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tabRatio="602" firstSheet="10" activeTab="10"/>
  </bookViews>
  <sheets>
    <sheet name="Auxiliar" sheetId="17" state="hidden" r:id="rId1"/>
    <sheet name="0. Identificação" sheetId="18" r:id="rId2"/>
    <sheet name="5. Map Processos" sheetId="1" r:id="rId3"/>
    <sheet name="6. Map Dados Pessoais" sheetId="4" r:id="rId4"/>
    <sheet name="6. Classificação Operações" sheetId="13" r:id="rId5"/>
    <sheet name="7. Finalidades e Hipóteses" sheetId="5" r:id="rId6"/>
    <sheet name="11. Transparência" sheetId="16" r:id="rId7"/>
    <sheet name="18. Gestão de Riscos - Parte 1" sheetId="23" r:id="rId8"/>
    <sheet name="18. Gestão de Riscos - Parte 2" sheetId="22" r:id="rId9"/>
    <sheet name="20. Adeq. Processos - Parte 1" sheetId="21" r:id="rId10"/>
    <sheet name="20. Adeq. Processos - Parte 2" sheetId="19" r:id="rId11"/>
  </sheets>
  <definedNames>
    <definedName name="_xlnm._FilterDatabase" localSheetId="6" hidden="1">'11. Transparência'!$A$2:$N$2</definedName>
    <definedName name="_xlnm._FilterDatabase" localSheetId="7" hidden="1">'18. Gestão de Riscos - Parte 1'!$A$2:$K$1002</definedName>
    <definedName name="_xlnm._FilterDatabase" localSheetId="8" hidden="1">'18. Gestão de Riscos - Parte 2'!$A$2:$S$2</definedName>
    <definedName name="_xlnm._FilterDatabase" localSheetId="9" hidden="1">'20. Adeq. Processos - Parte 1'!$A$2:$J$1002</definedName>
    <definedName name="_xlnm._FilterDatabase" localSheetId="10" hidden="1">'20. Adeq. Processos - Parte 2'!$A$2:$Q$1002</definedName>
    <definedName name="_xlnm._FilterDatabase" localSheetId="2" hidden="1">'5. Map Processos'!$A$2:$J$2</definedName>
    <definedName name="_xlnm._FilterDatabase" localSheetId="4" hidden="1">'6. Classificação Operações'!$A$2:$U$2</definedName>
    <definedName name="_xlnm._FilterDatabase" localSheetId="3" hidden="1">'6. Map Dados Pessoais'!$A$2:$M$1002</definedName>
    <definedName name="_xlnm._FilterDatabase" localSheetId="5" hidden="1">'7. Finalidades e Hipóteses'!$A$2:$H$2</definedName>
    <definedName name="Riscos">'18. Gestão de Riscos - Parte 2'!$H$3:$H$1002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02" i="19" l="1"/>
  <c r="D1001" i="19"/>
  <c r="D1000" i="19"/>
  <c r="D999" i="19"/>
  <c r="D998" i="19"/>
  <c r="D997" i="19"/>
  <c r="D996" i="19"/>
  <c r="D995" i="19"/>
  <c r="D994" i="19"/>
  <c r="D993" i="19"/>
  <c r="D992" i="19"/>
  <c r="D991" i="19"/>
  <c r="D990" i="19"/>
  <c r="D989" i="19"/>
  <c r="D988" i="19"/>
  <c r="D987" i="19"/>
  <c r="D986" i="19"/>
  <c r="D985" i="19"/>
  <c r="D984" i="19"/>
  <c r="D983" i="19"/>
  <c r="D982" i="19"/>
  <c r="D981" i="19"/>
  <c r="D980" i="19"/>
  <c r="D979" i="19"/>
  <c r="D978" i="19"/>
  <c r="D977" i="19"/>
  <c r="D976" i="19"/>
  <c r="D975" i="19"/>
  <c r="D974" i="19"/>
  <c r="D973" i="19"/>
  <c r="D972" i="19"/>
  <c r="D971" i="19"/>
  <c r="D970" i="19"/>
  <c r="D969" i="19"/>
  <c r="D968" i="19"/>
  <c r="D967" i="19"/>
  <c r="D966" i="19"/>
  <c r="D965" i="19"/>
  <c r="D964" i="19"/>
  <c r="D963" i="19"/>
  <c r="D962" i="19"/>
  <c r="D961" i="19"/>
  <c r="D960" i="19"/>
  <c r="D959" i="19"/>
  <c r="D958" i="19"/>
  <c r="D957" i="19"/>
  <c r="D956" i="19"/>
  <c r="D955" i="19"/>
  <c r="D954" i="19"/>
  <c r="D953" i="19"/>
  <c r="D952" i="19"/>
  <c r="D951" i="19"/>
  <c r="D950" i="19"/>
  <c r="D949" i="19"/>
  <c r="D948" i="19"/>
  <c r="D947" i="19"/>
  <c r="D946" i="19"/>
  <c r="D945" i="19"/>
  <c r="D944" i="19"/>
  <c r="D943" i="19"/>
  <c r="D942" i="19"/>
  <c r="D941" i="19"/>
  <c r="D940" i="19"/>
  <c r="D939" i="19"/>
  <c r="D938" i="19"/>
  <c r="D937" i="19"/>
  <c r="D936" i="19"/>
  <c r="D935" i="19"/>
  <c r="D934" i="19"/>
  <c r="D933" i="19"/>
  <c r="D932" i="19"/>
  <c r="D931" i="19"/>
  <c r="D930" i="19"/>
  <c r="D929" i="19"/>
  <c r="D928" i="19"/>
  <c r="D927" i="19"/>
  <c r="D926" i="19"/>
  <c r="D925" i="19"/>
  <c r="D924" i="19"/>
  <c r="D923" i="19"/>
  <c r="D922" i="19"/>
  <c r="D921" i="19"/>
  <c r="D920" i="19"/>
  <c r="D919" i="19"/>
  <c r="D918" i="19"/>
  <c r="D917" i="19"/>
  <c r="D916" i="19"/>
  <c r="D915" i="19"/>
  <c r="D914" i="19"/>
  <c r="D913" i="19"/>
  <c r="D912" i="19"/>
  <c r="D911" i="19"/>
  <c r="D910" i="19"/>
  <c r="D909" i="19"/>
  <c r="D908" i="19"/>
  <c r="D907" i="19"/>
  <c r="D906" i="19"/>
  <c r="D905" i="19"/>
  <c r="D904" i="19"/>
  <c r="D903" i="19"/>
  <c r="D902" i="19"/>
  <c r="D901" i="19"/>
  <c r="D900" i="19"/>
  <c r="D899" i="19"/>
  <c r="D898" i="19"/>
  <c r="D897" i="19"/>
  <c r="D896" i="19"/>
  <c r="D895" i="19"/>
  <c r="D894" i="19"/>
  <c r="D893" i="19"/>
  <c r="D892" i="19"/>
  <c r="D891" i="19"/>
  <c r="D890" i="19"/>
  <c r="D889" i="19"/>
  <c r="D888" i="19"/>
  <c r="D887" i="19"/>
  <c r="D886" i="19"/>
  <c r="D885" i="19"/>
  <c r="D884" i="19"/>
  <c r="D883" i="19"/>
  <c r="D882" i="19"/>
  <c r="D881" i="19"/>
  <c r="D880" i="19"/>
  <c r="D879" i="19"/>
  <c r="D878" i="19"/>
  <c r="D877" i="19"/>
  <c r="D876" i="19"/>
  <c r="D875" i="19"/>
  <c r="D874" i="19"/>
  <c r="D873" i="19"/>
  <c r="D872" i="19"/>
  <c r="D871" i="19"/>
  <c r="D870" i="19"/>
  <c r="D869" i="19"/>
  <c r="D868" i="19"/>
  <c r="D867" i="19"/>
  <c r="D866" i="19"/>
  <c r="D865" i="19"/>
  <c r="D864" i="19"/>
  <c r="D863" i="19"/>
  <c r="D862" i="19"/>
  <c r="D861" i="19"/>
  <c r="D860" i="19"/>
  <c r="D859" i="19"/>
  <c r="D858" i="19"/>
  <c r="D857" i="19"/>
  <c r="D856" i="19"/>
  <c r="D855" i="19"/>
  <c r="D854" i="19"/>
  <c r="D853" i="19"/>
  <c r="D852" i="19"/>
  <c r="D851" i="19"/>
  <c r="D850" i="19"/>
  <c r="D849" i="19"/>
  <c r="D848" i="19"/>
  <c r="D847" i="19"/>
  <c r="D846" i="19"/>
  <c r="D845" i="19"/>
  <c r="D844" i="19"/>
  <c r="D843" i="19"/>
  <c r="D842" i="19"/>
  <c r="D841" i="19"/>
  <c r="D840" i="19"/>
  <c r="D839" i="19"/>
  <c r="D838" i="19"/>
  <c r="D837" i="19"/>
  <c r="D836" i="19"/>
  <c r="D835" i="19"/>
  <c r="D834" i="19"/>
  <c r="D833" i="19"/>
  <c r="D832" i="19"/>
  <c r="D831" i="19"/>
  <c r="D830" i="19"/>
  <c r="D829" i="19"/>
  <c r="D828" i="19"/>
  <c r="D827" i="19"/>
  <c r="D826" i="19"/>
  <c r="D825" i="19"/>
  <c r="D824" i="19"/>
  <c r="D823" i="19"/>
  <c r="D822" i="19"/>
  <c r="D821" i="19"/>
  <c r="D820" i="19"/>
  <c r="D819" i="19"/>
  <c r="D818" i="19"/>
  <c r="D817" i="19"/>
  <c r="D816" i="19"/>
  <c r="D815" i="19"/>
  <c r="D814" i="19"/>
  <c r="D813" i="19"/>
  <c r="D812" i="19"/>
  <c r="D811" i="19"/>
  <c r="D810" i="19"/>
  <c r="D809" i="19"/>
  <c r="D808" i="19"/>
  <c r="D807" i="19"/>
  <c r="D806" i="19"/>
  <c r="D805" i="19"/>
  <c r="D804" i="19"/>
  <c r="D803" i="19"/>
  <c r="D802" i="19"/>
  <c r="D801" i="19"/>
  <c r="D800" i="19"/>
  <c r="D799" i="19"/>
  <c r="D798" i="19"/>
  <c r="D797" i="19"/>
  <c r="D796" i="19"/>
  <c r="D795" i="19"/>
  <c r="D794" i="19"/>
  <c r="D793" i="19"/>
  <c r="D792" i="19"/>
  <c r="D791" i="19"/>
  <c r="D790" i="19"/>
  <c r="D789" i="19"/>
  <c r="D788" i="19"/>
  <c r="D787" i="19"/>
  <c r="D786" i="19"/>
  <c r="D785" i="19"/>
  <c r="D784" i="19"/>
  <c r="D783" i="19"/>
  <c r="D782" i="19"/>
  <c r="D781" i="19"/>
  <c r="D780" i="19"/>
  <c r="D779" i="19"/>
  <c r="D778" i="19"/>
  <c r="D777" i="19"/>
  <c r="D776" i="19"/>
  <c r="D775" i="19"/>
  <c r="D774" i="19"/>
  <c r="D773" i="19"/>
  <c r="D772" i="19"/>
  <c r="D771" i="19"/>
  <c r="D770" i="19"/>
  <c r="D769" i="19"/>
  <c r="D768" i="19"/>
  <c r="D767" i="19"/>
  <c r="D766" i="19"/>
  <c r="D765" i="19"/>
  <c r="D764" i="19"/>
  <c r="D763" i="19"/>
  <c r="D762" i="19"/>
  <c r="D761" i="19"/>
  <c r="D760" i="19"/>
  <c r="D759" i="19"/>
  <c r="D758" i="19"/>
  <c r="D757" i="19"/>
  <c r="D756" i="19"/>
  <c r="D755" i="19"/>
  <c r="D754" i="19"/>
  <c r="D753" i="19"/>
  <c r="D752" i="19"/>
  <c r="D751" i="19"/>
  <c r="D750" i="19"/>
  <c r="D749" i="19"/>
  <c r="D748" i="19"/>
  <c r="D747" i="19"/>
  <c r="D746" i="19"/>
  <c r="D745" i="19"/>
  <c r="D744" i="19"/>
  <c r="D743" i="19"/>
  <c r="D742" i="19"/>
  <c r="D741" i="19"/>
  <c r="D740" i="19"/>
  <c r="D739" i="19"/>
  <c r="D738" i="19"/>
  <c r="D737" i="19"/>
  <c r="D736" i="19"/>
  <c r="D735" i="19"/>
  <c r="D734" i="19"/>
  <c r="D733" i="19"/>
  <c r="D732" i="19"/>
  <c r="D731" i="19"/>
  <c r="D730" i="19"/>
  <c r="D729" i="19"/>
  <c r="D728" i="19"/>
  <c r="D727" i="19"/>
  <c r="D726" i="19"/>
  <c r="D725" i="19"/>
  <c r="D724" i="19"/>
  <c r="D723" i="19"/>
  <c r="D722" i="19"/>
  <c r="D721" i="19"/>
  <c r="D720" i="19"/>
  <c r="D719" i="19"/>
  <c r="D718" i="19"/>
  <c r="D717" i="19"/>
  <c r="D716" i="19"/>
  <c r="D715" i="19"/>
  <c r="D714" i="19"/>
  <c r="D713" i="19"/>
  <c r="D712" i="19"/>
  <c r="D711" i="19"/>
  <c r="D710" i="19"/>
  <c r="D709" i="19"/>
  <c r="D708" i="19"/>
  <c r="D707" i="19"/>
  <c r="D706" i="19"/>
  <c r="D705" i="19"/>
  <c r="D704" i="19"/>
  <c r="D703" i="19"/>
  <c r="D702" i="19"/>
  <c r="D701" i="19"/>
  <c r="D700" i="19"/>
  <c r="D699" i="19"/>
  <c r="D698" i="19"/>
  <c r="D697" i="19"/>
  <c r="D696" i="19"/>
  <c r="D695" i="19"/>
  <c r="D694" i="19"/>
  <c r="D693" i="19"/>
  <c r="D692" i="19"/>
  <c r="D691" i="19"/>
  <c r="D690" i="19"/>
  <c r="D689" i="19"/>
  <c r="D688" i="19"/>
  <c r="D687" i="19"/>
  <c r="D686" i="19"/>
  <c r="D685" i="19"/>
  <c r="D684" i="19"/>
  <c r="D683" i="19"/>
  <c r="D682" i="19"/>
  <c r="D681" i="19"/>
  <c r="D680" i="19"/>
  <c r="D679" i="19"/>
  <c r="D678" i="19"/>
  <c r="D677" i="19"/>
  <c r="D676" i="19"/>
  <c r="D675" i="19"/>
  <c r="D674" i="19"/>
  <c r="D673" i="19"/>
  <c r="D672" i="19"/>
  <c r="D671" i="19"/>
  <c r="D670" i="19"/>
  <c r="D669" i="19"/>
  <c r="D668" i="19"/>
  <c r="D667" i="19"/>
  <c r="D666" i="19"/>
  <c r="D665" i="19"/>
  <c r="D664" i="19"/>
  <c r="D663" i="19"/>
  <c r="D662" i="19"/>
  <c r="D661" i="19"/>
  <c r="D660" i="19"/>
  <c r="D659" i="19"/>
  <c r="D658" i="19"/>
  <c r="D657" i="19"/>
  <c r="D656" i="19"/>
  <c r="D655" i="19"/>
  <c r="D654" i="19"/>
  <c r="D653" i="19"/>
  <c r="D652" i="19"/>
  <c r="D651" i="19"/>
  <c r="D650" i="19"/>
  <c r="D649" i="19"/>
  <c r="D648" i="19"/>
  <c r="D647" i="19"/>
  <c r="D646" i="19"/>
  <c r="D645" i="19"/>
  <c r="D644" i="19"/>
  <c r="D643" i="19"/>
  <c r="D642" i="19"/>
  <c r="D641" i="19"/>
  <c r="D640" i="19"/>
  <c r="D639" i="19"/>
  <c r="D638" i="19"/>
  <c r="D637" i="19"/>
  <c r="D636" i="19"/>
  <c r="D635" i="19"/>
  <c r="D634" i="19"/>
  <c r="D633" i="19"/>
  <c r="D632" i="19"/>
  <c r="D631" i="19"/>
  <c r="D630" i="19"/>
  <c r="D629" i="19"/>
  <c r="D628" i="19"/>
  <c r="D627" i="19"/>
  <c r="D626" i="19"/>
  <c r="D625" i="19"/>
  <c r="D624" i="19"/>
  <c r="D623" i="19"/>
  <c r="D622" i="19"/>
  <c r="D621" i="19"/>
  <c r="D620" i="19"/>
  <c r="D619" i="19"/>
  <c r="D618" i="19"/>
  <c r="D617" i="19"/>
  <c r="D616" i="19"/>
  <c r="D615" i="19"/>
  <c r="D614" i="19"/>
  <c r="D613" i="19"/>
  <c r="D612" i="19"/>
  <c r="D611" i="19"/>
  <c r="D610" i="19"/>
  <c r="D609" i="19"/>
  <c r="D608" i="19"/>
  <c r="D607" i="19"/>
  <c r="D606" i="19"/>
  <c r="D605" i="19"/>
  <c r="D604" i="19"/>
  <c r="D603" i="19"/>
  <c r="D602" i="19"/>
  <c r="D601" i="19"/>
  <c r="D600" i="19"/>
  <c r="D599" i="19"/>
  <c r="D598" i="19"/>
  <c r="D597" i="19"/>
  <c r="D596" i="19"/>
  <c r="D595" i="19"/>
  <c r="D594" i="19"/>
  <c r="D593" i="19"/>
  <c r="D592" i="19"/>
  <c r="D591" i="19"/>
  <c r="D590" i="19"/>
  <c r="D589" i="19"/>
  <c r="D588" i="19"/>
  <c r="D587" i="19"/>
  <c r="D586" i="19"/>
  <c r="D585" i="19"/>
  <c r="D584" i="19"/>
  <c r="D583" i="19"/>
  <c r="D582" i="19"/>
  <c r="D581" i="19"/>
  <c r="D580" i="19"/>
  <c r="D579" i="19"/>
  <c r="D578" i="19"/>
  <c r="D577" i="19"/>
  <c r="D576" i="19"/>
  <c r="D575" i="19"/>
  <c r="D574" i="19"/>
  <c r="D573" i="19"/>
  <c r="D572" i="19"/>
  <c r="D571" i="19"/>
  <c r="D570" i="19"/>
  <c r="D569" i="19"/>
  <c r="D568" i="19"/>
  <c r="D567" i="19"/>
  <c r="D566" i="19"/>
  <c r="D565" i="19"/>
  <c r="D564" i="19"/>
  <c r="D563" i="19"/>
  <c r="D562" i="19"/>
  <c r="D561" i="19"/>
  <c r="D560" i="19"/>
  <c r="D559" i="19"/>
  <c r="D558" i="19"/>
  <c r="D557" i="19"/>
  <c r="D556" i="19"/>
  <c r="D555" i="19"/>
  <c r="D554" i="19"/>
  <c r="D553" i="19"/>
  <c r="D552" i="19"/>
  <c r="D551" i="19"/>
  <c r="D550" i="19"/>
  <c r="D549" i="19"/>
  <c r="D548" i="19"/>
  <c r="D547" i="19"/>
  <c r="D546" i="19"/>
  <c r="D545" i="19"/>
  <c r="D544" i="19"/>
  <c r="D543" i="19"/>
  <c r="D542" i="19"/>
  <c r="D541" i="19"/>
  <c r="D540" i="19"/>
  <c r="D539" i="19"/>
  <c r="D538" i="19"/>
  <c r="D537" i="19"/>
  <c r="D536" i="19"/>
  <c r="D535" i="19"/>
  <c r="D534" i="19"/>
  <c r="D533" i="19"/>
  <c r="D532" i="19"/>
  <c r="D531" i="19"/>
  <c r="D530" i="19"/>
  <c r="D529" i="19"/>
  <c r="D528" i="19"/>
  <c r="D527" i="19"/>
  <c r="D526" i="19"/>
  <c r="D525" i="19"/>
  <c r="D524" i="19"/>
  <c r="D523" i="19"/>
  <c r="D522" i="19"/>
  <c r="D521" i="19"/>
  <c r="D520" i="19"/>
  <c r="D519" i="19"/>
  <c r="D518" i="19"/>
  <c r="D517" i="19"/>
  <c r="D516" i="19"/>
  <c r="D515" i="19"/>
  <c r="D514" i="19"/>
  <c r="D513" i="19"/>
  <c r="D512" i="19"/>
  <c r="D511" i="19"/>
  <c r="D510" i="19"/>
  <c r="D509" i="19"/>
  <c r="D508" i="19"/>
  <c r="D507" i="19"/>
  <c r="D506" i="19"/>
  <c r="D505" i="19"/>
  <c r="D504" i="19"/>
  <c r="D503" i="19"/>
  <c r="D502" i="19"/>
  <c r="D501" i="19"/>
  <c r="D500" i="19"/>
  <c r="D499" i="19"/>
  <c r="D498" i="19"/>
  <c r="D497" i="19"/>
  <c r="D496" i="19"/>
  <c r="D495" i="19"/>
  <c r="D494" i="19"/>
  <c r="D493" i="19"/>
  <c r="D492" i="19"/>
  <c r="D491" i="19"/>
  <c r="D490" i="19"/>
  <c r="D489" i="19"/>
  <c r="D488" i="19"/>
  <c r="D487" i="19"/>
  <c r="D486" i="19"/>
  <c r="D485" i="19"/>
  <c r="D484" i="19"/>
  <c r="D483" i="19"/>
  <c r="D482" i="19"/>
  <c r="D481" i="19"/>
  <c r="D480" i="19"/>
  <c r="D479" i="19"/>
  <c r="D478" i="19"/>
  <c r="D477" i="19"/>
  <c r="D476" i="19"/>
  <c r="D475" i="19"/>
  <c r="D474" i="19"/>
  <c r="D473" i="19"/>
  <c r="D472" i="19"/>
  <c r="D471" i="19"/>
  <c r="D470" i="19"/>
  <c r="D469" i="19"/>
  <c r="D468" i="19"/>
  <c r="D467" i="19"/>
  <c r="D466" i="19"/>
  <c r="D465" i="19"/>
  <c r="D464" i="19"/>
  <c r="D463" i="19"/>
  <c r="D462" i="19"/>
  <c r="D461" i="19"/>
  <c r="D460" i="19"/>
  <c r="D459" i="19"/>
  <c r="D458" i="19"/>
  <c r="D457" i="19"/>
  <c r="D456" i="19"/>
  <c r="D455" i="19"/>
  <c r="D454" i="19"/>
  <c r="D453" i="19"/>
  <c r="D452" i="19"/>
  <c r="D451" i="19"/>
  <c r="D450" i="19"/>
  <c r="D449" i="19"/>
  <c r="D448" i="19"/>
  <c r="D447" i="19"/>
  <c r="D446" i="19"/>
  <c r="D445" i="19"/>
  <c r="D444" i="19"/>
  <c r="D443" i="19"/>
  <c r="D442" i="19"/>
  <c r="D441" i="19"/>
  <c r="D440" i="19"/>
  <c r="D439" i="19"/>
  <c r="D438" i="19"/>
  <c r="D437" i="19"/>
  <c r="D436" i="19"/>
  <c r="D435" i="19"/>
  <c r="D434" i="19"/>
  <c r="D433" i="19"/>
  <c r="D432" i="19"/>
  <c r="D431" i="19"/>
  <c r="D430" i="19"/>
  <c r="D429" i="19"/>
  <c r="D428" i="19"/>
  <c r="D427" i="19"/>
  <c r="D426" i="19"/>
  <c r="D425" i="19"/>
  <c r="D424" i="19"/>
  <c r="D423" i="19"/>
  <c r="D422" i="19"/>
  <c r="D421" i="19"/>
  <c r="D420" i="19"/>
  <c r="D419" i="19"/>
  <c r="D418" i="19"/>
  <c r="D417" i="19"/>
  <c r="D416" i="19"/>
  <c r="D415" i="19"/>
  <c r="D414" i="19"/>
  <c r="D413" i="19"/>
  <c r="D412" i="19"/>
  <c r="D411" i="19"/>
  <c r="D410" i="19"/>
  <c r="D409" i="19"/>
  <c r="D408" i="19"/>
  <c r="D407" i="19"/>
  <c r="D406" i="19"/>
  <c r="D405" i="19"/>
  <c r="D404" i="19"/>
  <c r="D403" i="19"/>
  <c r="D402" i="19"/>
  <c r="D401" i="19"/>
  <c r="D400" i="19"/>
  <c r="D399" i="19"/>
  <c r="D398" i="19"/>
  <c r="D397" i="19"/>
  <c r="D396" i="19"/>
  <c r="D395" i="19"/>
  <c r="D394" i="19"/>
  <c r="D393" i="19"/>
  <c r="D392" i="19"/>
  <c r="D391" i="19"/>
  <c r="D390" i="19"/>
  <c r="D389" i="19"/>
  <c r="D388" i="19"/>
  <c r="D387" i="19"/>
  <c r="D386" i="19"/>
  <c r="D385" i="19"/>
  <c r="D384" i="19"/>
  <c r="D383" i="19"/>
  <c r="D382" i="19"/>
  <c r="D381" i="19"/>
  <c r="D380" i="19"/>
  <c r="D379" i="19"/>
  <c r="D378" i="19"/>
  <c r="D377" i="19"/>
  <c r="D376" i="19"/>
  <c r="D375" i="19"/>
  <c r="D374" i="19"/>
  <c r="D373" i="19"/>
  <c r="D372" i="19"/>
  <c r="D371" i="19"/>
  <c r="D370" i="19"/>
  <c r="D369" i="19"/>
  <c r="D368" i="19"/>
  <c r="D367" i="19"/>
  <c r="D366" i="19"/>
  <c r="D365" i="19"/>
  <c r="D364" i="19"/>
  <c r="D363" i="19"/>
  <c r="D362" i="19"/>
  <c r="D361" i="19"/>
  <c r="D360" i="19"/>
  <c r="D359" i="19"/>
  <c r="D358" i="19"/>
  <c r="D357" i="19"/>
  <c r="D356" i="19"/>
  <c r="D355" i="19"/>
  <c r="D354" i="19"/>
  <c r="D353" i="19"/>
  <c r="D352" i="19"/>
  <c r="D351" i="19"/>
  <c r="D350" i="19"/>
  <c r="D349" i="19"/>
  <c r="D348" i="19"/>
  <c r="D347" i="19"/>
  <c r="D346" i="19"/>
  <c r="D345" i="19"/>
  <c r="D344" i="19"/>
  <c r="D343" i="19"/>
  <c r="D342" i="19"/>
  <c r="D341" i="19"/>
  <c r="D340" i="19"/>
  <c r="D339" i="19"/>
  <c r="D338" i="19"/>
  <c r="D337" i="19"/>
  <c r="D336" i="19"/>
  <c r="D335" i="19"/>
  <c r="D334" i="19"/>
  <c r="D333" i="19"/>
  <c r="D332" i="19"/>
  <c r="D331" i="19"/>
  <c r="D330" i="19"/>
  <c r="D329" i="19"/>
  <c r="D328" i="19"/>
  <c r="D327" i="19"/>
  <c r="D326" i="19"/>
  <c r="D325" i="19"/>
  <c r="D324" i="19"/>
  <c r="D323" i="19"/>
  <c r="D322" i="19"/>
  <c r="D321" i="19"/>
  <c r="D320" i="19"/>
  <c r="D319" i="19"/>
  <c r="D318" i="19"/>
  <c r="D317" i="19"/>
  <c r="D316" i="19"/>
  <c r="D315" i="19"/>
  <c r="D314" i="19"/>
  <c r="D313" i="19"/>
  <c r="D312" i="19"/>
  <c r="D311" i="19"/>
  <c r="D310" i="19"/>
  <c r="D309" i="19"/>
  <c r="D308" i="19"/>
  <c r="D307" i="19"/>
  <c r="D306" i="19"/>
  <c r="D305" i="19"/>
  <c r="D304" i="19"/>
  <c r="D303" i="19"/>
  <c r="D302" i="19"/>
  <c r="D301" i="19"/>
  <c r="D300" i="19"/>
  <c r="D299" i="19"/>
  <c r="D298" i="19"/>
  <c r="D297" i="19"/>
  <c r="D296" i="19"/>
  <c r="D295" i="19"/>
  <c r="D294" i="19"/>
  <c r="D293" i="19"/>
  <c r="D292" i="19"/>
  <c r="D291" i="19"/>
  <c r="D290" i="19"/>
  <c r="D289" i="19"/>
  <c r="D288" i="19"/>
  <c r="D287" i="19"/>
  <c r="D286" i="19"/>
  <c r="D285" i="19"/>
  <c r="D284" i="19"/>
  <c r="D283" i="19"/>
  <c r="D282" i="19"/>
  <c r="D281" i="19"/>
  <c r="D280" i="19"/>
  <c r="D279" i="19"/>
  <c r="D278" i="19"/>
  <c r="D277" i="19"/>
  <c r="D276" i="19"/>
  <c r="D275" i="19"/>
  <c r="D274" i="19"/>
  <c r="D273" i="19"/>
  <c r="D272" i="19"/>
  <c r="D271" i="19"/>
  <c r="D270" i="19"/>
  <c r="D269" i="19"/>
  <c r="D268" i="19"/>
  <c r="D267" i="19"/>
  <c r="D266" i="19"/>
  <c r="D265" i="19"/>
  <c r="D264" i="19"/>
  <c r="D263" i="19"/>
  <c r="D262" i="19"/>
  <c r="D261" i="19"/>
  <c r="D260" i="19"/>
  <c r="D259" i="19"/>
  <c r="D258" i="19"/>
  <c r="D257" i="19"/>
  <c r="D256" i="19"/>
  <c r="D255" i="19"/>
  <c r="D254" i="19"/>
  <c r="D253" i="19"/>
  <c r="D252" i="19"/>
  <c r="D251" i="19"/>
  <c r="D250" i="19"/>
  <c r="D249" i="19"/>
  <c r="D248" i="19"/>
  <c r="D247" i="19"/>
  <c r="D246" i="19"/>
  <c r="D245" i="19"/>
  <c r="D244" i="19"/>
  <c r="D243" i="19"/>
  <c r="D242" i="19"/>
  <c r="D241" i="19"/>
  <c r="D240" i="19"/>
  <c r="D239" i="19"/>
  <c r="D238" i="19"/>
  <c r="D237" i="19"/>
  <c r="D236" i="19"/>
  <c r="D235" i="19"/>
  <c r="D234" i="19"/>
  <c r="D233" i="19"/>
  <c r="D232" i="19"/>
  <c r="D231" i="19"/>
  <c r="D230" i="19"/>
  <c r="D229" i="19"/>
  <c r="D228" i="19"/>
  <c r="D227" i="19"/>
  <c r="D226" i="19"/>
  <c r="D225" i="19"/>
  <c r="D224" i="19"/>
  <c r="D223" i="19"/>
  <c r="D222" i="19"/>
  <c r="D221" i="19"/>
  <c r="D220" i="19"/>
  <c r="D219" i="19"/>
  <c r="D218" i="19"/>
  <c r="D217" i="19"/>
  <c r="D216" i="19"/>
  <c r="D215" i="19"/>
  <c r="D214" i="19"/>
  <c r="D213" i="19"/>
  <c r="D212" i="19"/>
  <c r="D211" i="19"/>
  <c r="D210" i="19"/>
  <c r="D209" i="19"/>
  <c r="D208" i="19"/>
  <c r="D207" i="19"/>
  <c r="D206" i="19"/>
  <c r="D205" i="19"/>
  <c r="D204" i="19"/>
  <c r="D203" i="19"/>
  <c r="D202" i="19"/>
  <c r="D201" i="19"/>
  <c r="D200" i="19"/>
  <c r="D199" i="19"/>
  <c r="D198" i="19"/>
  <c r="D197" i="19"/>
  <c r="D196" i="19"/>
  <c r="D195" i="19"/>
  <c r="D194" i="19"/>
  <c r="D193" i="19"/>
  <c r="D192" i="19"/>
  <c r="D191" i="19"/>
  <c r="D190" i="19"/>
  <c r="D189" i="19"/>
  <c r="D188" i="19"/>
  <c r="D187" i="19"/>
  <c r="D186" i="19"/>
  <c r="D185" i="19"/>
  <c r="D184" i="19"/>
  <c r="D183" i="19"/>
  <c r="D182" i="19"/>
  <c r="D181" i="19"/>
  <c r="D180" i="19"/>
  <c r="D179" i="19"/>
  <c r="D178" i="19"/>
  <c r="D177" i="19"/>
  <c r="D176" i="19"/>
  <c r="D175" i="19"/>
  <c r="D174" i="19"/>
  <c r="D173" i="19"/>
  <c r="D172" i="19"/>
  <c r="D171" i="19"/>
  <c r="D170" i="19"/>
  <c r="D169" i="19"/>
  <c r="D168" i="19"/>
  <c r="D167" i="19"/>
  <c r="D166" i="19"/>
  <c r="D165" i="19"/>
  <c r="D164" i="19"/>
  <c r="D163" i="19"/>
  <c r="D162" i="19"/>
  <c r="D161" i="19"/>
  <c r="D160" i="19"/>
  <c r="D159" i="19"/>
  <c r="D158" i="19"/>
  <c r="D157" i="19"/>
  <c r="D156" i="19"/>
  <c r="D155" i="19"/>
  <c r="D154" i="19"/>
  <c r="D153" i="19"/>
  <c r="D152" i="19"/>
  <c r="D151" i="19"/>
  <c r="D150" i="19"/>
  <c r="D149" i="19"/>
  <c r="D148" i="19"/>
  <c r="D147" i="19"/>
  <c r="D146" i="19"/>
  <c r="D145" i="19"/>
  <c r="D144" i="19"/>
  <c r="D143" i="19"/>
  <c r="D142" i="19"/>
  <c r="D141" i="19"/>
  <c r="D140" i="19"/>
  <c r="D139" i="19"/>
  <c r="D138" i="19"/>
  <c r="D137" i="19"/>
  <c r="D136" i="19"/>
  <c r="D135" i="19"/>
  <c r="D134" i="19"/>
  <c r="D133" i="19"/>
  <c r="D132" i="19"/>
  <c r="D131" i="19"/>
  <c r="D130" i="19"/>
  <c r="D129" i="19"/>
  <c r="D128" i="19"/>
  <c r="D127" i="19"/>
  <c r="D126" i="19"/>
  <c r="D125" i="19"/>
  <c r="D124" i="19"/>
  <c r="D123" i="19"/>
  <c r="D122" i="19"/>
  <c r="D121" i="19"/>
  <c r="D120" i="19"/>
  <c r="D119" i="19"/>
  <c r="D118" i="19"/>
  <c r="D117" i="19"/>
  <c r="D116" i="19"/>
  <c r="D115" i="19"/>
  <c r="D114" i="19"/>
  <c r="D113" i="19"/>
  <c r="D112" i="19"/>
  <c r="D111" i="19"/>
  <c r="D110" i="19"/>
  <c r="D109" i="19"/>
  <c r="D108" i="19"/>
  <c r="D107" i="19"/>
  <c r="D106" i="19"/>
  <c r="D105" i="19"/>
  <c r="D104" i="19"/>
  <c r="D103" i="19"/>
  <c r="D102" i="19"/>
  <c r="D101" i="19"/>
  <c r="D100" i="19"/>
  <c r="D99" i="19"/>
  <c r="D98" i="19"/>
  <c r="D97" i="19"/>
  <c r="D96" i="19"/>
  <c r="D95" i="19"/>
  <c r="D94" i="19"/>
  <c r="D93" i="19"/>
  <c r="D92" i="19"/>
  <c r="D91" i="19"/>
  <c r="D90" i="19"/>
  <c r="D89" i="19"/>
  <c r="D88" i="19"/>
  <c r="D87" i="19"/>
  <c r="D86" i="19"/>
  <c r="D85" i="19"/>
  <c r="D84" i="19"/>
  <c r="D83" i="19"/>
  <c r="D82" i="19"/>
  <c r="D81" i="19"/>
  <c r="D80" i="19"/>
  <c r="D79" i="19"/>
  <c r="D78" i="19"/>
  <c r="D77" i="19"/>
  <c r="D76" i="19"/>
  <c r="D75" i="19"/>
  <c r="D74" i="19"/>
  <c r="D73" i="19"/>
  <c r="D72" i="19"/>
  <c r="D71" i="19"/>
  <c r="D70" i="19"/>
  <c r="D69" i="19"/>
  <c r="D68" i="19"/>
  <c r="D67" i="19"/>
  <c r="D66" i="19"/>
  <c r="D65" i="19"/>
  <c r="D64" i="19"/>
  <c r="D63" i="19"/>
  <c r="D62" i="19"/>
  <c r="D61" i="19"/>
  <c r="D60" i="19"/>
  <c r="D59" i="19"/>
  <c r="D58" i="19"/>
  <c r="D57" i="19"/>
  <c r="D56" i="19"/>
  <c r="D55" i="19"/>
  <c r="D54" i="19"/>
  <c r="D53" i="19"/>
  <c r="D52" i="19"/>
  <c r="D51" i="19"/>
  <c r="D50" i="19"/>
  <c r="D49" i="19"/>
  <c r="D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27" i="22"/>
  <c r="D28" i="22"/>
  <c r="D29" i="22"/>
  <c r="D30" i="22"/>
  <c r="D31" i="22"/>
  <c r="D32" i="22"/>
  <c r="D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53" i="22"/>
  <c r="D54" i="22"/>
  <c r="D55" i="22"/>
  <c r="D56" i="22"/>
  <c r="D57" i="22"/>
  <c r="D58" i="22"/>
  <c r="D59" i="22"/>
  <c r="D60" i="22"/>
  <c r="D61" i="22"/>
  <c r="D62" i="22"/>
  <c r="D63" i="22"/>
  <c r="D64" i="22"/>
  <c r="D65" i="22"/>
  <c r="D66" i="22"/>
  <c r="D67" i="22"/>
  <c r="D68" i="22"/>
  <c r="D69" i="22"/>
  <c r="D70" i="22"/>
  <c r="D71" i="22"/>
  <c r="D72" i="22"/>
  <c r="D73" i="22"/>
  <c r="D74" i="22"/>
  <c r="D75" i="22"/>
  <c r="D76" i="22"/>
  <c r="D77" i="22"/>
  <c r="D78" i="22"/>
  <c r="D79" i="22"/>
  <c r="D80" i="22"/>
  <c r="D81" i="22"/>
  <c r="D82" i="22"/>
  <c r="D83" i="22"/>
  <c r="D84" i="22"/>
  <c r="D85" i="22"/>
  <c r="D86" i="22"/>
  <c r="D87" i="22"/>
  <c r="D88" i="22"/>
  <c r="D89" i="22"/>
  <c r="D90" i="22"/>
  <c r="D91" i="22"/>
  <c r="D92" i="22"/>
  <c r="D93" i="22"/>
  <c r="D94" i="22"/>
  <c r="D95" i="22"/>
  <c r="D96" i="22"/>
  <c r="D97" i="22"/>
  <c r="D98" i="22"/>
  <c r="D99" i="22"/>
  <c r="D100" i="22"/>
  <c r="D101" i="22"/>
  <c r="D102" i="22"/>
  <c r="D103" i="22"/>
  <c r="D104" i="22"/>
  <c r="D105" i="22"/>
  <c r="D106" i="22"/>
  <c r="D107" i="22"/>
  <c r="D108" i="22"/>
  <c r="D109" i="22"/>
  <c r="D110" i="22"/>
  <c r="D111" i="22"/>
  <c r="D112" i="22"/>
  <c r="D113" i="22"/>
  <c r="D114" i="22"/>
  <c r="D115" i="22"/>
  <c r="D116" i="22"/>
  <c r="D117" i="22"/>
  <c r="D118" i="22"/>
  <c r="D119" i="22"/>
  <c r="D120" i="22"/>
  <c r="D121" i="22"/>
  <c r="D122" i="22"/>
  <c r="D123" i="22"/>
  <c r="D124" i="22"/>
  <c r="D125" i="22"/>
  <c r="D126" i="22"/>
  <c r="D127" i="22"/>
  <c r="D128" i="22"/>
  <c r="D129" i="22"/>
  <c r="D130" i="22"/>
  <c r="D131" i="22"/>
  <c r="D132" i="22"/>
  <c r="D133" i="22"/>
  <c r="D134" i="22"/>
  <c r="D135" i="22"/>
  <c r="D136" i="22"/>
  <c r="D137" i="22"/>
  <c r="D138" i="22"/>
  <c r="D139" i="22"/>
  <c r="D140" i="22"/>
  <c r="D141" i="22"/>
  <c r="D142" i="22"/>
  <c r="D143" i="22"/>
  <c r="D144" i="22"/>
  <c r="D145" i="22"/>
  <c r="D146" i="22"/>
  <c r="D147" i="22"/>
  <c r="D148" i="22"/>
  <c r="D149" i="22"/>
  <c r="D150" i="22"/>
  <c r="D151" i="22"/>
  <c r="D152" i="22"/>
  <c r="D153" i="22"/>
  <c r="D154" i="22"/>
  <c r="D155" i="22"/>
  <c r="D156" i="22"/>
  <c r="D157" i="22"/>
  <c r="D158" i="22"/>
  <c r="D159" i="22"/>
  <c r="D160" i="22"/>
  <c r="D161" i="22"/>
  <c r="D162" i="22"/>
  <c r="D163" i="22"/>
  <c r="D164" i="22"/>
  <c r="D165" i="22"/>
  <c r="D166" i="22"/>
  <c r="D167" i="22"/>
  <c r="D168" i="22"/>
  <c r="D169" i="22"/>
  <c r="D170" i="22"/>
  <c r="D171" i="22"/>
  <c r="D172" i="22"/>
  <c r="D173" i="22"/>
  <c r="D174" i="22"/>
  <c r="D175" i="22"/>
  <c r="D176" i="22"/>
  <c r="D177" i="22"/>
  <c r="D178" i="22"/>
  <c r="D179" i="22"/>
  <c r="D180" i="22"/>
  <c r="D181" i="22"/>
  <c r="D182" i="22"/>
  <c r="D183" i="22"/>
  <c r="D184" i="22"/>
  <c r="D185" i="22"/>
  <c r="D186" i="22"/>
  <c r="D187" i="22"/>
  <c r="D188" i="22"/>
  <c r="D189" i="22"/>
  <c r="D190" i="22"/>
  <c r="D191" i="22"/>
  <c r="D192" i="22"/>
  <c r="D193" i="22"/>
  <c r="D194" i="22"/>
  <c r="D195" i="22"/>
  <c r="D196" i="22"/>
  <c r="D197" i="22"/>
  <c r="D198" i="22"/>
  <c r="D199" i="22"/>
  <c r="D200" i="22"/>
  <c r="D201" i="22"/>
  <c r="D202" i="22"/>
  <c r="D203" i="22"/>
  <c r="D204" i="22"/>
  <c r="D205" i="22"/>
  <c r="D206" i="22"/>
  <c r="D207" i="22"/>
  <c r="D208" i="22"/>
  <c r="D209" i="22"/>
  <c r="D210" i="22"/>
  <c r="D211" i="22"/>
  <c r="D212" i="22"/>
  <c r="D213" i="22"/>
  <c r="D214" i="22"/>
  <c r="D215" i="22"/>
  <c r="D216" i="22"/>
  <c r="D217" i="22"/>
  <c r="D218" i="22"/>
  <c r="D219" i="22"/>
  <c r="D220" i="22"/>
  <c r="D221" i="22"/>
  <c r="D222" i="22"/>
  <c r="D223" i="22"/>
  <c r="D224" i="22"/>
  <c r="D225" i="22"/>
  <c r="D226" i="22"/>
  <c r="D227" i="22"/>
  <c r="D228" i="22"/>
  <c r="D229" i="22"/>
  <c r="D230" i="22"/>
  <c r="D231" i="22"/>
  <c r="D232" i="22"/>
  <c r="D233" i="22"/>
  <c r="D234" i="22"/>
  <c r="D235" i="22"/>
  <c r="D236" i="22"/>
  <c r="D237" i="22"/>
  <c r="D238" i="22"/>
  <c r="D239" i="22"/>
  <c r="D240" i="22"/>
  <c r="D241" i="22"/>
  <c r="D242" i="22"/>
  <c r="D243" i="22"/>
  <c r="D244" i="22"/>
  <c r="D245" i="22"/>
  <c r="D246" i="22"/>
  <c r="D247" i="22"/>
  <c r="D248" i="22"/>
  <c r="D249" i="22"/>
  <c r="D250" i="22"/>
  <c r="D251" i="22"/>
  <c r="D252" i="22"/>
  <c r="D253" i="22"/>
  <c r="D254" i="22"/>
  <c r="D255" i="22"/>
  <c r="D256" i="22"/>
  <c r="D257" i="22"/>
  <c r="D258" i="22"/>
  <c r="D259" i="22"/>
  <c r="D260" i="22"/>
  <c r="D261" i="22"/>
  <c r="D262" i="22"/>
  <c r="D263" i="22"/>
  <c r="D264" i="22"/>
  <c r="D265" i="22"/>
  <c r="D266" i="22"/>
  <c r="D267" i="22"/>
  <c r="D268" i="22"/>
  <c r="D269" i="22"/>
  <c r="D270" i="22"/>
  <c r="D271" i="22"/>
  <c r="D272" i="22"/>
  <c r="D273" i="22"/>
  <c r="D274" i="22"/>
  <c r="D275" i="22"/>
  <c r="D276" i="22"/>
  <c r="D277" i="22"/>
  <c r="D278" i="22"/>
  <c r="D279" i="22"/>
  <c r="D280" i="22"/>
  <c r="D281" i="22"/>
  <c r="D282" i="22"/>
  <c r="D283" i="22"/>
  <c r="D284" i="22"/>
  <c r="D285" i="22"/>
  <c r="D286" i="22"/>
  <c r="D287" i="22"/>
  <c r="D288" i="22"/>
  <c r="D289" i="22"/>
  <c r="D290" i="22"/>
  <c r="D291" i="22"/>
  <c r="D292" i="22"/>
  <c r="D293" i="22"/>
  <c r="D294" i="22"/>
  <c r="D295" i="22"/>
  <c r="D296" i="22"/>
  <c r="D297" i="22"/>
  <c r="D298" i="22"/>
  <c r="D299" i="22"/>
  <c r="D300" i="22"/>
  <c r="D301" i="22"/>
  <c r="D302" i="22"/>
  <c r="D303" i="22"/>
  <c r="D304" i="22"/>
  <c r="D305" i="22"/>
  <c r="D306" i="22"/>
  <c r="D307" i="22"/>
  <c r="D308" i="22"/>
  <c r="D309" i="22"/>
  <c r="D310" i="22"/>
  <c r="D311" i="22"/>
  <c r="D312" i="22"/>
  <c r="D313" i="22"/>
  <c r="D314" i="22"/>
  <c r="D315" i="22"/>
  <c r="D316" i="22"/>
  <c r="D317" i="22"/>
  <c r="D318" i="22"/>
  <c r="D319" i="22"/>
  <c r="D320" i="22"/>
  <c r="D321" i="22"/>
  <c r="D322" i="22"/>
  <c r="D323" i="22"/>
  <c r="D324" i="22"/>
  <c r="D325" i="22"/>
  <c r="D326" i="22"/>
  <c r="D327" i="22"/>
  <c r="D328" i="22"/>
  <c r="D329" i="22"/>
  <c r="D330" i="22"/>
  <c r="D331" i="22"/>
  <c r="D332" i="22"/>
  <c r="D333" i="22"/>
  <c r="D334" i="22"/>
  <c r="D335" i="22"/>
  <c r="D336" i="22"/>
  <c r="D337" i="22"/>
  <c r="D338" i="22"/>
  <c r="D339" i="22"/>
  <c r="D340" i="22"/>
  <c r="D341" i="22"/>
  <c r="D342" i="22"/>
  <c r="D343" i="22"/>
  <c r="D344" i="22"/>
  <c r="D345" i="22"/>
  <c r="D346" i="22"/>
  <c r="D347" i="22"/>
  <c r="D348" i="22"/>
  <c r="D349" i="22"/>
  <c r="D350" i="22"/>
  <c r="D351" i="22"/>
  <c r="D352" i="22"/>
  <c r="D353" i="22"/>
  <c r="D354" i="22"/>
  <c r="D355" i="22"/>
  <c r="D356" i="22"/>
  <c r="D357" i="22"/>
  <c r="D358" i="22"/>
  <c r="D359" i="22"/>
  <c r="D360" i="22"/>
  <c r="D361" i="22"/>
  <c r="D362" i="22"/>
  <c r="D363" i="22"/>
  <c r="D364" i="22"/>
  <c r="D365" i="22"/>
  <c r="D366" i="22"/>
  <c r="D367" i="22"/>
  <c r="D368" i="22"/>
  <c r="D369" i="22"/>
  <c r="D370" i="22"/>
  <c r="D371" i="22"/>
  <c r="D372" i="22"/>
  <c r="D373" i="22"/>
  <c r="D374" i="22"/>
  <c r="D375" i="22"/>
  <c r="D376" i="22"/>
  <c r="D377" i="22"/>
  <c r="D378" i="22"/>
  <c r="D379" i="22"/>
  <c r="D380" i="22"/>
  <c r="D381" i="22"/>
  <c r="D382" i="22"/>
  <c r="D383" i="22"/>
  <c r="D384" i="22"/>
  <c r="D385" i="22"/>
  <c r="D386" i="22"/>
  <c r="D387" i="22"/>
  <c r="D388" i="22"/>
  <c r="D389" i="22"/>
  <c r="D390" i="22"/>
  <c r="D391" i="22"/>
  <c r="D392" i="22"/>
  <c r="D393" i="22"/>
  <c r="D394" i="22"/>
  <c r="D395" i="22"/>
  <c r="D396" i="22"/>
  <c r="D397" i="22"/>
  <c r="D398" i="22"/>
  <c r="D399" i="22"/>
  <c r="D400" i="22"/>
  <c r="D401" i="22"/>
  <c r="D402" i="22"/>
  <c r="D403" i="22"/>
  <c r="D404" i="22"/>
  <c r="D405" i="22"/>
  <c r="D406" i="22"/>
  <c r="D407" i="22"/>
  <c r="D408" i="22"/>
  <c r="D409" i="22"/>
  <c r="D410" i="22"/>
  <c r="D411" i="22"/>
  <c r="D412" i="22"/>
  <c r="D413" i="22"/>
  <c r="D414" i="22"/>
  <c r="D415" i="22"/>
  <c r="D416" i="22"/>
  <c r="D417" i="22"/>
  <c r="D418" i="22"/>
  <c r="D419" i="22"/>
  <c r="D420" i="22"/>
  <c r="D421" i="22"/>
  <c r="D422" i="22"/>
  <c r="D423" i="22"/>
  <c r="D424" i="22"/>
  <c r="D425" i="22"/>
  <c r="D426" i="22"/>
  <c r="D427" i="22"/>
  <c r="D428" i="22"/>
  <c r="D429" i="22"/>
  <c r="D430" i="22"/>
  <c r="D431" i="22"/>
  <c r="D432" i="22"/>
  <c r="D433" i="22"/>
  <c r="D434" i="22"/>
  <c r="D435" i="22"/>
  <c r="D436" i="22"/>
  <c r="D437" i="22"/>
  <c r="D438" i="22"/>
  <c r="D439" i="22"/>
  <c r="D440" i="22"/>
  <c r="D441" i="22"/>
  <c r="D442" i="22"/>
  <c r="D443" i="22"/>
  <c r="D444" i="22"/>
  <c r="D445" i="22"/>
  <c r="D446" i="22"/>
  <c r="D447" i="22"/>
  <c r="D448" i="22"/>
  <c r="D449" i="22"/>
  <c r="D450" i="22"/>
  <c r="D451" i="22"/>
  <c r="D452" i="22"/>
  <c r="D453" i="22"/>
  <c r="D454" i="22"/>
  <c r="D455" i="22"/>
  <c r="D456" i="22"/>
  <c r="D457" i="22"/>
  <c r="D458" i="22"/>
  <c r="D459" i="22"/>
  <c r="D460" i="22"/>
  <c r="D461" i="22"/>
  <c r="D462" i="22"/>
  <c r="D463" i="22"/>
  <c r="D464" i="22"/>
  <c r="D465" i="22"/>
  <c r="D466" i="22"/>
  <c r="D467" i="22"/>
  <c r="D468" i="22"/>
  <c r="D469" i="22"/>
  <c r="D470" i="22"/>
  <c r="D471" i="22"/>
  <c r="D472" i="22"/>
  <c r="D473" i="22"/>
  <c r="D474" i="22"/>
  <c r="D475" i="22"/>
  <c r="D476" i="22"/>
  <c r="D477" i="22"/>
  <c r="D478" i="22"/>
  <c r="D479" i="22"/>
  <c r="D480" i="22"/>
  <c r="D481" i="22"/>
  <c r="D482" i="22"/>
  <c r="D483" i="22"/>
  <c r="D484" i="22"/>
  <c r="D485" i="22"/>
  <c r="D486" i="22"/>
  <c r="D487" i="22"/>
  <c r="D488" i="22"/>
  <c r="D489" i="22"/>
  <c r="D490" i="22"/>
  <c r="D491" i="22"/>
  <c r="D492" i="22"/>
  <c r="D493" i="22"/>
  <c r="D494" i="22"/>
  <c r="D495" i="22"/>
  <c r="D496" i="22"/>
  <c r="D497" i="22"/>
  <c r="D498" i="22"/>
  <c r="D499" i="22"/>
  <c r="D500" i="22"/>
  <c r="D501" i="22"/>
  <c r="D502" i="22"/>
  <c r="D503" i="22"/>
  <c r="D504" i="22"/>
  <c r="D505" i="22"/>
  <c r="D506" i="22"/>
  <c r="D507" i="22"/>
  <c r="D508" i="22"/>
  <c r="D509" i="22"/>
  <c r="D510" i="22"/>
  <c r="D511" i="22"/>
  <c r="D512" i="22"/>
  <c r="D513" i="22"/>
  <c r="D514" i="22"/>
  <c r="D515" i="22"/>
  <c r="D516" i="22"/>
  <c r="D517" i="22"/>
  <c r="D518" i="22"/>
  <c r="D519" i="22"/>
  <c r="D520" i="22"/>
  <c r="D521" i="22"/>
  <c r="D522" i="22"/>
  <c r="D523" i="22"/>
  <c r="D524" i="22"/>
  <c r="D525" i="22"/>
  <c r="D526" i="22"/>
  <c r="D527" i="22"/>
  <c r="D528" i="22"/>
  <c r="D529" i="22"/>
  <c r="D530" i="22"/>
  <c r="D531" i="22"/>
  <c r="D532" i="22"/>
  <c r="D533" i="22"/>
  <c r="D534" i="22"/>
  <c r="D535" i="22"/>
  <c r="D536" i="22"/>
  <c r="D537" i="22"/>
  <c r="D538" i="22"/>
  <c r="D539" i="22"/>
  <c r="D540" i="22"/>
  <c r="D541" i="22"/>
  <c r="D542" i="22"/>
  <c r="D543" i="22"/>
  <c r="D544" i="22"/>
  <c r="D545" i="22"/>
  <c r="D546" i="22"/>
  <c r="D547" i="22"/>
  <c r="D548" i="22"/>
  <c r="D549" i="22"/>
  <c r="D550" i="22"/>
  <c r="D551" i="22"/>
  <c r="D552" i="22"/>
  <c r="D553" i="22"/>
  <c r="D554" i="22"/>
  <c r="D555" i="22"/>
  <c r="D556" i="22"/>
  <c r="D557" i="22"/>
  <c r="D558" i="22"/>
  <c r="D559" i="22"/>
  <c r="D560" i="22"/>
  <c r="D561" i="22"/>
  <c r="D562" i="22"/>
  <c r="D563" i="22"/>
  <c r="D564" i="22"/>
  <c r="D565" i="22"/>
  <c r="D566" i="22"/>
  <c r="D567" i="22"/>
  <c r="D568" i="22"/>
  <c r="D569" i="22"/>
  <c r="D570" i="22"/>
  <c r="D571" i="22"/>
  <c r="D572" i="22"/>
  <c r="D573" i="22"/>
  <c r="D574" i="22"/>
  <c r="D575" i="22"/>
  <c r="D576" i="22"/>
  <c r="D577" i="22"/>
  <c r="D578" i="22"/>
  <c r="D579" i="22"/>
  <c r="D580" i="22"/>
  <c r="D581" i="22"/>
  <c r="D582" i="22"/>
  <c r="D583" i="22"/>
  <c r="D584" i="22"/>
  <c r="D585" i="22"/>
  <c r="D586" i="22"/>
  <c r="D587" i="22"/>
  <c r="D588" i="22"/>
  <c r="D589" i="22"/>
  <c r="D590" i="22"/>
  <c r="D591" i="22"/>
  <c r="D592" i="22"/>
  <c r="D593" i="22"/>
  <c r="D594" i="22"/>
  <c r="D595" i="22"/>
  <c r="D596" i="22"/>
  <c r="D597" i="22"/>
  <c r="D598" i="22"/>
  <c r="D599" i="22"/>
  <c r="D600" i="22"/>
  <c r="D601" i="22"/>
  <c r="D602" i="22"/>
  <c r="D603" i="22"/>
  <c r="D604" i="22"/>
  <c r="D605" i="22"/>
  <c r="D606" i="22"/>
  <c r="D607" i="22"/>
  <c r="D608" i="22"/>
  <c r="D609" i="22"/>
  <c r="D610" i="22"/>
  <c r="D611" i="22"/>
  <c r="D612" i="22"/>
  <c r="D613" i="22"/>
  <c r="D614" i="22"/>
  <c r="D615" i="22"/>
  <c r="D616" i="22"/>
  <c r="D617" i="22"/>
  <c r="D618" i="22"/>
  <c r="D619" i="22"/>
  <c r="D620" i="22"/>
  <c r="D621" i="22"/>
  <c r="D622" i="22"/>
  <c r="D623" i="22"/>
  <c r="D624" i="22"/>
  <c r="D625" i="22"/>
  <c r="D626" i="22"/>
  <c r="D627" i="22"/>
  <c r="D628" i="22"/>
  <c r="D629" i="22"/>
  <c r="D630" i="22"/>
  <c r="D631" i="22"/>
  <c r="D632" i="22"/>
  <c r="D633" i="22"/>
  <c r="D634" i="22"/>
  <c r="D635" i="22"/>
  <c r="D636" i="22"/>
  <c r="D637" i="22"/>
  <c r="D638" i="22"/>
  <c r="D639" i="22"/>
  <c r="D640" i="22"/>
  <c r="D641" i="22"/>
  <c r="D642" i="22"/>
  <c r="D643" i="22"/>
  <c r="D644" i="22"/>
  <c r="D645" i="22"/>
  <c r="D646" i="22"/>
  <c r="D647" i="22"/>
  <c r="D648" i="22"/>
  <c r="D649" i="22"/>
  <c r="D650" i="22"/>
  <c r="D651" i="22"/>
  <c r="D652" i="22"/>
  <c r="D653" i="22"/>
  <c r="D654" i="22"/>
  <c r="D655" i="22"/>
  <c r="D656" i="22"/>
  <c r="D657" i="22"/>
  <c r="D658" i="22"/>
  <c r="D659" i="22"/>
  <c r="D660" i="22"/>
  <c r="D661" i="22"/>
  <c r="D662" i="22"/>
  <c r="D663" i="22"/>
  <c r="D664" i="22"/>
  <c r="D665" i="22"/>
  <c r="D666" i="22"/>
  <c r="D667" i="22"/>
  <c r="D668" i="22"/>
  <c r="D669" i="22"/>
  <c r="D670" i="22"/>
  <c r="D671" i="22"/>
  <c r="D672" i="22"/>
  <c r="D673" i="22"/>
  <c r="D674" i="22"/>
  <c r="D675" i="22"/>
  <c r="D676" i="22"/>
  <c r="D677" i="22"/>
  <c r="D678" i="22"/>
  <c r="D679" i="22"/>
  <c r="D680" i="22"/>
  <c r="D681" i="22"/>
  <c r="D682" i="22"/>
  <c r="D683" i="22"/>
  <c r="D684" i="22"/>
  <c r="D685" i="22"/>
  <c r="D686" i="22"/>
  <c r="D687" i="22"/>
  <c r="D688" i="22"/>
  <c r="D689" i="22"/>
  <c r="D690" i="22"/>
  <c r="D691" i="22"/>
  <c r="D692" i="22"/>
  <c r="D693" i="22"/>
  <c r="D694" i="22"/>
  <c r="D695" i="22"/>
  <c r="D696" i="22"/>
  <c r="D697" i="22"/>
  <c r="D698" i="22"/>
  <c r="D699" i="22"/>
  <c r="D700" i="22"/>
  <c r="D701" i="22"/>
  <c r="D702" i="22"/>
  <c r="D703" i="22"/>
  <c r="D704" i="22"/>
  <c r="D705" i="22"/>
  <c r="D706" i="22"/>
  <c r="D707" i="22"/>
  <c r="D708" i="22"/>
  <c r="D709" i="22"/>
  <c r="D710" i="22"/>
  <c r="D711" i="22"/>
  <c r="D712" i="22"/>
  <c r="D713" i="22"/>
  <c r="D714" i="22"/>
  <c r="D715" i="22"/>
  <c r="D716" i="22"/>
  <c r="D717" i="22"/>
  <c r="D718" i="22"/>
  <c r="D719" i="22"/>
  <c r="D720" i="22"/>
  <c r="D721" i="22"/>
  <c r="D722" i="22"/>
  <c r="D723" i="22"/>
  <c r="D724" i="22"/>
  <c r="D725" i="22"/>
  <c r="D726" i="22"/>
  <c r="D727" i="22"/>
  <c r="D728" i="22"/>
  <c r="D729" i="22"/>
  <c r="D730" i="22"/>
  <c r="D731" i="22"/>
  <c r="D732" i="22"/>
  <c r="D733" i="22"/>
  <c r="D734" i="22"/>
  <c r="D735" i="22"/>
  <c r="D736" i="22"/>
  <c r="D737" i="22"/>
  <c r="D738" i="22"/>
  <c r="D739" i="22"/>
  <c r="D740" i="22"/>
  <c r="D741" i="22"/>
  <c r="D742" i="22"/>
  <c r="D743" i="22"/>
  <c r="D744" i="22"/>
  <c r="D745" i="22"/>
  <c r="D746" i="22"/>
  <c r="D747" i="22"/>
  <c r="D748" i="22"/>
  <c r="D749" i="22"/>
  <c r="D750" i="22"/>
  <c r="D751" i="22"/>
  <c r="D752" i="22"/>
  <c r="D753" i="22"/>
  <c r="D754" i="22"/>
  <c r="D755" i="22"/>
  <c r="D756" i="22"/>
  <c r="D757" i="22"/>
  <c r="D758" i="22"/>
  <c r="D759" i="22"/>
  <c r="D760" i="22"/>
  <c r="D761" i="22"/>
  <c r="D762" i="22"/>
  <c r="D763" i="22"/>
  <c r="D764" i="22"/>
  <c r="D765" i="22"/>
  <c r="D766" i="22"/>
  <c r="D767" i="22"/>
  <c r="D768" i="22"/>
  <c r="D769" i="22"/>
  <c r="D770" i="22"/>
  <c r="D771" i="22"/>
  <c r="D772" i="22"/>
  <c r="D773" i="22"/>
  <c r="D774" i="22"/>
  <c r="D775" i="22"/>
  <c r="D776" i="22"/>
  <c r="D777" i="22"/>
  <c r="D778" i="22"/>
  <c r="D779" i="22"/>
  <c r="D780" i="22"/>
  <c r="D781" i="22"/>
  <c r="D782" i="22"/>
  <c r="D783" i="22"/>
  <c r="D784" i="22"/>
  <c r="D785" i="22"/>
  <c r="D786" i="22"/>
  <c r="D787" i="22"/>
  <c r="D788" i="22"/>
  <c r="D789" i="22"/>
  <c r="D790" i="22"/>
  <c r="D791" i="22"/>
  <c r="D792" i="22"/>
  <c r="D793" i="22"/>
  <c r="D794" i="22"/>
  <c r="D795" i="22"/>
  <c r="D796" i="22"/>
  <c r="D797" i="22"/>
  <c r="D798" i="22"/>
  <c r="D799" i="22"/>
  <c r="D800" i="22"/>
  <c r="D801" i="22"/>
  <c r="D802" i="22"/>
  <c r="D803" i="22"/>
  <c r="D804" i="22"/>
  <c r="D805" i="22"/>
  <c r="D806" i="22"/>
  <c r="D807" i="22"/>
  <c r="D808" i="22"/>
  <c r="D809" i="22"/>
  <c r="D810" i="22"/>
  <c r="D811" i="22"/>
  <c r="D812" i="22"/>
  <c r="D813" i="22"/>
  <c r="D814" i="22"/>
  <c r="D815" i="22"/>
  <c r="D816" i="22"/>
  <c r="D817" i="22"/>
  <c r="D818" i="22"/>
  <c r="D819" i="22"/>
  <c r="D820" i="22"/>
  <c r="D821" i="22"/>
  <c r="D822" i="22"/>
  <c r="D823" i="22"/>
  <c r="D824" i="22"/>
  <c r="D825" i="22"/>
  <c r="D826" i="22"/>
  <c r="D827" i="22"/>
  <c r="D828" i="22"/>
  <c r="D829" i="22"/>
  <c r="D830" i="22"/>
  <c r="D831" i="22"/>
  <c r="D832" i="22"/>
  <c r="D833" i="22"/>
  <c r="D834" i="22"/>
  <c r="D835" i="22"/>
  <c r="D836" i="22"/>
  <c r="D837" i="22"/>
  <c r="D838" i="22"/>
  <c r="D839" i="22"/>
  <c r="D840" i="22"/>
  <c r="D841" i="22"/>
  <c r="D842" i="22"/>
  <c r="D843" i="22"/>
  <c r="D844" i="22"/>
  <c r="D845" i="22"/>
  <c r="D846" i="22"/>
  <c r="D847" i="22"/>
  <c r="D848" i="22"/>
  <c r="D849" i="22"/>
  <c r="D850" i="22"/>
  <c r="D851" i="22"/>
  <c r="D852" i="22"/>
  <c r="D853" i="22"/>
  <c r="D854" i="22"/>
  <c r="D855" i="22"/>
  <c r="D856" i="22"/>
  <c r="D857" i="22"/>
  <c r="D858" i="22"/>
  <c r="D859" i="22"/>
  <c r="D860" i="22"/>
  <c r="D861" i="22"/>
  <c r="D862" i="22"/>
  <c r="D863" i="22"/>
  <c r="D864" i="22"/>
  <c r="D865" i="22"/>
  <c r="D866" i="22"/>
  <c r="D867" i="22"/>
  <c r="D868" i="22"/>
  <c r="D869" i="22"/>
  <c r="D870" i="22"/>
  <c r="D871" i="22"/>
  <c r="D872" i="22"/>
  <c r="D873" i="22"/>
  <c r="D874" i="22"/>
  <c r="D875" i="22"/>
  <c r="D876" i="22"/>
  <c r="D877" i="22"/>
  <c r="D878" i="22"/>
  <c r="D879" i="22"/>
  <c r="D880" i="22"/>
  <c r="D881" i="22"/>
  <c r="D882" i="22"/>
  <c r="D883" i="22"/>
  <c r="D884" i="22"/>
  <c r="D885" i="22"/>
  <c r="D886" i="22"/>
  <c r="D887" i="22"/>
  <c r="D888" i="22"/>
  <c r="D889" i="22"/>
  <c r="D890" i="22"/>
  <c r="D891" i="22"/>
  <c r="D892" i="22"/>
  <c r="D893" i="22"/>
  <c r="D894" i="22"/>
  <c r="D895" i="22"/>
  <c r="D896" i="22"/>
  <c r="D897" i="22"/>
  <c r="D898" i="22"/>
  <c r="D899" i="22"/>
  <c r="D900" i="22"/>
  <c r="D901" i="22"/>
  <c r="D902" i="22"/>
  <c r="D903" i="22"/>
  <c r="D904" i="22"/>
  <c r="D905" i="22"/>
  <c r="D906" i="22"/>
  <c r="D907" i="22"/>
  <c r="D908" i="22"/>
  <c r="D909" i="22"/>
  <c r="D910" i="22"/>
  <c r="D911" i="22"/>
  <c r="D912" i="22"/>
  <c r="D913" i="22"/>
  <c r="D914" i="22"/>
  <c r="D915" i="22"/>
  <c r="D916" i="22"/>
  <c r="D917" i="22"/>
  <c r="D918" i="22"/>
  <c r="D919" i="22"/>
  <c r="D920" i="22"/>
  <c r="D921" i="22"/>
  <c r="D922" i="22"/>
  <c r="D923" i="22"/>
  <c r="D924" i="22"/>
  <c r="D925" i="22"/>
  <c r="D926" i="22"/>
  <c r="D927" i="22"/>
  <c r="D928" i="22"/>
  <c r="D929" i="22"/>
  <c r="D930" i="22"/>
  <c r="D931" i="22"/>
  <c r="D932" i="22"/>
  <c r="D933" i="22"/>
  <c r="D934" i="22"/>
  <c r="D935" i="22"/>
  <c r="D936" i="22"/>
  <c r="D937" i="22"/>
  <c r="D938" i="22"/>
  <c r="D939" i="22"/>
  <c r="D940" i="22"/>
  <c r="D941" i="22"/>
  <c r="D942" i="22"/>
  <c r="D943" i="22"/>
  <c r="D944" i="22"/>
  <c r="D945" i="22"/>
  <c r="D946" i="22"/>
  <c r="D947" i="22"/>
  <c r="D948" i="22"/>
  <c r="D949" i="22"/>
  <c r="D950" i="22"/>
  <c r="D951" i="22"/>
  <c r="D952" i="22"/>
  <c r="D953" i="22"/>
  <c r="D954" i="22"/>
  <c r="D955" i="22"/>
  <c r="D956" i="22"/>
  <c r="D957" i="22"/>
  <c r="D958" i="22"/>
  <c r="D959" i="22"/>
  <c r="D960" i="22"/>
  <c r="D961" i="22"/>
  <c r="D962" i="22"/>
  <c r="D963" i="22"/>
  <c r="D964" i="22"/>
  <c r="D965" i="22"/>
  <c r="D966" i="22"/>
  <c r="D967" i="22"/>
  <c r="D968" i="22"/>
  <c r="D969" i="22"/>
  <c r="D970" i="22"/>
  <c r="D971" i="22"/>
  <c r="D972" i="22"/>
  <c r="D973" i="22"/>
  <c r="D974" i="22"/>
  <c r="D975" i="22"/>
  <c r="D976" i="22"/>
  <c r="D977" i="22"/>
  <c r="D978" i="22"/>
  <c r="D979" i="22"/>
  <c r="D980" i="22"/>
  <c r="D981" i="22"/>
  <c r="D982" i="22"/>
  <c r="D983" i="22"/>
  <c r="D984" i="22"/>
  <c r="D985" i="22"/>
  <c r="D986" i="22"/>
  <c r="D987" i="22"/>
  <c r="D988" i="22"/>
  <c r="D989" i="22"/>
  <c r="D990" i="22"/>
  <c r="D991" i="22"/>
  <c r="D992" i="22"/>
  <c r="D993" i="22"/>
  <c r="D994" i="22"/>
  <c r="D995" i="22"/>
  <c r="D996" i="22"/>
  <c r="D997" i="22"/>
  <c r="D998" i="22"/>
  <c r="D999" i="22"/>
  <c r="D1000" i="22"/>
  <c r="D1001" i="22"/>
  <c r="D1002" i="22"/>
  <c r="D1002" i="21"/>
  <c r="D1001" i="21"/>
  <c r="D1000" i="21"/>
  <c r="D999" i="21"/>
  <c r="D998" i="21"/>
  <c r="D997" i="21"/>
  <c r="D996" i="21"/>
  <c r="D995" i="21"/>
  <c r="D994" i="21"/>
  <c r="D993" i="21"/>
  <c r="D992" i="21"/>
  <c r="D991" i="21"/>
  <c r="D990" i="21"/>
  <c r="D989" i="21"/>
  <c r="D988" i="21"/>
  <c r="D987" i="21"/>
  <c r="D986" i="21"/>
  <c r="D985" i="21"/>
  <c r="D984" i="21"/>
  <c r="D983" i="21"/>
  <c r="D982" i="21"/>
  <c r="D981" i="21"/>
  <c r="D980" i="21"/>
  <c r="D979" i="21"/>
  <c r="D978" i="21"/>
  <c r="D977" i="21"/>
  <c r="D976" i="21"/>
  <c r="D975" i="21"/>
  <c r="D974" i="21"/>
  <c r="D973" i="21"/>
  <c r="D972" i="21"/>
  <c r="D971" i="21"/>
  <c r="D970" i="21"/>
  <c r="D969" i="21"/>
  <c r="D968" i="21"/>
  <c r="D967" i="21"/>
  <c r="D966" i="21"/>
  <c r="D965" i="21"/>
  <c r="D964" i="21"/>
  <c r="D963" i="21"/>
  <c r="D962" i="21"/>
  <c r="D961" i="21"/>
  <c r="D960" i="21"/>
  <c r="D959" i="21"/>
  <c r="D958" i="21"/>
  <c r="D957" i="21"/>
  <c r="D956" i="21"/>
  <c r="D955" i="21"/>
  <c r="D954" i="21"/>
  <c r="D953" i="21"/>
  <c r="D952" i="21"/>
  <c r="D951" i="21"/>
  <c r="D950" i="21"/>
  <c r="D949" i="21"/>
  <c r="D948" i="21"/>
  <c r="D947" i="21"/>
  <c r="D946" i="21"/>
  <c r="D945" i="21"/>
  <c r="D944" i="21"/>
  <c r="D943" i="21"/>
  <c r="D942" i="21"/>
  <c r="D941" i="21"/>
  <c r="D940" i="21"/>
  <c r="D939" i="21"/>
  <c r="D938" i="21"/>
  <c r="D937" i="21"/>
  <c r="D936" i="21"/>
  <c r="D935" i="21"/>
  <c r="D934" i="21"/>
  <c r="D933" i="21"/>
  <c r="D932" i="21"/>
  <c r="D931" i="21"/>
  <c r="D930" i="21"/>
  <c r="D929" i="21"/>
  <c r="D928" i="21"/>
  <c r="D927" i="21"/>
  <c r="D926" i="21"/>
  <c r="D925" i="21"/>
  <c r="D924" i="21"/>
  <c r="D923" i="21"/>
  <c r="D922" i="21"/>
  <c r="D921" i="21"/>
  <c r="D920" i="21"/>
  <c r="D919" i="21"/>
  <c r="D918" i="21"/>
  <c r="D917" i="21"/>
  <c r="D916" i="21"/>
  <c r="D915" i="21"/>
  <c r="D914" i="21"/>
  <c r="D913" i="21"/>
  <c r="D912" i="21"/>
  <c r="D911" i="21"/>
  <c r="D910" i="21"/>
  <c r="D909" i="21"/>
  <c r="D908" i="21"/>
  <c r="D907" i="21"/>
  <c r="D906" i="21"/>
  <c r="D905" i="21"/>
  <c r="D904" i="21"/>
  <c r="D903" i="21"/>
  <c r="D902" i="21"/>
  <c r="D901" i="21"/>
  <c r="D900" i="21"/>
  <c r="D899" i="21"/>
  <c r="D898" i="21"/>
  <c r="D897" i="21"/>
  <c r="D896" i="21"/>
  <c r="D895" i="21"/>
  <c r="D894" i="21"/>
  <c r="D893" i="21"/>
  <c r="D892" i="21"/>
  <c r="D891" i="21"/>
  <c r="D890" i="21"/>
  <c r="D889" i="21"/>
  <c r="D888" i="21"/>
  <c r="D887" i="21"/>
  <c r="D886" i="21"/>
  <c r="D885" i="21"/>
  <c r="D884" i="21"/>
  <c r="D883" i="21"/>
  <c r="D882" i="21"/>
  <c r="D881" i="21"/>
  <c r="D880" i="21"/>
  <c r="D879" i="21"/>
  <c r="D878" i="21"/>
  <c r="D877" i="21"/>
  <c r="D876" i="21"/>
  <c r="D875" i="21"/>
  <c r="D874" i="21"/>
  <c r="D873" i="21"/>
  <c r="D872" i="21"/>
  <c r="D871" i="21"/>
  <c r="D870" i="21"/>
  <c r="D869" i="21"/>
  <c r="D868" i="21"/>
  <c r="D867" i="21"/>
  <c r="D866" i="21"/>
  <c r="D865" i="21"/>
  <c r="D864" i="21"/>
  <c r="D863" i="21"/>
  <c r="D862" i="21"/>
  <c r="D861" i="21"/>
  <c r="D860" i="21"/>
  <c r="D859" i="21"/>
  <c r="D858" i="21"/>
  <c r="D857" i="21"/>
  <c r="D856" i="21"/>
  <c r="D855" i="21"/>
  <c r="D854" i="21"/>
  <c r="D853" i="21"/>
  <c r="D852" i="21"/>
  <c r="D851" i="21"/>
  <c r="D850" i="21"/>
  <c r="D849" i="21"/>
  <c r="D848" i="21"/>
  <c r="D847" i="21"/>
  <c r="D846" i="21"/>
  <c r="D845" i="21"/>
  <c r="D844" i="21"/>
  <c r="D843" i="21"/>
  <c r="D842" i="21"/>
  <c r="D841" i="21"/>
  <c r="D840" i="21"/>
  <c r="D839" i="21"/>
  <c r="D838" i="21"/>
  <c r="D837" i="21"/>
  <c r="D836" i="21"/>
  <c r="D835" i="21"/>
  <c r="D834" i="21"/>
  <c r="D833" i="21"/>
  <c r="D832" i="21"/>
  <c r="D831" i="21"/>
  <c r="D830" i="21"/>
  <c r="D829" i="21"/>
  <c r="D828" i="21"/>
  <c r="D827" i="21"/>
  <c r="D826" i="21"/>
  <c r="D825" i="21"/>
  <c r="D824" i="21"/>
  <c r="D823" i="21"/>
  <c r="D822" i="21"/>
  <c r="D821" i="21"/>
  <c r="D820" i="21"/>
  <c r="D819" i="21"/>
  <c r="D818" i="21"/>
  <c r="D817" i="21"/>
  <c r="D816" i="21"/>
  <c r="D815" i="21"/>
  <c r="D814" i="21"/>
  <c r="D813" i="21"/>
  <c r="D812" i="21"/>
  <c r="D811" i="21"/>
  <c r="D810" i="21"/>
  <c r="D809" i="21"/>
  <c r="D808" i="21"/>
  <c r="D807" i="21"/>
  <c r="D806" i="21"/>
  <c r="D805" i="21"/>
  <c r="D804" i="21"/>
  <c r="D803" i="21"/>
  <c r="D802" i="21"/>
  <c r="D801" i="21"/>
  <c r="D800" i="21"/>
  <c r="D799" i="21"/>
  <c r="D798" i="21"/>
  <c r="D797" i="21"/>
  <c r="D796" i="21"/>
  <c r="D795" i="21"/>
  <c r="D794" i="21"/>
  <c r="D793" i="21"/>
  <c r="D792" i="21"/>
  <c r="D791" i="21"/>
  <c r="D790" i="21"/>
  <c r="D789" i="21"/>
  <c r="D788" i="21"/>
  <c r="D787" i="21"/>
  <c r="D786" i="21"/>
  <c r="D785" i="21"/>
  <c r="D784" i="21"/>
  <c r="D783" i="21"/>
  <c r="D782" i="21"/>
  <c r="D781" i="21"/>
  <c r="D780" i="21"/>
  <c r="D779" i="21"/>
  <c r="D778" i="21"/>
  <c r="D777" i="21"/>
  <c r="D776" i="21"/>
  <c r="D775" i="21"/>
  <c r="D774" i="21"/>
  <c r="D773" i="21"/>
  <c r="D772" i="21"/>
  <c r="D771" i="21"/>
  <c r="D770" i="21"/>
  <c r="D769" i="21"/>
  <c r="D768" i="21"/>
  <c r="D767" i="21"/>
  <c r="D766" i="21"/>
  <c r="D765" i="21"/>
  <c r="D764" i="21"/>
  <c r="D763" i="21"/>
  <c r="D762" i="21"/>
  <c r="D761" i="21"/>
  <c r="D760" i="21"/>
  <c r="D759" i="21"/>
  <c r="D758" i="21"/>
  <c r="D757" i="21"/>
  <c r="D756" i="21"/>
  <c r="D755" i="21"/>
  <c r="D754" i="21"/>
  <c r="D753" i="21"/>
  <c r="D752" i="21"/>
  <c r="D751" i="21"/>
  <c r="D750" i="21"/>
  <c r="D749" i="21"/>
  <c r="D748" i="21"/>
  <c r="D747" i="21"/>
  <c r="D746" i="21"/>
  <c r="D745" i="21"/>
  <c r="D744" i="21"/>
  <c r="D743" i="21"/>
  <c r="D742" i="21"/>
  <c r="D741" i="21"/>
  <c r="D740" i="21"/>
  <c r="D739" i="21"/>
  <c r="D738" i="21"/>
  <c r="D737" i="21"/>
  <c r="D736" i="21"/>
  <c r="D735" i="21"/>
  <c r="D734" i="21"/>
  <c r="D733" i="21"/>
  <c r="D732" i="21"/>
  <c r="D731" i="21"/>
  <c r="D730" i="21"/>
  <c r="D729" i="21"/>
  <c r="D728" i="21"/>
  <c r="D727" i="21"/>
  <c r="D726" i="21"/>
  <c r="D725" i="21"/>
  <c r="D724" i="21"/>
  <c r="D723" i="21"/>
  <c r="D722" i="21"/>
  <c r="D721" i="21"/>
  <c r="D720" i="21"/>
  <c r="D719" i="21"/>
  <c r="D718" i="21"/>
  <c r="D717" i="21"/>
  <c r="D716" i="21"/>
  <c r="D715" i="21"/>
  <c r="D714" i="21"/>
  <c r="D713" i="21"/>
  <c r="D712" i="21"/>
  <c r="D711" i="21"/>
  <c r="D710" i="21"/>
  <c r="D709" i="21"/>
  <c r="D708" i="21"/>
  <c r="D707" i="21"/>
  <c r="D706" i="21"/>
  <c r="D705" i="21"/>
  <c r="D704" i="21"/>
  <c r="D703" i="21"/>
  <c r="D702" i="21"/>
  <c r="D701" i="21"/>
  <c r="D700" i="21"/>
  <c r="D699" i="21"/>
  <c r="D698" i="21"/>
  <c r="D697" i="21"/>
  <c r="D696" i="21"/>
  <c r="D695" i="21"/>
  <c r="D694" i="21"/>
  <c r="D693" i="21"/>
  <c r="D692" i="21"/>
  <c r="D691" i="21"/>
  <c r="D690" i="21"/>
  <c r="D689" i="21"/>
  <c r="D688" i="21"/>
  <c r="D687" i="21"/>
  <c r="D686" i="21"/>
  <c r="D685" i="21"/>
  <c r="D684" i="21"/>
  <c r="D683" i="21"/>
  <c r="D682" i="21"/>
  <c r="D681" i="21"/>
  <c r="D680" i="21"/>
  <c r="D679" i="21"/>
  <c r="D678" i="21"/>
  <c r="D677" i="21"/>
  <c r="D676" i="21"/>
  <c r="D675" i="21"/>
  <c r="D674" i="21"/>
  <c r="D673" i="21"/>
  <c r="D672" i="21"/>
  <c r="D671" i="21"/>
  <c r="D670" i="21"/>
  <c r="D669" i="21"/>
  <c r="D668" i="21"/>
  <c r="D667" i="21"/>
  <c r="D666" i="21"/>
  <c r="D665" i="21"/>
  <c r="D664" i="21"/>
  <c r="D663" i="21"/>
  <c r="D662" i="21"/>
  <c r="D661" i="21"/>
  <c r="D660" i="21"/>
  <c r="D659" i="21"/>
  <c r="D658" i="21"/>
  <c r="D657" i="21"/>
  <c r="D656" i="21"/>
  <c r="D655" i="21"/>
  <c r="D654" i="21"/>
  <c r="D653" i="21"/>
  <c r="D652" i="21"/>
  <c r="D651" i="21"/>
  <c r="D650" i="21"/>
  <c r="D649" i="21"/>
  <c r="D648" i="21"/>
  <c r="D647" i="21"/>
  <c r="D646" i="21"/>
  <c r="D645" i="21"/>
  <c r="D644" i="21"/>
  <c r="D643" i="21"/>
  <c r="D642" i="21"/>
  <c r="D641" i="21"/>
  <c r="D640" i="21"/>
  <c r="D639" i="21"/>
  <c r="D638" i="21"/>
  <c r="D637" i="21"/>
  <c r="D636" i="21"/>
  <c r="D635" i="21"/>
  <c r="D634" i="21"/>
  <c r="D633" i="21"/>
  <c r="D632" i="21"/>
  <c r="D631" i="21"/>
  <c r="D630" i="21"/>
  <c r="D629" i="21"/>
  <c r="D628" i="21"/>
  <c r="D627" i="21"/>
  <c r="D626" i="21"/>
  <c r="D625" i="21"/>
  <c r="D624" i="21"/>
  <c r="D623" i="21"/>
  <c r="D622" i="21"/>
  <c r="D621" i="21"/>
  <c r="D620" i="21"/>
  <c r="D619" i="21"/>
  <c r="D618" i="21"/>
  <c r="D617" i="21"/>
  <c r="D616" i="21"/>
  <c r="D615" i="21"/>
  <c r="D614" i="21"/>
  <c r="D613" i="21"/>
  <c r="D612" i="21"/>
  <c r="D611" i="21"/>
  <c r="D610" i="21"/>
  <c r="D609" i="21"/>
  <c r="D608" i="21"/>
  <c r="D607" i="21"/>
  <c r="D606" i="21"/>
  <c r="D605" i="21"/>
  <c r="D604" i="21"/>
  <c r="D603" i="21"/>
  <c r="D602" i="21"/>
  <c r="D601" i="21"/>
  <c r="D600" i="21"/>
  <c r="D599" i="21"/>
  <c r="D598" i="21"/>
  <c r="D597" i="21"/>
  <c r="D596" i="21"/>
  <c r="D595" i="21"/>
  <c r="D594" i="21"/>
  <c r="D593" i="21"/>
  <c r="D592" i="21"/>
  <c r="D591" i="21"/>
  <c r="D590" i="21"/>
  <c r="D589" i="21"/>
  <c r="D588" i="21"/>
  <c r="D587" i="21"/>
  <c r="D586" i="21"/>
  <c r="D585" i="21"/>
  <c r="D584" i="21"/>
  <c r="D583" i="21"/>
  <c r="D582" i="21"/>
  <c r="D581" i="21"/>
  <c r="D580" i="21"/>
  <c r="D579" i="21"/>
  <c r="D578" i="21"/>
  <c r="D577" i="21"/>
  <c r="D576" i="21"/>
  <c r="D575" i="21"/>
  <c r="D574" i="21"/>
  <c r="D573" i="21"/>
  <c r="D572" i="21"/>
  <c r="D571" i="21"/>
  <c r="D570" i="21"/>
  <c r="D569" i="21"/>
  <c r="D568" i="21"/>
  <c r="D567" i="21"/>
  <c r="D566" i="21"/>
  <c r="D565" i="21"/>
  <c r="D564" i="21"/>
  <c r="D563" i="21"/>
  <c r="D562" i="21"/>
  <c r="D561" i="21"/>
  <c r="D560" i="21"/>
  <c r="D559" i="21"/>
  <c r="D558" i="21"/>
  <c r="D557" i="21"/>
  <c r="D556" i="21"/>
  <c r="D555" i="21"/>
  <c r="D554" i="21"/>
  <c r="D553" i="21"/>
  <c r="D552" i="21"/>
  <c r="D551" i="21"/>
  <c r="D550" i="21"/>
  <c r="D549" i="21"/>
  <c r="D548" i="21"/>
  <c r="D547" i="21"/>
  <c r="D546" i="21"/>
  <c r="D545" i="21"/>
  <c r="D544" i="21"/>
  <c r="D543" i="21"/>
  <c r="D542" i="21"/>
  <c r="D541" i="21"/>
  <c r="D540" i="21"/>
  <c r="D539" i="21"/>
  <c r="D538" i="21"/>
  <c r="D537" i="21"/>
  <c r="D536" i="21"/>
  <c r="D535" i="21"/>
  <c r="D534" i="21"/>
  <c r="D533" i="21"/>
  <c r="D532" i="21"/>
  <c r="D531" i="21"/>
  <c r="D530" i="21"/>
  <c r="D529" i="21"/>
  <c r="D528" i="21"/>
  <c r="D527" i="21"/>
  <c r="D526" i="21"/>
  <c r="D525" i="21"/>
  <c r="D524" i="21"/>
  <c r="D523" i="21"/>
  <c r="D522" i="21"/>
  <c r="D521" i="21"/>
  <c r="D520" i="21"/>
  <c r="D519" i="21"/>
  <c r="D518" i="21"/>
  <c r="D517" i="21"/>
  <c r="D516" i="21"/>
  <c r="D515" i="21"/>
  <c r="D514" i="21"/>
  <c r="D513" i="21"/>
  <c r="D512" i="21"/>
  <c r="D511" i="21"/>
  <c r="D510" i="21"/>
  <c r="D509" i="21"/>
  <c r="D508" i="21"/>
  <c r="D507" i="21"/>
  <c r="D506" i="21"/>
  <c r="D505" i="21"/>
  <c r="D504" i="21"/>
  <c r="D503" i="21"/>
  <c r="D502" i="21"/>
  <c r="D501" i="21"/>
  <c r="D500" i="21"/>
  <c r="D499" i="21"/>
  <c r="D498" i="21"/>
  <c r="D497" i="21"/>
  <c r="D496" i="21"/>
  <c r="D495" i="21"/>
  <c r="D494" i="21"/>
  <c r="D493" i="21"/>
  <c r="D492" i="21"/>
  <c r="D491" i="21"/>
  <c r="D490" i="21"/>
  <c r="D489" i="21"/>
  <c r="D488" i="21"/>
  <c r="D487" i="21"/>
  <c r="D486" i="21"/>
  <c r="D485" i="21"/>
  <c r="D484" i="21"/>
  <c r="D483" i="21"/>
  <c r="D482" i="21"/>
  <c r="D481" i="21"/>
  <c r="D480" i="21"/>
  <c r="D479" i="21"/>
  <c r="D478" i="21"/>
  <c r="D477" i="21"/>
  <c r="D476" i="21"/>
  <c r="D475" i="21"/>
  <c r="D474" i="21"/>
  <c r="D473" i="21"/>
  <c r="D472" i="21"/>
  <c r="D471" i="21"/>
  <c r="D470" i="21"/>
  <c r="D469" i="21"/>
  <c r="D468" i="21"/>
  <c r="D467" i="21"/>
  <c r="D466" i="21"/>
  <c r="D465" i="21"/>
  <c r="D464" i="21"/>
  <c r="D463" i="21"/>
  <c r="D462" i="21"/>
  <c r="D461" i="21"/>
  <c r="D460" i="21"/>
  <c r="D459" i="21"/>
  <c r="D458" i="21"/>
  <c r="D457" i="21"/>
  <c r="D456" i="21"/>
  <c r="D455" i="21"/>
  <c r="D454" i="21"/>
  <c r="D453" i="21"/>
  <c r="D452" i="21"/>
  <c r="D451" i="21"/>
  <c r="D450" i="21"/>
  <c r="D449" i="21"/>
  <c r="D448" i="21"/>
  <c r="D447" i="21"/>
  <c r="D446" i="21"/>
  <c r="D445" i="21"/>
  <c r="D444" i="21"/>
  <c r="D443" i="21"/>
  <c r="D442" i="21"/>
  <c r="D441" i="21"/>
  <c r="D440" i="21"/>
  <c r="D439" i="21"/>
  <c r="D438" i="21"/>
  <c r="D437" i="21"/>
  <c r="D436" i="21"/>
  <c r="D435" i="21"/>
  <c r="D434" i="21"/>
  <c r="D433" i="21"/>
  <c r="D432" i="21"/>
  <c r="D431" i="21"/>
  <c r="D430" i="21"/>
  <c r="D429" i="21"/>
  <c r="D428" i="21"/>
  <c r="D427" i="21"/>
  <c r="D426" i="21"/>
  <c r="D425" i="21"/>
  <c r="D424" i="21"/>
  <c r="D423" i="21"/>
  <c r="D422" i="21"/>
  <c r="D421" i="21"/>
  <c r="D420" i="21"/>
  <c r="D419" i="21"/>
  <c r="D418" i="21"/>
  <c r="D417" i="21"/>
  <c r="D416" i="21"/>
  <c r="D415" i="21"/>
  <c r="D414" i="21"/>
  <c r="D413" i="21"/>
  <c r="D412" i="21"/>
  <c r="D411" i="21"/>
  <c r="D410" i="21"/>
  <c r="D409" i="21"/>
  <c r="D408" i="21"/>
  <c r="D407" i="21"/>
  <c r="D406" i="21"/>
  <c r="D405" i="21"/>
  <c r="D404" i="21"/>
  <c r="D403" i="21"/>
  <c r="D402" i="21"/>
  <c r="D401" i="21"/>
  <c r="D400" i="21"/>
  <c r="D399" i="21"/>
  <c r="D398" i="21"/>
  <c r="D397" i="21"/>
  <c r="D396" i="21"/>
  <c r="D395" i="21"/>
  <c r="D394" i="21"/>
  <c r="D393" i="21"/>
  <c r="D392" i="21"/>
  <c r="D391" i="21"/>
  <c r="D390" i="21"/>
  <c r="D389" i="21"/>
  <c r="D388" i="21"/>
  <c r="D387" i="21"/>
  <c r="D386" i="21"/>
  <c r="D385" i="21"/>
  <c r="D384" i="21"/>
  <c r="D383" i="21"/>
  <c r="D382" i="21"/>
  <c r="D381" i="21"/>
  <c r="D380" i="21"/>
  <c r="D379" i="21"/>
  <c r="D378" i="21"/>
  <c r="D377" i="21"/>
  <c r="D376" i="21"/>
  <c r="D375" i="21"/>
  <c r="D374" i="21"/>
  <c r="D373" i="21"/>
  <c r="D372" i="21"/>
  <c r="D371" i="21"/>
  <c r="D370" i="21"/>
  <c r="D369" i="21"/>
  <c r="D368" i="21"/>
  <c r="D367" i="21"/>
  <c r="D366" i="21"/>
  <c r="D365" i="21"/>
  <c r="D364" i="21"/>
  <c r="D363" i="21"/>
  <c r="D362" i="21"/>
  <c r="D361" i="21"/>
  <c r="D360" i="21"/>
  <c r="D359" i="21"/>
  <c r="D358" i="21"/>
  <c r="D357" i="21"/>
  <c r="D356" i="21"/>
  <c r="D355" i="21"/>
  <c r="D354" i="21"/>
  <c r="D353" i="21"/>
  <c r="D352" i="21"/>
  <c r="D351" i="21"/>
  <c r="D350" i="21"/>
  <c r="D349" i="21"/>
  <c r="D348" i="21"/>
  <c r="D347" i="21"/>
  <c r="D346" i="21"/>
  <c r="D345" i="21"/>
  <c r="D344" i="21"/>
  <c r="D343" i="21"/>
  <c r="D342" i="21"/>
  <c r="D341" i="21"/>
  <c r="D340" i="21"/>
  <c r="D339" i="21"/>
  <c r="D338" i="21"/>
  <c r="D337" i="21"/>
  <c r="D336" i="21"/>
  <c r="D335" i="21"/>
  <c r="D334" i="21"/>
  <c r="D333" i="21"/>
  <c r="D332" i="21"/>
  <c r="D331" i="21"/>
  <c r="D330" i="21"/>
  <c r="D329" i="21"/>
  <c r="D328" i="21"/>
  <c r="D327" i="21"/>
  <c r="D326" i="21"/>
  <c r="D325" i="21"/>
  <c r="D324" i="21"/>
  <c r="D323" i="21"/>
  <c r="D322" i="21"/>
  <c r="D321" i="21"/>
  <c r="D320" i="21"/>
  <c r="D319" i="21"/>
  <c r="D318" i="21"/>
  <c r="D317" i="21"/>
  <c r="D316" i="21"/>
  <c r="D315" i="21"/>
  <c r="D314" i="21"/>
  <c r="D313" i="21"/>
  <c r="D312" i="21"/>
  <c r="D311" i="21"/>
  <c r="D310" i="21"/>
  <c r="D309" i="21"/>
  <c r="D308" i="21"/>
  <c r="D307" i="21"/>
  <c r="D306" i="21"/>
  <c r="D305" i="21"/>
  <c r="D304" i="21"/>
  <c r="D303" i="21"/>
  <c r="D302" i="21"/>
  <c r="D301" i="21"/>
  <c r="D300" i="21"/>
  <c r="D299" i="21"/>
  <c r="D298" i="21"/>
  <c r="D297" i="21"/>
  <c r="D296" i="21"/>
  <c r="D295" i="21"/>
  <c r="D294" i="21"/>
  <c r="D293" i="21"/>
  <c r="D292" i="21"/>
  <c r="D291" i="21"/>
  <c r="D290" i="21"/>
  <c r="D289" i="21"/>
  <c r="D288" i="21"/>
  <c r="D287" i="21"/>
  <c r="D286" i="21"/>
  <c r="D285" i="21"/>
  <c r="D284" i="21"/>
  <c r="D283" i="21"/>
  <c r="D282" i="21"/>
  <c r="D281" i="21"/>
  <c r="D280" i="21"/>
  <c r="D279" i="21"/>
  <c r="D278" i="21"/>
  <c r="D277" i="21"/>
  <c r="D276" i="21"/>
  <c r="D275" i="21"/>
  <c r="D274" i="21"/>
  <c r="D273" i="21"/>
  <c r="D272" i="21"/>
  <c r="D271" i="21"/>
  <c r="D270" i="21"/>
  <c r="D269" i="21"/>
  <c r="D268" i="21"/>
  <c r="D267" i="21"/>
  <c r="D266" i="21"/>
  <c r="D265" i="21"/>
  <c r="D264" i="21"/>
  <c r="D263" i="21"/>
  <c r="D262" i="21"/>
  <c r="D261" i="21"/>
  <c r="D260" i="21"/>
  <c r="D259" i="21"/>
  <c r="D258" i="21"/>
  <c r="D257" i="21"/>
  <c r="D256" i="21"/>
  <c r="D255" i="21"/>
  <c r="D254" i="21"/>
  <c r="D253" i="21"/>
  <c r="D252" i="21"/>
  <c r="D251" i="21"/>
  <c r="D250" i="21"/>
  <c r="D249" i="21"/>
  <c r="D248" i="21"/>
  <c r="D247" i="21"/>
  <c r="D246" i="21"/>
  <c r="D245" i="21"/>
  <c r="D244" i="21"/>
  <c r="D243" i="21"/>
  <c r="D242" i="21"/>
  <c r="D241" i="21"/>
  <c r="D240" i="21"/>
  <c r="D239" i="21"/>
  <c r="D238" i="21"/>
  <c r="D237" i="21"/>
  <c r="D236" i="21"/>
  <c r="D235" i="21"/>
  <c r="D234" i="21"/>
  <c r="D233" i="21"/>
  <c r="D232" i="21"/>
  <c r="D231" i="21"/>
  <c r="D230" i="21"/>
  <c r="D229" i="21"/>
  <c r="D228" i="21"/>
  <c r="D227" i="21"/>
  <c r="D226" i="21"/>
  <c r="D225" i="21"/>
  <c r="D224" i="21"/>
  <c r="D223" i="21"/>
  <c r="D222" i="21"/>
  <c r="D221" i="21"/>
  <c r="D220" i="21"/>
  <c r="D219" i="21"/>
  <c r="D218" i="21"/>
  <c r="D217" i="21"/>
  <c r="D216" i="21"/>
  <c r="D215" i="21"/>
  <c r="D214" i="21"/>
  <c r="D213" i="21"/>
  <c r="D212" i="21"/>
  <c r="D211" i="21"/>
  <c r="D210" i="21"/>
  <c r="D209" i="21"/>
  <c r="D208" i="21"/>
  <c r="D207" i="21"/>
  <c r="D206" i="21"/>
  <c r="D205" i="21"/>
  <c r="D204" i="21"/>
  <c r="D203" i="21"/>
  <c r="D202" i="21"/>
  <c r="D201" i="21"/>
  <c r="D200" i="21"/>
  <c r="D199" i="21"/>
  <c r="D198" i="21"/>
  <c r="D197" i="21"/>
  <c r="D196" i="21"/>
  <c r="D195" i="21"/>
  <c r="D194" i="21"/>
  <c r="D193" i="21"/>
  <c r="D192" i="21"/>
  <c r="D191" i="21"/>
  <c r="D190" i="21"/>
  <c r="D189" i="21"/>
  <c r="D188" i="21"/>
  <c r="D187" i="21"/>
  <c r="D186" i="21"/>
  <c r="D185" i="21"/>
  <c r="D184" i="21"/>
  <c r="D183" i="21"/>
  <c r="D182" i="21"/>
  <c r="D181" i="21"/>
  <c r="D180" i="21"/>
  <c r="D179" i="21"/>
  <c r="D178" i="21"/>
  <c r="D177" i="21"/>
  <c r="D176" i="21"/>
  <c r="D175" i="21"/>
  <c r="D174" i="21"/>
  <c r="D173" i="21"/>
  <c r="D172" i="21"/>
  <c r="D171" i="21"/>
  <c r="D170" i="21"/>
  <c r="D169" i="21"/>
  <c r="D168" i="21"/>
  <c r="D167" i="21"/>
  <c r="D166" i="21"/>
  <c r="D165" i="21"/>
  <c r="D164" i="21"/>
  <c r="D163" i="21"/>
  <c r="D162" i="21"/>
  <c r="D161" i="21"/>
  <c r="D160" i="21"/>
  <c r="D159" i="21"/>
  <c r="D158" i="21"/>
  <c r="D157" i="21"/>
  <c r="D156" i="21"/>
  <c r="D155" i="21"/>
  <c r="D154" i="21"/>
  <c r="D153" i="21"/>
  <c r="D152" i="21"/>
  <c r="D151" i="21"/>
  <c r="D150" i="21"/>
  <c r="D149" i="21"/>
  <c r="D148" i="21"/>
  <c r="D147" i="21"/>
  <c r="D146" i="21"/>
  <c r="D145" i="21"/>
  <c r="D144" i="21"/>
  <c r="D143" i="21"/>
  <c r="D142" i="21"/>
  <c r="D141" i="21"/>
  <c r="D140" i="21"/>
  <c r="D139" i="21"/>
  <c r="D138" i="21"/>
  <c r="D137" i="21"/>
  <c r="D136" i="21"/>
  <c r="D135" i="21"/>
  <c r="D134" i="21"/>
  <c r="D133" i="21"/>
  <c r="D132" i="21"/>
  <c r="D131" i="21"/>
  <c r="D130" i="21"/>
  <c r="D129" i="21"/>
  <c r="D128" i="21"/>
  <c r="D127" i="21"/>
  <c r="D126" i="21"/>
  <c r="D125" i="21"/>
  <c r="D124" i="21"/>
  <c r="D123" i="21"/>
  <c r="D122" i="21"/>
  <c r="D121" i="21"/>
  <c r="D120" i="21"/>
  <c r="D119" i="21"/>
  <c r="D118" i="21"/>
  <c r="D117" i="21"/>
  <c r="D116" i="21"/>
  <c r="D115" i="21"/>
  <c r="D114" i="21"/>
  <c r="D113" i="21"/>
  <c r="D112" i="21"/>
  <c r="D111" i="21"/>
  <c r="D110" i="21"/>
  <c r="D109" i="21"/>
  <c r="D108" i="21"/>
  <c r="D107" i="21"/>
  <c r="D106" i="21"/>
  <c r="D105" i="21"/>
  <c r="D104" i="21"/>
  <c r="D103" i="21"/>
  <c r="D102" i="21"/>
  <c r="D101" i="21"/>
  <c r="D100" i="21"/>
  <c r="D99" i="21"/>
  <c r="D98" i="21"/>
  <c r="D97" i="21"/>
  <c r="D96" i="21"/>
  <c r="D95" i="21"/>
  <c r="D94" i="21"/>
  <c r="D93" i="21"/>
  <c r="D92" i="21"/>
  <c r="D91" i="21"/>
  <c r="D90" i="21"/>
  <c r="D89" i="21"/>
  <c r="D88" i="21"/>
  <c r="D87" i="21"/>
  <c r="D86" i="21"/>
  <c r="D85" i="21"/>
  <c r="D84" i="21"/>
  <c r="D83" i="21"/>
  <c r="D82" i="21"/>
  <c r="D81" i="21"/>
  <c r="D80" i="21"/>
  <c r="D79" i="21"/>
  <c r="D78" i="21"/>
  <c r="D77" i="21"/>
  <c r="D76" i="21"/>
  <c r="D75" i="21"/>
  <c r="D74" i="21"/>
  <c r="D73" i="21"/>
  <c r="D72" i="21"/>
  <c r="D71" i="21"/>
  <c r="D70" i="21"/>
  <c r="D69" i="21"/>
  <c r="D68" i="21"/>
  <c r="D67" i="21"/>
  <c r="D66" i="21"/>
  <c r="D65" i="21"/>
  <c r="D64" i="21"/>
  <c r="D63" i="21"/>
  <c r="D62" i="21"/>
  <c r="D61" i="21"/>
  <c r="D60" i="21"/>
  <c r="D59" i="21"/>
  <c r="D58" i="21"/>
  <c r="D57" i="21"/>
  <c r="D56" i="21"/>
  <c r="D55" i="21"/>
  <c r="D54" i="21"/>
  <c r="D53" i="21"/>
  <c r="D52" i="21"/>
  <c r="D51" i="21"/>
  <c r="D50" i="21"/>
  <c r="D49" i="21"/>
  <c r="D48" i="21"/>
  <c r="D47" i="21"/>
  <c r="D46" i="21"/>
  <c r="D45" i="21"/>
  <c r="D44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8" i="21"/>
  <c r="D7" i="21"/>
  <c r="D6" i="21"/>
  <c r="D5" i="21"/>
  <c r="D4" i="21"/>
  <c r="D3" i="21"/>
  <c r="D1002" i="23"/>
  <c r="D1001" i="23"/>
  <c r="D1000" i="23"/>
  <c r="D999" i="23"/>
  <c r="D998" i="23"/>
  <c r="D997" i="23"/>
  <c r="D996" i="23"/>
  <c r="D995" i="23"/>
  <c r="D994" i="23"/>
  <c r="D993" i="23"/>
  <c r="D992" i="23"/>
  <c r="D991" i="23"/>
  <c r="D990" i="23"/>
  <c r="D989" i="23"/>
  <c r="D988" i="23"/>
  <c r="D987" i="23"/>
  <c r="D986" i="23"/>
  <c r="D985" i="23"/>
  <c r="D984" i="23"/>
  <c r="D983" i="23"/>
  <c r="D982" i="23"/>
  <c r="D981" i="23"/>
  <c r="D980" i="23"/>
  <c r="D979" i="23"/>
  <c r="D978" i="23"/>
  <c r="D977" i="23"/>
  <c r="D976" i="23"/>
  <c r="D975" i="23"/>
  <c r="D974" i="23"/>
  <c r="D973" i="23"/>
  <c r="D972" i="23"/>
  <c r="D971" i="23"/>
  <c r="D970" i="23"/>
  <c r="D969" i="23"/>
  <c r="D968" i="23"/>
  <c r="D967" i="23"/>
  <c r="D966" i="23"/>
  <c r="D965" i="23"/>
  <c r="D964" i="23"/>
  <c r="D963" i="23"/>
  <c r="D962" i="23"/>
  <c r="D961" i="23"/>
  <c r="D960" i="23"/>
  <c r="D959" i="23"/>
  <c r="D958" i="23"/>
  <c r="D957" i="23"/>
  <c r="D956" i="23"/>
  <c r="D955" i="23"/>
  <c r="D954" i="23"/>
  <c r="D953" i="23"/>
  <c r="D952" i="23"/>
  <c r="D951" i="23"/>
  <c r="D950" i="23"/>
  <c r="D949" i="23"/>
  <c r="D948" i="23"/>
  <c r="D947" i="23"/>
  <c r="D946" i="23"/>
  <c r="D945" i="23"/>
  <c r="D944" i="23"/>
  <c r="D943" i="23"/>
  <c r="D942" i="23"/>
  <c r="D941" i="23"/>
  <c r="D940" i="23"/>
  <c r="D939" i="23"/>
  <c r="D938" i="23"/>
  <c r="D937" i="23"/>
  <c r="D936" i="23"/>
  <c r="D935" i="23"/>
  <c r="D934" i="23"/>
  <c r="D933" i="23"/>
  <c r="D932" i="23"/>
  <c r="D931" i="23"/>
  <c r="D930" i="23"/>
  <c r="D929" i="23"/>
  <c r="D928" i="23"/>
  <c r="D927" i="23"/>
  <c r="D926" i="23"/>
  <c r="D925" i="23"/>
  <c r="D924" i="23"/>
  <c r="D923" i="23"/>
  <c r="D922" i="23"/>
  <c r="D921" i="23"/>
  <c r="D920" i="23"/>
  <c r="D919" i="23"/>
  <c r="D918" i="23"/>
  <c r="D917" i="23"/>
  <c r="D916" i="23"/>
  <c r="D915" i="23"/>
  <c r="D914" i="23"/>
  <c r="D913" i="23"/>
  <c r="D912" i="23"/>
  <c r="D911" i="23"/>
  <c r="D910" i="23"/>
  <c r="D909" i="23"/>
  <c r="D908" i="23"/>
  <c r="D907" i="23"/>
  <c r="D906" i="23"/>
  <c r="D905" i="23"/>
  <c r="D904" i="23"/>
  <c r="D903" i="23"/>
  <c r="D902" i="23"/>
  <c r="D901" i="23"/>
  <c r="D900" i="23"/>
  <c r="D899" i="23"/>
  <c r="D898" i="23"/>
  <c r="D897" i="23"/>
  <c r="D896" i="23"/>
  <c r="D895" i="23"/>
  <c r="D894" i="23"/>
  <c r="D893" i="23"/>
  <c r="D892" i="23"/>
  <c r="D891" i="23"/>
  <c r="D890" i="23"/>
  <c r="D889" i="23"/>
  <c r="D888" i="23"/>
  <c r="D887" i="23"/>
  <c r="D886" i="23"/>
  <c r="D885" i="23"/>
  <c r="D884" i="23"/>
  <c r="D883" i="23"/>
  <c r="D882" i="23"/>
  <c r="D881" i="23"/>
  <c r="D880" i="23"/>
  <c r="D879" i="23"/>
  <c r="D878" i="23"/>
  <c r="D877" i="23"/>
  <c r="D876" i="23"/>
  <c r="D875" i="23"/>
  <c r="D874" i="23"/>
  <c r="D873" i="23"/>
  <c r="D872" i="23"/>
  <c r="D871" i="23"/>
  <c r="D870" i="23"/>
  <c r="D869" i="23"/>
  <c r="D868" i="23"/>
  <c r="D867" i="23"/>
  <c r="D866" i="23"/>
  <c r="D865" i="23"/>
  <c r="D864" i="23"/>
  <c r="D863" i="23"/>
  <c r="D862" i="23"/>
  <c r="D861" i="23"/>
  <c r="D860" i="23"/>
  <c r="D859" i="23"/>
  <c r="D858" i="23"/>
  <c r="D857" i="23"/>
  <c r="D856" i="23"/>
  <c r="D855" i="23"/>
  <c r="D854" i="23"/>
  <c r="D853" i="23"/>
  <c r="D852" i="23"/>
  <c r="D851" i="23"/>
  <c r="D850" i="23"/>
  <c r="D849" i="23"/>
  <c r="D848" i="23"/>
  <c r="D847" i="23"/>
  <c r="D846" i="23"/>
  <c r="D845" i="23"/>
  <c r="D844" i="23"/>
  <c r="D843" i="23"/>
  <c r="D842" i="23"/>
  <c r="D841" i="23"/>
  <c r="D840" i="23"/>
  <c r="D839" i="23"/>
  <c r="D838" i="23"/>
  <c r="D837" i="23"/>
  <c r="D836" i="23"/>
  <c r="D835" i="23"/>
  <c r="D834" i="23"/>
  <c r="D833" i="23"/>
  <c r="D832" i="23"/>
  <c r="D831" i="23"/>
  <c r="D830" i="23"/>
  <c r="D829" i="23"/>
  <c r="D828" i="23"/>
  <c r="D827" i="23"/>
  <c r="D826" i="23"/>
  <c r="D825" i="23"/>
  <c r="D824" i="23"/>
  <c r="D823" i="23"/>
  <c r="D822" i="23"/>
  <c r="D821" i="23"/>
  <c r="D820" i="23"/>
  <c r="D819" i="23"/>
  <c r="D818" i="23"/>
  <c r="D817" i="23"/>
  <c r="D816" i="23"/>
  <c r="D815" i="23"/>
  <c r="D814" i="23"/>
  <c r="D813" i="23"/>
  <c r="D812" i="23"/>
  <c r="D811" i="23"/>
  <c r="D810" i="23"/>
  <c r="D809" i="23"/>
  <c r="D808" i="23"/>
  <c r="D807" i="23"/>
  <c r="D806" i="23"/>
  <c r="D805" i="23"/>
  <c r="D804" i="23"/>
  <c r="D803" i="23"/>
  <c r="D802" i="23"/>
  <c r="D801" i="23"/>
  <c r="D800" i="23"/>
  <c r="D799" i="23"/>
  <c r="D798" i="23"/>
  <c r="D797" i="23"/>
  <c r="D796" i="23"/>
  <c r="D795" i="23"/>
  <c r="D794" i="23"/>
  <c r="D793" i="23"/>
  <c r="D792" i="23"/>
  <c r="D791" i="23"/>
  <c r="D790" i="23"/>
  <c r="D789" i="23"/>
  <c r="D788" i="23"/>
  <c r="D787" i="23"/>
  <c r="D786" i="23"/>
  <c r="D785" i="23"/>
  <c r="D784" i="23"/>
  <c r="D783" i="23"/>
  <c r="D782" i="23"/>
  <c r="D781" i="23"/>
  <c r="D780" i="23"/>
  <c r="D779" i="23"/>
  <c r="D778" i="23"/>
  <c r="D777" i="23"/>
  <c r="D776" i="23"/>
  <c r="D775" i="23"/>
  <c r="D774" i="23"/>
  <c r="D773" i="23"/>
  <c r="D772" i="23"/>
  <c r="D771" i="23"/>
  <c r="D770" i="23"/>
  <c r="D769" i="23"/>
  <c r="D768" i="23"/>
  <c r="D767" i="23"/>
  <c r="D766" i="23"/>
  <c r="D765" i="23"/>
  <c r="D764" i="23"/>
  <c r="D763" i="23"/>
  <c r="D762" i="23"/>
  <c r="D761" i="23"/>
  <c r="D760" i="23"/>
  <c r="D759" i="23"/>
  <c r="D758" i="23"/>
  <c r="D757" i="23"/>
  <c r="D756" i="23"/>
  <c r="D755" i="23"/>
  <c r="D754" i="23"/>
  <c r="D753" i="23"/>
  <c r="D752" i="23"/>
  <c r="D751" i="23"/>
  <c r="D750" i="23"/>
  <c r="D749" i="23"/>
  <c r="D748" i="23"/>
  <c r="D747" i="23"/>
  <c r="D746" i="23"/>
  <c r="D745" i="23"/>
  <c r="D744" i="23"/>
  <c r="D743" i="23"/>
  <c r="D742" i="23"/>
  <c r="D741" i="23"/>
  <c r="D740" i="23"/>
  <c r="D739" i="23"/>
  <c r="D738" i="23"/>
  <c r="D737" i="23"/>
  <c r="D736" i="23"/>
  <c r="D735" i="23"/>
  <c r="D734" i="23"/>
  <c r="D733" i="23"/>
  <c r="D732" i="23"/>
  <c r="D731" i="23"/>
  <c r="D730" i="23"/>
  <c r="D729" i="23"/>
  <c r="D728" i="23"/>
  <c r="D727" i="23"/>
  <c r="D726" i="23"/>
  <c r="D725" i="23"/>
  <c r="D724" i="23"/>
  <c r="D723" i="23"/>
  <c r="D722" i="23"/>
  <c r="D721" i="23"/>
  <c r="D720" i="23"/>
  <c r="D719" i="23"/>
  <c r="D718" i="23"/>
  <c r="D717" i="23"/>
  <c r="D716" i="23"/>
  <c r="D715" i="23"/>
  <c r="D714" i="23"/>
  <c r="D713" i="23"/>
  <c r="D712" i="23"/>
  <c r="D711" i="23"/>
  <c r="D710" i="23"/>
  <c r="D709" i="23"/>
  <c r="D708" i="23"/>
  <c r="D707" i="23"/>
  <c r="D706" i="23"/>
  <c r="D705" i="23"/>
  <c r="D704" i="23"/>
  <c r="D703" i="23"/>
  <c r="D702" i="23"/>
  <c r="D701" i="23"/>
  <c r="D700" i="23"/>
  <c r="D699" i="23"/>
  <c r="D698" i="23"/>
  <c r="D697" i="23"/>
  <c r="D696" i="23"/>
  <c r="D695" i="23"/>
  <c r="D694" i="23"/>
  <c r="D693" i="23"/>
  <c r="D692" i="23"/>
  <c r="D691" i="23"/>
  <c r="D690" i="23"/>
  <c r="D689" i="23"/>
  <c r="D688" i="23"/>
  <c r="D687" i="23"/>
  <c r="D686" i="23"/>
  <c r="D685" i="23"/>
  <c r="D684" i="23"/>
  <c r="D683" i="23"/>
  <c r="D682" i="23"/>
  <c r="D681" i="23"/>
  <c r="D680" i="23"/>
  <c r="D679" i="23"/>
  <c r="D678" i="23"/>
  <c r="D677" i="23"/>
  <c r="D676" i="23"/>
  <c r="D675" i="23"/>
  <c r="D674" i="23"/>
  <c r="D673" i="23"/>
  <c r="D672" i="23"/>
  <c r="D671" i="23"/>
  <c r="D670" i="23"/>
  <c r="D669" i="23"/>
  <c r="D668" i="23"/>
  <c r="D667" i="23"/>
  <c r="D666" i="23"/>
  <c r="D665" i="23"/>
  <c r="D664" i="23"/>
  <c r="D663" i="23"/>
  <c r="D662" i="23"/>
  <c r="D661" i="23"/>
  <c r="D660" i="23"/>
  <c r="D659" i="23"/>
  <c r="D658" i="23"/>
  <c r="D657" i="23"/>
  <c r="D656" i="23"/>
  <c r="D655" i="23"/>
  <c r="D654" i="23"/>
  <c r="D653" i="23"/>
  <c r="D652" i="23"/>
  <c r="D651" i="23"/>
  <c r="D650" i="23"/>
  <c r="D649" i="23"/>
  <c r="D648" i="23"/>
  <c r="D647" i="23"/>
  <c r="D646" i="23"/>
  <c r="D645" i="23"/>
  <c r="D644" i="23"/>
  <c r="D643" i="23"/>
  <c r="D642" i="23"/>
  <c r="D641" i="23"/>
  <c r="D640" i="23"/>
  <c r="D639" i="23"/>
  <c r="D638" i="23"/>
  <c r="D637" i="23"/>
  <c r="D636" i="23"/>
  <c r="D635" i="23"/>
  <c r="D634" i="23"/>
  <c r="D633" i="23"/>
  <c r="D632" i="23"/>
  <c r="D631" i="23"/>
  <c r="D630" i="23"/>
  <c r="D629" i="23"/>
  <c r="D628" i="23"/>
  <c r="D627" i="23"/>
  <c r="D626" i="23"/>
  <c r="D625" i="23"/>
  <c r="D624" i="23"/>
  <c r="D623" i="23"/>
  <c r="D622" i="23"/>
  <c r="D621" i="23"/>
  <c r="D620" i="23"/>
  <c r="D619" i="23"/>
  <c r="D618" i="23"/>
  <c r="D617" i="23"/>
  <c r="D616" i="23"/>
  <c r="D615" i="23"/>
  <c r="D614" i="23"/>
  <c r="D613" i="23"/>
  <c r="D612" i="23"/>
  <c r="D611" i="23"/>
  <c r="D610" i="23"/>
  <c r="D609" i="23"/>
  <c r="D608" i="23"/>
  <c r="D607" i="23"/>
  <c r="D606" i="23"/>
  <c r="D605" i="23"/>
  <c r="D604" i="23"/>
  <c r="D603" i="23"/>
  <c r="D602" i="23"/>
  <c r="D601" i="23"/>
  <c r="D600" i="23"/>
  <c r="D599" i="23"/>
  <c r="D598" i="23"/>
  <c r="D597" i="23"/>
  <c r="D596" i="23"/>
  <c r="D595" i="23"/>
  <c r="D594" i="23"/>
  <c r="D593" i="23"/>
  <c r="D592" i="23"/>
  <c r="D591" i="23"/>
  <c r="D590" i="23"/>
  <c r="D589" i="23"/>
  <c r="D588" i="23"/>
  <c r="D587" i="23"/>
  <c r="D586" i="23"/>
  <c r="D585" i="23"/>
  <c r="D584" i="23"/>
  <c r="D583" i="23"/>
  <c r="D582" i="23"/>
  <c r="D581" i="23"/>
  <c r="D580" i="23"/>
  <c r="D579" i="23"/>
  <c r="D578" i="23"/>
  <c r="D577" i="23"/>
  <c r="D576" i="23"/>
  <c r="D575" i="23"/>
  <c r="D574" i="23"/>
  <c r="D573" i="23"/>
  <c r="D572" i="23"/>
  <c r="D571" i="23"/>
  <c r="D570" i="23"/>
  <c r="D569" i="23"/>
  <c r="D568" i="23"/>
  <c r="D567" i="23"/>
  <c r="D566" i="23"/>
  <c r="D565" i="23"/>
  <c r="D564" i="23"/>
  <c r="D563" i="23"/>
  <c r="D562" i="23"/>
  <c r="D561" i="23"/>
  <c r="D560" i="23"/>
  <c r="D559" i="23"/>
  <c r="D558" i="23"/>
  <c r="D557" i="23"/>
  <c r="D556" i="23"/>
  <c r="D555" i="23"/>
  <c r="D554" i="23"/>
  <c r="D553" i="23"/>
  <c r="D552" i="23"/>
  <c r="D551" i="23"/>
  <c r="D550" i="23"/>
  <c r="D549" i="23"/>
  <c r="D548" i="23"/>
  <c r="D547" i="23"/>
  <c r="D546" i="23"/>
  <c r="D545" i="23"/>
  <c r="D544" i="23"/>
  <c r="D543" i="23"/>
  <c r="D542" i="23"/>
  <c r="D541" i="23"/>
  <c r="D540" i="23"/>
  <c r="D539" i="23"/>
  <c r="D538" i="23"/>
  <c r="D537" i="23"/>
  <c r="D536" i="23"/>
  <c r="D535" i="23"/>
  <c r="D534" i="23"/>
  <c r="D533" i="23"/>
  <c r="D532" i="23"/>
  <c r="D531" i="23"/>
  <c r="D530" i="23"/>
  <c r="D529" i="23"/>
  <c r="D528" i="23"/>
  <c r="D527" i="23"/>
  <c r="D526" i="23"/>
  <c r="D525" i="23"/>
  <c r="D524" i="23"/>
  <c r="D523" i="23"/>
  <c r="D522" i="23"/>
  <c r="D521" i="23"/>
  <c r="D520" i="23"/>
  <c r="D519" i="23"/>
  <c r="D518" i="23"/>
  <c r="D517" i="23"/>
  <c r="D516" i="23"/>
  <c r="D515" i="23"/>
  <c r="D514" i="23"/>
  <c r="D513" i="23"/>
  <c r="D512" i="23"/>
  <c r="D511" i="23"/>
  <c r="D510" i="23"/>
  <c r="D509" i="23"/>
  <c r="D508" i="23"/>
  <c r="D507" i="23"/>
  <c r="D506" i="23"/>
  <c r="D505" i="23"/>
  <c r="D504" i="23"/>
  <c r="D503" i="23"/>
  <c r="D502" i="23"/>
  <c r="D501" i="23"/>
  <c r="D500" i="23"/>
  <c r="D499" i="23"/>
  <c r="D498" i="23"/>
  <c r="D497" i="23"/>
  <c r="D496" i="23"/>
  <c r="D495" i="23"/>
  <c r="D494" i="23"/>
  <c r="D493" i="23"/>
  <c r="D492" i="23"/>
  <c r="D491" i="23"/>
  <c r="D490" i="23"/>
  <c r="D489" i="23"/>
  <c r="D488" i="23"/>
  <c r="D487" i="23"/>
  <c r="D486" i="23"/>
  <c r="D485" i="23"/>
  <c r="D484" i="23"/>
  <c r="D483" i="23"/>
  <c r="D482" i="23"/>
  <c r="D481" i="23"/>
  <c r="D480" i="23"/>
  <c r="D479" i="23"/>
  <c r="D478" i="23"/>
  <c r="D477" i="23"/>
  <c r="D476" i="23"/>
  <c r="D475" i="23"/>
  <c r="D474" i="23"/>
  <c r="D473" i="23"/>
  <c r="D472" i="23"/>
  <c r="D471" i="23"/>
  <c r="D470" i="23"/>
  <c r="D469" i="23"/>
  <c r="D468" i="23"/>
  <c r="D467" i="23"/>
  <c r="D466" i="23"/>
  <c r="D465" i="23"/>
  <c r="D464" i="23"/>
  <c r="D463" i="23"/>
  <c r="D462" i="23"/>
  <c r="D461" i="23"/>
  <c r="D460" i="23"/>
  <c r="D459" i="23"/>
  <c r="D458" i="23"/>
  <c r="D457" i="23"/>
  <c r="D456" i="23"/>
  <c r="D455" i="23"/>
  <c r="D454" i="23"/>
  <c r="D453" i="23"/>
  <c r="D452" i="23"/>
  <c r="D451" i="23"/>
  <c r="D450" i="23"/>
  <c r="D449" i="23"/>
  <c r="D448" i="23"/>
  <c r="D447" i="23"/>
  <c r="D446" i="23"/>
  <c r="D445" i="23"/>
  <c r="D444" i="23"/>
  <c r="D443" i="23"/>
  <c r="D442" i="23"/>
  <c r="D441" i="23"/>
  <c r="D440" i="23"/>
  <c r="D439" i="23"/>
  <c r="D438" i="23"/>
  <c r="D437" i="23"/>
  <c r="D436" i="23"/>
  <c r="D435" i="23"/>
  <c r="D434" i="23"/>
  <c r="D433" i="23"/>
  <c r="D432" i="23"/>
  <c r="D431" i="23"/>
  <c r="D430" i="23"/>
  <c r="D429" i="23"/>
  <c r="D428" i="23"/>
  <c r="D427" i="23"/>
  <c r="D426" i="23"/>
  <c r="D425" i="23"/>
  <c r="D424" i="23"/>
  <c r="D423" i="23"/>
  <c r="D422" i="23"/>
  <c r="D421" i="23"/>
  <c r="D420" i="23"/>
  <c r="D419" i="23"/>
  <c r="D418" i="23"/>
  <c r="D417" i="23"/>
  <c r="D416" i="23"/>
  <c r="D415" i="23"/>
  <c r="D414" i="23"/>
  <c r="D413" i="23"/>
  <c r="D412" i="23"/>
  <c r="D411" i="23"/>
  <c r="D410" i="23"/>
  <c r="D409" i="23"/>
  <c r="D408" i="23"/>
  <c r="D407" i="23"/>
  <c r="D406" i="23"/>
  <c r="D405" i="23"/>
  <c r="D404" i="23"/>
  <c r="D403" i="23"/>
  <c r="D402" i="23"/>
  <c r="D401" i="23"/>
  <c r="D400" i="23"/>
  <c r="D399" i="23"/>
  <c r="D398" i="23"/>
  <c r="D397" i="23"/>
  <c r="D396" i="23"/>
  <c r="D395" i="23"/>
  <c r="D394" i="23"/>
  <c r="D393" i="23"/>
  <c r="D392" i="23"/>
  <c r="D391" i="23"/>
  <c r="D390" i="23"/>
  <c r="D389" i="23"/>
  <c r="D388" i="23"/>
  <c r="D387" i="23"/>
  <c r="D386" i="23"/>
  <c r="D385" i="23"/>
  <c r="D384" i="23"/>
  <c r="D383" i="23"/>
  <c r="D382" i="23"/>
  <c r="D381" i="23"/>
  <c r="D380" i="23"/>
  <c r="D379" i="23"/>
  <c r="D378" i="23"/>
  <c r="D377" i="23"/>
  <c r="D376" i="23"/>
  <c r="D375" i="23"/>
  <c r="D374" i="23"/>
  <c r="D373" i="23"/>
  <c r="D372" i="23"/>
  <c r="D371" i="23"/>
  <c r="D370" i="23"/>
  <c r="D369" i="23"/>
  <c r="D368" i="23"/>
  <c r="D367" i="23"/>
  <c r="D366" i="23"/>
  <c r="D365" i="23"/>
  <c r="D364" i="23"/>
  <c r="D363" i="23"/>
  <c r="D362" i="23"/>
  <c r="D361" i="23"/>
  <c r="D360" i="23"/>
  <c r="D359" i="23"/>
  <c r="D358" i="23"/>
  <c r="D357" i="23"/>
  <c r="D356" i="23"/>
  <c r="D355" i="23"/>
  <c r="D354" i="23"/>
  <c r="D353" i="23"/>
  <c r="D352" i="23"/>
  <c r="D351" i="23"/>
  <c r="D350" i="23"/>
  <c r="D349" i="23"/>
  <c r="D348" i="23"/>
  <c r="D347" i="23"/>
  <c r="D346" i="23"/>
  <c r="D345" i="23"/>
  <c r="D344" i="23"/>
  <c r="D343" i="23"/>
  <c r="D342" i="23"/>
  <c r="D341" i="23"/>
  <c r="D340" i="23"/>
  <c r="D339" i="23"/>
  <c r="D338" i="23"/>
  <c r="D337" i="23"/>
  <c r="D336" i="23"/>
  <c r="D335" i="23"/>
  <c r="D334" i="23"/>
  <c r="D333" i="23"/>
  <c r="D332" i="23"/>
  <c r="D331" i="23"/>
  <c r="D330" i="23"/>
  <c r="D329" i="23"/>
  <c r="D328" i="23"/>
  <c r="D327" i="23"/>
  <c r="D326" i="23"/>
  <c r="D325" i="23"/>
  <c r="D324" i="23"/>
  <c r="D323" i="23"/>
  <c r="D322" i="23"/>
  <c r="D321" i="23"/>
  <c r="D320" i="23"/>
  <c r="D319" i="23"/>
  <c r="D318" i="23"/>
  <c r="D317" i="23"/>
  <c r="D316" i="23"/>
  <c r="D315" i="23"/>
  <c r="D314" i="23"/>
  <c r="D313" i="23"/>
  <c r="D312" i="23"/>
  <c r="D311" i="23"/>
  <c r="D310" i="23"/>
  <c r="D309" i="23"/>
  <c r="D308" i="23"/>
  <c r="D307" i="23"/>
  <c r="D306" i="23"/>
  <c r="D305" i="23"/>
  <c r="D304" i="23"/>
  <c r="D303" i="23"/>
  <c r="D302" i="23"/>
  <c r="D301" i="23"/>
  <c r="D300" i="23"/>
  <c r="D299" i="23"/>
  <c r="D298" i="23"/>
  <c r="D297" i="23"/>
  <c r="D296" i="23"/>
  <c r="D295" i="23"/>
  <c r="D294" i="23"/>
  <c r="D293" i="23"/>
  <c r="D292" i="23"/>
  <c r="D291" i="23"/>
  <c r="D290" i="23"/>
  <c r="D289" i="23"/>
  <c r="D288" i="23"/>
  <c r="D287" i="23"/>
  <c r="D286" i="23"/>
  <c r="D285" i="23"/>
  <c r="D284" i="23"/>
  <c r="D283" i="23"/>
  <c r="D282" i="23"/>
  <c r="D281" i="23"/>
  <c r="D280" i="23"/>
  <c r="D279" i="23"/>
  <c r="D278" i="23"/>
  <c r="D277" i="23"/>
  <c r="D276" i="23"/>
  <c r="D275" i="23"/>
  <c r="D274" i="23"/>
  <c r="D273" i="23"/>
  <c r="D272" i="23"/>
  <c r="D271" i="23"/>
  <c r="D270" i="23"/>
  <c r="D269" i="23"/>
  <c r="D268" i="23"/>
  <c r="D267" i="23"/>
  <c r="D266" i="23"/>
  <c r="D265" i="23"/>
  <c r="D264" i="23"/>
  <c r="D263" i="23"/>
  <c r="D262" i="23"/>
  <c r="D261" i="23"/>
  <c r="D260" i="23"/>
  <c r="D259" i="23"/>
  <c r="D258" i="23"/>
  <c r="D257" i="23"/>
  <c r="D256" i="23"/>
  <c r="D255" i="23"/>
  <c r="D254" i="23"/>
  <c r="D253" i="23"/>
  <c r="D252" i="23"/>
  <c r="D251" i="23"/>
  <c r="D250" i="23"/>
  <c r="D249" i="23"/>
  <c r="D248" i="23"/>
  <c r="D247" i="23"/>
  <c r="D246" i="23"/>
  <c r="D245" i="23"/>
  <c r="D244" i="23"/>
  <c r="D243" i="23"/>
  <c r="D242" i="23"/>
  <c r="D241" i="23"/>
  <c r="D240" i="23"/>
  <c r="D239" i="23"/>
  <c r="D238" i="23"/>
  <c r="D237" i="23"/>
  <c r="D236" i="23"/>
  <c r="D235" i="23"/>
  <c r="D234" i="23"/>
  <c r="D233" i="23"/>
  <c r="D232" i="23"/>
  <c r="D231" i="23"/>
  <c r="D230" i="23"/>
  <c r="D229" i="23"/>
  <c r="D228" i="23"/>
  <c r="D227" i="23"/>
  <c r="D226" i="23"/>
  <c r="D225" i="23"/>
  <c r="D224" i="23"/>
  <c r="D223" i="23"/>
  <c r="D222" i="23"/>
  <c r="D221" i="23"/>
  <c r="D220" i="23"/>
  <c r="D219" i="23"/>
  <c r="D218" i="23"/>
  <c r="D217" i="23"/>
  <c r="D216" i="23"/>
  <c r="D215" i="23"/>
  <c r="D214" i="23"/>
  <c r="D213" i="23"/>
  <c r="D212" i="23"/>
  <c r="D211" i="23"/>
  <c r="D210" i="23"/>
  <c r="D209" i="23"/>
  <c r="D208" i="23"/>
  <c r="D207" i="23"/>
  <c r="D206" i="23"/>
  <c r="D205" i="23"/>
  <c r="D204" i="23"/>
  <c r="D203" i="23"/>
  <c r="D202" i="23"/>
  <c r="D201" i="23"/>
  <c r="D200" i="23"/>
  <c r="D199" i="23"/>
  <c r="D198" i="23"/>
  <c r="D197" i="23"/>
  <c r="D196" i="23"/>
  <c r="D195" i="23"/>
  <c r="D194" i="23"/>
  <c r="D193" i="23"/>
  <c r="D192" i="23"/>
  <c r="D191" i="23"/>
  <c r="D190" i="23"/>
  <c r="D189" i="23"/>
  <c r="D188" i="23"/>
  <c r="D187" i="23"/>
  <c r="D186" i="23"/>
  <c r="D185" i="23"/>
  <c r="D184" i="23"/>
  <c r="D183" i="23"/>
  <c r="D182" i="23"/>
  <c r="D181" i="23"/>
  <c r="D180" i="23"/>
  <c r="D179" i="23"/>
  <c r="D178" i="23"/>
  <c r="D177" i="23"/>
  <c r="D176" i="23"/>
  <c r="D175" i="23"/>
  <c r="D174" i="23"/>
  <c r="D173" i="23"/>
  <c r="D172" i="23"/>
  <c r="D171" i="23"/>
  <c r="D170" i="23"/>
  <c r="D169" i="23"/>
  <c r="D168" i="23"/>
  <c r="D167" i="23"/>
  <c r="D166" i="23"/>
  <c r="D165" i="23"/>
  <c r="D164" i="23"/>
  <c r="D163" i="23"/>
  <c r="D162" i="23"/>
  <c r="D161" i="23"/>
  <c r="D160" i="23"/>
  <c r="D159" i="23"/>
  <c r="D158" i="23"/>
  <c r="D157" i="23"/>
  <c r="D156" i="23"/>
  <c r="D155" i="23"/>
  <c r="D154" i="23"/>
  <c r="D153" i="23"/>
  <c r="D152" i="23"/>
  <c r="D151" i="23"/>
  <c r="D150" i="23"/>
  <c r="D149" i="23"/>
  <c r="D148" i="23"/>
  <c r="D147" i="23"/>
  <c r="D146" i="23"/>
  <c r="D145" i="23"/>
  <c r="D144" i="23"/>
  <c r="D143" i="23"/>
  <c r="D142" i="23"/>
  <c r="D141" i="23"/>
  <c r="D140" i="23"/>
  <c r="D139" i="23"/>
  <c r="D138" i="23"/>
  <c r="D137" i="23"/>
  <c r="D136" i="23"/>
  <c r="D135" i="23"/>
  <c r="D134" i="23"/>
  <c r="D133" i="23"/>
  <c r="D132" i="23"/>
  <c r="D131" i="23"/>
  <c r="D130" i="23"/>
  <c r="D129" i="23"/>
  <c r="D128" i="23"/>
  <c r="D127" i="23"/>
  <c r="D126" i="23"/>
  <c r="D125" i="23"/>
  <c r="D124" i="23"/>
  <c r="D123" i="23"/>
  <c r="D122" i="23"/>
  <c r="D121" i="23"/>
  <c r="D120" i="23"/>
  <c r="D119" i="23"/>
  <c r="D118" i="23"/>
  <c r="D117" i="23"/>
  <c r="D116" i="23"/>
  <c r="D115" i="23"/>
  <c r="D114" i="23"/>
  <c r="D113" i="23"/>
  <c r="D112" i="23"/>
  <c r="D111" i="23"/>
  <c r="D110" i="23"/>
  <c r="D109" i="23"/>
  <c r="D108" i="23"/>
  <c r="D107" i="23"/>
  <c r="D106" i="23"/>
  <c r="D105" i="23"/>
  <c r="D104" i="23"/>
  <c r="D103" i="23"/>
  <c r="D102" i="23"/>
  <c r="D101" i="23"/>
  <c r="D100" i="23"/>
  <c r="D99" i="23"/>
  <c r="D98" i="23"/>
  <c r="D97" i="23"/>
  <c r="D96" i="23"/>
  <c r="D95" i="23"/>
  <c r="D94" i="23"/>
  <c r="D93" i="23"/>
  <c r="D92" i="23"/>
  <c r="D91" i="23"/>
  <c r="D90" i="23"/>
  <c r="D89" i="23"/>
  <c r="D88" i="23"/>
  <c r="D87" i="23"/>
  <c r="D86" i="23"/>
  <c r="D85" i="23"/>
  <c r="D84" i="23"/>
  <c r="D83" i="23"/>
  <c r="D82" i="23"/>
  <c r="D81" i="23"/>
  <c r="D80" i="23"/>
  <c r="D79" i="23"/>
  <c r="D78" i="23"/>
  <c r="D77" i="23"/>
  <c r="D76" i="23"/>
  <c r="D75" i="23"/>
  <c r="D74" i="23"/>
  <c r="D73" i="23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D1002" i="16"/>
  <c r="D1001" i="16"/>
  <c r="D1000" i="16"/>
  <c r="D999" i="16"/>
  <c r="D998" i="16"/>
  <c r="D997" i="16"/>
  <c r="D996" i="16"/>
  <c r="D995" i="16"/>
  <c r="D994" i="16"/>
  <c r="D993" i="16"/>
  <c r="D992" i="16"/>
  <c r="D991" i="16"/>
  <c r="D990" i="16"/>
  <c r="D989" i="16"/>
  <c r="D988" i="16"/>
  <c r="D987" i="16"/>
  <c r="D986" i="16"/>
  <c r="D985" i="16"/>
  <c r="D984" i="16"/>
  <c r="D983" i="16"/>
  <c r="D982" i="16"/>
  <c r="D981" i="16"/>
  <c r="D980" i="16"/>
  <c r="D979" i="16"/>
  <c r="D978" i="16"/>
  <c r="D977" i="16"/>
  <c r="D976" i="16"/>
  <c r="D975" i="16"/>
  <c r="D974" i="16"/>
  <c r="D973" i="16"/>
  <c r="D972" i="16"/>
  <c r="D971" i="16"/>
  <c r="D970" i="16"/>
  <c r="D969" i="16"/>
  <c r="D968" i="16"/>
  <c r="D967" i="16"/>
  <c r="D966" i="16"/>
  <c r="D965" i="16"/>
  <c r="D964" i="16"/>
  <c r="D963" i="16"/>
  <c r="D962" i="16"/>
  <c r="D961" i="16"/>
  <c r="D960" i="16"/>
  <c r="D959" i="16"/>
  <c r="D958" i="16"/>
  <c r="D957" i="16"/>
  <c r="D956" i="16"/>
  <c r="D955" i="16"/>
  <c r="D954" i="16"/>
  <c r="D953" i="16"/>
  <c r="D952" i="16"/>
  <c r="D951" i="16"/>
  <c r="D950" i="16"/>
  <c r="D949" i="16"/>
  <c r="D948" i="16"/>
  <c r="D947" i="16"/>
  <c r="D946" i="16"/>
  <c r="D945" i="16"/>
  <c r="D944" i="16"/>
  <c r="D943" i="16"/>
  <c r="D942" i="16"/>
  <c r="D941" i="16"/>
  <c r="D940" i="16"/>
  <c r="D939" i="16"/>
  <c r="D938" i="16"/>
  <c r="D937" i="16"/>
  <c r="D936" i="16"/>
  <c r="D935" i="16"/>
  <c r="D934" i="16"/>
  <c r="D933" i="16"/>
  <c r="D932" i="16"/>
  <c r="D931" i="16"/>
  <c r="D930" i="16"/>
  <c r="D929" i="16"/>
  <c r="D928" i="16"/>
  <c r="D927" i="16"/>
  <c r="D926" i="16"/>
  <c r="D925" i="16"/>
  <c r="D924" i="16"/>
  <c r="D923" i="16"/>
  <c r="D922" i="16"/>
  <c r="D921" i="16"/>
  <c r="D920" i="16"/>
  <c r="D919" i="16"/>
  <c r="D918" i="16"/>
  <c r="D917" i="16"/>
  <c r="D916" i="16"/>
  <c r="D915" i="16"/>
  <c r="D914" i="16"/>
  <c r="D913" i="16"/>
  <c r="D912" i="16"/>
  <c r="D911" i="16"/>
  <c r="D910" i="16"/>
  <c r="D909" i="16"/>
  <c r="D908" i="16"/>
  <c r="D907" i="16"/>
  <c r="D906" i="16"/>
  <c r="D905" i="16"/>
  <c r="D904" i="16"/>
  <c r="D903" i="16"/>
  <c r="D902" i="16"/>
  <c r="D901" i="16"/>
  <c r="D900" i="16"/>
  <c r="D899" i="16"/>
  <c r="D898" i="16"/>
  <c r="D897" i="16"/>
  <c r="D896" i="16"/>
  <c r="D895" i="16"/>
  <c r="D894" i="16"/>
  <c r="D893" i="16"/>
  <c r="D892" i="16"/>
  <c r="D891" i="16"/>
  <c r="D890" i="16"/>
  <c r="D889" i="16"/>
  <c r="D888" i="16"/>
  <c r="D887" i="16"/>
  <c r="D886" i="16"/>
  <c r="D885" i="16"/>
  <c r="D884" i="16"/>
  <c r="D883" i="16"/>
  <c r="D882" i="16"/>
  <c r="D881" i="16"/>
  <c r="D880" i="16"/>
  <c r="D879" i="16"/>
  <c r="D878" i="16"/>
  <c r="D877" i="16"/>
  <c r="D876" i="16"/>
  <c r="D875" i="16"/>
  <c r="D874" i="16"/>
  <c r="D873" i="16"/>
  <c r="D872" i="16"/>
  <c r="D871" i="16"/>
  <c r="D870" i="16"/>
  <c r="D869" i="16"/>
  <c r="D868" i="16"/>
  <c r="D867" i="16"/>
  <c r="D866" i="16"/>
  <c r="D865" i="16"/>
  <c r="D864" i="16"/>
  <c r="D863" i="16"/>
  <c r="D862" i="16"/>
  <c r="D861" i="16"/>
  <c r="D860" i="16"/>
  <c r="D859" i="16"/>
  <c r="D858" i="16"/>
  <c r="D857" i="16"/>
  <c r="D856" i="16"/>
  <c r="D855" i="16"/>
  <c r="D854" i="16"/>
  <c r="D853" i="16"/>
  <c r="D852" i="16"/>
  <c r="D851" i="16"/>
  <c r="D850" i="16"/>
  <c r="D849" i="16"/>
  <c r="D848" i="16"/>
  <c r="D847" i="16"/>
  <c r="D846" i="16"/>
  <c r="D845" i="16"/>
  <c r="D844" i="16"/>
  <c r="D843" i="16"/>
  <c r="D842" i="16"/>
  <c r="D841" i="16"/>
  <c r="D840" i="16"/>
  <c r="D839" i="16"/>
  <c r="D838" i="16"/>
  <c r="D837" i="16"/>
  <c r="D836" i="16"/>
  <c r="D835" i="16"/>
  <c r="D834" i="16"/>
  <c r="D833" i="16"/>
  <c r="D832" i="16"/>
  <c r="D831" i="16"/>
  <c r="D830" i="16"/>
  <c r="D829" i="16"/>
  <c r="D828" i="16"/>
  <c r="D827" i="16"/>
  <c r="D826" i="16"/>
  <c r="D825" i="16"/>
  <c r="D824" i="16"/>
  <c r="D823" i="16"/>
  <c r="D822" i="16"/>
  <c r="D821" i="16"/>
  <c r="D820" i="16"/>
  <c r="D819" i="16"/>
  <c r="D818" i="16"/>
  <c r="D817" i="16"/>
  <c r="D816" i="16"/>
  <c r="D815" i="16"/>
  <c r="D814" i="16"/>
  <c r="D813" i="16"/>
  <c r="D812" i="16"/>
  <c r="D811" i="16"/>
  <c r="D810" i="16"/>
  <c r="D809" i="16"/>
  <c r="D808" i="16"/>
  <c r="D807" i="16"/>
  <c r="D806" i="16"/>
  <c r="D805" i="16"/>
  <c r="D804" i="16"/>
  <c r="D803" i="16"/>
  <c r="D802" i="16"/>
  <c r="D801" i="16"/>
  <c r="D800" i="16"/>
  <c r="D799" i="16"/>
  <c r="D798" i="16"/>
  <c r="D797" i="16"/>
  <c r="D796" i="16"/>
  <c r="D795" i="16"/>
  <c r="D794" i="16"/>
  <c r="D793" i="16"/>
  <c r="D792" i="16"/>
  <c r="D791" i="16"/>
  <c r="D790" i="16"/>
  <c r="D789" i="16"/>
  <c r="D788" i="16"/>
  <c r="D787" i="16"/>
  <c r="D786" i="16"/>
  <c r="D785" i="16"/>
  <c r="D784" i="16"/>
  <c r="D783" i="16"/>
  <c r="D782" i="16"/>
  <c r="D781" i="16"/>
  <c r="D780" i="16"/>
  <c r="D779" i="16"/>
  <c r="D778" i="16"/>
  <c r="D777" i="16"/>
  <c r="D776" i="16"/>
  <c r="D775" i="16"/>
  <c r="D774" i="16"/>
  <c r="D773" i="16"/>
  <c r="D772" i="16"/>
  <c r="D771" i="16"/>
  <c r="D770" i="16"/>
  <c r="D769" i="16"/>
  <c r="D768" i="16"/>
  <c r="D767" i="16"/>
  <c r="D766" i="16"/>
  <c r="D765" i="16"/>
  <c r="D764" i="16"/>
  <c r="D763" i="16"/>
  <c r="D762" i="16"/>
  <c r="D761" i="16"/>
  <c r="D760" i="16"/>
  <c r="D759" i="16"/>
  <c r="D758" i="16"/>
  <c r="D757" i="16"/>
  <c r="D756" i="16"/>
  <c r="D755" i="16"/>
  <c r="D754" i="16"/>
  <c r="D753" i="16"/>
  <c r="D752" i="16"/>
  <c r="D751" i="16"/>
  <c r="D750" i="16"/>
  <c r="D749" i="16"/>
  <c r="D748" i="16"/>
  <c r="D747" i="16"/>
  <c r="D746" i="16"/>
  <c r="D745" i="16"/>
  <c r="D744" i="16"/>
  <c r="D743" i="16"/>
  <c r="D742" i="16"/>
  <c r="D741" i="16"/>
  <c r="D740" i="16"/>
  <c r="D739" i="16"/>
  <c r="D738" i="16"/>
  <c r="D737" i="16"/>
  <c r="D736" i="16"/>
  <c r="D735" i="16"/>
  <c r="D734" i="16"/>
  <c r="D733" i="16"/>
  <c r="D732" i="16"/>
  <c r="D731" i="16"/>
  <c r="D730" i="16"/>
  <c r="D729" i="16"/>
  <c r="D728" i="16"/>
  <c r="D727" i="16"/>
  <c r="D726" i="16"/>
  <c r="D725" i="16"/>
  <c r="D724" i="16"/>
  <c r="D723" i="16"/>
  <c r="D722" i="16"/>
  <c r="D721" i="16"/>
  <c r="D720" i="16"/>
  <c r="D719" i="16"/>
  <c r="D718" i="16"/>
  <c r="D717" i="16"/>
  <c r="D716" i="16"/>
  <c r="D715" i="16"/>
  <c r="D714" i="16"/>
  <c r="D713" i="16"/>
  <c r="D712" i="16"/>
  <c r="D711" i="16"/>
  <c r="D710" i="16"/>
  <c r="D709" i="16"/>
  <c r="D708" i="16"/>
  <c r="D707" i="16"/>
  <c r="D706" i="16"/>
  <c r="D705" i="16"/>
  <c r="D704" i="16"/>
  <c r="D703" i="16"/>
  <c r="D702" i="16"/>
  <c r="D701" i="16"/>
  <c r="D700" i="16"/>
  <c r="D699" i="16"/>
  <c r="D698" i="16"/>
  <c r="D697" i="16"/>
  <c r="D696" i="16"/>
  <c r="D695" i="16"/>
  <c r="D694" i="16"/>
  <c r="D693" i="16"/>
  <c r="D692" i="16"/>
  <c r="D691" i="16"/>
  <c r="D690" i="16"/>
  <c r="D689" i="16"/>
  <c r="D688" i="16"/>
  <c r="D687" i="16"/>
  <c r="D686" i="16"/>
  <c r="D685" i="16"/>
  <c r="D684" i="16"/>
  <c r="D683" i="16"/>
  <c r="D682" i="16"/>
  <c r="D681" i="16"/>
  <c r="D680" i="16"/>
  <c r="D679" i="16"/>
  <c r="D678" i="16"/>
  <c r="D677" i="16"/>
  <c r="D676" i="16"/>
  <c r="D675" i="16"/>
  <c r="D674" i="16"/>
  <c r="D673" i="16"/>
  <c r="D672" i="16"/>
  <c r="D671" i="16"/>
  <c r="D670" i="16"/>
  <c r="D669" i="16"/>
  <c r="D668" i="16"/>
  <c r="D667" i="16"/>
  <c r="D666" i="16"/>
  <c r="D665" i="16"/>
  <c r="D664" i="16"/>
  <c r="D663" i="16"/>
  <c r="D662" i="16"/>
  <c r="D661" i="16"/>
  <c r="D660" i="16"/>
  <c r="D659" i="16"/>
  <c r="D658" i="16"/>
  <c r="D657" i="16"/>
  <c r="D656" i="16"/>
  <c r="D655" i="16"/>
  <c r="D654" i="16"/>
  <c r="D653" i="16"/>
  <c r="D652" i="16"/>
  <c r="D651" i="16"/>
  <c r="D650" i="16"/>
  <c r="D649" i="16"/>
  <c r="D648" i="16"/>
  <c r="D647" i="16"/>
  <c r="D646" i="16"/>
  <c r="D645" i="16"/>
  <c r="D644" i="16"/>
  <c r="D643" i="16"/>
  <c r="D642" i="16"/>
  <c r="D641" i="16"/>
  <c r="D640" i="16"/>
  <c r="D639" i="16"/>
  <c r="D638" i="16"/>
  <c r="D637" i="16"/>
  <c r="D636" i="16"/>
  <c r="D635" i="16"/>
  <c r="D634" i="16"/>
  <c r="D633" i="16"/>
  <c r="D632" i="16"/>
  <c r="D631" i="16"/>
  <c r="D630" i="16"/>
  <c r="D629" i="16"/>
  <c r="D628" i="16"/>
  <c r="D627" i="16"/>
  <c r="D626" i="16"/>
  <c r="D625" i="16"/>
  <c r="D624" i="16"/>
  <c r="D623" i="16"/>
  <c r="D622" i="16"/>
  <c r="D621" i="16"/>
  <c r="D620" i="16"/>
  <c r="D619" i="16"/>
  <c r="D618" i="16"/>
  <c r="D617" i="16"/>
  <c r="D616" i="16"/>
  <c r="D615" i="16"/>
  <c r="D614" i="16"/>
  <c r="D613" i="16"/>
  <c r="D612" i="16"/>
  <c r="D611" i="16"/>
  <c r="D610" i="16"/>
  <c r="D609" i="16"/>
  <c r="D608" i="16"/>
  <c r="D607" i="16"/>
  <c r="D606" i="16"/>
  <c r="D605" i="16"/>
  <c r="D604" i="16"/>
  <c r="D603" i="16"/>
  <c r="D602" i="16"/>
  <c r="D601" i="16"/>
  <c r="D600" i="16"/>
  <c r="D599" i="16"/>
  <c r="D598" i="16"/>
  <c r="D597" i="16"/>
  <c r="D596" i="16"/>
  <c r="D595" i="16"/>
  <c r="D594" i="16"/>
  <c r="D593" i="16"/>
  <c r="D592" i="16"/>
  <c r="D591" i="16"/>
  <c r="D590" i="16"/>
  <c r="D589" i="16"/>
  <c r="D588" i="16"/>
  <c r="D587" i="16"/>
  <c r="D586" i="16"/>
  <c r="D585" i="16"/>
  <c r="D584" i="16"/>
  <c r="D583" i="16"/>
  <c r="D582" i="16"/>
  <c r="D581" i="16"/>
  <c r="D580" i="16"/>
  <c r="D579" i="16"/>
  <c r="D578" i="16"/>
  <c r="D577" i="16"/>
  <c r="D576" i="16"/>
  <c r="D575" i="16"/>
  <c r="D574" i="16"/>
  <c r="D573" i="16"/>
  <c r="D572" i="16"/>
  <c r="D571" i="16"/>
  <c r="D570" i="16"/>
  <c r="D569" i="16"/>
  <c r="D568" i="16"/>
  <c r="D567" i="16"/>
  <c r="D566" i="16"/>
  <c r="D565" i="16"/>
  <c r="D564" i="16"/>
  <c r="D563" i="16"/>
  <c r="D562" i="16"/>
  <c r="D561" i="16"/>
  <c r="D560" i="16"/>
  <c r="D559" i="16"/>
  <c r="D558" i="16"/>
  <c r="D557" i="16"/>
  <c r="D556" i="16"/>
  <c r="D555" i="16"/>
  <c r="D554" i="16"/>
  <c r="D553" i="16"/>
  <c r="D552" i="16"/>
  <c r="D551" i="16"/>
  <c r="D550" i="16"/>
  <c r="D549" i="16"/>
  <c r="D548" i="16"/>
  <c r="D547" i="16"/>
  <c r="D546" i="16"/>
  <c r="D545" i="16"/>
  <c r="D544" i="16"/>
  <c r="D543" i="16"/>
  <c r="D542" i="16"/>
  <c r="D541" i="16"/>
  <c r="D540" i="16"/>
  <c r="D539" i="16"/>
  <c r="D538" i="16"/>
  <c r="D537" i="16"/>
  <c r="D536" i="16"/>
  <c r="D535" i="16"/>
  <c r="D534" i="16"/>
  <c r="D533" i="16"/>
  <c r="D532" i="16"/>
  <c r="D531" i="16"/>
  <c r="D530" i="16"/>
  <c r="D529" i="16"/>
  <c r="D528" i="16"/>
  <c r="D527" i="16"/>
  <c r="D526" i="16"/>
  <c r="D525" i="16"/>
  <c r="D524" i="16"/>
  <c r="D523" i="16"/>
  <c r="D522" i="16"/>
  <c r="D521" i="16"/>
  <c r="D520" i="16"/>
  <c r="D519" i="16"/>
  <c r="D518" i="16"/>
  <c r="D517" i="16"/>
  <c r="D516" i="16"/>
  <c r="D515" i="16"/>
  <c r="D514" i="16"/>
  <c r="D513" i="16"/>
  <c r="D512" i="16"/>
  <c r="D511" i="16"/>
  <c r="D510" i="16"/>
  <c r="D509" i="16"/>
  <c r="D508" i="16"/>
  <c r="D507" i="16"/>
  <c r="D506" i="16"/>
  <c r="D505" i="16"/>
  <c r="D504" i="16"/>
  <c r="D503" i="16"/>
  <c r="D502" i="16"/>
  <c r="D501" i="16"/>
  <c r="D500" i="16"/>
  <c r="D499" i="16"/>
  <c r="D498" i="16"/>
  <c r="D497" i="16"/>
  <c r="D496" i="16"/>
  <c r="D495" i="16"/>
  <c r="D494" i="16"/>
  <c r="D493" i="16"/>
  <c r="D492" i="16"/>
  <c r="D491" i="16"/>
  <c r="D490" i="16"/>
  <c r="D489" i="16"/>
  <c r="D488" i="16"/>
  <c r="D487" i="16"/>
  <c r="D486" i="16"/>
  <c r="D485" i="16"/>
  <c r="D484" i="16"/>
  <c r="D483" i="16"/>
  <c r="D482" i="16"/>
  <c r="D481" i="16"/>
  <c r="D480" i="16"/>
  <c r="D479" i="16"/>
  <c r="D478" i="16"/>
  <c r="D477" i="16"/>
  <c r="D476" i="16"/>
  <c r="D475" i="16"/>
  <c r="D474" i="16"/>
  <c r="D473" i="16"/>
  <c r="D472" i="16"/>
  <c r="D471" i="16"/>
  <c r="D470" i="16"/>
  <c r="D469" i="16"/>
  <c r="D468" i="16"/>
  <c r="D467" i="16"/>
  <c r="D466" i="16"/>
  <c r="D465" i="16"/>
  <c r="D464" i="16"/>
  <c r="D463" i="16"/>
  <c r="D462" i="16"/>
  <c r="D461" i="16"/>
  <c r="D460" i="16"/>
  <c r="D459" i="16"/>
  <c r="D458" i="16"/>
  <c r="D457" i="16"/>
  <c r="D456" i="16"/>
  <c r="D455" i="16"/>
  <c r="D454" i="16"/>
  <c r="D453" i="16"/>
  <c r="D452" i="16"/>
  <c r="D451" i="16"/>
  <c r="D450" i="16"/>
  <c r="D449" i="16"/>
  <c r="D448" i="16"/>
  <c r="D447" i="16"/>
  <c r="D446" i="16"/>
  <c r="D445" i="16"/>
  <c r="D444" i="16"/>
  <c r="D443" i="16"/>
  <c r="D442" i="16"/>
  <c r="D441" i="16"/>
  <c r="D440" i="16"/>
  <c r="D439" i="16"/>
  <c r="D438" i="16"/>
  <c r="D437" i="16"/>
  <c r="D436" i="16"/>
  <c r="D435" i="16"/>
  <c r="D434" i="16"/>
  <c r="D433" i="16"/>
  <c r="D432" i="16"/>
  <c r="D431" i="16"/>
  <c r="D430" i="16"/>
  <c r="D429" i="16"/>
  <c r="D428" i="16"/>
  <c r="D427" i="16"/>
  <c r="D426" i="16"/>
  <c r="D425" i="16"/>
  <c r="D424" i="16"/>
  <c r="D423" i="16"/>
  <c r="D422" i="16"/>
  <c r="D421" i="16"/>
  <c r="D420" i="16"/>
  <c r="D419" i="16"/>
  <c r="D418" i="16"/>
  <c r="D417" i="16"/>
  <c r="D416" i="16"/>
  <c r="D415" i="16"/>
  <c r="D414" i="16"/>
  <c r="D413" i="16"/>
  <c r="D412" i="16"/>
  <c r="D411" i="16"/>
  <c r="D410" i="16"/>
  <c r="D409" i="16"/>
  <c r="D408" i="16"/>
  <c r="D407" i="16"/>
  <c r="D406" i="16"/>
  <c r="D405" i="16"/>
  <c r="D404" i="16"/>
  <c r="D403" i="16"/>
  <c r="D402" i="16"/>
  <c r="D401" i="16"/>
  <c r="D400" i="16"/>
  <c r="D399" i="16"/>
  <c r="D398" i="16"/>
  <c r="D397" i="16"/>
  <c r="D396" i="16"/>
  <c r="D395" i="16"/>
  <c r="D394" i="16"/>
  <c r="D393" i="16"/>
  <c r="D392" i="16"/>
  <c r="D391" i="16"/>
  <c r="D390" i="16"/>
  <c r="D389" i="16"/>
  <c r="D388" i="16"/>
  <c r="D387" i="16"/>
  <c r="D386" i="16"/>
  <c r="D385" i="16"/>
  <c r="D384" i="16"/>
  <c r="D383" i="16"/>
  <c r="D382" i="16"/>
  <c r="D381" i="16"/>
  <c r="D380" i="16"/>
  <c r="D379" i="16"/>
  <c r="D378" i="16"/>
  <c r="D377" i="16"/>
  <c r="D376" i="16"/>
  <c r="D375" i="16"/>
  <c r="D374" i="16"/>
  <c r="D373" i="16"/>
  <c r="D372" i="16"/>
  <c r="D371" i="16"/>
  <c r="D370" i="16"/>
  <c r="D369" i="16"/>
  <c r="D368" i="16"/>
  <c r="D367" i="16"/>
  <c r="D366" i="16"/>
  <c r="D365" i="16"/>
  <c r="D364" i="16"/>
  <c r="D363" i="16"/>
  <c r="D362" i="16"/>
  <c r="D361" i="16"/>
  <c r="D360" i="16"/>
  <c r="D359" i="16"/>
  <c r="D358" i="16"/>
  <c r="D357" i="16"/>
  <c r="D356" i="16"/>
  <c r="D355" i="16"/>
  <c r="D354" i="16"/>
  <c r="D353" i="16"/>
  <c r="D352" i="16"/>
  <c r="D351" i="16"/>
  <c r="D350" i="16"/>
  <c r="D349" i="16"/>
  <c r="D348" i="16"/>
  <c r="D347" i="16"/>
  <c r="D346" i="16"/>
  <c r="D345" i="16"/>
  <c r="D344" i="16"/>
  <c r="D343" i="16"/>
  <c r="D342" i="16"/>
  <c r="D341" i="16"/>
  <c r="D340" i="16"/>
  <c r="D339" i="16"/>
  <c r="D338" i="16"/>
  <c r="D337" i="16"/>
  <c r="D336" i="16"/>
  <c r="D335" i="16"/>
  <c r="D334" i="16"/>
  <c r="D333" i="16"/>
  <c r="D332" i="16"/>
  <c r="D331" i="16"/>
  <c r="D330" i="16"/>
  <c r="D329" i="16"/>
  <c r="D328" i="16"/>
  <c r="D327" i="16"/>
  <c r="D326" i="16"/>
  <c r="D325" i="16"/>
  <c r="D324" i="16"/>
  <c r="D323" i="16"/>
  <c r="D322" i="16"/>
  <c r="D321" i="16"/>
  <c r="D320" i="16"/>
  <c r="D319" i="16"/>
  <c r="D318" i="16"/>
  <c r="D317" i="16"/>
  <c r="D316" i="16"/>
  <c r="D315" i="16"/>
  <c r="D314" i="16"/>
  <c r="D313" i="16"/>
  <c r="D312" i="16"/>
  <c r="D311" i="16"/>
  <c r="D310" i="16"/>
  <c r="D309" i="16"/>
  <c r="D308" i="16"/>
  <c r="D307" i="16"/>
  <c r="D306" i="16"/>
  <c r="D305" i="16"/>
  <c r="D304" i="16"/>
  <c r="D303" i="16"/>
  <c r="D302" i="16"/>
  <c r="D301" i="16"/>
  <c r="D300" i="16"/>
  <c r="D299" i="16"/>
  <c r="D298" i="16"/>
  <c r="D297" i="16"/>
  <c r="D296" i="16"/>
  <c r="D295" i="16"/>
  <c r="D294" i="16"/>
  <c r="D293" i="16"/>
  <c r="D292" i="16"/>
  <c r="D291" i="16"/>
  <c r="D290" i="16"/>
  <c r="D289" i="16"/>
  <c r="D288" i="16"/>
  <c r="D287" i="16"/>
  <c r="D286" i="16"/>
  <c r="D285" i="16"/>
  <c r="D284" i="16"/>
  <c r="D283" i="16"/>
  <c r="D282" i="16"/>
  <c r="D281" i="16"/>
  <c r="D280" i="16"/>
  <c r="D279" i="16"/>
  <c r="D278" i="16"/>
  <c r="D277" i="16"/>
  <c r="D276" i="16"/>
  <c r="D275" i="16"/>
  <c r="D274" i="16"/>
  <c r="D273" i="16"/>
  <c r="D272" i="16"/>
  <c r="D271" i="16"/>
  <c r="D270" i="16"/>
  <c r="D269" i="16"/>
  <c r="D268" i="16"/>
  <c r="D267" i="16"/>
  <c r="D266" i="16"/>
  <c r="D265" i="16"/>
  <c r="D264" i="16"/>
  <c r="D263" i="16"/>
  <c r="D262" i="16"/>
  <c r="D261" i="16"/>
  <c r="D260" i="16"/>
  <c r="D259" i="16"/>
  <c r="D258" i="16"/>
  <c r="D257" i="16"/>
  <c r="D256" i="16"/>
  <c r="D255" i="16"/>
  <c r="D254" i="16"/>
  <c r="D253" i="16"/>
  <c r="D252" i="16"/>
  <c r="D251" i="16"/>
  <c r="D250" i="16"/>
  <c r="D249" i="16"/>
  <c r="D248" i="16"/>
  <c r="D247" i="16"/>
  <c r="D246" i="16"/>
  <c r="D245" i="16"/>
  <c r="D244" i="16"/>
  <c r="D243" i="16"/>
  <c r="D242" i="16"/>
  <c r="D241" i="16"/>
  <c r="D240" i="16"/>
  <c r="D239" i="16"/>
  <c r="D238" i="16"/>
  <c r="D237" i="16"/>
  <c r="D236" i="16"/>
  <c r="D235" i="16"/>
  <c r="D234" i="16"/>
  <c r="D233" i="16"/>
  <c r="D232" i="16"/>
  <c r="D231" i="16"/>
  <c r="D230" i="16"/>
  <c r="D229" i="16"/>
  <c r="D228" i="16"/>
  <c r="D227" i="16"/>
  <c r="D226" i="16"/>
  <c r="D225" i="16"/>
  <c r="D224" i="16"/>
  <c r="D223" i="16"/>
  <c r="D222" i="16"/>
  <c r="D221" i="16"/>
  <c r="D220" i="16"/>
  <c r="D219" i="16"/>
  <c r="D218" i="16"/>
  <c r="D217" i="16"/>
  <c r="D216" i="16"/>
  <c r="D215" i="16"/>
  <c r="D214" i="16"/>
  <c r="D213" i="16"/>
  <c r="D212" i="16"/>
  <c r="D211" i="16"/>
  <c r="D210" i="16"/>
  <c r="D209" i="16"/>
  <c r="D208" i="16"/>
  <c r="D207" i="16"/>
  <c r="D206" i="16"/>
  <c r="D205" i="16"/>
  <c r="D204" i="16"/>
  <c r="D203" i="16"/>
  <c r="D202" i="16"/>
  <c r="D201" i="16"/>
  <c r="D200" i="16"/>
  <c r="D199" i="16"/>
  <c r="D198" i="16"/>
  <c r="D197" i="16"/>
  <c r="D196" i="16"/>
  <c r="D195" i="16"/>
  <c r="D194" i="16"/>
  <c r="D193" i="16"/>
  <c r="D192" i="16"/>
  <c r="D191" i="16"/>
  <c r="D190" i="16"/>
  <c r="D189" i="16"/>
  <c r="D188" i="16"/>
  <c r="D187" i="16"/>
  <c r="D186" i="16"/>
  <c r="D185" i="16"/>
  <c r="D184" i="16"/>
  <c r="D183" i="16"/>
  <c r="D182" i="16"/>
  <c r="D181" i="16"/>
  <c r="D180" i="16"/>
  <c r="D179" i="16"/>
  <c r="D178" i="16"/>
  <c r="D177" i="16"/>
  <c r="D176" i="16"/>
  <c r="D175" i="16"/>
  <c r="D174" i="16"/>
  <c r="D173" i="16"/>
  <c r="D172" i="16"/>
  <c r="D171" i="16"/>
  <c r="D170" i="16"/>
  <c r="D169" i="16"/>
  <c r="D168" i="16"/>
  <c r="D167" i="16"/>
  <c r="D166" i="16"/>
  <c r="D165" i="16"/>
  <c r="D164" i="16"/>
  <c r="D163" i="16"/>
  <c r="D162" i="16"/>
  <c r="D161" i="16"/>
  <c r="D160" i="16"/>
  <c r="D159" i="16"/>
  <c r="D158" i="16"/>
  <c r="D157" i="16"/>
  <c r="D156" i="16"/>
  <c r="D155" i="16"/>
  <c r="D154" i="16"/>
  <c r="D153" i="16"/>
  <c r="D152" i="16"/>
  <c r="D151" i="16"/>
  <c r="D150" i="16"/>
  <c r="D149" i="16"/>
  <c r="D148" i="16"/>
  <c r="D147" i="16"/>
  <c r="D146" i="16"/>
  <c r="D145" i="16"/>
  <c r="D144" i="16"/>
  <c r="D143" i="16"/>
  <c r="D142" i="16"/>
  <c r="D141" i="16"/>
  <c r="D140" i="16"/>
  <c r="D139" i="16"/>
  <c r="D138" i="16"/>
  <c r="D137" i="16"/>
  <c r="D136" i="16"/>
  <c r="D135" i="16"/>
  <c r="D134" i="16"/>
  <c r="D133" i="16"/>
  <c r="D132" i="16"/>
  <c r="D131" i="16"/>
  <c r="D130" i="16"/>
  <c r="D129" i="16"/>
  <c r="D128" i="16"/>
  <c r="D127" i="16"/>
  <c r="D126" i="16"/>
  <c r="D125" i="16"/>
  <c r="D124" i="16"/>
  <c r="D123" i="16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D86" i="16"/>
  <c r="D85" i="16"/>
  <c r="D84" i="16"/>
  <c r="D83" i="16"/>
  <c r="D82" i="16"/>
  <c r="D81" i="16"/>
  <c r="D80" i="16"/>
  <c r="D79" i="16"/>
  <c r="D78" i="16"/>
  <c r="D77" i="16"/>
  <c r="D76" i="16"/>
  <c r="D75" i="16"/>
  <c r="D74" i="16"/>
  <c r="D73" i="16"/>
  <c r="D72" i="16"/>
  <c r="D71" i="16"/>
  <c r="D70" i="16"/>
  <c r="D69" i="16"/>
  <c r="D68" i="16"/>
  <c r="D67" i="16"/>
  <c r="D66" i="16"/>
  <c r="D65" i="16"/>
  <c r="D64" i="16"/>
  <c r="D63" i="16"/>
  <c r="D62" i="16"/>
  <c r="D61" i="16"/>
  <c r="D60" i="16"/>
  <c r="D59" i="16"/>
  <c r="D58" i="16"/>
  <c r="D57" i="16"/>
  <c r="D56" i="16"/>
  <c r="D55" i="16"/>
  <c r="D54" i="16"/>
  <c r="D53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D8" i="16"/>
  <c r="D7" i="16"/>
  <c r="D6" i="16"/>
  <c r="D5" i="16"/>
  <c r="D4" i="16"/>
  <c r="D3" i="16"/>
  <c r="D1002" i="5"/>
  <c r="D1001" i="5"/>
  <c r="D1000" i="5"/>
  <c r="D999" i="5"/>
  <c r="D998" i="5"/>
  <c r="D997" i="5"/>
  <c r="D996" i="5"/>
  <c r="D995" i="5"/>
  <c r="D994" i="5"/>
  <c r="D993" i="5"/>
  <c r="D992" i="5"/>
  <c r="D991" i="5"/>
  <c r="D990" i="5"/>
  <c r="D989" i="5"/>
  <c r="D988" i="5"/>
  <c r="D987" i="5"/>
  <c r="D986" i="5"/>
  <c r="D985" i="5"/>
  <c r="D984" i="5"/>
  <c r="D983" i="5"/>
  <c r="D982" i="5"/>
  <c r="D981" i="5"/>
  <c r="D980" i="5"/>
  <c r="D979" i="5"/>
  <c r="D978" i="5"/>
  <c r="D977" i="5"/>
  <c r="D976" i="5"/>
  <c r="D975" i="5"/>
  <c r="D974" i="5"/>
  <c r="D973" i="5"/>
  <c r="D972" i="5"/>
  <c r="D971" i="5"/>
  <c r="D970" i="5"/>
  <c r="D969" i="5"/>
  <c r="D968" i="5"/>
  <c r="D967" i="5"/>
  <c r="D966" i="5"/>
  <c r="D965" i="5"/>
  <c r="D964" i="5"/>
  <c r="D963" i="5"/>
  <c r="D962" i="5"/>
  <c r="D961" i="5"/>
  <c r="D960" i="5"/>
  <c r="D959" i="5"/>
  <c r="D958" i="5"/>
  <c r="D957" i="5"/>
  <c r="D956" i="5"/>
  <c r="D955" i="5"/>
  <c r="D954" i="5"/>
  <c r="D953" i="5"/>
  <c r="D952" i="5"/>
  <c r="D951" i="5"/>
  <c r="D950" i="5"/>
  <c r="D949" i="5"/>
  <c r="D948" i="5"/>
  <c r="D947" i="5"/>
  <c r="D946" i="5"/>
  <c r="D945" i="5"/>
  <c r="D944" i="5"/>
  <c r="D943" i="5"/>
  <c r="D942" i="5"/>
  <c r="D941" i="5"/>
  <c r="D940" i="5"/>
  <c r="D939" i="5"/>
  <c r="D938" i="5"/>
  <c r="D937" i="5"/>
  <c r="D936" i="5"/>
  <c r="D935" i="5"/>
  <c r="D934" i="5"/>
  <c r="D933" i="5"/>
  <c r="D932" i="5"/>
  <c r="D931" i="5"/>
  <c r="D930" i="5"/>
  <c r="D929" i="5"/>
  <c r="D928" i="5"/>
  <c r="D927" i="5"/>
  <c r="D926" i="5"/>
  <c r="D925" i="5"/>
  <c r="D924" i="5"/>
  <c r="D923" i="5"/>
  <c r="D922" i="5"/>
  <c r="D921" i="5"/>
  <c r="D920" i="5"/>
  <c r="D919" i="5"/>
  <c r="D918" i="5"/>
  <c r="D917" i="5"/>
  <c r="D916" i="5"/>
  <c r="D915" i="5"/>
  <c r="D914" i="5"/>
  <c r="D913" i="5"/>
  <c r="D912" i="5"/>
  <c r="D911" i="5"/>
  <c r="D910" i="5"/>
  <c r="D909" i="5"/>
  <c r="D908" i="5"/>
  <c r="D907" i="5"/>
  <c r="D906" i="5"/>
  <c r="D905" i="5"/>
  <c r="D904" i="5"/>
  <c r="D903" i="5"/>
  <c r="D902" i="5"/>
  <c r="D901" i="5"/>
  <c r="D900" i="5"/>
  <c r="D899" i="5"/>
  <c r="D898" i="5"/>
  <c r="D897" i="5"/>
  <c r="D896" i="5"/>
  <c r="D895" i="5"/>
  <c r="D894" i="5"/>
  <c r="D893" i="5"/>
  <c r="D892" i="5"/>
  <c r="D891" i="5"/>
  <c r="D890" i="5"/>
  <c r="D889" i="5"/>
  <c r="D888" i="5"/>
  <c r="D887" i="5"/>
  <c r="D886" i="5"/>
  <c r="D885" i="5"/>
  <c r="D884" i="5"/>
  <c r="D883" i="5"/>
  <c r="D882" i="5"/>
  <c r="D881" i="5"/>
  <c r="D880" i="5"/>
  <c r="D879" i="5"/>
  <c r="D878" i="5"/>
  <c r="D877" i="5"/>
  <c r="D876" i="5"/>
  <c r="D875" i="5"/>
  <c r="D874" i="5"/>
  <c r="D873" i="5"/>
  <c r="D872" i="5"/>
  <c r="D871" i="5"/>
  <c r="D870" i="5"/>
  <c r="D869" i="5"/>
  <c r="D868" i="5"/>
  <c r="D867" i="5"/>
  <c r="D866" i="5"/>
  <c r="D865" i="5"/>
  <c r="D864" i="5"/>
  <c r="D863" i="5"/>
  <c r="D862" i="5"/>
  <c r="D861" i="5"/>
  <c r="D860" i="5"/>
  <c r="D859" i="5"/>
  <c r="D858" i="5"/>
  <c r="D857" i="5"/>
  <c r="D856" i="5"/>
  <c r="D855" i="5"/>
  <c r="D854" i="5"/>
  <c r="D853" i="5"/>
  <c r="D852" i="5"/>
  <c r="D851" i="5"/>
  <c r="D850" i="5"/>
  <c r="D849" i="5"/>
  <c r="D848" i="5"/>
  <c r="D847" i="5"/>
  <c r="D846" i="5"/>
  <c r="D845" i="5"/>
  <c r="D844" i="5"/>
  <c r="D843" i="5"/>
  <c r="D842" i="5"/>
  <c r="D841" i="5"/>
  <c r="D840" i="5"/>
  <c r="D839" i="5"/>
  <c r="D838" i="5"/>
  <c r="D837" i="5"/>
  <c r="D836" i="5"/>
  <c r="D835" i="5"/>
  <c r="D834" i="5"/>
  <c r="D833" i="5"/>
  <c r="D832" i="5"/>
  <c r="D831" i="5"/>
  <c r="D830" i="5"/>
  <c r="D829" i="5"/>
  <c r="D828" i="5"/>
  <c r="D827" i="5"/>
  <c r="D826" i="5"/>
  <c r="D825" i="5"/>
  <c r="D824" i="5"/>
  <c r="D823" i="5"/>
  <c r="D822" i="5"/>
  <c r="D821" i="5"/>
  <c r="D820" i="5"/>
  <c r="D819" i="5"/>
  <c r="D818" i="5"/>
  <c r="D817" i="5"/>
  <c r="D816" i="5"/>
  <c r="D815" i="5"/>
  <c r="D814" i="5"/>
  <c r="D813" i="5"/>
  <c r="D812" i="5"/>
  <c r="D811" i="5"/>
  <c r="D810" i="5"/>
  <c r="D809" i="5"/>
  <c r="D808" i="5"/>
  <c r="D807" i="5"/>
  <c r="D806" i="5"/>
  <c r="D805" i="5"/>
  <c r="D804" i="5"/>
  <c r="D803" i="5"/>
  <c r="D802" i="5"/>
  <c r="D801" i="5"/>
  <c r="D800" i="5"/>
  <c r="D799" i="5"/>
  <c r="D798" i="5"/>
  <c r="D797" i="5"/>
  <c r="D796" i="5"/>
  <c r="D795" i="5"/>
  <c r="D794" i="5"/>
  <c r="D793" i="5"/>
  <c r="D792" i="5"/>
  <c r="D791" i="5"/>
  <c r="D790" i="5"/>
  <c r="D789" i="5"/>
  <c r="D788" i="5"/>
  <c r="D787" i="5"/>
  <c r="D786" i="5"/>
  <c r="D785" i="5"/>
  <c r="D784" i="5"/>
  <c r="D783" i="5"/>
  <c r="D782" i="5"/>
  <c r="D781" i="5"/>
  <c r="D780" i="5"/>
  <c r="D779" i="5"/>
  <c r="D778" i="5"/>
  <c r="D777" i="5"/>
  <c r="D776" i="5"/>
  <c r="D775" i="5"/>
  <c r="D774" i="5"/>
  <c r="D773" i="5"/>
  <c r="D772" i="5"/>
  <c r="D771" i="5"/>
  <c r="D770" i="5"/>
  <c r="D769" i="5"/>
  <c r="D768" i="5"/>
  <c r="D767" i="5"/>
  <c r="D766" i="5"/>
  <c r="D765" i="5"/>
  <c r="D764" i="5"/>
  <c r="D763" i="5"/>
  <c r="D762" i="5"/>
  <c r="D761" i="5"/>
  <c r="D760" i="5"/>
  <c r="D759" i="5"/>
  <c r="D758" i="5"/>
  <c r="D757" i="5"/>
  <c r="D756" i="5"/>
  <c r="D755" i="5"/>
  <c r="D754" i="5"/>
  <c r="D753" i="5"/>
  <c r="D752" i="5"/>
  <c r="D751" i="5"/>
  <c r="D750" i="5"/>
  <c r="D749" i="5"/>
  <c r="D748" i="5"/>
  <c r="D747" i="5"/>
  <c r="D746" i="5"/>
  <c r="D745" i="5"/>
  <c r="D744" i="5"/>
  <c r="D743" i="5"/>
  <c r="D742" i="5"/>
  <c r="D741" i="5"/>
  <c r="D740" i="5"/>
  <c r="D739" i="5"/>
  <c r="D738" i="5"/>
  <c r="D737" i="5"/>
  <c r="D736" i="5"/>
  <c r="D735" i="5"/>
  <c r="D734" i="5"/>
  <c r="D733" i="5"/>
  <c r="D732" i="5"/>
  <c r="D731" i="5"/>
  <c r="D730" i="5"/>
  <c r="D729" i="5"/>
  <c r="D728" i="5"/>
  <c r="D727" i="5"/>
  <c r="D726" i="5"/>
  <c r="D725" i="5"/>
  <c r="D724" i="5"/>
  <c r="D723" i="5"/>
  <c r="D722" i="5"/>
  <c r="D721" i="5"/>
  <c r="D720" i="5"/>
  <c r="D719" i="5"/>
  <c r="D718" i="5"/>
  <c r="D717" i="5"/>
  <c r="D716" i="5"/>
  <c r="D715" i="5"/>
  <c r="D714" i="5"/>
  <c r="D713" i="5"/>
  <c r="D712" i="5"/>
  <c r="D711" i="5"/>
  <c r="D710" i="5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1002" i="13"/>
  <c r="D1001" i="13"/>
  <c r="D1000" i="13"/>
  <c r="D999" i="13"/>
  <c r="D998" i="13"/>
  <c r="D997" i="13"/>
  <c r="D996" i="13"/>
  <c r="D995" i="13"/>
  <c r="D994" i="13"/>
  <c r="D993" i="13"/>
  <c r="D992" i="13"/>
  <c r="D991" i="13"/>
  <c r="D990" i="13"/>
  <c r="D989" i="13"/>
  <c r="D988" i="13"/>
  <c r="D987" i="13"/>
  <c r="D986" i="13"/>
  <c r="D985" i="13"/>
  <c r="D984" i="13"/>
  <c r="D983" i="13"/>
  <c r="D982" i="13"/>
  <c r="D981" i="13"/>
  <c r="D980" i="13"/>
  <c r="D979" i="13"/>
  <c r="D978" i="13"/>
  <c r="D977" i="13"/>
  <c r="D976" i="13"/>
  <c r="D975" i="13"/>
  <c r="D974" i="13"/>
  <c r="D973" i="13"/>
  <c r="D972" i="13"/>
  <c r="D971" i="13"/>
  <c r="D970" i="13"/>
  <c r="D969" i="13"/>
  <c r="D968" i="13"/>
  <c r="D967" i="13"/>
  <c r="D966" i="13"/>
  <c r="D965" i="13"/>
  <c r="D964" i="13"/>
  <c r="D963" i="13"/>
  <c r="D962" i="13"/>
  <c r="D961" i="13"/>
  <c r="D960" i="13"/>
  <c r="D959" i="13"/>
  <c r="D958" i="13"/>
  <c r="D957" i="13"/>
  <c r="D956" i="13"/>
  <c r="D955" i="13"/>
  <c r="D954" i="13"/>
  <c r="D953" i="13"/>
  <c r="D952" i="13"/>
  <c r="D951" i="13"/>
  <c r="D950" i="13"/>
  <c r="D949" i="13"/>
  <c r="D948" i="13"/>
  <c r="D947" i="13"/>
  <c r="D946" i="13"/>
  <c r="D945" i="13"/>
  <c r="D944" i="13"/>
  <c r="D943" i="13"/>
  <c r="D942" i="13"/>
  <c r="D941" i="13"/>
  <c r="D940" i="13"/>
  <c r="D939" i="13"/>
  <c r="D938" i="13"/>
  <c r="D937" i="13"/>
  <c r="D936" i="13"/>
  <c r="D935" i="13"/>
  <c r="D934" i="13"/>
  <c r="D933" i="13"/>
  <c r="D932" i="13"/>
  <c r="D931" i="13"/>
  <c r="D930" i="13"/>
  <c r="D929" i="13"/>
  <c r="D928" i="13"/>
  <c r="D927" i="13"/>
  <c r="D926" i="13"/>
  <c r="D925" i="13"/>
  <c r="D924" i="13"/>
  <c r="D923" i="13"/>
  <c r="D922" i="13"/>
  <c r="D921" i="13"/>
  <c r="D920" i="13"/>
  <c r="D919" i="13"/>
  <c r="D918" i="13"/>
  <c r="D917" i="13"/>
  <c r="D916" i="13"/>
  <c r="D915" i="13"/>
  <c r="D914" i="13"/>
  <c r="D913" i="13"/>
  <c r="D912" i="13"/>
  <c r="D911" i="13"/>
  <c r="D910" i="13"/>
  <c r="D909" i="13"/>
  <c r="D908" i="13"/>
  <c r="D907" i="13"/>
  <c r="D906" i="13"/>
  <c r="D905" i="13"/>
  <c r="D904" i="13"/>
  <c r="D903" i="13"/>
  <c r="D902" i="13"/>
  <c r="D901" i="13"/>
  <c r="D900" i="13"/>
  <c r="D899" i="13"/>
  <c r="D898" i="13"/>
  <c r="D897" i="13"/>
  <c r="D896" i="13"/>
  <c r="D895" i="13"/>
  <c r="D894" i="13"/>
  <c r="D893" i="13"/>
  <c r="D892" i="13"/>
  <c r="D891" i="13"/>
  <c r="D890" i="13"/>
  <c r="D889" i="13"/>
  <c r="D888" i="13"/>
  <c r="D887" i="13"/>
  <c r="D886" i="13"/>
  <c r="D885" i="13"/>
  <c r="D884" i="13"/>
  <c r="D883" i="13"/>
  <c r="D882" i="13"/>
  <c r="D881" i="13"/>
  <c r="D880" i="13"/>
  <c r="D879" i="13"/>
  <c r="D878" i="13"/>
  <c r="D877" i="13"/>
  <c r="D876" i="13"/>
  <c r="D875" i="13"/>
  <c r="D874" i="13"/>
  <c r="D873" i="13"/>
  <c r="D872" i="13"/>
  <c r="D871" i="13"/>
  <c r="D870" i="13"/>
  <c r="D869" i="13"/>
  <c r="D868" i="13"/>
  <c r="D867" i="13"/>
  <c r="D866" i="13"/>
  <c r="D865" i="13"/>
  <c r="D864" i="13"/>
  <c r="D863" i="13"/>
  <c r="D862" i="13"/>
  <c r="D861" i="13"/>
  <c r="D860" i="13"/>
  <c r="D859" i="13"/>
  <c r="D858" i="13"/>
  <c r="D857" i="13"/>
  <c r="D856" i="13"/>
  <c r="D855" i="13"/>
  <c r="D854" i="13"/>
  <c r="D853" i="13"/>
  <c r="D852" i="13"/>
  <c r="D851" i="13"/>
  <c r="D850" i="13"/>
  <c r="D849" i="13"/>
  <c r="D848" i="13"/>
  <c r="D847" i="13"/>
  <c r="D846" i="13"/>
  <c r="D845" i="13"/>
  <c r="D844" i="13"/>
  <c r="D843" i="13"/>
  <c r="D842" i="13"/>
  <c r="D841" i="13"/>
  <c r="D840" i="13"/>
  <c r="D839" i="13"/>
  <c r="D838" i="13"/>
  <c r="D837" i="13"/>
  <c r="D836" i="13"/>
  <c r="D835" i="13"/>
  <c r="D834" i="13"/>
  <c r="D833" i="13"/>
  <c r="D832" i="13"/>
  <c r="D831" i="13"/>
  <c r="D830" i="13"/>
  <c r="D829" i="13"/>
  <c r="D828" i="13"/>
  <c r="D827" i="13"/>
  <c r="D826" i="13"/>
  <c r="D825" i="13"/>
  <c r="D824" i="13"/>
  <c r="D823" i="13"/>
  <c r="D822" i="13"/>
  <c r="D821" i="13"/>
  <c r="D820" i="13"/>
  <c r="D819" i="13"/>
  <c r="D818" i="13"/>
  <c r="D817" i="13"/>
  <c r="D816" i="13"/>
  <c r="D815" i="13"/>
  <c r="D814" i="13"/>
  <c r="D813" i="13"/>
  <c r="D812" i="13"/>
  <c r="D811" i="13"/>
  <c r="D810" i="13"/>
  <c r="D809" i="13"/>
  <c r="D808" i="13"/>
  <c r="D807" i="13"/>
  <c r="D806" i="13"/>
  <c r="D805" i="13"/>
  <c r="D804" i="13"/>
  <c r="D803" i="13"/>
  <c r="D802" i="13"/>
  <c r="D801" i="13"/>
  <c r="D800" i="13"/>
  <c r="D799" i="13"/>
  <c r="D798" i="13"/>
  <c r="D797" i="13"/>
  <c r="D796" i="13"/>
  <c r="D795" i="13"/>
  <c r="D794" i="13"/>
  <c r="D793" i="13"/>
  <c r="D792" i="13"/>
  <c r="D791" i="13"/>
  <c r="D790" i="13"/>
  <c r="D789" i="13"/>
  <c r="D788" i="13"/>
  <c r="D787" i="13"/>
  <c r="D786" i="13"/>
  <c r="D785" i="13"/>
  <c r="D784" i="13"/>
  <c r="D783" i="13"/>
  <c r="D782" i="13"/>
  <c r="D781" i="13"/>
  <c r="D780" i="13"/>
  <c r="D779" i="13"/>
  <c r="D778" i="13"/>
  <c r="D777" i="13"/>
  <c r="D776" i="13"/>
  <c r="D775" i="13"/>
  <c r="D774" i="13"/>
  <c r="D773" i="13"/>
  <c r="D772" i="13"/>
  <c r="D771" i="13"/>
  <c r="D770" i="13"/>
  <c r="D769" i="13"/>
  <c r="D768" i="13"/>
  <c r="D767" i="13"/>
  <c r="D766" i="13"/>
  <c r="D765" i="13"/>
  <c r="D764" i="13"/>
  <c r="D763" i="13"/>
  <c r="D762" i="13"/>
  <c r="D761" i="13"/>
  <c r="D760" i="13"/>
  <c r="D759" i="13"/>
  <c r="D758" i="13"/>
  <c r="D757" i="13"/>
  <c r="D756" i="13"/>
  <c r="D755" i="13"/>
  <c r="D754" i="13"/>
  <c r="D753" i="13"/>
  <c r="D752" i="13"/>
  <c r="D751" i="13"/>
  <c r="D750" i="13"/>
  <c r="D749" i="13"/>
  <c r="D748" i="13"/>
  <c r="D747" i="13"/>
  <c r="D746" i="13"/>
  <c r="D745" i="13"/>
  <c r="D744" i="13"/>
  <c r="D743" i="13"/>
  <c r="D742" i="13"/>
  <c r="D741" i="13"/>
  <c r="D740" i="13"/>
  <c r="D739" i="13"/>
  <c r="D738" i="13"/>
  <c r="D737" i="13"/>
  <c r="D736" i="13"/>
  <c r="D735" i="13"/>
  <c r="D734" i="13"/>
  <c r="D733" i="13"/>
  <c r="D732" i="13"/>
  <c r="D731" i="13"/>
  <c r="D730" i="13"/>
  <c r="D729" i="13"/>
  <c r="D728" i="13"/>
  <c r="D727" i="13"/>
  <c r="D726" i="13"/>
  <c r="D725" i="13"/>
  <c r="D724" i="13"/>
  <c r="D723" i="13"/>
  <c r="D722" i="13"/>
  <c r="D721" i="13"/>
  <c r="D720" i="13"/>
  <c r="D719" i="13"/>
  <c r="D718" i="13"/>
  <c r="D717" i="13"/>
  <c r="D716" i="13"/>
  <c r="D715" i="13"/>
  <c r="D714" i="13"/>
  <c r="D713" i="13"/>
  <c r="D712" i="13"/>
  <c r="D711" i="13"/>
  <c r="D710" i="13"/>
  <c r="D709" i="13"/>
  <c r="D708" i="13"/>
  <c r="D707" i="13"/>
  <c r="D706" i="13"/>
  <c r="D705" i="13"/>
  <c r="D704" i="13"/>
  <c r="D703" i="13"/>
  <c r="D702" i="13"/>
  <c r="D701" i="13"/>
  <c r="D700" i="13"/>
  <c r="D699" i="13"/>
  <c r="D698" i="13"/>
  <c r="D697" i="13"/>
  <c r="D696" i="13"/>
  <c r="D695" i="13"/>
  <c r="D694" i="13"/>
  <c r="D693" i="13"/>
  <c r="D692" i="13"/>
  <c r="D691" i="13"/>
  <c r="D690" i="13"/>
  <c r="D689" i="13"/>
  <c r="D688" i="13"/>
  <c r="D687" i="13"/>
  <c r="D686" i="13"/>
  <c r="D685" i="13"/>
  <c r="D684" i="13"/>
  <c r="D683" i="13"/>
  <c r="D682" i="13"/>
  <c r="D681" i="13"/>
  <c r="D680" i="13"/>
  <c r="D679" i="13"/>
  <c r="D678" i="13"/>
  <c r="D677" i="13"/>
  <c r="D676" i="13"/>
  <c r="D675" i="13"/>
  <c r="D674" i="13"/>
  <c r="D673" i="13"/>
  <c r="D672" i="13"/>
  <c r="D671" i="13"/>
  <c r="D670" i="13"/>
  <c r="D669" i="13"/>
  <c r="D668" i="13"/>
  <c r="D667" i="13"/>
  <c r="D666" i="13"/>
  <c r="D665" i="13"/>
  <c r="D664" i="13"/>
  <c r="D663" i="13"/>
  <c r="D662" i="13"/>
  <c r="D661" i="13"/>
  <c r="D660" i="13"/>
  <c r="D659" i="13"/>
  <c r="D658" i="13"/>
  <c r="D657" i="13"/>
  <c r="D656" i="13"/>
  <c r="D655" i="13"/>
  <c r="D654" i="13"/>
  <c r="D653" i="13"/>
  <c r="D652" i="13"/>
  <c r="D651" i="13"/>
  <c r="D650" i="13"/>
  <c r="D649" i="13"/>
  <c r="D648" i="13"/>
  <c r="D647" i="13"/>
  <c r="D646" i="13"/>
  <c r="D645" i="13"/>
  <c r="D644" i="13"/>
  <c r="D643" i="13"/>
  <c r="D642" i="13"/>
  <c r="D641" i="13"/>
  <c r="D640" i="13"/>
  <c r="D639" i="13"/>
  <c r="D638" i="13"/>
  <c r="D637" i="13"/>
  <c r="D636" i="13"/>
  <c r="D635" i="13"/>
  <c r="D634" i="13"/>
  <c r="D633" i="13"/>
  <c r="D632" i="13"/>
  <c r="D631" i="13"/>
  <c r="D630" i="13"/>
  <c r="D629" i="13"/>
  <c r="D628" i="13"/>
  <c r="D627" i="13"/>
  <c r="D626" i="13"/>
  <c r="D625" i="13"/>
  <c r="D624" i="13"/>
  <c r="D623" i="13"/>
  <c r="D622" i="13"/>
  <c r="D621" i="13"/>
  <c r="D620" i="13"/>
  <c r="D619" i="13"/>
  <c r="D618" i="13"/>
  <c r="D617" i="13"/>
  <c r="D616" i="13"/>
  <c r="D615" i="13"/>
  <c r="D614" i="13"/>
  <c r="D613" i="13"/>
  <c r="D612" i="13"/>
  <c r="D611" i="13"/>
  <c r="D610" i="13"/>
  <c r="D609" i="13"/>
  <c r="D608" i="13"/>
  <c r="D607" i="13"/>
  <c r="D606" i="13"/>
  <c r="D605" i="13"/>
  <c r="D604" i="13"/>
  <c r="D603" i="13"/>
  <c r="D602" i="13"/>
  <c r="D601" i="13"/>
  <c r="D600" i="13"/>
  <c r="D599" i="13"/>
  <c r="D598" i="13"/>
  <c r="D597" i="13"/>
  <c r="D596" i="13"/>
  <c r="D595" i="13"/>
  <c r="D594" i="13"/>
  <c r="D593" i="13"/>
  <c r="D592" i="13"/>
  <c r="D591" i="13"/>
  <c r="D590" i="13"/>
  <c r="D589" i="13"/>
  <c r="D588" i="13"/>
  <c r="D587" i="13"/>
  <c r="D586" i="13"/>
  <c r="D585" i="13"/>
  <c r="D584" i="13"/>
  <c r="D583" i="13"/>
  <c r="D582" i="13"/>
  <c r="D581" i="13"/>
  <c r="D580" i="13"/>
  <c r="D579" i="13"/>
  <c r="D578" i="13"/>
  <c r="D577" i="13"/>
  <c r="D576" i="13"/>
  <c r="D575" i="13"/>
  <c r="D574" i="13"/>
  <c r="D573" i="13"/>
  <c r="D572" i="13"/>
  <c r="D571" i="13"/>
  <c r="D570" i="13"/>
  <c r="D569" i="13"/>
  <c r="D568" i="13"/>
  <c r="D567" i="13"/>
  <c r="D566" i="13"/>
  <c r="D565" i="13"/>
  <c r="D564" i="13"/>
  <c r="D563" i="13"/>
  <c r="D562" i="13"/>
  <c r="D561" i="13"/>
  <c r="D560" i="13"/>
  <c r="D559" i="13"/>
  <c r="D558" i="13"/>
  <c r="D557" i="13"/>
  <c r="D556" i="13"/>
  <c r="D555" i="13"/>
  <c r="D554" i="13"/>
  <c r="D553" i="13"/>
  <c r="D552" i="13"/>
  <c r="D551" i="13"/>
  <c r="D550" i="13"/>
  <c r="D549" i="13"/>
  <c r="D548" i="13"/>
  <c r="D547" i="13"/>
  <c r="D546" i="13"/>
  <c r="D545" i="13"/>
  <c r="D544" i="13"/>
  <c r="D543" i="13"/>
  <c r="D542" i="13"/>
  <c r="D541" i="13"/>
  <c r="D540" i="13"/>
  <c r="D539" i="13"/>
  <c r="D538" i="13"/>
  <c r="D537" i="13"/>
  <c r="D536" i="13"/>
  <c r="D535" i="13"/>
  <c r="D534" i="13"/>
  <c r="D533" i="13"/>
  <c r="D532" i="13"/>
  <c r="D531" i="13"/>
  <c r="D530" i="13"/>
  <c r="D529" i="13"/>
  <c r="D528" i="13"/>
  <c r="D527" i="13"/>
  <c r="D526" i="13"/>
  <c r="D525" i="13"/>
  <c r="D524" i="13"/>
  <c r="D523" i="13"/>
  <c r="D522" i="13"/>
  <c r="D521" i="13"/>
  <c r="D520" i="13"/>
  <c r="D519" i="13"/>
  <c r="D518" i="13"/>
  <c r="D517" i="13"/>
  <c r="D516" i="13"/>
  <c r="D515" i="13"/>
  <c r="D514" i="13"/>
  <c r="D513" i="13"/>
  <c r="D512" i="13"/>
  <c r="D511" i="13"/>
  <c r="D510" i="13"/>
  <c r="D509" i="13"/>
  <c r="D508" i="13"/>
  <c r="D507" i="13"/>
  <c r="D506" i="13"/>
  <c r="D505" i="13"/>
  <c r="D504" i="13"/>
  <c r="D503" i="13"/>
  <c r="D502" i="13"/>
  <c r="D501" i="13"/>
  <c r="D500" i="13"/>
  <c r="D499" i="13"/>
  <c r="D498" i="13"/>
  <c r="D497" i="13"/>
  <c r="D496" i="13"/>
  <c r="D495" i="13"/>
  <c r="D494" i="13"/>
  <c r="D493" i="13"/>
  <c r="D492" i="13"/>
  <c r="D491" i="13"/>
  <c r="D490" i="13"/>
  <c r="D489" i="13"/>
  <c r="D488" i="13"/>
  <c r="D487" i="13"/>
  <c r="D486" i="13"/>
  <c r="D485" i="13"/>
  <c r="D484" i="13"/>
  <c r="D483" i="13"/>
  <c r="D482" i="13"/>
  <c r="D481" i="13"/>
  <c r="D480" i="13"/>
  <c r="D479" i="13"/>
  <c r="D478" i="13"/>
  <c r="D477" i="13"/>
  <c r="D476" i="13"/>
  <c r="D475" i="13"/>
  <c r="D474" i="13"/>
  <c r="D473" i="13"/>
  <c r="D472" i="13"/>
  <c r="D471" i="13"/>
  <c r="D470" i="13"/>
  <c r="D469" i="13"/>
  <c r="D468" i="13"/>
  <c r="D467" i="13"/>
  <c r="D466" i="13"/>
  <c r="D465" i="13"/>
  <c r="D464" i="13"/>
  <c r="D463" i="13"/>
  <c r="D462" i="13"/>
  <c r="D461" i="13"/>
  <c r="D460" i="13"/>
  <c r="D459" i="13"/>
  <c r="D458" i="13"/>
  <c r="D457" i="13"/>
  <c r="D456" i="13"/>
  <c r="D455" i="13"/>
  <c r="D454" i="13"/>
  <c r="D453" i="13"/>
  <c r="D452" i="13"/>
  <c r="D451" i="13"/>
  <c r="D450" i="13"/>
  <c r="D449" i="13"/>
  <c r="D448" i="13"/>
  <c r="D447" i="13"/>
  <c r="D446" i="13"/>
  <c r="D445" i="13"/>
  <c r="D444" i="13"/>
  <c r="D443" i="13"/>
  <c r="D442" i="13"/>
  <c r="D441" i="13"/>
  <c r="D440" i="13"/>
  <c r="D439" i="13"/>
  <c r="D438" i="13"/>
  <c r="D437" i="13"/>
  <c r="D436" i="13"/>
  <c r="D435" i="13"/>
  <c r="D434" i="13"/>
  <c r="D433" i="13"/>
  <c r="D432" i="13"/>
  <c r="D431" i="13"/>
  <c r="D430" i="13"/>
  <c r="D429" i="13"/>
  <c r="D428" i="13"/>
  <c r="D427" i="13"/>
  <c r="D426" i="13"/>
  <c r="D425" i="13"/>
  <c r="D424" i="13"/>
  <c r="D423" i="13"/>
  <c r="D422" i="13"/>
  <c r="D421" i="13"/>
  <c r="D420" i="13"/>
  <c r="D419" i="13"/>
  <c r="D418" i="13"/>
  <c r="D417" i="13"/>
  <c r="D416" i="13"/>
  <c r="D415" i="13"/>
  <c r="D414" i="13"/>
  <c r="D413" i="13"/>
  <c r="D412" i="13"/>
  <c r="D411" i="13"/>
  <c r="D410" i="13"/>
  <c r="D409" i="13"/>
  <c r="D408" i="13"/>
  <c r="D407" i="13"/>
  <c r="D406" i="13"/>
  <c r="D405" i="13"/>
  <c r="D404" i="13"/>
  <c r="D403" i="13"/>
  <c r="D402" i="13"/>
  <c r="D401" i="13"/>
  <c r="D400" i="13"/>
  <c r="D399" i="13"/>
  <c r="D398" i="13"/>
  <c r="D397" i="13"/>
  <c r="D396" i="13"/>
  <c r="D395" i="13"/>
  <c r="D394" i="13"/>
  <c r="D393" i="13"/>
  <c r="D392" i="13"/>
  <c r="D391" i="13"/>
  <c r="D390" i="13"/>
  <c r="D389" i="13"/>
  <c r="D388" i="13"/>
  <c r="D387" i="13"/>
  <c r="D386" i="13"/>
  <c r="D385" i="13"/>
  <c r="D384" i="13"/>
  <c r="D383" i="13"/>
  <c r="D382" i="13"/>
  <c r="D381" i="13"/>
  <c r="D380" i="13"/>
  <c r="D379" i="13"/>
  <c r="D378" i="13"/>
  <c r="D377" i="13"/>
  <c r="D376" i="13"/>
  <c r="D375" i="13"/>
  <c r="D374" i="13"/>
  <c r="D373" i="13"/>
  <c r="D372" i="13"/>
  <c r="D371" i="13"/>
  <c r="D370" i="13"/>
  <c r="D369" i="13"/>
  <c r="D368" i="13"/>
  <c r="D367" i="13"/>
  <c r="D366" i="13"/>
  <c r="D365" i="13"/>
  <c r="D364" i="13"/>
  <c r="D363" i="13"/>
  <c r="D362" i="13"/>
  <c r="D361" i="13"/>
  <c r="D360" i="13"/>
  <c r="D359" i="13"/>
  <c r="D358" i="13"/>
  <c r="D357" i="13"/>
  <c r="D356" i="13"/>
  <c r="D355" i="13"/>
  <c r="D354" i="13"/>
  <c r="D353" i="13"/>
  <c r="D352" i="13"/>
  <c r="D351" i="13"/>
  <c r="D350" i="13"/>
  <c r="D349" i="13"/>
  <c r="D348" i="13"/>
  <c r="D347" i="13"/>
  <c r="D346" i="13"/>
  <c r="D345" i="13"/>
  <c r="D344" i="13"/>
  <c r="D343" i="13"/>
  <c r="D342" i="13"/>
  <c r="D341" i="13"/>
  <c r="D340" i="13"/>
  <c r="D339" i="13"/>
  <c r="D338" i="13"/>
  <c r="D337" i="13"/>
  <c r="D336" i="13"/>
  <c r="D335" i="13"/>
  <c r="D334" i="13"/>
  <c r="D333" i="13"/>
  <c r="D332" i="13"/>
  <c r="D331" i="13"/>
  <c r="D330" i="13"/>
  <c r="D329" i="13"/>
  <c r="D328" i="13"/>
  <c r="D327" i="13"/>
  <c r="D326" i="13"/>
  <c r="D325" i="13"/>
  <c r="D324" i="13"/>
  <c r="D323" i="13"/>
  <c r="D322" i="13"/>
  <c r="D321" i="13"/>
  <c r="D320" i="13"/>
  <c r="D319" i="13"/>
  <c r="D318" i="13"/>
  <c r="D317" i="13"/>
  <c r="D316" i="13"/>
  <c r="D315" i="13"/>
  <c r="D314" i="13"/>
  <c r="D313" i="13"/>
  <c r="D312" i="13"/>
  <c r="D311" i="13"/>
  <c r="D310" i="13"/>
  <c r="D309" i="13"/>
  <c r="D308" i="13"/>
  <c r="D307" i="13"/>
  <c r="D306" i="13"/>
  <c r="D305" i="13"/>
  <c r="D304" i="13"/>
  <c r="D303" i="13"/>
  <c r="D302" i="13"/>
  <c r="D301" i="13"/>
  <c r="D300" i="13"/>
  <c r="D299" i="13"/>
  <c r="D298" i="13"/>
  <c r="D297" i="13"/>
  <c r="D296" i="13"/>
  <c r="D295" i="13"/>
  <c r="D294" i="13"/>
  <c r="D293" i="13"/>
  <c r="D292" i="13"/>
  <c r="D291" i="13"/>
  <c r="D290" i="13"/>
  <c r="D289" i="13"/>
  <c r="D288" i="13"/>
  <c r="D287" i="13"/>
  <c r="D286" i="13"/>
  <c r="D285" i="13"/>
  <c r="D284" i="13"/>
  <c r="D283" i="13"/>
  <c r="D282" i="13"/>
  <c r="D281" i="13"/>
  <c r="D280" i="13"/>
  <c r="D279" i="13"/>
  <c r="D278" i="13"/>
  <c r="D277" i="13"/>
  <c r="D276" i="13"/>
  <c r="D275" i="13"/>
  <c r="D274" i="13"/>
  <c r="D273" i="13"/>
  <c r="D272" i="13"/>
  <c r="D271" i="13"/>
  <c r="D270" i="13"/>
  <c r="D269" i="13"/>
  <c r="D268" i="13"/>
  <c r="D267" i="13"/>
  <c r="D266" i="13"/>
  <c r="D265" i="13"/>
  <c r="D264" i="13"/>
  <c r="D263" i="13"/>
  <c r="D262" i="13"/>
  <c r="D261" i="13"/>
  <c r="D260" i="13"/>
  <c r="D259" i="13"/>
  <c r="D258" i="13"/>
  <c r="D257" i="13"/>
  <c r="D256" i="13"/>
  <c r="D255" i="13"/>
  <c r="D254" i="13"/>
  <c r="D253" i="13"/>
  <c r="D252" i="13"/>
  <c r="D251" i="13"/>
  <c r="D250" i="13"/>
  <c r="D249" i="13"/>
  <c r="D248" i="13"/>
  <c r="D247" i="13"/>
  <c r="D246" i="13"/>
  <c r="D245" i="13"/>
  <c r="D244" i="13"/>
  <c r="D243" i="13"/>
  <c r="D242" i="13"/>
  <c r="D241" i="13"/>
  <c r="D240" i="13"/>
  <c r="D239" i="13"/>
  <c r="D238" i="13"/>
  <c r="D237" i="13"/>
  <c r="D236" i="13"/>
  <c r="D235" i="13"/>
  <c r="D234" i="13"/>
  <c r="D233" i="13"/>
  <c r="D232" i="13"/>
  <c r="D231" i="13"/>
  <c r="D230" i="13"/>
  <c r="D229" i="13"/>
  <c r="D228" i="13"/>
  <c r="D227" i="13"/>
  <c r="D226" i="13"/>
  <c r="D225" i="13"/>
  <c r="D224" i="13"/>
  <c r="D223" i="13"/>
  <c r="D222" i="13"/>
  <c r="D221" i="13"/>
  <c r="D220" i="13"/>
  <c r="D219" i="13"/>
  <c r="D218" i="13"/>
  <c r="D217" i="13"/>
  <c r="D216" i="13"/>
  <c r="D215" i="13"/>
  <c r="D214" i="13"/>
  <c r="D213" i="13"/>
  <c r="D212" i="13"/>
  <c r="D211" i="13"/>
  <c r="D210" i="13"/>
  <c r="D209" i="13"/>
  <c r="D208" i="13"/>
  <c r="D207" i="13"/>
  <c r="D206" i="13"/>
  <c r="D205" i="13"/>
  <c r="D204" i="13"/>
  <c r="D203" i="13"/>
  <c r="D202" i="13"/>
  <c r="D201" i="13"/>
  <c r="D200" i="13"/>
  <c r="D199" i="13"/>
  <c r="D198" i="13"/>
  <c r="D197" i="13"/>
  <c r="D196" i="13"/>
  <c r="D195" i="13"/>
  <c r="D194" i="13"/>
  <c r="D193" i="13"/>
  <c r="D192" i="13"/>
  <c r="D191" i="13"/>
  <c r="D190" i="13"/>
  <c r="D189" i="13"/>
  <c r="D188" i="13"/>
  <c r="D187" i="13"/>
  <c r="D186" i="13"/>
  <c r="D185" i="13"/>
  <c r="D184" i="13"/>
  <c r="D183" i="13"/>
  <c r="D182" i="13"/>
  <c r="D181" i="13"/>
  <c r="D180" i="13"/>
  <c r="D179" i="13"/>
  <c r="D178" i="13"/>
  <c r="D177" i="13"/>
  <c r="D176" i="13"/>
  <c r="D175" i="13"/>
  <c r="D174" i="13"/>
  <c r="D173" i="13"/>
  <c r="D172" i="13"/>
  <c r="D171" i="13"/>
  <c r="D170" i="13"/>
  <c r="D169" i="13"/>
  <c r="D168" i="13"/>
  <c r="D167" i="13"/>
  <c r="D166" i="13"/>
  <c r="D165" i="13"/>
  <c r="D164" i="13"/>
  <c r="D163" i="13"/>
  <c r="D162" i="13"/>
  <c r="D161" i="13"/>
  <c r="D160" i="13"/>
  <c r="D159" i="13"/>
  <c r="D158" i="13"/>
  <c r="D157" i="13"/>
  <c r="D156" i="13"/>
  <c r="D155" i="13"/>
  <c r="D154" i="13"/>
  <c r="D153" i="13"/>
  <c r="D152" i="13"/>
  <c r="D151" i="13"/>
  <c r="D150" i="13"/>
  <c r="D149" i="13"/>
  <c r="D148" i="13"/>
  <c r="D147" i="13"/>
  <c r="D146" i="13"/>
  <c r="D145" i="13"/>
  <c r="D144" i="13"/>
  <c r="D143" i="13"/>
  <c r="D142" i="13"/>
  <c r="D141" i="13"/>
  <c r="D140" i="13"/>
  <c r="D139" i="13"/>
  <c r="D138" i="13"/>
  <c r="D137" i="13"/>
  <c r="D136" i="13"/>
  <c r="D135" i="13"/>
  <c r="D134" i="13"/>
  <c r="D133" i="13"/>
  <c r="D132" i="13"/>
  <c r="D131" i="13"/>
  <c r="D130" i="13"/>
  <c r="D129" i="13"/>
  <c r="D128" i="13"/>
  <c r="D127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4" i="13"/>
  <c r="D113" i="13"/>
  <c r="D112" i="13"/>
  <c r="D111" i="13"/>
  <c r="D110" i="13"/>
  <c r="D109" i="13"/>
  <c r="D108" i="13"/>
  <c r="D107" i="13"/>
  <c r="D106" i="13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3" i="4"/>
  <c r="T4" i="13" l="1"/>
  <c r="T5" i="13"/>
  <c r="T6" i="13"/>
  <c r="T7" i="13"/>
  <c r="T8" i="13"/>
  <c r="T9" i="13"/>
  <c r="T10" i="13"/>
  <c r="T11" i="13"/>
  <c r="T12" i="13"/>
  <c r="T13" i="13"/>
  <c r="T14" i="13"/>
  <c r="T15" i="13"/>
  <c r="T16" i="13"/>
  <c r="T17" i="13"/>
  <c r="T18" i="13"/>
  <c r="T19" i="13"/>
  <c r="T20" i="13"/>
  <c r="T21" i="13"/>
  <c r="T22" i="13"/>
  <c r="T23" i="13"/>
  <c r="T24" i="13"/>
  <c r="T25" i="13"/>
  <c r="T26" i="13"/>
  <c r="T27" i="13"/>
  <c r="T28" i="13"/>
  <c r="T29" i="13"/>
  <c r="T30" i="13"/>
  <c r="T31" i="13"/>
  <c r="T32" i="13"/>
  <c r="T33" i="13"/>
  <c r="T34" i="13"/>
  <c r="T35" i="13"/>
  <c r="T36" i="13"/>
  <c r="T37" i="13"/>
  <c r="T38" i="13"/>
  <c r="T39" i="13"/>
  <c r="T40" i="13"/>
  <c r="T41" i="13"/>
  <c r="T42" i="13"/>
  <c r="T43" i="13"/>
  <c r="T44" i="13"/>
  <c r="T45" i="13"/>
  <c r="T46" i="13"/>
  <c r="T47" i="13"/>
  <c r="T48" i="13"/>
  <c r="T49" i="13"/>
  <c r="T50" i="13"/>
  <c r="T51" i="13"/>
  <c r="T52" i="13"/>
  <c r="T53" i="13"/>
  <c r="T54" i="13"/>
  <c r="T55" i="13"/>
  <c r="T56" i="13"/>
  <c r="T57" i="13"/>
  <c r="T58" i="13"/>
  <c r="T59" i="13"/>
  <c r="T60" i="13"/>
  <c r="T61" i="13"/>
  <c r="T62" i="13"/>
  <c r="T63" i="13"/>
  <c r="T64" i="13"/>
  <c r="T65" i="13"/>
  <c r="T66" i="13"/>
  <c r="T67" i="13"/>
  <c r="T68" i="13"/>
  <c r="T69" i="13"/>
  <c r="T70" i="13"/>
  <c r="T71" i="13"/>
  <c r="T72" i="13"/>
  <c r="T73" i="13"/>
  <c r="T74" i="13"/>
  <c r="T75" i="13"/>
  <c r="T76" i="13"/>
  <c r="T77" i="13"/>
  <c r="T78" i="13"/>
  <c r="T79" i="13"/>
  <c r="T80" i="13"/>
  <c r="T81" i="13"/>
  <c r="T82" i="13"/>
  <c r="T83" i="13"/>
  <c r="T84" i="13"/>
  <c r="T85" i="13"/>
  <c r="T86" i="13"/>
  <c r="T87" i="13"/>
  <c r="T88" i="13"/>
  <c r="T89" i="13"/>
  <c r="T90" i="13"/>
  <c r="T91" i="13"/>
  <c r="T92" i="13"/>
  <c r="T93" i="13"/>
  <c r="T94" i="13"/>
  <c r="T95" i="13"/>
  <c r="T96" i="13"/>
  <c r="T97" i="13"/>
  <c r="T98" i="13"/>
  <c r="T99" i="13"/>
  <c r="T100" i="13"/>
  <c r="T101" i="13"/>
  <c r="T102" i="13"/>
  <c r="T103" i="13"/>
  <c r="T104" i="13"/>
  <c r="T105" i="13"/>
  <c r="T106" i="13"/>
  <c r="T107" i="13"/>
  <c r="T108" i="13"/>
  <c r="T109" i="13"/>
  <c r="T110" i="13"/>
  <c r="T111" i="13"/>
  <c r="T112" i="13"/>
  <c r="T113" i="13"/>
  <c r="T114" i="13"/>
  <c r="T115" i="13"/>
  <c r="T116" i="13"/>
  <c r="T117" i="13"/>
  <c r="T118" i="13"/>
  <c r="T119" i="13"/>
  <c r="T120" i="13"/>
  <c r="T121" i="13"/>
  <c r="T122" i="13"/>
  <c r="T123" i="13"/>
  <c r="T124" i="13"/>
  <c r="T125" i="13"/>
  <c r="T126" i="13"/>
  <c r="T127" i="13"/>
  <c r="T128" i="13"/>
  <c r="T129" i="13"/>
  <c r="T130" i="13"/>
  <c r="T131" i="13"/>
  <c r="T132" i="13"/>
  <c r="T133" i="13"/>
  <c r="T134" i="13"/>
  <c r="T135" i="13"/>
  <c r="T136" i="13"/>
  <c r="T137" i="13"/>
  <c r="T138" i="13"/>
  <c r="T139" i="13"/>
  <c r="T140" i="13"/>
  <c r="T141" i="13"/>
  <c r="T142" i="13"/>
  <c r="T143" i="13"/>
  <c r="T144" i="13"/>
  <c r="T145" i="13"/>
  <c r="T146" i="13"/>
  <c r="T147" i="13"/>
  <c r="T148" i="13"/>
  <c r="T149" i="13"/>
  <c r="T150" i="13"/>
  <c r="T151" i="13"/>
  <c r="T152" i="13"/>
  <c r="T153" i="13"/>
  <c r="T154" i="13"/>
  <c r="T155" i="13"/>
  <c r="T156" i="13"/>
  <c r="T157" i="13"/>
  <c r="T158" i="13"/>
  <c r="T159" i="13"/>
  <c r="T160" i="13"/>
  <c r="T161" i="13"/>
  <c r="T162" i="13"/>
  <c r="T163" i="13"/>
  <c r="T164" i="13"/>
  <c r="T165" i="13"/>
  <c r="T166" i="13"/>
  <c r="T167" i="13"/>
  <c r="T168" i="13"/>
  <c r="T169" i="13"/>
  <c r="T170" i="13"/>
  <c r="T171" i="13"/>
  <c r="T172" i="13"/>
  <c r="T173" i="13"/>
  <c r="T174" i="13"/>
  <c r="T175" i="13"/>
  <c r="T176" i="13"/>
  <c r="T177" i="13"/>
  <c r="T178" i="13"/>
  <c r="T179" i="13"/>
  <c r="T180" i="13"/>
  <c r="T181" i="13"/>
  <c r="T182" i="13"/>
  <c r="T183" i="13"/>
  <c r="T184" i="13"/>
  <c r="T185" i="13"/>
  <c r="T186" i="13"/>
  <c r="T187" i="13"/>
  <c r="T188" i="13"/>
  <c r="T189" i="13"/>
  <c r="T190" i="13"/>
  <c r="T191" i="13"/>
  <c r="T192" i="13"/>
  <c r="T193" i="13"/>
  <c r="T194" i="13"/>
  <c r="T195" i="13"/>
  <c r="T196" i="13"/>
  <c r="T197" i="13"/>
  <c r="T198" i="13"/>
  <c r="T199" i="13"/>
  <c r="T200" i="13"/>
  <c r="T201" i="13"/>
  <c r="T202" i="13"/>
  <c r="T203" i="13"/>
  <c r="T204" i="13"/>
  <c r="T205" i="13"/>
  <c r="T206" i="13"/>
  <c r="T207" i="13"/>
  <c r="T208" i="13"/>
  <c r="T209" i="13"/>
  <c r="T210" i="13"/>
  <c r="T211" i="13"/>
  <c r="T212" i="13"/>
  <c r="T213" i="13"/>
  <c r="T214" i="13"/>
  <c r="T215" i="13"/>
  <c r="T216" i="13"/>
  <c r="T217" i="13"/>
  <c r="T218" i="13"/>
  <c r="T219" i="13"/>
  <c r="T220" i="13"/>
  <c r="T221" i="13"/>
  <c r="T222" i="13"/>
  <c r="T223" i="13"/>
  <c r="T224" i="13"/>
  <c r="T225" i="13"/>
  <c r="T226" i="13"/>
  <c r="T227" i="13"/>
  <c r="T228" i="13"/>
  <c r="T229" i="13"/>
  <c r="T230" i="13"/>
  <c r="T231" i="13"/>
  <c r="T232" i="13"/>
  <c r="T233" i="13"/>
  <c r="T234" i="13"/>
  <c r="T235" i="13"/>
  <c r="T236" i="13"/>
  <c r="T237" i="13"/>
  <c r="T238" i="13"/>
  <c r="T239" i="13"/>
  <c r="T240" i="13"/>
  <c r="T241" i="13"/>
  <c r="T242" i="13"/>
  <c r="T243" i="13"/>
  <c r="T244" i="13"/>
  <c r="T245" i="13"/>
  <c r="T246" i="13"/>
  <c r="T247" i="13"/>
  <c r="T248" i="13"/>
  <c r="T249" i="13"/>
  <c r="T250" i="13"/>
  <c r="T251" i="13"/>
  <c r="T252" i="13"/>
  <c r="T253" i="13"/>
  <c r="T254" i="13"/>
  <c r="T255" i="13"/>
  <c r="T256" i="13"/>
  <c r="T257" i="13"/>
  <c r="T258" i="13"/>
  <c r="T259" i="13"/>
  <c r="T260" i="13"/>
  <c r="T261" i="13"/>
  <c r="T262" i="13"/>
  <c r="T263" i="13"/>
  <c r="T264" i="13"/>
  <c r="T265" i="13"/>
  <c r="T266" i="13"/>
  <c r="T267" i="13"/>
  <c r="T268" i="13"/>
  <c r="T269" i="13"/>
  <c r="T270" i="13"/>
  <c r="T271" i="13"/>
  <c r="T272" i="13"/>
  <c r="T273" i="13"/>
  <c r="T274" i="13"/>
  <c r="T275" i="13"/>
  <c r="T276" i="13"/>
  <c r="T277" i="13"/>
  <c r="T278" i="13"/>
  <c r="T279" i="13"/>
  <c r="T280" i="13"/>
  <c r="T281" i="13"/>
  <c r="T282" i="13"/>
  <c r="T283" i="13"/>
  <c r="T284" i="13"/>
  <c r="T285" i="13"/>
  <c r="T286" i="13"/>
  <c r="T287" i="13"/>
  <c r="T288" i="13"/>
  <c r="T289" i="13"/>
  <c r="T290" i="13"/>
  <c r="T291" i="13"/>
  <c r="T292" i="13"/>
  <c r="T293" i="13"/>
  <c r="T294" i="13"/>
  <c r="T295" i="13"/>
  <c r="T296" i="13"/>
  <c r="T297" i="13"/>
  <c r="T298" i="13"/>
  <c r="T299" i="13"/>
  <c r="T300" i="13"/>
  <c r="T301" i="13"/>
  <c r="T302" i="13"/>
  <c r="T303" i="13"/>
  <c r="T304" i="13"/>
  <c r="T305" i="13"/>
  <c r="T306" i="13"/>
  <c r="T307" i="13"/>
  <c r="T308" i="13"/>
  <c r="T309" i="13"/>
  <c r="T310" i="13"/>
  <c r="T311" i="13"/>
  <c r="T312" i="13"/>
  <c r="T313" i="13"/>
  <c r="T314" i="13"/>
  <c r="T315" i="13"/>
  <c r="T316" i="13"/>
  <c r="T317" i="13"/>
  <c r="T318" i="13"/>
  <c r="T319" i="13"/>
  <c r="T320" i="13"/>
  <c r="T321" i="13"/>
  <c r="T322" i="13"/>
  <c r="T323" i="13"/>
  <c r="T324" i="13"/>
  <c r="T325" i="13"/>
  <c r="T326" i="13"/>
  <c r="T327" i="13"/>
  <c r="T328" i="13"/>
  <c r="T329" i="13"/>
  <c r="T330" i="13"/>
  <c r="T331" i="13"/>
  <c r="T332" i="13"/>
  <c r="T333" i="13"/>
  <c r="T334" i="13"/>
  <c r="T335" i="13"/>
  <c r="T336" i="13"/>
  <c r="T337" i="13"/>
  <c r="T338" i="13"/>
  <c r="T339" i="13"/>
  <c r="T340" i="13"/>
  <c r="T341" i="13"/>
  <c r="T342" i="13"/>
  <c r="T343" i="13"/>
  <c r="T344" i="13"/>
  <c r="T345" i="13"/>
  <c r="T346" i="13"/>
  <c r="T347" i="13"/>
  <c r="T348" i="13"/>
  <c r="T349" i="13"/>
  <c r="T350" i="13"/>
  <c r="T351" i="13"/>
  <c r="T352" i="13"/>
  <c r="T353" i="13"/>
  <c r="T354" i="13"/>
  <c r="T355" i="13"/>
  <c r="T356" i="13"/>
  <c r="T357" i="13"/>
  <c r="T358" i="13"/>
  <c r="T359" i="13"/>
  <c r="T360" i="13"/>
  <c r="T361" i="13"/>
  <c r="T362" i="13"/>
  <c r="T363" i="13"/>
  <c r="T364" i="13"/>
  <c r="T365" i="13"/>
  <c r="T366" i="13"/>
  <c r="T367" i="13"/>
  <c r="T368" i="13"/>
  <c r="T369" i="13"/>
  <c r="T370" i="13"/>
  <c r="T371" i="13"/>
  <c r="T372" i="13"/>
  <c r="T373" i="13"/>
  <c r="T374" i="13"/>
  <c r="T375" i="13"/>
  <c r="T376" i="13"/>
  <c r="T377" i="13"/>
  <c r="T378" i="13"/>
  <c r="T379" i="13"/>
  <c r="T380" i="13"/>
  <c r="T381" i="13"/>
  <c r="T382" i="13"/>
  <c r="T383" i="13"/>
  <c r="T384" i="13"/>
  <c r="T385" i="13"/>
  <c r="T386" i="13"/>
  <c r="T387" i="13"/>
  <c r="T388" i="13"/>
  <c r="T389" i="13"/>
  <c r="T390" i="13"/>
  <c r="T391" i="13"/>
  <c r="T392" i="13"/>
  <c r="T393" i="13"/>
  <c r="T394" i="13"/>
  <c r="T395" i="13"/>
  <c r="T396" i="13"/>
  <c r="T397" i="13"/>
  <c r="T398" i="13"/>
  <c r="T399" i="13"/>
  <c r="T400" i="13"/>
  <c r="T401" i="13"/>
  <c r="T402" i="13"/>
  <c r="T403" i="13"/>
  <c r="T404" i="13"/>
  <c r="T405" i="13"/>
  <c r="T406" i="13"/>
  <c r="T407" i="13"/>
  <c r="T408" i="13"/>
  <c r="T409" i="13"/>
  <c r="T410" i="13"/>
  <c r="T411" i="13"/>
  <c r="T412" i="13"/>
  <c r="T413" i="13"/>
  <c r="T414" i="13"/>
  <c r="T415" i="13"/>
  <c r="T416" i="13"/>
  <c r="T417" i="13"/>
  <c r="T418" i="13"/>
  <c r="T419" i="13"/>
  <c r="T420" i="13"/>
  <c r="T421" i="13"/>
  <c r="T422" i="13"/>
  <c r="T423" i="13"/>
  <c r="T424" i="13"/>
  <c r="T425" i="13"/>
  <c r="T426" i="13"/>
  <c r="T427" i="13"/>
  <c r="T428" i="13"/>
  <c r="T429" i="13"/>
  <c r="T430" i="13"/>
  <c r="T431" i="13"/>
  <c r="T432" i="13"/>
  <c r="T433" i="13"/>
  <c r="T434" i="13"/>
  <c r="T435" i="13"/>
  <c r="T436" i="13"/>
  <c r="T437" i="13"/>
  <c r="T438" i="13"/>
  <c r="T439" i="13"/>
  <c r="T440" i="13"/>
  <c r="T441" i="13"/>
  <c r="T442" i="13"/>
  <c r="T443" i="13"/>
  <c r="T444" i="13"/>
  <c r="T445" i="13"/>
  <c r="T446" i="13"/>
  <c r="T447" i="13"/>
  <c r="T448" i="13"/>
  <c r="T449" i="13"/>
  <c r="T450" i="13"/>
  <c r="T451" i="13"/>
  <c r="T452" i="13"/>
  <c r="T453" i="13"/>
  <c r="T454" i="13"/>
  <c r="T455" i="13"/>
  <c r="T456" i="13"/>
  <c r="T457" i="13"/>
  <c r="T458" i="13"/>
  <c r="T459" i="13"/>
  <c r="T460" i="13"/>
  <c r="T461" i="13"/>
  <c r="T462" i="13"/>
  <c r="T463" i="13"/>
  <c r="T464" i="13"/>
  <c r="T465" i="13"/>
  <c r="T466" i="13"/>
  <c r="T467" i="13"/>
  <c r="T468" i="13"/>
  <c r="T469" i="13"/>
  <c r="T470" i="13"/>
  <c r="T471" i="13"/>
  <c r="T472" i="13"/>
  <c r="T473" i="13"/>
  <c r="T474" i="13"/>
  <c r="T475" i="13"/>
  <c r="T476" i="13"/>
  <c r="T477" i="13"/>
  <c r="T478" i="13"/>
  <c r="T479" i="13"/>
  <c r="T480" i="13"/>
  <c r="T481" i="13"/>
  <c r="T482" i="13"/>
  <c r="T483" i="13"/>
  <c r="T484" i="13"/>
  <c r="T485" i="13"/>
  <c r="T486" i="13"/>
  <c r="T487" i="13"/>
  <c r="T488" i="13"/>
  <c r="T489" i="13"/>
  <c r="T490" i="13"/>
  <c r="T491" i="13"/>
  <c r="T492" i="13"/>
  <c r="T493" i="13"/>
  <c r="T494" i="13"/>
  <c r="T495" i="13"/>
  <c r="T496" i="13"/>
  <c r="T497" i="13"/>
  <c r="T498" i="13"/>
  <c r="T499" i="13"/>
  <c r="T500" i="13"/>
  <c r="T501" i="13"/>
  <c r="T502" i="13"/>
  <c r="T503" i="13"/>
  <c r="T504" i="13"/>
  <c r="T505" i="13"/>
  <c r="T506" i="13"/>
  <c r="T507" i="13"/>
  <c r="T508" i="13"/>
  <c r="T509" i="13"/>
  <c r="T510" i="13"/>
  <c r="T511" i="13"/>
  <c r="T512" i="13"/>
  <c r="T513" i="13"/>
  <c r="T514" i="13"/>
  <c r="T515" i="13"/>
  <c r="T516" i="13"/>
  <c r="T517" i="13"/>
  <c r="T518" i="13"/>
  <c r="T519" i="13"/>
  <c r="T520" i="13"/>
  <c r="T521" i="13"/>
  <c r="T522" i="13"/>
  <c r="T523" i="13"/>
  <c r="T524" i="13"/>
  <c r="T525" i="13"/>
  <c r="T526" i="13"/>
  <c r="T527" i="13"/>
  <c r="T528" i="13"/>
  <c r="T529" i="13"/>
  <c r="T530" i="13"/>
  <c r="T531" i="13"/>
  <c r="T532" i="13"/>
  <c r="T533" i="13"/>
  <c r="T534" i="13"/>
  <c r="T535" i="13"/>
  <c r="T536" i="13"/>
  <c r="T537" i="13"/>
  <c r="T538" i="13"/>
  <c r="T539" i="13"/>
  <c r="T540" i="13"/>
  <c r="T541" i="13"/>
  <c r="T542" i="13"/>
  <c r="T543" i="13"/>
  <c r="T544" i="13"/>
  <c r="T545" i="13"/>
  <c r="T546" i="13"/>
  <c r="T547" i="13"/>
  <c r="T548" i="13"/>
  <c r="T549" i="13"/>
  <c r="T550" i="13"/>
  <c r="T551" i="13"/>
  <c r="T552" i="13"/>
  <c r="T553" i="13"/>
  <c r="T554" i="13"/>
  <c r="T555" i="13"/>
  <c r="T556" i="13"/>
  <c r="T557" i="13"/>
  <c r="T558" i="13"/>
  <c r="T559" i="13"/>
  <c r="T560" i="13"/>
  <c r="T561" i="13"/>
  <c r="T562" i="13"/>
  <c r="T563" i="13"/>
  <c r="T564" i="13"/>
  <c r="T565" i="13"/>
  <c r="T566" i="13"/>
  <c r="T567" i="13"/>
  <c r="T568" i="13"/>
  <c r="T569" i="13"/>
  <c r="T570" i="13"/>
  <c r="T571" i="13"/>
  <c r="T572" i="13"/>
  <c r="T573" i="13"/>
  <c r="T574" i="13"/>
  <c r="T575" i="13"/>
  <c r="T576" i="13"/>
  <c r="T577" i="13"/>
  <c r="T578" i="13"/>
  <c r="T579" i="13"/>
  <c r="T580" i="13"/>
  <c r="T581" i="13"/>
  <c r="T582" i="13"/>
  <c r="T583" i="13"/>
  <c r="T584" i="13"/>
  <c r="T585" i="13"/>
  <c r="T586" i="13"/>
  <c r="T587" i="13"/>
  <c r="T588" i="13"/>
  <c r="T589" i="13"/>
  <c r="T590" i="13"/>
  <c r="T591" i="13"/>
  <c r="T592" i="13"/>
  <c r="T593" i="13"/>
  <c r="T594" i="13"/>
  <c r="T595" i="13"/>
  <c r="T596" i="13"/>
  <c r="T597" i="13"/>
  <c r="T598" i="13"/>
  <c r="T599" i="13"/>
  <c r="T600" i="13"/>
  <c r="T601" i="13"/>
  <c r="T602" i="13"/>
  <c r="T603" i="13"/>
  <c r="T604" i="13"/>
  <c r="T605" i="13"/>
  <c r="T606" i="13"/>
  <c r="T607" i="13"/>
  <c r="T608" i="13"/>
  <c r="T609" i="13"/>
  <c r="T610" i="13"/>
  <c r="T611" i="13"/>
  <c r="T612" i="13"/>
  <c r="T613" i="13"/>
  <c r="T614" i="13"/>
  <c r="T615" i="13"/>
  <c r="T616" i="13"/>
  <c r="T617" i="13"/>
  <c r="T618" i="13"/>
  <c r="T619" i="13"/>
  <c r="T620" i="13"/>
  <c r="T621" i="13"/>
  <c r="T622" i="13"/>
  <c r="T623" i="13"/>
  <c r="T624" i="13"/>
  <c r="T625" i="13"/>
  <c r="T626" i="13"/>
  <c r="T627" i="13"/>
  <c r="T628" i="13"/>
  <c r="T629" i="13"/>
  <c r="T630" i="13"/>
  <c r="T631" i="13"/>
  <c r="T632" i="13"/>
  <c r="T633" i="13"/>
  <c r="T634" i="13"/>
  <c r="T635" i="13"/>
  <c r="T636" i="13"/>
  <c r="T637" i="13"/>
  <c r="T638" i="13"/>
  <c r="T639" i="13"/>
  <c r="T640" i="13"/>
  <c r="T641" i="13"/>
  <c r="T642" i="13"/>
  <c r="T643" i="13"/>
  <c r="T644" i="13"/>
  <c r="T645" i="13"/>
  <c r="T646" i="13"/>
  <c r="T647" i="13"/>
  <c r="T648" i="13"/>
  <c r="T649" i="13"/>
  <c r="T650" i="13"/>
  <c r="T651" i="13"/>
  <c r="T652" i="13"/>
  <c r="T653" i="13"/>
  <c r="T654" i="13"/>
  <c r="T655" i="13"/>
  <c r="T656" i="13"/>
  <c r="T657" i="13"/>
  <c r="T658" i="13"/>
  <c r="T659" i="13"/>
  <c r="T660" i="13"/>
  <c r="T661" i="13"/>
  <c r="T662" i="13"/>
  <c r="T663" i="13"/>
  <c r="T664" i="13"/>
  <c r="T665" i="13"/>
  <c r="T666" i="13"/>
  <c r="T667" i="13"/>
  <c r="T668" i="13"/>
  <c r="T669" i="13"/>
  <c r="T670" i="13"/>
  <c r="T671" i="13"/>
  <c r="T672" i="13"/>
  <c r="T673" i="13"/>
  <c r="T674" i="13"/>
  <c r="T675" i="13"/>
  <c r="T676" i="13"/>
  <c r="T677" i="13"/>
  <c r="T678" i="13"/>
  <c r="T679" i="13"/>
  <c r="T680" i="13"/>
  <c r="T681" i="13"/>
  <c r="T682" i="13"/>
  <c r="T683" i="13"/>
  <c r="T684" i="13"/>
  <c r="T685" i="13"/>
  <c r="T686" i="13"/>
  <c r="T687" i="13"/>
  <c r="T688" i="13"/>
  <c r="T689" i="13"/>
  <c r="T690" i="13"/>
  <c r="T691" i="13"/>
  <c r="T692" i="13"/>
  <c r="T693" i="13"/>
  <c r="T694" i="13"/>
  <c r="T695" i="13"/>
  <c r="T696" i="13"/>
  <c r="T697" i="13"/>
  <c r="T698" i="13"/>
  <c r="T699" i="13"/>
  <c r="T700" i="13"/>
  <c r="T701" i="13"/>
  <c r="T702" i="13"/>
  <c r="T703" i="13"/>
  <c r="T704" i="13"/>
  <c r="T705" i="13"/>
  <c r="T706" i="13"/>
  <c r="T707" i="13"/>
  <c r="T708" i="13"/>
  <c r="T709" i="13"/>
  <c r="T710" i="13"/>
  <c r="T711" i="13"/>
  <c r="T712" i="13"/>
  <c r="T713" i="13"/>
  <c r="T714" i="13"/>
  <c r="T715" i="13"/>
  <c r="T716" i="13"/>
  <c r="T717" i="13"/>
  <c r="T718" i="13"/>
  <c r="T719" i="13"/>
  <c r="T720" i="13"/>
  <c r="T721" i="13"/>
  <c r="T722" i="13"/>
  <c r="T723" i="13"/>
  <c r="T724" i="13"/>
  <c r="T725" i="13"/>
  <c r="T726" i="13"/>
  <c r="T727" i="13"/>
  <c r="T728" i="13"/>
  <c r="T729" i="13"/>
  <c r="T730" i="13"/>
  <c r="T731" i="13"/>
  <c r="T732" i="13"/>
  <c r="T733" i="13"/>
  <c r="T734" i="13"/>
  <c r="T735" i="13"/>
  <c r="T736" i="13"/>
  <c r="T737" i="13"/>
  <c r="T738" i="13"/>
  <c r="T739" i="13"/>
  <c r="T740" i="13"/>
  <c r="T741" i="13"/>
  <c r="T742" i="13"/>
  <c r="T743" i="13"/>
  <c r="T744" i="13"/>
  <c r="T745" i="13"/>
  <c r="T746" i="13"/>
  <c r="T747" i="13"/>
  <c r="T748" i="13"/>
  <c r="T749" i="13"/>
  <c r="T750" i="13"/>
  <c r="T751" i="13"/>
  <c r="T752" i="13"/>
  <c r="T753" i="13"/>
  <c r="T754" i="13"/>
  <c r="T755" i="13"/>
  <c r="T756" i="13"/>
  <c r="T757" i="13"/>
  <c r="T758" i="13"/>
  <c r="T759" i="13"/>
  <c r="T760" i="13"/>
  <c r="T761" i="13"/>
  <c r="T762" i="13"/>
  <c r="T763" i="13"/>
  <c r="T764" i="13"/>
  <c r="T765" i="13"/>
  <c r="T766" i="13"/>
  <c r="T767" i="13"/>
  <c r="T768" i="13"/>
  <c r="T769" i="13"/>
  <c r="T770" i="13"/>
  <c r="T771" i="13"/>
  <c r="T772" i="13"/>
  <c r="T773" i="13"/>
  <c r="T774" i="13"/>
  <c r="T775" i="13"/>
  <c r="T776" i="13"/>
  <c r="T777" i="13"/>
  <c r="T778" i="13"/>
  <c r="T779" i="13"/>
  <c r="T780" i="13"/>
  <c r="T781" i="13"/>
  <c r="T782" i="13"/>
  <c r="T783" i="13"/>
  <c r="T784" i="13"/>
  <c r="T785" i="13"/>
  <c r="T786" i="13"/>
  <c r="T787" i="13"/>
  <c r="T788" i="13"/>
  <c r="T789" i="13"/>
  <c r="T790" i="13"/>
  <c r="T791" i="13"/>
  <c r="T792" i="13"/>
  <c r="T793" i="13"/>
  <c r="T794" i="13"/>
  <c r="T795" i="13"/>
  <c r="T796" i="13"/>
  <c r="T797" i="13"/>
  <c r="T798" i="13"/>
  <c r="T799" i="13"/>
  <c r="T800" i="13"/>
  <c r="T801" i="13"/>
  <c r="T802" i="13"/>
  <c r="T803" i="13"/>
  <c r="T804" i="13"/>
  <c r="T805" i="13"/>
  <c r="T806" i="13"/>
  <c r="T807" i="13"/>
  <c r="T808" i="13"/>
  <c r="T809" i="13"/>
  <c r="T810" i="13"/>
  <c r="T811" i="13"/>
  <c r="T812" i="13"/>
  <c r="T813" i="13"/>
  <c r="T814" i="13"/>
  <c r="T815" i="13"/>
  <c r="T816" i="13"/>
  <c r="T817" i="13"/>
  <c r="T818" i="13"/>
  <c r="T819" i="13"/>
  <c r="T820" i="13"/>
  <c r="T821" i="13"/>
  <c r="T822" i="13"/>
  <c r="T823" i="13"/>
  <c r="T824" i="13"/>
  <c r="T825" i="13"/>
  <c r="T826" i="13"/>
  <c r="T827" i="13"/>
  <c r="T828" i="13"/>
  <c r="T829" i="13"/>
  <c r="T830" i="13"/>
  <c r="T831" i="13"/>
  <c r="T832" i="13"/>
  <c r="T833" i="13"/>
  <c r="T834" i="13"/>
  <c r="T835" i="13"/>
  <c r="T836" i="13"/>
  <c r="T837" i="13"/>
  <c r="T838" i="13"/>
  <c r="T839" i="13"/>
  <c r="T840" i="13"/>
  <c r="T841" i="13"/>
  <c r="T842" i="13"/>
  <c r="T843" i="13"/>
  <c r="T844" i="13"/>
  <c r="T845" i="13"/>
  <c r="T846" i="13"/>
  <c r="T847" i="13"/>
  <c r="T848" i="13"/>
  <c r="T849" i="13"/>
  <c r="T850" i="13"/>
  <c r="T851" i="13"/>
  <c r="T852" i="13"/>
  <c r="T853" i="13"/>
  <c r="T854" i="13"/>
  <c r="T855" i="13"/>
  <c r="T856" i="13"/>
  <c r="T857" i="13"/>
  <c r="T858" i="13"/>
  <c r="T859" i="13"/>
  <c r="T860" i="13"/>
  <c r="T861" i="13"/>
  <c r="T862" i="13"/>
  <c r="T863" i="13"/>
  <c r="T864" i="13"/>
  <c r="T865" i="13"/>
  <c r="T866" i="13"/>
  <c r="T867" i="13"/>
  <c r="T868" i="13"/>
  <c r="T869" i="13"/>
  <c r="T870" i="13"/>
  <c r="T871" i="13"/>
  <c r="T872" i="13"/>
  <c r="T873" i="13"/>
  <c r="T874" i="13"/>
  <c r="T875" i="13"/>
  <c r="T876" i="13"/>
  <c r="T877" i="13"/>
  <c r="T878" i="13"/>
  <c r="T879" i="13"/>
  <c r="T880" i="13"/>
  <c r="T881" i="13"/>
  <c r="T882" i="13"/>
  <c r="T883" i="13"/>
  <c r="T884" i="13"/>
  <c r="T885" i="13"/>
  <c r="T886" i="13"/>
  <c r="T887" i="13"/>
  <c r="T888" i="13"/>
  <c r="T889" i="13"/>
  <c r="T890" i="13"/>
  <c r="T891" i="13"/>
  <c r="T892" i="13"/>
  <c r="T893" i="13"/>
  <c r="T894" i="13"/>
  <c r="T895" i="13"/>
  <c r="T896" i="13"/>
  <c r="T897" i="13"/>
  <c r="T898" i="13"/>
  <c r="T899" i="13"/>
  <c r="T900" i="13"/>
  <c r="T901" i="13"/>
  <c r="T902" i="13"/>
  <c r="T903" i="13"/>
  <c r="T904" i="13"/>
  <c r="T905" i="13"/>
  <c r="T906" i="13"/>
  <c r="T907" i="13"/>
  <c r="T908" i="13"/>
  <c r="T909" i="13"/>
  <c r="T910" i="13"/>
  <c r="T911" i="13"/>
  <c r="T912" i="13"/>
  <c r="T913" i="13"/>
  <c r="T914" i="13"/>
  <c r="T915" i="13"/>
  <c r="T916" i="13"/>
  <c r="T917" i="13"/>
  <c r="T918" i="13"/>
  <c r="T919" i="13"/>
  <c r="T920" i="13"/>
  <c r="T921" i="13"/>
  <c r="T922" i="13"/>
  <c r="T923" i="13"/>
  <c r="T924" i="13"/>
  <c r="T925" i="13"/>
  <c r="T926" i="13"/>
  <c r="T927" i="13"/>
  <c r="T928" i="13"/>
  <c r="T929" i="13"/>
  <c r="T930" i="13"/>
  <c r="T931" i="13"/>
  <c r="T932" i="13"/>
  <c r="T933" i="13"/>
  <c r="T934" i="13"/>
  <c r="T935" i="13"/>
  <c r="T936" i="13"/>
  <c r="T937" i="13"/>
  <c r="T938" i="13"/>
  <c r="T939" i="13"/>
  <c r="T940" i="13"/>
  <c r="T941" i="13"/>
  <c r="T942" i="13"/>
  <c r="T943" i="13"/>
  <c r="T944" i="13"/>
  <c r="T945" i="13"/>
  <c r="T946" i="13"/>
  <c r="T947" i="13"/>
  <c r="T948" i="13"/>
  <c r="T949" i="13"/>
  <c r="T950" i="13"/>
  <c r="T951" i="13"/>
  <c r="T952" i="13"/>
  <c r="T953" i="13"/>
  <c r="T954" i="13"/>
  <c r="T955" i="13"/>
  <c r="T956" i="13"/>
  <c r="T957" i="13"/>
  <c r="T958" i="13"/>
  <c r="T959" i="13"/>
  <c r="T960" i="13"/>
  <c r="T961" i="13"/>
  <c r="T962" i="13"/>
  <c r="T963" i="13"/>
  <c r="T964" i="13"/>
  <c r="T965" i="13"/>
  <c r="T966" i="13"/>
  <c r="T967" i="13"/>
  <c r="T968" i="13"/>
  <c r="T969" i="13"/>
  <c r="T970" i="13"/>
  <c r="T971" i="13"/>
  <c r="T972" i="13"/>
  <c r="T973" i="13"/>
  <c r="T974" i="13"/>
  <c r="T975" i="13"/>
  <c r="T976" i="13"/>
  <c r="T977" i="13"/>
  <c r="T978" i="13"/>
  <c r="T979" i="13"/>
  <c r="T980" i="13"/>
  <c r="T981" i="13"/>
  <c r="T982" i="13"/>
  <c r="T983" i="13"/>
  <c r="T984" i="13"/>
  <c r="T985" i="13"/>
  <c r="T986" i="13"/>
  <c r="T987" i="13"/>
  <c r="T988" i="13"/>
  <c r="T989" i="13"/>
  <c r="T990" i="13"/>
  <c r="T991" i="13"/>
  <c r="T992" i="13"/>
  <c r="T993" i="13"/>
  <c r="T994" i="13"/>
  <c r="T995" i="13"/>
  <c r="T996" i="13"/>
  <c r="T997" i="13"/>
  <c r="T998" i="13"/>
  <c r="T999" i="13"/>
  <c r="T1000" i="13"/>
  <c r="T1001" i="13"/>
  <c r="T1002" i="13"/>
  <c r="T3" i="13"/>
  <c r="E11" i="22"/>
  <c r="F11" i="22"/>
  <c r="G11" i="22"/>
  <c r="E12" i="22"/>
  <c r="F12" i="22"/>
  <c r="G12" i="22"/>
  <c r="E13" i="22"/>
  <c r="F13" i="22"/>
  <c r="G13" i="22"/>
  <c r="E14" i="22"/>
  <c r="F14" i="22"/>
  <c r="G14" i="22"/>
  <c r="E15" i="22"/>
  <c r="F15" i="22"/>
  <c r="G15" i="22"/>
  <c r="E16" i="22"/>
  <c r="F16" i="22"/>
  <c r="G16" i="22"/>
  <c r="E17" i="22"/>
  <c r="F17" i="22"/>
  <c r="G17" i="22"/>
  <c r="E18" i="22"/>
  <c r="F18" i="22"/>
  <c r="G18" i="22"/>
  <c r="E19" i="22"/>
  <c r="F19" i="22"/>
  <c r="G19" i="22"/>
  <c r="E20" i="22"/>
  <c r="F20" i="22"/>
  <c r="G20" i="22"/>
  <c r="E21" i="22"/>
  <c r="F21" i="22"/>
  <c r="G21" i="22"/>
  <c r="E22" i="22"/>
  <c r="F22" i="22"/>
  <c r="G22" i="22"/>
  <c r="E23" i="22"/>
  <c r="F23" i="22"/>
  <c r="G23" i="22"/>
  <c r="E24" i="22"/>
  <c r="F24" i="22"/>
  <c r="G24" i="22"/>
  <c r="E25" i="22"/>
  <c r="F25" i="22"/>
  <c r="G25" i="22"/>
  <c r="E26" i="22"/>
  <c r="F26" i="22"/>
  <c r="G26" i="22"/>
  <c r="E27" i="22"/>
  <c r="F27" i="22"/>
  <c r="G27" i="22"/>
  <c r="E28" i="22"/>
  <c r="F28" i="22"/>
  <c r="G28" i="22"/>
  <c r="E29" i="22"/>
  <c r="F29" i="22"/>
  <c r="G29" i="22"/>
  <c r="E30" i="22"/>
  <c r="F30" i="22"/>
  <c r="G30" i="22"/>
  <c r="E31" i="22"/>
  <c r="F31" i="22"/>
  <c r="G31" i="22"/>
  <c r="E32" i="22"/>
  <c r="F32" i="22"/>
  <c r="G32" i="22"/>
  <c r="E33" i="22"/>
  <c r="F33" i="22"/>
  <c r="G33" i="22"/>
  <c r="E34" i="22"/>
  <c r="F34" i="22"/>
  <c r="G34" i="22"/>
  <c r="E35" i="22"/>
  <c r="F35" i="22"/>
  <c r="G35" i="22"/>
  <c r="E36" i="22"/>
  <c r="F36" i="22"/>
  <c r="G36" i="22"/>
  <c r="E37" i="22"/>
  <c r="F37" i="22"/>
  <c r="G37" i="22"/>
  <c r="E38" i="22"/>
  <c r="F38" i="22"/>
  <c r="G38" i="22"/>
  <c r="E39" i="22"/>
  <c r="F39" i="22"/>
  <c r="G39" i="22"/>
  <c r="E40" i="22"/>
  <c r="F40" i="22"/>
  <c r="G40" i="22"/>
  <c r="E41" i="22"/>
  <c r="F41" i="22"/>
  <c r="G41" i="22"/>
  <c r="E42" i="22"/>
  <c r="F42" i="22"/>
  <c r="G42" i="22"/>
  <c r="E43" i="22"/>
  <c r="F43" i="22"/>
  <c r="G43" i="22"/>
  <c r="E44" i="22"/>
  <c r="F44" i="22"/>
  <c r="G44" i="22"/>
  <c r="E45" i="22"/>
  <c r="F45" i="22"/>
  <c r="G45" i="22"/>
  <c r="E46" i="22"/>
  <c r="F46" i="22"/>
  <c r="G46" i="22"/>
  <c r="E47" i="22"/>
  <c r="F47" i="22"/>
  <c r="G47" i="22"/>
  <c r="E48" i="22"/>
  <c r="F48" i="22"/>
  <c r="G48" i="22"/>
  <c r="E49" i="22"/>
  <c r="F49" i="22"/>
  <c r="G49" i="22"/>
  <c r="E50" i="22"/>
  <c r="F50" i="22"/>
  <c r="G50" i="22"/>
  <c r="E51" i="22"/>
  <c r="F51" i="22"/>
  <c r="G51" i="22"/>
  <c r="E52" i="22"/>
  <c r="F52" i="22"/>
  <c r="G52" i="22"/>
  <c r="E53" i="22"/>
  <c r="F53" i="22"/>
  <c r="G53" i="22"/>
  <c r="E54" i="22"/>
  <c r="F54" i="22"/>
  <c r="G54" i="22"/>
  <c r="E55" i="22"/>
  <c r="F55" i="22"/>
  <c r="G55" i="22"/>
  <c r="E56" i="22"/>
  <c r="F56" i="22"/>
  <c r="G56" i="22"/>
  <c r="E57" i="22"/>
  <c r="F57" i="22"/>
  <c r="G57" i="22"/>
  <c r="E58" i="22"/>
  <c r="F58" i="22"/>
  <c r="G58" i="22"/>
  <c r="E59" i="22"/>
  <c r="F59" i="22"/>
  <c r="G59" i="22"/>
  <c r="E60" i="22"/>
  <c r="F60" i="22"/>
  <c r="G60" i="22"/>
  <c r="E61" i="22"/>
  <c r="F61" i="22"/>
  <c r="G61" i="22"/>
  <c r="E62" i="22"/>
  <c r="F62" i="22"/>
  <c r="G62" i="22"/>
  <c r="E63" i="22"/>
  <c r="F63" i="22"/>
  <c r="G63" i="22"/>
  <c r="E64" i="22"/>
  <c r="F64" i="22"/>
  <c r="G64" i="22"/>
  <c r="E65" i="22"/>
  <c r="F65" i="22"/>
  <c r="G65" i="22"/>
  <c r="E66" i="22"/>
  <c r="F66" i="22"/>
  <c r="G66" i="22"/>
  <c r="E67" i="22"/>
  <c r="F67" i="22"/>
  <c r="G67" i="22"/>
  <c r="E68" i="22"/>
  <c r="F68" i="22"/>
  <c r="G68" i="22"/>
  <c r="E69" i="22"/>
  <c r="F69" i="22"/>
  <c r="G69" i="22"/>
  <c r="E70" i="22"/>
  <c r="F70" i="22"/>
  <c r="G70" i="22"/>
  <c r="E71" i="22"/>
  <c r="F71" i="22"/>
  <c r="G71" i="22"/>
  <c r="E72" i="22"/>
  <c r="F72" i="22"/>
  <c r="G72" i="22"/>
  <c r="E73" i="22"/>
  <c r="F73" i="22"/>
  <c r="G73" i="22"/>
  <c r="E74" i="22"/>
  <c r="F74" i="22"/>
  <c r="G74" i="22"/>
  <c r="E75" i="22"/>
  <c r="F75" i="22"/>
  <c r="G75" i="22"/>
  <c r="E76" i="22"/>
  <c r="F76" i="22"/>
  <c r="G76" i="22"/>
  <c r="E77" i="22"/>
  <c r="F77" i="22"/>
  <c r="G77" i="22"/>
  <c r="E78" i="22"/>
  <c r="F78" i="22"/>
  <c r="G78" i="22"/>
  <c r="E79" i="22"/>
  <c r="F79" i="22"/>
  <c r="G79" i="22"/>
  <c r="E80" i="22"/>
  <c r="F80" i="22"/>
  <c r="G80" i="22"/>
  <c r="E81" i="22"/>
  <c r="F81" i="22"/>
  <c r="G81" i="22"/>
  <c r="E82" i="22"/>
  <c r="F82" i="22"/>
  <c r="G82" i="22"/>
  <c r="E83" i="22"/>
  <c r="F83" i="22"/>
  <c r="G83" i="22"/>
  <c r="E84" i="22"/>
  <c r="F84" i="22"/>
  <c r="G84" i="22"/>
  <c r="E85" i="22"/>
  <c r="F85" i="22"/>
  <c r="G85" i="22"/>
  <c r="E86" i="22"/>
  <c r="F86" i="22"/>
  <c r="G86" i="22"/>
  <c r="E87" i="22"/>
  <c r="F87" i="22"/>
  <c r="G87" i="22"/>
  <c r="E88" i="22"/>
  <c r="F88" i="22"/>
  <c r="G88" i="22"/>
  <c r="E89" i="22"/>
  <c r="F89" i="22"/>
  <c r="G89" i="22"/>
  <c r="E90" i="22"/>
  <c r="F90" i="22"/>
  <c r="G90" i="22"/>
  <c r="E91" i="22"/>
  <c r="F91" i="22"/>
  <c r="G91" i="22"/>
  <c r="E92" i="22"/>
  <c r="F92" i="22"/>
  <c r="G92" i="22"/>
  <c r="E93" i="22"/>
  <c r="F93" i="22"/>
  <c r="G93" i="22"/>
  <c r="E94" i="22"/>
  <c r="F94" i="22"/>
  <c r="G94" i="22"/>
  <c r="E95" i="22"/>
  <c r="F95" i="22"/>
  <c r="G95" i="22"/>
  <c r="E96" i="22"/>
  <c r="F96" i="22"/>
  <c r="G96" i="22"/>
  <c r="E97" i="22"/>
  <c r="F97" i="22"/>
  <c r="G97" i="22"/>
  <c r="E98" i="22"/>
  <c r="F98" i="22"/>
  <c r="G98" i="22"/>
  <c r="E99" i="22"/>
  <c r="F99" i="22"/>
  <c r="G99" i="22"/>
  <c r="E100" i="22"/>
  <c r="F100" i="22"/>
  <c r="G100" i="22"/>
  <c r="E101" i="22"/>
  <c r="F101" i="22"/>
  <c r="G101" i="22"/>
  <c r="E102" i="22"/>
  <c r="F102" i="22"/>
  <c r="G102" i="22"/>
  <c r="E103" i="22"/>
  <c r="F103" i="22"/>
  <c r="G103" i="22"/>
  <c r="E104" i="22"/>
  <c r="F104" i="22"/>
  <c r="G104" i="22"/>
  <c r="E105" i="22"/>
  <c r="F105" i="22"/>
  <c r="G105" i="22"/>
  <c r="E106" i="22"/>
  <c r="F106" i="22"/>
  <c r="G106" i="22"/>
  <c r="E107" i="22"/>
  <c r="F107" i="22"/>
  <c r="G107" i="22"/>
  <c r="E108" i="22"/>
  <c r="F108" i="22"/>
  <c r="G108" i="22"/>
  <c r="E109" i="22"/>
  <c r="F109" i="22"/>
  <c r="G109" i="22"/>
  <c r="E110" i="22"/>
  <c r="F110" i="22"/>
  <c r="G110" i="22"/>
  <c r="E111" i="22"/>
  <c r="F111" i="22"/>
  <c r="G111" i="22"/>
  <c r="E112" i="22"/>
  <c r="F112" i="22"/>
  <c r="G112" i="22"/>
  <c r="E113" i="22"/>
  <c r="F113" i="22"/>
  <c r="G113" i="22"/>
  <c r="E114" i="22"/>
  <c r="F114" i="22"/>
  <c r="G114" i="22"/>
  <c r="E115" i="22"/>
  <c r="F115" i="22"/>
  <c r="G115" i="22"/>
  <c r="E116" i="22"/>
  <c r="F116" i="22"/>
  <c r="G116" i="22"/>
  <c r="E117" i="22"/>
  <c r="F117" i="22"/>
  <c r="G117" i="22"/>
  <c r="E118" i="22"/>
  <c r="F118" i="22"/>
  <c r="G118" i="22"/>
  <c r="E119" i="22"/>
  <c r="F119" i="22"/>
  <c r="G119" i="22"/>
  <c r="E120" i="22"/>
  <c r="F120" i="22"/>
  <c r="G120" i="22"/>
  <c r="E121" i="22"/>
  <c r="F121" i="22"/>
  <c r="G121" i="22"/>
  <c r="E122" i="22"/>
  <c r="F122" i="22"/>
  <c r="G122" i="22"/>
  <c r="E123" i="22"/>
  <c r="F123" i="22"/>
  <c r="G123" i="22"/>
  <c r="E124" i="22"/>
  <c r="F124" i="22"/>
  <c r="G124" i="22"/>
  <c r="E125" i="22"/>
  <c r="F125" i="22"/>
  <c r="G125" i="22"/>
  <c r="E126" i="22"/>
  <c r="F126" i="22"/>
  <c r="G126" i="22"/>
  <c r="E127" i="22"/>
  <c r="F127" i="22"/>
  <c r="G127" i="22"/>
  <c r="E128" i="22"/>
  <c r="F128" i="22"/>
  <c r="G128" i="22"/>
  <c r="E129" i="22"/>
  <c r="F129" i="22"/>
  <c r="G129" i="22"/>
  <c r="E130" i="22"/>
  <c r="F130" i="22"/>
  <c r="G130" i="22"/>
  <c r="E131" i="22"/>
  <c r="F131" i="22"/>
  <c r="G131" i="22"/>
  <c r="E132" i="22"/>
  <c r="F132" i="22"/>
  <c r="G132" i="22"/>
  <c r="E133" i="22"/>
  <c r="F133" i="22"/>
  <c r="G133" i="22"/>
  <c r="E134" i="22"/>
  <c r="F134" i="22"/>
  <c r="G134" i="22"/>
  <c r="E135" i="22"/>
  <c r="F135" i="22"/>
  <c r="G135" i="22"/>
  <c r="E136" i="22"/>
  <c r="F136" i="22"/>
  <c r="G136" i="22"/>
  <c r="E137" i="22"/>
  <c r="F137" i="22"/>
  <c r="G137" i="22"/>
  <c r="E138" i="22"/>
  <c r="F138" i="22"/>
  <c r="G138" i="22"/>
  <c r="E139" i="22"/>
  <c r="F139" i="22"/>
  <c r="G139" i="22"/>
  <c r="E140" i="22"/>
  <c r="F140" i="22"/>
  <c r="G140" i="22"/>
  <c r="E141" i="22"/>
  <c r="F141" i="22"/>
  <c r="G141" i="22"/>
  <c r="E142" i="22"/>
  <c r="F142" i="22"/>
  <c r="G142" i="22"/>
  <c r="E143" i="22"/>
  <c r="F143" i="22"/>
  <c r="G143" i="22"/>
  <c r="E144" i="22"/>
  <c r="F144" i="22"/>
  <c r="G144" i="22"/>
  <c r="E145" i="22"/>
  <c r="F145" i="22"/>
  <c r="G145" i="22"/>
  <c r="E146" i="22"/>
  <c r="F146" i="22"/>
  <c r="G146" i="22"/>
  <c r="E147" i="22"/>
  <c r="F147" i="22"/>
  <c r="G147" i="22"/>
  <c r="E148" i="22"/>
  <c r="F148" i="22"/>
  <c r="G148" i="22"/>
  <c r="E149" i="22"/>
  <c r="F149" i="22"/>
  <c r="G149" i="22"/>
  <c r="E150" i="22"/>
  <c r="F150" i="22"/>
  <c r="G150" i="22"/>
  <c r="E151" i="22"/>
  <c r="F151" i="22"/>
  <c r="G151" i="22"/>
  <c r="E152" i="22"/>
  <c r="F152" i="22"/>
  <c r="G152" i="22"/>
  <c r="E153" i="22"/>
  <c r="F153" i="22"/>
  <c r="G153" i="22"/>
  <c r="E154" i="22"/>
  <c r="F154" i="22"/>
  <c r="G154" i="22"/>
  <c r="E155" i="22"/>
  <c r="F155" i="22"/>
  <c r="G155" i="22"/>
  <c r="E156" i="22"/>
  <c r="F156" i="22"/>
  <c r="G156" i="22"/>
  <c r="E157" i="22"/>
  <c r="F157" i="22"/>
  <c r="G157" i="22"/>
  <c r="E158" i="22"/>
  <c r="F158" i="22"/>
  <c r="G158" i="22"/>
  <c r="E159" i="22"/>
  <c r="F159" i="22"/>
  <c r="G159" i="22"/>
  <c r="E160" i="22"/>
  <c r="F160" i="22"/>
  <c r="G160" i="22"/>
  <c r="E161" i="22"/>
  <c r="F161" i="22"/>
  <c r="G161" i="22"/>
  <c r="E162" i="22"/>
  <c r="F162" i="22"/>
  <c r="G162" i="22"/>
  <c r="E163" i="22"/>
  <c r="F163" i="22"/>
  <c r="G163" i="22"/>
  <c r="E164" i="22"/>
  <c r="F164" i="22"/>
  <c r="G164" i="22"/>
  <c r="E165" i="22"/>
  <c r="F165" i="22"/>
  <c r="G165" i="22"/>
  <c r="E166" i="22"/>
  <c r="F166" i="22"/>
  <c r="G166" i="22"/>
  <c r="E167" i="22"/>
  <c r="F167" i="22"/>
  <c r="G167" i="22"/>
  <c r="E168" i="22"/>
  <c r="F168" i="22"/>
  <c r="G168" i="22"/>
  <c r="E169" i="22"/>
  <c r="F169" i="22"/>
  <c r="G169" i="22"/>
  <c r="E170" i="22"/>
  <c r="F170" i="22"/>
  <c r="G170" i="22"/>
  <c r="E171" i="22"/>
  <c r="F171" i="22"/>
  <c r="G171" i="22"/>
  <c r="E172" i="22"/>
  <c r="F172" i="22"/>
  <c r="G172" i="22"/>
  <c r="E173" i="22"/>
  <c r="F173" i="22"/>
  <c r="G173" i="22"/>
  <c r="E174" i="22"/>
  <c r="F174" i="22"/>
  <c r="G174" i="22"/>
  <c r="E175" i="22"/>
  <c r="F175" i="22"/>
  <c r="G175" i="22"/>
  <c r="E176" i="22"/>
  <c r="F176" i="22"/>
  <c r="G176" i="22"/>
  <c r="E177" i="22"/>
  <c r="F177" i="22"/>
  <c r="G177" i="22"/>
  <c r="E178" i="22"/>
  <c r="F178" i="22"/>
  <c r="G178" i="22"/>
  <c r="E179" i="22"/>
  <c r="F179" i="22"/>
  <c r="G179" i="22"/>
  <c r="E180" i="22"/>
  <c r="F180" i="22"/>
  <c r="G180" i="22"/>
  <c r="E181" i="22"/>
  <c r="F181" i="22"/>
  <c r="G181" i="22"/>
  <c r="E182" i="22"/>
  <c r="F182" i="22"/>
  <c r="G182" i="22"/>
  <c r="E183" i="22"/>
  <c r="F183" i="22"/>
  <c r="G183" i="22"/>
  <c r="E184" i="22"/>
  <c r="F184" i="22"/>
  <c r="G184" i="22"/>
  <c r="E185" i="22"/>
  <c r="F185" i="22"/>
  <c r="G185" i="22"/>
  <c r="E186" i="22"/>
  <c r="F186" i="22"/>
  <c r="G186" i="22"/>
  <c r="E187" i="22"/>
  <c r="F187" i="22"/>
  <c r="G187" i="22"/>
  <c r="E188" i="22"/>
  <c r="F188" i="22"/>
  <c r="G188" i="22"/>
  <c r="E189" i="22"/>
  <c r="F189" i="22"/>
  <c r="G189" i="22"/>
  <c r="E190" i="22"/>
  <c r="F190" i="22"/>
  <c r="G190" i="22"/>
  <c r="E191" i="22"/>
  <c r="F191" i="22"/>
  <c r="G191" i="22"/>
  <c r="E192" i="22"/>
  <c r="F192" i="22"/>
  <c r="G192" i="22"/>
  <c r="E193" i="22"/>
  <c r="F193" i="22"/>
  <c r="G193" i="22"/>
  <c r="E194" i="22"/>
  <c r="F194" i="22"/>
  <c r="G194" i="22"/>
  <c r="E195" i="22"/>
  <c r="F195" i="22"/>
  <c r="G195" i="22"/>
  <c r="E196" i="22"/>
  <c r="F196" i="22"/>
  <c r="G196" i="22"/>
  <c r="E197" i="22"/>
  <c r="F197" i="22"/>
  <c r="G197" i="22"/>
  <c r="E198" i="22"/>
  <c r="F198" i="22"/>
  <c r="G198" i="22"/>
  <c r="E199" i="22"/>
  <c r="F199" i="22"/>
  <c r="G199" i="22"/>
  <c r="E200" i="22"/>
  <c r="F200" i="22"/>
  <c r="G200" i="22"/>
  <c r="E201" i="22"/>
  <c r="F201" i="22"/>
  <c r="G201" i="22"/>
  <c r="E202" i="22"/>
  <c r="F202" i="22"/>
  <c r="G202" i="22"/>
  <c r="E203" i="22"/>
  <c r="F203" i="22"/>
  <c r="G203" i="22"/>
  <c r="E204" i="22"/>
  <c r="F204" i="22"/>
  <c r="G204" i="22"/>
  <c r="E205" i="22"/>
  <c r="F205" i="22"/>
  <c r="G205" i="22"/>
  <c r="E206" i="22"/>
  <c r="F206" i="22"/>
  <c r="G206" i="22"/>
  <c r="E207" i="22"/>
  <c r="F207" i="22"/>
  <c r="G207" i="22"/>
  <c r="E208" i="22"/>
  <c r="F208" i="22"/>
  <c r="G208" i="22"/>
  <c r="E209" i="22"/>
  <c r="F209" i="22"/>
  <c r="G209" i="22"/>
  <c r="E210" i="22"/>
  <c r="F210" i="22"/>
  <c r="G210" i="22"/>
  <c r="E211" i="22"/>
  <c r="F211" i="22"/>
  <c r="G211" i="22"/>
  <c r="E212" i="22"/>
  <c r="F212" i="22"/>
  <c r="G212" i="22"/>
  <c r="E213" i="22"/>
  <c r="F213" i="22"/>
  <c r="G213" i="22"/>
  <c r="E214" i="22"/>
  <c r="F214" i="22"/>
  <c r="G214" i="22"/>
  <c r="E215" i="22"/>
  <c r="F215" i="22"/>
  <c r="G215" i="22"/>
  <c r="E216" i="22"/>
  <c r="F216" i="22"/>
  <c r="G216" i="22"/>
  <c r="E217" i="22"/>
  <c r="F217" i="22"/>
  <c r="G217" i="22"/>
  <c r="E218" i="22"/>
  <c r="F218" i="22"/>
  <c r="G218" i="22"/>
  <c r="E219" i="22"/>
  <c r="F219" i="22"/>
  <c r="G219" i="22"/>
  <c r="E220" i="22"/>
  <c r="F220" i="22"/>
  <c r="G220" i="22"/>
  <c r="E221" i="22"/>
  <c r="F221" i="22"/>
  <c r="G221" i="22"/>
  <c r="E222" i="22"/>
  <c r="F222" i="22"/>
  <c r="G222" i="22"/>
  <c r="E223" i="22"/>
  <c r="F223" i="22"/>
  <c r="G223" i="22"/>
  <c r="E224" i="22"/>
  <c r="F224" i="22"/>
  <c r="G224" i="22"/>
  <c r="E225" i="22"/>
  <c r="F225" i="22"/>
  <c r="G225" i="22"/>
  <c r="E226" i="22"/>
  <c r="F226" i="22"/>
  <c r="G226" i="22"/>
  <c r="E227" i="22"/>
  <c r="F227" i="22"/>
  <c r="G227" i="22"/>
  <c r="E228" i="22"/>
  <c r="F228" i="22"/>
  <c r="G228" i="22"/>
  <c r="E229" i="22"/>
  <c r="F229" i="22"/>
  <c r="G229" i="22"/>
  <c r="E230" i="22"/>
  <c r="F230" i="22"/>
  <c r="G230" i="22"/>
  <c r="E231" i="22"/>
  <c r="F231" i="22"/>
  <c r="G231" i="22"/>
  <c r="E232" i="22"/>
  <c r="F232" i="22"/>
  <c r="G232" i="22"/>
  <c r="E233" i="22"/>
  <c r="F233" i="22"/>
  <c r="G233" i="22"/>
  <c r="E234" i="22"/>
  <c r="F234" i="22"/>
  <c r="G234" i="22"/>
  <c r="E235" i="22"/>
  <c r="F235" i="22"/>
  <c r="G235" i="22"/>
  <c r="E236" i="22"/>
  <c r="F236" i="22"/>
  <c r="G236" i="22"/>
  <c r="E237" i="22"/>
  <c r="F237" i="22"/>
  <c r="G237" i="22"/>
  <c r="E238" i="22"/>
  <c r="F238" i="22"/>
  <c r="G238" i="22"/>
  <c r="E239" i="22"/>
  <c r="F239" i="22"/>
  <c r="G239" i="22"/>
  <c r="E240" i="22"/>
  <c r="F240" i="22"/>
  <c r="G240" i="22"/>
  <c r="E241" i="22"/>
  <c r="F241" i="22"/>
  <c r="G241" i="22"/>
  <c r="E242" i="22"/>
  <c r="F242" i="22"/>
  <c r="G242" i="22"/>
  <c r="E243" i="22"/>
  <c r="F243" i="22"/>
  <c r="G243" i="22"/>
  <c r="E244" i="22"/>
  <c r="F244" i="22"/>
  <c r="G244" i="22"/>
  <c r="E245" i="22"/>
  <c r="F245" i="22"/>
  <c r="G245" i="22"/>
  <c r="E246" i="22"/>
  <c r="F246" i="22"/>
  <c r="G246" i="22"/>
  <c r="E247" i="22"/>
  <c r="F247" i="22"/>
  <c r="G247" i="22"/>
  <c r="E248" i="22"/>
  <c r="F248" i="22"/>
  <c r="G248" i="22"/>
  <c r="E249" i="22"/>
  <c r="F249" i="22"/>
  <c r="G249" i="22"/>
  <c r="E250" i="22"/>
  <c r="F250" i="22"/>
  <c r="G250" i="22"/>
  <c r="E251" i="22"/>
  <c r="F251" i="22"/>
  <c r="G251" i="22"/>
  <c r="E252" i="22"/>
  <c r="F252" i="22"/>
  <c r="G252" i="22"/>
  <c r="E253" i="22"/>
  <c r="F253" i="22"/>
  <c r="G253" i="22"/>
  <c r="E254" i="22"/>
  <c r="F254" i="22"/>
  <c r="G254" i="22"/>
  <c r="E255" i="22"/>
  <c r="F255" i="22"/>
  <c r="G255" i="22"/>
  <c r="E256" i="22"/>
  <c r="F256" i="22"/>
  <c r="G256" i="22"/>
  <c r="E257" i="22"/>
  <c r="F257" i="22"/>
  <c r="G257" i="22"/>
  <c r="E258" i="22"/>
  <c r="F258" i="22"/>
  <c r="G258" i="22"/>
  <c r="E259" i="22"/>
  <c r="F259" i="22"/>
  <c r="G259" i="22"/>
  <c r="E260" i="22"/>
  <c r="F260" i="22"/>
  <c r="G260" i="22"/>
  <c r="E261" i="22"/>
  <c r="F261" i="22"/>
  <c r="G261" i="22"/>
  <c r="E262" i="22"/>
  <c r="F262" i="22"/>
  <c r="G262" i="22"/>
  <c r="E263" i="22"/>
  <c r="F263" i="22"/>
  <c r="G263" i="22"/>
  <c r="E264" i="22"/>
  <c r="F264" i="22"/>
  <c r="G264" i="22"/>
  <c r="E265" i="22"/>
  <c r="F265" i="22"/>
  <c r="G265" i="22"/>
  <c r="E266" i="22"/>
  <c r="F266" i="22"/>
  <c r="G266" i="22"/>
  <c r="E267" i="22"/>
  <c r="F267" i="22"/>
  <c r="G267" i="22"/>
  <c r="E268" i="22"/>
  <c r="F268" i="22"/>
  <c r="G268" i="22"/>
  <c r="E269" i="22"/>
  <c r="F269" i="22"/>
  <c r="G269" i="22"/>
  <c r="E270" i="22"/>
  <c r="F270" i="22"/>
  <c r="G270" i="22"/>
  <c r="E271" i="22"/>
  <c r="F271" i="22"/>
  <c r="G271" i="22"/>
  <c r="E272" i="22"/>
  <c r="F272" i="22"/>
  <c r="G272" i="22"/>
  <c r="E273" i="22"/>
  <c r="F273" i="22"/>
  <c r="G273" i="22"/>
  <c r="E274" i="22"/>
  <c r="F274" i="22"/>
  <c r="G274" i="22"/>
  <c r="E275" i="22"/>
  <c r="F275" i="22"/>
  <c r="G275" i="22"/>
  <c r="E276" i="22"/>
  <c r="F276" i="22"/>
  <c r="G276" i="22"/>
  <c r="E277" i="22"/>
  <c r="F277" i="22"/>
  <c r="G277" i="22"/>
  <c r="E278" i="22"/>
  <c r="F278" i="22"/>
  <c r="G278" i="22"/>
  <c r="E279" i="22"/>
  <c r="F279" i="22"/>
  <c r="G279" i="22"/>
  <c r="E280" i="22"/>
  <c r="F280" i="22"/>
  <c r="G280" i="22"/>
  <c r="E281" i="22"/>
  <c r="F281" i="22"/>
  <c r="G281" i="22"/>
  <c r="E282" i="22"/>
  <c r="F282" i="22"/>
  <c r="G282" i="22"/>
  <c r="E283" i="22"/>
  <c r="F283" i="22"/>
  <c r="G283" i="22"/>
  <c r="E284" i="22"/>
  <c r="F284" i="22"/>
  <c r="G284" i="22"/>
  <c r="E285" i="22"/>
  <c r="F285" i="22"/>
  <c r="G285" i="22"/>
  <c r="E286" i="22"/>
  <c r="F286" i="22"/>
  <c r="G286" i="22"/>
  <c r="E287" i="22"/>
  <c r="F287" i="22"/>
  <c r="G287" i="22"/>
  <c r="E288" i="22"/>
  <c r="F288" i="22"/>
  <c r="G288" i="22"/>
  <c r="E289" i="22"/>
  <c r="F289" i="22"/>
  <c r="G289" i="22"/>
  <c r="E290" i="22"/>
  <c r="F290" i="22"/>
  <c r="G290" i="22"/>
  <c r="E291" i="22"/>
  <c r="F291" i="22"/>
  <c r="G291" i="22"/>
  <c r="E292" i="22"/>
  <c r="F292" i="22"/>
  <c r="G292" i="22"/>
  <c r="E293" i="22"/>
  <c r="F293" i="22"/>
  <c r="G293" i="22"/>
  <c r="E294" i="22"/>
  <c r="F294" i="22"/>
  <c r="G294" i="22"/>
  <c r="E295" i="22"/>
  <c r="F295" i="22"/>
  <c r="G295" i="22"/>
  <c r="E296" i="22"/>
  <c r="F296" i="22"/>
  <c r="G296" i="22"/>
  <c r="E297" i="22"/>
  <c r="F297" i="22"/>
  <c r="G297" i="22"/>
  <c r="E298" i="22"/>
  <c r="F298" i="22"/>
  <c r="G298" i="22"/>
  <c r="E299" i="22"/>
  <c r="F299" i="22"/>
  <c r="G299" i="22"/>
  <c r="E300" i="22"/>
  <c r="F300" i="22"/>
  <c r="G300" i="22"/>
  <c r="E301" i="22"/>
  <c r="F301" i="22"/>
  <c r="G301" i="22"/>
  <c r="E302" i="22"/>
  <c r="F302" i="22"/>
  <c r="G302" i="22"/>
  <c r="E303" i="22"/>
  <c r="F303" i="22"/>
  <c r="G303" i="22"/>
  <c r="E304" i="22"/>
  <c r="F304" i="22"/>
  <c r="G304" i="22"/>
  <c r="E305" i="22"/>
  <c r="F305" i="22"/>
  <c r="G305" i="22"/>
  <c r="E306" i="22"/>
  <c r="F306" i="22"/>
  <c r="G306" i="22"/>
  <c r="E307" i="22"/>
  <c r="F307" i="22"/>
  <c r="G307" i="22"/>
  <c r="E308" i="22"/>
  <c r="F308" i="22"/>
  <c r="G308" i="22"/>
  <c r="E309" i="22"/>
  <c r="F309" i="22"/>
  <c r="G309" i="22"/>
  <c r="E310" i="22"/>
  <c r="F310" i="22"/>
  <c r="G310" i="22"/>
  <c r="E311" i="22"/>
  <c r="F311" i="22"/>
  <c r="G311" i="22"/>
  <c r="E312" i="22"/>
  <c r="F312" i="22"/>
  <c r="G312" i="22"/>
  <c r="E313" i="22"/>
  <c r="F313" i="22"/>
  <c r="G313" i="22"/>
  <c r="E314" i="22"/>
  <c r="F314" i="22"/>
  <c r="G314" i="22"/>
  <c r="E315" i="22"/>
  <c r="F315" i="22"/>
  <c r="G315" i="22"/>
  <c r="E316" i="22"/>
  <c r="F316" i="22"/>
  <c r="G316" i="22"/>
  <c r="E317" i="22"/>
  <c r="F317" i="22"/>
  <c r="G317" i="22"/>
  <c r="E318" i="22"/>
  <c r="F318" i="22"/>
  <c r="G318" i="22"/>
  <c r="E319" i="22"/>
  <c r="F319" i="22"/>
  <c r="G319" i="22"/>
  <c r="E320" i="22"/>
  <c r="F320" i="22"/>
  <c r="G320" i="22"/>
  <c r="E321" i="22"/>
  <c r="F321" i="22"/>
  <c r="G321" i="22"/>
  <c r="E322" i="22"/>
  <c r="F322" i="22"/>
  <c r="G322" i="22"/>
  <c r="E323" i="22"/>
  <c r="F323" i="22"/>
  <c r="G323" i="22"/>
  <c r="E324" i="22"/>
  <c r="F324" i="22"/>
  <c r="G324" i="22"/>
  <c r="E325" i="22"/>
  <c r="F325" i="22"/>
  <c r="G325" i="22"/>
  <c r="E326" i="22"/>
  <c r="F326" i="22"/>
  <c r="G326" i="22"/>
  <c r="E327" i="22"/>
  <c r="F327" i="22"/>
  <c r="G327" i="22"/>
  <c r="E328" i="22"/>
  <c r="F328" i="22"/>
  <c r="G328" i="22"/>
  <c r="E329" i="22"/>
  <c r="F329" i="22"/>
  <c r="G329" i="22"/>
  <c r="E330" i="22"/>
  <c r="F330" i="22"/>
  <c r="G330" i="22"/>
  <c r="E331" i="22"/>
  <c r="F331" i="22"/>
  <c r="G331" i="22"/>
  <c r="E332" i="22"/>
  <c r="F332" i="22"/>
  <c r="G332" i="22"/>
  <c r="E333" i="22"/>
  <c r="F333" i="22"/>
  <c r="G333" i="22"/>
  <c r="E334" i="22"/>
  <c r="F334" i="22"/>
  <c r="G334" i="22"/>
  <c r="E335" i="22"/>
  <c r="F335" i="22"/>
  <c r="G335" i="22"/>
  <c r="E336" i="22"/>
  <c r="F336" i="22"/>
  <c r="G336" i="22"/>
  <c r="E337" i="22"/>
  <c r="F337" i="22"/>
  <c r="G337" i="22"/>
  <c r="E338" i="22"/>
  <c r="F338" i="22"/>
  <c r="G338" i="22"/>
  <c r="E339" i="22"/>
  <c r="F339" i="22"/>
  <c r="G339" i="22"/>
  <c r="E340" i="22"/>
  <c r="F340" i="22"/>
  <c r="G340" i="22"/>
  <c r="E341" i="22"/>
  <c r="F341" i="22"/>
  <c r="G341" i="22"/>
  <c r="E342" i="22"/>
  <c r="F342" i="22"/>
  <c r="G342" i="22"/>
  <c r="E343" i="22"/>
  <c r="F343" i="22"/>
  <c r="G343" i="22"/>
  <c r="E344" i="22"/>
  <c r="F344" i="22"/>
  <c r="G344" i="22"/>
  <c r="E345" i="22"/>
  <c r="F345" i="22"/>
  <c r="G345" i="22"/>
  <c r="E346" i="22"/>
  <c r="F346" i="22"/>
  <c r="G346" i="22"/>
  <c r="E347" i="22"/>
  <c r="F347" i="22"/>
  <c r="G347" i="22"/>
  <c r="E348" i="22"/>
  <c r="F348" i="22"/>
  <c r="G348" i="22"/>
  <c r="E349" i="22"/>
  <c r="F349" i="22"/>
  <c r="G349" i="22"/>
  <c r="E350" i="22"/>
  <c r="F350" i="22"/>
  <c r="G350" i="22"/>
  <c r="E351" i="22"/>
  <c r="F351" i="22"/>
  <c r="G351" i="22"/>
  <c r="E352" i="22"/>
  <c r="F352" i="22"/>
  <c r="G352" i="22"/>
  <c r="E353" i="22"/>
  <c r="F353" i="22"/>
  <c r="G353" i="22"/>
  <c r="E354" i="22"/>
  <c r="F354" i="22"/>
  <c r="G354" i="22"/>
  <c r="E355" i="22"/>
  <c r="F355" i="22"/>
  <c r="G355" i="22"/>
  <c r="E356" i="22"/>
  <c r="F356" i="22"/>
  <c r="G356" i="22"/>
  <c r="E357" i="22"/>
  <c r="F357" i="22"/>
  <c r="G357" i="22"/>
  <c r="E358" i="22"/>
  <c r="F358" i="22"/>
  <c r="G358" i="22"/>
  <c r="E359" i="22"/>
  <c r="F359" i="22"/>
  <c r="G359" i="22"/>
  <c r="E360" i="22"/>
  <c r="F360" i="22"/>
  <c r="G360" i="22"/>
  <c r="E361" i="22"/>
  <c r="F361" i="22"/>
  <c r="G361" i="22"/>
  <c r="E362" i="22"/>
  <c r="F362" i="22"/>
  <c r="G362" i="22"/>
  <c r="E363" i="22"/>
  <c r="F363" i="22"/>
  <c r="G363" i="22"/>
  <c r="E364" i="22"/>
  <c r="F364" i="22"/>
  <c r="G364" i="22"/>
  <c r="E365" i="22"/>
  <c r="F365" i="22"/>
  <c r="G365" i="22"/>
  <c r="E366" i="22"/>
  <c r="F366" i="22"/>
  <c r="G366" i="22"/>
  <c r="E367" i="22"/>
  <c r="F367" i="22"/>
  <c r="G367" i="22"/>
  <c r="E368" i="22"/>
  <c r="F368" i="22"/>
  <c r="G368" i="22"/>
  <c r="E369" i="22"/>
  <c r="F369" i="22"/>
  <c r="G369" i="22"/>
  <c r="E370" i="22"/>
  <c r="F370" i="22"/>
  <c r="G370" i="22"/>
  <c r="E371" i="22"/>
  <c r="F371" i="22"/>
  <c r="G371" i="22"/>
  <c r="E372" i="22"/>
  <c r="F372" i="22"/>
  <c r="G372" i="22"/>
  <c r="E373" i="22"/>
  <c r="F373" i="22"/>
  <c r="G373" i="22"/>
  <c r="E374" i="22"/>
  <c r="F374" i="22"/>
  <c r="G374" i="22"/>
  <c r="E375" i="22"/>
  <c r="F375" i="22"/>
  <c r="G375" i="22"/>
  <c r="E376" i="22"/>
  <c r="F376" i="22"/>
  <c r="G376" i="22"/>
  <c r="E377" i="22"/>
  <c r="F377" i="22"/>
  <c r="G377" i="22"/>
  <c r="E378" i="22"/>
  <c r="F378" i="22"/>
  <c r="G378" i="22"/>
  <c r="E379" i="22"/>
  <c r="F379" i="22"/>
  <c r="G379" i="22"/>
  <c r="E380" i="22"/>
  <c r="F380" i="22"/>
  <c r="G380" i="22"/>
  <c r="E381" i="22"/>
  <c r="F381" i="22"/>
  <c r="G381" i="22"/>
  <c r="E382" i="22"/>
  <c r="F382" i="22"/>
  <c r="G382" i="22"/>
  <c r="E383" i="22"/>
  <c r="F383" i="22"/>
  <c r="G383" i="22"/>
  <c r="E384" i="22"/>
  <c r="F384" i="22"/>
  <c r="G384" i="22"/>
  <c r="E385" i="22"/>
  <c r="F385" i="22"/>
  <c r="G385" i="22"/>
  <c r="E386" i="22"/>
  <c r="F386" i="22"/>
  <c r="G386" i="22"/>
  <c r="E387" i="22"/>
  <c r="F387" i="22"/>
  <c r="G387" i="22"/>
  <c r="E388" i="22"/>
  <c r="F388" i="22"/>
  <c r="G388" i="22"/>
  <c r="E389" i="22"/>
  <c r="F389" i="22"/>
  <c r="G389" i="22"/>
  <c r="E390" i="22"/>
  <c r="F390" i="22"/>
  <c r="G390" i="22"/>
  <c r="E391" i="22"/>
  <c r="F391" i="22"/>
  <c r="G391" i="22"/>
  <c r="E392" i="22"/>
  <c r="F392" i="22"/>
  <c r="G392" i="22"/>
  <c r="E393" i="22"/>
  <c r="F393" i="22"/>
  <c r="G393" i="22"/>
  <c r="E394" i="22"/>
  <c r="F394" i="22"/>
  <c r="G394" i="22"/>
  <c r="E395" i="22"/>
  <c r="F395" i="22"/>
  <c r="G395" i="22"/>
  <c r="E396" i="22"/>
  <c r="F396" i="22"/>
  <c r="G396" i="22"/>
  <c r="E397" i="22"/>
  <c r="F397" i="22"/>
  <c r="G397" i="22"/>
  <c r="E398" i="22"/>
  <c r="F398" i="22"/>
  <c r="G398" i="22"/>
  <c r="E399" i="22"/>
  <c r="F399" i="22"/>
  <c r="G399" i="22"/>
  <c r="E400" i="22"/>
  <c r="F400" i="22"/>
  <c r="G400" i="22"/>
  <c r="E401" i="22"/>
  <c r="F401" i="22"/>
  <c r="G401" i="22"/>
  <c r="E402" i="22"/>
  <c r="F402" i="22"/>
  <c r="G402" i="22"/>
  <c r="E403" i="22"/>
  <c r="F403" i="22"/>
  <c r="G403" i="22"/>
  <c r="E404" i="22"/>
  <c r="F404" i="22"/>
  <c r="G404" i="22"/>
  <c r="E405" i="22"/>
  <c r="F405" i="22"/>
  <c r="G405" i="22"/>
  <c r="E406" i="22"/>
  <c r="F406" i="22"/>
  <c r="G406" i="22"/>
  <c r="E407" i="22"/>
  <c r="F407" i="22"/>
  <c r="G407" i="22"/>
  <c r="E408" i="22"/>
  <c r="F408" i="22"/>
  <c r="G408" i="22"/>
  <c r="E409" i="22"/>
  <c r="F409" i="22"/>
  <c r="G409" i="22"/>
  <c r="E410" i="22"/>
  <c r="F410" i="22"/>
  <c r="G410" i="22"/>
  <c r="E411" i="22"/>
  <c r="F411" i="22"/>
  <c r="G411" i="22"/>
  <c r="E412" i="22"/>
  <c r="F412" i="22"/>
  <c r="G412" i="22"/>
  <c r="E413" i="22"/>
  <c r="F413" i="22"/>
  <c r="G413" i="22"/>
  <c r="E414" i="22"/>
  <c r="F414" i="22"/>
  <c r="G414" i="22"/>
  <c r="E415" i="22"/>
  <c r="F415" i="22"/>
  <c r="G415" i="22"/>
  <c r="E416" i="22"/>
  <c r="F416" i="22"/>
  <c r="G416" i="22"/>
  <c r="E417" i="22"/>
  <c r="F417" i="22"/>
  <c r="G417" i="22"/>
  <c r="E418" i="22"/>
  <c r="F418" i="22"/>
  <c r="G418" i="22"/>
  <c r="E419" i="22"/>
  <c r="F419" i="22"/>
  <c r="G419" i="22"/>
  <c r="E420" i="22"/>
  <c r="F420" i="22"/>
  <c r="G420" i="22"/>
  <c r="E421" i="22"/>
  <c r="F421" i="22"/>
  <c r="G421" i="22"/>
  <c r="E422" i="22"/>
  <c r="F422" i="22"/>
  <c r="G422" i="22"/>
  <c r="E423" i="22"/>
  <c r="F423" i="22"/>
  <c r="G423" i="22"/>
  <c r="E424" i="22"/>
  <c r="F424" i="22"/>
  <c r="G424" i="22"/>
  <c r="E425" i="22"/>
  <c r="F425" i="22"/>
  <c r="G425" i="22"/>
  <c r="E426" i="22"/>
  <c r="F426" i="22"/>
  <c r="G426" i="22"/>
  <c r="E427" i="22"/>
  <c r="F427" i="22"/>
  <c r="G427" i="22"/>
  <c r="E428" i="22"/>
  <c r="F428" i="22"/>
  <c r="G428" i="22"/>
  <c r="E429" i="22"/>
  <c r="F429" i="22"/>
  <c r="G429" i="22"/>
  <c r="E430" i="22"/>
  <c r="F430" i="22"/>
  <c r="G430" i="22"/>
  <c r="E431" i="22"/>
  <c r="F431" i="22"/>
  <c r="G431" i="22"/>
  <c r="E432" i="22"/>
  <c r="F432" i="22"/>
  <c r="G432" i="22"/>
  <c r="E433" i="22"/>
  <c r="F433" i="22"/>
  <c r="G433" i="22"/>
  <c r="E434" i="22"/>
  <c r="F434" i="22"/>
  <c r="G434" i="22"/>
  <c r="E435" i="22"/>
  <c r="F435" i="22"/>
  <c r="G435" i="22"/>
  <c r="E436" i="22"/>
  <c r="F436" i="22"/>
  <c r="G436" i="22"/>
  <c r="E437" i="22"/>
  <c r="F437" i="22"/>
  <c r="G437" i="22"/>
  <c r="E438" i="22"/>
  <c r="F438" i="22"/>
  <c r="G438" i="22"/>
  <c r="E439" i="22"/>
  <c r="F439" i="22"/>
  <c r="G439" i="22"/>
  <c r="E440" i="22"/>
  <c r="F440" i="22"/>
  <c r="G440" i="22"/>
  <c r="E441" i="22"/>
  <c r="F441" i="22"/>
  <c r="G441" i="22"/>
  <c r="E442" i="22"/>
  <c r="F442" i="22"/>
  <c r="G442" i="22"/>
  <c r="E443" i="22"/>
  <c r="F443" i="22"/>
  <c r="G443" i="22"/>
  <c r="E444" i="22"/>
  <c r="F444" i="22"/>
  <c r="G444" i="22"/>
  <c r="E445" i="22"/>
  <c r="F445" i="22"/>
  <c r="G445" i="22"/>
  <c r="E446" i="22"/>
  <c r="F446" i="22"/>
  <c r="G446" i="22"/>
  <c r="E447" i="22"/>
  <c r="F447" i="22"/>
  <c r="G447" i="22"/>
  <c r="E448" i="22"/>
  <c r="F448" i="22"/>
  <c r="G448" i="22"/>
  <c r="E449" i="22"/>
  <c r="F449" i="22"/>
  <c r="G449" i="22"/>
  <c r="E450" i="22"/>
  <c r="F450" i="22"/>
  <c r="G450" i="22"/>
  <c r="E451" i="22"/>
  <c r="F451" i="22"/>
  <c r="G451" i="22"/>
  <c r="E452" i="22"/>
  <c r="F452" i="22"/>
  <c r="G452" i="22"/>
  <c r="E453" i="22"/>
  <c r="F453" i="22"/>
  <c r="G453" i="22"/>
  <c r="E454" i="22"/>
  <c r="F454" i="22"/>
  <c r="G454" i="22"/>
  <c r="E455" i="22"/>
  <c r="F455" i="22"/>
  <c r="G455" i="22"/>
  <c r="E456" i="22"/>
  <c r="F456" i="22"/>
  <c r="G456" i="22"/>
  <c r="E457" i="22"/>
  <c r="F457" i="22"/>
  <c r="G457" i="22"/>
  <c r="E458" i="22"/>
  <c r="F458" i="22"/>
  <c r="G458" i="22"/>
  <c r="E459" i="22"/>
  <c r="F459" i="22"/>
  <c r="G459" i="22"/>
  <c r="E460" i="22"/>
  <c r="F460" i="22"/>
  <c r="G460" i="22"/>
  <c r="E461" i="22"/>
  <c r="F461" i="22"/>
  <c r="G461" i="22"/>
  <c r="E462" i="22"/>
  <c r="F462" i="22"/>
  <c r="G462" i="22"/>
  <c r="E463" i="22"/>
  <c r="F463" i="22"/>
  <c r="G463" i="22"/>
  <c r="E464" i="22"/>
  <c r="F464" i="22"/>
  <c r="G464" i="22"/>
  <c r="E465" i="22"/>
  <c r="F465" i="22"/>
  <c r="G465" i="22"/>
  <c r="E466" i="22"/>
  <c r="F466" i="22"/>
  <c r="G466" i="22"/>
  <c r="E467" i="22"/>
  <c r="F467" i="22"/>
  <c r="G467" i="22"/>
  <c r="E468" i="22"/>
  <c r="F468" i="22"/>
  <c r="G468" i="22"/>
  <c r="E469" i="22"/>
  <c r="F469" i="22"/>
  <c r="G469" i="22"/>
  <c r="E470" i="22"/>
  <c r="F470" i="22"/>
  <c r="G470" i="22"/>
  <c r="E471" i="22"/>
  <c r="F471" i="22"/>
  <c r="G471" i="22"/>
  <c r="E472" i="22"/>
  <c r="F472" i="22"/>
  <c r="G472" i="22"/>
  <c r="E473" i="22"/>
  <c r="F473" i="22"/>
  <c r="G473" i="22"/>
  <c r="E474" i="22"/>
  <c r="F474" i="22"/>
  <c r="G474" i="22"/>
  <c r="E475" i="22"/>
  <c r="F475" i="22"/>
  <c r="G475" i="22"/>
  <c r="E476" i="22"/>
  <c r="F476" i="22"/>
  <c r="G476" i="22"/>
  <c r="E477" i="22"/>
  <c r="F477" i="22"/>
  <c r="G477" i="22"/>
  <c r="E478" i="22"/>
  <c r="F478" i="22"/>
  <c r="G478" i="22"/>
  <c r="E479" i="22"/>
  <c r="F479" i="22"/>
  <c r="G479" i="22"/>
  <c r="E480" i="22"/>
  <c r="F480" i="22"/>
  <c r="G480" i="22"/>
  <c r="E481" i="22"/>
  <c r="F481" i="22"/>
  <c r="G481" i="22"/>
  <c r="E482" i="22"/>
  <c r="F482" i="22"/>
  <c r="G482" i="22"/>
  <c r="E483" i="22"/>
  <c r="F483" i="22"/>
  <c r="G483" i="22"/>
  <c r="E484" i="22"/>
  <c r="F484" i="22"/>
  <c r="G484" i="22"/>
  <c r="E485" i="22"/>
  <c r="F485" i="22"/>
  <c r="G485" i="22"/>
  <c r="E486" i="22"/>
  <c r="F486" i="22"/>
  <c r="G486" i="22"/>
  <c r="E487" i="22"/>
  <c r="F487" i="22"/>
  <c r="G487" i="22"/>
  <c r="E488" i="22"/>
  <c r="F488" i="22"/>
  <c r="G488" i="22"/>
  <c r="E489" i="22"/>
  <c r="F489" i="22"/>
  <c r="G489" i="22"/>
  <c r="E490" i="22"/>
  <c r="F490" i="22"/>
  <c r="G490" i="22"/>
  <c r="E491" i="22"/>
  <c r="F491" i="22"/>
  <c r="G491" i="22"/>
  <c r="E492" i="22"/>
  <c r="F492" i="22"/>
  <c r="G492" i="22"/>
  <c r="E493" i="22"/>
  <c r="F493" i="22"/>
  <c r="G493" i="22"/>
  <c r="E494" i="22"/>
  <c r="F494" i="22"/>
  <c r="G494" i="22"/>
  <c r="E495" i="22"/>
  <c r="F495" i="22"/>
  <c r="G495" i="22"/>
  <c r="E496" i="22"/>
  <c r="F496" i="22"/>
  <c r="G496" i="22"/>
  <c r="E497" i="22"/>
  <c r="F497" i="22"/>
  <c r="G497" i="22"/>
  <c r="E498" i="22"/>
  <c r="F498" i="22"/>
  <c r="G498" i="22"/>
  <c r="E499" i="22"/>
  <c r="F499" i="22"/>
  <c r="G499" i="22"/>
  <c r="E500" i="22"/>
  <c r="F500" i="22"/>
  <c r="G500" i="22"/>
  <c r="E501" i="22"/>
  <c r="F501" i="22"/>
  <c r="G501" i="22"/>
  <c r="E502" i="22"/>
  <c r="F502" i="22"/>
  <c r="G502" i="22"/>
  <c r="E503" i="22"/>
  <c r="F503" i="22"/>
  <c r="G503" i="22"/>
  <c r="E504" i="22"/>
  <c r="F504" i="22"/>
  <c r="G504" i="22"/>
  <c r="E505" i="22"/>
  <c r="F505" i="22"/>
  <c r="G505" i="22"/>
  <c r="E506" i="22"/>
  <c r="F506" i="22"/>
  <c r="G506" i="22"/>
  <c r="E507" i="22"/>
  <c r="F507" i="22"/>
  <c r="G507" i="22"/>
  <c r="E508" i="22"/>
  <c r="F508" i="22"/>
  <c r="G508" i="22"/>
  <c r="E509" i="22"/>
  <c r="F509" i="22"/>
  <c r="G509" i="22"/>
  <c r="E510" i="22"/>
  <c r="F510" i="22"/>
  <c r="G510" i="22"/>
  <c r="E511" i="22"/>
  <c r="F511" i="22"/>
  <c r="G511" i="22"/>
  <c r="E512" i="22"/>
  <c r="F512" i="22"/>
  <c r="G512" i="22"/>
  <c r="E513" i="22"/>
  <c r="F513" i="22"/>
  <c r="G513" i="22"/>
  <c r="E514" i="22"/>
  <c r="F514" i="22"/>
  <c r="G514" i="22"/>
  <c r="E515" i="22"/>
  <c r="F515" i="22"/>
  <c r="G515" i="22"/>
  <c r="E516" i="22"/>
  <c r="F516" i="22"/>
  <c r="G516" i="22"/>
  <c r="E517" i="22"/>
  <c r="F517" i="22"/>
  <c r="G517" i="22"/>
  <c r="E518" i="22"/>
  <c r="F518" i="22"/>
  <c r="G518" i="22"/>
  <c r="E519" i="22"/>
  <c r="F519" i="22"/>
  <c r="G519" i="22"/>
  <c r="E520" i="22"/>
  <c r="F520" i="22"/>
  <c r="G520" i="22"/>
  <c r="E521" i="22"/>
  <c r="F521" i="22"/>
  <c r="G521" i="22"/>
  <c r="E522" i="22"/>
  <c r="F522" i="22"/>
  <c r="G522" i="22"/>
  <c r="E523" i="22"/>
  <c r="F523" i="22"/>
  <c r="G523" i="22"/>
  <c r="E524" i="22"/>
  <c r="F524" i="22"/>
  <c r="G524" i="22"/>
  <c r="E525" i="22"/>
  <c r="F525" i="22"/>
  <c r="G525" i="22"/>
  <c r="E526" i="22"/>
  <c r="F526" i="22"/>
  <c r="G526" i="22"/>
  <c r="E527" i="22"/>
  <c r="F527" i="22"/>
  <c r="G527" i="22"/>
  <c r="E528" i="22"/>
  <c r="F528" i="22"/>
  <c r="G528" i="22"/>
  <c r="E529" i="22"/>
  <c r="F529" i="22"/>
  <c r="G529" i="22"/>
  <c r="E530" i="22"/>
  <c r="F530" i="22"/>
  <c r="G530" i="22"/>
  <c r="E531" i="22"/>
  <c r="F531" i="22"/>
  <c r="G531" i="22"/>
  <c r="E532" i="22"/>
  <c r="F532" i="22"/>
  <c r="G532" i="22"/>
  <c r="E533" i="22"/>
  <c r="F533" i="22"/>
  <c r="G533" i="22"/>
  <c r="E534" i="22"/>
  <c r="F534" i="22"/>
  <c r="G534" i="22"/>
  <c r="E535" i="22"/>
  <c r="F535" i="22"/>
  <c r="G535" i="22"/>
  <c r="E536" i="22"/>
  <c r="F536" i="22"/>
  <c r="G536" i="22"/>
  <c r="E537" i="22"/>
  <c r="F537" i="22"/>
  <c r="G537" i="22"/>
  <c r="E538" i="22"/>
  <c r="F538" i="22"/>
  <c r="G538" i="22"/>
  <c r="E539" i="22"/>
  <c r="F539" i="22"/>
  <c r="G539" i="22"/>
  <c r="E540" i="22"/>
  <c r="F540" i="22"/>
  <c r="G540" i="22"/>
  <c r="E541" i="22"/>
  <c r="F541" i="22"/>
  <c r="G541" i="22"/>
  <c r="E542" i="22"/>
  <c r="F542" i="22"/>
  <c r="G542" i="22"/>
  <c r="E543" i="22"/>
  <c r="F543" i="22"/>
  <c r="G543" i="22"/>
  <c r="E544" i="22"/>
  <c r="F544" i="22"/>
  <c r="G544" i="22"/>
  <c r="E545" i="22"/>
  <c r="F545" i="22"/>
  <c r="G545" i="22"/>
  <c r="E546" i="22"/>
  <c r="F546" i="22"/>
  <c r="G546" i="22"/>
  <c r="E547" i="22"/>
  <c r="F547" i="22"/>
  <c r="G547" i="22"/>
  <c r="E548" i="22"/>
  <c r="F548" i="22"/>
  <c r="G548" i="22"/>
  <c r="E549" i="22"/>
  <c r="F549" i="22"/>
  <c r="G549" i="22"/>
  <c r="E550" i="22"/>
  <c r="F550" i="22"/>
  <c r="G550" i="22"/>
  <c r="E551" i="22"/>
  <c r="F551" i="22"/>
  <c r="G551" i="22"/>
  <c r="E552" i="22"/>
  <c r="F552" i="22"/>
  <c r="G552" i="22"/>
  <c r="E553" i="22"/>
  <c r="F553" i="22"/>
  <c r="G553" i="22"/>
  <c r="E554" i="22"/>
  <c r="F554" i="22"/>
  <c r="G554" i="22"/>
  <c r="E555" i="22"/>
  <c r="F555" i="22"/>
  <c r="G555" i="22"/>
  <c r="E556" i="22"/>
  <c r="F556" i="22"/>
  <c r="G556" i="22"/>
  <c r="E557" i="22"/>
  <c r="F557" i="22"/>
  <c r="G557" i="22"/>
  <c r="E558" i="22"/>
  <c r="F558" i="22"/>
  <c r="G558" i="22"/>
  <c r="E559" i="22"/>
  <c r="F559" i="22"/>
  <c r="G559" i="22"/>
  <c r="E560" i="22"/>
  <c r="F560" i="22"/>
  <c r="G560" i="22"/>
  <c r="E561" i="22"/>
  <c r="F561" i="22"/>
  <c r="G561" i="22"/>
  <c r="E562" i="22"/>
  <c r="F562" i="22"/>
  <c r="G562" i="22"/>
  <c r="E563" i="22"/>
  <c r="F563" i="22"/>
  <c r="G563" i="22"/>
  <c r="E564" i="22"/>
  <c r="F564" i="22"/>
  <c r="G564" i="22"/>
  <c r="E565" i="22"/>
  <c r="F565" i="22"/>
  <c r="G565" i="22"/>
  <c r="E566" i="22"/>
  <c r="F566" i="22"/>
  <c r="G566" i="22"/>
  <c r="E567" i="22"/>
  <c r="F567" i="22"/>
  <c r="G567" i="22"/>
  <c r="E568" i="22"/>
  <c r="F568" i="22"/>
  <c r="G568" i="22"/>
  <c r="E569" i="22"/>
  <c r="F569" i="22"/>
  <c r="G569" i="22"/>
  <c r="E570" i="22"/>
  <c r="F570" i="22"/>
  <c r="G570" i="22"/>
  <c r="E571" i="22"/>
  <c r="F571" i="22"/>
  <c r="G571" i="22"/>
  <c r="E572" i="22"/>
  <c r="F572" i="22"/>
  <c r="G572" i="22"/>
  <c r="E573" i="22"/>
  <c r="F573" i="22"/>
  <c r="G573" i="22"/>
  <c r="E574" i="22"/>
  <c r="F574" i="22"/>
  <c r="G574" i="22"/>
  <c r="E575" i="22"/>
  <c r="F575" i="22"/>
  <c r="G575" i="22"/>
  <c r="E576" i="22"/>
  <c r="F576" i="22"/>
  <c r="G576" i="22"/>
  <c r="E577" i="22"/>
  <c r="F577" i="22"/>
  <c r="G577" i="22"/>
  <c r="E578" i="22"/>
  <c r="F578" i="22"/>
  <c r="G578" i="22"/>
  <c r="E579" i="22"/>
  <c r="F579" i="22"/>
  <c r="G579" i="22"/>
  <c r="E580" i="22"/>
  <c r="F580" i="22"/>
  <c r="G580" i="22"/>
  <c r="E581" i="22"/>
  <c r="F581" i="22"/>
  <c r="G581" i="22"/>
  <c r="E582" i="22"/>
  <c r="F582" i="22"/>
  <c r="G582" i="22"/>
  <c r="E583" i="22"/>
  <c r="F583" i="22"/>
  <c r="G583" i="22"/>
  <c r="E584" i="22"/>
  <c r="F584" i="22"/>
  <c r="G584" i="22"/>
  <c r="E585" i="22"/>
  <c r="F585" i="22"/>
  <c r="G585" i="22"/>
  <c r="E586" i="22"/>
  <c r="F586" i="22"/>
  <c r="G586" i="22"/>
  <c r="E587" i="22"/>
  <c r="F587" i="22"/>
  <c r="G587" i="22"/>
  <c r="E588" i="22"/>
  <c r="F588" i="22"/>
  <c r="G588" i="22"/>
  <c r="E589" i="22"/>
  <c r="F589" i="22"/>
  <c r="G589" i="22"/>
  <c r="E590" i="22"/>
  <c r="F590" i="22"/>
  <c r="G590" i="22"/>
  <c r="E591" i="22"/>
  <c r="F591" i="22"/>
  <c r="G591" i="22"/>
  <c r="E592" i="22"/>
  <c r="F592" i="22"/>
  <c r="G592" i="22"/>
  <c r="E593" i="22"/>
  <c r="F593" i="22"/>
  <c r="G593" i="22"/>
  <c r="E594" i="22"/>
  <c r="F594" i="22"/>
  <c r="G594" i="22"/>
  <c r="E595" i="22"/>
  <c r="F595" i="22"/>
  <c r="G595" i="22"/>
  <c r="E596" i="22"/>
  <c r="F596" i="22"/>
  <c r="G596" i="22"/>
  <c r="E597" i="22"/>
  <c r="F597" i="22"/>
  <c r="G597" i="22"/>
  <c r="E598" i="22"/>
  <c r="F598" i="22"/>
  <c r="G598" i="22"/>
  <c r="E599" i="22"/>
  <c r="F599" i="22"/>
  <c r="G599" i="22"/>
  <c r="E600" i="22"/>
  <c r="F600" i="22"/>
  <c r="G600" i="22"/>
  <c r="E601" i="22"/>
  <c r="F601" i="22"/>
  <c r="G601" i="22"/>
  <c r="E602" i="22"/>
  <c r="F602" i="22"/>
  <c r="G602" i="22"/>
  <c r="E603" i="22"/>
  <c r="F603" i="22"/>
  <c r="G603" i="22"/>
  <c r="E604" i="22"/>
  <c r="F604" i="22"/>
  <c r="G604" i="22"/>
  <c r="E605" i="22"/>
  <c r="F605" i="22"/>
  <c r="G605" i="22"/>
  <c r="E606" i="22"/>
  <c r="F606" i="22"/>
  <c r="G606" i="22"/>
  <c r="E607" i="22"/>
  <c r="F607" i="22"/>
  <c r="G607" i="22"/>
  <c r="E608" i="22"/>
  <c r="F608" i="22"/>
  <c r="G608" i="22"/>
  <c r="E609" i="22"/>
  <c r="F609" i="22"/>
  <c r="G609" i="22"/>
  <c r="E610" i="22"/>
  <c r="F610" i="22"/>
  <c r="G610" i="22"/>
  <c r="E611" i="22"/>
  <c r="F611" i="22"/>
  <c r="G611" i="22"/>
  <c r="E612" i="22"/>
  <c r="F612" i="22"/>
  <c r="G612" i="22"/>
  <c r="E613" i="22"/>
  <c r="F613" i="22"/>
  <c r="G613" i="22"/>
  <c r="E614" i="22"/>
  <c r="F614" i="22"/>
  <c r="G614" i="22"/>
  <c r="E615" i="22"/>
  <c r="F615" i="22"/>
  <c r="G615" i="22"/>
  <c r="E616" i="22"/>
  <c r="F616" i="22"/>
  <c r="G616" i="22"/>
  <c r="E617" i="22"/>
  <c r="F617" i="22"/>
  <c r="G617" i="22"/>
  <c r="E618" i="22"/>
  <c r="F618" i="22"/>
  <c r="G618" i="22"/>
  <c r="E619" i="22"/>
  <c r="F619" i="22"/>
  <c r="G619" i="22"/>
  <c r="E620" i="22"/>
  <c r="F620" i="22"/>
  <c r="G620" i="22"/>
  <c r="E621" i="22"/>
  <c r="F621" i="22"/>
  <c r="G621" i="22"/>
  <c r="E622" i="22"/>
  <c r="F622" i="22"/>
  <c r="G622" i="22"/>
  <c r="E623" i="22"/>
  <c r="F623" i="22"/>
  <c r="G623" i="22"/>
  <c r="E624" i="22"/>
  <c r="F624" i="22"/>
  <c r="G624" i="22"/>
  <c r="E625" i="22"/>
  <c r="F625" i="22"/>
  <c r="G625" i="22"/>
  <c r="E626" i="22"/>
  <c r="F626" i="22"/>
  <c r="G626" i="22"/>
  <c r="E627" i="22"/>
  <c r="F627" i="22"/>
  <c r="G627" i="22"/>
  <c r="E628" i="22"/>
  <c r="F628" i="22"/>
  <c r="G628" i="22"/>
  <c r="E629" i="22"/>
  <c r="F629" i="22"/>
  <c r="G629" i="22"/>
  <c r="E630" i="22"/>
  <c r="F630" i="22"/>
  <c r="G630" i="22"/>
  <c r="E631" i="22"/>
  <c r="F631" i="22"/>
  <c r="G631" i="22"/>
  <c r="E632" i="22"/>
  <c r="F632" i="22"/>
  <c r="G632" i="22"/>
  <c r="E633" i="22"/>
  <c r="F633" i="22"/>
  <c r="G633" i="22"/>
  <c r="E634" i="22"/>
  <c r="F634" i="22"/>
  <c r="G634" i="22"/>
  <c r="E635" i="22"/>
  <c r="F635" i="22"/>
  <c r="G635" i="22"/>
  <c r="E636" i="22"/>
  <c r="F636" i="22"/>
  <c r="G636" i="22"/>
  <c r="E637" i="22"/>
  <c r="F637" i="22"/>
  <c r="G637" i="22"/>
  <c r="E638" i="22"/>
  <c r="F638" i="22"/>
  <c r="G638" i="22"/>
  <c r="E639" i="22"/>
  <c r="F639" i="22"/>
  <c r="G639" i="22"/>
  <c r="E640" i="22"/>
  <c r="F640" i="22"/>
  <c r="G640" i="22"/>
  <c r="E641" i="22"/>
  <c r="F641" i="22"/>
  <c r="G641" i="22"/>
  <c r="E642" i="22"/>
  <c r="F642" i="22"/>
  <c r="G642" i="22"/>
  <c r="E643" i="22"/>
  <c r="F643" i="22"/>
  <c r="G643" i="22"/>
  <c r="E644" i="22"/>
  <c r="F644" i="22"/>
  <c r="G644" i="22"/>
  <c r="E645" i="22"/>
  <c r="F645" i="22"/>
  <c r="G645" i="22"/>
  <c r="E646" i="22"/>
  <c r="F646" i="22"/>
  <c r="G646" i="22"/>
  <c r="E647" i="22"/>
  <c r="F647" i="22"/>
  <c r="G647" i="22"/>
  <c r="E648" i="22"/>
  <c r="F648" i="22"/>
  <c r="G648" i="22"/>
  <c r="E649" i="22"/>
  <c r="F649" i="22"/>
  <c r="G649" i="22"/>
  <c r="E650" i="22"/>
  <c r="F650" i="22"/>
  <c r="G650" i="22"/>
  <c r="E651" i="22"/>
  <c r="F651" i="22"/>
  <c r="G651" i="22"/>
  <c r="E652" i="22"/>
  <c r="F652" i="22"/>
  <c r="G652" i="22"/>
  <c r="E653" i="22"/>
  <c r="F653" i="22"/>
  <c r="G653" i="22"/>
  <c r="E654" i="22"/>
  <c r="F654" i="22"/>
  <c r="G654" i="22"/>
  <c r="E655" i="22"/>
  <c r="F655" i="22"/>
  <c r="G655" i="22"/>
  <c r="E656" i="22"/>
  <c r="F656" i="22"/>
  <c r="G656" i="22"/>
  <c r="E657" i="22"/>
  <c r="F657" i="22"/>
  <c r="G657" i="22"/>
  <c r="E658" i="22"/>
  <c r="F658" i="22"/>
  <c r="G658" i="22"/>
  <c r="E659" i="22"/>
  <c r="F659" i="22"/>
  <c r="G659" i="22"/>
  <c r="E660" i="22"/>
  <c r="F660" i="22"/>
  <c r="G660" i="22"/>
  <c r="E661" i="22"/>
  <c r="F661" i="22"/>
  <c r="G661" i="22"/>
  <c r="E662" i="22"/>
  <c r="F662" i="22"/>
  <c r="G662" i="22"/>
  <c r="E663" i="22"/>
  <c r="F663" i="22"/>
  <c r="G663" i="22"/>
  <c r="E664" i="22"/>
  <c r="F664" i="22"/>
  <c r="G664" i="22"/>
  <c r="E665" i="22"/>
  <c r="F665" i="22"/>
  <c r="G665" i="22"/>
  <c r="E666" i="22"/>
  <c r="F666" i="22"/>
  <c r="G666" i="22"/>
  <c r="E667" i="22"/>
  <c r="F667" i="22"/>
  <c r="G667" i="22"/>
  <c r="E668" i="22"/>
  <c r="F668" i="22"/>
  <c r="G668" i="22"/>
  <c r="E669" i="22"/>
  <c r="F669" i="22"/>
  <c r="G669" i="22"/>
  <c r="E670" i="22"/>
  <c r="F670" i="22"/>
  <c r="G670" i="22"/>
  <c r="E671" i="22"/>
  <c r="F671" i="22"/>
  <c r="G671" i="22"/>
  <c r="E672" i="22"/>
  <c r="F672" i="22"/>
  <c r="G672" i="22"/>
  <c r="E673" i="22"/>
  <c r="F673" i="22"/>
  <c r="G673" i="22"/>
  <c r="E674" i="22"/>
  <c r="F674" i="22"/>
  <c r="G674" i="22"/>
  <c r="E675" i="22"/>
  <c r="F675" i="22"/>
  <c r="G675" i="22"/>
  <c r="E676" i="22"/>
  <c r="F676" i="22"/>
  <c r="G676" i="22"/>
  <c r="E677" i="22"/>
  <c r="F677" i="22"/>
  <c r="G677" i="22"/>
  <c r="E678" i="22"/>
  <c r="F678" i="22"/>
  <c r="G678" i="22"/>
  <c r="E679" i="22"/>
  <c r="F679" i="22"/>
  <c r="G679" i="22"/>
  <c r="E680" i="22"/>
  <c r="F680" i="22"/>
  <c r="G680" i="22"/>
  <c r="E681" i="22"/>
  <c r="F681" i="22"/>
  <c r="G681" i="22"/>
  <c r="E682" i="22"/>
  <c r="F682" i="22"/>
  <c r="G682" i="22"/>
  <c r="E683" i="22"/>
  <c r="F683" i="22"/>
  <c r="G683" i="22"/>
  <c r="E684" i="22"/>
  <c r="F684" i="22"/>
  <c r="G684" i="22"/>
  <c r="E685" i="22"/>
  <c r="F685" i="22"/>
  <c r="G685" i="22"/>
  <c r="E686" i="22"/>
  <c r="F686" i="22"/>
  <c r="G686" i="22"/>
  <c r="E687" i="22"/>
  <c r="F687" i="22"/>
  <c r="G687" i="22"/>
  <c r="E688" i="22"/>
  <c r="F688" i="22"/>
  <c r="G688" i="22"/>
  <c r="E689" i="22"/>
  <c r="F689" i="22"/>
  <c r="G689" i="22"/>
  <c r="E690" i="22"/>
  <c r="F690" i="22"/>
  <c r="G690" i="22"/>
  <c r="E691" i="22"/>
  <c r="F691" i="22"/>
  <c r="G691" i="22"/>
  <c r="E692" i="22"/>
  <c r="F692" i="22"/>
  <c r="G692" i="22"/>
  <c r="E693" i="22"/>
  <c r="F693" i="22"/>
  <c r="G693" i="22"/>
  <c r="E694" i="22"/>
  <c r="F694" i="22"/>
  <c r="G694" i="22"/>
  <c r="E695" i="22"/>
  <c r="F695" i="22"/>
  <c r="G695" i="22"/>
  <c r="E696" i="22"/>
  <c r="F696" i="22"/>
  <c r="G696" i="22"/>
  <c r="E697" i="22"/>
  <c r="F697" i="22"/>
  <c r="G697" i="22"/>
  <c r="E698" i="22"/>
  <c r="F698" i="22"/>
  <c r="G698" i="22"/>
  <c r="E699" i="22"/>
  <c r="F699" i="22"/>
  <c r="G699" i="22"/>
  <c r="E700" i="22"/>
  <c r="F700" i="22"/>
  <c r="G700" i="22"/>
  <c r="E701" i="22"/>
  <c r="F701" i="22"/>
  <c r="G701" i="22"/>
  <c r="E702" i="22"/>
  <c r="F702" i="22"/>
  <c r="G702" i="22"/>
  <c r="E703" i="22"/>
  <c r="F703" i="22"/>
  <c r="G703" i="22"/>
  <c r="E704" i="22"/>
  <c r="F704" i="22"/>
  <c r="G704" i="22"/>
  <c r="E705" i="22"/>
  <c r="F705" i="22"/>
  <c r="G705" i="22"/>
  <c r="E706" i="22"/>
  <c r="F706" i="22"/>
  <c r="G706" i="22"/>
  <c r="E707" i="22"/>
  <c r="F707" i="22"/>
  <c r="G707" i="22"/>
  <c r="E708" i="22"/>
  <c r="F708" i="22"/>
  <c r="G708" i="22"/>
  <c r="E709" i="22"/>
  <c r="F709" i="22"/>
  <c r="G709" i="22"/>
  <c r="E710" i="22"/>
  <c r="F710" i="22"/>
  <c r="G710" i="22"/>
  <c r="E711" i="22"/>
  <c r="F711" i="22"/>
  <c r="G711" i="22"/>
  <c r="E712" i="22"/>
  <c r="F712" i="22"/>
  <c r="G712" i="22"/>
  <c r="E713" i="22"/>
  <c r="F713" i="22"/>
  <c r="G713" i="22"/>
  <c r="E714" i="22"/>
  <c r="F714" i="22"/>
  <c r="G714" i="22"/>
  <c r="E715" i="22"/>
  <c r="F715" i="22"/>
  <c r="G715" i="22"/>
  <c r="E716" i="22"/>
  <c r="F716" i="22"/>
  <c r="G716" i="22"/>
  <c r="E717" i="22"/>
  <c r="F717" i="22"/>
  <c r="G717" i="22"/>
  <c r="E718" i="22"/>
  <c r="F718" i="22"/>
  <c r="G718" i="22"/>
  <c r="E719" i="22"/>
  <c r="F719" i="22"/>
  <c r="G719" i="22"/>
  <c r="E720" i="22"/>
  <c r="F720" i="22"/>
  <c r="G720" i="22"/>
  <c r="E721" i="22"/>
  <c r="F721" i="22"/>
  <c r="G721" i="22"/>
  <c r="E722" i="22"/>
  <c r="F722" i="22"/>
  <c r="G722" i="22"/>
  <c r="E723" i="22"/>
  <c r="F723" i="22"/>
  <c r="G723" i="22"/>
  <c r="E724" i="22"/>
  <c r="F724" i="22"/>
  <c r="G724" i="22"/>
  <c r="E725" i="22"/>
  <c r="F725" i="22"/>
  <c r="G725" i="22"/>
  <c r="E726" i="22"/>
  <c r="F726" i="22"/>
  <c r="G726" i="22"/>
  <c r="E727" i="22"/>
  <c r="F727" i="22"/>
  <c r="G727" i="22"/>
  <c r="E728" i="22"/>
  <c r="F728" i="22"/>
  <c r="G728" i="22"/>
  <c r="E729" i="22"/>
  <c r="F729" i="22"/>
  <c r="G729" i="22"/>
  <c r="E730" i="22"/>
  <c r="F730" i="22"/>
  <c r="G730" i="22"/>
  <c r="E731" i="22"/>
  <c r="F731" i="22"/>
  <c r="G731" i="22"/>
  <c r="E732" i="22"/>
  <c r="F732" i="22"/>
  <c r="G732" i="22"/>
  <c r="E733" i="22"/>
  <c r="F733" i="22"/>
  <c r="G733" i="22"/>
  <c r="E734" i="22"/>
  <c r="F734" i="22"/>
  <c r="G734" i="22"/>
  <c r="E735" i="22"/>
  <c r="F735" i="22"/>
  <c r="G735" i="22"/>
  <c r="E736" i="22"/>
  <c r="F736" i="22"/>
  <c r="G736" i="22"/>
  <c r="E737" i="22"/>
  <c r="F737" i="22"/>
  <c r="G737" i="22"/>
  <c r="E738" i="22"/>
  <c r="F738" i="22"/>
  <c r="G738" i="22"/>
  <c r="E739" i="22"/>
  <c r="F739" i="22"/>
  <c r="G739" i="22"/>
  <c r="E740" i="22"/>
  <c r="F740" i="22"/>
  <c r="G740" i="22"/>
  <c r="E741" i="22"/>
  <c r="F741" i="22"/>
  <c r="G741" i="22"/>
  <c r="E742" i="22"/>
  <c r="F742" i="22"/>
  <c r="G742" i="22"/>
  <c r="E743" i="22"/>
  <c r="F743" i="22"/>
  <c r="G743" i="22"/>
  <c r="E744" i="22"/>
  <c r="F744" i="22"/>
  <c r="G744" i="22"/>
  <c r="E745" i="22"/>
  <c r="F745" i="22"/>
  <c r="G745" i="22"/>
  <c r="E746" i="22"/>
  <c r="F746" i="22"/>
  <c r="G746" i="22"/>
  <c r="E747" i="22"/>
  <c r="F747" i="22"/>
  <c r="G747" i="22"/>
  <c r="E748" i="22"/>
  <c r="F748" i="22"/>
  <c r="G748" i="22"/>
  <c r="E749" i="22"/>
  <c r="F749" i="22"/>
  <c r="G749" i="22"/>
  <c r="E750" i="22"/>
  <c r="F750" i="22"/>
  <c r="G750" i="22"/>
  <c r="E751" i="22"/>
  <c r="F751" i="22"/>
  <c r="G751" i="22"/>
  <c r="E752" i="22"/>
  <c r="F752" i="22"/>
  <c r="G752" i="22"/>
  <c r="E753" i="22"/>
  <c r="F753" i="22"/>
  <c r="G753" i="22"/>
  <c r="E754" i="22"/>
  <c r="F754" i="22"/>
  <c r="G754" i="22"/>
  <c r="E755" i="22"/>
  <c r="F755" i="22"/>
  <c r="G755" i="22"/>
  <c r="E756" i="22"/>
  <c r="F756" i="22"/>
  <c r="G756" i="22"/>
  <c r="E757" i="22"/>
  <c r="F757" i="22"/>
  <c r="G757" i="22"/>
  <c r="E758" i="22"/>
  <c r="F758" i="22"/>
  <c r="G758" i="22"/>
  <c r="E759" i="22"/>
  <c r="F759" i="22"/>
  <c r="G759" i="22"/>
  <c r="E760" i="22"/>
  <c r="F760" i="22"/>
  <c r="G760" i="22"/>
  <c r="E761" i="22"/>
  <c r="F761" i="22"/>
  <c r="G761" i="22"/>
  <c r="E762" i="22"/>
  <c r="F762" i="22"/>
  <c r="G762" i="22"/>
  <c r="E763" i="22"/>
  <c r="F763" i="22"/>
  <c r="G763" i="22"/>
  <c r="E764" i="22"/>
  <c r="F764" i="22"/>
  <c r="G764" i="22"/>
  <c r="E765" i="22"/>
  <c r="F765" i="22"/>
  <c r="G765" i="22"/>
  <c r="E766" i="22"/>
  <c r="F766" i="22"/>
  <c r="G766" i="22"/>
  <c r="E767" i="22"/>
  <c r="F767" i="22"/>
  <c r="G767" i="22"/>
  <c r="E768" i="22"/>
  <c r="F768" i="22"/>
  <c r="G768" i="22"/>
  <c r="E769" i="22"/>
  <c r="F769" i="22"/>
  <c r="G769" i="22"/>
  <c r="E770" i="22"/>
  <c r="F770" i="22"/>
  <c r="G770" i="22"/>
  <c r="E771" i="22"/>
  <c r="F771" i="22"/>
  <c r="G771" i="22"/>
  <c r="E772" i="22"/>
  <c r="F772" i="22"/>
  <c r="G772" i="22"/>
  <c r="E773" i="22"/>
  <c r="F773" i="22"/>
  <c r="G773" i="22"/>
  <c r="E774" i="22"/>
  <c r="F774" i="22"/>
  <c r="G774" i="22"/>
  <c r="E775" i="22"/>
  <c r="F775" i="22"/>
  <c r="G775" i="22"/>
  <c r="E776" i="22"/>
  <c r="F776" i="22"/>
  <c r="G776" i="22"/>
  <c r="E777" i="22"/>
  <c r="F777" i="22"/>
  <c r="G777" i="22"/>
  <c r="E778" i="22"/>
  <c r="F778" i="22"/>
  <c r="G778" i="22"/>
  <c r="E779" i="22"/>
  <c r="F779" i="22"/>
  <c r="G779" i="22"/>
  <c r="E780" i="22"/>
  <c r="F780" i="22"/>
  <c r="G780" i="22"/>
  <c r="E781" i="22"/>
  <c r="F781" i="22"/>
  <c r="G781" i="22"/>
  <c r="E782" i="22"/>
  <c r="F782" i="22"/>
  <c r="G782" i="22"/>
  <c r="E783" i="22"/>
  <c r="F783" i="22"/>
  <c r="G783" i="22"/>
  <c r="E784" i="22"/>
  <c r="F784" i="22"/>
  <c r="G784" i="22"/>
  <c r="E785" i="22"/>
  <c r="F785" i="22"/>
  <c r="G785" i="22"/>
  <c r="E786" i="22"/>
  <c r="F786" i="22"/>
  <c r="G786" i="22"/>
  <c r="E787" i="22"/>
  <c r="F787" i="22"/>
  <c r="G787" i="22"/>
  <c r="E788" i="22"/>
  <c r="F788" i="22"/>
  <c r="G788" i="22"/>
  <c r="E789" i="22"/>
  <c r="F789" i="22"/>
  <c r="G789" i="22"/>
  <c r="E790" i="22"/>
  <c r="F790" i="22"/>
  <c r="G790" i="22"/>
  <c r="E791" i="22"/>
  <c r="F791" i="22"/>
  <c r="G791" i="22"/>
  <c r="E792" i="22"/>
  <c r="F792" i="22"/>
  <c r="G792" i="22"/>
  <c r="E793" i="22"/>
  <c r="F793" i="22"/>
  <c r="G793" i="22"/>
  <c r="E794" i="22"/>
  <c r="F794" i="22"/>
  <c r="G794" i="22"/>
  <c r="E795" i="22"/>
  <c r="F795" i="22"/>
  <c r="G795" i="22"/>
  <c r="E796" i="22"/>
  <c r="F796" i="22"/>
  <c r="G796" i="22"/>
  <c r="E797" i="22"/>
  <c r="F797" i="22"/>
  <c r="G797" i="22"/>
  <c r="E798" i="22"/>
  <c r="F798" i="22"/>
  <c r="G798" i="22"/>
  <c r="E799" i="22"/>
  <c r="F799" i="22"/>
  <c r="G799" i="22"/>
  <c r="E800" i="22"/>
  <c r="F800" i="22"/>
  <c r="G800" i="22"/>
  <c r="E801" i="22"/>
  <c r="F801" i="22"/>
  <c r="G801" i="22"/>
  <c r="E802" i="22"/>
  <c r="F802" i="22"/>
  <c r="G802" i="22"/>
  <c r="E803" i="22"/>
  <c r="F803" i="22"/>
  <c r="G803" i="22"/>
  <c r="E804" i="22"/>
  <c r="F804" i="22"/>
  <c r="G804" i="22"/>
  <c r="E805" i="22"/>
  <c r="F805" i="22"/>
  <c r="G805" i="22"/>
  <c r="E806" i="22"/>
  <c r="F806" i="22"/>
  <c r="G806" i="22"/>
  <c r="E807" i="22"/>
  <c r="F807" i="22"/>
  <c r="G807" i="22"/>
  <c r="E808" i="22"/>
  <c r="F808" i="22"/>
  <c r="G808" i="22"/>
  <c r="E809" i="22"/>
  <c r="F809" i="22"/>
  <c r="G809" i="22"/>
  <c r="E810" i="22"/>
  <c r="F810" i="22"/>
  <c r="G810" i="22"/>
  <c r="E811" i="22"/>
  <c r="F811" i="22"/>
  <c r="G811" i="22"/>
  <c r="E812" i="22"/>
  <c r="F812" i="22"/>
  <c r="G812" i="22"/>
  <c r="E813" i="22"/>
  <c r="F813" i="22"/>
  <c r="G813" i="22"/>
  <c r="E814" i="22"/>
  <c r="F814" i="22"/>
  <c r="G814" i="22"/>
  <c r="E815" i="22"/>
  <c r="F815" i="22"/>
  <c r="G815" i="22"/>
  <c r="E816" i="22"/>
  <c r="F816" i="22"/>
  <c r="G816" i="22"/>
  <c r="E817" i="22"/>
  <c r="F817" i="22"/>
  <c r="G817" i="22"/>
  <c r="E818" i="22"/>
  <c r="F818" i="22"/>
  <c r="G818" i="22"/>
  <c r="E819" i="22"/>
  <c r="F819" i="22"/>
  <c r="G819" i="22"/>
  <c r="E820" i="22"/>
  <c r="F820" i="22"/>
  <c r="G820" i="22"/>
  <c r="E821" i="22"/>
  <c r="F821" i="22"/>
  <c r="G821" i="22"/>
  <c r="E822" i="22"/>
  <c r="F822" i="22"/>
  <c r="G822" i="22"/>
  <c r="E823" i="22"/>
  <c r="F823" i="22"/>
  <c r="G823" i="22"/>
  <c r="E824" i="22"/>
  <c r="F824" i="22"/>
  <c r="G824" i="22"/>
  <c r="E825" i="22"/>
  <c r="F825" i="22"/>
  <c r="G825" i="22"/>
  <c r="E826" i="22"/>
  <c r="F826" i="22"/>
  <c r="G826" i="22"/>
  <c r="E827" i="22"/>
  <c r="F827" i="22"/>
  <c r="G827" i="22"/>
  <c r="E828" i="22"/>
  <c r="F828" i="22"/>
  <c r="G828" i="22"/>
  <c r="E829" i="22"/>
  <c r="F829" i="22"/>
  <c r="G829" i="22"/>
  <c r="E830" i="22"/>
  <c r="F830" i="22"/>
  <c r="G830" i="22"/>
  <c r="E831" i="22"/>
  <c r="F831" i="22"/>
  <c r="G831" i="22"/>
  <c r="E832" i="22"/>
  <c r="F832" i="22"/>
  <c r="G832" i="22"/>
  <c r="E833" i="22"/>
  <c r="F833" i="22"/>
  <c r="G833" i="22"/>
  <c r="E834" i="22"/>
  <c r="F834" i="22"/>
  <c r="G834" i="22"/>
  <c r="E835" i="22"/>
  <c r="F835" i="22"/>
  <c r="G835" i="22"/>
  <c r="E836" i="22"/>
  <c r="F836" i="22"/>
  <c r="G836" i="22"/>
  <c r="E837" i="22"/>
  <c r="F837" i="22"/>
  <c r="G837" i="22"/>
  <c r="E838" i="22"/>
  <c r="F838" i="22"/>
  <c r="G838" i="22"/>
  <c r="E839" i="22"/>
  <c r="F839" i="22"/>
  <c r="G839" i="22"/>
  <c r="E840" i="22"/>
  <c r="F840" i="22"/>
  <c r="G840" i="22"/>
  <c r="E841" i="22"/>
  <c r="F841" i="22"/>
  <c r="G841" i="22"/>
  <c r="E842" i="22"/>
  <c r="F842" i="22"/>
  <c r="G842" i="22"/>
  <c r="E843" i="22"/>
  <c r="F843" i="22"/>
  <c r="G843" i="22"/>
  <c r="E844" i="22"/>
  <c r="F844" i="22"/>
  <c r="G844" i="22"/>
  <c r="E845" i="22"/>
  <c r="F845" i="22"/>
  <c r="G845" i="22"/>
  <c r="E846" i="22"/>
  <c r="F846" i="22"/>
  <c r="G846" i="22"/>
  <c r="E847" i="22"/>
  <c r="F847" i="22"/>
  <c r="G847" i="22"/>
  <c r="E848" i="22"/>
  <c r="F848" i="22"/>
  <c r="G848" i="22"/>
  <c r="E849" i="22"/>
  <c r="F849" i="22"/>
  <c r="G849" i="22"/>
  <c r="E850" i="22"/>
  <c r="F850" i="22"/>
  <c r="G850" i="22"/>
  <c r="E851" i="22"/>
  <c r="F851" i="22"/>
  <c r="G851" i="22"/>
  <c r="E852" i="22"/>
  <c r="F852" i="22"/>
  <c r="G852" i="22"/>
  <c r="E853" i="22"/>
  <c r="F853" i="22"/>
  <c r="G853" i="22"/>
  <c r="E854" i="22"/>
  <c r="F854" i="22"/>
  <c r="G854" i="22"/>
  <c r="E855" i="22"/>
  <c r="F855" i="22"/>
  <c r="G855" i="22"/>
  <c r="E856" i="22"/>
  <c r="F856" i="22"/>
  <c r="G856" i="22"/>
  <c r="E857" i="22"/>
  <c r="F857" i="22"/>
  <c r="G857" i="22"/>
  <c r="E858" i="22"/>
  <c r="F858" i="22"/>
  <c r="G858" i="22"/>
  <c r="E859" i="22"/>
  <c r="F859" i="22"/>
  <c r="G859" i="22"/>
  <c r="E860" i="22"/>
  <c r="F860" i="22"/>
  <c r="G860" i="22"/>
  <c r="E861" i="22"/>
  <c r="F861" i="22"/>
  <c r="G861" i="22"/>
  <c r="E862" i="22"/>
  <c r="F862" i="22"/>
  <c r="G862" i="22"/>
  <c r="E863" i="22"/>
  <c r="F863" i="22"/>
  <c r="G863" i="22"/>
  <c r="E864" i="22"/>
  <c r="F864" i="22"/>
  <c r="G864" i="22"/>
  <c r="E865" i="22"/>
  <c r="F865" i="22"/>
  <c r="G865" i="22"/>
  <c r="E866" i="22"/>
  <c r="F866" i="22"/>
  <c r="G866" i="22"/>
  <c r="E867" i="22"/>
  <c r="F867" i="22"/>
  <c r="G867" i="22"/>
  <c r="E868" i="22"/>
  <c r="F868" i="22"/>
  <c r="G868" i="22"/>
  <c r="E869" i="22"/>
  <c r="F869" i="22"/>
  <c r="G869" i="22"/>
  <c r="E870" i="22"/>
  <c r="F870" i="22"/>
  <c r="G870" i="22"/>
  <c r="E871" i="22"/>
  <c r="F871" i="22"/>
  <c r="G871" i="22"/>
  <c r="E872" i="22"/>
  <c r="F872" i="22"/>
  <c r="G872" i="22"/>
  <c r="E873" i="22"/>
  <c r="F873" i="22"/>
  <c r="G873" i="22"/>
  <c r="E874" i="22"/>
  <c r="F874" i="22"/>
  <c r="G874" i="22"/>
  <c r="E875" i="22"/>
  <c r="F875" i="22"/>
  <c r="G875" i="22"/>
  <c r="E876" i="22"/>
  <c r="F876" i="22"/>
  <c r="G876" i="22"/>
  <c r="E877" i="22"/>
  <c r="F877" i="22"/>
  <c r="G877" i="22"/>
  <c r="E878" i="22"/>
  <c r="F878" i="22"/>
  <c r="G878" i="22"/>
  <c r="E879" i="22"/>
  <c r="F879" i="22"/>
  <c r="G879" i="22"/>
  <c r="E880" i="22"/>
  <c r="F880" i="22"/>
  <c r="G880" i="22"/>
  <c r="E881" i="22"/>
  <c r="F881" i="22"/>
  <c r="G881" i="22"/>
  <c r="E882" i="22"/>
  <c r="F882" i="22"/>
  <c r="G882" i="22"/>
  <c r="E883" i="22"/>
  <c r="F883" i="22"/>
  <c r="G883" i="22"/>
  <c r="E884" i="22"/>
  <c r="F884" i="22"/>
  <c r="G884" i="22"/>
  <c r="E885" i="22"/>
  <c r="F885" i="22"/>
  <c r="G885" i="22"/>
  <c r="E886" i="22"/>
  <c r="F886" i="22"/>
  <c r="G886" i="22"/>
  <c r="E887" i="22"/>
  <c r="F887" i="22"/>
  <c r="G887" i="22"/>
  <c r="E888" i="22"/>
  <c r="F888" i="22"/>
  <c r="G888" i="22"/>
  <c r="E889" i="22"/>
  <c r="F889" i="22"/>
  <c r="G889" i="22"/>
  <c r="E890" i="22"/>
  <c r="F890" i="22"/>
  <c r="G890" i="22"/>
  <c r="E891" i="22"/>
  <c r="F891" i="22"/>
  <c r="G891" i="22"/>
  <c r="E892" i="22"/>
  <c r="F892" i="22"/>
  <c r="G892" i="22"/>
  <c r="E893" i="22"/>
  <c r="F893" i="22"/>
  <c r="G893" i="22"/>
  <c r="E894" i="22"/>
  <c r="F894" i="22"/>
  <c r="G894" i="22"/>
  <c r="E895" i="22"/>
  <c r="F895" i="22"/>
  <c r="G895" i="22"/>
  <c r="E896" i="22"/>
  <c r="F896" i="22"/>
  <c r="G896" i="22"/>
  <c r="E897" i="22"/>
  <c r="F897" i="22"/>
  <c r="G897" i="22"/>
  <c r="E898" i="22"/>
  <c r="F898" i="22"/>
  <c r="G898" i="22"/>
  <c r="E899" i="22"/>
  <c r="F899" i="22"/>
  <c r="G899" i="22"/>
  <c r="E900" i="22"/>
  <c r="F900" i="22"/>
  <c r="G900" i="22"/>
  <c r="E901" i="22"/>
  <c r="F901" i="22"/>
  <c r="G901" i="22"/>
  <c r="E902" i="22"/>
  <c r="F902" i="22"/>
  <c r="G902" i="22"/>
  <c r="E903" i="22"/>
  <c r="F903" i="22"/>
  <c r="G903" i="22"/>
  <c r="E904" i="22"/>
  <c r="F904" i="22"/>
  <c r="G904" i="22"/>
  <c r="E905" i="22"/>
  <c r="F905" i="22"/>
  <c r="G905" i="22"/>
  <c r="E906" i="22"/>
  <c r="F906" i="22"/>
  <c r="G906" i="22"/>
  <c r="E907" i="22"/>
  <c r="F907" i="22"/>
  <c r="G907" i="22"/>
  <c r="E908" i="22"/>
  <c r="F908" i="22"/>
  <c r="G908" i="22"/>
  <c r="E909" i="22"/>
  <c r="F909" i="22"/>
  <c r="G909" i="22"/>
  <c r="E910" i="22"/>
  <c r="F910" i="22"/>
  <c r="G910" i="22"/>
  <c r="E911" i="22"/>
  <c r="F911" i="22"/>
  <c r="G911" i="22"/>
  <c r="E912" i="22"/>
  <c r="F912" i="22"/>
  <c r="G912" i="22"/>
  <c r="E913" i="22"/>
  <c r="F913" i="22"/>
  <c r="G913" i="22"/>
  <c r="E914" i="22"/>
  <c r="F914" i="22"/>
  <c r="G914" i="22"/>
  <c r="E915" i="22"/>
  <c r="F915" i="22"/>
  <c r="G915" i="22"/>
  <c r="E916" i="22"/>
  <c r="F916" i="22"/>
  <c r="G916" i="22"/>
  <c r="E917" i="22"/>
  <c r="F917" i="22"/>
  <c r="G917" i="22"/>
  <c r="E918" i="22"/>
  <c r="F918" i="22"/>
  <c r="G918" i="22"/>
  <c r="E919" i="22"/>
  <c r="F919" i="22"/>
  <c r="G919" i="22"/>
  <c r="E920" i="22"/>
  <c r="F920" i="22"/>
  <c r="G920" i="22"/>
  <c r="E921" i="22"/>
  <c r="F921" i="22"/>
  <c r="G921" i="22"/>
  <c r="E922" i="22"/>
  <c r="F922" i="22"/>
  <c r="G922" i="22"/>
  <c r="E923" i="22"/>
  <c r="F923" i="22"/>
  <c r="G923" i="22"/>
  <c r="E924" i="22"/>
  <c r="F924" i="22"/>
  <c r="G924" i="22"/>
  <c r="E925" i="22"/>
  <c r="F925" i="22"/>
  <c r="G925" i="22"/>
  <c r="E926" i="22"/>
  <c r="F926" i="22"/>
  <c r="G926" i="22"/>
  <c r="E927" i="22"/>
  <c r="F927" i="22"/>
  <c r="G927" i="22"/>
  <c r="E928" i="22"/>
  <c r="F928" i="22"/>
  <c r="G928" i="22"/>
  <c r="E929" i="22"/>
  <c r="F929" i="22"/>
  <c r="G929" i="22"/>
  <c r="E930" i="22"/>
  <c r="F930" i="22"/>
  <c r="G930" i="22"/>
  <c r="E931" i="22"/>
  <c r="F931" i="22"/>
  <c r="G931" i="22"/>
  <c r="E932" i="22"/>
  <c r="F932" i="22"/>
  <c r="G932" i="22"/>
  <c r="E933" i="22"/>
  <c r="F933" i="22"/>
  <c r="G933" i="22"/>
  <c r="E934" i="22"/>
  <c r="F934" i="22"/>
  <c r="G934" i="22"/>
  <c r="E935" i="22"/>
  <c r="F935" i="22"/>
  <c r="G935" i="22"/>
  <c r="E936" i="22"/>
  <c r="F936" i="22"/>
  <c r="G936" i="22"/>
  <c r="E937" i="22"/>
  <c r="F937" i="22"/>
  <c r="G937" i="22"/>
  <c r="E938" i="22"/>
  <c r="F938" i="22"/>
  <c r="G938" i="22"/>
  <c r="E939" i="22"/>
  <c r="F939" i="22"/>
  <c r="G939" i="22"/>
  <c r="E940" i="22"/>
  <c r="F940" i="22"/>
  <c r="G940" i="22"/>
  <c r="E941" i="22"/>
  <c r="F941" i="22"/>
  <c r="G941" i="22"/>
  <c r="E942" i="22"/>
  <c r="F942" i="22"/>
  <c r="G942" i="22"/>
  <c r="E943" i="22"/>
  <c r="F943" i="22"/>
  <c r="G943" i="22"/>
  <c r="E944" i="22"/>
  <c r="F944" i="22"/>
  <c r="G944" i="22"/>
  <c r="E945" i="22"/>
  <c r="F945" i="22"/>
  <c r="G945" i="22"/>
  <c r="E946" i="22"/>
  <c r="F946" i="22"/>
  <c r="G946" i="22"/>
  <c r="E947" i="22"/>
  <c r="F947" i="22"/>
  <c r="G947" i="22"/>
  <c r="E948" i="22"/>
  <c r="F948" i="22"/>
  <c r="G948" i="22"/>
  <c r="E949" i="22"/>
  <c r="F949" i="22"/>
  <c r="G949" i="22"/>
  <c r="E950" i="22"/>
  <c r="F950" i="22"/>
  <c r="G950" i="22"/>
  <c r="E951" i="22"/>
  <c r="F951" i="22"/>
  <c r="G951" i="22"/>
  <c r="E952" i="22"/>
  <c r="F952" i="22"/>
  <c r="G952" i="22"/>
  <c r="E953" i="22"/>
  <c r="F953" i="22"/>
  <c r="G953" i="22"/>
  <c r="E954" i="22"/>
  <c r="F954" i="22"/>
  <c r="G954" i="22"/>
  <c r="E955" i="22"/>
  <c r="F955" i="22"/>
  <c r="G955" i="22"/>
  <c r="E956" i="22"/>
  <c r="F956" i="22"/>
  <c r="G956" i="22"/>
  <c r="E957" i="22"/>
  <c r="F957" i="22"/>
  <c r="G957" i="22"/>
  <c r="E958" i="22"/>
  <c r="F958" i="22"/>
  <c r="G958" i="22"/>
  <c r="E959" i="22"/>
  <c r="F959" i="22"/>
  <c r="G959" i="22"/>
  <c r="E960" i="22"/>
  <c r="F960" i="22"/>
  <c r="G960" i="22"/>
  <c r="E961" i="22"/>
  <c r="F961" i="22"/>
  <c r="G961" i="22"/>
  <c r="E962" i="22"/>
  <c r="F962" i="22"/>
  <c r="G962" i="22"/>
  <c r="E963" i="22"/>
  <c r="F963" i="22"/>
  <c r="G963" i="22"/>
  <c r="E964" i="22"/>
  <c r="F964" i="22"/>
  <c r="G964" i="22"/>
  <c r="E965" i="22"/>
  <c r="F965" i="22"/>
  <c r="G965" i="22"/>
  <c r="E966" i="22"/>
  <c r="F966" i="22"/>
  <c r="G966" i="22"/>
  <c r="E967" i="22"/>
  <c r="F967" i="22"/>
  <c r="G967" i="22"/>
  <c r="E968" i="22"/>
  <c r="F968" i="22"/>
  <c r="G968" i="22"/>
  <c r="E969" i="22"/>
  <c r="F969" i="22"/>
  <c r="G969" i="22"/>
  <c r="E970" i="22"/>
  <c r="F970" i="22"/>
  <c r="G970" i="22"/>
  <c r="E971" i="22"/>
  <c r="F971" i="22"/>
  <c r="G971" i="22"/>
  <c r="E972" i="22"/>
  <c r="F972" i="22"/>
  <c r="G972" i="22"/>
  <c r="E973" i="22"/>
  <c r="F973" i="22"/>
  <c r="G973" i="22"/>
  <c r="E974" i="22"/>
  <c r="F974" i="22"/>
  <c r="G974" i="22"/>
  <c r="E975" i="22"/>
  <c r="F975" i="22"/>
  <c r="G975" i="22"/>
  <c r="E976" i="22"/>
  <c r="F976" i="22"/>
  <c r="G976" i="22"/>
  <c r="E977" i="22"/>
  <c r="F977" i="22"/>
  <c r="G977" i="22"/>
  <c r="E978" i="22"/>
  <c r="F978" i="22"/>
  <c r="G978" i="22"/>
  <c r="E979" i="22"/>
  <c r="F979" i="22"/>
  <c r="G979" i="22"/>
  <c r="E980" i="22"/>
  <c r="F980" i="22"/>
  <c r="G980" i="22"/>
  <c r="E981" i="22"/>
  <c r="F981" i="22"/>
  <c r="G981" i="22"/>
  <c r="E982" i="22"/>
  <c r="F982" i="22"/>
  <c r="G982" i="22"/>
  <c r="E983" i="22"/>
  <c r="F983" i="22"/>
  <c r="G983" i="22"/>
  <c r="E984" i="22"/>
  <c r="F984" i="22"/>
  <c r="G984" i="22"/>
  <c r="E985" i="22"/>
  <c r="F985" i="22"/>
  <c r="G985" i="22"/>
  <c r="E986" i="22"/>
  <c r="F986" i="22"/>
  <c r="G986" i="22"/>
  <c r="E987" i="22"/>
  <c r="F987" i="22"/>
  <c r="G987" i="22"/>
  <c r="E988" i="22"/>
  <c r="F988" i="22"/>
  <c r="G988" i="22"/>
  <c r="E989" i="22"/>
  <c r="F989" i="22"/>
  <c r="G989" i="22"/>
  <c r="E990" i="22"/>
  <c r="F990" i="22"/>
  <c r="G990" i="22"/>
  <c r="E991" i="22"/>
  <c r="F991" i="22"/>
  <c r="G991" i="22"/>
  <c r="E992" i="22"/>
  <c r="F992" i="22"/>
  <c r="G992" i="22"/>
  <c r="E993" i="22"/>
  <c r="F993" i="22"/>
  <c r="G993" i="22"/>
  <c r="E994" i="22"/>
  <c r="F994" i="22"/>
  <c r="G994" i="22"/>
  <c r="E995" i="22"/>
  <c r="F995" i="22"/>
  <c r="G995" i="22"/>
  <c r="E996" i="22"/>
  <c r="F996" i="22"/>
  <c r="G996" i="22"/>
  <c r="E997" i="22"/>
  <c r="F997" i="22"/>
  <c r="G997" i="22"/>
  <c r="E998" i="22"/>
  <c r="F998" i="22"/>
  <c r="G998" i="22"/>
  <c r="E999" i="22"/>
  <c r="F999" i="22"/>
  <c r="G999" i="22"/>
  <c r="E1000" i="22"/>
  <c r="F1000" i="22"/>
  <c r="G1000" i="22"/>
  <c r="E1001" i="22"/>
  <c r="F1001" i="22"/>
  <c r="G1001" i="22"/>
  <c r="E1002" i="22"/>
  <c r="F1002" i="22"/>
  <c r="G1002" i="22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F42" i="19"/>
  <c r="F43" i="19"/>
  <c r="F44" i="19"/>
  <c r="F45" i="19"/>
  <c r="F46" i="19"/>
  <c r="F47" i="19"/>
  <c r="F48" i="19"/>
  <c r="F49" i="19"/>
  <c r="F50" i="19"/>
  <c r="F51" i="19"/>
  <c r="F52" i="19"/>
  <c r="F53" i="19"/>
  <c r="F54" i="19"/>
  <c r="F55" i="19"/>
  <c r="F56" i="19"/>
  <c r="F57" i="19"/>
  <c r="F58" i="19"/>
  <c r="F59" i="19"/>
  <c r="F60" i="19"/>
  <c r="F61" i="19"/>
  <c r="F62" i="19"/>
  <c r="F63" i="19"/>
  <c r="F64" i="19"/>
  <c r="F65" i="19"/>
  <c r="F66" i="19"/>
  <c r="F67" i="19"/>
  <c r="F68" i="19"/>
  <c r="F69" i="19"/>
  <c r="F70" i="19"/>
  <c r="F71" i="19"/>
  <c r="F72" i="19"/>
  <c r="F73" i="19"/>
  <c r="F74" i="19"/>
  <c r="F75" i="19"/>
  <c r="F76" i="19"/>
  <c r="F77" i="19"/>
  <c r="F78" i="19"/>
  <c r="F79" i="19"/>
  <c r="F80" i="19"/>
  <c r="F81" i="19"/>
  <c r="F82" i="19"/>
  <c r="F83" i="19"/>
  <c r="F84" i="19"/>
  <c r="F85" i="19"/>
  <c r="F86" i="19"/>
  <c r="F87" i="19"/>
  <c r="F88" i="19"/>
  <c r="F89" i="19"/>
  <c r="F90" i="19"/>
  <c r="F91" i="19"/>
  <c r="F92" i="19"/>
  <c r="F93" i="19"/>
  <c r="F94" i="19"/>
  <c r="F95" i="19"/>
  <c r="F96" i="19"/>
  <c r="F97" i="19"/>
  <c r="F98" i="19"/>
  <c r="F99" i="19"/>
  <c r="F100" i="19"/>
  <c r="F101" i="19"/>
  <c r="F102" i="19"/>
  <c r="F103" i="19"/>
  <c r="F104" i="19"/>
  <c r="F105" i="19"/>
  <c r="F106" i="19"/>
  <c r="F107" i="19"/>
  <c r="F108" i="19"/>
  <c r="F109" i="19"/>
  <c r="F110" i="19"/>
  <c r="F111" i="19"/>
  <c r="F112" i="19"/>
  <c r="F113" i="19"/>
  <c r="F114" i="19"/>
  <c r="F115" i="19"/>
  <c r="F116" i="19"/>
  <c r="F117" i="19"/>
  <c r="F118" i="19"/>
  <c r="F119" i="19"/>
  <c r="F120" i="19"/>
  <c r="F121" i="19"/>
  <c r="F122" i="19"/>
  <c r="F123" i="19"/>
  <c r="F124" i="19"/>
  <c r="F125" i="19"/>
  <c r="F126" i="19"/>
  <c r="F127" i="19"/>
  <c r="F128" i="19"/>
  <c r="F129" i="19"/>
  <c r="F130" i="19"/>
  <c r="F131" i="19"/>
  <c r="F132" i="19"/>
  <c r="F133" i="19"/>
  <c r="F134" i="19"/>
  <c r="F135" i="19"/>
  <c r="F136" i="19"/>
  <c r="F137" i="19"/>
  <c r="F138" i="19"/>
  <c r="F139" i="19"/>
  <c r="F140" i="19"/>
  <c r="F141" i="19"/>
  <c r="F142" i="19"/>
  <c r="F143" i="19"/>
  <c r="F144" i="19"/>
  <c r="F145" i="19"/>
  <c r="F146" i="19"/>
  <c r="F147" i="19"/>
  <c r="F148" i="19"/>
  <c r="F149" i="19"/>
  <c r="F150" i="19"/>
  <c r="F151" i="19"/>
  <c r="F152" i="19"/>
  <c r="F153" i="19"/>
  <c r="F154" i="19"/>
  <c r="F155" i="19"/>
  <c r="F156" i="19"/>
  <c r="F157" i="19"/>
  <c r="F158" i="19"/>
  <c r="F159" i="19"/>
  <c r="F160" i="19"/>
  <c r="F161" i="19"/>
  <c r="F162" i="19"/>
  <c r="F163" i="19"/>
  <c r="F164" i="19"/>
  <c r="F165" i="19"/>
  <c r="F166" i="19"/>
  <c r="F167" i="19"/>
  <c r="F168" i="19"/>
  <c r="F169" i="19"/>
  <c r="F170" i="19"/>
  <c r="F171" i="19"/>
  <c r="F172" i="19"/>
  <c r="F173" i="19"/>
  <c r="F174" i="19"/>
  <c r="F175" i="19"/>
  <c r="F176" i="19"/>
  <c r="F177" i="19"/>
  <c r="F178" i="19"/>
  <c r="F179" i="19"/>
  <c r="F180" i="19"/>
  <c r="F181" i="19"/>
  <c r="F182" i="19"/>
  <c r="F183" i="19"/>
  <c r="F184" i="19"/>
  <c r="F185" i="19"/>
  <c r="F186" i="19"/>
  <c r="F187" i="19"/>
  <c r="F188" i="19"/>
  <c r="F189" i="19"/>
  <c r="F190" i="19"/>
  <c r="F191" i="19"/>
  <c r="F192" i="19"/>
  <c r="F193" i="19"/>
  <c r="F194" i="19"/>
  <c r="F195" i="19"/>
  <c r="F196" i="19"/>
  <c r="F197" i="19"/>
  <c r="F198" i="19"/>
  <c r="F199" i="19"/>
  <c r="F200" i="19"/>
  <c r="F201" i="19"/>
  <c r="F202" i="19"/>
  <c r="F203" i="19"/>
  <c r="F204" i="19"/>
  <c r="F205" i="19"/>
  <c r="F206" i="19"/>
  <c r="F207" i="19"/>
  <c r="F208" i="19"/>
  <c r="F209" i="19"/>
  <c r="F210" i="19"/>
  <c r="F211" i="19"/>
  <c r="F212" i="19"/>
  <c r="F213" i="19"/>
  <c r="F214" i="19"/>
  <c r="F215" i="19"/>
  <c r="F216" i="19"/>
  <c r="F217" i="19"/>
  <c r="F218" i="19"/>
  <c r="F219" i="19"/>
  <c r="F220" i="19"/>
  <c r="F221" i="19"/>
  <c r="F222" i="19"/>
  <c r="F223" i="19"/>
  <c r="F224" i="19"/>
  <c r="F225" i="19"/>
  <c r="F226" i="19"/>
  <c r="F227" i="19"/>
  <c r="F228" i="19"/>
  <c r="F229" i="19"/>
  <c r="F230" i="19"/>
  <c r="F231" i="19"/>
  <c r="F232" i="19"/>
  <c r="F233" i="19"/>
  <c r="F234" i="19"/>
  <c r="F235" i="19"/>
  <c r="F236" i="19"/>
  <c r="F237" i="19"/>
  <c r="F238" i="19"/>
  <c r="F239" i="19"/>
  <c r="F240" i="19"/>
  <c r="F241" i="19"/>
  <c r="F242" i="19"/>
  <c r="F243" i="19"/>
  <c r="F244" i="19"/>
  <c r="F245" i="19"/>
  <c r="F246" i="19"/>
  <c r="F247" i="19"/>
  <c r="F248" i="19"/>
  <c r="F249" i="19"/>
  <c r="F250" i="19"/>
  <c r="F251" i="19"/>
  <c r="F252" i="19"/>
  <c r="F253" i="19"/>
  <c r="F254" i="19"/>
  <c r="F255" i="19"/>
  <c r="F256" i="19"/>
  <c r="F257" i="19"/>
  <c r="F258" i="19"/>
  <c r="F259" i="19"/>
  <c r="F260" i="19"/>
  <c r="F261" i="19"/>
  <c r="F262" i="19"/>
  <c r="F263" i="19"/>
  <c r="F264" i="19"/>
  <c r="F265" i="19"/>
  <c r="F266" i="19"/>
  <c r="F267" i="19"/>
  <c r="F268" i="19"/>
  <c r="F269" i="19"/>
  <c r="F270" i="19"/>
  <c r="F271" i="19"/>
  <c r="F272" i="19"/>
  <c r="F273" i="19"/>
  <c r="F274" i="19"/>
  <c r="F275" i="19"/>
  <c r="F276" i="19"/>
  <c r="F277" i="19"/>
  <c r="F278" i="19"/>
  <c r="F279" i="19"/>
  <c r="F280" i="19"/>
  <c r="F281" i="19"/>
  <c r="F282" i="19"/>
  <c r="F283" i="19"/>
  <c r="F284" i="19"/>
  <c r="F285" i="19"/>
  <c r="F286" i="19"/>
  <c r="F287" i="19"/>
  <c r="F288" i="19"/>
  <c r="F289" i="19"/>
  <c r="F290" i="19"/>
  <c r="F291" i="19"/>
  <c r="F292" i="19"/>
  <c r="F293" i="19"/>
  <c r="F294" i="19"/>
  <c r="F295" i="19"/>
  <c r="F296" i="19"/>
  <c r="F297" i="19"/>
  <c r="F298" i="19"/>
  <c r="F299" i="19"/>
  <c r="F300" i="19"/>
  <c r="F301" i="19"/>
  <c r="F302" i="19"/>
  <c r="F303" i="19"/>
  <c r="F304" i="19"/>
  <c r="F305" i="19"/>
  <c r="F306" i="19"/>
  <c r="F307" i="19"/>
  <c r="F308" i="19"/>
  <c r="F309" i="19"/>
  <c r="F310" i="19"/>
  <c r="F311" i="19"/>
  <c r="F312" i="19"/>
  <c r="F313" i="19"/>
  <c r="F314" i="19"/>
  <c r="F315" i="19"/>
  <c r="F316" i="19"/>
  <c r="F317" i="19"/>
  <c r="F318" i="19"/>
  <c r="F319" i="19"/>
  <c r="F320" i="19"/>
  <c r="F321" i="19"/>
  <c r="F322" i="19"/>
  <c r="F323" i="19"/>
  <c r="F324" i="19"/>
  <c r="F325" i="19"/>
  <c r="F326" i="19"/>
  <c r="F327" i="19"/>
  <c r="F328" i="19"/>
  <c r="F329" i="19"/>
  <c r="F330" i="19"/>
  <c r="F331" i="19"/>
  <c r="F332" i="19"/>
  <c r="F333" i="19"/>
  <c r="F334" i="19"/>
  <c r="F335" i="19"/>
  <c r="F336" i="19"/>
  <c r="F337" i="19"/>
  <c r="F338" i="19"/>
  <c r="F339" i="19"/>
  <c r="F340" i="19"/>
  <c r="F341" i="19"/>
  <c r="F342" i="19"/>
  <c r="F343" i="19"/>
  <c r="F344" i="19"/>
  <c r="F345" i="19"/>
  <c r="F346" i="19"/>
  <c r="F347" i="19"/>
  <c r="F348" i="19"/>
  <c r="F349" i="19"/>
  <c r="F350" i="19"/>
  <c r="F351" i="19"/>
  <c r="F352" i="19"/>
  <c r="F353" i="19"/>
  <c r="F354" i="19"/>
  <c r="F355" i="19"/>
  <c r="F356" i="19"/>
  <c r="F357" i="19"/>
  <c r="F358" i="19"/>
  <c r="F359" i="19"/>
  <c r="F360" i="19"/>
  <c r="F361" i="19"/>
  <c r="F362" i="19"/>
  <c r="F363" i="19"/>
  <c r="F364" i="19"/>
  <c r="F365" i="19"/>
  <c r="F366" i="19"/>
  <c r="F367" i="19"/>
  <c r="F368" i="19"/>
  <c r="F369" i="19"/>
  <c r="F370" i="19"/>
  <c r="F371" i="19"/>
  <c r="F372" i="19"/>
  <c r="F373" i="19"/>
  <c r="F374" i="19"/>
  <c r="F375" i="19"/>
  <c r="F376" i="19"/>
  <c r="F377" i="19"/>
  <c r="F378" i="19"/>
  <c r="F379" i="19"/>
  <c r="F380" i="19"/>
  <c r="F381" i="19"/>
  <c r="F382" i="19"/>
  <c r="F383" i="19"/>
  <c r="F384" i="19"/>
  <c r="F385" i="19"/>
  <c r="F386" i="19"/>
  <c r="F387" i="19"/>
  <c r="F388" i="19"/>
  <c r="F389" i="19"/>
  <c r="F390" i="19"/>
  <c r="F391" i="19"/>
  <c r="F392" i="19"/>
  <c r="F393" i="19"/>
  <c r="F394" i="19"/>
  <c r="F395" i="19"/>
  <c r="F396" i="19"/>
  <c r="F397" i="19"/>
  <c r="F398" i="19"/>
  <c r="F399" i="19"/>
  <c r="F400" i="19"/>
  <c r="F401" i="19"/>
  <c r="F402" i="19"/>
  <c r="F403" i="19"/>
  <c r="F404" i="19"/>
  <c r="F405" i="19"/>
  <c r="F406" i="19"/>
  <c r="F407" i="19"/>
  <c r="F408" i="19"/>
  <c r="F409" i="19"/>
  <c r="F410" i="19"/>
  <c r="F411" i="19"/>
  <c r="F412" i="19"/>
  <c r="F413" i="19"/>
  <c r="F414" i="19"/>
  <c r="F415" i="19"/>
  <c r="F416" i="19"/>
  <c r="F417" i="19"/>
  <c r="F418" i="19"/>
  <c r="F419" i="19"/>
  <c r="F420" i="19"/>
  <c r="F421" i="19"/>
  <c r="F422" i="19"/>
  <c r="F423" i="19"/>
  <c r="F424" i="19"/>
  <c r="F425" i="19"/>
  <c r="F426" i="19"/>
  <c r="F427" i="19"/>
  <c r="F428" i="19"/>
  <c r="F429" i="19"/>
  <c r="F430" i="19"/>
  <c r="F431" i="19"/>
  <c r="F432" i="19"/>
  <c r="F433" i="19"/>
  <c r="F434" i="19"/>
  <c r="F435" i="19"/>
  <c r="F436" i="19"/>
  <c r="F437" i="19"/>
  <c r="F438" i="19"/>
  <c r="F439" i="19"/>
  <c r="F440" i="19"/>
  <c r="F441" i="19"/>
  <c r="F442" i="19"/>
  <c r="F443" i="19"/>
  <c r="F444" i="19"/>
  <c r="F445" i="19"/>
  <c r="F446" i="19"/>
  <c r="F447" i="19"/>
  <c r="F448" i="19"/>
  <c r="F449" i="19"/>
  <c r="F450" i="19"/>
  <c r="F451" i="19"/>
  <c r="F452" i="19"/>
  <c r="F453" i="19"/>
  <c r="F454" i="19"/>
  <c r="F455" i="19"/>
  <c r="F456" i="19"/>
  <c r="F457" i="19"/>
  <c r="F458" i="19"/>
  <c r="F459" i="19"/>
  <c r="F460" i="19"/>
  <c r="F461" i="19"/>
  <c r="F462" i="19"/>
  <c r="F463" i="19"/>
  <c r="F464" i="19"/>
  <c r="F465" i="19"/>
  <c r="F466" i="19"/>
  <c r="F467" i="19"/>
  <c r="F468" i="19"/>
  <c r="F469" i="19"/>
  <c r="F470" i="19"/>
  <c r="F471" i="19"/>
  <c r="F472" i="19"/>
  <c r="F473" i="19"/>
  <c r="F474" i="19"/>
  <c r="F475" i="19"/>
  <c r="F476" i="19"/>
  <c r="F477" i="19"/>
  <c r="F478" i="19"/>
  <c r="F479" i="19"/>
  <c r="F480" i="19"/>
  <c r="F481" i="19"/>
  <c r="F482" i="19"/>
  <c r="F483" i="19"/>
  <c r="F484" i="19"/>
  <c r="F485" i="19"/>
  <c r="F486" i="19"/>
  <c r="F487" i="19"/>
  <c r="F488" i="19"/>
  <c r="F489" i="19"/>
  <c r="F490" i="19"/>
  <c r="F491" i="19"/>
  <c r="F492" i="19"/>
  <c r="F493" i="19"/>
  <c r="F494" i="19"/>
  <c r="F495" i="19"/>
  <c r="F496" i="19"/>
  <c r="F497" i="19"/>
  <c r="F498" i="19"/>
  <c r="F499" i="19"/>
  <c r="F500" i="19"/>
  <c r="F501" i="19"/>
  <c r="F502" i="19"/>
  <c r="F503" i="19"/>
  <c r="F504" i="19"/>
  <c r="F505" i="19"/>
  <c r="F506" i="19"/>
  <c r="F507" i="19"/>
  <c r="F508" i="19"/>
  <c r="F509" i="19"/>
  <c r="F510" i="19"/>
  <c r="F511" i="19"/>
  <c r="F512" i="19"/>
  <c r="F513" i="19"/>
  <c r="F514" i="19"/>
  <c r="F515" i="19"/>
  <c r="F516" i="19"/>
  <c r="F517" i="19"/>
  <c r="F518" i="19"/>
  <c r="F519" i="19"/>
  <c r="F520" i="19"/>
  <c r="F521" i="19"/>
  <c r="F522" i="19"/>
  <c r="F523" i="19"/>
  <c r="F524" i="19"/>
  <c r="F525" i="19"/>
  <c r="F526" i="19"/>
  <c r="F527" i="19"/>
  <c r="F528" i="19"/>
  <c r="F529" i="19"/>
  <c r="F530" i="19"/>
  <c r="F531" i="19"/>
  <c r="F532" i="19"/>
  <c r="F533" i="19"/>
  <c r="F534" i="19"/>
  <c r="F535" i="19"/>
  <c r="F536" i="19"/>
  <c r="F537" i="19"/>
  <c r="F538" i="19"/>
  <c r="F539" i="19"/>
  <c r="F540" i="19"/>
  <c r="F541" i="19"/>
  <c r="F542" i="19"/>
  <c r="F543" i="19"/>
  <c r="F544" i="19"/>
  <c r="F545" i="19"/>
  <c r="F546" i="19"/>
  <c r="F547" i="19"/>
  <c r="F548" i="19"/>
  <c r="F549" i="19"/>
  <c r="F550" i="19"/>
  <c r="F551" i="19"/>
  <c r="F552" i="19"/>
  <c r="F553" i="19"/>
  <c r="F554" i="19"/>
  <c r="F555" i="19"/>
  <c r="F556" i="19"/>
  <c r="F557" i="19"/>
  <c r="F558" i="19"/>
  <c r="F559" i="19"/>
  <c r="F560" i="19"/>
  <c r="F561" i="19"/>
  <c r="F562" i="19"/>
  <c r="F563" i="19"/>
  <c r="F564" i="19"/>
  <c r="F565" i="19"/>
  <c r="F566" i="19"/>
  <c r="F567" i="19"/>
  <c r="F568" i="19"/>
  <c r="F569" i="19"/>
  <c r="F570" i="19"/>
  <c r="F571" i="19"/>
  <c r="F572" i="19"/>
  <c r="F573" i="19"/>
  <c r="F574" i="19"/>
  <c r="F575" i="19"/>
  <c r="F576" i="19"/>
  <c r="F577" i="19"/>
  <c r="F578" i="19"/>
  <c r="F579" i="19"/>
  <c r="F580" i="19"/>
  <c r="F581" i="19"/>
  <c r="F582" i="19"/>
  <c r="F583" i="19"/>
  <c r="F584" i="19"/>
  <c r="F585" i="19"/>
  <c r="F586" i="19"/>
  <c r="F587" i="19"/>
  <c r="F588" i="19"/>
  <c r="F589" i="19"/>
  <c r="F590" i="19"/>
  <c r="F591" i="19"/>
  <c r="F592" i="19"/>
  <c r="F593" i="19"/>
  <c r="F594" i="19"/>
  <c r="F595" i="19"/>
  <c r="F596" i="19"/>
  <c r="F597" i="19"/>
  <c r="F598" i="19"/>
  <c r="F599" i="19"/>
  <c r="F600" i="19"/>
  <c r="F601" i="19"/>
  <c r="F602" i="19"/>
  <c r="F603" i="19"/>
  <c r="F604" i="19"/>
  <c r="F605" i="19"/>
  <c r="F606" i="19"/>
  <c r="F607" i="19"/>
  <c r="F608" i="19"/>
  <c r="F609" i="19"/>
  <c r="F610" i="19"/>
  <c r="F611" i="19"/>
  <c r="F612" i="19"/>
  <c r="F613" i="19"/>
  <c r="F614" i="19"/>
  <c r="F615" i="19"/>
  <c r="F616" i="19"/>
  <c r="F617" i="19"/>
  <c r="F618" i="19"/>
  <c r="F619" i="19"/>
  <c r="F620" i="19"/>
  <c r="F621" i="19"/>
  <c r="F622" i="19"/>
  <c r="F623" i="19"/>
  <c r="F624" i="19"/>
  <c r="F625" i="19"/>
  <c r="F626" i="19"/>
  <c r="F627" i="19"/>
  <c r="F628" i="19"/>
  <c r="F629" i="19"/>
  <c r="F630" i="19"/>
  <c r="F631" i="19"/>
  <c r="F632" i="19"/>
  <c r="F633" i="19"/>
  <c r="F634" i="19"/>
  <c r="F635" i="19"/>
  <c r="F636" i="19"/>
  <c r="F637" i="19"/>
  <c r="F638" i="19"/>
  <c r="F639" i="19"/>
  <c r="F640" i="19"/>
  <c r="F641" i="19"/>
  <c r="F642" i="19"/>
  <c r="F643" i="19"/>
  <c r="F644" i="19"/>
  <c r="F645" i="19"/>
  <c r="F646" i="19"/>
  <c r="F647" i="19"/>
  <c r="F648" i="19"/>
  <c r="F649" i="19"/>
  <c r="F650" i="19"/>
  <c r="F651" i="19"/>
  <c r="F652" i="19"/>
  <c r="F653" i="19"/>
  <c r="F654" i="19"/>
  <c r="F655" i="19"/>
  <c r="F656" i="19"/>
  <c r="F657" i="19"/>
  <c r="F658" i="19"/>
  <c r="F659" i="19"/>
  <c r="F660" i="19"/>
  <c r="F661" i="19"/>
  <c r="F662" i="19"/>
  <c r="F663" i="19"/>
  <c r="F664" i="19"/>
  <c r="F665" i="19"/>
  <c r="F666" i="19"/>
  <c r="F667" i="19"/>
  <c r="F668" i="19"/>
  <c r="F669" i="19"/>
  <c r="F670" i="19"/>
  <c r="F671" i="19"/>
  <c r="F672" i="19"/>
  <c r="F673" i="19"/>
  <c r="F674" i="19"/>
  <c r="F675" i="19"/>
  <c r="F676" i="19"/>
  <c r="F677" i="19"/>
  <c r="F678" i="19"/>
  <c r="F679" i="19"/>
  <c r="F680" i="19"/>
  <c r="F681" i="19"/>
  <c r="F682" i="19"/>
  <c r="F683" i="19"/>
  <c r="F684" i="19"/>
  <c r="F685" i="19"/>
  <c r="F686" i="19"/>
  <c r="F687" i="19"/>
  <c r="F688" i="19"/>
  <c r="F689" i="19"/>
  <c r="F690" i="19"/>
  <c r="F691" i="19"/>
  <c r="F692" i="19"/>
  <c r="F693" i="19"/>
  <c r="F694" i="19"/>
  <c r="F695" i="19"/>
  <c r="F696" i="19"/>
  <c r="F697" i="19"/>
  <c r="F698" i="19"/>
  <c r="F699" i="19"/>
  <c r="F700" i="19"/>
  <c r="F701" i="19"/>
  <c r="F702" i="19"/>
  <c r="F703" i="19"/>
  <c r="F704" i="19"/>
  <c r="F705" i="19"/>
  <c r="F706" i="19"/>
  <c r="F707" i="19"/>
  <c r="F708" i="19"/>
  <c r="F709" i="19"/>
  <c r="F710" i="19"/>
  <c r="F711" i="19"/>
  <c r="F712" i="19"/>
  <c r="F713" i="19"/>
  <c r="F714" i="19"/>
  <c r="F715" i="19"/>
  <c r="F716" i="19"/>
  <c r="F717" i="19"/>
  <c r="F718" i="19"/>
  <c r="F719" i="19"/>
  <c r="F720" i="19"/>
  <c r="F721" i="19"/>
  <c r="F722" i="19"/>
  <c r="F723" i="19"/>
  <c r="F724" i="19"/>
  <c r="F725" i="19"/>
  <c r="F726" i="19"/>
  <c r="F727" i="19"/>
  <c r="F728" i="19"/>
  <c r="F729" i="19"/>
  <c r="F730" i="19"/>
  <c r="F731" i="19"/>
  <c r="F732" i="19"/>
  <c r="F733" i="19"/>
  <c r="F734" i="19"/>
  <c r="F735" i="19"/>
  <c r="F736" i="19"/>
  <c r="F737" i="19"/>
  <c r="F738" i="19"/>
  <c r="F739" i="19"/>
  <c r="F740" i="19"/>
  <c r="F741" i="19"/>
  <c r="F742" i="19"/>
  <c r="F743" i="19"/>
  <c r="F744" i="19"/>
  <c r="F745" i="19"/>
  <c r="F746" i="19"/>
  <c r="F747" i="19"/>
  <c r="F748" i="19"/>
  <c r="F749" i="19"/>
  <c r="F750" i="19"/>
  <c r="F751" i="19"/>
  <c r="F752" i="19"/>
  <c r="F753" i="19"/>
  <c r="F754" i="19"/>
  <c r="F755" i="19"/>
  <c r="F756" i="19"/>
  <c r="F757" i="19"/>
  <c r="F758" i="19"/>
  <c r="F759" i="19"/>
  <c r="F760" i="19"/>
  <c r="F761" i="19"/>
  <c r="F762" i="19"/>
  <c r="F763" i="19"/>
  <c r="F764" i="19"/>
  <c r="F765" i="19"/>
  <c r="F766" i="19"/>
  <c r="F767" i="19"/>
  <c r="F768" i="19"/>
  <c r="F769" i="19"/>
  <c r="F770" i="19"/>
  <c r="F771" i="19"/>
  <c r="F772" i="19"/>
  <c r="F773" i="19"/>
  <c r="F774" i="19"/>
  <c r="F775" i="19"/>
  <c r="F776" i="19"/>
  <c r="F777" i="19"/>
  <c r="F778" i="19"/>
  <c r="F779" i="19"/>
  <c r="F780" i="19"/>
  <c r="F781" i="19"/>
  <c r="F782" i="19"/>
  <c r="F783" i="19"/>
  <c r="F784" i="19"/>
  <c r="F785" i="19"/>
  <c r="F786" i="19"/>
  <c r="F787" i="19"/>
  <c r="F788" i="19"/>
  <c r="F789" i="19"/>
  <c r="F790" i="19"/>
  <c r="F791" i="19"/>
  <c r="F792" i="19"/>
  <c r="F793" i="19"/>
  <c r="F794" i="19"/>
  <c r="F795" i="19"/>
  <c r="F796" i="19"/>
  <c r="F797" i="19"/>
  <c r="F798" i="19"/>
  <c r="F799" i="19"/>
  <c r="F800" i="19"/>
  <c r="F801" i="19"/>
  <c r="F802" i="19"/>
  <c r="F803" i="19"/>
  <c r="F804" i="19"/>
  <c r="F805" i="19"/>
  <c r="F806" i="19"/>
  <c r="F807" i="19"/>
  <c r="F808" i="19"/>
  <c r="F809" i="19"/>
  <c r="F810" i="19"/>
  <c r="F811" i="19"/>
  <c r="F812" i="19"/>
  <c r="F813" i="19"/>
  <c r="F814" i="19"/>
  <c r="F815" i="19"/>
  <c r="F816" i="19"/>
  <c r="F817" i="19"/>
  <c r="F818" i="19"/>
  <c r="F819" i="19"/>
  <c r="F820" i="19"/>
  <c r="F821" i="19"/>
  <c r="F822" i="19"/>
  <c r="F823" i="19"/>
  <c r="F824" i="19"/>
  <c r="F825" i="19"/>
  <c r="F826" i="19"/>
  <c r="F827" i="19"/>
  <c r="F828" i="19"/>
  <c r="F829" i="19"/>
  <c r="F830" i="19"/>
  <c r="F831" i="19"/>
  <c r="F832" i="19"/>
  <c r="F833" i="19"/>
  <c r="F834" i="19"/>
  <c r="F835" i="19"/>
  <c r="F836" i="19"/>
  <c r="F837" i="19"/>
  <c r="F838" i="19"/>
  <c r="F839" i="19"/>
  <c r="F840" i="19"/>
  <c r="F841" i="19"/>
  <c r="F842" i="19"/>
  <c r="F843" i="19"/>
  <c r="F844" i="19"/>
  <c r="F845" i="19"/>
  <c r="F846" i="19"/>
  <c r="F847" i="19"/>
  <c r="F848" i="19"/>
  <c r="F849" i="19"/>
  <c r="F850" i="19"/>
  <c r="F851" i="19"/>
  <c r="F852" i="19"/>
  <c r="F853" i="19"/>
  <c r="F854" i="19"/>
  <c r="F855" i="19"/>
  <c r="F856" i="19"/>
  <c r="F857" i="19"/>
  <c r="F858" i="19"/>
  <c r="F859" i="19"/>
  <c r="F860" i="19"/>
  <c r="F861" i="19"/>
  <c r="F862" i="19"/>
  <c r="F863" i="19"/>
  <c r="F864" i="19"/>
  <c r="F865" i="19"/>
  <c r="F866" i="19"/>
  <c r="F867" i="19"/>
  <c r="F868" i="19"/>
  <c r="F869" i="19"/>
  <c r="F870" i="19"/>
  <c r="F871" i="19"/>
  <c r="F872" i="19"/>
  <c r="F873" i="19"/>
  <c r="F874" i="19"/>
  <c r="F875" i="19"/>
  <c r="F876" i="19"/>
  <c r="F877" i="19"/>
  <c r="F878" i="19"/>
  <c r="F879" i="19"/>
  <c r="F880" i="19"/>
  <c r="F881" i="19"/>
  <c r="F882" i="19"/>
  <c r="F883" i="19"/>
  <c r="F884" i="19"/>
  <c r="F885" i="19"/>
  <c r="F886" i="19"/>
  <c r="F887" i="19"/>
  <c r="F888" i="19"/>
  <c r="F889" i="19"/>
  <c r="F890" i="19"/>
  <c r="F891" i="19"/>
  <c r="F892" i="19"/>
  <c r="F893" i="19"/>
  <c r="F894" i="19"/>
  <c r="F895" i="19"/>
  <c r="F896" i="19"/>
  <c r="F897" i="19"/>
  <c r="F898" i="19"/>
  <c r="F899" i="19"/>
  <c r="F900" i="19"/>
  <c r="F901" i="19"/>
  <c r="F902" i="19"/>
  <c r="F903" i="19"/>
  <c r="F904" i="19"/>
  <c r="F905" i="19"/>
  <c r="F906" i="19"/>
  <c r="F907" i="19"/>
  <c r="F908" i="19"/>
  <c r="F909" i="19"/>
  <c r="F910" i="19"/>
  <c r="F911" i="19"/>
  <c r="F912" i="19"/>
  <c r="F913" i="19"/>
  <c r="F914" i="19"/>
  <c r="F915" i="19"/>
  <c r="F916" i="19"/>
  <c r="F917" i="19"/>
  <c r="F918" i="19"/>
  <c r="F919" i="19"/>
  <c r="F920" i="19"/>
  <c r="F921" i="19"/>
  <c r="F922" i="19"/>
  <c r="F923" i="19"/>
  <c r="F924" i="19"/>
  <c r="F925" i="19"/>
  <c r="F926" i="19"/>
  <c r="F927" i="19"/>
  <c r="F928" i="19"/>
  <c r="F929" i="19"/>
  <c r="F930" i="19"/>
  <c r="F931" i="19"/>
  <c r="F932" i="19"/>
  <c r="F933" i="19"/>
  <c r="F934" i="19"/>
  <c r="F935" i="19"/>
  <c r="F936" i="19"/>
  <c r="F937" i="19"/>
  <c r="F938" i="19"/>
  <c r="F939" i="19"/>
  <c r="F940" i="19"/>
  <c r="F941" i="19"/>
  <c r="F942" i="19"/>
  <c r="F943" i="19"/>
  <c r="F944" i="19"/>
  <c r="F945" i="19"/>
  <c r="F946" i="19"/>
  <c r="F947" i="19"/>
  <c r="F948" i="19"/>
  <c r="F949" i="19"/>
  <c r="F950" i="19"/>
  <c r="F951" i="19"/>
  <c r="F952" i="19"/>
  <c r="F953" i="19"/>
  <c r="F954" i="19"/>
  <c r="F955" i="19"/>
  <c r="F956" i="19"/>
  <c r="F957" i="19"/>
  <c r="F958" i="19"/>
  <c r="F959" i="19"/>
  <c r="F960" i="19"/>
  <c r="F961" i="19"/>
  <c r="F962" i="19"/>
  <c r="F963" i="19"/>
  <c r="F964" i="19"/>
  <c r="F965" i="19"/>
  <c r="F966" i="19"/>
  <c r="F967" i="19"/>
  <c r="F968" i="19"/>
  <c r="F969" i="19"/>
  <c r="F970" i="19"/>
  <c r="F971" i="19"/>
  <c r="F972" i="19"/>
  <c r="F973" i="19"/>
  <c r="F974" i="19"/>
  <c r="F975" i="19"/>
  <c r="F976" i="19"/>
  <c r="F977" i="19"/>
  <c r="F978" i="19"/>
  <c r="F979" i="19"/>
  <c r="F980" i="19"/>
  <c r="F981" i="19"/>
  <c r="F982" i="19"/>
  <c r="F983" i="19"/>
  <c r="F984" i="19"/>
  <c r="F985" i="19"/>
  <c r="F986" i="19"/>
  <c r="F987" i="19"/>
  <c r="F988" i="19"/>
  <c r="F989" i="19"/>
  <c r="F990" i="19"/>
  <c r="F991" i="19"/>
  <c r="F992" i="19"/>
  <c r="F993" i="19"/>
  <c r="F994" i="19"/>
  <c r="F995" i="19"/>
  <c r="F996" i="19"/>
  <c r="F997" i="19"/>
  <c r="F998" i="19"/>
  <c r="F999" i="19"/>
  <c r="F1000" i="19"/>
  <c r="F1001" i="19"/>
  <c r="F1002" i="19"/>
  <c r="R4" i="19"/>
  <c r="R5" i="19"/>
  <c r="R6" i="19"/>
  <c r="R7" i="19"/>
  <c r="R8" i="19"/>
  <c r="R9" i="19"/>
  <c r="R10" i="19"/>
  <c r="R11" i="19"/>
  <c r="R12" i="19"/>
  <c r="R13" i="19"/>
  <c r="R14" i="19"/>
  <c r="R15" i="19"/>
  <c r="R16" i="19"/>
  <c r="R17" i="19"/>
  <c r="R18" i="19"/>
  <c r="R19" i="19"/>
  <c r="R20" i="19"/>
  <c r="R21" i="19"/>
  <c r="R22" i="19"/>
  <c r="R23" i="19"/>
  <c r="R24" i="19"/>
  <c r="R25" i="19"/>
  <c r="R26" i="19"/>
  <c r="R27" i="19"/>
  <c r="R28" i="19"/>
  <c r="R29" i="19"/>
  <c r="R30" i="19"/>
  <c r="R31" i="19"/>
  <c r="R32" i="19"/>
  <c r="R33" i="19"/>
  <c r="R34" i="19"/>
  <c r="R35" i="19"/>
  <c r="R36" i="19"/>
  <c r="R37" i="19"/>
  <c r="R38" i="19"/>
  <c r="R39" i="19"/>
  <c r="R40" i="19"/>
  <c r="R41" i="19"/>
  <c r="R42" i="19"/>
  <c r="R43" i="19"/>
  <c r="R44" i="19"/>
  <c r="R45" i="19"/>
  <c r="R46" i="19"/>
  <c r="R47" i="19"/>
  <c r="R48" i="19"/>
  <c r="R49" i="19"/>
  <c r="R50" i="19"/>
  <c r="R51" i="19"/>
  <c r="R52" i="19"/>
  <c r="R53" i="19"/>
  <c r="R54" i="19"/>
  <c r="R55" i="19"/>
  <c r="R56" i="19"/>
  <c r="R57" i="19"/>
  <c r="R58" i="19"/>
  <c r="R59" i="19"/>
  <c r="R60" i="19"/>
  <c r="R61" i="19"/>
  <c r="R62" i="19"/>
  <c r="R63" i="19"/>
  <c r="R64" i="19"/>
  <c r="R65" i="19"/>
  <c r="R66" i="19"/>
  <c r="R67" i="19"/>
  <c r="R68" i="19"/>
  <c r="R69" i="19"/>
  <c r="R70" i="19"/>
  <c r="R71" i="19"/>
  <c r="R72" i="19"/>
  <c r="R73" i="19"/>
  <c r="R74" i="19"/>
  <c r="R75" i="19"/>
  <c r="R76" i="19"/>
  <c r="R77" i="19"/>
  <c r="R78" i="19"/>
  <c r="R79" i="19"/>
  <c r="R80" i="19"/>
  <c r="R81" i="19"/>
  <c r="R82" i="19"/>
  <c r="R83" i="19"/>
  <c r="R84" i="19"/>
  <c r="R85" i="19"/>
  <c r="R86" i="19"/>
  <c r="R87" i="19"/>
  <c r="R88" i="19"/>
  <c r="R89" i="19"/>
  <c r="R90" i="19"/>
  <c r="R91" i="19"/>
  <c r="R92" i="19"/>
  <c r="R93" i="19"/>
  <c r="R94" i="19"/>
  <c r="R95" i="19"/>
  <c r="R96" i="19"/>
  <c r="R97" i="19"/>
  <c r="R98" i="19"/>
  <c r="R99" i="19"/>
  <c r="R100" i="19"/>
  <c r="R101" i="19"/>
  <c r="R102" i="19"/>
  <c r="R103" i="19"/>
  <c r="R104" i="19"/>
  <c r="R105" i="19"/>
  <c r="R106" i="19"/>
  <c r="R107" i="19"/>
  <c r="R108" i="19"/>
  <c r="R109" i="19"/>
  <c r="R110" i="19"/>
  <c r="R111" i="19"/>
  <c r="R112" i="19"/>
  <c r="R113" i="19"/>
  <c r="R114" i="19"/>
  <c r="R115" i="19"/>
  <c r="R116" i="19"/>
  <c r="R117" i="19"/>
  <c r="R118" i="19"/>
  <c r="R119" i="19"/>
  <c r="R120" i="19"/>
  <c r="R121" i="19"/>
  <c r="R122" i="19"/>
  <c r="R123" i="19"/>
  <c r="R124" i="19"/>
  <c r="R125" i="19"/>
  <c r="R126" i="19"/>
  <c r="R127" i="19"/>
  <c r="R128" i="19"/>
  <c r="R129" i="19"/>
  <c r="R130" i="19"/>
  <c r="R131" i="19"/>
  <c r="R132" i="19"/>
  <c r="R133" i="19"/>
  <c r="R134" i="19"/>
  <c r="R135" i="19"/>
  <c r="R136" i="19"/>
  <c r="R137" i="19"/>
  <c r="R138" i="19"/>
  <c r="R139" i="19"/>
  <c r="R140" i="19"/>
  <c r="R141" i="19"/>
  <c r="R142" i="19"/>
  <c r="R143" i="19"/>
  <c r="R144" i="19"/>
  <c r="R145" i="19"/>
  <c r="R146" i="19"/>
  <c r="R147" i="19"/>
  <c r="R148" i="19"/>
  <c r="R149" i="19"/>
  <c r="R150" i="19"/>
  <c r="R151" i="19"/>
  <c r="R152" i="19"/>
  <c r="R153" i="19"/>
  <c r="R154" i="19"/>
  <c r="R155" i="19"/>
  <c r="R156" i="19"/>
  <c r="R157" i="19"/>
  <c r="R158" i="19"/>
  <c r="R159" i="19"/>
  <c r="R160" i="19"/>
  <c r="R161" i="19"/>
  <c r="R162" i="19"/>
  <c r="R163" i="19"/>
  <c r="R164" i="19"/>
  <c r="R165" i="19"/>
  <c r="R166" i="19"/>
  <c r="R167" i="19"/>
  <c r="R168" i="19"/>
  <c r="R169" i="19"/>
  <c r="R170" i="19"/>
  <c r="R171" i="19"/>
  <c r="R172" i="19"/>
  <c r="R173" i="19"/>
  <c r="R174" i="19"/>
  <c r="R175" i="19"/>
  <c r="R176" i="19"/>
  <c r="R177" i="19"/>
  <c r="R178" i="19"/>
  <c r="R179" i="19"/>
  <c r="R180" i="19"/>
  <c r="R181" i="19"/>
  <c r="R182" i="19"/>
  <c r="R183" i="19"/>
  <c r="R184" i="19"/>
  <c r="R185" i="19"/>
  <c r="R186" i="19"/>
  <c r="R187" i="19"/>
  <c r="R188" i="19"/>
  <c r="R189" i="19"/>
  <c r="R190" i="19"/>
  <c r="R191" i="19"/>
  <c r="R192" i="19"/>
  <c r="R193" i="19"/>
  <c r="R194" i="19"/>
  <c r="R195" i="19"/>
  <c r="R196" i="19"/>
  <c r="R197" i="19"/>
  <c r="R198" i="19"/>
  <c r="R199" i="19"/>
  <c r="R200" i="19"/>
  <c r="R201" i="19"/>
  <c r="R202" i="19"/>
  <c r="R203" i="19"/>
  <c r="R204" i="19"/>
  <c r="R205" i="19"/>
  <c r="R206" i="19"/>
  <c r="R207" i="19"/>
  <c r="R208" i="19"/>
  <c r="R209" i="19"/>
  <c r="R210" i="19"/>
  <c r="R211" i="19"/>
  <c r="R212" i="19"/>
  <c r="R213" i="19"/>
  <c r="R214" i="19"/>
  <c r="R215" i="19"/>
  <c r="R216" i="19"/>
  <c r="R217" i="19"/>
  <c r="R218" i="19"/>
  <c r="R219" i="19"/>
  <c r="R220" i="19"/>
  <c r="R221" i="19"/>
  <c r="R222" i="19"/>
  <c r="R223" i="19"/>
  <c r="R224" i="19"/>
  <c r="R225" i="19"/>
  <c r="R226" i="19"/>
  <c r="R227" i="19"/>
  <c r="R228" i="19"/>
  <c r="R229" i="19"/>
  <c r="R230" i="19"/>
  <c r="R231" i="19"/>
  <c r="R232" i="19"/>
  <c r="R233" i="19"/>
  <c r="R234" i="19"/>
  <c r="R235" i="19"/>
  <c r="R236" i="19"/>
  <c r="R237" i="19"/>
  <c r="R238" i="19"/>
  <c r="R239" i="19"/>
  <c r="R240" i="19"/>
  <c r="R241" i="19"/>
  <c r="R242" i="19"/>
  <c r="R243" i="19"/>
  <c r="R244" i="19"/>
  <c r="R245" i="19"/>
  <c r="R246" i="19"/>
  <c r="R247" i="19"/>
  <c r="R248" i="19"/>
  <c r="R249" i="19"/>
  <c r="R250" i="19"/>
  <c r="R251" i="19"/>
  <c r="R252" i="19"/>
  <c r="R253" i="19"/>
  <c r="R254" i="19"/>
  <c r="R255" i="19"/>
  <c r="R256" i="19"/>
  <c r="R257" i="19"/>
  <c r="R258" i="19"/>
  <c r="R259" i="19"/>
  <c r="R260" i="19"/>
  <c r="R261" i="19"/>
  <c r="R262" i="19"/>
  <c r="R263" i="19"/>
  <c r="R264" i="19"/>
  <c r="R265" i="19"/>
  <c r="R266" i="19"/>
  <c r="R267" i="19"/>
  <c r="R268" i="19"/>
  <c r="R269" i="19"/>
  <c r="R270" i="19"/>
  <c r="R271" i="19"/>
  <c r="R272" i="19"/>
  <c r="R273" i="19"/>
  <c r="R274" i="19"/>
  <c r="R275" i="19"/>
  <c r="R276" i="19"/>
  <c r="R277" i="19"/>
  <c r="R278" i="19"/>
  <c r="R279" i="19"/>
  <c r="R280" i="19"/>
  <c r="R281" i="19"/>
  <c r="R282" i="19"/>
  <c r="R283" i="19"/>
  <c r="R284" i="19"/>
  <c r="R285" i="19"/>
  <c r="R286" i="19"/>
  <c r="R287" i="19"/>
  <c r="R288" i="19"/>
  <c r="R289" i="19"/>
  <c r="R290" i="19"/>
  <c r="R291" i="19"/>
  <c r="R292" i="19"/>
  <c r="R293" i="19"/>
  <c r="R294" i="19"/>
  <c r="R295" i="19"/>
  <c r="R296" i="19"/>
  <c r="R297" i="19"/>
  <c r="R298" i="19"/>
  <c r="R299" i="19"/>
  <c r="R300" i="19"/>
  <c r="R301" i="19"/>
  <c r="R302" i="19"/>
  <c r="R303" i="19"/>
  <c r="R304" i="19"/>
  <c r="R305" i="19"/>
  <c r="R306" i="19"/>
  <c r="R307" i="19"/>
  <c r="R308" i="19"/>
  <c r="R309" i="19"/>
  <c r="R310" i="19"/>
  <c r="R311" i="19"/>
  <c r="R312" i="19"/>
  <c r="R313" i="19"/>
  <c r="R314" i="19"/>
  <c r="R315" i="19"/>
  <c r="R316" i="19"/>
  <c r="R317" i="19"/>
  <c r="R318" i="19"/>
  <c r="R319" i="19"/>
  <c r="R320" i="19"/>
  <c r="R321" i="19"/>
  <c r="R322" i="19"/>
  <c r="R323" i="19"/>
  <c r="R324" i="19"/>
  <c r="R325" i="19"/>
  <c r="R326" i="19"/>
  <c r="R327" i="19"/>
  <c r="R328" i="19"/>
  <c r="R329" i="19"/>
  <c r="R330" i="19"/>
  <c r="R331" i="19"/>
  <c r="R332" i="19"/>
  <c r="R333" i="19"/>
  <c r="R334" i="19"/>
  <c r="R335" i="19"/>
  <c r="R336" i="19"/>
  <c r="R337" i="19"/>
  <c r="R338" i="19"/>
  <c r="R339" i="19"/>
  <c r="R340" i="19"/>
  <c r="R341" i="19"/>
  <c r="R342" i="19"/>
  <c r="R343" i="19"/>
  <c r="R344" i="19"/>
  <c r="R345" i="19"/>
  <c r="R346" i="19"/>
  <c r="R347" i="19"/>
  <c r="R348" i="19"/>
  <c r="R349" i="19"/>
  <c r="R350" i="19"/>
  <c r="R351" i="19"/>
  <c r="R352" i="19"/>
  <c r="R353" i="19"/>
  <c r="R354" i="19"/>
  <c r="R355" i="19"/>
  <c r="R356" i="19"/>
  <c r="R357" i="19"/>
  <c r="R358" i="19"/>
  <c r="R359" i="19"/>
  <c r="R360" i="19"/>
  <c r="R361" i="19"/>
  <c r="R362" i="19"/>
  <c r="R363" i="19"/>
  <c r="R364" i="19"/>
  <c r="R365" i="19"/>
  <c r="R366" i="19"/>
  <c r="R367" i="19"/>
  <c r="R368" i="19"/>
  <c r="R369" i="19"/>
  <c r="R370" i="19"/>
  <c r="R371" i="19"/>
  <c r="R372" i="19"/>
  <c r="R373" i="19"/>
  <c r="R374" i="19"/>
  <c r="R375" i="19"/>
  <c r="R376" i="19"/>
  <c r="R377" i="19"/>
  <c r="R378" i="19"/>
  <c r="R379" i="19"/>
  <c r="R380" i="19"/>
  <c r="R381" i="19"/>
  <c r="R382" i="19"/>
  <c r="R383" i="19"/>
  <c r="R384" i="19"/>
  <c r="R385" i="19"/>
  <c r="R386" i="19"/>
  <c r="R387" i="19"/>
  <c r="R388" i="19"/>
  <c r="R389" i="19"/>
  <c r="R390" i="19"/>
  <c r="R391" i="19"/>
  <c r="R392" i="19"/>
  <c r="R393" i="19"/>
  <c r="R394" i="19"/>
  <c r="R395" i="19"/>
  <c r="R396" i="19"/>
  <c r="R397" i="19"/>
  <c r="R398" i="19"/>
  <c r="R399" i="19"/>
  <c r="R400" i="19"/>
  <c r="R401" i="19"/>
  <c r="R402" i="19"/>
  <c r="R403" i="19"/>
  <c r="R404" i="19"/>
  <c r="R405" i="19"/>
  <c r="R406" i="19"/>
  <c r="R407" i="19"/>
  <c r="R408" i="19"/>
  <c r="R409" i="19"/>
  <c r="R410" i="19"/>
  <c r="R411" i="19"/>
  <c r="R412" i="19"/>
  <c r="R413" i="19"/>
  <c r="R414" i="19"/>
  <c r="R415" i="19"/>
  <c r="R416" i="19"/>
  <c r="R417" i="19"/>
  <c r="R418" i="19"/>
  <c r="R419" i="19"/>
  <c r="R420" i="19"/>
  <c r="R421" i="19"/>
  <c r="R422" i="19"/>
  <c r="R423" i="19"/>
  <c r="R424" i="19"/>
  <c r="R425" i="19"/>
  <c r="R426" i="19"/>
  <c r="R427" i="19"/>
  <c r="R428" i="19"/>
  <c r="R429" i="19"/>
  <c r="R430" i="19"/>
  <c r="R431" i="19"/>
  <c r="R432" i="19"/>
  <c r="R433" i="19"/>
  <c r="R434" i="19"/>
  <c r="R435" i="19"/>
  <c r="R436" i="19"/>
  <c r="R437" i="19"/>
  <c r="R438" i="19"/>
  <c r="R439" i="19"/>
  <c r="R440" i="19"/>
  <c r="R441" i="19"/>
  <c r="R442" i="19"/>
  <c r="R443" i="19"/>
  <c r="R444" i="19"/>
  <c r="R445" i="19"/>
  <c r="R446" i="19"/>
  <c r="R447" i="19"/>
  <c r="R448" i="19"/>
  <c r="R449" i="19"/>
  <c r="R450" i="19"/>
  <c r="R451" i="19"/>
  <c r="R452" i="19"/>
  <c r="R453" i="19"/>
  <c r="R454" i="19"/>
  <c r="R455" i="19"/>
  <c r="R456" i="19"/>
  <c r="R457" i="19"/>
  <c r="R458" i="19"/>
  <c r="R459" i="19"/>
  <c r="R460" i="19"/>
  <c r="R461" i="19"/>
  <c r="R462" i="19"/>
  <c r="R463" i="19"/>
  <c r="R464" i="19"/>
  <c r="R465" i="19"/>
  <c r="R466" i="19"/>
  <c r="R467" i="19"/>
  <c r="R468" i="19"/>
  <c r="R469" i="19"/>
  <c r="R470" i="19"/>
  <c r="R471" i="19"/>
  <c r="R472" i="19"/>
  <c r="R473" i="19"/>
  <c r="R474" i="19"/>
  <c r="R475" i="19"/>
  <c r="R476" i="19"/>
  <c r="R477" i="19"/>
  <c r="R478" i="19"/>
  <c r="R479" i="19"/>
  <c r="R480" i="19"/>
  <c r="R481" i="19"/>
  <c r="R482" i="19"/>
  <c r="R483" i="19"/>
  <c r="R484" i="19"/>
  <c r="R485" i="19"/>
  <c r="R486" i="19"/>
  <c r="R487" i="19"/>
  <c r="R488" i="19"/>
  <c r="R489" i="19"/>
  <c r="R490" i="19"/>
  <c r="R491" i="19"/>
  <c r="R492" i="19"/>
  <c r="R493" i="19"/>
  <c r="R494" i="19"/>
  <c r="R495" i="19"/>
  <c r="R496" i="19"/>
  <c r="R497" i="19"/>
  <c r="R498" i="19"/>
  <c r="R499" i="19"/>
  <c r="R500" i="19"/>
  <c r="R501" i="19"/>
  <c r="R502" i="19"/>
  <c r="R503" i="19"/>
  <c r="R504" i="19"/>
  <c r="R505" i="19"/>
  <c r="R506" i="19"/>
  <c r="R507" i="19"/>
  <c r="R508" i="19"/>
  <c r="R509" i="19"/>
  <c r="R510" i="19"/>
  <c r="R511" i="19"/>
  <c r="R512" i="19"/>
  <c r="R513" i="19"/>
  <c r="R514" i="19"/>
  <c r="R515" i="19"/>
  <c r="R516" i="19"/>
  <c r="R517" i="19"/>
  <c r="R518" i="19"/>
  <c r="R519" i="19"/>
  <c r="R520" i="19"/>
  <c r="R521" i="19"/>
  <c r="R522" i="19"/>
  <c r="R523" i="19"/>
  <c r="R524" i="19"/>
  <c r="R525" i="19"/>
  <c r="R526" i="19"/>
  <c r="R527" i="19"/>
  <c r="R528" i="19"/>
  <c r="R529" i="19"/>
  <c r="R530" i="19"/>
  <c r="R531" i="19"/>
  <c r="R532" i="19"/>
  <c r="R533" i="19"/>
  <c r="R534" i="19"/>
  <c r="R535" i="19"/>
  <c r="R536" i="19"/>
  <c r="R537" i="19"/>
  <c r="R538" i="19"/>
  <c r="R539" i="19"/>
  <c r="R540" i="19"/>
  <c r="R541" i="19"/>
  <c r="R542" i="19"/>
  <c r="R543" i="19"/>
  <c r="R544" i="19"/>
  <c r="R545" i="19"/>
  <c r="R546" i="19"/>
  <c r="R547" i="19"/>
  <c r="R548" i="19"/>
  <c r="R549" i="19"/>
  <c r="R550" i="19"/>
  <c r="R551" i="19"/>
  <c r="R552" i="19"/>
  <c r="R553" i="19"/>
  <c r="R554" i="19"/>
  <c r="R555" i="19"/>
  <c r="R556" i="19"/>
  <c r="R557" i="19"/>
  <c r="R558" i="19"/>
  <c r="R559" i="19"/>
  <c r="R560" i="19"/>
  <c r="R561" i="19"/>
  <c r="R562" i="19"/>
  <c r="R563" i="19"/>
  <c r="R564" i="19"/>
  <c r="R565" i="19"/>
  <c r="R566" i="19"/>
  <c r="R567" i="19"/>
  <c r="R568" i="19"/>
  <c r="R569" i="19"/>
  <c r="R570" i="19"/>
  <c r="R571" i="19"/>
  <c r="R572" i="19"/>
  <c r="R573" i="19"/>
  <c r="R574" i="19"/>
  <c r="R575" i="19"/>
  <c r="R576" i="19"/>
  <c r="R577" i="19"/>
  <c r="R578" i="19"/>
  <c r="R579" i="19"/>
  <c r="R580" i="19"/>
  <c r="R581" i="19"/>
  <c r="R582" i="19"/>
  <c r="R583" i="19"/>
  <c r="R584" i="19"/>
  <c r="R585" i="19"/>
  <c r="R586" i="19"/>
  <c r="R587" i="19"/>
  <c r="R588" i="19"/>
  <c r="R589" i="19"/>
  <c r="R590" i="19"/>
  <c r="R591" i="19"/>
  <c r="R592" i="19"/>
  <c r="R593" i="19"/>
  <c r="R594" i="19"/>
  <c r="R595" i="19"/>
  <c r="R596" i="19"/>
  <c r="R597" i="19"/>
  <c r="R598" i="19"/>
  <c r="R599" i="19"/>
  <c r="R600" i="19"/>
  <c r="R601" i="19"/>
  <c r="R602" i="19"/>
  <c r="R603" i="19"/>
  <c r="R604" i="19"/>
  <c r="R605" i="19"/>
  <c r="R606" i="19"/>
  <c r="R607" i="19"/>
  <c r="R608" i="19"/>
  <c r="R609" i="19"/>
  <c r="R610" i="19"/>
  <c r="R611" i="19"/>
  <c r="R612" i="19"/>
  <c r="R613" i="19"/>
  <c r="R614" i="19"/>
  <c r="R615" i="19"/>
  <c r="R616" i="19"/>
  <c r="R617" i="19"/>
  <c r="R618" i="19"/>
  <c r="R619" i="19"/>
  <c r="R620" i="19"/>
  <c r="R621" i="19"/>
  <c r="R622" i="19"/>
  <c r="R623" i="19"/>
  <c r="R624" i="19"/>
  <c r="R625" i="19"/>
  <c r="R626" i="19"/>
  <c r="R627" i="19"/>
  <c r="R628" i="19"/>
  <c r="R629" i="19"/>
  <c r="R630" i="19"/>
  <c r="R631" i="19"/>
  <c r="R632" i="19"/>
  <c r="R633" i="19"/>
  <c r="R634" i="19"/>
  <c r="R635" i="19"/>
  <c r="R636" i="19"/>
  <c r="R637" i="19"/>
  <c r="R638" i="19"/>
  <c r="R639" i="19"/>
  <c r="R640" i="19"/>
  <c r="R641" i="19"/>
  <c r="R642" i="19"/>
  <c r="R643" i="19"/>
  <c r="R644" i="19"/>
  <c r="R645" i="19"/>
  <c r="R646" i="19"/>
  <c r="R647" i="19"/>
  <c r="R648" i="19"/>
  <c r="R649" i="19"/>
  <c r="R650" i="19"/>
  <c r="R651" i="19"/>
  <c r="R652" i="19"/>
  <c r="R653" i="19"/>
  <c r="R654" i="19"/>
  <c r="R655" i="19"/>
  <c r="R656" i="19"/>
  <c r="R657" i="19"/>
  <c r="R658" i="19"/>
  <c r="R659" i="19"/>
  <c r="R660" i="19"/>
  <c r="R661" i="19"/>
  <c r="R662" i="19"/>
  <c r="R663" i="19"/>
  <c r="R664" i="19"/>
  <c r="R665" i="19"/>
  <c r="R666" i="19"/>
  <c r="R667" i="19"/>
  <c r="R668" i="19"/>
  <c r="R669" i="19"/>
  <c r="R670" i="19"/>
  <c r="R671" i="19"/>
  <c r="R672" i="19"/>
  <c r="R673" i="19"/>
  <c r="R674" i="19"/>
  <c r="R675" i="19"/>
  <c r="R676" i="19"/>
  <c r="R677" i="19"/>
  <c r="R678" i="19"/>
  <c r="R679" i="19"/>
  <c r="R680" i="19"/>
  <c r="R681" i="19"/>
  <c r="R682" i="19"/>
  <c r="R683" i="19"/>
  <c r="R684" i="19"/>
  <c r="R685" i="19"/>
  <c r="R686" i="19"/>
  <c r="R687" i="19"/>
  <c r="R688" i="19"/>
  <c r="R689" i="19"/>
  <c r="R690" i="19"/>
  <c r="R691" i="19"/>
  <c r="R692" i="19"/>
  <c r="R693" i="19"/>
  <c r="R694" i="19"/>
  <c r="R695" i="19"/>
  <c r="R696" i="19"/>
  <c r="R697" i="19"/>
  <c r="R698" i="19"/>
  <c r="R699" i="19"/>
  <c r="R700" i="19"/>
  <c r="R701" i="19"/>
  <c r="R702" i="19"/>
  <c r="R703" i="19"/>
  <c r="R704" i="19"/>
  <c r="R705" i="19"/>
  <c r="R706" i="19"/>
  <c r="R707" i="19"/>
  <c r="R708" i="19"/>
  <c r="R709" i="19"/>
  <c r="R710" i="19"/>
  <c r="R711" i="19"/>
  <c r="R712" i="19"/>
  <c r="R713" i="19"/>
  <c r="R714" i="19"/>
  <c r="R715" i="19"/>
  <c r="R716" i="19"/>
  <c r="R717" i="19"/>
  <c r="R718" i="19"/>
  <c r="R719" i="19"/>
  <c r="R720" i="19"/>
  <c r="R721" i="19"/>
  <c r="R722" i="19"/>
  <c r="R723" i="19"/>
  <c r="R724" i="19"/>
  <c r="R725" i="19"/>
  <c r="R726" i="19"/>
  <c r="R727" i="19"/>
  <c r="R728" i="19"/>
  <c r="R729" i="19"/>
  <c r="R730" i="19"/>
  <c r="R731" i="19"/>
  <c r="R732" i="19"/>
  <c r="R733" i="19"/>
  <c r="R734" i="19"/>
  <c r="R735" i="19"/>
  <c r="R736" i="19"/>
  <c r="R737" i="19"/>
  <c r="R738" i="19"/>
  <c r="R739" i="19"/>
  <c r="R740" i="19"/>
  <c r="R741" i="19"/>
  <c r="R742" i="19"/>
  <c r="R743" i="19"/>
  <c r="R744" i="19"/>
  <c r="R745" i="19"/>
  <c r="R746" i="19"/>
  <c r="R747" i="19"/>
  <c r="R748" i="19"/>
  <c r="R749" i="19"/>
  <c r="R750" i="19"/>
  <c r="R751" i="19"/>
  <c r="R752" i="19"/>
  <c r="R753" i="19"/>
  <c r="R754" i="19"/>
  <c r="R755" i="19"/>
  <c r="R756" i="19"/>
  <c r="R757" i="19"/>
  <c r="R758" i="19"/>
  <c r="R759" i="19"/>
  <c r="R760" i="19"/>
  <c r="R761" i="19"/>
  <c r="R762" i="19"/>
  <c r="R763" i="19"/>
  <c r="R764" i="19"/>
  <c r="R765" i="19"/>
  <c r="R766" i="19"/>
  <c r="R767" i="19"/>
  <c r="R768" i="19"/>
  <c r="R769" i="19"/>
  <c r="R770" i="19"/>
  <c r="R771" i="19"/>
  <c r="R772" i="19"/>
  <c r="R773" i="19"/>
  <c r="R774" i="19"/>
  <c r="R775" i="19"/>
  <c r="R776" i="19"/>
  <c r="R777" i="19"/>
  <c r="R778" i="19"/>
  <c r="R779" i="19"/>
  <c r="R780" i="19"/>
  <c r="R781" i="19"/>
  <c r="R782" i="19"/>
  <c r="R783" i="19"/>
  <c r="R784" i="19"/>
  <c r="R785" i="19"/>
  <c r="R786" i="19"/>
  <c r="R787" i="19"/>
  <c r="R788" i="19"/>
  <c r="R789" i="19"/>
  <c r="R790" i="19"/>
  <c r="R791" i="19"/>
  <c r="R792" i="19"/>
  <c r="R793" i="19"/>
  <c r="R794" i="19"/>
  <c r="R795" i="19"/>
  <c r="R796" i="19"/>
  <c r="R797" i="19"/>
  <c r="R798" i="19"/>
  <c r="R799" i="19"/>
  <c r="R800" i="19"/>
  <c r="R801" i="19"/>
  <c r="R802" i="19"/>
  <c r="R803" i="19"/>
  <c r="R804" i="19"/>
  <c r="R805" i="19"/>
  <c r="R806" i="19"/>
  <c r="R807" i="19"/>
  <c r="R808" i="19"/>
  <c r="R809" i="19"/>
  <c r="R810" i="19"/>
  <c r="R811" i="19"/>
  <c r="R812" i="19"/>
  <c r="R813" i="19"/>
  <c r="R814" i="19"/>
  <c r="R815" i="19"/>
  <c r="R816" i="19"/>
  <c r="R817" i="19"/>
  <c r="R818" i="19"/>
  <c r="R819" i="19"/>
  <c r="R820" i="19"/>
  <c r="R821" i="19"/>
  <c r="R822" i="19"/>
  <c r="R823" i="19"/>
  <c r="R824" i="19"/>
  <c r="R825" i="19"/>
  <c r="R826" i="19"/>
  <c r="R827" i="19"/>
  <c r="R828" i="19"/>
  <c r="R829" i="19"/>
  <c r="R830" i="19"/>
  <c r="R831" i="19"/>
  <c r="R832" i="19"/>
  <c r="R833" i="19"/>
  <c r="R834" i="19"/>
  <c r="R835" i="19"/>
  <c r="R836" i="19"/>
  <c r="R837" i="19"/>
  <c r="R838" i="19"/>
  <c r="R839" i="19"/>
  <c r="R840" i="19"/>
  <c r="R841" i="19"/>
  <c r="R842" i="19"/>
  <c r="R843" i="19"/>
  <c r="R844" i="19"/>
  <c r="R845" i="19"/>
  <c r="R846" i="19"/>
  <c r="R847" i="19"/>
  <c r="R848" i="19"/>
  <c r="R849" i="19"/>
  <c r="R850" i="19"/>
  <c r="R851" i="19"/>
  <c r="R852" i="19"/>
  <c r="R853" i="19"/>
  <c r="R854" i="19"/>
  <c r="R855" i="19"/>
  <c r="R856" i="19"/>
  <c r="R857" i="19"/>
  <c r="R858" i="19"/>
  <c r="R859" i="19"/>
  <c r="R860" i="19"/>
  <c r="R861" i="19"/>
  <c r="R862" i="19"/>
  <c r="R863" i="19"/>
  <c r="R864" i="19"/>
  <c r="R865" i="19"/>
  <c r="R866" i="19"/>
  <c r="R867" i="19"/>
  <c r="R868" i="19"/>
  <c r="R869" i="19"/>
  <c r="R870" i="19"/>
  <c r="R871" i="19"/>
  <c r="R872" i="19"/>
  <c r="R873" i="19"/>
  <c r="R874" i="19"/>
  <c r="R875" i="19"/>
  <c r="R876" i="19"/>
  <c r="R877" i="19"/>
  <c r="R878" i="19"/>
  <c r="R879" i="19"/>
  <c r="R880" i="19"/>
  <c r="R881" i="19"/>
  <c r="R882" i="19"/>
  <c r="R883" i="19"/>
  <c r="R884" i="19"/>
  <c r="R885" i="19"/>
  <c r="R886" i="19"/>
  <c r="R887" i="19"/>
  <c r="R888" i="19"/>
  <c r="R889" i="19"/>
  <c r="R890" i="19"/>
  <c r="R891" i="19"/>
  <c r="R892" i="19"/>
  <c r="R893" i="19"/>
  <c r="R894" i="19"/>
  <c r="R895" i="19"/>
  <c r="R896" i="19"/>
  <c r="R897" i="19"/>
  <c r="R898" i="19"/>
  <c r="R899" i="19"/>
  <c r="R900" i="19"/>
  <c r="R901" i="19"/>
  <c r="R902" i="19"/>
  <c r="R903" i="19"/>
  <c r="R904" i="19"/>
  <c r="R905" i="19"/>
  <c r="R906" i="19"/>
  <c r="R907" i="19"/>
  <c r="R908" i="19"/>
  <c r="R909" i="19"/>
  <c r="R910" i="19"/>
  <c r="R911" i="19"/>
  <c r="R912" i="19"/>
  <c r="R913" i="19"/>
  <c r="R914" i="19"/>
  <c r="R915" i="19"/>
  <c r="R916" i="19"/>
  <c r="R917" i="19"/>
  <c r="R918" i="19"/>
  <c r="R919" i="19"/>
  <c r="R920" i="19"/>
  <c r="R921" i="19"/>
  <c r="R922" i="19"/>
  <c r="R923" i="19"/>
  <c r="R924" i="19"/>
  <c r="R925" i="19"/>
  <c r="R926" i="19"/>
  <c r="R927" i="19"/>
  <c r="R928" i="19"/>
  <c r="R929" i="19"/>
  <c r="R930" i="19"/>
  <c r="R931" i="19"/>
  <c r="R932" i="19"/>
  <c r="R933" i="19"/>
  <c r="R934" i="19"/>
  <c r="R935" i="19"/>
  <c r="R936" i="19"/>
  <c r="R937" i="19"/>
  <c r="R938" i="19"/>
  <c r="R939" i="19"/>
  <c r="R940" i="19"/>
  <c r="R941" i="19"/>
  <c r="R942" i="19"/>
  <c r="R943" i="19"/>
  <c r="R944" i="19"/>
  <c r="R945" i="19"/>
  <c r="R946" i="19"/>
  <c r="R947" i="19"/>
  <c r="R948" i="19"/>
  <c r="R949" i="19"/>
  <c r="R950" i="19"/>
  <c r="R951" i="19"/>
  <c r="R952" i="19"/>
  <c r="R953" i="19"/>
  <c r="R954" i="19"/>
  <c r="R955" i="19"/>
  <c r="R956" i="19"/>
  <c r="R957" i="19"/>
  <c r="R958" i="19"/>
  <c r="R959" i="19"/>
  <c r="R960" i="19"/>
  <c r="R961" i="19"/>
  <c r="R962" i="19"/>
  <c r="R963" i="19"/>
  <c r="R964" i="19"/>
  <c r="R965" i="19"/>
  <c r="R966" i="19"/>
  <c r="R967" i="19"/>
  <c r="R968" i="19"/>
  <c r="R969" i="19"/>
  <c r="R970" i="19"/>
  <c r="R971" i="19"/>
  <c r="R972" i="19"/>
  <c r="R973" i="19"/>
  <c r="R974" i="19"/>
  <c r="R975" i="19"/>
  <c r="R976" i="19"/>
  <c r="R977" i="19"/>
  <c r="R978" i="19"/>
  <c r="R979" i="19"/>
  <c r="R980" i="19"/>
  <c r="R981" i="19"/>
  <c r="R982" i="19"/>
  <c r="R983" i="19"/>
  <c r="R984" i="19"/>
  <c r="R985" i="19"/>
  <c r="R986" i="19"/>
  <c r="R987" i="19"/>
  <c r="R988" i="19"/>
  <c r="R989" i="19"/>
  <c r="R990" i="19"/>
  <c r="R991" i="19"/>
  <c r="R992" i="19"/>
  <c r="R993" i="19"/>
  <c r="R994" i="19"/>
  <c r="R995" i="19"/>
  <c r="R996" i="19"/>
  <c r="R997" i="19"/>
  <c r="R998" i="19"/>
  <c r="R999" i="19"/>
  <c r="R1000" i="19"/>
  <c r="R1001" i="19"/>
  <c r="R1002" i="19"/>
  <c r="R3" i="19"/>
  <c r="S4" i="22"/>
  <c r="S5" i="22"/>
  <c r="S6" i="22"/>
  <c r="S7" i="22"/>
  <c r="S8" i="22"/>
  <c r="S9" i="22"/>
  <c r="S10" i="22"/>
  <c r="S11" i="22"/>
  <c r="S12" i="22"/>
  <c r="S13" i="22"/>
  <c r="S14" i="22"/>
  <c r="S15" i="22"/>
  <c r="S16" i="22"/>
  <c r="S17" i="22"/>
  <c r="S18" i="22"/>
  <c r="S19" i="22"/>
  <c r="S20" i="22"/>
  <c r="S21" i="22"/>
  <c r="S22" i="22"/>
  <c r="S23" i="22"/>
  <c r="S24" i="22"/>
  <c r="S25" i="22"/>
  <c r="S26" i="22"/>
  <c r="S27" i="22"/>
  <c r="S28" i="22"/>
  <c r="S29" i="22"/>
  <c r="S30" i="22"/>
  <c r="S31" i="22"/>
  <c r="S32" i="22"/>
  <c r="S33" i="22"/>
  <c r="S34" i="22"/>
  <c r="S35" i="22"/>
  <c r="S36" i="22"/>
  <c r="S37" i="22"/>
  <c r="S38" i="22"/>
  <c r="S39" i="22"/>
  <c r="S40" i="22"/>
  <c r="S41" i="22"/>
  <c r="S42" i="22"/>
  <c r="S43" i="22"/>
  <c r="S44" i="22"/>
  <c r="S45" i="22"/>
  <c r="S46" i="22"/>
  <c r="S47" i="22"/>
  <c r="S48" i="22"/>
  <c r="S49" i="22"/>
  <c r="S50" i="22"/>
  <c r="S51" i="22"/>
  <c r="S52" i="22"/>
  <c r="S53" i="22"/>
  <c r="S54" i="22"/>
  <c r="S55" i="22"/>
  <c r="S56" i="22"/>
  <c r="S57" i="22"/>
  <c r="S58" i="22"/>
  <c r="S59" i="22"/>
  <c r="S60" i="22"/>
  <c r="S61" i="22"/>
  <c r="S62" i="22"/>
  <c r="S63" i="22"/>
  <c r="S64" i="22"/>
  <c r="S65" i="22"/>
  <c r="S66" i="22"/>
  <c r="S67" i="22"/>
  <c r="S68" i="22"/>
  <c r="S69" i="22"/>
  <c r="S70" i="22"/>
  <c r="S71" i="22"/>
  <c r="S72" i="22"/>
  <c r="S73" i="22"/>
  <c r="S74" i="22"/>
  <c r="S75" i="22"/>
  <c r="S76" i="22"/>
  <c r="S77" i="22"/>
  <c r="S78" i="22"/>
  <c r="S79" i="22"/>
  <c r="S80" i="22"/>
  <c r="S81" i="22"/>
  <c r="S82" i="22"/>
  <c r="S83" i="22"/>
  <c r="S84" i="22"/>
  <c r="S85" i="22"/>
  <c r="S86" i="22"/>
  <c r="S87" i="22"/>
  <c r="S88" i="22"/>
  <c r="S89" i="22"/>
  <c r="S90" i="22"/>
  <c r="S91" i="22"/>
  <c r="S92" i="22"/>
  <c r="S93" i="22"/>
  <c r="S94" i="22"/>
  <c r="S95" i="22"/>
  <c r="S96" i="22"/>
  <c r="S97" i="22"/>
  <c r="S98" i="22"/>
  <c r="S99" i="22"/>
  <c r="S100" i="22"/>
  <c r="S101" i="22"/>
  <c r="S102" i="22"/>
  <c r="S103" i="22"/>
  <c r="S104" i="22"/>
  <c r="S105" i="22"/>
  <c r="S106" i="22"/>
  <c r="S107" i="22"/>
  <c r="S108" i="22"/>
  <c r="S109" i="22"/>
  <c r="S110" i="22"/>
  <c r="S111" i="22"/>
  <c r="S112" i="22"/>
  <c r="S113" i="22"/>
  <c r="S114" i="22"/>
  <c r="S115" i="22"/>
  <c r="S116" i="22"/>
  <c r="S117" i="22"/>
  <c r="S118" i="22"/>
  <c r="S119" i="22"/>
  <c r="S120" i="22"/>
  <c r="S121" i="22"/>
  <c r="S122" i="22"/>
  <c r="S123" i="22"/>
  <c r="S124" i="22"/>
  <c r="S125" i="22"/>
  <c r="S126" i="22"/>
  <c r="S127" i="22"/>
  <c r="S128" i="22"/>
  <c r="S129" i="22"/>
  <c r="S130" i="22"/>
  <c r="S131" i="22"/>
  <c r="S132" i="22"/>
  <c r="S133" i="22"/>
  <c r="S134" i="22"/>
  <c r="S135" i="22"/>
  <c r="S136" i="22"/>
  <c r="S137" i="22"/>
  <c r="S138" i="22"/>
  <c r="S139" i="22"/>
  <c r="S140" i="22"/>
  <c r="S141" i="22"/>
  <c r="S142" i="22"/>
  <c r="S143" i="22"/>
  <c r="S144" i="22"/>
  <c r="S145" i="22"/>
  <c r="S146" i="22"/>
  <c r="S147" i="22"/>
  <c r="S148" i="22"/>
  <c r="S149" i="22"/>
  <c r="S150" i="22"/>
  <c r="S151" i="22"/>
  <c r="S152" i="22"/>
  <c r="S153" i="22"/>
  <c r="S154" i="22"/>
  <c r="S155" i="22"/>
  <c r="S156" i="22"/>
  <c r="S157" i="22"/>
  <c r="S158" i="22"/>
  <c r="S159" i="22"/>
  <c r="S160" i="22"/>
  <c r="S161" i="22"/>
  <c r="S162" i="22"/>
  <c r="S163" i="22"/>
  <c r="S164" i="22"/>
  <c r="S165" i="22"/>
  <c r="S166" i="22"/>
  <c r="S167" i="22"/>
  <c r="S168" i="22"/>
  <c r="S169" i="22"/>
  <c r="S170" i="22"/>
  <c r="S171" i="22"/>
  <c r="S172" i="22"/>
  <c r="S173" i="22"/>
  <c r="S174" i="22"/>
  <c r="S175" i="22"/>
  <c r="S176" i="22"/>
  <c r="S177" i="22"/>
  <c r="S178" i="22"/>
  <c r="S179" i="22"/>
  <c r="S180" i="22"/>
  <c r="S181" i="22"/>
  <c r="S182" i="22"/>
  <c r="S183" i="22"/>
  <c r="S184" i="22"/>
  <c r="S185" i="22"/>
  <c r="S186" i="22"/>
  <c r="S187" i="22"/>
  <c r="S188" i="22"/>
  <c r="S189" i="22"/>
  <c r="S190" i="22"/>
  <c r="S191" i="22"/>
  <c r="S192" i="22"/>
  <c r="S193" i="22"/>
  <c r="S194" i="22"/>
  <c r="S195" i="22"/>
  <c r="S196" i="22"/>
  <c r="S197" i="22"/>
  <c r="S198" i="22"/>
  <c r="S199" i="22"/>
  <c r="S200" i="22"/>
  <c r="S201" i="22"/>
  <c r="S202" i="22"/>
  <c r="S203" i="22"/>
  <c r="S204" i="22"/>
  <c r="S205" i="22"/>
  <c r="S206" i="22"/>
  <c r="S207" i="22"/>
  <c r="S208" i="22"/>
  <c r="S209" i="22"/>
  <c r="S210" i="22"/>
  <c r="S211" i="22"/>
  <c r="S212" i="22"/>
  <c r="S213" i="22"/>
  <c r="S214" i="22"/>
  <c r="S215" i="22"/>
  <c r="S216" i="22"/>
  <c r="S217" i="22"/>
  <c r="S218" i="22"/>
  <c r="S219" i="22"/>
  <c r="S220" i="22"/>
  <c r="S221" i="22"/>
  <c r="S222" i="22"/>
  <c r="S223" i="22"/>
  <c r="S224" i="22"/>
  <c r="S225" i="22"/>
  <c r="S226" i="22"/>
  <c r="S227" i="22"/>
  <c r="S228" i="22"/>
  <c r="S229" i="22"/>
  <c r="S230" i="22"/>
  <c r="S231" i="22"/>
  <c r="S232" i="22"/>
  <c r="S233" i="22"/>
  <c r="S234" i="22"/>
  <c r="S235" i="22"/>
  <c r="S236" i="22"/>
  <c r="S237" i="22"/>
  <c r="S238" i="22"/>
  <c r="S239" i="22"/>
  <c r="S240" i="22"/>
  <c r="S241" i="22"/>
  <c r="S242" i="22"/>
  <c r="S243" i="22"/>
  <c r="S244" i="22"/>
  <c r="S245" i="22"/>
  <c r="S246" i="22"/>
  <c r="S247" i="22"/>
  <c r="S248" i="22"/>
  <c r="S249" i="22"/>
  <c r="S250" i="22"/>
  <c r="S251" i="22"/>
  <c r="S252" i="22"/>
  <c r="S253" i="22"/>
  <c r="S254" i="22"/>
  <c r="S255" i="22"/>
  <c r="S256" i="22"/>
  <c r="S257" i="22"/>
  <c r="S258" i="22"/>
  <c r="S259" i="22"/>
  <c r="S260" i="22"/>
  <c r="S261" i="22"/>
  <c r="S262" i="22"/>
  <c r="S263" i="22"/>
  <c r="S264" i="22"/>
  <c r="S265" i="22"/>
  <c r="S266" i="22"/>
  <c r="S267" i="22"/>
  <c r="S268" i="22"/>
  <c r="S269" i="22"/>
  <c r="S270" i="22"/>
  <c r="S271" i="22"/>
  <c r="S272" i="22"/>
  <c r="S273" i="22"/>
  <c r="S274" i="22"/>
  <c r="S275" i="22"/>
  <c r="S276" i="22"/>
  <c r="S277" i="22"/>
  <c r="S278" i="22"/>
  <c r="S279" i="22"/>
  <c r="S280" i="22"/>
  <c r="S281" i="22"/>
  <c r="S282" i="22"/>
  <c r="S283" i="22"/>
  <c r="S284" i="22"/>
  <c r="S285" i="22"/>
  <c r="S286" i="22"/>
  <c r="S287" i="22"/>
  <c r="S288" i="22"/>
  <c r="S289" i="22"/>
  <c r="S290" i="22"/>
  <c r="S291" i="22"/>
  <c r="S292" i="22"/>
  <c r="S293" i="22"/>
  <c r="S294" i="22"/>
  <c r="S295" i="22"/>
  <c r="S296" i="22"/>
  <c r="S297" i="22"/>
  <c r="S298" i="22"/>
  <c r="S299" i="22"/>
  <c r="S300" i="22"/>
  <c r="S301" i="22"/>
  <c r="S302" i="22"/>
  <c r="S303" i="22"/>
  <c r="S304" i="22"/>
  <c r="S305" i="22"/>
  <c r="S306" i="22"/>
  <c r="S307" i="22"/>
  <c r="S308" i="22"/>
  <c r="S309" i="22"/>
  <c r="S310" i="22"/>
  <c r="S311" i="22"/>
  <c r="S312" i="22"/>
  <c r="S313" i="22"/>
  <c r="S314" i="22"/>
  <c r="S315" i="22"/>
  <c r="S316" i="22"/>
  <c r="S317" i="22"/>
  <c r="S318" i="22"/>
  <c r="S319" i="22"/>
  <c r="S320" i="22"/>
  <c r="S321" i="22"/>
  <c r="S322" i="22"/>
  <c r="S323" i="22"/>
  <c r="S324" i="22"/>
  <c r="S325" i="22"/>
  <c r="S326" i="22"/>
  <c r="S327" i="22"/>
  <c r="S328" i="22"/>
  <c r="S329" i="22"/>
  <c r="S330" i="22"/>
  <c r="S331" i="22"/>
  <c r="S332" i="22"/>
  <c r="S333" i="22"/>
  <c r="S334" i="22"/>
  <c r="S335" i="22"/>
  <c r="S336" i="22"/>
  <c r="S337" i="22"/>
  <c r="S338" i="22"/>
  <c r="S339" i="22"/>
  <c r="S340" i="22"/>
  <c r="S341" i="22"/>
  <c r="S342" i="22"/>
  <c r="S343" i="22"/>
  <c r="S344" i="22"/>
  <c r="S345" i="22"/>
  <c r="S346" i="22"/>
  <c r="S347" i="22"/>
  <c r="S348" i="22"/>
  <c r="S349" i="22"/>
  <c r="S350" i="22"/>
  <c r="S351" i="22"/>
  <c r="S352" i="22"/>
  <c r="S353" i="22"/>
  <c r="S354" i="22"/>
  <c r="S355" i="22"/>
  <c r="S356" i="22"/>
  <c r="S357" i="22"/>
  <c r="S358" i="22"/>
  <c r="S359" i="22"/>
  <c r="S360" i="22"/>
  <c r="S361" i="22"/>
  <c r="S362" i="22"/>
  <c r="S363" i="22"/>
  <c r="S364" i="22"/>
  <c r="S365" i="22"/>
  <c r="S366" i="22"/>
  <c r="S367" i="22"/>
  <c r="S368" i="22"/>
  <c r="S369" i="22"/>
  <c r="S370" i="22"/>
  <c r="S371" i="22"/>
  <c r="S372" i="22"/>
  <c r="S373" i="22"/>
  <c r="S374" i="22"/>
  <c r="S375" i="22"/>
  <c r="S376" i="22"/>
  <c r="S377" i="22"/>
  <c r="S378" i="22"/>
  <c r="S379" i="22"/>
  <c r="S380" i="22"/>
  <c r="S381" i="22"/>
  <c r="S382" i="22"/>
  <c r="S383" i="22"/>
  <c r="S384" i="22"/>
  <c r="S385" i="22"/>
  <c r="S386" i="22"/>
  <c r="S387" i="22"/>
  <c r="S388" i="22"/>
  <c r="S389" i="22"/>
  <c r="S390" i="22"/>
  <c r="S391" i="22"/>
  <c r="S392" i="22"/>
  <c r="S393" i="22"/>
  <c r="S394" i="22"/>
  <c r="S395" i="22"/>
  <c r="S396" i="22"/>
  <c r="S397" i="22"/>
  <c r="S398" i="22"/>
  <c r="S399" i="22"/>
  <c r="S400" i="22"/>
  <c r="S401" i="22"/>
  <c r="S402" i="22"/>
  <c r="S403" i="22"/>
  <c r="S404" i="22"/>
  <c r="S405" i="22"/>
  <c r="S406" i="22"/>
  <c r="S407" i="22"/>
  <c r="S408" i="22"/>
  <c r="S409" i="22"/>
  <c r="S410" i="22"/>
  <c r="S411" i="22"/>
  <c r="S412" i="22"/>
  <c r="S413" i="22"/>
  <c r="S414" i="22"/>
  <c r="S415" i="22"/>
  <c r="S416" i="22"/>
  <c r="S417" i="22"/>
  <c r="S418" i="22"/>
  <c r="S419" i="22"/>
  <c r="S420" i="22"/>
  <c r="S421" i="22"/>
  <c r="S422" i="22"/>
  <c r="S423" i="22"/>
  <c r="S424" i="22"/>
  <c r="S425" i="22"/>
  <c r="S426" i="22"/>
  <c r="S427" i="22"/>
  <c r="S428" i="22"/>
  <c r="S429" i="22"/>
  <c r="S430" i="22"/>
  <c r="S431" i="22"/>
  <c r="S432" i="22"/>
  <c r="S433" i="22"/>
  <c r="S434" i="22"/>
  <c r="S435" i="22"/>
  <c r="S436" i="22"/>
  <c r="S437" i="22"/>
  <c r="S438" i="22"/>
  <c r="S439" i="22"/>
  <c r="S440" i="22"/>
  <c r="S441" i="22"/>
  <c r="S442" i="22"/>
  <c r="S443" i="22"/>
  <c r="S444" i="22"/>
  <c r="S445" i="22"/>
  <c r="S446" i="22"/>
  <c r="S447" i="22"/>
  <c r="S448" i="22"/>
  <c r="S449" i="22"/>
  <c r="S450" i="22"/>
  <c r="S451" i="22"/>
  <c r="S452" i="22"/>
  <c r="S453" i="22"/>
  <c r="S454" i="22"/>
  <c r="S455" i="22"/>
  <c r="S456" i="22"/>
  <c r="S457" i="22"/>
  <c r="S458" i="22"/>
  <c r="S459" i="22"/>
  <c r="S460" i="22"/>
  <c r="S461" i="22"/>
  <c r="S462" i="22"/>
  <c r="S463" i="22"/>
  <c r="S464" i="22"/>
  <c r="S465" i="22"/>
  <c r="S466" i="22"/>
  <c r="S467" i="22"/>
  <c r="S468" i="22"/>
  <c r="S469" i="22"/>
  <c r="S470" i="22"/>
  <c r="S471" i="22"/>
  <c r="S472" i="22"/>
  <c r="S473" i="22"/>
  <c r="S474" i="22"/>
  <c r="S475" i="22"/>
  <c r="S476" i="22"/>
  <c r="S477" i="22"/>
  <c r="S478" i="22"/>
  <c r="S479" i="22"/>
  <c r="S480" i="22"/>
  <c r="S481" i="22"/>
  <c r="S482" i="22"/>
  <c r="S483" i="22"/>
  <c r="S484" i="22"/>
  <c r="S485" i="22"/>
  <c r="S486" i="22"/>
  <c r="S487" i="22"/>
  <c r="S488" i="22"/>
  <c r="S489" i="22"/>
  <c r="S490" i="22"/>
  <c r="S491" i="22"/>
  <c r="S492" i="22"/>
  <c r="S493" i="22"/>
  <c r="S494" i="22"/>
  <c r="S495" i="22"/>
  <c r="S496" i="22"/>
  <c r="S497" i="22"/>
  <c r="S498" i="22"/>
  <c r="S499" i="22"/>
  <c r="S500" i="22"/>
  <c r="S501" i="22"/>
  <c r="S502" i="22"/>
  <c r="S503" i="22"/>
  <c r="S504" i="22"/>
  <c r="S505" i="22"/>
  <c r="S506" i="22"/>
  <c r="S507" i="22"/>
  <c r="S508" i="22"/>
  <c r="S509" i="22"/>
  <c r="S510" i="22"/>
  <c r="S511" i="22"/>
  <c r="S512" i="22"/>
  <c r="S513" i="22"/>
  <c r="S514" i="22"/>
  <c r="S515" i="22"/>
  <c r="S516" i="22"/>
  <c r="S517" i="22"/>
  <c r="S518" i="22"/>
  <c r="S519" i="22"/>
  <c r="S520" i="22"/>
  <c r="S521" i="22"/>
  <c r="S522" i="22"/>
  <c r="S523" i="22"/>
  <c r="S524" i="22"/>
  <c r="S525" i="22"/>
  <c r="S526" i="22"/>
  <c r="S527" i="22"/>
  <c r="S528" i="22"/>
  <c r="S529" i="22"/>
  <c r="S530" i="22"/>
  <c r="S531" i="22"/>
  <c r="S532" i="22"/>
  <c r="S533" i="22"/>
  <c r="S534" i="22"/>
  <c r="S535" i="22"/>
  <c r="S536" i="22"/>
  <c r="S537" i="22"/>
  <c r="S538" i="22"/>
  <c r="S539" i="22"/>
  <c r="S540" i="22"/>
  <c r="S541" i="22"/>
  <c r="S542" i="22"/>
  <c r="S543" i="22"/>
  <c r="S544" i="22"/>
  <c r="S545" i="22"/>
  <c r="S546" i="22"/>
  <c r="S547" i="22"/>
  <c r="S548" i="22"/>
  <c r="S549" i="22"/>
  <c r="S550" i="22"/>
  <c r="S551" i="22"/>
  <c r="S552" i="22"/>
  <c r="S553" i="22"/>
  <c r="S554" i="22"/>
  <c r="S555" i="22"/>
  <c r="S556" i="22"/>
  <c r="S557" i="22"/>
  <c r="S558" i="22"/>
  <c r="S559" i="22"/>
  <c r="S560" i="22"/>
  <c r="S561" i="22"/>
  <c r="S562" i="22"/>
  <c r="S563" i="22"/>
  <c r="S564" i="22"/>
  <c r="S565" i="22"/>
  <c r="S566" i="22"/>
  <c r="S567" i="22"/>
  <c r="S568" i="22"/>
  <c r="S569" i="22"/>
  <c r="S570" i="22"/>
  <c r="S571" i="22"/>
  <c r="S572" i="22"/>
  <c r="S573" i="22"/>
  <c r="S574" i="22"/>
  <c r="S575" i="22"/>
  <c r="S576" i="22"/>
  <c r="S577" i="22"/>
  <c r="S578" i="22"/>
  <c r="S579" i="22"/>
  <c r="S580" i="22"/>
  <c r="S581" i="22"/>
  <c r="S582" i="22"/>
  <c r="S583" i="22"/>
  <c r="S584" i="22"/>
  <c r="S585" i="22"/>
  <c r="S586" i="22"/>
  <c r="S587" i="22"/>
  <c r="S588" i="22"/>
  <c r="S589" i="22"/>
  <c r="S590" i="22"/>
  <c r="S591" i="22"/>
  <c r="S592" i="22"/>
  <c r="S593" i="22"/>
  <c r="S594" i="22"/>
  <c r="S595" i="22"/>
  <c r="S596" i="22"/>
  <c r="S597" i="22"/>
  <c r="S598" i="22"/>
  <c r="S599" i="22"/>
  <c r="S600" i="22"/>
  <c r="S601" i="22"/>
  <c r="S602" i="22"/>
  <c r="S603" i="22"/>
  <c r="S604" i="22"/>
  <c r="S605" i="22"/>
  <c r="S606" i="22"/>
  <c r="S607" i="22"/>
  <c r="S608" i="22"/>
  <c r="S609" i="22"/>
  <c r="S610" i="22"/>
  <c r="S611" i="22"/>
  <c r="S612" i="22"/>
  <c r="S613" i="22"/>
  <c r="S614" i="22"/>
  <c r="S615" i="22"/>
  <c r="S616" i="22"/>
  <c r="S617" i="22"/>
  <c r="S618" i="22"/>
  <c r="S619" i="22"/>
  <c r="S620" i="22"/>
  <c r="S621" i="22"/>
  <c r="S622" i="22"/>
  <c r="S623" i="22"/>
  <c r="S624" i="22"/>
  <c r="S625" i="22"/>
  <c r="S626" i="22"/>
  <c r="S627" i="22"/>
  <c r="S628" i="22"/>
  <c r="S629" i="22"/>
  <c r="S630" i="22"/>
  <c r="S631" i="22"/>
  <c r="S632" i="22"/>
  <c r="S633" i="22"/>
  <c r="S634" i="22"/>
  <c r="S635" i="22"/>
  <c r="S636" i="22"/>
  <c r="S637" i="22"/>
  <c r="S638" i="22"/>
  <c r="S639" i="22"/>
  <c r="S640" i="22"/>
  <c r="S641" i="22"/>
  <c r="S642" i="22"/>
  <c r="S643" i="22"/>
  <c r="S644" i="22"/>
  <c r="S645" i="22"/>
  <c r="S646" i="22"/>
  <c r="S647" i="22"/>
  <c r="S648" i="22"/>
  <c r="S649" i="22"/>
  <c r="S650" i="22"/>
  <c r="S651" i="22"/>
  <c r="S652" i="22"/>
  <c r="S653" i="22"/>
  <c r="S654" i="22"/>
  <c r="S655" i="22"/>
  <c r="S656" i="22"/>
  <c r="S657" i="22"/>
  <c r="S658" i="22"/>
  <c r="S659" i="22"/>
  <c r="S660" i="22"/>
  <c r="S661" i="22"/>
  <c r="S662" i="22"/>
  <c r="S663" i="22"/>
  <c r="S664" i="22"/>
  <c r="S665" i="22"/>
  <c r="S666" i="22"/>
  <c r="S667" i="22"/>
  <c r="S668" i="22"/>
  <c r="S669" i="22"/>
  <c r="S670" i="22"/>
  <c r="S671" i="22"/>
  <c r="S672" i="22"/>
  <c r="S673" i="22"/>
  <c r="S674" i="22"/>
  <c r="S675" i="22"/>
  <c r="S676" i="22"/>
  <c r="S677" i="22"/>
  <c r="S678" i="22"/>
  <c r="S679" i="22"/>
  <c r="S680" i="22"/>
  <c r="S681" i="22"/>
  <c r="S682" i="22"/>
  <c r="S683" i="22"/>
  <c r="S684" i="22"/>
  <c r="S685" i="22"/>
  <c r="S686" i="22"/>
  <c r="S687" i="22"/>
  <c r="S688" i="22"/>
  <c r="S689" i="22"/>
  <c r="S690" i="22"/>
  <c r="S691" i="22"/>
  <c r="S692" i="22"/>
  <c r="S693" i="22"/>
  <c r="S694" i="22"/>
  <c r="S695" i="22"/>
  <c r="S696" i="22"/>
  <c r="S697" i="22"/>
  <c r="S698" i="22"/>
  <c r="S699" i="22"/>
  <c r="S700" i="22"/>
  <c r="S701" i="22"/>
  <c r="S702" i="22"/>
  <c r="S703" i="22"/>
  <c r="S704" i="22"/>
  <c r="S705" i="22"/>
  <c r="S706" i="22"/>
  <c r="S707" i="22"/>
  <c r="S708" i="22"/>
  <c r="S709" i="22"/>
  <c r="S710" i="22"/>
  <c r="S711" i="22"/>
  <c r="S712" i="22"/>
  <c r="S713" i="22"/>
  <c r="S714" i="22"/>
  <c r="S715" i="22"/>
  <c r="S716" i="22"/>
  <c r="S717" i="22"/>
  <c r="S718" i="22"/>
  <c r="S719" i="22"/>
  <c r="S720" i="22"/>
  <c r="S721" i="22"/>
  <c r="S722" i="22"/>
  <c r="S723" i="22"/>
  <c r="S724" i="22"/>
  <c r="S725" i="22"/>
  <c r="S726" i="22"/>
  <c r="S727" i="22"/>
  <c r="S728" i="22"/>
  <c r="S729" i="22"/>
  <c r="S730" i="22"/>
  <c r="S731" i="22"/>
  <c r="S732" i="22"/>
  <c r="S733" i="22"/>
  <c r="S734" i="22"/>
  <c r="S735" i="22"/>
  <c r="S736" i="22"/>
  <c r="S737" i="22"/>
  <c r="S738" i="22"/>
  <c r="S739" i="22"/>
  <c r="S740" i="22"/>
  <c r="S741" i="22"/>
  <c r="S742" i="22"/>
  <c r="S743" i="22"/>
  <c r="S744" i="22"/>
  <c r="S745" i="22"/>
  <c r="S746" i="22"/>
  <c r="S747" i="22"/>
  <c r="S748" i="22"/>
  <c r="S749" i="22"/>
  <c r="S750" i="22"/>
  <c r="S751" i="22"/>
  <c r="S752" i="22"/>
  <c r="S753" i="22"/>
  <c r="S754" i="22"/>
  <c r="S755" i="22"/>
  <c r="S756" i="22"/>
  <c r="S757" i="22"/>
  <c r="S758" i="22"/>
  <c r="S759" i="22"/>
  <c r="S760" i="22"/>
  <c r="S761" i="22"/>
  <c r="S762" i="22"/>
  <c r="S763" i="22"/>
  <c r="S764" i="22"/>
  <c r="S765" i="22"/>
  <c r="S766" i="22"/>
  <c r="S767" i="22"/>
  <c r="S768" i="22"/>
  <c r="S769" i="22"/>
  <c r="S770" i="22"/>
  <c r="S771" i="22"/>
  <c r="S772" i="22"/>
  <c r="S773" i="22"/>
  <c r="S774" i="22"/>
  <c r="S775" i="22"/>
  <c r="S776" i="22"/>
  <c r="S777" i="22"/>
  <c r="S778" i="22"/>
  <c r="S779" i="22"/>
  <c r="S780" i="22"/>
  <c r="S781" i="22"/>
  <c r="S782" i="22"/>
  <c r="S783" i="22"/>
  <c r="S784" i="22"/>
  <c r="S785" i="22"/>
  <c r="S786" i="22"/>
  <c r="S787" i="22"/>
  <c r="S788" i="22"/>
  <c r="S789" i="22"/>
  <c r="S790" i="22"/>
  <c r="S791" i="22"/>
  <c r="S792" i="22"/>
  <c r="S793" i="22"/>
  <c r="S794" i="22"/>
  <c r="S795" i="22"/>
  <c r="S796" i="22"/>
  <c r="S797" i="22"/>
  <c r="S798" i="22"/>
  <c r="S799" i="22"/>
  <c r="S800" i="22"/>
  <c r="S801" i="22"/>
  <c r="S802" i="22"/>
  <c r="S803" i="22"/>
  <c r="S804" i="22"/>
  <c r="S805" i="22"/>
  <c r="S806" i="22"/>
  <c r="S807" i="22"/>
  <c r="S808" i="22"/>
  <c r="S809" i="22"/>
  <c r="S810" i="22"/>
  <c r="S811" i="22"/>
  <c r="S812" i="22"/>
  <c r="S813" i="22"/>
  <c r="S814" i="22"/>
  <c r="S815" i="22"/>
  <c r="S816" i="22"/>
  <c r="S817" i="22"/>
  <c r="S818" i="22"/>
  <c r="S819" i="22"/>
  <c r="S820" i="22"/>
  <c r="S821" i="22"/>
  <c r="S822" i="22"/>
  <c r="S823" i="22"/>
  <c r="S824" i="22"/>
  <c r="S825" i="22"/>
  <c r="S826" i="22"/>
  <c r="S827" i="22"/>
  <c r="S828" i="22"/>
  <c r="S829" i="22"/>
  <c r="S830" i="22"/>
  <c r="S831" i="22"/>
  <c r="S832" i="22"/>
  <c r="S833" i="22"/>
  <c r="S834" i="22"/>
  <c r="S835" i="22"/>
  <c r="S836" i="22"/>
  <c r="S837" i="22"/>
  <c r="S838" i="22"/>
  <c r="S839" i="22"/>
  <c r="S840" i="22"/>
  <c r="S841" i="22"/>
  <c r="S842" i="22"/>
  <c r="S843" i="22"/>
  <c r="S844" i="22"/>
  <c r="S845" i="22"/>
  <c r="S846" i="22"/>
  <c r="S847" i="22"/>
  <c r="S848" i="22"/>
  <c r="S849" i="22"/>
  <c r="S850" i="22"/>
  <c r="S851" i="22"/>
  <c r="S852" i="22"/>
  <c r="S853" i="22"/>
  <c r="S854" i="22"/>
  <c r="S855" i="22"/>
  <c r="S856" i="22"/>
  <c r="S857" i="22"/>
  <c r="S858" i="22"/>
  <c r="S859" i="22"/>
  <c r="S860" i="22"/>
  <c r="S861" i="22"/>
  <c r="S862" i="22"/>
  <c r="S863" i="22"/>
  <c r="S864" i="22"/>
  <c r="S865" i="22"/>
  <c r="S866" i="22"/>
  <c r="S867" i="22"/>
  <c r="S868" i="22"/>
  <c r="S869" i="22"/>
  <c r="S870" i="22"/>
  <c r="S871" i="22"/>
  <c r="S872" i="22"/>
  <c r="S873" i="22"/>
  <c r="S874" i="22"/>
  <c r="S875" i="22"/>
  <c r="S876" i="22"/>
  <c r="S877" i="22"/>
  <c r="S878" i="22"/>
  <c r="S879" i="22"/>
  <c r="S880" i="22"/>
  <c r="S881" i="22"/>
  <c r="S882" i="22"/>
  <c r="S883" i="22"/>
  <c r="S884" i="22"/>
  <c r="S885" i="22"/>
  <c r="S886" i="22"/>
  <c r="S887" i="22"/>
  <c r="S888" i="22"/>
  <c r="S889" i="22"/>
  <c r="S890" i="22"/>
  <c r="S891" i="22"/>
  <c r="S892" i="22"/>
  <c r="S893" i="22"/>
  <c r="S894" i="22"/>
  <c r="S895" i="22"/>
  <c r="S896" i="22"/>
  <c r="S897" i="22"/>
  <c r="S898" i="22"/>
  <c r="S899" i="22"/>
  <c r="S900" i="22"/>
  <c r="S901" i="22"/>
  <c r="S902" i="22"/>
  <c r="S903" i="22"/>
  <c r="S904" i="22"/>
  <c r="S905" i="22"/>
  <c r="S906" i="22"/>
  <c r="S907" i="22"/>
  <c r="S908" i="22"/>
  <c r="S909" i="22"/>
  <c r="S910" i="22"/>
  <c r="S911" i="22"/>
  <c r="S912" i="22"/>
  <c r="S913" i="22"/>
  <c r="S914" i="22"/>
  <c r="S915" i="22"/>
  <c r="S916" i="22"/>
  <c r="S917" i="22"/>
  <c r="S918" i="22"/>
  <c r="S919" i="22"/>
  <c r="S920" i="22"/>
  <c r="S921" i="22"/>
  <c r="S922" i="22"/>
  <c r="S923" i="22"/>
  <c r="S924" i="22"/>
  <c r="S925" i="22"/>
  <c r="S926" i="22"/>
  <c r="S927" i="22"/>
  <c r="S928" i="22"/>
  <c r="S929" i="22"/>
  <c r="S930" i="22"/>
  <c r="S931" i="22"/>
  <c r="S932" i="22"/>
  <c r="S933" i="22"/>
  <c r="S934" i="22"/>
  <c r="S935" i="22"/>
  <c r="S936" i="22"/>
  <c r="S937" i="22"/>
  <c r="S938" i="22"/>
  <c r="S939" i="22"/>
  <c r="S940" i="22"/>
  <c r="S941" i="22"/>
  <c r="S942" i="22"/>
  <c r="S943" i="22"/>
  <c r="S944" i="22"/>
  <c r="S945" i="22"/>
  <c r="S946" i="22"/>
  <c r="S947" i="22"/>
  <c r="S948" i="22"/>
  <c r="S949" i="22"/>
  <c r="S950" i="22"/>
  <c r="S951" i="22"/>
  <c r="S952" i="22"/>
  <c r="S953" i="22"/>
  <c r="S954" i="22"/>
  <c r="S955" i="22"/>
  <c r="S956" i="22"/>
  <c r="S957" i="22"/>
  <c r="S958" i="22"/>
  <c r="S959" i="22"/>
  <c r="S960" i="22"/>
  <c r="S961" i="22"/>
  <c r="S962" i="22"/>
  <c r="S963" i="22"/>
  <c r="S964" i="22"/>
  <c r="S965" i="22"/>
  <c r="S966" i="22"/>
  <c r="S967" i="22"/>
  <c r="S968" i="22"/>
  <c r="S969" i="22"/>
  <c r="S970" i="22"/>
  <c r="S971" i="22"/>
  <c r="S972" i="22"/>
  <c r="S973" i="22"/>
  <c r="S974" i="22"/>
  <c r="S975" i="22"/>
  <c r="S976" i="22"/>
  <c r="S977" i="22"/>
  <c r="S978" i="22"/>
  <c r="S979" i="22"/>
  <c r="S980" i="22"/>
  <c r="S981" i="22"/>
  <c r="S982" i="22"/>
  <c r="S983" i="22"/>
  <c r="S984" i="22"/>
  <c r="S985" i="22"/>
  <c r="S986" i="22"/>
  <c r="S987" i="22"/>
  <c r="S988" i="22"/>
  <c r="S989" i="22"/>
  <c r="S990" i="22"/>
  <c r="S991" i="22"/>
  <c r="S992" i="22"/>
  <c r="S993" i="22"/>
  <c r="S994" i="22"/>
  <c r="S995" i="22"/>
  <c r="S996" i="22"/>
  <c r="S997" i="22"/>
  <c r="S998" i="22"/>
  <c r="S999" i="22"/>
  <c r="S1000" i="22"/>
  <c r="S1001" i="22"/>
  <c r="S1002" i="22"/>
  <c r="S3" i="22"/>
  <c r="R4" i="22"/>
  <c r="R5" i="22"/>
  <c r="R6" i="22"/>
  <c r="R7" i="22"/>
  <c r="R8" i="22"/>
  <c r="R9" i="22"/>
  <c r="R10" i="22"/>
  <c r="R11" i="22"/>
  <c r="R12" i="22"/>
  <c r="R13" i="22"/>
  <c r="R14" i="22"/>
  <c r="R15" i="22"/>
  <c r="R16" i="22"/>
  <c r="R17" i="22"/>
  <c r="R18" i="22"/>
  <c r="R19" i="22"/>
  <c r="R20" i="22"/>
  <c r="R21" i="22"/>
  <c r="R22" i="22"/>
  <c r="R23" i="22"/>
  <c r="R24" i="22"/>
  <c r="R25" i="22"/>
  <c r="R26" i="22"/>
  <c r="R27" i="22"/>
  <c r="R28" i="22"/>
  <c r="R29" i="22"/>
  <c r="R30" i="22"/>
  <c r="R31" i="22"/>
  <c r="R32" i="22"/>
  <c r="R33" i="22"/>
  <c r="R34" i="22"/>
  <c r="R35" i="22"/>
  <c r="R36" i="22"/>
  <c r="R37" i="22"/>
  <c r="R38" i="22"/>
  <c r="R39" i="22"/>
  <c r="R40" i="22"/>
  <c r="R41" i="22"/>
  <c r="R42" i="22"/>
  <c r="R43" i="22"/>
  <c r="R44" i="22"/>
  <c r="R45" i="22"/>
  <c r="R46" i="22"/>
  <c r="R47" i="22"/>
  <c r="R48" i="22"/>
  <c r="R49" i="22"/>
  <c r="R50" i="22"/>
  <c r="R51" i="22"/>
  <c r="R52" i="22"/>
  <c r="R53" i="22"/>
  <c r="R54" i="22"/>
  <c r="R55" i="22"/>
  <c r="R56" i="22"/>
  <c r="R57" i="22"/>
  <c r="R58" i="22"/>
  <c r="R59" i="22"/>
  <c r="R60" i="22"/>
  <c r="R61" i="22"/>
  <c r="R62" i="22"/>
  <c r="R63" i="22"/>
  <c r="R64" i="22"/>
  <c r="R65" i="22"/>
  <c r="R66" i="22"/>
  <c r="R67" i="22"/>
  <c r="R68" i="22"/>
  <c r="R69" i="22"/>
  <c r="R70" i="22"/>
  <c r="R71" i="22"/>
  <c r="R72" i="22"/>
  <c r="R73" i="22"/>
  <c r="R74" i="22"/>
  <c r="R75" i="22"/>
  <c r="R76" i="22"/>
  <c r="R77" i="22"/>
  <c r="R78" i="22"/>
  <c r="R79" i="22"/>
  <c r="R80" i="22"/>
  <c r="R81" i="22"/>
  <c r="R82" i="22"/>
  <c r="R83" i="22"/>
  <c r="R84" i="22"/>
  <c r="R85" i="22"/>
  <c r="R86" i="22"/>
  <c r="R87" i="22"/>
  <c r="R88" i="22"/>
  <c r="R89" i="22"/>
  <c r="R90" i="22"/>
  <c r="R91" i="22"/>
  <c r="R92" i="22"/>
  <c r="R93" i="22"/>
  <c r="R94" i="22"/>
  <c r="R95" i="22"/>
  <c r="R96" i="22"/>
  <c r="R97" i="22"/>
  <c r="R98" i="22"/>
  <c r="R99" i="22"/>
  <c r="R100" i="22"/>
  <c r="R101" i="22"/>
  <c r="R102" i="22"/>
  <c r="R103" i="22"/>
  <c r="R104" i="22"/>
  <c r="R105" i="22"/>
  <c r="R106" i="22"/>
  <c r="R107" i="22"/>
  <c r="R108" i="22"/>
  <c r="R109" i="22"/>
  <c r="R110" i="22"/>
  <c r="R111" i="22"/>
  <c r="R112" i="22"/>
  <c r="R113" i="22"/>
  <c r="R114" i="22"/>
  <c r="R115" i="22"/>
  <c r="R116" i="22"/>
  <c r="R117" i="22"/>
  <c r="R118" i="22"/>
  <c r="R119" i="22"/>
  <c r="R120" i="22"/>
  <c r="R121" i="22"/>
  <c r="R122" i="22"/>
  <c r="R123" i="22"/>
  <c r="R124" i="22"/>
  <c r="R125" i="22"/>
  <c r="R126" i="22"/>
  <c r="R127" i="22"/>
  <c r="R128" i="22"/>
  <c r="R129" i="22"/>
  <c r="R130" i="22"/>
  <c r="R131" i="22"/>
  <c r="R132" i="22"/>
  <c r="R133" i="22"/>
  <c r="R134" i="22"/>
  <c r="R135" i="22"/>
  <c r="R136" i="22"/>
  <c r="R137" i="22"/>
  <c r="R138" i="22"/>
  <c r="R139" i="22"/>
  <c r="R140" i="22"/>
  <c r="R141" i="22"/>
  <c r="R142" i="22"/>
  <c r="R143" i="22"/>
  <c r="R144" i="22"/>
  <c r="R145" i="22"/>
  <c r="R146" i="22"/>
  <c r="R147" i="22"/>
  <c r="R148" i="22"/>
  <c r="R149" i="22"/>
  <c r="R150" i="22"/>
  <c r="R151" i="22"/>
  <c r="R152" i="22"/>
  <c r="R153" i="22"/>
  <c r="R154" i="22"/>
  <c r="R155" i="22"/>
  <c r="R156" i="22"/>
  <c r="R157" i="22"/>
  <c r="R158" i="22"/>
  <c r="R159" i="22"/>
  <c r="R160" i="22"/>
  <c r="R161" i="22"/>
  <c r="R162" i="22"/>
  <c r="R163" i="22"/>
  <c r="R164" i="22"/>
  <c r="R165" i="22"/>
  <c r="R166" i="22"/>
  <c r="R167" i="22"/>
  <c r="R168" i="22"/>
  <c r="R169" i="22"/>
  <c r="R170" i="22"/>
  <c r="R171" i="22"/>
  <c r="R172" i="22"/>
  <c r="R173" i="22"/>
  <c r="R174" i="22"/>
  <c r="R175" i="22"/>
  <c r="R176" i="22"/>
  <c r="R177" i="22"/>
  <c r="R178" i="22"/>
  <c r="R179" i="22"/>
  <c r="R180" i="22"/>
  <c r="R181" i="22"/>
  <c r="R182" i="22"/>
  <c r="R183" i="22"/>
  <c r="R184" i="22"/>
  <c r="R185" i="22"/>
  <c r="R186" i="22"/>
  <c r="R187" i="22"/>
  <c r="R188" i="22"/>
  <c r="R189" i="22"/>
  <c r="R190" i="22"/>
  <c r="R191" i="22"/>
  <c r="R192" i="22"/>
  <c r="R193" i="22"/>
  <c r="R194" i="22"/>
  <c r="R195" i="22"/>
  <c r="R196" i="22"/>
  <c r="R197" i="22"/>
  <c r="R198" i="22"/>
  <c r="R199" i="22"/>
  <c r="R200" i="22"/>
  <c r="R201" i="22"/>
  <c r="R202" i="22"/>
  <c r="R203" i="22"/>
  <c r="R204" i="22"/>
  <c r="R205" i="22"/>
  <c r="R206" i="22"/>
  <c r="R207" i="22"/>
  <c r="R208" i="22"/>
  <c r="R209" i="22"/>
  <c r="R210" i="22"/>
  <c r="R211" i="22"/>
  <c r="R212" i="22"/>
  <c r="R213" i="22"/>
  <c r="R214" i="22"/>
  <c r="R215" i="22"/>
  <c r="R216" i="22"/>
  <c r="R217" i="22"/>
  <c r="R218" i="22"/>
  <c r="R219" i="22"/>
  <c r="R220" i="22"/>
  <c r="R221" i="22"/>
  <c r="R222" i="22"/>
  <c r="R223" i="22"/>
  <c r="R224" i="22"/>
  <c r="R225" i="22"/>
  <c r="R226" i="22"/>
  <c r="R227" i="22"/>
  <c r="R228" i="22"/>
  <c r="R229" i="22"/>
  <c r="R230" i="22"/>
  <c r="R231" i="22"/>
  <c r="R232" i="22"/>
  <c r="R233" i="22"/>
  <c r="R234" i="22"/>
  <c r="R235" i="22"/>
  <c r="R236" i="22"/>
  <c r="R237" i="22"/>
  <c r="R238" i="22"/>
  <c r="R239" i="22"/>
  <c r="R240" i="22"/>
  <c r="R241" i="22"/>
  <c r="R242" i="22"/>
  <c r="R243" i="22"/>
  <c r="R244" i="22"/>
  <c r="R245" i="22"/>
  <c r="R246" i="22"/>
  <c r="R247" i="22"/>
  <c r="R248" i="22"/>
  <c r="R249" i="22"/>
  <c r="R250" i="22"/>
  <c r="R251" i="22"/>
  <c r="R252" i="22"/>
  <c r="R253" i="22"/>
  <c r="R254" i="22"/>
  <c r="R255" i="22"/>
  <c r="R256" i="22"/>
  <c r="R257" i="22"/>
  <c r="R258" i="22"/>
  <c r="R259" i="22"/>
  <c r="R260" i="22"/>
  <c r="R261" i="22"/>
  <c r="R262" i="22"/>
  <c r="R263" i="22"/>
  <c r="R264" i="22"/>
  <c r="R265" i="22"/>
  <c r="R266" i="22"/>
  <c r="R267" i="22"/>
  <c r="R268" i="22"/>
  <c r="R269" i="22"/>
  <c r="R270" i="22"/>
  <c r="R271" i="22"/>
  <c r="R272" i="22"/>
  <c r="R273" i="22"/>
  <c r="R274" i="22"/>
  <c r="R275" i="22"/>
  <c r="R276" i="22"/>
  <c r="R277" i="22"/>
  <c r="R278" i="22"/>
  <c r="R279" i="22"/>
  <c r="R280" i="22"/>
  <c r="R281" i="22"/>
  <c r="R282" i="22"/>
  <c r="R283" i="22"/>
  <c r="R284" i="22"/>
  <c r="R285" i="22"/>
  <c r="R286" i="22"/>
  <c r="R287" i="22"/>
  <c r="R288" i="22"/>
  <c r="R289" i="22"/>
  <c r="R290" i="22"/>
  <c r="R291" i="22"/>
  <c r="R292" i="22"/>
  <c r="R293" i="22"/>
  <c r="R294" i="22"/>
  <c r="R295" i="22"/>
  <c r="R296" i="22"/>
  <c r="R297" i="22"/>
  <c r="R298" i="22"/>
  <c r="R299" i="22"/>
  <c r="R300" i="22"/>
  <c r="R301" i="22"/>
  <c r="R302" i="22"/>
  <c r="R303" i="22"/>
  <c r="R304" i="22"/>
  <c r="R305" i="22"/>
  <c r="R306" i="22"/>
  <c r="R307" i="22"/>
  <c r="R308" i="22"/>
  <c r="R309" i="22"/>
  <c r="R310" i="22"/>
  <c r="R311" i="22"/>
  <c r="R312" i="22"/>
  <c r="R313" i="22"/>
  <c r="R314" i="22"/>
  <c r="R315" i="22"/>
  <c r="R316" i="22"/>
  <c r="R317" i="22"/>
  <c r="R318" i="22"/>
  <c r="R319" i="22"/>
  <c r="R320" i="22"/>
  <c r="R321" i="22"/>
  <c r="R322" i="22"/>
  <c r="R323" i="22"/>
  <c r="R324" i="22"/>
  <c r="R325" i="22"/>
  <c r="R326" i="22"/>
  <c r="R327" i="22"/>
  <c r="R328" i="22"/>
  <c r="R329" i="22"/>
  <c r="R330" i="22"/>
  <c r="R331" i="22"/>
  <c r="R332" i="22"/>
  <c r="R333" i="22"/>
  <c r="R334" i="22"/>
  <c r="R335" i="22"/>
  <c r="R336" i="22"/>
  <c r="R337" i="22"/>
  <c r="R338" i="22"/>
  <c r="R339" i="22"/>
  <c r="R340" i="22"/>
  <c r="R341" i="22"/>
  <c r="R342" i="22"/>
  <c r="R343" i="22"/>
  <c r="R344" i="22"/>
  <c r="R345" i="22"/>
  <c r="R346" i="22"/>
  <c r="R347" i="22"/>
  <c r="R348" i="22"/>
  <c r="R349" i="22"/>
  <c r="R350" i="22"/>
  <c r="R351" i="22"/>
  <c r="R352" i="22"/>
  <c r="R353" i="22"/>
  <c r="R354" i="22"/>
  <c r="R355" i="22"/>
  <c r="R356" i="22"/>
  <c r="R357" i="22"/>
  <c r="R358" i="22"/>
  <c r="R359" i="22"/>
  <c r="R360" i="22"/>
  <c r="R361" i="22"/>
  <c r="R362" i="22"/>
  <c r="R363" i="22"/>
  <c r="R364" i="22"/>
  <c r="R365" i="22"/>
  <c r="R366" i="22"/>
  <c r="R367" i="22"/>
  <c r="R368" i="22"/>
  <c r="R369" i="22"/>
  <c r="R370" i="22"/>
  <c r="R371" i="22"/>
  <c r="R372" i="22"/>
  <c r="R373" i="22"/>
  <c r="R374" i="22"/>
  <c r="R375" i="22"/>
  <c r="R376" i="22"/>
  <c r="R377" i="22"/>
  <c r="R378" i="22"/>
  <c r="R379" i="22"/>
  <c r="R380" i="22"/>
  <c r="R381" i="22"/>
  <c r="R382" i="22"/>
  <c r="R383" i="22"/>
  <c r="R384" i="22"/>
  <c r="R385" i="22"/>
  <c r="R386" i="22"/>
  <c r="R387" i="22"/>
  <c r="R388" i="22"/>
  <c r="R389" i="22"/>
  <c r="R390" i="22"/>
  <c r="R391" i="22"/>
  <c r="R392" i="22"/>
  <c r="R393" i="22"/>
  <c r="R394" i="22"/>
  <c r="R395" i="22"/>
  <c r="R396" i="22"/>
  <c r="R397" i="22"/>
  <c r="R398" i="22"/>
  <c r="R399" i="22"/>
  <c r="R400" i="22"/>
  <c r="R401" i="22"/>
  <c r="R402" i="22"/>
  <c r="R403" i="22"/>
  <c r="R404" i="22"/>
  <c r="R405" i="22"/>
  <c r="R406" i="22"/>
  <c r="R407" i="22"/>
  <c r="R408" i="22"/>
  <c r="R409" i="22"/>
  <c r="R410" i="22"/>
  <c r="R411" i="22"/>
  <c r="R412" i="22"/>
  <c r="R413" i="22"/>
  <c r="R414" i="22"/>
  <c r="R415" i="22"/>
  <c r="R416" i="22"/>
  <c r="R417" i="22"/>
  <c r="R418" i="22"/>
  <c r="R419" i="22"/>
  <c r="R420" i="22"/>
  <c r="R421" i="22"/>
  <c r="R422" i="22"/>
  <c r="R423" i="22"/>
  <c r="R424" i="22"/>
  <c r="R425" i="22"/>
  <c r="R426" i="22"/>
  <c r="R427" i="22"/>
  <c r="R428" i="22"/>
  <c r="R429" i="22"/>
  <c r="R430" i="22"/>
  <c r="R431" i="22"/>
  <c r="R432" i="22"/>
  <c r="R433" i="22"/>
  <c r="R434" i="22"/>
  <c r="R435" i="22"/>
  <c r="R436" i="22"/>
  <c r="R437" i="22"/>
  <c r="R438" i="22"/>
  <c r="R439" i="22"/>
  <c r="R440" i="22"/>
  <c r="R441" i="22"/>
  <c r="R442" i="22"/>
  <c r="R443" i="22"/>
  <c r="R444" i="22"/>
  <c r="R445" i="22"/>
  <c r="R446" i="22"/>
  <c r="R447" i="22"/>
  <c r="R448" i="22"/>
  <c r="R449" i="22"/>
  <c r="R450" i="22"/>
  <c r="R451" i="22"/>
  <c r="R452" i="22"/>
  <c r="R453" i="22"/>
  <c r="R454" i="22"/>
  <c r="R455" i="22"/>
  <c r="R456" i="22"/>
  <c r="R457" i="22"/>
  <c r="R458" i="22"/>
  <c r="R459" i="22"/>
  <c r="R460" i="22"/>
  <c r="R461" i="22"/>
  <c r="R462" i="22"/>
  <c r="R463" i="22"/>
  <c r="R464" i="22"/>
  <c r="R465" i="22"/>
  <c r="R466" i="22"/>
  <c r="R467" i="22"/>
  <c r="R468" i="22"/>
  <c r="R469" i="22"/>
  <c r="R470" i="22"/>
  <c r="R471" i="22"/>
  <c r="R472" i="22"/>
  <c r="R473" i="22"/>
  <c r="R474" i="22"/>
  <c r="R475" i="22"/>
  <c r="R476" i="22"/>
  <c r="R477" i="22"/>
  <c r="R478" i="22"/>
  <c r="R479" i="22"/>
  <c r="R480" i="22"/>
  <c r="R481" i="22"/>
  <c r="R482" i="22"/>
  <c r="R483" i="22"/>
  <c r="R484" i="22"/>
  <c r="R485" i="22"/>
  <c r="R486" i="22"/>
  <c r="R487" i="22"/>
  <c r="R488" i="22"/>
  <c r="R489" i="22"/>
  <c r="R490" i="22"/>
  <c r="R491" i="22"/>
  <c r="R492" i="22"/>
  <c r="R493" i="22"/>
  <c r="R494" i="22"/>
  <c r="R495" i="22"/>
  <c r="R496" i="22"/>
  <c r="R497" i="22"/>
  <c r="R498" i="22"/>
  <c r="R499" i="22"/>
  <c r="R500" i="22"/>
  <c r="R501" i="22"/>
  <c r="R502" i="22"/>
  <c r="R503" i="22"/>
  <c r="R504" i="22"/>
  <c r="R505" i="22"/>
  <c r="R506" i="22"/>
  <c r="R507" i="22"/>
  <c r="R508" i="22"/>
  <c r="R509" i="22"/>
  <c r="R510" i="22"/>
  <c r="R511" i="22"/>
  <c r="R512" i="22"/>
  <c r="R513" i="22"/>
  <c r="R514" i="22"/>
  <c r="R515" i="22"/>
  <c r="R516" i="22"/>
  <c r="R517" i="22"/>
  <c r="R518" i="22"/>
  <c r="R519" i="22"/>
  <c r="R520" i="22"/>
  <c r="R521" i="22"/>
  <c r="R522" i="22"/>
  <c r="R523" i="22"/>
  <c r="R524" i="22"/>
  <c r="R525" i="22"/>
  <c r="R526" i="22"/>
  <c r="R527" i="22"/>
  <c r="R528" i="22"/>
  <c r="R529" i="22"/>
  <c r="R530" i="22"/>
  <c r="R531" i="22"/>
  <c r="R532" i="22"/>
  <c r="R533" i="22"/>
  <c r="R534" i="22"/>
  <c r="R535" i="22"/>
  <c r="R536" i="22"/>
  <c r="R537" i="22"/>
  <c r="R538" i="22"/>
  <c r="R539" i="22"/>
  <c r="R540" i="22"/>
  <c r="R541" i="22"/>
  <c r="R542" i="22"/>
  <c r="R543" i="22"/>
  <c r="R544" i="22"/>
  <c r="R545" i="22"/>
  <c r="R546" i="22"/>
  <c r="R547" i="22"/>
  <c r="R548" i="22"/>
  <c r="R549" i="22"/>
  <c r="R550" i="22"/>
  <c r="R551" i="22"/>
  <c r="R552" i="22"/>
  <c r="R553" i="22"/>
  <c r="R554" i="22"/>
  <c r="R555" i="22"/>
  <c r="R556" i="22"/>
  <c r="R557" i="22"/>
  <c r="R558" i="22"/>
  <c r="R559" i="22"/>
  <c r="R560" i="22"/>
  <c r="R561" i="22"/>
  <c r="R562" i="22"/>
  <c r="R563" i="22"/>
  <c r="R564" i="22"/>
  <c r="R565" i="22"/>
  <c r="R566" i="22"/>
  <c r="R567" i="22"/>
  <c r="R568" i="22"/>
  <c r="R569" i="22"/>
  <c r="R570" i="22"/>
  <c r="R571" i="22"/>
  <c r="R572" i="22"/>
  <c r="R573" i="22"/>
  <c r="R574" i="22"/>
  <c r="R575" i="22"/>
  <c r="R576" i="22"/>
  <c r="R577" i="22"/>
  <c r="R578" i="22"/>
  <c r="R579" i="22"/>
  <c r="R580" i="22"/>
  <c r="R581" i="22"/>
  <c r="R582" i="22"/>
  <c r="R583" i="22"/>
  <c r="R584" i="22"/>
  <c r="R585" i="22"/>
  <c r="R586" i="22"/>
  <c r="R587" i="22"/>
  <c r="R588" i="22"/>
  <c r="R589" i="22"/>
  <c r="R590" i="22"/>
  <c r="R591" i="22"/>
  <c r="R592" i="22"/>
  <c r="R593" i="22"/>
  <c r="R594" i="22"/>
  <c r="R595" i="22"/>
  <c r="R596" i="22"/>
  <c r="R597" i="22"/>
  <c r="R598" i="22"/>
  <c r="R599" i="22"/>
  <c r="R600" i="22"/>
  <c r="R601" i="22"/>
  <c r="R602" i="22"/>
  <c r="R603" i="22"/>
  <c r="R604" i="22"/>
  <c r="R605" i="22"/>
  <c r="R606" i="22"/>
  <c r="R607" i="22"/>
  <c r="R608" i="22"/>
  <c r="R609" i="22"/>
  <c r="R610" i="22"/>
  <c r="R611" i="22"/>
  <c r="R612" i="22"/>
  <c r="R613" i="22"/>
  <c r="R614" i="22"/>
  <c r="R615" i="22"/>
  <c r="R616" i="22"/>
  <c r="R617" i="22"/>
  <c r="R618" i="22"/>
  <c r="R619" i="22"/>
  <c r="R620" i="22"/>
  <c r="R621" i="22"/>
  <c r="R622" i="22"/>
  <c r="R623" i="22"/>
  <c r="R624" i="22"/>
  <c r="R625" i="22"/>
  <c r="R626" i="22"/>
  <c r="R627" i="22"/>
  <c r="R628" i="22"/>
  <c r="R629" i="22"/>
  <c r="R630" i="22"/>
  <c r="R631" i="22"/>
  <c r="R632" i="22"/>
  <c r="R633" i="22"/>
  <c r="R634" i="22"/>
  <c r="R635" i="22"/>
  <c r="R636" i="22"/>
  <c r="R637" i="22"/>
  <c r="R638" i="22"/>
  <c r="R639" i="22"/>
  <c r="R640" i="22"/>
  <c r="R641" i="22"/>
  <c r="R642" i="22"/>
  <c r="R643" i="22"/>
  <c r="R644" i="22"/>
  <c r="R645" i="22"/>
  <c r="R646" i="22"/>
  <c r="R647" i="22"/>
  <c r="R648" i="22"/>
  <c r="R649" i="22"/>
  <c r="R650" i="22"/>
  <c r="R651" i="22"/>
  <c r="R652" i="22"/>
  <c r="R653" i="22"/>
  <c r="R654" i="22"/>
  <c r="R655" i="22"/>
  <c r="R656" i="22"/>
  <c r="R657" i="22"/>
  <c r="R658" i="22"/>
  <c r="R659" i="22"/>
  <c r="R660" i="22"/>
  <c r="R661" i="22"/>
  <c r="R662" i="22"/>
  <c r="R663" i="22"/>
  <c r="R664" i="22"/>
  <c r="R665" i="22"/>
  <c r="R666" i="22"/>
  <c r="R667" i="22"/>
  <c r="R668" i="22"/>
  <c r="R669" i="22"/>
  <c r="R670" i="22"/>
  <c r="R671" i="22"/>
  <c r="R672" i="22"/>
  <c r="R673" i="22"/>
  <c r="R674" i="22"/>
  <c r="R675" i="22"/>
  <c r="R676" i="22"/>
  <c r="R677" i="22"/>
  <c r="R678" i="22"/>
  <c r="R679" i="22"/>
  <c r="R680" i="22"/>
  <c r="R681" i="22"/>
  <c r="R682" i="22"/>
  <c r="R683" i="22"/>
  <c r="R684" i="22"/>
  <c r="R685" i="22"/>
  <c r="R686" i="22"/>
  <c r="R687" i="22"/>
  <c r="R688" i="22"/>
  <c r="R689" i="22"/>
  <c r="R690" i="22"/>
  <c r="R691" i="22"/>
  <c r="R692" i="22"/>
  <c r="R693" i="22"/>
  <c r="R694" i="22"/>
  <c r="R695" i="22"/>
  <c r="R696" i="22"/>
  <c r="R697" i="22"/>
  <c r="R698" i="22"/>
  <c r="R699" i="22"/>
  <c r="R700" i="22"/>
  <c r="R701" i="22"/>
  <c r="R702" i="22"/>
  <c r="R703" i="22"/>
  <c r="R704" i="22"/>
  <c r="R705" i="22"/>
  <c r="R706" i="22"/>
  <c r="R707" i="22"/>
  <c r="R708" i="22"/>
  <c r="R709" i="22"/>
  <c r="R710" i="22"/>
  <c r="R711" i="22"/>
  <c r="R712" i="22"/>
  <c r="R713" i="22"/>
  <c r="R714" i="22"/>
  <c r="R715" i="22"/>
  <c r="R716" i="22"/>
  <c r="R717" i="22"/>
  <c r="R718" i="22"/>
  <c r="R719" i="22"/>
  <c r="R720" i="22"/>
  <c r="R721" i="22"/>
  <c r="R722" i="22"/>
  <c r="R723" i="22"/>
  <c r="R724" i="22"/>
  <c r="R725" i="22"/>
  <c r="R726" i="22"/>
  <c r="R727" i="22"/>
  <c r="R728" i="22"/>
  <c r="R729" i="22"/>
  <c r="R730" i="22"/>
  <c r="R731" i="22"/>
  <c r="R732" i="22"/>
  <c r="R733" i="22"/>
  <c r="R734" i="22"/>
  <c r="R735" i="22"/>
  <c r="R736" i="22"/>
  <c r="R737" i="22"/>
  <c r="R738" i="22"/>
  <c r="R739" i="22"/>
  <c r="R740" i="22"/>
  <c r="R741" i="22"/>
  <c r="R742" i="22"/>
  <c r="R743" i="22"/>
  <c r="R744" i="22"/>
  <c r="R745" i="22"/>
  <c r="R746" i="22"/>
  <c r="R747" i="22"/>
  <c r="R748" i="22"/>
  <c r="R749" i="22"/>
  <c r="R750" i="22"/>
  <c r="R751" i="22"/>
  <c r="R752" i="22"/>
  <c r="R753" i="22"/>
  <c r="R754" i="22"/>
  <c r="R755" i="22"/>
  <c r="R756" i="22"/>
  <c r="R757" i="22"/>
  <c r="R758" i="22"/>
  <c r="R759" i="22"/>
  <c r="R760" i="22"/>
  <c r="R761" i="22"/>
  <c r="R762" i="22"/>
  <c r="R763" i="22"/>
  <c r="R764" i="22"/>
  <c r="R765" i="22"/>
  <c r="R766" i="22"/>
  <c r="R767" i="22"/>
  <c r="R768" i="22"/>
  <c r="R769" i="22"/>
  <c r="R770" i="22"/>
  <c r="R771" i="22"/>
  <c r="R772" i="22"/>
  <c r="R773" i="22"/>
  <c r="R774" i="22"/>
  <c r="R775" i="22"/>
  <c r="R776" i="22"/>
  <c r="R777" i="22"/>
  <c r="R778" i="22"/>
  <c r="R779" i="22"/>
  <c r="R780" i="22"/>
  <c r="R781" i="22"/>
  <c r="R782" i="22"/>
  <c r="R783" i="22"/>
  <c r="R784" i="22"/>
  <c r="R785" i="22"/>
  <c r="R786" i="22"/>
  <c r="R787" i="22"/>
  <c r="R788" i="22"/>
  <c r="R789" i="22"/>
  <c r="R790" i="22"/>
  <c r="R791" i="22"/>
  <c r="R792" i="22"/>
  <c r="R793" i="22"/>
  <c r="R794" i="22"/>
  <c r="R795" i="22"/>
  <c r="R796" i="22"/>
  <c r="R797" i="22"/>
  <c r="R798" i="22"/>
  <c r="R799" i="22"/>
  <c r="R800" i="22"/>
  <c r="R801" i="22"/>
  <c r="R802" i="22"/>
  <c r="R803" i="22"/>
  <c r="R804" i="22"/>
  <c r="R805" i="22"/>
  <c r="R806" i="22"/>
  <c r="R807" i="22"/>
  <c r="R808" i="22"/>
  <c r="R809" i="22"/>
  <c r="R810" i="22"/>
  <c r="R811" i="22"/>
  <c r="R812" i="22"/>
  <c r="R813" i="22"/>
  <c r="R814" i="22"/>
  <c r="R815" i="22"/>
  <c r="R816" i="22"/>
  <c r="R817" i="22"/>
  <c r="R818" i="22"/>
  <c r="R819" i="22"/>
  <c r="R820" i="22"/>
  <c r="R821" i="22"/>
  <c r="R822" i="22"/>
  <c r="R823" i="22"/>
  <c r="R824" i="22"/>
  <c r="R825" i="22"/>
  <c r="R826" i="22"/>
  <c r="R827" i="22"/>
  <c r="R828" i="22"/>
  <c r="R829" i="22"/>
  <c r="R830" i="22"/>
  <c r="R831" i="22"/>
  <c r="R832" i="22"/>
  <c r="R833" i="22"/>
  <c r="R834" i="22"/>
  <c r="R835" i="22"/>
  <c r="R836" i="22"/>
  <c r="R837" i="22"/>
  <c r="R838" i="22"/>
  <c r="R839" i="22"/>
  <c r="R840" i="22"/>
  <c r="R841" i="22"/>
  <c r="R842" i="22"/>
  <c r="R843" i="22"/>
  <c r="R844" i="22"/>
  <c r="R845" i="22"/>
  <c r="R846" i="22"/>
  <c r="R847" i="22"/>
  <c r="R848" i="22"/>
  <c r="R849" i="22"/>
  <c r="R850" i="22"/>
  <c r="R851" i="22"/>
  <c r="R852" i="22"/>
  <c r="R853" i="22"/>
  <c r="R854" i="22"/>
  <c r="R855" i="22"/>
  <c r="R856" i="22"/>
  <c r="R857" i="22"/>
  <c r="R858" i="22"/>
  <c r="R859" i="22"/>
  <c r="R860" i="22"/>
  <c r="R861" i="22"/>
  <c r="R862" i="22"/>
  <c r="R863" i="22"/>
  <c r="R864" i="22"/>
  <c r="R865" i="22"/>
  <c r="R866" i="22"/>
  <c r="R867" i="22"/>
  <c r="R868" i="22"/>
  <c r="R869" i="22"/>
  <c r="R870" i="22"/>
  <c r="R871" i="22"/>
  <c r="R872" i="22"/>
  <c r="R873" i="22"/>
  <c r="R874" i="22"/>
  <c r="R875" i="22"/>
  <c r="R876" i="22"/>
  <c r="R877" i="22"/>
  <c r="R878" i="22"/>
  <c r="R879" i="22"/>
  <c r="R880" i="22"/>
  <c r="R881" i="22"/>
  <c r="R882" i="22"/>
  <c r="R883" i="22"/>
  <c r="R884" i="22"/>
  <c r="R885" i="22"/>
  <c r="R886" i="22"/>
  <c r="R887" i="22"/>
  <c r="R888" i="22"/>
  <c r="R889" i="22"/>
  <c r="R890" i="22"/>
  <c r="R891" i="22"/>
  <c r="R892" i="22"/>
  <c r="R893" i="22"/>
  <c r="R894" i="22"/>
  <c r="R895" i="22"/>
  <c r="R896" i="22"/>
  <c r="R897" i="22"/>
  <c r="R898" i="22"/>
  <c r="R899" i="22"/>
  <c r="R900" i="22"/>
  <c r="R901" i="22"/>
  <c r="R902" i="22"/>
  <c r="R903" i="22"/>
  <c r="R904" i="22"/>
  <c r="R905" i="22"/>
  <c r="R906" i="22"/>
  <c r="R907" i="22"/>
  <c r="R908" i="22"/>
  <c r="R909" i="22"/>
  <c r="R910" i="22"/>
  <c r="R911" i="22"/>
  <c r="R912" i="22"/>
  <c r="R913" i="22"/>
  <c r="R914" i="22"/>
  <c r="R915" i="22"/>
  <c r="R916" i="22"/>
  <c r="R917" i="22"/>
  <c r="R918" i="22"/>
  <c r="R919" i="22"/>
  <c r="R920" i="22"/>
  <c r="R921" i="22"/>
  <c r="R922" i="22"/>
  <c r="R923" i="22"/>
  <c r="R924" i="22"/>
  <c r="R925" i="22"/>
  <c r="R926" i="22"/>
  <c r="R927" i="22"/>
  <c r="R928" i="22"/>
  <c r="R929" i="22"/>
  <c r="R930" i="22"/>
  <c r="R931" i="22"/>
  <c r="R932" i="22"/>
  <c r="R933" i="22"/>
  <c r="R934" i="22"/>
  <c r="R935" i="22"/>
  <c r="R936" i="22"/>
  <c r="R937" i="22"/>
  <c r="R938" i="22"/>
  <c r="R939" i="22"/>
  <c r="R940" i="22"/>
  <c r="R941" i="22"/>
  <c r="R942" i="22"/>
  <c r="R943" i="22"/>
  <c r="R944" i="22"/>
  <c r="R945" i="22"/>
  <c r="R946" i="22"/>
  <c r="R947" i="22"/>
  <c r="R948" i="22"/>
  <c r="R949" i="22"/>
  <c r="R950" i="22"/>
  <c r="R951" i="22"/>
  <c r="R952" i="22"/>
  <c r="R953" i="22"/>
  <c r="R954" i="22"/>
  <c r="R955" i="22"/>
  <c r="R956" i="22"/>
  <c r="R957" i="22"/>
  <c r="R958" i="22"/>
  <c r="R959" i="22"/>
  <c r="R960" i="22"/>
  <c r="R961" i="22"/>
  <c r="R962" i="22"/>
  <c r="R963" i="22"/>
  <c r="R964" i="22"/>
  <c r="R965" i="22"/>
  <c r="R966" i="22"/>
  <c r="R967" i="22"/>
  <c r="R968" i="22"/>
  <c r="R969" i="22"/>
  <c r="R970" i="22"/>
  <c r="R971" i="22"/>
  <c r="R972" i="22"/>
  <c r="R973" i="22"/>
  <c r="R974" i="22"/>
  <c r="R975" i="22"/>
  <c r="R976" i="22"/>
  <c r="R977" i="22"/>
  <c r="R978" i="22"/>
  <c r="R979" i="22"/>
  <c r="R980" i="22"/>
  <c r="R981" i="22"/>
  <c r="R982" i="22"/>
  <c r="R983" i="22"/>
  <c r="R984" i="22"/>
  <c r="R985" i="22"/>
  <c r="R986" i="22"/>
  <c r="R987" i="22"/>
  <c r="R988" i="22"/>
  <c r="R989" i="22"/>
  <c r="R990" i="22"/>
  <c r="R991" i="22"/>
  <c r="R992" i="22"/>
  <c r="R993" i="22"/>
  <c r="R994" i="22"/>
  <c r="R995" i="22"/>
  <c r="R996" i="22"/>
  <c r="R997" i="22"/>
  <c r="R998" i="22"/>
  <c r="R999" i="22"/>
  <c r="R1000" i="22"/>
  <c r="R1001" i="22"/>
  <c r="R1002" i="22"/>
  <c r="R3" i="22"/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3" i="1"/>
  <c r="E4" i="21"/>
  <c r="E5" i="21"/>
  <c r="E6" i="21"/>
  <c r="E7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2" i="21"/>
  <c r="E33" i="21"/>
  <c r="E34" i="21"/>
  <c r="E35" i="21"/>
  <c r="E36" i="21"/>
  <c r="E37" i="21"/>
  <c r="E38" i="21"/>
  <c r="E39" i="21"/>
  <c r="E40" i="21"/>
  <c r="E41" i="21"/>
  <c r="E42" i="21"/>
  <c r="E43" i="21"/>
  <c r="E44" i="21"/>
  <c r="E45" i="21"/>
  <c r="E46" i="21"/>
  <c r="E47" i="21"/>
  <c r="E48" i="21"/>
  <c r="E49" i="21"/>
  <c r="E50" i="21"/>
  <c r="E51" i="21"/>
  <c r="E52" i="21"/>
  <c r="E53" i="21"/>
  <c r="E54" i="21"/>
  <c r="E55" i="21"/>
  <c r="E56" i="21"/>
  <c r="E57" i="21"/>
  <c r="E58" i="21"/>
  <c r="E59" i="21"/>
  <c r="E60" i="21"/>
  <c r="E61" i="21"/>
  <c r="E62" i="21"/>
  <c r="E63" i="21"/>
  <c r="E64" i="21"/>
  <c r="E65" i="21"/>
  <c r="E66" i="21"/>
  <c r="E67" i="21"/>
  <c r="E68" i="21"/>
  <c r="E69" i="21"/>
  <c r="E70" i="21"/>
  <c r="E71" i="21"/>
  <c r="E72" i="21"/>
  <c r="E73" i="21"/>
  <c r="E74" i="21"/>
  <c r="E75" i="21"/>
  <c r="E76" i="21"/>
  <c r="E77" i="21"/>
  <c r="E78" i="21"/>
  <c r="E79" i="21"/>
  <c r="E80" i="21"/>
  <c r="E81" i="21"/>
  <c r="E82" i="21"/>
  <c r="E83" i="21"/>
  <c r="E84" i="21"/>
  <c r="E85" i="21"/>
  <c r="E86" i="21"/>
  <c r="E87" i="21"/>
  <c r="E88" i="21"/>
  <c r="E89" i="21"/>
  <c r="E90" i="21"/>
  <c r="E91" i="21"/>
  <c r="E92" i="21"/>
  <c r="E93" i="21"/>
  <c r="E94" i="21"/>
  <c r="E95" i="21"/>
  <c r="E96" i="21"/>
  <c r="E97" i="21"/>
  <c r="E98" i="21"/>
  <c r="E99" i="21"/>
  <c r="E100" i="21"/>
  <c r="E101" i="21"/>
  <c r="E102" i="21"/>
  <c r="E103" i="21"/>
  <c r="E104" i="21"/>
  <c r="E105" i="21"/>
  <c r="E106" i="21"/>
  <c r="E107" i="21"/>
  <c r="E108" i="21"/>
  <c r="E109" i="21"/>
  <c r="E110" i="21"/>
  <c r="E111" i="21"/>
  <c r="E112" i="21"/>
  <c r="E113" i="21"/>
  <c r="E114" i="21"/>
  <c r="E115" i="21"/>
  <c r="E116" i="21"/>
  <c r="E117" i="21"/>
  <c r="E118" i="21"/>
  <c r="E119" i="21"/>
  <c r="E120" i="21"/>
  <c r="E121" i="21"/>
  <c r="E122" i="21"/>
  <c r="E123" i="21"/>
  <c r="E124" i="21"/>
  <c r="E125" i="21"/>
  <c r="E126" i="21"/>
  <c r="E127" i="21"/>
  <c r="E128" i="21"/>
  <c r="E129" i="21"/>
  <c r="E130" i="21"/>
  <c r="E131" i="21"/>
  <c r="E132" i="21"/>
  <c r="E133" i="21"/>
  <c r="E134" i="21"/>
  <c r="E135" i="21"/>
  <c r="E136" i="21"/>
  <c r="E137" i="21"/>
  <c r="E138" i="21"/>
  <c r="E139" i="21"/>
  <c r="E140" i="21"/>
  <c r="E141" i="21"/>
  <c r="E142" i="21"/>
  <c r="E143" i="21"/>
  <c r="E144" i="21"/>
  <c r="E145" i="21"/>
  <c r="E146" i="21"/>
  <c r="E147" i="21"/>
  <c r="E148" i="21"/>
  <c r="E149" i="21"/>
  <c r="E150" i="21"/>
  <c r="E151" i="21"/>
  <c r="E152" i="21"/>
  <c r="E153" i="21"/>
  <c r="E154" i="21"/>
  <c r="E155" i="21"/>
  <c r="E156" i="21"/>
  <c r="E157" i="21"/>
  <c r="E158" i="21"/>
  <c r="E159" i="21"/>
  <c r="E160" i="21"/>
  <c r="E161" i="21"/>
  <c r="E162" i="21"/>
  <c r="E163" i="21"/>
  <c r="E164" i="21"/>
  <c r="E165" i="21"/>
  <c r="E166" i="21"/>
  <c r="E167" i="21"/>
  <c r="E168" i="21"/>
  <c r="E169" i="21"/>
  <c r="E170" i="21"/>
  <c r="E171" i="21"/>
  <c r="E172" i="21"/>
  <c r="E173" i="21"/>
  <c r="E174" i="21"/>
  <c r="E175" i="21"/>
  <c r="E176" i="21"/>
  <c r="E177" i="21"/>
  <c r="E178" i="21"/>
  <c r="E179" i="21"/>
  <c r="E180" i="21"/>
  <c r="E181" i="21"/>
  <c r="E182" i="21"/>
  <c r="E183" i="21"/>
  <c r="E184" i="21"/>
  <c r="E185" i="21"/>
  <c r="E186" i="21"/>
  <c r="E187" i="21"/>
  <c r="E188" i="21"/>
  <c r="E189" i="21"/>
  <c r="E190" i="21"/>
  <c r="E191" i="21"/>
  <c r="E192" i="21"/>
  <c r="E193" i="21"/>
  <c r="E194" i="21"/>
  <c r="E195" i="21"/>
  <c r="E196" i="21"/>
  <c r="E197" i="21"/>
  <c r="E198" i="21"/>
  <c r="E199" i="21"/>
  <c r="E200" i="21"/>
  <c r="E201" i="21"/>
  <c r="E202" i="21"/>
  <c r="E203" i="21"/>
  <c r="E204" i="21"/>
  <c r="E205" i="21"/>
  <c r="E206" i="21"/>
  <c r="E207" i="21"/>
  <c r="E208" i="21"/>
  <c r="E209" i="21"/>
  <c r="E210" i="21"/>
  <c r="E211" i="21"/>
  <c r="E212" i="21"/>
  <c r="E213" i="21"/>
  <c r="E214" i="21"/>
  <c r="E215" i="21"/>
  <c r="E216" i="21"/>
  <c r="E217" i="21"/>
  <c r="E218" i="21"/>
  <c r="E219" i="21"/>
  <c r="E220" i="21"/>
  <c r="E221" i="21"/>
  <c r="E222" i="21"/>
  <c r="E223" i="21"/>
  <c r="E224" i="21"/>
  <c r="E225" i="21"/>
  <c r="E226" i="21"/>
  <c r="E227" i="21"/>
  <c r="E228" i="21"/>
  <c r="E229" i="21"/>
  <c r="E230" i="21"/>
  <c r="E231" i="21"/>
  <c r="E232" i="21"/>
  <c r="E233" i="21"/>
  <c r="E234" i="21"/>
  <c r="E235" i="21"/>
  <c r="E236" i="21"/>
  <c r="E237" i="21"/>
  <c r="E238" i="21"/>
  <c r="E239" i="21"/>
  <c r="E240" i="21"/>
  <c r="E241" i="21"/>
  <c r="E242" i="21"/>
  <c r="E243" i="21"/>
  <c r="E244" i="21"/>
  <c r="E245" i="21"/>
  <c r="E246" i="21"/>
  <c r="E247" i="21"/>
  <c r="E248" i="21"/>
  <c r="E249" i="21"/>
  <c r="E250" i="21"/>
  <c r="E251" i="21"/>
  <c r="E252" i="21"/>
  <c r="E253" i="21"/>
  <c r="E254" i="21"/>
  <c r="E255" i="21"/>
  <c r="E256" i="21"/>
  <c r="E257" i="21"/>
  <c r="E258" i="21"/>
  <c r="E259" i="21"/>
  <c r="E260" i="21"/>
  <c r="E261" i="21"/>
  <c r="E262" i="21"/>
  <c r="E263" i="21"/>
  <c r="E264" i="21"/>
  <c r="E265" i="21"/>
  <c r="E266" i="21"/>
  <c r="E267" i="21"/>
  <c r="E268" i="21"/>
  <c r="E269" i="21"/>
  <c r="E270" i="21"/>
  <c r="E271" i="21"/>
  <c r="E272" i="21"/>
  <c r="E273" i="21"/>
  <c r="E274" i="21"/>
  <c r="E275" i="21"/>
  <c r="E276" i="21"/>
  <c r="E277" i="21"/>
  <c r="E278" i="21"/>
  <c r="E279" i="21"/>
  <c r="E280" i="21"/>
  <c r="E281" i="21"/>
  <c r="E282" i="21"/>
  <c r="E283" i="21"/>
  <c r="E284" i="21"/>
  <c r="E285" i="21"/>
  <c r="E286" i="21"/>
  <c r="E287" i="21"/>
  <c r="E288" i="21"/>
  <c r="E289" i="21"/>
  <c r="E290" i="21"/>
  <c r="E291" i="21"/>
  <c r="E292" i="21"/>
  <c r="E293" i="21"/>
  <c r="E294" i="21"/>
  <c r="E295" i="21"/>
  <c r="E296" i="21"/>
  <c r="E297" i="21"/>
  <c r="E298" i="21"/>
  <c r="E299" i="21"/>
  <c r="E300" i="21"/>
  <c r="E301" i="21"/>
  <c r="E302" i="21"/>
  <c r="E303" i="21"/>
  <c r="E304" i="21"/>
  <c r="E305" i="21"/>
  <c r="E306" i="21"/>
  <c r="E307" i="21"/>
  <c r="E308" i="21"/>
  <c r="E309" i="21"/>
  <c r="E310" i="21"/>
  <c r="E311" i="21"/>
  <c r="E312" i="21"/>
  <c r="E313" i="21"/>
  <c r="E314" i="21"/>
  <c r="E315" i="21"/>
  <c r="E316" i="21"/>
  <c r="E317" i="21"/>
  <c r="E318" i="21"/>
  <c r="E319" i="21"/>
  <c r="E320" i="21"/>
  <c r="E321" i="21"/>
  <c r="E322" i="21"/>
  <c r="E323" i="21"/>
  <c r="E324" i="21"/>
  <c r="E325" i="21"/>
  <c r="E326" i="21"/>
  <c r="E327" i="21"/>
  <c r="E328" i="21"/>
  <c r="E329" i="21"/>
  <c r="E330" i="21"/>
  <c r="E331" i="21"/>
  <c r="E332" i="21"/>
  <c r="E333" i="21"/>
  <c r="E334" i="21"/>
  <c r="E335" i="21"/>
  <c r="E336" i="21"/>
  <c r="E337" i="21"/>
  <c r="E338" i="21"/>
  <c r="E339" i="21"/>
  <c r="E340" i="21"/>
  <c r="E341" i="21"/>
  <c r="E342" i="21"/>
  <c r="E343" i="21"/>
  <c r="E344" i="21"/>
  <c r="E345" i="21"/>
  <c r="E346" i="21"/>
  <c r="E347" i="21"/>
  <c r="E348" i="21"/>
  <c r="E349" i="21"/>
  <c r="E350" i="21"/>
  <c r="E351" i="21"/>
  <c r="E352" i="21"/>
  <c r="E353" i="21"/>
  <c r="E354" i="21"/>
  <c r="E355" i="21"/>
  <c r="E356" i="21"/>
  <c r="E357" i="21"/>
  <c r="E358" i="21"/>
  <c r="E359" i="21"/>
  <c r="E360" i="21"/>
  <c r="E361" i="21"/>
  <c r="E362" i="21"/>
  <c r="E363" i="21"/>
  <c r="E364" i="21"/>
  <c r="E365" i="21"/>
  <c r="E366" i="21"/>
  <c r="E367" i="21"/>
  <c r="E368" i="21"/>
  <c r="E369" i="21"/>
  <c r="E370" i="21"/>
  <c r="E371" i="21"/>
  <c r="E372" i="21"/>
  <c r="E373" i="21"/>
  <c r="E374" i="21"/>
  <c r="E375" i="21"/>
  <c r="E376" i="21"/>
  <c r="E377" i="21"/>
  <c r="E378" i="21"/>
  <c r="E379" i="21"/>
  <c r="E380" i="21"/>
  <c r="E381" i="21"/>
  <c r="E382" i="21"/>
  <c r="E383" i="21"/>
  <c r="E384" i="21"/>
  <c r="E385" i="21"/>
  <c r="E386" i="21"/>
  <c r="E387" i="21"/>
  <c r="E388" i="21"/>
  <c r="E389" i="21"/>
  <c r="E390" i="21"/>
  <c r="E391" i="21"/>
  <c r="E392" i="21"/>
  <c r="E393" i="21"/>
  <c r="E394" i="21"/>
  <c r="E395" i="21"/>
  <c r="E396" i="21"/>
  <c r="E397" i="21"/>
  <c r="E398" i="21"/>
  <c r="E399" i="21"/>
  <c r="E400" i="21"/>
  <c r="E401" i="21"/>
  <c r="E402" i="21"/>
  <c r="E403" i="21"/>
  <c r="E404" i="21"/>
  <c r="E405" i="21"/>
  <c r="E406" i="21"/>
  <c r="E407" i="21"/>
  <c r="E408" i="21"/>
  <c r="E409" i="21"/>
  <c r="E410" i="21"/>
  <c r="E411" i="21"/>
  <c r="E412" i="21"/>
  <c r="E413" i="21"/>
  <c r="E414" i="21"/>
  <c r="E415" i="21"/>
  <c r="E416" i="21"/>
  <c r="E417" i="21"/>
  <c r="E418" i="21"/>
  <c r="E419" i="21"/>
  <c r="E420" i="21"/>
  <c r="E421" i="21"/>
  <c r="E422" i="21"/>
  <c r="E423" i="21"/>
  <c r="E424" i="21"/>
  <c r="E425" i="21"/>
  <c r="E426" i="21"/>
  <c r="E427" i="21"/>
  <c r="E428" i="21"/>
  <c r="E429" i="21"/>
  <c r="E430" i="21"/>
  <c r="E431" i="21"/>
  <c r="E432" i="21"/>
  <c r="E433" i="21"/>
  <c r="E434" i="21"/>
  <c r="E435" i="21"/>
  <c r="E436" i="21"/>
  <c r="E437" i="21"/>
  <c r="E438" i="21"/>
  <c r="E439" i="21"/>
  <c r="E440" i="21"/>
  <c r="E441" i="21"/>
  <c r="E442" i="21"/>
  <c r="E443" i="21"/>
  <c r="E444" i="21"/>
  <c r="E445" i="21"/>
  <c r="E446" i="21"/>
  <c r="E447" i="21"/>
  <c r="E448" i="21"/>
  <c r="E449" i="21"/>
  <c r="E450" i="21"/>
  <c r="E451" i="21"/>
  <c r="E452" i="21"/>
  <c r="E453" i="21"/>
  <c r="E454" i="21"/>
  <c r="E455" i="21"/>
  <c r="E456" i="21"/>
  <c r="E457" i="21"/>
  <c r="E458" i="21"/>
  <c r="E459" i="21"/>
  <c r="E460" i="21"/>
  <c r="E461" i="21"/>
  <c r="E462" i="21"/>
  <c r="E463" i="21"/>
  <c r="E464" i="21"/>
  <c r="E465" i="21"/>
  <c r="E466" i="21"/>
  <c r="E467" i="21"/>
  <c r="E468" i="21"/>
  <c r="E469" i="21"/>
  <c r="E470" i="21"/>
  <c r="E471" i="21"/>
  <c r="E472" i="21"/>
  <c r="E473" i="21"/>
  <c r="E474" i="21"/>
  <c r="E475" i="21"/>
  <c r="E476" i="21"/>
  <c r="E477" i="21"/>
  <c r="E478" i="21"/>
  <c r="E479" i="21"/>
  <c r="E480" i="21"/>
  <c r="E481" i="21"/>
  <c r="E482" i="21"/>
  <c r="E483" i="21"/>
  <c r="E484" i="21"/>
  <c r="E485" i="21"/>
  <c r="E486" i="21"/>
  <c r="E487" i="21"/>
  <c r="E488" i="21"/>
  <c r="E489" i="21"/>
  <c r="E490" i="21"/>
  <c r="E491" i="21"/>
  <c r="E492" i="21"/>
  <c r="E493" i="21"/>
  <c r="E494" i="21"/>
  <c r="E495" i="21"/>
  <c r="E496" i="21"/>
  <c r="E497" i="21"/>
  <c r="E498" i="21"/>
  <c r="E499" i="21"/>
  <c r="E500" i="21"/>
  <c r="E501" i="21"/>
  <c r="E502" i="21"/>
  <c r="E503" i="21"/>
  <c r="E504" i="21"/>
  <c r="E505" i="21"/>
  <c r="E506" i="21"/>
  <c r="E507" i="21"/>
  <c r="E508" i="21"/>
  <c r="E509" i="21"/>
  <c r="E510" i="21"/>
  <c r="E511" i="21"/>
  <c r="E512" i="21"/>
  <c r="E513" i="21"/>
  <c r="E514" i="21"/>
  <c r="E515" i="21"/>
  <c r="E516" i="21"/>
  <c r="E517" i="21"/>
  <c r="E518" i="21"/>
  <c r="E519" i="21"/>
  <c r="E520" i="21"/>
  <c r="E521" i="21"/>
  <c r="E522" i="21"/>
  <c r="E523" i="21"/>
  <c r="E524" i="21"/>
  <c r="E525" i="21"/>
  <c r="E526" i="21"/>
  <c r="E527" i="21"/>
  <c r="E528" i="21"/>
  <c r="E529" i="21"/>
  <c r="E530" i="21"/>
  <c r="E531" i="21"/>
  <c r="E532" i="21"/>
  <c r="E533" i="21"/>
  <c r="E534" i="21"/>
  <c r="E535" i="21"/>
  <c r="E536" i="21"/>
  <c r="E537" i="21"/>
  <c r="E538" i="21"/>
  <c r="E539" i="21"/>
  <c r="E540" i="21"/>
  <c r="E541" i="21"/>
  <c r="E542" i="21"/>
  <c r="E543" i="21"/>
  <c r="E544" i="21"/>
  <c r="E545" i="21"/>
  <c r="E546" i="21"/>
  <c r="E547" i="21"/>
  <c r="E548" i="21"/>
  <c r="E549" i="21"/>
  <c r="E550" i="21"/>
  <c r="E551" i="21"/>
  <c r="E552" i="21"/>
  <c r="E553" i="21"/>
  <c r="E554" i="21"/>
  <c r="E555" i="21"/>
  <c r="E556" i="21"/>
  <c r="E557" i="21"/>
  <c r="E558" i="21"/>
  <c r="E559" i="21"/>
  <c r="E560" i="21"/>
  <c r="E561" i="21"/>
  <c r="E562" i="21"/>
  <c r="E563" i="21"/>
  <c r="E564" i="21"/>
  <c r="E565" i="21"/>
  <c r="E566" i="21"/>
  <c r="E567" i="21"/>
  <c r="E568" i="21"/>
  <c r="E569" i="21"/>
  <c r="E570" i="21"/>
  <c r="E571" i="21"/>
  <c r="E572" i="21"/>
  <c r="E573" i="21"/>
  <c r="E574" i="21"/>
  <c r="E575" i="21"/>
  <c r="E576" i="21"/>
  <c r="E577" i="21"/>
  <c r="E578" i="21"/>
  <c r="E579" i="21"/>
  <c r="E580" i="21"/>
  <c r="E581" i="21"/>
  <c r="E582" i="21"/>
  <c r="E583" i="21"/>
  <c r="E584" i="21"/>
  <c r="E585" i="21"/>
  <c r="E586" i="21"/>
  <c r="E587" i="21"/>
  <c r="E588" i="21"/>
  <c r="E589" i="21"/>
  <c r="E590" i="21"/>
  <c r="E591" i="21"/>
  <c r="E592" i="21"/>
  <c r="E593" i="21"/>
  <c r="E594" i="21"/>
  <c r="E595" i="21"/>
  <c r="E596" i="21"/>
  <c r="E597" i="21"/>
  <c r="E598" i="21"/>
  <c r="E599" i="21"/>
  <c r="E600" i="21"/>
  <c r="E601" i="21"/>
  <c r="E602" i="21"/>
  <c r="E603" i="21"/>
  <c r="E604" i="21"/>
  <c r="E605" i="21"/>
  <c r="E606" i="21"/>
  <c r="E607" i="21"/>
  <c r="E608" i="21"/>
  <c r="E609" i="21"/>
  <c r="E610" i="21"/>
  <c r="E611" i="21"/>
  <c r="E612" i="21"/>
  <c r="E613" i="21"/>
  <c r="E614" i="21"/>
  <c r="E615" i="21"/>
  <c r="E616" i="21"/>
  <c r="E617" i="21"/>
  <c r="E618" i="21"/>
  <c r="E619" i="21"/>
  <c r="E620" i="21"/>
  <c r="E621" i="21"/>
  <c r="E622" i="21"/>
  <c r="E623" i="21"/>
  <c r="E624" i="21"/>
  <c r="E625" i="21"/>
  <c r="E626" i="21"/>
  <c r="E627" i="21"/>
  <c r="E628" i="21"/>
  <c r="E629" i="21"/>
  <c r="E630" i="21"/>
  <c r="E631" i="21"/>
  <c r="E632" i="21"/>
  <c r="E633" i="21"/>
  <c r="E634" i="21"/>
  <c r="E635" i="21"/>
  <c r="E636" i="21"/>
  <c r="E637" i="21"/>
  <c r="E638" i="21"/>
  <c r="E639" i="21"/>
  <c r="E640" i="21"/>
  <c r="E641" i="21"/>
  <c r="E642" i="21"/>
  <c r="E643" i="21"/>
  <c r="E644" i="21"/>
  <c r="E645" i="21"/>
  <c r="E646" i="21"/>
  <c r="E647" i="21"/>
  <c r="E648" i="21"/>
  <c r="E649" i="21"/>
  <c r="E650" i="21"/>
  <c r="E651" i="21"/>
  <c r="E652" i="21"/>
  <c r="E653" i="21"/>
  <c r="E654" i="21"/>
  <c r="E655" i="21"/>
  <c r="E656" i="21"/>
  <c r="E657" i="21"/>
  <c r="E658" i="21"/>
  <c r="E659" i="21"/>
  <c r="E660" i="21"/>
  <c r="E661" i="21"/>
  <c r="E662" i="21"/>
  <c r="E663" i="21"/>
  <c r="E664" i="21"/>
  <c r="E665" i="21"/>
  <c r="E666" i="21"/>
  <c r="E667" i="21"/>
  <c r="E668" i="21"/>
  <c r="E669" i="21"/>
  <c r="E670" i="21"/>
  <c r="E671" i="21"/>
  <c r="E672" i="21"/>
  <c r="E673" i="21"/>
  <c r="E674" i="21"/>
  <c r="E675" i="21"/>
  <c r="E676" i="21"/>
  <c r="E677" i="21"/>
  <c r="E678" i="21"/>
  <c r="E679" i="21"/>
  <c r="E680" i="21"/>
  <c r="E681" i="21"/>
  <c r="E682" i="21"/>
  <c r="E683" i="21"/>
  <c r="E684" i="21"/>
  <c r="E685" i="21"/>
  <c r="E686" i="21"/>
  <c r="E687" i="21"/>
  <c r="E688" i="21"/>
  <c r="E689" i="21"/>
  <c r="E690" i="21"/>
  <c r="E691" i="21"/>
  <c r="E692" i="21"/>
  <c r="E693" i="21"/>
  <c r="E694" i="21"/>
  <c r="E695" i="21"/>
  <c r="E696" i="21"/>
  <c r="E697" i="21"/>
  <c r="E698" i="21"/>
  <c r="E699" i="21"/>
  <c r="E700" i="21"/>
  <c r="E701" i="21"/>
  <c r="E702" i="21"/>
  <c r="E703" i="21"/>
  <c r="E704" i="21"/>
  <c r="E705" i="21"/>
  <c r="E706" i="21"/>
  <c r="E707" i="21"/>
  <c r="E708" i="21"/>
  <c r="E709" i="21"/>
  <c r="E710" i="21"/>
  <c r="E711" i="21"/>
  <c r="E712" i="21"/>
  <c r="E713" i="21"/>
  <c r="E714" i="21"/>
  <c r="E715" i="21"/>
  <c r="E716" i="21"/>
  <c r="E717" i="21"/>
  <c r="E718" i="21"/>
  <c r="E719" i="21"/>
  <c r="E720" i="21"/>
  <c r="E721" i="21"/>
  <c r="E722" i="21"/>
  <c r="E723" i="21"/>
  <c r="E724" i="21"/>
  <c r="E725" i="21"/>
  <c r="E726" i="21"/>
  <c r="E727" i="21"/>
  <c r="E728" i="21"/>
  <c r="E729" i="21"/>
  <c r="E730" i="21"/>
  <c r="E731" i="21"/>
  <c r="E732" i="21"/>
  <c r="E733" i="21"/>
  <c r="E734" i="21"/>
  <c r="E735" i="21"/>
  <c r="E736" i="21"/>
  <c r="E737" i="21"/>
  <c r="E738" i="21"/>
  <c r="E739" i="21"/>
  <c r="E740" i="21"/>
  <c r="E741" i="21"/>
  <c r="E742" i="21"/>
  <c r="E743" i="21"/>
  <c r="E744" i="21"/>
  <c r="E745" i="21"/>
  <c r="E746" i="21"/>
  <c r="E747" i="21"/>
  <c r="E748" i="21"/>
  <c r="E749" i="21"/>
  <c r="E750" i="21"/>
  <c r="E751" i="21"/>
  <c r="E752" i="21"/>
  <c r="E753" i="21"/>
  <c r="E754" i="21"/>
  <c r="E755" i="21"/>
  <c r="E756" i="21"/>
  <c r="E757" i="21"/>
  <c r="E758" i="21"/>
  <c r="E759" i="21"/>
  <c r="E760" i="21"/>
  <c r="E761" i="21"/>
  <c r="E762" i="21"/>
  <c r="E763" i="21"/>
  <c r="E764" i="21"/>
  <c r="E765" i="21"/>
  <c r="E766" i="21"/>
  <c r="E767" i="21"/>
  <c r="E768" i="21"/>
  <c r="E769" i="21"/>
  <c r="E770" i="21"/>
  <c r="E771" i="21"/>
  <c r="E772" i="21"/>
  <c r="E773" i="21"/>
  <c r="E774" i="21"/>
  <c r="E775" i="21"/>
  <c r="E776" i="21"/>
  <c r="E777" i="21"/>
  <c r="E778" i="21"/>
  <c r="E779" i="21"/>
  <c r="E780" i="21"/>
  <c r="E781" i="21"/>
  <c r="E782" i="21"/>
  <c r="E783" i="21"/>
  <c r="E784" i="21"/>
  <c r="E785" i="21"/>
  <c r="E786" i="21"/>
  <c r="E787" i="21"/>
  <c r="E788" i="21"/>
  <c r="E789" i="21"/>
  <c r="E790" i="21"/>
  <c r="E791" i="21"/>
  <c r="E792" i="21"/>
  <c r="E793" i="21"/>
  <c r="E794" i="21"/>
  <c r="E795" i="21"/>
  <c r="E796" i="21"/>
  <c r="E797" i="21"/>
  <c r="E798" i="21"/>
  <c r="E799" i="21"/>
  <c r="E800" i="21"/>
  <c r="E801" i="21"/>
  <c r="E802" i="21"/>
  <c r="E803" i="21"/>
  <c r="E804" i="21"/>
  <c r="E805" i="21"/>
  <c r="E806" i="21"/>
  <c r="E807" i="21"/>
  <c r="E808" i="21"/>
  <c r="E809" i="21"/>
  <c r="E810" i="21"/>
  <c r="E811" i="21"/>
  <c r="E812" i="21"/>
  <c r="E813" i="21"/>
  <c r="E814" i="21"/>
  <c r="E815" i="21"/>
  <c r="E816" i="21"/>
  <c r="E817" i="21"/>
  <c r="E818" i="21"/>
  <c r="E819" i="21"/>
  <c r="E820" i="21"/>
  <c r="E821" i="21"/>
  <c r="E822" i="21"/>
  <c r="E823" i="21"/>
  <c r="E824" i="21"/>
  <c r="E825" i="21"/>
  <c r="E826" i="21"/>
  <c r="E827" i="21"/>
  <c r="E828" i="21"/>
  <c r="E829" i="21"/>
  <c r="E830" i="21"/>
  <c r="E831" i="21"/>
  <c r="E832" i="21"/>
  <c r="E833" i="21"/>
  <c r="E834" i="21"/>
  <c r="E835" i="21"/>
  <c r="E836" i="21"/>
  <c r="E837" i="21"/>
  <c r="E838" i="21"/>
  <c r="E839" i="21"/>
  <c r="E840" i="21"/>
  <c r="E841" i="21"/>
  <c r="E842" i="21"/>
  <c r="E843" i="21"/>
  <c r="E844" i="21"/>
  <c r="E845" i="21"/>
  <c r="E846" i="21"/>
  <c r="E847" i="21"/>
  <c r="E848" i="21"/>
  <c r="E849" i="21"/>
  <c r="E850" i="21"/>
  <c r="E851" i="21"/>
  <c r="E852" i="21"/>
  <c r="E853" i="21"/>
  <c r="E854" i="21"/>
  <c r="E855" i="21"/>
  <c r="E856" i="21"/>
  <c r="E857" i="21"/>
  <c r="E858" i="21"/>
  <c r="E859" i="21"/>
  <c r="E860" i="21"/>
  <c r="E861" i="21"/>
  <c r="E862" i="21"/>
  <c r="E863" i="21"/>
  <c r="E864" i="21"/>
  <c r="E865" i="21"/>
  <c r="E866" i="21"/>
  <c r="E867" i="21"/>
  <c r="E868" i="21"/>
  <c r="E869" i="21"/>
  <c r="E870" i="21"/>
  <c r="E871" i="21"/>
  <c r="E872" i="21"/>
  <c r="E873" i="21"/>
  <c r="E874" i="21"/>
  <c r="E875" i="21"/>
  <c r="E876" i="21"/>
  <c r="E877" i="21"/>
  <c r="E878" i="21"/>
  <c r="E879" i="21"/>
  <c r="E880" i="21"/>
  <c r="E881" i="21"/>
  <c r="E882" i="21"/>
  <c r="E883" i="21"/>
  <c r="E884" i="21"/>
  <c r="E885" i="21"/>
  <c r="E886" i="21"/>
  <c r="E887" i="21"/>
  <c r="E888" i="21"/>
  <c r="E889" i="21"/>
  <c r="E890" i="21"/>
  <c r="E891" i="21"/>
  <c r="E892" i="21"/>
  <c r="E893" i="21"/>
  <c r="E894" i="21"/>
  <c r="E895" i="21"/>
  <c r="E896" i="21"/>
  <c r="E897" i="21"/>
  <c r="E898" i="21"/>
  <c r="E899" i="21"/>
  <c r="E900" i="21"/>
  <c r="E901" i="21"/>
  <c r="E902" i="21"/>
  <c r="E903" i="21"/>
  <c r="E904" i="21"/>
  <c r="E905" i="21"/>
  <c r="E906" i="21"/>
  <c r="E907" i="21"/>
  <c r="E908" i="21"/>
  <c r="E909" i="21"/>
  <c r="E910" i="21"/>
  <c r="E911" i="21"/>
  <c r="E912" i="21"/>
  <c r="E913" i="21"/>
  <c r="E914" i="21"/>
  <c r="E915" i="21"/>
  <c r="E916" i="21"/>
  <c r="E917" i="21"/>
  <c r="E918" i="21"/>
  <c r="E919" i="21"/>
  <c r="E920" i="21"/>
  <c r="E921" i="21"/>
  <c r="E922" i="21"/>
  <c r="E923" i="21"/>
  <c r="E924" i="21"/>
  <c r="E925" i="21"/>
  <c r="E926" i="21"/>
  <c r="E927" i="21"/>
  <c r="E928" i="21"/>
  <c r="E929" i="21"/>
  <c r="E930" i="21"/>
  <c r="E931" i="21"/>
  <c r="E932" i="21"/>
  <c r="E933" i="21"/>
  <c r="E934" i="21"/>
  <c r="E935" i="21"/>
  <c r="E936" i="21"/>
  <c r="E937" i="21"/>
  <c r="E938" i="21"/>
  <c r="E939" i="21"/>
  <c r="E940" i="21"/>
  <c r="E941" i="21"/>
  <c r="E942" i="21"/>
  <c r="E943" i="21"/>
  <c r="E944" i="21"/>
  <c r="E945" i="21"/>
  <c r="E946" i="21"/>
  <c r="E947" i="21"/>
  <c r="E948" i="21"/>
  <c r="E949" i="21"/>
  <c r="E950" i="21"/>
  <c r="E951" i="21"/>
  <c r="E952" i="21"/>
  <c r="E953" i="21"/>
  <c r="E954" i="21"/>
  <c r="E955" i="21"/>
  <c r="E956" i="21"/>
  <c r="E957" i="21"/>
  <c r="E958" i="21"/>
  <c r="E959" i="21"/>
  <c r="E960" i="21"/>
  <c r="E961" i="21"/>
  <c r="E962" i="21"/>
  <c r="E963" i="21"/>
  <c r="E964" i="21"/>
  <c r="E965" i="21"/>
  <c r="E966" i="21"/>
  <c r="E967" i="21"/>
  <c r="E968" i="21"/>
  <c r="E969" i="21"/>
  <c r="E970" i="21"/>
  <c r="E971" i="21"/>
  <c r="E972" i="21"/>
  <c r="E973" i="21"/>
  <c r="E974" i="21"/>
  <c r="E975" i="21"/>
  <c r="E976" i="21"/>
  <c r="E977" i="21"/>
  <c r="E978" i="21"/>
  <c r="E979" i="21"/>
  <c r="E980" i="21"/>
  <c r="E981" i="21"/>
  <c r="E982" i="21"/>
  <c r="E983" i="21"/>
  <c r="E984" i="21"/>
  <c r="E985" i="21"/>
  <c r="E986" i="21"/>
  <c r="E987" i="21"/>
  <c r="E988" i="21"/>
  <c r="E989" i="21"/>
  <c r="E990" i="21"/>
  <c r="E991" i="21"/>
  <c r="E992" i="21"/>
  <c r="E993" i="21"/>
  <c r="E994" i="21"/>
  <c r="E995" i="21"/>
  <c r="E996" i="21"/>
  <c r="E997" i="21"/>
  <c r="E998" i="21"/>
  <c r="E999" i="21"/>
  <c r="E1000" i="21"/>
  <c r="E1001" i="21"/>
  <c r="E1002" i="21"/>
  <c r="E3" i="21"/>
  <c r="B4" i="21"/>
  <c r="B5" i="21"/>
  <c r="B6" i="21"/>
  <c r="B7" i="21"/>
  <c r="B8" i="21"/>
  <c r="B9" i="21"/>
  <c r="B10" i="21"/>
  <c r="B11" i="21"/>
  <c r="B12" i="21"/>
  <c r="B13" i="21"/>
  <c r="B14" i="21"/>
  <c r="B15" i="21"/>
  <c r="B16" i="21"/>
  <c r="B17" i="21"/>
  <c r="B18" i="21"/>
  <c r="B19" i="21"/>
  <c r="B20" i="21"/>
  <c r="B21" i="21"/>
  <c r="B22" i="21"/>
  <c r="B23" i="21"/>
  <c r="B24" i="21"/>
  <c r="B25" i="21"/>
  <c r="B26" i="21"/>
  <c r="B27" i="21"/>
  <c r="B28" i="21"/>
  <c r="B29" i="21"/>
  <c r="B30" i="21"/>
  <c r="B31" i="21"/>
  <c r="B32" i="21"/>
  <c r="B33" i="21"/>
  <c r="B34" i="21"/>
  <c r="B35" i="21"/>
  <c r="B36" i="21"/>
  <c r="B37" i="21"/>
  <c r="B38" i="21"/>
  <c r="B39" i="21"/>
  <c r="B40" i="21"/>
  <c r="B41" i="21"/>
  <c r="B42" i="21"/>
  <c r="B43" i="21"/>
  <c r="B44" i="21"/>
  <c r="B45" i="21"/>
  <c r="B46" i="21"/>
  <c r="B47" i="21"/>
  <c r="B48" i="21"/>
  <c r="B49" i="21"/>
  <c r="B50" i="21"/>
  <c r="B51" i="21"/>
  <c r="B52" i="21"/>
  <c r="B53" i="21"/>
  <c r="B54" i="21"/>
  <c r="B55" i="21"/>
  <c r="B56" i="21"/>
  <c r="B57" i="21"/>
  <c r="B58" i="21"/>
  <c r="B59" i="21"/>
  <c r="B60" i="21"/>
  <c r="B61" i="21"/>
  <c r="B62" i="21"/>
  <c r="B63" i="21"/>
  <c r="B64" i="21"/>
  <c r="B65" i="21"/>
  <c r="B66" i="21"/>
  <c r="B67" i="21"/>
  <c r="B68" i="21"/>
  <c r="B69" i="21"/>
  <c r="B70" i="21"/>
  <c r="B71" i="21"/>
  <c r="B72" i="21"/>
  <c r="B73" i="21"/>
  <c r="B74" i="21"/>
  <c r="B75" i="21"/>
  <c r="B76" i="21"/>
  <c r="B77" i="21"/>
  <c r="B78" i="21"/>
  <c r="B79" i="21"/>
  <c r="B80" i="21"/>
  <c r="B81" i="21"/>
  <c r="B82" i="21"/>
  <c r="B83" i="21"/>
  <c r="B84" i="21"/>
  <c r="B85" i="21"/>
  <c r="B86" i="21"/>
  <c r="B87" i="21"/>
  <c r="B88" i="21"/>
  <c r="B89" i="21"/>
  <c r="B90" i="21"/>
  <c r="B91" i="21"/>
  <c r="B92" i="21"/>
  <c r="B93" i="21"/>
  <c r="B94" i="21"/>
  <c r="B95" i="21"/>
  <c r="B96" i="21"/>
  <c r="B97" i="21"/>
  <c r="B98" i="21"/>
  <c r="B99" i="21"/>
  <c r="B100" i="21"/>
  <c r="B101" i="21"/>
  <c r="B102" i="21"/>
  <c r="B103" i="21"/>
  <c r="B104" i="21"/>
  <c r="B105" i="21"/>
  <c r="B106" i="21"/>
  <c r="B107" i="21"/>
  <c r="B108" i="21"/>
  <c r="B109" i="21"/>
  <c r="B110" i="21"/>
  <c r="B111" i="21"/>
  <c r="B112" i="21"/>
  <c r="B113" i="21"/>
  <c r="B114" i="21"/>
  <c r="B115" i="21"/>
  <c r="B116" i="21"/>
  <c r="B117" i="21"/>
  <c r="B118" i="21"/>
  <c r="B119" i="21"/>
  <c r="B120" i="21"/>
  <c r="B121" i="21"/>
  <c r="B122" i="21"/>
  <c r="B123" i="21"/>
  <c r="B124" i="21"/>
  <c r="B125" i="21"/>
  <c r="B126" i="21"/>
  <c r="B127" i="21"/>
  <c r="B128" i="21"/>
  <c r="B129" i="21"/>
  <c r="B130" i="21"/>
  <c r="B131" i="21"/>
  <c r="B132" i="21"/>
  <c r="B133" i="21"/>
  <c r="B134" i="21"/>
  <c r="B135" i="21"/>
  <c r="B136" i="21"/>
  <c r="B137" i="21"/>
  <c r="B138" i="21"/>
  <c r="B139" i="21"/>
  <c r="B140" i="21"/>
  <c r="B141" i="21"/>
  <c r="B142" i="21"/>
  <c r="B143" i="21"/>
  <c r="B144" i="21"/>
  <c r="B145" i="21"/>
  <c r="B146" i="21"/>
  <c r="B147" i="21"/>
  <c r="B148" i="21"/>
  <c r="B149" i="21"/>
  <c r="B150" i="21"/>
  <c r="B151" i="21"/>
  <c r="B152" i="21"/>
  <c r="B153" i="21"/>
  <c r="B154" i="21"/>
  <c r="B155" i="21"/>
  <c r="B156" i="21"/>
  <c r="B157" i="21"/>
  <c r="B158" i="21"/>
  <c r="B159" i="21"/>
  <c r="B160" i="21"/>
  <c r="B161" i="21"/>
  <c r="B162" i="21"/>
  <c r="B163" i="21"/>
  <c r="B164" i="21"/>
  <c r="B165" i="21"/>
  <c r="B166" i="21"/>
  <c r="B167" i="21"/>
  <c r="B168" i="21"/>
  <c r="B169" i="21"/>
  <c r="B170" i="21"/>
  <c r="B171" i="21"/>
  <c r="B172" i="21"/>
  <c r="B173" i="21"/>
  <c r="B174" i="21"/>
  <c r="B175" i="21"/>
  <c r="B176" i="21"/>
  <c r="B177" i="21"/>
  <c r="B178" i="21"/>
  <c r="B179" i="21"/>
  <c r="B180" i="21"/>
  <c r="B181" i="21"/>
  <c r="B182" i="21"/>
  <c r="B183" i="21"/>
  <c r="B184" i="21"/>
  <c r="B185" i="21"/>
  <c r="B186" i="21"/>
  <c r="B187" i="21"/>
  <c r="B188" i="21"/>
  <c r="B189" i="21"/>
  <c r="B190" i="21"/>
  <c r="B191" i="21"/>
  <c r="B192" i="21"/>
  <c r="B193" i="21"/>
  <c r="B194" i="21"/>
  <c r="B195" i="21"/>
  <c r="B196" i="21"/>
  <c r="B197" i="21"/>
  <c r="B198" i="21"/>
  <c r="B199" i="21"/>
  <c r="B200" i="21"/>
  <c r="B201" i="21"/>
  <c r="B202" i="21"/>
  <c r="B203" i="21"/>
  <c r="B204" i="21"/>
  <c r="B205" i="21"/>
  <c r="B206" i="21"/>
  <c r="B207" i="21"/>
  <c r="B208" i="21"/>
  <c r="B209" i="21"/>
  <c r="B210" i="21"/>
  <c r="B211" i="21"/>
  <c r="B212" i="21"/>
  <c r="B213" i="21"/>
  <c r="B214" i="21"/>
  <c r="B215" i="21"/>
  <c r="B216" i="21"/>
  <c r="B217" i="21"/>
  <c r="B218" i="21"/>
  <c r="B219" i="21"/>
  <c r="B220" i="21"/>
  <c r="B221" i="21"/>
  <c r="B222" i="21"/>
  <c r="B223" i="21"/>
  <c r="B224" i="21"/>
  <c r="B225" i="21"/>
  <c r="B226" i="21"/>
  <c r="B227" i="21"/>
  <c r="B228" i="21"/>
  <c r="B229" i="21"/>
  <c r="B230" i="21"/>
  <c r="B231" i="21"/>
  <c r="B232" i="21"/>
  <c r="B233" i="21"/>
  <c r="B234" i="21"/>
  <c r="B235" i="21"/>
  <c r="B236" i="21"/>
  <c r="B237" i="21"/>
  <c r="B238" i="21"/>
  <c r="B239" i="21"/>
  <c r="B240" i="21"/>
  <c r="B241" i="21"/>
  <c r="B242" i="21"/>
  <c r="B243" i="21"/>
  <c r="B244" i="21"/>
  <c r="B245" i="21"/>
  <c r="B246" i="21"/>
  <c r="B247" i="21"/>
  <c r="B248" i="21"/>
  <c r="B249" i="21"/>
  <c r="B250" i="21"/>
  <c r="B251" i="21"/>
  <c r="B252" i="21"/>
  <c r="B253" i="21"/>
  <c r="B254" i="21"/>
  <c r="B255" i="21"/>
  <c r="B256" i="21"/>
  <c r="B257" i="21"/>
  <c r="B258" i="21"/>
  <c r="B259" i="21"/>
  <c r="B260" i="21"/>
  <c r="B261" i="21"/>
  <c r="B262" i="21"/>
  <c r="B263" i="21"/>
  <c r="B264" i="21"/>
  <c r="B265" i="21"/>
  <c r="B266" i="21"/>
  <c r="B267" i="21"/>
  <c r="B268" i="21"/>
  <c r="B269" i="21"/>
  <c r="B270" i="21"/>
  <c r="B271" i="21"/>
  <c r="B272" i="21"/>
  <c r="B273" i="21"/>
  <c r="B274" i="21"/>
  <c r="B275" i="21"/>
  <c r="B276" i="21"/>
  <c r="B277" i="21"/>
  <c r="B278" i="21"/>
  <c r="B279" i="21"/>
  <c r="B280" i="21"/>
  <c r="B281" i="21"/>
  <c r="B282" i="21"/>
  <c r="B283" i="21"/>
  <c r="B284" i="21"/>
  <c r="B285" i="21"/>
  <c r="B286" i="21"/>
  <c r="B287" i="21"/>
  <c r="B288" i="21"/>
  <c r="B289" i="21"/>
  <c r="B290" i="21"/>
  <c r="B291" i="21"/>
  <c r="B292" i="21"/>
  <c r="B293" i="21"/>
  <c r="B294" i="21"/>
  <c r="B295" i="21"/>
  <c r="B296" i="21"/>
  <c r="B297" i="21"/>
  <c r="B298" i="21"/>
  <c r="B299" i="21"/>
  <c r="B300" i="21"/>
  <c r="B301" i="21"/>
  <c r="B302" i="21"/>
  <c r="B303" i="21"/>
  <c r="B304" i="21"/>
  <c r="B305" i="21"/>
  <c r="B306" i="21"/>
  <c r="B307" i="21"/>
  <c r="B308" i="21"/>
  <c r="B309" i="21"/>
  <c r="B310" i="21"/>
  <c r="B311" i="21"/>
  <c r="B312" i="21"/>
  <c r="B313" i="21"/>
  <c r="B314" i="21"/>
  <c r="B315" i="21"/>
  <c r="B316" i="21"/>
  <c r="B317" i="21"/>
  <c r="B318" i="21"/>
  <c r="B319" i="21"/>
  <c r="B320" i="21"/>
  <c r="B321" i="21"/>
  <c r="B322" i="21"/>
  <c r="B323" i="21"/>
  <c r="B324" i="21"/>
  <c r="B325" i="21"/>
  <c r="B326" i="21"/>
  <c r="B327" i="21"/>
  <c r="B328" i="21"/>
  <c r="B329" i="21"/>
  <c r="B330" i="21"/>
  <c r="B331" i="21"/>
  <c r="B332" i="21"/>
  <c r="B333" i="21"/>
  <c r="B334" i="21"/>
  <c r="B335" i="21"/>
  <c r="B336" i="21"/>
  <c r="B337" i="21"/>
  <c r="B338" i="21"/>
  <c r="B339" i="21"/>
  <c r="B340" i="21"/>
  <c r="B341" i="21"/>
  <c r="B342" i="21"/>
  <c r="B343" i="21"/>
  <c r="B344" i="21"/>
  <c r="B345" i="21"/>
  <c r="B346" i="21"/>
  <c r="B347" i="21"/>
  <c r="B348" i="21"/>
  <c r="B349" i="21"/>
  <c r="B350" i="21"/>
  <c r="B351" i="21"/>
  <c r="B352" i="21"/>
  <c r="B353" i="21"/>
  <c r="B354" i="21"/>
  <c r="B355" i="21"/>
  <c r="B356" i="21"/>
  <c r="B357" i="21"/>
  <c r="B358" i="21"/>
  <c r="B359" i="21"/>
  <c r="B360" i="21"/>
  <c r="B361" i="21"/>
  <c r="B362" i="21"/>
  <c r="B363" i="21"/>
  <c r="B364" i="21"/>
  <c r="B365" i="21"/>
  <c r="B366" i="21"/>
  <c r="B367" i="21"/>
  <c r="B368" i="21"/>
  <c r="B369" i="21"/>
  <c r="B370" i="21"/>
  <c r="B371" i="21"/>
  <c r="B372" i="21"/>
  <c r="B373" i="21"/>
  <c r="B374" i="21"/>
  <c r="B375" i="21"/>
  <c r="B376" i="21"/>
  <c r="B377" i="21"/>
  <c r="B378" i="21"/>
  <c r="B379" i="21"/>
  <c r="B380" i="21"/>
  <c r="B381" i="21"/>
  <c r="B382" i="21"/>
  <c r="B383" i="21"/>
  <c r="B384" i="21"/>
  <c r="B385" i="21"/>
  <c r="B386" i="21"/>
  <c r="B387" i="21"/>
  <c r="B388" i="21"/>
  <c r="B389" i="21"/>
  <c r="B390" i="21"/>
  <c r="B391" i="21"/>
  <c r="B392" i="21"/>
  <c r="B393" i="21"/>
  <c r="B394" i="21"/>
  <c r="B395" i="21"/>
  <c r="B396" i="21"/>
  <c r="B397" i="21"/>
  <c r="B398" i="21"/>
  <c r="B399" i="21"/>
  <c r="B400" i="21"/>
  <c r="B401" i="21"/>
  <c r="B402" i="21"/>
  <c r="B403" i="21"/>
  <c r="B404" i="21"/>
  <c r="B405" i="21"/>
  <c r="B406" i="21"/>
  <c r="B407" i="21"/>
  <c r="B408" i="21"/>
  <c r="B409" i="21"/>
  <c r="B410" i="21"/>
  <c r="B411" i="21"/>
  <c r="B412" i="21"/>
  <c r="B413" i="21"/>
  <c r="B414" i="21"/>
  <c r="B415" i="21"/>
  <c r="B416" i="21"/>
  <c r="B417" i="21"/>
  <c r="B418" i="21"/>
  <c r="B419" i="21"/>
  <c r="B420" i="21"/>
  <c r="B421" i="21"/>
  <c r="B422" i="21"/>
  <c r="B423" i="21"/>
  <c r="B424" i="21"/>
  <c r="B425" i="21"/>
  <c r="B426" i="21"/>
  <c r="B427" i="21"/>
  <c r="B428" i="21"/>
  <c r="B429" i="21"/>
  <c r="B430" i="21"/>
  <c r="B431" i="21"/>
  <c r="B432" i="21"/>
  <c r="B433" i="21"/>
  <c r="B434" i="21"/>
  <c r="B435" i="21"/>
  <c r="B436" i="21"/>
  <c r="B437" i="21"/>
  <c r="B438" i="21"/>
  <c r="B439" i="21"/>
  <c r="B440" i="21"/>
  <c r="B441" i="21"/>
  <c r="B442" i="21"/>
  <c r="B443" i="21"/>
  <c r="B444" i="21"/>
  <c r="B445" i="21"/>
  <c r="B446" i="21"/>
  <c r="B447" i="21"/>
  <c r="B448" i="21"/>
  <c r="B449" i="21"/>
  <c r="B450" i="21"/>
  <c r="B451" i="21"/>
  <c r="B452" i="21"/>
  <c r="B453" i="21"/>
  <c r="B454" i="21"/>
  <c r="B455" i="21"/>
  <c r="B456" i="21"/>
  <c r="B457" i="21"/>
  <c r="B458" i="21"/>
  <c r="B459" i="21"/>
  <c r="B460" i="21"/>
  <c r="B461" i="21"/>
  <c r="B462" i="21"/>
  <c r="B463" i="21"/>
  <c r="B464" i="21"/>
  <c r="B465" i="21"/>
  <c r="B466" i="21"/>
  <c r="B467" i="21"/>
  <c r="B468" i="21"/>
  <c r="B469" i="21"/>
  <c r="B470" i="21"/>
  <c r="B471" i="21"/>
  <c r="B472" i="21"/>
  <c r="B473" i="21"/>
  <c r="B474" i="21"/>
  <c r="B475" i="21"/>
  <c r="B476" i="21"/>
  <c r="B477" i="21"/>
  <c r="B478" i="21"/>
  <c r="B479" i="21"/>
  <c r="B480" i="21"/>
  <c r="B481" i="21"/>
  <c r="B482" i="21"/>
  <c r="B483" i="21"/>
  <c r="B484" i="21"/>
  <c r="B485" i="21"/>
  <c r="B486" i="21"/>
  <c r="B487" i="21"/>
  <c r="B488" i="21"/>
  <c r="B489" i="21"/>
  <c r="B490" i="21"/>
  <c r="B491" i="21"/>
  <c r="B492" i="21"/>
  <c r="B493" i="21"/>
  <c r="B494" i="21"/>
  <c r="B495" i="21"/>
  <c r="B496" i="21"/>
  <c r="B497" i="21"/>
  <c r="B498" i="21"/>
  <c r="B499" i="21"/>
  <c r="B500" i="21"/>
  <c r="B501" i="21"/>
  <c r="B502" i="21"/>
  <c r="B503" i="21"/>
  <c r="B504" i="21"/>
  <c r="B505" i="21"/>
  <c r="B506" i="21"/>
  <c r="B507" i="21"/>
  <c r="B508" i="21"/>
  <c r="B509" i="21"/>
  <c r="B510" i="21"/>
  <c r="B511" i="21"/>
  <c r="B512" i="21"/>
  <c r="B513" i="21"/>
  <c r="B514" i="21"/>
  <c r="B515" i="21"/>
  <c r="B516" i="21"/>
  <c r="B517" i="21"/>
  <c r="B518" i="21"/>
  <c r="B519" i="21"/>
  <c r="B520" i="21"/>
  <c r="B521" i="21"/>
  <c r="B522" i="21"/>
  <c r="B523" i="21"/>
  <c r="B524" i="21"/>
  <c r="B525" i="21"/>
  <c r="B526" i="21"/>
  <c r="B527" i="21"/>
  <c r="B528" i="21"/>
  <c r="B529" i="21"/>
  <c r="B530" i="21"/>
  <c r="B531" i="21"/>
  <c r="B532" i="21"/>
  <c r="B533" i="21"/>
  <c r="B534" i="21"/>
  <c r="B535" i="21"/>
  <c r="B536" i="21"/>
  <c r="B537" i="21"/>
  <c r="B538" i="21"/>
  <c r="B539" i="21"/>
  <c r="B540" i="21"/>
  <c r="B541" i="21"/>
  <c r="B542" i="21"/>
  <c r="B543" i="21"/>
  <c r="B544" i="21"/>
  <c r="B545" i="21"/>
  <c r="B546" i="21"/>
  <c r="B547" i="21"/>
  <c r="B548" i="21"/>
  <c r="B549" i="21"/>
  <c r="B550" i="21"/>
  <c r="B551" i="21"/>
  <c r="B552" i="21"/>
  <c r="B553" i="21"/>
  <c r="B554" i="21"/>
  <c r="B555" i="21"/>
  <c r="B556" i="21"/>
  <c r="B557" i="21"/>
  <c r="B558" i="21"/>
  <c r="B559" i="21"/>
  <c r="B560" i="21"/>
  <c r="B561" i="21"/>
  <c r="B562" i="21"/>
  <c r="B563" i="21"/>
  <c r="B564" i="21"/>
  <c r="B565" i="21"/>
  <c r="B566" i="21"/>
  <c r="B567" i="21"/>
  <c r="B568" i="21"/>
  <c r="B569" i="21"/>
  <c r="B570" i="21"/>
  <c r="B571" i="21"/>
  <c r="B572" i="21"/>
  <c r="B573" i="21"/>
  <c r="B574" i="21"/>
  <c r="B575" i="21"/>
  <c r="B576" i="21"/>
  <c r="B577" i="21"/>
  <c r="B578" i="21"/>
  <c r="B579" i="21"/>
  <c r="B580" i="21"/>
  <c r="B581" i="21"/>
  <c r="B582" i="21"/>
  <c r="B583" i="21"/>
  <c r="B584" i="21"/>
  <c r="B585" i="21"/>
  <c r="B586" i="21"/>
  <c r="B587" i="21"/>
  <c r="B588" i="21"/>
  <c r="B589" i="21"/>
  <c r="B590" i="21"/>
  <c r="B591" i="21"/>
  <c r="B592" i="21"/>
  <c r="B593" i="21"/>
  <c r="B594" i="21"/>
  <c r="B595" i="21"/>
  <c r="B596" i="21"/>
  <c r="B597" i="21"/>
  <c r="B598" i="21"/>
  <c r="B599" i="21"/>
  <c r="B600" i="21"/>
  <c r="B601" i="21"/>
  <c r="B602" i="21"/>
  <c r="B603" i="21"/>
  <c r="B604" i="21"/>
  <c r="B605" i="21"/>
  <c r="B606" i="21"/>
  <c r="B607" i="21"/>
  <c r="B608" i="21"/>
  <c r="B609" i="21"/>
  <c r="B610" i="21"/>
  <c r="B611" i="21"/>
  <c r="B612" i="21"/>
  <c r="B613" i="21"/>
  <c r="B614" i="21"/>
  <c r="B615" i="21"/>
  <c r="B616" i="21"/>
  <c r="B617" i="21"/>
  <c r="B618" i="21"/>
  <c r="B619" i="21"/>
  <c r="B620" i="21"/>
  <c r="B621" i="21"/>
  <c r="B622" i="21"/>
  <c r="B623" i="21"/>
  <c r="B624" i="21"/>
  <c r="B625" i="21"/>
  <c r="B626" i="21"/>
  <c r="B627" i="21"/>
  <c r="B628" i="21"/>
  <c r="B629" i="21"/>
  <c r="B630" i="21"/>
  <c r="B631" i="21"/>
  <c r="B632" i="21"/>
  <c r="B633" i="21"/>
  <c r="B634" i="21"/>
  <c r="B635" i="21"/>
  <c r="B636" i="21"/>
  <c r="B637" i="21"/>
  <c r="B638" i="21"/>
  <c r="B639" i="21"/>
  <c r="B640" i="21"/>
  <c r="B641" i="21"/>
  <c r="B642" i="21"/>
  <c r="B643" i="21"/>
  <c r="B644" i="21"/>
  <c r="B645" i="21"/>
  <c r="B646" i="21"/>
  <c r="B647" i="21"/>
  <c r="B648" i="21"/>
  <c r="B649" i="21"/>
  <c r="B650" i="21"/>
  <c r="B651" i="21"/>
  <c r="B652" i="21"/>
  <c r="B653" i="21"/>
  <c r="B654" i="21"/>
  <c r="B655" i="21"/>
  <c r="B656" i="21"/>
  <c r="B657" i="21"/>
  <c r="B658" i="21"/>
  <c r="B659" i="21"/>
  <c r="B660" i="21"/>
  <c r="B661" i="21"/>
  <c r="B662" i="21"/>
  <c r="B663" i="21"/>
  <c r="B664" i="21"/>
  <c r="B665" i="21"/>
  <c r="B666" i="21"/>
  <c r="B667" i="21"/>
  <c r="B668" i="21"/>
  <c r="B669" i="21"/>
  <c r="B670" i="21"/>
  <c r="B671" i="21"/>
  <c r="B672" i="21"/>
  <c r="B673" i="21"/>
  <c r="B674" i="21"/>
  <c r="B675" i="21"/>
  <c r="B676" i="21"/>
  <c r="B677" i="21"/>
  <c r="B678" i="21"/>
  <c r="B679" i="21"/>
  <c r="B680" i="21"/>
  <c r="B681" i="21"/>
  <c r="B682" i="21"/>
  <c r="B683" i="21"/>
  <c r="B684" i="21"/>
  <c r="B685" i="21"/>
  <c r="B686" i="21"/>
  <c r="B687" i="21"/>
  <c r="B688" i="21"/>
  <c r="B689" i="21"/>
  <c r="B690" i="21"/>
  <c r="B691" i="21"/>
  <c r="B692" i="21"/>
  <c r="B693" i="21"/>
  <c r="B694" i="21"/>
  <c r="B695" i="21"/>
  <c r="B696" i="21"/>
  <c r="B697" i="21"/>
  <c r="B698" i="21"/>
  <c r="B699" i="21"/>
  <c r="B700" i="21"/>
  <c r="B701" i="21"/>
  <c r="B702" i="21"/>
  <c r="B703" i="21"/>
  <c r="B704" i="21"/>
  <c r="B705" i="21"/>
  <c r="B706" i="21"/>
  <c r="B707" i="21"/>
  <c r="B708" i="21"/>
  <c r="B709" i="21"/>
  <c r="B710" i="21"/>
  <c r="B711" i="21"/>
  <c r="B712" i="21"/>
  <c r="B713" i="21"/>
  <c r="B714" i="21"/>
  <c r="B715" i="21"/>
  <c r="B716" i="21"/>
  <c r="B717" i="21"/>
  <c r="B718" i="21"/>
  <c r="B719" i="21"/>
  <c r="B720" i="21"/>
  <c r="B721" i="21"/>
  <c r="B722" i="21"/>
  <c r="B723" i="21"/>
  <c r="B724" i="21"/>
  <c r="B725" i="21"/>
  <c r="B726" i="21"/>
  <c r="B727" i="21"/>
  <c r="B728" i="21"/>
  <c r="B729" i="21"/>
  <c r="B730" i="21"/>
  <c r="B731" i="21"/>
  <c r="B732" i="21"/>
  <c r="B733" i="21"/>
  <c r="B734" i="21"/>
  <c r="B735" i="21"/>
  <c r="B736" i="21"/>
  <c r="B737" i="21"/>
  <c r="B738" i="21"/>
  <c r="B739" i="21"/>
  <c r="B740" i="21"/>
  <c r="B741" i="21"/>
  <c r="B742" i="21"/>
  <c r="B743" i="21"/>
  <c r="B744" i="21"/>
  <c r="B745" i="21"/>
  <c r="B746" i="21"/>
  <c r="B747" i="21"/>
  <c r="B748" i="21"/>
  <c r="B749" i="21"/>
  <c r="B750" i="21"/>
  <c r="B751" i="21"/>
  <c r="B752" i="21"/>
  <c r="B753" i="21"/>
  <c r="B754" i="21"/>
  <c r="B755" i="21"/>
  <c r="B756" i="21"/>
  <c r="B757" i="21"/>
  <c r="B758" i="21"/>
  <c r="B759" i="21"/>
  <c r="B760" i="21"/>
  <c r="B761" i="21"/>
  <c r="B762" i="21"/>
  <c r="B763" i="21"/>
  <c r="B764" i="21"/>
  <c r="B765" i="21"/>
  <c r="B766" i="21"/>
  <c r="B767" i="21"/>
  <c r="B768" i="21"/>
  <c r="B769" i="21"/>
  <c r="B770" i="21"/>
  <c r="B771" i="21"/>
  <c r="B772" i="21"/>
  <c r="B773" i="21"/>
  <c r="B774" i="21"/>
  <c r="B775" i="21"/>
  <c r="B776" i="21"/>
  <c r="B777" i="21"/>
  <c r="B778" i="21"/>
  <c r="B779" i="21"/>
  <c r="B780" i="21"/>
  <c r="B781" i="21"/>
  <c r="B782" i="21"/>
  <c r="B783" i="21"/>
  <c r="B784" i="21"/>
  <c r="B785" i="21"/>
  <c r="B786" i="21"/>
  <c r="B787" i="21"/>
  <c r="B788" i="21"/>
  <c r="B789" i="21"/>
  <c r="B790" i="21"/>
  <c r="B791" i="21"/>
  <c r="B792" i="21"/>
  <c r="B793" i="21"/>
  <c r="B794" i="21"/>
  <c r="B795" i="21"/>
  <c r="B796" i="21"/>
  <c r="B797" i="21"/>
  <c r="B798" i="21"/>
  <c r="B799" i="21"/>
  <c r="B800" i="21"/>
  <c r="B801" i="21"/>
  <c r="B802" i="21"/>
  <c r="B803" i="21"/>
  <c r="B804" i="21"/>
  <c r="B805" i="21"/>
  <c r="B806" i="21"/>
  <c r="B807" i="21"/>
  <c r="B808" i="21"/>
  <c r="B809" i="21"/>
  <c r="B810" i="21"/>
  <c r="B811" i="21"/>
  <c r="B812" i="21"/>
  <c r="B813" i="21"/>
  <c r="B814" i="21"/>
  <c r="B815" i="21"/>
  <c r="B816" i="21"/>
  <c r="B817" i="21"/>
  <c r="B818" i="21"/>
  <c r="B819" i="21"/>
  <c r="B820" i="21"/>
  <c r="B821" i="21"/>
  <c r="B822" i="21"/>
  <c r="B823" i="21"/>
  <c r="B824" i="21"/>
  <c r="B825" i="21"/>
  <c r="B826" i="21"/>
  <c r="B827" i="21"/>
  <c r="B828" i="21"/>
  <c r="B829" i="21"/>
  <c r="B830" i="21"/>
  <c r="B831" i="21"/>
  <c r="B832" i="21"/>
  <c r="B833" i="21"/>
  <c r="B834" i="21"/>
  <c r="B835" i="21"/>
  <c r="B836" i="21"/>
  <c r="B837" i="21"/>
  <c r="B838" i="21"/>
  <c r="B839" i="21"/>
  <c r="B840" i="21"/>
  <c r="B841" i="21"/>
  <c r="B842" i="21"/>
  <c r="B843" i="21"/>
  <c r="B844" i="21"/>
  <c r="B845" i="21"/>
  <c r="B846" i="21"/>
  <c r="B847" i="21"/>
  <c r="B848" i="21"/>
  <c r="B849" i="21"/>
  <c r="B850" i="21"/>
  <c r="B851" i="21"/>
  <c r="B852" i="21"/>
  <c r="B853" i="21"/>
  <c r="B854" i="21"/>
  <c r="B855" i="21"/>
  <c r="B856" i="21"/>
  <c r="B857" i="21"/>
  <c r="B858" i="21"/>
  <c r="B859" i="21"/>
  <c r="B860" i="21"/>
  <c r="B861" i="21"/>
  <c r="B862" i="21"/>
  <c r="B863" i="21"/>
  <c r="B864" i="21"/>
  <c r="B865" i="21"/>
  <c r="B866" i="21"/>
  <c r="B867" i="21"/>
  <c r="B868" i="21"/>
  <c r="B869" i="21"/>
  <c r="B870" i="21"/>
  <c r="B871" i="21"/>
  <c r="B872" i="21"/>
  <c r="B873" i="21"/>
  <c r="B874" i="21"/>
  <c r="B875" i="21"/>
  <c r="B876" i="21"/>
  <c r="B877" i="21"/>
  <c r="B878" i="21"/>
  <c r="B879" i="21"/>
  <c r="B880" i="21"/>
  <c r="B881" i="21"/>
  <c r="B882" i="21"/>
  <c r="B883" i="21"/>
  <c r="B884" i="21"/>
  <c r="B885" i="21"/>
  <c r="B886" i="21"/>
  <c r="B887" i="21"/>
  <c r="B888" i="21"/>
  <c r="B889" i="21"/>
  <c r="B890" i="21"/>
  <c r="B891" i="21"/>
  <c r="B892" i="21"/>
  <c r="B893" i="21"/>
  <c r="B894" i="21"/>
  <c r="B895" i="21"/>
  <c r="B896" i="21"/>
  <c r="B897" i="21"/>
  <c r="B898" i="21"/>
  <c r="B899" i="21"/>
  <c r="B900" i="21"/>
  <c r="B901" i="21"/>
  <c r="B902" i="21"/>
  <c r="B903" i="21"/>
  <c r="B904" i="21"/>
  <c r="B905" i="21"/>
  <c r="B906" i="21"/>
  <c r="B907" i="21"/>
  <c r="B908" i="21"/>
  <c r="B909" i="21"/>
  <c r="B910" i="21"/>
  <c r="B911" i="21"/>
  <c r="B912" i="21"/>
  <c r="B913" i="21"/>
  <c r="B914" i="21"/>
  <c r="B915" i="21"/>
  <c r="B916" i="21"/>
  <c r="B917" i="21"/>
  <c r="B918" i="21"/>
  <c r="B919" i="21"/>
  <c r="B920" i="21"/>
  <c r="B921" i="21"/>
  <c r="B922" i="21"/>
  <c r="B923" i="21"/>
  <c r="B924" i="21"/>
  <c r="B925" i="21"/>
  <c r="B926" i="21"/>
  <c r="B927" i="21"/>
  <c r="B928" i="21"/>
  <c r="B929" i="21"/>
  <c r="B930" i="21"/>
  <c r="B931" i="21"/>
  <c r="B932" i="21"/>
  <c r="B933" i="21"/>
  <c r="B934" i="21"/>
  <c r="B935" i="21"/>
  <c r="B936" i="21"/>
  <c r="B937" i="21"/>
  <c r="B938" i="21"/>
  <c r="B939" i="21"/>
  <c r="B940" i="21"/>
  <c r="B941" i="21"/>
  <c r="B942" i="21"/>
  <c r="B943" i="21"/>
  <c r="B944" i="21"/>
  <c r="B945" i="21"/>
  <c r="B946" i="21"/>
  <c r="B947" i="21"/>
  <c r="B948" i="21"/>
  <c r="B949" i="21"/>
  <c r="B950" i="21"/>
  <c r="B951" i="21"/>
  <c r="B952" i="21"/>
  <c r="B953" i="21"/>
  <c r="B954" i="21"/>
  <c r="B955" i="21"/>
  <c r="B956" i="21"/>
  <c r="B957" i="21"/>
  <c r="B958" i="21"/>
  <c r="B959" i="21"/>
  <c r="B960" i="21"/>
  <c r="B961" i="21"/>
  <c r="B962" i="21"/>
  <c r="B963" i="21"/>
  <c r="B964" i="21"/>
  <c r="B965" i="21"/>
  <c r="B966" i="21"/>
  <c r="B967" i="21"/>
  <c r="B968" i="21"/>
  <c r="B969" i="21"/>
  <c r="B970" i="21"/>
  <c r="B971" i="21"/>
  <c r="B972" i="21"/>
  <c r="B973" i="21"/>
  <c r="B974" i="21"/>
  <c r="B975" i="21"/>
  <c r="B976" i="21"/>
  <c r="B977" i="21"/>
  <c r="B978" i="21"/>
  <c r="B979" i="21"/>
  <c r="B980" i="21"/>
  <c r="B981" i="21"/>
  <c r="B982" i="21"/>
  <c r="B983" i="21"/>
  <c r="B984" i="21"/>
  <c r="B985" i="21"/>
  <c r="B986" i="21"/>
  <c r="B987" i="21"/>
  <c r="B988" i="21"/>
  <c r="B989" i="21"/>
  <c r="B990" i="21"/>
  <c r="B991" i="21"/>
  <c r="B992" i="21"/>
  <c r="B993" i="21"/>
  <c r="B994" i="21"/>
  <c r="B995" i="21"/>
  <c r="B996" i="21"/>
  <c r="B997" i="21"/>
  <c r="B998" i="21"/>
  <c r="B999" i="21"/>
  <c r="B1000" i="21"/>
  <c r="B1001" i="21"/>
  <c r="B1002" i="21"/>
  <c r="B3" i="21"/>
  <c r="E4" i="23"/>
  <c r="E5" i="23"/>
  <c r="E6" i="23"/>
  <c r="E7" i="23"/>
  <c r="E8" i="23"/>
  <c r="E9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7" i="23"/>
  <c r="E38" i="23"/>
  <c r="E39" i="23"/>
  <c r="E40" i="23"/>
  <c r="E41" i="23"/>
  <c r="E42" i="23"/>
  <c r="E43" i="23"/>
  <c r="E44" i="23"/>
  <c r="E45" i="23"/>
  <c r="E46" i="23"/>
  <c r="E47" i="23"/>
  <c r="E48" i="23"/>
  <c r="E49" i="23"/>
  <c r="E50" i="23"/>
  <c r="E51" i="23"/>
  <c r="E52" i="23"/>
  <c r="E53" i="23"/>
  <c r="E54" i="23"/>
  <c r="E55" i="23"/>
  <c r="E56" i="23"/>
  <c r="E57" i="23"/>
  <c r="E58" i="23"/>
  <c r="E59" i="23"/>
  <c r="E60" i="23"/>
  <c r="E61" i="23"/>
  <c r="E62" i="23"/>
  <c r="E63" i="23"/>
  <c r="E64" i="23"/>
  <c r="E65" i="23"/>
  <c r="E66" i="23"/>
  <c r="E67" i="23"/>
  <c r="E68" i="23"/>
  <c r="E69" i="23"/>
  <c r="E70" i="23"/>
  <c r="E71" i="23"/>
  <c r="E72" i="23"/>
  <c r="E73" i="23"/>
  <c r="E74" i="23"/>
  <c r="E75" i="23"/>
  <c r="E76" i="23"/>
  <c r="E77" i="23"/>
  <c r="E78" i="23"/>
  <c r="E79" i="23"/>
  <c r="E80" i="23"/>
  <c r="E81" i="23"/>
  <c r="E82" i="23"/>
  <c r="E83" i="23"/>
  <c r="E84" i="23"/>
  <c r="E85" i="23"/>
  <c r="E86" i="23"/>
  <c r="E87" i="23"/>
  <c r="E88" i="23"/>
  <c r="E89" i="23"/>
  <c r="E90" i="23"/>
  <c r="E91" i="23"/>
  <c r="E92" i="23"/>
  <c r="E93" i="23"/>
  <c r="E94" i="23"/>
  <c r="E95" i="23"/>
  <c r="E96" i="23"/>
  <c r="E97" i="23"/>
  <c r="E98" i="23"/>
  <c r="E99" i="23"/>
  <c r="E100" i="23"/>
  <c r="E101" i="23"/>
  <c r="E102" i="23"/>
  <c r="E103" i="23"/>
  <c r="E104" i="23"/>
  <c r="E105" i="23"/>
  <c r="E106" i="23"/>
  <c r="E107" i="23"/>
  <c r="E108" i="23"/>
  <c r="E109" i="23"/>
  <c r="E110" i="23"/>
  <c r="E111" i="23"/>
  <c r="E112" i="23"/>
  <c r="E113" i="23"/>
  <c r="E114" i="23"/>
  <c r="E115" i="23"/>
  <c r="E116" i="23"/>
  <c r="E117" i="23"/>
  <c r="E118" i="23"/>
  <c r="E119" i="23"/>
  <c r="E120" i="23"/>
  <c r="E121" i="23"/>
  <c r="E122" i="23"/>
  <c r="E123" i="23"/>
  <c r="E124" i="23"/>
  <c r="E125" i="23"/>
  <c r="E126" i="23"/>
  <c r="E127" i="23"/>
  <c r="E128" i="23"/>
  <c r="E129" i="23"/>
  <c r="E130" i="23"/>
  <c r="E131" i="23"/>
  <c r="E132" i="23"/>
  <c r="E133" i="23"/>
  <c r="E134" i="23"/>
  <c r="E135" i="23"/>
  <c r="E136" i="23"/>
  <c r="E137" i="23"/>
  <c r="E138" i="23"/>
  <c r="E139" i="23"/>
  <c r="E140" i="23"/>
  <c r="E141" i="23"/>
  <c r="E142" i="23"/>
  <c r="E143" i="23"/>
  <c r="E144" i="23"/>
  <c r="E145" i="23"/>
  <c r="E146" i="23"/>
  <c r="E147" i="23"/>
  <c r="E148" i="23"/>
  <c r="E149" i="23"/>
  <c r="E150" i="23"/>
  <c r="E151" i="23"/>
  <c r="E152" i="23"/>
  <c r="E153" i="23"/>
  <c r="E154" i="23"/>
  <c r="E155" i="23"/>
  <c r="E156" i="23"/>
  <c r="E157" i="23"/>
  <c r="E158" i="23"/>
  <c r="E159" i="23"/>
  <c r="E160" i="23"/>
  <c r="E161" i="23"/>
  <c r="E162" i="23"/>
  <c r="E163" i="23"/>
  <c r="E164" i="23"/>
  <c r="E165" i="23"/>
  <c r="E166" i="23"/>
  <c r="E167" i="23"/>
  <c r="E168" i="23"/>
  <c r="E169" i="23"/>
  <c r="E170" i="23"/>
  <c r="E171" i="23"/>
  <c r="E172" i="23"/>
  <c r="E173" i="23"/>
  <c r="E174" i="23"/>
  <c r="E175" i="23"/>
  <c r="E176" i="23"/>
  <c r="E177" i="23"/>
  <c r="E178" i="23"/>
  <c r="E179" i="23"/>
  <c r="E180" i="23"/>
  <c r="E181" i="23"/>
  <c r="E182" i="23"/>
  <c r="E183" i="23"/>
  <c r="E184" i="23"/>
  <c r="E185" i="23"/>
  <c r="E186" i="23"/>
  <c r="E187" i="23"/>
  <c r="E188" i="23"/>
  <c r="E189" i="23"/>
  <c r="E190" i="23"/>
  <c r="E191" i="23"/>
  <c r="E192" i="23"/>
  <c r="E193" i="23"/>
  <c r="E194" i="23"/>
  <c r="E195" i="23"/>
  <c r="E196" i="23"/>
  <c r="E197" i="23"/>
  <c r="E198" i="23"/>
  <c r="E199" i="23"/>
  <c r="E200" i="23"/>
  <c r="E201" i="23"/>
  <c r="E202" i="23"/>
  <c r="E203" i="23"/>
  <c r="E204" i="23"/>
  <c r="E205" i="23"/>
  <c r="E206" i="23"/>
  <c r="E207" i="23"/>
  <c r="E208" i="23"/>
  <c r="E209" i="23"/>
  <c r="E210" i="23"/>
  <c r="E211" i="23"/>
  <c r="E212" i="23"/>
  <c r="E213" i="23"/>
  <c r="E214" i="23"/>
  <c r="E215" i="23"/>
  <c r="E216" i="23"/>
  <c r="E217" i="23"/>
  <c r="E218" i="23"/>
  <c r="E219" i="23"/>
  <c r="E220" i="23"/>
  <c r="E221" i="23"/>
  <c r="E222" i="23"/>
  <c r="E223" i="23"/>
  <c r="E224" i="23"/>
  <c r="E225" i="23"/>
  <c r="E226" i="23"/>
  <c r="E227" i="23"/>
  <c r="E228" i="23"/>
  <c r="E229" i="23"/>
  <c r="E230" i="23"/>
  <c r="E231" i="23"/>
  <c r="E232" i="23"/>
  <c r="E233" i="23"/>
  <c r="E234" i="23"/>
  <c r="E235" i="23"/>
  <c r="E236" i="23"/>
  <c r="E237" i="23"/>
  <c r="E238" i="23"/>
  <c r="E239" i="23"/>
  <c r="E240" i="23"/>
  <c r="E241" i="23"/>
  <c r="E242" i="23"/>
  <c r="E243" i="23"/>
  <c r="E244" i="23"/>
  <c r="E245" i="23"/>
  <c r="E246" i="23"/>
  <c r="E247" i="23"/>
  <c r="E248" i="23"/>
  <c r="E249" i="23"/>
  <c r="E250" i="23"/>
  <c r="E251" i="23"/>
  <c r="E252" i="23"/>
  <c r="E253" i="23"/>
  <c r="E254" i="23"/>
  <c r="E255" i="23"/>
  <c r="E256" i="23"/>
  <c r="E257" i="23"/>
  <c r="E258" i="23"/>
  <c r="E259" i="23"/>
  <c r="E260" i="23"/>
  <c r="E261" i="23"/>
  <c r="E262" i="23"/>
  <c r="E263" i="23"/>
  <c r="E264" i="23"/>
  <c r="E265" i="23"/>
  <c r="E266" i="23"/>
  <c r="E267" i="23"/>
  <c r="E268" i="23"/>
  <c r="E269" i="23"/>
  <c r="E270" i="23"/>
  <c r="E271" i="23"/>
  <c r="E272" i="23"/>
  <c r="E273" i="23"/>
  <c r="E274" i="23"/>
  <c r="E275" i="23"/>
  <c r="E276" i="23"/>
  <c r="E277" i="23"/>
  <c r="E278" i="23"/>
  <c r="E279" i="23"/>
  <c r="E280" i="23"/>
  <c r="E281" i="23"/>
  <c r="E282" i="23"/>
  <c r="E283" i="23"/>
  <c r="E284" i="23"/>
  <c r="E285" i="23"/>
  <c r="E286" i="23"/>
  <c r="E287" i="23"/>
  <c r="E288" i="23"/>
  <c r="E289" i="23"/>
  <c r="E290" i="23"/>
  <c r="E291" i="23"/>
  <c r="E292" i="23"/>
  <c r="E293" i="23"/>
  <c r="E294" i="23"/>
  <c r="E295" i="23"/>
  <c r="E296" i="23"/>
  <c r="E297" i="23"/>
  <c r="E298" i="23"/>
  <c r="E299" i="23"/>
  <c r="E300" i="23"/>
  <c r="E301" i="23"/>
  <c r="E302" i="23"/>
  <c r="E303" i="23"/>
  <c r="E304" i="23"/>
  <c r="E305" i="23"/>
  <c r="E306" i="23"/>
  <c r="E307" i="23"/>
  <c r="E308" i="23"/>
  <c r="E309" i="23"/>
  <c r="E310" i="23"/>
  <c r="E311" i="23"/>
  <c r="E312" i="23"/>
  <c r="E313" i="23"/>
  <c r="E314" i="23"/>
  <c r="E315" i="23"/>
  <c r="E316" i="23"/>
  <c r="E317" i="23"/>
  <c r="E318" i="23"/>
  <c r="E319" i="23"/>
  <c r="E320" i="23"/>
  <c r="E321" i="23"/>
  <c r="E322" i="23"/>
  <c r="E323" i="23"/>
  <c r="E324" i="23"/>
  <c r="E325" i="23"/>
  <c r="E326" i="23"/>
  <c r="E327" i="23"/>
  <c r="E328" i="23"/>
  <c r="E329" i="23"/>
  <c r="E330" i="23"/>
  <c r="E331" i="23"/>
  <c r="E332" i="23"/>
  <c r="E333" i="23"/>
  <c r="E334" i="23"/>
  <c r="E335" i="23"/>
  <c r="E336" i="23"/>
  <c r="E337" i="23"/>
  <c r="E338" i="23"/>
  <c r="E339" i="23"/>
  <c r="E340" i="23"/>
  <c r="E341" i="23"/>
  <c r="E342" i="23"/>
  <c r="E343" i="23"/>
  <c r="E344" i="23"/>
  <c r="E345" i="23"/>
  <c r="E346" i="23"/>
  <c r="E347" i="23"/>
  <c r="E348" i="23"/>
  <c r="E349" i="23"/>
  <c r="E350" i="23"/>
  <c r="E351" i="23"/>
  <c r="E352" i="23"/>
  <c r="E353" i="23"/>
  <c r="E354" i="23"/>
  <c r="E355" i="23"/>
  <c r="E356" i="23"/>
  <c r="E357" i="23"/>
  <c r="E358" i="23"/>
  <c r="E359" i="23"/>
  <c r="E360" i="23"/>
  <c r="E361" i="23"/>
  <c r="E362" i="23"/>
  <c r="E363" i="23"/>
  <c r="E364" i="23"/>
  <c r="E365" i="23"/>
  <c r="E366" i="23"/>
  <c r="E367" i="23"/>
  <c r="E368" i="23"/>
  <c r="E369" i="23"/>
  <c r="E370" i="23"/>
  <c r="E371" i="23"/>
  <c r="E372" i="23"/>
  <c r="E373" i="23"/>
  <c r="E374" i="23"/>
  <c r="E375" i="23"/>
  <c r="E376" i="23"/>
  <c r="E377" i="23"/>
  <c r="E378" i="23"/>
  <c r="E379" i="23"/>
  <c r="E380" i="23"/>
  <c r="E381" i="23"/>
  <c r="E382" i="23"/>
  <c r="E383" i="23"/>
  <c r="E384" i="23"/>
  <c r="E385" i="23"/>
  <c r="E386" i="23"/>
  <c r="E387" i="23"/>
  <c r="E388" i="23"/>
  <c r="E389" i="23"/>
  <c r="E390" i="23"/>
  <c r="E391" i="23"/>
  <c r="E392" i="23"/>
  <c r="E393" i="23"/>
  <c r="E394" i="23"/>
  <c r="E395" i="23"/>
  <c r="E396" i="23"/>
  <c r="E397" i="23"/>
  <c r="E398" i="23"/>
  <c r="E399" i="23"/>
  <c r="E400" i="23"/>
  <c r="E401" i="23"/>
  <c r="E402" i="23"/>
  <c r="E403" i="23"/>
  <c r="E404" i="23"/>
  <c r="E405" i="23"/>
  <c r="E406" i="23"/>
  <c r="E407" i="23"/>
  <c r="E408" i="23"/>
  <c r="E409" i="23"/>
  <c r="E410" i="23"/>
  <c r="E411" i="23"/>
  <c r="E412" i="23"/>
  <c r="E413" i="23"/>
  <c r="E414" i="23"/>
  <c r="E415" i="23"/>
  <c r="E416" i="23"/>
  <c r="E417" i="23"/>
  <c r="E418" i="23"/>
  <c r="E419" i="23"/>
  <c r="E420" i="23"/>
  <c r="E421" i="23"/>
  <c r="E422" i="23"/>
  <c r="E423" i="23"/>
  <c r="E424" i="23"/>
  <c r="E425" i="23"/>
  <c r="E426" i="23"/>
  <c r="E427" i="23"/>
  <c r="E428" i="23"/>
  <c r="E429" i="23"/>
  <c r="E430" i="23"/>
  <c r="E431" i="23"/>
  <c r="E432" i="23"/>
  <c r="E433" i="23"/>
  <c r="E434" i="23"/>
  <c r="E435" i="23"/>
  <c r="E436" i="23"/>
  <c r="E437" i="23"/>
  <c r="E438" i="23"/>
  <c r="E439" i="23"/>
  <c r="E440" i="23"/>
  <c r="E441" i="23"/>
  <c r="E442" i="23"/>
  <c r="E443" i="23"/>
  <c r="E444" i="23"/>
  <c r="E445" i="23"/>
  <c r="E446" i="23"/>
  <c r="E447" i="23"/>
  <c r="E448" i="23"/>
  <c r="E449" i="23"/>
  <c r="E450" i="23"/>
  <c r="E451" i="23"/>
  <c r="E452" i="23"/>
  <c r="E453" i="23"/>
  <c r="E454" i="23"/>
  <c r="E455" i="23"/>
  <c r="E456" i="23"/>
  <c r="E457" i="23"/>
  <c r="E458" i="23"/>
  <c r="E459" i="23"/>
  <c r="E460" i="23"/>
  <c r="E461" i="23"/>
  <c r="E462" i="23"/>
  <c r="E463" i="23"/>
  <c r="E464" i="23"/>
  <c r="E465" i="23"/>
  <c r="E466" i="23"/>
  <c r="E467" i="23"/>
  <c r="E468" i="23"/>
  <c r="E469" i="23"/>
  <c r="E470" i="23"/>
  <c r="E471" i="23"/>
  <c r="E472" i="23"/>
  <c r="E473" i="23"/>
  <c r="E474" i="23"/>
  <c r="E475" i="23"/>
  <c r="E476" i="23"/>
  <c r="E477" i="23"/>
  <c r="E478" i="23"/>
  <c r="E479" i="23"/>
  <c r="E480" i="23"/>
  <c r="E481" i="23"/>
  <c r="E482" i="23"/>
  <c r="E483" i="23"/>
  <c r="E484" i="23"/>
  <c r="E485" i="23"/>
  <c r="E486" i="23"/>
  <c r="E487" i="23"/>
  <c r="E488" i="23"/>
  <c r="E489" i="23"/>
  <c r="E490" i="23"/>
  <c r="E491" i="23"/>
  <c r="E492" i="23"/>
  <c r="E493" i="23"/>
  <c r="E494" i="23"/>
  <c r="E495" i="23"/>
  <c r="E496" i="23"/>
  <c r="E497" i="23"/>
  <c r="E498" i="23"/>
  <c r="E499" i="23"/>
  <c r="E500" i="23"/>
  <c r="E501" i="23"/>
  <c r="E502" i="23"/>
  <c r="E503" i="23"/>
  <c r="E504" i="23"/>
  <c r="E505" i="23"/>
  <c r="E506" i="23"/>
  <c r="E507" i="23"/>
  <c r="E508" i="23"/>
  <c r="E509" i="23"/>
  <c r="E510" i="23"/>
  <c r="E511" i="23"/>
  <c r="E512" i="23"/>
  <c r="E513" i="23"/>
  <c r="E514" i="23"/>
  <c r="E515" i="23"/>
  <c r="E516" i="23"/>
  <c r="E517" i="23"/>
  <c r="E518" i="23"/>
  <c r="E519" i="23"/>
  <c r="E520" i="23"/>
  <c r="E521" i="23"/>
  <c r="E522" i="23"/>
  <c r="E523" i="23"/>
  <c r="E524" i="23"/>
  <c r="E525" i="23"/>
  <c r="E526" i="23"/>
  <c r="E527" i="23"/>
  <c r="E528" i="23"/>
  <c r="E529" i="23"/>
  <c r="E530" i="23"/>
  <c r="E531" i="23"/>
  <c r="E532" i="23"/>
  <c r="E533" i="23"/>
  <c r="E534" i="23"/>
  <c r="E535" i="23"/>
  <c r="E536" i="23"/>
  <c r="E537" i="23"/>
  <c r="E538" i="23"/>
  <c r="E539" i="23"/>
  <c r="E540" i="23"/>
  <c r="E541" i="23"/>
  <c r="E542" i="23"/>
  <c r="E543" i="23"/>
  <c r="E544" i="23"/>
  <c r="E545" i="23"/>
  <c r="E546" i="23"/>
  <c r="E547" i="23"/>
  <c r="E548" i="23"/>
  <c r="E549" i="23"/>
  <c r="E550" i="23"/>
  <c r="E551" i="23"/>
  <c r="E552" i="23"/>
  <c r="E553" i="23"/>
  <c r="E554" i="23"/>
  <c r="E555" i="23"/>
  <c r="E556" i="23"/>
  <c r="E557" i="23"/>
  <c r="E558" i="23"/>
  <c r="E559" i="23"/>
  <c r="E560" i="23"/>
  <c r="E561" i="23"/>
  <c r="E562" i="23"/>
  <c r="E563" i="23"/>
  <c r="E564" i="23"/>
  <c r="E565" i="23"/>
  <c r="E566" i="23"/>
  <c r="E567" i="23"/>
  <c r="E568" i="23"/>
  <c r="E569" i="23"/>
  <c r="E570" i="23"/>
  <c r="E571" i="23"/>
  <c r="E572" i="23"/>
  <c r="E573" i="23"/>
  <c r="E574" i="23"/>
  <c r="E575" i="23"/>
  <c r="E576" i="23"/>
  <c r="E577" i="23"/>
  <c r="E578" i="23"/>
  <c r="E579" i="23"/>
  <c r="E580" i="23"/>
  <c r="E581" i="23"/>
  <c r="E582" i="23"/>
  <c r="E583" i="23"/>
  <c r="E584" i="23"/>
  <c r="E585" i="23"/>
  <c r="E586" i="23"/>
  <c r="E587" i="23"/>
  <c r="E588" i="23"/>
  <c r="E589" i="23"/>
  <c r="E590" i="23"/>
  <c r="E591" i="23"/>
  <c r="E592" i="23"/>
  <c r="E593" i="23"/>
  <c r="E594" i="23"/>
  <c r="E595" i="23"/>
  <c r="E596" i="23"/>
  <c r="E597" i="23"/>
  <c r="E598" i="23"/>
  <c r="E599" i="23"/>
  <c r="E600" i="23"/>
  <c r="E601" i="23"/>
  <c r="E602" i="23"/>
  <c r="E603" i="23"/>
  <c r="E604" i="23"/>
  <c r="E605" i="23"/>
  <c r="E606" i="23"/>
  <c r="E607" i="23"/>
  <c r="E608" i="23"/>
  <c r="E609" i="23"/>
  <c r="E610" i="23"/>
  <c r="E611" i="23"/>
  <c r="E612" i="23"/>
  <c r="E613" i="23"/>
  <c r="E614" i="23"/>
  <c r="E615" i="23"/>
  <c r="E616" i="23"/>
  <c r="E617" i="23"/>
  <c r="E618" i="23"/>
  <c r="E619" i="23"/>
  <c r="E620" i="23"/>
  <c r="E621" i="23"/>
  <c r="E622" i="23"/>
  <c r="E623" i="23"/>
  <c r="E624" i="23"/>
  <c r="E625" i="23"/>
  <c r="E626" i="23"/>
  <c r="E627" i="23"/>
  <c r="E628" i="23"/>
  <c r="E629" i="23"/>
  <c r="E630" i="23"/>
  <c r="E631" i="23"/>
  <c r="E632" i="23"/>
  <c r="E633" i="23"/>
  <c r="E634" i="23"/>
  <c r="E635" i="23"/>
  <c r="E636" i="23"/>
  <c r="E637" i="23"/>
  <c r="E638" i="23"/>
  <c r="E639" i="23"/>
  <c r="E640" i="23"/>
  <c r="E641" i="23"/>
  <c r="E642" i="23"/>
  <c r="E643" i="23"/>
  <c r="E644" i="23"/>
  <c r="E645" i="23"/>
  <c r="E646" i="23"/>
  <c r="E647" i="23"/>
  <c r="E648" i="23"/>
  <c r="E649" i="23"/>
  <c r="E650" i="23"/>
  <c r="E651" i="23"/>
  <c r="E652" i="23"/>
  <c r="E653" i="23"/>
  <c r="E654" i="23"/>
  <c r="E655" i="23"/>
  <c r="E656" i="23"/>
  <c r="E657" i="23"/>
  <c r="E658" i="23"/>
  <c r="E659" i="23"/>
  <c r="E660" i="23"/>
  <c r="E661" i="23"/>
  <c r="E662" i="23"/>
  <c r="E663" i="23"/>
  <c r="E664" i="23"/>
  <c r="E665" i="23"/>
  <c r="E666" i="23"/>
  <c r="E667" i="23"/>
  <c r="E668" i="23"/>
  <c r="E669" i="23"/>
  <c r="E670" i="23"/>
  <c r="E671" i="23"/>
  <c r="E672" i="23"/>
  <c r="E673" i="23"/>
  <c r="E674" i="23"/>
  <c r="E675" i="23"/>
  <c r="E676" i="23"/>
  <c r="E677" i="23"/>
  <c r="E678" i="23"/>
  <c r="E679" i="23"/>
  <c r="E680" i="23"/>
  <c r="E681" i="23"/>
  <c r="E682" i="23"/>
  <c r="E683" i="23"/>
  <c r="E684" i="23"/>
  <c r="E685" i="23"/>
  <c r="E686" i="23"/>
  <c r="E687" i="23"/>
  <c r="E688" i="23"/>
  <c r="E689" i="23"/>
  <c r="E690" i="23"/>
  <c r="E691" i="23"/>
  <c r="E692" i="23"/>
  <c r="E693" i="23"/>
  <c r="E694" i="23"/>
  <c r="E695" i="23"/>
  <c r="E696" i="23"/>
  <c r="E697" i="23"/>
  <c r="E698" i="23"/>
  <c r="E699" i="23"/>
  <c r="E700" i="23"/>
  <c r="E701" i="23"/>
  <c r="E702" i="23"/>
  <c r="E703" i="23"/>
  <c r="E704" i="23"/>
  <c r="E705" i="23"/>
  <c r="E706" i="23"/>
  <c r="E707" i="23"/>
  <c r="E708" i="23"/>
  <c r="E709" i="23"/>
  <c r="E710" i="23"/>
  <c r="E711" i="23"/>
  <c r="E712" i="23"/>
  <c r="E713" i="23"/>
  <c r="E714" i="23"/>
  <c r="E715" i="23"/>
  <c r="E716" i="23"/>
  <c r="E717" i="23"/>
  <c r="E718" i="23"/>
  <c r="E719" i="23"/>
  <c r="E720" i="23"/>
  <c r="E721" i="23"/>
  <c r="E722" i="23"/>
  <c r="E723" i="23"/>
  <c r="E724" i="23"/>
  <c r="E725" i="23"/>
  <c r="E726" i="23"/>
  <c r="E727" i="23"/>
  <c r="E728" i="23"/>
  <c r="E729" i="23"/>
  <c r="E730" i="23"/>
  <c r="E731" i="23"/>
  <c r="E732" i="23"/>
  <c r="E733" i="23"/>
  <c r="E734" i="23"/>
  <c r="E735" i="23"/>
  <c r="E736" i="23"/>
  <c r="E737" i="23"/>
  <c r="E738" i="23"/>
  <c r="E739" i="23"/>
  <c r="E740" i="23"/>
  <c r="E741" i="23"/>
  <c r="E742" i="23"/>
  <c r="E743" i="23"/>
  <c r="E744" i="23"/>
  <c r="E745" i="23"/>
  <c r="E746" i="23"/>
  <c r="E747" i="23"/>
  <c r="E748" i="23"/>
  <c r="E749" i="23"/>
  <c r="E750" i="23"/>
  <c r="E751" i="23"/>
  <c r="E752" i="23"/>
  <c r="E753" i="23"/>
  <c r="E754" i="23"/>
  <c r="E755" i="23"/>
  <c r="E756" i="23"/>
  <c r="E757" i="23"/>
  <c r="E758" i="23"/>
  <c r="E759" i="23"/>
  <c r="E760" i="23"/>
  <c r="E761" i="23"/>
  <c r="E762" i="23"/>
  <c r="E763" i="23"/>
  <c r="E764" i="23"/>
  <c r="E765" i="23"/>
  <c r="E766" i="23"/>
  <c r="E767" i="23"/>
  <c r="E768" i="23"/>
  <c r="E769" i="23"/>
  <c r="E770" i="23"/>
  <c r="E771" i="23"/>
  <c r="E772" i="23"/>
  <c r="E773" i="23"/>
  <c r="E774" i="23"/>
  <c r="E775" i="23"/>
  <c r="E776" i="23"/>
  <c r="E777" i="23"/>
  <c r="E778" i="23"/>
  <c r="E779" i="23"/>
  <c r="E780" i="23"/>
  <c r="E781" i="23"/>
  <c r="E782" i="23"/>
  <c r="E783" i="23"/>
  <c r="E784" i="23"/>
  <c r="E785" i="23"/>
  <c r="E786" i="23"/>
  <c r="E787" i="23"/>
  <c r="E788" i="23"/>
  <c r="E789" i="23"/>
  <c r="E790" i="23"/>
  <c r="E791" i="23"/>
  <c r="E792" i="23"/>
  <c r="E793" i="23"/>
  <c r="E794" i="23"/>
  <c r="E795" i="23"/>
  <c r="E796" i="23"/>
  <c r="E797" i="23"/>
  <c r="E798" i="23"/>
  <c r="E799" i="23"/>
  <c r="E800" i="23"/>
  <c r="E801" i="23"/>
  <c r="E802" i="23"/>
  <c r="E803" i="23"/>
  <c r="E804" i="23"/>
  <c r="E805" i="23"/>
  <c r="E806" i="23"/>
  <c r="E807" i="23"/>
  <c r="E808" i="23"/>
  <c r="E809" i="23"/>
  <c r="E810" i="23"/>
  <c r="E811" i="23"/>
  <c r="E812" i="23"/>
  <c r="E813" i="23"/>
  <c r="E814" i="23"/>
  <c r="E815" i="23"/>
  <c r="E816" i="23"/>
  <c r="E817" i="23"/>
  <c r="E818" i="23"/>
  <c r="E819" i="23"/>
  <c r="E820" i="23"/>
  <c r="E821" i="23"/>
  <c r="E822" i="23"/>
  <c r="E823" i="23"/>
  <c r="E824" i="23"/>
  <c r="E825" i="23"/>
  <c r="E826" i="23"/>
  <c r="E827" i="23"/>
  <c r="E828" i="23"/>
  <c r="E829" i="23"/>
  <c r="E830" i="23"/>
  <c r="E831" i="23"/>
  <c r="E832" i="23"/>
  <c r="E833" i="23"/>
  <c r="E834" i="23"/>
  <c r="E835" i="23"/>
  <c r="E836" i="23"/>
  <c r="E837" i="23"/>
  <c r="E838" i="23"/>
  <c r="E839" i="23"/>
  <c r="E840" i="23"/>
  <c r="E841" i="23"/>
  <c r="E842" i="23"/>
  <c r="E843" i="23"/>
  <c r="E844" i="23"/>
  <c r="E845" i="23"/>
  <c r="E846" i="23"/>
  <c r="E847" i="23"/>
  <c r="E848" i="23"/>
  <c r="E849" i="23"/>
  <c r="E850" i="23"/>
  <c r="E851" i="23"/>
  <c r="E852" i="23"/>
  <c r="E853" i="23"/>
  <c r="E854" i="23"/>
  <c r="E855" i="23"/>
  <c r="E856" i="23"/>
  <c r="E857" i="23"/>
  <c r="E858" i="23"/>
  <c r="E859" i="23"/>
  <c r="E860" i="23"/>
  <c r="E861" i="23"/>
  <c r="E862" i="23"/>
  <c r="E863" i="23"/>
  <c r="E864" i="23"/>
  <c r="E865" i="23"/>
  <c r="E866" i="23"/>
  <c r="E867" i="23"/>
  <c r="E868" i="23"/>
  <c r="E869" i="23"/>
  <c r="E870" i="23"/>
  <c r="E871" i="23"/>
  <c r="E872" i="23"/>
  <c r="E873" i="23"/>
  <c r="E874" i="23"/>
  <c r="E875" i="23"/>
  <c r="E876" i="23"/>
  <c r="E877" i="23"/>
  <c r="E878" i="23"/>
  <c r="E879" i="23"/>
  <c r="E880" i="23"/>
  <c r="E881" i="23"/>
  <c r="E882" i="23"/>
  <c r="E883" i="23"/>
  <c r="E884" i="23"/>
  <c r="E885" i="23"/>
  <c r="E886" i="23"/>
  <c r="E887" i="23"/>
  <c r="E888" i="23"/>
  <c r="E889" i="23"/>
  <c r="E890" i="23"/>
  <c r="E891" i="23"/>
  <c r="E892" i="23"/>
  <c r="E893" i="23"/>
  <c r="E894" i="23"/>
  <c r="E895" i="23"/>
  <c r="E896" i="23"/>
  <c r="E897" i="23"/>
  <c r="E898" i="23"/>
  <c r="E899" i="23"/>
  <c r="E900" i="23"/>
  <c r="E901" i="23"/>
  <c r="E902" i="23"/>
  <c r="E903" i="23"/>
  <c r="E904" i="23"/>
  <c r="E905" i="23"/>
  <c r="E906" i="23"/>
  <c r="E907" i="23"/>
  <c r="E908" i="23"/>
  <c r="E909" i="23"/>
  <c r="E910" i="23"/>
  <c r="E911" i="23"/>
  <c r="E912" i="23"/>
  <c r="E913" i="23"/>
  <c r="E914" i="23"/>
  <c r="E915" i="23"/>
  <c r="E916" i="23"/>
  <c r="E917" i="23"/>
  <c r="E918" i="23"/>
  <c r="E919" i="23"/>
  <c r="E920" i="23"/>
  <c r="E921" i="23"/>
  <c r="E922" i="23"/>
  <c r="E923" i="23"/>
  <c r="E924" i="23"/>
  <c r="E925" i="23"/>
  <c r="E926" i="23"/>
  <c r="E927" i="23"/>
  <c r="E928" i="23"/>
  <c r="E929" i="23"/>
  <c r="E930" i="23"/>
  <c r="E931" i="23"/>
  <c r="E932" i="23"/>
  <c r="E933" i="23"/>
  <c r="E934" i="23"/>
  <c r="E935" i="23"/>
  <c r="E936" i="23"/>
  <c r="E937" i="23"/>
  <c r="E938" i="23"/>
  <c r="E939" i="23"/>
  <c r="E940" i="23"/>
  <c r="E941" i="23"/>
  <c r="E942" i="23"/>
  <c r="E943" i="23"/>
  <c r="E944" i="23"/>
  <c r="E945" i="23"/>
  <c r="E946" i="23"/>
  <c r="E947" i="23"/>
  <c r="E948" i="23"/>
  <c r="E949" i="23"/>
  <c r="E950" i="23"/>
  <c r="E951" i="23"/>
  <c r="E952" i="23"/>
  <c r="E953" i="23"/>
  <c r="E954" i="23"/>
  <c r="E955" i="23"/>
  <c r="E956" i="23"/>
  <c r="E957" i="23"/>
  <c r="E958" i="23"/>
  <c r="E959" i="23"/>
  <c r="E960" i="23"/>
  <c r="E961" i="23"/>
  <c r="E962" i="23"/>
  <c r="E963" i="23"/>
  <c r="E964" i="23"/>
  <c r="E965" i="23"/>
  <c r="E966" i="23"/>
  <c r="E967" i="23"/>
  <c r="E968" i="23"/>
  <c r="E969" i="23"/>
  <c r="E970" i="23"/>
  <c r="E971" i="23"/>
  <c r="E972" i="23"/>
  <c r="E973" i="23"/>
  <c r="E974" i="23"/>
  <c r="E975" i="23"/>
  <c r="E976" i="23"/>
  <c r="E977" i="23"/>
  <c r="E978" i="23"/>
  <c r="E979" i="23"/>
  <c r="E980" i="23"/>
  <c r="E981" i="23"/>
  <c r="E982" i="23"/>
  <c r="E983" i="23"/>
  <c r="E984" i="23"/>
  <c r="E985" i="23"/>
  <c r="E986" i="23"/>
  <c r="E987" i="23"/>
  <c r="E988" i="23"/>
  <c r="E989" i="23"/>
  <c r="E990" i="23"/>
  <c r="E991" i="23"/>
  <c r="E992" i="23"/>
  <c r="E993" i="23"/>
  <c r="E994" i="23"/>
  <c r="E995" i="23"/>
  <c r="E996" i="23"/>
  <c r="E997" i="23"/>
  <c r="E998" i="23"/>
  <c r="E999" i="23"/>
  <c r="E1000" i="23"/>
  <c r="E1001" i="23"/>
  <c r="E1002" i="23"/>
  <c r="E3" i="23"/>
  <c r="B4" i="23"/>
  <c r="B5" i="23"/>
  <c r="B6" i="23"/>
  <c r="B7" i="23"/>
  <c r="B8" i="23"/>
  <c r="B9" i="23"/>
  <c r="B10" i="23"/>
  <c r="B11" i="23"/>
  <c r="B12" i="23"/>
  <c r="B13" i="23"/>
  <c r="B14" i="23"/>
  <c r="B15" i="23"/>
  <c r="B16" i="23"/>
  <c r="B17" i="23"/>
  <c r="B18" i="23"/>
  <c r="B19" i="23"/>
  <c r="B20" i="23"/>
  <c r="B21" i="23"/>
  <c r="B22" i="23"/>
  <c r="B23" i="23"/>
  <c r="B24" i="23"/>
  <c r="B25" i="23"/>
  <c r="B26" i="23"/>
  <c r="B27" i="23"/>
  <c r="B28" i="23"/>
  <c r="B29" i="23"/>
  <c r="B30" i="23"/>
  <c r="B31" i="23"/>
  <c r="B32" i="23"/>
  <c r="B33" i="23"/>
  <c r="B34" i="23"/>
  <c r="B35" i="23"/>
  <c r="B36" i="23"/>
  <c r="B37" i="23"/>
  <c r="B38" i="23"/>
  <c r="B39" i="23"/>
  <c r="B40" i="23"/>
  <c r="B41" i="23"/>
  <c r="B42" i="23"/>
  <c r="B43" i="23"/>
  <c r="B44" i="23"/>
  <c r="B45" i="23"/>
  <c r="B46" i="23"/>
  <c r="B47" i="23"/>
  <c r="B48" i="23"/>
  <c r="B49" i="23"/>
  <c r="B50" i="23"/>
  <c r="B51" i="23"/>
  <c r="B52" i="23"/>
  <c r="B53" i="23"/>
  <c r="B54" i="23"/>
  <c r="B55" i="23"/>
  <c r="B56" i="23"/>
  <c r="B57" i="23"/>
  <c r="B58" i="23"/>
  <c r="B59" i="23"/>
  <c r="B60" i="23"/>
  <c r="B61" i="23"/>
  <c r="B62" i="23"/>
  <c r="B63" i="23"/>
  <c r="B64" i="23"/>
  <c r="B65" i="23"/>
  <c r="B66" i="23"/>
  <c r="B67" i="23"/>
  <c r="B68" i="23"/>
  <c r="B69" i="23"/>
  <c r="B70" i="23"/>
  <c r="B71" i="23"/>
  <c r="B72" i="23"/>
  <c r="B73" i="23"/>
  <c r="B74" i="23"/>
  <c r="B75" i="23"/>
  <c r="B76" i="23"/>
  <c r="B77" i="23"/>
  <c r="B78" i="23"/>
  <c r="B79" i="23"/>
  <c r="B80" i="23"/>
  <c r="B81" i="23"/>
  <c r="B82" i="23"/>
  <c r="B83" i="23"/>
  <c r="B84" i="23"/>
  <c r="B85" i="23"/>
  <c r="B86" i="23"/>
  <c r="B87" i="23"/>
  <c r="B88" i="23"/>
  <c r="B89" i="23"/>
  <c r="B90" i="23"/>
  <c r="B91" i="23"/>
  <c r="B92" i="23"/>
  <c r="B93" i="23"/>
  <c r="B94" i="23"/>
  <c r="B95" i="23"/>
  <c r="B96" i="23"/>
  <c r="B97" i="23"/>
  <c r="B98" i="23"/>
  <c r="B99" i="23"/>
  <c r="B100" i="23"/>
  <c r="B101" i="23"/>
  <c r="B102" i="23"/>
  <c r="B103" i="23"/>
  <c r="B104" i="23"/>
  <c r="B105" i="23"/>
  <c r="B106" i="23"/>
  <c r="B107" i="23"/>
  <c r="B108" i="23"/>
  <c r="B109" i="23"/>
  <c r="B110" i="23"/>
  <c r="B111" i="23"/>
  <c r="B112" i="23"/>
  <c r="B113" i="23"/>
  <c r="B114" i="23"/>
  <c r="B115" i="23"/>
  <c r="B116" i="23"/>
  <c r="B117" i="23"/>
  <c r="B118" i="23"/>
  <c r="B119" i="23"/>
  <c r="B120" i="23"/>
  <c r="B121" i="23"/>
  <c r="B122" i="23"/>
  <c r="B123" i="23"/>
  <c r="B124" i="23"/>
  <c r="B125" i="23"/>
  <c r="B126" i="23"/>
  <c r="B127" i="23"/>
  <c r="B128" i="23"/>
  <c r="B129" i="23"/>
  <c r="B130" i="23"/>
  <c r="B131" i="23"/>
  <c r="B132" i="23"/>
  <c r="B133" i="23"/>
  <c r="B134" i="23"/>
  <c r="B135" i="23"/>
  <c r="B136" i="23"/>
  <c r="B137" i="23"/>
  <c r="B138" i="23"/>
  <c r="B139" i="23"/>
  <c r="B140" i="23"/>
  <c r="B141" i="23"/>
  <c r="B142" i="23"/>
  <c r="B143" i="23"/>
  <c r="B144" i="23"/>
  <c r="B145" i="23"/>
  <c r="B146" i="23"/>
  <c r="B147" i="23"/>
  <c r="B148" i="23"/>
  <c r="B149" i="23"/>
  <c r="B150" i="23"/>
  <c r="B151" i="23"/>
  <c r="B152" i="23"/>
  <c r="B153" i="23"/>
  <c r="B154" i="23"/>
  <c r="B155" i="23"/>
  <c r="B156" i="23"/>
  <c r="B157" i="23"/>
  <c r="B158" i="23"/>
  <c r="B159" i="23"/>
  <c r="B160" i="23"/>
  <c r="B161" i="23"/>
  <c r="B162" i="23"/>
  <c r="B163" i="23"/>
  <c r="B164" i="23"/>
  <c r="B165" i="23"/>
  <c r="B166" i="23"/>
  <c r="B167" i="23"/>
  <c r="B168" i="23"/>
  <c r="B169" i="23"/>
  <c r="B170" i="23"/>
  <c r="B171" i="23"/>
  <c r="B172" i="23"/>
  <c r="B173" i="23"/>
  <c r="B174" i="23"/>
  <c r="B175" i="23"/>
  <c r="B176" i="23"/>
  <c r="B177" i="23"/>
  <c r="B178" i="23"/>
  <c r="B179" i="23"/>
  <c r="B180" i="23"/>
  <c r="B181" i="23"/>
  <c r="B182" i="23"/>
  <c r="B183" i="23"/>
  <c r="B184" i="23"/>
  <c r="B185" i="23"/>
  <c r="B186" i="23"/>
  <c r="B187" i="23"/>
  <c r="B188" i="23"/>
  <c r="B189" i="23"/>
  <c r="B190" i="23"/>
  <c r="B191" i="23"/>
  <c r="B192" i="23"/>
  <c r="B193" i="23"/>
  <c r="B194" i="23"/>
  <c r="B195" i="23"/>
  <c r="B196" i="23"/>
  <c r="B197" i="23"/>
  <c r="B198" i="23"/>
  <c r="B199" i="23"/>
  <c r="B200" i="23"/>
  <c r="B201" i="23"/>
  <c r="B202" i="23"/>
  <c r="B203" i="23"/>
  <c r="B204" i="23"/>
  <c r="B205" i="23"/>
  <c r="B206" i="23"/>
  <c r="B207" i="23"/>
  <c r="B208" i="23"/>
  <c r="B209" i="23"/>
  <c r="B210" i="23"/>
  <c r="B211" i="23"/>
  <c r="B212" i="23"/>
  <c r="B213" i="23"/>
  <c r="B214" i="23"/>
  <c r="B215" i="23"/>
  <c r="B216" i="23"/>
  <c r="B217" i="23"/>
  <c r="B218" i="23"/>
  <c r="B219" i="23"/>
  <c r="B220" i="23"/>
  <c r="B221" i="23"/>
  <c r="B222" i="23"/>
  <c r="B223" i="23"/>
  <c r="B224" i="23"/>
  <c r="B225" i="23"/>
  <c r="B226" i="23"/>
  <c r="B227" i="23"/>
  <c r="B228" i="23"/>
  <c r="B229" i="23"/>
  <c r="B230" i="23"/>
  <c r="B231" i="23"/>
  <c r="B232" i="23"/>
  <c r="B233" i="23"/>
  <c r="B234" i="23"/>
  <c r="B235" i="23"/>
  <c r="B236" i="23"/>
  <c r="B237" i="23"/>
  <c r="B238" i="23"/>
  <c r="B239" i="23"/>
  <c r="B240" i="23"/>
  <c r="B241" i="23"/>
  <c r="B242" i="23"/>
  <c r="B243" i="23"/>
  <c r="B244" i="23"/>
  <c r="B245" i="23"/>
  <c r="B246" i="23"/>
  <c r="B247" i="23"/>
  <c r="B248" i="23"/>
  <c r="B249" i="23"/>
  <c r="B250" i="23"/>
  <c r="B251" i="23"/>
  <c r="B252" i="23"/>
  <c r="B253" i="23"/>
  <c r="B254" i="23"/>
  <c r="B255" i="23"/>
  <c r="B256" i="23"/>
  <c r="B257" i="23"/>
  <c r="B258" i="23"/>
  <c r="B259" i="23"/>
  <c r="B260" i="23"/>
  <c r="B261" i="23"/>
  <c r="B262" i="23"/>
  <c r="B263" i="23"/>
  <c r="B264" i="23"/>
  <c r="B265" i="23"/>
  <c r="B266" i="23"/>
  <c r="B267" i="23"/>
  <c r="B268" i="23"/>
  <c r="B269" i="23"/>
  <c r="B270" i="23"/>
  <c r="B271" i="23"/>
  <c r="B272" i="23"/>
  <c r="B273" i="23"/>
  <c r="B274" i="23"/>
  <c r="B275" i="23"/>
  <c r="B276" i="23"/>
  <c r="B277" i="23"/>
  <c r="B278" i="23"/>
  <c r="B279" i="23"/>
  <c r="B280" i="23"/>
  <c r="B281" i="23"/>
  <c r="B282" i="23"/>
  <c r="B283" i="23"/>
  <c r="B284" i="23"/>
  <c r="B285" i="23"/>
  <c r="B286" i="23"/>
  <c r="B287" i="23"/>
  <c r="B288" i="23"/>
  <c r="B289" i="23"/>
  <c r="B290" i="23"/>
  <c r="B291" i="23"/>
  <c r="B292" i="23"/>
  <c r="B293" i="23"/>
  <c r="B294" i="23"/>
  <c r="B295" i="23"/>
  <c r="B296" i="23"/>
  <c r="B297" i="23"/>
  <c r="B298" i="23"/>
  <c r="B299" i="23"/>
  <c r="B300" i="23"/>
  <c r="B301" i="23"/>
  <c r="B302" i="23"/>
  <c r="B303" i="23"/>
  <c r="B304" i="23"/>
  <c r="B305" i="23"/>
  <c r="B306" i="23"/>
  <c r="B307" i="23"/>
  <c r="B308" i="23"/>
  <c r="B309" i="23"/>
  <c r="B310" i="23"/>
  <c r="B311" i="23"/>
  <c r="B312" i="23"/>
  <c r="B313" i="23"/>
  <c r="B314" i="23"/>
  <c r="B315" i="23"/>
  <c r="B316" i="23"/>
  <c r="B317" i="23"/>
  <c r="B318" i="23"/>
  <c r="B319" i="23"/>
  <c r="B320" i="23"/>
  <c r="B321" i="23"/>
  <c r="B322" i="23"/>
  <c r="B323" i="23"/>
  <c r="B324" i="23"/>
  <c r="B325" i="23"/>
  <c r="B326" i="23"/>
  <c r="B327" i="23"/>
  <c r="B328" i="23"/>
  <c r="B329" i="23"/>
  <c r="B330" i="23"/>
  <c r="B331" i="23"/>
  <c r="B332" i="23"/>
  <c r="B333" i="23"/>
  <c r="B334" i="23"/>
  <c r="B335" i="23"/>
  <c r="B336" i="23"/>
  <c r="B337" i="23"/>
  <c r="B338" i="23"/>
  <c r="B339" i="23"/>
  <c r="B340" i="23"/>
  <c r="B341" i="23"/>
  <c r="B342" i="23"/>
  <c r="B343" i="23"/>
  <c r="B344" i="23"/>
  <c r="B345" i="23"/>
  <c r="B346" i="23"/>
  <c r="B347" i="23"/>
  <c r="B348" i="23"/>
  <c r="B349" i="23"/>
  <c r="B350" i="23"/>
  <c r="B351" i="23"/>
  <c r="B352" i="23"/>
  <c r="B353" i="23"/>
  <c r="B354" i="23"/>
  <c r="B355" i="23"/>
  <c r="B356" i="23"/>
  <c r="B357" i="23"/>
  <c r="B358" i="23"/>
  <c r="B359" i="23"/>
  <c r="B360" i="23"/>
  <c r="B361" i="23"/>
  <c r="B362" i="23"/>
  <c r="B363" i="23"/>
  <c r="B364" i="23"/>
  <c r="B365" i="23"/>
  <c r="B366" i="23"/>
  <c r="B367" i="23"/>
  <c r="B368" i="23"/>
  <c r="B369" i="23"/>
  <c r="B370" i="23"/>
  <c r="B371" i="23"/>
  <c r="B372" i="23"/>
  <c r="B373" i="23"/>
  <c r="B374" i="23"/>
  <c r="B375" i="23"/>
  <c r="B376" i="23"/>
  <c r="B377" i="23"/>
  <c r="B378" i="23"/>
  <c r="B379" i="23"/>
  <c r="B380" i="23"/>
  <c r="B381" i="23"/>
  <c r="B382" i="23"/>
  <c r="B383" i="23"/>
  <c r="B384" i="23"/>
  <c r="B385" i="23"/>
  <c r="B386" i="23"/>
  <c r="B387" i="23"/>
  <c r="B388" i="23"/>
  <c r="B389" i="23"/>
  <c r="B390" i="23"/>
  <c r="B391" i="23"/>
  <c r="B392" i="23"/>
  <c r="B393" i="23"/>
  <c r="B394" i="23"/>
  <c r="B395" i="23"/>
  <c r="B396" i="23"/>
  <c r="B397" i="23"/>
  <c r="B398" i="23"/>
  <c r="B399" i="23"/>
  <c r="B400" i="23"/>
  <c r="B401" i="23"/>
  <c r="B402" i="23"/>
  <c r="B403" i="23"/>
  <c r="B404" i="23"/>
  <c r="B405" i="23"/>
  <c r="B406" i="23"/>
  <c r="B407" i="23"/>
  <c r="B408" i="23"/>
  <c r="B409" i="23"/>
  <c r="B410" i="23"/>
  <c r="B411" i="23"/>
  <c r="B412" i="23"/>
  <c r="B413" i="23"/>
  <c r="B414" i="23"/>
  <c r="B415" i="23"/>
  <c r="B416" i="23"/>
  <c r="B417" i="23"/>
  <c r="B418" i="23"/>
  <c r="B419" i="23"/>
  <c r="B420" i="23"/>
  <c r="B421" i="23"/>
  <c r="B422" i="23"/>
  <c r="B423" i="23"/>
  <c r="B424" i="23"/>
  <c r="B425" i="23"/>
  <c r="B426" i="23"/>
  <c r="B427" i="23"/>
  <c r="B428" i="23"/>
  <c r="B429" i="23"/>
  <c r="B430" i="23"/>
  <c r="B431" i="23"/>
  <c r="B432" i="23"/>
  <c r="B433" i="23"/>
  <c r="B434" i="23"/>
  <c r="B435" i="23"/>
  <c r="B436" i="23"/>
  <c r="B437" i="23"/>
  <c r="B438" i="23"/>
  <c r="B439" i="23"/>
  <c r="B440" i="23"/>
  <c r="B441" i="23"/>
  <c r="B442" i="23"/>
  <c r="B443" i="23"/>
  <c r="B444" i="23"/>
  <c r="B445" i="23"/>
  <c r="B446" i="23"/>
  <c r="B447" i="23"/>
  <c r="B448" i="23"/>
  <c r="B449" i="23"/>
  <c r="B450" i="23"/>
  <c r="B451" i="23"/>
  <c r="B452" i="23"/>
  <c r="B453" i="23"/>
  <c r="B454" i="23"/>
  <c r="B455" i="23"/>
  <c r="B456" i="23"/>
  <c r="B457" i="23"/>
  <c r="B458" i="23"/>
  <c r="B459" i="23"/>
  <c r="B460" i="23"/>
  <c r="B461" i="23"/>
  <c r="B462" i="23"/>
  <c r="B463" i="23"/>
  <c r="B464" i="23"/>
  <c r="B465" i="23"/>
  <c r="B466" i="23"/>
  <c r="B467" i="23"/>
  <c r="B468" i="23"/>
  <c r="B469" i="23"/>
  <c r="B470" i="23"/>
  <c r="B471" i="23"/>
  <c r="B472" i="23"/>
  <c r="B473" i="23"/>
  <c r="B474" i="23"/>
  <c r="B475" i="23"/>
  <c r="B476" i="23"/>
  <c r="B477" i="23"/>
  <c r="B478" i="23"/>
  <c r="B479" i="23"/>
  <c r="B480" i="23"/>
  <c r="B481" i="23"/>
  <c r="B482" i="23"/>
  <c r="B483" i="23"/>
  <c r="B484" i="23"/>
  <c r="B485" i="23"/>
  <c r="B486" i="23"/>
  <c r="B487" i="23"/>
  <c r="B488" i="23"/>
  <c r="B489" i="23"/>
  <c r="B490" i="23"/>
  <c r="B491" i="23"/>
  <c r="B492" i="23"/>
  <c r="B493" i="23"/>
  <c r="B494" i="23"/>
  <c r="B495" i="23"/>
  <c r="B496" i="23"/>
  <c r="B497" i="23"/>
  <c r="B498" i="23"/>
  <c r="B499" i="23"/>
  <c r="B500" i="23"/>
  <c r="B501" i="23"/>
  <c r="B502" i="23"/>
  <c r="B503" i="23"/>
  <c r="B504" i="23"/>
  <c r="B505" i="23"/>
  <c r="B506" i="23"/>
  <c r="B507" i="23"/>
  <c r="B508" i="23"/>
  <c r="B509" i="23"/>
  <c r="B510" i="23"/>
  <c r="B511" i="23"/>
  <c r="B512" i="23"/>
  <c r="B513" i="23"/>
  <c r="B514" i="23"/>
  <c r="B515" i="23"/>
  <c r="B516" i="23"/>
  <c r="B517" i="23"/>
  <c r="B518" i="23"/>
  <c r="B519" i="23"/>
  <c r="B520" i="23"/>
  <c r="B521" i="23"/>
  <c r="B522" i="23"/>
  <c r="B523" i="23"/>
  <c r="B524" i="23"/>
  <c r="B525" i="23"/>
  <c r="B526" i="23"/>
  <c r="B527" i="23"/>
  <c r="B528" i="23"/>
  <c r="B529" i="23"/>
  <c r="B530" i="23"/>
  <c r="B531" i="23"/>
  <c r="B532" i="23"/>
  <c r="B533" i="23"/>
  <c r="B534" i="23"/>
  <c r="B535" i="23"/>
  <c r="B536" i="23"/>
  <c r="B537" i="23"/>
  <c r="B538" i="23"/>
  <c r="B539" i="23"/>
  <c r="B540" i="23"/>
  <c r="B541" i="23"/>
  <c r="B542" i="23"/>
  <c r="B543" i="23"/>
  <c r="B544" i="23"/>
  <c r="B545" i="23"/>
  <c r="B546" i="23"/>
  <c r="B547" i="23"/>
  <c r="B548" i="23"/>
  <c r="B549" i="23"/>
  <c r="B550" i="23"/>
  <c r="B551" i="23"/>
  <c r="B552" i="23"/>
  <c r="B553" i="23"/>
  <c r="B554" i="23"/>
  <c r="B555" i="23"/>
  <c r="B556" i="23"/>
  <c r="B557" i="23"/>
  <c r="B558" i="23"/>
  <c r="B559" i="23"/>
  <c r="B560" i="23"/>
  <c r="B561" i="23"/>
  <c r="B562" i="23"/>
  <c r="B563" i="23"/>
  <c r="B564" i="23"/>
  <c r="B565" i="23"/>
  <c r="B566" i="23"/>
  <c r="B567" i="23"/>
  <c r="B568" i="23"/>
  <c r="B569" i="23"/>
  <c r="B570" i="23"/>
  <c r="B571" i="23"/>
  <c r="B572" i="23"/>
  <c r="B573" i="23"/>
  <c r="B574" i="23"/>
  <c r="B575" i="23"/>
  <c r="B576" i="23"/>
  <c r="B577" i="23"/>
  <c r="B578" i="23"/>
  <c r="B579" i="23"/>
  <c r="B580" i="23"/>
  <c r="B581" i="23"/>
  <c r="B582" i="23"/>
  <c r="B583" i="23"/>
  <c r="B584" i="23"/>
  <c r="B585" i="23"/>
  <c r="B586" i="23"/>
  <c r="B587" i="23"/>
  <c r="B588" i="23"/>
  <c r="B589" i="23"/>
  <c r="B590" i="23"/>
  <c r="B591" i="23"/>
  <c r="B592" i="23"/>
  <c r="B593" i="23"/>
  <c r="B594" i="23"/>
  <c r="B595" i="23"/>
  <c r="B596" i="23"/>
  <c r="B597" i="23"/>
  <c r="B598" i="23"/>
  <c r="B599" i="23"/>
  <c r="B600" i="23"/>
  <c r="B601" i="23"/>
  <c r="B602" i="23"/>
  <c r="B603" i="23"/>
  <c r="B604" i="23"/>
  <c r="B605" i="23"/>
  <c r="B606" i="23"/>
  <c r="B607" i="23"/>
  <c r="B608" i="23"/>
  <c r="B609" i="23"/>
  <c r="B610" i="23"/>
  <c r="B611" i="23"/>
  <c r="B612" i="23"/>
  <c r="B613" i="23"/>
  <c r="B614" i="23"/>
  <c r="B615" i="23"/>
  <c r="B616" i="23"/>
  <c r="B617" i="23"/>
  <c r="B618" i="23"/>
  <c r="B619" i="23"/>
  <c r="B620" i="23"/>
  <c r="B621" i="23"/>
  <c r="B622" i="23"/>
  <c r="B623" i="23"/>
  <c r="B624" i="23"/>
  <c r="B625" i="23"/>
  <c r="B626" i="23"/>
  <c r="B627" i="23"/>
  <c r="B628" i="23"/>
  <c r="B629" i="23"/>
  <c r="B630" i="23"/>
  <c r="B631" i="23"/>
  <c r="B632" i="23"/>
  <c r="B633" i="23"/>
  <c r="B634" i="23"/>
  <c r="B635" i="23"/>
  <c r="B636" i="23"/>
  <c r="B637" i="23"/>
  <c r="B638" i="23"/>
  <c r="B639" i="23"/>
  <c r="B640" i="23"/>
  <c r="B641" i="23"/>
  <c r="B642" i="23"/>
  <c r="B643" i="23"/>
  <c r="B644" i="23"/>
  <c r="B645" i="23"/>
  <c r="B646" i="23"/>
  <c r="B647" i="23"/>
  <c r="B648" i="23"/>
  <c r="B649" i="23"/>
  <c r="B650" i="23"/>
  <c r="B651" i="23"/>
  <c r="B652" i="23"/>
  <c r="B653" i="23"/>
  <c r="B654" i="23"/>
  <c r="B655" i="23"/>
  <c r="B656" i="23"/>
  <c r="B657" i="23"/>
  <c r="B658" i="23"/>
  <c r="B659" i="23"/>
  <c r="B660" i="23"/>
  <c r="B661" i="23"/>
  <c r="B662" i="23"/>
  <c r="B663" i="23"/>
  <c r="B664" i="23"/>
  <c r="B665" i="23"/>
  <c r="B666" i="23"/>
  <c r="B667" i="23"/>
  <c r="B668" i="23"/>
  <c r="B669" i="23"/>
  <c r="B670" i="23"/>
  <c r="B671" i="23"/>
  <c r="B672" i="23"/>
  <c r="B673" i="23"/>
  <c r="B674" i="23"/>
  <c r="B675" i="23"/>
  <c r="B676" i="23"/>
  <c r="B677" i="23"/>
  <c r="B678" i="23"/>
  <c r="B679" i="23"/>
  <c r="B680" i="23"/>
  <c r="B681" i="23"/>
  <c r="B682" i="23"/>
  <c r="B683" i="23"/>
  <c r="B684" i="23"/>
  <c r="B685" i="23"/>
  <c r="B686" i="23"/>
  <c r="B687" i="23"/>
  <c r="B688" i="23"/>
  <c r="B689" i="23"/>
  <c r="B690" i="23"/>
  <c r="B691" i="23"/>
  <c r="B692" i="23"/>
  <c r="B693" i="23"/>
  <c r="B694" i="23"/>
  <c r="B695" i="23"/>
  <c r="B696" i="23"/>
  <c r="B697" i="23"/>
  <c r="B698" i="23"/>
  <c r="B699" i="23"/>
  <c r="B700" i="23"/>
  <c r="B701" i="23"/>
  <c r="B702" i="23"/>
  <c r="B703" i="23"/>
  <c r="B704" i="23"/>
  <c r="B705" i="23"/>
  <c r="B706" i="23"/>
  <c r="B707" i="23"/>
  <c r="B708" i="23"/>
  <c r="B709" i="23"/>
  <c r="B710" i="23"/>
  <c r="B711" i="23"/>
  <c r="B712" i="23"/>
  <c r="B713" i="23"/>
  <c r="B714" i="23"/>
  <c r="B715" i="23"/>
  <c r="B716" i="23"/>
  <c r="B717" i="23"/>
  <c r="B718" i="23"/>
  <c r="B719" i="23"/>
  <c r="B720" i="23"/>
  <c r="B721" i="23"/>
  <c r="B722" i="23"/>
  <c r="B723" i="23"/>
  <c r="B724" i="23"/>
  <c r="B725" i="23"/>
  <c r="B726" i="23"/>
  <c r="B727" i="23"/>
  <c r="B728" i="23"/>
  <c r="B729" i="23"/>
  <c r="B730" i="23"/>
  <c r="B731" i="23"/>
  <c r="B732" i="23"/>
  <c r="B733" i="23"/>
  <c r="B734" i="23"/>
  <c r="B735" i="23"/>
  <c r="B736" i="23"/>
  <c r="B737" i="23"/>
  <c r="B738" i="23"/>
  <c r="B739" i="23"/>
  <c r="B740" i="23"/>
  <c r="B741" i="23"/>
  <c r="B742" i="23"/>
  <c r="B743" i="23"/>
  <c r="B744" i="23"/>
  <c r="B745" i="23"/>
  <c r="B746" i="23"/>
  <c r="B747" i="23"/>
  <c r="B748" i="23"/>
  <c r="B749" i="23"/>
  <c r="B750" i="23"/>
  <c r="B751" i="23"/>
  <c r="B752" i="23"/>
  <c r="B753" i="23"/>
  <c r="B754" i="23"/>
  <c r="B755" i="23"/>
  <c r="B756" i="23"/>
  <c r="B757" i="23"/>
  <c r="B758" i="23"/>
  <c r="B759" i="23"/>
  <c r="B760" i="23"/>
  <c r="B761" i="23"/>
  <c r="B762" i="23"/>
  <c r="B763" i="23"/>
  <c r="B764" i="23"/>
  <c r="B765" i="23"/>
  <c r="B766" i="23"/>
  <c r="B767" i="23"/>
  <c r="B768" i="23"/>
  <c r="B769" i="23"/>
  <c r="B770" i="23"/>
  <c r="B771" i="23"/>
  <c r="B772" i="23"/>
  <c r="B773" i="23"/>
  <c r="B774" i="23"/>
  <c r="B775" i="23"/>
  <c r="B776" i="23"/>
  <c r="B777" i="23"/>
  <c r="B778" i="23"/>
  <c r="B779" i="23"/>
  <c r="B780" i="23"/>
  <c r="B781" i="23"/>
  <c r="B782" i="23"/>
  <c r="B783" i="23"/>
  <c r="B784" i="23"/>
  <c r="B785" i="23"/>
  <c r="B786" i="23"/>
  <c r="B787" i="23"/>
  <c r="B788" i="23"/>
  <c r="B789" i="23"/>
  <c r="B790" i="23"/>
  <c r="B791" i="23"/>
  <c r="B792" i="23"/>
  <c r="B793" i="23"/>
  <c r="B794" i="23"/>
  <c r="B795" i="23"/>
  <c r="B796" i="23"/>
  <c r="B797" i="23"/>
  <c r="B798" i="23"/>
  <c r="B799" i="23"/>
  <c r="B800" i="23"/>
  <c r="B801" i="23"/>
  <c r="B802" i="23"/>
  <c r="B803" i="23"/>
  <c r="B804" i="23"/>
  <c r="B805" i="23"/>
  <c r="B806" i="23"/>
  <c r="B807" i="23"/>
  <c r="B808" i="23"/>
  <c r="B809" i="23"/>
  <c r="B810" i="23"/>
  <c r="B811" i="23"/>
  <c r="B812" i="23"/>
  <c r="B813" i="23"/>
  <c r="B814" i="23"/>
  <c r="B815" i="23"/>
  <c r="B816" i="23"/>
  <c r="B817" i="23"/>
  <c r="B818" i="23"/>
  <c r="B819" i="23"/>
  <c r="B820" i="23"/>
  <c r="B821" i="23"/>
  <c r="B822" i="23"/>
  <c r="B823" i="23"/>
  <c r="B824" i="23"/>
  <c r="B825" i="23"/>
  <c r="B826" i="23"/>
  <c r="B827" i="23"/>
  <c r="B828" i="23"/>
  <c r="B829" i="23"/>
  <c r="B830" i="23"/>
  <c r="B831" i="23"/>
  <c r="B832" i="23"/>
  <c r="B833" i="23"/>
  <c r="B834" i="23"/>
  <c r="B835" i="23"/>
  <c r="B836" i="23"/>
  <c r="B837" i="23"/>
  <c r="B838" i="23"/>
  <c r="B839" i="23"/>
  <c r="B840" i="23"/>
  <c r="B841" i="23"/>
  <c r="B842" i="23"/>
  <c r="B843" i="23"/>
  <c r="B844" i="23"/>
  <c r="B845" i="23"/>
  <c r="B846" i="23"/>
  <c r="B847" i="23"/>
  <c r="B848" i="23"/>
  <c r="B849" i="23"/>
  <c r="B850" i="23"/>
  <c r="B851" i="23"/>
  <c r="B852" i="23"/>
  <c r="B853" i="23"/>
  <c r="B854" i="23"/>
  <c r="B855" i="23"/>
  <c r="B856" i="23"/>
  <c r="B857" i="23"/>
  <c r="B858" i="23"/>
  <c r="B859" i="23"/>
  <c r="B860" i="23"/>
  <c r="B861" i="23"/>
  <c r="B862" i="23"/>
  <c r="B863" i="23"/>
  <c r="B864" i="23"/>
  <c r="B865" i="23"/>
  <c r="B866" i="23"/>
  <c r="B867" i="23"/>
  <c r="B868" i="23"/>
  <c r="B869" i="23"/>
  <c r="B870" i="23"/>
  <c r="B871" i="23"/>
  <c r="B872" i="23"/>
  <c r="B873" i="23"/>
  <c r="B874" i="23"/>
  <c r="B875" i="23"/>
  <c r="B876" i="23"/>
  <c r="B877" i="23"/>
  <c r="B878" i="23"/>
  <c r="B879" i="23"/>
  <c r="B880" i="23"/>
  <c r="B881" i="23"/>
  <c r="B882" i="23"/>
  <c r="B883" i="23"/>
  <c r="B884" i="23"/>
  <c r="B885" i="23"/>
  <c r="B886" i="23"/>
  <c r="B887" i="23"/>
  <c r="B888" i="23"/>
  <c r="B889" i="23"/>
  <c r="B890" i="23"/>
  <c r="B891" i="23"/>
  <c r="B892" i="23"/>
  <c r="B893" i="23"/>
  <c r="B894" i="23"/>
  <c r="B895" i="23"/>
  <c r="B896" i="23"/>
  <c r="B897" i="23"/>
  <c r="B898" i="23"/>
  <c r="B899" i="23"/>
  <c r="B900" i="23"/>
  <c r="B901" i="23"/>
  <c r="B902" i="23"/>
  <c r="B903" i="23"/>
  <c r="B904" i="23"/>
  <c r="B905" i="23"/>
  <c r="B906" i="23"/>
  <c r="B907" i="23"/>
  <c r="B908" i="23"/>
  <c r="B909" i="23"/>
  <c r="B910" i="23"/>
  <c r="B911" i="23"/>
  <c r="B912" i="23"/>
  <c r="B913" i="23"/>
  <c r="B914" i="23"/>
  <c r="B915" i="23"/>
  <c r="B916" i="23"/>
  <c r="B917" i="23"/>
  <c r="B918" i="23"/>
  <c r="B919" i="23"/>
  <c r="B920" i="23"/>
  <c r="B921" i="23"/>
  <c r="B922" i="23"/>
  <c r="B923" i="23"/>
  <c r="B924" i="23"/>
  <c r="B925" i="23"/>
  <c r="B926" i="23"/>
  <c r="B927" i="23"/>
  <c r="B928" i="23"/>
  <c r="B929" i="23"/>
  <c r="B930" i="23"/>
  <c r="B931" i="23"/>
  <c r="B932" i="23"/>
  <c r="B933" i="23"/>
  <c r="B934" i="23"/>
  <c r="B935" i="23"/>
  <c r="B936" i="23"/>
  <c r="B937" i="23"/>
  <c r="B938" i="23"/>
  <c r="B939" i="23"/>
  <c r="B940" i="23"/>
  <c r="B941" i="23"/>
  <c r="B942" i="23"/>
  <c r="B943" i="23"/>
  <c r="B944" i="23"/>
  <c r="B945" i="23"/>
  <c r="B946" i="23"/>
  <c r="B947" i="23"/>
  <c r="B948" i="23"/>
  <c r="B949" i="23"/>
  <c r="B950" i="23"/>
  <c r="B951" i="23"/>
  <c r="B952" i="23"/>
  <c r="B953" i="23"/>
  <c r="B954" i="23"/>
  <c r="B955" i="23"/>
  <c r="B956" i="23"/>
  <c r="B957" i="23"/>
  <c r="B958" i="23"/>
  <c r="B959" i="23"/>
  <c r="B960" i="23"/>
  <c r="B961" i="23"/>
  <c r="B962" i="23"/>
  <c r="B963" i="23"/>
  <c r="B964" i="23"/>
  <c r="B965" i="23"/>
  <c r="B966" i="23"/>
  <c r="B967" i="23"/>
  <c r="B968" i="23"/>
  <c r="B969" i="23"/>
  <c r="B970" i="23"/>
  <c r="B971" i="23"/>
  <c r="B972" i="23"/>
  <c r="B973" i="23"/>
  <c r="B974" i="23"/>
  <c r="B975" i="23"/>
  <c r="B976" i="23"/>
  <c r="B977" i="23"/>
  <c r="B978" i="23"/>
  <c r="B979" i="23"/>
  <c r="B980" i="23"/>
  <c r="B981" i="23"/>
  <c r="B982" i="23"/>
  <c r="B983" i="23"/>
  <c r="B984" i="23"/>
  <c r="B985" i="23"/>
  <c r="B986" i="23"/>
  <c r="B987" i="23"/>
  <c r="B988" i="23"/>
  <c r="B989" i="23"/>
  <c r="B990" i="23"/>
  <c r="B991" i="23"/>
  <c r="B992" i="23"/>
  <c r="B993" i="23"/>
  <c r="B994" i="23"/>
  <c r="B995" i="23"/>
  <c r="B996" i="23"/>
  <c r="B997" i="23"/>
  <c r="B998" i="23"/>
  <c r="B999" i="23"/>
  <c r="B1000" i="23"/>
  <c r="B1001" i="23"/>
  <c r="B1002" i="23"/>
  <c r="B3" i="23"/>
  <c r="D11" i="19" l="1"/>
  <c r="D10" i="19"/>
  <c r="D9" i="19"/>
  <c r="D8" i="19"/>
  <c r="D7" i="19"/>
  <c r="D6" i="19"/>
  <c r="D5" i="19"/>
  <c r="D4" i="19"/>
  <c r="D3" i="19"/>
  <c r="D4" i="22"/>
  <c r="D5" i="22"/>
  <c r="D6" i="22"/>
  <c r="D7" i="22"/>
  <c r="D8" i="22"/>
  <c r="D9" i="22"/>
  <c r="D10" i="22"/>
  <c r="D3" i="22"/>
  <c r="E4" i="22"/>
  <c r="F4" i="22"/>
  <c r="G4" i="22"/>
  <c r="E5" i="22"/>
  <c r="F5" i="22"/>
  <c r="G5" i="22"/>
  <c r="E6" i="22"/>
  <c r="F6" i="22"/>
  <c r="G6" i="22"/>
  <c r="E7" i="22"/>
  <c r="F7" i="22"/>
  <c r="G7" i="22"/>
  <c r="E8" i="22"/>
  <c r="F8" i="22"/>
  <c r="G8" i="22"/>
  <c r="E9" i="22"/>
  <c r="F9" i="22"/>
  <c r="G9" i="22"/>
  <c r="E10" i="22"/>
  <c r="F10" i="22"/>
  <c r="G10" i="22"/>
  <c r="G3" i="22"/>
  <c r="F3" i="22"/>
  <c r="E3" i="22"/>
  <c r="U9" i="13"/>
  <c r="U10" i="13"/>
  <c r="U11" i="13"/>
  <c r="U12" i="13"/>
  <c r="U13" i="13"/>
  <c r="U14" i="13"/>
  <c r="U15" i="13"/>
  <c r="U16" i="13"/>
  <c r="U17" i="13"/>
  <c r="U18" i="13"/>
  <c r="U19" i="13"/>
  <c r="U20" i="13"/>
  <c r="U21" i="13"/>
  <c r="U22" i="13"/>
  <c r="U23" i="13"/>
  <c r="U24" i="13"/>
  <c r="U25" i="13"/>
  <c r="U26" i="13"/>
  <c r="U27" i="13"/>
  <c r="U28" i="13"/>
  <c r="U29" i="13"/>
  <c r="U30" i="13"/>
  <c r="U31" i="13"/>
  <c r="U32" i="13"/>
  <c r="U33" i="13"/>
  <c r="U34" i="13"/>
  <c r="U35" i="13"/>
  <c r="U36" i="13"/>
  <c r="U37" i="13"/>
  <c r="U38" i="13"/>
  <c r="U39" i="13"/>
  <c r="U40" i="13"/>
  <c r="U41" i="13"/>
  <c r="U42" i="13"/>
  <c r="U43" i="13"/>
  <c r="U44" i="13"/>
  <c r="U45" i="13"/>
  <c r="U46" i="13"/>
  <c r="U47" i="13"/>
  <c r="U48" i="13"/>
  <c r="U49" i="13"/>
  <c r="U50" i="13"/>
  <c r="U51" i="13"/>
  <c r="U52" i="13"/>
  <c r="U53" i="13"/>
  <c r="U54" i="13"/>
  <c r="U55" i="13"/>
  <c r="U56" i="13"/>
  <c r="U57" i="13"/>
  <c r="U58" i="13"/>
  <c r="U59" i="13"/>
  <c r="U60" i="13"/>
  <c r="U61" i="13"/>
  <c r="U62" i="13"/>
  <c r="U63" i="13"/>
  <c r="U64" i="13"/>
  <c r="U65" i="13"/>
  <c r="U66" i="13"/>
  <c r="U67" i="13"/>
  <c r="U68" i="13"/>
  <c r="U69" i="13"/>
  <c r="U70" i="13"/>
  <c r="U71" i="13"/>
  <c r="U72" i="13"/>
  <c r="U73" i="13"/>
  <c r="U74" i="13"/>
  <c r="U75" i="13"/>
  <c r="U76" i="13"/>
  <c r="U77" i="13"/>
  <c r="U78" i="13"/>
  <c r="U79" i="13"/>
  <c r="U80" i="13"/>
  <c r="U81" i="13"/>
  <c r="U82" i="13"/>
  <c r="U83" i="13"/>
  <c r="U84" i="13"/>
  <c r="U85" i="13"/>
  <c r="U86" i="13"/>
  <c r="U87" i="13"/>
  <c r="U88" i="13"/>
  <c r="U89" i="13"/>
  <c r="U90" i="13"/>
  <c r="U91" i="13"/>
  <c r="U92" i="13"/>
  <c r="U93" i="13"/>
  <c r="U94" i="13"/>
  <c r="U95" i="13"/>
  <c r="U96" i="13"/>
  <c r="U97" i="13"/>
  <c r="U98" i="13"/>
  <c r="U99" i="13"/>
  <c r="U100" i="13"/>
  <c r="U101" i="13"/>
  <c r="U102" i="13"/>
  <c r="U103" i="13"/>
  <c r="U104" i="13"/>
  <c r="U105" i="13"/>
  <c r="U106" i="13"/>
  <c r="U107" i="13"/>
  <c r="U108" i="13"/>
  <c r="U109" i="13"/>
  <c r="U110" i="13"/>
  <c r="U111" i="13"/>
  <c r="U112" i="13"/>
  <c r="U113" i="13"/>
  <c r="U114" i="13"/>
  <c r="U115" i="13"/>
  <c r="U116" i="13"/>
  <c r="U117" i="13"/>
  <c r="U118" i="13"/>
  <c r="U119" i="13"/>
  <c r="U120" i="13"/>
  <c r="U121" i="13"/>
  <c r="U122" i="13"/>
  <c r="U123" i="13"/>
  <c r="U124" i="13"/>
  <c r="U125" i="13"/>
  <c r="U126" i="13"/>
  <c r="U127" i="13"/>
  <c r="U128" i="13"/>
  <c r="U129" i="13"/>
  <c r="U130" i="13"/>
  <c r="U131" i="13"/>
  <c r="U132" i="13"/>
  <c r="U133" i="13"/>
  <c r="U134" i="13"/>
  <c r="U135" i="13"/>
  <c r="U136" i="13"/>
  <c r="U137" i="13"/>
  <c r="U138" i="13"/>
  <c r="U139" i="13"/>
  <c r="U140" i="13"/>
  <c r="U141" i="13"/>
  <c r="U142" i="13"/>
  <c r="U143" i="13"/>
  <c r="U144" i="13"/>
  <c r="U145" i="13"/>
  <c r="U146" i="13"/>
  <c r="U147" i="13"/>
  <c r="U148" i="13"/>
  <c r="U149" i="13"/>
  <c r="U150" i="13"/>
  <c r="U151" i="13"/>
  <c r="U152" i="13"/>
  <c r="U153" i="13"/>
  <c r="U154" i="13"/>
  <c r="U155" i="13"/>
  <c r="U156" i="13"/>
  <c r="U157" i="13"/>
  <c r="U158" i="13"/>
  <c r="U159" i="13"/>
  <c r="U160" i="13"/>
  <c r="U161" i="13"/>
  <c r="U162" i="13"/>
  <c r="U163" i="13"/>
  <c r="U164" i="13"/>
  <c r="U165" i="13"/>
  <c r="U166" i="13"/>
  <c r="U167" i="13"/>
  <c r="U168" i="13"/>
  <c r="U169" i="13"/>
  <c r="U170" i="13"/>
  <c r="U171" i="13"/>
  <c r="U172" i="13"/>
  <c r="U173" i="13"/>
  <c r="U174" i="13"/>
  <c r="U175" i="13"/>
  <c r="U176" i="13"/>
  <c r="U177" i="13"/>
  <c r="U178" i="13"/>
  <c r="U179" i="13"/>
  <c r="U180" i="13"/>
  <c r="U181" i="13"/>
  <c r="U182" i="13"/>
  <c r="U183" i="13"/>
  <c r="U184" i="13"/>
  <c r="U185" i="13"/>
  <c r="U186" i="13"/>
  <c r="U187" i="13"/>
  <c r="U188" i="13"/>
  <c r="U189" i="13"/>
  <c r="U190" i="13"/>
  <c r="U191" i="13"/>
  <c r="U192" i="13"/>
  <c r="U193" i="13"/>
  <c r="U194" i="13"/>
  <c r="U195" i="13"/>
  <c r="U196" i="13"/>
  <c r="U197" i="13"/>
  <c r="U198" i="13"/>
  <c r="U199" i="13"/>
  <c r="U200" i="13"/>
  <c r="U201" i="13"/>
  <c r="U202" i="13"/>
  <c r="U203" i="13"/>
  <c r="U204" i="13"/>
  <c r="U205" i="13"/>
  <c r="U206" i="13"/>
  <c r="U207" i="13"/>
  <c r="U208" i="13"/>
  <c r="U209" i="13"/>
  <c r="U210" i="13"/>
  <c r="U211" i="13"/>
  <c r="U212" i="13"/>
  <c r="U213" i="13"/>
  <c r="U214" i="13"/>
  <c r="U215" i="13"/>
  <c r="U216" i="13"/>
  <c r="U217" i="13"/>
  <c r="U218" i="13"/>
  <c r="U219" i="13"/>
  <c r="U220" i="13"/>
  <c r="U221" i="13"/>
  <c r="U222" i="13"/>
  <c r="U223" i="13"/>
  <c r="U224" i="13"/>
  <c r="U225" i="13"/>
  <c r="U226" i="13"/>
  <c r="U227" i="13"/>
  <c r="U228" i="13"/>
  <c r="U229" i="13"/>
  <c r="U230" i="13"/>
  <c r="U231" i="13"/>
  <c r="U232" i="13"/>
  <c r="U233" i="13"/>
  <c r="U234" i="13"/>
  <c r="U235" i="13"/>
  <c r="U236" i="13"/>
  <c r="U237" i="13"/>
  <c r="U238" i="13"/>
  <c r="U239" i="13"/>
  <c r="U240" i="13"/>
  <c r="U241" i="13"/>
  <c r="U242" i="13"/>
  <c r="U243" i="13"/>
  <c r="U244" i="13"/>
  <c r="U245" i="13"/>
  <c r="U246" i="13"/>
  <c r="U247" i="13"/>
  <c r="U248" i="13"/>
  <c r="U249" i="13"/>
  <c r="U250" i="13"/>
  <c r="U251" i="13"/>
  <c r="U252" i="13"/>
  <c r="U253" i="13"/>
  <c r="U254" i="13"/>
  <c r="U255" i="13"/>
  <c r="U256" i="13"/>
  <c r="U257" i="13"/>
  <c r="U258" i="13"/>
  <c r="U259" i="13"/>
  <c r="U260" i="13"/>
  <c r="U261" i="13"/>
  <c r="U262" i="13"/>
  <c r="U263" i="13"/>
  <c r="U264" i="13"/>
  <c r="U265" i="13"/>
  <c r="U266" i="13"/>
  <c r="U267" i="13"/>
  <c r="U268" i="13"/>
  <c r="U269" i="13"/>
  <c r="U270" i="13"/>
  <c r="U271" i="13"/>
  <c r="U272" i="13"/>
  <c r="U273" i="13"/>
  <c r="U274" i="13"/>
  <c r="U275" i="13"/>
  <c r="U276" i="13"/>
  <c r="U277" i="13"/>
  <c r="U278" i="13"/>
  <c r="U279" i="13"/>
  <c r="U280" i="13"/>
  <c r="U281" i="13"/>
  <c r="U282" i="13"/>
  <c r="U283" i="13"/>
  <c r="U284" i="13"/>
  <c r="U285" i="13"/>
  <c r="U286" i="13"/>
  <c r="U287" i="13"/>
  <c r="U288" i="13"/>
  <c r="U289" i="13"/>
  <c r="U290" i="13"/>
  <c r="U291" i="13"/>
  <c r="U292" i="13"/>
  <c r="U293" i="13"/>
  <c r="U294" i="13"/>
  <c r="U295" i="13"/>
  <c r="U296" i="13"/>
  <c r="U297" i="13"/>
  <c r="U298" i="13"/>
  <c r="U299" i="13"/>
  <c r="U300" i="13"/>
  <c r="U301" i="13"/>
  <c r="U302" i="13"/>
  <c r="U303" i="13"/>
  <c r="U304" i="13"/>
  <c r="U305" i="13"/>
  <c r="U306" i="13"/>
  <c r="U307" i="13"/>
  <c r="U308" i="13"/>
  <c r="U309" i="13"/>
  <c r="U310" i="13"/>
  <c r="U311" i="13"/>
  <c r="U312" i="13"/>
  <c r="U313" i="13"/>
  <c r="U314" i="13"/>
  <c r="U315" i="13"/>
  <c r="U316" i="13"/>
  <c r="U317" i="13"/>
  <c r="U318" i="13"/>
  <c r="U319" i="13"/>
  <c r="U320" i="13"/>
  <c r="U321" i="13"/>
  <c r="U322" i="13"/>
  <c r="U323" i="13"/>
  <c r="U324" i="13"/>
  <c r="U325" i="13"/>
  <c r="U326" i="13"/>
  <c r="U327" i="13"/>
  <c r="U328" i="13"/>
  <c r="U329" i="13"/>
  <c r="U330" i="13"/>
  <c r="U331" i="13"/>
  <c r="U332" i="13"/>
  <c r="U333" i="13"/>
  <c r="U334" i="13"/>
  <c r="U335" i="13"/>
  <c r="U336" i="13"/>
  <c r="U337" i="13"/>
  <c r="U338" i="13"/>
  <c r="U339" i="13"/>
  <c r="U340" i="13"/>
  <c r="U341" i="13"/>
  <c r="U342" i="13"/>
  <c r="U343" i="13"/>
  <c r="U344" i="13"/>
  <c r="U345" i="13"/>
  <c r="U346" i="13"/>
  <c r="U347" i="13"/>
  <c r="U348" i="13"/>
  <c r="U349" i="13"/>
  <c r="U350" i="13"/>
  <c r="U351" i="13"/>
  <c r="U352" i="13"/>
  <c r="U353" i="13"/>
  <c r="U354" i="13"/>
  <c r="U355" i="13"/>
  <c r="U356" i="13"/>
  <c r="U357" i="13"/>
  <c r="U358" i="13"/>
  <c r="U359" i="13"/>
  <c r="U360" i="13"/>
  <c r="U361" i="13"/>
  <c r="U362" i="13"/>
  <c r="U363" i="13"/>
  <c r="U364" i="13"/>
  <c r="U365" i="13"/>
  <c r="U366" i="13"/>
  <c r="U367" i="13"/>
  <c r="U368" i="13"/>
  <c r="U369" i="13"/>
  <c r="U370" i="13"/>
  <c r="U371" i="13"/>
  <c r="U372" i="13"/>
  <c r="U373" i="13"/>
  <c r="U374" i="13"/>
  <c r="U375" i="13"/>
  <c r="U376" i="13"/>
  <c r="U377" i="13"/>
  <c r="U378" i="13"/>
  <c r="U379" i="13"/>
  <c r="U380" i="13"/>
  <c r="U381" i="13"/>
  <c r="U382" i="13"/>
  <c r="U383" i="13"/>
  <c r="U384" i="13"/>
  <c r="U385" i="13"/>
  <c r="U386" i="13"/>
  <c r="U387" i="13"/>
  <c r="U388" i="13"/>
  <c r="U389" i="13"/>
  <c r="U390" i="13"/>
  <c r="U391" i="13"/>
  <c r="U392" i="13"/>
  <c r="U393" i="13"/>
  <c r="U394" i="13"/>
  <c r="U395" i="13"/>
  <c r="U396" i="13"/>
  <c r="U397" i="13"/>
  <c r="U398" i="13"/>
  <c r="U399" i="13"/>
  <c r="U400" i="13"/>
  <c r="U401" i="13"/>
  <c r="U402" i="13"/>
  <c r="U403" i="13"/>
  <c r="U404" i="13"/>
  <c r="U405" i="13"/>
  <c r="U406" i="13"/>
  <c r="U407" i="13"/>
  <c r="U408" i="13"/>
  <c r="U409" i="13"/>
  <c r="U410" i="13"/>
  <c r="U411" i="13"/>
  <c r="U412" i="13"/>
  <c r="U413" i="13"/>
  <c r="U414" i="13"/>
  <c r="U415" i="13"/>
  <c r="U416" i="13"/>
  <c r="U417" i="13"/>
  <c r="U418" i="13"/>
  <c r="U419" i="13"/>
  <c r="U420" i="13"/>
  <c r="U421" i="13"/>
  <c r="U422" i="13"/>
  <c r="U423" i="13"/>
  <c r="U424" i="13"/>
  <c r="U425" i="13"/>
  <c r="U426" i="13"/>
  <c r="U427" i="13"/>
  <c r="U428" i="13"/>
  <c r="U429" i="13"/>
  <c r="U430" i="13"/>
  <c r="U431" i="13"/>
  <c r="U432" i="13"/>
  <c r="U433" i="13"/>
  <c r="U434" i="13"/>
  <c r="U435" i="13"/>
  <c r="U436" i="13"/>
  <c r="U437" i="13"/>
  <c r="U438" i="13"/>
  <c r="U439" i="13"/>
  <c r="U440" i="13"/>
  <c r="U441" i="13"/>
  <c r="U442" i="13"/>
  <c r="U443" i="13"/>
  <c r="U444" i="13"/>
  <c r="U445" i="13"/>
  <c r="U446" i="13"/>
  <c r="U447" i="13"/>
  <c r="U448" i="13"/>
  <c r="U449" i="13"/>
  <c r="U450" i="13"/>
  <c r="U451" i="13"/>
  <c r="U452" i="13"/>
  <c r="U453" i="13"/>
  <c r="U454" i="13"/>
  <c r="U455" i="13"/>
  <c r="U456" i="13"/>
  <c r="U457" i="13"/>
  <c r="U458" i="13"/>
  <c r="U459" i="13"/>
  <c r="U460" i="13"/>
  <c r="U461" i="13"/>
  <c r="U462" i="13"/>
  <c r="U463" i="13"/>
  <c r="U464" i="13"/>
  <c r="U465" i="13"/>
  <c r="U466" i="13"/>
  <c r="U467" i="13"/>
  <c r="U468" i="13"/>
  <c r="U469" i="13"/>
  <c r="U470" i="13"/>
  <c r="U471" i="13"/>
  <c r="U472" i="13"/>
  <c r="U473" i="13"/>
  <c r="U474" i="13"/>
  <c r="U475" i="13"/>
  <c r="U476" i="13"/>
  <c r="U477" i="13"/>
  <c r="U478" i="13"/>
  <c r="U479" i="13"/>
  <c r="U480" i="13"/>
  <c r="U481" i="13"/>
  <c r="U482" i="13"/>
  <c r="U483" i="13"/>
  <c r="U484" i="13"/>
  <c r="U485" i="13"/>
  <c r="U486" i="13"/>
  <c r="U487" i="13"/>
  <c r="U488" i="13"/>
  <c r="U489" i="13"/>
  <c r="U490" i="13"/>
  <c r="U491" i="13"/>
  <c r="U492" i="13"/>
  <c r="U493" i="13"/>
  <c r="U494" i="13"/>
  <c r="U495" i="13"/>
  <c r="U496" i="13"/>
  <c r="U497" i="13"/>
  <c r="U498" i="13"/>
  <c r="U499" i="13"/>
  <c r="U500" i="13"/>
  <c r="U501" i="13"/>
  <c r="U502" i="13"/>
  <c r="U503" i="13"/>
  <c r="U504" i="13"/>
  <c r="U505" i="13"/>
  <c r="U506" i="13"/>
  <c r="U507" i="13"/>
  <c r="U508" i="13"/>
  <c r="U509" i="13"/>
  <c r="U510" i="13"/>
  <c r="U511" i="13"/>
  <c r="U512" i="13"/>
  <c r="U513" i="13"/>
  <c r="U514" i="13"/>
  <c r="U515" i="13"/>
  <c r="U516" i="13"/>
  <c r="U517" i="13"/>
  <c r="U518" i="13"/>
  <c r="U519" i="13"/>
  <c r="U520" i="13"/>
  <c r="U521" i="13"/>
  <c r="U522" i="13"/>
  <c r="U523" i="13"/>
  <c r="U524" i="13"/>
  <c r="U525" i="13"/>
  <c r="U526" i="13"/>
  <c r="U527" i="13"/>
  <c r="U528" i="13"/>
  <c r="U529" i="13"/>
  <c r="U530" i="13"/>
  <c r="U531" i="13"/>
  <c r="U532" i="13"/>
  <c r="U533" i="13"/>
  <c r="U534" i="13"/>
  <c r="U535" i="13"/>
  <c r="U536" i="13"/>
  <c r="U537" i="13"/>
  <c r="U538" i="13"/>
  <c r="U539" i="13"/>
  <c r="U540" i="13"/>
  <c r="U541" i="13"/>
  <c r="U542" i="13"/>
  <c r="U543" i="13"/>
  <c r="U544" i="13"/>
  <c r="U545" i="13"/>
  <c r="U546" i="13"/>
  <c r="U547" i="13"/>
  <c r="U548" i="13"/>
  <c r="U549" i="13"/>
  <c r="U550" i="13"/>
  <c r="U551" i="13"/>
  <c r="U552" i="13"/>
  <c r="U553" i="13"/>
  <c r="U554" i="13"/>
  <c r="U555" i="13"/>
  <c r="U556" i="13"/>
  <c r="U557" i="13"/>
  <c r="U558" i="13"/>
  <c r="U559" i="13"/>
  <c r="U560" i="13"/>
  <c r="U561" i="13"/>
  <c r="U562" i="13"/>
  <c r="U563" i="13"/>
  <c r="U564" i="13"/>
  <c r="U565" i="13"/>
  <c r="U566" i="13"/>
  <c r="U567" i="13"/>
  <c r="U568" i="13"/>
  <c r="U569" i="13"/>
  <c r="U570" i="13"/>
  <c r="U571" i="13"/>
  <c r="U572" i="13"/>
  <c r="U573" i="13"/>
  <c r="U574" i="13"/>
  <c r="U575" i="13"/>
  <c r="U576" i="13"/>
  <c r="U577" i="13"/>
  <c r="U578" i="13"/>
  <c r="U579" i="13"/>
  <c r="U580" i="13"/>
  <c r="U581" i="13"/>
  <c r="U582" i="13"/>
  <c r="U583" i="13"/>
  <c r="U584" i="13"/>
  <c r="U585" i="13"/>
  <c r="U586" i="13"/>
  <c r="U587" i="13"/>
  <c r="U588" i="13"/>
  <c r="U589" i="13"/>
  <c r="U590" i="13"/>
  <c r="U591" i="13"/>
  <c r="U592" i="13"/>
  <c r="U593" i="13"/>
  <c r="U594" i="13"/>
  <c r="U595" i="13"/>
  <c r="U596" i="13"/>
  <c r="U597" i="13"/>
  <c r="U598" i="13"/>
  <c r="U599" i="13"/>
  <c r="U600" i="13"/>
  <c r="U601" i="13"/>
  <c r="U602" i="13"/>
  <c r="U603" i="13"/>
  <c r="U604" i="13"/>
  <c r="U605" i="13"/>
  <c r="U606" i="13"/>
  <c r="U607" i="13"/>
  <c r="U608" i="13"/>
  <c r="U609" i="13"/>
  <c r="U610" i="13"/>
  <c r="U611" i="13"/>
  <c r="U612" i="13"/>
  <c r="U613" i="13"/>
  <c r="U614" i="13"/>
  <c r="U615" i="13"/>
  <c r="U616" i="13"/>
  <c r="U617" i="13"/>
  <c r="U618" i="13"/>
  <c r="U619" i="13"/>
  <c r="U620" i="13"/>
  <c r="U621" i="13"/>
  <c r="U622" i="13"/>
  <c r="U623" i="13"/>
  <c r="U624" i="13"/>
  <c r="U625" i="13"/>
  <c r="U626" i="13"/>
  <c r="U627" i="13"/>
  <c r="U628" i="13"/>
  <c r="U629" i="13"/>
  <c r="U630" i="13"/>
  <c r="U631" i="13"/>
  <c r="U632" i="13"/>
  <c r="U633" i="13"/>
  <c r="U634" i="13"/>
  <c r="U635" i="13"/>
  <c r="U636" i="13"/>
  <c r="U637" i="13"/>
  <c r="U638" i="13"/>
  <c r="U639" i="13"/>
  <c r="U640" i="13"/>
  <c r="U641" i="13"/>
  <c r="U642" i="13"/>
  <c r="U643" i="13"/>
  <c r="U644" i="13"/>
  <c r="U645" i="13"/>
  <c r="U646" i="13"/>
  <c r="U647" i="13"/>
  <c r="U648" i="13"/>
  <c r="U649" i="13"/>
  <c r="U650" i="13"/>
  <c r="U651" i="13"/>
  <c r="U652" i="13"/>
  <c r="U653" i="13"/>
  <c r="U654" i="13"/>
  <c r="U655" i="13"/>
  <c r="U656" i="13"/>
  <c r="U657" i="13"/>
  <c r="U658" i="13"/>
  <c r="U659" i="13"/>
  <c r="U660" i="13"/>
  <c r="U661" i="13"/>
  <c r="U662" i="13"/>
  <c r="U663" i="13"/>
  <c r="U664" i="13"/>
  <c r="U665" i="13"/>
  <c r="U666" i="13"/>
  <c r="U667" i="13"/>
  <c r="U668" i="13"/>
  <c r="U669" i="13"/>
  <c r="U670" i="13"/>
  <c r="U671" i="13"/>
  <c r="U672" i="13"/>
  <c r="U673" i="13"/>
  <c r="U674" i="13"/>
  <c r="U675" i="13"/>
  <c r="U676" i="13"/>
  <c r="U677" i="13"/>
  <c r="U678" i="13"/>
  <c r="U679" i="13"/>
  <c r="U680" i="13"/>
  <c r="U681" i="13"/>
  <c r="U682" i="13"/>
  <c r="U683" i="13"/>
  <c r="U684" i="13"/>
  <c r="U685" i="13"/>
  <c r="U686" i="13"/>
  <c r="U687" i="13"/>
  <c r="U688" i="13"/>
  <c r="U689" i="13"/>
  <c r="U690" i="13"/>
  <c r="U691" i="13"/>
  <c r="U692" i="13"/>
  <c r="U693" i="13"/>
  <c r="U694" i="13"/>
  <c r="U695" i="13"/>
  <c r="U696" i="13"/>
  <c r="U697" i="13"/>
  <c r="U698" i="13"/>
  <c r="U699" i="13"/>
  <c r="U700" i="13"/>
  <c r="U701" i="13"/>
  <c r="U702" i="13"/>
  <c r="U703" i="13"/>
  <c r="U704" i="13"/>
  <c r="U705" i="13"/>
  <c r="U706" i="13"/>
  <c r="U707" i="13"/>
  <c r="U708" i="13"/>
  <c r="U709" i="13"/>
  <c r="U710" i="13"/>
  <c r="U711" i="13"/>
  <c r="U712" i="13"/>
  <c r="U713" i="13"/>
  <c r="U714" i="13"/>
  <c r="U715" i="13"/>
  <c r="U716" i="13"/>
  <c r="U717" i="13"/>
  <c r="U718" i="13"/>
  <c r="U719" i="13"/>
  <c r="U720" i="13"/>
  <c r="U721" i="13"/>
  <c r="U722" i="13"/>
  <c r="U723" i="13"/>
  <c r="U724" i="13"/>
  <c r="U725" i="13"/>
  <c r="U726" i="13"/>
  <c r="U727" i="13"/>
  <c r="U728" i="13"/>
  <c r="U729" i="13"/>
  <c r="U730" i="13"/>
  <c r="U731" i="13"/>
  <c r="U732" i="13"/>
  <c r="U733" i="13"/>
  <c r="U734" i="13"/>
  <c r="U735" i="13"/>
  <c r="U736" i="13"/>
  <c r="U737" i="13"/>
  <c r="U738" i="13"/>
  <c r="U739" i="13"/>
  <c r="U740" i="13"/>
  <c r="U741" i="13"/>
  <c r="U742" i="13"/>
  <c r="U743" i="13"/>
  <c r="U744" i="13"/>
  <c r="U745" i="13"/>
  <c r="U746" i="13"/>
  <c r="U747" i="13"/>
  <c r="U748" i="13"/>
  <c r="U749" i="13"/>
  <c r="U750" i="13"/>
  <c r="U751" i="13"/>
  <c r="U752" i="13"/>
  <c r="U753" i="13"/>
  <c r="U754" i="13"/>
  <c r="U755" i="13"/>
  <c r="U756" i="13"/>
  <c r="U757" i="13"/>
  <c r="U758" i="13"/>
  <c r="U759" i="13"/>
  <c r="U760" i="13"/>
  <c r="U761" i="13"/>
  <c r="U762" i="13"/>
  <c r="U763" i="13"/>
  <c r="U764" i="13"/>
  <c r="U765" i="13"/>
  <c r="U766" i="13"/>
  <c r="U767" i="13"/>
  <c r="U768" i="13"/>
  <c r="U769" i="13"/>
  <c r="U770" i="13"/>
  <c r="U771" i="13"/>
  <c r="U772" i="13"/>
  <c r="U773" i="13"/>
  <c r="U774" i="13"/>
  <c r="U775" i="13"/>
  <c r="U776" i="13"/>
  <c r="U777" i="13"/>
  <c r="U778" i="13"/>
  <c r="U779" i="13"/>
  <c r="U780" i="13"/>
  <c r="U781" i="13"/>
  <c r="U782" i="13"/>
  <c r="U783" i="13"/>
  <c r="U784" i="13"/>
  <c r="U785" i="13"/>
  <c r="U786" i="13"/>
  <c r="U787" i="13"/>
  <c r="U788" i="13"/>
  <c r="U789" i="13"/>
  <c r="U790" i="13"/>
  <c r="U791" i="13"/>
  <c r="U792" i="13"/>
  <c r="U793" i="13"/>
  <c r="U794" i="13"/>
  <c r="U795" i="13"/>
  <c r="U796" i="13"/>
  <c r="U797" i="13"/>
  <c r="U798" i="13"/>
  <c r="U799" i="13"/>
  <c r="U800" i="13"/>
  <c r="U801" i="13"/>
  <c r="U802" i="13"/>
  <c r="U803" i="13"/>
  <c r="U804" i="13"/>
  <c r="U805" i="13"/>
  <c r="U806" i="13"/>
  <c r="U807" i="13"/>
  <c r="U808" i="13"/>
  <c r="U809" i="13"/>
  <c r="U810" i="13"/>
  <c r="U811" i="13"/>
  <c r="U812" i="13"/>
  <c r="U813" i="13"/>
  <c r="U814" i="13"/>
  <c r="U815" i="13"/>
  <c r="U816" i="13"/>
  <c r="U817" i="13"/>
  <c r="U818" i="13"/>
  <c r="U819" i="13"/>
  <c r="U820" i="13"/>
  <c r="U821" i="13"/>
  <c r="U822" i="13"/>
  <c r="U823" i="13"/>
  <c r="U824" i="13"/>
  <c r="U825" i="13"/>
  <c r="U826" i="13"/>
  <c r="U827" i="13"/>
  <c r="U828" i="13"/>
  <c r="U829" i="13"/>
  <c r="U830" i="13"/>
  <c r="U831" i="13"/>
  <c r="U832" i="13"/>
  <c r="U833" i="13"/>
  <c r="U834" i="13"/>
  <c r="U835" i="13"/>
  <c r="U836" i="13"/>
  <c r="U837" i="13"/>
  <c r="U838" i="13"/>
  <c r="U839" i="13"/>
  <c r="U840" i="13"/>
  <c r="U841" i="13"/>
  <c r="U842" i="13"/>
  <c r="U843" i="13"/>
  <c r="U844" i="13"/>
  <c r="U845" i="13"/>
  <c r="U846" i="13"/>
  <c r="U847" i="13"/>
  <c r="U848" i="13"/>
  <c r="U849" i="13"/>
  <c r="U850" i="13"/>
  <c r="U851" i="13"/>
  <c r="U852" i="13"/>
  <c r="U853" i="13"/>
  <c r="U854" i="13"/>
  <c r="U855" i="13"/>
  <c r="U856" i="13"/>
  <c r="U857" i="13"/>
  <c r="U858" i="13"/>
  <c r="U859" i="13"/>
  <c r="U860" i="13"/>
  <c r="U861" i="13"/>
  <c r="U862" i="13"/>
  <c r="U863" i="13"/>
  <c r="U864" i="13"/>
  <c r="U865" i="13"/>
  <c r="U866" i="13"/>
  <c r="U867" i="13"/>
  <c r="U868" i="13"/>
  <c r="U869" i="13"/>
  <c r="U870" i="13"/>
  <c r="U871" i="13"/>
  <c r="U872" i="13"/>
  <c r="U873" i="13"/>
  <c r="U874" i="13"/>
  <c r="U875" i="13"/>
  <c r="U876" i="13"/>
  <c r="U877" i="13"/>
  <c r="U878" i="13"/>
  <c r="U879" i="13"/>
  <c r="U880" i="13"/>
  <c r="U881" i="13"/>
  <c r="U882" i="13"/>
  <c r="U883" i="13"/>
  <c r="U884" i="13"/>
  <c r="U885" i="13"/>
  <c r="U886" i="13"/>
  <c r="U887" i="13"/>
  <c r="U888" i="13"/>
  <c r="U889" i="13"/>
  <c r="U890" i="13"/>
  <c r="U891" i="13"/>
  <c r="U892" i="13"/>
  <c r="U893" i="13"/>
  <c r="U894" i="13"/>
  <c r="U895" i="13"/>
  <c r="U896" i="13"/>
  <c r="U897" i="13"/>
  <c r="U898" i="13"/>
  <c r="U899" i="13"/>
  <c r="U900" i="13"/>
  <c r="U901" i="13"/>
  <c r="U902" i="13"/>
  <c r="U903" i="13"/>
  <c r="U904" i="13"/>
  <c r="U905" i="13"/>
  <c r="U906" i="13"/>
  <c r="U907" i="13"/>
  <c r="U908" i="13"/>
  <c r="U909" i="13"/>
  <c r="U910" i="13"/>
  <c r="U911" i="13"/>
  <c r="U912" i="13"/>
  <c r="U913" i="13"/>
  <c r="U914" i="13"/>
  <c r="U915" i="13"/>
  <c r="U916" i="13"/>
  <c r="U917" i="13"/>
  <c r="U918" i="13"/>
  <c r="U919" i="13"/>
  <c r="U920" i="13"/>
  <c r="U921" i="13"/>
  <c r="U922" i="13"/>
  <c r="U923" i="13"/>
  <c r="U924" i="13"/>
  <c r="U925" i="13"/>
  <c r="U926" i="13"/>
  <c r="U927" i="13"/>
  <c r="U928" i="13"/>
  <c r="U929" i="13"/>
  <c r="U930" i="13"/>
  <c r="U931" i="13"/>
  <c r="U932" i="13"/>
  <c r="U933" i="13"/>
  <c r="U934" i="13"/>
  <c r="U935" i="13"/>
  <c r="U936" i="13"/>
  <c r="U937" i="13"/>
  <c r="U938" i="13"/>
  <c r="U939" i="13"/>
  <c r="U940" i="13"/>
  <c r="U941" i="13"/>
  <c r="U942" i="13"/>
  <c r="U943" i="13"/>
  <c r="U944" i="13"/>
  <c r="U945" i="13"/>
  <c r="U946" i="13"/>
  <c r="U947" i="13"/>
  <c r="U948" i="13"/>
  <c r="U949" i="13"/>
  <c r="U950" i="13"/>
  <c r="U951" i="13"/>
  <c r="U952" i="13"/>
  <c r="U953" i="13"/>
  <c r="U954" i="13"/>
  <c r="U955" i="13"/>
  <c r="U956" i="13"/>
  <c r="U957" i="13"/>
  <c r="U958" i="13"/>
  <c r="U959" i="13"/>
  <c r="U960" i="13"/>
  <c r="U961" i="13"/>
  <c r="U962" i="13"/>
  <c r="U963" i="13"/>
  <c r="U964" i="13"/>
  <c r="U965" i="13"/>
  <c r="U966" i="13"/>
  <c r="U967" i="13"/>
  <c r="U968" i="13"/>
  <c r="U969" i="13"/>
  <c r="U970" i="13"/>
  <c r="U971" i="13"/>
  <c r="U972" i="13"/>
  <c r="U973" i="13"/>
  <c r="U974" i="13"/>
  <c r="U975" i="13"/>
  <c r="U976" i="13"/>
  <c r="U977" i="13"/>
  <c r="U978" i="13"/>
  <c r="U979" i="13"/>
  <c r="U980" i="13"/>
  <c r="U981" i="13"/>
  <c r="U982" i="13"/>
  <c r="U983" i="13"/>
  <c r="U984" i="13"/>
  <c r="U985" i="13"/>
  <c r="U986" i="13"/>
  <c r="U987" i="13"/>
  <c r="U988" i="13"/>
  <c r="U989" i="13"/>
  <c r="U990" i="13"/>
  <c r="U991" i="13"/>
  <c r="U992" i="13"/>
  <c r="U993" i="13"/>
  <c r="U994" i="13"/>
  <c r="U995" i="13"/>
  <c r="U996" i="13"/>
  <c r="U997" i="13"/>
  <c r="U998" i="13"/>
  <c r="U999" i="13"/>
  <c r="U1000" i="13"/>
  <c r="U1001" i="13"/>
  <c r="U1002" i="13"/>
  <c r="F1002" i="21" l="1"/>
  <c r="F1002" i="23"/>
  <c r="F1001" i="21"/>
  <c r="F1001" i="23"/>
  <c r="F1000" i="21"/>
  <c r="F1000" i="23"/>
  <c r="F999" i="21"/>
  <c r="F999" i="23"/>
  <c r="F998" i="21"/>
  <c r="F998" i="23"/>
  <c r="F997" i="21"/>
  <c r="F997" i="23"/>
  <c r="F996" i="21"/>
  <c r="F996" i="23"/>
  <c r="F995" i="21"/>
  <c r="F995" i="23"/>
  <c r="F994" i="21"/>
  <c r="F994" i="23"/>
  <c r="F993" i="21"/>
  <c r="F993" i="23"/>
  <c r="F992" i="21"/>
  <c r="F992" i="23"/>
  <c r="F991" i="21"/>
  <c r="F991" i="23"/>
  <c r="F990" i="21"/>
  <c r="F990" i="23"/>
  <c r="F989" i="21"/>
  <c r="F989" i="23"/>
  <c r="F988" i="21"/>
  <c r="F988" i="23"/>
  <c r="F987" i="21"/>
  <c r="F987" i="23"/>
  <c r="F986" i="21"/>
  <c r="F986" i="23"/>
  <c r="F985" i="21"/>
  <c r="F985" i="23"/>
  <c r="F984" i="21"/>
  <c r="F984" i="23"/>
  <c r="F983" i="21"/>
  <c r="F983" i="23"/>
  <c r="F982" i="21"/>
  <c r="F982" i="23"/>
  <c r="F981" i="21"/>
  <c r="F981" i="23"/>
  <c r="F980" i="21"/>
  <c r="F980" i="23"/>
  <c r="F979" i="21"/>
  <c r="F979" i="23"/>
  <c r="F978" i="21"/>
  <c r="F978" i="23"/>
  <c r="F977" i="21"/>
  <c r="F977" i="23"/>
  <c r="F976" i="21"/>
  <c r="F976" i="23"/>
  <c r="F975" i="21"/>
  <c r="F975" i="23"/>
  <c r="F974" i="21"/>
  <c r="F974" i="23"/>
  <c r="F973" i="21"/>
  <c r="F973" i="23"/>
  <c r="F972" i="21"/>
  <c r="F972" i="23"/>
  <c r="F971" i="21"/>
  <c r="F971" i="23"/>
  <c r="F970" i="21"/>
  <c r="F970" i="23"/>
  <c r="F969" i="21"/>
  <c r="F969" i="23"/>
  <c r="F968" i="21"/>
  <c r="F968" i="23"/>
  <c r="F967" i="21"/>
  <c r="F967" i="23"/>
  <c r="F966" i="21"/>
  <c r="F966" i="23"/>
  <c r="F965" i="21"/>
  <c r="F965" i="23"/>
  <c r="F964" i="21"/>
  <c r="F964" i="23"/>
  <c r="F963" i="21"/>
  <c r="F963" i="23"/>
  <c r="F962" i="21"/>
  <c r="F962" i="23"/>
  <c r="F961" i="21"/>
  <c r="F961" i="23"/>
  <c r="F960" i="21"/>
  <c r="F960" i="23"/>
  <c r="F959" i="21"/>
  <c r="F959" i="23"/>
  <c r="F958" i="21"/>
  <c r="F958" i="23"/>
  <c r="F957" i="21"/>
  <c r="F957" i="23"/>
  <c r="F956" i="21"/>
  <c r="F956" i="23"/>
  <c r="F955" i="21"/>
  <c r="F955" i="23"/>
  <c r="F954" i="21"/>
  <c r="F954" i="23"/>
  <c r="F953" i="21"/>
  <c r="F953" i="23"/>
  <c r="F952" i="21"/>
  <c r="F952" i="23"/>
  <c r="F951" i="21"/>
  <c r="F951" i="23"/>
  <c r="F950" i="21"/>
  <c r="F950" i="23"/>
  <c r="F949" i="21"/>
  <c r="F949" i="23"/>
  <c r="F948" i="21"/>
  <c r="F948" i="23"/>
  <c r="F947" i="21"/>
  <c r="F947" i="23"/>
  <c r="F946" i="21"/>
  <c r="F946" i="23"/>
  <c r="F945" i="21"/>
  <c r="F945" i="23"/>
  <c r="F944" i="21"/>
  <c r="F944" i="23"/>
  <c r="F943" i="21"/>
  <c r="F943" i="23"/>
  <c r="F942" i="21"/>
  <c r="F942" i="23"/>
  <c r="F941" i="21"/>
  <c r="F941" i="23"/>
  <c r="F940" i="21"/>
  <c r="F940" i="23"/>
  <c r="F939" i="21"/>
  <c r="F939" i="23"/>
  <c r="F938" i="21"/>
  <c r="F938" i="23"/>
  <c r="F937" i="21"/>
  <c r="F937" i="23"/>
  <c r="F936" i="21"/>
  <c r="F936" i="23"/>
  <c r="F935" i="21"/>
  <c r="F935" i="23"/>
  <c r="F934" i="21"/>
  <c r="F934" i="23"/>
  <c r="F933" i="21"/>
  <c r="F933" i="23"/>
  <c r="F932" i="21"/>
  <c r="F932" i="23"/>
  <c r="F931" i="21"/>
  <c r="F931" i="23"/>
  <c r="F930" i="21"/>
  <c r="F930" i="23"/>
  <c r="F929" i="21"/>
  <c r="F929" i="23"/>
  <c r="F928" i="21"/>
  <c r="F928" i="23"/>
  <c r="F927" i="21"/>
  <c r="F927" i="23"/>
  <c r="F926" i="21"/>
  <c r="F926" i="23"/>
  <c r="F925" i="21"/>
  <c r="F925" i="23"/>
  <c r="F924" i="21"/>
  <c r="F924" i="23"/>
  <c r="F923" i="21"/>
  <c r="F923" i="23"/>
  <c r="F922" i="21"/>
  <c r="F922" i="23"/>
  <c r="F921" i="21"/>
  <c r="F921" i="23"/>
  <c r="F920" i="21"/>
  <c r="F920" i="23"/>
  <c r="F919" i="21"/>
  <c r="F919" i="23"/>
  <c r="F918" i="21"/>
  <c r="F918" i="23"/>
  <c r="F917" i="21"/>
  <c r="F917" i="23"/>
  <c r="F916" i="21"/>
  <c r="F916" i="23"/>
  <c r="F915" i="21"/>
  <c r="F915" i="23"/>
  <c r="F914" i="21"/>
  <c r="F914" i="23"/>
  <c r="F913" i="21"/>
  <c r="F913" i="23"/>
  <c r="F912" i="21"/>
  <c r="F912" i="23"/>
  <c r="F911" i="21"/>
  <c r="F911" i="23"/>
  <c r="F910" i="21"/>
  <c r="F910" i="23"/>
  <c r="F909" i="21"/>
  <c r="F909" i="23"/>
  <c r="F908" i="21"/>
  <c r="F908" i="23"/>
  <c r="F907" i="21"/>
  <c r="F907" i="23"/>
  <c r="F906" i="21"/>
  <c r="F906" i="23"/>
  <c r="F905" i="21"/>
  <c r="F905" i="23"/>
  <c r="F904" i="21"/>
  <c r="F904" i="23"/>
  <c r="F903" i="21"/>
  <c r="F903" i="23"/>
  <c r="F902" i="21"/>
  <c r="F902" i="23"/>
  <c r="F901" i="21"/>
  <c r="F901" i="23"/>
  <c r="F900" i="21"/>
  <c r="F900" i="23"/>
  <c r="F899" i="21"/>
  <c r="F899" i="23"/>
  <c r="F898" i="21"/>
  <c r="F898" i="23"/>
  <c r="F897" i="21"/>
  <c r="F897" i="23"/>
  <c r="F896" i="21"/>
  <c r="F896" i="23"/>
  <c r="F895" i="21"/>
  <c r="F895" i="23"/>
  <c r="F894" i="21"/>
  <c r="F894" i="23"/>
  <c r="F893" i="21"/>
  <c r="F893" i="23"/>
  <c r="F892" i="21"/>
  <c r="F892" i="23"/>
  <c r="F891" i="21"/>
  <c r="F891" i="23"/>
  <c r="F890" i="21"/>
  <c r="F890" i="23"/>
  <c r="F889" i="21"/>
  <c r="F889" i="23"/>
  <c r="F888" i="21"/>
  <c r="F888" i="23"/>
  <c r="F887" i="21"/>
  <c r="F887" i="23"/>
  <c r="F886" i="21"/>
  <c r="F886" i="23"/>
  <c r="F885" i="21"/>
  <c r="F885" i="23"/>
  <c r="F884" i="21"/>
  <c r="F884" i="23"/>
  <c r="F883" i="21"/>
  <c r="F883" i="23"/>
  <c r="F882" i="21"/>
  <c r="F882" i="23"/>
  <c r="F881" i="21"/>
  <c r="F881" i="23"/>
  <c r="F880" i="21"/>
  <c r="F880" i="23"/>
  <c r="F879" i="21"/>
  <c r="F879" i="23"/>
  <c r="F878" i="21"/>
  <c r="F878" i="23"/>
  <c r="F877" i="21"/>
  <c r="F877" i="23"/>
  <c r="F876" i="21"/>
  <c r="F876" i="23"/>
  <c r="F875" i="21"/>
  <c r="F875" i="23"/>
  <c r="F874" i="21"/>
  <c r="F874" i="23"/>
  <c r="F873" i="21"/>
  <c r="F873" i="23"/>
  <c r="F872" i="21"/>
  <c r="F872" i="23"/>
  <c r="F871" i="21"/>
  <c r="F871" i="23"/>
  <c r="F870" i="21"/>
  <c r="F870" i="23"/>
  <c r="F869" i="21"/>
  <c r="F869" i="23"/>
  <c r="F868" i="21"/>
  <c r="F868" i="23"/>
  <c r="F867" i="21"/>
  <c r="F867" i="23"/>
  <c r="F866" i="21"/>
  <c r="F866" i="23"/>
  <c r="F865" i="21"/>
  <c r="F865" i="23"/>
  <c r="F864" i="21"/>
  <c r="F864" i="23"/>
  <c r="F863" i="21"/>
  <c r="F863" i="23"/>
  <c r="F862" i="21"/>
  <c r="F862" i="23"/>
  <c r="F861" i="21"/>
  <c r="F861" i="23"/>
  <c r="F860" i="21"/>
  <c r="F860" i="23"/>
  <c r="F859" i="21"/>
  <c r="F859" i="23"/>
  <c r="F858" i="21"/>
  <c r="F858" i="23"/>
  <c r="F857" i="21"/>
  <c r="F857" i="23"/>
  <c r="F856" i="21"/>
  <c r="F856" i="23"/>
  <c r="F855" i="21"/>
  <c r="F855" i="23"/>
  <c r="F854" i="21"/>
  <c r="F854" i="23"/>
  <c r="F853" i="21"/>
  <c r="F853" i="23"/>
  <c r="F852" i="21"/>
  <c r="F852" i="23"/>
  <c r="F851" i="21"/>
  <c r="F851" i="23"/>
  <c r="F850" i="21"/>
  <c r="F850" i="23"/>
  <c r="F849" i="21"/>
  <c r="F849" i="23"/>
  <c r="F848" i="21"/>
  <c r="F848" i="23"/>
  <c r="F847" i="21"/>
  <c r="F847" i="23"/>
  <c r="F846" i="21"/>
  <c r="F846" i="23"/>
  <c r="F845" i="21"/>
  <c r="F845" i="23"/>
  <c r="F844" i="21"/>
  <c r="F844" i="23"/>
  <c r="F843" i="21"/>
  <c r="F843" i="23"/>
  <c r="F842" i="21"/>
  <c r="F842" i="23"/>
  <c r="F841" i="21"/>
  <c r="F841" i="23"/>
  <c r="F840" i="21"/>
  <c r="F840" i="23"/>
  <c r="F839" i="21"/>
  <c r="F839" i="23"/>
  <c r="F838" i="21"/>
  <c r="F838" i="23"/>
  <c r="F837" i="21"/>
  <c r="F837" i="23"/>
  <c r="F836" i="21"/>
  <c r="F836" i="23"/>
  <c r="F835" i="21"/>
  <c r="F835" i="23"/>
  <c r="F834" i="21"/>
  <c r="F834" i="23"/>
  <c r="F833" i="21"/>
  <c r="F833" i="23"/>
  <c r="F832" i="21"/>
  <c r="F832" i="23"/>
  <c r="F831" i="21"/>
  <c r="F831" i="23"/>
  <c r="F830" i="21"/>
  <c r="F830" i="23"/>
  <c r="F829" i="21"/>
  <c r="F829" i="23"/>
  <c r="F828" i="21"/>
  <c r="F828" i="23"/>
  <c r="F827" i="21"/>
  <c r="F827" i="23"/>
  <c r="F826" i="21"/>
  <c r="F826" i="23"/>
  <c r="F825" i="21"/>
  <c r="F825" i="23"/>
  <c r="F824" i="21"/>
  <c r="F824" i="23"/>
  <c r="F823" i="21"/>
  <c r="F823" i="23"/>
  <c r="F822" i="21"/>
  <c r="F822" i="23"/>
  <c r="F821" i="21"/>
  <c r="F821" i="23"/>
  <c r="F820" i="21"/>
  <c r="F820" i="23"/>
  <c r="F819" i="21"/>
  <c r="F819" i="23"/>
  <c r="F818" i="21"/>
  <c r="F818" i="23"/>
  <c r="F817" i="21"/>
  <c r="F817" i="23"/>
  <c r="F816" i="21"/>
  <c r="F816" i="23"/>
  <c r="F815" i="21"/>
  <c r="F815" i="23"/>
  <c r="F814" i="21"/>
  <c r="F814" i="23"/>
  <c r="F813" i="21"/>
  <c r="F813" i="23"/>
  <c r="F812" i="21"/>
  <c r="F812" i="23"/>
  <c r="F811" i="21"/>
  <c r="F811" i="23"/>
  <c r="F810" i="21"/>
  <c r="F810" i="23"/>
  <c r="F809" i="21"/>
  <c r="F809" i="23"/>
  <c r="F808" i="21"/>
  <c r="F808" i="23"/>
  <c r="F807" i="21"/>
  <c r="F807" i="23"/>
  <c r="F806" i="21"/>
  <c r="F806" i="23"/>
  <c r="F805" i="21"/>
  <c r="F805" i="23"/>
  <c r="F804" i="21"/>
  <c r="F804" i="23"/>
  <c r="F803" i="21"/>
  <c r="F803" i="23"/>
  <c r="F802" i="21"/>
  <c r="F802" i="23"/>
  <c r="F801" i="21"/>
  <c r="F801" i="23"/>
  <c r="F800" i="21"/>
  <c r="F800" i="23"/>
  <c r="F799" i="21"/>
  <c r="F799" i="23"/>
  <c r="F798" i="21"/>
  <c r="F798" i="23"/>
  <c r="F797" i="21"/>
  <c r="F797" i="23"/>
  <c r="F796" i="21"/>
  <c r="F796" i="23"/>
  <c r="F795" i="21"/>
  <c r="F795" i="23"/>
  <c r="F794" i="21"/>
  <c r="F794" i="23"/>
  <c r="F793" i="21"/>
  <c r="F793" i="23"/>
  <c r="F792" i="21"/>
  <c r="F792" i="23"/>
  <c r="F791" i="21"/>
  <c r="F791" i="23"/>
  <c r="F790" i="21"/>
  <c r="F790" i="23"/>
  <c r="F789" i="21"/>
  <c r="F789" i="23"/>
  <c r="F788" i="21"/>
  <c r="F788" i="23"/>
  <c r="F787" i="21"/>
  <c r="F787" i="23"/>
  <c r="F786" i="21"/>
  <c r="F786" i="23"/>
  <c r="F785" i="21"/>
  <c r="F785" i="23"/>
  <c r="F784" i="21"/>
  <c r="F784" i="23"/>
  <c r="F783" i="21"/>
  <c r="F783" i="23"/>
  <c r="F782" i="21"/>
  <c r="F782" i="23"/>
  <c r="F781" i="21"/>
  <c r="F781" i="23"/>
  <c r="F780" i="21"/>
  <c r="F780" i="23"/>
  <c r="F779" i="21"/>
  <c r="F779" i="23"/>
  <c r="F778" i="21"/>
  <c r="F778" i="23"/>
  <c r="F777" i="21"/>
  <c r="F777" i="23"/>
  <c r="F776" i="21"/>
  <c r="F776" i="23"/>
  <c r="F775" i="21"/>
  <c r="F775" i="23"/>
  <c r="F774" i="21"/>
  <c r="F774" i="23"/>
  <c r="F773" i="21"/>
  <c r="F773" i="23"/>
  <c r="F772" i="21"/>
  <c r="F772" i="23"/>
  <c r="F771" i="21"/>
  <c r="F771" i="23"/>
  <c r="F770" i="21"/>
  <c r="F770" i="23"/>
  <c r="F769" i="21"/>
  <c r="F769" i="23"/>
  <c r="F768" i="21"/>
  <c r="F768" i="23"/>
  <c r="F767" i="21"/>
  <c r="F767" i="23"/>
  <c r="F766" i="21"/>
  <c r="F766" i="23"/>
  <c r="F765" i="21"/>
  <c r="F765" i="23"/>
  <c r="F764" i="21"/>
  <c r="F764" i="23"/>
  <c r="F763" i="21"/>
  <c r="F763" i="23"/>
  <c r="F762" i="21"/>
  <c r="F762" i="23"/>
  <c r="F761" i="21"/>
  <c r="F761" i="23"/>
  <c r="F760" i="21"/>
  <c r="F760" i="23"/>
  <c r="F759" i="21"/>
  <c r="F759" i="23"/>
  <c r="F758" i="21"/>
  <c r="F758" i="23"/>
  <c r="F757" i="21"/>
  <c r="F757" i="23"/>
  <c r="F756" i="21"/>
  <c r="F756" i="23"/>
  <c r="F755" i="21"/>
  <c r="F755" i="23"/>
  <c r="F754" i="21"/>
  <c r="F754" i="23"/>
  <c r="F753" i="21"/>
  <c r="F753" i="23"/>
  <c r="F752" i="21"/>
  <c r="F752" i="23"/>
  <c r="F751" i="21"/>
  <c r="F751" i="23"/>
  <c r="F750" i="21"/>
  <c r="F750" i="23"/>
  <c r="F749" i="21"/>
  <c r="F749" i="23"/>
  <c r="F748" i="21"/>
  <c r="F748" i="23"/>
  <c r="F747" i="21"/>
  <c r="F747" i="23"/>
  <c r="F746" i="21"/>
  <c r="F746" i="23"/>
  <c r="F745" i="21"/>
  <c r="F745" i="23"/>
  <c r="F744" i="21"/>
  <c r="F744" i="23"/>
  <c r="F743" i="21"/>
  <c r="F743" i="23"/>
  <c r="F742" i="21"/>
  <c r="F742" i="23"/>
  <c r="F741" i="21"/>
  <c r="F741" i="23"/>
  <c r="F740" i="21"/>
  <c r="F740" i="23"/>
  <c r="F739" i="21"/>
  <c r="F739" i="23"/>
  <c r="F738" i="21"/>
  <c r="F738" i="23"/>
  <c r="F737" i="21"/>
  <c r="F737" i="23"/>
  <c r="F736" i="21"/>
  <c r="F736" i="23"/>
  <c r="F735" i="21"/>
  <c r="F735" i="23"/>
  <c r="F734" i="21"/>
  <c r="F734" i="23"/>
  <c r="F733" i="21"/>
  <c r="F733" i="23"/>
  <c r="F732" i="21"/>
  <c r="F732" i="23"/>
  <c r="F731" i="21"/>
  <c r="F731" i="23"/>
  <c r="F730" i="21"/>
  <c r="F730" i="23"/>
  <c r="F729" i="21"/>
  <c r="F729" i="23"/>
  <c r="F728" i="21"/>
  <c r="F728" i="23"/>
  <c r="F727" i="21"/>
  <c r="F727" i="23"/>
  <c r="F726" i="21"/>
  <c r="F726" i="23"/>
  <c r="F725" i="21"/>
  <c r="F725" i="23"/>
  <c r="F724" i="21"/>
  <c r="F724" i="23"/>
  <c r="F723" i="21"/>
  <c r="F723" i="23"/>
  <c r="F722" i="21"/>
  <c r="F722" i="23"/>
  <c r="F721" i="21"/>
  <c r="F721" i="23"/>
  <c r="F720" i="21"/>
  <c r="F720" i="23"/>
  <c r="F719" i="21"/>
  <c r="F719" i="23"/>
  <c r="F718" i="21"/>
  <c r="F718" i="23"/>
  <c r="F717" i="21"/>
  <c r="F717" i="23"/>
  <c r="F716" i="21"/>
  <c r="F716" i="23"/>
  <c r="F715" i="21"/>
  <c r="F715" i="23"/>
  <c r="F714" i="21"/>
  <c r="F714" i="23"/>
  <c r="F713" i="21"/>
  <c r="F713" i="23"/>
  <c r="F712" i="21"/>
  <c r="F712" i="23"/>
  <c r="F711" i="21"/>
  <c r="F711" i="23"/>
  <c r="F710" i="21"/>
  <c r="F710" i="23"/>
  <c r="F709" i="21"/>
  <c r="F709" i="23"/>
  <c r="F708" i="21"/>
  <c r="F708" i="23"/>
  <c r="F707" i="21"/>
  <c r="F707" i="23"/>
  <c r="F706" i="21"/>
  <c r="F706" i="23"/>
  <c r="F705" i="21"/>
  <c r="F705" i="23"/>
  <c r="F704" i="21"/>
  <c r="F704" i="23"/>
  <c r="F703" i="21"/>
  <c r="F703" i="23"/>
  <c r="F702" i="21"/>
  <c r="F702" i="23"/>
  <c r="F701" i="21"/>
  <c r="F701" i="23"/>
  <c r="F700" i="21"/>
  <c r="F700" i="23"/>
  <c r="F699" i="21"/>
  <c r="F699" i="23"/>
  <c r="F698" i="21"/>
  <c r="F698" i="23"/>
  <c r="F697" i="21"/>
  <c r="F697" i="23"/>
  <c r="F696" i="21"/>
  <c r="F696" i="23"/>
  <c r="F695" i="21"/>
  <c r="F695" i="23"/>
  <c r="F694" i="21"/>
  <c r="F694" i="23"/>
  <c r="F693" i="21"/>
  <c r="F693" i="23"/>
  <c r="F692" i="21"/>
  <c r="F692" i="23"/>
  <c r="F691" i="21"/>
  <c r="F691" i="23"/>
  <c r="F690" i="21"/>
  <c r="F690" i="23"/>
  <c r="F689" i="21"/>
  <c r="F689" i="23"/>
  <c r="F688" i="21"/>
  <c r="F688" i="23"/>
  <c r="F687" i="21"/>
  <c r="F687" i="23"/>
  <c r="F686" i="21"/>
  <c r="F686" i="23"/>
  <c r="F685" i="21"/>
  <c r="F685" i="23"/>
  <c r="F684" i="21"/>
  <c r="F684" i="23"/>
  <c r="F683" i="21"/>
  <c r="F683" i="23"/>
  <c r="F682" i="21"/>
  <c r="F682" i="23"/>
  <c r="F681" i="21"/>
  <c r="F681" i="23"/>
  <c r="F680" i="21"/>
  <c r="F680" i="23"/>
  <c r="F679" i="21"/>
  <c r="F679" i="23"/>
  <c r="F678" i="21"/>
  <c r="F678" i="23"/>
  <c r="F677" i="21"/>
  <c r="F677" i="23"/>
  <c r="F676" i="21"/>
  <c r="F676" i="23"/>
  <c r="F675" i="21"/>
  <c r="F675" i="23"/>
  <c r="F674" i="21"/>
  <c r="F674" i="23"/>
  <c r="F673" i="21"/>
  <c r="F673" i="23"/>
  <c r="F672" i="21"/>
  <c r="F672" i="23"/>
  <c r="F671" i="21"/>
  <c r="F671" i="23"/>
  <c r="F670" i="21"/>
  <c r="F670" i="23"/>
  <c r="F669" i="21"/>
  <c r="F669" i="23"/>
  <c r="F668" i="21"/>
  <c r="F668" i="23"/>
  <c r="F667" i="21"/>
  <c r="F667" i="23"/>
  <c r="F666" i="21"/>
  <c r="F666" i="23"/>
  <c r="F665" i="21"/>
  <c r="F665" i="23"/>
  <c r="F664" i="21"/>
  <c r="F664" i="23"/>
  <c r="F663" i="21"/>
  <c r="F663" i="23"/>
  <c r="F662" i="21"/>
  <c r="F662" i="23"/>
  <c r="F661" i="21"/>
  <c r="F661" i="23"/>
  <c r="F660" i="21"/>
  <c r="F660" i="23"/>
  <c r="F659" i="21"/>
  <c r="F659" i="23"/>
  <c r="F658" i="21"/>
  <c r="F658" i="23"/>
  <c r="F657" i="21"/>
  <c r="F657" i="23"/>
  <c r="F656" i="21"/>
  <c r="F656" i="23"/>
  <c r="F655" i="21"/>
  <c r="F655" i="23"/>
  <c r="F654" i="21"/>
  <c r="F654" i="23"/>
  <c r="F653" i="21"/>
  <c r="F653" i="23"/>
  <c r="F652" i="21"/>
  <c r="F652" i="23"/>
  <c r="F651" i="21"/>
  <c r="F651" i="23"/>
  <c r="F650" i="21"/>
  <c r="F650" i="23"/>
  <c r="F649" i="21"/>
  <c r="F649" i="23"/>
  <c r="F648" i="21"/>
  <c r="F648" i="23"/>
  <c r="F647" i="21"/>
  <c r="F647" i="23"/>
  <c r="F646" i="21"/>
  <c r="F646" i="23"/>
  <c r="F645" i="21"/>
  <c r="F645" i="23"/>
  <c r="F644" i="21"/>
  <c r="F644" i="23"/>
  <c r="F643" i="21"/>
  <c r="F643" i="23"/>
  <c r="F642" i="21"/>
  <c r="F642" i="23"/>
  <c r="F641" i="21"/>
  <c r="F641" i="23"/>
  <c r="F640" i="21"/>
  <c r="F640" i="23"/>
  <c r="F639" i="21"/>
  <c r="F639" i="23"/>
  <c r="F638" i="21"/>
  <c r="F638" i="23"/>
  <c r="F637" i="21"/>
  <c r="F637" i="23"/>
  <c r="F636" i="21"/>
  <c r="F636" i="23"/>
  <c r="F635" i="21"/>
  <c r="F635" i="23"/>
  <c r="F634" i="21"/>
  <c r="F634" i="23"/>
  <c r="F633" i="21"/>
  <c r="F633" i="23"/>
  <c r="F632" i="21"/>
  <c r="F632" i="23"/>
  <c r="F631" i="21"/>
  <c r="F631" i="23"/>
  <c r="F630" i="21"/>
  <c r="F630" i="23"/>
  <c r="F629" i="21"/>
  <c r="F629" i="23"/>
  <c r="F628" i="21"/>
  <c r="F628" i="23"/>
  <c r="F627" i="21"/>
  <c r="F627" i="23"/>
  <c r="F626" i="21"/>
  <c r="F626" i="23"/>
  <c r="F625" i="21"/>
  <c r="F625" i="23"/>
  <c r="F624" i="21"/>
  <c r="F624" i="23"/>
  <c r="F623" i="21"/>
  <c r="F623" i="23"/>
  <c r="F622" i="21"/>
  <c r="F622" i="23"/>
  <c r="F621" i="21"/>
  <c r="F621" i="23"/>
  <c r="F620" i="21"/>
  <c r="F620" i="23"/>
  <c r="F619" i="21"/>
  <c r="F619" i="23"/>
  <c r="F618" i="21"/>
  <c r="F618" i="23"/>
  <c r="F617" i="21"/>
  <c r="F617" i="23"/>
  <c r="F616" i="21"/>
  <c r="F616" i="23"/>
  <c r="F615" i="21"/>
  <c r="F615" i="23"/>
  <c r="F614" i="21"/>
  <c r="F614" i="23"/>
  <c r="F613" i="21"/>
  <c r="F613" i="23"/>
  <c r="F612" i="21"/>
  <c r="F612" i="23"/>
  <c r="F611" i="21"/>
  <c r="F611" i="23"/>
  <c r="F610" i="21"/>
  <c r="F610" i="23"/>
  <c r="F609" i="21"/>
  <c r="F609" i="23"/>
  <c r="F608" i="21"/>
  <c r="F608" i="23"/>
  <c r="F607" i="21"/>
  <c r="F607" i="23"/>
  <c r="F606" i="21"/>
  <c r="F606" i="23"/>
  <c r="F605" i="21"/>
  <c r="F605" i="23"/>
  <c r="F604" i="21"/>
  <c r="F604" i="23"/>
  <c r="F603" i="21"/>
  <c r="F603" i="23"/>
  <c r="F602" i="21"/>
  <c r="F602" i="23"/>
  <c r="F601" i="21"/>
  <c r="F601" i="23"/>
  <c r="F600" i="21"/>
  <c r="F600" i="23"/>
  <c r="F599" i="21"/>
  <c r="F599" i="23"/>
  <c r="F598" i="21"/>
  <c r="F598" i="23"/>
  <c r="F597" i="21"/>
  <c r="F597" i="23"/>
  <c r="F596" i="21"/>
  <c r="F596" i="23"/>
  <c r="F595" i="21"/>
  <c r="F595" i="23"/>
  <c r="F594" i="21"/>
  <c r="F594" i="23"/>
  <c r="F593" i="21"/>
  <c r="F593" i="23"/>
  <c r="F592" i="21"/>
  <c r="F592" i="23"/>
  <c r="F591" i="21"/>
  <c r="F591" i="23"/>
  <c r="F590" i="21"/>
  <c r="F590" i="23"/>
  <c r="F589" i="21"/>
  <c r="F589" i="23"/>
  <c r="F588" i="21"/>
  <c r="F588" i="23"/>
  <c r="F587" i="21"/>
  <c r="F587" i="23"/>
  <c r="F586" i="21"/>
  <c r="F586" i="23"/>
  <c r="F585" i="21"/>
  <c r="F585" i="23"/>
  <c r="F584" i="21"/>
  <c r="F584" i="23"/>
  <c r="F583" i="21"/>
  <c r="F583" i="23"/>
  <c r="F582" i="21"/>
  <c r="F582" i="23"/>
  <c r="F581" i="21"/>
  <c r="F581" i="23"/>
  <c r="F580" i="21"/>
  <c r="F580" i="23"/>
  <c r="F579" i="21"/>
  <c r="F579" i="23"/>
  <c r="F578" i="21"/>
  <c r="F578" i="23"/>
  <c r="F577" i="21"/>
  <c r="F577" i="23"/>
  <c r="F576" i="21"/>
  <c r="F576" i="23"/>
  <c r="F575" i="21"/>
  <c r="F575" i="23"/>
  <c r="F574" i="21"/>
  <c r="F574" i="23"/>
  <c r="F573" i="21"/>
  <c r="F573" i="23"/>
  <c r="F572" i="21"/>
  <c r="F572" i="23"/>
  <c r="F571" i="21"/>
  <c r="F571" i="23"/>
  <c r="F570" i="21"/>
  <c r="F570" i="23"/>
  <c r="F569" i="21"/>
  <c r="F569" i="23"/>
  <c r="F568" i="21"/>
  <c r="F568" i="23"/>
  <c r="F567" i="21"/>
  <c r="F567" i="23"/>
  <c r="F566" i="21"/>
  <c r="F566" i="23"/>
  <c r="F565" i="21"/>
  <c r="F565" i="23"/>
  <c r="F564" i="21"/>
  <c r="F564" i="23"/>
  <c r="F563" i="21"/>
  <c r="F563" i="23"/>
  <c r="F562" i="21"/>
  <c r="F562" i="23"/>
  <c r="F561" i="21"/>
  <c r="F561" i="23"/>
  <c r="F560" i="21"/>
  <c r="F560" i="23"/>
  <c r="F559" i="21"/>
  <c r="F559" i="23"/>
  <c r="F558" i="21"/>
  <c r="F558" i="23"/>
  <c r="F557" i="21"/>
  <c r="F557" i="23"/>
  <c r="F556" i="21"/>
  <c r="F556" i="23"/>
  <c r="F555" i="21"/>
  <c r="F555" i="23"/>
  <c r="F554" i="21"/>
  <c r="F554" i="23"/>
  <c r="F553" i="21"/>
  <c r="F553" i="23"/>
  <c r="F552" i="21"/>
  <c r="F552" i="23"/>
  <c r="F551" i="21"/>
  <c r="F551" i="23"/>
  <c r="F550" i="21"/>
  <c r="F550" i="23"/>
  <c r="F549" i="21"/>
  <c r="F549" i="23"/>
  <c r="F548" i="21"/>
  <c r="F548" i="23"/>
  <c r="F547" i="21"/>
  <c r="F547" i="23"/>
  <c r="F546" i="21"/>
  <c r="F546" i="23"/>
  <c r="F545" i="21"/>
  <c r="F545" i="23"/>
  <c r="F544" i="21"/>
  <c r="F544" i="23"/>
  <c r="F543" i="21"/>
  <c r="F543" i="23"/>
  <c r="F542" i="21"/>
  <c r="F542" i="23"/>
  <c r="F541" i="21"/>
  <c r="F541" i="23"/>
  <c r="F540" i="21"/>
  <c r="F540" i="23"/>
  <c r="F539" i="21"/>
  <c r="F539" i="23"/>
  <c r="F538" i="21"/>
  <c r="F538" i="23"/>
  <c r="F537" i="21"/>
  <c r="F537" i="23"/>
  <c r="F536" i="21"/>
  <c r="F536" i="23"/>
  <c r="F535" i="21"/>
  <c r="F535" i="23"/>
  <c r="F534" i="21"/>
  <c r="F534" i="23"/>
  <c r="F533" i="21"/>
  <c r="F533" i="23"/>
  <c r="F532" i="21"/>
  <c r="F532" i="23"/>
  <c r="F531" i="21"/>
  <c r="F531" i="23"/>
  <c r="F530" i="21"/>
  <c r="F530" i="23"/>
  <c r="F529" i="21"/>
  <c r="F529" i="23"/>
  <c r="F528" i="21"/>
  <c r="F528" i="23"/>
  <c r="F527" i="21"/>
  <c r="F527" i="23"/>
  <c r="F526" i="21"/>
  <c r="F526" i="23"/>
  <c r="F525" i="21"/>
  <c r="F525" i="23"/>
  <c r="F524" i="21"/>
  <c r="F524" i="23"/>
  <c r="F523" i="21"/>
  <c r="F523" i="23"/>
  <c r="F522" i="21"/>
  <c r="F522" i="23"/>
  <c r="F521" i="21"/>
  <c r="F521" i="23"/>
  <c r="F520" i="21"/>
  <c r="F520" i="23"/>
  <c r="F519" i="21"/>
  <c r="F519" i="23"/>
  <c r="F518" i="21"/>
  <c r="F518" i="23"/>
  <c r="F517" i="21"/>
  <c r="F517" i="23"/>
  <c r="F516" i="21"/>
  <c r="F516" i="23"/>
  <c r="F515" i="21"/>
  <c r="F515" i="23"/>
  <c r="F514" i="21"/>
  <c r="F514" i="23"/>
  <c r="F513" i="21"/>
  <c r="F513" i="23"/>
  <c r="F512" i="21"/>
  <c r="F512" i="23"/>
  <c r="F511" i="21"/>
  <c r="F511" i="23"/>
  <c r="F510" i="21"/>
  <c r="F510" i="23"/>
  <c r="F509" i="21"/>
  <c r="F509" i="23"/>
  <c r="F508" i="21"/>
  <c r="F508" i="23"/>
  <c r="F507" i="21"/>
  <c r="F507" i="23"/>
  <c r="F506" i="21"/>
  <c r="F506" i="23"/>
  <c r="F505" i="21"/>
  <c r="F505" i="23"/>
  <c r="F504" i="21"/>
  <c r="F504" i="23"/>
  <c r="F503" i="21"/>
  <c r="F503" i="23"/>
  <c r="F502" i="21"/>
  <c r="F502" i="23"/>
  <c r="F501" i="21"/>
  <c r="F501" i="23"/>
  <c r="F500" i="21"/>
  <c r="F500" i="23"/>
  <c r="F499" i="21"/>
  <c r="F499" i="23"/>
  <c r="F498" i="21"/>
  <c r="F498" i="23"/>
  <c r="F497" i="21"/>
  <c r="F497" i="23"/>
  <c r="F496" i="21"/>
  <c r="F496" i="23"/>
  <c r="F495" i="21"/>
  <c r="F495" i="23"/>
  <c r="F494" i="21"/>
  <c r="F494" i="23"/>
  <c r="F493" i="21"/>
  <c r="F493" i="23"/>
  <c r="F492" i="21"/>
  <c r="F492" i="23"/>
  <c r="F491" i="21"/>
  <c r="F491" i="23"/>
  <c r="F490" i="21"/>
  <c r="F490" i="23"/>
  <c r="F489" i="21"/>
  <c r="F489" i="23"/>
  <c r="F488" i="21"/>
  <c r="F488" i="23"/>
  <c r="F487" i="21"/>
  <c r="F487" i="23"/>
  <c r="F486" i="21"/>
  <c r="F486" i="23"/>
  <c r="F485" i="21"/>
  <c r="F485" i="23"/>
  <c r="F484" i="21"/>
  <c r="F484" i="23"/>
  <c r="F483" i="21"/>
  <c r="F483" i="23"/>
  <c r="F482" i="21"/>
  <c r="F482" i="23"/>
  <c r="F481" i="21"/>
  <c r="F481" i="23"/>
  <c r="F480" i="21"/>
  <c r="F480" i="23"/>
  <c r="F479" i="21"/>
  <c r="F479" i="23"/>
  <c r="F478" i="21"/>
  <c r="F478" i="23"/>
  <c r="F477" i="21"/>
  <c r="F477" i="23"/>
  <c r="F476" i="21"/>
  <c r="F476" i="23"/>
  <c r="F475" i="21"/>
  <c r="F475" i="23"/>
  <c r="F474" i="21"/>
  <c r="F474" i="23"/>
  <c r="F473" i="21"/>
  <c r="F473" i="23"/>
  <c r="F472" i="21"/>
  <c r="F472" i="23"/>
  <c r="F471" i="21"/>
  <c r="F471" i="23"/>
  <c r="F470" i="21"/>
  <c r="F470" i="23"/>
  <c r="F469" i="21"/>
  <c r="F469" i="23"/>
  <c r="F468" i="21"/>
  <c r="F468" i="23"/>
  <c r="F467" i="21"/>
  <c r="F467" i="23"/>
  <c r="F466" i="21"/>
  <c r="F466" i="23"/>
  <c r="F465" i="21"/>
  <c r="F465" i="23"/>
  <c r="F464" i="21"/>
  <c r="F464" i="23"/>
  <c r="F463" i="21"/>
  <c r="F463" i="23"/>
  <c r="F462" i="21"/>
  <c r="F462" i="23"/>
  <c r="F461" i="21"/>
  <c r="F461" i="23"/>
  <c r="F460" i="21"/>
  <c r="F460" i="23"/>
  <c r="F459" i="21"/>
  <c r="F459" i="23"/>
  <c r="F458" i="21"/>
  <c r="F458" i="23"/>
  <c r="F457" i="21"/>
  <c r="F457" i="23"/>
  <c r="F456" i="21"/>
  <c r="F456" i="23"/>
  <c r="F455" i="21"/>
  <c r="F455" i="23"/>
  <c r="F454" i="21"/>
  <c r="F454" i="23"/>
  <c r="F453" i="21"/>
  <c r="F453" i="23"/>
  <c r="F452" i="21"/>
  <c r="F452" i="23"/>
  <c r="F451" i="21"/>
  <c r="F451" i="23"/>
  <c r="F450" i="21"/>
  <c r="F450" i="23"/>
  <c r="F449" i="21"/>
  <c r="F449" i="23"/>
  <c r="F448" i="21"/>
  <c r="F448" i="23"/>
  <c r="F447" i="21"/>
  <c r="F447" i="23"/>
  <c r="F446" i="21"/>
  <c r="F446" i="23"/>
  <c r="F445" i="21"/>
  <c r="F445" i="23"/>
  <c r="F444" i="21"/>
  <c r="F444" i="23"/>
  <c r="F443" i="21"/>
  <c r="F443" i="23"/>
  <c r="F442" i="21"/>
  <c r="F442" i="23"/>
  <c r="F441" i="21"/>
  <c r="F441" i="23"/>
  <c r="F440" i="21"/>
  <c r="F440" i="23"/>
  <c r="F439" i="21"/>
  <c r="F439" i="23"/>
  <c r="F438" i="21"/>
  <c r="F438" i="23"/>
  <c r="F437" i="21"/>
  <c r="F437" i="23"/>
  <c r="F436" i="21"/>
  <c r="F436" i="23"/>
  <c r="F435" i="21"/>
  <c r="F435" i="23"/>
  <c r="F434" i="21"/>
  <c r="F434" i="23"/>
  <c r="F433" i="21"/>
  <c r="F433" i="23"/>
  <c r="F432" i="21"/>
  <c r="F432" i="23"/>
  <c r="F431" i="21"/>
  <c r="F431" i="23"/>
  <c r="F430" i="21"/>
  <c r="F430" i="23"/>
  <c r="F429" i="21"/>
  <c r="F429" i="23"/>
  <c r="F428" i="21"/>
  <c r="F428" i="23"/>
  <c r="F427" i="21"/>
  <c r="F427" i="23"/>
  <c r="F426" i="21"/>
  <c r="F426" i="23"/>
  <c r="F425" i="21"/>
  <c r="F425" i="23"/>
  <c r="F424" i="21"/>
  <c r="F424" i="23"/>
  <c r="F423" i="21"/>
  <c r="F423" i="23"/>
  <c r="F422" i="21"/>
  <c r="F422" i="23"/>
  <c r="F421" i="21"/>
  <c r="F421" i="23"/>
  <c r="F420" i="21"/>
  <c r="F420" i="23"/>
  <c r="F419" i="21"/>
  <c r="F419" i="23"/>
  <c r="F418" i="21"/>
  <c r="F418" i="23"/>
  <c r="F417" i="21"/>
  <c r="F417" i="23"/>
  <c r="F416" i="21"/>
  <c r="F416" i="23"/>
  <c r="F415" i="21"/>
  <c r="F415" i="23"/>
  <c r="F414" i="21"/>
  <c r="F414" i="23"/>
  <c r="F413" i="21"/>
  <c r="F413" i="23"/>
  <c r="F412" i="21"/>
  <c r="F412" i="23"/>
  <c r="F411" i="21"/>
  <c r="F411" i="23"/>
  <c r="F410" i="21"/>
  <c r="F410" i="23"/>
  <c r="F409" i="21"/>
  <c r="F409" i="23"/>
  <c r="F408" i="21"/>
  <c r="F408" i="23"/>
  <c r="F407" i="21"/>
  <c r="F407" i="23"/>
  <c r="F406" i="21"/>
  <c r="F406" i="23"/>
  <c r="F405" i="21"/>
  <c r="F405" i="23"/>
  <c r="F404" i="21"/>
  <c r="F404" i="23"/>
  <c r="F403" i="21"/>
  <c r="F403" i="23"/>
  <c r="F402" i="21"/>
  <c r="F402" i="23"/>
  <c r="F401" i="21"/>
  <c r="F401" i="23"/>
  <c r="F400" i="21"/>
  <c r="F400" i="23"/>
  <c r="F399" i="21"/>
  <c r="F399" i="23"/>
  <c r="F398" i="21"/>
  <c r="F398" i="23"/>
  <c r="F397" i="21"/>
  <c r="F397" i="23"/>
  <c r="F396" i="21"/>
  <c r="F396" i="23"/>
  <c r="F395" i="21"/>
  <c r="F395" i="23"/>
  <c r="F394" i="21"/>
  <c r="F394" i="23"/>
  <c r="F393" i="21"/>
  <c r="F393" i="23"/>
  <c r="F392" i="21"/>
  <c r="F392" i="23"/>
  <c r="F391" i="21"/>
  <c r="F391" i="23"/>
  <c r="F390" i="21"/>
  <c r="F390" i="23"/>
  <c r="F389" i="21"/>
  <c r="F389" i="23"/>
  <c r="F388" i="21"/>
  <c r="F388" i="23"/>
  <c r="F387" i="21"/>
  <c r="F387" i="23"/>
  <c r="F386" i="21"/>
  <c r="F386" i="23"/>
  <c r="F385" i="21"/>
  <c r="F385" i="23"/>
  <c r="F384" i="21"/>
  <c r="F384" i="23"/>
  <c r="F383" i="21"/>
  <c r="F383" i="23"/>
  <c r="F382" i="21"/>
  <c r="F382" i="23"/>
  <c r="F381" i="21"/>
  <c r="F381" i="23"/>
  <c r="F380" i="21"/>
  <c r="F380" i="23"/>
  <c r="F379" i="21"/>
  <c r="F379" i="23"/>
  <c r="F378" i="21"/>
  <c r="F378" i="23"/>
  <c r="F377" i="21"/>
  <c r="F377" i="23"/>
  <c r="F376" i="21"/>
  <c r="F376" i="23"/>
  <c r="F375" i="21"/>
  <c r="F375" i="23"/>
  <c r="F374" i="21"/>
  <c r="F374" i="23"/>
  <c r="F373" i="21"/>
  <c r="F373" i="23"/>
  <c r="F372" i="21"/>
  <c r="F372" i="23"/>
  <c r="F371" i="21"/>
  <c r="F371" i="23"/>
  <c r="F370" i="21"/>
  <c r="F370" i="23"/>
  <c r="F369" i="21"/>
  <c r="F369" i="23"/>
  <c r="F368" i="21"/>
  <c r="F368" i="23"/>
  <c r="F367" i="21"/>
  <c r="F367" i="23"/>
  <c r="F366" i="21"/>
  <c r="F366" i="23"/>
  <c r="F365" i="21"/>
  <c r="F365" i="23"/>
  <c r="F364" i="21"/>
  <c r="F364" i="23"/>
  <c r="F363" i="21"/>
  <c r="F363" i="23"/>
  <c r="F362" i="21"/>
  <c r="F362" i="23"/>
  <c r="F361" i="21"/>
  <c r="F361" i="23"/>
  <c r="F360" i="21"/>
  <c r="F360" i="23"/>
  <c r="F359" i="21"/>
  <c r="F359" i="23"/>
  <c r="F358" i="21"/>
  <c r="F358" i="23"/>
  <c r="F357" i="21"/>
  <c r="F357" i="23"/>
  <c r="F356" i="21"/>
  <c r="F356" i="23"/>
  <c r="F355" i="21"/>
  <c r="F355" i="23"/>
  <c r="F354" i="21"/>
  <c r="F354" i="23"/>
  <c r="F353" i="21"/>
  <c r="F353" i="23"/>
  <c r="F352" i="21"/>
  <c r="F352" i="23"/>
  <c r="F351" i="21"/>
  <c r="F351" i="23"/>
  <c r="F350" i="21"/>
  <c r="F350" i="23"/>
  <c r="F349" i="21"/>
  <c r="F349" i="23"/>
  <c r="F348" i="21"/>
  <c r="F348" i="23"/>
  <c r="F347" i="21"/>
  <c r="F347" i="23"/>
  <c r="F346" i="21"/>
  <c r="F346" i="23"/>
  <c r="F345" i="21"/>
  <c r="F345" i="23"/>
  <c r="F344" i="21"/>
  <c r="F344" i="23"/>
  <c r="F343" i="21"/>
  <c r="F343" i="23"/>
  <c r="F342" i="21"/>
  <c r="F342" i="23"/>
  <c r="F341" i="21"/>
  <c r="F341" i="23"/>
  <c r="F340" i="21"/>
  <c r="F340" i="23"/>
  <c r="F339" i="21"/>
  <c r="F339" i="23"/>
  <c r="F338" i="21"/>
  <c r="F338" i="23"/>
  <c r="F337" i="21"/>
  <c r="F337" i="23"/>
  <c r="F336" i="21"/>
  <c r="F336" i="23"/>
  <c r="F335" i="21"/>
  <c r="F335" i="23"/>
  <c r="F334" i="21"/>
  <c r="F334" i="23"/>
  <c r="F333" i="21"/>
  <c r="F333" i="23"/>
  <c r="F332" i="21"/>
  <c r="F332" i="23"/>
  <c r="F331" i="21"/>
  <c r="F331" i="23"/>
  <c r="F330" i="21"/>
  <c r="F330" i="23"/>
  <c r="F329" i="21"/>
  <c r="F329" i="23"/>
  <c r="F328" i="21"/>
  <c r="F328" i="23"/>
  <c r="F327" i="21"/>
  <c r="F327" i="23"/>
  <c r="F326" i="21"/>
  <c r="F326" i="23"/>
  <c r="F325" i="21"/>
  <c r="F325" i="23"/>
  <c r="F324" i="21"/>
  <c r="F324" i="23"/>
  <c r="F323" i="21"/>
  <c r="F323" i="23"/>
  <c r="F322" i="21"/>
  <c r="F322" i="23"/>
  <c r="F321" i="21"/>
  <c r="F321" i="23"/>
  <c r="F320" i="21"/>
  <c r="F320" i="23"/>
  <c r="F319" i="21"/>
  <c r="F319" i="23"/>
  <c r="F318" i="21"/>
  <c r="F318" i="23"/>
  <c r="F317" i="21"/>
  <c r="F317" i="23"/>
  <c r="F316" i="21"/>
  <c r="F316" i="23"/>
  <c r="F315" i="21"/>
  <c r="F315" i="23"/>
  <c r="F314" i="21"/>
  <c r="F314" i="23"/>
  <c r="F313" i="21"/>
  <c r="F313" i="23"/>
  <c r="F312" i="21"/>
  <c r="F312" i="23"/>
  <c r="F311" i="21"/>
  <c r="F311" i="23"/>
  <c r="F310" i="21"/>
  <c r="F310" i="23"/>
  <c r="F309" i="21"/>
  <c r="F309" i="23"/>
  <c r="F308" i="21"/>
  <c r="F308" i="23"/>
  <c r="F307" i="21"/>
  <c r="F307" i="23"/>
  <c r="F306" i="21"/>
  <c r="F306" i="23"/>
  <c r="F305" i="21"/>
  <c r="F305" i="23"/>
  <c r="F304" i="21"/>
  <c r="F304" i="23"/>
  <c r="F303" i="21"/>
  <c r="F303" i="23"/>
  <c r="F302" i="21"/>
  <c r="F302" i="23"/>
  <c r="F301" i="21"/>
  <c r="F301" i="23"/>
  <c r="F300" i="21"/>
  <c r="F300" i="23"/>
  <c r="F299" i="21"/>
  <c r="F299" i="23"/>
  <c r="F298" i="21"/>
  <c r="F298" i="23"/>
  <c r="F297" i="21"/>
  <c r="F297" i="23"/>
  <c r="F296" i="21"/>
  <c r="F296" i="23"/>
  <c r="F295" i="21"/>
  <c r="F295" i="23"/>
  <c r="F294" i="21"/>
  <c r="F294" i="23"/>
  <c r="F293" i="21"/>
  <c r="F293" i="23"/>
  <c r="F292" i="21"/>
  <c r="F292" i="23"/>
  <c r="F291" i="21"/>
  <c r="F291" i="23"/>
  <c r="F290" i="21"/>
  <c r="F290" i="23"/>
  <c r="F289" i="21"/>
  <c r="F289" i="23"/>
  <c r="F288" i="21"/>
  <c r="F288" i="23"/>
  <c r="F287" i="21"/>
  <c r="F287" i="23"/>
  <c r="F286" i="21"/>
  <c r="F286" i="23"/>
  <c r="F285" i="21"/>
  <c r="F285" i="23"/>
  <c r="F284" i="21"/>
  <c r="F284" i="23"/>
  <c r="F283" i="21"/>
  <c r="F283" i="23"/>
  <c r="F282" i="21"/>
  <c r="F282" i="23"/>
  <c r="F281" i="21"/>
  <c r="F281" i="23"/>
  <c r="F280" i="21"/>
  <c r="F280" i="23"/>
  <c r="F279" i="21"/>
  <c r="F279" i="23"/>
  <c r="F278" i="21"/>
  <c r="F278" i="23"/>
  <c r="F277" i="21"/>
  <c r="F277" i="23"/>
  <c r="F276" i="21"/>
  <c r="F276" i="23"/>
  <c r="F275" i="21"/>
  <c r="F275" i="23"/>
  <c r="F274" i="21"/>
  <c r="F274" i="23"/>
  <c r="F273" i="21"/>
  <c r="F273" i="23"/>
  <c r="F272" i="21"/>
  <c r="F272" i="23"/>
  <c r="F271" i="21"/>
  <c r="F271" i="23"/>
  <c r="F270" i="21"/>
  <c r="F270" i="23"/>
  <c r="F269" i="21"/>
  <c r="F269" i="23"/>
  <c r="F268" i="21"/>
  <c r="F268" i="23"/>
  <c r="F267" i="21"/>
  <c r="F267" i="23"/>
  <c r="F266" i="21"/>
  <c r="F266" i="23"/>
  <c r="F265" i="21"/>
  <c r="F265" i="23"/>
  <c r="F264" i="21"/>
  <c r="F264" i="23"/>
  <c r="F263" i="21"/>
  <c r="F263" i="23"/>
  <c r="F262" i="21"/>
  <c r="F262" i="23"/>
  <c r="F261" i="21"/>
  <c r="F261" i="23"/>
  <c r="F260" i="21"/>
  <c r="F260" i="23"/>
  <c r="F259" i="21"/>
  <c r="F259" i="23"/>
  <c r="F258" i="21"/>
  <c r="F258" i="23"/>
  <c r="F257" i="21"/>
  <c r="F257" i="23"/>
  <c r="F256" i="21"/>
  <c r="F256" i="23"/>
  <c r="F255" i="21"/>
  <c r="F255" i="23"/>
  <c r="F254" i="21"/>
  <c r="F254" i="23"/>
  <c r="F253" i="21"/>
  <c r="F253" i="23"/>
  <c r="F252" i="21"/>
  <c r="F252" i="23"/>
  <c r="F251" i="21"/>
  <c r="F251" i="23"/>
  <c r="F250" i="21"/>
  <c r="F250" i="23"/>
  <c r="F249" i="21"/>
  <c r="F249" i="23"/>
  <c r="F248" i="21"/>
  <c r="F248" i="23"/>
  <c r="F247" i="21"/>
  <c r="F247" i="23"/>
  <c r="F246" i="21"/>
  <c r="F246" i="23"/>
  <c r="F245" i="21"/>
  <c r="F245" i="23"/>
  <c r="F244" i="21"/>
  <c r="F244" i="23"/>
  <c r="F243" i="21"/>
  <c r="F243" i="23"/>
  <c r="F242" i="21"/>
  <c r="F242" i="23"/>
  <c r="F241" i="21"/>
  <c r="F241" i="23"/>
  <c r="F240" i="21"/>
  <c r="F240" i="23"/>
  <c r="F239" i="21"/>
  <c r="F239" i="23"/>
  <c r="F238" i="21"/>
  <c r="F238" i="23"/>
  <c r="F237" i="21"/>
  <c r="F237" i="23"/>
  <c r="F236" i="21"/>
  <c r="F236" i="23"/>
  <c r="F235" i="21"/>
  <c r="F235" i="23"/>
  <c r="F234" i="21"/>
  <c r="F234" i="23"/>
  <c r="F233" i="21"/>
  <c r="F233" i="23"/>
  <c r="F232" i="21"/>
  <c r="F232" i="23"/>
  <c r="F231" i="21"/>
  <c r="F231" i="23"/>
  <c r="F230" i="21"/>
  <c r="F230" i="23"/>
  <c r="F229" i="21"/>
  <c r="F229" i="23"/>
  <c r="F228" i="21"/>
  <c r="F228" i="23"/>
  <c r="F227" i="21"/>
  <c r="F227" i="23"/>
  <c r="F226" i="21"/>
  <c r="F226" i="23"/>
  <c r="F225" i="21"/>
  <c r="F225" i="23"/>
  <c r="F224" i="21"/>
  <c r="F224" i="23"/>
  <c r="F223" i="21"/>
  <c r="F223" i="23"/>
  <c r="F222" i="21"/>
  <c r="F222" i="23"/>
  <c r="F221" i="21"/>
  <c r="F221" i="23"/>
  <c r="F220" i="21"/>
  <c r="F220" i="23"/>
  <c r="F219" i="21"/>
  <c r="F219" i="23"/>
  <c r="F218" i="21"/>
  <c r="F218" i="23"/>
  <c r="F217" i="21"/>
  <c r="F217" i="23"/>
  <c r="F216" i="21"/>
  <c r="F216" i="23"/>
  <c r="F215" i="21"/>
  <c r="F215" i="23"/>
  <c r="F214" i="21"/>
  <c r="F214" i="23"/>
  <c r="F213" i="21"/>
  <c r="F213" i="23"/>
  <c r="F212" i="21"/>
  <c r="F212" i="23"/>
  <c r="F211" i="21"/>
  <c r="F211" i="23"/>
  <c r="F210" i="21"/>
  <c r="F210" i="23"/>
  <c r="F209" i="21"/>
  <c r="F209" i="23"/>
  <c r="F208" i="21"/>
  <c r="F208" i="23"/>
  <c r="F207" i="21"/>
  <c r="F207" i="23"/>
  <c r="F206" i="21"/>
  <c r="F206" i="23"/>
  <c r="F205" i="21"/>
  <c r="F205" i="23"/>
  <c r="F204" i="21"/>
  <c r="F204" i="23"/>
  <c r="F203" i="21"/>
  <c r="F203" i="23"/>
  <c r="F202" i="21"/>
  <c r="F202" i="23"/>
  <c r="F201" i="21"/>
  <c r="F201" i="23"/>
  <c r="F200" i="21"/>
  <c r="F200" i="23"/>
  <c r="F199" i="21"/>
  <c r="F199" i="23"/>
  <c r="F198" i="21"/>
  <c r="F198" i="23"/>
  <c r="F197" i="21"/>
  <c r="F197" i="23"/>
  <c r="F196" i="21"/>
  <c r="F196" i="23"/>
  <c r="F195" i="21"/>
  <c r="F195" i="23"/>
  <c r="F194" i="21"/>
  <c r="F194" i="23"/>
  <c r="F193" i="21"/>
  <c r="F193" i="23"/>
  <c r="F192" i="21"/>
  <c r="F192" i="23"/>
  <c r="F191" i="21"/>
  <c r="F191" i="23"/>
  <c r="F190" i="21"/>
  <c r="F190" i="23"/>
  <c r="F189" i="21"/>
  <c r="F189" i="23"/>
  <c r="F188" i="21"/>
  <c r="F188" i="23"/>
  <c r="F187" i="21"/>
  <c r="F187" i="23"/>
  <c r="F186" i="21"/>
  <c r="F186" i="23"/>
  <c r="F185" i="21"/>
  <c r="F185" i="23"/>
  <c r="F184" i="21"/>
  <c r="F184" i="23"/>
  <c r="F183" i="21"/>
  <c r="F183" i="23"/>
  <c r="F182" i="21"/>
  <c r="F182" i="23"/>
  <c r="F181" i="21"/>
  <c r="F181" i="23"/>
  <c r="F180" i="21"/>
  <c r="F180" i="23"/>
  <c r="F179" i="21"/>
  <c r="F179" i="23"/>
  <c r="F178" i="21"/>
  <c r="F178" i="23"/>
  <c r="F177" i="21"/>
  <c r="F177" i="23"/>
  <c r="F176" i="21"/>
  <c r="F176" i="23"/>
  <c r="F175" i="21"/>
  <c r="F175" i="23"/>
  <c r="F174" i="21"/>
  <c r="F174" i="23"/>
  <c r="F173" i="21"/>
  <c r="F173" i="23"/>
  <c r="F172" i="21"/>
  <c r="F172" i="23"/>
  <c r="F171" i="21"/>
  <c r="F171" i="23"/>
  <c r="F170" i="21"/>
  <c r="F170" i="23"/>
  <c r="F169" i="21"/>
  <c r="F169" i="23"/>
  <c r="F168" i="21"/>
  <c r="F168" i="23"/>
  <c r="F167" i="21"/>
  <c r="F167" i="23"/>
  <c r="F166" i="21"/>
  <c r="F166" i="23"/>
  <c r="F165" i="21"/>
  <c r="F165" i="23"/>
  <c r="F164" i="21"/>
  <c r="F164" i="23"/>
  <c r="F163" i="21"/>
  <c r="F163" i="23"/>
  <c r="F162" i="21"/>
  <c r="F162" i="23"/>
  <c r="F161" i="21"/>
  <c r="F161" i="23"/>
  <c r="F160" i="21"/>
  <c r="F160" i="23"/>
  <c r="F159" i="21"/>
  <c r="F159" i="23"/>
  <c r="F158" i="21"/>
  <c r="F158" i="23"/>
  <c r="F157" i="21"/>
  <c r="F157" i="23"/>
  <c r="F156" i="21"/>
  <c r="F156" i="23"/>
  <c r="F155" i="21"/>
  <c r="F155" i="23"/>
  <c r="F154" i="21"/>
  <c r="F154" i="23"/>
  <c r="F153" i="21"/>
  <c r="F153" i="23"/>
  <c r="F152" i="21"/>
  <c r="F152" i="23"/>
  <c r="F151" i="21"/>
  <c r="F151" i="23"/>
  <c r="F150" i="21"/>
  <c r="F150" i="23"/>
  <c r="F149" i="21"/>
  <c r="F149" i="23"/>
  <c r="F148" i="21"/>
  <c r="F148" i="23"/>
  <c r="F147" i="21"/>
  <c r="F147" i="23"/>
  <c r="F146" i="21"/>
  <c r="F146" i="23"/>
  <c r="F145" i="21"/>
  <c r="F145" i="23"/>
  <c r="F144" i="21"/>
  <c r="F144" i="23"/>
  <c r="F143" i="21"/>
  <c r="F143" i="23"/>
  <c r="F142" i="21"/>
  <c r="F142" i="23"/>
  <c r="F141" i="21"/>
  <c r="F141" i="23"/>
  <c r="F140" i="21"/>
  <c r="F140" i="23"/>
  <c r="F139" i="21"/>
  <c r="F139" i="23"/>
  <c r="F138" i="21"/>
  <c r="F138" i="23"/>
  <c r="F137" i="21"/>
  <c r="F137" i="23"/>
  <c r="F136" i="21"/>
  <c r="F136" i="23"/>
  <c r="F135" i="21"/>
  <c r="F135" i="23"/>
  <c r="F134" i="21"/>
  <c r="F134" i="23"/>
  <c r="F133" i="21"/>
  <c r="F133" i="23"/>
  <c r="F132" i="21"/>
  <c r="F132" i="23"/>
  <c r="F131" i="21"/>
  <c r="F131" i="23"/>
  <c r="F130" i="21"/>
  <c r="F130" i="23"/>
  <c r="F129" i="21"/>
  <c r="F129" i="23"/>
  <c r="F128" i="21"/>
  <c r="F128" i="23"/>
  <c r="F127" i="21"/>
  <c r="F127" i="23"/>
  <c r="F126" i="21"/>
  <c r="F126" i="23"/>
  <c r="F125" i="21"/>
  <c r="F125" i="23"/>
  <c r="F124" i="21"/>
  <c r="F124" i="23"/>
  <c r="F123" i="21"/>
  <c r="F123" i="23"/>
  <c r="F122" i="21"/>
  <c r="F122" i="23"/>
  <c r="F121" i="21"/>
  <c r="F121" i="23"/>
  <c r="F120" i="21"/>
  <c r="F120" i="23"/>
  <c r="F119" i="21"/>
  <c r="F119" i="23"/>
  <c r="F118" i="21"/>
  <c r="F118" i="23"/>
  <c r="F117" i="21"/>
  <c r="F117" i="23"/>
  <c r="F116" i="21"/>
  <c r="F116" i="23"/>
  <c r="F115" i="21"/>
  <c r="F115" i="23"/>
  <c r="F114" i="21"/>
  <c r="F114" i="23"/>
  <c r="F113" i="21"/>
  <c r="F113" i="23"/>
  <c r="F112" i="21"/>
  <c r="F112" i="23"/>
  <c r="F111" i="21"/>
  <c r="F111" i="23"/>
  <c r="F110" i="21"/>
  <c r="F110" i="23"/>
  <c r="F109" i="21"/>
  <c r="F109" i="23"/>
  <c r="F108" i="21"/>
  <c r="F108" i="23"/>
  <c r="F107" i="21"/>
  <c r="F107" i="23"/>
  <c r="F106" i="21"/>
  <c r="F106" i="23"/>
  <c r="F105" i="21"/>
  <c r="F105" i="23"/>
  <c r="F104" i="21"/>
  <c r="F104" i="23"/>
  <c r="F103" i="21"/>
  <c r="F103" i="23"/>
  <c r="F102" i="21"/>
  <c r="F102" i="23"/>
  <c r="F101" i="21"/>
  <c r="F101" i="23"/>
  <c r="F100" i="21"/>
  <c r="F100" i="23"/>
  <c r="F99" i="21"/>
  <c r="F99" i="23"/>
  <c r="F98" i="21"/>
  <c r="F98" i="23"/>
  <c r="F97" i="21"/>
  <c r="F97" i="23"/>
  <c r="F96" i="21"/>
  <c r="F96" i="23"/>
  <c r="F95" i="21"/>
  <c r="F95" i="23"/>
  <c r="F94" i="21"/>
  <c r="F94" i="23"/>
  <c r="F93" i="21"/>
  <c r="F93" i="23"/>
  <c r="F92" i="21"/>
  <c r="F92" i="23"/>
  <c r="F91" i="21"/>
  <c r="F91" i="23"/>
  <c r="F90" i="21"/>
  <c r="F90" i="23"/>
  <c r="F89" i="21"/>
  <c r="F89" i="23"/>
  <c r="F88" i="21"/>
  <c r="F88" i="23"/>
  <c r="F87" i="21"/>
  <c r="F87" i="23"/>
  <c r="F86" i="21"/>
  <c r="F86" i="23"/>
  <c r="F85" i="21"/>
  <c r="F85" i="23"/>
  <c r="F84" i="21"/>
  <c r="F84" i="23"/>
  <c r="F83" i="21"/>
  <c r="F83" i="23"/>
  <c r="F82" i="21"/>
  <c r="F82" i="23"/>
  <c r="F81" i="21"/>
  <c r="F81" i="23"/>
  <c r="F80" i="21"/>
  <c r="F80" i="23"/>
  <c r="F79" i="21"/>
  <c r="F79" i="23"/>
  <c r="F78" i="21"/>
  <c r="F78" i="23"/>
  <c r="F77" i="21"/>
  <c r="F77" i="23"/>
  <c r="F76" i="21"/>
  <c r="F76" i="23"/>
  <c r="F75" i="21"/>
  <c r="F75" i="23"/>
  <c r="F74" i="21"/>
  <c r="F74" i="23"/>
  <c r="F73" i="21"/>
  <c r="F73" i="23"/>
  <c r="F72" i="21"/>
  <c r="F72" i="23"/>
  <c r="F71" i="21"/>
  <c r="F71" i="23"/>
  <c r="F70" i="21"/>
  <c r="F70" i="23"/>
  <c r="F69" i="21"/>
  <c r="F69" i="23"/>
  <c r="F68" i="21"/>
  <c r="F68" i="23"/>
  <c r="F67" i="21"/>
  <c r="F67" i="23"/>
  <c r="F66" i="21"/>
  <c r="F66" i="23"/>
  <c r="F65" i="21"/>
  <c r="F65" i="23"/>
  <c r="F64" i="21"/>
  <c r="F64" i="23"/>
  <c r="F63" i="21"/>
  <c r="F63" i="23"/>
  <c r="F62" i="21"/>
  <c r="F62" i="23"/>
  <c r="F61" i="21"/>
  <c r="F61" i="23"/>
  <c r="F60" i="21"/>
  <c r="F60" i="23"/>
  <c r="F59" i="21"/>
  <c r="F59" i="23"/>
  <c r="F58" i="21"/>
  <c r="F58" i="23"/>
  <c r="F57" i="21"/>
  <c r="F57" i="23"/>
  <c r="F56" i="21"/>
  <c r="F56" i="23"/>
  <c r="F55" i="21"/>
  <c r="F55" i="23"/>
  <c r="F54" i="21"/>
  <c r="F54" i="23"/>
  <c r="F53" i="21"/>
  <c r="F53" i="23"/>
  <c r="F52" i="21"/>
  <c r="F52" i="23"/>
  <c r="F51" i="21"/>
  <c r="F51" i="23"/>
  <c r="F50" i="21"/>
  <c r="F50" i="23"/>
  <c r="F49" i="21"/>
  <c r="F49" i="23"/>
  <c r="F48" i="21"/>
  <c r="F48" i="23"/>
  <c r="F47" i="21"/>
  <c r="F47" i="23"/>
  <c r="F46" i="21"/>
  <c r="F46" i="23"/>
  <c r="F45" i="21"/>
  <c r="F45" i="23"/>
  <c r="F44" i="21"/>
  <c r="F44" i="23"/>
  <c r="F43" i="21"/>
  <c r="F43" i="23"/>
  <c r="F42" i="21"/>
  <c r="F42" i="23"/>
  <c r="F41" i="21"/>
  <c r="F41" i="23"/>
  <c r="F40" i="21"/>
  <c r="F40" i="23"/>
  <c r="F39" i="21"/>
  <c r="F39" i="23"/>
  <c r="F38" i="21"/>
  <c r="F38" i="23"/>
  <c r="F37" i="21"/>
  <c r="F37" i="23"/>
  <c r="F36" i="21"/>
  <c r="F36" i="23"/>
  <c r="F35" i="21"/>
  <c r="F35" i="23"/>
  <c r="F34" i="21"/>
  <c r="F34" i="23"/>
  <c r="F33" i="21"/>
  <c r="F33" i="23"/>
  <c r="F32" i="21"/>
  <c r="F32" i="23"/>
  <c r="F31" i="21"/>
  <c r="F31" i="23"/>
  <c r="F30" i="21"/>
  <c r="F30" i="23"/>
  <c r="F29" i="21"/>
  <c r="F29" i="23"/>
  <c r="F28" i="21"/>
  <c r="F28" i="23"/>
  <c r="F27" i="21"/>
  <c r="F27" i="23"/>
  <c r="F26" i="21"/>
  <c r="F26" i="23"/>
  <c r="F25" i="21"/>
  <c r="F25" i="23"/>
  <c r="F24" i="21"/>
  <c r="F24" i="23"/>
  <c r="F23" i="21"/>
  <c r="F23" i="23"/>
  <c r="F22" i="21"/>
  <c r="F22" i="23"/>
  <c r="F21" i="21"/>
  <c r="F21" i="23"/>
  <c r="F20" i="21"/>
  <c r="F20" i="23"/>
  <c r="F19" i="21"/>
  <c r="F19" i="23"/>
  <c r="F18" i="21"/>
  <c r="F18" i="23"/>
  <c r="F17" i="21"/>
  <c r="F17" i="23"/>
  <c r="F16" i="21"/>
  <c r="F16" i="23"/>
  <c r="F15" i="21"/>
  <c r="F15" i="23"/>
  <c r="F14" i="21"/>
  <c r="F14" i="23"/>
  <c r="F13" i="21"/>
  <c r="F13" i="23"/>
  <c r="F12" i="21"/>
  <c r="F12" i="23"/>
  <c r="F11" i="21"/>
  <c r="F11" i="23"/>
  <c r="F10" i="21"/>
  <c r="F10" i="23"/>
  <c r="F9" i="21"/>
  <c r="F9" i="23"/>
  <c r="E4" i="5"/>
  <c r="B7" i="4"/>
  <c r="C7" i="4"/>
  <c r="E7" i="4"/>
  <c r="Q4" i="22" l="1"/>
  <c r="F4" i="19" s="1"/>
  <c r="Q5" i="22"/>
  <c r="F5" i="19" s="1"/>
  <c r="Q6" i="22"/>
  <c r="F6" i="19" s="1"/>
  <c r="Q7" i="22"/>
  <c r="F7" i="19" s="1"/>
  <c r="Q8" i="22"/>
  <c r="F8" i="19" s="1"/>
  <c r="Q9" i="22"/>
  <c r="F9" i="19" s="1"/>
  <c r="Q10" i="22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5" i="22"/>
  <c r="Q46" i="22"/>
  <c r="Q47" i="22"/>
  <c r="Q48" i="22"/>
  <c r="Q49" i="22"/>
  <c r="Q50" i="22"/>
  <c r="Q51" i="22"/>
  <c r="Q52" i="22"/>
  <c r="Q53" i="22"/>
  <c r="Q54" i="22"/>
  <c r="Q55" i="22"/>
  <c r="Q56" i="22"/>
  <c r="Q57" i="22"/>
  <c r="Q58" i="22"/>
  <c r="Q59" i="22"/>
  <c r="Q60" i="22"/>
  <c r="Q61" i="22"/>
  <c r="Q62" i="22"/>
  <c r="Q63" i="22"/>
  <c r="Q64" i="22"/>
  <c r="Q65" i="22"/>
  <c r="Q66" i="22"/>
  <c r="Q67" i="22"/>
  <c r="Q68" i="22"/>
  <c r="Q69" i="22"/>
  <c r="Q70" i="22"/>
  <c r="Q71" i="22"/>
  <c r="Q72" i="22"/>
  <c r="Q73" i="22"/>
  <c r="Q74" i="22"/>
  <c r="Q75" i="22"/>
  <c r="Q76" i="22"/>
  <c r="Q77" i="22"/>
  <c r="Q78" i="22"/>
  <c r="Q79" i="22"/>
  <c r="Q80" i="22"/>
  <c r="Q81" i="22"/>
  <c r="Q82" i="22"/>
  <c r="Q83" i="22"/>
  <c r="Q84" i="22"/>
  <c r="Q85" i="22"/>
  <c r="Q86" i="22"/>
  <c r="Q87" i="22"/>
  <c r="Q88" i="22"/>
  <c r="Q89" i="22"/>
  <c r="Q90" i="22"/>
  <c r="Q91" i="22"/>
  <c r="Q92" i="22"/>
  <c r="Q93" i="22"/>
  <c r="Q94" i="22"/>
  <c r="Q95" i="22"/>
  <c r="Q96" i="22"/>
  <c r="Q97" i="22"/>
  <c r="Q98" i="22"/>
  <c r="Q99" i="22"/>
  <c r="Q100" i="22"/>
  <c r="Q101" i="22"/>
  <c r="Q102" i="22"/>
  <c r="Q103" i="22"/>
  <c r="Q104" i="22"/>
  <c r="Q105" i="22"/>
  <c r="Q106" i="22"/>
  <c r="Q107" i="22"/>
  <c r="Q108" i="22"/>
  <c r="Q109" i="22"/>
  <c r="Q110" i="22"/>
  <c r="Q111" i="22"/>
  <c r="Q112" i="22"/>
  <c r="Q113" i="22"/>
  <c r="Q114" i="22"/>
  <c r="Q115" i="22"/>
  <c r="Q116" i="22"/>
  <c r="Q117" i="22"/>
  <c r="Q118" i="22"/>
  <c r="Q119" i="22"/>
  <c r="Q120" i="22"/>
  <c r="Q121" i="22"/>
  <c r="Q122" i="22"/>
  <c r="Q123" i="22"/>
  <c r="Q124" i="22"/>
  <c r="Q125" i="22"/>
  <c r="Q126" i="22"/>
  <c r="Q127" i="22"/>
  <c r="Q128" i="22"/>
  <c r="Q129" i="22"/>
  <c r="Q130" i="22"/>
  <c r="Q131" i="22"/>
  <c r="Q132" i="22"/>
  <c r="Q133" i="22"/>
  <c r="Q134" i="22"/>
  <c r="Q135" i="22"/>
  <c r="Q136" i="22"/>
  <c r="Q137" i="22"/>
  <c r="Q138" i="22"/>
  <c r="Q139" i="22"/>
  <c r="Q140" i="22"/>
  <c r="Q141" i="22"/>
  <c r="Q142" i="22"/>
  <c r="Q143" i="22"/>
  <c r="Q144" i="22"/>
  <c r="Q145" i="22"/>
  <c r="Q146" i="22"/>
  <c r="Q147" i="22"/>
  <c r="Q148" i="22"/>
  <c r="Q149" i="22"/>
  <c r="Q150" i="22"/>
  <c r="Q151" i="22"/>
  <c r="Q152" i="22"/>
  <c r="Q153" i="22"/>
  <c r="Q154" i="22"/>
  <c r="Q155" i="22"/>
  <c r="Q156" i="22"/>
  <c r="Q157" i="22"/>
  <c r="Q158" i="22"/>
  <c r="Q159" i="22"/>
  <c r="Q160" i="22"/>
  <c r="Q161" i="22"/>
  <c r="Q162" i="22"/>
  <c r="Q163" i="22"/>
  <c r="Q164" i="22"/>
  <c r="Q165" i="22"/>
  <c r="Q166" i="22"/>
  <c r="Q167" i="22"/>
  <c r="Q168" i="22"/>
  <c r="Q169" i="22"/>
  <c r="Q170" i="22"/>
  <c r="Q171" i="22"/>
  <c r="Q172" i="22"/>
  <c r="Q173" i="22"/>
  <c r="Q174" i="22"/>
  <c r="Q175" i="22"/>
  <c r="Q176" i="22"/>
  <c r="Q177" i="22"/>
  <c r="Q178" i="22"/>
  <c r="Q179" i="22"/>
  <c r="Q180" i="22"/>
  <c r="Q181" i="22"/>
  <c r="Q182" i="22"/>
  <c r="Q183" i="22"/>
  <c r="Q184" i="22"/>
  <c r="Q185" i="22"/>
  <c r="Q186" i="22"/>
  <c r="Q187" i="22"/>
  <c r="Q188" i="22"/>
  <c r="Q189" i="22"/>
  <c r="Q190" i="22"/>
  <c r="Q191" i="22"/>
  <c r="Q192" i="22"/>
  <c r="Q193" i="22"/>
  <c r="Q194" i="22"/>
  <c r="Q195" i="22"/>
  <c r="Q196" i="22"/>
  <c r="Q197" i="22"/>
  <c r="Q198" i="22"/>
  <c r="Q199" i="22"/>
  <c r="Q200" i="22"/>
  <c r="Q201" i="22"/>
  <c r="Q202" i="22"/>
  <c r="Q203" i="22"/>
  <c r="Q204" i="22"/>
  <c r="Q205" i="22"/>
  <c r="Q206" i="22"/>
  <c r="Q207" i="22"/>
  <c r="Q208" i="22"/>
  <c r="Q209" i="22"/>
  <c r="Q210" i="22"/>
  <c r="Q211" i="22"/>
  <c r="Q212" i="22"/>
  <c r="Q213" i="22"/>
  <c r="Q214" i="22"/>
  <c r="Q215" i="22"/>
  <c r="Q216" i="22"/>
  <c r="Q217" i="22"/>
  <c r="Q218" i="22"/>
  <c r="Q219" i="22"/>
  <c r="Q220" i="22"/>
  <c r="Q221" i="22"/>
  <c r="Q222" i="22"/>
  <c r="Q223" i="22"/>
  <c r="Q224" i="22"/>
  <c r="Q225" i="22"/>
  <c r="Q226" i="22"/>
  <c r="Q227" i="22"/>
  <c r="Q228" i="22"/>
  <c r="Q229" i="22"/>
  <c r="Q230" i="22"/>
  <c r="Q231" i="22"/>
  <c r="Q232" i="22"/>
  <c r="Q233" i="22"/>
  <c r="Q234" i="22"/>
  <c r="Q235" i="22"/>
  <c r="Q236" i="22"/>
  <c r="Q237" i="22"/>
  <c r="Q238" i="22"/>
  <c r="Q239" i="22"/>
  <c r="Q240" i="22"/>
  <c r="Q241" i="22"/>
  <c r="Q242" i="22"/>
  <c r="Q243" i="22"/>
  <c r="Q244" i="22"/>
  <c r="Q245" i="22"/>
  <c r="Q246" i="22"/>
  <c r="Q247" i="22"/>
  <c r="Q248" i="22"/>
  <c r="Q249" i="22"/>
  <c r="Q250" i="22"/>
  <c r="Q251" i="22"/>
  <c r="Q252" i="22"/>
  <c r="Q253" i="22"/>
  <c r="Q254" i="22"/>
  <c r="Q255" i="22"/>
  <c r="Q256" i="22"/>
  <c r="Q257" i="22"/>
  <c r="Q258" i="22"/>
  <c r="Q259" i="22"/>
  <c r="Q260" i="22"/>
  <c r="Q261" i="22"/>
  <c r="Q262" i="22"/>
  <c r="Q263" i="22"/>
  <c r="Q264" i="22"/>
  <c r="Q265" i="22"/>
  <c r="Q266" i="22"/>
  <c r="Q267" i="22"/>
  <c r="Q268" i="22"/>
  <c r="Q269" i="22"/>
  <c r="Q270" i="22"/>
  <c r="Q271" i="22"/>
  <c r="Q272" i="22"/>
  <c r="Q273" i="22"/>
  <c r="Q274" i="22"/>
  <c r="Q275" i="22"/>
  <c r="Q276" i="22"/>
  <c r="Q277" i="22"/>
  <c r="Q278" i="22"/>
  <c r="Q279" i="22"/>
  <c r="Q280" i="22"/>
  <c r="Q281" i="22"/>
  <c r="Q282" i="22"/>
  <c r="Q283" i="22"/>
  <c r="Q284" i="22"/>
  <c r="Q285" i="22"/>
  <c r="Q286" i="22"/>
  <c r="Q287" i="22"/>
  <c r="Q288" i="22"/>
  <c r="Q289" i="22"/>
  <c r="Q290" i="22"/>
  <c r="Q291" i="22"/>
  <c r="Q292" i="22"/>
  <c r="Q293" i="22"/>
  <c r="Q294" i="22"/>
  <c r="Q295" i="22"/>
  <c r="Q296" i="22"/>
  <c r="Q297" i="22"/>
  <c r="Q298" i="22"/>
  <c r="Q299" i="22"/>
  <c r="Q300" i="22"/>
  <c r="Q301" i="22"/>
  <c r="Q302" i="22"/>
  <c r="Q303" i="22"/>
  <c r="Q304" i="22"/>
  <c r="Q305" i="22"/>
  <c r="Q306" i="22"/>
  <c r="Q307" i="22"/>
  <c r="Q308" i="22"/>
  <c r="Q309" i="22"/>
  <c r="Q310" i="22"/>
  <c r="Q311" i="22"/>
  <c r="Q312" i="22"/>
  <c r="Q313" i="22"/>
  <c r="Q314" i="22"/>
  <c r="Q315" i="22"/>
  <c r="Q316" i="22"/>
  <c r="Q317" i="22"/>
  <c r="Q318" i="22"/>
  <c r="Q319" i="22"/>
  <c r="Q320" i="22"/>
  <c r="Q321" i="22"/>
  <c r="Q322" i="22"/>
  <c r="Q323" i="22"/>
  <c r="Q324" i="22"/>
  <c r="Q325" i="22"/>
  <c r="Q326" i="22"/>
  <c r="Q327" i="22"/>
  <c r="Q328" i="22"/>
  <c r="Q329" i="22"/>
  <c r="Q330" i="22"/>
  <c r="Q331" i="22"/>
  <c r="Q332" i="22"/>
  <c r="Q333" i="22"/>
  <c r="Q334" i="22"/>
  <c r="Q335" i="22"/>
  <c r="Q336" i="22"/>
  <c r="Q337" i="22"/>
  <c r="Q338" i="22"/>
  <c r="Q339" i="22"/>
  <c r="Q340" i="22"/>
  <c r="Q341" i="22"/>
  <c r="Q342" i="22"/>
  <c r="Q343" i="22"/>
  <c r="Q344" i="22"/>
  <c r="Q345" i="22"/>
  <c r="Q346" i="22"/>
  <c r="Q347" i="22"/>
  <c r="Q348" i="22"/>
  <c r="Q349" i="22"/>
  <c r="Q350" i="22"/>
  <c r="Q351" i="22"/>
  <c r="Q352" i="22"/>
  <c r="Q353" i="22"/>
  <c r="Q354" i="22"/>
  <c r="Q355" i="22"/>
  <c r="Q356" i="22"/>
  <c r="Q357" i="22"/>
  <c r="Q358" i="22"/>
  <c r="Q359" i="22"/>
  <c r="Q360" i="22"/>
  <c r="Q361" i="22"/>
  <c r="Q362" i="22"/>
  <c r="Q363" i="22"/>
  <c r="Q364" i="22"/>
  <c r="Q365" i="22"/>
  <c r="Q366" i="22"/>
  <c r="Q367" i="22"/>
  <c r="Q368" i="22"/>
  <c r="Q369" i="22"/>
  <c r="Q370" i="22"/>
  <c r="Q371" i="22"/>
  <c r="Q372" i="22"/>
  <c r="Q373" i="22"/>
  <c r="Q374" i="22"/>
  <c r="Q375" i="22"/>
  <c r="Q376" i="22"/>
  <c r="Q377" i="22"/>
  <c r="Q378" i="22"/>
  <c r="Q379" i="22"/>
  <c r="Q380" i="22"/>
  <c r="Q381" i="22"/>
  <c r="Q382" i="22"/>
  <c r="Q383" i="22"/>
  <c r="Q384" i="22"/>
  <c r="Q385" i="22"/>
  <c r="Q386" i="22"/>
  <c r="Q387" i="22"/>
  <c r="Q388" i="22"/>
  <c r="Q389" i="22"/>
  <c r="Q390" i="22"/>
  <c r="Q391" i="22"/>
  <c r="Q392" i="22"/>
  <c r="Q393" i="22"/>
  <c r="Q394" i="22"/>
  <c r="Q395" i="22"/>
  <c r="Q396" i="22"/>
  <c r="Q397" i="22"/>
  <c r="Q398" i="22"/>
  <c r="Q399" i="22"/>
  <c r="Q400" i="22"/>
  <c r="Q401" i="22"/>
  <c r="Q402" i="22"/>
  <c r="Q403" i="22"/>
  <c r="Q404" i="22"/>
  <c r="Q405" i="22"/>
  <c r="Q406" i="22"/>
  <c r="Q407" i="22"/>
  <c r="Q408" i="22"/>
  <c r="Q409" i="22"/>
  <c r="Q410" i="22"/>
  <c r="Q411" i="22"/>
  <c r="Q412" i="22"/>
  <c r="Q413" i="22"/>
  <c r="Q414" i="22"/>
  <c r="Q415" i="22"/>
  <c r="Q416" i="22"/>
  <c r="Q417" i="22"/>
  <c r="Q418" i="22"/>
  <c r="Q419" i="22"/>
  <c r="Q420" i="22"/>
  <c r="Q421" i="22"/>
  <c r="Q422" i="22"/>
  <c r="Q423" i="22"/>
  <c r="Q424" i="22"/>
  <c r="Q425" i="22"/>
  <c r="Q426" i="22"/>
  <c r="Q427" i="22"/>
  <c r="Q428" i="22"/>
  <c r="Q429" i="22"/>
  <c r="Q430" i="22"/>
  <c r="Q431" i="22"/>
  <c r="Q432" i="22"/>
  <c r="Q433" i="22"/>
  <c r="Q434" i="22"/>
  <c r="Q435" i="22"/>
  <c r="Q436" i="22"/>
  <c r="Q437" i="22"/>
  <c r="Q438" i="22"/>
  <c r="Q439" i="22"/>
  <c r="Q440" i="22"/>
  <c r="Q441" i="22"/>
  <c r="Q442" i="22"/>
  <c r="Q443" i="22"/>
  <c r="Q444" i="22"/>
  <c r="Q445" i="22"/>
  <c r="Q446" i="22"/>
  <c r="Q447" i="22"/>
  <c r="Q448" i="22"/>
  <c r="Q449" i="22"/>
  <c r="Q450" i="22"/>
  <c r="Q451" i="22"/>
  <c r="Q452" i="22"/>
  <c r="Q453" i="22"/>
  <c r="Q454" i="22"/>
  <c r="Q455" i="22"/>
  <c r="Q456" i="22"/>
  <c r="Q457" i="22"/>
  <c r="Q458" i="22"/>
  <c r="Q459" i="22"/>
  <c r="Q460" i="22"/>
  <c r="Q461" i="22"/>
  <c r="Q462" i="22"/>
  <c r="Q463" i="22"/>
  <c r="Q464" i="22"/>
  <c r="Q465" i="22"/>
  <c r="Q466" i="22"/>
  <c r="Q467" i="22"/>
  <c r="Q468" i="22"/>
  <c r="Q469" i="22"/>
  <c r="Q470" i="22"/>
  <c r="Q471" i="22"/>
  <c r="Q472" i="22"/>
  <c r="Q473" i="22"/>
  <c r="Q474" i="22"/>
  <c r="Q475" i="22"/>
  <c r="Q476" i="22"/>
  <c r="Q477" i="22"/>
  <c r="Q478" i="22"/>
  <c r="Q479" i="22"/>
  <c r="Q480" i="22"/>
  <c r="Q481" i="22"/>
  <c r="Q482" i="22"/>
  <c r="Q483" i="22"/>
  <c r="Q484" i="22"/>
  <c r="Q485" i="22"/>
  <c r="Q486" i="22"/>
  <c r="Q487" i="22"/>
  <c r="Q488" i="22"/>
  <c r="Q489" i="22"/>
  <c r="Q490" i="22"/>
  <c r="Q491" i="22"/>
  <c r="Q492" i="22"/>
  <c r="Q493" i="22"/>
  <c r="Q494" i="22"/>
  <c r="Q495" i="22"/>
  <c r="Q496" i="22"/>
  <c r="Q497" i="22"/>
  <c r="Q498" i="22"/>
  <c r="Q499" i="22"/>
  <c r="Q500" i="22"/>
  <c r="Q501" i="22"/>
  <c r="Q502" i="22"/>
  <c r="Q503" i="22"/>
  <c r="Q504" i="22"/>
  <c r="Q505" i="22"/>
  <c r="Q506" i="22"/>
  <c r="Q507" i="22"/>
  <c r="Q508" i="22"/>
  <c r="Q509" i="22"/>
  <c r="Q510" i="22"/>
  <c r="Q511" i="22"/>
  <c r="Q512" i="22"/>
  <c r="Q513" i="22"/>
  <c r="Q514" i="22"/>
  <c r="Q515" i="22"/>
  <c r="Q516" i="22"/>
  <c r="Q517" i="22"/>
  <c r="Q518" i="22"/>
  <c r="Q519" i="22"/>
  <c r="Q520" i="22"/>
  <c r="Q521" i="22"/>
  <c r="Q522" i="22"/>
  <c r="Q523" i="22"/>
  <c r="Q524" i="22"/>
  <c r="Q525" i="22"/>
  <c r="Q526" i="22"/>
  <c r="Q527" i="22"/>
  <c r="Q528" i="22"/>
  <c r="Q529" i="22"/>
  <c r="Q530" i="22"/>
  <c r="Q531" i="22"/>
  <c r="Q532" i="22"/>
  <c r="Q533" i="22"/>
  <c r="Q534" i="22"/>
  <c r="Q535" i="22"/>
  <c r="Q536" i="22"/>
  <c r="Q537" i="22"/>
  <c r="Q538" i="22"/>
  <c r="Q539" i="22"/>
  <c r="Q540" i="22"/>
  <c r="Q541" i="22"/>
  <c r="Q542" i="22"/>
  <c r="Q543" i="22"/>
  <c r="Q544" i="22"/>
  <c r="Q545" i="22"/>
  <c r="Q546" i="22"/>
  <c r="Q547" i="22"/>
  <c r="Q548" i="22"/>
  <c r="Q549" i="22"/>
  <c r="Q550" i="22"/>
  <c r="Q551" i="22"/>
  <c r="Q552" i="22"/>
  <c r="Q553" i="22"/>
  <c r="Q554" i="22"/>
  <c r="Q555" i="22"/>
  <c r="Q556" i="22"/>
  <c r="Q557" i="22"/>
  <c r="Q558" i="22"/>
  <c r="Q559" i="22"/>
  <c r="Q560" i="22"/>
  <c r="Q561" i="22"/>
  <c r="Q562" i="22"/>
  <c r="Q563" i="22"/>
  <c r="Q564" i="22"/>
  <c r="Q565" i="22"/>
  <c r="Q566" i="22"/>
  <c r="Q567" i="22"/>
  <c r="Q568" i="22"/>
  <c r="Q569" i="22"/>
  <c r="Q570" i="22"/>
  <c r="Q571" i="22"/>
  <c r="Q572" i="22"/>
  <c r="Q573" i="22"/>
  <c r="Q574" i="22"/>
  <c r="Q575" i="22"/>
  <c r="Q576" i="22"/>
  <c r="Q577" i="22"/>
  <c r="Q578" i="22"/>
  <c r="Q579" i="22"/>
  <c r="Q580" i="22"/>
  <c r="Q581" i="22"/>
  <c r="Q582" i="22"/>
  <c r="Q583" i="22"/>
  <c r="Q584" i="22"/>
  <c r="Q585" i="22"/>
  <c r="Q586" i="22"/>
  <c r="Q587" i="22"/>
  <c r="Q588" i="22"/>
  <c r="Q589" i="22"/>
  <c r="Q590" i="22"/>
  <c r="Q591" i="22"/>
  <c r="Q592" i="22"/>
  <c r="Q593" i="22"/>
  <c r="Q594" i="22"/>
  <c r="Q595" i="22"/>
  <c r="Q596" i="22"/>
  <c r="Q597" i="22"/>
  <c r="Q598" i="22"/>
  <c r="Q599" i="22"/>
  <c r="Q600" i="22"/>
  <c r="Q601" i="22"/>
  <c r="Q602" i="22"/>
  <c r="Q603" i="22"/>
  <c r="Q604" i="22"/>
  <c r="Q605" i="22"/>
  <c r="Q606" i="22"/>
  <c r="Q607" i="22"/>
  <c r="Q608" i="22"/>
  <c r="Q609" i="22"/>
  <c r="Q610" i="22"/>
  <c r="Q611" i="22"/>
  <c r="Q612" i="22"/>
  <c r="Q613" i="22"/>
  <c r="Q614" i="22"/>
  <c r="Q615" i="22"/>
  <c r="Q616" i="22"/>
  <c r="Q617" i="22"/>
  <c r="Q618" i="22"/>
  <c r="Q619" i="22"/>
  <c r="Q620" i="22"/>
  <c r="Q621" i="22"/>
  <c r="Q622" i="22"/>
  <c r="Q623" i="22"/>
  <c r="Q624" i="22"/>
  <c r="Q625" i="22"/>
  <c r="Q626" i="22"/>
  <c r="Q627" i="22"/>
  <c r="Q628" i="22"/>
  <c r="Q629" i="22"/>
  <c r="Q630" i="22"/>
  <c r="Q631" i="22"/>
  <c r="Q632" i="22"/>
  <c r="Q633" i="22"/>
  <c r="Q634" i="22"/>
  <c r="Q635" i="22"/>
  <c r="Q636" i="22"/>
  <c r="Q637" i="22"/>
  <c r="Q638" i="22"/>
  <c r="Q639" i="22"/>
  <c r="Q640" i="22"/>
  <c r="Q641" i="22"/>
  <c r="Q642" i="22"/>
  <c r="Q643" i="22"/>
  <c r="Q644" i="22"/>
  <c r="Q645" i="22"/>
  <c r="Q646" i="22"/>
  <c r="Q647" i="22"/>
  <c r="Q648" i="22"/>
  <c r="Q649" i="22"/>
  <c r="Q650" i="22"/>
  <c r="Q651" i="22"/>
  <c r="Q652" i="22"/>
  <c r="Q653" i="22"/>
  <c r="Q654" i="22"/>
  <c r="Q655" i="22"/>
  <c r="Q656" i="22"/>
  <c r="Q657" i="22"/>
  <c r="Q658" i="22"/>
  <c r="Q659" i="22"/>
  <c r="Q660" i="22"/>
  <c r="Q661" i="22"/>
  <c r="Q662" i="22"/>
  <c r="Q663" i="22"/>
  <c r="Q664" i="22"/>
  <c r="Q665" i="22"/>
  <c r="Q666" i="22"/>
  <c r="Q667" i="22"/>
  <c r="Q668" i="22"/>
  <c r="Q669" i="22"/>
  <c r="Q670" i="22"/>
  <c r="Q671" i="22"/>
  <c r="Q672" i="22"/>
  <c r="Q673" i="22"/>
  <c r="Q674" i="22"/>
  <c r="Q675" i="22"/>
  <c r="Q676" i="22"/>
  <c r="Q677" i="22"/>
  <c r="Q678" i="22"/>
  <c r="Q679" i="22"/>
  <c r="Q680" i="22"/>
  <c r="Q681" i="22"/>
  <c r="Q682" i="22"/>
  <c r="Q683" i="22"/>
  <c r="Q684" i="22"/>
  <c r="Q685" i="22"/>
  <c r="Q686" i="22"/>
  <c r="Q687" i="22"/>
  <c r="Q688" i="22"/>
  <c r="Q689" i="22"/>
  <c r="Q690" i="22"/>
  <c r="Q691" i="22"/>
  <c r="Q692" i="22"/>
  <c r="Q693" i="22"/>
  <c r="Q694" i="22"/>
  <c r="Q695" i="22"/>
  <c r="Q696" i="22"/>
  <c r="Q697" i="22"/>
  <c r="Q698" i="22"/>
  <c r="Q699" i="22"/>
  <c r="Q700" i="22"/>
  <c r="Q701" i="22"/>
  <c r="Q702" i="22"/>
  <c r="Q703" i="22"/>
  <c r="Q704" i="22"/>
  <c r="Q705" i="22"/>
  <c r="Q706" i="22"/>
  <c r="Q707" i="22"/>
  <c r="Q708" i="22"/>
  <c r="Q709" i="22"/>
  <c r="Q710" i="22"/>
  <c r="Q711" i="22"/>
  <c r="Q712" i="22"/>
  <c r="Q713" i="22"/>
  <c r="Q714" i="22"/>
  <c r="Q715" i="22"/>
  <c r="Q716" i="22"/>
  <c r="Q717" i="22"/>
  <c r="Q718" i="22"/>
  <c r="Q719" i="22"/>
  <c r="Q720" i="22"/>
  <c r="Q721" i="22"/>
  <c r="Q722" i="22"/>
  <c r="Q723" i="22"/>
  <c r="Q724" i="22"/>
  <c r="Q725" i="22"/>
  <c r="Q726" i="22"/>
  <c r="Q727" i="22"/>
  <c r="Q728" i="22"/>
  <c r="Q729" i="22"/>
  <c r="Q730" i="22"/>
  <c r="Q731" i="22"/>
  <c r="Q732" i="22"/>
  <c r="Q733" i="22"/>
  <c r="Q734" i="22"/>
  <c r="Q735" i="22"/>
  <c r="Q736" i="22"/>
  <c r="Q737" i="22"/>
  <c r="Q738" i="22"/>
  <c r="Q739" i="22"/>
  <c r="Q740" i="22"/>
  <c r="Q741" i="22"/>
  <c r="Q742" i="22"/>
  <c r="Q743" i="22"/>
  <c r="Q744" i="22"/>
  <c r="Q745" i="22"/>
  <c r="Q746" i="22"/>
  <c r="Q747" i="22"/>
  <c r="Q748" i="22"/>
  <c r="Q749" i="22"/>
  <c r="Q750" i="22"/>
  <c r="Q751" i="22"/>
  <c r="Q752" i="22"/>
  <c r="Q753" i="22"/>
  <c r="Q754" i="22"/>
  <c r="Q755" i="22"/>
  <c r="Q756" i="22"/>
  <c r="Q757" i="22"/>
  <c r="Q758" i="22"/>
  <c r="Q759" i="22"/>
  <c r="Q760" i="22"/>
  <c r="Q761" i="22"/>
  <c r="Q762" i="22"/>
  <c r="Q763" i="22"/>
  <c r="Q764" i="22"/>
  <c r="Q765" i="22"/>
  <c r="Q766" i="22"/>
  <c r="Q767" i="22"/>
  <c r="Q768" i="22"/>
  <c r="Q769" i="22"/>
  <c r="Q770" i="22"/>
  <c r="Q771" i="22"/>
  <c r="Q772" i="22"/>
  <c r="Q773" i="22"/>
  <c r="Q774" i="22"/>
  <c r="Q775" i="22"/>
  <c r="Q776" i="22"/>
  <c r="Q777" i="22"/>
  <c r="Q778" i="22"/>
  <c r="Q779" i="22"/>
  <c r="Q780" i="22"/>
  <c r="Q781" i="22"/>
  <c r="Q782" i="22"/>
  <c r="Q783" i="22"/>
  <c r="Q784" i="22"/>
  <c r="Q785" i="22"/>
  <c r="Q786" i="22"/>
  <c r="Q787" i="22"/>
  <c r="Q788" i="22"/>
  <c r="Q789" i="22"/>
  <c r="Q790" i="22"/>
  <c r="Q791" i="22"/>
  <c r="Q792" i="22"/>
  <c r="Q793" i="22"/>
  <c r="Q794" i="22"/>
  <c r="Q795" i="22"/>
  <c r="Q796" i="22"/>
  <c r="Q797" i="22"/>
  <c r="Q798" i="22"/>
  <c r="Q799" i="22"/>
  <c r="Q800" i="22"/>
  <c r="Q801" i="22"/>
  <c r="Q802" i="22"/>
  <c r="Q803" i="22"/>
  <c r="Q804" i="22"/>
  <c r="Q805" i="22"/>
  <c r="Q806" i="22"/>
  <c r="Q807" i="22"/>
  <c r="Q808" i="22"/>
  <c r="Q809" i="22"/>
  <c r="Q810" i="22"/>
  <c r="Q811" i="22"/>
  <c r="Q812" i="22"/>
  <c r="Q813" i="22"/>
  <c r="Q814" i="22"/>
  <c r="Q815" i="22"/>
  <c r="Q816" i="22"/>
  <c r="Q817" i="22"/>
  <c r="Q818" i="22"/>
  <c r="Q819" i="22"/>
  <c r="Q820" i="22"/>
  <c r="Q821" i="22"/>
  <c r="Q822" i="22"/>
  <c r="Q823" i="22"/>
  <c r="Q824" i="22"/>
  <c r="Q825" i="22"/>
  <c r="Q826" i="22"/>
  <c r="Q827" i="22"/>
  <c r="Q828" i="22"/>
  <c r="Q829" i="22"/>
  <c r="Q830" i="22"/>
  <c r="Q831" i="22"/>
  <c r="Q832" i="22"/>
  <c r="Q833" i="22"/>
  <c r="Q834" i="22"/>
  <c r="Q835" i="22"/>
  <c r="Q836" i="22"/>
  <c r="Q837" i="22"/>
  <c r="Q838" i="22"/>
  <c r="Q839" i="22"/>
  <c r="Q840" i="22"/>
  <c r="Q841" i="22"/>
  <c r="Q842" i="22"/>
  <c r="Q843" i="22"/>
  <c r="Q844" i="22"/>
  <c r="Q845" i="22"/>
  <c r="Q846" i="22"/>
  <c r="Q847" i="22"/>
  <c r="Q848" i="22"/>
  <c r="Q849" i="22"/>
  <c r="Q850" i="22"/>
  <c r="Q851" i="22"/>
  <c r="Q852" i="22"/>
  <c r="Q853" i="22"/>
  <c r="Q854" i="22"/>
  <c r="Q855" i="22"/>
  <c r="Q856" i="22"/>
  <c r="Q857" i="22"/>
  <c r="Q858" i="22"/>
  <c r="Q859" i="22"/>
  <c r="Q860" i="22"/>
  <c r="Q861" i="22"/>
  <c r="Q862" i="22"/>
  <c r="Q863" i="22"/>
  <c r="Q864" i="22"/>
  <c r="Q865" i="22"/>
  <c r="Q866" i="22"/>
  <c r="Q867" i="22"/>
  <c r="Q868" i="22"/>
  <c r="Q869" i="22"/>
  <c r="Q870" i="22"/>
  <c r="Q871" i="22"/>
  <c r="Q872" i="22"/>
  <c r="Q873" i="22"/>
  <c r="Q874" i="22"/>
  <c r="Q875" i="22"/>
  <c r="Q876" i="22"/>
  <c r="Q877" i="22"/>
  <c r="Q878" i="22"/>
  <c r="Q879" i="22"/>
  <c r="Q880" i="22"/>
  <c r="Q881" i="22"/>
  <c r="Q882" i="22"/>
  <c r="Q883" i="22"/>
  <c r="Q884" i="22"/>
  <c r="Q885" i="22"/>
  <c r="Q886" i="22"/>
  <c r="Q887" i="22"/>
  <c r="Q888" i="22"/>
  <c r="Q889" i="22"/>
  <c r="Q890" i="22"/>
  <c r="Q891" i="22"/>
  <c r="Q892" i="22"/>
  <c r="Q893" i="22"/>
  <c r="Q894" i="22"/>
  <c r="Q895" i="22"/>
  <c r="Q896" i="22"/>
  <c r="Q897" i="22"/>
  <c r="Q898" i="22"/>
  <c r="Q899" i="22"/>
  <c r="Q900" i="22"/>
  <c r="Q901" i="22"/>
  <c r="Q902" i="22"/>
  <c r="Q903" i="22"/>
  <c r="Q904" i="22"/>
  <c r="Q905" i="22"/>
  <c r="Q906" i="22"/>
  <c r="Q907" i="22"/>
  <c r="Q908" i="22"/>
  <c r="Q909" i="22"/>
  <c r="Q910" i="22"/>
  <c r="Q911" i="22"/>
  <c r="Q912" i="22"/>
  <c r="Q913" i="22"/>
  <c r="Q914" i="22"/>
  <c r="Q915" i="22"/>
  <c r="Q916" i="22"/>
  <c r="Q917" i="22"/>
  <c r="Q918" i="22"/>
  <c r="Q919" i="22"/>
  <c r="Q920" i="22"/>
  <c r="Q921" i="22"/>
  <c r="Q922" i="22"/>
  <c r="Q923" i="22"/>
  <c r="Q924" i="22"/>
  <c r="Q925" i="22"/>
  <c r="Q926" i="22"/>
  <c r="Q927" i="22"/>
  <c r="Q928" i="22"/>
  <c r="Q929" i="22"/>
  <c r="Q930" i="22"/>
  <c r="Q931" i="22"/>
  <c r="Q932" i="22"/>
  <c r="Q933" i="22"/>
  <c r="Q934" i="22"/>
  <c r="Q935" i="22"/>
  <c r="Q936" i="22"/>
  <c r="Q937" i="22"/>
  <c r="Q938" i="22"/>
  <c r="Q939" i="22"/>
  <c r="Q940" i="22"/>
  <c r="Q941" i="22"/>
  <c r="Q942" i="22"/>
  <c r="Q943" i="22"/>
  <c r="Q944" i="22"/>
  <c r="Q945" i="22"/>
  <c r="Q946" i="22"/>
  <c r="Q947" i="22"/>
  <c r="Q948" i="22"/>
  <c r="Q949" i="22"/>
  <c r="Q950" i="22"/>
  <c r="Q951" i="22"/>
  <c r="Q952" i="22"/>
  <c r="Q953" i="22"/>
  <c r="Q954" i="22"/>
  <c r="Q955" i="22"/>
  <c r="Q956" i="22"/>
  <c r="Q957" i="22"/>
  <c r="Q958" i="22"/>
  <c r="Q959" i="22"/>
  <c r="Q960" i="22"/>
  <c r="Q961" i="22"/>
  <c r="Q962" i="22"/>
  <c r="Q963" i="22"/>
  <c r="Q964" i="22"/>
  <c r="Q965" i="22"/>
  <c r="Q966" i="22"/>
  <c r="Q967" i="22"/>
  <c r="Q968" i="22"/>
  <c r="Q969" i="22"/>
  <c r="Q970" i="22"/>
  <c r="Q971" i="22"/>
  <c r="Q972" i="22"/>
  <c r="Q973" i="22"/>
  <c r="Q974" i="22"/>
  <c r="Q975" i="22"/>
  <c r="Q976" i="22"/>
  <c r="Q977" i="22"/>
  <c r="Q978" i="22"/>
  <c r="Q979" i="22"/>
  <c r="Q980" i="22"/>
  <c r="Q981" i="22"/>
  <c r="Q982" i="22"/>
  <c r="Q983" i="22"/>
  <c r="Q984" i="22"/>
  <c r="Q985" i="22"/>
  <c r="Q986" i="22"/>
  <c r="Q987" i="22"/>
  <c r="Q988" i="22"/>
  <c r="Q989" i="22"/>
  <c r="Q990" i="22"/>
  <c r="Q991" i="22"/>
  <c r="Q992" i="22"/>
  <c r="Q993" i="22"/>
  <c r="Q994" i="22"/>
  <c r="Q995" i="22"/>
  <c r="Q996" i="22"/>
  <c r="Q997" i="22"/>
  <c r="Q998" i="22"/>
  <c r="Q999" i="22"/>
  <c r="Q1000" i="22"/>
  <c r="Q1001" i="22"/>
  <c r="Q1002" i="22"/>
  <c r="Q3" i="22"/>
  <c r="F3" i="19" s="1"/>
  <c r="M3" i="22"/>
  <c r="M11" i="22"/>
  <c r="M12" i="22"/>
  <c r="M13" i="22"/>
  <c r="M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7" i="22"/>
  <c r="M118" i="22"/>
  <c r="M119" i="22"/>
  <c r="M120" i="22"/>
  <c r="M121" i="22"/>
  <c r="M122" i="22"/>
  <c r="M123" i="22"/>
  <c r="M124" i="22"/>
  <c r="M125" i="22"/>
  <c r="M126" i="22"/>
  <c r="M127" i="22"/>
  <c r="M128" i="22"/>
  <c r="M129" i="22"/>
  <c r="M130" i="22"/>
  <c r="M131" i="22"/>
  <c r="M132" i="22"/>
  <c r="M133" i="22"/>
  <c r="M134" i="22"/>
  <c r="M135" i="22"/>
  <c r="M136" i="22"/>
  <c r="M137" i="22"/>
  <c r="M138" i="22"/>
  <c r="M139" i="22"/>
  <c r="M140" i="22"/>
  <c r="M141" i="22"/>
  <c r="M142" i="22"/>
  <c r="M143" i="22"/>
  <c r="M144" i="22"/>
  <c r="M145" i="22"/>
  <c r="M146" i="22"/>
  <c r="M147" i="22"/>
  <c r="M148" i="22"/>
  <c r="M149" i="22"/>
  <c r="M150" i="22"/>
  <c r="M151" i="22"/>
  <c r="M152" i="22"/>
  <c r="M153" i="22"/>
  <c r="M154" i="22"/>
  <c r="M155" i="22"/>
  <c r="M156" i="22"/>
  <c r="M157" i="22"/>
  <c r="M158" i="22"/>
  <c r="M159" i="22"/>
  <c r="M160" i="22"/>
  <c r="M161" i="22"/>
  <c r="M162" i="22"/>
  <c r="M163" i="22"/>
  <c r="M164" i="22"/>
  <c r="M165" i="22"/>
  <c r="M166" i="22"/>
  <c r="M167" i="22"/>
  <c r="M168" i="22"/>
  <c r="M169" i="22"/>
  <c r="M170" i="22"/>
  <c r="M171" i="22"/>
  <c r="M172" i="22"/>
  <c r="M173" i="22"/>
  <c r="M174" i="22"/>
  <c r="M175" i="22"/>
  <c r="M176" i="22"/>
  <c r="M177" i="22"/>
  <c r="M178" i="22"/>
  <c r="M179" i="22"/>
  <c r="M180" i="22"/>
  <c r="M181" i="22"/>
  <c r="M182" i="22"/>
  <c r="M183" i="22"/>
  <c r="M184" i="22"/>
  <c r="M185" i="22"/>
  <c r="M186" i="22"/>
  <c r="M187" i="22"/>
  <c r="M188" i="22"/>
  <c r="M189" i="22"/>
  <c r="M190" i="22"/>
  <c r="M191" i="22"/>
  <c r="M192" i="22"/>
  <c r="M193" i="22"/>
  <c r="M194" i="22"/>
  <c r="M195" i="22"/>
  <c r="M196" i="22"/>
  <c r="M197" i="22"/>
  <c r="M198" i="22"/>
  <c r="M199" i="22"/>
  <c r="M200" i="22"/>
  <c r="M201" i="22"/>
  <c r="M202" i="22"/>
  <c r="M203" i="22"/>
  <c r="M204" i="22"/>
  <c r="M205" i="22"/>
  <c r="M206" i="22"/>
  <c r="M207" i="22"/>
  <c r="M208" i="22"/>
  <c r="M209" i="22"/>
  <c r="M210" i="22"/>
  <c r="M211" i="22"/>
  <c r="M212" i="22"/>
  <c r="M213" i="22"/>
  <c r="M214" i="22"/>
  <c r="M215" i="22"/>
  <c r="M216" i="22"/>
  <c r="M217" i="22"/>
  <c r="M218" i="22"/>
  <c r="M219" i="22"/>
  <c r="M220" i="22"/>
  <c r="M221" i="22"/>
  <c r="M222" i="22"/>
  <c r="M223" i="22"/>
  <c r="M224" i="22"/>
  <c r="M225" i="22"/>
  <c r="M226" i="22"/>
  <c r="M227" i="22"/>
  <c r="M228" i="22"/>
  <c r="M229" i="22"/>
  <c r="M230" i="22"/>
  <c r="M231" i="22"/>
  <c r="M232" i="22"/>
  <c r="M233" i="22"/>
  <c r="M234" i="22"/>
  <c r="M235" i="22"/>
  <c r="M236" i="22"/>
  <c r="M237" i="22"/>
  <c r="M238" i="22"/>
  <c r="M239" i="22"/>
  <c r="M240" i="22"/>
  <c r="M241" i="22"/>
  <c r="M242" i="22"/>
  <c r="M243" i="22"/>
  <c r="M244" i="22"/>
  <c r="M245" i="22"/>
  <c r="M246" i="22"/>
  <c r="M247" i="22"/>
  <c r="M248" i="22"/>
  <c r="M249" i="22"/>
  <c r="M250" i="22"/>
  <c r="M251" i="22"/>
  <c r="M252" i="22"/>
  <c r="M253" i="22"/>
  <c r="M254" i="22"/>
  <c r="M255" i="22"/>
  <c r="M256" i="22"/>
  <c r="M257" i="22"/>
  <c r="M258" i="22"/>
  <c r="M259" i="22"/>
  <c r="M260" i="22"/>
  <c r="M261" i="22"/>
  <c r="M262" i="22"/>
  <c r="M263" i="22"/>
  <c r="M264" i="22"/>
  <c r="M265" i="22"/>
  <c r="M266" i="22"/>
  <c r="M267" i="22"/>
  <c r="M268" i="22"/>
  <c r="M269" i="22"/>
  <c r="M270" i="22"/>
  <c r="M271" i="22"/>
  <c r="M272" i="22"/>
  <c r="M273" i="22"/>
  <c r="M274" i="22"/>
  <c r="M275" i="22"/>
  <c r="M276" i="22"/>
  <c r="M277" i="22"/>
  <c r="M278" i="22"/>
  <c r="M279" i="22"/>
  <c r="M280" i="22"/>
  <c r="M281" i="22"/>
  <c r="M282" i="22"/>
  <c r="M283" i="22"/>
  <c r="M284" i="22"/>
  <c r="M285" i="22"/>
  <c r="M286" i="22"/>
  <c r="M287" i="22"/>
  <c r="M288" i="22"/>
  <c r="M289" i="22"/>
  <c r="M290" i="22"/>
  <c r="M291" i="22"/>
  <c r="M292" i="22"/>
  <c r="M293" i="22"/>
  <c r="M294" i="22"/>
  <c r="M295" i="22"/>
  <c r="M296" i="22"/>
  <c r="M297" i="22"/>
  <c r="M298" i="22"/>
  <c r="M299" i="22"/>
  <c r="M300" i="22"/>
  <c r="M301" i="22"/>
  <c r="M302" i="22"/>
  <c r="M303" i="22"/>
  <c r="M304" i="22"/>
  <c r="M305" i="22"/>
  <c r="M306" i="22"/>
  <c r="M307" i="22"/>
  <c r="M308" i="22"/>
  <c r="M309" i="22"/>
  <c r="M310" i="22"/>
  <c r="M311" i="22"/>
  <c r="M312" i="22"/>
  <c r="M313" i="22"/>
  <c r="M314" i="22"/>
  <c r="M315" i="22"/>
  <c r="M316" i="22"/>
  <c r="M317" i="22"/>
  <c r="M318" i="22"/>
  <c r="M319" i="22"/>
  <c r="M320" i="22"/>
  <c r="M321" i="22"/>
  <c r="M322" i="22"/>
  <c r="M323" i="22"/>
  <c r="M324" i="22"/>
  <c r="M325" i="22"/>
  <c r="M326" i="22"/>
  <c r="M327" i="22"/>
  <c r="M328" i="22"/>
  <c r="M329" i="22"/>
  <c r="M330" i="22"/>
  <c r="M331" i="22"/>
  <c r="M332" i="22"/>
  <c r="M333" i="22"/>
  <c r="M334" i="22"/>
  <c r="M335" i="22"/>
  <c r="M336" i="22"/>
  <c r="M337" i="22"/>
  <c r="M338" i="22"/>
  <c r="M339" i="22"/>
  <c r="M340" i="22"/>
  <c r="M341" i="22"/>
  <c r="M342" i="22"/>
  <c r="M343" i="22"/>
  <c r="M344" i="22"/>
  <c r="M345" i="22"/>
  <c r="M346" i="22"/>
  <c r="M347" i="22"/>
  <c r="M348" i="22"/>
  <c r="M349" i="22"/>
  <c r="M350" i="22"/>
  <c r="M351" i="22"/>
  <c r="M352" i="22"/>
  <c r="M353" i="22"/>
  <c r="M354" i="22"/>
  <c r="M355" i="22"/>
  <c r="M356" i="22"/>
  <c r="M357" i="22"/>
  <c r="M358" i="22"/>
  <c r="M359" i="22"/>
  <c r="M360" i="22"/>
  <c r="M361" i="22"/>
  <c r="M362" i="22"/>
  <c r="M363" i="22"/>
  <c r="M364" i="22"/>
  <c r="M365" i="22"/>
  <c r="M366" i="22"/>
  <c r="M367" i="22"/>
  <c r="M368" i="22"/>
  <c r="M369" i="22"/>
  <c r="M370" i="22"/>
  <c r="M371" i="22"/>
  <c r="M372" i="22"/>
  <c r="M373" i="22"/>
  <c r="M374" i="22"/>
  <c r="M375" i="22"/>
  <c r="M376" i="22"/>
  <c r="M377" i="22"/>
  <c r="M378" i="22"/>
  <c r="M379" i="22"/>
  <c r="M380" i="22"/>
  <c r="M381" i="22"/>
  <c r="M382" i="22"/>
  <c r="M383" i="22"/>
  <c r="M384" i="22"/>
  <c r="M385" i="22"/>
  <c r="M386" i="22"/>
  <c r="M387" i="22"/>
  <c r="M388" i="22"/>
  <c r="M389" i="22"/>
  <c r="M390" i="22"/>
  <c r="M391" i="22"/>
  <c r="M392" i="22"/>
  <c r="M393" i="22"/>
  <c r="M394" i="22"/>
  <c r="M395" i="22"/>
  <c r="M396" i="22"/>
  <c r="M397" i="22"/>
  <c r="M398" i="22"/>
  <c r="M399" i="22"/>
  <c r="M400" i="22"/>
  <c r="M401" i="22"/>
  <c r="M402" i="22"/>
  <c r="M403" i="22"/>
  <c r="M404" i="22"/>
  <c r="M405" i="22"/>
  <c r="M406" i="22"/>
  <c r="M407" i="22"/>
  <c r="M408" i="22"/>
  <c r="M409" i="22"/>
  <c r="M410" i="22"/>
  <c r="M411" i="22"/>
  <c r="M412" i="22"/>
  <c r="M413" i="22"/>
  <c r="M414" i="22"/>
  <c r="M415" i="22"/>
  <c r="M416" i="22"/>
  <c r="M417" i="22"/>
  <c r="M418" i="22"/>
  <c r="M419" i="22"/>
  <c r="M420" i="22"/>
  <c r="M421" i="22"/>
  <c r="M422" i="22"/>
  <c r="M423" i="22"/>
  <c r="M424" i="22"/>
  <c r="M425" i="22"/>
  <c r="M426" i="22"/>
  <c r="M427" i="22"/>
  <c r="M428" i="22"/>
  <c r="M429" i="22"/>
  <c r="M430" i="22"/>
  <c r="M431" i="22"/>
  <c r="M432" i="22"/>
  <c r="M433" i="22"/>
  <c r="M434" i="22"/>
  <c r="M435" i="22"/>
  <c r="M436" i="22"/>
  <c r="M437" i="22"/>
  <c r="M438" i="22"/>
  <c r="M439" i="22"/>
  <c r="M440" i="22"/>
  <c r="M441" i="22"/>
  <c r="M442" i="22"/>
  <c r="M443" i="22"/>
  <c r="M444" i="22"/>
  <c r="M445" i="22"/>
  <c r="M446" i="22"/>
  <c r="M447" i="22"/>
  <c r="M448" i="22"/>
  <c r="M449" i="22"/>
  <c r="M450" i="22"/>
  <c r="M451" i="22"/>
  <c r="M452" i="22"/>
  <c r="M453" i="22"/>
  <c r="M454" i="22"/>
  <c r="M455" i="22"/>
  <c r="M456" i="22"/>
  <c r="M457" i="22"/>
  <c r="M458" i="22"/>
  <c r="M459" i="22"/>
  <c r="M460" i="22"/>
  <c r="M461" i="22"/>
  <c r="M462" i="22"/>
  <c r="M463" i="22"/>
  <c r="M464" i="22"/>
  <c r="M465" i="22"/>
  <c r="M466" i="22"/>
  <c r="M467" i="22"/>
  <c r="M468" i="22"/>
  <c r="M469" i="22"/>
  <c r="M470" i="22"/>
  <c r="M471" i="22"/>
  <c r="M472" i="22"/>
  <c r="M473" i="22"/>
  <c r="M474" i="22"/>
  <c r="M475" i="22"/>
  <c r="M476" i="22"/>
  <c r="M477" i="22"/>
  <c r="M478" i="22"/>
  <c r="M479" i="22"/>
  <c r="M480" i="22"/>
  <c r="M481" i="22"/>
  <c r="M482" i="22"/>
  <c r="M483" i="22"/>
  <c r="M484" i="22"/>
  <c r="M485" i="22"/>
  <c r="M486" i="22"/>
  <c r="M487" i="22"/>
  <c r="M488" i="22"/>
  <c r="M489" i="22"/>
  <c r="M490" i="22"/>
  <c r="M491" i="22"/>
  <c r="M492" i="22"/>
  <c r="M493" i="22"/>
  <c r="M494" i="22"/>
  <c r="M495" i="22"/>
  <c r="M496" i="22"/>
  <c r="M497" i="22"/>
  <c r="M498" i="22"/>
  <c r="M499" i="22"/>
  <c r="M500" i="22"/>
  <c r="M501" i="22"/>
  <c r="M502" i="22"/>
  <c r="M503" i="22"/>
  <c r="M504" i="22"/>
  <c r="M505" i="22"/>
  <c r="M506" i="22"/>
  <c r="M507" i="22"/>
  <c r="M508" i="22"/>
  <c r="M509" i="22"/>
  <c r="M510" i="22"/>
  <c r="M511" i="22"/>
  <c r="M512" i="22"/>
  <c r="M513" i="22"/>
  <c r="M514" i="22"/>
  <c r="M515" i="22"/>
  <c r="M516" i="22"/>
  <c r="M517" i="22"/>
  <c r="M518" i="22"/>
  <c r="M519" i="22"/>
  <c r="M520" i="22"/>
  <c r="M521" i="22"/>
  <c r="M522" i="22"/>
  <c r="M523" i="22"/>
  <c r="M524" i="22"/>
  <c r="M525" i="22"/>
  <c r="M526" i="22"/>
  <c r="M527" i="22"/>
  <c r="M528" i="22"/>
  <c r="M529" i="22"/>
  <c r="M530" i="22"/>
  <c r="M531" i="22"/>
  <c r="M532" i="22"/>
  <c r="M533" i="22"/>
  <c r="M534" i="22"/>
  <c r="M535" i="22"/>
  <c r="M536" i="22"/>
  <c r="M537" i="22"/>
  <c r="M538" i="22"/>
  <c r="M539" i="22"/>
  <c r="M540" i="22"/>
  <c r="M541" i="22"/>
  <c r="M542" i="22"/>
  <c r="M543" i="22"/>
  <c r="M544" i="22"/>
  <c r="M545" i="22"/>
  <c r="M546" i="22"/>
  <c r="M547" i="22"/>
  <c r="M548" i="22"/>
  <c r="M549" i="22"/>
  <c r="M550" i="22"/>
  <c r="M551" i="22"/>
  <c r="M552" i="22"/>
  <c r="M553" i="22"/>
  <c r="M554" i="22"/>
  <c r="M555" i="22"/>
  <c r="M556" i="22"/>
  <c r="M557" i="22"/>
  <c r="M558" i="22"/>
  <c r="M559" i="22"/>
  <c r="M560" i="22"/>
  <c r="M561" i="22"/>
  <c r="M562" i="22"/>
  <c r="M563" i="22"/>
  <c r="M564" i="22"/>
  <c r="M565" i="22"/>
  <c r="M566" i="22"/>
  <c r="M567" i="22"/>
  <c r="M568" i="22"/>
  <c r="M569" i="22"/>
  <c r="M570" i="22"/>
  <c r="M571" i="22"/>
  <c r="M572" i="22"/>
  <c r="M573" i="22"/>
  <c r="M574" i="22"/>
  <c r="M575" i="22"/>
  <c r="M576" i="22"/>
  <c r="M577" i="22"/>
  <c r="M578" i="22"/>
  <c r="M579" i="22"/>
  <c r="M580" i="22"/>
  <c r="M581" i="22"/>
  <c r="M582" i="22"/>
  <c r="M583" i="22"/>
  <c r="M584" i="22"/>
  <c r="M585" i="22"/>
  <c r="M586" i="22"/>
  <c r="M587" i="22"/>
  <c r="M588" i="22"/>
  <c r="M589" i="22"/>
  <c r="M590" i="22"/>
  <c r="M591" i="22"/>
  <c r="M592" i="22"/>
  <c r="M593" i="22"/>
  <c r="M594" i="22"/>
  <c r="M595" i="22"/>
  <c r="M596" i="22"/>
  <c r="M597" i="22"/>
  <c r="M598" i="22"/>
  <c r="M599" i="22"/>
  <c r="M600" i="22"/>
  <c r="M601" i="22"/>
  <c r="M602" i="22"/>
  <c r="M603" i="22"/>
  <c r="M604" i="22"/>
  <c r="M605" i="22"/>
  <c r="M606" i="22"/>
  <c r="M607" i="22"/>
  <c r="M608" i="22"/>
  <c r="M609" i="22"/>
  <c r="M610" i="22"/>
  <c r="M611" i="22"/>
  <c r="M612" i="22"/>
  <c r="M613" i="22"/>
  <c r="M614" i="22"/>
  <c r="M615" i="22"/>
  <c r="M616" i="22"/>
  <c r="M617" i="22"/>
  <c r="M618" i="22"/>
  <c r="M619" i="22"/>
  <c r="M620" i="22"/>
  <c r="M621" i="22"/>
  <c r="M622" i="22"/>
  <c r="M623" i="22"/>
  <c r="M624" i="22"/>
  <c r="M625" i="22"/>
  <c r="M626" i="22"/>
  <c r="M627" i="22"/>
  <c r="M628" i="22"/>
  <c r="M629" i="22"/>
  <c r="M630" i="22"/>
  <c r="M631" i="22"/>
  <c r="M632" i="22"/>
  <c r="M633" i="22"/>
  <c r="M634" i="22"/>
  <c r="M635" i="22"/>
  <c r="M636" i="22"/>
  <c r="M637" i="22"/>
  <c r="M638" i="22"/>
  <c r="M639" i="22"/>
  <c r="M640" i="22"/>
  <c r="M641" i="22"/>
  <c r="M642" i="22"/>
  <c r="M643" i="22"/>
  <c r="M644" i="22"/>
  <c r="M645" i="22"/>
  <c r="M646" i="22"/>
  <c r="M647" i="22"/>
  <c r="M648" i="22"/>
  <c r="M649" i="22"/>
  <c r="M650" i="22"/>
  <c r="M651" i="22"/>
  <c r="M652" i="22"/>
  <c r="M653" i="22"/>
  <c r="M654" i="22"/>
  <c r="M655" i="22"/>
  <c r="M656" i="22"/>
  <c r="M657" i="22"/>
  <c r="M658" i="22"/>
  <c r="M659" i="22"/>
  <c r="M660" i="22"/>
  <c r="M661" i="22"/>
  <c r="M662" i="22"/>
  <c r="M663" i="22"/>
  <c r="M664" i="22"/>
  <c r="M665" i="22"/>
  <c r="M666" i="22"/>
  <c r="M667" i="22"/>
  <c r="M668" i="22"/>
  <c r="M669" i="22"/>
  <c r="M670" i="22"/>
  <c r="M671" i="22"/>
  <c r="M672" i="22"/>
  <c r="M673" i="22"/>
  <c r="M674" i="22"/>
  <c r="M675" i="22"/>
  <c r="M676" i="22"/>
  <c r="M677" i="22"/>
  <c r="M678" i="22"/>
  <c r="M679" i="22"/>
  <c r="M680" i="22"/>
  <c r="M681" i="22"/>
  <c r="M682" i="22"/>
  <c r="M683" i="22"/>
  <c r="M684" i="22"/>
  <c r="M685" i="22"/>
  <c r="M686" i="22"/>
  <c r="M687" i="22"/>
  <c r="M688" i="22"/>
  <c r="M689" i="22"/>
  <c r="M690" i="22"/>
  <c r="M691" i="22"/>
  <c r="M692" i="22"/>
  <c r="M693" i="22"/>
  <c r="M694" i="22"/>
  <c r="M695" i="22"/>
  <c r="M696" i="22"/>
  <c r="M697" i="22"/>
  <c r="M698" i="22"/>
  <c r="M699" i="22"/>
  <c r="M700" i="22"/>
  <c r="M701" i="22"/>
  <c r="M702" i="22"/>
  <c r="M703" i="22"/>
  <c r="M704" i="22"/>
  <c r="M705" i="22"/>
  <c r="M706" i="22"/>
  <c r="M707" i="22"/>
  <c r="M708" i="22"/>
  <c r="M709" i="22"/>
  <c r="M710" i="22"/>
  <c r="M711" i="22"/>
  <c r="M712" i="22"/>
  <c r="M713" i="22"/>
  <c r="M714" i="22"/>
  <c r="M715" i="22"/>
  <c r="M716" i="22"/>
  <c r="M717" i="22"/>
  <c r="M718" i="22"/>
  <c r="M719" i="22"/>
  <c r="M720" i="22"/>
  <c r="M721" i="22"/>
  <c r="M722" i="22"/>
  <c r="M723" i="22"/>
  <c r="M724" i="22"/>
  <c r="M725" i="22"/>
  <c r="M726" i="22"/>
  <c r="M727" i="22"/>
  <c r="M728" i="22"/>
  <c r="M729" i="22"/>
  <c r="M730" i="22"/>
  <c r="M731" i="22"/>
  <c r="M732" i="22"/>
  <c r="M733" i="22"/>
  <c r="M734" i="22"/>
  <c r="M735" i="22"/>
  <c r="M736" i="22"/>
  <c r="M737" i="22"/>
  <c r="M738" i="22"/>
  <c r="M739" i="22"/>
  <c r="M740" i="22"/>
  <c r="M741" i="22"/>
  <c r="M742" i="22"/>
  <c r="M743" i="22"/>
  <c r="M744" i="22"/>
  <c r="M745" i="22"/>
  <c r="M746" i="22"/>
  <c r="M747" i="22"/>
  <c r="M748" i="22"/>
  <c r="M749" i="22"/>
  <c r="M750" i="22"/>
  <c r="M751" i="22"/>
  <c r="M752" i="22"/>
  <c r="M753" i="22"/>
  <c r="M754" i="22"/>
  <c r="M755" i="22"/>
  <c r="M756" i="22"/>
  <c r="M757" i="22"/>
  <c r="M758" i="22"/>
  <c r="M759" i="22"/>
  <c r="M760" i="22"/>
  <c r="M761" i="22"/>
  <c r="M762" i="22"/>
  <c r="M763" i="22"/>
  <c r="M764" i="22"/>
  <c r="M765" i="22"/>
  <c r="M766" i="22"/>
  <c r="M767" i="22"/>
  <c r="M768" i="22"/>
  <c r="M769" i="22"/>
  <c r="M770" i="22"/>
  <c r="M771" i="22"/>
  <c r="M772" i="22"/>
  <c r="M773" i="22"/>
  <c r="M774" i="22"/>
  <c r="M775" i="22"/>
  <c r="M776" i="22"/>
  <c r="M777" i="22"/>
  <c r="M778" i="22"/>
  <c r="M779" i="22"/>
  <c r="M780" i="22"/>
  <c r="M781" i="22"/>
  <c r="M782" i="22"/>
  <c r="M783" i="22"/>
  <c r="M784" i="22"/>
  <c r="M785" i="22"/>
  <c r="M786" i="22"/>
  <c r="M787" i="22"/>
  <c r="M788" i="22"/>
  <c r="M789" i="22"/>
  <c r="M790" i="22"/>
  <c r="M791" i="22"/>
  <c r="M792" i="22"/>
  <c r="M793" i="22"/>
  <c r="M794" i="22"/>
  <c r="M795" i="22"/>
  <c r="M796" i="22"/>
  <c r="M797" i="22"/>
  <c r="M798" i="22"/>
  <c r="M799" i="22"/>
  <c r="M800" i="22"/>
  <c r="M801" i="22"/>
  <c r="M802" i="22"/>
  <c r="M803" i="22"/>
  <c r="M804" i="22"/>
  <c r="M805" i="22"/>
  <c r="M806" i="22"/>
  <c r="M807" i="22"/>
  <c r="M808" i="22"/>
  <c r="M809" i="22"/>
  <c r="M810" i="22"/>
  <c r="M811" i="22"/>
  <c r="M812" i="22"/>
  <c r="M813" i="22"/>
  <c r="M814" i="22"/>
  <c r="M815" i="22"/>
  <c r="M816" i="22"/>
  <c r="M817" i="22"/>
  <c r="M818" i="22"/>
  <c r="M819" i="22"/>
  <c r="M820" i="22"/>
  <c r="M821" i="22"/>
  <c r="M822" i="22"/>
  <c r="M823" i="22"/>
  <c r="M824" i="22"/>
  <c r="M825" i="22"/>
  <c r="M826" i="22"/>
  <c r="M827" i="22"/>
  <c r="M828" i="22"/>
  <c r="M829" i="22"/>
  <c r="M830" i="22"/>
  <c r="M831" i="22"/>
  <c r="M832" i="22"/>
  <c r="M833" i="22"/>
  <c r="M834" i="22"/>
  <c r="M835" i="22"/>
  <c r="M836" i="22"/>
  <c r="M837" i="22"/>
  <c r="M838" i="22"/>
  <c r="M839" i="22"/>
  <c r="M840" i="22"/>
  <c r="M841" i="22"/>
  <c r="M842" i="22"/>
  <c r="M843" i="22"/>
  <c r="M844" i="22"/>
  <c r="M845" i="22"/>
  <c r="M846" i="22"/>
  <c r="M847" i="22"/>
  <c r="M848" i="22"/>
  <c r="M849" i="22"/>
  <c r="M850" i="22"/>
  <c r="M851" i="22"/>
  <c r="M852" i="22"/>
  <c r="M853" i="22"/>
  <c r="M854" i="22"/>
  <c r="M855" i="22"/>
  <c r="M856" i="22"/>
  <c r="M857" i="22"/>
  <c r="M858" i="22"/>
  <c r="M859" i="22"/>
  <c r="M860" i="22"/>
  <c r="M861" i="22"/>
  <c r="M862" i="22"/>
  <c r="M863" i="22"/>
  <c r="M864" i="22"/>
  <c r="M865" i="22"/>
  <c r="M866" i="22"/>
  <c r="M867" i="22"/>
  <c r="M868" i="22"/>
  <c r="M869" i="22"/>
  <c r="M870" i="22"/>
  <c r="M871" i="22"/>
  <c r="M872" i="22"/>
  <c r="M873" i="22"/>
  <c r="M874" i="22"/>
  <c r="M875" i="22"/>
  <c r="M876" i="22"/>
  <c r="M877" i="22"/>
  <c r="M878" i="22"/>
  <c r="M879" i="22"/>
  <c r="M880" i="22"/>
  <c r="M881" i="22"/>
  <c r="M882" i="22"/>
  <c r="M883" i="22"/>
  <c r="M884" i="22"/>
  <c r="M885" i="22"/>
  <c r="M886" i="22"/>
  <c r="M887" i="22"/>
  <c r="M888" i="22"/>
  <c r="M889" i="22"/>
  <c r="M890" i="22"/>
  <c r="M891" i="22"/>
  <c r="M892" i="22"/>
  <c r="M893" i="22"/>
  <c r="M894" i="22"/>
  <c r="M895" i="22"/>
  <c r="M896" i="22"/>
  <c r="M897" i="22"/>
  <c r="M898" i="22"/>
  <c r="M899" i="22"/>
  <c r="M900" i="22"/>
  <c r="M901" i="22"/>
  <c r="M902" i="22"/>
  <c r="M903" i="22"/>
  <c r="M904" i="22"/>
  <c r="M905" i="22"/>
  <c r="M906" i="22"/>
  <c r="M907" i="22"/>
  <c r="M908" i="22"/>
  <c r="M909" i="22"/>
  <c r="M910" i="22"/>
  <c r="M911" i="22"/>
  <c r="M912" i="22"/>
  <c r="M913" i="22"/>
  <c r="M914" i="22"/>
  <c r="M915" i="22"/>
  <c r="M916" i="22"/>
  <c r="M917" i="22"/>
  <c r="M918" i="22"/>
  <c r="M919" i="22"/>
  <c r="M920" i="22"/>
  <c r="M921" i="22"/>
  <c r="M922" i="22"/>
  <c r="M923" i="22"/>
  <c r="M924" i="22"/>
  <c r="M925" i="22"/>
  <c r="M926" i="22"/>
  <c r="M927" i="22"/>
  <c r="M928" i="22"/>
  <c r="M929" i="22"/>
  <c r="M930" i="22"/>
  <c r="M931" i="22"/>
  <c r="M932" i="22"/>
  <c r="M933" i="22"/>
  <c r="M934" i="22"/>
  <c r="M935" i="22"/>
  <c r="M936" i="22"/>
  <c r="M937" i="22"/>
  <c r="M938" i="22"/>
  <c r="M939" i="22"/>
  <c r="M940" i="22"/>
  <c r="M941" i="22"/>
  <c r="M942" i="22"/>
  <c r="M943" i="22"/>
  <c r="M944" i="22"/>
  <c r="M945" i="22"/>
  <c r="M946" i="22"/>
  <c r="M947" i="22"/>
  <c r="M948" i="22"/>
  <c r="M949" i="22"/>
  <c r="M950" i="22"/>
  <c r="M951" i="22"/>
  <c r="M952" i="22"/>
  <c r="M953" i="22"/>
  <c r="M954" i="22"/>
  <c r="M955" i="22"/>
  <c r="M956" i="22"/>
  <c r="M957" i="22"/>
  <c r="M958" i="22"/>
  <c r="M959" i="22"/>
  <c r="M960" i="22"/>
  <c r="M961" i="22"/>
  <c r="M962" i="22"/>
  <c r="M963" i="22"/>
  <c r="M964" i="22"/>
  <c r="M965" i="22"/>
  <c r="M966" i="22"/>
  <c r="M967" i="22"/>
  <c r="M968" i="22"/>
  <c r="M969" i="22"/>
  <c r="M970" i="22"/>
  <c r="M971" i="22"/>
  <c r="M972" i="22"/>
  <c r="M973" i="22"/>
  <c r="M974" i="22"/>
  <c r="M975" i="22"/>
  <c r="M976" i="22"/>
  <c r="M977" i="22"/>
  <c r="M978" i="22"/>
  <c r="M979" i="22"/>
  <c r="M980" i="22"/>
  <c r="M981" i="22"/>
  <c r="M982" i="22"/>
  <c r="M983" i="22"/>
  <c r="M984" i="22"/>
  <c r="M985" i="22"/>
  <c r="M986" i="22"/>
  <c r="M987" i="22"/>
  <c r="M988" i="22"/>
  <c r="M989" i="22"/>
  <c r="M990" i="22"/>
  <c r="M991" i="22"/>
  <c r="M992" i="22"/>
  <c r="M993" i="22"/>
  <c r="M994" i="22"/>
  <c r="M995" i="22"/>
  <c r="M996" i="22"/>
  <c r="M997" i="22"/>
  <c r="M998" i="22"/>
  <c r="M999" i="22"/>
  <c r="M1000" i="22"/>
  <c r="M1001" i="22"/>
  <c r="M1002" i="22"/>
  <c r="M4" i="22"/>
  <c r="M5" i="22"/>
  <c r="M6" i="22"/>
  <c r="M7" i="22"/>
  <c r="M8" i="22"/>
  <c r="M9" i="22"/>
  <c r="M10" i="22"/>
  <c r="C1002" i="23"/>
  <c r="C1001" i="23"/>
  <c r="C1000" i="23"/>
  <c r="C999" i="23"/>
  <c r="C998" i="23"/>
  <c r="C997" i="23"/>
  <c r="C996" i="23"/>
  <c r="C995" i="23"/>
  <c r="C994" i="23"/>
  <c r="C993" i="23"/>
  <c r="C992" i="23"/>
  <c r="C991" i="23"/>
  <c r="C990" i="23"/>
  <c r="C989" i="23"/>
  <c r="C988" i="23"/>
  <c r="C987" i="23"/>
  <c r="C986" i="23"/>
  <c r="C985" i="23"/>
  <c r="C984" i="23"/>
  <c r="C983" i="23"/>
  <c r="C982" i="23"/>
  <c r="C981" i="23"/>
  <c r="C980" i="23"/>
  <c r="C979" i="23"/>
  <c r="C978" i="23"/>
  <c r="C977" i="23"/>
  <c r="C976" i="23"/>
  <c r="C975" i="23"/>
  <c r="C974" i="23"/>
  <c r="C973" i="23"/>
  <c r="C972" i="23"/>
  <c r="C971" i="23"/>
  <c r="C970" i="23"/>
  <c r="C969" i="23"/>
  <c r="C968" i="23"/>
  <c r="C967" i="23"/>
  <c r="C966" i="23"/>
  <c r="C965" i="23"/>
  <c r="C964" i="23"/>
  <c r="C963" i="23"/>
  <c r="C962" i="23"/>
  <c r="C961" i="23"/>
  <c r="C960" i="23"/>
  <c r="C959" i="23"/>
  <c r="C958" i="23"/>
  <c r="C957" i="23"/>
  <c r="C956" i="23"/>
  <c r="C955" i="23"/>
  <c r="C954" i="23"/>
  <c r="C953" i="23"/>
  <c r="C952" i="23"/>
  <c r="C951" i="23"/>
  <c r="C950" i="23"/>
  <c r="C949" i="23"/>
  <c r="C948" i="23"/>
  <c r="C947" i="23"/>
  <c r="C946" i="23"/>
  <c r="C945" i="23"/>
  <c r="C944" i="23"/>
  <c r="C943" i="23"/>
  <c r="C942" i="23"/>
  <c r="C941" i="23"/>
  <c r="C940" i="23"/>
  <c r="C939" i="23"/>
  <c r="C938" i="23"/>
  <c r="C937" i="23"/>
  <c r="C936" i="23"/>
  <c r="C935" i="23"/>
  <c r="C934" i="23"/>
  <c r="C933" i="23"/>
  <c r="C932" i="23"/>
  <c r="C931" i="23"/>
  <c r="C930" i="23"/>
  <c r="C929" i="23"/>
  <c r="C928" i="23"/>
  <c r="C927" i="23"/>
  <c r="C926" i="23"/>
  <c r="C925" i="23"/>
  <c r="C924" i="23"/>
  <c r="C923" i="23"/>
  <c r="C922" i="23"/>
  <c r="C921" i="23"/>
  <c r="C920" i="23"/>
  <c r="C919" i="23"/>
  <c r="C918" i="23"/>
  <c r="C917" i="23"/>
  <c r="C916" i="23"/>
  <c r="C915" i="23"/>
  <c r="C914" i="23"/>
  <c r="C913" i="23"/>
  <c r="C912" i="23"/>
  <c r="C911" i="23"/>
  <c r="C910" i="23"/>
  <c r="C909" i="23"/>
  <c r="C908" i="23"/>
  <c r="C907" i="23"/>
  <c r="C906" i="23"/>
  <c r="C905" i="23"/>
  <c r="C904" i="23"/>
  <c r="C903" i="23"/>
  <c r="C902" i="23"/>
  <c r="C901" i="23"/>
  <c r="C900" i="23"/>
  <c r="C899" i="23"/>
  <c r="C898" i="23"/>
  <c r="C897" i="23"/>
  <c r="C896" i="23"/>
  <c r="C895" i="23"/>
  <c r="C894" i="23"/>
  <c r="C893" i="23"/>
  <c r="C892" i="23"/>
  <c r="C891" i="23"/>
  <c r="C890" i="23"/>
  <c r="C889" i="23"/>
  <c r="C888" i="23"/>
  <c r="C887" i="23"/>
  <c r="C886" i="23"/>
  <c r="C885" i="23"/>
  <c r="C884" i="23"/>
  <c r="C883" i="23"/>
  <c r="C882" i="23"/>
  <c r="C881" i="23"/>
  <c r="C880" i="23"/>
  <c r="C879" i="23"/>
  <c r="C878" i="23"/>
  <c r="C877" i="23"/>
  <c r="C876" i="23"/>
  <c r="C875" i="23"/>
  <c r="C874" i="23"/>
  <c r="C873" i="23"/>
  <c r="C872" i="23"/>
  <c r="C871" i="23"/>
  <c r="C870" i="23"/>
  <c r="C869" i="23"/>
  <c r="C868" i="23"/>
  <c r="C867" i="23"/>
  <c r="C866" i="23"/>
  <c r="C865" i="23"/>
  <c r="C864" i="23"/>
  <c r="C863" i="23"/>
  <c r="C862" i="23"/>
  <c r="C861" i="23"/>
  <c r="C860" i="23"/>
  <c r="C859" i="23"/>
  <c r="C858" i="23"/>
  <c r="C857" i="23"/>
  <c r="C856" i="23"/>
  <c r="C855" i="23"/>
  <c r="C854" i="23"/>
  <c r="C853" i="23"/>
  <c r="C852" i="23"/>
  <c r="C851" i="23"/>
  <c r="C850" i="23"/>
  <c r="C849" i="23"/>
  <c r="C848" i="23"/>
  <c r="C847" i="23"/>
  <c r="C846" i="23"/>
  <c r="C845" i="23"/>
  <c r="C844" i="23"/>
  <c r="C843" i="23"/>
  <c r="C842" i="23"/>
  <c r="C841" i="23"/>
  <c r="C840" i="23"/>
  <c r="C839" i="23"/>
  <c r="C838" i="23"/>
  <c r="C837" i="23"/>
  <c r="C836" i="23"/>
  <c r="C835" i="23"/>
  <c r="C834" i="23"/>
  <c r="C833" i="23"/>
  <c r="C832" i="23"/>
  <c r="C831" i="23"/>
  <c r="C830" i="23"/>
  <c r="C829" i="23"/>
  <c r="C828" i="23"/>
  <c r="C827" i="23"/>
  <c r="C826" i="23"/>
  <c r="C825" i="23"/>
  <c r="C824" i="23"/>
  <c r="C823" i="23"/>
  <c r="C822" i="23"/>
  <c r="C821" i="23"/>
  <c r="C820" i="23"/>
  <c r="C819" i="23"/>
  <c r="C818" i="23"/>
  <c r="C817" i="23"/>
  <c r="C816" i="23"/>
  <c r="C815" i="23"/>
  <c r="C814" i="23"/>
  <c r="C813" i="23"/>
  <c r="C812" i="23"/>
  <c r="C811" i="23"/>
  <c r="C810" i="23"/>
  <c r="C809" i="23"/>
  <c r="C808" i="23"/>
  <c r="C807" i="23"/>
  <c r="C806" i="23"/>
  <c r="C805" i="23"/>
  <c r="C804" i="23"/>
  <c r="C803" i="23"/>
  <c r="C802" i="23"/>
  <c r="C801" i="23"/>
  <c r="C800" i="23"/>
  <c r="C799" i="23"/>
  <c r="C798" i="23"/>
  <c r="C797" i="23"/>
  <c r="C796" i="23"/>
  <c r="C795" i="23"/>
  <c r="C794" i="23"/>
  <c r="C793" i="23"/>
  <c r="C792" i="23"/>
  <c r="C791" i="23"/>
  <c r="C790" i="23"/>
  <c r="C789" i="23"/>
  <c r="C788" i="23"/>
  <c r="C787" i="23"/>
  <c r="C786" i="23"/>
  <c r="C785" i="23"/>
  <c r="C784" i="23"/>
  <c r="C783" i="23"/>
  <c r="C782" i="23"/>
  <c r="C781" i="23"/>
  <c r="C780" i="23"/>
  <c r="C779" i="23"/>
  <c r="C778" i="23"/>
  <c r="C777" i="23"/>
  <c r="C776" i="23"/>
  <c r="C775" i="23"/>
  <c r="C774" i="23"/>
  <c r="C773" i="23"/>
  <c r="C772" i="23"/>
  <c r="C771" i="23"/>
  <c r="C770" i="23"/>
  <c r="C769" i="23"/>
  <c r="C768" i="23"/>
  <c r="C767" i="23"/>
  <c r="C766" i="23"/>
  <c r="C765" i="23"/>
  <c r="C764" i="23"/>
  <c r="C763" i="23"/>
  <c r="C762" i="23"/>
  <c r="C761" i="23"/>
  <c r="C760" i="23"/>
  <c r="C759" i="23"/>
  <c r="C758" i="23"/>
  <c r="C757" i="23"/>
  <c r="C756" i="23"/>
  <c r="C755" i="23"/>
  <c r="C754" i="23"/>
  <c r="C753" i="23"/>
  <c r="C752" i="23"/>
  <c r="C751" i="23"/>
  <c r="C750" i="23"/>
  <c r="C749" i="23"/>
  <c r="C748" i="23"/>
  <c r="C747" i="23"/>
  <c r="C746" i="23"/>
  <c r="C745" i="23"/>
  <c r="C744" i="23"/>
  <c r="C743" i="23"/>
  <c r="C742" i="23"/>
  <c r="C741" i="23"/>
  <c r="C740" i="23"/>
  <c r="C739" i="23"/>
  <c r="C738" i="23"/>
  <c r="C737" i="23"/>
  <c r="C736" i="23"/>
  <c r="C735" i="23"/>
  <c r="C734" i="23"/>
  <c r="C733" i="23"/>
  <c r="C732" i="23"/>
  <c r="C731" i="23"/>
  <c r="C730" i="23"/>
  <c r="C729" i="23"/>
  <c r="C728" i="23"/>
  <c r="C727" i="23"/>
  <c r="C726" i="23"/>
  <c r="C725" i="23"/>
  <c r="C724" i="23"/>
  <c r="C723" i="23"/>
  <c r="C722" i="23"/>
  <c r="C721" i="23"/>
  <c r="C720" i="23"/>
  <c r="C719" i="23"/>
  <c r="C718" i="23"/>
  <c r="C717" i="23"/>
  <c r="C716" i="23"/>
  <c r="C715" i="23"/>
  <c r="C714" i="23"/>
  <c r="C713" i="23"/>
  <c r="C712" i="23"/>
  <c r="C711" i="23"/>
  <c r="C710" i="23"/>
  <c r="C709" i="23"/>
  <c r="C708" i="23"/>
  <c r="C707" i="23"/>
  <c r="C706" i="23"/>
  <c r="C705" i="23"/>
  <c r="C704" i="23"/>
  <c r="C703" i="23"/>
  <c r="C702" i="23"/>
  <c r="C701" i="23"/>
  <c r="C700" i="23"/>
  <c r="C699" i="23"/>
  <c r="C698" i="23"/>
  <c r="C697" i="23"/>
  <c r="C696" i="23"/>
  <c r="C695" i="23"/>
  <c r="C694" i="23"/>
  <c r="C693" i="23"/>
  <c r="C692" i="23"/>
  <c r="C691" i="23"/>
  <c r="C690" i="23"/>
  <c r="C689" i="23"/>
  <c r="C688" i="23"/>
  <c r="C687" i="23"/>
  <c r="C686" i="23"/>
  <c r="C685" i="23"/>
  <c r="C684" i="23"/>
  <c r="C683" i="23"/>
  <c r="C682" i="23"/>
  <c r="C681" i="23"/>
  <c r="C680" i="23"/>
  <c r="C679" i="23"/>
  <c r="C678" i="23"/>
  <c r="C677" i="23"/>
  <c r="C676" i="23"/>
  <c r="C675" i="23"/>
  <c r="C674" i="23"/>
  <c r="C673" i="23"/>
  <c r="C672" i="23"/>
  <c r="C671" i="23"/>
  <c r="C670" i="23"/>
  <c r="C669" i="23"/>
  <c r="C668" i="23"/>
  <c r="C667" i="23"/>
  <c r="C666" i="23"/>
  <c r="C665" i="23"/>
  <c r="C664" i="23"/>
  <c r="C663" i="23"/>
  <c r="C662" i="23"/>
  <c r="C661" i="23"/>
  <c r="C660" i="23"/>
  <c r="C659" i="23"/>
  <c r="C658" i="23"/>
  <c r="C657" i="23"/>
  <c r="C656" i="23"/>
  <c r="C655" i="23"/>
  <c r="C654" i="23"/>
  <c r="C653" i="23"/>
  <c r="C652" i="23"/>
  <c r="C651" i="23"/>
  <c r="C650" i="23"/>
  <c r="C649" i="23"/>
  <c r="C648" i="23"/>
  <c r="C647" i="23"/>
  <c r="C646" i="23"/>
  <c r="C645" i="23"/>
  <c r="C644" i="23"/>
  <c r="C643" i="23"/>
  <c r="C642" i="23"/>
  <c r="C641" i="23"/>
  <c r="C640" i="23"/>
  <c r="C639" i="23"/>
  <c r="C638" i="23"/>
  <c r="C637" i="23"/>
  <c r="C636" i="23"/>
  <c r="C635" i="23"/>
  <c r="C634" i="23"/>
  <c r="C633" i="23"/>
  <c r="C632" i="23"/>
  <c r="C631" i="23"/>
  <c r="C630" i="23"/>
  <c r="C629" i="23"/>
  <c r="C628" i="23"/>
  <c r="C627" i="23"/>
  <c r="C626" i="23"/>
  <c r="C625" i="23"/>
  <c r="C624" i="23"/>
  <c r="C623" i="23"/>
  <c r="C622" i="23"/>
  <c r="C621" i="23"/>
  <c r="C620" i="23"/>
  <c r="C619" i="23"/>
  <c r="C618" i="23"/>
  <c r="C617" i="23"/>
  <c r="C616" i="23"/>
  <c r="C615" i="23"/>
  <c r="C614" i="23"/>
  <c r="C613" i="23"/>
  <c r="C612" i="23"/>
  <c r="C611" i="23"/>
  <c r="C610" i="23"/>
  <c r="C609" i="23"/>
  <c r="C608" i="23"/>
  <c r="C607" i="23"/>
  <c r="C606" i="23"/>
  <c r="C605" i="23"/>
  <c r="C604" i="23"/>
  <c r="C603" i="23"/>
  <c r="C602" i="23"/>
  <c r="C601" i="23"/>
  <c r="C600" i="23"/>
  <c r="C599" i="23"/>
  <c r="C598" i="23"/>
  <c r="C597" i="23"/>
  <c r="C596" i="23"/>
  <c r="C595" i="23"/>
  <c r="C594" i="23"/>
  <c r="C593" i="23"/>
  <c r="C592" i="23"/>
  <c r="C591" i="23"/>
  <c r="C590" i="23"/>
  <c r="C589" i="23"/>
  <c r="C588" i="23"/>
  <c r="C587" i="23"/>
  <c r="C586" i="23"/>
  <c r="C585" i="23"/>
  <c r="C584" i="23"/>
  <c r="C583" i="23"/>
  <c r="C582" i="23"/>
  <c r="C581" i="23"/>
  <c r="C580" i="23"/>
  <c r="C579" i="23"/>
  <c r="C578" i="23"/>
  <c r="C577" i="23"/>
  <c r="C576" i="23"/>
  <c r="C575" i="23"/>
  <c r="C574" i="23"/>
  <c r="C573" i="23"/>
  <c r="C572" i="23"/>
  <c r="C571" i="23"/>
  <c r="C570" i="23"/>
  <c r="C569" i="23"/>
  <c r="C568" i="23"/>
  <c r="C567" i="23"/>
  <c r="C566" i="23"/>
  <c r="C565" i="23"/>
  <c r="C564" i="23"/>
  <c r="C563" i="23"/>
  <c r="C562" i="23"/>
  <c r="C561" i="23"/>
  <c r="C560" i="23"/>
  <c r="C559" i="23"/>
  <c r="C558" i="23"/>
  <c r="C557" i="23"/>
  <c r="C556" i="23"/>
  <c r="C555" i="23"/>
  <c r="C554" i="23"/>
  <c r="C553" i="23"/>
  <c r="C552" i="23"/>
  <c r="C551" i="23"/>
  <c r="C550" i="23"/>
  <c r="C549" i="23"/>
  <c r="C548" i="23"/>
  <c r="C547" i="23"/>
  <c r="C546" i="23"/>
  <c r="C545" i="23"/>
  <c r="C544" i="23"/>
  <c r="C543" i="23"/>
  <c r="C542" i="23"/>
  <c r="C541" i="23"/>
  <c r="C540" i="23"/>
  <c r="C539" i="23"/>
  <c r="C538" i="23"/>
  <c r="C537" i="23"/>
  <c r="C536" i="23"/>
  <c r="C535" i="23"/>
  <c r="C534" i="23"/>
  <c r="C533" i="23"/>
  <c r="C532" i="23"/>
  <c r="C531" i="23"/>
  <c r="C530" i="23"/>
  <c r="C529" i="23"/>
  <c r="C528" i="23"/>
  <c r="C527" i="23"/>
  <c r="C526" i="23"/>
  <c r="C525" i="23"/>
  <c r="C524" i="23"/>
  <c r="C523" i="23"/>
  <c r="C522" i="23"/>
  <c r="C521" i="23"/>
  <c r="C520" i="23"/>
  <c r="C519" i="23"/>
  <c r="C518" i="23"/>
  <c r="C517" i="23"/>
  <c r="C516" i="23"/>
  <c r="C515" i="23"/>
  <c r="C514" i="23"/>
  <c r="C513" i="23"/>
  <c r="C512" i="23"/>
  <c r="C511" i="23"/>
  <c r="C510" i="23"/>
  <c r="C509" i="23"/>
  <c r="C508" i="23"/>
  <c r="C507" i="23"/>
  <c r="C506" i="23"/>
  <c r="C505" i="23"/>
  <c r="C504" i="23"/>
  <c r="C503" i="23"/>
  <c r="C502" i="23"/>
  <c r="C501" i="23"/>
  <c r="C500" i="23"/>
  <c r="C499" i="23"/>
  <c r="C498" i="23"/>
  <c r="C497" i="23"/>
  <c r="C496" i="23"/>
  <c r="C495" i="23"/>
  <c r="C494" i="23"/>
  <c r="C493" i="23"/>
  <c r="C492" i="23"/>
  <c r="C491" i="23"/>
  <c r="C490" i="23"/>
  <c r="C489" i="23"/>
  <c r="C488" i="23"/>
  <c r="C487" i="23"/>
  <c r="C486" i="23"/>
  <c r="C485" i="23"/>
  <c r="C484" i="23"/>
  <c r="C483" i="23"/>
  <c r="C482" i="23"/>
  <c r="C481" i="23"/>
  <c r="C480" i="23"/>
  <c r="C479" i="23"/>
  <c r="C478" i="23"/>
  <c r="C477" i="23"/>
  <c r="C476" i="23"/>
  <c r="C475" i="23"/>
  <c r="C474" i="23"/>
  <c r="C473" i="23"/>
  <c r="C472" i="23"/>
  <c r="C471" i="23"/>
  <c r="C470" i="23"/>
  <c r="C469" i="23"/>
  <c r="C468" i="23"/>
  <c r="C467" i="23"/>
  <c r="C466" i="23"/>
  <c r="C465" i="23"/>
  <c r="C464" i="23"/>
  <c r="C463" i="23"/>
  <c r="C462" i="23"/>
  <c r="C461" i="23"/>
  <c r="C460" i="23"/>
  <c r="C459" i="23"/>
  <c r="C458" i="23"/>
  <c r="C457" i="23"/>
  <c r="C456" i="23"/>
  <c r="C455" i="23"/>
  <c r="C454" i="23"/>
  <c r="C453" i="23"/>
  <c r="C452" i="23"/>
  <c r="C451" i="23"/>
  <c r="C450" i="23"/>
  <c r="C449" i="23"/>
  <c r="C448" i="23"/>
  <c r="C447" i="23"/>
  <c r="C446" i="23"/>
  <c r="C445" i="23"/>
  <c r="C444" i="23"/>
  <c r="C443" i="23"/>
  <c r="C442" i="23"/>
  <c r="C441" i="23"/>
  <c r="C440" i="23"/>
  <c r="C439" i="23"/>
  <c r="C438" i="23"/>
  <c r="C437" i="23"/>
  <c r="C436" i="23"/>
  <c r="C435" i="23"/>
  <c r="C434" i="23"/>
  <c r="C433" i="23"/>
  <c r="C432" i="23"/>
  <c r="C431" i="23"/>
  <c r="C430" i="23"/>
  <c r="C429" i="23"/>
  <c r="C428" i="23"/>
  <c r="C427" i="23"/>
  <c r="C426" i="23"/>
  <c r="C425" i="23"/>
  <c r="C424" i="23"/>
  <c r="C423" i="23"/>
  <c r="C422" i="23"/>
  <c r="C421" i="23"/>
  <c r="C420" i="23"/>
  <c r="C419" i="23"/>
  <c r="C418" i="23"/>
  <c r="C417" i="23"/>
  <c r="C416" i="23"/>
  <c r="C415" i="23"/>
  <c r="C414" i="23"/>
  <c r="C413" i="23"/>
  <c r="C412" i="23"/>
  <c r="C411" i="23"/>
  <c r="C410" i="23"/>
  <c r="C409" i="23"/>
  <c r="C408" i="23"/>
  <c r="C407" i="23"/>
  <c r="C406" i="23"/>
  <c r="C405" i="23"/>
  <c r="C404" i="23"/>
  <c r="C403" i="23"/>
  <c r="C402" i="23"/>
  <c r="C401" i="23"/>
  <c r="C400" i="23"/>
  <c r="C399" i="23"/>
  <c r="C398" i="23"/>
  <c r="C397" i="23"/>
  <c r="C396" i="23"/>
  <c r="C395" i="23"/>
  <c r="C394" i="23"/>
  <c r="C393" i="23"/>
  <c r="C392" i="23"/>
  <c r="C391" i="23"/>
  <c r="C390" i="23"/>
  <c r="C389" i="23"/>
  <c r="C388" i="23"/>
  <c r="C387" i="23"/>
  <c r="C386" i="23"/>
  <c r="C385" i="23"/>
  <c r="C384" i="23"/>
  <c r="C383" i="23"/>
  <c r="C382" i="23"/>
  <c r="C381" i="23"/>
  <c r="C380" i="23"/>
  <c r="C379" i="23"/>
  <c r="C378" i="23"/>
  <c r="C377" i="23"/>
  <c r="C376" i="23"/>
  <c r="C375" i="23"/>
  <c r="C374" i="23"/>
  <c r="C373" i="23"/>
  <c r="C372" i="23"/>
  <c r="C371" i="23"/>
  <c r="C370" i="23"/>
  <c r="C369" i="23"/>
  <c r="C368" i="23"/>
  <c r="C367" i="23"/>
  <c r="C366" i="23"/>
  <c r="C365" i="23"/>
  <c r="C364" i="23"/>
  <c r="C363" i="23"/>
  <c r="C362" i="23"/>
  <c r="C361" i="23"/>
  <c r="C360" i="23"/>
  <c r="C359" i="23"/>
  <c r="C358" i="23"/>
  <c r="C357" i="23"/>
  <c r="C356" i="23"/>
  <c r="C355" i="23"/>
  <c r="C354" i="23"/>
  <c r="C353" i="23"/>
  <c r="C352" i="23"/>
  <c r="C351" i="23"/>
  <c r="C350" i="23"/>
  <c r="C349" i="23"/>
  <c r="C348" i="23"/>
  <c r="C347" i="23"/>
  <c r="C346" i="23"/>
  <c r="C345" i="23"/>
  <c r="C344" i="23"/>
  <c r="C343" i="23"/>
  <c r="C342" i="23"/>
  <c r="C341" i="23"/>
  <c r="C340" i="23"/>
  <c r="C339" i="23"/>
  <c r="C338" i="23"/>
  <c r="C337" i="23"/>
  <c r="C336" i="23"/>
  <c r="C335" i="23"/>
  <c r="C334" i="23"/>
  <c r="C333" i="23"/>
  <c r="C332" i="23"/>
  <c r="C331" i="23"/>
  <c r="C330" i="23"/>
  <c r="C329" i="23"/>
  <c r="C328" i="23"/>
  <c r="C327" i="23"/>
  <c r="C326" i="23"/>
  <c r="C325" i="23"/>
  <c r="C324" i="23"/>
  <c r="C323" i="23"/>
  <c r="C322" i="23"/>
  <c r="C321" i="23"/>
  <c r="C320" i="23"/>
  <c r="C319" i="23"/>
  <c r="C318" i="23"/>
  <c r="C317" i="23"/>
  <c r="C316" i="23"/>
  <c r="C315" i="23"/>
  <c r="C314" i="23"/>
  <c r="C313" i="23"/>
  <c r="C312" i="23"/>
  <c r="C311" i="23"/>
  <c r="C310" i="23"/>
  <c r="C309" i="23"/>
  <c r="C308" i="23"/>
  <c r="C307" i="23"/>
  <c r="C306" i="23"/>
  <c r="C305" i="23"/>
  <c r="C304" i="23"/>
  <c r="C303" i="23"/>
  <c r="C302" i="23"/>
  <c r="C301" i="23"/>
  <c r="C300" i="23"/>
  <c r="C299" i="23"/>
  <c r="C298" i="23"/>
  <c r="C297" i="23"/>
  <c r="C296" i="23"/>
  <c r="C295" i="23"/>
  <c r="C294" i="23"/>
  <c r="C293" i="23"/>
  <c r="C292" i="23"/>
  <c r="C291" i="23"/>
  <c r="C290" i="23"/>
  <c r="C289" i="23"/>
  <c r="C288" i="23"/>
  <c r="C287" i="23"/>
  <c r="C286" i="23"/>
  <c r="C285" i="23"/>
  <c r="C284" i="23"/>
  <c r="C283" i="23"/>
  <c r="C282" i="23"/>
  <c r="C281" i="23"/>
  <c r="C280" i="23"/>
  <c r="C279" i="23"/>
  <c r="C278" i="23"/>
  <c r="C277" i="23"/>
  <c r="C276" i="23"/>
  <c r="C275" i="23"/>
  <c r="C274" i="23"/>
  <c r="C273" i="23"/>
  <c r="C272" i="23"/>
  <c r="C271" i="23"/>
  <c r="C270" i="23"/>
  <c r="C269" i="23"/>
  <c r="C268" i="23"/>
  <c r="C267" i="23"/>
  <c r="C266" i="23"/>
  <c r="C265" i="23"/>
  <c r="C264" i="23"/>
  <c r="C263" i="23"/>
  <c r="C262" i="23"/>
  <c r="C261" i="23"/>
  <c r="C260" i="23"/>
  <c r="C259" i="23"/>
  <c r="C258" i="23"/>
  <c r="C257" i="23"/>
  <c r="C256" i="23"/>
  <c r="C255" i="23"/>
  <c r="C254" i="23"/>
  <c r="C253" i="23"/>
  <c r="C252" i="23"/>
  <c r="C251" i="23"/>
  <c r="C250" i="23"/>
  <c r="C249" i="23"/>
  <c r="C248" i="23"/>
  <c r="C247" i="23"/>
  <c r="C246" i="23"/>
  <c r="C245" i="23"/>
  <c r="C244" i="23"/>
  <c r="C243" i="23"/>
  <c r="C242" i="23"/>
  <c r="C241" i="23"/>
  <c r="C240" i="23"/>
  <c r="C239" i="23"/>
  <c r="C238" i="23"/>
  <c r="C237" i="23"/>
  <c r="C236" i="23"/>
  <c r="C235" i="23"/>
  <c r="C234" i="23"/>
  <c r="C233" i="23"/>
  <c r="C232" i="23"/>
  <c r="C231" i="23"/>
  <c r="C230" i="23"/>
  <c r="C229" i="23"/>
  <c r="C228" i="23"/>
  <c r="C227" i="23"/>
  <c r="C226" i="23"/>
  <c r="C225" i="23"/>
  <c r="C224" i="23"/>
  <c r="C223" i="23"/>
  <c r="C222" i="23"/>
  <c r="C221" i="23"/>
  <c r="C220" i="23"/>
  <c r="C219" i="23"/>
  <c r="C218" i="23"/>
  <c r="C217" i="23"/>
  <c r="C216" i="23"/>
  <c r="C215" i="23"/>
  <c r="C214" i="23"/>
  <c r="C213" i="23"/>
  <c r="C212" i="23"/>
  <c r="C211" i="23"/>
  <c r="C210" i="23"/>
  <c r="C209" i="23"/>
  <c r="C208" i="23"/>
  <c r="C207" i="23"/>
  <c r="C206" i="23"/>
  <c r="C205" i="23"/>
  <c r="C204" i="23"/>
  <c r="C203" i="23"/>
  <c r="C202" i="23"/>
  <c r="C201" i="23"/>
  <c r="C200" i="23"/>
  <c r="C199" i="23"/>
  <c r="C198" i="23"/>
  <c r="C197" i="23"/>
  <c r="C196" i="23"/>
  <c r="C195" i="23"/>
  <c r="C194" i="23"/>
  <c r="C193" i="23"/>
  <c r="C192" i="23"/>
  <c r="C191" i="23"/>
  <c r="C190" i="23"/>
  <c r="C189" i="23"/>
  <c r="C188" i="23"/>
  <c r="C187" i="23"/>
  <c r="C186" i="23"/>
  <c r="C185" i="23"/>
  <c r="C184" i="23"/>
  <c r="C183" i="23"/>
  <c r="C182" i="23"/>
  <c r="C181" i="23"/>
  <c r="C180" i="23"/>
  <c r="C179" i="23"/>
  <c r="C178" i="23"/>
  <c r="C177" i="23"/>
  <c r="C176" i="23"/>
  <c r="C175" i="23"/>
  <c r="C174" i="23"/>
  <c r="C173" i="23"/>
  <c r="C172" i="23"/>
  <c r="C171" i="23"/>
  <c r="C170" i="23"/>
  <c r="C169" i="23"/>
  <c r="C168" i="23"/>
  <c r="C167" i="23"/>
  <c r="C166" i="23"/>
  <c r="C165" i="23"/>
  <c r="C164" i="23"/>
  <c r="C163" i="23"/>
  <c r="C162" i="23"/>
  <c r="C161" i="23"/>
  <c r="C160" i="23"/>
  <c r="C159" i="23"/>
  <c r="C158" i="23"/>
  <c r="C157" i="23"/>
  <c r="C156" i="23"/>
  <c r="C155" i="23"/>
  <c r="C154" i="23"/>
  <c r="C153" i="23"/>
  <c r="C152" i="23"/>
  <c r="C151" i="23"/>
  <c r="C150" i="23"/>
  <c r="C149" i="23"/>
  <c r="C148" i="23"/>
  <c r="C147" i="23"/>
  <c r="C146" i="23"/>
  <c r="C145" i="23"/>
  <c r="C144" i="23"/>
  <c r="C143" i="23"/>
  <c r="C142" i="23"/>
  <c r="C141" i="23"/>
  <c r="C140" i="23"/>
  <c r="C139" i="23"/>
  <c r="C138" i="23"/>
  <c r="C137" i="23"/>
  <c r="C136" i="23"/>
  <c r="C135" i="23"/>
  <c r="C134" i="23"/>
  <c r="C133" i="23"/>
  <c r="C132" i="23"/>
  <c r="C131" i="23"/>
  <c r="C130" i="23"/>
  <c r="C129" i="23"/>
  <c r="C128" i="23"/>
  <c r="C127" i="23"/>
  <c r="C126" i="23"/>
  <c r="C125" i="23"/>
  <c r="C124" i="23"/>
  <c r="C123" i="23"/>
  <c r="C122" i="23"/>
  <c r="C121" i="23"/>
  <c r="C120" i="23"/>
  <c r="C119" i="23"/>
  <c r="C118" i="23"/>
  <c r="C117" i="23"/>
  <c r="C116" i="23"/>
  <c r="C115" i="23"/>
  <c r="C114" i="23"/>
  <c r="C113" i="23"/>
  <c r="C112" i="23"/>
  <c r="C111" i="23"/>
  <c r="C110" i="23"/>
  <c r="C109" i="23"/>
  <c r="C108" i="23"/>
  <c r="C107" i="23"/>
  <c r="C106" i="23"/>
  <c r="C105" i="23"/>
  <c r="C104" i="23"/>
  <c r="C103" i="23"/>
  <c r="C102" i="23"/>
  <c r="C101" i="23"/>
  <c r="C100" i="23"/>
  <c r="C99" i="23"/>
  <c r="C98" i="23"/>
  <c r="C97" i="23"/>
  <c r="C96" i="23"/>
  <c r="C95" i="23"/>
  <c r="C94" i="23"/>
  <c r="C93" i="23"/>
  <c r="C92" i="23"/>
  <c r="C91" i="23"/>
  <c r="C90" i="23"/>
  <c r="C89" i="23"/>
  <c r="C88" i="23"/>
  <c r="C87" i="23"/>
  <c r="C86" i="23"/>
  <c r="C85" i="23"/>
  <c r="C84" i="23"/>
  <c r="C83" i="23"/>
  <c r="C82" i="23"/>
  <c r="C81" i="23"/>
  <c r="C80" i="23"/>
  <c r="C79" i="23"/>
  <c r="C78" i="23"/>
  <c r="C77" i="23"/>
  <c r="C76" i="23"/>
  <c r="C75" i="23"/>
  <c r="C74" i="23"/>
  <c r="C73" i="23"/>
  <c r="C72" i="23"/>
  <c r="C71" i="23"/>
  <c r="C70" i="23"/>
  <c r="C69" i="23"/>
  <c r="C68" i="23"/>
  <c r="C67" i="23"/>
  <c r="C66" i="23"/>
  <c r="C65" i="23"/>
  <c r="C64" i="23"/>
  <c r="C63" i="23"/>
  <c r="C62" i="23"/>
  <c r="C61" i="23"/>
  <c r="C60" i="23"/>
  <c r="C59" i="23"/>
  <c r="C58" i="23"/>
  <c r="C57" i="23"/>
  <c r="C56" i="23"/>
  <c r="C55" i="23"/>
  <c r="C54" i="23"/>
  <c r="C53" i="23"/>
  <c r="C52" i="23"/>
  <c r="C51" i="23"/>
  <c r="C50" i="23"/>
  <c r="C49" i="23"/>
  <c r="C48" i="23"/>
  <c r="C47" i="23"/>
  <c r="C46" i="23"/>
  <c r="C45" i="23"/>
  <c r="C44" i="23"/>
  <c r="C43" i="23"/>
  <c r="C42" i="23"/>
  <c r="C41" i="23"/>
  <c r="C40" i="23"/>
  <c r="C39" i="23"/>
  <c r="C38" i="23"/>
  <c r="C37" i="23"/>
  <c r="C36" i="23"/>
  <c r="C35" i="23"/>
  <c r="C34" i="23"/>
  <c r="C33" i="23"/>
  <c r="C32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C9" i="23"/>
  <c r="C8" i="23"/>
  <c r="C7" i="23"/>
  <c r="C6" i="23"/>
  <c r="C5" i="23"/>
  <c r="C4" i="23"/>
  <c r="C3" i="23"/>
  <c r="K4" i="19"/>
  <c r="P4" i="19"/>
  <c r="K5" i="19"/>
  <c r="P5" i="19"/>
  <c r="K6" i="19"/>
  <c r="P6" i="19"/>
  <c r="K7" i="19"/>
  <c r="P7" i="19"/>
  <c r="K8" i="19"/>
  <c r="P8" i="19"/>
  <c r="K9" i="19"/>
  <c r="P9" i="19"/>
  <c r="C9" i="21"/>
  <c r="C7" i="21"/>
  <c r="C6" i="21"/>
  <c r="C4" i="21"/>
  <c r="C5" i="21"/>
  <c r="C8" i="21"/>
  <c r="C10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40" i="21"/>
  <c r="C41" i="21"/>
  <c r="C42" i="21"/>
  <c r="C43" i="21"/>
  <c r="C44" i="21"/>
  <c r="C45" i="21"/>
  <c r="C46" i="21"/>
  <c r="C47" i="21"/>
  <c r="C48" i="21"/>
  <c r="C49" i="21"/>
  <c r="C50" i="21"/>
  <c r="C51" i="21"/>
  <c r="C52" i="21"/>
  <c r="C53" i="21"/>
  <c r="C54" i="21"/>
  <c r="C55" i="21"/>
  <c r="C56" i="21"/>
  <c r="C57" i="21"/>
  <c r="C58" i="21"/>
  <c r="C59" i="21"/>
  <c r="C60" i="21"/>
  <c r="C61" i="21"/>
  <c r="C62" i="21"/>
  <c r="C63" i="21"/>
  <c r="C64" i="21"/>
  <c r="C65" i="21"/>
  <c r="C66" i="21"/>
  <c r="C67" i="21"/>
  <c r="C68" i="21"/>
  <c r="C69" i="21"/>
  <c r="C70" i="21"/>
  <c r="C71" i="21"/>
  <c r="C72" i="21"/>
  <c r="C73" i="21"/>
  <c r="C74" i="21"/>
  <c r="C75" i="21"/>
  <c r="C76" i="21"/>
  <c r="C77" i="21"/>
  <c r="C78" i="21"/>
  <c r="C79" i="21"/>
  <c r="C80" i="21"/>
  <c r="C81" i="21"/>
  <c r="C82" i="21"/>
  <c r="C83" i="21"/>
  <c r="C84" i="21"/>
  <c r="C85" i="21"/>
  <c r="C86" i="21"/>
  <c r="C87" i="21"/>
  <c r="C88" i="21"/>
  <c r="C89" i="21"/>
  <c r="C90" i="21"/>
  <c r="C91" i="21"/>
  <c r="C92" i="21"/>
  <c r="C93" i="21"/>
  <c r="C94" i="21"/>
  <c r="C95" i="21"/>
  <c r="C96" i="21"/>
  <c r="C97" i="21"/>
  <c r="C98" i="21"/>
  <c r="C99" i="21"/>
  <c r="C100" i="21"/>
  <c r="C101" i="21"/>
  <c r="C102" i="21"/>
  <c r="C103" i="21"/>
  <c r="C104" i="21"/>
  <c r="C105" i="21"/>
  <c r="C106" i="21"/>
  <c r="C107" i="21"/>
  <c r="C108" i="21"/>
  <c r="C109" i="21"/>
  <c r="C110" i="21"/>
  <c r="C111" i="21"/>
  <c r="C112" i="21"/>
  <c r="C113" i="21"/>
  <c r="C114" i="21"/>
  <c r="C115" i="21"/>
  <c r="C116" i="21"/>
  <c r="C117" i="21"/>
  <c r="C118" i="21"/>
  <c r="C119" i="21"/>
  <c r="C120" i="21"/>
  <c r="C121" i="21"/>
  <c r="C122" i="21"/>
  <c r="C123" i="21"/>
  <c r="C124" i="21"/>
  <c r="C125" i="21"/>
  <c r="C126" i="21"/>
  <c r="C127" i="21"/>
  <c r="C128" i="21"/>
  <c r="C129" i="21"/>
  <c r="C130" i="21"/>
  <c r="C131" i="21"/>
  <c r="C132" i="21"/>
  <c r="C133" i="21"/>
  <c r="C134" i="21"/>
  <c r="C135" i="21"/>
  <c r="C136" i="21"/>
  <c r="C137" i="21"/>
  <c r="C138" i="21"/>
  <c r="C139" i="21"/>
  <c r="C140" i="21"/>
  <c r="C141" i="21"/>
  <c r="C142" i="21"/>
  <c r="C143" i="21"/>
  <c r="C144" i="21"/>
  <c r="C145" i="21"/>
  <c r="C146" i="21"/>
  <c r="C147" i="21"/>
  <c r="C148" i="21"/>
  <c r="C149" i="21"/>
  <c r="C150" i="21"/>
  <c r="C151" i="21"/>
  <c r="C152" i="21"/>
  <c r="C153" i="21"/>
  <c r="C154" i="21"/>
  <c r="C155" i="21"/>
  <c r="C156" i="21"/>
  <c r="C157" i="21"/>
  <c r="C158" i="21"/>
  <c r="C159" i="21"/>
  <c r="C160" i="21"/>
  <c r="C161" i="21"/>
  <c r="C162" i="21"/>
  <c r="C163" i="21"/>
  <c r="C164" i="21"/>
  <c r="C165" i="21"/>
  <c r="C166" i="21"/>
  <c r="C167" i="21"/>
  <c r="C168" i="21"/>
  <c r="C169" i="21"/>
  <c r="C170" i="21"/>
  <c r="C171" i="21"/>
  <c r="C172" i="21"/>
  <c r="C173" i="21"/>
  <c r="C174" i="21"/>
  <c r="C175" i="21"/>
  <c r="C176" i="21"/>
  <c r="C177" i="21"/>
  <c r="C178" i="21"/>
  <c r="C179" i="21"/>
  <c r="C180" i="21"/>
  <c r="C181" i="21"/>
  <c r="C182" i="21"/>
  <c r="C183" i="21"/>
  <c r="C184" i="21"/>
  <c r="C185" i="21"/>
  <c r="C186" i="21"/>
  <c r="C187" i="21"/>
  <c r="C188" i="21"/>
  <c r="C189" i="21"/>
  <c r="C190" i="21"/>
  <c r="C191" i="21"/>
  <c r="C192" i="21"/>
  <c r="C193" i="21"/>
  <c r="C194" i="21"/>
  <c r="C195" i="21"/>
  <c r="C196" i="21"/>
  <c r="C197" i="21"/>
  <c r="C198" i="21"/>
  <c r="C199" i="21"/>
  <c r="C200" i="21"/>
  <c r="C201" i="21"/>
  <c r="C202" i="21"/>
  <c r="C203" i="21"/>
  <c r="C204" i="21"/>
  <c r="C205" i="21"/>
  <c r="C206" i="21"/>
  <c r="C207" i="21"/>
  <c r="C208" i="21"/>
  <c r="C209" i="21"/>
  <c r="C210" i="21"/>
  <c r="C211" i="21"/>
  <c r="C212" i="21"/>
  <c r="C213" i="21"/>
  <c r="C214" i="21"/>
  <c r="C215" i="21"/>
  <c r="C216" i="21"/>
  <c r="C217" i="21"/>
  <c r="C218" i="21"/>
  <c r="C219" i="21"/>
  <c r="C220" i="21"/>
  <c r="C221" i="21"/>
  <c r="C222" i="21"/>
  <c r="C223" i="21"/>
  <c r="C224" i="21"/>
  <c r="C225" i="21"/>
  <c r="C226" i="21"/>
  <c r="C227" i="21"/>
  <c r="C228" i="21"/>
  <c r="C229" i="21"/>
  <c r="C230" i="21"/>
  <c r="C231" i="21"/>
  <c r="C232" i="21"/>
  <c r="C233" i="21"/>
  <c r="C234" i="21"/>
  <c r="C235" i="21"/>
  <c r="C236" i="21"/>
  <c r="C237" i="21"/>
  <c r="C238" i="21"/>
  <c r="C239" i="21"/>
  <c r="C240" i="21"/>
  <c r="C241" i="21"/>
  <c r="C242" i="21"/>
  <c r="C243" i="21"/>
  <c r="C244" i="21"/>
  <c r="C245" i="21"/>
  <c r="C246" i="21"/>
  <c r="C247" i="21"/>
  <c r="C248" i="21"/>
  <c r="C249" i="21"/>
  <c r="C250" i="21"/>
  <c r="C251" i="21"/>
  <c r="C252" i="21"/>
  <c r="C253" i="21"/>
  <c r="C254" i="21"/>
  <c r="C255" i="21"/>
  <c r="C256" i="21"/>
  <c r="C257" i="21"/>
  <c r="C258" i="21"/>
  <c r="C259" i="21"/>
  <c r="C260" i="21"/>
  <c r="C261" i="21"/>
  <c r="C262" i="21"/>
  <c r="C263" i="21"/>
  <c r="C264" i="21"/>
  <c r="C265" i="21"/>
  <c r="C266" i="21"/>
  <c r="C267" i="21"/>
  <c r="C268" i="21"/>
  <c r="C269" i="21"/>
  <c r="C270" i="21"/>
  <c r="C271" i="21"/>
  <c r="C272" i="21"/>
  <c r="C273" i="21"/>
  <c r="C274" i="21"/>
  <c r="C275" i="21"/>
  <c r="C276" i="21"/>
  <c r="C277" i="21"/>
  <c r="C278" i="21"/>
  <c r="C279" i="21"/>
  <c r="C280" i="21"/>
  <c r="C281" i="21"/>
  <c r="C282" i="21"/>
  <c r="C283" i="21"/>
  <c r="C284" i="21"/>
  <c r="C285" i="21"/>
  <c r="C286" i="21"/>
  <c r="C287" i="21"/>
  <c r="C288" i="21"/>
  <c r="C289" i="21"/>
  <c r="C290" i="21"/>
  <c r="C291" i="21"/>
  <c r="C292" i="21"/>
  <c r="C293" i="21"/>
  <c r="C294" i="21"/>
  <c r="C295" i="21"/>
  <c r="C296" i="21"/>
  <c r="C297" i="21"/>
  <c r="C298" i="21"/>
  <c r="C299" i="21"/>
  <c r="C300" i="21"/>
  <c r="C301" i="21"/>
  <c r="C302" i="21"/>
  <c r="C303" i="21"/>
  <c r="C304" i="21"/>
  <c r="C305" i="21"/>
  <c r="C306" i="21"/>
  <c r="C307" i="21"/>
  <c r="C308" i="21"/>
  <c r="C309" i="21"/>
  <c r="C310" i="21"/>
  <c r="C311" i="21"/>
  <c r="C312" i="21"/>
  <c r="C313" i="21"/>
  <c r="C314" i="21"/>
  <c r="C315" i="21"/>
  <c r="C316" i="21"/>
  <c r="C317" i="21"/>
  <c r="C318" i="21"/>
  <c r="C319" i="21"/>
  <c r="C320" i="21"/>
  <c r="C321" i="21"/>
  <c r="C322" i="21"/>
  <c r="C323" i="21"/>
  <c r="C324" i="21"/>
  <c r="C325" i="21"/>
  <c r="C326" i="21"/>
  <c r="C327" i="21"/>
  <c r="C328" i="21"/>
  <c r="C329" i="21"/>
  <c r="C330" i="21"/>
  <c r="C331" i="21"/>
  <c r="C332" i="21"/>
  <c r="C333" i="21"/>
  <c r="C334" i="21"/>
  <c r="C335" i="21"/>
  <c r="C336" i="21"/>
  <c r="C337" i="21"/>
  <c r="C338" i="21"/>
  <c r="C339" i="21"/>
  <c r="C340" i="21"/>
  <c r="C341" i="21"/>
  <c r="C342" i="21"/>
  <c r="C343" i="21"/>
  <c r="C344" i="21"/>
  <c r="C345" i="21"/>
  <c r="C346" i="21"/>
  <c r="C347" i="21"/>
  <c r="C348" i="21"/>
  <c r="C349" i="21"/>
  <c r="C350" i="21"/>
  <c r="C351" i="21"/>
  <c r="C352" i="21"/>
  <c r="C353" i="21"/>
  <c r="C354" i="21"/>
  <c r="C355" i="21"/>
  <c r="C356" i="21"/>
  <c r="C357" i="21"/>
  <c r="C358" i="21"/>
  <c r="C359" i="21"/>
  <c r="C360" i="21"/>
  <c r="C361" i="21"/>
  <c r="C362" i="21"/>
  <c r="C363" i="21"/>
  <c r="C364" i="21"/>
  <c r="C365" i="21"/>
  <c r="C366" i="21"/>
  <c r="C367" i="21"/>
  <c r="C368" i="21"/>
  <c r="C369" i="21"/>
  <c r="C370" i="21"/>
  <c r="C371" i="21"/>
  <c r="C372" i="21"/>
  <c r="C373" i="21"/>
  <c r="C374" i="21"/>
  <c r="C375" i="21"/>
  <c r="C376" i="21"/>
  <c r="C377" i="21"/>
  <c r="C378" i="21"/>
  <c r="C379" i="21"/>
  <c r="C380" i="21"/>
  <c r="C381" i="21"/>
  <c r="C382" i="21"/>
  <c r="C383" i="21"/>
  <c r="C384" i="21"/>
  <c r="C385" i="21"/>
  <c r="C386" i="21"/>
  <c r="C387" i="21"/>
  <c r="C388" i="21"/>
  <c r="C389" i="21"/>
  <c r="C390" i="21"/>
  <c r="C391" i="21"/>
  <c r="C392" i="21"/>
  <c r="C393" i="21"/>
  <c r="C394" i="21"/>
  <c r="C395" i="21"/>
  <c r="C396" i="21"/>
  <c r="C397" i="21"/>
  <c r="C398" i="21"/>
  <c r="C399" i="21"/>
  <c r="C400" i="21"/>
  <c r="C401" i="21"/>
  <c r="C402" i="21"/>
  <c r="C403" i="21"/>
  <c r="C404" i="21"/>
  <c r="C405" i="21"/>
  <c r="C406" i="21"/>
  <c r="C407" i="21"/>
  <c r="C408" i="21"/>
  <c r="C409" i="21"/>
  <c r="C410" i="21"/>
  <c r="C411" i="21"/>
  <c r="C412" i="21"/>
  <c r="C413" i="21"/>
  <c r="C414" i="21"/>
  <c r="C415" i="21"/>
  <c r="C416" i="21"/>
  <c r="C417" i="21"/>
  <c r="C418" i="21"/>
  <c r="C419" i="21"/>
  <c r="C420" i="21"/>
  <c r="C421" i="21"/>
  <c r="C422" i="21"/>
  <c r="C423" i="21"/>
  <c r="C424" i="21"/>
  <c r="C425" i="21"/>
  <c r="C426" i="21"/>
  <c r="C427" i="21"/>
  <c r="C428" i="21"/>
  <c r="C429" i="21"/>
  <c r="C430" i="21"/>
  <c r="C431" i="21"/>
  <c r="C432" i="21"/>
  <c r="C433" i="21"/>
  <c r="C434" i="21"/>
  <c r="C435" i="21"/>
  <c r="C436" i="21"/>
  <c r="C437" i="21"/>
  <c r="C438" i="21"/>
  <c r="C439" i="21"/>
  <c r="C440" i="21"/>
  <c r="C441" i="21"/>
  <c r="C442" i="21"/>
  <c r="C443" i="21"/>
  <c r="C444" i="21"/>
  <c r="C445" i="21"/>
  <c r="C446" i="21"/>
  <c r="C447" i="21"/>
  <c r="C448" i="21"/>
  <c r="C449" i="21"/>
  <c r="C450" i="21"/>
  <c r="C451" i="21"/>
  <c r="C452" i="21"/>
  <c r="C453" i="21"/>
  <c r="C454" i="21"/>
  <c r="C455" i="21"/>
  <c r="C456" i="21"/>
  <c r="C457" i="21"/>
  <c r="C458" i="21"/>
  <c r="C459" i="21"/>
  <c r="C460" i="21"/>
  <c r="C461" i="21"/>
  <c r="C462" i="21"/>
  <c r="C463" i="21"/>
  <c r="C464" i="21"/>
  <c r="C465" i="21"/>
  <c r="C466" i="21"/>
  <c r="C467" i="21"/>
  <c r="C468" i="21"/>
  <c r="C469" i="21"/>
  <c r="C470" i="21"/>
  <c r="C471" i="21"/>
  <c r="C472" i="21"/>
  <c r="C473" i="21"/>
  <c r="C474" i="21"/>
  <c r="C475" i="21"/>
  <c r="C476" i="21"/>
  <c r="C477" i="21"/>
  <c r="C478" i="21"/>
  <c r="C479" i="21"/>
  <c r="C480" i="21"/>
  <c r="C481" i="21"/>
  <c r="C482" i="21"/>
  <c r="C483" i="21"/>
  <c r="C484" i="21"/>
  <c r="C485" i="21"/>
  <c r="C486" i="21"/>
  <c r="C487" i="21"/>
  <c r="C488" i="21"/>
  <c r="C489" i="21"/>
  <c r="C490" i="21"/>
  <c r="C491" i="21"/>
  <c r="C492" i="21"/>
  <c r="C493" i="21"/>
  <c r="C494" i="21"/>
  <c r="C495" i="21"/>
  <c r="C496" i="21"/>
  <c r="C497" i="21"/>
  <c r="C498" i="21"/>
  <c r="C499" i="21"/>
  <c r="C500" i="21"/>
  <c r="C501" i="21"/>
  <c r="C502" i="21"/>
  <c r="C503" i="21"/>
  <c r="C504" i="21"/>
  <c r="C505" i="21"/>
  <c r="C506" i="21"/>
  <c r="C507" i="21"/>
  <c r="C508" i="21"/>
  <c r="C509" i="21"/>
  <c r="C510" i="21"/>
  <c r="C511" i="21"/>
  <c r="C512" i="21"/>
  <c r="C513" i="21"/>
  <c r="C514" i="21"/>
  <c r="C515" i="21"/>
  <c r="C516" i="21"/>
  <c r="C517" i="21"/>
  <c r="C518" i="21"/>
  <c r="C519" i="21"/>
  <c r="C520" i="21"/>
  <c r="C521" i="21"/>
  <c r="C522" i="21"/>
  <c r="C523" i="21"/>
  <c r="C524" i="21"/>
  <c r="C525" i="21"/>
  <c r="C526" i="21"/>
  <c r="C527" i="21"/>
  <c r="C528" i="21"/>
  <c r="C529" i="21"/>
  <c r="C530" i="21"/>
  <c r="C531" i="21"/>
  <c r="C532" i="21"/>
  <c r="C533" i="21"/>
  <c r="C534" i="21"/>
  <c r="C535" i="21"/>
  <c r="C536" i="21"/>
  <c r="C537" i="21"/>
  <c r="C538" i="21"/>
  <c r="C539" i="21"/>
  <c r="C540" i="21"/>
  <c r="C541" i="21"/>
  <c r="C542" i="21"/>
  <c r="C543" i="21"/>
  <c r="C544" i="21"/>
  <c r="C545" i="21"/>
  <c r="C546" i="21"/>
  <c r="C547" i="21"/>
  <c r="C548" i="21"/>
  <c r="C549" i="21"/>
  <c r="C550" i="21"/>
  <c r="C551" i="21"/>
  <c r="C552" i="21"/>
  <c r="C553" i="21"/>
  <c r="C554" i="21"/>
  <c r="C555" i="21"/>
  <c r="C556" i="21"/>
  <c r="C557" i="21"/>
  <c r="C558" i="21"/>
  <c r="C559" i="21"/>
  <c r="C560" i="21"/>
  <c r="C561" i="21"/>
  <c r="C562" i="21"/>
  <c r="C563" i="21"/>
  <c r="C564" i="21"/>
  <c r="C565" i="21"/>
  <c r="C566" i="21"/>
  <c r="C567" i="21"/>
  <c r="C568" i="21"/>
  <c r="C569" i="21"/>
  <c r="C570" i="21"/>
  <c r="C571" i="21"/>
  <c r="C572" i="21"/>
  <c r="C573" i="21"/>
  <c r="C574" i="21"/>
  <c r="C575" i="21"/>
  <c r="C576" i="21"/>
  <c r="C577" i="21"/>
  <c r="C578" i="21"/>
  <c r="C579" i="21"/>
  <c r="C580" i="21"/>
  <c r="C581" i="21"/>
  <c r="C582" i="21"/>
  <c r="C583" i="21"/>
  <c r="C584" i="21"/>
  <c r="C585" i="21"/>
  <c r="C586" i="21"/>
  <c r="C587" i="21"/>
  <c r="C588" i="21"/>
  <c r="C589" i="21"/>
  <c r="C590" i="21"/>
  <c r="C591" i="21"/>
  <c r="C592" i="21"/>
  <c r="C593" i="21"/>
  <c r="C594" i="21"/>
  <c r="C595" i="21"/>
  <c r="C596" i="21"/>
  <c r="C597" i="21"/>
  <c r="C598" i="21"/>
  <c r="C599" i="21"/>
  <c r="C600" i="21"/>
  <c r="C601" i="21"/>
  <c r="C602" i="21"/>
  <c r="C603" i="21"/>
  <c r="C604" i="21"/>
  <c r="C605" i="21"/>
  <c r="C606" i="21"/>
  <c r="C607" i="21"/>
  <c r="C608" i="21"/>
  <c r="C609" i="21"/>
  <c r="C610" i="21"/>
  <c r="C611" i="21"/>
  <c r="C612" i="21"/>
  <c r="C613" i="21"/>
  <c r="C614" i="21"/>
  <c r="C615" i="21"/>
  <c r="C616" i="21"/>
  <c r="C617" i="21"/>
  <c r="C618" i="21"/>
  <c r="C619" i="21"/>
  <c r="C620" i="21"/>
  <c r="C621" i="21"/>
  <c r="C622" i="21"/>
  <c r="C623" i="21"/>
  <c r="C624" i="21"/>
  <c r="C625" i="21"/>
  <c r="C626" i="21"/>
  <c r="C627" i="21"/>
  <c r="C628" i="21"/>
  <c r="C629" i="21"/>
  <c r="C630" i="21"/>
  <c r="C631" i="21"/>
  <c r="C632" i="21"/>
  <c r="C633" i="21"/>
  <c r="C634" i="21"/>
  <c r="C635" i="21"/>
  <c r="C636" i="21"/>
  <c r="C637" i="21"/>
  <c r="C638" i="21"/>
  <c r="C639" i="21"/>
  <c r="C640" i="21"/>
  <c r="C641" i="21"/>
  <c r="C642" i="21"/>
  <c r="C643" i="21"/>
  <c r="C644" i="21"/>
  <c r="C645" i="21"/>
  <c r="C646" i="21"/>
  <c r="C647" i="21"/>
  <c r="C648" i="21"/>
  <c r="C649" i="21"/>
  <c r="C650" i="21"/>
  <c r="C651" i="21"/>
  <c r="C652" i="21"/>
  <c r="C653" i="21"/>
  <c r="C654" i="21"/>
  <c r="C655" i="21"/>
  <c r="C656" i="21"/>
  <c r="C657" i="21"/>
  <c r="C658" i="21"/>
  <c r="C659" i="21"/>
  <c r="C660" i="21"/>
  <c r="C661" i="21"/>
  <c r="C662" i="21"/>
  <c r="C663" i="21"/>
  <c r="C664" i="21"/>
  <c r="C665" i="21"/>
  <c r="C666" i="21"/>
  <c r="C667" i="21"/>
  <c r="C668" i="21"/>
  <c r="C669" i="21"/>
  <c r="C670" i="21"/>
  <c r="C671" i="21"/>
  <c r="C672" i="21"/>
  <c r="C673" i="21"/>
  <c r="C674" i="21"/>
  <c r="C675" i="21"/>
  <c r="C676" i="21"/>
  <c r="C677" i="21"/>
  <c r="C678" i="21"/>
  <c r="C679" i="21"/>
  <c r="C680" i="21"/>
  <c r="C681" i="21"/>
  <c r="C682" i="21"/>
  <c r="C683" i="21"/>
  <c r="C684" i="21"/>
  <c r="C685" i="21"/>
  <c r="C686" i="21"/>
  <c r="C687" i="21"/>
  <c r="C688" i="21"/>
  <c r="C689" i="21"/>
  <c r="C690" i="21"/>
  <c r="C691" i="21"/>
  <c r="C692" i="21"/>
  <c r="C693" i="21"/>
  <c r="C694" i="21"/>
  <c r="C695" i="21"/>
  <c r="C696" i="21"/>
  <c r="C697" i="21"/>
  <c r="C698" i="21"/>
  <c r="C699" i="21"/>
  <c r="C700" i="21"/>
  <c r="C701" i="21"/>
  <c r="C702" i="21"/>
  <c r="C703" i="21"/>
  <c r="C704" i="21"/>
  <c r="C705" i="21"/>
  <c r="C706" i="21"/>
  <c r="C707" i="21"/>
  <c r="C708" i="21"/>
  <c r="C709" i="21"/>
  <c r="C710" i="21"/>
  <c r="C711" i="21"/>
  <c r="C712" i="21"/>
  <c r="C713" i="21"/>
  <c r="C714" i="21"/>
  <c r="C715" i="21"/>
  <c r="C716" i="21"/>
  <c r="C717" i="21"/>
  <c r="C718" i="21"/>
  <c r="C719" i="21"/>
  <c r="C720" i="21"/>
  <c r="C721" i="21"/>
  <c r="C722" i="21"/>
  <c r="C723" i="21"/>
  <c r="C724" i="21"/>
  <c r="C725" i="21"/>
  <c r="C726" i="21"/>
  <c r="C727" i="21"/>
  <c r="C728" i="21"/>
  <c r="C729" i="21"/>
  <c r="C730" i="21"/>
  <c r="C731" i="21"/>
  <c r="C732" i="21"/>
  <c r="C733" i="21"/>
  <c r="C734" i="21"/>
  <c r="C735" i="21"/>
  <c r="C736" i="21"/>
  <c r="C737" i="21"/>
  <c r="C738" i="21"/>
  <c r="C739" i="21"/>
  <c r="C740" i="21"/>
  <c r="C741" i="21"/>
  <c r="C742" i="21"/>
  <c r="C743" i="21"/>
  <c r="C744" i="21"/>
  <c r="C745" i="21"/>
  <c r="C746" i="21"/>
  <c r="C747" i="21"/>
  <c r="C748" i="21"/>
  <c r="C749" i="21"/>
  <c r="C750" i="21"/>
  <c r="C751" i="21"/>
  <c r="C752" i="21"/>
  <c r="C753" i="21"/>
  <c r="C754" i="21"/>
  <c r="C755" i="21"/>
  <c r="C756" i="21"/>
  <c r="C757" i="21"/>
  <c r="C758" i="21"/>
  <c r="C759" i="21"/>
  <c r="C760" i="21"/>
  <c r="C761" i="21"/>
  <c r="C762" i="21"/>
  <c r="C763" i="21"/>
  <c r="C764" i="21"/>
  <c r="C765" i="21"/>
  <c r="C766" i="21"/>
  <c r="C767" i="21"/>
  <c r="C768" i="21"/>
  <c r="C769" i="21"/>
  <c r="C770" i="21"/>
  <c r="C771" i="21"/>
  <c r="C772" i="21"/>
  <c r="C773" i="21"/>
  <c r="C774" i="21"/>
  <c r="C775" i="21"/>
  <c r="C776" i="21"/>
  <c r="C777" i="21"/>
  <c r="C778" i="21"/>
  <c r="C779" i="21"/>
  <c r="C780" i="21"/>
  <c r="C781" i="21"/>
  <c r="C782" i="21"/>
  <c r="C783" i="21"/>
  <c r="C784" i="21"/>
  <c r="C785" i="21"/>
  <c r="C786" i="21"/>
  <c r="C787" i="21"/>
  <c r="C788" i="21"/>
  <c r="C789" i="21"/>
  <c r="C790" i="21"/>
  <c r="C791" i="21"/>
  <c r="C792" i="21"/>
  <c r="C793" i="21"/>
  <c r="C794" i="21"/>
  <c r="C795" i="21"/>
  <c r="C796" i="21"/>
  <c r="C797" i="21"/>
  <c r="C798" i="21"/>
  <c r="C799" i="21"/>
  <c r="C800" i="21"/>
  <c r="C801" i="21"/>
  <c r="C802" i="21"/>
  <c r="C803" i="21"/>
  <c r="C804" i="21"/>
  <c r="C805" i="21"/>
  <c r="C806" i="21"/>
  <c r="C807" i="21"/>
  <c r="C808" i="21"/>
  <c r="C809" i="21"/>
  <c r="C810" i="21"/>
  <c r="C811" i="21"/>
  <c r="C812" i="21"/>
  <c r="C813" i="21"/>
  <c r="C814" i="21"/>
  <c r="C815" i="21"/>
  <c r="C816" i="21"/>
  <c r="C817" i="21"/>
  <c r="C818" i="21"/>
  <c r="C819" i="21"/>
  <c r="C820" i="21"/>
  <c r="C821" i="21"/>
  <c r="C822" i="21"/>
  <c r="C823" i="21"/>
  <c r="C824" i="21"/>
  <c r="C825" i="21"/>
  <c r="C826" i="21"/>
  <c r="C827" i="21"/>
  <c r="C828" i="21"/>
  <c r="C829" i="21"/>
  <c r="C830" i="21"/>
  <c r="C831" i="21"/>
  <c r="C832" i="21"/>
  <c r="C833" i="21"/>
  <c r="C834" i="21"/>
  <c r="C835" i="21"/>
  <c r="C836" i="21"/>
  <c r="C837" i="21"/>
  <c r="C838" i="21"/>
  <c r="C839" i="21"/>
  <c r="C840" i="21"/>
  <c r="C841" i="21"/>
  <c r="C842" i="21"/>
  <c r="C843" i="21"/>
  <c r="C844" i="21"/>
  <c r="C845" i="21"/>
  <c r="C846" i="21"/>
  <c r="C847" i="21"/>
  <c r="C848" i="21"/>
  <c r="C849" i="21"/>
  <c r="C850" i="21"/>
  <c r="C851" i="21"/>
  <c r="C852" i="21"/>
  <c r="C853" i="21"/>
  <c r="C854" i="21"/>
  <c r="C855" i="21"/>
  <c r="C856" i="21"/>
  <c r="C857" i="21"/>
  <c r="C858" i="21"/>
  <c r="C859" i="21"/>
  <c r="C860" i="21"/>
  <c r="C861" i="21"/>
  <c r="C862" i="21"/>
  <c r="C863" i="21"/>
  <c r="C864" i="21"/>
  <c r="C865" i="21"/>
  <c r="C866" i="21"/>
  <c r="C867" i="21"/>
  <c r="C868" i="21"/>
  <c r="C869" i="21"/>
  <c r="C870" i="21"/>
  <c r="C871" i="21"/>
  <c r="C872" i="21"/>
  <c r="C873" i="21"/>
  <c r="C874" i="21"/>
  <c r="C875" i="21"/>
  <c r="C876" i="21"/>
  <c r="C877" i="21"/>
  <c r="C878" i="21"/>
  <c r="C879" i="21"/>
  <c r="C880" i="21"/>
  <c r="C881" i="21"/>
  <c r="C882" i="21"/>
  <c r="C883" i="21"/>
  <c r="C884" i="21"/>
  <c r="C885" i="21"/>
  <c r="C886" i="21"/>
  <c r="C887" i="21"/>
  <c r="C888" i="21"/>
  <c r="C889" i="21"/>
  <c r="C890" i="21"/>
  <c r="C891" i="21"/>
  <c r="C892" i="21"/>
  <c r="C893" i="21"/>
  <c r="C894" i="21"/>
  <c r="C895" i="21"/>
  <c r="C896" i="21"/>
  <c r="C897" i="21"/>
  <c r="C898" i="21"/>
  <c r="C899" i="21"/>
  <c r="C900" i="21"/>
  <c r="C901" i="21"/>
  <c r="C902" i="21"/>
  <c r="C903" i="21"/>
  <c r="C904" i="21"/>
  <c r="C905" i="21"/>
  <c r="C906" i="21"/>
  <c r="C907" i="21"/>
  <c r="C908" i="21"/>
  <c r="C909" i="21"/>
  <c r="C910" i="21"/>
  <c r="C911" i="21"/>
  <c r="C912" i="21"/>
  <c r="C913" i="21"/>
  <c r="C914" i="21"/>
  <c r="C915" i="21"/>
  <c r="C916" i="21"/>
  <c r="C917" i="21"/>
  <c r="C918" i="21"/>
  <c r="C919" i="21"/>
  <c r="C920" i="21"/>
  <c r="C921" i="21"/>
  <c r="C922" i="21"/>
  <c r="C923" i="21"/>
  <c r="C924" i="21"/>
  <c r="C925" i="21"/>
  <c r="C926" i="21"/>
  <c r="C927" i="21"/>
  <c r="C928" i="21"/>
  <c r="C929" i="21"/>
  <c r="C930" i="21"/>
  <c r="C931" i="21"/>
  <c r="C932" i="21"/>
  <c r="C933" i="21"/>
  <c r="C934" i="21"/>
  <c r="C935" i="21"/>
  <c r="C936" i="21"/>
  <c r="C937" i="21"/>
  <c r="C938" i="21"/>
  <c r="C939" i="21"/>
  <c r="C940" i="21"/>
  <c r="C941" i="21"/>
  <c r="C942" i="21"/>
  <c r="C943" i="21"/>
  <c r="C944" i="21"/>
  <c r="C945" i="21"/>
  <c r="C946" i="21"/>
  <c r="C947" i="21"/>
  <c r="C948" i="21"/>
  <c r="C949" i="21"/>
  <c r="C950" i="21"/>
  <c r="C951" i="21"/>
  <c r="C952" i="21"/>
  <c r="C953" i="21"/>
  <c r="C954" i="21"/>
  <c r="C955" i="21"/>
  <c r="C956" i="21"/>
  <c r="C957" i="21"/>
  <c r="C958" i="21"/>
  <c r="C959" i="21"/>
  <c r="C960" i="21"/>
  <c r="C961" i="21"/>
  <c r="C962" i="21"/>
  <c r="C963" i="21"/>
  <c r="C964" i="21"/>
  <c r="C965" i="21"/>
  <c r="C966" i="21"/>
  <c r="C967" i="21"/>
  <c r="C968" i="21"/>
  <c r="C969" i="21"/>
  <c r="C970" i="21"/>
  <c r="C971" i="21"/>
  <c r="C972" i="21"/>
  <c r="C973" i="21"/>
  <c r="C974" i="21"/>
  <c r="C975" i="21"/>
  <c r="C976" i="21"/>
  <c r="C977" i="21"/>
  <c r="C978" i="21"/>
  <c r="C979" i="21"/>
  <c r="C980" i="21"/>
  <c r="C981" i="21"/>
  <c r="C982" i="21"/>
  <c r="C983" i="21"/>
  <c r="C984" i="21"/>
  <c r="C985" i="21"/>
  <c r="C986" i="21"/>
  <c r="C987" i="21"/>
  <c r="C988" i="21"/>
  <c r="C989" i="21"/>
  <c r="C990" i="21"/>
  <c r="C991" i="21"/>
  <c r="C992" i="21"/>
  <c r="C993" i="21"/>
  <c r="C994" i="21"/>
  <c r="C995" i="21"/>
  <c r="C996" i="21"/>
  <c r="C997" i="21"/>
  <c r="C998" i="21"/>
  <c r="C999" i="21"/>
  <c r="C1000" i="21"/>
  <c r="C1001" i="21"/>
  <c r="C1002" i="21"/>
  <c r="C3" i="21"/>
  <c r="E4" i="4"/>
  <c r="P10" i="19"/>
  <c r="P11" i="19"/>
  <c r="P12" i="19"/>
  <c r="P13" i="19"/>
  <c r="P14" i="19"/>
  <c r="P15" i="19"/>
  <c r="P16" i="19"/>
  <c r="P17" i="19"/>
  <c r="P18" i="19"/>
  <c r="P19" i="19"/>
  <c r="P20" i="19"/>
  <c r="P21" i="19"/>
  <c r="P22" i="19"/>
  <c r="P23" i="19"/>
  <c r="P24" i="19"/>
  <c r="P25" i="19"/>
  <c r="P26" i="19"/>
  <c r="P27" i="19"/>
  <c r="P28" i="19"/>
  <c r="P29" i="19"/>
  <c r="P30" i="19"/>
  <c r="P31" i="19"/>
  <c r="P32" i="19"/>
  <c r="P33" i="19"/>
  <c r="P34" i="19"/>
  <c r="P35" i="19"/>
  <c r="P36" i="19"/>
  <c r="P37" i="19"/>
  <c r="P38" i="19"/>
  <c r="P39" i="19"/>
  <c r="P40" i="19"/>
  <c r="P41" i="19"/>
  <c r="P42" i="19"/>
  <c r="P43" i="19"/>
  <c r="P44" i="19"/>
  <c r="P45" i="19"/>
  <c r="P46" i="19"/>
  <c r="P47" i="19"/>
  <c r="P48" i="19"/>
  <c r="P49" i="19"/>
  <c r="P50" i="19"/>
  <c r="P51" i="19"/>
  <c r="P52" i="19"/>
  <c r="P53" i="19"/>
  <c r="P54" i="19"/>
  <c r="P55" i="19"/>
  <c r="P56" i="19"/>
  <c r="P57" i="19"/>
  <c r="P58" i="19"/>
  <c r="P59" i="19"/>
  <c r="P60" i="19"/>
  <c r="P61" i="19"/>
  <c r="P62" i="19"/>
  <c r="P63" i="19"/>
  <c r="P64" i="19"/>
  <c r="P65" i="19"/>
  <c r="P66" i="19"/>
  <c r="P67" i="19"/>
  <c r="P68" i="19"/>
  <c r="P69" i="19"/>
  <c r="P70" i="19"/>
  <c r="P71" i="19"/>
  <c r="P72" i="19"/>
  <c r="P73" i="19"/>
  <c r="P74" i="19"/>
  <c r="P75" i="19"/>
  <c r="P76" i="19"/>
  <c r="P77" i="19"/>
  <c r="P78" i="19"/>
  <c r="P79" i="19"/>
  <c r="P80" i="19"/>
  <c r="P81" i="19"/>
  <c r="P82" i="19"/>
  <c r="P83" i="19"/>
  <c r="P84" i="19"/>
  <c r="P85" i="19"/>
  <c r="P86" i="19"/>
  <c r="P87" i="19"/>
  <c r="P88" i="19"/>
  <c r="P89" i="19"/>
  <c r="P90" i="19"/>
  <c r="P91" i="19"/>
  <c r="P92" i="19"/>
  <c r="P93" i="19"/>
  <c r="P94" i="19"/>
  <c r="P95" i="19"/>
  <c r="P96" i="19"/>
  <c r="P97" i="19"/>
  <c r="P98" i="19"/>
  <c r="P99" i="19"/>
  <c r="P100" i="19"/>
  <c r="P101" i="19"/>
  <c r="P102" i="19"/>
  <c r="P103" i="19"/>
  <c r="P104" i="19"/>
  <c r="P105" i="19"/>
  <c r="P106" i="19"/>
  <c r="P107" i="19"/>
  <c r="P108" i="19"/>
  <c r="P109" i="19"/>
  <c r="P110" i="19"/>
  <c r="P111" i="19"/>
  <c r="P112" i="19"/>
  <c r="P113" i="19"/>
  <c r="P114" i="19"/>
  <c r="P115" i="19"/>
  <c r="P116" i="19"/>
  <c r="P117" i="19"/>
  <c r="P118" i="19"/>
  <c r="P119" i="19"/>
  <c r="P120" i="19"/>
  <c r="P121" i="19"/>
  <c r="P122" i="19"/>
  <c r="P123" i="19"/>
  <c r="P124" i="19"/>
  <c r="P125" i="19"/>
  <c r="P126" i="19"/>
  <c r="P127" i="19"/>
  <c r="P128" i="19"/>
  <c r="P129" i="19"/>
  <c r="P130" i="19"/>
  <c r="P131" i="19"/>
  <c r="P132" i="19"/>
  <c r="P133" i="19"/>
  <c r="P134" i="19"/>
  <c r="P135" i="19"/>
  <c r="P136" i="19"/>
  <c r="P137" i="19"/>
  <c r="P138" i="19"/>
  <c r="P139" i="19"/>
  <c r="P140" i="19"/>
  <c r="P141" i="19"/>
  <c r="P142" i="19"/>
  <c r="P143" i="19"/>
  <c r="P144" i="19"/>
  <c r="P145" i="19"/>
  <c r="P146" i="19"/>
  <c r="P147" i="19"/>
  <c r="P148" i="19"/>
  <c r="P149" i="19"/>
  <c r="P150" i="19"/>
  <c r="P151" i="19"/>
  <c r="P152" i="19"/>
  <c r="P153" i="19"/>
  <c r="P154" i="19"/>
  <c r="P155" i="19"/>
  <c r="P156" i="19"/>
  <c r="P157" i="19"/>
  <c r="P158" i="19"/>
  <c r="P159" i="19"/>
  <c r="P160" i="19"/>
  <c r="P161" i="19"/>
  <c r="P162" i="19"/>
  <c r="P163" i="19"/>
  <c r="P164" i="19"/>
  <c r="P165" i="19"/>
  <c r="P166" i="19"/>
  <c r="P167" i="19"/>
  <c r="P168" i="19"/>
  <c r="P169" i="19"/>
  <c r="P170" i="19"/>
  <c r="P171" i="19"/>
  <c r="P172" i="19"/>
  <c r="P173" i="19"/>
  <c r="P174" i="19"/>
  <c r="P175" i="19"/>
  <c r="P176" i="19"/>
  <c r="P177" i="19"/>
  <c r="P178" i="19"/>
  <c r="P179" i="19"/>
  <c r="P180" i="19"/>
  <c r="P181" i="19"/>
  <c r="P182" i="19"/>
  <c r="P183" i="19"/>
  <c r="P184" i="19"/>
  <c r="P185" i="19"/>
  <c r="P186" i="19"/>
  <c r="P187" i="19"/>
  <c r="P188" i="19"/>
  <c r="P189" i="19"/>
  <c r="P190" i="19"/>
  <c r="P191" i="19"/>
  <c r="P192" i="19"/>
  <c r="P193" i="19"/>
  <c r="P194" i="19"/>
  <c r="P195" i="19"/>
  <c r="P196" i="19"/>
  <c r="P197" i="19"/>
  <c r="P198" i="19"/>
  <c r="P199" i="19"/>
  <c r="P200" i="19"/>
  <c r="P201" i="19"/>
  <c r="P202" i="19"/>
  <c r="P203" i="19"/>
  <c r="P204" i="19"/>
  <c r="P205" i="19"/>
  <c r="P206" i="19"/>
  <c r="P207" i="19"/>
  <c r="P208" i="19"/>
  <c r="P209" i="19"/>
  <c r="P210" i="19"/>
  <c r="P211" i="19"/>
  <c r="P212" i="19"/>
  <c r="P213" i="19"/>
  <c r="P214" i="19"/>
  <c r="P215" i="19"/>
  <c r="P216" i="19"/>
  <c r="P217" i="19"/>
  <c r="P218" i="19"/>
  <c r="P219" i="19"/>
  <c r="P220" i="19"/>
  <c r="P221" i="19"/>
  <c r="P222" i="19"/>
  <c r="P223" i="19"/>
  <c r="P224" i="19"/>
  <c r="P225" i="19"/>
  <c r="P226" i="19"/>
  <c r="P227" i="19"/>
  <c r="P228" i="19"/>
  <c r="P229" i="19"/>
  <c r="P230" i="19"/>
  <c r="P231" i="19"/>
  <c r="P232" i="19"/>
  <c r="P233" i="19"/>
  <c r="P234" i="19"/>
  <c r="P235" i="19"/>
  <c r="P236" i="19"/>
  <c r="P237" i="19"/>
  <c r="P238" i="19"/>
  <c r="P239" i="19"/>
  <c r="P240" i="19"/>
  <c r="P241" i="19"/>
  <c r="P242" i="19"/>
  <c r="P243" i="19"/>
  <c r="P244" i="19"/>
  <c r="P245" i="19"/>
  <c r="P246" i="19"/>
  <c r="P247" i="19"/>
  <c r="P248" i="19"/>
  <c r="P249" i="19"/>
  <c r="P250" i="19"/>
  <c r="P251" i="19"/>
  <c r="P252" i="19"/>
  <c r="P253" i="19"/>
  <c r="P254" i="19"/>
  <c r="P255" i="19"/>
  <c r="P256" i="19"/>
  <c r="P257" i="19"/>
  <c r="P258" i="19"/>
  <c r="P259" i="19"/>
  <c r="P260" i="19"/>
  <c r="P261" i="19"/>
  <c r="P262" i="19"/>
  <c r="P263" i="19"/>
  <c r="P264" i="19"/>
  <c r="P265" i="19"/>
  <c r="P266" i="19"/>
  <c r="P267" i="19"/>
  <c r="P268" i="19"/>
  <c r="P269" i="19"/>
  <c r="P270" i="19"/>
  <c r="P271" i="19"/>
  <c r="P272" i="19"/>
  <c r="P273" i="19"/>
  <c r="P274" i="19"/>
  <c r="P275" i="19"/>
  <c r="P276" i="19"/>
  <c r="P277" i="19"/>
  <c r="P278" i="19"/>
  <c r="P279" i="19"/>
  <c r="P280" i="19"/>
  <c r="P281" i="19"/>
  <c r="P282" i="19"/>
  <c r="P283" i="19"/>
  <c r="P284" i="19"/>
  <c r="P285" i="19"/>
  <c r="P286" i="19"/>
  <c r="P287" i="19"/>
  <c r="P288" i="19"/>
  <c r="P289" i="19"/>
  <c r="P290" i="19"/>
  <c r="P291" i="19"/>
  <c r="P292" i="19"/>
  <c r="P293" i="19"/>
  <c r="P294" i="19"/>
  <c r="P295" i="19"/>
  <c r="P296" i="19"/>
  <c r="P297" i="19"/>
  <c r="P298" i="19"/>
  <c r="P299" i="19"/>
  <c r="P300" i="19"/>
  <c r="P301" i="19"/>
  <c r="P302" i="19"/>
  <c r="P303" i="19"/>
  <c r="P304" i="19"/>
  <c r="P305" i="19"/>
  <c r="P306" i="19"/>
  <c r="P307" i="19"/>
  <c r="P308" i="19"/>
  <c r="P309" i="19"/>
  <c r="P310" i="19"/>
  <c r="P311" i="19"/>
  <c r="P312" i="19"/>
  <c r="P313" i="19"/>
  <c r="P314" i="19"/>
  <c r="P315" i="19"/>
  <c r="P316" i="19"/>
  <c r="P317" i="19"/>
  <c r="P318" i="19"/>
  <c r="P319" i="19"/>
  <c r="P320" i="19"/>
  <c r="P321" i="19"/>
  <c r="P322" i="19"/>
  <c r="P323" i="19"/>
  <c r="P324" i="19"/>
  <c r="P325" i="19"/>
  <c r="P326" i="19"/>
  <c r="P327" i="19"/>
  <c r="P328" i="19"/>
  <c r="P329" i="19"/>
  <c r="P330" i="19"/>
  <c r="P331" i="19"/>
  <c r="P332" i="19"/>
  <c r="P333" i="19"/>
  <c r="P334" i="19"/>
  <c r="P335" i="19"/>
  <c r="P336" i="19"/>
  <c r="P337" i="19"/>
  <c r="P338" i="19"/>
  <c r="P339" i="19"/>
  <c r="P340" i="19"/>
  <c r="P341" i="19"/>
  <c r="P342" i="19"/>
  <c r="P343" i="19"/>
  <c r="P344" i="19"/>
  <c r="P345" i="19"/>
  <c r="P346" i="19"/>
  <c r="P347" i="19"/>
  <c r="P348" i="19"/>
  <c r="P349" i="19"/>
  <c r="P350" i="19"/>
  <c r="P351" i="19"/>
  <c r="P352" i="19"/>
  <c r="P353" i="19"/>
  <c r="P354" i="19"/>
  <c r="P355" i="19"/>
  <c r="P356" i="19"/>
  <c r="P357" i="19"/>
  <c r="P358" i="19"/>
  <c r="P359" i="19"/>
  <c r="P360" i="19"/>
  <c r="P361" i="19"/>
  <c r="P362" i="19"/>
  <c r="P363" i="19"/>
  <c r="P364" i="19"/>
  <c r="P365" i="19"/>
  <c r="P366" i="19"/>
  <c r="P367" i="19"/>
  <c r="P368" i="19"/>
  <c r="P369" i="19"/>
  <c r="P370" i="19"/>
  <c r="P371" i="19"/>
  <c r="P372" i="19"/>
  <c r="P373" i="19"/>
  <c r="P374" i="19"/>
  <c r="P375" i="19"/>
  <c r="P376" i="19"/>
  <c r="P377" i="19"/>
  <c r="P378" i="19"/>
  <c r="P379" i="19"/>
  <c r="P380" i="19"/>
  <c r="P381" i="19"/>
  <c r="P382" i="19"/>
  <c r="P383" i="19"/>
  <c r="P384" i="19"/>
  <c r="P385" i="19"/>
  <c r="P386" i="19"/>
  <c r="P387" i="19"/>
  <c r="P388" i="19"/>
  <c r="P389" i="19"/>
  <c r="P390" i="19"/>
  <c r="P391" i="19"/>
  <c r="P392" i="19"/>
  <c r="P393" i="19"/>
  <c r="P394" i="19"/>
  <c r="P395" i="19"/>
  <c r="P396" i="19"/>
  <c r="P397" i="19"/>
  <c r="P398" i="19"/>
  <c r="P399" i="19"/>
  <c r="P400" i="19"/>
  <c r="P401" i="19"/>
  <c r="P402" i="19"/>
  <c r="P403" i="19"/>
  <c r="P404" i="19"/>
  <c r="P405" i="19"/>
  <c r="P406" i="19"/>
  <c r="P407" i="19"/>
  <c r="P408" i="19"/>
  <c r="P409" i="19"/>
  <c r="P410" i="19"/>
  <c r="P411" i="19"/>
  <c r="P412" i="19"/>
  <c r="P413" i="19"/>
  <c r="P414" i="19"/>
  <c r="P415" i="19"/>
  <c r="P416" i="19"/>
  <c r="P417" i="19"/>
  <c r="P418" i="19"/>
  <c r="P419" i="19"/>
  <c r="P420" i="19"/>
  <c r="P421" i="19"/>
  <c r="P422" i="19"/>
  <c r="P423" i="19"/>
  <c r="P424" i="19"/>
  <c r="P425" i="19"/>
  <c r="P426" i="19"/>
  <c r="P427" i="19"/>
  <c r="P428" i="19"/>
  <c r="P429" i="19"/>
  <c r="P430" i="19"/>
  <c r="P431" i="19"/>
  <c r="P432" i="19"/>
  <c r="P433" i="19"/>
  <c r="P434" i="19"/>
  <c r="P435" i="19"/>
  <c r="P436" i="19"/>
  <c r="P437" i="19"/>
  <c r="P438" i="19"/>
  <c r="P439" i="19"/>
  <c r="P440" i="19"/>
  <c r="P441" i="19"/>
  <c r="P442" i="19"/>
  <c r="P443" i="19"/>
  <c r="P444" i="19"/>
  <c r="P445" i="19"/>
  <c r="P446" i="19"/>
  <c r="P447" i="19"/>
  <c r="P448" i="19"/>
  <c r="P449" i="19"/>
  <c r="P450" i="19"/>
  <c r="P451" i="19"/>
  <c r="P452" i="19"/>
  <c r="P453" i="19"/>
  <c r="P454" i="19"/>
  <c r="P455" i="19"/>
  <c r="P456" i="19"/>
  <c r="P457" i="19"/>
  <c r="P458" i="19"/>
  <c r="P459" i="19"/>
  <c r="P460" i="19"/>
  <c r="P461" i="19"/>
  <c r="P462" i="19"/>
  <c r="P463" i="19"/>
  <c r="P464" i="19"/>
  <c r="P465" i="19"/>
  <c r="P466" i="19"/>
  <c r="P467" i="19"/>
  <c r="P468" i="19"/>
  <c r="P469" i="19"/>
  <c r="P470" i="19"/>
  <c r="P471" i="19"/>
  <c r="P472" i="19"/>
  <c r="P473" i="19"/>
  <c r="P474" i="19"/>
  <c r="P475" i="19"/>
  <c r="P476" i="19"/>
  <c r="P477" i="19"/>
  <c r="P478" i="19"/>
  <c r="P479" i="19"/>
  <c r="P480" i="19"/>
  <c r="P481" i="19"/>
  <c r="P482" i="19"/>
  <c r="P483" i="19"/>
  <c r="P484" i="19"/>
  <c r="P485" i="19"/>
  <c r="P486" i="19"/>
  <c r="P487" i="19"/>
  <c r="P488" i="19"/>
  <c r="P489" i="19"/>
  <c r="P490" i="19"/>
  <c r="P491" i="19"/>
  <c r="P492" i="19"/>
  <c r="P493" i="19"/>
  <c r="P494" i="19"/>
  <c r="P495" i="19"/>
  <c r="P496" i="19"/>
  <c r="P497" i="19"/>
  <c r="P498" i="19"/>
  <c r="P499" i="19"/>
  <c r="P500" i="19"/>
  <c r="P501" i="19"/>
  <c r="P502" i="19"/>
  <c r="P503" i="19"/>
  <c r="P504" i="19"/>
  <c r="P505" i="19"/>
  <c r="P506" i="19"/>
  <c r="P507" i="19"/>
  <c r="P508" i="19"/>
  <c r="P509" i="19"/>
  <c r="P510" i="19"/>
  <c r="P511" i="19"/>
  <c r="P512" i="19"/>
  <c r="P513" i="19"/>
  <c r="P514" i="19"/>
  <c r="P515" i="19"/>
  <c r="P516" i="19"/>
  <c r="P517" i="19"/>
  <c r="P518" i="19"/>
  <c r="P519" i="19"/>
  <c r="P520" i="19"/>
  <c r="P521" i="19"/>
  <c r="P522" i="19"/>
  <c r="P523" i="19"/>
  <c r="P524" i="19"/>
  <c r="P525" i="19"/>
  <c r="P526" i="19"/>
  <c r="P527" i="19"/>
  <c r="P528" i="19"/>
  <c r="P529" i="19"/>
  <c r="P530" i="19"/>
  <c r="P531" i="19"/>
  <c r="P532" i="19"/>
  <c r="P533" i="19"/>
  <c r="P534" i="19"/>
  <c r="P535" i="19"/>
  <c r="P536" i="19"/>
  <c r="P537" i="19"/>
  <c r="P538" i="19"/>
  <c r="P539" i="19"/>
  <c r="P540" i="19"/>
  <c r="P541" i="19"/>
  <c r="P542" i="19"/>
  <c r="P543" i="19"/>
  <c r="P544" i="19"/>
  <c r="P545" i="19"/>
  <c r="P546" i="19"/>
  <c r="P547" i="19"/>
  <c r="P548" i="19"/>
  <c r="P549" i="19"/>
  <c r="P550" i="19"/>
  <c r="P551" i="19"/>
  <c r="P552" i="19"/>
  <c r="P553" i="19"/>
  <c r="P554" i="19"/>
  <c r="P555" i="19"/>
  <c r="P556" i="19"/>
  <c r="P557" i="19"/>
  <c r="P558" i="19"/>
  <c r="P559" i="19"/>
  <c r="P560" i="19"/>
  <c r="P561" i="19"/>
  <c r="P562" i="19"/>
  <c r="P563" i="19"/>
  <c r="P564" i="19"/>
  <c r="P565" i="19"/>
  <c r="P566" i="19"/>
  <c r="P567" i="19"/>
  <c r="P568" i="19"/>
  <c r="P569" i="19"/>
  <c r="P570" i="19"/>
  <c r="P571" i="19"/>
  <c r="P572" i="19"/>
  <c r="P573" i="19"/>
  <c r="P574" i="19"/>
  <c r="P575" i="19"/>
  <c r="P576" i="19"/>
  <c r="P577" i="19"/>
  <c r="P578" i="19"/>
  <c r="P579" i="19"/>
  <c r="P580" i="19"/>
  <c r="P581" i="19"/>
  <c r="P582" i="19"/>
  <c r="P583" i="19"/>
  <c r="P584" i="19"/>
  <c r="P585" i="19"/>
  <c r="P586" i="19"/>
  <c r="P587" i="19"/>
  <c r="P588" i="19"/>
  <c r="P589" i="19"/>
  <c r="P590" i="19"/>
  <c r="P591" i="19"/>
  <c r="P592" i="19"/>
  <c r="P593" i="19"/>
  <c r="P594" i="19"/>
  <c r="P595" i="19"/>
  <c r="P596" i="19"/>
  <c r="P597" i="19"/>
  <c r="P598" i="19"/>
  <c r="P599" i="19"/>
  <c r="P600" i="19"/>
  <c r="P601" i="19"/>
  <c r="P602" i="19"/>
  <c r="P603" i="19"/>
  <c r="P604" i="19"/>
  <c r="P605" i="19"/>
  <c r="P606" i="19"/>
  <c r="P607" i="19"/>
  <c r="P608" i="19"/>
  <c r="P609" i="19"/>
  <c r="P610" i="19"/>
  <c r="P611" i="19"/>
  <c r="P612" i="19"/>
  <c r="P613" i="19"/>
  <c r="P614" i="19"/>
  <c r="P615" i="19"/>
  <c r="P616" i="19"/>
  <c r="P617" i="19"/>
  <c r="P618" i="19"/>
  <c r="P619" i="19"/>
  <c r="P620" i="19"/>
  <c r="P621" i="19"/>
  <c r="P622" i="19"/>
  <c r="P623" i="19"/>
  <c r="P624" i="19"/>
  <c r="P625" i="19"/>
  <c r="P626" i="19"/>
  <c r="P627" i="19"/>
  <c r="P628" i="19"/>
  <c r="P629" i="19"/>
  <c r="P630" i="19"/>
  <c r="P631" i="19"/>
  <c r="P632" i="19"/>
  <c r="P633" i="19"/>
  <c r="P634" i="19"/>
  <c r="P635" i="19"/>
  <c r="P636" i="19"/>
  <c r="P637" i="19"/>
  <c r="P638" i="19"/>
  <c r="P639" i="19"/>
  <c r="P640" i="19"/>
  <c r="P641" i="19"/>
  <c r="P642" i="19"/>
  <c r="P643" i="19"/>
  <c r="P644" i="19"/>
  <c r="P645" i="19"/>
  <c r="P646" i="19"/>
  <c r="P647" i="19"/>
  <c r="P648" i="19"/>
  <c r="P649" i="19"/>
  <c r="P650" i="19"/>
  <c r="P651" i="19"/>
  <c r="P652" i="19"/>
  <c r="P653" i="19"/>
  <c r="P654" i="19"/>
  <c r="P655" i="19"/>
  <c r="P656" i="19"/>
  <c r="P657" i="19"/>
  <c r="P658" i="19"/>
  <c r="P659" i="19"/>
  <c r="P660" i="19"/>
  <c r="P661" i="19"/>
  <c r="P662" i="19"/>
  <c r="P663" i="19"/>
  <c r="P664" i="19"/>
  <c r="P665" i="19"/>
  <c r="P666" i="19"/>
  <c r="P667" i="19"/>
  <c r="P668" i="19"/>
  <c r="P669" i="19"/>
  <c r="P670" i="19"/>
  <c r="P671" i="19"/>
  <c r="P672" i="19"/>
  <c r="P673" i="19"/>
  <c r="P674" i="19"/>
  <c r="P675" i="19"/>
  <c r="P676" i="19"/>
  <c r="P677" i="19"/>
  <c r="P678" i="19"/>
  <c r="P679" i="19"/>
  <c r="P680" i="19"/>
  <c r="P681" i="19"/>
  <c r="P682" i="19"/>
  <c r="P683" i="19"/>
  <c r="P684" i="19"/>
  <c r="P685" i="19"/>
  <c r="P686" i="19"/>
  <c r="P687" i="19"/>
  <c r="P688" i="19"/>
  <c r="P689" i="19"/>
  <c r="P690" i="19"/>
  <c r="P691" i="19"/>
  <c r="P692" i="19"/>
  <c r="P693" i="19"/>
  <c r="P694" i="19"/>
  <c r="P695" i="19"/>
  <c r="P696" i="19"/>
  <c r="P697" i="19"/>
  <c r="P698" i="19"/>
  <c r="P699" i="19"/>
  <c r="P700" i="19"/>
  <c r="P701" i="19"/>
  <c r="P702" i="19"/>
  <c r="P703" i="19"/>
  <c r="P704" i="19"/>
  <c r="P705" i="19"/>
  <c r="P706" i="19"/>
  <c r="P707" i="19"/>
  <c r="P708" i="19"/>
  <c r="P709" i="19"/>
  <c r="P710" i="19"/>
  <c r="P711" i="19"/>
  <c r="P712" i="19"/>
  <c r="P713" i="19"/>
  <c r="P714" i="19"/>
  <c r="P715" i="19"/>
  <c r="P716" i="19"/>
  <c r="P717" i="19"/>
  <c r="P718" i="19"/>
  <c r="P719" i="19"/>
  <c r="P720" i="19"/>
  <c r="P721" i="19"/>
  <c r="P722" i="19"/>
  <c r="P723" i="19"/>
  <c r="P724" i="19"/>
  <c r="P725" i="19"/>
  <c r="P726" i="19"/>
  <c r="P727" i="19"/>
  <c r="P728" i="19"/>
  <c r="P729" i="19"/>
  <c r="P730" i="19"/>
  <c r="P731" i="19"/>
  <c r="P732" i="19"/>
  <c r="P733" i="19"/>
  <c r="P734" i="19"/>
  <c r="P735" i="19"/>
  <c r="P736" i="19"/>
  <c r="P737" i="19"/>
  <c r="P738" i="19"/>
  <c r="P739" i="19"/>
  <c r="P740" i="19"/>
  <c r="P741" i="19"/>
  <c r="P742" i="19"/>
  <c r="P743" i="19"/>
  <c r="P744" i="19"/>
  <c r="P745" i="19"/>
  <c r="P746" i="19"/>
  <c r="P747" i="19"/>
  <c r="P748" i="19"/>
  <c r="P749" i="19"/>
  <c r="P750" i="19"/>
  <c r="P751" i="19"/>
  <c r="P752" i="19"/>
  <c r="P753" i="19"/>
  <c r="P754" i="19"/>
  <c r="P755" i="19"/>
  <c r="P756" i="19"/>
  <c r="P757" i="19"/>
  <c r="P758" i="19"/>
  <c r="P759" i="19"/>
  <c r="P760" i="19"/>
  <c r="P761" i="19"/>
  <c r="P762" i="19"/>
  <c r="P763" i="19"/>
  <c r="P764" i="19"/>
  <c r="P765" i="19"/>
  <c r="P766" i="19"/>
  <c r="P767" i="19"/>
  <c r="P768" i="19"/>
  <c r="P769" i="19"/>
  <c r="P770" i="19"/>
  <c r="P771" i="19"/>
  <c r="P772" i="19"/>
  <c r="P773" i="19"/>
  <c r="P774" i="19"/>
  <c r="P775" i="19"/>
  <c r="P776" i="19"/>
  <c r="P777" i="19"/>
  <c r="P778" i="19"/>
  <c r="P779" i="19"/>
  <c r="P780" i="19"/>
  <c r="P781" i="19"/>
  <c r="P782" i="19"/>
  <c r="P783" i="19"/>
  <c r="P784" i="19"/>
  <c r="P785" i="19"/>
  <c r="P786" i="19"/>
  <c r="P787" i="19"/>
  <c r="P788" i="19"/>
  <c r="P789" i="19"/>
  <c r="P790" i="19"/>
  <c r="P791" i="19"/>
  <c r="P792" i="19"/>
  <c r="P793" i="19"/>
  <c r="P794" i="19"/>
  <c r="P795" i="19"/>
  <c r="P796" i="19"/>
  <c r="P797" i="19"/>
  <c r="P798" i="19"/>
  <c r="P799" i="19"/>
  <c r="P800" i="19"/>
  <c r="P801" i="19"/>
  <c r="P802" i="19"/>
  <c r="P803" i="19"/>
  <c r="P804" i="19"/>
  <c r="P805" i="19"/>
  <c r="P806" i="19"/>
  <c r="P807" i="19"/>
  <c r="P808" i="19"/>
  <c r="P809" i="19"/>
  <c r="P810" i="19"/>
  <c r="P811" i="19"/>
  <c r="P812" i="19"/>
  <c r="P813" i="19"/>
  <c r="P814" i="19"/>
  <c r="P815" i="19"/>
  <c r="P816" i="19"/>
  <c r="P817" i="19"/>
  <c r="P818" i="19"/>
  <c r="P819" i="19"/>
  <c r="P820" i="19"/>
  <c r="P821" i="19"/>
  <c r="P822" i="19"/>
  <c r="P823" i="19"/>
  <c r="P824" i="19"/>
  <c r="P825" i="19"/>
  <c r="P826" i="19"/>
  <c r="P827" i="19"/>
  <c r="P828" i="19"/>
  <c r="P829" i="19"/>
  <c r="P830" i="19"/>
  <c r="P831" i="19"/>
  <c r="P832" i="19"/>
  <c r="P833" i="19"/>
  <c r="P834" i="19"/>
  <c r="P835" i="19"/>
  <c r="P836" i="19"/>
  <c r="P837" i="19"/>
  <c r="P838" i="19"/>
  <c r="P839" i="19"/>
  <c r="P840" i="19"/>
  <c r="P841" i="19"/>
  <c r="P842" i="19"/>
  <c r="P843" i="19"/>
  <c r="P844" i="19"/>
  <c r="P845" i="19"/>
  <c r="P846" i="19"/>
  <c r="P847" i="19"/>
  <c r="P848" i="19"/>
  <c r="P849" i="19"/>
  <c r="P850" i="19"/>
  <c r="P851" i="19"/>
  <c r="P852" i="19"/>
  <c r="P853" i="19"/>
  <c r="P854" i="19"/>
  <c r="P855" i="19"/>
  <c r="P856" i="19"/>
  <c r="P857" i="19"/>
  <c r="P858" i="19"/>
  <c r="P859" i="19"/>
  <c r="P860" i="19"/>
  <c r="P861" i="19"/>
  <c r="P862" i="19"/>
  <c r="P863" i="19"/>
  <c r="P864" i="19"/>
  <c r="P865" i="19"/>
  <c r="P866" i="19"/>
  <c r="P867" i="19"/>
  <c r="P868" i="19"/>
  <c r="P869" i="19"/>
  <c r="P870" i="19"/>
  <c r="P871" i="19"/>
  <c r="P872" i="19"/>
  <c r="P873" i="19"/>
  <c r="P874" i="19"/>
  <c r="P875" i="19"/>
  <c r="P876" i="19"/>
  <c r="P877" i="19"/>
  <c r="P878" i="19"/>
  <c r="P879" i="19"/>
  <c r="P880" i="19"/>
  <c r="P881" i="19"/>
  <c r="P882" i="19"/>
  <c r="P883" i="19"/>
  <c r="P884" i="19"/>
  <c r="P885" i="19"/>
  <c r="P886" i="19"/>
  <c r="P887" i="19"/>
  <c r="P888" i="19"/>
  <c r="P889" i="19"/>
  <c r="P890" i="19"/>
  <c r="P891" i="19"/>
  <c r="P892" i="19"/>
  <c r="P893" i="19"/>
  <c r="P894" i="19"/>
  <c r="P895" i="19"/>
  <c r="P896" i="19"/>
  <c r="P897" i="19"/>
  <c r="P898" i="19"/>
  <c r="P899" i="19"/>
  <c r="P900" i="19"/>
  <c r="P901" i="19"/>
  <c r="P902" i="19"/>
  <c r="P903" i="19"/>
  <c r="P904" i="19"/>
  <c r="P905" i="19"/>
  <c r="P906" i="19"/>
  <c r="P907" i="19"/>
  <c r="P908" i="19"/>
  <c r="P909" i="19"/>
  <c r="P910" i="19"/>
  <c r="P911" i="19"/>
  <c r="P912" i="19"/>
  <c r="P913" i="19"/>
  <c r="P914" i="19"/>
  <c r="P915" i="19"/>
  <c r="P916" i="19"/>
  <c r="P917" i="19"/>
  <c r="P918" i="19"/>
  <c r="P919" i="19"/>
  <c r="P920" i="19"/>
  <c r="P921" i="19"/>
  <c r="P922" i="19"/>
  <c r="P923" i="19"/>
  <c r="P924" i="19"/>
  <c r="P925" i="19"/>
  <c r="P926" i="19"/>
  <c r="P927" i="19"/>
  <c r="P928" i="19"/>
  <c r="P929" i="19"/>
  <c r="P930" i="19"/>
  <c r="P931" i="19"/>
  <c r="P932" i="19"/>
  <c r="P933" i="19"/>
  <c r="P934" i="19"/>
  <c r="P935" i="19"/>
  <c r="P936" i="19"/>
  <c r="P937" i="19"/>
  <c r="P938" i="19"/>
  <c r="P939" i="19"/>
  <c r="P940" i="19"/>
  <c r="P941" i="19"/>
  <c r="P942" i="19"/>
  <c r="P943" i="19"/>
  <c r="P944" i="19"/>
  <c r="P945" i="19"/>
  <c r="P946" i="19"/>
  <c r="P947" i="19"/>
  <c r="P948" i="19"/>
  <c r="P949" i="19"/>
  <c r="P950" i="19"/>
  <c r="P951" i="19"/>
  <c r="P952" i="19"/>
  <c r="P953" i="19"/>
  <c r="P954" i="19"/>
  <c r="P955" i="19"/>
  <c r="P956" i="19"/>
  <c r="P957" i="19"/>
  <c r="P958" i="19"/>
  <c r="P959" i="19"/>
  <c r="P960" i="19"/>
  <c r="P961" i="19"/>
  <c r="P962" i="19"/>
  <c r="P963" i="19"/>
  <c r="P964" i="19"/>
  <c r="P965" i="19"/>
  <c r="P966" i="19"/>
  <c r="P967" i="19"/>
  <c r="P968" i="19"/>
  <c r="P969" i="19"/>
  <c r="P970" i="19"/>
  <c r="P971" i="19"/>
  <c r="P972" i="19"/>
  <c r="P973" i="19"/>
  <c r="P974" i="19"/>
  <c r="P975" i="19"/>
  <c r="P976" i="19"/>
  <c r="P977" i="19"/>
  <c r="P978" i="19"/>
  <c r="P979" i="19"/>
  <c r="P980" i="19"/>
  <c r="P981" i="19"/>
  <c r="P982" i="19"/>
  <c r="P983" i="19"/>
  <c r="P984" i="19"/>
  <c r="P985" i="19"/>
  <c r="P986" i="19"/>
  <c r="P987" i="19"/>
  <c r="P988" i="19"/>
  <c r="P989" i="19"/>
  <c r="P990" i="19"/>
  <c r="P991" i="19"/>
  <c r="P992" i="19"/>
  <c r="P993" i="19"/>
  <c r="P994" i="19"/>
  <c r="P995" i="19"/>
  <c r="P996" i="19"/>
  <c r="P997" i="19"/>
  <c r="P998" i="19"/>
  <c r="P999" i="19"/>
  <c r="P1000" i="19"/>
  <c r="P1001" i="19"/>
  <c r="P1002" i="19"/>
  <c r="P3" i="19"/>
  <c r="K10" i="19"/>
  <c r="K11" i="19"/>
  <c r="K12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29" i="19"/>
  <c r="K30" i="19"/>
  <c r="K31" i="19"/>
  <c r="K32" i="19"/>
  <c r="K33" i="19"/>
  <c r="K34" i="19"/>
  <c r="K35" i="19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52" i="19"/>
  <c r="K53" i="19"/>
  <c r="K54" i="19"/>
  <c r="K55" i="19"/>
  <c r="K56" i="19"/>
  <c r="K57" i="19"/>
  <c r="K58" i="19"/>
  <c r="K59" i="19"/>
  <c r="K60" i="19"/>
  <c r="K61" i="19"/>
  <c r="K62" i="19"/>
  <c r="K63" i="19"/>
  <c r="K64" i="19"/>
  <c r="K65" i="19"/>
  <c r="K66" i="19"/>
  <c r="K67" i="19"/>
  <c r="K68" i="19"/>
  <c r="K69" i="19"/>
  <c r="K70" i="19"/>
  <c r="K71" i="19"/>
  <c r="K72" i="19"/>
  <c r="K73" i="19"/>
  <c r="K74" i="19"/>
  <c r="K75" i="19"/>
  <c r="K76" i="19"/>
  <c r="K77" i="19"/>
  <c r="K78" i="19"/>
  <c r="K79" i="19"/>
  <c r="K80" i="19"/>
  <c r="K81" i="19"/>
  <c r="K82" i="19"/>
  <c r="K83" i="19"/>
  <c r="K84" i="19"/>
  <c r="K85" i="19"/>
  <c r="K86" i="19"/>
  <c r="K87" i="19"/>
  <c r="K88" i="19"/>
  <c r="K89" i="19"/>
  <c r="K90" i="19"/>
  <c r="K91" i="19"/>
  <c r="K92" i="19"/>
  <c r="K93" i="19"/>
  <c r="K94" i="19"/>
  <c r="K95" i="19"/>
  <c r="K96" i="19"/>
  <c r="K97" i="19"/>
  <c r="K98" i="19"/>
  <c r="K99" i="19"/>
  <c r="K100" i="19"/>
  <c r="K101" i="19"/>
  <c r="K102" i="19"/>
  <c r="K103" i="19"/>
  <c r="K104" i="19"/>
  <c r="K105" i="19"/>
  <c r="K106" i="19"/>
  <c r="K107" i="19"/>
  <c r="K108" i="19"/>
  <c r="K109" i="19"/>
  <c r="K110" i="19"/>
  <c r="K111" i="19"/>
  <c r="K112" i="19"/>
  <c r="K113" i="19"/>
  <c r="K114" i="19"/>
  <c r="K115" i="19"/>
  <c r="K116" i="19"/>
  <c r="K117" i="19"/>
  <c r="K118" i="19"/>
  <c r="K119" i="19"/>
  <c r="K120" i="19"/>
  <c r="K121" i="19"/>
  <c r="K122" i="19"/>
  <c r="K123" i="19"/>
  <c r="K124" i="19"/>
  <c r="K125" i="19"/>
  <c r="K126" i="19"/>
  <c r="K127" i="19"/>
  <c r="K128" i="19"/>
  <c r="K129" i="19"/>
  <c r="K130" i="19"/>
  <c r="K131" i="19"/>
  <c r="K132" i="19"/>
  <c r="K133" i="19"/>
  <c r="K134" i="19"/>
  <c r="K135" i="19"/>
  <c r="K136" i="19"/>
  <c r="K137" i="19"/>
  <c r="K138" i="19"/>
  <c r="K139" i="19"/>
  <c r="K140" i="19"/>
  <c r="K141" i="19"/>
  <c r="K142" i="19"/>
  <c r="K143" i="19"/>
  <c r="K144" i="19"/>
  <c r="K145" i="19"/>
  <c r="K146" i="19"/>
  <c r="K147" i="19"/>
  <c r="K148" i="19"/>
  <c r="K149" i="19"/>
  <c r="K150" i="19"/>
  <c r="K151" i="19"/>
  <c r="K152" i="19"/>
  <c r="K153" i="19"/>
  <c r="K154" i="19"/>
  <c r="K155" i="19"/>
  <c r="K156" i="19"/>
  <c r="K157" i="19"/>
  <c r="K158" i="19"/>
  <c r="K159" i="19"/>
  <c r="K160" i="19"/>
  <c r="K161" i="19"/>
  <c r="K162" i="19"/>
  <c r="K163" i="19"/>
  <c r="K164" i="19"/>
  <c r="K165" i="19"/>
  <c r="K166" i="19"/>
  <c r="K167" i="19"/>
  <c r="K168" i="19"/>
  <c r="K169" i="19"/>
  <c r="K170" i="19"/>
  <c r="K171" i="19"/>
  <c r="K172" i="19"/>
  <c r="K173" i="19"/>
  <c r="K174" i="19"/>
  <c r="K175" i="19"/>
  <c r="K176" i="19"/>
  <c r="K177" i="19"/>
  <c r="K178" i="19"/>
  <c r="K179" i="19"/>
  <c r="K180" i="19"/>
  <c r="K181" i="19"/>
  <c r="K182" i="19"/>
  <c r="K183" i="19"/>
  <c r="K184" i="19"/>
  <c r="K185" i="19"/>
  <c r="K186" i="19"/>
  <c r="K187" i="19"/>
  <c r="K188" i="19"/>
  <c r="K189" i="19"/>
  <c r="K190" i="19"/>
  <c r="K191" i="19"/>
  <c r="K192" i="19"/>
  <c r="K193" i="19"/>
  <c r="K194" i="19"/>
  <c r="K195" i="19"/>
  <c r="K196" i="19"/>
  <c r="K197" i="19"/>
  <c r="K198" i="19"/>
  <c r="K199" i="19"/>
  <c r="K200" i="19"/>
  <c r="K201" i="19"/>
  <c r="K202" i="19"/>
  <c r="K203" i="19"/>
  <c r="K204" i="19"/>
  <c r="K205" i="19"/>
  <c r="K206" i="19"/>
  <c r="K207" i="19"/>
  <c r="K208" i="19"/>
  <c r="K209" i="19"/>
  <c r="K210" i="19"/>
  <c r="K211" i="19"/>
  <c r="K212" i="19"/>
  <c r="K213" i="19"/>
  <c r="K214" i="19"/>
  <c r="K215" i="19"/>
  <c r="K216" i="19"/>
  <c r="K217" i="19"/>
  <c r="K218" i="19"/>
  <c r="K219" i="19"/>
  <c r="K220" i="19"/>
  <c r="K221" i="19"/>
  <c r="K222" i="19"/>
  <c r="K223" i="19"/>
  <c r="K224" i="19"/>
  <c r="K225" i="19"/>
  <c r="K226" i="19"/>
  <c r="K227" i="19"/>
  <c r="K228" i="19"/>
  <c r="K229" i="19"/>
  <c r="K230" i="19"/>
  <c r="K231" i="19"/>
  <c r="K232" i="19"/>
  <c r="K233" i="19"/>
  <c r="K234" i="19"/>
  <c r="K235" i="19"/>
  <c r="K236" i="19"/>
  <c r="K237" i="19"/>
  <c r="K238" i="19"/>
  <c r="K239" i="19"/>
  <c r="K240" i="19"/>
  <c r="K241" i="19"/>
  <c r="K242" i="19"/>
  <c r="K243" i="19"/>
  <c r="K244" i="19"/>
  <c r="K245" i="19"/>
  <c r="K246" i="19"/>
  <c r="K247" i="19"/>
  <c r="K248" i="19"/>
  <c r="K249" i="19"/>
  <c r="K250" i="19"/>
  <c r="K251" i="19"/>
  <c r="K252" i="19"/>
  <c r="K253" i="19"/>
  <c r="K254" i="19"/>
  <c r="K255" i="19"/>
  <c r="K256" i="19"/>
  <c r="K257" i="19"/>
  <c r="K258" i="19"/>
  <c r="K259" i="19"/>
  <c r="K260" i="19"/>
  <c r="K261" i="19"/>
  <c r="K262" i="19"/>
  <c r="K263" i="19"/>
  <c r="K264" i="19"/>
  <c r="K265" i="19"/>
  <c r="K266" i="19"/>
  <c r="K267" i="19"/>
  <c r="K268" i="19"/>
  <c r="K269" i="19"/>
  <c r="K270" i="19"/>
  <c r="K271" i="19"/>
  <c r="K272" i="19"/>
  <c r="K273" i="19"/>
  <c r="K274" i="19"/>
  <c r="K275" i="19"/>
  <c r="K276" i="19"/>
  <c r="K277" i="19"/>
  <c r="K278" i="19"/>
  <c r="K279" i="19"/>
  <c r="K280" i="19"/>
  <c r="K281" i="19"/>
  <c r="K282" i="19"/>
  <c r="K283" i="19"/>
  <c r="K284" i="19"/>
  <c r="K285" i="19"/>
  <c r="K286" i="19"/>
  <c r="K287" i="19"/>
  <c r="K288" i="19"/>
  <c r="K289" i="19"/>
  <c r="K290" i="19"/>
  <c r="K291" i="19"/>
  <c r="K292" i="19"/>
  <c r="K293" i="19"/>
  <c r="K294" i="19"/>
  <c r="K295" i="19"/>
  <c r="K296" i="19"/>
  <c r="K297" i="19"/>
  <c r="K298" i="19"/>
  <c r="K299" i="19"/>
  <c r="K300" i="19"/>
  <c r="K301" i="19"/>
  <c r="K302" i="19"/>
  <c r="K303" i="19"/>
  <c r="K304" i="19"/>
  <c r="K305" i="19"/>
  <c r="K306" i="19"/>
  <c r="K307" i="19"/>
  <c r="K308" i="19"/>
  <c r="K309" i="19"/>
  <c r="K310" i="19"/>
  <c r="K311" i="19"/>
  <c r="K312" i="19"/>
  <c r="K313" i="19"/>
  <c r="K314" i="19"/>
  <c r="K315" i="19"/>
  <c r="K316" i="19"/>
  <c r="K317" i="19"/>
  <c r="K318" i="19"/>
  <c r="K319" i="19"/>
  <c r="K320" i="19"/>
  <c r="K321" i="19"/>
  <c r="K322" i="19"/>
  <c r="K323" i="19"/>
  <c r="K324" i="19"/>
  <c r="K325" i="19"/>
  <c r="K326" i="19"/>
  <c r="K327" i="19"/>
  <c r="K328" i="19"/>
  <c r="K329" i="19"/>
  <c r="K330" i="19"/>
  <c r="K331" i="19"/>
  <c r="K332" i="19"/>
  <c r="K333" i="19"/>
  <c r="K334" i="19"/>
  <c r="K335" i="19"/>
  <c r="K336" i="19"/>
  <c r="K337" i="19"/>
  <c r="K338" i="19"/>
  <c r="K339" i="19"/>
  <c r="K340" i="19"/>
  <c r="K341" i="19"/>
  <c r="K342" i="19"/>
  <c r="K343" i="19"/>
  <c r="K344" i="19"/>
  <c r="K345" i="19"/>
  <c r="K346" i="19"/>
  <c r="K347" i="19"/>
  <c r="K348" i="19"/>
  <c r="K349" i="19"/>
  <c r="K350" i="19"/>
  <c r="K351" i="19"/>
  <c r="K352" i="19"/>
  <c r="K353" i="19"/>
  <c r="K354" i="19"/>
  <c r="K355" i="19"/>
  <c r="K356" i="19"/>
  <c r="K357" i="19"/>
  <c r="K358" i="19"/>
  <c r="K359" i="19"/>
  <c r="K360" i="19"/>
  <c r="K361" i="19"/>
  <c r="K362" i="19"/>
  <c r="K363" i="19"/>
  <c r="K364" i="19"/>
  <c r="K365" i="19"/>
  <c r="K366" i="19"/>
  <c r="K367" i="19"/>
  <c r="K368" i="19"/>
  <c r="K369" i="19"/>
  <c r="K370" i="19"/>
  <c r="K371" i="19"/>
  <c r="K372" i="19"/>
  <c r="K373" i="19"/>
  <c r="K374" i="19"/>
  <c r="K375" i="19"/>
  <c r="K376" i="19"/>
  <c r="K377" i="19"/>
  <c r="K378" i="19"/>
  <c r="K379" i="19"/>
  <c r="K380" i="19"/>
  <c r="K381" i="19"/>
  <c r="K382" i="19"/>
  <c r="K383" i="19"/>
  <c r="K384" i="19"/>
  <c r="K385" i="19"/>
  <c r="K386" i="19"/>
  <c r="K387" i="19"/>
  <c r="K388" i="19"/>
  <c r="K389" i="19"/>
  <c r="K390" i="19"/>
  <c r="K391" i="19"/>
  <c r="K392" i="19"/>
  <c r="K393" i="19"/>
  <c r="K394" i="19"/>
  <c r="K395" i="19"/>
  <c r="K396" i="19"/>
  <c r="K397" i="19"/>
  <c r="K398" i="19"/>
  <c r="K399" i="19"/>
  <c r="K400" i="19"/>
  <c r="K401" i="19"/>
  <c r="K402" i="19"/>
  <c r="K403" i="19"/>
  <c r="K404" i="19"/>
  <c r="K405" i="19"/>
  <c r="K406" i="19"/>
  <c r="K407" i="19"/>
  <c r="K408" i="19"/>
  <c r="K409" i="19"/>
  <c r="K410" i="19"/>
  <c r="K411" i="19"/>
  <c r="K412" i="19"/>
  <c r="K413" i="19"/>
  <c r="K414" i="19"/>
  <c r="K415" i="19"/>
  <c r="K416" i="19"/>
  <c r="K417" i="19"/>
  <c r="K418" i="19"/>
  <c r="K419" i="19"/>
  <c r="K420" i="19"/>
  <c r="K421" i="19"/>
  <c r="K422" i="19"/>
  <c r="K423" i="19"/>
  <c r="K424" i="19"/>
  <c r="K425" i="19"/>
  <c r="K426" i="19"/>
  <c r="K427" i="19"/>
  <c r="K428" i="19"/>
  <c r="K429" i="19"/>
  <c r="K430" i="19"/>
  <c r="K431" i="19"/>
  <c r="K432" i="19"/>
  <c r="K433" i="19"/>
  <c r="K434" i="19"/>
  <c r="K435" i="19"/>
  <c r="K436" i="19"/>
  <c r="K437" i="19"/>
  <c r="K438" i="19"/>
  <c r="K439" i="19"/>
  <c r="K440" i="19"/>
  <c r="K441" i="19"/>
  <c r="K442" i="19"/>
  <c r="K443" i="19"/>
  <c r="K444" i="19"/>
  <c r="K445" i="19"/>
  <c r="K446" i="19"/>
  <c r="K447" i="19"/>
  <c r="K448" i="19"/>
  <c r="K449" i="19"/>
  <c r="K450" i="19"/>
  <c r="K451" i="19"/>
  <c r="K452" i="19"/>
  <c r="K453" i="19"/>
  <c r="K454" i="19"/>
  <c r="K455" i="19"/>
  <c r="K456" i="19"/>
  <c r="K457" i="19"/>
  <c r="K458" i="19"/>
  <c r="K459" i="19"/>
  <c r="K460" i="19"/>
  <c r="K461" i="19"/>
  <c r="K462" i="19"/>
  <c r="K463" i="19"/>
  <c r="K464" i="19"/>
  <c r="K465" i="19"/>
  <c r="K466" i="19"/>
  <c r="K467" i="19"/>
  <c r="K468" i="19"/>
  <c r="K469" i="19"/>
  <c r="K470" i="19"/>
  <c r="K471" i="19"/>
  <c r="K472" i="19"/>
  <c r="K473" i="19"/>
  <c r="K474" i="19"/>
  <c r="K475" i="19"/>
  <c r="K476" i="19"/>
  <c r="K477" i="19"/>
  <c r="K478" i="19"/>
  <c r="K479" i="19"/>
  <c r="K480" i="19"/>
  <c r="K481" i="19"/>
  <c r="K482" i="19"/>
  <c r="K483" i="19"/>
  <c r="K484" i="19"/>
  <c r="K485" i="19"/>
  <c r="K486" i="19"/>
  <c r="K487" i="19"/>
  <c r="K488" i="19"/>
  <c r="K489" i="19"/>
  <c r="K490" i="19"/>
  <c r="K491" i="19"/>
  <c r="K492" i="19"/>
  <c r="K493" i="19"/>
  <c r="K494" i="19"/>
  <c r="K495" i="19"/>
  <c r="K496" i="19"/>
  <c r="K497" i="19"/>
  <c r="K498" i="19"/>
  <c r="K499" i="19"/>
  <c r="K500" i="19"/>
  <c r="K501" i="19"/>
  <c r="K502" i="19"/>
  <c r="K503" i="19"/>
  <c r="K504" i="19"/>
  <c r="K505" i="19"/>
  <c r="K506" i="19"/>
  <c r="K507" i="19"/>
  <c r="K508" i="19"/>
  <c r="K509" i="19"/>
  <c r="K510" i="19"/>
  <c r="K511" i="19"/>
  <c r="K512" i="19"/>
  <c r="K513" i="19"/>
  <c r="K514" i="19"/>
  <c r="K515" i="19"/>
  <c r="K516" i="19"/>
  <c r="K517" i="19"/>
  <c r="K518" i="19"/>
  <c r="K519" i="19"/>
  <c r="K520" i="19"/>
  <c r="K521" i="19"/>
  <c r="K522" i="19"/>
  <c r="K523" i="19"/>
  <c r="K524" i="19"/>
  <c r="K525" i="19"/>
  <c r="K526" i="19"/>
  <c r="K527" i="19"/>
  <c r="K528" i="19"/>
  <c r="K529" i="19"/>
  <c r="K530" i="19"/>
  <c r="K531" i="19"/>
  <c r="K532" i="19"/>
  <c r="K533" i="19"/>
  <c r="K534" i="19"/>
  <c r="K535" i="19"/>
  <c r="K536" i="19"/>
  <c r="K537" i="19"/>
  <c r="K538" i="19"/>
  <c r="K539" i="19"/>
  <c r="K540" i="19"/>
  <c r="K541" i="19"/>
  <c r="K542" i="19"/>
  <c r="K543" i="19"/>
  <c r="K544" i="19"/>
  <c r="K545" i="19"/>
  <c r="K546" i="19"/>
  <c r="K547" i="19"/>
  <c r="K548" i="19"/>
  <c r="K549" i="19"/>
  <c r="K550" i="19"/>
  <c r="K551" i="19"/>
  <c r="K552" i="19"/>
  <c r="K553" i="19"/>
  <c r="K554" i="19"/>
  <c r="K555" i="19"/>
  <c r="K556" i="19"/>
  <c r="K557" i="19"/>
  <c r="K558" i="19"/>
  <c r="K559" i="19"/>
  <c r="K560" i="19"/>
  <c r="K561" i="19"/>
  <c r="K562" i="19"/>
  <c r="K563" i="19"/>
  <c r="K564" i="19"/>
  <c r="K565" i="19"/>
  <c r="K566" i="19"/>
  <c r="K567" i="19"/>
  <c r="K568" i="19"/>
  <c r="K569" i="19"/>
  <c r="K570" i="19"/>
  <c r="K571" i="19"/>
  <c r="K572" i="19"/>
  <c r="K573" i="19"/>
  <c r="K574" i="19"/>
  <c r="K575" i="19"/>
  <c r="K576" i="19"/>
  <c r="K577" i="19"/>
  <c r="K578" i="19"/>
  <c r="K579" i="19"/>
  <c r="K580" i="19"/>
  <c r="K581" i="19"/>
  <c r="K582" i="19"/>
  <c r="K583" i="19"/>
  <c r="K584" i="19"/>
  <c r="K585" i="19"/>
  <c r="K586" i="19"/>
  <c r="K587" i="19"/>
  <c r="K588" i="19"/>
  <c r="K589" i="19"/>
  <c r="K590" i="19"/>
  <c r="K591" i="19"/>
  <c r="K592" i="19"/>
  <c r="K593" i="19"/>
  <c r="K594" i="19"/>
  <c r="K595" i="19"/>
  <c r="K596" i="19"/>
  <c r="K597" i="19"/>
  <c r="K598" i="19"/>
  <c r="K599" i="19"/>
  <c r="K600" i="19"/>
  <c r="K601" i="19"/>
  <c r="K602" i="19"/>
  <c r="K603" i="19"/>
  <c r="K604" i="19"/>
  <c r="K605" i="19"/>
  <c r="K606" i="19"/>
  <c r="K607" i="19"/>
  <c r="K608" i="19"/>
  <c r="K609" i="19"/>
  <c r="K610" i="19"/>
  <c r="K611" i="19"/>
  <c r="K612" i="19"/>
  <c r="K613" i="19"/>
  <c r="K614" i="19"/>
  <c r="K615" i="19"/>
  <c r="K616" i="19"/>
  <c r="K617" i="19"/>
  <c r="K618" i="19"/>
  <c r="K619" i="19"/>
  <c r="K620" i="19"/>
  <c r="K621" i="19"/>
  <c r="K622" i="19"/>
  <c r="K623" i="19"/>
  <c r="K624" i="19"/>
  <c r="K625" i="19"/>
  <c r="K626" i="19"/>
  <c r="K627" i="19"/>
  <c r="K628" i="19"/>
  <c r="K629" i="19"/>
  <c r="K630" i="19"/>
  <c r="K631" i="19"/>
  <c r="K632" i="19"/>
  <c r="K633" i="19"/>
  <c r="K634" i="19"/>
  <c r="K635" i="19"/>
  <c r="K636" i="19"/>
  <c r="K637" i="19"/>
  <c r="K638" i="19"/>
  <c r="K639" i="19"/>
  <c r="K640" i="19"/>
  <c r="K641" i="19"/>
  <c r="K642" i="19"/>
  <c r="K643" i="19"/>
  <c r="K644" i="19"/>
  <c r="K645" i="19"/>
  <c r="K646" i="19"/>
  <c r="K647" i="19"/>
  <c r="K648" i="19"/>
  <c r="K649" i="19"/>
  <c r="K650" i="19"/>
  <c r="K651" i="19"/>
  <c r="K652" i="19"/>
  <c r="K653" i="19"/>
  <c r="K654" i="19"/>
  <c r="K655" i="19"/>
  <c r="K656" i="19"/>
  <c r="K657" i="19"/>
  <c r="K658" i="19"/>
  <c r="K659" i="19"/>
  <c r="K660" i="19"/>
  <c r="K661" i="19"/>
  <c r="K662" i="19"/>
  <c r="K663" i="19"/>
  <c r="K664" i="19"/>
  <c r="K665" i="19"/>
  <c r="K666" i="19"/>
  <c r="K667" i="19"/>
  <c r="K668" i="19"/>
  <c r="K669" i="19"/>
  <c r="K670" i="19"/>
  <c r="K671" i="19"/>
  <c r="K672" i="19"/>
  <c r="K673" i="19"/>
  <c r="K674" i="19"/>
  <c r="K675" i="19"/>
  <c r="K676" i="19"/>
  <c r="K677" i="19"/>
  <c r="K678" i="19"/>
  <c r="K679" i="19"/>
  <c r="K680" i="19"/>
  <c r="K681" i="19"/>
  <c r="K682" i="19"/>
  <c r="K683" i="19"/>
  <c r="K684" i="19"/>
  <c r="K685" i="19"/>
  <c r="K686" i="19"/>
  <c r="K687" i="19"/>
  <c r="K688" i="19"/>
  <c r="K689" i="19"/>
  <c r="K690" i="19"/>
  <c r="K691" i="19"/>
  <c r="K692" i="19"/>
  <c r="K693" i="19"/>
  <c r="K694" i="19"/>
  <c r="K695" i="19"/>
  <c r="K696" i="19"/>
  <c r="K697" i="19"/>
  <c r="K698" i="19"/>
  <c r="K699" i="19"/>
  <c r="K700" i="19"/>
  <c r="K701" i="19"/>
  <c r="K702" i="19"/>
  <c r="K703" i="19"/>
  <c r="K704" i="19"/>
  <c r="K705" i="19"/>
  <c r="K706" i="19"/>
  <c r="K707" i="19"/>
  <c r="K708" i="19"/>
  <c r="K709" i="19"/>
  <c r="K710" i="19"/>
  <c r="K711" i="19"/>
  <c r="K712" i="19"/>
  <c r="K713" i="19"/>
  <c r="K714" i="19"/>
  <c r="K715" i="19"/>
  <c r="K716" i="19"/>
  <c r="K717" i="19"/>
  <c r="K718" i="19"/>
  <c r="K719" i="19"/>
  <c r="K720" i="19"/>
  <c r="K721" i="19"/>
  <c r="K722" i="19"/>
  <c r="K723" i="19"/>
  <c r="K724" i="19"/>
  <c r="K725" i="19"/>
  <c r="K726" i="19"/>
  <c r="K727" i="19"/>
  <c r="K728" i="19"/>
  <c r="K729" i="19"/>
  <c r="K730" i="19"/>
  <c r="K731" i="19"/>
  <c r="K732" i="19"/>
  <c r="K733" i="19"/>
  <c r="K734" i="19"/>
  <c r="K735" i="19"/>
  <c r="K736" i="19"/>
  <c r="K737" i="19"/>
  <c r="K738" i="19"/>
  <c r="K739" i="19"/>
  <c r="K740" i="19"/>
  <c r="K741" i="19"/>
  <c r="K742" i="19"/>
  <c r="K743" i="19"/>
  <c r="K744" i="19"/>
  <c r="K745" i="19"/>
  <c r="K746" i="19"/>
  <c r="K747" i="19"/>
  <c r="K748" i="19"/>
  <c r="K749" i="19"/>
  <c r="K750" i="19"/>
  <c r="K751" i="19"/>
  <c r="K752" i="19"/>
  <c r="K753" i="19"/>
  <c r="K754" i="19"/>
  <c r="K755" i="19"/>
  <c r="K756" i="19"/>
  <c r="K757" i="19"/>
  <c r="K758" i="19"/>
  <c r="K759" i="19"/>
  <c r="K760" i="19"/>
  <c r="K761" i="19"/>
  <c r="K762" i="19"/>
  <c r="K763" i="19"/>
  <c r="K764" i="19"/>
  <c r="K765" i="19"/>
  <c r="K766" i="19"/>
  <c r="K767" i="19"/>
  <c r="K768" i="19"/>
  <c r="K769" i="19"/>
  <c r="K770" i="19"/>
  <c r="K771" i="19"/>
  <c r="K772" i="19"/>
  <c r="K773" i="19"/>
  <c r="K774" i="19"/>
  <c r="K775" i="19"/>
  <c r="K776" i="19"/>
  <c r="K777" i="19"/>
  <c r="K778" i="19"/>
  <c r="K779" i="19"/>
  <c r="K780" i="19"/>
  <c r="K781" i="19"/>
  <c r="K782" i="19"/>
  <c r="K783" i="19"/>
  <c r="K784" i="19"/>
  <c r="K785" i="19"/>
  <c r="K786" i="19"/>
  <c r="K787" i="19"/>
  <c r="K788" i="19"/>
  <c r="K789" i="19"/>
  <c r="K790" i="19"/>
  <c r="K791" i="19"/>
  <c r="K792" i="19"/>
  <c r="K793" i="19"/>
  <c r="K794" i="19"/>
  <c r="K795" i="19"/>
  <c r="K796" i="19"/>
  <c r="K797" i="19"/>
  <c r="K798" i="19"/>
  <c r="K799" i="19"/>
  <c r="K800" i="19"/>
  <c r="K801" i="19"/>
  <c r="K802" i="19"/>
  <c r="K803" i="19"/>
  <c r="K804" i="19"/>
  <c r="K805" i="19"/>
  <c r="K806" i="19"/>
  <c r="K807" i="19"/>
  <c r="K808" i="19"/>
  <c r="K809" i="19"/>
  <c r="K810" i="19"/>
  <c r="K811" i="19"/>
  <c r="K812" i="19"/>
  <c r="K813" i="19"/>
  <c r="K814" i="19"/>
  <c r="K815" i="19"/>
  <c r="K816" i="19"/>
  <c r="K817" i="19"/>
  <c r="K818" i="19"/>
  <c r="K819" i="19"/>
  <c r="K820" i="19"/>
  <c r="K821" i="19"/>
  <c r="K822" i="19"/>
  <c r="K823" i="19"/>
  <c r="K824" i="19"/>
  <c r="K825" i="19"/>
  <c r="K826" i="19"/>
  <c r="K827" i="19"/>
  <c r="K828" i="19"/>
  <c r="K829" i="19"/>
  <c r="K830" i="19"/>
  <c r="K831" i="19"/>
  <c r="K832" i="19"/>
  <c r="K833" i="19"/>
  <c r="K834" i="19"/>
  <c r="K835" i="19"/>
  <c r="K836" i="19"/>
  <c r="K837" i="19"/>
  <c r="K838" i="19"/>
  <c r="K839" i="19"/>
  <c r="K840" i="19"/>
  <c r="K841" i="19"/>
  <c r="K842" i="19"/>
  <c r="K843" i="19"/>
  <c r="K844" i="19"/>
  <c r="K845" i="19"/>
  <c r="K846" i="19"/>
  <c r="K847" i="19"/>
  <c r="K848" i="19"/>
  <c r="K849" i="19"/>
  <c r="K850" i="19"/>
  <c r="K851" i="19"/>
  <c r="K852" i="19"/>
  <c r="K853" i="19"/>
  <c r="K854" i="19"/>
  <c r="K855" i="19"/>
  <c r="K856" i="19"/>
  <c r="K857" i="19"/>
  <c r="K858" i="19"/>
  <c r="K859" i="19"/>
  <c r="K860" i="19"/>
  <c r="K861" i="19"/>
  <c r="K862" i="19"/>
  <c r="K863" i="19"/>
  <c r="K864" i="19"/>
  <c r="K865" i="19"/>
  <c r="K866" i="19"/>
  <c r="K867" i="19"/>
  <c r="K868" i="19"/>
  <c r="K869" i="19"/>
  <c r="K870" i="19"/>
  <c r="K871" i="19"/>
  <c r="K872" i="19"/>
  <c r="K873" i="19"/>
  <c r="K874" i="19"/>
  <c r="K875" i="19"/>
  <c r="K876" i="19"/>
  <c r="K877" i="19"/>
  <c r="K878" i="19"/>
  <c r="K879" i="19"/>
  <c r="K880" i="19"/>
  <c r="K881" i="19"/>
  <c r="K882" i="19"/>
  <c r="K883" i="19"/>
  <c r="K884" i="19"/>
  <c r="K885" i="19"/>
  <c r="K886" i="19"/>
  <c r="K887" i="19"/>
  <c r="K888" i="19"/>
  <c r="K889" i="19"/>
  <c r="K890" i="19"/>
  <c r="K891" i="19"/>
  <c r="K892" i="19"/>
  <c r="K893" i="19"/>
  <c r="K894" i="19"/>
  <c r="K895" i="19"/>
  <c r="K896" i="19"/>
  <c r="K897" i="19"/>
  <c r="K898" i="19"/>
  <c r="K899" i="19"/>
  <c r="K900" i="19"/>
  <c r="K901" i="19"/>
  <c r="K902" i="19"/>
  <c r="K903" i="19"/>
  <c r="K904" i="19"/>
  <c r="K905" i="19"/>
  <c r="K906" i="19"/>
  <c r="K907" i="19"/>
  <c r="K908" i="19"/>
  <c r="K909" i="19"/>
  <c r="K910" i="19"/>
  <c r="K911" i="19"/>
  <c r="K912" i="19"/>
  <c r="K913" i="19"/>
  <c r="K914" i="19"/>
  <c r="K915" i="19"/>
  <c r="K916" i="19"/>
  <c r="K917" i="19"/>
  <c r="K918" i="19"/>
  <c r="K919" i="19"/>
  <c r="K920" i="19"/>
  <c r="K921" i="19"/>
  <c r="K922" i="19"/>
  <c r="K923" i="19"/>
  <c r="K924" i="19"/>
  <c r="K925" i="19"/>
  <c r="K926" i="19"/>
  <c r="K927" i="19"/>
  <c r="K928" i="19"/>
  <c r="K929" i="19"/>
  <c r="K930" i="19"/>
  <c r="K931" i="19"/>
  <c r="K932" i="19"/>
  <c r="K933" i="19"/>
  <c r="K934" i="19"/>
  <c r="K935" i="19"/>
  <c r="K936" i="19"/>
  <c r="K937" i="19"/>
  <c r="K938" i="19"/>
  <c r="K939" i="19"/>
  <c r="K940" i="19"/>
  <c r="K941" i="19"/>
  <c r="K942" i="19"/>
  <c r="K943" i="19"/>
  <c r="K944" i="19"/>
  <c r="K945" i="19"/>
  <c r="K946" i="19"/>
  <c r="K947" i="19"/>
  <c r="K948" i="19"/>
  <c r="K949" i="19"/>
  <c r="K950" i="19"/>
  <c r="K951" i="19"/>
  <c r="K952" i="19"/>
  <c r="K953" i="19"/>
  <c r="K954" i="19"/>
  <c r="K955" i="19"/>
  <c r="K956" i="19"/>
  <c r="K957" i="19"/>
  <c r="K958" i="19"/>
  <c r="K959" i="19"/>
  <c r="K960" i="19"/>
  <c r="K961" i="19"/>
  <c r="K962" i="19"/>
  <c r="K963" i="19"/>
  <c r="K964" i="19"/>
  <c r="K965" i="19"/>
  <c r="K966" i="19"/>
  <c r="K967" i="19"/>
  <c r="K968" i="19"/>
  <c r="K969" i="19"/>
  <c r="K970" i="19"/>
  <c r="K971" i="19"/>
  <c r="K972" i="19"/>
  <c r="K973" i="19"/>
  <c r="K974" i="19"/>
  <c r="K975" i="19"/>
  <c r="K976" i="19"/>
  <c r="K977" i="19"/>
  <c r="K978" i="19"/>
  <c r="K979" i="19"/>
  <c r="K980" i="19"/>
  <c r="K981" i="19"/>
  <c r="K982" i="19"/>
  <c r="K983" i="19"/>
  <c r="K984" i="19"/>
  <c r="K985" i="19"/>
  <c r="K986" i="19"/>
  <c r="K987" i="19"/>
  <c r="K988" i="19"/>
  <c r="K989" i="19"/>
  <c r="K990" i="19"/>
  <c r="K991" i="19"/>
  <c r="K992" i="19"/>
  <c r="K993" i="19"/>
  <c r="K994" i="19"/>
  <c r="K995" i="19"/>
  <c r="K996" i="19"/>
  <c r="K997" i="19"/>
  <c r="K998" i="19"/>
  <c r="K999" i="19"/>
  <c r="K1000" i="19"/>
  <c r="K1001" i="19"/>
  <c r="K1002" i="19"/>
  <c r="K3" i="19"/>
  <c r="E1002" i="16"/>
  <c r="C1002" i="16"/>
  <c r="E1001" i="16"/>
  <c r="C1001" i="16"/>
  <c r="E1000" i="16"/>
  <c r="C1000" i="16"/>
  <c r="E999" i="16"/>
  <c r="C999" i="16"/>
  <c r="E998" i="16"/>
  <c r="C998" i="16"/>
  <c r="E997" i="16"/>
  <c r="C997" i="16"/>
  <c r="E996" i="16"/>
  <c r="C996" i="16"/>
  <c r="E995" i="16"/>
  <c r="C995" i="16"/>
  <c r="E994" i="16"/>
  <c r="C994" i="16"/>
  <c r="E993" i="16"/>
  <c r="C993" i="16"/>
  <c r="E992" i="16"/>
  <c r="C992" i="16"/>
  <c r="E991" i="16"/>
  <c r="C991" i="16"/>
  <c r="E990" i="16"/>
  <c r="C990" i="16"/>
  <c r="E989" i="16"/>
  <c r="C989" i="16"/>
  <c r="E988" i="16"/>
  <c r="C988" i="16"/>
  <c r="E987" i="16"/>
  <c r="C987" i="16"/>
  <c r="E986" i="16"/>
  <c r="C986" i="16"/>
  <c r="E985" i="16"/>
  <c r="C985" i="16"/>
  <c r="E984" i="16"/>
  <c r="C984" i="16"/>
  <c r="E983" i="16"/>
  <c r="C983" i="16"/>
  <c r="E982" i="16"/>
  <c r="C982" i="16"/>
  <c r="E981" i="16"/>
  <c r="C981" i="16"/>
  <c r="E980" i="16"/>
  <c r="C980" i="16"/>
  <c r="E979" i="16"/>
  <c r="C979" i="16"/>
  <c r="E978" i="16"/>
  <c r="C978" i="16"/>
  <c r="E977" i="16"/>
  <c r="C977" i="16"/>
  <c r="E976" i="16"/>
  <c r="C976" i="16"/>
  <c r="E975" i="16"/>
  <c r="C975" i="16"/>
  <c r="E974" i="16"/>
  <c r="C974" i="16"/>
  <c r="E973" i="16"/>
  <c r="C973" i="16"/>
  <c r="E972" i="16"/>
  <c r="C972" i="16"/>
  <c r="E971" i="16"/>
  <c r="C971" i="16"/>
  <c r="E970" i="16"/>
  <c r="C970" i="16"/>
  <c r="E969" i="16"/>
  <c r="C969" i="16"/>
  <c r="E968" i="16"/>
  <c r="C968" i="16"/>
  <c r="E967" i="16"/>
  <c r="C967" i="16"/>
  <c r="E966" i="16"/>
  <c r="C966" i="16"/>
  <c r="E965" i="16"/>
  <c r="C965" i="16"/>
  <c r="E964" i="16"/>
  <c r="C964" i="16"/>
  <c r="E963" i="16"/>
  <c r="C963" i="16"/>
  <c r="E962" i="16"/>
  <c r="C962" i="16"/>
  <c r="E961" i="16"/>
  <c r="C961" i="16"/>
  <c r="E960" i="16"/>
  <c r="C960" i="16"/>
  <c r="E959" i="16"/>
  <c r="C959" i="16"/>
  <c r="E958" i="16"/>
  <c r="C958" i="16"/>
  <c r="E957" i="16"/>
  <c r="C957" i="16"/>
  <c r="E956" i="16"/>
  <c r="C956" i="16"/>
  <c r="E955" i="16"/>
  <c r="C955" i="16"/>
  <c r="E954" i="16"/>
  <c r="C954" i="16"/>
  <c r="E953" i="16"/>
  <c r="C953" i="16"/>
  <c r="E952" i="16"/>
  <c r="C952" i="16"/>
  <c r="E951" i="16"/>
  <c r="C951" i="16"/>
  <c r="E950" i="16"/>
  <c r="C950" i="16"/>
  <c r="E949" i="16"/>
  <c r="C949" i="16"/>
  <c r="E948" i="16"/>
  <c r="C948" i="16"/>
  <c r="E947" i="16"/>
  <c r="C947" i="16"/>
  <c r="E946" i="16"/>
  <c r="C946" i="16"/>
  <c r="E945" i="16"/>
  <c r="C945" i="16"/>
  <c r="E944" i="16"/>
  <c r="C944" i="16"/>
  <c r="E943" i="16"/>
  <c r="C943" i="16"/>
  <c r="E942" i="16"/>
  <c r="C942" i="16"/>
  <c r="E941" i="16"/>
  <c r="C941" i="16"/>
  <c r="E940" i="16"/>
  <c r="C940" i="16"/>
  <c r="E939" i="16"/>
  <c r="C939" i="16"/>
  <c r="E938" i="16"/>
  <c r="C938" i="16"/>
  <c r="E937" i="16"/>
  <c r="C937" i="16"/>
  <c r="E936" i="16"/>
  <c r="C936" i="16"/>
  <c r="E935" i="16"/>
  <c r="C935" i="16"/>
  <c r="E934" i="16"/>
  <c r="C934" i="16"/>
  <c r="E933" i="16"/>
  <c r="C933" i="16"/>
  <c r="E932" i="16"/>
  <c r="C932" i="16"/>
  <c r="E931" i="16"/>
  <c r="C931" i="16"/>
  <c r="E930" i="16"/>
  <c r="C930" i="16"/>
  <c r="E929" i="16"/>
  <c r="C929" i="16"/>
  <c r="E928" i="16"/>
  <c r="C928" i="16"/>
  <c r="E927" i="16"/>
  <c r="C927" i="16"/>
  <c r="E926" i="16"/>
  <c r="C926" i="16"/>
  <c r="E925" i="16"/>
  <c r="C925" i="16"/>
  <c r="E924" i="16"/>
  <c r="C924" i="16"/>
  <c r="E923" i="16"/>
  <c r="C923" i="16"/>
  <c r="E922" i="16"/>
  <c r="C922" i="16"/>
  <c r="E921" i="16"/>
  <c r="C921" i="16"/>
  <c r="E920" i="16"/>
  <c r="C920" i="16"/>
  <c r="E919" i="16"/>
  <c r="C919" i="16"/>
  <c r="E918" i="16"/>
  <c r="C918" i="16"/>
  <c r="E917" i="16"/>
  <c r="C917" i="16"/>
  <c r="E916" i="16"/>
  <c r="C916" i="16"/>
  <c r="E915" i="16"/>
  <c r="C915" i="16"/>
  <c r="E914" i="16"/>
  <c r="C914" i="16"/>
  <c r="E913" i="16"/>
  <c r="C913" i="16"/>
  <c r="E912" i="16"/>
  <c r="C912" i="16"/>
  <c r="E911" i="16"/>
  <c r="C911" i="16"/>
  <c r="E910" i="16"/>
  <c r="C910" i="16"/>
  <c r="E909" i="16"/>
  <c r="C909" i="16"/>
  <c r="E908" i="16"/>
  <c r="C908" i="16"/>
  <c r="E907" i="16"/>
  <c r="C907" i="16"/>
  <c r="E906" i="16"/>
  <c r="C906" i="16"/>
  <c r="E905" i="16"/>
  <c r="C905" i="16"/>
  <c r="E904" i="16"/>
  <c r="C904" i="16"/>
  <c r="E903" i="16"/>
  <c r="C903" i="16"/>
  <c r="E902" i="16"/>
  <c r="C902" i="16"/>
  <c r="E901" i="16"/>
  <c r="C901" i="16"/>
  <c r="E900" i="16"/>
  <c r="C900" i="16"/>
  <c r="E899" i="16"/>
  <c r="C899" i="16"/>
  <c r="E898" i="16"/>
  <c r="C898" i="16"/>
  <c r="E897" i="16"/>
  <c r="C897" i="16"/>
  <c r="E896" i="16"/>
  <c r="C896" i="16"/>
  <c r="E895" i="16"/>
  <c r="C895" i="16"/>
  <c r="E894" i="16"/>
  <c r="C894" i="16"/>
  <c r="E893" i="16"/>
  <c r="C893" i="16"/>
  <c r="E892" i="16"/>
  <c r="C892" i="16"/>
  <c r="E891" i="16"/>
  <c r="C891" i="16"/>
  <c r="E890" i="16"/>
  <c r="C890" i="16"/>
  <c r="E889" i="16"/>
  <c r="C889" i="16"/>
  <c r="E888" i="16"/>
  <c r="C888" i="16"/>
  <c r="E887" i="16"/>
  <c r="C887" i="16"/>
  <c r="E886" i="16"/>
  <c r="C886" i="16"/>
  <c r="E885" i="16"/>
  <c r="C885" i="16"/>
  <c r="E884" i="16"/>
  <c r="C884" i="16"/>
  <c r="E883" i="16"/>
  <c r="C883" i="16"/>
  <c r="E882" i="16"/>
  <c r="C882" i="16"/>
  <c r="E881" i="16"/>
  <c r="C881" i="16"/>
  <c r="E880" i="16"/>
  <c r="C880" i="16"/>
  <c r="E879" i="16"/>
  <c r="C879" i="16"/>
  <c r="E878" i="16"/>
  <c r="C878" i="16"/>
  <c r="E877" i="16"/>
  <c r="C877" i="16"/>
  <c r="E876" i="16"/>
  <c r="C876" i="16"/>
  <c r="E875" i="16"/>
  <c r="C875" i="16"/>
  <c r="E874" i="16"/>
  <c r="C874" i="16"/>
  <c r="E873" i="16"/>
  <c r="C873" i="16"/>
  <c r="E872" i="16"/>
  <c r="C872" i="16"/>
  <c r="E871" i="16"/>
  <c r="C871" i="16"/>
  <c r="E870" i="16"/>
  <c r="C870" i="16"/>
  <c r="E869" i="16"/>
  <c r="C869" i="16"/>
  <c r="E868" i="16"/>
  <c r="C868" i="16"/>
  <c r="E867" i="16"/>
  <c r="C867" i="16"/>
  <c r="E866" i="16"/>
  <c r="C866" i="16"/>
  <c r="E865" i="16"/>
  <c r="C865" i="16"/>
  <c r="E864" i="16"/>
  <c r="C864" i="16"/>
  <c r="E863" i="16"/>
  <c r="C863" i="16"/>
  <c r="E862" i="16"/>
  <c r="C862" i="16"/>
  <c r="E861" i="16"/>
  <c r="C861" i="16"/>
  <c r="E860" i="16"/>
  <c r="C860" i="16"/>
  <c r="E859" i="16"/>
  <c r="C859" i="16"/>
  <c r="E858" i="16"/>
  <c r="C858" i="16"/>
  <c r="E857" i="16"/>
  <c r="C857" i="16"/>
  <c r="E856" i="16"/>
  <c r="C856" i="16"/>
  <c r="E855" i="16"/>
  <c r="C855" i="16"/>
  <c r="E854" i="16"/>
  <c r="C854" i="16"/>
  <c r="E853" i="16"/>
  <c r="C853" i="16"/>
  <c r="E852" i="16"/>
  <c r="C852" i="16"/>
  <c r="E851" i="16"/>
  <c r="C851" i="16"/>
  <c r="E850" i="16"/>
  <c r="C850" i="16"/>
  <c r="E849" i="16"/>
  <c r="C849" i="16"/>
  <c r="E848" i="16"/>
  <c r="C848" i="16"/>
  <c r="E847" i="16"/>
  <c r="C847" i="16"/>
  <c r="E846" i="16"/>
  <c r="C846" i="16"/>
  <c r="E845" i="16"/>
  <c r="C845" i="16"/>
  <c r="E844" i="16"/>
  <c r="C844" i="16"/>
  <c r="E843" i="16"/>
  <c r="C843" i="16"/>
  <c r="E842" i="16"/>
  <c r="C842" i="16"/>
  <c r="E841" i="16"/>
  <c r="C841" i="16"/>
  <c r="E840" i="16"/>
  <c r="C840" i="16"/>
  <c r="E839" i="16"/>
  <c r="C839" i="16"/>
  <c r="E838" i="16"/>
  <c r="C838" i="16"/>
  <c r="E837" i="16"/>
  <c r="C837" i="16"/>
  <c r="E836" i="16"/>
  <c r="C836" i="16"/>
  <c r="E835" i="16"/>
  <c r="C835" i="16"/>
  <c r="E834" i="16"/>
  <c r="C834" i="16"/>
  <c r="E833" i="16"/>
  <c r="C833" i="16"/>
  <c r="E832" i="16"/>
  <c r="C832" i="16"/>
  <c r="E831" i="16"/>
  <c r="C831" i="16"/>
  <c r="E830" i="16"/>
  <c r="C830" i="16"/>
  <c r="E829" i="16"/>
  <c r="C829" i="16"/>
  <c r="E828" i="16"/>
  <c r="C828" i="16"/>
  <c r="E827" i="16"/>
  <c r="C827" i="16"/>
  <c r="E826" i="16"/>
  <c r="C826" i="16"/>
  <c r="E825" i="16"/>
  <c r="C825" i="16"/>
  <c r="E824" i="16"/>
  <c r="C824" i="16"/>
  <c r="E823" i="16"/>
  <c r="C823" i="16"/>
  <c r="E822" i="16"/>
  <c r="C822" i="16"/>
  <c r="E821" i="16"/>
  <c r="C821" i="16"/>
  <c r="E820" i="16"/>
  <c r="C820" i="16"/>
  <c r="E819" i="16"/>
  <c r="C819" i="16"/>
  <c r="E818" i="16"/>
  <c r="C818" i="16"/>
  <c r="E817" i="16"/>
  <c r="C817" i="16"/>
  <c r="E816" i="16"/>
  <c r="C816" i="16"/>
  <c r="E815" i="16"/>
  <c r="C815" i="16"/>
  <c r="E814" i="16"/>
  <c r="C814" i="16"/>
  <c r="E813" i="16"/>
  <c r="C813" i="16"/>
  <c r="E812" i="16"/>
  <c r="C812" i="16"/>
  <c r="E811" i="16"/>
  <c r="C811" i="16"/>
  <c r="E810" i="16"/>
  <c r="C810" i="16"/>
  <c r="E809" i="16"/>
  <c r="C809" i="16"/>
  <c r="E808" i="16"/>
  <c r="C808" i="16"/>
  <c r="E807" i="16"/>
  <c r="C807" i="16"/>
  <c r="E806" i="16"/>
  <c r="C806" i="16"/>
  <c r="E805" i="16"/>
  <c r="C805" i="16"/>
  <c r="E804" i="16"/>
  <c r="C804" i="16"/>
  <c r="E803" i="16"/>
  <c r="C803" i="16"/>
  <c r="E802" i="16"/>
  <c r="C802" i="16"/>
  <c r="E801" i="16"/>
  <c r="C801" i="16"/>
  <c r="E800" i="16"/>
  <c r="C800" i="16"/>
  <c r="E799" i="16"/>
  <c r="C799" i="16"/>
  <c r="E798" i="16"/>
  <c r="C798" i="16"/>
  <c r="E797" i="16"/>
  <c r="C797" i="16"/>
  <c r="E796" i="16"/>
  <c r="C796" i="16"/>
  <c r="E795" i="16"/>
  <c r="C795" i="16"/>
  <c r="E794" i="16"/>
  <c r="C794" i="16"/>
  <c r="E793" i="16"/>
  <c r="C793" i="16"/>
  <c r="E792" i="16"/>
  <c r="C792" i="16"/>
  <c r="E791" i="16"/>
  <c r="C791" i="16"/>
  <c r="E790" i="16"/>
  <c r="C790" i="16"/>
  <c r="E789" i="16"/>
  <c r="C789" i="16"/>
  <c r="E788" i="16"/>
  <c r="C788" i="16"/>
  <c r="E787" i="16"/>
  <c r="C787" i="16"/>
  <c r="E786" i="16"/>
  <c r="C786" i="16"/>
  <c r="E785" i="16"/>
  <c r="C785" i="16"/>
  <c r="E784" i="16"/>
  <c r="C784" i="16"/>
  <c r="E783" i="16"/>
  <c r="C783" i="16"/>
  <c r="E782" i="16"/>
  <c r="C782" i="16"/>
  <c r="E781" i="16"/>
  <c r="C781" i="16"/>
  <c r="E780" i="16"/>
  <c r="C780" i="16"/>
  <c r="E779" i="16"/>
  <c r="C779" i="16"/>
  <c r="E778" i="16"/>
  <c r="C778" i="16"/>
  <c r="E777" i="16"/>
  <c r="C777" i="16"/>
  <c r="E776" i="16"/>
  <c r="C776" i="16"/>
  <c r="E775" i="16"/>
  <c r="C775" i="16"/>
  <c r="E774" i="16"/>
  <c r="C774" i="16"/>
  <c r="E773" i="16"/>
  <c r="C773" i="16"/>
  <c r="E772" i="16"/>
  <c r="C772" i="16"/>
  <c r="E771" i="16"/>
  <c r="C771" i="16"/>
  <c r="E770" i="16"/>
  <c r="C770" i="16"/>
  <c r="E769" i="16"/>
  <c r="C769" i="16"/>
  <c r="E768" i="16"/>
  <c r="C768" i="16"/>
  <c r="E767" i="16"/>
  <c r="C767" i="16"/>
  <c r="E766" i="16"/>
  <c r="C766" i="16"/>
  <c r="E765" i="16"/>
  <c r="C765" i="16"/>
  <c r="E764" i="16"/>
  <c r="C764" i="16"/>
  <c r="E763" i="16"/>
  <c r="C763" i="16"/>
  <c r="E762" i="16"/>
  <c r="C762" i="16"/>
  <c r="E761" i="16"/>
  <c r="C761" i="16"/>
  <c r="E760" i="16"/>
  <c r="C760" i="16"/>
  <c r="E759" i="16"/>
  <c r="C759" i="16"/>
  <c r="E758" i="16"/>
  <c r="C758" i="16"/>
  <c r="E757" i="16"/>
  <c r="C757" i="16"/>
  <c r="E756" i="16"/>
  <c r="C756" i="16"/>
  <c r="E755" i="16"/>
  <c r="C755" i="16"/>
  <c r="E754" i="16"/>
  <c r="C754" i="16"/>
  <c r="E753" i="16"/>
  <c r="C753" i="16"/>
  <c r="E752" i="16"/>
  <c r="C752" i="16"/>
  <c r="E751" i="16"/>
  <c r="C751" i="16"/>
  <c r="E750" i="16"/>
  <c r="C750" i="16"/>
  <c r="E749" i="16"/>
  <c r="C749" i="16"/>
  <c r="E748" i="16"/>
  <c r="C748" i="16"/>
  <c r="E747" i="16"/>
  <c r="C747" i="16"/>
  <c r="E746" i="16"/>
  <c r="C746" i="16"/>
  <c r="E745" i="16"/>
  <c r="C745" i="16"/>
  <c r="E744" i="16"/>
  <c r="C744" i="16"/>
  <c r="E743" i="16"/>
  <c r="C743" i="16"/>
  <c r="E742" i="16"/>
  <c r="C742" i="16"/>
  <c r="E741" i="16"/>
  <c r="C741" i="16"/>
  <c r="E740" i="16"/>
  <c r="C740" i="16"/>
  <c r="E739" i="16"/>
  <c r="C739" i="16"/>
  <c r="E738" i="16"/>
  <c r="C738" i="16"/>
  <c r="E737" i="16"/>
  <c r="C737" i="16"/>
  <c r="E736" i="16"/>
  <c r="C736" i="16"/>
  <c r="E735" i="16"/>
  <c r="C735" i="16"/>
  <c r="E734" i="16"/>
  <c r="C734" i="16"/>
  <c r="E733" i="16"/>
  <c r="C733" i="16"/>
  <c r="E732" i="16"/>
  <c r="C732" i="16"/>
  <c r="E731" i="16"/>
  <c r="C731" i="16"/>
  <c r="E730" i="16"/>
  <c r="C730" i="16"/>
  <c r="E729" i="16"/>
  <c r="C729" i="16"/>
  <c r="E728" i="16"/>
  <c r="C728" i="16"/>
  <c r="E727" i="16"/>
  <c r="C727" i="16"/>
  <c r="E726" i="16"/>
  <c r="C726" i="16"/>
  <c r="E725" i="16"/>
  <c r="C725" i="16"/>
  <c r="E724" i="16"/>
  <c r="C724" i="16"/>
  <c r="E723" i="16"/>
  <c r="C723" i="16"/>
  <c r="E722" i="16"/>
  <c r="C722" i="16"/>
  <c r="E721" i="16"/>
  <c r="C721" i="16"/>
  <c r="E720" i="16"/>
  <c r="C720" i="16"/>
  <c r="E719" i="16"/>
  <c r="C719" i="16"/>
  <c r="E718" i="16"/>
  <c r="C718" i="16"/>
  <c r="E717" i="16"/>
  <c r="C717" i="16"/>
  <c r="E716" i="16"/>
  <c r="C716" i="16"/>
  <c r="E715" i="16"/>
  <c r="C715" i="16"/>
  <c r="E714" i="16"/>
  <c r="C714" i="16"/>
  <c r="E713" i="16"/>
  <c r="C713" i="16"/>
  <c r="E712" i="16"/>
  <c r="C712" i="16"/>
  <c r="E711" i="16"/>
  <c r="C711" i="16"/>
  <c r="E710" i="16"/>
  <c r="C710" i="16"/>
  <c r="E709" i="16"/>
  <c r="C709" i="16"/>
  <c r="E708" i="16"/>
  <c r="C708" i="16"/>
  <c r="E707" i="16"/>
  <c r="C707" i="16"/>
  <c r="E706" i="16"/>
  <c r="C706" i="16"/>
  <c r="E705" i="16"/>
  <c r="C705" i="16"/>
  <c r="E704" i="16"/>
  <c r="C704" i="16"/>
  <c r="E703" i="16"/>
  <c r="C703" i="16"/>
  <c r="E702" i="16"/>
  <c r="C702" i="16"/>
  <c r="E701" i="16"/>
  <c r="C701" i="16"/>
  <c r="E700" i="16"/>
  <c r="C700" i="16"/>
  <c r="E699" i="16"/>
  <c r="C699" i="16"/>
  <c r="E698" i="16"/>
  <c r="C698" i="16"/>
  <c r="E697" i="16"/>
  <c r="C697" i="16"/>
  <c r="E696" i="16"/>
  <c r="C696" i="16"/>
  <c r="E695" i="16"/>
  <c r="C695" i="16"/>
  <c r="E694" i="16"/>
  <c r="C694" i="16"/>
  <c r="E693" i="16"/>
  <c r="C693" i="16"/>
  <c r="E692" i="16"/>
  <c r="C692" i="16"/>
  <c r="E691" i="16"/>
  <c r="C691" i="16"/>
  <c r="E690" i="16"/>
  <c r="C690" i="16"/>
  <c r="E689" i="16"/>
  <c r="C689" i="16"/>
  <c r="E688" i="16"/>
  <c r="C688" i="16"/>
  <c r="E687" i="16"/>
  <c r="C687" i="16"/>
  <c r="E686" i="16"/>
  <c r="C686" i="16"/>
  <c r="E685" i="16"/>
  <c r="C685" i="16"/>
  <c r="E684" i="16"/>
  <c r="C684" i="16"/>
  <c r="E683" i="16"/>
  <c r="C683" i="16"/>
  <c r="E682" i="16"/>
  <c r="C682" i="16"/>
  <c r="E681" i="16"/>
  <c r="C681" i="16"/>
  <c r="E680" i="16"/>
  <c r="C680" i="16"/>
  <c r="E679" i="16"/>
  <c r="C679" i="16"/>
  <c r="E678" i="16"/>
  <c r="C678" i="16"/>
  <c r="E677" i="16"/>
  <c r="C677" i="16"/>
  <c r="E676" i="16"/>
  <c r="C676" i="16"/>
  <c r="E675" i="16"/>
  <c r="C675" i="16"/>
  <c r="E674" i="16"/>
  <c r="C674" i="16"/>
  <c r="E673" i="16"/>
  <c r="C673" i="16"/>
  <c r="E672" i="16"/>
  <c r="C672" i="16"/>
  <c r="E671" i="16"/>
  <c r="C671" i="16"/>
  <c r="E670" i="16"/>
  <c r="C670" i="16"/>
  <c r="E669" i="16"/>
  <c r="C669" i="16"/>
  <c r="E668" i="16"/>
  <c r="C668" i="16"/>
  <c r="E667" i="16"/>
  <c r="C667" i="16"/>
  <c r="E666" i="16"/>
  <c r="C666" i="16"/>
  <c r="E665" i="16"/>
  <c r="C665" i="16"/>
  <c r="E664" i="16"/>
  <c r="C664" i="16"/>
  <c r="E663" i="16"/>
  <c r="C663" i="16"/>
  <c r="E662" i="16"/>
  <c r="C662" i="16"/>
  <c r="E661" i="16"/>
  <c r="C661" i="16"/>
  <c r="E660" i="16"/>
  <c r="C660" i="16"/>
  <c r="E659" i="16"/>
  <c r="C659" i="16"/>
  <c r="E658" i="16"/>
  <c r="C658" i="16"/>
  <c r="E657" i="16"/>
  <c r="C657" i="16"/>
  <c r="E656" i="16"/>
  <c r="C656" i="16"/>
  <c r="E655" i="16"/>
  <c r="C655" i="16"/>
  <c r="E654" i="16"/>
  <c r="C654" i="16"/>
  <c r="E653" i="16"/>
  <c r="C653" i="16"/>
  <c r="E652" i="16"/>
  <c r="C652" i="16"/>
  <c r="E651" i="16"/>
  <c r="C651" i="16"/>
  <c r="E650" i="16"/>
  <c r="C650" i="16"/>
  <c r="E649" i="16"/>
  <c r="C649" i="16"/>
  <c r="E648" i="16"/>
  <c r="C648" i="16"/>
  <c r="E647" i="16"/>
  <c r="C647" i="16"/>
  <c r="E646" i="16"/>
  <c r="C646" i="16"/>
  <c r="E645" i="16"/>
  <c r="C645" i="16"/>
  <c r="E644" i="16"/>
  <c r="C644" i="16"/>
  <c r="E643" i="16"/>
  <c r="C643" i="16"/>
  <c r="E642" i="16"/>
  <c r="C642" i="16"/>
  <c r="E641" i="16"/>
  <c r="C641" i="16"/>
  <c r="E640" i="16"/>
  <c r="C640" i="16"/>
  <c r="E639" i="16"/>
  <c r="C639" i="16"/>
  <c r="E638" i="16"/>
  <c r="C638" i="16"/>
  <c r="E637" i="16"/>
  <c r="C637" i="16"/>
  <c r="E636" i="16"/>
  <c r="C636" i="16"/>
  <c r="E635" i="16"/>
  <c r="C635" i="16"/>
  <c r="E634" i="16"/>
  <c r="C634" i="16"/>
  <c r="E633" i="16"/>
  <c r="C633" i="16"/>
  <c r="E632" i="16"/>
  <c r="C632" i="16"/>
  <c r="E631" i="16"/>
  <c r="C631" i="16"/>
  <c r="E630" i="16"/>
  <c r="C630" i="16"/>
  <c r="E629" i="16"/>
  <c r="C629" i="16"/>
  <c r="E628" i="16"/>
  <c r="C628" i="16"/>
  <c r="E627" i="16"/>
  <c r="C627" i="16"/>
  <c r="E626" i="16"/>
  <c r="C626" i="16"/>
  <c r="E625" i="16"/>
  <c r="C625" i="16"/>
  <c r="E624" i="16"/>
  <c r="C624" i="16"/>
  <c r="E623" i="16"/>
  <c r="C623" i="16"/>
  <c r="E622" i="16"/>
  <c r="C622" i="16"/>
  <c r="E621" i="16"/>
  <c r="C621" i="16"/>
  <c r="E620" i="16"/>
  <c r="C620" i="16"/>
  <c r="E619" i="16"/>
  <c r="C619" i="16"/>
  <c r="E618" i="16"/>
  <c r="C618" i="16"/>
  <c r="E617" i="16"/>
  <c r="C617" i="16"/>
  <c r="E616" i="16"/>
  <c r="C616" i="16"/>
  <c r="E615" i="16"/>
  <c r="C615" i="16"/>
  <c r="E614" i="16"/>
  <c r="C614" i="16"/>
  <c r="E613" i="16"/>
  <c r="C613" i="16"/>
  <c r="E612" i="16"/>
  <c r="C612" i="16"/>
  <c r="E611" i="16"/>
  <c r="C611" i="16"/>
  <c r="E610" i="16"/>
  <c r="C610" i="16"/>
  <c r="E609" i="16"/>
  <c r="C609" i="16"/>
  <c r="E608" i="16"/>
  <c r="C608" i="16"/>
  <c r="E607" i="16"/>
  <c r="C607" i="16"/>
  <c r="E606" i="16"/>
  <c r="C606" i="16"/>
  <c r="E605" i="16"/>
  <c r="C605" i="16"/>
  <c r="E604" i="16"/>
  <c r="C604" i="16"/>
  <c r="E603" i="16"/>
  <c r="C603" i="16"/>
  <c r="E602" i="16"/>
  <c r="C602" i="16"/>
  <c r="E601" i="16"/>
  <c r="C601" i="16"/>
  <c r="E600" i="16"/>
  <c r="C600" i="16"/>
  <c r="E599" i="16"/>
  <c r="C599" i="16"/>
  <c r="E598" i="16"/>
  <c r="C598" i="16"/>
  <c r="E597" i="16"/>
  <c r="C597" i="16"/>
  <c r="E596" i="16"/>
  <c r="C596" i="16"/>
  <c r="E595" i="16"/>
  <c r="C595" i="16"/>
  <c r="E594" i="16"/>
  <c r="C594" i="16"/>
  <c r="E593" i="16"/>
  <c r="C593" i="16"/>
  <c r="E592" i="16"/>
  <c r="C592" i="16"/>
  <c r="E591" i="16"/>
  <c r="C591" i="16"/>
  <c r="E590" i="16"/>
  <c r="C590" i="16"/>
  <c r="E589" i="16"/>
  <c r="C589" i="16"/>
  <c r="E588" i="16"/>
  <c r="C588" i="16"/>
  <c r="E587" i="16"/>
  <c r="C587" i="16"/>
  <c r="E586" i="16"/>
  <c r="C586" i="16"/>
  <c r="E585" i="16"/>
  <c r="C585" i="16"/>
  <c r="E584" i="16"/>
  <c r="C584" i="16"/>
  <c r="E583" i="16"/>
  <c r="C583" i="16"/>
  <c r="E582" i="16"/>
  <c r="C582" i="16"/>
  <c r="E581" i="16"/>
  <c r="C581" i="16"/>
  <c r="E580" i="16"/>
  <c r="C580" i="16"/>
  <c r="E579" i="16"/>
  <c r="C579" i="16"/>
  <c r="E578" i="16"/>
  <c r="C578" i="16"/>
  <c r="E577" i="16"/>
  <c r="C577" i="16"/>
  <c r="E576" i="16"/>
  <c r="C576" i="16"/>
  <c r="E575" i="16"/>
  <c r="C575" i="16"/>
  <c r="E574" i="16"/>
  <c r="C574" i="16"/>
  <c r="E573" i="16"/>
  <c r="C573" i="16"/>
  <c r="E572" i="16"/>
  <c r="C572" i="16"/>
  <c r="E571" i="16"/>
  <c r="C571" i="16"/>
  <c r="E570" i="16"/>
  <c r="C570" i="16"/>
  <c r="E569" i="16"/>
  <c r="C569" i="16"/>
  <c r="E568" i="16"/>
  <c r="C568" i="16"/>
  <c r="E567" i="16"/>
  <c r="C567" i="16"/>
  <c r="E566" i="16"/>
  <c r="C566" i="16"/>
  <c r="E565" i="16"/>
  <c r="C565" i="16"/>
  <c r="E564" i="16"/>
  <c r="C564" i="16"/>
  <c r="E563" i="16"/>
  <c r="C563" i="16"/>
  <c r="E562" i="16"/>
  <c r="C562" i="16"/>
  <c r="E561" i="16"/>
  <c r="C561" i="16"/>
  <c r="E560" i="16"/>
  <c r="C560" i="16"/>
  <c r="E559" i="16"/>
  <c r="C559" i="16"/>
  <c r="E558" i="16"/>
  <c r="C558" i="16"/>
  <c r="E557" i="16"/>
  <c r="C557" i="16"/>
  <c r="E556" i="16"/>
  <c r="C556" i="16"/>
  <c r="E555" i="16"/>
  <c r="C555" i="16"/>
  <c r="E554" i="16"/>
  <c r="C554" i="16"/>
  <c r="E553" i="16"/>
  <c r="C553" i="16"/>
  <c r="E552" i="16"/>
  <c r="C552" i="16"/>
  <c r="E551" i="16"/>
  <c r="C551" i="16"/>
  <c r="E550" i="16"/>
  <c r="C550" i="16"/>
  <c r="E549" i="16"/>
  <c r="C549" i="16"/>
  <c r="E548" i="16"/>
  <c r="C548" i="16"/>
  <c r="E547" i="16"/>
  <c r="C547" i="16"/>
  <c r="E546" i="16"/>
  <c r="C546" i="16"/>
  <c r="E545" i="16"/>
  <c r="C545" i="16"/>
  <c r="E544" i="16"/>
  <c r="C544" i="16"/>
  <c r="E543" i="16"/>
  <c r="C543" i="16"/>
  <c r="E542" i="16"/>
  <c r="C542" i="16"/>
  <c r="E541" i="16"/>
  <c r="C541" i="16"/>
  <c r="E540" i="16"/>
  <c r="C540" i="16"/>
  <c r="E539" i="16"/>
  <c r="C539" i="16"/>
  <c r="E538" i="16"/>
  <c r="C538" i="16"/>
  <c r="E537" i="16"/>
  <c r="C537" i="16"/>
  <c r="E536" i="16"/>
  <c r="C536" i="16"/>
  <c r="E535" i="16"/>
  <c r="C535" i="16"/>
  <c r="E534" i="16"/>
  <c r="C534" i="16"/>
  <c r="E533" i="16"/>
  <c r="C533" i="16"/>
  <c r="E532" i="16"/>
  <c r="C532" i="16"/>
  <c r="E531" i="16"/>
  <c r="C531" i="16"/>
  <c r="E530" i="16"/>
  <c r="C530" i="16"/>
  <c r="E529" i="16"/>
  <c r="C529" i="16"/>
  <c r="E528" i="16"/>
  <c r="C528" i="16"/>
  <c r="E527" i="16"/>
  <c r="C527" i="16"/>
  <c r="E526" i="16"/>
  <c r="C526" i="16"/>
  <c r="E525" i="16"/>
  <c r="C525" i="16"/>
  <c r="E524" i="16"/>
  <c r="C524" i="16"/>
  <c r="E523" i="16"/>
  <c r="C523" i="16"/>
  <c r="E522" i="16"/>
  <c r="C522" i="16"/>
  <c r="E521" i="16"/>
  <c r="C521" i="16"/>
  <c r="E520" i="16"/>
  <c r="C520" i="16"/>
  <c r="E519" i="16"/>
  <c r="C519" i="16"/>
  <c r="E518" i="16"/>
  <c r="C518" i="16"/>
  <c r="E517" i="16"/>
  <c r="C517" i="16"/>
  <c r="E516" i="16"/>
  <c r="C516" i="16"/>
  <c r="E515" i="16"/>
  <c r="C515" i="16"/>
  <c r="E514" i="16"/>
  <c r="C514" i="16"/>
  <c r="E513" i="16"/>
  <c r="C513" i="16"/>
  <c r="E512" i="16"/>
  <c r="C512" i="16"/>
  <c r="E511" i="16"/>
  <c r="C511" i="16"/>
  <c r="E510" i="16"/>
  <c r="C510" i="16"/>
  <c r="E509" i="16"/>
  <c r="C509" i="16"/>
  <c r="E508" i="16"/>
  <c r="C508" i="16"/>
  <c r="E507" i="16"/>
  <c r="C507" i="16"/>
  <c r="E506" i="16"/>
  <c r="C506" i="16"/>
  <c r="E505" i="16"/>
  <c r="C505" i="16"/>
  <c r="E504" i="16"/>
  <c r="C504" i="16"/>
  <c r="E503" i="16"/>
  <c r="C503" i="16"/>
  <c r="E502" i="16"/>
  <c r="C502" i="16"/>
  <c r="E501" i="16"/>
  <c r="C501" i="16"/>
  <c r="E500" i="16"/>
  <c r="C500" i="16"/>
  <c r="E499" i="16"/>
  <c r="C499" i="16"/>
  <c r="E498" i="16"/>
  <c r="C498" i="16"/>
  <c r="E497" i="16"/>
  <c r="C497" i="16"/>
  <c r="E496" i="16"/>
  <c r="C496" i="16"/>
  <c r="E495" i="16"/>
  <c r="C495" i="16"/>
  <c r="E494" i="16"/>
  <c r="C494" i="16"/>
  <c r="E493" i="16"/>
  <c r="C493" i="16"/>
  <c r="E492" i="16"/>
  <c r="C492" i="16"/>
  <c r="E491" i="16"/>
  <c r="C491" i="16"/>
  <c r="E490" i="16"/>
  <c r="C490" i="16"/>
  <c r="E489" i="16"/>
  <c r="C489" i="16"/>
  <c r="E488" i="16"/>
  <c r="C488" i="16"/>
  <c r="E487" i="16"/>
  <c r="C487" i="16"/>
  <c r="E486" i="16"/>
  <c r="C486" i="16"/>
  <c r="E485" i="16"/>
  <c r="C485" i="16"/>
  <c r="E484" i="16"/>
  <c r="C484" i="16"/>
  <c r="E483" i="16"/>
  <c r="C483" i="16"/>
  <c r="E482" i="16"/>
  <c r="C482" i="16"/>
  <c r="E481" i="16"/>
  <c r="C481" i="16"/>
  <c r="E480" i="16"/>
  <c r="C480" i="16"/>
  <c r="E479" i="16"/>
  <c r="C479" i="16"/>
  <c r="E478" i="16"/>
  <c r="C478" i="16"/>
  <c r="E477" i="16"/>
  <c r="C477" i="16"/>
  <c r="E476" i="16"/>
  <c r="C476" i="16"/>
  <c r="E475" i="16"/>
  <c r="C475" i="16"/>
  <c r="E474" i="16"/>
  <c r="C474" i="16"/>
  <c r="E473" i="16"/>
  <c r="C473" i="16"/>
  <c r="E472" i="16"/>
  <c r="C472" i="16"/>
  <c r="E471" i="16"/>
  <c r="C471" i="16"/>
  <c r="E470" i="16"/>
  <c r="C470" i="16"/>
  <c r="E469" i="16"/>
  <c r="C469" i="16"/>
  <c r="E468" i="16"/>
  <c r="C468" i="16"/>
  <c r="E467" i="16"/>
  <c r="C467" i="16"/>
  <c r="E466" i="16"/>
  <c r="C466" i="16"/>
  <c r="E465" i="16"/>
  <c r="C465" i="16"/>
  <c r="E464" i="16"/>
  <c r="C464" i="16"/>
  <c r="E463" i="16"/>
  <c r="C463" i="16"/>
  <c r="E462" i="16"/>
  <c r="C462" i="16"/>
  <c r="E461" i="16"/>
  <c r="C461" i="16"/>
  <c r="E460" i="16"/>
  <c r="C460" i="16"/>
  <c r="E459" i="16"/>
  <c r="C459" i="16"/>
  <c r="E458" i="16"/>
  <c r="C458" i="16"/>
  <c r="E457" i="16"/>
  <c r="C457" i="16"/>
  <c r="E456" i="16"/>
  <c r="C456" i="16"/>
  <c r="E455" i="16"/>
  <c r="C455" i="16"/>
  <c r="E454" i="16"/>
  <c r="C454" i="16"/>
  <c r="E453" i="16"/>
  <c r="C453" i="16"/>
  <c r="E452" i="16"/>
  <c r="C452" i="16"/>
  <c r="E451" i="16"/>
  <c r="C451" i="16"/>
  <c r="E450" i="16"/>
  <c r="C450" i="16"/>
  <c r="E449" i="16"/>
  <c r="C449" i="16"/>
  <c r="E448" i="16"/>
  <c r="C448" i="16"/>
  <c r="E447" i="16"/>
  <c r="C447" i="16"/>
  <c r="E446" i="16"/>
  <c r="C446" i="16"/>
  <c r="E445" i="16"/>
  <c r="C445" i="16"/>
  <c r="E444" i="16"/>
  <c r="C444" i="16"/>
  <c r="E443" i="16"/>
  <c r="C443" i="16"/>
  <c r="E442" i="16"/>
  <c r="C442" i="16"/>
  <c r="E441" i="16"/>
  <c r="C441" i="16"/>
  <c r="E440" i="16"/>
  <c r="C440" i="16"/>
  <c r="E439" i="16"/>
  <c r="C439" i="16"/>
  <c r="E438" i="16"/>
  <c r="C438" i="16"/>
  <c r="E437" i="16"/>
  <c r="C437" i="16"/>
  <c r="E436" i="16"/>
  <c r="C436" i="16"/>
  <c r="E435" i="16"/>
  <c r="C435" i="16"/>
  <c r="E434" i="16"/>
  <c r="C434" i="16"/>
  <c r="E433" i="16"/>
  <c r="C433" i="16"/>
  <c r="E432" i="16"/>
  <c r="C432" i="16"/>
  <c r="E431" i="16"/>
  <c r="C431" i="16"/>
  <c r="E430" i="16"/>
  <c r="C430" i="16"/>
  <c r="E429" i="16"/>
  <c r="C429" i="16"/>
  <c r="E428" i="16"/>
  <c r="C428" i="16"/>
  <c r="E427" i="16"/>
  <c r="C427" i="16"/>
  <c r="E426" i="16"/>
  <c r="C426" i="16"/>
  <c r="E425" i="16"/>
  <c r="C425" i="16"/>
  <c r="E424" i="16"/>
  <c r="C424" i="16"/>
  <c r="E423" i="16"/>
  <c r="C423" i="16"/>
  <c r="E422" i="16"/>
  <c r="C422" i="16"/>
  <c r="E421" i="16"/>
  <c r="C421" i="16"/>
  <c r="E420" i="16"/>
  <c r="C420" i="16"/>
  <c r="E419" i="16"/>
  <c r="C419" i="16"/>
  <c r="E418" i="16"/>
  <c r="C418" i="16"/>
  <c r="E417" i="16"/>
  <c r="C417" i="16"/>
  <c r="E416" i="16"/>
  <c r="C416" i="16"/>
  <c r="E415" i="16"/>
  <c r="C415" i="16"/>
  <c r="E414" i="16"/>
  <c r="C414" i="16"/>
  <c r="E413" i="16"/>
  <c r="C413" i="16"/>
  <c r="E412" i="16"/>
  <c r="C412" i="16"/>
  <c r="E411" i="16"/>
  <c r="C411" i="16"/>
  <c r="E410" i="16"/>
  <c r="C410" i="16"/>
  <c r="E409" i="16"/>
  <c r="C409" i="16"/>
  <c r="E408" i="16"/>
  <c r="C408" i="16"/>
  <c r="E407" i="16"/>
  <c r="C407" i="16"/>
  <c r="E406" i="16"/>
  <c r="C406" i="16"/>
  <c r="E405" i="16"/>
  <c r="C405" i="16"/>
  <c r="E404" i="16"/>
  <c r="C404" i="16"/>
  <c r="E403" i="16"/>
  <c r="C403" i="16"/>
  <c r="E402" i="16"/>
  <c r="C402" i="16"/>
  <c r="E401" i="16"/>
  <c r="C401" i="16"/>
  <c r="E400" i="16"/>
  <c r="C400" i="16"/>
  <c r="E399" i="16"/>
  <c r="C399" i="16"/>
  <c r="E398" i="16"/>
  <c r="C398" i="16"/>
  <c r="E397" i="16"/>
  <c r="C397" i="16"/>
  <c r="E396" i="16"/>
  <c r="C396" i="16"/>
  <c r="E395" i="16"/>
  <c r="C395" i="16"/>
  <c r="E394" i="16"/>
  <c r="C394" i="16"/>
  <c r="E393" i="16"/>
  <c r="C393" i="16"/>
  <c r="E392" i="16"/>
  <c r="C392" i="16"/>
  <c r="E391" i="16"/>
  <c r="C391" i="16"/>
  <c r="E390" i="16"/>
  <c r="C390" i="16"/>
  <c r="E389" i="16"/>
  <c r="C389" i="16"/>
  <c r="E388" i="16"/>
  <c r="C388" i="16"/>
  <c r="E387" i="16"/>
  <c r="C387" i="16"/>
  <c r="E386" i="16"/>
  <c r="C386" i="16"/>
  <c r="E385" i="16"/>
  <c r="C385" i="16"/>
  <c r="E384" i="16"/>
  <c r="C384" i="16"/>
  <c r="E383" i="16"/>
  <c r="C383" i="16"/>
  <c r="E382" i="16"/>
  <c r="C382" i="16"/>
  <c r="E381" i="16"/>
  <c r="C381" i="16"/>
  <c r="E380" i="16"/>
  <c r="C380" i="16"/>
  <c r="E379" i="16"/>
  <c r="C379" i="16"/>
  <c r="E378" i="16"/>
  <c r="C378" i="16"/>
  <c r="E377" i="16"/>
  <c r="C377" i="16"/>
  <c r="E376" i="16"/>
  <c r="C376" i="16"/>
  <c r="E375" i="16"/>
  <c r="C375" i="16"/>
  <c r="E374" i="16"/>
  <c r="C374" i="16"/>
  <c r="E373" i="16"/>
  <c r="C373" i="16"/>
  <c r="E372" i="16"/>
  <c r="C372" i="16"/>
  <c r="E371" i="16"/>
  <c r="C371" i="16"/>
  <c r="E370" i="16"/>
  <c r="C370" i="16"/>
  <c r="E369" i="16"/>
  <c r="C369" i="16"/>
  <c r="E368" i="16"/>
  <c r="C368" i="16"/>
  <c r="E367" i="16"/>
  <c r="C367" i="16"/>
  <c r="E366" i="16"/>
  <c r="C366" i="16"/>
  <c r="E365" i="16"/>
  <c r="C365" i="16"/>
  <c r="E364" i="16"/>
  <c r="C364" i="16"/>
  <c r="E363" i="16"/>
  <c r="C363" i="16"/>
  <c r="E362" i="16"/>
  <c r="C362" i="16"/>
  <c r="E361" i="16"/>
  <c r="C361" i="16"/>
  <c r="E360" i="16"/>
  <c r="C360" i="16"/>
  <c r="E359" i="16"/>
  <c r="C359" i="16"/>
  <c r="E358" i="16"/>
  <c r="C358" i="16"/>
  <c r="E357" i="16"/>
  <c r="C357" i="16"/>
  <c r="E356" i="16"/>
  <c r="C356" i="16"/>
  <c r="E355" i="16"/>
  <c r="C355" i="16"/>
  <c r="E354" i="16"/>
  <c r="C354" i="16"/>
  <c r="E353" i="16"/>
  <c r="C353" i="16"/>
  <c r="E352" i="16"/>
  <c r="C352" i="16"/>
  <c r="E351" i="16"/>
  <c r="C351" i="16"/>
  <c r="E350" i="16"/>
  <c r="C350" i="16"/>
  <c r="E349" i="16"/>
  <c r="C349" i="16"/>
  <c r="E348" i="16"/>
  <c r="C348" i="16"/>
  <c r="E347" i="16"/>
  <c r="C347" i="16"/>
  <c r="E346" i="16"/>
  <c r="C346" i="16"/>
  <c r="E345" i="16"/>
  <c r="C345" i="16"/>
  <c r="E344" i="16"/>
  <c r="C344" i="16"/>
  <c r="E343" i="16"/>
  <c r="C343" i="16"/>
  <c r="E342" i="16"/>
  <c r="C342" i="16"/>
  <c r="E341" i="16"/>
  <c r="C341" i="16"/>
  <c r="E340" i="16"/>
  <c r="C340" i="16"/>
  <c r="E339" i="16"/>
  <c r="C339" i="16"/>
  <c r="E338" i="16"/>
  <c r="C338" i="16"/>
  <c r="E337" i="16"/>
  <c r="C337" i="16"/>
  <c r="E336" i="16"/>
  <c r="C336" i="16"/>
  <c r="E335" i="16"/>
  <c r="C335" i="16"/>
  <c r="E334" i="16"/>
  <c r="C334" i="16"/>
  <c r="E333" i="16"/>
  <c r="C333" i="16"/>
  <c r="E332" i="16"/>
  <c r="C332" i="16"/>
  <c r="E331" i="16"/>
  <c r="C331" i="16"/>
  <c r="E330" i="16"/>
  <c r="C330" i="16"/>
  <c r="E329" i="16"/>
  <c r="C329" i="16"/>
  <c r="E328" i="16"/>
  <c r="C328" i="16"/>
  <c r="E327" i="16"/>
  <c r="C327" i="16"/>
  <c r="E326" i="16"/>
  <c r="C326" i="16"/>
  <c r="E325" i="16"/>
  <c r="C325" i="16"/>
  <c r="E324" i="16"/>
  <c r="C324" i="16"/>
  <c r="E323" i="16"/>
  <c r="C323" i="16"/>
  <c r="E322" i="16"/>
  <c r="C322" i="16"/>
  <c r="E321" i="16"/>
  <c r="C321" i="16"/>
  <c r="E320" i="16"/>
  <c r="C320" i="16"/>
  <c r="E319" i="16"/>
  <c r="C319" i="16"/>
  <c r="E318" i="16"/>
  <c r="C318" i="16"/>
  <c r="E317" i="16"/>
  <c r="C317" i="16"/>
  <c r="E316" i="16"/>
  <c r="C316" i="16"/>
  <c r="E315" i="16"/>
  <c r="C315" i="16"/>
  <c r="E314" i="16"/>
  <c r="C314" i="16"/>
  <c r="E313" i="16"/>
  <c r="C313" i="16"/>
  <c r="E312" i="16"/>
  <c r="C312" i="16"/>
  <c r="E311" i="16"/>
  <c r="C311" i="16"/>
  <c r="E310" i="16"/>
  <c r="C310" i="16"/>
  <c r="E309" i="16"/>
  <c r="C309" i="16"/>
  <c r="E308" i="16"/>
  <c r="C308" i="16"/>
  <c r="E307" i="16"/>
  <c r="C307" i="16"/>
  <c r="E306" i="16"/>
  <c r="C306" i="16"/>
  <c r="E305" i="16"/>
  <c r="C305" i="16"/>
  <c r="E304" i="16"/>
  <c r="C304" i="16"/>
  <c r="E303" i="16"/>
  <c r="C303" i="16"/>
  <c r="E302" i="16"/>
  <c r="C302" i="16"/>
  <c r="E301" i="16"/>
  <c r="C301" i="16"/>
  <c r="E300" i="16"/>
  <c r="C300" i="16"/>
  <c r="E299" i="16"/>
  <c r="C299" i="16"/>
  <c r="E298" i="16"/>
  <c r="C298" i="16"/>
  <c r="E297" i="16"/>
  <c r="C297" i="16"/>
  <c r="E296" i="16"/>
  <c r="C296" i="16"/>
  <c r="E295" i="16"/>
  <c r="C295" i="16"/>
  <c r="E294" i="16"/>
  <c r="C294" i="16"/>
  <c r="E293" i="16"/>
  <c r="C293" i="16"/>
  <c r="E292" i="16"/>
  <c r="C292" i="16"/>
  <c r="E291" i="16"/>
  <c r="C291" i="16"/>
  <c r="E290" i="16"/>
  <c r="C290" i="16"/>
  <c r="E289" i="16"/>
  <c r="C289" i="16"/>
  <c r="E288" i="16"/>
  <c r="C288" i="16"/>
  <c r="E287" i="16"/>
  <c r="C287" i="16"/>
  <c r="E286" i="16"/>
  <c r="C286" i="16"/>
  <c r="E285" i="16"/>
  <c r="C285" i="16"/>
  <c r="E284" i="16"/>
  <c r="C284" i="16"/>
  <c r="E283" i="16"/>
  <c r="C283" i="16"/>
  <c r="E282" i="16"/>
  <c r="C282" i="16"/>
  <c r="E281" i="16"/>
  <c r="C281" i="16"/>
  <c r="E280" i="16"/>
  <c r="C280" i="16"/>
  <c r="E279" i="16"/>
  <c r="C279" i="16"/>
  <c r="E278" i="16"/>
  <c r="C278" i="16"/>
  <c r="E277" i="16"/>
  <c r="C277" i="16"/>
  <c r="E276" i="16"/>
  <c r="C276" i="16"/>
  <c r="E275" i="16"/>
  <c r="C275" i="16"/>
  <c r="E274" i="16"/>
  <c r="C274" i="16"/>
  <c r="E273" i="16"/>
  <c r="C273" i="16"/>
  <c r="E272" i="16"/>
  <c r="C272" i="16"/>
  <c r="E271" i="16"/>
  <c r="C271" i="16"/>
  <c r="E270" i="16"/>
  <c r="C270" i="16"/>
  <c r="E269" i="16"/>
  <c r="C269" i="16"/>
  <c r="E268" i="16"/>
  <c r="C268" i="16"/>
  <c r="E267" i="16"/>
  <c r="C267" i="16"/>
  <c r="E266" i="16"/>
  <c r="C266" i="16"/>
  <c r="E265" i="16"/>
  <c r="C265" i="16"/>
  <c r="E264" i="16"/>
  <c r="C264" i="16"/>
  <c r="E263" i="16"/>
  <c r="C263" i="16"/>
  <c r="E262" i="16"/>
  <c r="C262" i="16"/>
  <c r="E261" i="16"/>
  <c r="C261" i="16"/>
  <c r="E260" i="16"/>
  <c r="C260" i="16"/>
  <c r="E259" i="16"/>
  <c r="C259" i="16"/>
  <c r="E258" i="16"/>
  <c r="C258" i="16"/>
  <c r="E257" i="16"/>
  <c r="C257" i="16"/>
  <c r="E256" i="16"/>
  <c r="C256" i="16"/>
  <c r="E255" i="16"/>
  <c r="C255" i="16"/>
  <c r="E254" i="16"/>
  <c r="C254" i="16"/>
  <c r="E253" i="16"/>
  <c r="C253" i="16"/>
  <c r="E252" i="16"/>
  <c r="C252" i="16"/>
  <c r="E251" i="16"/>
  <c r="C251" i="16"/>
  <c r="E250" i="16"/>
  <c r="C250" i="16"/>
  <c r="E249" i="16"/>
  <c r="C249" i="16"/>
  <c r="E248" i="16"/>
  <c r="C248" i="16"/>
  <c r="E247" i="16"/>
  <c r="C247" i="16"/>
  <c r="E246" i="16"/>
  <c r="C246" i="16"/>
  <c r="E245" i="16"/>
  <c r="C245" i="16"/>
  <c r="E244" i="16"/>
  <c r="C244" i="16"/>
  <c r="E243" i="16"/>
  <c r="C243" i="16"/>
  <c r="E242" i="16"/>
  <c r="C242" i="16"/>
  <c r="E241" i="16"/>
  <c r="C241" i="16"/>
  <c r="E240" i="16"/>
  <c r="C240" i="16"/>
  <c r="E239" i="16"/>
  <c r="C239" i="16"/>
  <c r="E238" i="16"/>
  <c r="C238" i="16"/>
  <c r="E237" i="16"/>
  <c r="C237" i="16"/>
  <c r="E236" i="16"/>
  <c r="C236" i="16"/>
  <c r="E235" i="16"/>
  <c r="C235" i="16"/>
  <c r="E234" i="16"/>
  <c r="C234" i="16"/>
  <c r="E233" i="16"/>
  <c r="C233" i="16"/>
  <c r="E232" i="16"/>
  <c r="C232" i="16"/>
  <c r="E231" i="16"/>
  <c r="C231" i="16"/>
  <c r="E230" i="16"/>
  <c r="C230" i="16"/>
  <c r="E229" i="16"/>
  <c r="C229" i="16"/>
  <c r="E228" i="16"/>
  <c r="C228" i="16"/>
  <c r="E227" i="16"/>
  <c r="C227" i="16"/>
  <c r="E226" i="16"/>
  <c r="C226" i="16"/>
  <c r="E225" i="16"/>
  <c r="C225" i="16"/>
  <c r="E224" i="16"/>
  <c r="C224" i="16"/>
  <c r="E223" i="16"/>
  <c r="C223" i="16"/>
  <c r="E222" i="16"/>
  <c r="C222" i="16"/>
  <c r="E221" i="16"/>
  <c r="C221" i="16"/>
  <c r="E220" i="16"/>
  <c r="C220" i="16"/>
  <c r="E219" i="16"/>
  <c r="C219" i="16"/>
  <c r="E218" i="16"/>
  <c r="C218" i="16"/>
  <c r="E217" i="16"/>
  <c r="C217" i="16"/>
  <c r="E216" i="16"/>
  <c r="C216" i="16"/>
  <c r="E215" i="16"/>
  <c r="C215" i="16"/>
  <c r="E214" i="16"/>
  <c r="C214" i="16"/>
  <c r="E213" i="16"/>
  <c r="C213" i="16"/>
  <c r="E212" i="16"/>
  <c r="C212" i="16"/>
  <c r="E211" i="16"/>
  <c r="C211" i="16"/>
  <c r="E210" i="16"/>
  <c r="C210" i="16"/>
  <c r="E209" i="16"/>
  <c r="C209" i="16"/>
  <c r="E208" i="16"/>
  <c r="C208" i="16"/>
  <c r="E207" i="16"/>
  <c r="C207" i="16"/>
  <c r="E206" i="16"/>
  <c r="C206" i="16"/>
  <c r="E205" i="16"/>
  <c r="C205" i="16"/>
  <c r="E204" i="16"/>
  <c r="C204" i="16"/>
  <c r="E203" i="16"/>
  <c r="C203" i="16"/>
  <c r="E202" i="16"/>
  <c r="C202" i="16"/>
  <c r="E201" i="16"/>
  <c r="C201" i="16"/>
  <c r="E200" i="16"/>
  <c r="C200" i="16"/>
  <c r="E199" i="16"/>
  <c r="C199" i="16"/>
  <c r="E198" i="16"/>
  <c r="C198" i="16"/>
  <c r="E197" i="16"/>
  <c r="C197" i="16"/>
  <c r="E196" i="16"/>
  <c r="C196" i="16"/>
  <c r="E195" i="16"/>
  <c r="C195" i="16"/>
  <c r="E194" i="16"/>
  <c r="C194" i="16"/>
  <c r="E193" i="16"/>
  <c r="C193" i="16"/>
  <c r="E192" i="16"/>
  <c r="C192" i="16"/>
  <c r="E191" i="16"/>
  <c r="C191" i="16"/>
  <c r="E190" i="16"/>
  <c r="C190" i="16"/>
  <c r="E189" i="16"/>
  <c r="C189" i="16"/>
  <c r="E188" i="16"/>
  <c r="C188" i="16"/>
  <c r="E187" i="16"/>
  <c r="C187" i="16"/>
  <c r="E186" i="16"/>
  <c r="C186" i="16"/>
  <c r="E185" i="16"/>
  <c r="C185" i="16"/>
  <c r="E184" i="16"/>
  <c r="C184" i="16"/>
  <c r="E183" i="16"/>
  <c r="C183" i="16"/>
  <c r="E182" i="16"/>
  <c r="C182" i="16"/>
  <c r="E181" i="16"/>
  <c r="C181" i="16"/>
  <c r="E180" i="16"/>
  <c r="C180" i="16"/>
  <c r="E179" i="16"/>
  <c r="C179" i="16"/>
  <c r="E178" i="16"/>
  <c r="C178" i="16"/>
  <c r="E177" i="16"/>
  <c r="C177" i="16"/>
  <c r="E176" i="16"/>
  <c r="C176" i="16"/>
  <c r="E175" i="16"/>
  <c r="C175" i="16"/>
  <c r="E174" i="16"/>
  <c r="C174" i="16"/>
  <c r="E173" i="16"/>
  <c r="C173" i="16"/>
  <c r="E172" i="16"/>
  <c r="C172" i="16"/>
  <c r="E171" i="16"/>
  <c r="C171" i="16"/>
  <c r="E170" i="16"/>
  <c r="C170" i="16"/>
  <c r="E169" i="16"/>
  <c r="C169" i="16"/>
  <c r="E168" i="16"/>
  <c r="C168" i="16"/>
  <c r="E167" i="16"/>
  <c r="C167" i="16"/>
  <c r="E166" i="16"/>
  <c r="C166" i="16"/>
  <c r="E165" i="16"/>
  <c r="C165" i="16"/>
  <c r="E164" i="16"/>
  <c r="C164" i="16"/>
  <c r="E163" i="16"/>
  <c r="C163" i="16"/>
  <c r="E162" i="16"/>
  <c r="C162" i="16"/>
  <c r="E161" i="16"/>
  <c r="C161" i="16"/>
  <c r="E160" i="16"/>
  <c r="C160" i="16"/>
  <c r="E159" i="16"/>
  <c r="C159" i="16"/>
  <c r="E158" i="16"/>
  <c r="C158" i="16"/>
  <c r="E157" i="16"/>
  <c r="C157" i="16"/>
  <c r="E156" i="16"/>
  <c r="C156" i="16"/>
  <c r="E155" i="16"/>
  <c r="C155" i="16"/>
  <c r="E154" i="16"/>
  <c r="C154" i="16"/>
  <c r="E153" i="16"/>
  <c r="C153" i="16"/>
  <c r="E152" i="16"/>
  <c r="C152" i="16"/>
  <c r="E151" i="16"/>
  <c r="C151" i="16"/>
  <c r="E150" i="16"/>
  <c r="C150" i="16"/>
  <c r="E149" i="16"/>
  <c r="C149" i="16"/>
  <c r="E148" i="16"/>
  <c r="C148" i="16"/>
  <c r="E147" i="16"/>
  <c r="C147" i="16"/>
  <c r="E146" i="16"/>
  <c r="C146" i="16"/>
  <c r="E145" i="16"/>
  <c r="C145" i="16"/>
  <c r="E144" i="16"/>
  <c r="C144" i="16"/>
  <c r="E143" i="16"/>
  <c r="C143" i="16"/>
  <c r="E142" i="16"/>
  <c r="C142" i="16"/>
  <c r="E141" i="16"/>
  <c r="C141" i="16"/>
  <c r="E140" i="16"/>
  <c r="C140" i="16"/>
  <c r="E139" i="16"/>
  <c r="C139" i="16"/>
  <c r="E138" i="16"/>
  <c r="C138" i="16"/>
  <c r="E137" i="16"/>
  <c r="C137" i="16"/>
  <c r="E136" i="16"/>
  <c r="C136" i="16"/>
  <c r="E135" i="16"/>
  <c r="C135" i="16"/>
  <c r="E134" i="16"/>
  <c r="C134" i="16"/>
  <c r="E133" i="16"/>
  <c r="C133" i="16"/>
  <c r="E132" i="16"/>
  <c r="C132" i="16"/>
  <c r="E131" i="16"/>
  <c r="C131" i="16"/>
  <c r="E130" i="16"/>
  <c r="C130" i="16"/>
  <c r="E129" i="16"/>
  <c r="C129" i="16"/>
  <c r="E128" i="16"/>
  <c r="C128" i="16"/>
  <c r="E127" i="16"/>
  <c r="C127" i="16"/>
  <c r="E126" i="16"/>
  <c r="C126" i="16"/>
  <c r="E125" i="16"/>
  <c r="C125" i="16"/>
  <c r="E124" i="16"/>
  <c r="C124" i="16"/>
  <c r="E123" i="16"/>
  <c r="C123" i="16"/>
  <c r="E122" i="16"/>
  <c r="C122" i="16"/>
  <c r="E121" i="16"/>
  <c r="C121" i="16"/>
  <c r="E120" i="16"/>
  <c r="C120" i="16"/>
  <c r="E119" i="16"/>
  <c r="C119" i="16"/>
  <c r="E118" i="16"/>
  <c r="C118" i="16"/>
  <c r="E117" i="16"/>
  <c r="C117" i="16"/>
  <c r="E116" i="16"/>
  <c r="C116" i="16"/>
  <c r="E115" i="16"/>
  <c r="C115" i="16"/>
  <c r="E114" i="16"/>
  <c r="C114" i="16"/>
  <c r="E113" i="16"/>
  <c r="C113" i="16"/>
  <c r="E112" i="16"/>
  <c r="C112" i="16"/>
  <c r="E111" i="16"/>
  <c r="C111" i="16"/>
  <c r="E110" i="16"/>
  <c r="C110" i="16"/>
  <c r="E109" i="16"/>
  <c r="C109" i="16"/>
  <c r="E108" i="16"/>
  <c r="C108" i="16"/>
  <c r="E107" i="16"/>
  <c r="C107" i="16"/>
  <c r="E106" i="16"/>
  <c r="C106" i="16"/>
  <c r="E105" i="16"/>
  <c r="C105" i="16"/>
  <c r="E104" i="16"/>
  <c r="C104" i="16"/>
  <c r="E103" i="16"/>
  <c r="C103" i="16"/>
  <c r="E102" i="16"/>
  <c r="C102" i="16"/>
  <c r="E101" i="16"/>
  <c r="C101" i="16"/>
  <c r="E100" i="16"/>
  <c r="C100" i="16"/>
  <c r="E99" i="16"/>
  <c r="C99" i="16"/>
  <c r="E98" i="16"/>
  <c r="C98" i="16"/>
  <c r="E97" i="16"/>
  <c r="C97" i="16"/>
  <c r="E96" i="16"/>
  <c r="C96" i="16"/>
  <c r="E95" i="16"/>
  <c r="C95" i="16"/>
  <c r="E94" i="16"/>
  <c r="C94" i="16"/>
  <c r="E93" i="16"/>
  <c r="C93" i="16"/>
  <c r="E92" i="16"/>
  <c r="C92" i="16"/>
  <c r="E91" i="16"/>
  <c r="C91" i="16"/>
  <c r="E90" i="16"/>
  <c r="C90" i="16"/>
  <c r="E89" i="16"/>
  <c r="C89" i="16"/>
  <c r="E88" i="16"/>
  <c r="C88" i="16"/>
  <c r="E87" i="16"/>
  <c r="C87" i="16"/>
  <c r="E86" i="16"/>
  <c r="C86" i="16"/>
  <c r="E85" i="16"/>
  <c r="C85" i="16"/>
  <c r="E84" i="16"/>
  <c r="C84" i="16"/>
  <c r="E83" i="16"/>
  <c r="C83" i="16"/>
  <c r="E82" i="16"/>
  <c r="C82" i="16"/>
  <c r="E81" i="16"/>
  <c r="C81" i="16"/>
  <c r="E80" i="16"/>
  <c r="C80" i="16"/>
  <c r="E79" i="16"/>
  <c r="C79" i="16"/>
  <c r="E78" i="16"/>
  <c r="C78" i="16"/>
  <c r="E77" i="16"/>
  <c r="C77" i="16"/>
  <c r="E76" i="16"/>
  <c r="C76" i="16"/>
  <c r="E75" i="16"/>
  <c r="C75" i="16"/>
  <c r="E74" i="16"/>
  <c r="C74" i="16"/>
  <c r="E73" i="16"/>
  <c r="C73" i="16"/>
  <c r="E72" i="16"/>
  <c r="C72" i="16"/>
  <c r="E71" i="16"/>
  <c r="C71" i="16"/>
  <c r="E70" i="16"/>
  <c r="C70" i="16"/>
  <c r="E69" i="16"/>
  <c r="C69" i="16"/>
  <c r="E68" i="16"/>
  <c r="C68" i="16"/>
  <c r="E67" i="16"/>
  <c r="C67" i="16"/>
  <c r="E66" i="16"/>
  <c r="C66" i="16"/>
  <c r="E65" i="16"/>
  <c r="C65" i="16"/>
  <c r="E64" i="16"/>
  <c r="C64" i="16"/>
  <c r="E63" i="16"/>
  <c r="C63" i="16"/>
  <c r="E62" i="16"/>
  <c r="C62" i="16"/>
  <c r="E61" i="16"/>
  <c r="C61" i="16"/>
  <c r="E60" i="16"/>
  <c r="C60" i="16"/>
  <c r="E59" i="16"/>
  <c r="C59" i="16"/>
  <c r="E58" i="16"/>
  <c r="C58" i="16"/>
  <c r="E57" i="16"/>
  <c r="C57" i="16"/>
  <c r="E56" i="16"/>
  <c r="C56" i="16"/>
  <c r="E55" i="16"/>
  <c r="C55" i="16"/>
  <c r="E54" i="16"/>
  <c r="C54" i="16"/>
  <c r="E53" i="16"/>
  <c r="C53" i="16"/>
  <c r="E52" i="16"/>
  <c r="C52" i="16"/>
  <c r="E51" i="16"/>
  <c r="C51" i="16"/>
  <c r="E50" i="16"/>
  <c r="C50" i="16"/>
  <c r="E49" i="16"/>
  <c r="C49" i="16"/>
  <c r="E48" i="16"/>
  <c r="C48" i="16"/>
  <c r="E47" i="16"/>
  <c r="C47" i="16"/>
  <c r="E46" i="16"/>
  <c r="C46" i="16"/>
  <c r="E45" i="16"/>
  <c r="C45" i="16"/>
  <c r="E44" i="16"/>
  <c r="C44" i="16"/>
  <c r="E43" i="16"/>
  <c r="C43" i="16"/>
  <c r="E42" i="16"/>
  <c r="C42" i="16"/>
  <c r="E41" i="16"/>
  <c r="C41" i="16"/>
  <c r="E40" i="16"/>
  <c r="C40" i="16"/>
  <c r="E39" i="16"/>
  <c r="C39" i="16"/>
  <c r="E38" i="16"/>
  <c r="C38" i="16"/>
  <c r="E37" i="16"/>
  <c r="C37" i="16"/>
  <c r="E36" i="16"/>
  <c r="C36" i="16"/>
  <c r="E35" i="16"/>
  <c r="C35" i="16"/>
  <c r="E34" i="16"/>
  <c r="C34" i="16"/>
  <c r="E33" i="16"/>
  <c r="C33" i="16"/>
  <c r="E32" i="16"/>
  <c r="C32" i="16"/>
  <c r="E31" i="16"/>
  <c r="C31" i="16"/>
  <c r="E30" i="16"/>
  <c r="C30" i="16"/>
  <c r="E29" i="16"/>
  <c r="C29" i="16"/>
  <c r="E28" i="16"/>
  <c r="C28" i="16"/>
  <c r="E27" i="16"/>
  <c r="C27" i="16"/>
  <c r="E26" i="16"/>
  <c r="C26" i="16"/>
  <c r="E25" i="16"/>
  <c r="C25" i="16"/>
  <c r="E24" i="16"/>
  <c r="C24" i="16"/>
  <c r="E23" i="16"/>
  <c r="C23" i="16"/>
  <c r="E22" i="16"/>
  <c r="C22" i="16"/>
  <c r="E21" i="16"/>
  <c r="C21" i="16"/>
  <c r="E20" i="16"/>
  <c r="C20" i="16"/>
  <c r="E19" i="16"/>
  <c r="C19" i="16"/>
  <c r="E18" i="16"/>
  <c r="C18" i="16"/>
  <c r="E17" i="16"/>
  <c r="C17" i="16"/>
  <c r="E16" i="16"/>
  <c r="C16" i="16"/>
  <c r="E15" i="16"/>
  <c r="C15" i="16"/>
  <c r="E14" i="16"/>
  <c r="C14" i="16"/>
  <c r="E13" i="16"/>
  <c r="C13" i="16"/>
  <c r="E12" i="16"/>
  <c r="C12" i="16"/>
  <c r="E11" i="16"/>
  <c r="C11" i="16"/>
  <c r="E10" i="16"/>
  <c r="C10" i="16"/>
  <c r="E9" i="16"/>
  <c r="C9" i="16"/>
  <c r="E8" i="16"/>
  <c r="C8" i="16"/>
  <c r="E7" i="16"/>
  <c r="C7" i="16"/>
  <c r="E6" i="16"/>
  <c r="C6" i="16"/>
  <c r="E5" i="16"/>
  <c r="C5" i="16"/>
  <c r="E4" i="16"/>
  <c r="C4" i="16"/>
  <c r="E3" i="16"/>
  <c r="C3" i="16"/>
  <c r="E1002" i="5"/>
  <c r="C1002" i="5"/>
  <c r="E1001" i="5"/>
  <c r="C1001" i="5"/>
  <c r="E1000" i="5"/>
  <c r="C1000" i="5"/>
  <c r="E999" i="5"/>
  <c r="C999" i="5"/>
  <c r="E998" i="5"/>
  <c r="C998" i="5"/>
  <c r="E997" i="5"/>
  <c r="C997" i="5"/>
  <c r="E996" i="5"/>
  <c r="C996" i="5"/>
  <c r="E995" i="5"/>
  <c r="C995" i="5"/>
  <c r="E994" i="5"/>
  <c r="C994" i="5"/>
  <c r="E993" i="5"/>
  <c r="C993" i="5"/>
  <c r="E992" i="5"/>
  <c r="C992" i="5"/>
  <c r="E991" i="5"/>
  <c r="C991" i="5"/>
  <c r="E990" i="5"/>
  <c r="C990" i="5"/>
  <c r="E989" i="5"/>
  <c r="C989" i="5"/>
  <c r="E988" i="5"/>
  <c r="C988" i="5"/>
  <c r="E987" i="5"/>
  <c r="C987" i="5"/>
  <c r="E986" i="5"/>
  <c r="C986" i="5"/>
  <c r="E985" i="5"/>
  <c r="C985" i="5"/>
  <c r="E984" i="5"/>
  <c r="C984" i="5"/>
  <c r="E983" i="5"/>
  <c r="C983" i="5"/>
  <c r="E982" i="5"/>
  <c r="C982" i="5"/>
  <c r="E981" i="5"/>
  <c r="C981" i="5"/>
  <c r="E980" i="5"/>
  <c r="C980" i="5"/>
  <c r="E979" i="5"/>
  <c r="C979" i="5"/>
  <c r="E978" i="5"/>
  <c r="C978" i="5"/>
  <c r="E977" i="5"/>
  <c r="C977" i="5"/>
  <c r="E976" i="5"/>
  <c r="C976" i="5"/>
  <c r="E975" i="5"/>
  <c r="C975" i="5"/>
  <c r="E974" i="5"/>
  <c r="C974" i="5"/>
  <c r="E973" i="5"/>
  <c r="C973" i="5"/>
  <c r="E972" i="5"/>
  <c r="C972" i="5"/>
  <c r="E971" i="5"/>
  <c r="C971" i="5"/>
  <c r="E970" i="5"/>
  <c r="C970" i="5"/>
  <c r="E969" i="5"/>
  <c r="C969" i="5"/>
  <c r="E968" i="5"/>
  <c r="C968" i="5"/>
  <c r="E967" i="5"/>
  <c r="C967" i="5"/>
  <c r="E966" i="5"/>
  <c r="C966" i="5"/>
  <c r="E965" i="5"/>
  <c r="C965" i="5"/>
  <c r="E964" i="5"/>
  <c r="C964" i="5"/>
  <c r="E963" i="5"/>
  <c r="C963" i="5"/>
  <c r="E962" i="5"/>
  <c r="C962" i="5"/>
  <c r="E961" i="5"/>
  <c r="C961" i="5"/>
  <c r="E960" i="5"/>
  <c r="C960" i="5"/>
  <c r="E959" i="5"/>
  <c r="C959" i="5"/>
  <c r="E958" i="5"/>
  <c r="C958" i="5"/>
  <c r="E957" i="5"/>
  <c r="C957" i="5"/>
  <c r="E956" i="5"/>
  <c r="C956" i="5"/>
  <c r="E955" i="5"/>
  <c r="C955" i="5"/>
  <c r="E954" i="5"/>
  <c r="C954" i="5"/>
  <c r="E953" i="5"/>
  <c r="C953" i="5"/>
  <c r="E952" i="5"/>
  <c r="C952" i="5"/>
  <c r="E951" i="5"/>
  <c r="C951" i="5"/>
  <c r="E950" i="5"/>
  <c r="C950" i="5"/>
  <c r="E949" i="5"/>
  <c r="C949" i="5"/>
  <c r="E948" i="5"/>
  <c r="C948" i="5"/>
  <c r="E947" i="5"/>
  <c r="C947" i="5"/>
  <c r="E946" i="5"/>
  <c r="C946" i="5"/>
  <c r="E945" i="5"/>
  <c r="C945" i="5"/>
  <c r="E944" i="5"/>
  <c r="C944" i="5"/>
  <c r="E943" i="5"/>
  <c r="C943" i="5"/>
  <c r="E942" i="5"/>
  <c r="C942" i="5"/>
  <c r="E941" i="5"/>
  <c r="C941" i="5"/>
  <c r="E940" i="5"/>
  <c r="C940" i="5"/>
  <c r="E939" i="5"/>
  <c r="C939" i="5"/>
  <c r="E938" i="5"/>
  <c r="C938" i="5"/>
  <c r="E937" i="5"/>
  <c r="C937" i="5"/>
  <c r="E936" i="5"/>
  <c r="C936" i="5"/>
  <c r="E935" i="5"/>
  <c r="C935" i="5"/>
  <c r="E934" i="5"/>
  <c r="C934" i="5"/>
  <c r="E933" i="5"/>
  <c r="C933" i="5"/>
  <c r="E932" i="5"/>
  <c r="C932" i="5"/>
  <c r="E931" i="5"/>
  <c r="C931" i="5"/>
  <c r="E930" i="5"/>
  <c r="C930" i="5"/>
  <c r="E929" i="5"/>
  <c r="C929" i="5"/>
  <c r="E928" i="5"/>
  <c r="C928" i="5"/>
  <c r="E927" i="5"/>
  <c r="C927" i="5"/>
  <c r="E926" i="5"/>
  <c r="C926" i="5"/>
  <c r="E925" i="5"/>
  <c r="C925" i="5"/>
  <c r="E924" i="5"/>
  <c r="C924" i="5"/>
  <c r="E923" i="5"/>
  <c r="C923" i="5"/>
  <c r="E922" i="5"/>
  <c r="C922" i="5"/>
  <c r="E921" i="5"/>
  <c r="C921" i="5"/>
  <c r="E920" i="5"/>
  <c r="C920" i="5"/>
  <c r="E919" i="5"/>
  <c r="C919" i="5"/>
  <c r="E918" i="5"/>
  <c r="C918" i="5"/>
  <c r="E917" i="5"/>
  <c r="C917" i="5"/>
  <c r="E916" i="5"/>
  <c r="C916" i="5"/>
  <c r="E915" i="5"/>
  <c r="C915" i="5"/>
  <c r="E914" i="5"/>
  <c r="C914" i="5"/>
  <c r="E913" i="5"/>
  <c r="C913" i="5"/>
  <c r="E912" i="5"/>
  <c r="C912" i="5"/>
  <c r="E911" i="5"/>
  <c r="C911" i="5"/>
  <c r="E910" i="5"/>
  <c r="C910" i="5"/>
  <c r="E909" i="5"/>
  <c r="C909" i="5"/>
  <c r="E908" i="5"/>
  <c r="C908" i="5"/>
  <c r="E907" i="5"/>
  <c r="C907" i="5"/>
  <c r="E906" i="5"/>
  <c r="C906" i="5"/>
  <c r="E905" i="5"/>
  <c r="C905" i="5"/>
  <c r="E904" i="5"/>
  <c r="C904" i="5"/>
  <c r="E903" i="5"/>
  <c r="C903" i="5"/>
  <c r="E902" i="5"/>
  <c r="C902" i="5"/>
  <c r="E901" i="5"/>
  <c r="C901" i="5"/>
  <c r="E900" i="5"/>
  <c r="C900" i="5"/>
  <c r="E899" i="5"/>
  <c r="C899" i="5"/>
  <c r="E898" i="5"/>
  <c r="C898" i="5"/>
  <c r="E897" i="5"/>
  <c r="C897" i="5"/>
  <c r="E896" i="5"/>
  <c r="C896" i="5"/>
  <c r="E895" i="5"/>
  <c r="C895" i="5"/>
  <c r="E894" i="5"/>
  <c r="C894" i="5"/>
  <c r="E893" i="5"/>
  <c r="C893" i="5"/>
  <c r="E892" i="5"/>
  <c r="C892" i="5"/>
  <c r="E891" i="5"/>
  <c r="C891" i="5"/>
  <c r="E890" i="5"/>
  <c r="C890" i="5"/>
  <c r="E889" i="5"/>
  <c r="C889" i="5"/>
  <c r="E888" i="5"/>
  <c r="C888" i="5"/>
  <c r="E887" i="5"/>
  <c r="C887" i="5"/>
  <c r="E886" i="5"/>
  <c r="C886" i="5"/>
  <c r="E885" i="5"/>
  <c r="C885" i="5"/>
  <c r="E884" i="5"/>
  <c r="C884" i="5"/>
  <c r="E883" i="5"/>
  <c r="C883" i="5"/>
  <c r="E882" i="5"/>
  <c r="C882" i="5"/>
  <c r="E881" i="5"/>
  <c r="C881" i="5"/>
  <c r="E880" i="5"/>
  <c r="C880" i="5"/>
  <c r="E879" i="5"/>
  <c r="C879" i="5"/>
  <c r="E878" i="5"/>
  <c r="C878" i="5"/>
  <c r="E877" i="5"/>
  <c r="C877" i="5"/>
  <c r="E876" i="5"/>
  <c r="C876" i="5"/>
  <c r="E875" i="5"/>
  <c r="C875" i="5"/>
  <c r="E874" i="5"/>
  <c r="C874" i="5"/>
  <c r="E873" i="5"/>
  <c r="C873" i="5"/>
  <c r="E872" i="5"/>
  <c r="C872" i="5"/>
  <c r="E871" i="5"/>
  <c r="C871" i="5"/>
  <c r="E870" i="5"/>
  <c r="C870" i="5"/>
  <c r="E869" i="5"/>
  <c r="C869" i="5"/>
  <c r="E868" i="5"/>
  <c r="C868" i="5"/>
  <c r="E867" i="5"/>
  <c r="C867" i="5"/>
  <c r="E866" i="5"/>
  <c r="C866" i="5"/>
  <c r="E865" i="5"/>
  <c r="C865" i="5"/>
  <c r="E864" i="5"/>
  <c r="C864" i="5"/>
  <c r="E863" i="5"/>
  <c r="C863" i="5"/>
  <c r="E862" i="5"/>
  <c r="C862" i="5"/>
  <c r="E861" i="5"/>
  <c r="C861" i="5"/>
  <c r="E860" i="5"/>
  <c r="C860" i="5"/>
  <c r="E859" i="5"/>
  <c r="C859" i="5"/>
  <c r="E858" i="5"/>
  <c r="C858" i="5"/>
  <c r="E857" i="5"/>
  <c r="C857" i="5"/>
  <c r="E856" i="5"/>
  <c r="C856" i="5"/>
  <c r="E855" i="5"/>
  <c r="C855" i="5"/>
  <c r="E854" i="5"/>
  <c r="C854" i="5"/>
  <c r="E853" i="5"/>
  <c r="C853" i="5"/>
  <c r="E852" i="5"/>
  <c r="C852" i="5"/>
  <c r="E851" i="5"/>
  <c r="C851" i="5"/>
  <c r="E850" i="5"/>
  <c r="C850" i="5"/>
  <c r="E849" i="5"/>
  <c r="C849" i="5"/>
  <c r="E848" i="5"/>
  <c r="C848" i="5"/>
  <c r="E847" i="5"/>
  <c r="C847" i="5"/>
  <c r="E846" i="5"/>
  <c r="C846" i="5"/>
  <c r="E845" i="5"/>
  <c r="C845" i="5"/>
  <c r="E844" i="5"/>
  <c r="C844" i="5"/>
  <c r="E843" i="5"/>
  <c r="C843" i="5"/>
  <c r="E842" i="5"/>
  <c r="C842" i="5"/>
  <c r="E841" i="5"/>
  <c r="C841" i="5"/>
  <c r="E840" i="5"/>
  <c r="C840" i="5"/>
  <c r="E839" i="5"/>
  <c r="C839" i="5"/>
  <c r="E838" i="5"/>
  <c r="C838" i="5"/>
  <c r="E837" i="5"/>
  <c r="C837" i="5"/>
  <c r="E836" i="5"/>
  <c r="C836" i="5"/>
  <c r="E835" i="5"/>
  <c r="C835" i="5"/>
  <c r="E834" i="5"/>
  <c r="C834" i="5"/>
  <c r="E833" i="5"/>
  <c r="C833" i="5"/>
  <c r="E832" i="5"/>
  <c r="C832" i="5"/>
  <c r="E831" i="5"/>
  <c r="C831" i="5"/>
  <c r="E830" i="5"/>
  <c r="C830" i="5"/>
  <c r="E829" i="5"/>
  <c r="C829" i="5"/>
  <c r="E828" i="5"/>
  <c r="C828" i="5"/>
  <c r="E827" i="5"/>
  <c r="C827" i="5"/>
  <c r="E826" i="5"/>
  <c r="C826" i="5"/>
  <c r="E825" i="5"/>
  <c r="C825" i="5"/>
  <c r="E824" i="5"/>
  <c r="C824" i="5"/>
  <c r="E823" i="5"/>
  <c r="C823" i="5"/>
  <c r="E822" i="5"/>
  <c r="C822" i="5"/>
  <c r="E821" i="5"/>
  <c r="C821" i="5"/>
  <c r="E820" i="5"/>
  <c r="C820" i="5"/>
  <c r="E819" i="5"/>
  <c r="C819" i="5"/>
  <c r="E818" i="5"/>
  <c r="C818" i="5"/>
  <c r="E817" i="5"/>
  <c r="C817" i="5"/>
  <c r="E816" i="5"/>
  <c r="C816" i="5"/>
  <c r="E815" i="5"/>
  <c r="C815" i="5"/>
  <c r="E814" i="5"/>
  <c r="C814" i="5"/>
  <c r="E813" i="5"/>
  <c r="C813" i="5"/>
  <c r="E812" i="5"/>
  <c r="C812" i="5"/>
  <c r="E811" i="5"/>
  <c r="C811" i="5"/>
  <c r="E810" i="5"/>
  <c r="C810" i="5"/>
  <c r="E809" i="5"/>
  <c r="C809" i="5"/>
  <c r="E808" i="5"/>
  <c r="C808" i="5"/>
  <c r="E807" i="5"/>
  <c r="C807" i="5"/>
  <c r="E806" i="5"/>
  <c r="C806" i="5"/>
  <c r="E805" i="5"/>
  <c r="C805" i="5"/>
  <c r="E804" i="5"/>
  <c r="C804" i="5"/>
  <c r="E803" i="5"/>
  <c r="C803" i="5"/>
  <c r="E802" i="5"/>
  <c r="C802" i="5"/>
  <c r="E801" i="5"/>
  <c r="C801" i="5"/>
  <c r="E800" i="5"/>
  <c r="C800" i="5"/>
  <c r="E799" i="5"/>
  <c r="C799" i="5"/>
  <c r="E798" i="5"/>
  <c r="C798" i="5"/>
  <c r="E797" i="5"/>
  <c r="C797" i="5"/>
  <c r="E796" i="5"/>
  <c r="C796" i="5"/>
  <c r="E795" i="5"/>
  <c r="C795" i="5"/>
  <c r="E794" i="5"/>
  <c r="C794" i="5"/>
  <c r="E793" i="5"/>
  <c r="C793" i="5"/>
  <c r="E792" i="5"/>
  <c r="C792" i="5"/>
  <c r="E791" i="5"/>
  <c r="C791" i="5"/>
  <c r="E790" i="5"/>
  <c r="C790" i="5"/>
  <c r="E789" i="5"/>
  <c r="C789" i="5"/>
  <c r="E788" i="5"/>
  <c r="C788" i="5"/>
  <c r="E787" i="5"/>
  <c r="C787" i="5"/>
  <c r="E786" i="5"/>
  <c r="C786" i="5"/>
  <c r="E785" i="5"/>
  <c r="C785" i="5"/>
  <c r="E784" i="5"/>
  <c r="C784" i="5"/>
  <c r="E783" i="5"/>
  <c r="C783" i="5"/>
  <c r="E782" i="5"/>
  <c r="C782" i="5"/>
  <c r="E781" i="5"/>
  <c r="C781" i="5"/>
  <c r="E780" i="5"/>
  <c r="C780" i="5"/>
  <c r="E779" i="5"/>
  <c r="C779" i="5"/>
  <c r="E778" i="5"/>
  <c r="C778" i="5"/>
  <c r="E777" i="5"/>
  <c r="C777" i="5"/>
  <c r="E776" i="5"/>
  <c r="C776" i="5"/>
  <c r="E775" i="5"/>
  <c r="C775" i="5"/>
  <c r="E774" i="5"/>
  <c r="C774" i="5"/>
  <c r="E773" i="5"/>
  <c r="C773" i="5"/>
  <c r="E772" i="5"/>
  <c r="C772" i="5"/>
  <c r="E771" i="5"/>
  <c r="C771" i="5"/>
  <c r="E770" i="5"/>
  <c r="C770" i="5"/>
  <c r="E769" i="5"/>
  <c r="C769" i="5"/>
  <c r="E768" i="5"/>
  <c r="C768" i="5"/>
  <c r="E767" i="5"/>
  <c r="C767" i="5"/>
  <c r="E766" i="5"/>
  <c r="C766" i="5"/>
  <c r="E765" i="5"/>
  <c r="C765" i="5"/>
  <c r="E764" i="5"/>
  <c r="C764" i="5"/>
  <c r="E763" i="5"/>
  <c r="C763" i="5"/>
  <c r="E762" i="5"/>
  <c r="C762" i="5"/>
  <c r="E761" i="5"/>
  <c r="C761" i="5"/>
  <c r="E760" i="5"/>
  <c r="C760" i="5"/>
  <c r="E759" i="5"/>
  <c r="C759" i="5"/>
  <c r="E758" i="5"/>
  <c r="C758" i="5"/>
  <c r="E757" i="5"/>
  <c r="C757" i="5"/>
  <c r="E756" i="5"/>
  <c r="C756" i="5"/>
  <c r="E755" i="5"/>
  <c r="C755" i="5"/>
  <c r="E754" i="5"/>
  <c r="C754" i="5"/>
  <c r="E753" i="5"/>
  <c r="C753" i="5"/>
  <c r="E752" i="5"/>
  <c r="C752" i="5"/>
  <c r="E751" i="5"/>
  <c r="C751" i="5"/>
  <c r="E750" i="5"/>
  <c r="C750" i="5"/>
  <c r="E749" i="5"/>
  <c r="C749" i="5"/>
  <c r="E748" i="5"/>
  <c r="C748" i="5"/>
  <c r="E747" i="5"/>
  <c r="C747" i="5"/>
  <c r="E746" i="5"/>
  <c r="C746" i="5"/>
  <c r="E745" i="5"/>
  <c r="C745" i="5"/>
  <c r="E744" i="5"/>
  <c r="C744" i="5"/>
  <c r="E743" i="5"/>
  <c r="C743" i="5"/>
  <c r="E742" i="5"/>
  <c r="C742" i="5"/>
  <c r="E741" i="5"/>
  <c r="C741" i="5"/>
  <c r="E740" i="5"/>
  <c r="C740" i="5"/>
  <c r="E739" i="5"/>
  <c r="C739" i="5"/>
  <c r="E738" i="5"/>
  <c r="C738" i="5"/>
  <c r="E737" i="5"/>
  <c r="C737" i="5"/>
  <c r="E736" i="5"/>
  <c r="C736" i="5"/>
  <c r="E735" i="5"/>
  <c r="C735" i="5"/>
  <c r="E734" i="5"/>
  <c r="C734" i="5"/>
  <c r="E733" i="5"/>
  <c r="C733" i="5"/>
  <c r="E732" i="5"/>
  <c r="C732" i="5"/>
  <c r="E731" i="5"/>
  <c r="C731" i="5"/>
  <c r="E730" i="5"/>
  <c r="C730" i="5"/>
  <c r="E729" i="5"/>
  <c r="C729" i="5"/>
  <c r="E728" i="5"/>
  <c r="C728" i="5"/>
  <c r="E727" i="5"/>
  <c r="C727" i="5"/>
  <c r="E726" i="5"/>
  <c r="C726" i="5"/>
  <c r="E725" i="5"/>
  <c r="C725" i="5"/>
  <c r="E724" i="5"/>
  <c r="C724" i="5"/>
  <c r="E723" i="5"/>
  <c r="C723" i="5"/>
  <c r="E722" i="5"/>
  <c r="C722" i="5"/>
  <c r="E721" i="5"/>
  <c r="C721" i="5"/>
  <c r="E720" i="5"/>
  <c r="C720" i="5"/>
  <c r="E719" i="5"/>
  <c r="C719" i="5"/>
  <c r="E718" i="5"/>
  <c r="C718" i="5"/>
  <c r="E717" i="5"/>
  <c r="C717" i="5"/>
  <c r="E716" i="5"/>
  <c r="C716" i="5"/>
  <c r="E715" i="5"/>
  <c r="C715" i="5"/>
  <c r="E714" i="5"/>
  <c r="C714" i="5"/>
  <c r="E713" i="5"/>
  <c r="C713" i="5"/>
  <c r="E712" i="5"/>
  <c r="C712" i="5"/>
  <c r="E711" i="5"/>
  <c r="C711" i="5"/>
  <c r="E710" i="5"/>
  <c r="C710" i="5"/>
  <c r="E709" i="5"/>
  <c r="C709" i="5"/>
  <c r="E708" i="5"/>
  <c r="C708" i="5"/>
  <c r="E707" i="5"/>
  <c r="C707" i="5"/>
  <c r="E706" i="5"/>
  <c r="C706" i="5"/>
  <c r="E705" i="5"/>
  <c r="C705" i="5"/>
  <c r="E704" i="5"/>
  <c r="C704" i="5"/>
  <c r="E703" i="5"/>
  <c r="C703" i="5"/>
  <c r="E702" i="5"/>
  <c r="C702" i="5"/>
  <c r="E701" i="5"/>
  <c r="C701" i="5"/>
  <c r="E700" i="5"/>
  <c r="C700" i="5"/>
  <c r="E699" i="5"/>
  <c r="C699" i="5"/>
  <c r="E698" i="5"/>
  <c r="C698" i="5"/>
  <c r="E697" i="5"/>
  <c r="C697" i="5"/>
  <c r="E696" i="5"/>
  <c r="C696" i="5"/>
  <c r="E695" i="5"/>
  <c r="C695" i="5"/>
  <c r="E694" i="5"/>
  <c r="C694" i="5"/>
  <c r="E693" i="5"/>
  <c r="C693" i="5"/>
  <c r="E692" i="5"/>
  <c r="C692" i="5"/>
  <c r="E691" i="5"/>
  <c r="C691" i="5"/>
  <c r="E690" i="5"/>
  <c r="C690" i="5"/>
  <c r="E689" i="5"/>
  <c r="C689" i="5"/>
  <c r="E688" i="5"/>
  <c r="C688" i="5"/>
  <c r="E687" i="5"/>
  <c r="C687" i="5"/>
  <c r="E686" i="5"/>
  <c r="C686" i="5"/>
  <c r="E685" i="5"/>
  <c r="C685" i="5"/>
  <c r="E684" i="5"/>
  <c r="C684" i="5"/>
  <c r="E683" i="5"/>
  <c r="C683" i="5"/>
  <c r="E682" i="5"/>
  <c r="C682" i="5"/>
  <c r="E681" i="5"/>
  <c r="C681" i="5"/>
  <c r="E680" i="5"/>
  <c r="C680" i="5"/>
  <c r="E679" i="5"/>
  <c r="C679" i="5"/>
  <c r="E678" i="5"/>
  <c r="C678" i="5"/>
  <c r="E677" i="5"/>
  <c r="C677" i="5"/>
  <c r="E676" i="5"/>
  <c r="C676" i="5"/>
  <c r="E675" i="5"/>
  <c r="C675" i="5"/>
  <c r="E674" i="5"/>
  <c r="C674" i="5"/>
  <c r="E673" i="5"/>
  <c r="C673" i="5"/>
  <c r="E672" i="5"/>
  <c r="C672" i="5"/>
  <c r="E671" i="5"/>
  <c r="C671" i="5"/>
  <c r="E670" i="5"/>
  <c r="C670" i="5"/>
  <c r="E669" i="5"/>
  <c r="C669" i="5"/>
  <c r="E668" i="5"/>
  <c r="C668" i="5"/>
  <c r="E667" i="5"/>
  <c r="C667" i="5"/>
  <c r="E666" i="5"/>
  <c r="C666" i="5"/>
  <c r="E665" i="5"/>
  <c r="C665" i="5"/>
  <c r="E664" i="5"/>
  <c r="C664" i="5"/>
  <c r="E663" i="5"/>
  <c r="C663" i="5"/>
  <c r="E662" i="5"/>
  <c r="C662" i="5"/>
  <c r="E661" i="5"/>
  <c r="C661" i="5"/>
  <c r="E660" i="5"/>
  <c r="C660" i="5"/>
  <c r="E659" i="5"/>
  <c r="C659" i="5"/>
  <c r="E658" i="5"/>
  <c r="C658" i="5"/>
  <c r="E657" i="5"/>
  <c r="C657" i="5"/>
  <c r="E656" i="5"/>
  <c r="C656" i="5"/>
  <c r="E655" i="5"/>
  <c r="C655" i="5"/>
  <c r="E654" i="5"/>
  <c r="C654" i="5"/>
  <c r="E653" i="5"/>
  <c r="C653" i="5"/>
  <c r="E652" i="5"/>
  <c r="C652" i="5"/>
  <c r="E651" i="5"/>
  <c r="C651" i="5"/>
  <c r="E650" i="5"/>
  <c r="C650" i="5"/>
  <c r="E649" i="5"/>
  <c r="C649" i="5"/>
  <c r="E648" i="5"/>
  <c r="C648" i="5"/>
  <c r="E647" i="5"/>
  <c r="C647" i="5"/>
  <c r="E646" i="5"/>
  <c r="C646" i="5"/>
  <c r="E645" i="5"/>
  <c r="C645" i="5"/>
  <c r="E644" i="5"/>
  <c r="C644" i="5"/>
  <c r="E643" i="5"/>
  <c r="C643" i="5"/>
  <c r="E642" i="5"/>
  <c r="C642" i="5"/>
  <c r="E641" i="5"/>
  <c r="C641" i="5"/>
  <c r="E640" i="5"/>
  <c r="C640" i="5"/>
  <c r="E639" i="5"/>
  <c r="C639" i="5"/>
  <c r="E638" i="5"/>
  <c r="C638" i="5"/>
  <c r="E637" i="5"/>
  <c r="C637" i="5"/>
  <c r="E636" i="5"/>
  <c r="C636" i="5"/>
  <c r="E635" i="5"/>
  <c r="C635" i="5"/>
  <c r="E634" i="5"/>
  <c r="C634" i="5"/>
  <c r="E633" i="5"/>
  <c r="C633" i="5"/>
  <c r="E632" i="5"/>
  <c r="C632" i="5"/>
  <c r="E631" i="5"/>
  <c r="C631" i="5"/>
  <c r="E630" i="5"/>
  <c r="C630" i="5"/>
  <c r="E629" i="5"/>
  <c r="C629" i="5"/>
  <c r="E628" i="5"/>
  <c r="C628" i="5"/>
  <c r="E627" i="5"/>
  <c r="C627" i="5"/>
  <c r="E626" i="5"/>
  <c r="C626" i="5"/>
  <c r="E625" i="5"/>
  <c r="C625" i="5"/>
  <c r="E624" i="5"/>
  <c r="C624" i="5"/>
  <c r="E623" i="5"/>
  <c r="C623" i="5"/>
  <c r="E622" i="5"/>
  <c r="C622" i="5"/>
  <c r="E621" i="5"/>
  <c r="C621" i="5"/>
  <c r="E620" i="5"/>
  <c r="C620" i="5"/>
  <c r="E619" i="5"/>
  <c r="C619" i="5"/>
  <c r="E618" i="5"/>
  <c r="C618" i="5"/>
  <c r="E617" i="5"/>
  <c r="C617" i="5"/>
  <c r="E616" i="5"/>
  <c r="C616" i="5"/>
  <c r="E615" i="5"/>
  <c r="C615" i="5"/>
  <c r="E614" i="5"/>
  <c r="C614" i="5"/>
  <c r="E613" i="5"/>
  <c r="C613" i="5"/>
  <c r="E612" i="5"/>
  <c r="C612" i="5"/>
  <c r="E611" i="5"/>
  <c r="C611" i="5"/>
  <c r="E610" i="5"/>
  <c r="C610" i="5"/>
  <c r="E609" i="5"/>
  <c r="C609" i="5"/>
  <c r="E608" i="5"/>
  <c r="C608" i="5"/>
  <c r="E607" i="5"/>
  <c r="C607" i="5"/>
  <c r="E606" i="5"/>
  <c r="C606" i="5"/>
  <c r="E605" i="5"/>
  <c r="C605" i="5"/>
  <c r="E604" i="5"/>
  <c r="C604" i="5"/>
  <c r="E603" i="5"/>
  <c r="C603" i="5"/>
  <c r="E602" i="5"/>
  <c r="C602" i="5"/>
  <c r="E601" i="5"/>
  <c r="C601" i="5"/>
  <c r="E600" i="5"/>
  <c r="C600" i="5"/>
  <c r="E599" i="5"/>
  <c r="C599" i="5"/>
  <c r="E598" i="5"/>
  <c r="C598" i="5"/>
  <c r="E597" i="5"/>
  <c r="C597" i="5"/>
  <c r="E596" i="5"/>
  <c r="C596" i="5"/>
  <c r="E595" i="5"/>
  <c r="C595" i="5"/>
  <c r="E594" i="5"/>
  <c r="C594" i="5"/>
  <c r="E593" i="5"/>
  <c r="C593" i="5"/>
  <c r="E592" i="5"/>
  <c r="C592" i="5"/>
  <c r="E591" i="5"/>
  <c r="C591" i="5"/>
  <c r="E590" i="5"/>
  <c r="C590" i="5"/>
  <c r="E589" i="5"/>
  <c r="C589" i="5"/>
  <c r="E588" i="5"/>
  <c r="C588" i="5"/>
  <c r="E587" i="5"/>
  <c r="C587" i="5"/>
  <c r="E586" i="5"/>
  <c r="C586" i="5"/>
  <c r="E585" i="5"/>
  <c r="C585" i="5"/>
  <c r="E584" i="5"/>
  <c r="C584" i="5"/>
  <c r="E583" i="5"/>
  <c r="C583" i="5"/>
  <c r="E582" i="5"/>
  <c r="C582" i="5"/>
  <c r="E581" i="5"/>
  <c r="C581" i="5"/>
  <c r="E580" i="5"/>
  <c r="C580" i="5"/>
  <c r="E579" i="5"/>
  <c r="C579" i="5"/>
  <c r="E578" i="5"/>
  <c r="C578" i="5"/>
  <c r="E577" i="5"/>
  <c r="C577" i="5"/>
  <c r="E576" i="5"/>
  <c r="C576" i="5"/>
  <c r="E575" i="5"/>
  <c r="C575" i="5"/>
  <c r="E574" i="5"/>
  <c r="C574" i="5"/>
  <c r="E573" i="5"/>
  <c r="C573" i="5"/>
  <c r="E572" i="5"/>
  <c r="C572" i="5"/>
  <c r="E571" i="5"/>
  <c r="C571" i="5"/>
  <c r="E570" i="5"/>
  <c r="C570" i="5"/>
  <c r="E569" i="5"/>
  <c r="C569" i="5"/>
  <c r="E568" i="5"/>
  <c r="C568" i="5"/>
  <c r="E567" i="5"/>
  <c r="C567" i="5"/>
  <c r="E566" i="5"/>
  <c r="C566" i="5"/>
  <c r="E565" i="5"/>
  <c r="C565" i="5"/>
  <c r="E564" i="5"/>
  <c r="C564" i="5"/>
  <c r="E563" i="5"/>
  <c r="C563" i="5"/>
  <c r="E562" i="5"/>
  <c r="C562" i="5"/>
  <c r="E561" i="5"/>
  <c r="C561" i="5"/>
  <c r="E560" i="5"/>
  <c r="C560" i="5"/>
  <c r="E559" i="5"/>
  <c r="C559" i="5"/>
  <c r="E558" i="5"/>
  <c r="C558" i="5"/>
  <c r="E557" i="5"/>
  <c r="C557" i="5"/>
  <c r="E556" i="5"/>
  <c r="C556" i="5"/>
  <c r="E555" i="5"/>
  <c r="C555" i="5"/>
  <c r="E554" i="5"/>
  <c r="C554" i="5"/>
  <c r="E553" i="5"/>
  <c r="C553" i="5"/>
  <c r="E552" i="5"/>
  <c r="C552" i="5"/>
  <c r="E551" i="5"/>
  <c r="C551" i="5"/>
  <c r="E550" i="5"/>
  <c r="C550" i="5"/>
  <c r="E549" i="5"/>
  <c r="C549" i="5"/>
  <c r="E548" i="5"/>
  <c r="C548" i="5"/>
  <c r="E547" i="5"/>
  <c r="C547" i="5"/>
  <c r="E546" i="5"/>
  <c r="C546" i="5"/>
  <c r="E545" i="5"/>
  <c r="C545" i="5"/>
  <c r="E544" i="5"/>
  <c r="C544" i="5"/>
  <c r="E543" i="5"/>
  <c r="C543" i="5"/>
  <c r="E542" i="5"/>
  <c r="C542" i="5"/>
  <c r="E541" i="5"/>
  <c r="C541" i="5"/>
  <c r="E540" i="5"/>
  <c r="C540" i="5"/>
  <c r="E539" i="5"/>
  <c r="C539" i="5"/>
  <c r="E538" i="5"/>
  <c r="C538" i="5"/>
  <c r="E537" i="5"/>
  <c r="C537" i="5"/>
  <c r="E536" i="5"/>
  <c r="C536" i="5"/>
  <c r="E535" i="5"/>
  <c r="C535" i="5"/>
  <c r="E534" i="5"/>
  <c r="C534" i="5"/>
  <c r="E533" i="5"/>
  <c r="C533" i="5"/>
  <c r="E532" i="5"/>
  <c r="C532" i="5"/>
  <c r="E531" i="5"/>
  <c r="C531" i="5"/>
  <c r="E530" i="5"/>
  <c r="C530" i="5"/>
  <c r="E529" i="5"/>
  <c r="C529" i="5"/>
  <c r="E528" i="5"/>
  <c r="C528" i="5"/>
  <c r="E527" i="5"/>
  <c r="C527" i="5"/>
  <c r="E526" i="5"/>
  <c r="C526" i="5"/>
  <c r="E525" i="5"/>
  <c r="C525" i="5"/>
  <c r="E524" i="5"/>
  <c r="C524" i="5"/>
  <c r="E523" i="5"/>
  <c r="C523" i="5"/>
  <c r="E522" i="5"/>
  <c r="C522" i="5"/>
  <c r="E521" i="5"/>
  <c r="C521" i="5"/>
  <c r="E520" i="5"/>
  <c r="C520" i="5"/>
  <c r="E519" i="5"/>
  <c r="C519" i="5"/>
  <c r="E518" i="5"/>
  <c r="C518" i="5"/>
  <c r="E517" i="5"/>
  <c r="C517" i="5"/>
  <c r="E516" i="5"/>
  <c r="C516" i="5"/>
  <c r="E515" i="5"/>
  <c r="C515" i="5"/>
  <c r="E514" i="5"/>
  <c r="C514" i="5"/>
  <c r="E513" i="5"/>
  <c r="C513" i="5"/>
  <c r="E512" i="5"/>
  <c r="C512" i="5"/>
  <c r="E511" i="5"/>
  <c r="C511" i="5"/>
  <c r="E510" i="5"/>
  <c r="C510" i="5"/>
  <c r="E509" i="5"/>
  <c r="C509" i="5"/>
  <c r="E508" i="5"/>
  <c r="C508" i="5"/>
  <c r="E507" i="5"/>
  <c r="C507" i="5"/>
  <c r="E506" i="5"/>
  <c r="C506" i="5"/>
  <c r="E505" i="5"/>
  <c r="C505" i="5"/>
  <c r="E504" i="5"/>
  <c r="C504" i="5"/>
  <c r="E503" i="5"/>
  <c r="C503" i="5"/>
  <c r="E502" i="5"/>
  <c r="C502" i="5"/>
  <c r="E501" i="5"/>
  <c r="C501" i="5"/>
  <c r="E500" i="5"/>
  <c r="C500" i="5"/>
  <c r="E499" i="5"/>
  <c r="C499" i="5"/>
  <c r="E498" i="5"/>
  <c r="C498" i="5"/>
  <c r="E497" i="5"/>
  <c r="C497" i="5"/>
  <c r="E496" i="5"/>
  <c r="C496" i="5"/>
  <c r="E495" i="5"/>
  <c r="C495" i="5"/>
  <c r="E494" i="5"/>
  <c r="C494" i="5"/>
  <c r="E493" i="5"/>
  <c r="C493" i="5"/>
  <c r="E492" i="5"/>
  <c r="C492" i="5"/>
  <c r="E491" i="5"/>
  <c r="C491" i="5"/>
  <c r="E490" i="5"/>
  <c r="C490" i="5"/>
  <c r="E489" i="5"/>
  <c r="C489" i="5"/>
  <c r="E488" i="5"/>
  <c r="C488" i="5"/>
  <c r="E487" i="5"/>
  <c r="C487" i="5"/>
  <c r="E486" i="5"/>
  <c r="C486" i="5"/>
  <c r="E485" i="5"/>
  <c r="C485" i="5"/>
  <c r="E484" i="5"/>
  <c r="C484" i="5"/>
  <c r="E483" i="5"/>
  <c r="C483" i="5"/>
  <c r="E482" i="5"/>
  <c r="C482" i="5"/>
  <c r="E481" i="5"/>
  <c r="C481" i="5"/>
  <c r="E480" i="5"/>
  <c r="C480" i="5"/>
  <c r="E479" i="5"/>
  <c r="C479" i="5"/>
  <c r="E478" i="5"/>
  <c r="C478" i="5"/>
  <c r="E477" i="5"/>
  <c r="C477" i="5"/>
  <c r="E476" i="5"/>
  <c r="C476" i="5"/>
  <c r="E475" i="5"/>
  <c r="C475" i="5"/>
  <c r="E474" i="5"/>
  <c r="C474" i="5"/>
  <c r="E473" i="5"/>
  <c r="C473" i="5"/>
  <c r="E472" i="5"/>
  <c r="C472" i="5"/>
  <c r="E471" i="5"/>
  <c r="C471" i="5"/>
  <c r="E470" i="5"/>
  <c r="C470" i="5"/>
  <c r="E469" i="5"/>
  <c r="C469" i="5"/>
  <c r="E468" i="5"/>
  <c r="C468" i="5"/>
  <c r="E467" i="5"/>
  <c r="C467" i="5"/>
  <c r="E466" i="5"/>
  <c r="C466" i="5"/>
  <c r="E465" i="5"/>
  <c r="C465" i="5"/>
  <c r="E464" i="5"/>
  <c r="C464" i="5"/>
  <c r="E463" i="5"/>
  <c r="C463" i="5"/>
  <c r="E462" i="5"/>
  <c r="C462" i="5"/>
  <c r="E461" i="5"/>
  <c r="C461" i="5"/>
  <c r="E460" i="5"/>
  <c r="C460" i="5"/>
  <c r="E459" i="5"/>
  <c r="C459" i="5"/>
  <c r="E458" i="5"/>
  <c r="C458" i="5"/>
  <c r="E457" i="5"/>
  <c r="C457" i="5"/>
  <c r="E456" i="5"/>
  <c r="C456" i="5"/>
  <c r="E455" i="5"/>
  <c r="C455" i="5"/>
  <c r="E454" i="5"/>
  <c r="C454" i="5"/>
  <c r="E453" i="5"/>
  <c r="C453" i="5"/>
  <c r="E452" i="5"/>
  <c r="C452" i="5"/>
  <c r="E451" i="5"/>
  <c r="C451" i="5"/>
  <c r="E450" i="5"/>
  <c r="C450" i="5"/>
  <c r="E449" i="5"/>
  <c r="C449" i="5"/>
  <c r="E448" i="5"/>
  <c r="C448" i="5"/>
  <c r="E447" i="5"/>
  <c r="C447" i="5"/>
  <c r="E446" i="5"/>
  <c r="C446" i="5"/>
  <c r="E445" i="5"/>
  <c r="C445" i="5"/>
  <c r="E444" i="5"/>
  <c r="C444" i="5"/>
  <c r="E443" i="5"/>
  <c r="C443" i="5"/>
  <c r="E442" i="5"/>
  <c r="C442" i="5"/>
  <c r="E441" i="5"/>
  <c r="C441" i="5"/>
  <c r="E440" i="5"/>
  <c r="C440" i="5"/>
  <c r="E439" i="5"/>
  <c r="C439" i="5"/>
  <c r="E438" i="5"/>
  <c r="C438" i="5"/>
  <c r="E437" i="5"/>
  <c r="C437" i="5"/>
  <c r="E436" i="5"/>
  <c r="C436" i="5"/>
  <c r="E435" i="5"/>
  <c r="C435" i="5"/>
  <c r="E434" i="5"/>
  <c r="C434" i="5"/>
  <c r="E433" i="5"/>
  <c r="C433" i="5"/>
  <c r="E432" i="5"/>
  <c r="C432" i="5"/>
  <c r="E431" i="5"/>
  <c r="C431" i="5"/>
  <c r="E430" i="5"/>
  <c r="C430" i="5"/>
  <c r="E429" i="5"/>
  <c r="C429" i="5"/>
  <c r="E428" i="5"/>
  <c r="C428" i="5"/>
  <c r="E427" i="5"/>
  <c r="C427" i="5"/>
  <c r="E426" i="5"/>
  <c r="C426" i="5"/>
  <c r="E425" i="5"/>
  <c r="C425" i="5"/>
  <c r="E424" i="5"/>
  <c r="C424" i="5"/>
  <c r="E423" i="5"/>
  <c r="C423" i="5"/>
  <c r="E422" i="5"/>
  <c r="C422" i="5"/>
  <c r="E421" i="5"/>
  <c r="C421" i="5"/>
  <c r="E420" i="5"/>
  <c r="C420" i="5"/>
  <c r="E419" i="5"/>
  <c r="C419" i="5"/>
  <c r="E418" i="5"/>
  <c r="C418" i="5"/>
  <c r="E417" i="5"/>
  <c r="C417" i="5"/>
  <c r="E416" i="5"/>
  <c r="C416" i="5"/>
  <c r="E415" i="5"/>
  <c r="C415" i="5"/>
  <c r="E414" i="5"/>
  <c r="C414" i="5"/>
  <c r="E413" i="5"/>
  <c r="C413" i="5"/>
  <c r="E412" i="5"/>
  <c r="C412" i="5"/>
  <c r="E411" i="5"/>
  <c r="C411" i="5"/>
  <c r="E410" i="5"/>
  <c r="C410" i="5"/>
  <c r="E409" i="5"/>
  <c r="C409" i="5"/>
  <c r="E408" i="5"/>
  <c r="C408" i="5"/>
  <c r="E407" i="5"/>
  <c r="C407" i="5"/>
  <c r="E406" i="5"/>
  <c r="C406" i="5"/>
  <c r="E405" i="5"/>
  <c r="C405" i="5"/>
  <c r="E404" i="5"/>
  <c r="C404" i="5"/>
  <c r="E403" i="5"/>
  <c r="C403" i="5"/>
  <c r="E402" i="5"/>
  <c r="C402" i="5"/>
  <c r="E401" i="5"/>
  <c r="C401" i="5"/>
  <c r="E400" i="5"/>
  <c r="C400" i="5"/>
  <c r="E399" i="5"/>
  <c r="C399" i="5"/>
  <c r="E398" i="5"/>
  <c r="C398" i="5"/>
  <c r="E397" i="5"/>
  <c r="C397" i="5"/>
  <c r="E396" i="5"/>
  <c r="C396" i="5"/>
  <c r="E395" i="5"/>
  <c r="C395" i="5"/>
  <c r="E394" i="5"/>
  <c r="C394" i="5"/>
  <c r="E393" i="5"/>
  <c r="C393" i="5"/>
  <c r="E392" i="5"/>
  <c r="C392" i="5"/>
  <c r="E391" i="5"/>
  <c r="C391" i="5"/>
  <c r="E390" i="5"/>
  <c r="C390" i="5"/>
  <c r="E389" i="5"/>
  <c r="C389" i="5"/>
  <c r="E388" i="5"/>
  <c r="C388" i="5"/>
  <c r="E387" i="5"/>
  <c r="C387" i="5"/>
  <c r="E386" i="5"/>
  <c r="C386" i="5"/>
  <c r="E385" i="5"/>
  <c r="C385" i="5"/>
  <c r="E384" i="5"/>
  <c r="C384" i="5"/>
  <c r="E383" i="5"/>
  <c r="C383" i="5"/>
  <c r="E382" i="5"/>
  <c r="C382" i="5"/>
  <c r="E381" i="5"/>
  <c r="C381" i="5"/>
  <c r="E380" i="5"/>
  <c r="C380" i="5"/>
  <c r="E379" i="5"/>
  <c r="C379" i="5"/>
  <c r="E378" i="5"/>
  <c r="C378" i="5"/>
  <c r="E377" i="5"/>
  <c r="C377" i="5"/>
  <c r="E376" i="5"/>
  <c r="C376" i="5"/>
  <c r="E375" i="5"/>
  <c r="C375" i="5"/>
  <c r="E374" i="5"/>
  <c r="C374" i="5"/>
  <c r="E373" i="5"/>
  <c r="C373" i="5"/>
  <c r="E372" i="5"/>
  <c r="C372" i="5"/>
  <c r="E371" i="5"/>
  <c r="C371" i="5"/>
  <c r="E370" i="5"/>
  <c r="C370" i="5"/>
  <c r="E369" i="5"/>
  <c r="C369" i="5"/>
  <c r="E368" i="5"/>
  <c r="C368" i="5"/>
  <c r="E367" i="5"/>
  <c r="C367" i="5"/>
  <c r="E366" i="5"/>
  <c r="C366" i="5"/>
  <c r="E365" i="5"/>
  <c r="C365" i="5"/>
  <c r="E364" i="5"/>
  <c r="C364" i="5"/>
  <c r="E363" i="5"/>
  <c r="C363" i="5"/>
  <c r="E362" i="5"/>
  <c r="C362" i="5"/>
  <c r="E361" i="5"/>
  <c r="C361" i="5"/>
  <c r="E360" i="5"/>
  <c r="C360" i="5"/>
  <c r="E359" i="5"/>
  <c r="C359" i="5"/>
  <c r="E358" i="5"/>
  <c r="C358" i="5"/>
  <c r="E357" i="5"/>
  <c r="C357" i="5"/>
  <c r="E356" i="5"/>
  <c r="C356" i="5"/>
  <c r="E355" i="5"/>
  <c r="C355" i="5"/>
  <c r="E354" i="5"/>
  <c r="C354" i="5"/>
  <c r="E353" i="5"/>
  <c r="C353" i="5"/>
  <c r="E352" i="5"/>
  <c r="C352" i="5"/>
  <c r="E351" i="5"/>
  <c r="C351" i="5"/>
  <c r="E350" i="5"/>
  <c r="C350" i="5"/>
  <c r="E349" i="5"/>
  <c r="C349" i="5"/>
  <c r="E348" i="5"/>
  <c r="C348" i="5"/>
  <c r="E347" i="5"/>
  <c r="C347" i="5"/>
  <c r="E346" i="5"/>
  <c r="C346" i="5"/>
  <c r="E345" i="5"/>
  <c r="C345" i="5"/>
  <c r="E344" i="5"/>
  <c r="C344" i="5"/>
  <c r="E343" i="5"/>
  <c r="C343" i="5"/>
  <c r="E342" i="5"/>
  <c r="C342" i="5"/>
  <c r="E341" i="5"/>
  <c r="C341" i="5"/>
  <c r="E340" i="5"/>
  <c r="C340" i="5"/>
  <c r="E339" i="5"/>
  <c r="C339" i="5"/>
  <c r="E338" i="5"/>
  <c r="C338" i="5"/>
  <c r="E337" i="5"/>
  <c r="C337" i="5"/>
  <c r="E336" i="5"/>
  <c r="C336" i="5"/>
  <c r="E335" i="5"/>
  <c r="C335" i="5"/>
  <c r="E334" i="5"/>
  <c r="C334" i="5"/>
  <c r="E333" i="5"/>
  <c r="C333" i="5"/>
  <c r="E332" i="5"/>
  <c r="C332" i="5"/>
  <c r="E331" i="5"/>
  <c r="C331" i="5"/>
  <c r="E330" i="5"/>
  <c r="C330" i="5"/>
  <c r="E329" i="5"/>
  <c r="C329" i="5"/>
  <c r="E328" i="5"/>
  <c r="C328" i="5"/>
  <c r="E327" i="5"/>
  <c r="C327" i="5"/>
  <c r="E326" i="5"/>
  <c r="C326" i="5"/>
  <c r="E325" i="5"/>
  <c r="C325" i="5"/>
  <c r="E324" i="5"/>
  <c r="C324" i="5"/>
  <c r="E323" i="5"/>
  <c r="C323" i="5"/>
  <c r="E322" i="5"/>
  <c r="C322" i="5"/>
  <c r="E321" i="5"/>
  <c r="C321" i="5"/>
  <c r="E320" i="5"/>
  <c r="C320" i="5"/>
  <c r="E319" i="5"/>
  <c r="C319" i="5"/>
  <c r="E318" i="5"/>
  <c r="C318" i="5"/>
  <c r="E317" i="5"/>
  <c r="C317" i="5"/>
  <c r="E316" i="5"/>
  <c r="C316" i="5"/>
  <c r="E315" i="5"/>
  <c r="C315" i="5"/>
  <c r="E314" i="5"/>
  <c r="C314" i="5"/>
  <c r="E313" i="5"/>
  <c r="C313" i="5"/>
  <c r="E312" i="5"/>
  <c r="C312" i="5"/>
  <c r="E311" i="5"/>
  <c r="C311" i="5"/>
  <c r="E310" i="5"/>
  <c r="C310" i="5"/>
  <c r="E309" i="5"/>
  <c r="C309" i="5"/>
  <c r="E308" i="5"/>
  <c r="C308" i="5"/>
  <c r="E307" i="5"/>
  <c r="C307" i="5"/>
  <c r="E306" i="5"/>
  <c r="C306" i="5"/>
  <c r="E305" i="5"/>
  <c r="C305" i="5"/>
  <c r="E304" i="5"/>
  <c r="C304" i="5"/>
  <c r="E303" i="5"/>
  <c r="C303" i="5"/>
  <c r="E302" i="5"/>
  <c r="C302" i="5"/>
  <c r="E301" i="5"/>
  <c r="C301" i="5"/>
  <c r="E300" i="5"/>
  <c r="C300" i="5"/>
  <c r="E299" i="5"/>
  <c r="C299" i="5"/>
  <c r="E298" i="5"/>
  <c r="C298" i="5"/>
  <c r="E297" i="5"/>
  <c r="C297" i="5"/>
  <c r="E296" i="5"/>
  <c r="C296" i="5"/>
  <c r="E295" i="5"/>
  <c r="C295" i="5"/>
  <c r="E294" i="5"/>
  <c r="C294" i="5"/>
  <c r="E293" i="5"/>
  <c r="C293" i="5"/>
  <c r="E292" i="5"/>
  <c r="C292" i="5"/>
  <c r="E291" i="5"/>
  <c r="C291" i="5"/>
  <c r="E290" i="5"/>
  <c r="C290" i="5"/>
  <c r="E289" i="5"/>
  <c r="C289" i="5"/>
  <c r="E288" i="5"/>
  <c r="C288" i="5"/>
  <c r="E287" i="5"/>
  <c r="C287" i="5"/>
  <c r="E286" i="5"/>
  <c r="C286" i="5"/>
  <c r="E285" i="5"/>
  <c r="C285" i="5"/>
  <c r="E284" i="5"/>
  <c r="C284" i="5"/>
  <c r="E283" i="5"/>
  <c r="C283" i="5"/>
  <c r="E282" i="5"/>
  <c r="C282" i="5"/>
  <c r="E281" i="5"/>
  <c r="C281" i="5"/>
  <c r="E280" i="5"/>
  <c r="C280" i="5"/>
  <c r="E279" i="5"/>
  <c r="C279" i="5"/>
  <c r="E278" i="5"/>
  <c r="C278" i="5"/>
  <c r="E277" i="5"/>
  <c r="C277" i="5"/>
  <c r="E276" i="5"/>
  <c r="C276" i="5"/>
  <c r="E275" i="5"/>
  <c r="C275" i="5"/>
  <c r="E274" i="5"/>
  <c r="C274" i="5"/>
  <c r="E273" i="5"/>
  <c r="C273" i="5"/>
  <c r="E272" i="5"/>
  <c r="C272" i="5"/>
  <c r="E271" i="5"/>
  <c r="C271" i="5"/>
  <c r="E270" i="5"/>
  <c r="C270" i="5"/>
  <c r="E269" i="5"/>
  <c r="C269" i="5"/>
  <c r="E268" i="5"/>
  <c r="C268" i="5"/>
  <c r="E267" i="5"/>
  <c r="C267" i="5"/>
  <c r="E266" i="5"/>
  <c r="C266" i="5"/>
  <c r="E265" i="5"/>
  <c r="C265" i="5"/>
  <c r="E264" i="5"/>
  <c r="C264" i="5"/>
  <c r="E263" i="5"/>
  <c r="C263" i="5"/>
  <c r="E262" i="5"/>
  <c r="C262" i="5"/>
  <c r="E261" i="5"/>
  <c r="C261" i="5"/>
  <c r="E260" i="5"/>
  <c r="C260" i="5"/>
  <c r="E259" i="5"/>
  <c r="C259" i="5"/>
  <c r="E258" i="5"/>
  <c r="C258" i="5"/>
  <c r="E257" i="5"/>
  <c r="C257" i="5"/>
  <c r="E256" i="5"/>
  <c r="C256" i="5"/>
  <c r="E255" i="5"/>
  <c r="C255" i="5"/>
  <c r="E254" i="5"/>
  <c r="C254" i="5"/>
  <c r="E253" i="5"/>
  <c r="C253" i="5"/>
  <c r="E252" i="5"/>
  <c r="C252" i="5"/>
  <c r="E251" i="5"/>
  <c r="C251" i="5"/>
  <c r="E250" i="5"/>
  <c r="C250" i="5"/>
  <c r="E249" i="5"/>
  <c r="C249" i="5"/>
  <c r="E248" i="5"/>
  <c r="C248" i="5"/>
  <c r="E247" i="5"/>
  <c r="C247" i="5"/>
  <c r="E246" i="5"/>
  <c r="C246" i="5"/>
  <c r="E245" i="5"/>
  <c r="C245" i="5"/>
  <c r="E244" i="5"/>
  <c r="C244" i="5"/>
  <c r="E243" i="5"/>
  <c r="C243" i="5"/>
  <c r="E242" i="5"/>
  <c r="C242" i="5"/>
  <c r="E241" i="5"/>
  <c r="C241" i="5"/>
  <c r="E240" i="5"/>
  <c r="C240" i="5"/>
  <c r="E239" i="5"/>
  <c r="C239" i="5"/>
  <c r="E238" i="5"/>
  <c r="C238" i="5"/>
  <c r="E237" i="5"/>
  <c r="C237" i="5"/>
  <c r="E236" i="5"/>
  <c r="C236" i="5"/>
  <c r="E235" i="5"/>
  <c r="C235" i="5"/>
  <c r="E234" i="5"/>
  <c r="C234" i="5"/>
  <c r="E233" i="5"/>
  <c r="C233" i="5"/>
  <c r="E232" i="5"/>
  <c r="C232" i="5"/>
  <c r="E231" i="5"/>
  <c r="C231" i="5"/>
  <c r="E230" i="5"/>
  <c r="C230" i="5"/>
  <c r="E229" i="5"/>
  <c r="C229" i="5"/>
  <c r="E228" i="5"/>
  <c r="C228" i="5"/>
  <c r="E227" i="5"/>
  <c r="C227" i="5"/>
  <c r="E226" i="5"/>
  <c r="C226" i="5"/>
  <c r="E225" i="5"/>
  <c r="C225" i="5"/>
  <c r="E224" i="5"/>
  <c r="C224" i="5"/>
  <c r="E223" i="5"/>
  <c r="C223" i="5"/>
  <c r="E222" i="5"/>
  <c r="C222" i="5"/>
  <c r="E221" i="5"/>
  <c r="C221" i="5"/>
  <c r="E220" i="5"/>
  <c r="C220" i="5"/>
  <c r="E219" i="5"/>
  <c r="C219" i="5"/>
  <c r="E218" i="5"/>
  <c r="C218" i="5"/>
  <c r="E217" i="5"/>
  <c r="C217" i="5"/>
  <c r="E216" i="5"/>
  <c r="C216" i="5"/>
  <c r="E215" i="5"/>
  <c r="C215" i="5"/>
  <c r="E214" i="5"/>
  <c r="C214" i="5"/>
  <c r="E213" i="5"/>
  <c r="C213" i="5"/>
  <c r="E212" i="5"/>
  <c r="C212" i="5"/>
  <c r="E211" i="5"/>
  <c r="C211" i="5"/>
  <c r="E210" i="5"/>
  <c r="C210" i="5"/>
  <c r="E209" i="5"/>
  <c r="C209" i="5"/>
  <c r="E208" i="5"/>
  <c r="C208" i="5"/>
  <c r="E207" i="5"/>
  <c r="C207" i="5"/>
  <c r="E206" i="5"/>
  <c r="C206" i="5"/>
  <c r="E205" i="5"/>
  <c r="C205" i="5"/>
  <c r="E204" i="5"/>
  <c r="C204" i="5"/>
  <c r="E203" i="5"/>
  <c r="C203" i="5"/>
  <c r="E202" i="5"/>
  <c r="C202" i="5"/>
  <c r="E201" i="5"/>
  <c r="C201" i="5"/>
  <c r="E200" i="5"/>
  <c r="C200" i="5"/>
  <c r="E199" i="5"/>
  <c r="C199" i="5"/>
  <c r="E198" i="5"/>
  <c r="C198" i="5"/>
  <c r="E197" i="5"/>
  <c r="C197" i="5"/>
  <c r="E196" i="5"/>
  <c r="C196" i="5"/>
  <c r="E195" i="5"/>
  <c r="C195" i="5"/>
  <c r="E194" i="5"/>
  <c r="C194" i="5"/>
  <c r="E193" i="5"/>
  <c r="C193" i="5"/>
  <c r="E192" i="5"/>
  <c r="C192" i="5"/>
  <c r="E191" i="5"/>
  <c r="C191" i="5"/>
  <c r="E190" i="5"/>
  <c r="C190" i="5"/>
  <c r="E189" i="5"/>
  <c r="C189" i="5"/>
  <c r="E188" i="5"/>
  <c r="C188" i="5"/>
  <c r="E187" i="5"/>
  <c r="C187" i="5"/>
  <c r="E186" i="5"/>
  <c r="C186" i="5"/>
  <c r="E185" i="5"/>
  <c r="C185" i="5"/>
  <c r="E184" i="5"/>
  <c r="C184" i="5"/>
  <c r="E183" i="5"/>
  <c r="C183" i="5"/>
  <c r="E182" i="5"/>
  <c r="C182" i="5"/>
  <c r="E181" i="5"/>
  <c r="C181" i="5"/>
  <c r="E180" i="5"/>
  <c r="C180" i="5"/>
  <c r="E179" i="5"/>
  <c r="C179" i="5"/>
  <c r="E178" i="5"/>
  <c r="C178" i="5"/>
  <c r="E177" i="5"/>
  <c r="C177" i="5"/>
  <c r="E176" i="5"/>
  <c r="C176" i="5"/>
  <c r="E175" i="5"/>
  <c r="C175" i="5"/>
  <c r="E174" i="5"/>
  <c r="C174" i="5"/>
  <c r="E173" i="5"/>
  <c r="C173" i="5"/>
  <c r="E172" i="5"/>
  <c r="C172" i="5"/>
  <c r="E171" i="5"/>
  <c r="C171" i="5"/>
  <c r="E170" i="5"/>
  <c r="C170" i="5"/>
  <c r="E169" i="5"/>
  <c r="C169" i="5"/>
  <c r="E168" i="5"/>
  <c r="C168" i="5"/>
  <c r="E167" i="5"/>
  <c r="C167" i="5"/>
  <c r="E166" i="5"/>
  <c r="C166" i="5"/>
  <c r="E165" i="5"/>
  <c r="C165" i="5"/>
  <c r="E164" i="5"/>
  <c r="C164" i="5"/>
  <c r="E163" i="5"/>
  <c r="C163" i="5"/>
  <c r="E162" i="5"/>
  <c r="C162" i="5"/>
  <c r="E161" i="5"/>
  <c r="C161" i="5"/>
  <c r="E160" i="5"/>
  <c r="C160" i="5"/>
  <c r="E159" i="5"/>
  <c r="C159" i="5"/>
  <c r="E158" i="5"/>
  <c r="C158" i="5"/>
  <c r="E157" i="5"/>
  <c r="C157" i="5"/>
  <c r="E156" i="5"/>
  <c r="C156" i="5"/>
  <c r="E155" i="5"/>
  <c r="C155" i="5"/>
  <c r="E154" i="5"/>
  <c r="C154" i="5"/>
  <c r="E153" i="5"/>
  <c r="C153" i="5"/>
  <c r="E152" i="5"/>
  <c r="C152" i="5"/>
  <c r="E151" i="5"/>
  <c r="C151" i="5"/>
  <c r="E150" i="5"/>
  <c r="C150" i="5"/>
  <c r="E149" i="5"/>
  <c r="C149" i="5"/>
  <c r="E148" i="5"/>
  <c r="C148" i="5"/>
  <c r="E147" i="5"/>
  <c r="C147" i="5"/>
  <c r="E146" i="5"/>
  <c r="C146" i="5"/>
  <c r="E145" i="5"/>
  <c r="C145" i="5"/>
  <c r="E144" i="5"/>
  <c r="C144" i="5"/>
  <c r="E143" i="5"/>
  <c r="C143" i="5"/>
  <c r="E142" i="5"/>
  <c r="C142" i="5"/>
  <c r="E141" i="5"/>
  <c r="C141" i="5"/>
  <c r="E140" i="5"/>
  <c r="C140" i="5"/>
  <c r="E139" i="5"/>
  <c r="C139" i="5"/>
  <c r="E138" i="5"/>
  <c r="C138" i="5"/>
  <c r="E137" i="5"/>
  <c r="C137" i="5"/>
  <c r="E136" i="5"/>
  <c r="C136" i="5"/>
  <c r="E135" i="5"/>
  <c r="C135" i="5"/>
  <c r="E134" i="5"/>
  <c r="C134" i="5"/>
  <c r="E133" i="5"/>
  <c r="C133" i="5"/>
  <c r="E132" i="5"/>
  <c r="C132" i="5"/>
  <c r="E131" i="5"/>
  <c r="C131" i="5"/>
  <c r="E130" i="5"/>
  <c r="C130" i="5"/>
  <c r="E129" i="5"/>
  <c r="C129" i="5"/>
  <c r="E128" i="5"/>
  <c r="C128" i="5"/>
  <c r="E127" i="5"/>
  <c r="C127" i="5"/>
  <c r="E126" i="5"/>
  <c r="C126" i="5"/>
  <c r="E125" i="5"/>
  <c r="C125" i="5"/>
  <c r="E124" i="5"/>
  <c r="C124" i="5"/>
  <c r="E123" i="5"/>
  <c r="C123" i="5"/>
  <c r="E122" i="5"/>
  <c r="C122" i="5"/>
  <c r="E121" i="5"/>
  <c r="C121" i="5"/>
  <c r="E120" i="5"/>
  <c r="C120" i="5"/>
  <c r="E119" i="5"/>
  <c r="C119" i="5"/>
  <c r="E118" i="5"/>
  <c r="C118" i="5"/>
  <c r="E117" i="5"/>
  <c r="C117" i="5"/>
  <c r="E116" i="5"/>
  <c r="C116" i="5"/>
  <c r="E115" i="5"/>
  <c r="C115" i="5"/>
  <c r="E114" i="5"/>
  <c r="C114" i="5"/>
  <c r="E113" i="5"/>
  <c r="C113" i="5"/>
  <c r="E112" i="5"/>
  <c r="C112" i="5"/>
  <c r="E111" i="5"/>
  <c r="C111" i="5"/>
  <c r="E110" i="5"/>
  <c r="C110" i="5"/>
  <c r="E109" i="5"/>
  <c r="C109" i="5"/>
  <c r="E108" i="5"/>
  <c r="C108" i="5"/>
  <c r="E107" i="5"/>
  <c r="C107" i="5"/>
  <c r="E106" i="5"/>
  <c r="C106" i="5"/>
  <c r="E105" i="5"/>
  <c r="C105" i="5"/>
  <c r="E104" i="5"/>
  <c r="C104" i="5"/>
  <c r="E103" i="5"/>
  <c r="C103" i="5"/>
  <c r="E102" i="5"/>
  <c r="C102" i="5"/>
  <c r="E101" i="5"/>
  <c r="C101" i="5"/>
  <c r="E100" i="5"/>
  <c r="C100" i="5"/>
  <c r="E99" i="5"/>
  <c r="C99" i="5"/>
  <c r="E98" i="5"/>
  <c r="C98" i="5"/>
  <c r="E97" i="5"/>
  <c r="C97" i="5"/>
  <c r="E96" i="5"/>
  <c r="C96" i="5"/>
  <c r="E95" i="5"/>
  <c r="C95" i="5"/>
  <c r="E94" i="5"/>
  <c r="C94" i="5"/>
  <c r="E93" i="5"/>
  <c r="C93" i="5"/>
  <c r="E92" i="5"/>
  <c r="C92" i="5"/>
  <c r="E91" i="5"/>
  <c r="C91" i="5"/>
  <c r="E90" i="5"/>
  <c r="C90" i="5"/>
  <c r="E89" i="5"/>
  <c r="C89" i="5"/>
  <c r="E88" i="5"/>
  <c r="C88" i="5"/>
  <c r="E87" i="5"/>
  <c r="C87" i="5"/>
  <c r="E86" i="5"/>
  <c r="C86" i="5"/>
  <c r="E85" i="5"/>
  <c r="C85" i="5"/>
  <c r="E84" i="5"/>
  <c r="C84" i="5"/>
  <c r="E83" i="5"/>
  <c r="C83" i="5"/>
  <c r="E82" i="5"/>
  <c r="C82" i="5"/>
  <c r="E81" i="5"/>
  <c r="C81" i="5"/>
  <c r="E80" i="5"/>
  <c r="C80" i="5"/>
  <c r="E79" i="5"/>
  <c r="C79" i="5"/>
  <c r="E78" i="5"/>
  <c r="C78" i="5"/>
  <c r="E77" i="5"/>
  <c r="C77" i="5"/>
  <c r="E76" i="5"/>
  <c r="C76" i="5"/>
  <c r="E75" i="5"/>
  <c r="C75" i="5"/>
  <c r="E74" i="5"/>
  <c r="C74" i="5"/>
  <c r="E73" i="5"/>
  <c r="C73" i="5"/>
  <c r="E72" i="5"/>
  <c r="C72" i="5"/>
  <c r="E71" i="5"/>
  <c r="C71" i="5"/>
  <c r="E70" i="5"/>
  <c r="C70" i="5"/>
  <c r="E69" i="5"/>
  <c r="C69" i="5"/>
  <c r="E68" i="5"/>
  <c r="C68" i="5"/>
  <c r="E67" i="5"/>
  <c r="C67" i="5"/>
  <c r="E66" i="5"/>
  <c r="C66" i="5"/>
  <c r="E65" i="5"/>
  <c r="C65" i="5"/>
  <c r="E64" i="5"/>
  <c r="C64" i="5"/>
  <c r="E63" i="5"/>
  <c r="C63" i="5"/>
  <c r="E62" i="5"/>
  <c r="C62" i="5"/>
  <c r="E61" i="5"/>
  <c r="C61" i="5"/>
  <c r="E60" i="5"/>
  <c r="C60" i="5"/>
  <c r="E59" i="5"/>
  <c r="C59" i="5"/>
  <c r="E58" i="5"/>
  <c r="C58" i="5"/>
  <c r="E57" i="5"/>
  <c r="C57" i="5"/>
  <c r="E56" i="5"/>
  <c r="C56" i="5"/>
  <c r="E55" i="5"/>
  <c r="C55" i="5"/>
  <c r="E54" i="5"/>
  <c r="C54" i="5"/>
  <c r="E53" i="5"/>
  <c r="C53" i="5"/>
  <c r="E52" i="5"/>
  <c r="C52" i="5"/>
  <c r="E51" i="5"/>
  <c r="C51" i="5"/>
  <c r="E50" i="5"/>
  <c r="C50" i="5"/>
  <c r="E49" i="5"/>
  <c r="C49" i="5"/>
  <c r="E48" i="5"/>
  <c r="C48" i="5"/>
  <c r="E47" i="5"/>
  <c r="C47" i="5"/>
  <c r="E46" i="5"/>
  <c r="C46" i="5"/>
  <c r="E45" i="5"/>
  <c r="C45" i="5"/>
  <c r="E44" i="5"/>
  <c r="C44" i="5"/>
  <c r="E43" i="5"/>
  <c r="C43" i="5"/>
  <c r="E42" i="5"/>
  <c r="C42" i="5"/>
  <c r="E41" i="5"/>
  <c r="C41" i="5"/>
  <c r="E40" i="5"/>
  <c r="C40" i="5"/>
  <c r="E39" i="5"/>
  <c r="C39" i="5"/>
  <c r="E38" i="5"/>
  <c r="C38" i="5"/>
  <c r="E37" i="5"/>
  <c r="C37" i="5"/>
  <c r="E36" i="5"/>
  <c r="C36" i="5"/>
  <c r="E35" i="5"/>
  <c r="C35" i="5"/>
  <c r="E34" i="5"/>
  <c r="C34" i="5"/>
  <c r="E33" i="5"/>
  <c r="C33" i="5"/>
  <c r="E32" i="5"/>
  <c r="C32" i="5"/>
  <c r="E31" i="5"/>
  <c r="C31" i="5"/>
  <c r="E30" i="5"/>
  <c r="C30" i="5"/>
  <c r="E29" i="5"/>
  <c r="C29" i="5"/>
  <c r="E28" i="5"/>
  <c r="C28" i="5"/>
  <c r="E27" i="5"/>
  <c r="C27" i="5"/>
  <c r="E26" i="5"/>
  <c r="C26" i="5"/>
  <c r="E25" i="5"/>
  <c r="C25" i="5"/>
  <c r="E24" i="5"/>
  <c r="C24" i="5"/>
  <c r="E23" i="5"/>
  <c r="C23" i="5"/>
  <c r="E22" i="5"/>
  <c r="C22" i="5"/>
  <c r="E21" i="5"/>
  <c r="C21" i="5"/>
  <c r="E20" i="5"/>
  <c r="C20" i="5"/>
  <c r="E19" i="5"/>
  <c r="C19" i="5"/>
  <c r="E18" i="5"/>
  <c r="C18" i="5"/>
  <c r="E17" i="5"/>
  <c r="C17" i="5"/>
  <c r="E16" i="5"/>
  <c r="C16" i="5"/>
  <c r="E15" i="5"/>
  <c r="C15" i="5"/>
  <c r="E14" i="5"/>
  <c r="C14" i="5"/>
  <c r="E13" i="5"/>
  <c r="C13" i="5"/>
  <c r="E12" i="5"/>
  <c r="C12" i="5"/>
  <c r="E11" i="5"/>
  <c r="C11" i="5"/>
  <c r="E10" i="5"/>
  <c r="C10" i="5"/>
  <c r="E9" i="5"/>
  <c r="C9" i="5"/>
  <c r="E8" i="5"/>
  <c r="C8" i="5"/>
  <c r="E7" i="5"/>
  <c r="C7" i="5"/>
  <c r="E6" i="5"/>
  <c r="C6" i="5"/>
  <c r="E5" i="5"/>
  <c r="C5" i="5"/>
  <c r="C4" i="5"/>
  <c r="E3" i="5"/>
  <c r="C3" i="5"/>
  <c r="E1002" i="13"/>
  <c r="C1002" i="13"/>
  <c r="E1001" i="13"/>
  <c r="C1001" i="13"/>
  <c r="E1000" i="13"/>
  <c r="C1000" i="13"/>
  <c r="E999" i="13"/>
  <c r="C999" i="13"/>
  <c r="E998" i="13"/>
  <c r="C998" i="13"/>
  <c r="E997" i="13"/>
  <c r="C997" i="13"/>
  <c r="E996" i="13"/>
  <c r="C996" i="13"/>
  <c r="E995" i="13"/>
  <c r="C995" i="13"/>
  <c r="E994" i="13"/>
  <c r="C994" i="13"/>
  <c r="E993" i="13"/>
  <c r="C993" i="13"/>
  <c r="E992" i="13"/>
  <c r="C992" i="13"/>
  <c r="E991" i="13"/>
  <c r="C991" i="13"/>
  <c r="E990" i="13"/>
  <c r="C990" i="13"/>
  <c r="E989" i="13"/>
  <c r="C989" i="13"/>
  <c r="E988" i="13"/>
  <c r="C988" i="13"/>
  <c r="E987" i="13"/>
  <c r="C987" i="13"/>
  <c r="E986" i="13"/>
  <c r="C986" i="13"/>
  <c r="E985" i="13"/>
  <c r="C985" i="13"/>
  <c r="E984" i="13"/>
  <c r="C984" i="13"/>
  <c r="E983" i="13"/>
  <c r="C983" i="13"/>
  <c r="E982" i="13"/>
  <c r="C982" i="13"/>
  <c r="E981" i="13"/>
  <c r="C981" i="13"/>
  <c r="E980" i="13"/>
  <c r="C980" i="13"/>
  <c r="E979" i="13"/>
  <c r="C979" i="13"/>
  <c r="E978" i="13"/>
  <c r="C978" i="13"/>
  <c r="E977" i="13"/>
  <c r="C977" i="13"/>
  <c r="E976" i="13"/>
  <c r="C976" i="13"/>
  <c r="E975" i="13"/>
  <c r="C975" i="13"/>
  <c r="E974" i="13"/>
  <c r="C974" i="13"/>
  <c r="E973" i="13"/>
  <c r="C973" i="13"/>
  <c r="E972" i="13"/>
  <c r="C972" i="13"/>
  <c r="E971" i="13"/>
  <c r="C971" i="13"/>
  <c r="E970" i="13"/>
  <c r="C970" i="13"/>
  <c r="E969" i="13"/>
  <c r="C969" i="13"/>
  <c r="E968" i="13"/>
  <c r="C968" i="13"/>
  <c r="E967" i="13"/>
  <c r="C967" i="13"/>
  <c r="E966" i="13"/>
  <c r="C966" i="13"/>
  <c r="E965" i="13"/>
  <c r="C965" i="13"/>
  <c r="E964" i="13"/>
  <c r="C964" i="13"/>
  <c r="E963" i="13"/>
  <c r="C963" i="13"/>
  <c r="E962" i="13"/>
  <c r="C962" i="13"/>
  <c r="E961" i="13"/>
  <c r="C961" i="13"/>
  <c r="E960" i="13"/>
  <c r="C960" i="13"/>
  <c r="E959" i="13"/>
  <c r="C959" i="13"/>
  <c r="E958" i="13"/>
  <c r="C958" i="13"/>
  <c r="E957" i="13"/>
  <c r="C957" i="13"/>
  <c r="E956" i="13"/>
  <c r="C956" i="13"/>
  <c r="E955" i="13"/>
  <c r="C955" i="13"/>
  <c r="E954" i="13"/>
  <c r="C954" i="13"/>
  <c r="E953" i="13"/>
  <c r="C953" i="13"/>
  <c r="E952" i="13"/>
  <c r="C952" i="13"/>
  <c r="E951" i="13"/>
  <c r="C951" i="13"/>
  <c r="E950" i="13"/>
  <c r="C950" i="13"/>
  <c r="E949" i="13"/>
  <c r="C949" i="13"/>
  <c r="E948" i="13"/>
  <c r="C948" i="13"/>
  <c r="E947" i="13"/>
  <c r="C947" i="13"/>
  <c r="E946" i="13"/>
  <c r="C946" i="13"/>
  <c r="E945" i="13"/>
  <c r="C945" i="13"/>
  <c r="E944" i="13"/>
  <c r="C944" i="13"/>
  <c r="E943" i="13"/>
  <c r="C943" i="13"/>
  <c r="E942" i="13"/>
  <c r="C942" i="13"/>
  <c r="E941" i="13"/>
  <c r="C941" i="13"/>
  <c r="E940" i="13"/>
  <c r="C940" i="13"/>
  <c r="E939" i="13"/>
  <c r="C939" i="13"/>
  <c r="E938" i="13"/>
  <c r="C938" i="13"/>
  <c r="E937" i="13"/>
  <c r="C937" i="13"/>
  <c r="E936" i="13"/>
  <c r="C936" i="13"/>
  <c r="E935" i="13"/>
  <c r="C935" i="13"/>
  <c r="E934" i="13"/>
  <c r="C934" i="13"/>
  <c r="E933" i="13"/>
  <c r="C933" i="13"/>
  <c r="E932" i="13"/>
  <c r="C932" i="13"/>
  <c r="E931" i="13"/>
  <c r="C931" i="13"/>
  <c r="E930" i="13"/>
  <c r="C930" i="13"/>
  <c r="E929" i="13"/>
  <c r="C929" i="13"/>
  <c r="E928" i="13"/>
  <c r="C928" i="13"/>
  <c r="E927" i="13"/>
  <c r="C927" i="13"/>
  <c r="E926" i="13"/>
  <c r="C926" i="13"/>
  <c r="E925" i="13"/>
  <c r="C925" i="13"/>
  <c r="E924" i="13"/>
  <c r="C924" i="13"/>
  <c r="E923" i="13"/>
  <c r="C923" i="13"/>
  <c r="E922" i="13"/>
  <c r="C922" i="13"/>
  <c r="E921" i="13"/>
  <c r="C921" i="13"/>
  <c r="E920" i="13"/>
  <c r="C920" i="13"/>
  <c r="E919" i="13"/>
  <c r="C919" i="13"/>
  <c r="E918" i="13"/>
  <c r="C918" i="13"/>
  <c r="E917" i="13"/>
  <c r="C917" i="13"/>
  <c r="E916" i="13"/>
  <c r="C916" i="13"/>
  <c r="E915" i="13"/>
  <c r="C915" i="13"/>
  <c r="E914" i="13"/>
  <c r="C914" i="13"/>
  <c r="E913" i="13"/>
  <c r="C913" i="13"/>
  <c r="E912" i="13"/>
  <c r="C912" i="13"/>
  <c r="E911" i="13"/>
  <c r="C911" i="13"/>
  <c r="E910" i="13"/>
  <c r="C910" i="13"/>
  <c r="E909" i="13"/>
  <c r="C909" i="13"/>
  <c r="E908" i="13"/>
  <c r="C908" i="13"/>
  <c r="E907" i="13"/>
  <c r="C907" i="13"/>
  <c r="E906" i="13"/>
  <c r="C906" i="13"/>
  <c r="E905" i="13"/>
  <c r="C905" i="13"/>
  <c r="E904" i="13"/>
  <c r="C904" i="13"/>
  <c r="E903" i="13"/>
  <c r="C903" i="13"/>
  <c r="E902" i="13"/>
  <c r="C902" i="13"/>
  <c r="E901" i="13"/>
  <c r="C901" i="13"/>
  <c r="E900" i="13"/>
  <c r="C900" i="13"/>
  <c r="E899" i="13"/>
  <c r="C899" i="13"/>
  <c r="E898" i="13"/>
  <c r="C898" i="13"/>
  <c r="E897" i="13"/>
  <c r="C897" i="13"/>
  <c r="E896" i="13"/>
  <c r="C896" i="13"/>
  <c r="E895" i="13"/>
  <c r="C895" i="13"/>
  <c r="E894" i="13"/>
  <c r="C894" i="13"/>
  <c r="E893" i="13"/>
  <c r="C893" i="13"/>
  <c r="E892" i="13"/>
  <c r="C892" i="13"/>
  <c r="E891" i="13"/>
  <c r="C891" i="13"/>
  <c r="E890" i="13"/>
  <c r="C890" i="13"/>
  <c r="E889" i="13"/>
  <c r="C889" i="13"/>
  <c r="E888" i="13"/>
  <c r="C888" i="13"/>
  <c r="E887" i="13"/>
  <c r="C887" i="13"/>
  <c r="E886" i="13"/>
  <c r="C886" i="13"/>
  <c r="E885" i="13"/>
  <c r="C885" i="13"/>
  <c r="E884" i="13"/>
  <c r="C884" i="13"/>
  <c r="E883" i="13"/>
  <c r="C883" i="13"/>
  <c r="E882" i="13"/>
  <c r="C882" i="13"/>
  <c r="E881" i="13"/>
  <c r="C881" i="13"/>
  <c r="E880" i="13"/>
  <c r="C880" i="13"/>
  <c r="E879" i="13"/>
  <c r="C879" i="13"/>
  <c r="E878" i="13"/>
  <c r="C878" i="13"/>
  <c r="E877" i="13"/>
  <c r="C877" i="13"/>
  <c r="E876" i="13"/>
  <c r="C876" i="13"/>
  <c r="E875" i="13"/>
  <c r="C875" i="13"/>
  <c r="E874" i="13"/>
  <c r="C874" i="13"/>
  <c r="E873" i="13"/>
  <c r="C873" i="13"/>
  <c r="E872" i="13"/>
  <c r="C872" i="13"/>
  <c r="E871" i="13"/>
  <c r="C871" i="13"/>
  <c r="E870" i="13"/>
  <c r="C870" i="13"/>
  <c r="E869" i="13"/>
  <c r="C869" i="13"/>
  <c r="E868" i="13"/>
  <c r="C868" i="13"/>
  <c r="E867" i="13"/>
  <c r="C867" i="13"/>
  <c r="E866" i="13"/>
  <c r="C866" i="13"/>
  <c r="E865" i="13"/>
  <c r="C865" i="13"/>
  <c r="E864" i="13"/>
  <c r="C864" i="13"/>
  <c r="E863" i="13"/>
  <c r="C863" i="13"/>
  <c r="E862" i="13"/>
  <c r="C862" i="13"/>
  <c r="E861" i="13"/>
  <c r="C861" i="13"/>
  <c r="E860" i="13"/>
  <c r="C860" i="13"/>
  <c r="E859" i="13"/>
  <c r="C859" i="13"/>
  <c r="E858" i="13"/>
  <c r="C858" i="13"/>
  <c r="E857" i="13"/>
  <c r="C857" i="13"/>
  <c r="E856" i="13"/>
  <c r="C856" i="13"/>
  <c r="E855" i="13"/>
  <c r="C855" i="13"/>
  <c r="E854" i="13"/>
  <c r="C854" i="13"/>
  <c r="E853" i="13"/>
  <c r="C853" i="13"/>
  <c r="E852" i="13"/>
  <c r="C852" i="13"/>
  <c r="E851" i="13"/>
  <c r="C851" i="13"/>
  <c r="E850" i="13"/>
  <c r="C850" i="13"/>
  <c r="E849" i="13"/>
  <c r="C849" i="13"/>
  <c r="E848" i="13"/>
  <c r="C848" i="13"/>
  <c r="E847" i="13"/>
  <c r="C847" i="13"/>
  <c r="E846" i="13"/>
  <c r="C846" i="13"/>
  <c r="E845" i="13"/>
  <c r="C845" i="13"/>
  <c r="E844" i="13"/>
  <c r="C844" i="13"/>
  <c r="E843" i="13"/>
  <c r="C843" i="13"/>
  <c r="E842" i="13"/>
  <c r="C842" i="13"/>
  <c r="E841" i="13"/>
  <c r="C841" i="13"/>
  <c r="E840" i="13"/>
  <c r="C840" i="13"/>
  <c r="E839" i="13"/>
  <c r="C839" i="13"/>
  <c r="E838" i="13"/>
  <c r="C838" i="13"/>
  <c r="E837" i="13"/>
  <c r="C837" i="13"/>
  <c r="E836" i="13"/>
  <c r="C836" i="13"/>
  <c r="E835" i="13"/>
  <c r="C835" i="13"/>
  <c r="E834" i="13"/>
  <c r="C834" i="13"/>
  <c r="E833" i="13"/>
  <c r="C833" i="13"/>
  <c r="E832" i="13"/>
  <c r="C832" i="13"/>
  <c r="E831" i="13"/>
  <c r="C831" i="13"/>
  <c r="E830" i="13"/>
  <c r="C830" i="13"/>
  <c r="E829" i="13"/>
  <c r="C829" i="13"/>
  <c r="E828" i="13"/>
  <c r="C828" i="13"/>
  <c r="E827" i="13"/>
  <c r="C827" i="13"/>
  <c r="E826" i="13"/>
  <c r="C826" i="13"/>
  <c r="E825" i="13"/>
  <c r="C825" i="13"/>
  <c r="E824" i="13"/>
  <c r="C824" i="13"/>
  <c r="E823" i="13"/>
  <c r="C823" i="13"/>
  <c r="E822" i="13"/>
  <c r="C822" i="13"/>
  <c r="E821" i="13"/>
  <c r="C821" i="13"/>
  <c r="E820" i="13"/>
  <c r="C820" i="13"/>
  <c r="E819" i="13"/>
  <c r="C819" i="13"/>
  <c r="E818" i="13"/>
  <c r="C818" i="13"/>
  <c r="E817" i="13"/>
  <c r="C817" i="13"/>
  <c r="E816" i="13"/>
  <c r="C816" i="13"/>
  <c r="E815" i="13"/>
  <c r="C815" i="13"/>
  <c r="E814" i="13"/>
  <c r="C814" i="13"/>
  <c r="E813" i="13"/>
  <c r="C813" i="13"/>
  <c r="E812" i="13"/>
  <c r="C812" i="13"/>
  <c r="E811" i="13"/>
  <c r="C811" i="13"/>
  <c r="E810" i="13"/>
  <c r="C810" i="13"/>
  <c r="E809" i="13"/>
  <c r="C809" i="13"/>
  <c r="E808" i="13"/>
  <c r="C808" i="13"/>
  <c r="E807" i="13"/>
  <c r="C807" i="13"/>
  <c r="E806" i="13"/>
  <c r="C806" i="13"/>
  <c r="E805" i="13"/>
  <c r="C805" i="13"/>
  <c r="E804" i="13"/>
  <c r="C804" i="13"/>
  <c r="E803" i="13"/>
  <c r="C803" i="13"/>
  <c r="E802" i="13"/>
  <c r="C802" i="13"/>
  <c r="E801" i="13"/>
  <c r="C801" i="13"/>
  <c r="E800" i="13"/>
  <c r="C800" i="13"/>
  <c r="E799" i="13"/>
  <c r="C799" i="13"/>
  <c r="E798" i="13"/>
  <c r="C798" i="13"/>
  <c r="E797" i="13"/>
  <c r="C797" i="13"/>
  <c r="E796" i="13"/>
  <c r="C796" i="13"/>
  <c r="E795" i="13"/>
  <c r="C795" i="13"/>
  <c r="E794" i="13"/>
  <c r="C794" i="13"/>
  <c r="E793" i="13"/>
  <c r="C793" i="13"/>
  <c r="E792" i="13"/>
  <c r="C792" i="13"/>
  <c r="E791" i="13"/>
  <c r="C791" i="13"/>
  <c r="E790" i="13"/>
  <c r="C790" i="13"/>
  <c r="E789" i="13"/>
  <c r="C789" i="13"/>
  <c r="E788" i="13"/>
  <c r="C788" i="13"/>
  <c r="E787" i="13"/>
  <c r="C787" i="13"/>
  <c r="E786" i="13"/>
  <c r="C786" i="13"/>
  <c r="E785" i="13"/>
  <c r="C785" i="13"/>
  <c r="E784" i="13"/>
  <c r="C784" i="13"/>
  <c r="E783" i="13"/>
  <c r="C783" i="13"/>
  <c r="E782" i="13"/>
  <c r="C782" i="13"/>
  <c r="E781" i="13"/>
  <c r="C781" i="13"/>
  <c r="E780" i="13"/>
  <c r="C780" i="13"/>
  <c r="E779" i="13"/>
  <c r="C779" i="13"/>
  <c r="E778" i="13"/>
  <c r="C778" i="13"/>
  <c r="E777" i="13"/>
  <c r="C777" i="13"/>
  <c r="E776" i="13"/>
  <c r="C776" i="13"/>
  <c r="E775" i="13"/>
  <c r="C775" i="13"/>
  <c r="E774" i="13"/>
  <c r="C774" i="13"/>
  <c r="E773" i="13"/>
  <c r="C773" i="13"/>
  <c r="E772" i="13"/>
  <c r="C772" i="13"/>
  <c r="E771" i="13"/>
  <c r="C771" i="13"/>
  <c r="E770" i="13"/>
  <c r="C770" i="13"/>
  <c r="E769" i="13"/>
  <c r="C769" i="13"/>
  <c r="E768" i="13"/>
  <c r="C768" i="13"/>
  <c r="E767" i="13"/>
  <c r="C767" i="13"/>
  <c r="E766" i="13"/>
  <c r="C766" i="13"/>
  <c r="E765" i="13"/>
  <c r="C765" i="13"/>
  <c r="E764" i="13"/>
  <c r="C764" i="13"/>
  <c r="E763" i="13"/>
  <c r="C763" i="13"/>
  <c r="E762" i="13"/>
  <c r="C762" i="13"/>
  <c r="E761" i="13"/>
  <c r="C761" i="13"/>
  <c r="E760" i="13"/>
  <c r="C760" i="13"/>
  <c r="E759" i="13"/>
  <c r="C759" i="13"/>
  <c r="E758" i="13"/>
  <c r="C758" i="13"/>
  <c r="E757" i="13"/>
  <c r="C757" i="13"/>
  <c r="E756" i="13"/>
  <c r="C756" i="13"/>
  <c r="E755" i="13"/>
  <c r="C755" i="13"/>
  <c r="E754" i="13"/>
  <c r="C754" i="13"/>
  <c r="E753" i="13"/>
  <c r="C753" i="13"/>
  <c r="E752" i="13"/>
  <c r="C752" i="13"/>
  <c r="E751" i="13"/>
  <c r="C751" i="13"/>
  <c r="E750" i="13"/>
  <c r="C750" i="13"/>
  <c r="E749" i="13"/>
  <c r="C749" i="13"/>
  <c r="E748" i="13"/>
  <c r="C748" i="13"/>
  <c r="E747" i="13"/>
  <c r="C747" i="13"/>
  <c r="E746" i="13"/>
  <c r="C746" i="13"/>
  <c r="E745" i="13"/>
  <c r="C745" i="13"/>
  <c r="E744" i="13"/>
  <c r="C744" i="13"/>
  <c r="E743" i="13"/>
  <c r="C743" i="13"/>
  <c r="E742" i="13"/>
  <c r="C742" i="13"/>
  <c r="E741" i="13"/>
  <c r="C741" i="13"/>
  <c r="E740" i="13"/>
  <c r="C740" i="13"/>
  <c r="E739" i="13"/>
  <c r="C739" i="13"/>
  <c r="E738" i="13"/>
  <c r="C738" i="13"/>
  <c r="E737" i="13"/>
  <c r="C737" i="13"/>
  <c r="E736" i="13"/>
  <c r="C736" i="13"/>
  <c r="E735" i="13"/>
  <c r="C735" i="13"/>
  <c r="E734" i="13"/>
  <c r="C734" i="13"/>
  <c r="E733" i="13"/>
  <c r="C733" i="13"/>
  <c r="E732" i="13"/>
  <c r="C732" i="13"/>
  <c r="E731" i="13"/>
  <c r="C731" i="13"/>
  <c r="E730" i="13"/>
  <c r="C730" i="13"/>
  <c r="E729" i="13"/>
  <c r="C729" i="13"/>
  <c r="E728" i="13"/>
  <c r="C728" i="13"/>
  <c r="E727" i="13"/>
  <c r="C727" i="13"/>
  <c r="E726" i="13"/>
  <c r="C726" i="13"/>
  <c r="E725" i="13"/>
  <c r="C725" i="13"/>
  <c r="E724" i="13"/>
  <c r="C724" i="13"/>
  <c r="E723" i="13"/>
  <c r="C723" i="13"/>
  <c r="E722" i="13"/>
  <c r="C722" i="13"/>
  <c r="E721" i="13"/>
  <c r="C721" i="13"/>
  <c r="E720" i="13"/>
  <c r="C720" i="13"/>
  <c r="E719" i="13"/>
  <c r="C719" i="13"/>
  <c r="E718" i="13"/>
  <c r="C718" i="13"/>
  <c r="E717" i="13"/>
  <c r="C717" i="13"/>
  <c r="E716" i="13"/>
  <c r="C716" i="13"/>
  <c r="E715" i="13"/>
  <c r="C715" i="13"/>
  <c r="E714" i="13"/>
  <c r="C714" i="13"/>
  <c r="E713" i="13"/>
  <c r="C713" i="13"/>
  <c r="E712" i="13"/>
  <c r="C712" i="13"/>
  <c r="E711" i="13"/>
  <c r="C711" i="13"/>
  <c r="E710" i="13"/>
  <c r="C710" i="13"/>
  <c r="E709" i="13"/>
  <c r="C709" i="13"/>
  <c r="E708" i="13"/>
  <c r="C708" i="13"/>
  <c r="E707" i="13"/>
  <c r="C707" i="13"/>
  <c r="E706" i="13"/>
  <c r="C706" i="13"/>
  <c r="E705" i="13"/>
  <c r="C705" i="13"/>
  <c r="E704" i="13"/>
  <c r="C704" i="13"/>
  <c r="E703" i="13"/>
  <c r="C703" i="13"/>
  <c r="E702" i="13"/>
  <c r="C702" i="13"/>
  <c r="E701" i="13"/>
  <c r="C701" i="13"/>
  <c r="E700" i="13"/>
  <c r="C700" i="13"/>
  <c r="E699" i="13"/>
  <c r="C699" i="13"/>
  <c r="E698" i="13"/>
  <c r="C698" i="13"/>
  <c r="E697" i="13"/>
  <c r="C697" i="13"/>
  <c r="E696" i="13"/>
  <c r="C696" i="13"/>
  <c r="E695" i="13"/>
  <c r="C695" i="13"/>
  <c r="E694" i="13"/>
  <c r="C694" i="13"/>
  <c r="E693" i="13"/>
  <c r="C693" i="13"/>
  <c r="E692" i="13"/>
  <c r="C692" i="13"/>
  <c r="E691" i="13"/>
  <c r="C691" i="13"/>
  <c r="E690" i="13"/>
  <c r="C690" i="13"/>
  <c r="E689" i="13"/>
  <c r="C689" i="13"/>
  <c r="E688" i="13"/>
  <c r="C688" i="13"/>
  <c r="E687" i="13"/>
  <c r="C687" i="13"/>
  <c r="E686" i="13"/>
  <c r="C686" i="13"/>
  <c r="E685" i="13"/>
  <c r="C685" i="13"/>
  <c r="E684" i="13"/>
  <c r="C684" i="13"/>
  <c r="E683" i="13"/>
  <c r="C683" i="13"/>
  <c r="E682" i="13"/>
  <c r="C682" i="13"/>
  <c r="E681" i="13"/>
  <c r="C681" i="13"/>
  <c r="E680" i="13"/>
  <c r="C680" i="13"/>
  <c r="E679" i="13"/>
  <c r="C679" i="13"/>
  <c r="E678" i="13"/>
  <c r="C678" i="13"/>
  <c r="E677" i="13"/>
  <c r="C677" i="13"/>
  <c r="E676" i="13"/>
  <c r="C676" i="13"/>
  <c r="E675" i="13"/>
  <c r="C675" i="13"/>
  <c r="E674" i="13"/>
  <c r="C674" i="13"/>
  <c r="E673" i="13"/>
  <c r="C673" i="13"/>
  <c r="E672" i="13"/>
  <c r="C672" i="13"/>
  <c r="E671" i="13"/>
  <c r="C671" i="13"/>
  <c r="E670" i="13"/>
  <c r="C670" i="13"/>
  <c r="E669" i="13"/>
  <c r="C669" i="13"/>
  <c r="E668" i="13"/>
  <c r="C668" i="13"/>
  <c r="E667" i="13"/>
  <c r="C667" i="13"/>
  <c r="E666" i="13"/>
  <c r="C666" i="13"/>
  <c r="E665" i="13"/>
  <c r="C665" i="13"/>
  <c r="E664" i="13"/>
  <c r="C664" i="13"/>
  <c r="E663" i="13"/>
  <c r="C663" i="13"/>
  <c r="E662" i="13"/>
  <c r="C662" i="13"/>
  <c r="E661" i="13"/>
  <c r="C661" i="13"/>
  <c r="E660" i="13"/>
  <c r="C660" i="13"/>
  <c r="E659" i="13"/>
  <c r="C659" i="13"/>
  <c r="E658" i="13"/>
  <c r="C658" i="13"/>
  <c r="E657" i="13"/>
  <c r="C657" i="13"/>
  <c r="E656" i="13"/>
  <c r="C656" i="13"/>
  <c r="E655" i="13"/>
  <c r="C655" i="13"/>
  <c r="E654" i="13"/>
  <c r="C654" i="13"/>
  <c r="E653" i="13"/>
  <c r="C653" i="13"/>
  <c r="E652" i="13"/>
  <c r="C652" i="13"/>
  <c r="E651" i="13"/>
  <c r="C651" i="13"/>
  <c r="E650" i="13"/>
  <c r="C650" i="13"/>
  <c r="E649" i="13"/>
  <c r="C649" i="13"/>
  <c r="E648" i="13"/>
  <c r="C648" i="13"/>
  <c r="E647" i="13"/>
  <c r="C647" i="13"/>
  <c r="E646" i="13"/>
  <c r="C646" i="13"/>
  <c r="E645" i="13"/>
  <c r="C645" i="13"/>
  <c r="E644" i="13"/>
  <c r="C644" i="13"/>
  <c r="E643" i="13"/>
  <c r="C643" i="13"/>
  <c r="E642" i="13"/>
  <c r="C642" i="13"/>
  <c r="E641" i="13"/>
  <c r="C641" i="13"/>
  <c r="E640" i="13"/>
  <c r="C640" i="13"/>
  <c r="E639" i="13"/>
  <c r="C639" i="13"/>
  <c r="E638" i="13"/>
  <c r="C638" i="13"/>
  <c r="E637" i="13"/>
  <c r="C637" i="13"/>
  <c r="E636" i="13"/>
  <c r="C636" i="13"/>
  <c r="E635" i="13"/>
  <c r="C635" i="13"/>
  <c r="E634" i="13"/>
  <c r="C634" i="13"/>
  <c r="E633" i="13"/>
  <c r="C633" i="13"/>
  <c r="E632" i="13"/>
  <c r="C632" i="13"/>
  <c r="E631" i="13"/>
  <c r="C631" i="13"/>
  <c r="E630" i="13"/>
  <c r="C630" i="13"/>
  <c r="E629" i="13"/>
  <c r="C629" i="13"/>
  <c r="E628" i="13"/>
  <c r="C628" i="13"/>
  <c r="E627" i="13"/>
  <c r="C627" i="13"/>
  <c r="E626" i="13"/>
  <c r="C626" i="13"/>
  <c r="E625" i="13"/>
  <c r="C625" i="13"/>
  <c r="E624" i="13"/>
  <c r="C624" i="13"/>
  <c r="E623" i="13"/>
  <c r="C623" i="13"/>
  <c r="E622" i="13"/>
  <c r="C622" i="13"/>
  <c r="E621" i="13"/>
  <c r="C621" i="13"/>
  <c r="E620" i="13"/>
  <c r="C620" i="13"/>
  <c r="E619" i="13"/>
  <c r="C619" i="13"/>
  <c r="E618" i="13"/>
  <c r="C618" i="13"/>
  <c r="E617" i="13"/>
  <c r="C617" i="13"/>
  <c r="E616" i="13"/>
  <c r="C616" i="13"/>
  <c r="E615" i="13"/>
  <c r="C615" i="13"/>
  <c r="E614" i="13"/>
  <c r="C614" i="13"/>
  <c r="E613" i="13"/>
  <c r="C613" i="13"/>
  <c r="E612" i="13"/>
  <c r="C612" i="13"/>
  <c r="E611" i="13"/>
  <c r="C611" i="13"/>
  <c r="E610" i="13"/>
  <c r="C610" i="13"/>
  <c r="E609" i="13"/>
  <c r="C609" i="13"/>
  <c r="E608" i="13"/>
  <c r="C608" i="13"/>
  <c r="E607" i="13"/>
  <c r="C607" i="13"/>
  <c r="E606" i="13"/>
  <c r="C606" i="13"/>
  <c r="E605" i="13"/>
  <c r="C605" i="13"/>
  <c r="E604" i="13"/>
  <c r="C604" i="13"/>
  <c r="E603" i="13"/>
  <c r="C603" i="13"/>
  <c r="E602" i="13"/>
  <c r="C602" i="13"/>
  <c r="E601" i="13"/>
  <c r="C601" i="13"/>
  <c r="E600" i="13"/>
  <c r="C600" i="13"/>
  <c r="E599" i="13"/>
  <c r="C599" i="13"/>
  <c r="E598" i="13"/>
  <c r="C598" i="13"/>
  <c r="E597" i="13"/>
  <c r="C597" i="13"/>
  <c r="E596" i="13"/>
  <c r="C596" i="13"/>
  <c r="E595" i="13"/>
  <c r="C595" i="13"/>
  <c r="E594" i="13"/>
  <c r="C594" i="13"/>
  <c r="E593" i="13"/>
  <c r="C593" i="13"/>
  <c r="E592" i="13"/>
  <c r="C592" i="13"/>
  <c r="E591" i="13"/>
  <c r="C591" i="13"/>
  <c r="E590" i="13"/>
  <c r="C590" i="13"/>
  <c r="E589" i="13"/>
  <c r="C589" i="13"/>
  <c r="E588" i="13"/>
  <c r="C588" i="13"/>
  <c r="E587" i="13"/>
  <c r="C587" i="13"/>
  <c r="E586" i="13"/>
  <c r="C586" i="13"/>
  <c r="E585" i="13"/>
  <c r="C585" i="13"/>
  <c r="E584" i="13"/>
  <c r="C584" i="13"/>
  <c r="E583" i="13"/>
  <c r="C583" i="13"/>
  <c r="E582" i="13"/>
  <c r="C582" i="13"/>
  <c r="E581" i="13"/>
  <c r="C581" i="13"/>
  <c r="E580" i="13"/>
  <c r="C580" i="13"/>
  <c r="E579" i="13"/>
  <c r="C579" i="13"/>
  <c r="E578" i="13"/>
  <c r="C578" i="13"/>
  <c r="E577" i="13"/>
  <c r="C577" i="13"/>
  <c r="E576" i="13"/>
  <c r="C576" i="13"/>
  <c r="E575" i="13"/>
  <c r="C575" i="13"/>
  <c r="E574" i="13"/>
  <c r="C574" i="13"/>
  <c r="E573" i="13"/>
  <c r="C573" i="13"/>
  <c r="E572" i="13"/>
  <c r="C572" i="13"/>
  <c r="E571" i="13"/>
  <c r="C571" i="13"/>
  <c r="E570" i="13"/>
  <c r="C570" i="13"/>
  <c r="E569" i="13"/>
  <c r="C569" i="13"/>
  <c r="E568" i="13"/>
  <c r="C568" i="13"/>
  <c r="E567" i="13"/>
  <c r="C567" i="13"/>
  <c r="E566" i="13"/>
  <c r="C566" i="13"/>
  <c r="E565" i="13"/>
  <c r="C565" i="13"/>
  <c r="E564" i="13"/>
  <c r="C564" i="13"/>
  <c r="E563" i="13"/>
  <c r="C563" i="13"/>
  <c r="E562" i="13"/>
  <c r="C562" i="13"/>
  <c r="E561" i="13"/>
  <c r="C561" i="13"/>
  <c r="E560" i="13"/>
  <c r="C560" i="13"/>
  <c r="E559" i="13"/>
  <c r="C559" i="13"/>
  <c r="E558" i="13"/>
  <c r="C558" i="13"/>
  <c r="E557" i="13"/>
  <c r="C557" i="13"/>
  <c r="E556" i="13"/>
  <c r="C556" i="13"/>
  <c r="E555" i="13"/>
  <c r="C555" i="13"/>
  <c r="E554" i="13"/>
  <c r="C554" i="13"/>
  <c r="E553" i="13"/>
  <c r="C553" i="13"/>
  <c r="E552" i="13"/>
  <c r="C552" i="13"/>
  <c r="E551" i="13"/>
  <c r="C551" i="13"/>
  <c r="E550" i="13"/>
  <c r="C550" i="13"/>
  <c r="E549" i="13"/>
  <c r="C549" i="13"/>
  <c r="E548" i="13"/>
  <c r="C548" i="13"/>
  <c r="E547" i="13"/>
  <c r="C547" i="13"/>
  <c r="E546" i="13"/>
  <c r="C546" i="13"/>
  <c r="E545" i="13"/>
  <c r="C545" i="13"/>
  <c r="E544" i="13"/>
  <c r="C544" i="13"/>
  <c r="E543" i="13"/>
  <c r="C543" i="13"/>
  <c r="E542" i="13"/>
  <c r="C542" i="13"/>
  <c r="E541" i="13"/>
  <c r="C541" i="13"/>
  <c r="E540" i="13"/>
  <c r="C540" i="13"/>
  <c r="E539" i="13"/>
  <c r="C539" i="13"/>
  <c r="E538" i="13"/>
  <c r="C538" i="13"/>
  <c r="E537" i="13"/>
  <c r="C537" i="13"/>
  <c r="E536" i="13"/>
  <c r="C536" i="13"/>
  <c r="E535" i="13"/>
  <c r="C535" i="13"/>
  <c r="E534" i="13"/>
  <c r="C534" i="13"/>
  <c r="E533" i="13"/>
  <c r="C533" i="13"/>
  <c r="E532" i="13"/>
  <c r="C532" i="13"/>
  <c r="E531" i="13"/>
  <c r="C531" i="13"/>
  <c r="E530" i="13"/>
  <c r="C530" i="13"/>
  <c r="E529" i="13"/>
  <c r="C529" i="13"/>
  <c r="E528" i="13"/>
  <c r="C528" i="13"/>
  <c r="E527" i="13"/>
  <c r="C527" i="13"/>
  <c r="E526" i="13"/>
  <c r="C526" i="13"/>
  <c r="E525" i="13"/>
  <c r="C525" i="13"/>
  <c r="E524" i="13"/>
  <c r="C524" i="13"/>
  <c r="E523" i="13"/>
  <c r="C523" i="13"/>
  <c r="E522" i="13"/>
  <c r="C522" i="13"/>
  <c r="E521" i="13"/>
  <c r="C521" i="13"/>
  <c r="E520" i="13"/>
  <c r="C520" i="13"/>
  <c r="E519" i="13"/>
  <c r="C519" i="13"/>
  <c r="E518" i="13"/>
  <c r="C518" i="13"/>
  <c r="E517" i="13"/>
  <c r="C517" i="13"/>
  <c r="E516" i="13"/>
  <c r="C516" i="13"/>
  <c r="E515" i="13"/>
  <c r="C515" i="13"/>
  <c r="E514" i="13"/>
  <c r="C514" i="13"/>
  <c r="E513" i="13"/>
  <c r="C513" i="13"/>
  <c r="E512" i="13"/>
  <c r="C512" i="13"/>
  <c r="E511" i="13"/>
  <c r="C511" i="13"/>
  <c r="E510" i="13"/>
  <c r="C510" i="13"/>
  <c r="E509" i="13"/>
  <c r="C509" i="13"/>
  <c r="E508" i="13"/>
  <c r="C508" i="13"/>
  <c r="E507" i="13"/>
  <c r="C507" i="13"/>
  <c r="E506" i="13"/>
  <c r="C506" i="13"/>
  <c r="E505" i="13"/>
  <c r="C505" i="13"/>
  <c r="E504" i="13"/>
  <c r="C504" i="13"/>
  <c r="E503" i="13"/>
  <c r="C503" i="13"/>
  <c r="E502" i="13"/>
  <c r="C502" i="13"/>
  <c r="E501" i="13"/>
  <c r="C501" i="13"/>
  <c r="E500" i="13"/>
  <c r="C500" i="13"/>
  <c r="E499" i="13"/>
  <c r="C499" i="13"/>
  <c r="E498" i="13"/>
  <c r="C498" i="13"/>
  <c r="E497" i="13"/>
  <c r="C497" i="13"/>
  <c r="E496" i="13"/>
  <c r="C496" i="13"/>
  <c r="E495" i="13"/>
  <c r="C495" i="13"/>
  <c r="E494" i="13"/>
  <c r="C494" i="13"/>
  <c r="E493" i="13"/>
  <c r="C493" i="13"/>
  <c r="E492" i="13"/>
  <c r="C492" i="13"/>
  <c r="E491" i="13"/>
  <c r="C491" i="13"/>
  <c r="E490" i="13"/>
  <c r="C490" i="13"/>
  <c r="E489" i="13"/>
  <c r="C489" i="13"/>
  <c r="E488" i="13"/>
  <c r="C488" i="13"/>
  <c r="E487" i="13"/>
  <c r="C487" i="13"/>
  <c r="E486" i="13"/>
  <c r="C486" i="13"/>
  <c r="E485" i="13"/>
  <c r="C485" i="13"/>
  <c r="E484" i="13"/>
  <c r="C484" i="13"/>
  <c r="E483" i="13"/>
  <c r="C483" i="13"/>
  <c r="E482" i="13"/>
  <c r="C482" i="13"/>
  <c r="E481" i="13"/>
  <c r="C481" i="13"/>
  <c r="E480" i="13"/>
  <c r="C480" i="13"/>
  <c r="E479" i="13"/>
  <c r="C479" i="13"/>
  <c r="E478" i="13"/>
  <c r="C478" i="13"/>
  <c r="E477" i="13"/>
  <c r="C477" i="13"/>
  <c r="E476" i="13"/>
  <c r="C476" i="13"/>
  <c r="E475" i="13"/>
  <c r="C475" i="13"/>
  <c r="E474" i="13"/>
  <c r="C474" i="13"/>
  <c r="E473" i="13"/>
  <c r="C473" i="13"/>
  <c r="E472" i="13"/>
  <c r="C472" i="13"/>
  <c r="E471" i="13"/>
  <c r="C471" i="13"/>
  <c r="E470" i="13"/>
  <c r="C470" i="13"/>
  <c r="E469" i="13"/>
  <c r="C469" i="13"/>
  <c r="E468" i="13"/>
  <c r="C468" i="13"/>
  <c r="E467" i="13"/>
  <c r="C467" i="13"/>
  <c r="E466" i="13"/>
  <c r="C466" i="13"/>
  <c r="E465" i="13"/>
  <c r="C465" i="13"/>
  <c r="E464" i="13"/>
  <c r="C464" i="13"/>
  <c r="E463" i="13"/>
  <c r="C463" i="13"/>
  <c r="E462" i="13"/>
  <c r="C462" i="13"/>
  <c r="E461" i="13"/>
  <c r="C461" i="13"/>
  <c r="E460" i="13"/>
  <c r="C460" i="13"/>
  <c r="E459" i="13"/>
  <c r="C459" i="13"/>
  <c r="E458" i="13"/>
  <c r="C458" i="13"/>
  <c r="E457" i="13"/>
  <c r="C457" i="13"/>
  <c r="E456" i="13"/>
  <c r="C456" i="13"/>
  <c r="E455" i="13"/>
  <c r="C455" i="13"/>
  <c r="E454" i="13"/>
  <c r="C454" i="13"/>
  <c r="E453" i="13"/>
  <c r="C453" i="13"/>
  <c r="E452" i="13"/>
  <c r="C452" i="13"/>
  <c r="E451" i="13"/>
  <c r="C451" i="13"/>
  <c r="E450" i="13"/>
  <c r="C450" i="13"/>
  <c r="E449" i="13"/>
  <c r="C449" i="13"/>
  <c r="E448" i="13"/>
  <c r="C448" i="13"/>
  <c r="E447" i="13"/>
  <c r="C447" i="13"/>
  <c r="E446" i="13"/>
  <c r="C446" i="13"/>
  <c r="E445" i="13"/>
  <c r="C445" i="13"/>
  <c r="E444" i="13"/>
  <c r="C444" i="13"/>
  <c r="E443" i="13"/>
  <c r="C443" i="13"/>
  <c r="E442" i="13"/>
  <c r="C442" i="13"/>
  <c r="E441" i="13"/>
  <c r="C441" i="13"/>
  <c r="E440" i="13"/>
  <c r="C440" i="13"/>
  <c r="E439" i="13"/>
  <c r="C439" i="13"/>
  <c r="E438" i="13"/>
  <c r="C438" i="13"/>
  <c r="E437" i="13"/>
  <c r="C437" i="13"/>
  <c r="E436" i="13"/>
  <c r="C436" i="13"/>
  <c r="E435" i="13"/>
  <c r="C435" i="13"/>
  <c r="E434" i="13"/>
  <c r="C434" i="13"/>
  <c r="E433" i="13"/>
  <c r="C433" i="13"/>
  <c r="E432" i="13"/>
  <c r="C432" i="13"/>
  <c r="E431" i="13"/>
  <c r="C431" i="13"/>
  <c r="E430" i="13"/>
  <c r="C430" i="13"/>
  <c r="E429" i="13"/>
  <c r="C429" i="13"/>
  <c r="E428" i="13"/>
  <c r="C428" i="13"/>
  <c r="E427" i="13"/>
  <c r="C427" i="13"/>
  <c r="E426" i="13"/>
  <c r="C426" i="13"/>
  <c r="E425" i="13"/>
  <c r="C425" i="13"/>
  <c r="E424" i="13"/>
  <c r="C424" i="13"/>
  <c r="E423" i="13"/>
  <c r="C423" i="13"/>
  <c r="E422" i="13"/>
  <c r="C422" i="13"/>
  <c r="E421" i="13"/>
  <c r="C421" i="13"/>
  <c r="E420" i="13"/>
  <c r="C420" i="13"/>
  <c r="E419" i="13"/>
  <c r="C419" i="13"/>
  <c r="E418" i="13"/>
  <c r="C418" i="13"/>
  <c r="E417" i="13"/>
  <c r="C417" i="13"/>
  <c r="E416" i="13"/>
  <c r="C416" i="13"/>
  <c r="E415" i="13"/>
  <c r="C415" i="13"/>
  <c r="E414" i="13"/>
  <c r="C414" i="13"/>
  <c r="E413" i="13"/>
  <c r="C413" i="13"/>
  <c r="E412" i="13"/>
  <c r="C412" i="13"/>
  <c r="E411" i="13"/>
  <c r="C411" i="13"/>
  <c r="E410" i="13"/>
  <c r="C410" i="13"/>
  <c r="E409" i="13"/>
  <c r="C409" i="13"/>
  <c r="E408" i="13"/>
  <c r="C408" i="13"/>
  <c r="E407" i="13"/>
  <c r="C407" i="13"/>
  <c r="E406" i="13"/>
  <c r="C406" i="13"/>
  <c r="E405" i="13"/>
  <c r="C405" i="13"/>
  <c r="E404" i="13"/>
  <c r="C404" i="13"/>
  <c r="E403" i="13"/>
  <c r="C403" i="13"/>
  <c r="E402" i="13"/>
  <c r="C402" i="13"/>
  <c r="E401" i="13"/>
  <c r="C401" i="13"/>
  <c r="E400" i="13"/>
  <c r="C400" i="13"/>
  <c r="E399" i="13"/>
  <c r="C399" i="13"/>
  <c r="E398" i="13"/>
  <c r="C398" i="13"/>
  <c r="E397" i="13"/>
  <c r="C397" i="13"/>
  <c r="E396" i="13"/>
  <c r="C396" i="13"/>
  <c r="E395" i="13"/>
  <c r="C395" i="13"/>
  <c r="E394" i="13"/>
  <c r="C394" i="13"/>
  <c r="E393" i="13"/>
  <c r="C393" i="13"/>
  <c r="E392" i="13"/>
  <c r="C392" i="13"/>
  <c r="E391" i="13"/>
  <c r="C391" i="13"/>
  <c r="E390" i="13"/>
  <c r="C390" i="13"/>
  <c r="E389" i="13"/>
  <c r="C389" i="13"/>
  <c r="E388" i="13"/>
  <c r="C388" i="13"/>
  <c r="E387" i="13"/>
  <c r="C387" i="13"/>
  <c r="E386" i="13"/>
  <c r="C386" i="13"/>
  <c r="E385" i="13"/>
  <c r="C385" i="13"/>
  <c r="E384" i="13"/>
  <c r="C384" i="13"/>
  <c r="E383" i="13"/>
  <c r="C383" i="13"/>
  <c r="E382" i="13"/>
  <c r="C382" i="13"/>
  <c r="E381" i="13"/>
  <c r="C381" i="13"/>
  <c r="E380" i="13"/>
  <c r="C380" i="13"/>
  <c r="E379" i="13"/>
  <c r="C379" i="13"/>
  <c r="E378" i="13"/>
  <c r="C378" i="13"/>
  <c r="E377" i="13"/>
  <c r="C377" i="13"/>
  <c r="E376" i="13"/>
  <c r="C376" i="13"/>
  <c r="E375" i="13"/>
  <c r="C375" i="13"/>
  <c r="E374" i="13"/>
  <c r="C374" i="13"/>
  <c r="E373" i="13"/>
  <c r="C373" i="13"/>
  <c r="E372" i="13"/>
  <c r="C372" i="13"/>
  <c r="E371" i="13"/>
  <c r="C371" i="13"/>
  <c r="E370" i="13"/>
  <c r="C370" i="13"/>
  <c r="E369" i="13"/>
  <c r="C369" i="13"/>
  <c r="E368" i="13"/>
  <c r="C368" i="13"/>
  <c r="E367" i="13"/>
  <c r="C367" i="13"/>
  <c r="E366" i="13"/>
  <c r="C366" i="13"/>
  <c r="E365" i="13"/>
  <c r="C365" i="13"/>
  <c r="E364" i="13"/>
  <c r="C364" i="13"/>
  <c r="E363" i="13"/>
  <c r="C363" i="13"/>
  <c r="E362" i="13"/>
  <c r="C362" i="13"/>
  <c r="E361" i="13"/>
  <c r="C361" i="13"/>
  <c r="E360" i="13"/>
  <c r="C360" i="13"/>
  <c r="E359" i="13"/>
  <c r="C359" i="13"/>
  <c r="E358" i="13"/>
  <c r="C358" i="13"/>
  <c r="E357" i="13"/>
  <c r="C357" i="13"/>
  <c r="E356" i="13"/>
  <c r="C356" i="13"/>
  <c r="E355" i="13"/>
  <c r="C355" i="13"/>
  <c r="E354" i="13"/>
  <c r="C354" i="13"/>
  <c r="E353" i="13"/>
  <c r="C353" i="13"/>
  <c r="E352" i="13"/>
  <c r="C352" i="13"/>
  <c r="E351" i="13"/>
  <c r="C351" i="13"/>
  <c r="E350" i="13"/>
  <c r="C350" i="13"/>
  <c r="E349" i="13"/>
  <c r="C349" i="13"/>
  <c r="E348" i="13"/>
  <c r="C348" i="13"/>
  <c r="E347" i="13"/>
  <c r="C347" i="13"/>
  <c r="E346" i="13"/>
  <c r="C346" i="13"/>
  <c r="E345" i="13"/>
  <c r="C345" i="13"/>
  <c r="E344" i="13"/>
  <c r="C344" i="13"/>
  <c r="E343" i="13"/>
  <c r="C343" i="13"/>
  <c r="E342" i="13"/>
  <c r="C342" i="13"/>
  <c r="E341" i="13"/>
  <c r="C341" i="13"/>
  <c r="E340" i="13"/>
  <c r="C340" i="13"/>
  <c r="E339" i="13"/>
  <c r="C339" i="13"/>
  <c r="E338" i="13"/>
  <c r="C338" i="13"/>
  <c r="E337" i="13"/>
  <c r="C337" i="13"/>
  <c r="E336" i="13"/>
  <c r="C336" i="13"/>
  <c r="E335" i="13"/>
  <c r="C335" i="13"/>
  <c r="E334" i="13"/>
  <c r="C334" i="13"/>
  <c r="E333" i="13"/>
  <c r="C333" i="13"/>
  <c r="E332" i="13"/>
  <c r="C332" i="13"/>
  <c r="E331" i="13"/>
  <c r="C331" i="13"/>
  <c r="E330" i="13"/>
  <c r="C330" i="13"/>
  <c r="E329" i="13"/>
  <c r="C329" i="13"/>
  <c r="E328" i="13"/>
  <c r="C328" i="13"/>
  <c r="E327" i="13"/>
  <c r="C327" i="13"/>
  <c r="E326" i="13"/>
  <c r="C326" i="13"/>
  <c r="E325" i="13"/>
  <c r="C325" i="13"/>
  <c r="E324" i="13"/>
  <c r="C324" i="13"/>
  <c r="E323" i="13"/>
  <c r="C323" i="13"/>
  <c r="E322" i="13"/>
  <c r="C322" i="13"/>
  <c r="E321" i="13"/>
  <c r="C321" i="13"/>
  <c r="E320" i="13"/>
  <c r="C320" i="13"/>
  <c r="E319" i="13"/>
  <c r="C319" i="13"/>
  <c r="E318" i="13"/>
  <c r="C318" i="13"/>
  <c r="E317" i="13"/>
  <c r="C317" i="13"/>
  <c r="E316" i="13"/>
  <c r="C316" i="13"/>
  <c r="E315" i="13"/>
  <c r="C315" i="13"/>
  <c r="E314" i="13"/>
  <c r="C314" i="13"/>
  <c r="E313" i="13"/>
  <c r="C313" i="13"/>
  <c r="E312" i="13"/>
  <c r="C312" i="13"/>
  <c r="E311" i="13"/>
  <c r="C311" i="13"/>
  <c r="E310" i="13"/>
  <c r="C310" i="13"/>
  <c r="E309" i="13"/>
  <c r="C309" i="13"/>
  <c r="E308" i="13"/>
  <c r="C308" i="13"/>
  <c r="E307" i="13"/>
  <c r="C307" i="13"/>
  <c r="E306" i="13"/>
  <c r="C306" i="13"/>
  <c r="E305" i="13"/>
  <c r="C305" i="13"/>
  <c r="E304" i="13"/>
  <c r="C304" i="13"/>
  <c r="E303" i="13"/>
  <c r="C303" i="13"/>
  <c r="E302" i="13"/>
  <c r="C302" i="13"/>
  <c r="E301" i="13"/>
  <c r="C301" i="13"/>
  <c r="E300" i="13"/>
  <c r="C300" i="13"/>
  <c r="E299" i="13"/>
  <c r="C299" i="13"/>
  <c r="E298" i="13"/>
  <c r="C298" i="13"/>
  <c r="E297" i="13"/>
  <c r="C297" i="13"/>
  <c r="E296" i="13"/>
  <c r="C296" i="13"/>
  <c r="E295" i="13"/>
  <c r="C295" i="13"/>
  <c r="E294" i="13"/>
  <c r="C294" i="13"/>
  <c r="E293" i="13"/>
  <c r="C293" i="13"/>
  <c r="E292" i="13"/>
  <c r="C292" i="13"/>
  <c r="E291" i="13"/>
  <c r="C291" i="13"/>
  <c r="E290" i="13"/>
  <c r="C290" i="13"/>
  <c r="E289" i="13"/>
  <c r="C289" i="13"/>
  <c r="E288" i="13"/>
  <c r="C288" i="13"/>
  <c r="E287" i="13"/>
  <c r="C287" i="13"/>
  <c r="E286" i="13"/>
  <c r="C286" i="13"/>
  <c r="E285" i="13"/>
  <c r="C285" i="13"/>
  <c r="E284" i="13"/>
  <c r="C284" i="13"/>
  <c r="E283" i="13"/>
  <c r="C283" i="13"/>
  <c r="E282" i="13"/>
  <c r="C282" i="13"/>
  <c r="E281" i="13"/>
  <c r="C281" i="13"/>
  <c r="E280" i="13"/>
  <c r="C280" i="13"/>
  <c r="E279" i="13"/>
  <c r="C279" i="13"/>
  <c r="E278" i="13"/>
  <c r="C278" i="13"/>
  <c r="E277" i="13"/>
  <c r="C277" i="13"/>
  <c r="E276" i="13"/>
  <c r="C276" i="13"/>
  <c r="E275" i="13"/>
  <c r="C275" i="13"/>
  <c r="E274" i="13"/>
  <c r="C274" i="13"/>
  <c r="E273" i="13"/>
  <c r="C273" i="13"/>
  <c r="E272" i="13"/>
  <c r="C272" i="13"/>
  <c r="E271" i="13"/>
  <c r="C271" i="13"/>
  <c r="E270" i="13"/>
  <c r="C270" i="13"/>
  <c r="E269" i="13"/>
  <c r="C269" i="13"/>
  <c r="E268" i="13"/>
  <c r="C268" i="13"/>
  <c r="E267" i="13"/>
  <c r="C267" i="13"/>
  <c r="E266" i="13"/>
  <c r="C266" i="13"/>
  <c r="E265" i="13"/>
  <c r="C265" i="13"/>
  <c r="E264" i="13"/>
  <c r="C264" i="13"/>
  <c r="E263" i="13"/>
  <c r="C263" i="13"/>
  <c r="E262" i="13"/>
  <c r="C262" i="13"/>
  <c r="E261" i="13"/>
  <c r="C261" i="13"/>
  <c r="E260" i="13"/>
  <c r="C260" i="13"/>
  <c r="E259" i="13"/>
  <c r="C259" i="13"/>
  <c r="E258" i="13"/>
  <c r="C258" i="13"/>
  <c r="E257" i="13"/>
  <c r="C257" i="13"/>
  <c r="E256" i="13"/>
  <c r="C256" i="13"/>
  <c r="E255" i="13"/>
  <c r="C255" i="13"/>
  <c r="E254" i="13"/>
  <c r="C254" i="13"/>
  <c r="E253" i="13"/>
  <c r="C253" i="13"/>
  <c r="E252" i="13"/>
  <c r="C252" i="13"/>
  <c r="E251" i="13"/>
  <c r="C251" i="13"/>
  <c r="E250" i="13"/>
  <c r="C250" i="13"/>
  <c r="E249" i="13"/>
  <c r="C249" i="13"/>
  <c r="E248" i="13"/>
  <c r="C248" i="13"/>
  <c r="E247" i="13"/>
  <c r="C247" i="13"/>
  <c r="E246" i="13"/>
  <c r="C246" i="13"/>
  <c r="E245" i="13"/>
  <c r="C245" i="13"/>
  <c r="E244" i="13"/>
  <c r="C244" i="13"/>
  <c r="E243" i="13"/>
  <c r="C243" i="13"/>
  <c r="E242" i="13"/>
  <c r="C242" i="13"/>
  <c r="E241" i="13"/>
  <c r="C241" i="13"/>
  <c r="E240" i="13"/>
  <c r="C240" i="13"/>
  <c r="E239" i="13"/>
  <c r="C239" i="13"/>
  <c r="E238" i="13"/>
  <c r="C238" i="13"/>
  <c r="E237" i="13"/>
  <c r="C237" i="13"/>
  <c r="E236" i="13"/>
  <c r="C236" i="13"/>
  <c r="E235" i="13"/>
  <c r="C235" i="13"/>
  <c r="E234" i="13"/>
  <c r="C234" i="13"/>
  <c r="E233" i="13"/>
  <c r="C233" i="13"/>
  <c r="E232" i="13"/>
  <c r="C232" i="13"/>
  <c r="E231" i="13"/>
  <c r="C231" i="13"/>
  <c r="E230" i="13"/>
  <c r="C230" i="13"/>
  <c r="E229" i="13"/>
  <c r="C229" i="13"/>
  <c r="E228" i="13"/>
  <c r="C228" i="13"/>
  <c r="E227" i="13"/>
  <c r="C227" i="13"/>
  <c r="E226" i="13"/>
  <c r="C226" i="13"/>
  <c r="E225" i="13"/>
  <c r="C225" i="13"/>
  <c r="E224" i="13"/>
  <c r="C224" i="13"/>
  <c r="E223" i="13"/>
  <c r="C223" i="13"/>
  <c r="E222" i="13"/>
  <c r="C222" i="13"/>
  <c r="E221" i="13"/>
  <c r="C221" i="13"/>
  <c r="E220" i="13"/>
  <c r="C220" i="13"/>
  <c r="E219" i="13"/>
  <c r="C219" i="13"/>
  <c r="E218" i="13"/>
  <c r="C218" i="13"/>
  <c r="E217" i="13"/>
  <c r="C217" i="13"/>
  <c r="E216" i="13"/>
  <c r="C216" i="13"/>
  <c r="E215" i="13"/>
  <c r="C215" i="13"/>
  <c r="E214" i="13"/>
  <c r="C214" i="13"/>
  <c r="E213" i="13"/>
  <c r="C213" i="13"/>
  <c r="E212" i="13"/>
  <c r="C212" i="13"/>
  <c r="E211" i="13"/>
  <c r="C211" i="13"/>
  <c r="E210" i="13"/>
  <c r="C210" i="13"/>
  <c r="E209" i="13"/>
  <c r="C209" i="13"/>
  <c r="E208" i="13"/>
  <c r="C208" i="13"/>
  <c r="E207" i="13"/>
  <c r="C207" i="13"/>
  <c r="E206" i="13"/>
  <c r="C206" i="13"/>
  <c r="E205" i="13"/>
  <c r="C205" i="13"/>
  <c r="E204" i="13"/>
  <c r="C204" i="13"/>
  <c r="E203" i="13"/>
  <c r="C203" i="13"/>
  <c r="E202" i="13"/>
  <c r="C202" i="13"/>
  <c r="E201" i="13"/>
  <c r="C201" i="13"/>
  <c r="E200" i="13"/>
  <c r="C200" i="13"/>
  <c r="E199" i="13"/>
  <c r="C199" i="13"/>
  <c r="E198" i="13"/>
  <c r="C198" i="13"/>
  <c r="E197" i="13"/>
  <c r="C197" i="13"/>
  <c r="E196" i="13"/>
  <c r="C196" i="13"/>
  <c r="E195" i="13"/>
  <c r="C195" i="13"/>
  <c r="E194" i="13"/>
  <c r="C194" i="13"/>
  <c r="E193" i="13"/>
  <c r="C193" i="13"/>
  <c r="E192" i="13"/>
  <c r="C192" i="13"/>
  <c r="E191" i="13"/>
  <c r="C191" i="13"/>
  <c r="E190" i="13"/>
  <c r="C190" i="13"/>
  <c r="E189" i="13"/>
  <c r="C189" i="13"/>
  <c r="E188" i="13"/>
  <c r="C188" i="13"/>
  <c r="E187" i="13"/>
  <c r="C187" i="13"/>
  <c r="E186" i="13"/>
  <c r="C186" i="13"/>
  <c r="E185" i="13"/>
  <c r="C185" i="13"/>
  <c r="E184" i="13"/>
  <c r="C184" i="13"/>
  <c r="E183" i="13"/>
  <c r="C183" i="13"/>
  <c r="E182" i="13"/>
  <c r="C182" i="13"/>
  <c r="E181" i="13"/>
  <c r="C181" i="13"/>
  <c r="E180" i="13"/>
  <c r="C180" i="13"/>
  <c r="E179" i="13"/>
  <c r="C179" i="13"/>
  <c r="E178" i="13"/>
  <c r="C178" i="13"/>
  <c r="E177" i="13"/>
  <c r="C177" i="13"/>
  <c r="E176" i="13"/>
  <c r="C176" i="13"/>
  <c r="E175" i="13"/>
  <c r="C175" i="13"/>
  <c r="E174" i="13"/>
  <c r="C174" i="13"/>
  <c r="E173" i="13"/>
  <c r="C173" i="13"/>
  <c r="E172" i="13"/>
  <c r="C172" i="13"/>
  <c r="E171" i="13"/>
  <c r="C171" i="13"/>
  <c r="E170" i="13"/>
  <c r="C170" i="13"/>
  <c r="E169" i="13"/>
  <c r="C169" i="13"/>
  <c r="E168" i="13"/>
  <c r="C168" i="13"/>
  <c r="E167" i="13"/>
  <c r="C167" i="13"/>
  <c r="E166" i="13"/>
  <c r="C166" i="13"/>
  <c r="E165" i="13"/>
  <c r="C165" i="13"/>
  <c r="E164" i="13"/>
  <c r="C164" i="13"/>
  <c r="E163" i="13"/>
  <c r="C163" i="13"/>
  <c r="E162" i="13"/>
  <c r="C162" i="13"/>
  <c r="E161" i="13"/>
  <c r="C161" i="13"/>
  <c r="E160" i="13"/>
  <c r="C160" i="13"/>
  <c r="E159" i="13"/>
  <c r="C159" i="13"/>
  <c r="E158" i="13"/>
  <c r="C158" i="13"/>
  <c r="E157" i="13"/>
  <c r="C157" i="13"/>
  <c r="E156" i="13"/>
  <c r="C156" i="13"/>
  <c r="E155" i="13"/>
  <c r="C155" i="13"/>
  <c r="E154" i="13"/>
  <c r="C154" i="13"/>
  <c r="E153" i="13"/>
  <c r="C153" i="13"/>
  <c r="E152" i="13"/>
  <c r="C152" i="13"/>
  <c r="E151" i="13"/>
  <c r="C151" i="13"/>
  <c r="E150" i="13"/>
  <c r="C150" i="13"/>
  <c r="E149" i="13"/>
  <c r="C149" i="13"/>
  <c r="E148" i="13"/>
  <c r="C148" i="13"/>
  <c r="E147" i="13"/>
  <c r="C147" i="13"/>
  <c r="E146" i="13"/>
  <c r="C146" i="13"/>
  <c r="E145" i="13"/>
  <c r="C145" i="13"/>
  <c r="E144" i="13"/>
  <c r="C144" i="13"/>
  <c r="E143" i="13"/>
  <c r="C143" i="13"/>
  <c r="E142" i="13"/>
  <c r="C142" i="13"/>
  <c r="E141" i="13"/>
  <c r="C141" i="13"/>
  <c r="E140" i="13"/>
  <c r="C140" i="13"/>
  <c r="E139" i="13"/>
  <c r="C139" i="13"/>
  <c r="E138" i="13"/>
  <c r="C138" i="13"/>
  <c r="E137" i="13"/>
  <c r="C137" i="13"/>
  <c r="E136" i="13"/>
  <c r="C136" i="13"/>
  <c r="E135" i="13"/>
  <c r="C135" i="13"/>
  <c r="E134" i="13"/>
  <c r="C134" i="13"/>
  <c r="E133" i="13"/>
  <c r="C133" i="13"/>
  <c r="E132" i="13"/>
  <c r="C132" i="13"/>
  <c r="E131" i="13"/>
  <c r="C131" i="13"/>
  <c r="E130" i="13"/>
  <c r="C130" i="13"/>
  <c r="E129" i="13"/>
  <c r="C129" i="13"/>
  <c r="E128" i="13"/>
  <c r="C128" i="13"/>
  <c r="E127" i="13"/>
  <c r="C127" i="13"/>
  <c r="E126" i="13"/>
  <c r="C126" i="13"/>
  <c r="E125" i="13"/>
  <c r="C125" i="13"/>
  <c r="E124" i="13"/>
  <c r="C124" i="13"/>
  <c r="E123" i="13"/>
  <c r="C123" i="13"/>
  <c r="E122" i="13"/>
  <c r="C122" i="13"/>
  <c r="E121" i="13"/>
  <c r="C121" i="13"/>
  <c r="E120" i="13"/>
  <c r="C120" i="13"/>
  <c r="E119" i="13"/>
  <c r="C119" i="13"/>
  <c r="E118" i="13"/>
  <c r="C118" i="13"/>
  <c r="E117" i="13"/>
  <c r="C117" i="13"/>
  <c r="E116" i="13"/>
  <c r="C116" i="13"/>
  <c r="E115" i="13"/>
  <c r="C115" i="13"/>
  <c r="E114" i="13"/>
  <c r="C114" i="13"/>
  <c r="E113" i="13"/>
  <c r="C113" i="13"/>
  <c r="E112" i="13"/>
  <c r="C112" i="13"/>
  <c r="E111" i="13"/>
  <c r="C111" i="13"/>
  <c r="E110" i="13"/>
  <c r="C110" i="13"/>
  <c r="E109" i="13"/>
  <c r="C109" i="13"/>
  <c r="E108" i="13"/>
  <c r="C108" i="13"/>
  <c r="E107" i="13"/>
  <c r="C107" i="13"/>
  <c r="E106" i="13"/>
  <c r="C106" i="13"/>
  <c r="E105" i="13"/>
  <c r="C105" i="13"/>
  <c r="E104" i="13"/>
  <c r="C104" i="13"/>
  <c r="E103" i="13"/>
  <c r="C103" i="13"/>
  <c r="E102" i="13"/>
  <c r="C102" i="13"/>
  <c r="E101" i="13"/>
  <c r="C101" i="13"/>
  <c r="E100" i="13"/>
  <c r="C100" i="13"/>
  <c r="E99" i="13"/>
  <c r="C99" i="13"/>
  <c r="E98" i="13"/>
  <c r="C98" i="13"/>
  <c r="E97" i="13"/>
  <c r="C97" i="13"/>
  <c r="E96" i="13"/>
  <c r="C96" i="13"/>
  <c r="E95" i="13"/>
  <c r="C95" i="13"/>
  <c r="E94" i="13"/>
  <c r="C94" i="13"/>
  <c r="E93" i="13"/>
  <c r="C93" i="13"/>
  <c r="E92" i="13"/>
  <c r="C92" i="13"/>
  <c r="E91" i="13"/>
  <c r="C91" i="13"/>
  <c r="E90" i="13"/>
  <c r="C90" i="13"/>
  <c r="E89" i="13"/>
  <c r="C89" i="13"/>
  <c r="E88" i="13"/>
  <c r="C88" i="13"/>
  <c r="E87" i="13"/>
  <c r="C87" i="13"/>
  <c r="E86" i="13"/>
  <c r="C86" i="13"/>
  <c r="E85" i="13"/>
  <c r="C85" i="13"/>
  <c r="E84" i="13"/>
  <c r="C84" i="13"/>
  <c r="E83" i="13"/>
  <c r="C83" i="13"/>
  <c r="E82" i="13"/>
  <c r="C82" i="13"/>
  <c r="E81" i="13"/>
  <c r="C81" i="13"/>
  <c r="E80" i="13"/>
  <c r="C80" i="13"/>
  <c r="E79" i="13"/>
  <c r="C79" i="13"/>
  <c r="E78" i="13"/>
  <c r="C78" i="13"/>
  <c r="E77" i="13"/>
  <c r="C77" i="13"/>
  <c r="E76" i="13"/>
  <c r="C76" i="13"/>
  <c r="E75" i="13"/>
  <c r="C75" i="13"/>
  <c r="E74" i="13"/>
  <c r="C74" i="13"/>
  <c r="E73" i="13"/>
  <c r="C73" i="13"/>
  <c r="E72" i="13"/>
  <c r="C72" i="13"/>
  <c r="E71" i="13"/>
  <c r="C71" i="13"/>
  <c r="E70" i="13"/>
  <c r="C70" i="13"/>
  <c r="E69" i="13"/>
  <c r="C69" i="13"/>
  <c r="E68" i="13"/>
  <c r="C68" i="13"/>
  <c r="E67" i="13"/>
  <c r="C67" i="13"/>
  <c r="E66" i="13"/>
  <c r="C66" i="13"/>
  <c r="E65" i="13"/>
  <c r="C65" i="13"/>
  <c r="E64" i="13"/>
  <c r="C64" i="13"/>
  <c r="E63" i="13"/>
  <c r="C63" i="13"/>
  <c r="E62" i="13"/>
  <c r="C62" i="13"/>
  <c r="E61" i="13"/>
  <c r="C61" i="13"/>
  <c r="E60" i="13"/>
  <c r="C60" i="13"/>
  <c r="E59" i="13"/>
  <c r="C59" i="13"/>
  <c r="E58" i="13"/>
  <c r="C58" i="13"/>
  <c r="E57" i="13"/>
  <c r="C57" i="13"/>
  <c r="E56" i="13"/>
  <c r="C56" i="13"/>
  <c r="E55" i="13"/>
  <c r="C55" i="13"/>
  <c r="E54" i="13"/>
  <c r="C54" i="13"/>
  <c r="E53" i="13"/>
  <c r="C53" i="13"/>
  <c r="E52" i="13"/>
  <c r="C52" i="13"/>
  <c r="E51" i="13"/>
  <c r="C51" i="13"/>
  <c r="E50" i="13"/>
  <c r="C50" i="13"/>
  <c r="E49" i="13"/>
  <c r="C49" i="13"/>
  <c r="E48" i="13"/>
  <c r="C48" i="13"/>
  <c r="E47" i="13"/>
  <c r="C47" i="13"/>
  <c r="E46" i="13"/>
  <c r="C46" i="13"/>
  <c r="E45" i="13"/>
  <c r="C45" i="13"/>
  <c r="E44" i="13"/>
  <c r="C44" i="13"/>
  <c r="E43" i="13"/>
  <c r="C43" i="13"/>
  <c r="E42" i="13"/>
  <c r="C42" i="13"/>
  <c r="E41" i="13"/>
  <c r="C41" i="13"/>
  <c r="E40" i="13"/>
  <c r="C40" i="13"/>
  <c r="E39" i="13"/>
  <c r="C39" i="13"/>
  <c r="E38" i="13"/>
  <c r="C38" i="13"/>
  <c r="E37" i="13"/>
  <c r="C37" i="13"/>
  <c r="E36" i="13"/>
  <c r="C36" i="13"/>
  <c r="E35" i="13"/>
  <c r="C35" i="13"/>
  <c r="E34" i="13"/>
  <c r="C34" i="13"/>
  <c r="E33" i="13"/>
  <c r="C33" i="13"/>
  <c r="E32" i="13"/>
  <c r="C32" i="13"/>
  <c r="E31" i="13"/>
  <c r="C31" i="13"/>
  <c r="E30" i="13"/>
  <c r="C30" i="13"/>
  <c r="E29" i="13"/>
  <c r="C29" i="13"/>
  <c r="E28" i="13"/>
  <c r="C28" i="13"/>
  <c r="E27" i="13"/>
  <c r="C27" i="13"/>
  <c r="E26" i="13"/>
  <c r="C26" i="13"/>
  <c r="E25" i="13"/>
  <c r="C25" i="13"/>
  <c r="E24" i="13"/>
  <c r="C24" i="13"/>
  <c r="E23" i="13"/>
  <c r="C23" i="13"/>
  <c r="E22" i="13"/>
  <c r="C22" i="13"/>
  <c r="E21" i="13"/>
  <c r="C21" i="13"/>
  <c r="E20" i="13"/>
  <c r="C20" i="13"/>
  <c r="E19" i="13"/>
  <c r="C19" i="13"/>
  <c r="E18" i="13"/>
  <c r="C18" i="13"/>
  <c r="E17" i="13"/>
  <c r="C17" i="13"/>
  <c r="E16" i="13"/>
  <c r="C16" i="13"/>
  <c r="E15" i="13"/>
  <c r="C15" i="13"/>
  <c r="E14" i="13"/>
  <c r="C14" i="13"/>
  <c r="E13" i="13"/>
  <c r="C13" i="13"/>
  <c r="E12" i="13"/>
  <c r="C12" i="13"/>
  <c r="E11" i="13"/>
  <c r="C11" i="13"/>
  <c r="E10" i="13"/>
  <c r="C10" i="13"/>
  <c r="E9" i="13"/>
  <c r="C9" i="13"/>
  <c r="E8" i="13"/>
  <c r="C8" i="13"/>
  <c r="E7" i="13"/>
  <c r="C7" i="13"/>
  <c r="E6" i="13"/>
  <c r="C6" i="13"/>
  <c r="E5" i="13"/>
  <c r="C5" i="13"/>
  <c r="E4" i="13"/>
  <c r="C4" i="13"/>
  <c r="E3" i="13"/>
  <c r="C3" i="13"/>
  <c r="E5" i="4"/>
  <c r="E6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1002" i="4"/>
  <c r="E3" i="4"/>
  <c r="C4" i="4"/>
  <c r="C5" i="4"/>
  <c r="C6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C1001" i="4"/>
  <c r="C1002" i="4"/>
  <c r="C3" i="4"/>
  <c r="U4" i="13"/>
  <c r="U5" i="13"/>
  <c r="U6" i="13"/>
  <c r="U7" i="13"/>
  <c r="U8" i="13"/>
  <c r="U3" i="13"/>
  <c r="F11" i="19" l="1"/>
  <c r="F10" i="19"/>
  <c r="F3" i="21"/>
  <c r="F3" i="23"/>
  <c r="F8" i="21"/>
  <c r="F8" i="23"/>
  <c r="F7" i="21"/>
  <c r="F7" i="23"/>
  <c r="F6" i="21"/>
  <c r="F6" i="23"/>
  <c r="F5" i="21"/>
  <c r="F5" i="23"/>
  <c r="F4" i="21"/>
  <c r="F4" i="23"/>
  <c r="I3" i="21"/>
  <c r="J3" i="21"/>
  <c r="J1002" i="21"/>
  <c r="I1002" i="21"/>
  <c r="J1001" i="21"/>
  <c r="I1001" i="21"/>
  <c r="J1000" i="21"/>
  <c r="I1000" i="21"/>
  <c r="J999" i="21"/>
  <c r="I999" i="21"/>
  <c r="J998" i="21"/>
  <c r="I998" i="21"/>
  <c r="J997" i="21"/>
  <c r="I997" i="21"/>
  <c r="J996" i="21"/>
  <c r="I996" i="21"/>
  <c r="J995" i="21"/>
  <c r="I995" i="21"/>
  <c r="J994" i="21"/>
  <c r="I994" i="21"/>
  <c r="J993" i="21"/>
  <c r="I993" i="21"/>
  <c r="J992" i="21"/>
  <c r="I992" i="21"/>
  <c r="J991" i="21"/>
  <c r="I991" i="21"/>
  <c r="J990" i="21"/>
  <c r="I990" i="21"/>
  <c r="J989" i="21"/>
  <c r="I989" i="21"/>
  <c r="J988" i="21"/>
  <c r="I988" i="21"/>
  <c r="J987" i="21"/>
  <c r="I987" i="21"/>
  <c r="J986" i="21"/>
  <c r="I986" i="21"/>
  <c r="J985" i="21"/>
  <c r="I985" i="21"/>
  <c r="J984" i="21"/>
  <c r="I984" i="21"/>
  <c r="J983" i="21"/>
  <c r="I983" i="21"/>
  <c r="J982" i="21"/>
  <c r="I982" i="21"/>
  <c r="J981" i="21"/>
  <c r="I981" i="21"/>
  <c r="J980" i="21"/>
  <c r="I980" i="21"/>
  <c r="J979" i="21"/>
  <c r="I979" i="21"/>
  <c r="J978" i="21"/>
  <c r="I978" i="21"/>
  <c r="J977" i="21"/>
  <c r="I977" i="21"/>
  <c r="J976" i="21"/>
  <c r="I976" i="21"/>
  <c r="J975" i="21"/>
  <c r="I975" i="21"/>
  <c r="J974" i="21"/>
  <c r="I974" i="21"/>
  <c r="J973" i="21"/>
  <c r="I973" i="21"/>
  <c r="J972" i="21"/>
  <c r="I972" i="21"/>
  <c r="J971" i="21"/>
  <c r="I971" i="21"/>
  <c r="J970" i="21"/>
  <c r="I970" i="21"/>
  <c r="J969" i="21"/>
  <c r="I969" i="21"/>
  <c r="J968" i="21"/>
  <c r="I968" i="21"/>
  <c r="J967" i="21"/>
  <c r="I967" i="21"/>
  <c r="J966" i="21"/>
  <c r="I966" i="21"/>
  <c r="J965" i="21"/>
  <c r="I965" i="21"/>
  <c r="J964" i="21"/>
  <c r="I964" i="21"/>
  <c r="J963" i="21"/>
  <c r="I963" i="21"/>
  <c r="J962" i="21"/>
  <c r="I962" i="21"/>
  <c r="J961" i="21"/>
  <c r="I961" i="21"/>
  <c r="J960" i="21"/>
  <c r="I960" i="21"/>
  <c r="J959" i="21"/>
  <c r="I959" i="21"/>
  <c r="J958" i="21"/>
  <c r="I958" i="21"/>
  <c r="J957" i="21"/>
  <c r="I957" i="21"/>
  <c r="J956" i="21"/>
  <c r="I956" i="21"/>
  <c r="J955" i="21"/>
  <c r="I955" i="21"/>
  <c r="J954" i="21"/>
  <c r="I954" i="21"/>
  <c r="J953" i="21"/>
  <c r="I953" i="21"/>
  <c r="J952" i="21"/>
  <c r="I952" i="21"/>
  <c r="J951" i="21"/>
  <c r="I951" i="21"/>
  <c r="J950" i="21"/>
  <c r="I950" i="21"/>
  <c r="J949" i="21"/>
  <c r="I949" i="21"/>
  <c r="J948" i="21"/>
  <c r="I948" i="21"/>
  <c r="J947" i="21"/>
  <c r="I947" i="21"/>
  <c r="J946" i="21"/>
  <c r="I946" i="21"/>
  <c r="J945" i="21"/>
  <c r="I945" i="21"/>
  <c r="J944" i="21"/>
  <c r="I944" i="21"/>
  <c r="J943" i="21"/>
  <c r="I943" i="21"/>
  <c r="J942" i="21"/>
  <c r="I942" i="21"/>
  <c r="J941" i="21"/>
  <c r="I941" i="21"/>
  <c r="J940" i="21"/>
  <c r="I940" i="21"/>
  <c r="J939" i="21"/>
  <c r="I939" i="21"/>
  <c r="J938" i="21"/>
  <c r="I938" i="21"/>
  <c r="J937" i="21"/>
  <c r="I937" i="21"/>
  <c r="J936" i="21"/>
  <c r="I936" i="21"/>
  <c r="J935" i="21"/>
  <c r="I935" i="21"/>
  <c r="J934" i="21"/>
  <c r="I934" i="21"/>
  <c r="J933" i="21"/>
  <c r="I933" i="21"/>
  <c r="J932" i="21"/>
  <c r="I932" i="21"/>
  <c r="J931" i="21"/>
  <c r="I931" i="21"/>
  <c r="J930" i="21"/>
  <c r="I930" i="21"/>
  <c r="J929" i="21"/>
  <c r="I929" i="21"/>
  <c r="J928" i="21"/>
  <c r="I928" i="21"/>
  <c r="J927" i="21"/>
  <c r="I927" i="21"/>
  <c r="J926" i="21"/>
  <c r="I926" i="21"/>
  <c r="J925" i="21"/>
  <c r="I925" i="21"/>
  <c r="J924" i="21"/>
  <c r="I924" i="21"/>
  <c r="J923" i="21"/>
  <c r="I923" i="21"/>
  <c r="J922" i="21"/>
  <c r="I922" i="21"/>
  <c r="J921" i="21"/>
  <c r="I921" i="21"/>
  <c r="J920" i="21"/>
  <c r="I920" i="21"/>
  <c r="J919" i="21"/>
  <c r="I919" i="21"/>
  <c r="J918" i="21"/>
  <c r="I918" i="21"/>
  <c r="J917" i="21"/>
  <c r="I917" i="21"/>
  <c r="J916" i="21"/>
  <c r="I916" i="21"/>
  <c r="J915" i="21"/>
  <c r="I915" i="21"/>
  <c r="J914" i="21"/>
  <c r="I914" i="21"/>
  <c r="J913" i="21"/>
  <c r="I913" i="21"/>
  <c r="J912" i="21"/>
  <c r="I912" i="21"/>
  <c r="J911" i="21"/>
  <c r="I911" i="21"/>
  <c r="J910" i="21"/>
  <c r="I910" i="21"/>
  <c r="J909" i="21"/>
  <c r="I909" i="21"/>
  <c r="J908" i="21"/>
  <c r="I908" i="21"/>
  <c r="J907" i="21"/>
  <c r="I907" i="21"/>
  <c r="J906" i="21"/>
  <c r="I906" i="21"/>
  <c r="J905" i="21"/>
  <c r="I905" i="21"/>
  <c r="J904" i="21"/>
  <c r="I904" i="21"/>
  <c r="J903" i="21"/>
  <c r="I903" i="21"/>
  <c r="J902" i="21"/>
  <c r="I902" i="21"/>
  <c r="J901" i="21"/>
  <c r="I901" i="21"/>
  <c r="J900" i="21"/>
  <c r="I900" i="21"/>
  <c r="J899" i="21"/>
  <c r="I899" i="21"/>
  <c r="J898" i="21"/>
  <c r="I898" i="21"/>
  <c r="J897" i="21"/>
  <c r="I897" i="21"/>
  <c r="J896" i="21"/>
  <c r="I896" i="21"/>
  <c r="J895" i="21"/>
  <c r="I895" i="21"/>
  <c r="J894" i="21"/>
  <c r="I894" i="21"/>
  <c r="J893" i="21"/>
  <c r="I893" i="21"/>
  <c r="J892" i="21"/>
  <c r="I892" i="21"/>
  <c r="J891" i="21"/>
  <c r="I891" i="21"/>
  <c r="J890" i="21"/>
  <c r="I890" i="21"/>
  <c r="J889" i="21"/>
  <c r="I889" i="21"/>
  <c r="J888" i="21"/>
  <c r="I888" i="21"/>
  <c r="J887" i="21"/>
  <c r="I887" i="21"/>
  <c r="J886" i="21"/>
  <c r="I886" i="21"/>
  <c r="J885" i="21"/>
  <c r="I885" i="21"/>
  <c r="J884" i="21"/>
  <c r="I884" i="21"/>
  <c r="J883" i="21"/>
  <c r="I883" i="21"/>
  <c r="J882" i="21"/>
  <c r="I882" i="21"/>
  <c r="J881" i="21"/>
  <c r="I881" i="21"/>
  <c r="J880" i="21"/>
  <c r="I880" i="21"/>
  <c r="J879" i="21"/>
  <c r="I879" i="21"/>
  <c r="J878" i="21"/>
  <c r="I878" i="21"/>
  <c r="J877" i="21"/>
  <c r="I877" i="21"/>
  <c r="J876" i="21"/>
  <c r="I876" i="21"/>
  <c r="J875" i="21"/>
  <c r="I875" i="21"/>
  <c r="J874" i="21"/>
  <c r="I874" i="21"/>
  <c r="J873" i="21"/>
  <c r="I873" i="21"/>
  <c r="J872" i="21"/>
  <c r="I872" i="21"/>
  <c r="J871" i="21"/>
  <c r="I871" i="21"/>
  <c r="J870" i="21"/>
  <c r="I870" i="21"/>
  <c r="J869" i="21"/>
  <c r="I869" i="21"/>
  <c r="J868" i="21"/>
  <c r="I868" i="21"/>
  <c r="J867" i="21"/>
  <c r="I867" i="21"/>
  <c r="J866" i="21"/>
  <c r="I866" i="21"/>
  <c r="J865" i="21"/>
  <c r="I865" i="21"/>
  <c r="J864" i="21"/>
  <c r="I864" i="21"/>
  <c r="J863" i="21"/>
  <c r="I863" i="21"/>
  <c r="J862" i="21"/>
  <c r="I862" i="21"/>
  <c r="J861" i="21"/>
  <c r="I861" i="21"/>
  <c r="J860" i="21"/>
  <c r="I860" i="21"/>
  <c r="J859" i="21"/>
  <c r="I859" i="21"/>
  <c r="J858" i="21"/>
  <c r="I858" i="21"/>
  <c r="J857" i="21"/>
  <c r="I857" i="21"/>
  <c r="J856" i="21"/>
  <c r="I856" i="21"/>
  <c r="J855" i="21"/>
  <c r="I855" i="21"/>
  <c r="J854" i="21"/>
  <c r="I854" i="21"/>
  <c r="J853" i="21"/>
  <c r="I853" i="21"/>
  <c r="J852" i="21"/>
  <c r="I852" i="21"/>
  <c r="J851" i="21"/>
  <c r="I851" i="21"/>
  <c r="J850" i="21"/>
  <c r="I850" i="21"/>
  <c r="J849" i="21"/>
  <c r="I849" i="21"/>
  <c r="J848" i="21"/>
  <c r="I848" i="21"/>
  <c r="J847" i="21"/>
  <c r="I847" i="21"/>
  <c r="J846" i="21"/>
  <c r="I846" i="21"/>
  <c r="J845" i="21"/>
  <c r="I845" i="21"/>
  <c r="J844" i="21"/>
  <c r="I844" i="21"/>
  <c r="J843" i="21"/>
  <c r="I843" i="21"/>
  <c r="J842" i="21"/>
  <c r="I842" i="21"/>
  <c r="J841" i="21"/>
  <c r="I841" i="21"/>
  <c r="J840" i="21"/>
  <c r="I840" i="21"/>
  <c r="J839" i="21"/>
  <c r="I839" i="21"/>
  <c r="J838" i="21"/>
  <c r="I838" i="21"/>
  <c r="J837" i="21"/>
  <c r="I837" i="21"/>
  <c r="J836" i="21"/>
  <c r="I836" i="21"/>
  <c r="J835" i="21"/>
  <c r="I835" i="21"/>
  <c r="J834" i="21"/>
  <c r="I834" i="21"/>
  <c r="J833" i="21"/>
  <c r="I833" i="21"/>
  <c r="J832" i="21"/>
  <c r="I832" i="21"/>
  <c r="J831" i="21"/>
  <c r="I831" i="21"/>
  <c r="J830" i="21"/>
  <c r="I830" i="21"/>
  <c r="J829" i="21"/>
  <c r="I829" i="21"/>
  <c r="J828" i="21"/>
  <c r="I828" i="21"/>
  <c r="J827" i="21"/>
  <c r="I827" i="21"/>
  <c r="J826" i="21"/>
  <c r="I826" i="21"/>
  <c r="J825" i="21"/>
  <c r="I825" i="21"/>
  <c r="J824" i="21"/>
  <c r="I824" i="21"/>
  <c r="J823" i="21"/>
  <c r="I823" i="21"/>
  <c r="J822" i="21"/>
  <c r="I822" i="21"/>
  <c r="J821" i="21"/>
  <c r="I821" i="21"/>
  <c r="J820" i="21"/>
  <c r="I820" i="21"/>
  <c r="J819" i="21"/>
  <c r="I819" i="21"/>
  <c r="J818" i="21"/>
  <c r="I818" i="21"/>
  <c r="J817" i="21"/>
  <c r="I817" i="21"/>
  <c r="J816" i="21"/>
  <c r="I816" i="21"/>
  <c r="J815" i="21"/>
  <c r="I815" i="21"/>
  <c r="J814" i="21"/>
  <c r="I814" i="21"/>
  <c r="J813" i="21"/>
  <c r="I813" i="21"/>
  <c r="J812" i="21"/>
  <c r="I812" i="21"/>
  <c r="J811" i="21"/>
  <c r="I811" i="21"/>
  <c r="J810" i="21"/>
  <c r="I810" i="21"/>
  <c r="J809" i="21"/>
  <c r="I809" i="21"/>
  <c r="J808" i="21"/>
  <c r="I808" i="21"/>
  <c r="J807" i="21"/>
  <c r="I807" i="21"/>
  <c r="J806" i="21"/>
  <c r="I806" i="21"/>
  <c r="J805" i="21"/>
  <c r="I805" i="21"/>
  <c r="J804" i="21"/>
  <c r="I804" i="21"/>
  <c r="J803" i="21"/>
  <c r="I803" i="21"/>
  <c r="J802" i="21"/>
  <c r="I802" i="21"/>
  <c r="J801" i="21"/>
  <c r="I801" i="21"/>
  <c r="J800" i="21"/>
  <c r="I800" i="21"/>
  <c r="J799" i="21"/>
  <c r="I799" i="21"/>
  <c r="J798" i="21"/>
  <c r="I798" i="21"/>
  <c r="J797" i="21"/>
  <c r="I797" i="21"/>
  <c r="J796" i="21"/>
  <c r="I796" i="21"/>
  <c r="J795" i="21"/>
  <c r="I795" i="21"/>
  <c r="J794" i="21"/>
  <c r="I794" i="21"/>
  <c r="J793" i="21"/>
  <c r="I793" i="21"/>
  <c r="J792" i="21"/>
  <c r="I792" i="21"/>
  <c r="J791" i="21"/>
  <c r="I791" i="21"/>
  <c r="J790" i="21"/>
  <c r="I790" i="21"/>
  <c r="J789" i="21"/>
  <c r="I789" i="21"/>
  <c r="J788" i="21"/>
  <c r="I788" i="21"/>
  <c r="J787" i="21"/>
  <c r="I787" i="21"/>
  <c r="J786" i="21"/>
  <c r="I786" i="21"/>
  <c r="J785" i="21"/>
  <c r="I785" i="21"/>
  <c r="J784" i="21"/>
  <c r="I784" i="21"/>
  <c r="J783" i="21"/>
  <c r="I783" i="21"/>
  <c r="J782" i="21"/>
  <c r="I782" i="21"/>
  <c r="J781" i="21"/>
  <c r="I781" i="21"/>
  <c r="J780" i="21"/>
  <c r="I780" i="21"/>
  <c r="J779" i="21"/>
  <c r="I779" i="21"/>
  <c r="J778" i="21"/>
  <c r="I778" i="21"/>
  <c r="J777" i="21"/>
  <c r="I777" i="21"/>
  <c r="J776" i="21"/>
  <c r="I776" i="21"/>
  <c r="J775" i="21"/>
  <c r="I775" i="21"/>
  <c r="J774" i="21"/>
  <c r="I774" i="21"/>
  <c r="J773" i="21"/>
  <c r="I773" i="21"/>
  <c r="J772" i="21"/>
  <c r="I772" i="21"/>
  <c r="J771" i="21"/>
  <c r="I771" i="21"/>
  <c r="J770" i="21"/>
  <c r="I770" i="21"/>
  <c r="J769" i="21"/>
  <c r="I769" i="21"/>
  <c r="J768" i="21"/>
  <c r="I768" i="21"/>
  <c r="J767" i="21"/>
  <c r="I767" i="21"/>
  <c r="J766" i="21"/>
  <c r="I766" i="21"/>
  <c r="J765" i="21"/>
  <c r="I765" i="21"/>
  <c r="J764" i="21"/>
  <c r="I764" i="21"/>
  <c r="J763" i="21"/>
  <c r="I763" i="21"/>
  <c r="J762" i="21"/>
  <c r="I762" i="21"/>
  <c r="J761" i="21"/>
  <c r="I761" i="21"/>
  <c r="J760" i="21"/>
  <c r="I760" i="21"/>
  <c r="J759" i="21"/>
  <c r="I759" i="21"/>
  <c r="J758" i="21"/>
  <c r="I758" i="21"/>
  <c r="J757" i="21"/>
  <c r="I757" i="21"/>
  <c r="J756" i="21"/>
  <c r="I756" i="21"/>
  <c r="J755" i="21"/>
  <c r="I755" i="21"/>
  <c r="J754" i="21"/>
  <c r="I754" i="21"/>
  <c r="J753" i="21"/>
  <c r="I753" i="21"/>
  <c r="J752" i="21"/>
  <c r="I752" i="21"/>
  <c r="J751" i="21"/>
  <c r="I751" i="21"/>
  <c r="J750" i="21"/>
  <c r="I750" i="21"/>
  <c r="J749" i="21"/>
  <c r="I749" i="21"/>
  <c r="J748" i="21"/>
  <c r="I748" i="21"/>
  <c r="J747" i="21"/>
  <c r="I747" i="21"/>
  <c r="J746" i="21"/>
  <c r="I746" i="21"/>
  <c r="J745" i="21"/>
  <c r="I745" i="21"/>
  <c r="J744" i="21"/>
  <c r="I744" i="21"/>
  <c r="J743" i="21"/>
  <c r="I743" i="21"/>
  <c r="J742" i="21"/>
  <c r="I742" i="21"/>
  <c r="J741" i="21"/>
  <c r="I741" i="21"/>
  <c r="J740" i="21"/>
  <c r="I740" i="21"/>
  <c r="J739" i="21"/>
  <c r="I739" i="21"/>
  <c r="J738" i="21"/>
  <c r="I738" i="21"/>
  <c r="J737" i="21"/>
  <c r="I737" i="21"/>
  <c r="J736" i="21"/>
  <c r="I736" i="21"/>
  <c r="J735" i="21"/>
  <c r="I735" i="21"/>
  <c r="J734" i="21"/>
  <c r="I734" i="21"/>
  <c r="J733" i="21"/>
  <c r="I733" i="21"/>
  <c r="J732" i="21"/>
  <c r="I732" i="21"/>
  <c r="J731" i="21"/>
  <c r="I731" i="21"/>
  <c r="J730" i="21"/>
  <c r="I730" i="21"/>
  <c r="J729" i="21"/>
  <c r="I729" i="21"/>
  <c r="J728" i="21"/>
  <c r="I728" i="21"/>
  <c r="J727" i="21"/>
  <c r="I727" i="21"/>
  <c r="J726" i="21"/>
  <c r="I726" i="21"/>
  <c r="J725" i="21"/>
  <c r="I725" i="21"/>
  <c r="J724" i="21"/>
  <c r="I724" i="21"/>
  <c r="J723" i="21"/>
  <c r="I723" i="21"/>
  <c r="J722" i="21"/>
  <c r="I722" i="21"/>
  <c r="J721" i="21"/>
  <c r="I721" i="21"/>
  <c r="J720" i="21"/>
  <c r="I720" i="21"/>
  <c r="J719" i="21"/>
  <c r="I719" i="21"/>
  <c r="J718" i="21"/>
  <c r="I718" i="21"/>
  <c r="J717" i="21"/>
  <c r="I717" i="21"/>
  <c r="J716" i="21"/>
  <c r="I716" i="21"/>
  <c r="J715" i="21"/>
  <c r="I715" i="21"/>
  <c r="J714" i="21"/>
  <c r="I714" i="21"/>
  <c r="J713" i="21"/>
  <c r="I713" i="21"/>
  <c r="J712" i="21"/>
  <c r="I712" i="21"/>
  <c r="J711" i="21"/>
  <c r="I711" i="21"/>
  <c r="J710" i="21"/>
  <c r="I710" i="21"/>
  <c r="J709" i="21"/>
  <c r="I709" i="21"/>
  <c r="J708" i="21"/>
  <c r="I708" i="21"/>
  <c r="J707" i="21"/>
  <c r="I707" i="21"/>
  <c r="J706" i="21"/>
  <c r="I706" i="21"/>
  <c r="J705" i="21"/>
  <c r="I705" i="21"/>
  <c r="J704" i="21"/>
  <c r="I704" i="21"/>
  <c r="J703" i="21"/>
  <c r="I703" i="21"/>
  <c r="J702" i="21"/>
  <c r="I702" i="21"/>
  <c r="J701" i="21"/>
  <c r="I701" i="21"/>
  <c r="J700" i="21"/>
  <c r="I700" i="21"/>
  <c r="J699" i="21"/>
  <c r="I699" i="21"/>
  <c r="J698" i="21"/>
  <c r="I698" i="21"/>
  <c r="J697" i="21"/>
  <c r="I697" i="21"/>
  <c r="J696" i="21"/>
  <c r="I696" i="21"/>
  <c r="J695" i="21"/>
  <c r="I695" i="21"/>
  <c r="J694" i="21"/>
  <c r="I694" i="21"/>
  <c r="J693" i="21"/>
  <c r="I693" i="21"/>
  <c r="J692" i="21"/>
  <c r="I692" i="21"/>
  <c r="J691" i="21"/>
  <c r="I691" i="21"/>
  <c r="J690" i="21"/>
  <c r="I690" i="21"/>
  <c r="J689" i="21"/>
  <c r="I689" i="21"/>
  <c r="J688" i="21"/>
  <c r="I688" i="21"/>
  <c r="J687" i="21"/>
  <c r="I687" i="21"/>
  <c r="J686" i="21"/>
  <c r="I686" i="21"/>
  <c r="J685" i="21"/>
  <c r="I685" i="21"/>
  <c r="J684" i="21"/>
  <c r="I684" i="21"/>
  <c r="J683" i="21"/>
  <c r="I683" i="21"/>
  <c r="J682" i="21"/>
  <c r="I682" i="21"/>
  <c r="J681" i="21"/>
  <c r="I681" i="21"/>
  <c r="J680" i="21"/>
  <c r="I680" i="21"/>
  <c r="J679" i="21"/>
  <c r="I679" i="21"/>
  <c r="J678" i="21"/>
  <c r="I678" i="21"/>
  <c r="J677" i="21"/>
  <c r="I677" i="21"/>
  <c r="J676" i="21"/>
  <c r="I676" i="21"/>
  <c r="J675" i="21"/>
  <c r="I675" i="21"/>
  <c r="J674" i="21"/>
  <c r="I674" i="21"/>
  <c r="J673" i="21"/>
  <c r="I673" i="21"/>
  <c r="J672" i="21"/>
  <c r="I672" i="21"/>
  <c r="J671" i="21"/>
  <c r="I671" i="21"/>
  <c r="J670" i="21"/>
  <c r="I670" i="21"/>
  <c r="J669" i="21"/>
  <c r="I669" i="21"/>
  <c r="J668" i="21"/>
  <c r="I668" i="21"/>
  <c r="J667" i="21"/>
  <c r="I667" i="21"/>
  <c r="J666" i="21"/>
  <c r="I666" i="21"/>
  <c r="J665" i="21"/>
  <c r="I665" i="21"/>
  <c r="J664" i="21"/>
  <c r="I664" i="21"/>
  <c r="J663" i="21"/>
  <c r="I663" i="21"/>
  <c r="J662" i="21"/>
  <c r="I662" i="21"/>
  <c r="J661" i="21"/>
  <c r="I661" i="21"/>
  <c r="J660" i="21"/>
  <c r="I660" i="21"/>
  <c r="J659" i="21"/>
  <c r="I659" i="21"/>
  <c r="J658" i="21"/>
  <c r="I658" i="21"/>
  <c r="J657" i="21"/>
  <c r="I657" i="21"/>
  <c r="J656" i="21"/>
  <c r="I656" i="21"/>
  <c r="J655" i="21"/>
  <c r="I655" i="21"/>
  <c r="J654" i="21"/>
  <c r="I654" i="21"/>
  <c r="J653" i="21"/>
  <c r="I653" i="21"/>
  <c r="J652" i="21"/>
  <c r="I652" i="21"/>
  <c r="J651" i="21"/>
  <c r="I651" i="21"/>
  <c r="J650" i="21"/>
  <c r="I650" i="21"/>
  <c r="J649" i="21"/>
  <c r="I649" i="21"/>
  <c r="J648" i="21"/>
  <c r="I648" i="21"/>
  <c r="J647" i="21"/>
  <c r="I647" i="21"/>
  <c r="J646" i="21"/>
  <c r="I646" i="21"/>
  <c r="J645" i="21"/>
  <c r="I645" i="21"/>
  <c r="J644" i="21"/>
  <c r="I644" i="21"/>
  <c r="J643" i="21"/>
  <c r="I643" i="21"/>
  <c r="J642" i="21"/>
  <c r="I642" i="21"/>
  <c r="J641" i="21"/>
  <c r="I641" i="21"/>
  <c r="J640" i="21"/>
  <c r="I640" i="21"/>
  <c r="J639" i="21"/>
  <c r="I639" i="21"/>
  <c r="J638" i="21"/>
  <c r="I638" i="21"/>
  <c r="J637" i="21"/>
  <c r="I637" i="21"/>
  <c r="J636" i="21"/>
  <c r="I636" i="21"/>
  <c r="J635" i="21"/>
  <c r="I635" i="21"/>
  <c r="J634" i="21"/>
  <c r="I634" i="21"/>
  <c r="J633" i="21"/>
  <c r="I633" i="21"/>
  <c r="J632" i="21"/>
  <c r="I632" i="21"/>
  <c r="J631" i="21"/>
  <c r="I631" i="21"/>
  <c r="J630" i="21"/>
  <c r="I630" i="21"/>
  <c r="J629" i="21"/>
  <c r="I629" i="21"/>
  <c r="J628" i="21"/>
  <c r="I628" i="21"/>
  <c r="J627" i="21"/>
  <c r="I627" i="21"/>
  <c r="J626" i="21"/>
  <c r="I626" i="21"/>
  <c r="J625" i="21"/>
  <c r="I625" i="21"/>
  <c r="J624" i="21"/>
  <c r="I624" i="21"/>
  <c r="J623" i="21"/>
  <c r="I623" i="21"/>
  <c r="J622" i="21"/>
  <c r="I622" i="21"/>
  <c r="J621" i="21"/>
  <c r="I621" i="21"/>
  <c r="J620" i="21"/>
  <c r="I620" i="21"/>
  <c r="J619" i="21"/>
  <c r="I619" i="21"/>
  <c r="J618" i="21"/>
  <c r="I618" i="21"/>
  <c r="J617" i="21"/>
  <c r="I617" i="21"/>
  <c r="J616" i="21"/>
  <c r="I616" i="21"/>
  <c r="J615" i="21"/>
  <c r="I615" i="21"/>
  <c r="J614" i="21"/>
  <c r="I614" i="21"/>
  <c r="J613" i="21"/>
  <c r="I613" i="21"/>
  <c r="J612" i="21"/>
  <c r="I612" i="21"/>
  <c r="J611" i="21"/>
  <c r="I611" i="21"/>
  <c r="J610" i="21"/>
  <c r="I610" i="21"/>
  <c r="J609" i="21"/>
  <c r="I609" i="21"/>
  <c r="J608" i="21"/>
  <c r="I608" i="21"/>
  <c r="J607" i="21"/>
  <c r="I607" i="21"/>
  <c r="J606" i="21"/>
  <c r="I606" i="21"/>
  <c r="J605" i="21"/>
  <c r="I605" i="21"/>
  <c r="J604" i="21"/>
  <c r="I604" i="21"/>
  <c r="J603" i="21"/>
  <c r="I603" i="21"/>
  <c r="J602" i="21"/>
  <c r="I602" i="21"/>
  <c r="J601" i="21"/>
  <c r="I601" i="21"/>
  <c r="J600" i="21"/>
  <c r="I600" i="21"/>
  <c r="J599" i="21"/>
  <c r="I599" i="21"/>
  <c r="J598" i="21"/>
  <c r="I598" i="21"/>
  <c r="J597" i="21"/>
  <c r="I597" i="21"/>
  <c r="J596" i="21"/>
  <c r="I596" i="21"/>
  <c r="J595" i="21"/>
  <c r="I595" i="21"/>
  <c r="J594" i="21"/>
  <c r="I594" i="21"/>
  <c r="J593" i="21"/>
  <c r="I593" i="21"/>
  <c r="J592" i="21"/>
  <c r="I592" i="21"/>
  <c r="J591" i="21"/>
  <c r="I591" i="21"/>
  <c r="J590" i="21"/>
  <c r="I590" i="21"/>
  <c r="J589" i="21"/>
  <c r="I589" i="21"/>
  <c r="J588" i="21"/>
  <c r="I588" i="21"/>
  <c r="J587" i="21"/>
  <c r="I587" i="21"/>
  <c r="J586" i="21"/>
  <c r="I586" i="21"/>
  <c r="J585" i="21"/>
  <c r="I585" i="21"/>
  <c r="J584" i="21"/>
  <c r="I584" i="21"/>
  <c r="J583" i="21"/>
  <c r="I583" i="21"/>
  <c r="J582" i="21"/>
  <c r="I582" i="21"/>
  <c r="J581" i="21"/>
  <c r="I581" i="21"/>
  <c r="J580" i="21"/>
  <c r="I580" i="21"/>
  <c r="J579" i="21"/>
  <c r="I579" i="21"/>
  <c r="J578" i="21"/>
  <c r="I578" i="21"/>
  <c r="J577" i="21"/>
  <c r="I577" i="21"/>
  <c r="J576" i="21"/>
  <c r="I576" i="21"/>
  <c r="J575" i="21"/>
  <c r="I575" i="21"/>
  <c r="J574" i="21"/>
  <c r="I574" i="21"/>
  <c r="J573" i="21"/>
  <c r="I573" i="21"/>
  <c r="J572" i="21"/>
  <c r="I572" i="21"/>
  <c r="J571" i="21"/>
  <c r="I571" i="21"/>
  <c r="J570" i="21"/>
  <c r="I570" i="21"/>
  <c r="J569" i="21"/>
  <c r="I569" i="21"/>
  <c r="J568" i="21"/>
  <c r="I568" i="21"/>
  <c r="J567" i="21"/>
  <c r="I567" i="21"/>
  <c r="J566" i="21"/>
  <c r="I566" i="21"/>
  <c r="J565" i="21"/>
  <c r="I565" i="21"/>
  <c r="J564" i="21"/>
  <c r="I564" i="21"/>
  <c r="J563" i="21"/>
  <c r="I563" i="21"/>
  <c r="J562" i="21"/>
  <c r="I562" i="21"/>
  <c r="J561" i="21"/>
  <c r="I561" i="21"/>
  <c r="J560" i="21"/>
  <c r="I560" i="21"/>
  <c r="J559" i="21"/>
  <c r="I559" i="21"/>
  <c r="J558" i="21"/>
  <c r="I558" i="21"/>
  <c r="J557" i="21"/>
  <c r="I557" i="21"/>
  <c r="J556" i="21"/>
  <c r="I556" i="21"/>
  <c r="J555" i="21"/>
  <c r="I555" i="21"/>
  <c r="J554" i="21"/>
  <c r="I554" i="21"/>
  <c r="J553" i="21"/>
  <c r="I553" i="21"/>
  <c r="J552" i="21"/>
  <c r="I552" i="21"/>
  <c r="J551" i="21"/>
  <c r="I551" i="21"/>
  <c r="J550" i="21"/>
  <c r="I550" i="21"/>
  <c r="J549" i="21"/>
  <c r="I549" i="21"/>
  <c r="J548" i="21"/>
  <c r="I548" i="21"/>
  <c r="J547" i="21"/>
  <c r="I547" i="21"/>
  <c r="J546" i="21"/>
  <c r="I546" i="21"/>
  <c r="J545" i="21"/>
  <c r="I545" i="21"/>
  <c r="J544" i="21"/>
  <c r="I544" i="21"/>
  <c r="J543" i="21"/>
  <c r="I543" i="21"/>
  <c r="J542" i="21"/>
  <c r="I542" i="21"/>
  <c r="J541" i="21"/>
  <c r="I541" i="21"/>
  <c r="J540" i="21"/>
  <c r="I540" i="21"/>
  <c r="J539" i="21"/>
  <c r="I539" i="21"/>
  <c r="J538" i="21"/>
  <c r="I538" i="21"/>
  <c r="J537" i="21"/>
  <c r="I537" i="21"/>
  <c r="J536" i="21"/>
  <c r="I536" i="21"/>
  <c r="J535" i="21"/>
  <c r="I535" i="21"/>
  <c r="J534" i="21"/>
  <c r="I534" i="21"/>
  <c r="J533" i="21"/>
  <c r="I533" i="21"/>
  <c r="J532" i="21"/>
  <c r="I532" i="21"/>
  <c r="J531" i="21"/>
  <c r="I531" i="21"/>
  <c r="J530" i="21"/>
  <c r="I530" i="21"/>
  <c r="J529" i="21"/>
  <c r="I529" i="21"/>
  <c r="J528" i="21"/>
  <c r="I528" i="21"/>
  <c r="J527" i="21"/>
  <c r="I527" i="21"/>
  <c r="J526" i="21"/>
  <c r="I526" i="21"/>
  <c r="J525" i="21"/>
  <c r="I525" i="21"/>
  <c r="J524" i="21"/>
  <c r="I524" i="21"/>
  <c r="J523" i="21"/>
  <c r="I523" i="21"/>
  <c r="J522" i="21"/>
  <c r="I522" i="21"/>
  <c r="J521" i="21"/>
  <c r="I521" i="21"/>
  <c r="J520" i="21"/>
  <c r="I520" i="21"/>
  <c r="J519" i="21"/>
  <c r="I519" i="21"/>
  <c r="J518" i="21"/>
  <c r="I518" i="21"/>
  <c r="J517" i="21"/>
  <c r="I517" i="21"/>
  <c r="J516" i="21"/>
  <c r="I516" i="21"/>
  <c r="J515" i="21"/>
  <c r="I515" i="21"/>
  <c r="J514" i="21"/>
  <c r="I514" i="21"/>
  <c r="J513" i="21"/>
  <c r="I513" i="21"/>
  <c r="J512" i="21"/>
  <c r="I512" i="21"/>
  <c r="J511" i="21"/>
  <c r="I511" i="21"/>
  <c r="J510" i="21"/>
  <c r="I510" i="21"/>
  <c r="J509" i="21"/>
  <c r="I509" i="21"/>
  <c r="J508" i="21"/>
  <c r="I508" i="21"/>
  <c r="J507" i="21"/>
  <c r="I507" i="21"/>
  <c r="J506" i="21"/>
  <c r="I506" i="21"/>
  <c r="J505" i="21"/>
  <c r="I505" i="21"/>
  <c r="J504" i="21"/>
  <c r="I504" i="21"/>
  <c r="J503" i="21"/>
  <c r="I503" i="21"/>
  <c r="J502" i="21"/>
  <c r="I502" i="21"/>
  <c r="J501" i="21"/>
  <c r="I501" i="21"/>
  <c r="J500" i="21"/>
  <c r="I500" i="21"/>
  <c r="J499" i="21"/>
  <c r="I499" i="21"/>
  <c r="J498" i="21"/>
  <c r="I498" i="21"/>
  <c r="J497" i="21"/>
  <c r="I497" i="21"/>
  <c r="J496" i="21"/>
  <c r="I496" i="21"/>
  <c r="J495" i="21"/>
  <c r="I495" i="21"/>
  <c r="J494" i="21"/>
  <c r="I494" i="21"/>
  <c r="J493" i="21"/>
  <c r="I493" i="21"/>
  <c r="J492" i="21"/>
  <c r="I492" i="21"/>
  <c r="J491" i="21"/>
  <c r="I491" i="21"/>
  <c r="J490" i="21"/>
  <c r="I490" i="21"/>
  <c r="J489" i="21"/>
  <c r="I489" i="21"/>
  <c r="J488" i="21"/>
  <c r="I488" i="21"/>
  <c r="J487" i="21"/>
  <c r="I487" i="21"/>
  <c r="J486" i="21"/>
  <c r="I486" i="21"/>
  <c r="J485" i="21"/>
  <c r="I485" i="21"/>
  <c r="J484" i="21"/>
  <c r="I484" i="21"/>
  <c r="J483" i="21"/>
  <c r="I483" i="21"/>
  <c r="J482" i="21"/>
  <c r="I482" i="21"/>
  <c r="J481" i="21"/>
  <c r="I481" i="21"/>
  <c r="J480" i="21"/>
  <c r="I480" i="21"/>
  <c r="J479" i="21"/>
  <c r="I479" i="21"/>
  <c r="J478" i="21"/>
  <c r="I478" i="21"/>
  <c r="J477" i="21"/>
  <c r="I477" i="21"/>
  <c r="J476" i="21"/>
  <c r="I476" i="21"/>
  <c r="J475" i="21"/>
  <c r="I475" i="21"/>
  <c r="J474" i="21"/>
  <c r="I474" i="21"/>
  <c r="J473" i="21"/>
  <c r="I473" i="21"/>
  <c r="J472" i="21"/>
  <c r="I472" i="21"/>
  <c r="J471" i="21"/>
  <c r="I471" i="21"/>
  <c r="J470" i="21"/>
  <c r="I470" i="21"/>
  <c r="J469" i="21"/>
  <c r="I469" i="21"/>
  <c r="J468" i="21"/>
  <c r="I468" i="21"/>
  <c r="J467" i="21"/>
  <c r="I467" i="21"/>
  <c r="J466" i="21"/>
  <c r="I466" i="21"/>
  <c r="J465" i="21"/>
  <c r="I465" i="21"/>
  <c r="J464" i="21"/>
  <c r="I464" i="21"/>
  <c r="J463" i="21"/>
  <c r="I463" i="21"/>
  <c r="J462" i="21"/>
  <c r="I462" i="21"/>
  <c r="J461" i="21"/>
  <c r="I461" i="21"/>
  <c r="J460" i="21"/>
  <c r="I460" i="21"/>
  <c r="J459" i="21"/>
  <c r="I459" i="21"/>
  <c r="J458" i="21"/>
  <c r="I458" i="21"/>
  <c r="J457" i="21"/>
  <c r="I457" i="21"/>
  <c r="J456" i="21"/>
  <c r="I456" i="21"/>
  <c r="J455" i="21"/>
  <c r="I455" i="21"/>
  <c r="J454" i="21"/>
  <c r="I454" i="21"/>
  <c r="J453" i="21"/>
  <c r="I453" i="21"/>
  <c r="J452" i="21"/>
  <c r="I452" i="21"/>
  <c r="J451" i="21"/>
  <c r="I451" i="21"/>
  <c r="J450" i="21"/>
  <c r="I450" i="21"/>
  <c r="J449" i="21"/>
  <c r="I449" i="21"/>
  <c r="J448" i="21"/>
  <c r="I448" i="21"/>
  <c r="J447" i="21"/>
  <c r="I447" i="21"/>
  <c r="J446" i="21"/>
  <c r="I446" i="21"/>
  <c r="J445" i="21"/>
  <c r="I445" i="21"/>
  <c r="J444" i="21"/>
  <c r="I444" i="21"/>
  <c r="J443" i="21"/>
  <c r="I443" i="21"/>
  <c r="J442" i="21"/>
  <c r="I442" i="21"/>
  <c r="J441" i="21"/>
  <c r="I441" i="21"/>
  <c r="J440" i="21"/>
  <c r="I440" i="21"/>
  <c r="J439" i="21"/>
  <c r="I439" i="21"/>
  <c r="J438" i="21"/>
  <c r="I438" i="21"/>
  <c r="J437" i="21"/>
  <c r="I437" i="21"/>
  <c r="J436" i="21"/>
  <c r="I436" i="21"/>
  <c r="J435" i="21"/>
  <c r="I435" i="21"/>
  <c r="J434" i="21"/>
  <c r="I434" i="21"/>
  <c r="J433" i="21"/>
  <c r="I433" i="21"/>
  <c r="J432" i="21"/>
  <c r="I432" i="21"/>
  <c r="J431" i="21"/>
  <c r="I431" i="21"/>
  <c r="J430" i="21"/>
  <c r="I430" i="21"/>
  <c r="J429" i="21"/>
  <c r="I429" i="21"/>
  <c r="J428" i="21"/>
  <c r="I428" i="21"/>
  <c r="J427" i="21"/>
  <c r="I427" i="21"/>
  <c r="J426" i="21"/>
  <c r="I426" i="21"/>
  <c r="J425" i="21"/>
  <c r="I425" i="21"/>
  <c r="J424" i="21"/>
  <c r="I424" i="21"/>
  <c r="J423" i="21"/>
  <c r="I423" i="21"/>
  <c r="J422" i="21"/>
  <c r="I422" i="21"/>
  <c r="J421" i="21"/>
  <c r="I421" i="21"/>
  <c r="J420" i="21"/>
  <c r="I420" i="21"/>
  <c r="J419" i="21"/>
  <c r="I419" i="21"/>
  <c r="J418" i="21"/>
  <c r="I418" i="21"/>
  <c r="J417" i="21"/>
  <c r="I417" i="21"/>
  <c r="J416" i="21"/>
  <c r="I416" i="21"/>
  <c r="J415" i="21"/>
  <c r="I415" i="21"/>
  <c r="J414" i="21"/>
  <c r="I414" i="21"/>
  <c r="J413" i="21"/>
  <c r="I413" i="21"/>
  <c r="J412" i="21"/>
  <c r="I412" i="21"/>
  <c r="J411" i="21"/>
  <c r="I411" i="21"/>
  <c r="J410" i="21"/>
  <c r="I410" i="21"/>
  <c r="J409" i="21"/>
  <c r="I409" i="21"/>
  <c r="J408" i="21"/>
  <c r="I408" i="21"/>
  <c r="J407" i="21"/>
  <c r="I407" i="21"/>
  <c r="J406" i="21"/>
  <c r="I406" i="21"/>
  <c r="J405" i="21"/>
  <c r="I405" i="21"/>
  <c r="J404" i="21"/>
  <c r="I404" i="21"/>
  <c r="J403" i="21"/>
  <c r="I403" i="21"/>
  <c r="J402" i="21"/>
  <c r="I402" i="21"/>
  <c r="J401" i="21"/>
  <c r="I401" i="21"/>
  <c r="J400" i="21"/>
  <c r="I400" i="21"/>
  <c r="J399" i="21"/>
  <c r="I399" i="21"/>
  <c r="J398" i="21"/>
  <c r="I398" i="21"/>
  <c r="J397" i="21"/>
  <c r="I397" i="21"/>
  <c r="J396" i="21"/>
  <c r="I396" i="21"/>
  <c r="J395" i="21"/>
  <c r="I395" i="21"/>
  <c r="J394" i="21"/>
  <c r="I394" i="21"/>
  <c r="J393" i="21"/>
  <c r="I393" i="21"/>
  <c r="J392" i="21"/>
  <c r="I392" i="21"/>
  <c r="J391" i="21"/>
  <c r="I391" i="21"/>
  <c r="J390" i="21"/>
  <c r="I390" i="21"/>
  <c r="J389" i="21"/>
  <c r="I389" i="21"/>
  <c r="J388" i="21"/>
  <c r="I388" i="21"/>
  <c r="J387" i="21"/>
  <c r="I387" i="21"/>
  <c r="J386" i="21"/>
  <c r="I386" i="21"/>
  <c r="J385" i="21"/>
  <c r="I385" i="21"/>
  <c r="J384" i="21"/>
  <c r="I384" i="21"/>
  <c r="J383" i="21"/>
  <c r="I383" i="21"/>
  <c r="J382" i="21"/>
  <c r="I382" i="21"/>
  <c r="J381" i="21"/>
  <c r="I381" i="21"/>
  <c r="J380" i="21"/>
  <c r="I380" i="21"/>
  <c r="J379" i="21"/>
  <c r="I379" i="21"/>
  <c r="J378" i="21"/>
  <c r="I378" i="21"/>
  <c r="J377" i="21"/>
  <c r="I377" i="21"/>
  <c r="J376" i="21"/>
  <c r="I376" i="21"/>
  <c r="J375" i="21"/>
  <c r="I375" i="21"/>
  <c r="J374" i="21"/>
  <c r="I374" i="21"/>
  <c r="J373" i="21"/>
  <c r="I373" i="21"/>
  <c r="J372" i="21"/>
  <c r="I372" i="21"/>
  <c r="J371" i="21"/>
  <c r="I371" i="21"/>
  <c r="J370" i="21"/>
  <c r="I370" i="21"/>
  <c r="J369" i="21"/>
  <c r="I369" i="21"/>
  <c r="J368" i="21"/>
  <c r="I368" i="21"/>
  <c r="J367" i="21"/>
  <c r="I367" i="21"/>
  <c r="J366" i="21"/>
  <c r="I366" i="21"/>
  <c r="J365" i="21"/>
  <c r="I365" i="21"/>
  <c r="J364" i="21"/>
  <c r="I364" i="21"/>
  <c r="J363" i="21"/>
  <c r="I363" i="21"/>
  <c r="J362" i="21"/>
  <c r="I362" i="21"/>
  <c r="J361" i="21"/>
  <c r="I361" i="21"/>
  <c r="J360" i="21"/>
  <c r="I360" i="21"/>
  <c r="J359" i="21"/>
  <c r="I359" i="21"/>
  <c r="J358" i="21"/>
  <c r="I358" i="21"/>
  <c r="J357" i="21"/>
  <c r="I357" i="21"/>
  <c r="J356" i="21"/>
  <c r="I356" i="21"/>
  <c r="J355" i="21"/>
  <c r="I355" i="21"/>
  <c r="J354" i="21"/>
  <c r="I354" i="21"/>
  <c r="J353" i="21"/>
  <c r="I353" i="21"/>
  <c r="J352" i="21"/>
  <c r="I352" i="21"/>
  <c r="J351" i="21"/>
  <c r="I351" i="21"/>
  <c r="J350" i="21"/>
  <c r="I350" i="21"/>
  <c r="J349" i="21"/>
  <c r="I349" i="21"/>
  <c r="J348" i="21"/>
  <c r="I348" i="21"/>
  <c r="J347" i="21"/>
  <c r="I347" i="21"/>
  <c r="J346" i="21"/>
  <c r="I346" i="21"/>
  <c r="J345" i="21"/>
  <c r="I345" i="21"/>
  <c r="J344" i="21"/>
  <c r="I344" i="21"/>
  <c r="J343" i="21"/>
  <c r="I343" i="21"/>
  <c r="J342" i="21"/>
  <c r="I342" i="21"/>
  <c r="J341" i="21"/>
  <c r="I341" i="21"/>
  <c r="J340" i="21"/>
  <c r="I340" i="21"/>
  <c r="J339" i="21"/>
  <c r="I339" i="21"/>
  <c r="J338" i="21"/>
  <c r="I338" i="21"/>
  <c r="J337" i="21"/>
  <c r="I337" i="21"/>
  <c r="J336" i="21"/>
  <c r="I336" i="21"/>
  <c r="J335" i="21"/>
  <c r="I335" i="21"/>
  <c r="J334" i="21"/>
  <c r="I334" i="21"/>
  <c r="J333" i="21"/>
  <c r="I333" i="21"/>
  <c r="J332" i="21"/>
  <c r="I332" i="21"/>
  <c r="J331" i="21"/>
  <c r="I331" i="21"/>
  <c r="J330" i="21"/>
  <c r="I330" i="21"/>
  <c r="J329" i="21"/>
  <c r="I329" i="21"/>
  <c r="J328" i="21"/>
  <c r="I328" i="21"/>
  <c r="J327" i="21"/>
  <c r="I327" i="21"/>
  <c r="J326" i="21"/>
  <c r="I326" i="21"/>
  <c r="J325" i="21"/>
  <c r="I325" i="21"/>
  <c r="J324" i="21"/>
  <c r="I324" i="21"/>
  <c r="J323" i="21"/>
  <c r="I323" i="21"/>
  <c r="J322" i="21"/>
  <c r="I322" i="21"/>
  <c r="J321" i="21"/>
  <c r="I321" i="21"/>
  <c r="J320" i="21"/>
  <c r="I320" i="21"/>
  <c r="J319" i="21"/>
  <c r="I319" i="21"/>
  <c r="J318" i="21"/>
  <c r="I318" i="21"/>
  <c r="J317" i="21"/>
  <c r="I317" i="21"/>
  <c r="J316" i="21"/>
  <c r="I316" i="21"/>
  <c r="J315" i="21"/>
  <c r="I315" i="21"/>
  <c r="J314" i="21"/>
  <c r="I314" i="21"/>
  <c r="J313" i="21"/>
  <c r="I313" i="21"/>
  <c r="J312" i="21"/>
  <c r="I312" i="21"/>
  <c r="J311" i="21"/>
  <c r="I311" i="21"/>
  <c r="J310" i="21"/>
  <c r="I310" i="21"/>
  <c r="J309" i="21"/>
  <c r="I309" i="21"/>
  <c r="J308" i="21"/>
  <c r="I308" i="21"/>
  <c r="J307" i="21"/>
  <c r="I307" i="21"/>
  <c r="J306" i="21"/>
  <c r="I306" i="21"/>
  <c r="J305" i="21"/>
  <c r="I305" i="21"/>
  <c r="J304" i="21"/>
  <c r="I304" i="21"/>
  <c r="J303" i="21"/>
  <c r="I303" i="21"/>
  <c r="J302" i="21"/>
  <c r="I302" i="21"/>
  <c r="J301" i="21"/>
  <c r="I301" i="21"/>
  <c r="J300" i="21"/>
  <c r="I300" i="21"/>
  <c r="J299" i="21"/>
  <c r="I299" i="21"/>
  <c r="J298" i="21"/>
  <c r="I298" i="21"/>
  <c r="J297" i="21"/>
  <c r="I297" i="21"/>
  <c r="J296" i="21"/>
  <c r="I296" i="21"/>
  <c r="J295" i="21"/>
  <c r="I295" i="21"/>
  <c r="J294" i="21"/>
  <c r="I294" i="21"/>
  <c r="J293" i="21"/>
  <c r="I293" i="21"/>
  <c r="J292" i="21"/>
  <c r="I292" i="21"/>
  <c r="J291" i="21"/>
  <c r="I291" i="21"/>
  <c r="J290" i="21"/>
  <c r="I290" i="21"/>
  <c r="J289" i="21"/>
  <c r="I289" i="21"/>
  <c r="J288" i="21"/>
  <c r="I288" i="21"/>
  <c r="J287" i="21"/>
  <c r="I287" i="21"/>
  <c r="J286" i="21"/>
  <c r="I286" i="21"/>
  <c r="J285" i="21"/>
  <c r="I285" i="21"/>
  <c r="J284" i="21"/>
  <c r="I284" i="21"/>
  <c r="J283" i="21"/>
  <c r="I283" i="21"/>
  <c r="J282" i="21"/>
  <c r="I282" i="21"/>
  <c r="J281" i="21"/>
  <c r="I281" i="21"/>
  <c r="J280" i="21"/>
  <c r="I280" i="21"/>
  <c r="J279" i="21"/>
  <c r="I279" i="21"/>
  <c r="J278" i="21"/>
  <c r="I278" i="21"/>
  <c r="J277" i="21"/>
  <c r="I277" i="21"/>
  <c r="J276" i="21"/>
  <c r="I276" i="21"/>
  <c r="J275" i="21"/>
  <c r="I275" i="21"/>
  <c r="J274" i="21"/>
  <c r="I274" i="21"/>
  <c r="J273" i="21"/>
  <c r="I273" i="21"/>
  <c r="J272" i="21"/>
  <c r="I272" i="21"/>
  <c r="J271" i="21"/>
  <c r="I271" i="21"/>
  <c r="J270" i="21"/>
  <c r="I270" i="21"/>
  <c r="J269" i="21"/>
  <c r="I269" i="21"/>
  <c r="J268" i="21"/>
  <c r="I268" i="21"/>
  <c r="J267" i="21"/>
  <c r="I267" i="21"/>
  <c r="J266" i="21"/>
  <c r="I266" i="21"/>
  <c r="J265" i="21"/>
  <c r="I265" i="21"/>
  <c r="J264" i="21"/>
  <c r="I264" i="21"/>
  <c r="J263" i="21"/>
  <c r="I263" i="21"/>
  <c r="J262" i="21"/>
  <c r="I262" i="21"/>
  <c r="J261" i="21"/>
  <c r="I261" i="21"/>
  <c r="J260" i="21"/>
  <c r="I260" i="21"/>
  <c r="J259" i="21"/>
  <c r="I259" i="21"/>
  <c r="J258" i="21"/>
  <c r="I258" i="21"/>
  <c r="J257" i="21"/>
  <c r="I257" i="21"/>
  <c r="J256" i="21"/>
  <c r="I256" i="21"/>
  <c r="J255" i="21"/>
  <c r="I255" i="21"/>
  <c r="J254" i="21"/>
  <c r="I254" i="21"/>
  <c r="J253" i="21"/>
  <c r="I253" i="21"/>
  <c r="J252" i="21"/>
  <c r="I252" i="21"/>
  <c r="J251" i="21"/>
  <c r="I251" i="21"/>
  <c r="J250" i="21"/>
  <c r="I250" i="21"/>
  <c r="J249" i="21"/>
  <c r="I249" i="21"/>
  <c r="J248" i="21"/>
  <c r="I248" i="21"/>
  <c r="J247" i="21"/>
  <c r="I247" i="21"/>
  <c r="J246" i="21"/>
  <c r="I246" i="21"/>
  <c r="J245" i="21"/>
  <c r="I245" i="21"/>
  <c r="J244" i="21"/>
  <c r="I244" i="21"/>
  <c r="J243" i="21"/>
  <c r="I243" i="21"/>
  <c r="J242" i="21"/>
  <c r="I242" i="21"/>
  <c r="J241" i="21"/>
  <c r="I241" i="21"/>
  <c r="J240" i="21"/>
  <c r="I240" i="21"/>
  <c r="J239" i="21"/>
  <c r="I239" i="21"/>
  <c r="J238" i="21"/>
  <c r="I238" i="21"/>
  <c r="J237" i="21"/>
  <c r="I237" i="21"/>
  <c r="J236" i="21"/>
  <c r="I236" i="21"/>
  <c r="J235" i="21"/>
  <c r="I235" i="21"/>
  <c r="J234" i="21"/>
  <c r="I234" i="21"/>
  <c r="J233" i="21"/>
  <c r="I233" i="21"/>
  <c r="J232" i="21"/>
  <c r="I232" i="21"/>
  <c r="J231" i="21"/>
  <c r="I231" i="21"/>
  <c r="J230" i="21"/>
  <c r="I230" i="21"/>
  <c r="J229" i="21"/>
  <c r="I229" i="21"/>
  <c r="J228" i="21"/>
  <c r="I228" i="21"/>
  <c r="J227" i="21"/>
  <c r="I227" i="21"/>
  <c r="J226" i="21"/>
  <c r="I226" i="21"/>
  <c r="J225" i="21"/>
  <c r="I225" i="21"/>
  <c r="J224" i="21"/>
  <c r="I224" i="21"/>
  <c r="J223" i="21"/>
  <c r="I223" i="21"/>
  <c r="J222" i="21"/>
  <c r="I222" i="21"/>
  <c r="J221" i="21"/>
  <c r="I221" i="21"/>
  <c r="J220" i="21"/>
  <c r="I220" i="21"/>
  <c r="J219" i="21"/>
  <c r="I219" i="21"/>
  <c r="J218" i="21"/>
  <c r="I218" i="21"/>
  <c r="J217" i="21"/>
  <c r="I217" i="21"/>
  <c r="J216" i="21"/>
  <c r="I216" i="21"/>
  <c r="J215" i="21"/>
  <c r="I215" i="21"/>
  <c r="J214" i="21"/>
  <c r="I214" i="21"/>
  <c r="J213" i="21"/>
  <c r="I213" i="21"/>
  <c r="J212" i="21"/>
  <c r="I212" i="21"/>
  <c r="J211" i="21"/>
  <c r="I211" i="21"/>
  <c r="J210" i="21"/>
  <c r="I210" i="21"/>
  <c r="J209" i="21"/>
  <c r="I209" i="21"/>
  <c r="J208" i="21"/>
  <c r="I208" i="21"/>
  <c r="J207" i="21"/>
  <c r="I207" i="21"/>
  <c r="J206" i="21"/>
  <c r="I206" i="21"/>
  <c r="J205" i="21"/>
  <c r="I205" i="21"/>
  <c r="J204" i="21"/>
  <c r="I204" i="21"/>
  <c r="J203" i="21"/>
  <c r="I203" i="21"/>
  <c r="J202" i="21"/>
  <c r="I202" i="21"/>
  <c r="J201" i="21"/>
  <c r="I201" i="21"/>
  <c r="J200" i="21"/>
  <c r="I200" i="21"/>
  <c r="J199" i="21"/>
  <c r="I199" i="21"/>
  <c r="J198" i="21"/>
  <c r="I198" i="21"/>
  <c r="J197" i="21"/>
  <c r="I197" i="21"/>
  <c r="J196" i="21"/>
  <c r="I196" i="21"/>
  <c r="J195" i="21"/>
  <c r="I195" i="21"/>
  <c r="J194" i="21"/>
  <c r="I194" i="21"/>
  <c r="J193" i="21"/>
  <c r="I193" i="21"/>
  <c r="J192" i="21"/>
  <c r="I192" i="21"/>
  <c r="J191" i="21"/>
  <c r="I191" i="21"/>
  <c r="J190" i="21"/>
  <c r="I190" i="21"/>
  <c r="J189" i="21"/>
  <c r="I189" i="21"/>
  <c r="J188" i="21"/>
  <c r="I188" i="21"/>
  <c r="J187" i="21"/>
  <c r="I187" i="21"/>
  <c r="J186" i="21"/>
  <c r="I186" i="21"/>
  <c r="J185" i="21"/>
  <c r="I185" i="21"/>
  <c r="J184" i="21"/>
  <c r="I184" i="21"/>
  <c r="J183" i="21"/>
  <c r="I183" i="21"/>
  <c r="J182" i="21"/>
  <c r="I182" i="21"/>
  <c r="J181" i="21"/>
  <c r="I181" i="21"/>
  <c r="J180" i="21"/>
  <c r="I180" i="21"/>
  <c r="J179" i="21"/>
  <c r="I179" i="21"/>
  <c r="J178" i="21"/>
  <c r="I178" i="21"/>
  <c r="J177" i="21"/>
  <c r="I177" i="21"/>
  <c r="J176" i="21"/>
  <c r="I176" i="21"/>
  <c r="J175" i="21"/>
  <c r="I175" i="21"/>
  <c r="J174" i="21"/>
  <c r="I174" i="21"/>
  <c r="J173" i="21"/>
  <c r="I173" i="21"/>
  <c r="J172" i="21"/>
  <c r="I172" i="21"/>
  <c r="J171" i="21"/>
  <c r="I171" i="21"/>
  <c r="J170" i="21"/>
  <c r="I170" i="21"/>
  <c r="J169" i="21"/>
  <c r="I169" i="21"/>
  <c r="J168" i="21"/>
  <c r="I168" i="21"/>
  <c r="J167" i="21"/>
  <c r="I167" i="21"/>
  <c r="J166" i="21"/>
  <c r="I166" i="21"/>
  <c r="J165" i="21"/>
  <c r="I165" i="21"/>
  <c r="J164" i="21"/>
  <c r="I164" i="21"/>
  <c r="J163" i="21"/>
  <c r="I163" i="21"/>
  <c r="J162" i="21"/>
  <c r="I162" i="21"/>
  <c r="J161" i="21"/>
  <c r="I161" i="21"/>
  <c r="J160" i="21"/>
  <c r="I160" i="21"/>
  <c r="J159" i="21"/>
  <c r="I159" i="21"/>
  <c r="J158" i="21"/>
  <c r="I158" i="21"/>
  <c r="J157" i="21"/>
  <c r="I157" i="21"/>
  <c r="J156" i="21"/>
  <c r="I156" i="21"/>
  <c r="J155" i="21"/>
  <c r="I155" i="21"/>
  <c r="J154" i="21"/>
  <c r="I154" i="21"/>
  <c r="J153" i="21"/>
  <c r="I153" i="21"/>
  <c r="J152" i="21"/>
  <c r="I152" i="21"/>
  <c r="J151" i="21"/>
  <c r="I151" i="21"/>
  <c r="J150" i="21"/>
  <c r="I150" i="21"/>
  <c r="J149" i="21"/>
  <c r="I149" i="21"/>
  <c r="J148" i="21"/>
  <c r="I148" i="21"/>
  <c r="J147" i="21"/>
  <c r="I147" i="21"/>
  <c r="J146" i="21"/>
  <c r="I146" i="21"/>
  <c r="J145" i="21"/>
  <c r="I145" i="21"/>
  <c r="J144" i="21"/>
  <c r="I144" i="21"/>
  <c r="J143" i="21"/>
  <c r="I143" i="21"/>
  <c r="J142" i="21"/>
  <c r="I142" i="21"/>
  <c r="J141" i="21"/>
  <c r="I141" i="21"/>
  <c r="J140" i="21"/>
  <c r="I140" i="21"/>
  <c r="J139" i="21"/>
  <c r="I139" i="21"/>
  <c r="J138" i="21"/>
  <c r="I138" i="21"/>
  <c r="J137" i="21"/>
  <c r="I137" i="21"/>
  <c r="J136" i="21"/>
  <c r="I136" i="21"/>
  <c r="J135" i="21"/>
  <c r="I135" i="21"/>
  <c r="J134" i="21"/>
  <c r="I134" i="21"/>
  <c r="J133" i="21"/>
  <c r="I133" i="21"/>
  <c r="J132" i="21"/>
  <c r="I132" i="21"/>
  <c r="J131" i="21"/>
  <c r="I131" i="21"/>
  <c r="J130" i="21"/>
  <c r="I130" i="21"/>
  <c r="J129" i="21"/>
  <c r="I129" i="21"/>
  <c r="J128" i="21"/>
  <c r="I128" i="21"/>
  <c r="J127" i="21"/>
  <c r="I127" i="21"/>
  <c r="J126" i="21"/>
  <c r="I126" i="21"/>
  <c r="J125" i="21"/>
  <c r="I125" i="21"/>
  <c r="J124" i="21"/>
  <c r="I124" i="21"/>
  <c r="J123" i="21"/>
  <c r="I123" i="21"/>
  <c r="J122" i="21"/>
  <c r="I122" i="21"/>
  <c r="J121" i="21"/>
  <c r="I121" i="21"/>
  <c r="J120" i="21"/>
  <c r="I120" i="21"/>
  <c r="J119" i="21"/>
  <c r="I119" i="21"/>
  <c r="J118" i="21"/>
  <c r="I118" i="21"/>
  <c r="J117" i="21"/>
  <c r="I117" i="21"/>
  <c r="J116" i="21"/>
  <c r="I116" i="21"/>
  <c r="J115" i="21"/>
  <c r="I115" i="21"/>
  <c r="J114" i="21"/>
  <c r="I114" i="21"/>
  <c r="J113" i="21"/>
  <c r="I113" i="21"/>
  <c r="J112" i="21"/>
  <c r="I112" i="21"/>
  <c r="J111" i="21"/>
  <c r="I111" i="21"/>
  <c r="J110" i="21"/>
  <c r="I110" i="21"/>
  <c r="J109" i="21"/>
  <c r="I109" i="21"/>
  <c r="J108" i="21"/>
  <c r="I108" i="21"/>
  <c r="J107" i="21"/>
  <c r="I107" i="21"/>
  <c r="J106" i="21"/>
  <c r="I106" i="21"/>
  <c r="J105" i="21"/>
  <c r="I105" i="21"/>
  <c r="J104" i="21"/>
  <c r="I104" i="21"/>
  <c r="J103" i="21"/>
  <c r="I103" i="21"/>
  <c r="J102" i="21"/>
  <c r="I102" i="21"/>
  <c r="J101" i="21"/>
  <c r="I101" i="21"/>
  <c r="J100" i="21"/>
  <c r="I100" i="21"/>
  <c r="J99" i="21"/>
  <c r="I99" i="21"/>
  <c r="J98" i="21"/>
  <c r="I98" i="21"/>
  <c r="J97" i="21"/>
  <c r="I97" i="21"/>
  <c r="J96" i="21"/>
  <c r="I96" i="21"/>
  <c r="J95" i="21"/>
  <c r="I95" i="21"/>
  <c r="J94" i="21"/>
  <c r="I94" i="21"/>
  <c r="J93" i="21"/>
  <c r="I93" i="21"/>
  <c r="J92" i="21"/>
  <c r="I92" i="21"/>
  <c r="J91" i="21"/>
  <c r="I91" i="21"/>
  <c r="J90" i="21"/>
  <c r="I90" i="21"/>
  <c r="J89" i="21"/>
  <c r="I89" i="21"/>
  <c r="J88" i="21"/>
  <c r="I88" i="21"/>
  <c r="J87" i="21"/>
  <c r="I87" i="21"/>
  <c r="J86" i="21"/>
  <c r="I86" i="21"/>
  <c r="J85" i="21"/>
  <c r="I85" i="21"/>
  <c r="J84" i="21"/>
  <c r="I84" i="21"/>
  <c r="J83" i="21"/>
  <c r="I83" i="21"/>
  <c r="J82" i="21"/>
  <c r="I82" i="21"/>
  <c r="J81" i="21"/>
  <c r="I81" i="21"/>
  <c r="J80" i="21"/>
  <c r="I80" i="21"/>
  <c r="J79" i="21"/>
  <c r="I79" i="21"/>
  <c r="J78" i="21"/>
  <c r="I78" i="21"/>
  <c r="J77" i="21"/>
  <c r="I77" i="21"/>
  <c r="J76" i="21"/>
  <c r="I76" i="21"/>
  <c r="J75" i="21"/>
  <c r="I75" i="21"/>
  <c r="J74" i="21"/>
  <c r="I74" i="21"/>
  <c r="J73" i="21"/>
  <c r="I73" i="21"/>
  <c r="J72" i="21"/>
  <c r="I72" i="21"/>
  <c r="J71" i="21"/>
  <c r="I71" i="21"/>
  <c r="J70" i="21"/>
  <c r="I70" i="21"/>
  <c r="J69" i="21"/>
  <c r="I69" i="21"/>
  <c r="J68" i="21"/>
  <c r="I68" i="21"/>
  <c r="J67" i="21"/>
  <c r="I67" i="21"/>
  <c r="J66" i="21"/>
  <c r="I66" i="21"/>
  <c r="J65" i="21"/>
  <c r="I65" i="21"/>
  <c r="J64" i="21"/>
  <c r="I64" i="21"/>
  <c r="J63" i="21"/>
  <c r="I63" i="21"/>
  <c r="J62" i="21"/>
  <c r="I62" i="21"/>
  <c r="J61" i="21"/>
  <c r="I61" i="21"/>
  <c r="J60" i="21"/>
  <c r="I60" i="21"/>
  <c r="J59" i="21"/>
  <c r="I59" i="21"/>
  <c r="J58" i="21"/>
  <c r="I58" i="21"/>
  <c r="J57" i="21"/>
  <c r="I57" i="21"/>
  <c r="J56" i="21"/>
  <c r="I56" i="21"/>
  <c r="J55" i="21"/>
  <c r="I55" i="21"/>
  <c r="J54" i="21"/>
  <c r="I54" i="21"/>
  <c r="J53" i="21"/>
  <c r="I53" i="21"/>
  <c r="J52" i="21"/>
  <c r="I52" i="21"/>
  <c r="J51" i="21"/>
  <c r="I51" i="21"/>
  <c r="J50" i="21"/>
  <c r="I50" i="21"/>
  <c r="J49" i="21"/>
  <c r="I49" i="21"/>
  <c r="J48" i="21"/>
  <c r="I48" i="21"/>
  <c r="J47" i="21"/>
  <c r="I47" i="21"/>
  <c r="J46" i="21"/>
  <c r="I46" i="21"/>
  <c r="J45" i="21"/>
  <c r="I45" i="21"/>
  <c r="J44" i="21"/>
  <c r="I44" i="21"/>
  <c r="J43" i="21"/>
  <c r="I43" i="21"/>
  <c r="J42" i="21"/>
  <c r="I42" i="21"/>
  <c r="J41" i="21"/>
  <c r="I41" i="21"/>
  <c r="J40" i="21"/>
  <c r="I40" i="21"/>
  <c r="J39" i="21"/>
  <c r="I39" i="21"/>
  <c r="J38" i="21"/>
  <c r="I38" i="21"/>
  <c r="J37" i="21"/>
  <c r="I37" i="21"/>
  <c r="J36" i="21"/>
  <c r="I36" i="21"/>
  <c r="J35" i="21"/>
  <c r="I35" i="21"/>
  <c r="J34" i="21"/>
  <c r="I34" i="21"/>
  <c r="J33" i="21"/>
  <c r="I33" i="21"/>
  <c r="J32" i="21"/>
  <c r="I32" i="21"/>
  <c r="J31" i="21"/>
  <c r="I31" i="21"/>
  <c r="J30" i="21"/>
  <c r="I30" i="21"/>
  <c r="J29" i="21"/>
  <c r="I29" i="21"/>
  <c r="J28" i="21"/>
  <c r="I28" i="21"/>
  <c r="J27" i="21"/>
  <c r="I27" i="21"/>
  <c r="J26" i="21"/>
  <c r="I26" i="21"/>
  <c r="J25" i="21"/>
  <c r="I25" i="21"/>
  <c r="J24" i="21"/>
  <c r="I24" i="21"/>
  <c r="J23" i="21"/>
  <c r="I23" i="21"/>
  <c r="J22" i="21"/>
  <c r="I22" i="21"/>
  <c r="J21" i="21"/>
  <c r="I21" i="21"/>
  <c r="J20" i="21"/>
  <c r="I20" i="21"/>
  <c r="J19" i="21"/>
  <c r="I19" i="21"/>
  <c r="J18" i="21"/>
  <c r="I18" i="21"/>
  <c r="J17" i="21"/>
  <c r="I17" i="21"/>
  <c r="J16" i="21"/>
  <c r="I16" i="21"/>
  <c r="J15" i="21"/>
  <c r="I15" i="21"/>
  <c r="J14" i="21"/>
  <c r="I14" i="21"/>
  <c r="J13" i="21"/>
  <c r="I13" i="21"/>
  <c r="J12" i="21"/>
  <c r="I12" i="21"/>
  <c r="J11" i="21"/>
  <c r="I11" i="21"/>
  <c r="J10" i="21"/>
  <c r="I10" i="21"/>
  <c r="I8" i="21"/>
  <c r="J8" i="21"/>
  <c r="I5" i="21"/>
  <c r="J5" i="21"/>
  <c r="J4" i="21"/>
  <c r="I4" i="21"/>
  <c r="I6" i="21"/>
  <c r="J6" i="21"/>
  <c r="I7" i="21"/>
  <c r="J7" i="21"/>
  <c r="J9" i="21"/>
  <c r="I9" i="21"/>
  <c r="K3" i="23"/>
  <c r="H3" i="23"/>
  <c r="J3" i="23"/>
  <c r="I3" i="23"/>
  <c r="H4" i="23"/>
  <c r="K4" i="23"/>
  <c r="J4" i="23"/>
  <c r="I4" i="23"/>
  <c r="K5" i="23"/>
  <c r="J5" i="23"/>
  <c r="I5" i="23"/>
  <c r="H5" i="23"/>
  <c r="K6" i="23"/>
  <c r="J6" i="23"/>
  <c r="I6" i="23"/>
  <c r="H6" i="23"/>
  <c r="K7" i="23"/>
  <c r="J7" i="23"/>
  <c r="I7" i="23"/>
  <c r="H7" i="23"/>
  <c r="K8" i="23"/>
  <c r="J8" i="23"/>
  <c r="I8" i="23"/>
  <c r="H8" i="23"/>
  <c r="H9" i="23"/>
  <c r="I9" i="23"/>
  <c r="J9" i="23"/>
  <c r="K9" i="23"/>
  <c r="H10" i="23"/>
  <c r="I10" i="23"/>
  <c r="J10" i="23"/>
  <c r="K10" i="23"/>
  <c r="H11" i="23"/>
  <c r="I11" i="23"/>
  <c r="J11" i="23"/>
  <c r="K11" i="23"/>
  <c r="H12" i="23"/>
  <c r="I12" i="23"/>
  <c r="J12" i="23"/>
  <c r="K12" i="23"/>
  <c r="H13" i="23"/>
  <c r="I13" i="23"/>
  <c r="J13" i="23"/>
  <c r="K13" i="23"/>
  <c r="H14" i="23"/>
  <c r="I14" i="23"/>
  <c r="J14" i="23"/>
  <c r="K14" i="23"/>
  <c r="H15" i="23"/>
  <c r="I15" i="23"/>
  <c r="J15" i="23"/>
  <c r="K15" i="23"/>
  <c r="H16" i="23"/>
  <c r="I16" i="23"/>
  <c r="J16" i="23"/>
  <c r="K16" i="23"/>
  <c r="H17" i="23"/>
  <c r="I17" i="23"/>
  <c r="J17" i="23"/>
  <c r="K17" i="23"/>
  <c r="H18" i="23"/>
  <c r="I18" i="23"/>
  <c r="J18" i="23"/>
  <c r="K18" i="23"/>
  <c r="H19" i="23"/>
  <c r="I19" i="23"/>
  <c r="J19" i="23"/>
  <c r="K19" i="23"/>
  <c r="H20" i="23"/>
  <c r="I20" i="23"/>
  <c r="J20" i="23"/>
  <c r="K20" i="23"/>
  <c r="H21" i="23"/>
  <c r="I21" i="23"/>
  <c r="J21" i="23"/>
  <c r="K21" i="23"/>
  <c r="H22" i="23"/>
  <c r="I22" i="23"/>
  <c r="J22" i="23"/>
  <c r="K22" i="23"/>
  <c r="H23" i="23"/>
  <c r="I23" i="23"/>
  <c r="J23" i="23"/>
  <c r="K23" i="23"/>
  <c r="H24" i="23"/>
  <c r="I24" i="23"/>
  <c r="J24" i="23"/>
  <c r="K24" i="23"/>
  <c r="H25" i="23"/>
  <c r="I25" i="23"/>
  <c r="J25" i="23"/>
  <c r="K25" i="23"/>
  <c r="H26" i="23"/>
  <c r="I26" i="23"/>
  <c r="J26" i="23"/>
  <c r="K26" i="23"/>
  <c r="H27" i="23"/>
  <c r="I27" i="23"/>
  <c r="J27" i="23"/>
  <c r="K27" i="23"/>
  <c r="H28" i="23"/>
  <c r="I28" i="23"/>
  <c r="J28" i="23"/>
  <c r="K28" i="23"/>
  <c r="H29" i="23"/>
  <c r="I29" i="23"/>
  <c r="J29" i="23"/>
  <c r="K29" i="23"/>
  <c r="H30" i="23"/>
  <c r="I30" i="23"/>
  <c r="J30" i="23"/>
  <c r="K30" i="23"/>
  <c r="H31" i="23"/>
  <c r="I31" i="23"/>
  <c r="J31" i="23"/>
  <c r="K31" i="23"/>
  <c r="H32" i="23"/>
  <c r="I32" i="23"/>
  <c r="J32" i="23"/>
  <c r="K32" i="23"/>
  <c r="H33" i="23"/>
  <c r="I33" i="23"/>
  <c r="J33" i="23"/>
  <c r="K33" i="23"/>
  <c r="H34" i="23"/>
  <c r="I34" i="23"/>
  <c r="J34" i="23"/>
  <c r="K34" i="23"/>
  <c r="H35" i="23"/>
  <c r="I35" i="23"/>
  <c r="J35" i="23"/>
  <c r="K35" i="23"/>
  <c r="H36" i="23"/>
  <c r="I36" i="23"/>
  <c r="J36" i="23"/>
  <c r="K36" i="23"/>
  <c r="H37" i="23"/>
  <c r="I37" i="23"/>
  <c r="J37" i="23"/>
  <c r="K37" i="23"/>
  <c r="H38" i="23"/>
  <c r="I38" i="23"/>
  <c r="J38" i="23"/>
  <c r="K38" i="23"/>
  <c r="H39" i="23"/>
  <c r="I39" i="23"/>
  <c r="J39" i="23"/>
  <c r="K39" i="23"/>
  <c r="H40" i="23"/>
  <c r="I40" i="23"/>
  <c r="J40" i="23"/>
  <c r="K40" i="23"/>
  <c r="H41" i="23"/>
  <c r="I41" i="23"/>
  <c r="J41" i="23"/>
  <c r="K41" i="23"/>
  <c r="H42" i="23"/>
  <c r="I42" i="23"/>
  <c r="J42" i="23"/>
  <c r="K42" i="23"/>
  <c r="H43" i="23"/>
  <c r="I43" i="23"/>
  <c r="J43" i="23"/>
  <c r="K43" i="23"/>
  <c r="H44" i="23"/>
  <c r="I44" i="23"/>
  <c r="J44" i="23"/>
  <c r="K44" i="23"/>
  <c r="H45" i="23"/>
  <c r="I45" i="23"/>
  <c r="J45" i="23"/>
  <c r="K45" i="23"/>
  <c r="H46" i="23"/>
  <c r="I46" i="23"/>
  <c r="J46" i="23"/>
  <c r="K46" i="23"/>
  <c r="H47" i="23"/>
  <c r="I47" i="23"/>
  <c r="J47" i="23"/>
  <c r="K47" i="23"/>
  <c r="H48" i="23"/>
  <c r="I48" i="23"/>
  <c r="J48" i="23"/>
  <c r="K48" i="23"/>
  <c r="H49" i="23"/>
  <c r="I49" i="23"/>
  <c r="J49" i="23"/>
  <c r="K49" i="23"/>
  <c r="H50" i="23"/>
  <c r="I50" i="23"/>
  <c r="J50" i="23"/>
  <c r="K50" i="23"/>
  <c r="H51" i="23"/>
  <c r="I51" i="23"/>
  <c r="J51" i="23"/>
  <c r="K51" i="23"/>
  <c r="H52" i="23"/>
  <c r="I52" i="23"/>
  <c r="J52" i="23"/>
  <c r="K52" i="23"/>
  <c r="H53" i="23"/>
  <c r="I53" i="23"/>
  <c r="J53" i="23"/>
  <c r="K53" i="23"/>
  <c r="H54" i="23"/>
  <c r="I54" i="23"/>
  <c r="J54" i="23"/>
  <c r="K54" i="23"/>
  <c r="H55" i="23"/>
  <c r="I55" i="23"/>
  <c r="J55" i="23"/>
  <c r="K55" i="23"/>
  <c r="H56" i="23"/>
  <c r="I56" i="23"/>
  <c r="J56" i="23"/>
  <c r="K56" i="23"/>
  <c r="H57" i="23"/>
  <c r="I57" i="23"/>
  <c r="J57" i="23"/>
  <c r="K57" i="23"/>
  <c r="H58" i="23"/>
  <c r="I58" i="23"/>
  <c r="J58" i="23"/>
  <c r="K58" i="23"/>
  <c r="H59" i="23"/>
  <c r="I59" i="23"/>
  <c r="J59" i="23"/>
  <c r="K59" i="23"/>
  <c r="H60" i="23"/>
  <c r="I60" i="23"/>
  <c r="J60" i="23"/>
  <c r="K60" i="23"/>
  <c r="H61" i="23"/>
  <c r="I61" i="23"/>
  <c r="J61" i="23"/>
  <c r="K61" i="23"/>
  <c r="H62" i="23"/>
  <c r="I62" i="23"/>
  <c r="J62" i="23"/>
  <c r="K62" i="23"/>
  <c r="H63" i="23"/>
  <c r="I63" i="23"/>
  <c r="J63" i="23"/>
  <c r="K63" i="23"/>
  <c r="H64" i="23"/>
  <c r="I64" i="23"/>
  <c r="J64" i="23"/>
  <c r="K64" i="23"/>
  <c r="H65" i="23"/>
  <c r="I65" i="23"/>
  <c r="J65" i="23"/>
  <c r="K65" i="23"/>
  <c r="H66" i="23"/>
  <c r="I66" i="23"/>
  <c r="J66" i="23"/>
  <c r="K66" i="23"/>
  <c r="H67" i="23"/>
  <c r="I67" i="23"/>
  <c r="J67" i="23"/>
  <c r="K67" i="23"/>
  <c r="H68" i="23"/>
  <c r="I68" i="23"/>
  <c r="J68" i="23"/>
  <c r="K68" i="23"/>
  <c r="H69" i="23"/>
  <c r="I69" i="23"/>
  <c r="J69" i="23"/>
  <c r="K69" i="23"/>
  <c r="H70" i="23"/>
  <c r="I70" i="23"/>
  <c r="J70" i="23"/>
  <c r="K70" i="23"/>
  <c r="H71" i="23"/>
  <c r="I71" i="23"/>
  <c r="J71" i="23"/>
  <c r="K71" i="23"/>
  <c r="H72" i="23"/>
  <c r="I72" i="23"/>
  <c r="J72" i="23"/>
  <c r="K72" i="23"/>
  <c r="H73" i="23"/>
  <c r="I73" i="23"/>
  <c r="J73" i="23"/>
  <c r="K73" i="23"/>
  <c r="H74" i="23"/>
  <c r="I74" i="23"/>
  <c r="J74" i="23"/>
  <c r="K74" i="23"/>
  <c r="H75" i="23"/>
  <c r="I75" i="23"/>
  <c r="J75" i="23"/>
  <c r="K75" i="23"/>
  <c r="H76" i="23"/>
  <c r="I76" i="23"/>
  <c r="J76" i="23"/>
  <c r="K76" i="23"/>
  <c r="H77" i="23"/>
  <c r="I77" i="23"/>
  <c r="J77" i="23"/>
  <c r="K77" i="23"/>
  <c r="H78" i="23"/>
  <c r="I78" i="23"/>
  <c r="J78" i="23"/>
  <c r="K78" i="23"/>
  <c r="H79" i="23"/>
  <c r="I79" i="23"/>
  <c r="J79" i="23"/>
  <c r="K79" i="23"/>
  <c r="H80" i="23"/>
  <c r="I80" i="23"/>
  <c r="J80" i="23"/>
  <c r="K80" i="23"/>
  <c r="H81" i="23"/>
  <c r="I81" i="23"/>
  <c r="J81" i="23"/>
  <c r="K81" i="23"/>
  <c r="H82" i="23"/>
  <c r="I82" i="23"/>
  <c r="J82" i="23"/>
  <c r="K82" i="23"/>
  <c r="H83" i="23"/>
  <c r="I83" i="23"/>
  <c r="J83" i="23"/>
  <c r="K83" i="23"/>
  <c r="H84" i="23"/>
  <c r="I84" i="23"/>
  <c r="J84" i="23"/>
  <c r="K84" i="23"/>
  <c r="H85" i="23"/>
  <c r="I85" i="23"/>
  <c r="J85" i="23"/>
  <c r="K85" i="23"/>
  <c r="H86" i="23"/>
  <c r="I86" i="23"/>
  <c r="J86" i="23"/>
  <c r="K86" i="23"/>
  <c r="H87" i="23"/>
  <c r="I87" i="23"/>
  <c r="J87" i="23"/>
  <c r="K87" i="23"/>
  <c r="H88" i="23"/>
  <c r="I88" i="23"/>
  <c r="J88" i="23"/>
  <c r="K88" i="23"/>
  <c r="H89" i="23"/>
  <c r="I89" i="23"/>
  <c r="J89" i="23"/>
  <c r="K89" i="23"/>
  <c r="H90" i="23"/>
  <c r="I90" i="23"/>
  <c r="J90" i="23"/>
  <c r="K90" i="23"/>
  <c r="H91" i="23"/>
  <c r="I91" i="23"/>
  <c r="J91" i="23"/>
  <c r="K91" i="23"/>
  <c r="H92" i="23"/>
  <c r="I92" i="23"/>
  <c r="J92" i="23"/>
  <c r="K92" i="23"/>
  <c r="H93" i="23"/>
  <c r="I93" i="23"/>
  <c r="J93" i="23"/>
  <c r="K93" i="23"/>
  <c r="H94" i="23"/>
  <c r="I94" i="23"/>
  <c r="J94" i="23"/>
  <c r="K94" i="23"/>
  <c r="H95" i="23"/>
  <c r="I95" i="23"/>
  <c r="J95" i="23"/>
  <c r="K95" i="23"/>
  <c r="H96" i="23"/>
  <c r="I96" i="23"/>
  <c r="J96" i="23"/>
  <c r="K96" i="23"/>
  <c r="H97" i="23"/>
  <c r="I97" i="23"/>
  <c r="J97" i="23"/>
  <c r="K97" i="23"/>
  <c r="H98" i="23"/>
  <c r="I98" i="23"/>
  <c r="J98" i="23"/>
  <c r="K98" i="23"/>
  <c r="H99" i="23"/>
  <c r="I99" i="23"/>
  <c r="J99" i="23"/>
  <c r="K99" i="23"/>
  <c r="H100" i="23"/>
  <c r="I100" i="23"/>
  <c r="J100" i="23"/>
  <c r="K100" i="23"/>
  <c r="H101" i="23"/>
  <c r="I101" i="23"/>
  <c r="J101" i="23"/>
  <c r="K101" i="23"/>
  <c r="H102" i="23"/>
  <c r="I102" i="23"/>
  <c r="J102" i="23"/>
  <c r="K102" i="23"/>
  <c r="H103" i="23"/>
  <c r="I103" i="23"/>
  <c r="J103" i="23"/>
  <c r="K103" i="23"/>
  <c r="H104" i="23"/>
  <c r="I104" i="23"/>
  <c r="J104" i="23"/>
  <c r="K104" i="23"/>
  <c r="H105" i="23"/>
  <c r="I105" i="23"/>
  <c r="J105" i="23"/>
  <c r="K105" i="23"/>
  <c r="H106" i="23"/>
  <c r="I106" i="23"/>
  <c r="J106" i="23"/>
  <c r="K106" i="23"/>
  <c r="H107" i="23"/>
  <c r="I107" i="23"/>
  <c r="J107" i="23"/>
  <c r="K107" i="23"/>
  <c r="H108" i="23"/>
  <c r="I108" i="23"/>
  <c r="J108" i="23"/>
  <c r="K108" i="23"/>
  <c r="H109" i="23"/>
  <c r="I109" i="23"/>
  <c r="J109" i="23"/>
  <c r="K109" i="23"/>
  <c r="H110" i="23"/>
  <c r="I110" i="23"/>
  <c r="J110" i="23"/>
  <c r="K110" i="23"/>
  <c r="H111" i="23"/>
  <c r="I111" i="23"/>
  <c r="J111" i="23"/>
  <c r="K111" i="23"/>
  <c r="H112" i="23"/>
  <c r="I112" i="23"/>
  <c r="J112" i="23"/>
  <c r="K112" i="23"/>
  <c r="H113" i="23"/>
  <c r="I113" i="23"/>
  <c r="J113" i="23"/>
  <c r="K113" i="23"/>
  <c r="H114" i="23"/>
  <c r="I114" i="23"/>
  <c r="J114" i="23"/>
  <c r="K114" i="23"/>
  <c r="H115" i="23"/>
  <c r="I115" i="23"/>
  <c r="J115" i="23"/>
  <c r="K115" i="23"/>
  <c r="H116" i="23"/>
  <c r="I116" i="23"/>
  <c r="J116" i="23"/>
  <c r="K116" i="23"/>
  <c r="H117" i="23"/>
  <c r="I117" i="23"/>
  <c r="J117" i="23"/>
  <c r="K117" i="23"/>
  <c r="H118" i="23"/>
  <c r="I118" i="23"/>
  <c r="J118" i="23"/>
  <c r="K118" i="23"/>
  <c r="H119" i="23"/>
  <c r="I119" i="23"/>
  <c r="J119" i="23"/>
  <c r="K119" i="23"/>
  <c r="H120" i="23"/>
  <c r="I120" i="23"/>
  <c r="J120" i="23"/>
  <c r="K120" i="23"/>
  <c r="H121" i="23"/>
  <c r="I121" i="23"/>
  <c r="J121" i="23"/>
  <c r="K121" i="23"/>
  <c r="H122" i="23"/>
  <c r="I122" i="23"/>
  <c r="J122" i="23"/>
  <c r="K122" i="23"/>
  <c r="H123" i="23"/>
  <c r="I123" i="23"/>
  <c r="J123" i="23"/>
  <c r="K123" i="23"/>
  <c r="H124" i="23"/>
  <c r="I124" i="23"/>
  <c r="J124" i="23"/>
  <c r="K124" i="23"/>
  <c r="H125" i="23"/>
  <c r="I125" i="23"/>
  <c r="J125" i="23"/>
  <c r="K125" i="23"/>
  <c r="H126" i="23"/>
  <c r="I126" i="23"/>
  <c r="J126" i="23"/>
  <c r="K126" i="23"/>
  <c r="H127" i="23"/>
  <c r="I127" i="23"/>
  <c r="J127" i="23"/>
  <c r="K127" i="23"/>
  <c r="H128" i="23"/>
  <c r="I128" i="23"/>
  <c r="J128" i="23"/>
  <c r="K128" i="23"/>
  <c r="H129" i="23"/>
  <c r="I129" i="23"/>
  <c r="J129" i="23"/>
  <c r="K129" i="23"/>
  <c r="H130" i="23"/>
  <c r="I130" i="23"/>
  <c r="J130" i="23"/>
  <c r="K130" i="23"/>
  <c r="H131" i="23"/>
  <c r="I131" i="23"/>
  <c r="J131" i="23"/>
  <c r="K131" i="23"/>
  <c r="H132" i="23"/>
  <c r="I132" i="23"/>
  <c r="J132" i="23"/>
  <c r="K132" i="23"/>
  <c r="H133" i="23"/>
  <c r="I133" i="23"/>
  <c r="J133" i="23"/>
  <c r="K133" i="23"/>
  <c r="H134" i="23"/>
  <c r="I134" i="23"/>
  <c r="J134" i="23"/>
  <c r="K134" i="23"/>
  <c r="H135" i="23"/>
  <c r="I135" i="23"/>
  <c r="J135" i="23"/>
  <c r="K135" i="23"/>
  <c r="H136" i="23"/>
  <c r="I136" i="23"/>
  <c r="J136" i="23"/>
  <c r="K136" i="23"/>
  <c r="H137" i="23"/>
  <c r="I137" i="23"/>
  <c r="J137" i="23"/>
  <c r="K137" i="23"/>
  <c r="H138" i="23"/>
  <c r="I138" i="23"/>
  <c r="J138" i="23"/>
  <c r="K138" i="23"/>
  <c r="H139" i="23"/>
  <c r="I139" i="23"/>
  <c r="J139" i="23"/>
  <c r="K139" i="23"/>
  <c r="H140" i="23"/>
  <c r="I140" i="23"/>
  <c r="J140" i="23"/>
  <c r="K140" i="23"/>
  <c r="H141" i="23"/>
  <c r="I141" i="23"/>
  <c r="J141" i="23"/>
  <c r="K141" i="23"/>
  <c r="H142" i="23"/>
  <c r="I142" i="23"/>
  <c r="J142" i="23"/>
  <c r="K142" i="23"/>
  <c r="H143" i="23"/>
  <c r="I143" i="23"/>
  <c r="J143" i="23"/>
  <c r="K143" i="23"/>
  <c r="H144" i="23"/>
  <c r="I144" i="23"/>
  <c r="J144" i="23"/>
  <c r="K144" i="23"/>
  <c r="H145" i="23"/>
  <c r="I145" i="23"/>
  <c r="J145" i="23"/>
  <c r="K145" i="23"/>
  <c r="H146" i="23"/>
  <c r="I146" i="23"/>
  <c r="J146" i="23"/>
  <c r="K146" i="23"/>
  <c r="H147" i="23"/>
  <c r="I147" i="23"/>
  <c r="J147" i="23"/>
  <c r="K147" i="23"/>
  <c r="H148" i="23"/>
  <c r="I148" i="23"/>
  <c r="J148" i="23"/>
  <c r="K148" i="23"/>
  <c r="H149" i="23"/>
  <c r="I149" i="23"/>
  <c r="J149" i="23"/>
  <c r="K149" i="23"/>
  <c r="H150" i="23"/>
  <c r="I150" i="23"/>
  <c r="J150" i="23"/>
  <c r="K150" i="23"/>
  <c r="H151" i="23"/>
  <c r="I151" i="23"/>
  <c r="J151" i="23"/>
  <c r="K151" i="23"/>
  <c r="H152" i="23"/>
  <c r="I152" i="23"/>
  <c r="J152" i="23"/>
  <c r="K152" i="23"/>
  <c r="H153" i="23"/>
  <c r="I153" i="23"/>
  <c r="J153" i="23"/>
  <c r="K153" i="23"/>
  <c r="H154" i="23"/>
  <c r="I154" i="23"/>
  <c r="J154" i="23"/>
  <c r="K154" i="23"/>
  <c r="H155" i="23"/>
  <c r="I155" i="23"/>
  <c r="J155" i="23"/>
  <c r="K155" i="23"/>
  <c r="H156" i="23"/>
  <c r="I156" i="23"/>
  <c r="J156" i="23"/>
  <c r="K156" i="23"/>
  <c r="H157" i="23"/>
  <c r="I157" i="23"/>
  <c r="J157" i="23"/>
  <c r="K157" i="23"/>
  <c r="H158" i="23"/>
  <c r="I158" i="23"/>
  <c r="J158" i="23"/>
  <c r="K158" i="23"/>
  <c r="H159" i="23"/>
  <c r="I159" i="23"/>
  <c r="J159" i="23"/>
  <c r="K159" i="23"/>
  <c r="H160" i="23"/>
  <c r="I160" i="23"/>
  <c r="J160" i="23"/>
  <c r="K160" i="23"/>
  <c r="H161" i="23"/>
  <c r="I161" i="23"/>
  <c r="J161" i="23"/>
  <c r="K161" i="23"/>
  <c r="H162" i="23"/>
  <c r="I162" i="23"/>
  <c r="J162" i="23"/>
  <c r="K162" i="23"/>
  <c r="H163" i="23"/>
  <c r="I163" i="23"/>
  <c r="J163" i="23"/>
  <c r="K163" i="23"/>
  <c r="H164" i="23"/>
  <c r="I164" i="23"/>
  <c r="J164" i="23"/>
  <c r="K164" i="23"/>
  <c r="H165" i="23"/>
  <c r="I165" i="23"/>
  <c r="J165" i="23"/>
  <c r="K165" i="23"/>
  <c r="H166" i="23"/>
  <c r="I166" i="23"/>
  <c r="J166" i="23"/>
  <c r="K166" i="23"/>
  <c r="H167" i="23"/>
  <c r="I167" i="23"/>
  <c r="J167" i="23"/>
  <c r="K167" i="23"/>
  <c r="H168" i="23"/>
  <c r="I168" i="23"/>
  <c r="J168" i="23"/>
  <c r="K168" i="23"/>
  <c r="H169" i="23"/>
  <c r="I169" i="23"/>
  <c r="J169" i="23"/>
  <c r="K169" i="23"/>
  <c r="H170" i="23"/>
  <c r="I170" i="23"/>
  <c r="J170" i="23"/>
  <c r="K170" i="23"/>
  <c r="H171" i="23"/>
  <c r="I171" i="23"/>
  <c r="J171" i="23"/>
  <c r="K171" i="23"/>
  <c r="H172" i="23"/>
  <c r="I172" i="23"/>
  <c r="J172" i="23"/>
  <c r="K172" i="23"/>
  <c r="H173" i="23"/>
  <c r="I173" i="23"/>
  <c r="J173" i="23"/>
  <c r="K173" i="23"/>
  <c r="H174" i="23"/>
  <c r="I174" i="23"/>
  <c r="J174" i="23"/>
  <c r="K174" i="23"/>
  <c r="H175" i="23"/>
  <c r="I175" i="23"/>
  <c r="J175" i="23"/>
  <c r="K175" i="23"/>
  <c r="H176" i="23"/>
  <c r="I176" i="23"/>
  <c r="J176" i="23"/>
  <c r="K176" i="23"/>
  <c r="H177" i="23"/>
  <c r="I177" i="23"/>
  <c r="J177" i="23"/>
  <c r="K177" i="23"/>
  <c r="H178" i="23"/>
  <c r="I178" i="23"/>
  <c r="J178" i="23"/>
  <c r="K178" i="23"/>
  <c r="H179" i="23"/>
  <c r="I179" i="23"/>
  <c r="J179" i="23"/>
  <c r="K179" i="23"/>
  <c r="H180" i="23"/>
  <c r="I180" i="23"/>
  <c r="J180" i="23"/>
  <c r="K180" i="23"/>
  <c r="H181" i="23"/>
  <c r="I181" i="23"/>
  <c r="J181" i="23"/>
  <c r="K181" i="23"/>
  <c r="H182" i="23"/>
  <c r="I182" i="23"/>
  <c r="J182" i="23"/>
  <c r="K182" i="23"/>
  <c r="H183" i="23"/>
  <c r="I183" i="23"/>
  <c r="J183" i="23"/>
  <c r="K183" i="23"/>
  <c r="H184" i="23"/>
  <c r="I184" i="23"/>
  <c r="J184" i="23"/>
  <c r="K184" i="23"/>
  <c r="H185" i="23"/>
  <c r="I185" i="23"/>
  <c r="J185" i="23"/>
  <c r="K185" i="23"/>
  <c r="H186" i="23"/>
  <c r="I186" i="23"/>
  <c r="J186" i="23"/>
  <c r="K186" i="23"/>
  <c r="H187" i="23"/>
  <c r="I187" i="23"/>
  <c r="J187" i="23"/>
  <c r="K187" i="23"/>
  <c r="H188" i="23"/>
  <c r="I188" i="23"/>
  <c r="J188" i="23"/>
  <c r="K188" i="23"/>
  <c r="H189" i="23"/>
  <c r="I189" i="23"/>
  <c r="J189" i="23"/>
  <c r="K189" i="23"/>
  <c r="H190" i="23"/>
  <c r="I190" i="23"/>
  <c r="J190" i="23"/>
  <c r="K190" i="23"/>
  <c r="H191" i="23"/>
  <c r="I191" i="23"/>
  <c r="J191" i="23"/>
  <c r="K191" i="23"/>
  <c r="H192" i="23"/>
  <c r="I192" i="23"/>
  <c r="J192" i="23"/>
  <c r="K192" i="23"/>
  <c r="H193" i="23"/>
  <c r="I193" i="23"/>
  <c r="J193" i="23"/>
  <c r="K193" i="23"/>
  <c r="H194" i="23"/>
  <c r="I194" i="23"/>
  <c r="J194" i="23"/>
  <c r="K194" i="23"/>
  <c r="H195" i="23"/>
  <c r="I195" i="23"/>
  <c r="J195" i="23"/>
  <c r="K195" i="23"/>
  <c r="H196" i="23"/>
  <c r="I196" i="23"/>
  <c r="J196" i="23"/>
  <c r="K196" i="23"/>
  <c r="H197" i="23"/>
  <c r="I197" i="23"/>
  <c r="J197" i="23"/>
  <c r="K197" i="23"/>
  <c r="H198" i="23"/>
  <c r="I198" i="23"/>
  <c r="J198" i="23"/>
  <c r="K198" i="23"/>
  <c r="H199" i="23"/>
  <c r="I199" i="23"/>
  <c r="J199" i="23"/>
  <c r="K199" i="23"/>
  <c r="H200" i="23"/>
  <c r="I200" i="23"/>
  <c r="J200" i="23"/>
  <c r="K200" i="23"/>
  <c r="H201" i="23"/>
  <c r="I201" i="23"/>
  <c r="J201" i="23"/>
  <c r="K201" i="23"/>
  <c r="H202" i="23"/>
  <c r="I202" i="23"/>
  <c r="J202" i="23"/>
  <c r="K202" i="23"/>
  <c r="H203" i="23"/>
  <c r="I203" i="23"/>
  <c r="J203" i="23"/>
  <c r="K203" i="23"/>
  <c r="H204" i="23"/>
  <c r="I204" i="23"/>
  <c r="J204" i="23"/>
  <c r="K204" i="23"/>
  <c r="H205" i="23"/>
  <c r="I205" i="23"/>
  <c r="J205" i="23"/>
  <c r="K205" i="23"/>
  <c r="H206" i="23"/>
  <c r="I206" i="23"/>
  <c r="J206" i="23"/>
  <c r="K206" i="23"/>
  <c r="H207" i="23"/>
  <c r="I207" i="23"/>
  <c r="J207" i="23"/>
  <c r="K207" i="23"/>
  <c r="H208" i="23"/>
  <c r="I208" i="23"/>
  <c r="J208" i="23"/>
  <c r="K208" i="23"/>
  <c r="H209" i="23"/>
  <c r="I209" i="23"/>
  <c r="J209" i="23"/>
  <c r="K209" i="23"/>
  <c r="H210" i="23"/>
  <c r="I210" i="23"/>
  <c r="J210" i="23"/>
  <c r="K210" i="23"/>
  <c r="H211" i="23"/>
  <c r="I211" i="23"/>
  <c r="J211" i="23"/>
  <c r="K211" i="23"/>
  <c r="H212" i="23"/>
  <c r="I212" i="23"/>
  <c r="J212" i="23"/>
  <c r="K212" i="23"/>
  <c r="H213" i="23"/>
  <c r="I213" i="23"/>
  <c r="J213" i="23"/>
  <c r="K213" i="23"/>
  <c r="H214" i="23"/>
  <c r="I214" i="23"/>
  <c r="J214" i="23"/>
  <c r="K214" i="23"/>
  <c r="H215" i="23"/>
  <c r="I215" i="23"/>
  <c r="J215" i="23"/>
  <c r="K215" i="23"/>
  <c r="H216" i="23"/>
  <c r="I216" i="23"/>
  <c r="J216" i="23"/>
  <c r="K216" i="23"/>
  <c r="H217" i="23"/>
  <c r="I217" i="23"/>
  <c r="J217" i="23"/>
  <c r="K217" i="23"/>
  <c r="H218" i="23"/>
  <c r="I218" i="23"/>
  <c r="J218" i="23"/>
  <c r="K218" i="23"/>
  <c r="H219" i="23"/>
  <c r="I219" i="23"/>
  <c r="J219" i="23"/>
  <c r="K219" i="23"/>
  <c r="H220" i="23"/>
  <c r="I220" i="23"/>
  <c r="J220" i="23"/>
  <c r="K220" i="23"/>
  <c r="H221" i="23"/>
  <c r="I221" i="23"/>
  <c r="J221" i="23"/>
  <c r="K221" i="23"/>
  <c r="H222" i="23"/>
  <c r="I222" i="23"/>
  <c r="J222" i="23"/>
  <c r="K222" i="23"/>
  <c r="H223" i="23"/>
  <c r="I223" i="23"/>
  <c r="J223" i="23"/>
  <c r="K223" i="23"/>
  <c r="H224" i="23"/>
  <c r="I224" i="23"/>
  <c r="J224" i="23"/>
  <c r="K224" i="23"/>
  <c r="H225" i="23"/>
  <c r="I225" i="23"/>
  <c r="J225" i="23"/>
  <c r="K225" i="23"/>
  <c r="H226" i="23"/>
  <c r="I226" i="23"/>
  <c r="J226" i="23"/>
  <c r="K226" i="23"/>
  <c r="H227" i="23"/>
  <c r="I227" i="23"/>
  <c r="J227" i="23"/>
  <c r="K227" i="23"/>
  <c r="H228" i="23"/>
  <c r="I228" i="23"/>
  <c r="J228" i="23"/>
  <c r="K228" i="23"/>
  <c r="H229" i="23"/>
  <c r="I229" i="23"/>
  <c r="J229" i="23"/>
  <c r="K229" i="23"/>
  <c r="H230" i="23"/>
  <c r="I230" i="23"/>
  <c r="J230" i="23"/>
  <c r="K230" i="23"/>
  <c r="H231" i="23"/>
  <c r="I231" i="23"/>
  <c r="J231" i="23"/>
  <c r="K231" i="23"/>
  <c r="H232" i="23"/>
  <c r="I232" i="23"/>
  <c r="J232" i="23"/>
  <c r="K232" i="23"/>
  <c r="H233" i="23"/>
  <c r="I233" i="23"/>
  <c r="J233" i="23"/>
  <c r="K233" i="23"/>
  <c r="H234" i="23"/>
  <c r="I234" i="23"/>
  <c r="J234" i="23"/>
  <c r="K234" i="23"/>
  <c r="H235" i="23"/>
  <c r="I235" i="23"/>
  <c r="J235" i="23"/>
  <c r="K235" i="23"/>
  <c r="H236" i="23"/>
  <c r="I236" i="23"/>
  <c r="J236" i="23"/>
  <c r="K236" i="23"/>
  <c r="H237" i="23"/>
  <c r="I237" i="23"/>
  <c r="J237" i="23"/>
  <c r="K237" i="23"/>
  <c r="H238" i="23"/>
  <c r="I238" i="23"/>
  <c r="J238" i="23"/>
  <c r="K238" i="23"/>
  <c r="H239" i="23"/>
  <c r="I239" i="23"/>
  <c r="J239" i="23"/>
  <c r="K239" i="23"/>
  <c r="H240" i="23"/>
  <c r="I240" i="23"/>
  <c r="J240" i="23"/>
  <c r="K240" i="23"/>
  <c r="H241" i="23"/>
  <c r="I241" i="23"/>
  <c r="J241" i="23"/>
  <c r="K241" i="23"/>
  <c r="H242" i="23"/>
  <c r="I242" i="23"/>
  <c r="J242" i="23"/>
  <c r="K242" i="23"/>
  <c r="H243" i="23"/>
  <c r="I243" i="23"/>
  <c r="J243" i="23"/>
  <c r="K243" i="23"/>
  <c r="H244" i="23"/>
  <c r="I244" i="23"/>
  <c r="J244" i="23"/>
  <c r="K244" i="23"/>
  <c r="H245" i="23"/>
  <c r="I245" i="23"/>
  <c r="J245" i="23"/>
  <c r="K245" i="23"/>
  <c r="H246" i="23"/>
  <c r="I246" i="23"/>
  <c r="J246" i="23"/>
  <c r="K246" i="23"/>
  <c r="H247" i="23"/>
  <c r="I247" i="23"/>
  <c r="J247" i="23"/>
  <c r="K247" i="23"/>
  <c r="H248" i="23"/>
  <c r="I248" i="23"/>
  <c r="J248" i="23"/>
  <c r="K248" i="23"/>
  <c r="H249" i="23"/>
  <c r="I249" i="23"/>
  <c r="J249" i="23"/>
  <c r="K249" i="23"/>
  <c r="H250" i="23"/>
  <c r="I250" i="23"/>
  <c r="J250" i="23"/>
  <c r="K250" i="23"/>
  <c r="H251" i="23"/>
  <c r="I251" i="23"/>
  <c r="J251" i="23"/>
  <c r="K251" i="23"/>
  <c r="H252" i="23"/>
  <c r="I252" i="23"/>
  <c r="J252" i="23"/>
  <c r="K252" i="23"/>
  <c r="H253" i="23"/>
  <c r="I253" i="23"/>
  <c r="J253" i="23"/>
  <c r="K253" i="23"/>
  <c r="H254" i="23"/>
  <c r="I254" i="23"/>
  <c r="J254" i="23"/>
  <c r="K254" i="23"/>
  <c r="H255" i="23"/>
  <c r="I255" i="23"/>
  <c r="J255" i="23"/>
  <c r="K255" i="23"/>
  <c r="H256" i="23"/>
  <c r="I256" i="23"/>
  <c r="J256" i="23"/>
  <c r="K256" i="23"/>
  <c r="H257" i="23"/>
  <c r="I257" i="23"/>
  <c r="J257" i="23"/>
  <c r="K257" i="23"/>
  <c r="H258" i="23"/>
  <c r="I258" i="23"/>
  <c r="J258" i="23"/>
  <c r="K258" i="23"/>
  <c r="H259" i="23"/>
  <c r="I259" i="23"/>
  <c r="J259" i="23"/>
  <c r="K259" i="23"/>
  <c r="H260" i="23"/>
  <c r="I260" i="23"/>
  <c r="J260" i="23"/>
  <c r="K260" i="23"/>
  <c r="H261" i="23"/>
  <c r="I261" i="23"/>
  <c r="J261" i="23"/>
  <c r="K261" i="23"/>
  <c r="H262" i="23"/>
  <c r="I262" i="23"/>
  <c r="J262" i="23"/>
  <c r="K262" i="23"/>
  <c r="H263" i="23"/>
  <c r="I263" i="23"/>
  <c r="J263" i="23"/>
  <c r="K263" i="23"/>
  <c r="H264" i="23"/>
  <c r="I264" i="23"/>
  <c r="J264" i="23"/>
  <c r="K264" i="23"/>
  <c r="H265" i="23"/>
  <c r="I265" i="23"/>
  <c r="J265" i="23"/>
  <c r="K265" i="23"/>
  <c r="H266" i="23"/>
  <c r="I266" i="23"/>
  <c r="J266" i="23"/>
  <c r="K266" i="23"/>
  <c r="H267" i="23"/>
  <c r="I267" i="23"/>
  <c r="J267" i="23"/>
  <c r="K267" i="23"/>
  <c r="H268" i="23"/>
  <c r="I268" i="23"/>
  <c r="J268" i="23"/>
  <c r="K268" i="23"/>
  <c r="H269" i="23"/>
  <c r="I269" i="23"/>
  <c r="J269" i="23"/>
  <c r="K269" i="23"/>
  <c r="H270" i="23"/>
  <c r="I270" i="23"/>
  <c r="J270" i="23"/>
  <c r="K270" i="23"/>
  <c r="H271" i="23"/>
  <c r="I271" i="23"/>
  <c r="J271" i="23"/>
  <c r="K271" i="23"/>
  <c r="H272" i="23"/>
  <c r="I272" i="23"/>
  <c r="J272" i="23"/>
  <c r="K272" i="23"/>
  <c r="H273" i="23"/>
  <c r="I273" i="23"/>
  <c r="J273" i="23"/>
  <c r="K273" i="23"/>
  <c r="H274" i="23"/>
  <c r="I274" i="23"/>
  <c r="J274" i="23"/>
  <c r="K274" i="23"/>
  <c r="H275" i="23"/>
  <c r="I275" i="23"/>
  <c r="J275" i="23"/>
  <c r="K275" i="23"/>
  <c r="H276" i="23"/>
  <c r="I276" i="23"/>
  <c r="J276" i="23"/>
  <c r="K276" i="23"/>
  <c r="H277" i="23"/>
  <c r="I277" i="23"/>
  <c r="J277" i="23"/>
  <c r="K277" i="23"/>
  <c r="H278" i="23"/>
  <c r="I278" i="23"/>
  <c r="J278" i="23"/>
  <c r="K278" i="23"/>
  <c r="H279" i="23"/>
  <c r="I279" i="23"/>
  <c r="J279" i="23"/>
  <c r="K279" i="23"/>
  <c r="H280" i="23"/>
  <c r="I280" i="23"/>
  <c r="J280" i="23"/>
  <c r="K280" i="23"/>
  <c r="H281" i="23"/>
  <c r="I281" i="23"/>
  <c r="J281" i="23"/>
  <c r="K281" i="23"/>
  <c r="H282" i="23"/>
  <c r="I282" i="23"/>
  <c r="J282" i="23"/>
  <c r="K282" i="23"/>
  <c r="H283" i="23"/>
  <c r="I283" i="23"/>
  <c r="J283" i="23"/>
  <c r="K283" i="23"/>
  <c r="H284" i="23"/>
  <c r="I284" i="23"/>
  <c r="J284" i="23"/>
  <c r="K284" i="23"/>
  <c r="H285" i="23"/>
  <c r="I285" i="23"/>
  <c r="J285" i="23"/>
  <c r="K285" i="23"/>
  <c r="H286" i="23"/>
  <c r="I286" i="23"/>
  <c r="J286" i="23"/>
  <c r="K286" i="23"/>
  <c r="H287" i="23"/>
  <c r="I287" i="23"/>
  <c r="J287" i="23"/>
  <c r="K287" i="23"/>
  <c r="H288" i="23"/>
  <c r="I288" i="23"/>
  <c r="J288" i="23"/>
  <c r="K288" i="23"/>
  <c r="H289" i="23"/>
  <c r="I289" i="23"/>
  <c r="J289" i="23"/>
  <c r="K289" i="23"/>
  <c r="H290" i="23"/>
  <c r="I290" i="23"/>
  <c r="J290" i="23"/>
  <c r="K290" i="23"/>
  <c r="H291" i="23"/>
  <c r="I291" i="23"/>
  <c r="J291" i="23"/>
  <c r="K291" i="23"/>
  <c r="H292" i="23"/>
  <c r="I292" i="23"/>
  <c r="J292" i="23"/>
  <c r="K292" i="23"/>
  <c r="H293" i="23"/>
  <c r="I293" i="23"/>
  <c r="J293" i="23"/>
  <c r="K293" i="23"/>
  <c r="H294" i="23"/>
  <c r="I294" i="23"/>
  <c r="J294" i="23"/>
  <c r="K294" i="23"/>
  <c r="H295" i="23"/>
  <c r="I295" i="23"/>
  <c r="J295" i="23"/>
  <c r="K295" i="23"/>
  <c r="H296" i="23"/>
  <c r="I296" i="23"/>
  <c r="J296" i="23"/>
  <c r="K296" i="23"/>
  <c r="H297" i="23"/>
  <c r="I297" i="23"/>
  <c r="J297" i="23"/>
  <c r="K297" i="23"/>
  <c r="H298" i="23"/>
  <c r="I298" i="23"/>
  <c r="J298" i="23"/>
  <c r="K298" i="23"/>
  <c r="H299" i="23"/>
  <c r="I299" i="23"/>
  <c r="J299" i="23"/>
  <c r="K299" i="23"/>
  <c r="H300" i="23"/>
  <c r="I300" i="23"/>
  <c r="J300" i="23"/>
  <c r="K300" i="23"/>
  <c r="H301" i="23"/>
  <c r="I301" i="23"/>
  <c r="J301" i="23"/>
  <c r="K301" i="23"/>
  <c r="H302" i="23"/>
  <c r="I302" i="23"/>
  <c r="J302" i="23"/>
  <c r="K302" i="23"/>
  <c r="H303" i="23"/>
  <c r="I303" i="23"/>
  <c r="J303" i="23"/>
  <c r="K303" i="23"/>
  <c r="H304" i="23"/>
  <c r="I304" i="23"/>
  <c r="J304" i="23"/>
  <c r="K304" i="23"/>
  <c r="H305" i="23"/>
  <c r="I305" i="23"/>
  <c r="J305" i="23"/>
  <c r="K305" i="23"/>
  <c r="H306" i="23"/>
  <c r="I306" i="23"/>
  <c r="J306" i="23"/>
  <c r="K306" i="23"/>
  <c r="H307" i="23"/>
  <c r="I307" i="23"/>
  <c r="J307" i="23"/>
  <c r="K307" i="23"/>
  <c r="H308" i="23"/>
  <c r="I308" i="23"/>
  <c r="J308" i="23"/>
  <c r="K308" i="23"/>
  <c r="H309" i="23"/>
  <c r="I309" i="23"/>
  <c r="J309" i="23"/>
  <c r="K309" i="23"/>
  <c r="H310" i="23"/>
  <c r="I310" i="23"/>
  <c r="J310" i="23"/>
  <c r="K310" i="23"/>
  <c r="H311" i="23"/>
  <c r="I311" i="23"/>
  <c r="J311" i="23"/>
  <c r="K311" i="23"/>
  <c r="H312" i="23"/>
  <c r="I312" i="23"/>
  <c r="J312" i="23"/>
  <c r="K312" i="23"/>
  <c r="H313" i="23"/>
  <c r="I313" i="23"/>
  <c r="J313" i="23"/>
  <c r="K313" i="23"/>
  <c r="H314" i="23"/>
  <c r="I314" i="23"/>
  <c r="J314" i="23"/>
  <c r="K314" i="23"/>
  <c r="H315" i="23"/>
  <c r="I315" i="23"/>
  <c r="J315" i="23"/>
  <c r="K315" i="23"/>
  <c r="H316" i="23"/>
  <c r="I316" i="23"/>
  <c r="J316" i="23"/>
  <c r="K316" i="23"/>
  <c r="H317" i="23"/>
  <c r="I317" i="23"/>
  <c r="J317" i="23"/>
  <c r="K317" i="23"/>
  <c r="H318" i="23"/>
  <c r="I318" i="23"/>
  <c r="J318" i="23"/>
  <c r="K318" i="23"/>
  <c r="H319" i="23"/>
  <c r="I319" i="23"/>
  <c r="J319" i="23"/>
  <c r="K319" i="23"/>
  <c r="H320" i="23"/>
  <c r="I320" i="23"/>
  <c r="J320" i="23"/>
  <c r="K320" i="23"/>
  <c r="H321" i="23"/>
  <c r="I321" i="23"/>
  <c r="J321" i="23"/>
  <c r="K321" i="23"/>
  <c r="H322" i="23"/>
  <c r="I322" i="23"/>
  <c r="J322" i="23"/>
  <c r="K322" i="23"/>
  <c r="H323" i="23"/>
  <c r="I323" i="23"/>
  <c r="J323" i="23"/>
  <c r="K323" i="23"/>
  <c r="H324" i="23"/>
  <c r="I324" i="23"/>
  <c r="J324" i="23"/>
  <c r="K324" i="23"/>
  <c r="H325" i="23"/>
  <c r="I325" i="23"/>
  <c r="J325" i="23"/>
  <c r="K325" i="23"/>
  <c r="H326" i="23"/>
  <c r="I326" i="23"/>
  <c r="J326" i="23"/>
  <c r="K326" i="23"/>
  <c r="H327" i="23"/>
  <c r="I327" i="23"/>
  <c r="J327" i="23"/>
  <c r="K327" i="23"/>
  <c r="H328" i="23"/>
  <c r="I328" i="23"/>
  <c r="J328" i="23"/>
  <c r="K328" i="23"/>
  <c r="H329" i="23"/>
  <c r="I329" i="23"/>
  <c r="J329" i="23"/>
  <c r="K329" i="23"/>
  <c r="H330" i="23"/>
  <c r="I330" i="23"/>
  <c r="J330" i="23"/>
  <c r="K330" i="23"/>
  <c r="H331" i="23"/>
  <c r="I331" i="23"/>
  <c r="J331" i="23"/>
  <c r="K331" i="23"/>
  <c r="H332" i="23"/>
  <c r="I332" i="23"/>
  <c r="J332" i="23"/>
  <c r="K332" i="23"/>
  <c r="H333" i="23"/>
  <c r="I333" i="23"/>
  <c r="J333" i="23"/>
  <c r="K333" i="23"/>
  <c r="H334" i="23"/>
  <c r="I334" i="23"/>
  <c r="J334" i="23"/>
  <c r="K334" i="23"/>
  <c r="H335" i="23"/>
  <c r="I335" i="23"/>
  <c r="J335" i="23"/>
  <c r="K335" i="23"/>
  <c r="H336" i="23"/>
  <c r="I336" i="23"/>
  <c r="J336" i="23"/>
  <c r="K336" i="23"/>
  <c r="H337" i="23"/>
  <c r="I337" i="23"/>
  <c r="J337" i="23"/>
  <c r="K337" i="23"/>
  <c r="H338" i="23"/>
  <c r="I338" i="23"/>
  <c r="J338" i="23"/>
  <c r="K338" i="23"/>
  <c r="H339" i="23"/>
  <c r="I339" i="23"/>
  <c r="J339" i="23"/>
  <c r="K339" i="23"/>
  <c r="H340" i="23"/>
  <c r="I340" i="23"/>
  <c r="J340" i="23"/>
  <c r="K340" i="23"/>
  <c r="H341" i="23"/>
  <c r="I341" i="23"/>
  <c r="J341" i="23"/>
  <c r="K341" i="23"/>
  <c r="H342" i="23"/>
  <c r="I342" i="23"/>
  <c r="J342" i="23"/>
  <c r="K342" i="23"/>
  <c r="H343" i="23"/>
  <c r="I343" i="23"/>
  <c r="J343" i="23"/>
  <c r="K343" i="23"/>
  <c r="H344" i="23"/>
  <c r="I344" i="23"/>
  <c r="J344" i="23"/>
  <c r="K344" i="23"/>
  <c r="H345" i="23"/>
  <c r="I345" i="23"/>
  <c r="J345" i="23"/>
  <c r="K345" i="23"/>
  <c r="H346" i="23"/>
  <c r="I346" i="23"/>
  <c r="J346" i="23"/>
  <c r="K346" i="23"/>
  <c r="H347" i="23"/>
  <c r="I347" i="23"/>
  <c r="J347" i="23"/>
  <c r="K347" i="23"/>
  <c r="H348" i="23"/>
  <c r="I348" i="23"/>
  <c r="J348" i="23"/>
  <c r="K348" i="23"/>
  <c r="H349" i="23"/>
  <c r="I349" i="23"/>
  <c r="J349" i="23"/>
  <c r="K349" i="23"/>
  <c r="H350" i="23"/>
  <c r="I350" i="23"/>
  <c r="J350" i="23"/>
  <c r="K350" i="23"/>
  <c r="H351" i="23"/>
  <c r="I351" i="23"/>
  <c r="J351" i="23"/>
  <c r="K351" i="23"/>
  <c r="H352" i="23"/>
  <c r="I352" i="23"/>
  <c r="J352" i="23"/>
  <c r="K352" i="23"/>
  <c r="H353" i="23"/>
  <c r="I353" i="23"/>
  <c r="J353" i="23"/>
  <c r="K353" i="23"/>
  <c r="H354" i="23"/>
  <c r="I354" i="23"/>
  <c r="J354" i="23"/>
  <c r="K354" i="23"/>
  <c r="H355" i="23"/>
  <c r="I355" i="23"/>
  <c r="J355" i="23"/>
  <c r="K355" i="23"/>
  <c r="H356" i="23"/>
  <c r="I356" i="23"/>
  <c r="J356" i="23"/>
  <c r="K356" i="23"/>
  <c r="H357" i="23"/>
  <c r="I357" i="23"/>
  <c r="J357" i="23"/>
  <c r="K357" i="23"/>
  <c r="H358" i="23"/>
  <c r="I358" i="23"/>
  <c r="J358" i="23"/>
  <c r="K358" i="23"/>
  <c r="H359" i="23"/>
  <c r="I359" i="23"/>
  <c r="J359" i="23"/>
  <c r="K359" i="23"/>
  <c r="H360" i="23"/>
  <c r="I360" i="23"/>
  <c r="J360" i="23"/>
  <c r="K360" i="23"/>
  <c r="H361" i="23"/>
  <c r="I361" i="23"/>
  <c r="J361" i="23"/>
  <c r="K361" i="23"/>
  <c r="H362" i="23"/>
  <c r="I362" i="23"/>
  <c r="J362" i="23"/>
  <c r="K362" i="23"/>
  <c r="H363" i="23"/>
  <c r="I363" i="23"/>
  <c r="J363" i="23"/>
  <c r="K363" i="23"/>
  <c r="H364" i="23"/>
  <c r="I364" i="23"/>
  <c r="J364" i="23"/>
  <c r="K364" i="23"/>
  <c r="H365" i="23"/>
  <c r="I365" i="23"/>
  <c r="J365" i="23"/>
  <c r="K365" i="23"/>
  <c r="H366" i="23"/>
  <c r="I366" i="23"/>
  <c r="J366" i="23"/>
  <c r="K366" i="23"/>
  <c r="H367" i="23"/>
  <c r="I367" i="23"/>
  <c r="J367" i="23"/>
  <c r="K367" i="23"/>
  <c r="H368" i="23"/>
  <c r="I368" i="23"/>
  <c r="J368" i="23"/>
  <c r="K368" i="23"/>
  <c r="H369" i="23"/>
  <c r="I369" i="23"/>
  <c r="J369" i="23"/>
  <c r="K369" i="23"/>
  <c r="H370" i="23"/>
  <c r="I370" i="23"/>
  <c r="J370" i="23"/>
  <c r="K370" i="23"/>
  <c r="H371" i="23"/>
  <c r="I371" i="23"/>
  <c r="J371" i="23"/>
  <c r="K371" i="23"/>
  <c r="H372" i="23"/>
  <c r="I372" i="23"/>
  <c r="J372" i="23"/>
  <c r="K372" i="23"/>
  <c r="H373" i="23"/>
  <c r="I373" i="23"/>
  <c r="J373" i="23"/>
  <c r="K373" i="23"/>
  <c r="H374" i="23"/>
  <c r="I374" i="23"/>
  <c r="J374" i="23"/>
  <c r="K374" i="23"/>
  <c r="H375" i="23"/>
  <c r="I375" i="23"/>
  <c r="J375" i="23"/>
  <c r="K375" i="23"/>
  <c r="H376" i="23"/>
  <c r="I376" i="23"/>
  <c r="J376" i="23"/>
  <c r="K376" i="23"/>
  <c r="H377" i="23"/>
  <c r="I377" i="23"/>
  <c r="J377" i="23"/>
  <c r="K377" i="23"/>
  <c r="H378" i="23"/>
  <c r="I378" i="23"/>
  <c r="J378" i="23"/>
  <c r="K378" i="23"/>
  <c r="H379" i="23"/>
  <c r="I379" i="23"/>
  <c r="J379" i="23"/>
  <c r="K379" i="23"/>
  <c r="H380" i="23"/>
  <c r="I380" i="23"/>
  <c r="J380" i="23"/>
  <c r="K380" i="23"/>
  <c r="H381" i="23"/>
  <c r="I381" i="23"/>
  <c r="J381" i="23"/>
  <c r="K381" i="23"/>
  <c r="H382" i="23"/>
  <c r="I382" i="23"/>
  <c r="J382" i="23"/>
  <c r="K382" i="23"/>
  <c r="H383" i="23"/>
  <c r="I383" i="23"/>
  <c r="J383" i="23"/>
  <c r="K383" i="23"/>
  <c r="H384" i="23"/>
  <c r="I384" i="23"/>
  <c r="J384" i="23"/>
  <c r="K384" i="23"/>
  <c r="H385" i="23"/>
  <c r="I385" i="23"/>
  <c r="J385" i="23"/>
  <c r="K385" i="23"/>
  <c r="H386" i="23"/>
  <c r="I386" i="23"/>
  <c r="J386" i="23"/>
  <c r="K386" i="23"/>
  <c r="H387" i="23"/>
  <c r="I387" i="23"/>
  <c r="J387" i="23"/>
  <c r="K387" i="23"/>
  <c r="H388" i="23"/>
  <c r="I388" i="23"/>
  <c r="J388" i="23"/>
  <c r="K388" i="23"/>
  <c r="H389" i="23"/>
  <c r="I389" i="23"/>
  <c r="J389" i="23"/>
  <c r="K389" i="23"/>
  <c r="H390" i="23"/>
  <c r="I390" i="23"/>
  <c r="J390" i="23"/>
  <c r="K390" i="23"/>
  <c r="H391" i="23"/>
  <c r="I391" i="23"/>
  <c r="J391" i="23"/>
  <c r="K391" i="23"/>
  <c r="H392" i="23"/>
  <c r="I392" i="23"/>
  <c r="J392" i="23"/>
  <c r="K392" i="23"/>
  <c r="H393" i="23"/>
  <c r="I393" i="23"/>
  <c r="J393" i="23"/>
  <c r="K393" i="23"/>
  <c r="H394" i="23"/>
  <c r="I394" i="23"/>
  <c r="J394" i="23"/>
  <c r="K394" i="23"/>
  <c r="H395" i="23"/>
  <c r="I395" i="23"/>
  <c r="J395" i="23"/>
  <c r="K395" i="23"/>
  <c r="H396" i="23"/>
  <c r="I396" i="23"/>
  <c r="J396" i="23"/>
  <c r="K396" i="23"/>
  <c r="H397" i="23"/>
  <c r="I397" i="23"/>
  <c r="J397" i="23"/>
  <c r="K397" i="23"/>
  <c r="H398" i="23"/>
  <c r="I398" i="23"/>
  <c r="J398" i="23"/>
  <c r="K398" i="23"/>
  <c r="H399" i="23"/>
  <c r="I399" i="23"/>
  <c r="J399" i="23"/>
  <c r="K399" i="23"/>
  <c r="H400" i="23"/>
  <c r="I400" i="23"/>
  <c r="J400" i="23"/>
  <c r="K400" i="23"/>
  <c r="H401" i="23"/>
  <c r="I401" i="23"/>
  <c r="J401" i="23"/>
  <c r="K401" i="23"/>
  <c r="H402" i="23"/>
  <c r="I402" i="23"/>
  <c r="J402" i="23"/>
  <c r="K402" i="23"/>
  <c r="H403" i="23"/>
  <c r="I403" i="23"/>
  <c r="J403" i="23"/>
  <c r="K403" i="23"/>
  <c r="H404" i="23"/>
  <c r="I404" i="23"/>
  <c r="J404" i="23"/>
  <c r="K404" i="23"/>
  <c r="H405" i="23"/>
  <c r="I405" i="23"/>
  <c r="J405" i="23"/>
  <c r="K405" i="23"/>
  <c r="H406" i="23"/>
  <c r="I406" i="23"/>
  <c r="J406" i="23"/>
  <c r="K406" i="23"/>
  <c r="H407" i="23"/>
  <c r="I407" i="23"/>
  <c r="J407" i="23"/>
  <c r="K407" i="23"/>
  <c r="H408" i="23"/>
  <c r="I408" i="23"/>
  <c r="J408" i="23"/>
  <c r="K408" i="23"/>
  <c r="H409" i="23"/>
  <c r="I409" i="23"/>
  <c r="J409" i="23"/>
  <c r="K409" i="23"/>
  <c r="H410" i="23"/>
  <c r="I410" i="23"/>
  <c r="J410" i="23"/>
  <c r="K410" i="23"/>
  <c r="H411" i="23"/>
  <c r="I411" i="23"/>
  <c r="J411" i="23"/>
  <c r="K411" i="23"/>
  <c r="H412" i="23"/>
  <c r="I412" i="23"/>
  <c r="J412" i="23"/>
  <c r="K412" i="23"/>
  <c r="H413" i="23"/>
  <c r="I413" i="23"/>
  <c r="J413" i="23"/>
  <c r="K413" i="23"/>
  <c r="H414" i="23"/>
  <c r="I414" i="23"/>
  <c r="J414" i="23"/>
  <c r="K414" i="23"/>
  <c r="H415" i="23"/>
  <c r="I415" i="23"/>
  <c r="J415" i="23"/>
  <c r="K415" i="23"/>
  <c r="H416" i="23"/>
  <c r="I416" i="23"/>
  <c r="J416" i="23"/>
  <c r="K416" i="23"/>
  <c r="H417" i="23"/>
  <c r="I417" i="23"/>
  <c r="J417" i="23"/>
  <c r="K417" i="23"/>
  <c r="H418" i="23"/>
  <c r="I418" i="23"/>
  <c r="J418" i="23"/>
  <c r="K418" i="23"/>
  <c r="H419" i="23"/>
  <c r="I419" i="23"/>
  <c r="J419" i="23"/>
  <c r="K419" i="23"/>
  <c r="H420" i="23"/>
  <c r="I420" i="23"/>
  <c r="J420" i="23"/>
  <c r="K420" i="23"/>
  <c r="H421" i="23"/>
  <c r="I421" i="23"/>
  <c r="J421" i="23"/>
  <c r="K421" i="23"/>
  <c r="H422" i="23"/>
  <c r="I422" i="23"/>
  <c r="J422" i="23"/>
  <c r="K422" i="23"/>
  <c r="H423" i="23"/>
  <c r="I423" i="23"/>
  <c r="J423" i="23"/>
  <c r="K423" i="23"/>
  <c r="H424" i="23"/>
  <c r="I424" i="23"/>
  <c r="J424" i="23"/>
  <c r="K424" i="23"/>
  <c r="H425" i="23"/>
  <c r="I425" i="23"/>
  <c r="J425" i="23"/>
  <c r="K425" i="23"/>
  <c r="H426" i="23"/>
  <c r="I426" i="23"/>
  <c r="J426" i="23"/>
  <c r="K426" i="23"/>
  <c r="H427" i="23"/>
  <c r="I427" i="23"/>
  <c r="J427" i="23"/>
  <c r="K427" i="23"/>
  <c r="H428" i="23"/>
  <c r="I428" i="23"/>
  <c r="J428" i="23"/>
  <c r="K428" i="23"/>
  <c r="H429" i="23"/>
  <c r="I429" i="23"/>
  <c r="J429" i="23"/>
  <c r="K429" i="23"/>
  <c r="H430" i="23"/>
  <c r="I430" i="23"/>
  <c r="J430" i="23"/>
  <c r="K430" i="23"/>
  <c r="H431" i="23"/>
  <c r="I431" i="23"/>
  <c r="J431" i="23"/>
  <c r="K431" i="23"/>
  <c r="H432" i="23"/>
  <c r="I432" i="23"/>
  <c r="J432" i="23"/>
  <c r="K432" i="23"/>
  <c r="H433" i="23"/>
  <c r="I433" i="23"/>
  <c r="J433" i="23"/>
  <c r="K433" i="23"/>
  <c r="H434" i="23"/>
  <c r="I434" i="23"/>
  <c r="J434" i="23"/>
  <c r="K434" i="23"/>
  <c r="H435" i="23"/>
  <c r="I435" i="23"/>
  <c r="J435" i="23"/>
  <c r="K435" i="23"/>
  <c r="H436" i="23"/>
  <c r="I436" i="23"/>
  <c r="J436" i="23"/>
  <c r="K436" i="23"/>
  <c r="H437" i="23"/>
  <c r="I437" i="23"/>
  <c r="J437" i="23"/>
  <c r="K437" i="23"/>
  <c r="H438" i="23"/>
  <c r="I438" i="23"/>
  <c r="J438" i="23"/>
  <c r="K438" i="23"/>
  <c r="H439" i="23"/>
  <c r="I439" i="23"/>
  <c r="J439" i="23"/>
  <c r="K439" i="23"/>
  <c r="H440" i="23"/>
  <c r="I440" i="23"/>
  <c r="J440" i="23"/>
  <c r="K440" i="23"/>
  <c r="H441" i="23"/>
  <c r="I441" i="23"/>
  <c r="J441" i="23"/>
  <c r="K441" i="23"/>
  <c r="H442" i="23"/>
  <c r="I442" i="23"/>
  <c r="J442" i="23"/>
  <c r="K442" i="23"/>
  <c r="H443" i="23"/>
  <c r="I443" i="23"/>
  <c r="J443" i="23"/>
  <c r="K443" i="23"/>
  <c r="H444" i="23"/>
  <c r="I444" i="23"/>
  <c r="J444" i="23"/>
  <c r="K444" i="23"/>
  <c r="H445" i="23"/>
  <c r="I445" i="23"/>
  <c r="J445" i="23"/>
  <c r="K445" i="23"/>
  <c r="H446" i="23"/>
  <c r="I446" i="23"/>
  <c r="J446" i="23"/>
  <c r="K446" i="23"/>
  <c r="H447" i="23"/>
  <c r="I447" i="23"/>
  <c r="J447" i="23"/>
  <c r="K447" i="23"/>
  <c r="H448" i="23"/>
  <c r="I448" i="23"/>
  <c r="J448" i="23"/>
  <c r="K448" i="23"/>
  <c r="H449" i="23"/>
  <c r="I449" i="23"/>
  <c r="J449" i="23"/>
  <c r="K449" i="23"/>
  <c r="H450" i="23"/>
  <c r="I450" i="23"/>
  <c r="J450" i="23"/>
  <c r="K450" i="23"/>
  <c r="H451" i="23"/>
  <c r="I451" i="23"/>
  <c r="J451" i="23"/>
  <c r="K451" i="23"/>
  <c r="H452" i="23"/>
  <c r="I452" i="23"/>
  <c r="J452" i="23"/>
  <c r="K452" i="23"/>
  <c r="H453" i="23"/>
  <c r="I453" i="23"/>
  <c r="J453" i="23"/>
  <c r="K453" i="23"/>
  <c r="H454" i="23"/>
  <c r="I454" i="23"/>
  <c r="J454" i="23"/>
  <c r="K454" i="23"/>
  <c r="H455" i="23"/>
  <c r="I455" i="23"/>
  <c r="J455" i="23"/>
  <c r="K455" i="23"/>
  <c r="H456" i="23"/>
  <c r="I456" i="23"/>
  <c r="J456" i="23"/>
  <c r="K456" i="23"/>
  <c r="H457" i="23"/>
  <c r="I457" i="23"/>
  <c r="J457" i="23"/>
  <c r="K457" i="23"/>
  <c r="H458" i="23"/>
  <c r="I458" i="23"/>
  <c r="J458" i="23"/>
  <c r="K458" i="23"/>
  <c r="H459" i="23"/>
  <c r="I459" i="23"/>
  <c r="J459" i="23"/>
  <c r="K459" i="23"/>
  <c r="H460" i="23"/>
  <c r="I460" i="23"/>
  <c r="J460" i="23"/>
  <c r="K460" i="23"/>
  <c r="H461" i="23"/>
  <c r="I461" i="23"/>
  <c r="J461" i="23"/>
  <c r="K461" i="23"/>
  <c r="H462" i="23"/>
  <c r="I462" i="23"/>
  <c r="J462" i="23"/>
  <c r="K462" i="23"/>
  <c r="H463" i="23"/>
  <c r="I463" i="23"/>
  <c r="J463" i="23"/>
  <c r="K463" i="23"/>
  <c r="H464" i="23"/>
  <c r="I464" i="23"/>
  <c r="J464" i="23"/>
  <c r="K464" i="23"/>
  <c r="H465" i="23"/>
  <c r="I465" i="23"/>
  <c r="J465" i="23"/>
  <c r="K465" i="23"/>
  <c r="H466" i="23"/>
  <c r="I466" i="23"/>
  <c r="J466" i="23"/>
  <c r="K466" i="23"/>
  <c r="H467" i="23"/>
  <c r="I467" i="23"/>
  <c r="J467" i="23"/>
  <c r="K467" i="23"/>
  <c r="H468" i="23"/>
  <c r="I468" i="23"/>
  <c r="J468" i="23"/>
  <c r="K468" i="23"/>
  <c r="H469" i="23"/>
  <c r="I469" i="23"/>
  <c r="J469" i="23"/>
  <c r="K469" i="23"/>
  <c r="H470" i="23"/>
  <c r="I470" i="23"/>
  <c r="J470" i="23"/>
  <c r="K470" i="23"/>
  <c r="H471" i="23"/>
  <c r="I471" i="23"/>
  <c r="J471" i="23"/>
  <c r="K471" i="23"/>
  <c r="H472" i="23"/>
  <c r="I472" i="23"/>
  <c r="J472" i="23"/>
  <c r="K472" i="23"/>
  <c r="H473" i="23"/>
  <c r="I473" i="23"/>
  <c r="J473" i="23"/>
  <c r="K473" i="23"/>
  <c r="H474" i="23"/>
  <c r="I474" i="23"/>
  <c r="J474" i="23"/>
  <c r="K474" i="23"/>
  <c r="H475" i="23"/>
  <c r="I475" i="23"/>
  <c r="J475" i="23"/>
  <c r="K475" i="23"/>
  <c r="H476" i="23"/>
  <c r="I476" i="23"/>
  <c r="J476" i="23"/>
  <c r="K476" i="23"/>
  <c r="H477" i="23"/>
  <c r="I477" i="23"/>
  <c r="J477" i="23"/>
  <c r="K477" i="23"/>
  <c r="H478" i="23"/>
  <c r="I478" i="23"/>
  <c r="J478" i="23"/>
  <c r="K478" i="23"/>
  <c r="H479" i="23"/>
  <c r="I479" i="23"/>
  <c r="J479" i="23"/>
  <c r="K479" i="23"/>
  <c r="H480" i="23"/>
  <c r="I480" i="23"/>
  <c r="J480" i="23"/>
  <c r="K480" i="23"/>
  <c r="H481" i="23"/>
  <c r="I481" i="23"/>
  <c r="J481" i="23"/>
  <c r="K481" i="23"/>
  <c r="H482" i="23"/>
  <c r="I482" i="23"/>
  <c r="J482" i="23"/>
  <c r="K482" i="23"/>
  <c r="H483" i="23"/>
  <c r="I483" i="23"/>
  <c r="J483" i="23"/>
  <c r="K483" i="23"/>
  <c r="H484" i="23"/>
  <c r="I484" i="23"/>
  <c r="J484" i="23"/>
  <c r="K484" i="23"/>
  <c r="H485" i="23"/>
  <c r="I485" i="23"/>
  <c r="J485" i="23"/>
  <c r="K485" i="23"/>
  <c r="H486" i="23"/>
  <c r="I486" i="23"/>
  <c r="J486" i="23"/>
  <c r="K486" i="23"/>
  <c r="H487" i="23"/>
  <c r="I487" i="23"/>
  <c r="J487" i="23"/>
  <c r="K487" i="23"/>
  <c r="H488" i="23"/>
  <c r="I488" i="23"/>
  <c r="J488" i="23"/>
  <c r="K488" i="23"/>
  <c r="H489" i="23"/>
  <c r="I489" i="23"/>
  <c r="J489" i="23"/>
  <c r="K489" i="23"/>
  <c r="H490" i="23"/>
  <c r="I490" i="23"/>
  <c r="J490" i="23"/>
  <c r="K490" i="23"/>
  <c r="H491" i="23"/>
  <c r="I491" i="23"/>
  <c r="J491" i="23"/>
  <c r="K491" i="23"/>
  <c r="H492" i="23"/>
  <c r="I492" i="23"/>
  <c r="J492" i="23"/>
  <c r="K492" i="23"/>
  <c r="H493" i="23"/>
  <c r="I493" i="23"/>
  <c r="J493" i="23"/>
  <c r="K493" i="23"/>
  <c r="H494" i="23"/>
  <c r="I494" i="23"/>
  <c r="J494" i="23"/>
  <c r="K494" i="23"/>
  <c r="H495" i="23"/>
  <c r="I495" i="23"/>
  <c r="J495" i="23"/>
  <c r="K495" i="23"/>
  <c r="H496" i="23"/>
  <c r="I496" i="23"/>
  <c r="J496" i="23"/>
  <c r="K496" i="23"/>
  <c r="H497" i="23"/>
  <c r="I497" i="23"/>
  <c r="J497" i="23"/>
  <c r="K497" i="23"/>
  <c r="H498" i="23"/>
  <c r="I498" i="23"/>
  <c r="J498" i="23"/>
  <c r="K498" i="23"/>
  <c r="H499" i="23"/>
  <c r="I499" i="23"/>
  <c r="J499" i="23"/>
  <c r="K499" i="23"/>
  <c r="H500" i="23"/>
  <c r="I500" i="23"/>
  <c r="J500" i="23"/>
  <c r="K500" i="23"/>
  <c r="H501" i="23"/>
  <c r="I501" i="23"/>
  <c r="J501" i="23"/>
  <c r="K501" i="23"/>
  <c r="H502" i="23"/>
  <c r="I502" i="23"/>
  <c r="J502" i="23"/>
  <c r="K502" i="23"/>
  <c r="H503" i="23"/>
  <c r="I503" i="23"/>
  <c r="J503" i="23"/>
  <c r="K503" i="23"/>
  <c r="H504" i="23"/>
  <c r="I504" i="23"/>
  <c r="J504" i="23"/>
  <c r="K504" i="23"/>
  <c r="H505" i="23"/>
  <c r="I505" i="23"/>
  <c r="J505" i="23"/>
  <c r="K505" i="23"/>
  <c r="H506" i="23"/>
  <c r="I506" i="23"/>
  <c r="J506" i="23"/>
  <c r="K506" i="23"/>
  <c r="H507" i="23"/>
  <c r="I507" i="23"/>
  <c r="J507" i="23"/>
  <c r="K507" i="23"/>
  <c r="H508" i="23"/>
  <c r="I508" i="23"/>
  <c r="J508" i="23"/>
  <c r="K508" i="23"/>
  <c r="H509" i="23"/>
  <c r="I509" i="23"/>
  <c r="J509" i="23"/>
  <c r="K509" i="23"/>
  <c r="H510" i="23"/>
  <c r="I510" i="23"/>
  <c r="J510" i="23"/>
  <c r="K510" i="23"/>
  <c r="H511" i="23"/>
  <c r="I511" i="23"/>
  <c r="J511" i="23"/>
  <c r="K511" i="23"/>
  <c r="H512" i="23"/>
  <c r="I512" i="23"/>
  <c r="J512" i="23"/>
  <c r="K512" i="23"/>
  <c r="H513" i="23"/>
  <c r="I513" i="23"/>
  <c r="J513" i="23"/>
  <c r="K513" i="23"/>
  <c r="H514" i="23"/>
  <c r="I514" i="23"/>
  <c r="J514" i="23"/>
  <c r="K514" i="23"/>
  <c r="H515" i="23"/>
  <c r="I515" i="23"/>
  <c r="J515" i="23"/>
  <c r="K515" i="23"/>
  <c r="H516" i="23"/>
  <c r="I516" i="23"/>
  <c r="J516" i="23"/>
  <c r="K516" i="23"/>
  <c r="H517" i="23"/>
  <c r="I517" i="23"/>
  <c r="J517" i="23"/>
  <c r="K517" i="23"/>
  <c r="H518" i="23"/>
  <c r="I518" i="23"/>
  <c r="J518" i="23"/>
  <c r="K518" i="23"/>
  <c r="H519" i="23"/>
  <c r="I519" i="23"/>
  <c r="J519" i="23"/>
  <c r="K519" i="23"/>
  <c r="H520" i="23"/>
  <c r="I520" i="23"/>
  <c r="J520" i="23"/>
  <c r="K520" i="23"/>
  <c r="H521" i="23"/>
  <c r="I521" i="23"/>
  <c r="J521" i="23"/>
  <c r="K521" i="23"/>
  <c r="H522" i="23"/>
  <c r="I522" i="23"/>
  <c r="J522" i="23"/>
  <c r="K522" i="23"/>
  <c r="H523" i="23"/>
  <c r="I523" i="23"/>
  <c r="J523" i="23"/>
  <c r="K523" i="23"/>
  <c r="H524" i="23"/>
  <c r="I524" i="23"/>
  <c r="J524" i="23"/>
  <c r="K524" i="23"/>
  <c r="H525" i="23"/>
  <c r="I525" i="23"/>
  <c r="J525" i="23"/>
  <c r="K525" i="23"/>
  <c r="H526" i="23"/>
  <c r="I526" i="23"/>
  <c r="J526" i="23"/>
  <c r="K526" i="23"/>
  <c r="H527" i="23"/>
  <c r="I527" i="23"/>
  <c r="J527" i="23"/>
  <c r="K527" i="23"/>
  <c r="H528" i="23"/>
  <c r="I528" i="23"/>
  <c r="J528" i="23"/>
  <c r="K528" i="23"/>
  <c r="H529" i="23"/>
  <c r="I529" i="23"/>
  <c r="J529" i="23"/>
  <c r="K529" i="23"/>
  <c r="H530" i="23"/>
  <c r="I530" i="23"/>
  <c r="J530" i="23"/>
  <c r="K530" i="23"/>
  <c r="H531" i="23"/>
  <c r="I531" i="23"/>
  <c r="J531" i="23"/>
  <c r="K531" i="23"/>
  <c r="H532" i="23"/>
  <c r="I532" i="23"/>
  <c r="J532" i="23"/>
  <c r="K532" i="23"/>
  <c r="H533" i="23"/>
  <c r="I533" i="23"/>
  <c r="J533" i="23"/>
  <c r="K533" i="23"/>
  <c r="H534" i="23"/>
  <c r="I534" i="23"/>
  <c r="J534" i="23"/>
  <c r="K534" i="23"/>
  <c r="H535" i="23"/>
  <c r="I535" i="23"/>
  <c r="J535" i="23"/>
  <c r="K535" i="23"/>
  <c r="H536" i="23"/>
  <c r="I536" i="23"/>
  <c r="J536" i="23"/>
  <c r="K536" i="23"/>
  <c r="H537" i="23"/>
  <c r="I537" i="23"/>
  <c r="J537" i="23"/>
  <c r="K537" i="23"/>
  <c r="H538" i="23"/>
  <c r="I538" i="23"/>
  <c r="J538" i="23"/>
  <c r="K538" i="23"/>
  <c r="H539" i="23"/>
  <c r="I539" i="23"/>
  <c r="J539" i="23"/>
  <c r="K539" i="23"/>
  <c r="H540" i="23"/>
  <c r="I540" i="23"/>
  <c r="J540" i="23"/>
  <c r="K540" i="23"/>
  <c r="H541" i="23"/>
  <c r="I541" i="23"/>
  <c r="J541" i="23"/>
  <c r="K541" i="23"/>
  <c r="H542" i="23"/>
  <c r="I542" i="23"/>
  <c r="J542" i="23"/>
  <c r="K542" i="23"/>
  <c r="H543" i="23"/>
  <c r="I543" i="23"/>
  <c r="J543" i="23"/>
  <c r="K543" i="23"/>
  <c r="H544" i="23"/>
  <c r="I544" i="23"/>
  <c r="J544" i="23"/>
  <c r="K544" i="23"/>
  <c r="H545" i="23"/>
  <c r="I545" i="23"/>
  <c r="J545" i="23"/>
  <c r="K545" i="23"/>
  <c r="H546" i="23"/>
  <c r="I546" i="23"/>
  <c r="J546" i="23"/>
  <c r="K546" i="23"/>
  <c r="H547" i="23"/>
  <c r="I547" i="23"/>
  <c r="J547" i="23"/>
  <c r="K547" i="23"/>
  <c r="H548" i="23"/>
  <c r="I548" i="23"/>
  <c r="J548" i="23"/>
  <c r="K548" i="23"/>
  <c r="H549" i="23"/>
  <c r="I549" i="23"/>
  <c r="J549" i="23"/>
  <c r="K549" i="23"/>
  <c r="H550" i="23"/>
  <c r="I550" i="23"/>
  <c r="J550" i="23"/>
  <c r="K550" i="23"/>
  <c r="H551" i="23"/>
  <c r="I551" i="23"/>
  <c r="J551" i="23"/>
  <c r="K551" i="23"/>
  <c r="H552" i="23"/>
  <c r="I552" i="23"/>
  <c r="J552" i="23"/>
  <c r="K552" i="23"/>
  <c r="H553" i="23"/>
  <c r="I553" i="23"/>
  <c r="J553" i="23"/>
  <c r="K553" i="23"/>
  <c r="H554" i="23"/>
  <c r="I554" i="23"/>
  <c r="J554" i="23"/>
  <c r="K554" i="23"/>
  <c r="H555" i="23"/>
  <c r="I555" i="23"/>
  <c r="J555" i="23"/>
  <c r="K555" i="23"/>
  <c r="H556" i="23"/>
  <c r="I556" i="23"/>
  <c r="J556" i="23"/>
  <c r="K556" i="23"/>
  <c r="H557" i="23"/>
  <c r="I557" i="23"/>
  <c r="J557" i="23"/>
  <c r="K557" i="23"/>
  <c r="H558" i="23"/>
  <c r="I558" i="23"/>
  <c r="J558" i="23"/>
  <c r="K558" i="23"/>
  <c r="H559" i="23"/>
  <c r="I559" i="23"/>
  <c r="J559" i="23"/>
  <c r="K559" i="23"/>
  <c r="H560" i="23"/>
  <c r="I560" i="23"/>
  <c r="J560" i="23"/>
  <c r="K560" i="23"/>
  <c r="H561" i="23"/>
  <c r="I561" i="23"/>
  <c r="J561" i="23"/>
  <c r="K561" i="23"/>
  <c r="H562" i="23"/>
  <c r="I562" i="23"/>
  <c r="J562" i="23"/>
  <c r="K562" i="23"/>
  <c r="H563" i="23"/>
  <c r="I563" i="23"/>
  <c r="J563" i="23"/>
  <c r="K563" i="23"/>
  <c r="H564" i="23"/>
  <c r="I564" i="23"/>
  <c r="J564" i="23"/>
  <c r="K564" i="23"/>
  <c r="H565" i="23"/>
  <c r="I565" i="23"/>
  <c r="J565" i="23"/>
  <c r="K565" i="23"/>
  <c r="H566" i="23"/>
  <c r="I566" i="23"/>
  <c r="J566" i="23"/>
  <c r="K566" i="23"/>
  <c r="H567" i="23"/>
  <c r="I567" i="23"/>
  <c r="J567" i="23"/>
  <c r="K567" i="23"/>
  <c r="H568" i="23"/>
  <c r="I568" i="23"/>
  <c r="J568" i="23"/>
  <c r="K568" i="23"/>
  <c r="H569" i="23"/>
  <c r="I569" i="23"/>
  <c r="J569" i="23"/>
  <c r="K569" i="23"/>
  <c r="H570" i="23"/>
  <c r="I570" i="23"/>
  <c r="J570" i="23"/>
  <c r="K570" i="23"/>
  <c r="H571" i="23"/>
  <c r="I571" i="23"/>
  <c r="J571" i="23"/>
  <c r="K571" i="23"/>
  <c r="H572" i="23"/>
  <c r="I572" i="23"/>
  <c r="J572" i="23"/>
  <c r="K572" i="23"/>
  <c r="H573" i="23"/>
  <c r="I573" i="23"/>
  <c r="J573" i="23"/>
  <c r="K573" i="23"/>
  <c r="H574" i="23"/>
  <c r="I574" i="23"/>
  <c r="J574" i="23"/>
  <c r="K574" i="23"/>
  <c r="H575" i="23"/>
  <c r="I575" i="23"/>
  <c r="J575" i="23"/>
  <c r="K575" i="23"/>
  <c r="H576" i="23"/>
  <c r="I576" i="23"/>
  <c r="J576" i="23"/>
  <c r="K576" i="23"/>
  <c r="H577" i="23"/>
  <c r="I577" i="23"/>
  <c r="J577" i="23"/>
  <c r="K577" i="23"/>
  <c r="H578" i="23"/>
  <c r="I578" i="23"/>
  <c r="J578" i="23"/>
  <c r="K578" i="23"/>
  <c r="H579" i="23"/>
  <c r="I579" i="23"/>
  <c r="J579" i="23"/>
  <c r="K579" i="23"/>
  <c r="H580" i="23"/>
  <c r="I580" i="23"/>
  <c r="J580" i="23"/>
  <c r="K580" i="23"/>
  <c r="H581" i="23"/>
  <c r="I581" i="23"/>
  <c r="J581" i="23"/>
  <c r="K581" i="23"/>
  <c r="H582" i="23"/>
  <c r="I582" i="23"/>
  <c r="J582" i="23"/>
  <c r="K582" i="23"/>
  <c r="H583" i="23"/>
  <c r="I583" i="23"/>
  <c r="J583" i="23"/>
  <c r="K583" i="23"/>
  <c r="H584" i="23"/>
  <c r="I584" i="23"/>
  <c r="J584" i="23"/>
  <c r="K584" i="23"/>
  <c r="H585" i="23"/>
  <c r="I585" i="23"/>
  <c r="J585" i="23"/>
  <c r="K585" i="23"/>
  <c r="H586" i="23"/>
  <c r="I586" i="23"/>
  <c r="J586" i="23"/>
  <c r="K586" i="23"/>
  <c r="H587" i="23"/>
  <c r="I587" i="23"/>
  <c r="J587" i="23"/>
  <c r="K587" i="23"/>
  <c r="H588" i="23"/>
  <c r="I588" i="23"/>
  <c r="J588" i="23"/>
  <c r="K588" i="23"/>
  <c r="H589" i="23"/>
  <c r="I589" i="23"/>
  <c r="J589" i="23"/>
  <c r="K589" i="23"/>
  <c r="H590" i="23"/>
  <c r="I590" i="23"/>
  <c r="J590" i="23"/>
  <c r="K590" i="23"/>
  <c r="H591" i="23"/>
  <c r="I591" i="23"/>
  <c r="J591" i="23"/>
  <c r="K591" i="23"/>
  <c r="H592" i="23"/>
  <c r="I592" i="23"/>
  <c r="J592" i="23"/>
  <c r="K592" i="23"/>
  <c r="H593" i="23"/>
  <c r="I593" i="23"/>
  <c r="J593" i="23"/>
  <c r="K593" i="23"/>
  <c r="H594" i="23"/>
  <c r="I594" i="23"/>
  <c r="J594" i="23"/>
  <c r="K594" i="23"/>
  <c r="H595" i="23"/>
  <c r="I595" i="23"/>
  <c r="J595" i="23"/>
  <c r="K595" i="23"/>
  <c r="H596" i="23"/>
  <c r="I596" i="23"/>
  <c r="J596" i="23"/>
  <c r="K596" i="23"/>
  <c r="H597" i="23"/>
  <c r="I597" i="23"/>
  <c r="J597" i="23"/>
  <c r="K597" i="23"/>
  <c r="H598" i="23"/>
  <c r="I598" i="23"/>
  <c r="J598" i="23"/>
  <c r="K598" i="23"/>
  <c r="H599" i="23"/>
  <c r="I599" i="23"/>
  <c r="J599" i="23"/>
  <c r="K599" i="23"/>
  <c r="H600" i="23"/>
  <c r="I600" i="23"/>
  <c r="J600" i="23"/>
  <c r="K600" i="23"/>
  <c r="H601" i="23"/>
  <c r="I601" i="23"/>
  <c r="J601" i="23"/>
  <c r="K601" i="23"/>
  <c r="H602" i="23"/>
  <c r="I602" i="23"/>
  <c r="J602" i="23"/>
  <c r="K602" i="23"/>
  <c r="H603" i="23"/>
  <c r="I603" i="23"/>
  <c r="J603" i="23"/>
  <c r="K603" i="23"/>
  <c r="H604" i="23"/>
  <c r="I604" i="23"/>
  <c r="J604" i="23"/>
  <c r="K604" i="23"/>
  <c r="H605" i="23"/>
  <c r="I605" i="23"/>
  <c r="J605" i="23"/>
  <c r="K605" i="23"/>
  <c r="H606" i="23"/>
  <c r="I606" i="23"/>
  <c r="J606" i="23"/>
  <c r="K606" i="23"/>
  <c r="H607" i="23"/>
  <c r="I607" i="23"/>
  <c r="J607" i="23"/>
  <c r="K607" i="23"/>
  <c r="H608" i="23"/>
  <c r="I608" i="23"/>
  <c r="J608" i="23"/>
  <c r="K608" i="23"/>
  <c r="H609" i="23"/>
  <c r="I609" i="23"/>
  <c r="J609" i="23"/>
  <c r="K609" i="23"/>
  <c r="H610" i="23"/>
  <c r="I610" i="23"/>
  <c r="J610" i="23"/>
  <c r="K610" i="23"/>
  <c r="H611" i="23"/>
  <c r="I611" i="23"/>
  <c r="J611" i="23"/>
  <c r="K611" i="23"/>
  <c r="H612" i="23"/>
  <c r="I612" i="23"/>
  <c r="J612" i="23"/>
  <c r="K612" i="23"/>
  <c r="H613" i="23"/>
  <c r="I613" i="23"/>
  <c r="J613" i="23"/>
  <c r="K613" i="23"/>
  <c r="H614" i="23"/>
  <c r="I614" i="23"/>
  <c r="J614" i="23"/>
  <c r="K614" i="23"/>
  <c r="H615" i="23"/>
  <c r="I615" i="23"/>
  <c r="J615" i="23"/>
  <c r="K615" i="23"/>
  <c r="H616" i="23"/>
  <c r="I616" i="23"/>
  <c r="J616" i="23"/>
  <c r="K616" i="23"/>
  <c r="H617" i="23"/>
  <c r="I617" i="23"/>
  <c r="J617" i="23"/>
  <c r="K617" i="23"/>
  <c r="H618" i="23"/>
  <c r="I618" i="23"/>
  <c r="J618" i="23"/>
  <c r="K618" i="23"/>
  <c r="H619" i="23"/>
  <c r="I619" i="23"/>
  <c r="J619" i="23"/>
  <c r="K619" i="23"/>
  <c r="H620" i="23"/>
  <c r="I620" i="23"/>
  <c r="J620" i="23"/>
  <c r="K620" i="23"/>
  <c r="H621" i="23"/>
  <c r="I621" i="23"/>
  <c r="J621" i="23"/>
  <c r="K621" i="23"/>
  <c r="H622" i="23"/>
  <c r="I622" i="23"/>
  <c r="J622" i="23"/>
  <c r="K622" i="23"/>
  <c r="H623" i="23"/>
  <c r="I623" i="23"/>
  <c r="J623" i="23"/>
  <c r="K623" i="23"/>
  <c r="H624" i="23"/>
  <c r="I624" i="23"/>
  <c r="J624" i="23"/>
  <c r="K624" i="23"/>
  <c r="H625" i="23"/>
  <c r="I625" i="23"/>
  <c r="J625" i="23"/>
  <c r="K625" i="23"/>
  <c r="H626" i="23"/>
  <c r="I626" i="23"/>
  <c r="J626" i="23"/>
  <c r="K626" i="23"/>
  <c r="H627" i="23"/>
  <c r="I627" i="23"/>
  <c r="J627" i="23"/>
  <c r="K627" i="23"/>
  <c r="H628" i="23"/>
  <c r="I628" i="23"/>
  <c r="J628" i="23"/>
  <c r="K628" i="23"/>
  <c r="H629" i="23"/>
  <c r="I629" i="23"/>
  <c r="J629" i="23"/>
  <c r="K629" i="23"/>
  <c r="H630" i="23"/>
  <c r="I630" i="23"/>
  <c r="J630" i="23"/>
  <c r="K630" i="23"/>
  <c r="H631" i="23"/>
  <c r="I631" i="23"/>
  <c r="J631" i="23"/>
  <c r="K631" i="23"/>
  <c r="H632" i="23"/>
  <c r="I632" i="23"/>
  <c r="J632" i="23"/>
  <c r="K632" i="23"/>
  <c r="H633" i="23"/>
  <c r="I633" i="23"/>
  <c r="J633" i="23"/>
  <c r="K633" i="23"/>
  <c r="H634" i="23"/>
  <c r="I634" i="23"/>
  <c r="J634" i="23"/>
  <c r="K634" i="23"/>
  <c r="H635" i="23"/>
  <c r="I635" i="23"/>
  <c r="J635" i="23"/>
  <c r="K635" i="23"/>
  <c r="H636" i="23"/>
  <c r="I636" i="23"/>
  <c r="J636" i="23"/>
  <c r="K636" i="23"/>
  <c r="H637" i="23"/>
  <c r="I637" i="23"/>
  <c r="J637" i="23"/>
  <c r="K637" i="23"/>
  <c r="H638" i="23"/>
  <c r="I638" i="23"/>
  <c r="J638" i="23"/>
  <c r="K638" i="23"/>
  <c r="H639" i="23"/>
  <c r="I639" i="23"/>
  <c r="J639" i="23"/>
  <c r="K639" i="23"/>
  <c r="H640" i="23"/>
  <c r="I640" i="23"/>
  <c r="J640" i="23"/>
  <c r="K640" i="23"/>
  <c r="H641" i="23"/>
  <c r="I641" i="23"/>
  <c r="J641" i="23"/>
  <c r="K641" i="23"/>
  <c r="H642" i="23"/>
  <c r="I642" i="23"/>
  <c r="J642" i="23"/>
  <c r="K642" i="23"/>
  <c r="H643" i="23"/>
  <c r="I643" i="23"/>
  <c r="J643" i="23"/>
  <c r="K643" i="23"/>
  <c r="H644" i="23"/>
  <c r="I644" i="23"/>
  <c r="J644" i="23"/>
  <c r="K644" i="23"/>
  <c r="H645" i="23"/>
  <c r="I645" i="23"/>
  <c r="J645" i="23"/>
  <c r="K645" i="23"/>
  <c r="H646" i="23"/>
  <c r="I646" i="23"/>
  <c r="J646" i="23"/>
  <c r="K646" i="23"/>
  <c r="H647" i="23"/>
  <c r="I647" i="23"/>
  <c r="J647" i="23"/>
  <c r="K647" i="23"/>
  <c r="H648" i="23"/>
  <c r="I648" i="23"/>
  <c r="J648" i="23"/>
  <c r="K648" i="23"/>
  <c r="H649" i="23"/>
  <c r="I649" i="23"/>
  <c r="J649" i="23"/>
  <c r="K649" i="23"/>
  <c r="H650" i="23"/>
  <c r="I650" i="23"/>
  <c r="J650" i="23"/>
  <c r="K650" i="23"/>
  <c r="H651" i="23"/>
  <c r="I651" i="23"/>
  <c r="J651" i="23"/>
  <c r="K651" i="23"/>
  <c r="H652" i="23"/>
  <c r="I652" i="23"/>
  <c r="J652" i="23"/>
  <c r="K652" i="23"/>
  <c r="H653" i="23"/>
  <c r="I653" i="23"/>
  <c r="J653" i="23"/>
  <c r="K653" i="23"/>
  <c r="H654" i="23"/>
  <c r="I654" i="23"/>
  <c r="J654" i="23"/>
  <c r="K654" i="23"/>
  <c r="H655" i="23"/>
  <c r="I655" i="23"/>
  <c r="J655" i="23"/>
  <c r="K655" i="23"/>
  <c r="H656" i="23"/>
  <c r="I656" i="23"/>
  <c r="J656" i="23"/>
  <c r="K656" i="23"/>
  <c r="H657" i="23"/>
  <c r="I657" i="23"/>
  <c r="J657" i="23"/>
  <c r="K657" i="23"/>
  <c r="H658" i="23"/>
  <c r="I658" i="23"/>
  <c r="J658" i="23"/>
  <c r="K658" i="23"/>
  <c r="H659" i="23"/>
  <c r="I659" i="23"/>
  <c r="J659" i="23"/>
  <c r="K659" i="23"/>
  <c r="H660" i="23"/>
  <c r="I660" i="23"/>
  <c r="J660" i="23"/>
  <c r="K660" i="23"/>
  <c r="H661" i="23"/>
  <c r="I661" i="23"/>
  <c r="J661" i="23"/>
  <c r="K661" i="23"/>
  <c r="H662" i="23"/>
  <c r="I662" i="23"/>
  <c r="J662" i="23"/>
  <c r="K662" i="23"/>
  <c r="H663" i="23"/>
  <c r="I663" i="23"/>
  <c r="J663" i="23"/>
  <c r="K663" i="23"/>
  <c r="H664" i="23"/>
  <c r="I664" i="23"/>
  <c r="J664" i="23"/>
  <c r="K664" i="23"/>
  <c r="H665" i="23"/>
  <c r="I665" i="23"/>
  <c r="J665" i="23"/>
  <c r="K665" i="23"/>
  <c r="H666" i="23"/>
  <c r="I666" i="23"/>
  <c r="J666" i="23"/>
  <c r="K666" i="23"/>
  <c r="H667" i="23"/>
  <c r="I667" i="23"/>
  <c r="J667" i="23"/>
  <c r="K667" i="23"/>
  <c r="H668" i="23"/>
  <c r="I668" i="23"/>
  <c r="J668" i="23"/>
  <c r="K668" i="23"/>
  <c r="H669" i="23"/>
  <c r="I669" i="23"/>
  <c r="J669" i="23"/>
  <c r="K669" i="23"/>
  <c r="H670" i="23"/>
  <c r="I670" i="23"/>
  <c r="J670" i="23"/>
  <c r="K670" i="23"/>
  <c r="H671" i="23"/>
  <c r="I671" i="23"/>
  <c r="J671" i="23"/>
  <c r="K671" i="23"/>
  <c r="H672" i="23"/>
  <c r="I672" i="23"/>
  <c r="J672" i="23"/>
  <c r="K672" i="23"/>
  <c r="H673" i="23"/>
  <c r="I673" i="23"/>
  <c r="J673" i="23"/>
  <c r="K673" i="23"/>
  <c r="H674" i="23"/>
  <c r="I674" i="23"/>
  <c r="J674" i="23"/>
  <c r="K674" i="23"/>
  <c r="H675" i="23"/>
  <c r="I675" i="23"/>
  <c r="J675" i="23"/>
  <c r="K675" i="23"/>
  <c r="H676" i="23"/>
  <c r="I676" i="23"/>
  <c r="J676" i="23"/>
  <c r="K676" i="23"/>
  <c r="H677" i="23"/>
  <c r="I677" i="23"/>
  <c r="J677" i="23"/>
  <c r="K677" i="23"/>
  <c r="H678" i="23"/>
  <c r="I678" i="23"/>
  <c r="J678" i="23"/>
  <c r="K678" i="23"/>
  <c r="H679" i="23"/>
  <c r="I679" i="23"/>
  <c r="J679" i="23"/>
  <c r="K679" i="23"/>
  <c r="H680" i="23"/>
  <c r="I680" i="23"/>
  <c r="J680" i="23"/>
  <c r="K680" i="23"/>
  <c r="H681" i="23"/>
  <c r="I681" i="23"/>
  <c r="J681" i="23"/>
  <c r="K681" i="23"/>
  <c r="H682" i="23"/>
  <c r="I682" i="23"/>
  <c r="J682" i="23"/>
  <c r="K682" i="23"/>
  <c r="H683" i="23"/>
  <c r="I683" i="23"/>
  <c r="J683" i="23"/>
  <c r="K683" i="23"/>
  <c r="H684" i="23"/>
  <c r="I684" i="23"/>
  <c r="J684" i="23"/>
  <c r="K684" i="23"/>
  <c r="H685" i="23"/>
  <c r="I685" i="23"/>
  <c r="J685" i="23"/>
  <c r="K685" i="23"/>
  <c r="H686" i="23"/>
  <c r="I686" i="23"/>
  <c r="J686" i="23"/>
  <c r="K686" i="23"/>
  <c r="H687" i="23"/>
  <c r="I687" i="23"/>
  <c r="J687" i="23"/>
  <c r="K687" i="23"/>
  <c r="H688" i="23"/>
  <c r="I688" i="23"/>
  <c r="J688" i="23"/>
  <c r="K688" i="23"/>
  <c r="H689" i="23"/>
  <c r="I689" i="23"/>
  <c r="J689" i="23"/>
  <c r="K689" i="23"/>
  <c r="H690" i="23"/>
  <c r="I690" i="23"/>
  <c r="J690" i="23"/>
  <c r="K690" i="23"/>
  <c r="H691" i="23"/>
  <c r="I691" i="23"/>
  <c r="J691" i="23"/>
  <c r="K691" i="23"/>
  <c r="H692" i="23"/>
  <c r="I692" i="23"/>
  <c r="J692" i="23"/>
  <c r="K692" i="23"/>
  <c r="H693" i="23"/>
  <c r="I693" i="23"/>
  <c r="J693" i="23"/>
  <c r="K693" i="23"/>
  <c r="H694" i="23"/>
  <c r="I694" i="23"/>
  <c r="J694" i="23"/>
  <c r="K694" i="23"/>
  <c r="H695" i="23"/>
  <c r="I695" i="23"/>
  <c r="J695" i="23"/>
  <c r="K695" i="23"/>
  <c r="H696" i="23"/>
  <c r="I696" i="23"/>
  <c r="J696" i="23"/>
  <c r="K696" i="23"/>
  <c r="H697" i="23"/>
  <c r="I697" i="23"/>
  <c r="J697" i="23"/>
  <c r="K697" i="23"/>
  <c r="H698" i="23"/>
  <c r="I698" i="23"/>
  <c r="J698" i="23"/>
  <c r="K698" i="23"/>
  <c r="H699" i="23"/>
  <c r="I699" i="23"/>
  <c r="J699" i="23"/>
  <c r="K699" i="23"/>
  <c r="H700" i="23"/>
  <c r="I700" i="23"/>
  <c r="J700" i="23"/>
  <c r="K700" i="23"/>
  <c r="H701" i="23"/>
  <c r="I701" i="23"/>
  <c r="J701" i="23"/>
  <c r="K701" i="23"/>
  <c r="H702" i="23"/>
  <c r="I702" i="23"/>
  <c r="J702" i="23"/>
  <c r="K702" i="23"/>
  <c r="H703" i="23"/>
  <c r="I703" i="23"/>
  <c r="J703" i="23"/>
  <c r="K703" i="23"/>
  <c r="H704" i="23"/>
  <c r="I704" i="23"/>
  <c r="J704" i="23"/>
  <c r="K704" i="23"/>
  <c r="H705" i="23"/>
  <c r="I705" i="23"/>
  <c r="J705" i="23"/>
  <c r="K705" i="23"/>
  <c r="H706" i="23"/>
  <c r="I706" i="23"/>
  <c r="J706" i="23"/>
  <c r="K706" i="23"/>
  <c r="H707" i="23"/>
  <c r="I707" i="23"/>
  <c r="J707" i="23"/>
  <c r="K707" i="23"/>
  <c r="H708" i="23"/>
  <c r="I708" i="23"/>
  <c r="J708" i="23"/>
  <c r="K708" i="23"/>
  <c r="H709" i="23"/>
  <c r="I709" i="23"/>
  <c r="J709" i="23"/>
  <c r="K709" i="23"/>
  <c r="H710" i="23"/>
  <c r="I710" i="23"/>
  <c r="J710" i="23"/>
  <c r="K710" i="23"/>
  <c r="H711" i="23"/>
  <c r="I711" i="23"/>
  <c r="J711" i="23"/>
  <c r="K711" i="23"/>
  <c r="H712" i="23"/>
  <c r="I712" i="23"/>
  <c r="J712" i="23"/>
  <c r="K712" i="23"/>
  <c r="H713" i="23"/>
  <c r="I713" i="23"/>
  <c r="J713" i="23"/>
  <c r="K713" i="23"/>
  <c r="H714" i="23"/>
  <c r="I714" i="23"/>
  <c r="J714" i="23"/>
  <c r="K714" i="23"/>
  <c r="H715" i="23"/>
  <c r="I715" i="23"/>
  <c r="J715" i="23"/>
  <c r="K715" i="23"/>
  <c r="H716" i="23"/>
  <c r="I716" i="23"/>
  <c r="J716" i="23"/>
  <c r="K716" i="23"/>
  <c r="H717" i="23"/>
  <c r="I717" i="23"/>
  <c r="J717" i="23"/>
  <c r="K717" i="23"/>
  <c r="H718" i="23"/>
  <c r="I718" i="23"/>
  <c r="J718" i="23"/>
  <c r="K718" i="23"/>
  <c r="H719" i="23"/>
  <c r="I719" i="23"/>
  <c r="J719" i="23"/>
  <c r="K719" i="23"/>
  <c r="H720" i="23"/>
  <c r="I720" i="23"/>
  <c r="J720" i="23"/>
  <c r="K720" i="23"/>
  <c r="H721" i="23"/>
  <c r="I721" i="23"/>
  <c r="J721" i="23"/>
  <c r="K721" i="23"/>
  <c r="H722" i="23"/>
  <c r="I722" i="23"/>
  <c r="J722" i="23"/>
  <c r="K722" i="23"/>
  <c r="H723" i="23"/>
  <c r="I723" i="23"/>
  <c r="J723" i="23"/>
  <c r="K723" i="23"/>
  <c r="H724" i="23"/>
  <c r="I724" i="23"/>
  <c r="J724" i="23"/>
  <c r="K724" i="23"/>
  <c r="H725" i="23"/>
  <c r="I725" i="23"/>
  <c r="J725" i="23"/>
  <c r="K725" i="23"/>
  <c r="H726" i="23"/>
  <c r="I726" i="23"/>
  <c r="J726" i="23"/>
  <c r="K726" i="23"/>
  <c r="H727" i="23"/>
  <c r="I727" i="23"/>
  <c r="J727" i="23"/>
  <c r="K727" i="23"/>
  <c r="H728" i="23"/>
  <c r="I728" i="23"/>
  <c r="J728" i="23"/>
  <c r="K728" i="23"/>
  <c r="H729" i="23"/>
  <c r="I729" i="23"/>
  <c r="J729" i="23"/>
  <c r="K729" i="23"/>
  <c r="H730" i="23"/>
  <c r="I730" i="23"/>
  <c r="J730" i="23"/>
  <c r="K730" i="23"/>
  <c r="H731" i="23"/>
  <c r="I731" i="23"/>
  <c r="J731" i="23"/>
  <c r="K731" i="23"/>
  <c r="H732" i="23"/>
  <c r="I732" i="23"/>
  <c r="J732" i="23"/>
  <c r="K732" i="23"/>
  <c r="H733" i="23"/>
  <c r="I733" i="23"/>
  <c r="J733" i="23"/>
  <c r="K733" i="23"/>
  <c r="H734" i="23"/>
  <c r="I734" i="23"/>
  <c r="J734" i="23"/>
  <c r="K734" i="23"/>
  <c r="H735" i="23"/>
  <c r="I735" i="23"/>
  <c r="J735" i="23"/>
  <c r="K735" i="23"/>
  <c r="H736" i="23"/>
  <c r="I736" i="23"/>
  <c r="J736" i="23"/>
  <c r="K736" i="23"/>
  <c r="H737" i="23"/>
  <c r="I737" i="23"/>
  <c r="J737" i="23"/>
  <c r="K737" i="23"/>
  <c r="H738" i="23"/>
  <c r="I738" i="23"/>
  <c r="J738" i="23"/>
  <c r="K738" i="23"/>
  <c r="H739" i="23"/>
  <c r="I739" i="23"/>
  <c r="J739" i="23"/>
  <c r="K739" i="23"/>
  <c r="H740" i="23"/>
  <c r="I740" i="23"/>
  <c r="J740" i="23"/>
  <c r="K740" i="23"/>
  <c r="H741" i="23"/>
  <c r="I741" i="23"/>
  <c r="J741" i="23"/>
  <c r="K741" i="23"/>
  <c r="H742" i="23"/>
  <c r="I742" i="23"/>
  <c r="J742" i="23"/>
  <c r="K742" i="23"/>
  <c r="H743" i="23"/>
  <c r="I743" i="23"/>
  <c r="J743" i="23"/>
  <c r="K743" i="23"/>
  <c r="H744" i="23"/>
  <c r="I744" i="23"/>
  <c r="J744" i="23"/>
  <c r="K744" i="23"/>
  <c r="H745" i="23"/>
  <c r="I745" i="23"/>
  <c r="J745" i="23"/>
  <c r="K745" i="23"/>
  <c r="H746" i="23"/>
  <c r="I746" i="23"/>
  <c r="J746" i="23"/>
  <c r="K746" i="23"/>
  <c r="H747" i="23"/>
  <c r="I747" i="23"/>
  <c r="J747" i="23"/>
  <c r="K747" i="23"/>
  <c r="H748" i="23"/>
  <c r="I748" i="23"/>
  <c r="J748" i="23"/>
  <c r="K748" i="23"/>
  <c r="H749" i="23"/>
  <c r="I749" i="23"/>
  <c r="J749" i="23"/>
  <c r="K749" i="23"/>
  <c r="H750" i="23"/>
  <c r="I750" i="23"/>
  <c r="J750" i="23"/>
  <c r="K750" i="23"/>
  <c r="H751" i="23"/>
  <c r="I751" i="23"/>
  <c r="J751" i="23"/>
  <c r="K751" i="23"/>
  <c r="H752" i="23"/>
  <c r="I752" i="23"/>
  <c r="J752" i="23"/>
  <c r="K752" i="23"/>
  <c r="H753" i="23"/>
  <c r="I753" i="23"/>
  <c r="J753" i="23"/>
  <c r="K753" i="23"/>
  <c r="H754" i="23"/>
  <c r="I754" i="23"/>
  <c r="J754" i="23"/>
  <c r="K754" i="23"/>
  <c r="H755" i="23"/>
  <c r="I755" i="23"/>
  <c r="J755" i="23"/>
  <c r="K755" i="23"/>
  <c r="H756" i="23"/>
  <c r="I756" i="23"/>
  <c r="J756" i="23"/>
  <c r="K756" i="23"/>
  <c r="H757" i="23"/>
  <c r="I757" i="23"/>
  <c r="J757" i="23"/>
  <c r="K757" i="23"/>
  <c r="H758" i="23"/>
  <c r="I758" i="23"/>
  <c r="J758" i="23"/>
  <c r="K758" i="23"/>
  <c r="H759" i="23"/>
  <c r="I759" i="23"/>
  <c r="J759" i="23"/>
  <c r="K759" i="23"/>
  <c r="H760" i="23"/>
  <c r="I760" i="23"/>
  <c r="J760" i="23"/>
  <c r="K760" i="23"/>
  <c r="H761" i="23"/>
  <c r="I761" i="23"/>
  <c r="J761" i="23"/>
  <c r="K761" i="23"/>
  <c r="H762" i="23"/>
  <c r="I762" i="23"/>
  <c r="J762" i="23"/>
  <c r="K762" i="23"/>
  <c r="H763" i="23"/>
  <c r="I763" i="23"/>
  <c r="J763" i="23"/>
  <c r="K763" i="23"/>
  <c r="H764" i="23"/>
  <c r="I764" i="23"/>
  <c r="J764" i="23"/>
  <c r="K764" i="23"/>
  <c r="H765" i="23"/>
  <c r="I765" i="23"/>
  <c r="J765" i="23"/>
  <c r="K765" i="23"/>
  <c r="H766" i="23"/>
  <c r="I766" i="23"/>
  <c r="J766" i="23"/>
  <c r="K766" i="23"/>
  <c r="H767" i="23"/>
  <c r="I767" i="23"/>
  <c r="J767" i="23"/>
  <c r="K767" i="23"/>
  <c r="H768" i="23"/>
  <c r="I768" i="23"/>
  <c r="J768" i="23"/>
  <c r="K768" i="23"/>
  <c r="H769" i="23"/>
  <c r="I769" i="23"/>
  <c r="J769" i="23"/>
  <c r="K769" i="23"/>
  <c r="H770" i="23"/>
  <c r="I770" i="23"/>
  <c r="J770" i="23"/>
  <c r="K770" i="23"/>
  <c r="H771" i="23"/>
  <c r="I771" i="23"/>
  <c r="J771" i="23"/>
  <c r="K771" i="23"/>
  <c r="H772" i="23"/>
  <c r="I772" i="23"/>
  <c r="J772" i="23"/>
  <c r="K772" i="23"/>
  <c r="H773" i="23"/>
  <c r="I773" i="23"/>
  <c r="J773" i="23"/>
  <c r="K773" i="23"/>
  <c r="H774" i="23"/>
  <c r="I774" i="23"/>
  <c r="J774" i="23"/>
  <c r="K774" i="23"/>
  <c r="H775" i="23"/>
  <c r="I775" i="23"/>
  <c r="J775" i="23"/>
  <c r="K775" i="23"/>
  <c r="H776" i="23"/>
  <c r="I776" i="23"/>
  <c r="J776" i="23"/>
  <c r="K776" i="23"/>
  <c r="H777" i="23"/>
  <c r="I777" i="23"/>
  <c r="J777" i="23"/>
  <c r="K777" i="23"/>
  <c r="H778" i="23"/>
  <c r="I778" i="23"/>
  <c r="J778" i="23"/>
  <c r="K778" i="23"/>
  <c r="H779" i="23"/>
  <c r="I779" i="23"/>
  <c r="J779" i="23"/>
  <c r="K779" i="23"/>
  <c r="H780" i="23"/>
  <c r="I780" i="23"/>
  <c r="J780" i="23"/>
  <c r="K780" i="23"/>
  <c r="H781" i="23"/>
  <c r="I781" i="23"/>
  <c r="J781" i="23"/>
  <c r="K781" i="23"/>
  <c r="H782" i="23"/>
  <c r="I782" i="23"/>
  <c r="J782" i="23"/>
  <c r="K782" i="23"/>
  <c r="H783" i="23"/>
  <c r="I783" i="23"/>
  <c r="J783" i="23"/>
  <c r="K783" i="23"/>
  <c r="H784" i="23"/>
  <c r="I784" i="23"/>
  <c r="J784" i="23"/>
  <c r="K784" i="23"/>
  <c r="H785" i="23"/>
  <c r="I785" i="23"/>
  <c r="J785" i="23"/>
  <c r="K785" i="23"/>
  <c r="H786" i="23"/>
  <c r="I786" i="23"/>
  <c r="J786" i="23"/>
  <c r="K786" i="23"/>
  <c r="H787" i="23"/>
  <c r="I787" i="23"/>
  <c r="J787" i="23"/>
  <c r="K787" i="23"/>
  <c r="H788" i="23"/>
  <c r="I788" i="23"/>
  <c r="J788" i="23"/>
  <c r="K788" i="23"/>
  <c r="H789" i="23"/>
  <c r="I789" i="23"/>
  <c r="J789" i="23"/>
  <c r="K789" i="23"/>
  <c r="H790" i="23"/>
  <c r="I790" i="23"/>
  <c r="J790" i="23"/>
  <c r="K790" i="23"/>
  <c r="H791" i="23"/>
  <c r="I791" i="23"/>
  <c r="J791" i="23"/>
  <c r="K791" i="23"/>
  <c r="H792" i="23"/>
  <c r="I792" i="23"/>
  <c r="J792" i="23"/>
  <c r="K792" i="23"/>
  <c r="H793" i="23"/>
  <c r="I793" i="23"/>
  <c r="J793" i="23"/>
  <c r="K793" i="23"/>
  <c r="H794" i="23"/>
  <c r="I794" i="23"/>
  <c r="J794" i="23"/>
  <c r="K794" i="23"/>
  <c r="H795" i="23"/>
  <c r="I795" i="23"/>
  <c r="J795" i="23"/>
  <c r="K795" i="23"/>
  <c r="H796" i="23"/>
  <c r="I796" i="23"/>
  <c r="J796" i="23"/>
  <c r="K796" i="23"/>
  <c r="H797" i="23"/>
  <c r="I797" i="23"/>
  <c r="J797" i="23"/>
  <c r="K797" i="23"/>
  <c r="H798" i="23"/>
  <c r="I798" i="23"/>
  <c r="J798" i="23"/>
  <c r="K798" i="23"/>
  <c r="H799" i="23"/>
  <c r="I799" i="23"/>
  <c r="J799" i="23"/>
  <c r="K799" i="23"/>
  <c r="H800" i="23"/>
  <c r="I800" i="23"/>
  <c r="J800" i="23"/>
  <c r="K800" i="23"/>
  <c r="H801" i="23"/>
  <c r="I801" i="23"/>
  <c r="J801" i="23"/>
  <c r="K801" i="23"/>
  <c r="H802" i="23"/>
  <c r="I802" i="23"/>
  <c r="J802" i="23"/>
  <c r="K802" i="23"/>
  <c r="H803" i="23"/>
  <c r="I803" i="23"/>
  <c r="J803" i="23"/>
  <c r="K803" i="23"/>
  <c r="H804" i="23"/>
  <c r="I804" i="23"/>
  <c r="J804" i="23"/>
  <c r="K804" i="23"/>
  <c r="H805" i="23"/>
  <c r="I805" i="23"/>
  <c r="J805" i="23"/>
  <c r="K805" i="23"/>
  <c r="H806" i="23"/>
  <c r="I806" i="23"/>
  <c r="J806" i="23"/>
  <c r="K806" i="23"/>
  <c r="H807" i="23"/>
  <c r="I807" i="23"/>
  <c r="J807" i="23"/>
  <c r="K807" i="23"/>
  <c r="H808" i="23"/>
  <c r="I808" i="23"/>
  <c r="J808" i="23"/>
  <c r="K808" i="23"/>
  <c r="H809" i="23"/>
  <c r="I809" i="23"/>
  <c r="J809" i="23"/>
  <c r="K809" i="23"/>
  <c r="H810" i="23"/>
  <c r="I810" i="23"/>
  <c r="J810" i="23"/>
  <c r="K810" i="23"/>
  <c r="H811" i="23"/>
  <c r="I811" i="23"/>
  <c r="J811" i="23"/>
  <c r="K811" i="23"/>
  <c r="H812" i="23"/>
  <c r="I812" i="23"/>
  <c r="J812" i="23"/>
  <c r="K812" i="23"/>
  <c r="H813" i="23"/>
  <c r="I813" i="23"/>
  <c r="J813" i="23"/>
  <c r="K813" i="23"/>
  <c r="H814" i="23"/>
  <c r="I814" i="23"/>
  <c r="J814" i="23"/>
  <c r="K814" i="23"/>
  <c r="H815" i="23"/>
  <c r="I815" i="23"/>
  <c r="J815" i="23"/>
  <c r="K815" i="23"/>
  <c r="H816" i="23"/>
  <c r="I816" i="23"/>
  <c r="J816" i="23"/>
  <c r="K816" i="23"/>
  <c r="H817" i="23"/>
  <c r="I817" i="23"/>
  <c r="J817" i="23"/>
  <c r="K817" i="23"/>
  <c r="H818" i="23"/>
  <c r="I818" i="23"/>
  <c r="J818" i="23"/>
  <c r="K818" i="23"/>
  <c r="H819" i="23"/>
  <c r="I819" i="23"/>
  <c r="J819" i="23"/>
  <c r="K819" i="23"/>
  <c r="H820" i="23"/>
  <c r="I820" i="23"/>
  <c r="J820" i="23"/>
  <c r="K820" i="23"/>
  <c r="H821" i="23"/>
  <c r="I821" i="23"/>
  <c r="J821" i="23"/>
  <c r="K821" i="23"/>
  <c r="H822" i="23"/>
  <c r="I822" i="23"/>
  <c r="J822" i="23"/>
  <c r="K822" i="23"/>
  <c r="H823" i="23"/>
  <c r="I823" i="23"/>
  <c r="J823" i="23"/>
  <c r="K823" i="23"/>
  <c r="H824" i="23"/>
  <c r="I824" i="23"/>
  <c r="J824" i="23"/>
  <c r="K824" i="23"/>
  <c r="H825" i="23"/>
  <c r="I825" i="23"/>
  <c r="J825" i="23"/>
  <c r="K825" i="23"/>
  <c r="H826" i="23"/>
  <c r="I826" i="23"/>
  <c r="J826" i="23"/>
  <c r="K826" i="23"/>
  <c r="H827" i="23"/>
  <c r="I827" i="23"/>
  <c r="J827" i="23"/>
  <c r="K827" i="23"/>
  <c r="H828" i="23"/>
  <c r="I828" i="23"/>
  <c r="J828" i="23"/>
  <c r="K828" i="23"/>
  <c r="H829" i="23"/>
  <c r="I829" i="23"/>
  <c r="J829" i="23"/>
  <c r="K829" i="23"/>
  <c r="H830" i="23"/>
  <c r="I830" i="23"/>
  <c r="J830" i="23"/>
  <c r="K830" i="23"/>
  <c r="H831" i="23"/>
  <c r="I831" i="23"/>
  <c r="J831" i="23"/>
  <c r="K831" i="23"/>
  <c r="H832" i="23"/>
  <c r="I832" i="23"/>
  <c r="J832" i="23"/>
  <c r="K832" i="23"/>
  <c r="H833" i="23"/>
  <c r="I833" i="23"/>
  <c r="J833" i="23"/>
  <c r="K833" i="23"/>
  <c r="H834" i="23"/>
  <c r="I834" i="23"/>
  <c r="J834" i="23"/>
  <c r="K834" i="23"/>
  <c r="H835" i="23"/>
  <c r="I835" i="23"/>
  <c r="J835" i="23"/>
  <c r="K835" i="23"/>
  <c r="H836" i="23"/>
  <c r="I836" i="23"/>
  <c r="J836" i="23"/>
  <c r="K836" i="23"/>
  <c r="H837" i="23"/>
  <c r="I837" i="23"/>
  <c r="J837" i="23"/>
  <c r="K837" i="23"/>
  <c r="H838" i="23"/>
  <c r="I838" i="23"/>
  <c r="J838" i="23"/>
  <c r="K838" i="23"/>
  <c r="H839" i="23"/>
  <c r="I839" i="23"/>
  <c r="J839" i="23"/>
  <c r="K839" i="23"/>
  <c r="H840" i="23"/>
  <c r="I840" i="23"/>
  <c r="J840" i="23"/>
  <c r="K840" i="23"/>
  <c r="H841" i="23"/>
  <c r="I841" i="23"/>
  <c r="J841" i="23"/>
  <c r="K841" i="23"/>
  <c r="H842" i="23"/>
  <c r="I842" i="23"/>
  <c r="J842" i="23"/>
  <c r="K842" i="23"/>
  <c r="H843" i="23"/>
  <c r="I843" i="23"/>
  <c r="J843" i="23"/>
  <c r="K843" i="23"/>
  <c r="H844" i="23"/>
  <c r="I844" i="23"/>
  <c r="J844" i="23"/>
  <c r="K844" i="23"/>
  <c r="H845" i="23"/>
  <c r="I845" i="23"/>
  <c r="J845" i="23"/>
  <c r="K845" i="23"/>
  <c r="H846" i="23"/>
  <c r="I846" i="23"/>
  <c r="J846" i="23"/>
  <c r="K846" i="23"/>
  <c r="H847" i="23"/>
  <c r="I847" i="23"/>
  <c r="J847" i="23"/>
  <c r="K847" i="23"/>
  <c r="H848" i="23"/>
  <c r="I848" i="23"/>
  <c r="J848" i="23"/>
  <c r="K848" i="23"/>
  <c r="H849" i="23"/>
  <c r="I849" i="23"/>
  <c r="J849" i="23"/>
  <c r="K849" i="23"/>
  <c r="H850" i="23"/>
  <c r="I850" i="23"/>
  <c r="J850" i="23"/>
  <c r="K850" i="23"/>
  <c r="H851" i="23"/>
  <c r="I851" i="23"/>
  <c r="J851" i="23"/>
  <c r="K851" i="23"/>
  <c r="H852" i="23"/>
  <c r="I852" i="23"/>
  <c r="J852" i="23"/>
  <c r="K852" i="23"/>
  <c r="H853" i="23"/>
  <c r="I853" i="23"/>
  <c r="J853" i="23"/>
  <c r="K853" i="23"/>
  <c r="H854" i="23"/>
  <c r="I854" i="23"/>
  <c r="J854" i="23"/>
  <c r="K854" i="23"/>
  <c r="H855" i="23"/>
  <c r="I855" i="23"/>
  <c r="J855" i="23"/>
  <c r="K855" i="23"/>
  <c r="H856" i="23"/>
  <c r="I856" i="23"/>
  <c r="J856" i="23"/>
  <c r="K856" i="23"/>
  <c r="H857" i="23"/>
  <c r="I857" i="23"/>
  <c r="J857" i="23"/>
  <c r="K857" i="23"/>
  <c r="H858" i="23"/>
  <c r="I858" i="23"/>
  <c r="J858" i="23"/>
  <c r="K858" i="23"/>
  <c r="H859" i="23"/>
  <c r="I859" i="23"/>
  <c r="J859" i="23"/>
  <c r="K859" i="23"/>
  <c r="H860" i="23"/>
  <c r="I860" i="23"/>
  <c r="J860" i="23"/>
  <c r="K860" i="23"/>
  <c r="H861" i="23"/>
  <c r="I861" i="23"/>
  <c r="J861" i="23"/>
  <c r="K861" i="23"/>
  <c r="H862" i="23"/>
  <c r="I862" i="23"/>
  <c r="J862" i="23"/>
  <c r="K862" i="23"/>
  <c r="H863" i="23"/>
  <c r="I863" i="23"/>
  <c r="J863" i="23"/>
  <c r="K863" i="23"/>
  <c r="H864" i="23"/>
  <c r="I864" i="23"/>
  <c r="J864" i="23"/>
  <c r="K864" i="23"/>
  <c r="H865" i="23"/>
  <c r="I865" i="23"/>
  <c r="J865" i="23"/>
  <c r="K865" i="23"/>
  <c r="H866" i="23"/>
  <c r="I866" i="23"/>
  <c r="J866" i="23"/>
  <c r="K866" i="23"/>
  <c r="H867" i="23"/>
  <c r="I867" i="23"/>
  <c r="J867" i="23"/>
  <c r="K867" i="23"/>
  <c r="H868" i="23"/>
  <c r="I868" i="23"/>
  <c r="J868" i="23"/>
  <c r="K868" i="23"/>
  <c r="H869" i="23"/>
  <c r="I869" i="23"/>
  <c r="J869" i="23"/>
  <c r="K869" i="23"/>
  <c r="H870" i="23"/>
  <c r="I870" i="23"/>
  <c r="J870" i="23"/>
  <c r="K870" i="23"/>
  <c r="H871" i="23"/>
  <c r="I871" i="23"/>
  <c r="J871" i="23"/>
  <c r="K871" i="23"/>
  <c r="H872" i="23"/>
  <c r="I872" i="23"/>
  <c r="J872" i="23"/>
  <c r="K872" i="23"/>
  <c r="H873" i="23"/>
  <c r="I873" i="23"/>
  <c r="J873" i="23"/>
  <c r="K873" i="23"/>
  <c r="H874" i="23"/>
  <c r="I874" i="23"/>
  <c r="J874" i="23"/>
  <c r="K874" i="23"/>
  <c r="H875" i="23"/>
  <c r="I875" i="23"/>
  <c r="J875" i="23"/>
  <c r="K875" i="23"/>
  <c r="H876" i="23"/>
  <c r="I876" i="23"/>
  <c r="J876" i="23"/>
  <c r="K876" i="23"/>
  <c r="H877" i="23"/>
  <c r="I877" i="23"/>
  <c r="J877" i="23"/>
  <c r="K877" i="23"/>
  <c r="H878" i="23"/>
  <c r="I878" i="23"/>
  <c r="J878" i="23"/>
  <c r="K878" i="23"/>
  <c r="H879" i="23"/>
  <c r="I879" i="23"/>
  <c r="J879" i="23"/>
  <c r="K879" i="23"/>
  <c r="H880" i="23"/>
  <c r="I880" i="23"/>
  <c r="J880" i="23"/>
  <c r="K880" i="23"/>
  <c r="H881" i="23"/>
  <c r="I881" i="23"/>
  <c r="J881" i="23"/>
  <c r="K881" i="23"/>
  <c r="H882" i="23"/>
  <c r="I882" i="23"/>
  <c r="J882" i="23"/>
  <c r="K882" i="23"/>
  <c r="H883" i="23"/>
  <c r="I883" i="23"/>
  <c r="J883" i="23"/>
  <c r="K883" i="23"/>
  <c r="H884" i="23"/>
  <c r="I884" i="23"/>
  <c r="J884" i="23"/>
  <c r="K884" i="23"/>
  <c r="H885" i="23"/>
  <c r="I885" i="23"/>
  <c r="J885" i="23"/>
  <c r="K885" i="23"/>
  <c r="H886" i="23"/>
  <c r="I886" i="23"/>
  <c r="J886" i="23"/>
  <c r="K886" i="23"/>
  <c r="H887" i="23"/>
  <c r="I887" i="23"/>
  <c r="J887" i="23"/>
  <c r="K887" i="23"/>
  <c r="H888" i="23"/>
  <c r="I888" i="23"/>
  <c r="J888" i="23"/>
  <c r="K888" i="23"/>
  <c r="H889" i="23"/>
  <c r="I889" i="23"/>
  <c r="J889" i="23"/>
  <c r="K889" i="23"/>
  <c r="H890" i="23"/>
  <c r="I890" i="23"/>
  <c r="J890" i="23"/>
  <c r="K890" i="23"/>
  <c r="H891" i="23"/>
  <c r="I891" i="23"/>
  <c r="J891" i="23"/>
  <c r="K891" i="23"/>
  <c r="H892" i="23"/>
  <c r="I892" i="23"/>
  <c r="J892" i="23"/>
  <c r="K892" i="23"/>
  <c r="H893" i="23"/>
  <c r="I893" i="23"/>
  <c r="J893" i="23"/>
  <c r="K893" i="23"/>
  <c r="H894" i="23"/>
  <c r="I894" i="23"/>
  <c r="J894" i="23"/>
  <c r="K894" i="23"/>
  <c r="H895" i="23"/>
  <c r="I895" i="23"/>
  <c r="J895" i="23"/>
  <c r="K895" i="23"/>
  <c r="H896" i="23"/>
  <c r="I896" i="23"/>
  <c r="J896" i="23"/>
  <c r="K896" i="23"/>
  <c r="H897" i="23"/>
  <c r="I897" i="23"/>
  <c r="J897" i="23"/>
  <c r="K897" i="23"/>
  <c r="H898" i="23"/>
  <c r="I898" i="23"/>
  <c r="J898" i="23"/>
  <c r="K898" i="23"/>
  <c r="H899" i="23"/>
  <c r="I899" i="23"/>
  <c r="J899" i="23"/>
  <c r="K899" i="23"/>
  <c r="H900" i="23"/>
  <c r="I900" i="23"/>
  <c r="J900" i="23"/>
  <c r="K900" i="23"/>
  <c r="H901" i="23"/>
  <c r="I901" i="23"/>
  <c r="J901" i="23"/>
  <c r="K901" i="23"/>
  <c r="H902" i="23"/>
  <c r="I902" i="23"/>
  <c r="J902" i="23"/>
  <c r="K902" i="23"/>
  <c r="H903" i="23"/>
  <c r="I903" i="23"/>
  <c r="J903" i="23"/>
  <c r="K903" i="23"/>
  <c r="H904" i="23"/>
  <c r="I904" i="23"/>
  <c r="J904" i="23"/>
  <c r="K904" i="23"/>
  <c r="H905" i="23"/>
  <c r="I905" i="23"/>
  <c r="J905" i="23"/>
  <c r="K905" i="23"/>
  <c r="H906" i="23"/>
  <c r="I906" i="23"/>
  <c r="J906" i="23"/>
  <c r="K906" i="23"/>
  <c r="H907" i="23"/>
  <c r="I907" i="23"/>
  <c r="J907" i="23"/>
  <c r="K907" i="23"/>
  <c r="H908" i="23"/>
  <c r="I908" i="23"/>
  <c r="J908" i="23"/>
  <c r="K908" i="23"/>
  <c r="H909" i="23"/>
  <c r="I909" i="23"/>
  <c r="J909" i="23"/>
  <c r="K909" i="23"/>
  <c r="H910" i="23"/>
  <c r="I910" i="23"/>
  <c r="J910" i="23"/>
  <c r="K910" i="23"/>
  <c r="H911" i="23"/>
  <c r="I911" i="23"/>
  <c r="J911" i="23"/>
  <c r="K911" i="23"/>
  <c r="H912" i="23"/>
  <c r="I912" i="23"/>
  <c r="J912" i="23"/>
  <c r="K912" i="23"/>
  <c r="H913" i="23"/>
  <c r="I913" i="23"/>
  <c r="J913" i="23"/>
  <c r="K913" i="23"/>
  <c r="H914" i="23"/>
  <c r="I914" i="23"/>
  <c r="J914" i="23"/>
  <c r="K914" i="23"/>
  <c r="H915" i="23"/>
  <c r="I915" i="23"/>
  <c r="J915" i="23"/>
  <c r="K915" i="23"/>
  <c r="H916" i="23"/>
  <c r="I916" i="23"/>
  <c r="J916" i="23"/>
  <c r="K916" i="23"/>
  <c r="H917" i="23"/>
  <c r="I917" i="23"/>
  <c r="J917" i="23"/>
  <c r="K917" i="23"/>
  <c r="H918" i="23"/>
  <c r="I918" i="23"/>
  <c r="J918" i="23"/>
  <c r="K918" i="23"/>
  <c r="H919" i="23"/>
  <c r="I919" i="23"/>
  <c r="J919" i="23"/>
  <c r="K919" i="23"/>
  <c r="H920" i="23"/>
  <c r="I920" i="23"/>
  <c r="J920" i="23"/>
  <c r="K920" i="23"/>
  <c r="H921" i="23"/>
  <c r="I921" i="23"/>
  <c r="J921" i="23"/>
  <c r="K921" i="23"/>
  <c r="H922" i="23"/>
  <c r="I922" i="23"/>
  <c r="J922" i="23"/>
  <c r="K922" i="23"/>
  <c r="H923" i="23"/>
  <c r="I923" i="23"/>
  <c r="J923" i="23"/>
  <c r="K923" i="23"/>
  <c r="H924" i="23"/>
  <c r="I924" i="23"/>
  <c r="J924" i="23"/>
  <c r="K924" i="23"/>
  <c r="H925" i="23"/>
  <c r="I925" i="23"/>
  <c r="J925" i="23"/>
  <c r="K925" i="23"/>
  <c r="H926" i="23"/>
  <c r="I926" i="23"/>
  <c r="J926" i="23"/>
  <c r="K926" i="23"/>
  <c r="H927" i="23"/>
  <c r="I927" i="23"/>
  <c r="J927" i="23"/>
  <c r="K927" i="23"/>
  <c r="H928" i="23"/>
  <c r="I928" i="23"/>
  <c r="J928" i="23"/>
  <c r="K928" i="23"/>
  <c r="H929" i="23"/>
  <c r="I929" i="23"/>
  <c r="J929" i="23"/>
  <c r="K929" i="23"/>
  <c r="H930" i="23"/>
  <c r="I930" i="23"/>
  <c r="J930" i="23"/>
  <c r="K930" i="23"/>
  <c r="H931" i="23"/>
  <c r="I931" i="23"/>
  <c r="J931" i="23"/>
  <c r="K931" i="23"/>
  <c r="H932" i="23"/>
  <c r="I932" i="23"/>
  <c r="J932" i="23"/>
  <c r="K932" i="23"/>
  <c r="H933" i="23"/>
  <c r="I933" i="23"/>
  <c r="J933" i="23"/>
  <c r="K933" i="23"/>
  <c r="H934" i="23"/>
  <c r="I934" i="23"/>
  <c r="J934" i="23"/>
  <c r="K934" i="23"/>
  <c r="H935" i="23"/>
  <c r="I935" i="23"/>
  <c r="J935" i="23"/>
  <c r="K935" i="23"/>
  <c r="H936" i="23"/>
  <c r="I936" i="23"/>
  <c r="J936" i="23"/>
  <c r="K936" i="23"/>
  <c r="H937" i="23"/>
  <c r="I937" i="23"/>
  <c r="J937" i="23"/>
  <c r="K937" i="23"/>
  <c r="H938" i="23"/>
  <c r="I938" i="23"/>
  <c r="J938" i="23"/>
  <c r="K938" i="23"/>
  <c r="H939" i="23"/>
  <c r="I939" i="23"/>
  <c r="J939" i="23"/>
  <c r="K939" i="23"/>
  <c r="H940" i="23"/>
  <c r="I940" i="23"/>
  <c r="J940" i="23"/>
  <c r="K940" i="23"/>
  <c r="H941" i="23"/>
  <c r="I941" i="23"/>
  <c r="J941" i="23"/>
  <c r="K941" i="23"/>
  <c r="H942" i="23"/>
  <c r="I942" i="23"/>
  <c r="J942" i="23"/>
  <c r="K942" i="23"/>
  <c r="H943" i="23"/>
  <c r="I943" i="23"/>
  <c r="J943" i="23"/>
  <c r="K943" i="23"/>
  <c r="H944" i="23"/>
  <c r="I944" i="23"/>
  <c r="J944" i="23"/>
  <c r="K944" i="23"/>
  <c r="H945" i="23"/>
  <c r="I945" i="23"/>
  <c r="J945" i="23"/>
  <c r="K945" i="23"/>
  <c r="H946" i="23"/>
  <c r="I946" i="23"/>
  <c r="J946" i="23"/>
  <c r="K946" i="23"/>
  <c r="H947" i="23"/>
  <c r="I947" i="23"/>
  <c r="J947" i="23"/>
  <c r="K947" i="23"/>
  <c r="H948" i="23"/>
  <c r="I948" i="23"/>
  <c r="J948" i="23"/>
  <c r="K948" i="23"/>
  <c r="H949" i="23"/>
  <c r="I949" i="23"/>
  <c r="J949" i="23"/>
  <c r="K949" i="23"/>
  <c r="H950" i="23"/>
  <c r="I950" i="23"/>
  <c r="J950" i="23"/>
  <c r="K950" i="23"/>
  <c r="H951" i="23"/>
  <c r="I951" i="23"/>
  <c r="J951" i="23"/>
  <c r="K951" i="23"/>
  <c r="H952" i="23"/>
  <c r="I952" i="23"/>
  <c r="J952" i="23"/>
  <c r="K952" i="23"/>
  <c r="H953" i="23"/>
  <c r="I953" i="23"/>
  <c r="J953" i="23"/>
  <c r="K953" i="23"/>
  <c r="H954" i="23"/>
  <c r="I954" i="23"/>
  <c r="J954" i="23"/>
  <c r="K954" i="23"/>
  <c r="H955" i="23"/>
  <c r="I955" i="23"/>
  <c r="J955" i="23"/>
  <c r="K955" i="23"/>
  <c r="H956" i="23"/>
  <c r="I956" i="23"/>
  <c r="J956" i="23"/>
  <c r="K956" i="23"/>
  <c r="H957" i="23"/>
  <c r="I957" i="23"/>
  <c r="J957" i="23"/>
  <c r="K957" i="23"/>
  <c r="H958" i="23"/>
  <c r="I958" i="23"/>
  <c r="J958" i="23"/>
  <c r="K958" i="23"/>
  <c r="H959" i="23"/>
  <c r="I959" i="23"/>
  <c r="J959" i="23"/>
  <c r="K959" i="23"/>
  <c r="H960" i="23"/>
  <c r="I960" i="23"/>
  <c r="J960" i="23"/>
  <c r="K960" i="23"/>
  <c r="H961" i="23"/>
  <c r="I961" i="23"/>
  <c r="J961" i="23"/>
  <c r="K961" i="23"/>
  <c r="H962" i="23"/>
  <c r="I962" i="23"/>
  <c r="J962" i="23"/>
  <c r="K962" i="23"/>
  <c r="H963" i="23"/>
  <c r="I963" i="23"/>
  <c r="J963" i="23"/>
  <c r="K963" i="23"/>
  <c r="H964" i="23"/>
  <c r="I964" i="23"/>
  <c r="J964" i="23"/>
  <c r="K964" i="23"/>
  <c r="H965" i="23"/>
  <c r="I965" i="23"/>
  <c r="J965" i="23"/>
  <c r="K965" i="23"/>
  <c r="H966" i="23"/>
  <c r="I966" i="23"/>
  <c r="J966" i="23"/>
  <c r="K966" i="23"/>
  <c r="H967" i="23"/>
  <c r="I967" i="23"/>
  <c r="J967" i="23"/>
  <c r="K967" i="23"/>
  <c r="H968" i="23"/>
  <c r="I968" i="23"/>
  <c r="J968" i="23"/>
  <c r="K968" i="23"/>
  <c r="H969" i="23"/>
  <c r="I969" i="23"/>
  <c r="J969" i="23"/>
  <c r="K969" i="23"/>
  <c r="H970" i="23"/>
  <c r="I970" i="23"/>
  <c r="J970" i="23"/>
  <c r="K970" i="23"/>
  <c r="H971" i="23"/>
  <c r="I971" i="23"/>
  <c r="J971" i="23"/>
  <c r="K971" i="23"/>
  <c r="H972" i="23"/>
  <c r="I972" i="23"/>
  <c r="J972" i="23"/>
  <c r="K972" i="23"/>
  <c r="H973" i="23"/>
  <c r="I973" i="23"/>
  <c r="J973" i="23"/>
  <c r="K973" i="23"/>
  <c r="H974" i="23"/>
  <c r="I974" i="23"/>
  <c r="J974" i="23"/>
  <c r="K974" i="23"/>
  <c r="H975" i="23"/>
  <c r="I975" i="23"/>
  <c r="J975" i="23"/>
  <c r="K975" i="23"/>
  <c r="H976" i="23"/>
  <c r="I976" i="23"/>
  <c r="J976" i="23"/>
  <c r="K976" i="23"/>
  <c r="H977" i="23"/>
  <c r="I977" i="23"/>
  <c r="J977" i="23"/>
  <c r="K977" i="23"/>
  <c r="H978" i="23"/>
  <c r="I978" i="23"/>
  <c r="J978" i="23"/>
  <c r="K978" i="23"/>
  <c r="H979" i="23"/>
  <c r="I979" i="23"/>
  <c r="J979" i="23"/>
  <c r="K979" i="23"/>
  <c r="H980" i="23"/>
  <c r="I980" i="23"/>
  <c r="J980" i="23"/>
  <c r="K980" i="23"/>
  <c r="H981" i="23"/>
  <c r="I981" i="23"/>
  <c r="J981" i="23"/>
  <c r="K981" i="23"/>
  <c r="H982" i="23"/>
  <c r="I982" i="23"/>
  <c r="J982" i="23"/>
  <c r="K982" i="23"/>
  <c r="H983" i="23"/>
  <c r="I983" i="23"/>
  <c r="J983" i="23"/>
  <c r="K983" i="23"/>
  <c r="H984" i="23"/>
  <c r="I984" i="23"/>
  <c r="J984" i="23"/>
  <c r="K984" i="23"/>
  <c r="H985" i="23"/>
  <c r="I985" i="23"/>
  <c r="J985" i="23"/>
  <c r="K985" i="23"/>
  <c r="H986" i="23"/>
  <c r="I986" i="23"/>
  <c r="J986" i="23"/>
  <c r="K986" i="23"/>
  <c r="H987" i="23"/>
  <c r="I987" i="23"/>
  <c r="J987" i="23"/>
  <c r="K987" i="23"/>
  <c r="H988" i="23"/>
  <c r="I988" i="23"/>
  <c r="J988" i="23"/>
  <c r="K988" i="23"/>
  <c r="H989" i="23"/>
  <c r="I989" i="23"/>
  <c r="J989" i="23"/>
  <c r="K989" i="23"/>
  <c r="H990" i="23"/>
  <c r="I990" i="23"/>
  <c r="J990" i="23"/>
  <c r="K990" i="23"/>
  <c r="H991" i="23"/>
  <c r="I991" i="23"/>
  <c r="J991" i="23"/>
  <c r="K991" i="23"/>
  <c r="H992" i="23"/>
  <c r="I992" i="23"/>
  <c r="J992" i="23"/>
  <c r="K992" i="23"/>
  <c r="H993" i="23"/>
  <c r="I993" i="23"/>
  <c r="J993" i="23"/>
  <c r="K993" i="23"/>
  <c r="H994" i="23"/>
  <c r="I994" i="23"/>
  <c r="J994" i="23"/>
  <c r="K994" i="23"/>
  <c r="H995" i="23"/>
  <c r="I995" i="23"/>
  <c r="J995" i="23"/>
  <c r="K995" i="23"/>
  <c r="H996" i="23"/>
  <c r="I996" i="23"/>
  <c r="J996" i="23"/>
  <c r="K996" i="23"/>
  <c r="H997" i="23"/>
  <c r="I997" i="23"/>
  <c r="J997" i="23"/>
  <c r="K997" i="23"/>
  <c r="H998" i="23"/>
  <c r="I998" i="23"/>
  <c r="J998" i="23"/>
  <c r="K998" i="23"/>
  <c r="H999" i="23"/>
  <c r="I999" i="23"/>
  <c r="J999" i="23"/>
  <c r="K999" i="23"/>
  <c r="H1000" i="23"/>
  <c r="I1000" i="23"/>
  <c r="J1000" i="23"/>
  <c r="K1000" i="23"/>
  <c r="H1001" i="23"/>
  <c r="I1001" i="23"/>
  <c r="J1001" i="23"/>
  <c r="K1001" i="23"/>
  <c r="H1002" i="23"/>
  <c r="I1002" i="23"/>
  <c r="J1002" i="23"/>
  <c r="K1002" i="23"/>
  <c r="L9" i="23"/>
  <c r="L10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28" i="23"/>
  <c r="L29" i="23"/>
  <c r="L30" i="23"/>
  <c r="L31" i="23"/>
  <c r="L32" i="23"/>
  <c r="L33" i="23"/>
  <c r="L34" i="23"/>
  <c r="L35" i="23"/>
  <c r="L36" i="23"/>
  <c r="L37" i="23"/>
  <c r="L38" i="23"/>
  <c r="L39" i="23"/>
  <c r="L40" i="23"/>
  <c r="L41" i="23"/>
  <c r="L42" i="23"/>
  <c r="L43" i="23"/>
  <c r="L44" i="23"/>
  <c r="L45" i="23"/>
  <c r="L46" i="23"/>
  <c r="L47" i="23"/>
  <c r="L48" i="23"/>
  <c r="L49" i="23"/>
  <c r="L50" i="23"/>
  <c r="L51" i="23"/>
  <c r="L52" i="23"/>
  <c r="L53" i="23"/>
  <c r="L54" i="23"/>
  <c r="L55" i="23"/>
  <c r="L56" i="23"/>
  <c r="L57" i="23"/>
  <c r="L58" i="23"/>
  <c r="L59" i="23"/>
  <c r="L60" i="23"/>
  <c r="L61" i="23"/>
  <c r="L62" i="23"/>
  <c r="L63" i="23"/>
  <c r="L64" i="23"/>
  <c r="L65" i="23"/>
  <c r="L66" i="23"/>
  <c r="L67" i="23"/>
  <c r="L68" i="23"/>
  <c r="L69" i="23"/>
  <c r="L70" i="23"/>
  <c r="L71" i="23"/>
  <c r="L72" i="23"/>
  <c r="L73" i="23"/>
  <c r="L74" i="23"/>
  <c r="L75" i="23"/>
  <c r="L76" i="23"/>
  <c r="L77" i="23"/>
  <c r="L78" i="23"/>
  <c r="L79" i="23"/>
  <c r="L80" i="23"/>
  <c r="L81" i="23"/>
  <c r="L82" i="23"/>
  <c r="L83" i="23"/>
  <c r="L84" i="23"/>
  <c r="L85" i="23"/>
  <c r="L86" i="23"/>
  <c r="L87" i="23"/>
  <c r="L88" i="23"/>
  <c r="L89" i="23"/>
  <c r="L90" i="23"/>
  <c r="L91" i="23"/>
  <c r="L92" i="23"/>
  <c r="L93" i="23"/>
  <c r="L94" i="23"/>
  <c r="L95" i="23"/>
  <c r="L96" i="23"/>
  <c r="L97" i="23"/>
  <c r="L98" i="23"/>
  <c r="L99" i="23"/>
  <c r="L100" i="23"/>
  <c r="L101" i="23"/>
  <c r="L102" i="23"/>
  <c r="L103" i="23"/>
  <c r="L104" i="23"/>
  <c r="L105" i="23"/>
  <c r="L106" i="23"/>
  <c r="L107" i="23"/>
  <c r="L108" i="23"/>
  <c r="L109" i="23"/>
  <c r="L110" i="23"/>
  <c r="L111" i="23"/>
  <c r="L112" i="23"/>
  <c r="L113" i="23"/>
  <c r="L114" i="23"/>
  <c r="L115" i="23"/>
  <c r="L116" i="23"/>
  <c r="L117" i="23"/>
  <c r="L118" i="23"/>
  <c r="L119" i="23"/>
  <c r="L120" i="23"/>
  <c r="L121" i="23"/>
  <c r="L122" i="23"/>
  <c r="L123" i="23"/>
  <c r="L124" i="23"/>
  <c r="L125" i="23"/>
  <c r="L126" i="23"/>
  <c r="L127" i="23"/>
  <c r="L128" i="23"/>
  <c r="L129" i="23"/>
  <c r="L130" i="23"/>
  <c r="L131" i="23"/>
  <c r="L132" i="23"/>
  <c r="L133" i="23"/>
  <c r="L134" i="23"/>
  <c r="L135" i="23"/>
  <c r="L136" i="23"/>
  <c r="L137" i="23"/>
  <c r="L138" i="23"/>
  <c r="L139" i="23"/>
  <c r="L140" i="23"/>
  <c r="L141" i="23"/>
  <c r="L142" i="23"/>
  <c r="L143" i="23"/>
  <c r="L144" i="23"/>
  <c r="L145" i="23"/>
  <c r="L146" i="23"/>
  <c r="L147" i="23"/>
  <c r="L148" i="23"/>
  <c r="L149" i="23"/>
  <c r="L150" i="23"/>
  <c r="L151" i="23"/>
  <c r="L152" i="23"/>
  <c r="L153" i="23"/>
  <c r="L154" i="23"/>
  <c r="L155" i="23"/>
  <c r="L156" i="23"/>
  <c r="L157" i="23"/>
  <c r="L158" i="23"/>
  <c r="L159" i="23"/>
  <c r="L160" i="23"/>
  <c r="L161" i="23"/>
  <c r="L162" i="23"/>
  <c r="L163" i="23"/>
  <c r="L164" i="23"/>
  <c r="L165" i="23"/>
  <c r="L166" i="23"/>
  <c r="L167" i="23"/>
  <c r="L168" i="23"/>
  <c r="L169" i="23"/>
  <c r="L170" i="23"/>
  <c r="L171" i="23"/>
  <c r="L172" i="23"/>
  <c r="L173" i="23"/>
  <c r="L174" i="23"/>
  <c r="L175" i="23"/>
  <c r="L176" i="23"/>
  <c r="L177" i="23"/>
  <c r="L178" i="23"/>
  <c r="L179" i="23"/>
  <c r="L180" i="23"/>
  <c r="L181" i="23"/>
  <c r="L182" i="23"/>
  <c r="L183" i="23"/>
  <c r="L184" i="23"/>
  <c r="L185" i="23"/>
  <c r="L186" i="23"/>
  <c r="L187" i="23"/>
  <c r="L188" i="23"/>
  <c r="L189" i="23"/>
  <c r="L190" i="23"/>
  <c r="L191" i="23"/>
  <c r="L192" i="23"/>
  <c r="L193" i="23"/>
  <c r="L194" i="23"/>
  <c r="L195" i="23"/>
  <c r="L196" i="23"/>
  <c r="L197" i="23"/>
  <c r="L198" i="23"/>
  <c r="L199" i="23"/>
  <c r="L200" i="23"/>
  <c r="L201" i="23"/>
  <c r="L202" i="23"/>
  <c r="L203" i="23"/>
  <c r="L204" i="23"/>
  <c r="L205" i="23"/>
  <c r="L206" i="23"/>
  <c r="L207" i="23"/>
  <c r="L208" i="23"/>
  <c r="L209" i="23"/>
  <c r="L210" i="23"/>
  <c r="L211" i="23"/>
  <c r="L212" i="23"/>
  <c r="L213" i="23"/>
  <c r="L214" i="23"/>
  <c r="L215" i="23"/>
  <c r="L216" i="23"/>
  <c r="L217" i="23"/>
  <c r="L218" i="23"/>
  <c r="L219" i="23"/>
  <c r="L220" i="23"/>
  <c r="L221" i="23"/>
  <c r="L222" i="23"/>
  <c r="L223" i="23"/>
  <c r="L224" i="23"/>
  <c r="L225" i="23"/>
  <c r="L226" i="23"/>
  <c r="L227" i="23"/>
  <c r="L228" i="23"/>
  <c r="L229" i="23"/>
  <c r="L230" i="23"/>
  <c r="L231" i="23"/>
  <c r="L232" i="23"/>
  <c r="L233" i="23"/>
  <c r="L234" i="23"/>
  <c r="L235" i="23"/>
  <c r="L236" i="23"/>
  <c r="L237" i="23"/>
  <c r="L238" i="23"/>
  <c r="L239" i="23"/>
  <c r="L240" i="23"/>
  <c r="L241" i="23"/>
  <c r="L242" i="23"/>
  <c r="L243" i="23"/>
  <c r="L244" i="23"/>
  <c r="L245" i="23"/>
  <c r="L246" i="23"/>
  <c r="L247" i="23"/>
  <c r="L248" i="23"/>
  <c r="L249" i="23"/>
  <c r="L250" i="23"/>
  <c r="L251" i="23"/>
  <c r="L252" i="23"/>
  <c r="L253" i="23"/>
  <c r="L254" i="23"/>
  <c r="L255" i="23"/>
  <c r="L256" i="23"/>
  <c r="L257" i="23"/>
  <c r="L258" i="23"/>
  <c r="L259" i="23"/>
  <c r="L260" i="23"/>
  <c r="L261" i="23"/>
  <c r="L262" i="23"/>
  <c r="L263" i="23"/>
  <c r="L264" i="23"/>
  <c r="L265" i="23"/>
  <c r="L266" i="23"/>
  <c r="L267" i="23"/>
  <c r="L268" i="23"/>
  <c r="L269" i="23"/>
  <c r="L270" i="23"/>
  <c r="L271" i="23"/>
  <c r="L272" i="23"/>
  <c r="L273" i="23"/>
  <c r="L274" i="23"/>
  <c r="L275" i="23"/>
  <c r="L276" i="23"/>
  <c r="L277" i="23"/>
  <c r="L278" i="23"/>
  <c r="L279" i="23"/>
  <c r="L280" i="23"/>
  <c r="L281" i="23"/>
  <c r="L282" i="23"/>
  <c r="L283" i="23"/>
  <c r="L284" i="23"/>
  <c r="L285" i="23"/>
  <c r="L286" i="23"/>
  <c r="L287" i="23"/>
  <c r="L288" i="23"/>
  <c r="L289" i="23"/>
  <c r="L290" i="23"/>
  <c r="L291" i="23"/>
  <c r="L292" i="23"/>
  <c r="L293" i="23"/>
  <c r="L294" i="23"/>
  <c r="L295" i="23"/>
  <c r="L296" i="23"/>
  <c r="L297" i="23"/>
  <c r="L298" i="23"/>
  <c r="L299" i="23"/>
  <c r="L300" i="23"/>
  <c r="L301" i="23"/>
  <c r="L302" i="23"/>
  <c r="L303" i="23"/>
  <c r="L304" i="23"/>
  <c r="L305" i="23"/>
  <c r="L306" i="23"/>
  <c r="L307" i="23"/>
  <c r="L308" i="23"/>
  <c r="L309" i="23"/>
  <c r="L310" i="23"/>
  <c r="L311" i="23"/>
  <c r="L312" i="23"/>
  <c r="L313" i="23"/>
  <c r="L314" i="23"/>
  <c r="L315" i="23"/>
  <c r="L316" i="23"/>
  <c r="L317" i="23"/>
  <c r="L318" i="23"/>
  <c r="L319" i="23"/>
  <c r="L320" i="23"/>
  <c r="L321" i="23"/>
  <c r="L322" i="23"/>
  <c r="L323" i="23"/>
  <c r="L324" i="23"/>
  <c r="L325" i="23"/>
  <c r="L326" i="23"/>
  <c r="L327" i="23"/>
  <c r="L328" i="23"/>
  <c r="L329" i="23"/>
  <c r="L330" i="23"/>
  <c r="L331" i="23"/>
  <c r="L332" i="23"/>
  <c r="L333" i="23"/>
  <c r="L334" i="23"/>
  <c r="L335" i="23"/>
  <c r="L336" i="23"/>
  <c r="L337" i="23"/>
  <c r="L338" i="23"/>
  <c r="L339" i="23"/>
  <c r="L340" i="23"/>
  <c r="L341" i="23"/>
  <c r="L342" i="23"/>
  <c r="L343" i="23"/>
  <c r="L344" i="23"/>
  <c r="L345" i="23"/>
  <c r="L346" i="23"/>
  <c r="L347" i="23"/>
  <c r="L348" i="23"/>
  <c r="L349" i="23"/>
  <c r="L350" i="23"/>
  <c r="L351" i="23"/>
  <c r="L352" i="23"/>
  <c r="L353" i="23"/>
  <c r="L354" i="23"/>
  <c r="L355" i="23"/>
  <c r="L356" i="23"/>
  <c r="L357" i="23"/>
  <c r="L358" i="23"/>
  <c r="L359" i="23"/>
  <c r="L360" i="23"/>
  <c r="L361" i="23"/>
  <c r="L362" i="23"/>
  <c r="L363" i="23"/>
  <c r="L364" i="23"/>
  <c r="L365" i="23"/>
  <c r="L366" i="23"/>
  <c r="L367" i="23"/>
  <c r="L368" i="23"/>
  <c r="L369" i="23"/>
  <c r="L370" i="23"/>
  <c r="L371" i="23"/>
  <c r="L372" i="23"/>
  <c r="L373" i="23"/>
  <c r="L374" i="23"/>
  <c r="L375" i="23"/>
  <c r="L376" i="23"/>
  <c r="L377" i="23"/>
  <c r="L378" i="23"/>
  <c r="L379" i="23"/>
  <c r="L380" i="23"/>
  <c r="L381" i="23"/>
  <c r="L382" i="23"/>
  <c r="L383" i="23"/>
  <c r="L384" i="23"/>
  <c r="L385" i="23"/>
  <c r="L386" i="23"/>
  <c r="L387" i="23"/>
  <c r="L388" i="23"/>
  <c r="L389" i="23"/>
  <c r="L390" i="23"/>
  <c r="L391" i="23"/>
  <c r="L392" i="23"/>
  <c r="L393" i="23"/>
  <c r="L394" i="23"/>
  <c r="L395" i="23"/>
  <c r="L396" i="23"/>
  <c r="L397" i="23"/>
  <c r="L398" i="23"/>
  <c r="L399" i="23"/>
  <c r="L400" i="23"/>
  <c r="L401" i="23"/>
  <c r="L402" i="23"/>
  <c r="L403" i="23"/>
  <c r="L404" i="23"/>
  <c r="L405" i="23"/>
  <c r="L406" i="23"/>
  <c r="L407" i="23"/>
  <c r="L408" i="23"/>
  <c r="L409" i="23"/>
  <c r="L410" i="23"/>
  <c r="L411" i="23"/>
  <c r="L412" i="23"/>
  <c r="L413" i="23"/>
  <c r="L414" i="23"/>
  <c r="L415" i="23"/>
  <c r="L416" i="23"/>
  <c r="L417" i="23"/>
  <c r="L418" i="23"/>
  <c r="L419" i="23"/>
  <c r="L420" i="23"/>
  <c r="L421" i="23"/>
  <c r="L422" i="23"/>
  <c r="L423" i="23"/>
  <c r="L424" i="23"/>
  <c r="L425" i="23"/>
  <c r="L426" i="23"/>
  <c r="L427" i="23"/>
  <c r="L428" i="23"/>
  <c r="L429" i="23"/>
  <c r="L430" i="23"/>
  <c r="L431" i="23"/>
  <c r="L432" i="23"/>
  <c r="L433" i="23"/>
  <c r="L434" i="23"/>
  <c r="L435" i="23"/>
  <c r="L436" i="23"/>
  <c r="L437" i="23"/>
  <c r="L438" i="23"/>
  <c r="L439" i="23"/>
  <c r="L440" i="23"/>
  <c r="L441" i="23"/>
  <c r="L442" i="23"/>
  <c r="L443" i="23"/>
  <c r="L444" i="23"/>
  <c r="L445" i="23"/>
  <c r="L446" i="23"/>
  <c r="L447" i="23"/>
  <c r="L448" i="23"/>
  <c r="L449" i="23"/>
  <c r="L450" i="23"/>
  <c r="L451" i="23"/>
  <c r="L452" i="23"/>
  <c r="L453" i="23"/>
  <c r="L454" i="23"/>
  <c r="L455" i="23"/>
  <c r="L456" i="23"/>
  <c r="L457" i="23"/>
  <c r="L458" i="23"/>
  <c r="L459" i="23"/>
  <c r="L460" i="23"/>
  <c r="L461" i="23"/>
  <c r="L462" i="23"/>
  <c r="L463" i="23"/>
  <c r="L464" i="23"/>
  <c r="L465" i="23"/>
  <c r="L466" i="23"/>
  <c r="L467" i="23"/>
  <c r="L468" i="23"/>
  <c r="L469" i="23"/>
  <c r="L470" i="23"/>
  <c r="L471" i="23"/>
  <c r="L472" i="23"/>
  <c r="L473" i="23"/>
  <c r="L474" i="23"/>
  <c r="L475" i="23"/>
  <c r="L476" i="23"/>
  <c r="L477" i="23"/>
  <c r="L478" i="23"/>
  <c r="L479" i="23"/>
  <c r="L480" i="23"/>
  <c r="L481" i="23"/>
  <c r="L482" i="23"/>
  <c r="L483" i="23"/>
  <c r="L484" i="23"/>
  <c r="L485" i="23"/>
  <c r="L486" i="23"/>
  <c r="L487" i="23"/>
  <c r="L488" i="23"/>
  <c r="L489" i="23"/>
  <c r="L490" i="23"/>
  <c r="L491" i="23"/>
  <c r="L492" i="23"/>
  <c r="L493" i="23"/>
  <c r="L494" i="23"/>
  <c r="L495" i="23"/>
  <c r="L496" i="23"/>
  <c r="L497" i="23"/>
  <c r="L498" i="23"/>
  <c r="L499" i="23"/>
  <c r="L500" i="23"/>
  <c r="L501" i="23"/>
  <c r="L502" i="23"/>
  <c r="L503" i="23"/>
  <c r="L504" i="23"/>
  <c r="L505" i="23"/>
  <c r="L506" i="23"/>
  <c r="L507" i="23"/>
  <c r="L508" i="23"/>
  <c r="L509" i="23"/>
  <c r="L510" i="23"/>
  <c r="L511" i="23"/>
  <c r="L512" i="23"/>
  <c r="L513" i="23"/>
  <c r="L514" i="23"/>
  <c r="L515" i="23"/>
  <c r="L516" i="23"/>
  <c r="L517" i="23"/>
  <c r="L518" i="23"/>
  <c r="L519" i="23"/>
  <c r="L520" i="23"/>
  <c r="L521" i="23"/>
  <c r="L522" i="23"/>
  <c r="L523" i="23"/>
  <c r="L524" i="23"/>
  <c r="L525" i="23"/>
  <c r="L526" i="23"/>
  <c r="L527" i="23"/>
  <c r="L528" i="23"/>
  <c r="L529" i="23"/>
  <c r="L530" i="23"/>
  <c r="L531" i="23"/>
  <c r="L532" i="23"/>
  <c r="L533" i="23"/>
  <c r="L534" i="23"/>
  <c r="L535" i="23"/>
  <c r="L536" i="23"/>
  <c r="L537" i="23"/>
  <c r="L538" i="23"/>
  <c r="L539" i="23"/>
  <c r="L540" i="23"/>
  <c r="L541" i="23"/>
  <c r="L542" i="23"/>
  <c r="L543" i="23"/>
  <c r="L544" i="23"/>
  <c r="L545" i="23"/>
  <c r="L546" i="23"/>
  <c r="L547" i="23"/>
  <c r="L548" i="23"/>
  <c r="L549" i="23"/>
  <c r="L550" i="23"/>
  <c r="L551" i="23"/>
  <c r="L552" i="23"/>
  <c r="L553" i="23"/>
  <c r="L554" i="23"/>
  <c r="L555" i="23"/>
  <c r="L556" i="23"/>
  <c r="L557" i="23"/>
  <c r="L558" i="23"/>
  <c r="L559" i="23"/>
  <c r="L560" i="23"/>
  <c r="L561" i="23"/>
  <c r="L562" i="23"/>
  <c r="L563" i="23"/>
  <c r="L564" i="23"/>
  <c r="L565" i="23"/>
  <c r="L566" i="23"/>
  <c r="L567" i="23"/>
  <c r="L568" i="23"/>
  <c r="L569" i="23"/>
  <c r="L570" i="23"/>
  <c r="L571" i="23"/>
  <c r="L572" i="23"/>
  <c r="L573" i="23"/>
  <c r="L574" i="23"/>
  <c r="L575" i="23"/>
  <c r="L576" i="23"/>
  <c r="L577" i="23"/>
  <c r="L578" i="23"/>
  <c r="L579" i="23"/>
  <c r="L580" i="23"/>
  <c r="L581" i="23"/>
  <c r="L582" i="23"/>
  <c r="L583" i="23"/>
  <c r="L584" i="23"/>
  <c r="L585" i="23"/>
  <c r="L586" i="23"/>
  <c r="L587" i="23"/>
  <c r="L588" i="23"/>
  <c r="L589" i="23"/>
  <c r="L590" i="23"/>
  <c r="L591" i="23"/>
  <c r="L592" i="23"/>
  <c r="L593" i="23"/>
  <c r="L594" i="23"/>
  <c r="L595" i="23"/>
  <c r="L596" i="23"/>
  <c r="L597" i="23"/>
  <c r="L598" i="23"/>
  <c r="L599" i="23"/>
  <c r="L600" i="23"/>
  <c r="L601" i="23"/>
  <c r="L602" i="23"/>
  <c r="L603" i="23"/>
  <c r="L604" i="23"/>
  <c r="L605" i="23"/>
  <c r="L606" i="23"/>
  <c r="L607" i="23"/>
  <c r="L608" i="23"/>
  <c r="L609" i="23"/>
  <c r="L610" i="23"/>
  <c r="L611" i="23"/>
  <c r="L612" i="23"/>
  <c r="L613" i="23"/>
  <c r="L614" i="23"/>
  <c r="L615" i="23"/>
  <c r="L616" i="23"/>
  <c r="L617" i="23"/>
  <c r="L618" i="23"/>
  <c r="L619" i="23"/>
  <c r="L620" i="23"/>
  <c r="L621" i="23"/>
  <c r="L622" i="23"/>
  <c r="L623" i="23"/>
  <c r="L624" i="23"/>
  <c r="L625" i="23"/>
  <c r="L626" i="23"/>
  <c r="L627" i="23"/>
  <c r="L628" i="23"/>
  <c r="L629" i="23"/>
  <c r="L630" i="23"/>
  <c r="L631" i="23"/>
  <c r="L632" i="23"/>
  <c r="L633" i="23"/>
  <c r="L634" i="23"/>
  <c r="L635" i="23"/>
  <c r="L636" i="23"/>
  <c r="L637" i="23"/>
  <c r="L638" i="23"/>
  <c r="L639" i="23"/>
  <c r="L640" i="23"/>
  <c r="L641" i="23"/>
  <c r="L642" i="23"/>
  <c r="L643" i="23"/>
  <c r="L644" i="23"/>
  <c r="L645" i="23"/>
  <c r="L646" i="23"/>
  <c r="L647" i="23"/>
  <c r="L648" i="23"/>
  <c r="L649" i="23"/>
  <c r="L650" i="23"/>
  <c r="L651" i="23"/>
  <c r="L652" i="23"/>
  <c r="L653" i="23"/>
  <c r="L654" i="23"/>
  <c r="L655" i="23"/>
  <c r="L656" i="23"/>
  <c r="L657" i="23"/>
  <c r="L658" i="23"/>
  <c r="L659" i="23"/>
  <c r="L660" i="23"/>
  <c r="L661" i="23"/>
  <c r="L662" i="23"/>
  <c r="L663" i="23"/>
  <c r="L664" i="23"/>
  <c r="L665" i="23"/>
  <c r="L666" i="23"/>
  <c r="L667" i="23"/>
  <c r="L668" i="23"/>
  <c r="L669" i="23"/>
  <c r="L670" i="23"/>
  <c r="L671" i="23"/>
  <c r="L672" i="23"/>
  <c r="L673" i="23"/>
  <c r="L674" i="23"/>
  <c r="L675" i="23"/>
  <c r="L676" i="23"/>
  <c r="L677" i="23"/>
  <c r="L678" i="23"/>
  <c r="L679" i="23"/>
  <c r="L680" i="23"/>
  <c r="L681" i="23"/>
  <c r="L682" i="23"/>
  <c r="L683" i="23"/>
  <c r="L684" i="23"/>
  <c r="L685" i="23"/>
  <c r="L686" i="23"/>
  <c r="L687" i="23"/>
  <c r="L688" i="23"/>
  <c r="L689" i="23"/>
  <c r="L690" i="23"/>
  <c r="L691" i="23"/>
  <c r="L692" i="23"/>
  <c r="L693" i="23"/>
  <c r="L694" i="23"/>
  <c r="L695" i="23"/>
  <c r="L696" i="23"/>
  <c r="L697" i="23"/>
  <c r="L698" i="23"/>
  <c r="L699" i="23"/>
  <c r="L700" i="23"/>
  <c r="L701" i="23"/>
  <c r="L702" i="23"/>
  <c r="L703" i="23"/>
  <c r="L704" i="23"/>
  <c r="L705" i="23"/>
  <c r="L706" i="23"/>
  <c r="L707" i="23"/>
  <c r="L708" i="23"/>
  <c r="L709" i="23"/>
  <c r="L710" i="23"/>
  <c r="L711" i="23"/>
  <c r="L712" i="23"/>
  <c r="L713" i="23"/>
  <c r="L714" i="23"/>
  <c r="L715" i="23"/>
  <c r="L716" i="23"/>
  <c r="L717" i="23"/>
  <c r="L718" i="23"/>
  <c r="L719" i="23"/>
  <c r="L720" i="23"/>
  <c r="L721" i="23"/>
  <c r="L722" i="23"/>
  <c r="L723" i="23"/>
  <c r="L724" i="23"/>
  <c r="L725" i="23"/>
  <c r="L726" i="23"/>
  <c r="L727" i="23"/>
  <c r="L728" i="23"/>
  <c r="L729" i="23"/>
  <c r="L730" i="23"/>
  <c r="L731" i="23"/>
  <c r="L732" i="23"/>
  <c r="L733" i="23"/>
  <c r="L734" i="23"/>
  <c r="L735" i="23"/>
  <c r="L736" i="23"/>
  <c r="L737" i="23"/>
  <c r="L738" i="23"/>
  <c r="L739" i="23"/>
  <c r="L740" i="23"/>
  <c r="L741" i="23"/>
  <c r="L742" i="23"/>
  <c r="L743" i="23"/>
  <c r="L744" i="23"/>
  <c r="L745" i="23"/>
  <c r="L746" i="23"/>
  <c r="L747" i="23"/>
  <c r="L748" i="23"/>
  <c r="L749" i="23"/>
  <c r="L750" i="23"/>
  <c r="L751" i="23"/>
  <c r="L752" i="23"/>
  <c r="L753" i="23"/>
  <c r="L754" i="23"/>
  <c r="L755" i="23"/>
  <c r="L756" i="23"/>
  <c r="L757" i="23"/>
  <c r="L758" i="23"/>
  <c r="L759" i="23"/>
  <c r="L760" i="23"/>
  <c r="L761" i="23"/>
  <c r="L762" i="23"/>
  <c r="L763" i="23"/>
  <c r="L764" i="23"/>
  <c r="L765" i="23"/>
  <c r="L766" i="23"/>
  <c r="L767" i="23"/>
  <c r="L768" i="23"/>
  <c r="L769" i="23"/>
  <c r="L770" i="23"/>
  <c r="L771" i="23"/>
  <c r="L772" i="23"/>
  <c r="L773" i="23"/>
  <c r="L774" i="23"/>
  <c r="L775" i="23"/>
  <c r="L776" i="23"/>
  <c r="L777" i="23"/>
  <c r="L778" i="23"/>
  <c r="L779" i="23"/>
  <c r="L780" i="23"/>
  <c r="L781" i="23"/>
  <c r="L782" i="23"/>
  <c r="L783" i="23"/>
  <c r="L784" i="23"/>
  <c r="L785" i="23"/>
  <c r="L786" i="23"/>
  <c r="L787" i="23"/>
  <c r="L788" i="23"/>
  <c r="L789" i="23"/>
  <c r="L790" i="23"/>
  <c r="L791" i="23"/>
  <c r="L792" i="23"/>
  <c r="L793" i="23"/>
  <c r="L794" i="23"/>
  <c r="L795" i="23"/>
  <c r="L796" i="23"/>
  <c r="L797" i="23"/>
  <c r="L798" i="23"/>
  <c r="L799" i="23"/>
  <c r="L800" i="23"/>
  <c r="L801" i="23"/>
  <c r="L802" i="23"/>
  <c r="L803" i="23"/>
  <c r="L804" i="23"/>
  <c r="L805" i="23"/>
  <c r="L806" i="23"/>
  <c r="L807" i="23"/>
  <c r="L808" i="23"/>
  <c r="L809" i="23"/>
  <c r="L810" i="23"/>
  <c r="L811" i="23"/>
  <c r="L812" i="23"/>
  <c r="L813" i="23"/>
  <c r="L814" i="23"/>
  <c r="L815" i="23"/>
  <c r="L816" i="23"/>
  <c r="L817" i="23"/>
  <c r="L818" i="23"/>
  <c r="L819" i="23"/>
  <c r="L820" i="23"/>
  <c r="L821" i="23"/>
  <c r="L822" i="23"/>
  <c r="L823" i="23"/>
  <c r="L824" i="23"/>
  <c r="L825" i="23"/>
  <c r="L826" i="23"/>
  <c r="L827" i="23"/>
  <c r="L828" i="23"/>
  <c r="L829" i="23"/>
  <c r="L830" i="23"/>
  <c r="L831" i="23"/>
  <c r="L832" i="23"/>
  <c r="L833" i="23"/>
  <c r="L834" i="23"/>
  <c r="L835" i="23"/>
  <c r="L836" i="23"/>
  <c r="L837" i="23"/>
  <c r="L838" i="23"/>
  <c r="L839" i="23"/>
  <c r="L840" i="23"/>
  <c r="L841" i="23"/>
  <c r="L842" i="23"/>
  <c r="L843" i="23"/>
  <c r="L844" i="23"/>
  <c r="L845" i="23"/>
  <c r="L846" i="23"/>
  <c r="L847" i="23"/>
  <c r="L848" i="23"/>
  <c r="L849" i="23"/>
  <c r="L850" i="23"/>
  <c r="L851" i="23"/>
  <c r="L852" i="23"/>
  <c r="L853" i="23"/>
  <c r="L854" i="23"/>
  <c r="L855" i="23"/>
  <c r="L856" i="23"/>
  <c r="L857" i="23"/>
  <c r="L858" i="23"/>
  <c r="L859" i="23"/>
  <c r="L860" i="23"/>
  <c r="L861" i="23"/>
  <c r="L862" i="23"/>
  <c r="L863" i="23"/>
  <c r="L864" i="23"/>
  <c r="L865" i="23"/>
  <c r="L866" i="23"/>
  <c r="L867" i="23"/>
  <c r="L868" i="23"/>
  <c r="L869" i="23"/>
  <c r="L870" i="23"/>
  <c r="L871" i="23"/>
  <c r="L872" i="23"/>
  <c r="L873" i="23"/>
  <c r="L874" i="23"/>
  <c r="L875" i="23"/>
  <c r="L876" i="23"/>
  <c r="L877" i="23"/>
  <c r="L878" i="23"/>
  <c r="L879" i="23"/>
  <c r="L880" i="23"/>
  <c r="L881" i="23"/>
  <c r="L882" i="23"/>
  <c r="L883" i="23"/>
  <c r="L884" i="23"/>
  <c r="L885" i="23"/>
  <c r="L886" i="23"/>
  <c r="L887" i="23"/>
  <c r="L888" i="23"/>
  <c r="L889" i="23"/>
  <c r="L890" i="23"/>
  <c r="L891" i="23"/>
  <c r="L892" i="23"/>
  <c r="L893" i="23"/>
  <c r="L894" i="23"/>
  <c r="L895" i="23"/>
  <c r="L896" i="23"/>
  <c r="L897" i="23"/>
  <c r="L898" i="23"/>
  <c r="L899" i="23"/>
  <c r="L900" i="23"/>
  <c r="L901" i="23"/>
  <c r="L902" i="23"/>
  <c r="L903" i="23"/>
  <c r="L904" i="23"/>
  <c r="L905" i="23"/>
  <c r="L906" i="23"/>
  <c r="L907" i="23"/>
  <c r="L908" i="23"/>
  <c r="L909" i="23"/>
  <c r="L910" i="23"/>
  <c r="L911" i="23"/>
  <c r="L912" i="23"/>
  <c r="L913" i="23"/>
  <c r="L914" i="23"/>
  <c r="L915" i="23"/>
  <c r="L916" i="23"/>
  <c r="L917" i="23"/>
  <c r="L918" i="23"/>
  <c r="L919" i="23"/>
  <c r="L920" i="23"/>
  <c r="L921" i="23"/>
  <c r="L922" i="23"/>
  <c r="L923" i="23"/>
  <c r="L924" i="23"/>
  <c r="L925" i="23"/>
  <c r="L926" i="23"/>
  <c r="L927" i="23"/>
  <c r="L928" i="23"/>
  <c r="L929" i="23"/>
  <c r="L930" i="23"/>
  <c r="L931" i="23"/>
  <c r="L932" i="23"/>
  <c r="L933" i="23"/>
  <c r="L934" i="23"/>
  <c r="L935" i="23"/>
  <c r="L936" i="23"/>
  <c r="L937" i="23"/>
  <c r="L938" i="23"/>
  <c r="L939" i="23"/>
  <c r="L940" i="23"/>
  <c r="L941" i="23"/>
  <c r="L942" i="23"/>
  <c r="L943" i="23"/>
  <c r="L944" i="23"/>
  <c r="L945" i="23"/>
  <c r="L946" i="23"/>
  <c r="L947" i="23"/>
  <c r="L948" i="23"/>
  <c r="L949" i="23"/>
  <c r="L950" i="23"/>
  <c r="L951" i="23"/>
  <c r="L952" i="23"/>
  <c r="L953" i="23"/>
  <c r="L954" i="23"/>
  <c r="L955" i="23"/>
  <c r="L956" i="23"/>
  <c r="L957" i="23"/>
  <c r="L958" i="23"/>
  <c r="L959" i="23"/>
  <c r="L960" i="23"/>
  <c r="L961" i="23"/>
  <c r="L962" i="23"/>
  <c r="L963" i="23"/>
  <c r="L964" i="23"/>
  <c r="L965" i="23"/>
  <c r="L966" i="23"/>
  <c r="L967" i="23"/>
  <c r="L968" i="23"/>
  <c r="L969" i="23"/>
  <c r="L970" i="23"/>
  <c r="L971" i="23"/>
  <c r="L972" i="23"/>
  <c r="L973" i="23"/>
  <c r="L974" i="23"/>
  <c r="L975" i="23"/>
  <c r="L976" i="23"/>
  <c r="L977" i="23"/>
  <c r="L978" i="23"/>
  <c r="L979" i="23"/>
  <c r="L980" i="23"/>
  <c r="L981" i="23"/>
  <c r="L982" i="23"/>
  <c r="L983" i="23"/>
  <c r="L984" i="23"/>
  <c r="L985" i="23"/>
  <c r="L986" i="23"/>
  <c r="L987" i="23"/>
  <c r="L988" i="23"/>
  <c r="L989" i="23"/>
  <c r="L990" i="23"/>
  <c r="L991" i="23"/>
  <c r="L992" i="23"/>
  <c r="L993" i="23"/>
  <c r="L994" i="23"/>
  <c r="L995" i="23"/>
  <c r="L996" i="23"/>
  <c r="L997" i="23"/>
  <c r="L998" i="23"/>
  <c r="L999" i="23"/>
  <c r="L1000" i="23"/>
  <c r="L1001" i="23"/>
  <c r="L1002" i="23"/>
  <c r="J4" i="16"/>
  <c r="K4" i="16"/>
  <c r="L4" i="16"/>
  <c r="M4" i="16"/>
  <c r="N4" i="16"/>
  <c r="J5" i="16"/>
  <c r="K5" i="16"/>
  <c r="L5" i="16"/>
  <c r="M5" i="16"/>
  <c r="N5" i="16"/>
  <c r="J6" i="16"/>
  <c r="K6" i="16"/>
  <c r="L6" i="16"/>
  <c r="M6" i="16"/>
  <c r="N6" i="16"/>
  <c r="J7" i="16"/>
  <c r="K7" i="16"/>
  <c r="L7" i="16"/>
  <c r="M7" i="16"/>
  <c r="N7" i="16"/>
  <c r="J8" i="16"/>
  <c r="K8" i="16"/>
  <c r="L8" i="16"/>
  <c r="M8" i="16"/>
  <c r="N8" i="16"/>
  <c r="J9" i="16"/>
  <c r="K9" i="16"/>
  <c r="L9" i="16"/>
  <c r="M9" i="16"/>
  <c r="N9" i="16"/>
  <c r="J10" i="16"/>
  <c r="K10" i="16"/>
  <c r="L10" i="16"/>
  <c r="M10" i="16"/>
  <c r="N10" i="16"/>
  <c r="J11" i="16"/>
  <c r="K11" i="16"/>
  <c r="L11" i="16"/>
  <c r="M11" i="16"/>
  <c r="N11" i="16"/>
  <c r="J12" i="16"/>
  <c r="K12" i="16"/>
  <c r="L12" i="16"/>
  <c r="M12" i="16"/>
  <c r="N12" i="16"/>
  <c r="J13" i="16"/>
  <c r="K13" i="16"/>
  <c r="L13" i="16"/>
  <c r="M13" i="16"/>
  <c r="N13" i="16"/>
  <c r="J14" i="16"/>
  <c r="K14" i="16"/>
  <c r="L14" i="16"/>
  <c r="M14" i="16"/>
  <c r="N14" i="16"/>
  <c r="J15" i="16"/>
  <c r="K15" i="16"/>
  <c r="L15" i="16"/>
  <c r="M15" i="16"/>
  <c r="N15" i="16"/>
  <c r="J16" i="16"/>
  <c r="K16" i="16"/>
  <c r="L16" i="16"/>
  <c r="M16" i="16"/>
  <c r="N16" i="16"/>
  <c r="J17" i="16"/>
  <c r="K17" i="16"/>
  <c r="L17" i="16"/>
  <c r="M17" i="16"/>
  <c r="N17" i="16"/>
  <c r="J18" i="16"/>
  <c r="K18" i="16"/>
  <c r="L18" i="16"/>
  <c r="M18" i="16"/>
  <c r="N18" i="16"/>
  <c r="J19" i="16"/>
  <c r="K19" i="16"/>
  <c r="L19" i="16"/>
  <c r="M19" i="16"/>
  <c r="N19" i="16"/>
  <c r="J20" i="16"/>
  <c r="K20" i="16"/>
  <c r="L20" i="16"/>
  <c r="M20" i="16"/>
  <c r="N20" i="16"/>
  <c r="J21" i="16"/>
  <c r="K21" i="16"/>
  <c r="L21" i="16"/>
  <c r="M21" i="16"/>
  <c r="N21" i="16"/>
  <c r="J22" i="16"/>
  <c r="K22" i="16"/>
  <c r="L22" i="16"/>
  <c r="M22" i="16"/>
  <c r="N22" i="16"/>
  <c r="J23" i="16"/>
  <c r="K23" i="16"/>
  <c r="L23" i="16"/>
  <c r="M23" i="16"/>
  <c r="N23" i="16"/>
  <c r="J24" i="16"/>
  <c r="K24" i="16"/>
  <c r="L24" i="16"/>
  <c r="M24" i="16"/>
  <c r="N24" i="16"/>
  <c r="J25" i="16"/>
  <c r="K25" i="16"/>
  <c r="L25" i="16"/>
  <c r="M25" i="16"/>
  <c r="N25" i="16"/>
  <c r="J26" i="16"/>
  <c r="K26" i="16"/>
  <c r="L26" i="16"/>
  <c r="M26" i="16"/>
  <c r="N26" i="16"/>
  <c r="J27" i="16"/>
  <c r="K27" i="16"/>
  <c r="L27" i="16"/>
  <c r="M27" i="16"/>
  <c r="N27" i="16"/>
  <c r="J28" i="16"/>
  <c r="K28" i="16"/>
  <c r="L28" i="16"/>
  <c r="M28" i="16"/>
  <c r="N28" i="16"/>
  <c r="J29" i="16"/>
  <c r="K29" i="16"/>
  <c r="L29" i="16"/>
  <c r="M29" i="16"/>
  <c r="N29" i="16"/>
  <c r="J30" i="16"/>
  <c r="K30" i="16"/>
  <c r="L30" i="16"/>
  <c r="M30" i="16"/>
  <c r="N30" i="16"/>
  <c r="J31" i="16"/>
  <c r="K31" i="16"/>
  <c r="L31" i="16"/>
  <c r="M31" i="16"/>
  <c r="N31" i="16"/>
  <c r="J32" i="16"/>
  <c r="K32" i="16"/>
  <c r="L32" i="16"/>
  <c r="M32" i="16"/>
  <c r="N32" i="16"/>
  <c r="J33" i="16"/>
  <c r="K33" i="16"/>
  <c r="L33" i="16"/>
  <c r="M33" i="16"/>
  <c r="N33" i="16"/>
  <c r="J34" i="16"/>
  <c r="K34" i="16"/>
  <c r="L34" i="16"/>
  <c r="M34" i="16"/>
  <c r="N34" i="16"/>
  <c r="J35" i="16"/>
  <c r="K35" i="16"/>
  <c r="L35" i="16"/>
  <c r="M35" i="16"/>
  <c r="N35" i="16"/>
  <c r="J36" i="16"/>
  <c r="K36" i="16"/>
  <c r="L36" i="16"/>
  <c r="M36" i="16"/>
  <c r="N36" i="16"/>
  <c r="J37" i="16"/>
  <c r="K37" i="16"/>
  <c r="L37" i="16"/>
  <c r="M37" i="16"/>
  <c r="N37" i="16"/>
  <c r="J38" i="16"/>
  <c r="K38" i="16"/>
  <c r="L38" i="16"/>
  <c r="M38" i="16"/>
  <c r="N38" i="16"/>
  <c r="J39" i="16"/>
  <c r="K39" i="16"/>
  <c r="L39" i="16"/>
  <c r="M39" i="16"/>
  <c r="N39" i="16"/>
  <c r="J40" i="16"/>
  <c r="K40" i="16"/>
  <c r="L40" i="16"/>
  <c r="M40" i="16"/>
  <c r="N40" i="16"/>
  <c r="J41" i="16"/>
  <c r="K41" i="16"/>
  <c r="L41" i="16"/>
  <c r="M41" i="16"/>
  <c r="N41" i="16"/>
  <c r="J42" i="16"/>
  <c r="K42" i="16"/>
  <c r="L42" i="16"/>
  <c r="M42" i="16"/>
  <c r="N42" i="16"/>
  <c r="J43" i="16"/>
  <c r="K43" i="16"/>
  <c r="L43" i="16"/>
  <c r="M43" i="16"/>
  <c r="N43" i="16"/>
  <c r="J44" i="16"/>
  <c r="K44" i="16"/>
  <c r="L44" i="16"/>
  <c r="M44" i="16"/>
  <c r="N44" i="16"/>
  <c r="J45" i="16"/>
  <c r="K45" i="16"/>
  <c r="L45" i="16"/>
  <c r="M45" i="16"/>
  <c r="N45" i="16"/>
  <c r="J46" i="16"/>
  <c r="K46" i="16"/>
  <c r="L46" i="16"/>
  <c r="M46" i="16"/>
  <c r="N46" i="16"/>
  <c r="J47" i="16"/>
  <c r="K47" i="16"/>
  <c r="L47" i="16"/>
  <c r="M47" i="16"/>
  <c r="N47" i="16"/>
  <c r="J48" i="16"/>
  <c r="K48" i="16"/>
  <c r="L48" i="16"/>
  <c r="M48" i="16"/>
  <c r="N48" i="16"/>
  <c r="J49" i="16"/>
  <c r="K49" i="16"/>
  <c r="L49" i="16"/>
  <c r="M49" i="16"/>
  <c r="N49" i="16"/>
  <c r="J50" i="16"/>
  <c r="K50" i="16"/>
  <c r="L50" i="16"/>
  <c r="M50" i="16"/>
  <c r="N50" i="16"/>
  <c r="J51" i="16"/>
  <c r="K51" i="16"/>
  <c r="L51" i="16"/>
  <c r="M51" i="16"/>
  <c r="N51" i="16"/>
  <c r="J52" i="16"/>
  <c r="K52" i="16"/>
  <c r="L52" i="16"/>
  <c r="M52" i="16"/>
  <c r="N52" i="16"/>
  <c r="J53" i="16"/>
  <c r="K53" i="16"/>
  <c r="L53" i="16"/>
  <c r="M53" i="16"/>
  <c r="N53" i="16"/>
  <c r="J54" i="16"/>
  <c r="K54" i="16"/>
  <c r="L54" i="16"/>
  <c r="M54" i="16"/>
  <c r="N54" i="16"/>
  <c r="J55" i="16"/>
  <c r="K55" i="16"/>
  <c r="L55" i="16"/>
  <c r="M55" i="16"/>
  <c r="N55" i="16"/>
  <c r="J56" i="16"/>
  <c r="K56" i="16"/>
  <c r="L56" i="16"/>
  <c r="M56" i="16"/>
  <c r="N56" i="16"/>
  <c r="J57" i="16"/>
  <c r="K57" i="16"/>
  <c r="L57" i="16"/>
  <c r="M57" i="16"/>
  <c r="N57" i="16"/>
  <c r="J58" i="16"/>
  <c r="K58" i="16"/>
  <c r="L58" i="16"/>
  <c r="M58" i="16"/>
  <c r="N58" i="16"/>
  <c r="J59" i="16"/>
  <c r="K59" i="16"/>
  <c r="L59" i="16"/>
  <c r="M59" i="16"/>
  <c r="N59" i="16"/>
  <c r="J60" i="16"/>
  <c r="K60" i="16"/>
  <c r="L60" i="16"/>
  <c r="M60" i="16"/>
  <c r="N60" i="16"/>
  <c r="J61" i="16"/>
  <c r="K61" i="16"/>
  <c r="L61" i="16"/>
  <c r="M61" i="16"/>
  <c r="N61" i="16"/>
  <c r="J62" i="16"/>
  <c r="K62" i="16"/>
  <c r="L62" i="16"/>
  <c r="M62" i="16"/>
  <c r="N62" i="16"/>
  <c r="J63" i="16"/>
  <c r="K63" i="16"/>
  <c r="L63" i="16"/>
  <c r="M63" i="16"/>
  <c r="N63" i="16"/>
  <c r="J64" i="16"/>
  <c r="K64" i="16"/>
  <c r="L64" i="16"/>
  <c r="M64" i="16"/>
  <c r="N64" i="16"/>
  <c r="J65" i="16"/>
  <c r="K65" i="16"/>
  <c r="L65" i="16"/>
  <c r="M65" i="16"/>
  <c r="N65" i="16"/>
  <c r="J66" i="16"/>
  <c r="K66" i="16"/>
  <c r="L66" i="16"/>
  <c r="M66" i="16"/>
  <c r="N66" i="16"/>
  <c r="J67" i="16"/>
  <c r="K67" i="16"/>
  <c r="L67" i="16"/>
  <c r="M67" i="16"/>
  <c r="N67" i="16"/>
  <c r="J68" i="16"/>
  <c r="K68" i="16"/>
  <c r="L68" i="16"/>
  <c r="M68" i="16"/>
  <c r="N68" i="16"/>
  <c r="J69" i="16"/>
  <c r="K69" i="16"/>
  <c r="L69" i="16"/>
  <c r="M69" i="16"/>
  <c r="N69" i="16"/>
  <c r="J70" i="16"/>
  <c r="K70" i="16"/>
  <c r="L70" i="16"/>
  <c r="M70" i="16"/>
  <c r="N70" i="16"/>
  <c r="J71" i="16"/>
  <c r="K71" i="16"/>
  <c r="L71" i="16"/>
  <c r="M71" i="16"/>
  <c r="N71" i="16"/>
  <c r="J72" i="16"/>
  <c r="K72" i="16"/>
  <c r="L72" i="16"/>
  <c r="M72" i="16"/>
  <c r="N72" i="16"/>
  <c r="J73" i="16"/>
  <c r="K73" i="16"/>
  <c r="L73" i="16"/>
  <c r="M73" i="16"/>
  <c r="N73" i="16"/>
  <c r="J74" i="16"/>
  <c r="K74" i="16"/>
  <c r="L74" i="16"/>
  <c r="M74" i="16"/>
  <c r="N74" i="16"/>
  <c r="J75" i="16"/>
  <c r="K75" i="16"/>
  <c r="L75" i="16"/>
  <c r="M75" i="16"/>
  <c r="N75" i="16"/>
  <c r="J76" i="16"/>
  <c r="K76" i="16"/>
  <c r="L76" i="16"/>
  <c r="M76" i="16"/>
  <c r="N76" i="16"/>
  <c r="J77" i="16"/>
  <c r="K77" i="16"/>
  <c r="L77" i="16"/>
  <c r="M77" i="16"/>
  <c r="N77" i="16"/>
  <c r="J78" i="16"/>
  <c r="K78" i="16"/>
  <c r="L78" i="16"/>
  <c r="M78" i="16"/>
  <c r="N78" i="16"/>
  <c r="J79" i="16"/>
  <c r="K79" i="16"/>
  <c r="L79" i="16"/>
  <c r="M79" i="16"/>
  <c r="N79" i="16"/>
  <c r="J80" i="16"/>
  <c r="K80" i="16"/>
  <c r="L80" i="16"/>
  <c r="M80" i="16"/>
  <c r="N80" i="16"/>
  <c r="J81" i="16"/>
  <c r="K81" i="16"/>
  <c r="L81" i="16"/>
  <c r="M81" i="16"/>
  <c r="N81" i="16"/>
  <c r="J82" i="16"/>
  <c r="K82" i="16"/>
  <c r="L82" i="16"/>
  <c r="M82" i="16"/>
  <c r="N82" i="16"/>
  <c r="J83" i="16"/>
  <c r="K83" i="16"/>
  <c r="L83" i="16"/>
  <c r="M83" i="16"/>
  <c r="N83" i="16"/>
  <c r="J84" i="16"/>
  <c r="K84" i="16"/>
  <c r="L84" i="16"/>
  <c r="M84" i="16"/>
  <c r="N84" i="16"/>
  <c r="J85" i="16"/>
  <c r="K85" i="16"/>
  <c r="L85" i="16"/>
  <c r="M85" i="16"/>
  <c r="N85" i="16"/>
  <c r="J86" i="16"/>
  <c r="K86" i="16"/>
  <c r="L86" i="16"/>
  <c r="M86" i="16"/>
  <c r="N86" i="16"/>
  <c r="J87" i="16"/>
  <c r="K87" i="16"/>
  <c r="L87" i="16"/>
  <c r="M87" i="16"/>
  <c r="N87" i="16"/>
  <c r="J88" i="16"/>
  <c r="K88" i="16"/>
  <c r="L88" i="16"/>
  <c r="M88" i="16"/>
  <c r="N88" i="16"/>
  <c r="J89" i="16"/>
  <c r="K89" i="16"/>
  <c r="L89" i="16"/>
  <c r="M89" i="16"/>
  <c r="N89" i="16"/>
  <c r="J90" i="16"/>
  <c r="K90" i="16"/>
  <c r="L90" i="16"/>
  <c r="M90" i="16"/>
  <c r="N90" i="16"/>
  <c r="J91" i="16"/>
  <c r="K91" i="16"/>
  <c r="L91" i="16"/>
  <c r="M91" i="16"/>
  <c r="N91" i="16"/>
  <c r="J92" i="16"/>
  <c r="K92" i="16"/>
  <c r="L92" i="16"/>
  <c r="M92" i="16"/>
  <c r="N92" i="16"/>
  <c r="J93" i="16"/>
  <c r="K93" i="16"/>
  <c r="L93" i="16"/>
  <c r="M93" i="16"/>
  <c r="N93" i="16"/>
  <c r="J94" i="16"/>
  <c r="K94" i="16"/>
  <c r="L94" i="16"/>
  <c r="M94" i="16"/>
  <c r="N94" i="16"/>
  <c r="J95" i="16"/>
  <c r="K95" i="16"/>
  <c r="L95" i="16"/>
  <c r="M95" i="16"/>
  <c r="N95" i="16"/>
  <c r="J96" i="16"/>
  <c r="K96" i="16"/>
  <c r="L96" i="16"/>
  <c r="M96" i="16"/>
  <c r="N96" i="16"/>
  <c r="J97" i="16"/>
  <c r="K97" i="16"/>
  <c r="L97" i="16"/>
  <c r="M97" i="16"/>
  <c r="N97" i="16"/>
  <c r="J98" i="16"/>
  <c r="K98" i="16"/>
  <c r="L98" i="16"/>
  <c r="M98" i="16"/>
  <c r="N98" i="16"/>
  <c r="J99" i="16"/>
  <c r="K99" i="16"/>
  <c r="L99" i="16"/>
  <c r="M99" i="16"/>
  <c r="N99" i="16"/>
  <c r="J100" i="16"/>
  <c r="K100" i="16"/>
  <c r="L100" i="16"/>
  <c r="M100" i="16"/>
  <c r="N100" i="16"/>
  <c r="J101" i="16"/>
  <c r="K101" i="16"/>
  <c r="L101" i="16"/>
  <c r="M101" i="16"/>
  <c r="N101" i="16"/>
  <c r="J102" i="16"/>
  <c r="K102" i="16"/>
  <c r="L102" i="16"/>
  <c r="M102" i="16"/>
  <c r="N102" i="16"/>
  <c r="J103" i="16"/>
  <c r="K103" i="16"/>
  <c r="L103" i="16"/>
  <c r="M103" i="16"/>
  <c r="N103" i="16"/>
  <c r="J104" i="16"/>
  <c r="K104" i="16"/>
  <c r="L104" i="16"/>
  <c r="M104" i="16"/>
  <c r="N104" i="16"/>
  <c r="J105" i="16"/>
  <c r="K105" i="16"/>
  <c r="L105" i="16"/>
  <c r="M105" i="16"/>
  <c r="N105" i="16"/>
  <c r="J106" i="16"/>
  <c r="K106" i="16"/>
  <c r="L106" i="16"/>
  <c r="M106" i="16"/>
  <c r="N106" i="16"/>
  <c r="J107" i="16"/>
  <c r="K107" i="16"/>
  <c r="L107" i="16"/>
  <c r="M107" i="16"/>
  <c r="N107" i="16"/>
  <c r="J108" i="16"/>
  <c r="K108" i="16"/>
  <c r="L108" i="16"/>
  <c r="M108" i="16"/>
  <c r="N108" i="16"/>
  <c r="J109" i="16"/>
  <c r="K109" i="16"/>
  <c r="L109" i="16"/>
  <c r="M109" i="16"/>
  <c r="N109" i="16"/>
  <c r="J110" i="16"/>
  <c r="K110" i="16"/>
  <c r="L110" i="16"/>
  <c r="M110" i="16"/>
  <c r="N110" i="16"/>
  <c r="J111" i="16"/>
  <c r="K111" i="16"/>
  <c r="L111" i="16"/>
  <c r="M111" i="16"/>
  <c r="N111" i="16"/>
  <c r="J112" i="16"/>
  <c r="K112" i="16"/>
  <c r="L112" i="16"/>
  <c r="M112" i="16"/>
  <c r="N112" i="16"/>
  <c r="J113" i="16"/>
  <c r="K113" i="16"/>
  <c r="L113" i="16"/>
  <c r="M113" i="16"/>
  <c r="N113" i="16"/>
  <c r="J114" i="16"/>
  <c r="K114" i="16"/>
  <c r="L114" i="16"/>
  <c r="M114" i="16"/>
  <c r="N114" i="16"/>
  <c r="J115" i="16"/>
  <c r="K115" i="16"/>
  <c r="L115" i="16"/>
  <c r="M115" i="16"/>
  <c r="N115" i="16"/>
  <c r="J116" i="16"/>
  <c r="K116" i="16"/>
  <c r="L116" i="16"/>
  <c r="M116" i="16"/>
  <c r="N116" i="16"/>
  <c r="J117" i="16"/>
  <c r="K117" i="16"/>
  <c r="L117" i="16"/>
  <c r="M117" i="16"/>
  <c r="N117" i="16"/>
  <c r="J118" i="16"/>
  <c r="K118" i="16"/>
  <c r="L118" i="16"/>
  <c r="M118" i="16"/>
  <c r="N118" i="16"/>
  <c r="J119" i="16"/>
  <c r="K119" i="16"/>
  <c r="L119" i="16"/>
  <c r="M119" i="16"/>
  <c r="N119" i="16"/>
  <c r="J120" i="16"/>
  <c r="K120" i="16"/>
  <c r="L120" i="16"/>
  <c r="M120" i="16"/>
  <c r="N120" i="16"/>
  <c r="J121" i="16"/>
  <c r="K121" i="16"/>
  <c r="L121" i="16"/>
  <c r="M121" i="16"/>
  <c r="N121" i="16"/>
  <c r="J122" i="16"/>
  <c r="K122" i="16"/>
  <c r="L122" i="16"/>
  <c r="M122" i="16"/>
  <c r="N122" i="16"/>
  <c r="J123" i="16"/>
  <c r="K123" i="16"/>
  <c r="L123" i="16"/>
  <c r="M123" i="16"/>
  <c r="N123" i="16"/>
  <c r="J124" i="16"/>
  <c r="K124" i="16"/>
  <c r="L124" i="16"/>
  <c r="M124" i="16"/>
  <c r="N124" i="16"/>
  <c r="J125" i="16"/>
  <c r="K125" i="16"/>
  <c r="L125" i="16"/>
  <c r="M125" i="16"/>
  <c r="N125" i="16"/>
  <c r="J126" i="16"/>
  <c r="K126" i="16"/>
  <c r="L126" i="16"/>
  <c r="M126" i="16"/>
  <c r="N126" i="16"/>
  <c r="J127" i="16"/>
  <c r="K127" i="16"/>
  <c r="L127" i="16"/>
  <c r="M127" i="16"/>
  <c r="N127" i="16"/>
  <c r="J128" i="16"/>
  <c r="K128" i="16"/>
  <c r="L128" i="16"/>
  <c r="M128" i="16"/>
  <c r="N128" i="16"/>
  <c r="J129" i="16"/>
  <c r="K129" i="16"/>
  <c r="L129" i="16"/>
  <c r="M129" i="16"/>
  <c r="N129" i="16"/>
  <c r="J130" i="16"/>
  <c r="K130" i="16"/>
  <c r="L130" i="16"/>
  <c r="M130" i="16"/>
  <c r="N130" i="16"/>
  <c r="J131" i="16"/>
  <c r="K131" i="16"/>
  <c r="L131" i="16"/>
  <c r="M131" i="16"/>
  <c r="N131" i="16"/>
  <c r="J132" i="16"/>
  <c r="K132" i="16"/>
  <c r="L132" i="16"/>
  <c r="M132" i="16"/>
  <c r="N132" i="16"/>
  <c r="J133" i="16"/>
  <c r="K133" i="16"/>
  <c r="L133" i="16"/>
  <c r="M133" i="16"/>
  <c r="N133" i="16"/>
  <c r="J134" i="16"/>
  <c r="K134" i="16"/>
  <c r="L134" i="16"/>
  <c r="M134" i="16"/>
  <c r="N134" i="16"/>
  <c r="J135" i="16"/>
  <c r="K135" i="16"/>
  <c r="L135" i="16"/>
  <c r="M135" i="16"/>
  <c r="N135" i="16"/>
  <c r="J136" i="16"/>
  <c r="K136" i="16"/>
  <c r="L136" i="16"/>
  <c r="M136" i="16"/>
  <c r="N136" i="16"/>
  <c r="J137" i="16"/>
  <c r="K137" i="16"/>
  <c r="L137" i="16"/>
  <c r="M137" i="16"/>
  <c r="N137" i="16"/>
  <c r="J138" i="16"/>
  <c r="K138" i="16"/>
  <c r="L138" i="16"/>
  <c r="M138" i="16"/>
  <c r="N138" i="16"/>
  <c r="J139" i="16"/>
  <c r="K139" i="16"/>
  <c r="L139" i="16"/>
  <c r="M139" i="16"/>
  <c r="N139" i="16"/>
  <c r="J140" i="16"/>
  <c r="K140" i="16"/>
  <c r="L140" i="16"/>
  <c r="M140" i="16"/>
  <c r="N140" i="16"/>
  <c r="J141" i="16"/>
  <c r="K141" i="16"/>
  <c r="L141" i="16"/>
  <c r="M141" i="16"/>
  <c r="N141" i="16"/>
  <c r="J142" i="16"/>
  <c r="K142" i="16"/>
  <c r="L142" i="16"/>
  <c r="M142" i="16"/>
  <c r="N142" i="16"/>
  <c r="J143" i="16"/>
  <c r="K143" i="16"/>
  <c r="L143" i="16"/>
  <c r="M143" i="16"/>
  <c r="N143" i="16"/>
  <c r="J144" i="16"/>
  <c r="K144" i="16"/>
  <c r="L144" i="16"/>
  <c r="M144" i="16"/>
  <c r="N144" i="16"/>
  <c r="J145" i="16"/>
  <c r="K145" i="16"/>
  <c r="L145" i="16"/>
  <c r="M145" i="16"/>
  <c r="N145" i="16"/>
  <c r="J146" i="16"/>
  <c r="K146" i="16"/>
  <c r="L146" i="16"/>
  <c r="M146" i="16"/>
  <c r="N146" i="16"/>
  <c r="J147" i="16"/>
  <c r="K147" i="16"/>
  <c r="L147" i="16"/>
  <c r="M147" i="16"/>
  <c r="N147" i="16"/>
  <c r="J148" i="16"/>
  <c r="K148" i="16"/>
  <c r="L148" i="16"/>
  <c r="M148" i="16"/>
  <c r="N148" i="16"/>
  <c r="J149" i="16"/>
  <c r="K149" i="16"/>
  <c r="L149" i="16"/>
  <c r="M149" i="16"/>
  <c r="N149" i="16"/>
  <c r="J150" i="16"/>
  <c r="K150" i="16"/>
  <c r="L150" i="16"/>
  <c r="M150" i="16"/>
  <c r="N150" i="16"/>
  <c r="J151" i="16"/>
  <c r="K151" i="16"/>
  <c r="L151" i="16"/>
  <c r="M151" i="16"/>
  <c r="N151" i="16"/>
  <c r="J152" i="16"/>
  <c r="K152" i="16"/>
  <c r="L152" i="16"/>
  <c r="M152" i="16"/>
  <c r="N152" i="16"/>
  <c r="J153" i="16"/>
  <c r="K153" i="16"/>
  <c r="L153" i="16"/>
  <c r="M153" i="16"/>
  <c r="N153" i="16"/>
  <c r="J154" i="16"/>
  <c r="K154" i="16"/>
  <c r="L154" i="16"/>
  <c r="M154" i="16"/>
  <c r="N154" i="16"/>
  <c r="J155" i="16"/>
  <c r="K155" i="16"/>
  <c r="L155" i="16"/>
  <c r="M155" i="16"/>
  <c r="N155" i="16"/>
  <c r="J156" i="16"/>
  <c r="K156" i="16"/>
  <c r="L156" i="16"/>
  <c r="M156" i="16"/>
  <c r="N156" i="16"/>
  <c r="J157" i="16"/>
  <c r="K157" i="16"/>
  <c r="L157" i="16"/>
  <c r="M157" i="16"/>
  <c r="N157" i="16"/>
  <c r="J158" i="16"/>
  <c r="K158" i="16"/>
  <c r="L158" i="16"/>
  <c r="M158" i="16"/>
  <c r="N158" i="16"/>
  <c r="J159" i="16"/>
  <c r="K159" i="16"/>
  <c r="L159" i="16"/>
  <c r="M159" i="16"/>
  <c r="N159" i="16"/>
  <c r="J160" i="16"/>
  <c r="K160" i="16"/>
  <c r="L160" i="16"/>
  <c r="M160" i="16"/>
  <c r="N160" i="16"/>
  <c r="J161" i="16"/>
  <c r="K161" i="16"/>
  <c r="L161" i="16"/>
  <c r="M161" i="16"/>
  <c r="N161" i="16"/>
  <c r="J162" i="16"/>
  <c r="K162" i="16"/>
  <c r="L162" i="16"/>
  <c r="M162" i="16"/>
  <c r="N162" i="16"/>
  <c r="J163" i="16"/>
  <c r="K163" i="16"/>
  <c r="L163" i="16"/>
  <c r="M163" i="16"/>
  <c r="N163" i="16"/>
  <c r="J164" i="16"/>
  <c r="K164" i="16"/>
  <c r="L164" i="16"/>
  <c r="M164" i="16"/>
  <c r="N164" i="16"/>
  <c r="J165" i="16"/>
  <c r="K165" i="16"/>
  <c r="L165" i="16"/>
  <c r="M165" i="16"/>
  <c r="N165" i="16"/>
  <c r="J166" i="16"/>
  <c r="K166" i="16"/>
  <c r="L166" i="16"/>
  <c r="M166" i="16"/>
  <c r="N166" i="16"/>
  <c r="J167" i="16"/>
  <c r="K167" i="16"/>
  <c r="L167" i="16"/>
  <c r="M167" i="16"/>
  <c r="N167" i="16"/>
  <c r="J168" i="16"/>
  <c r="K168" i="16"/>
  <c r="L168" i="16"/>
  <c r="M168" i="16"/>
  <c r="N168" i="16"/>
  <c r="J169" i="16"/>
  <c r="K169" i="16"/>
  <c r="L169" i="16"/>
  <c r="M169" i="16"/>
  <c r="N169" i="16"/>
  <c r="J170" i="16"/>
  <c r="K170" i="16"/>
  <c r="L170" i="16"/>
  <c r="M170" i="16"/>
  <c r="N170" i="16"/>
  <c r="J171" i="16"/>
  <c r="K171" i="16"/>
  <c r="L171" i="16"/>
  <c r="M171" i="16"/>
  <c r="N171" i="16"/>
  <c r="J172" i="16"/>
  <c r="K172" i="16"/>
  <c r="L172" i="16"/>
  <c r="M172" i="16"/>
  <c r="N172" i="16"/>
  <c r="J173" i="16"/>
  <c r="K173" i="16"/>
  <c r="L173" i="16"/>
  <c r="M173" i="16"/>
  <c r="N173" i="16"/>
  <c r="J174" i="16"/>
  <c r="K174" i="16"/>
  <c r="L174" i="16"/>
  <c r="M174" i="16"/>
  <c r="N174" i="16"/>
  <c r="J175" i="16"/>
  <c r="K175" i="16"/>
  <c r="L175" i="16"/>
  <c r="M175" i="16"/>
  <c r="N175" i="16"/>
  <c r="J176" i="16"/>
  <c r="K176" i="16"/>
  <c r="L176" i="16"/>
  <c r="M176" i="16"/>
  <c r="N176" i="16"/>
  <c r="J177" i="16"/>
  <c r="K177" i="16"/>
  <c r="L177" i="16"/>
  <c r="M177" i="16"/>
  <c r="N177" i="16"/>
  <c r="J178" i="16"/>
  <c r="K178" i="16"/>
  <c r="L178" i="16"/>
  <c r="M178" i="16"/>
  <c r="N178" i="16"/>
  <c r="J179" i="16"/>
  <c r="K179" i="16"/>
  <c r="L179" i="16"/>
  <c r="M179" i="16"/>
  <c r="N179" i="16"/>
  <c r="J180" i="16"/>
  <c r="K180" i="16"/>
  <c r="L180" i="16"/>
  <c r="M180" i="16"/>
  <c r="N180" i="16"/>
  <c r="J181" i="16"/>
  <c r="K181" i="16"/>
  <c r="L181" i="16"/>
  <c r="M181" i="16"/>
  <c r="N181" i="16"/>
  <c r="J182" i="16"/>
  <c r="K182" i="16"/>
  <c r="L182" i="16"/>
  <c r="M182" i="16"/>
  <c r="N182" i="16"/>
  <c r="J183" i="16"/>
  <c r="K183" i="16"/>
  <c r="L183" i="16"/>
  <c r="M183" i="16"/>
  <c r="N183" i="16"/>
  <c r="J184" i="16"/>
  <c r="K184" i="16"/>
  <c r="L184" i="16"/>
  <c r="M184" i="16"/>
  <c r="N184" i="16"/>
  <c r="J185" i="16"/>
  <c r="K185" i="16"/>
  <c r="L185" i="16"/>
  <c r="M185" i="16"/>
  <c r="N185" i="16"/>
  <c r="J186" i="16"/>
  <c r="K186" i="16"/>
  <c r="L186" i="16"/>
  <c r="M186" i="16"/>
  <c r="N186" i="16"/>
  <c r="J187" i="16"/>
  <c r="K187" i="16"/>
  <c r="L187" i="16"/>
  <c r="M187" i="16"/>
  <c r="N187" i="16"/>
  <c r="J188" i="16"/>
  <c r="K188" i="16"/>
  <c r="L188" i="16"/>
  <c r="M188" i="16"/>
  <c r="N188" i="16"/>
  <c r="J189" i="16"/>
  <c r="K189" i="16"/>
  <c r="L189" i="16"/>
  <c r="M189" i="16"/>
  <c r="N189" i="16"/>
  <c r="J190" i="16"/>
  <c r="K190" i="16"/>
  <c r="L190" i="16"/>
  <c r="M190" i="16"/>
  <c r="N190" i="16"/>
  <c r="J191" i="16"/>
  <c r="K191" i="16"/>
  <c r="L191" i="16"/>
  <c r="M191" i="16"/>
  <c r="N191" i="16"/>
  <c r="J192" i="16"/>
  <c r="K192" i="16"/>
  <c r="L192" i="16"/>
  <c r="M192" i="16"/>
  <c r="N192" i="16"/>
  <c r="J193" i="16"/>
  <c r="K193" i="16"/>
  <c r="L193" i="16"/>
  <c r="M193" i="16"/>
  <c r="N193" i="16"/>
  <c r="J194" i="16"/>
  <c r="K194" i="16"/>
  <c r="L194" i="16"/>
  <c r="M194" i="16"/>
  <c r="N194" i="16"/>
  <c r="J195" i="16"/>
  <c r="K195" i="16"/>
  <c r="L195" i="16"/>
  <c r="M195" i="16"/>
  <c r="N195" i="16"/>
  <c r="J196" i="16"/>
  <c r="K196" i="16"/>
  <c r="L196" i="16"/>
  <c r="M196" i="16"/>
  <c r="N196" i="16"/>
  <c r="J197" i="16"/>
  <c r="K197" i="16"/>
  <c r="L197" i="16"/>
  <c r="M197" i="16"/>
  <c r="N197" i="16"/>
  <c r="J198" i="16"/>
  <c r="K198" i="16"/>
  <c r="L198" i="16"/>
  <c r="M198" i="16"/>
  <c r="N198" i="16"/>
  <c r="J199" i="16"/>
  <c r="K199" i="16"/>
  <c r="L199" i="16"/>
  <c r="M199" i="16"/>
  <c r="N199" i="16"/>
  <c r="J200" i="16"/>
  <c r="K200" i="16"/>
  <c r="L200" i="16"/>
  <c r="M200" i="16"/>
  <c r="N200" i="16"/>
  <c r="J201" i="16"/>
  <c r="K201" i="16"/>
  <c r="L201" i="16"/>
  <c r="M201" i="16"/>
  <c r="N201" i="16"/>
  <c r="J202" i="16"/>
  <c r="K202" i="16"/>
  <c r="L202" i="16"/>
  <c r="M202" i="16"/>
  <c r="N202" i="16"/>
  <c r="J203" i="16"/>
  <c r="K203" i="16"/>
  <c r="L203" i="16"/>
  <c r="M203" i="16"/>
  <c r="N203" i="16"/>
  <c r="J204" i="16"/>
  <c r="K204" i="16"/>
  <c r="L204" i="16"/>
  <c r="M204" i="16"/>
  <c r="N204" i="16"/>
  <c r="J205" i="16"/>
  <c r="K205" i="16"/>
  <c r="L205" i="16"/>
  <c r="M205" i="16"/>
  <c r="N205" i="16"/>
  <c r="J206" i="16"/>
  <c r="K206" i="16"/>
  <c r="L206" i="16"/>
  <c r="M206" i="16"/>
  <c r="N206" i="16"/>
  <c r="J207" i="16"/>
  <c r="K207" i="16"/>
  <c r="L207" i="16"/>
  <c r="M207" i="16"/>
  <c r="N207" i="16"/>
  <c r="J208" i="16"/>
  <c r="K208" i="16"/>
  <c r="L208" i="16"/>
  <c r="M208" i="16"/>
  <c r="N208" i="16"/>
  <c r="J209" i="16"/>
  <c r="K209" i="16"/>
  <c r="L209" i="16"/>
  <c r="M209" i="16"/>
  <c r="N209" i="16"/>
  <c r="J210" i="16"/>
  <c r="K210" i="16"/>
  <c r="L210" i="16"/>
  <c r="M210" i="16"/>
  <c r="N210" i="16"/>
  <c r="J211" i="16"/>
  <c r="K211" i="16"/>
  <c r="L211" i="16"/>
  <c r="M211" i="16"/>
  <c r="N211" i="16"/>
  <c r="J212" i="16"/>
  <c r="K212" i="16"/>
  <c r="L212" i="16"/>
  <c r="M212" i="16"/>
  <c r="N212" i="16"/>
  <c r="J213" i="16"/>
  <c r="K213" i="16"/>
  <c r="L213" i="16"/>
  <c r="M213" i="16"/>
  <c r="N213" i="16"/>
  <c r="J214" i="16"/>
  <c r="K214" i="16"/>
  <c r="L214" i="16"/>
  <c r="M214" i="16"/>
  <c r="N214" i="16"/>
  <c r="J215" i="16"/>
  <c r="K215" i="16"/>
  <c r="L215" i="16"/>
  <c r="M215" i="16"/>
  <c r="N215" i="16"/>
  <c r="J216" i="16"/>
  <c r="K216" i="16"/>
  <c r="L216" i="16"/>
  <c r="M216" i="16"/>
  <c r="N216" i="16"/>
  <c r="J217" i="16"/>
  <c r="K217" i="16"/>
  <c r="L217" i="16"/>
  <c r="M217" i="16"/>
  <c r="N217" i="16"/>
  <c r="J218" i="16"/>
  <c r="K218" i="16"/>
  <c r="L218" i="16"/>
  <c r="M218" i="16"/>
  <c r="N218" i="16"/>
  <c r="J219" i="16"/>
  <c r="K219" i="16"/>
  <c r="L219" i="16"/>
  <c r="M219" i="16"/>
  <c r="N219" i="16"/>
  <c r="J220" i="16"/>
  <c r="K220" i="16"/>
  <c r="L220" i="16"/>
  <c r="M220" i="16"/>
  <c r="N220" i="16"/>
  <c r="J221" i="16"/>
  <c r="K221" i="16"/>
  <c r="L221" i="16"/>
  <c r="M221" i="16"/>
  <c r="N221" i="16"/>
  <c r="J222" i="16"/>
  <c r="K222" i="16"/>
  <c r="L222" i="16"/>
  <c r="M222" i="16"/>
  <c r="N222" i="16"/>
  <c r="J223" i="16"/>
  <c r="K223" i="16"/>
  <c r="L223" i="16"/>
  <c r="M223" i="16"/>
  <c r="N223" i="16"/>
  <c r="J224" i="16"/>
  <c r="K224" i="16"/>
  <c r="L224" i="16"/>
  <c r="M224" i="16"/>
  <c r="N224" i="16"/>
  <c r="J225" i="16"/>
  <c r="K225" i="16"/>
  <c r="L225" i="16"/>
  <c r="M225" i="16"/>
  <c r="N225" i="16"/>
  <c r="J226" i="16"/>
  <c r="K226" i="16"/>
  <c r="L226" i="16"/>
  <c r="M226" i="16"/>
  <c r="N226" i="16"/>
  <c r="J227" i="16"/>
  <c r="K227" i="16"/>
  <c r="L227" i="16"/>
  <c r="M227" i="16"/>
  <c r="N227" i="16"/>
  <c r="J228" i="16"/>
  <c r="K228" i="16"/>
  <c r="L228" i="16"/>
  <c r="M228" i="16"/>
  <c r="N228" i="16"/>
  <c r="J229" i="16"/>
  <c r="K229" i="16"/>
  <c r="L229" i="16"/>
  <c r="M229" i="16"/>
  <c r="N229" i="16"/>
  <c r="J230" i="16"/>
  <c r="K230" i="16"/>
  <c r="L230" i="16"/>
  <c r="M230" i="16"/>
  <c r="N230" i="16"/>
  <c r="J231" i="16"/>
  <c r="K231" i="16"/>
  <c r="L231" i="16"/>
  <c r="M231" i="16"/>
  <c r="N231" i="16"/>
  <c r="J232" i="16"/>
  <c r="K232" i="16"/>
  <c r="L232" i="16"/>
  <c r="M232" i="16"/>
  <c r="N232" i="16"/>
  <c r="J233" i="16"/>
  <c r="K233" i="16"/>
  <c r="L233" i="16"/>
  <c r="M233" i="16"/>
  <c r="N233" i="16"/>
  <c r="J234" i="16"/>
  <c r="K234" i="16"/>
  <c r="L234" i="16"/>
  <c r="M234" i="16"/>
  <c r="N234" i="16"/>
  <c r="J235" i="16"/>
  <c r="K235" i="16"/>
  <c r="L235" i="16"/>
  <c r="M235" i="16"/>
  <c r="N235" i="16"/>
  <c r="J236" i="16"/>
  <c r="K236" i="16"/>
  <c r="L236" i="16"/>
  <c r="M236" i="16"/>
  <c r="N236" i="16"/>
  <c r="J237" i="16"/>
  <c r="K237" i="16"/>
  <c r="L237" i="16"/>
  <c r="M237" i="16"/>
  <c r="N237" i="16"/>
  <c r="J238" i="16"/>
  <c r="K238" i="16"/>
  <c r="L238" i="16"/>
  <c r="M238" i="16"/>
  <c r="N238" i="16"/>
  <c r="J239" i="16"/>
  <c r="K239" i="16"/>
  <c r="L239" i="16"/>
  <c r="M239" i="16"/>
  <c r="N239" i="16"/>
  <c r="J240" i="16"/>
  <c r="K240" i="16"/>
  <c r="L240" i="16"/>
  <c r="M240" i="16"/>
  <c r="N240" i="16"/>
  <c r="J241" i="16"/>
  <c r="K241" i="16"/>
  <c r="L241" i="16"/>
  <c r="M241" i="16"/>
  <c r="N241" i="16"/>
  <c r="J242" i="16"/>
  <c r="K242" i="16"/>
  <c r="L242" i="16"/>
  <c r="M242" i="16"/>
  <c r="N242" i="16"/>
  <c r="J243" i="16"/>
  <c r="K243" i="16"/>
  <c r="L243" i="16"/>
  <c r="M243" i="16"/>
  <c r="N243" i="16"/>
  <c r="J244" i="16"/>
  <c r="K244" i="16"/>
  <c r="L244" i="16"/>
  <c r="M244" i="16"/>
  <c r="N244" i="16"/>
  <c r="J245" i="16"/>
  <c r="K245" i="16"/>
  <c r="L245" i="16"/>
  <c r="M245" i="16"/>
  <c r="N245" i="16"/>
  <c r="J246" i="16"/>
  <c r="K246" i="16"/>
  <c r="L246" i="16"/>
  <c r="M246" i="16"/>
  <c r="N246" i="16"/>
  <c r="J247" i="16"/>
  <c r="K247" i="16"/>
  <c r="L247" i="16"/>
  <c r="M247" i="16"/>
  <c r="N247" i="16"/>
  <c r="J248" i="16"/>
  <c r="K248" i="16"/>
  <c r="L248" i="16"/>
  <c r="M248" i="16"/>
  <c r="N248" i="16"/>
  <c r="J249" i="16"/>
  <c r="K249" i="16"/>
  <c r="L249" i="16"/>
  <c r="M249" i="16"/>
  <c r="N249" i="16"/>
  <c r="J250" i="16"/>
  <c r="K250" i="16"/>
  <c r="L250" i="16"/>
  <c r="M250" i="16"/>
  <c r="N250" i="16"/>
  <c r="J251" i="16"/>
  <c r="K251" i="16"/>
  <c r="L251" i="16"/>
  <c r="M251" i="16"/>
  <c r="N251" i="16"/>
  <c r="J252" i="16"/>
  <c r="K252" i="16"/>
  <c r="L252" i="16"/>
  <c r="M252" i="16"/>
  <c r="N252" i="16"/>
  <c r="J253" i="16"/>
  <c r="K253" i="16"/>
  <c r="L253" i="16"/>
  <c r="M253" i="16"/>
  <c r="N253" i="16"/>
  <c r="J254" i="16"/>
  <c r="K254" i="16"/>
  <c r="L254" i="16"/>
  <c r="M254" i="16"/>
  <c r="N254" i="16"/>
  <c r="J255" i="16"/>
  <c r="K255" i="16"/>
  <c r="L255" i="16"/>
  <c r="M255" i="16"/>
  <c r="N255" i="16"/>
  <c r="J256" i="16"/>
  <c r="K256" i="16"/>
  <c r="L256" i="16"/>
  <c r="M256" i="16"/>
  <c r="N256" i="16"/>
  <c r="J257" i="16"/>
  <c r="K257" i="16"/>
  <c r="L257" i="16"/>
  <c r="M257" i="16"/>
  <c r="N257" i="16"/>
  <c r="J258" i="16"/>
  <c r="K258" i="16"/>
  <c r="L258" i="16"/>
  <c r="M258" i="16"/>
  <c r="N258" i="16"/>
  <c r="J259" i="16"/>
  <c r="K259" i="16"/>
  <c r="L259" i="16"/>
  <c r="M259" i="16"/>
  <c r="N259" i="16"/>
  <c r="J260" i="16"/>
  <c r="K260" i="16"/>
  <c r="L260" i="16"/>
  <c r="M260" i="16"/>
  <c r="N260" i="16"/>
  <c r="J261" i="16"/>
  <c r="K261" i="16"/>
  <c r="L261" i="16"/>
  <c r="M261" i="16"/>
  <c r="N261" i="16"/>
  <c r="J262" i="16"/>
  <c r="K262" i="16"/>
  <c r="L262" i="16"/>
  <c r="M262" i="16"/>
  <c r="N262" i="16"/>
  <c r="J263" i="16"/>
  <c r="K263" i="16"/>
  <c r="L263" i="16"/>
  <c r="M263" i="16"/>
  <c r="N263" i="16"/>
  <c r="J264" i="16"/>
  <c r="K264" i="16"/>
  <c r="L264" i="16"/>
  <c r="M264" i="16"/>
  <c r="N264" i="16"/>
  <c r="J265" i="16"/>
  <c r="K265" i="16"/>
  <c r="L265" i="16"/>
  <c r="M265" i="16"/>
  <c r="N265" i="16"/>
  <c r="J266" i="16"/>
  <c r="K266" i="16"/>
  <c r="L266" i="16"/>
  <c r="M266" i="16"/>
  <c r="N266" i="16"/>
  <c r="J267" i="16"/>
  <c r="K267" i="16"/>
  <c r="L267" i="16"/>
  <c r="M267" i="16"/>
  <c r="N267" i="16"/>
  <c r="J268" i="16"/>
  <c r="K268" i="16"/>
  <c r="L268" i="16"/>
  <c r="M268" i="16"/>
  <c r="N268" i="16"/>
  <c r="J269" i="16"/>
  <c r="K269" i="16"/>
  <c r="L269" i="16"/>
  <c r="M269" i="16"/>
  <c r="N269" i="16"/>
  <c r="J270" i="16"/>
  <c r="K270" i="16"/>
  <c r="L270" i="16"/>
  <c r="M270" i="16"/>
  <c r="N270" i="16"/>
  <c r="J271" i="16"/>
  <c r="K271" i="16"/>
  <c r="L271" i="16"/>
  <c r="M271" i="16"/>
  <c r="N271" i="16"/>
  <c r="J272" i="16"/>
  <c r="K272" i="16"/>
  <c r="L272" i="16"/>
  <c r="M272" i="16"/>
  <c r="N272" i="16"/>
  <c r="J273" i="16"/>
  <c r="K273" i="16"/>
  <c r="L273" i="16"/>
  <c r="M273" i="16"/>
  <c r="N273" i="16"/>
  <c r="J274" i="16"/>
  <c r="K274" i="16"/>
  <c r="L274" i="16"/>
  <c r="M274" i="16"/>
  <c r="N274" i="16"/>
  <c r="J275" i="16"/>
  <c r="K275" i="16"/>
  <c r="L275" i="16"/>
  <c r="M275" i="16"/>
  <c r="N275" i="16"/>
  <c r="J276" i="16"/>
  <c r="K276" i="16"/>
  <c r="L276" i="16"/>
  <c r="M276" i="16"/>
  <c r="N276" i="16"/>
  <c r="J277" i="16"/>
  <c r="K277" i="16"/>
  <c r="L277" i="16"/>
  <c r="M277" i="16"/>
  <c r="N277" i="16"/>
  <c r="J278" i="16"/>
  <c r="K278" i="16"/>
  <c r="L278" i="16"/>
  <c r="M278" i="16"/>
  <c r="N278" i="16"/>
  <c r="J279" i="16"/>
  <c r="K279" i="16"/>
  <c r="L279" i="16"/>
  <c r="M279" i="16"/>
  <c r="N279" i="16"/>
  <c r="J280" i="16"/>
  <c r="K280" i="16"/>
  <c r="L280" i="16"/>
  <c r="M280" i="16"/>
  <c r="N280" i="16"/>
  <c r="J281" i="16"/>
  <c r="K281" i="16"/>
  <c r="L281" i="16"/>
  <c r="M281" i="16"/>
  <c r="N281" i="16"/>
  <c r="J282" i="16"/>
  <c r="K282" i="16"/>
  <c r="L282" i="16"/>
  <c r="M282" i="16"/>
  <c r="N282" i="16"/>
  <c r="J283" i="16"/>
  <c r="K283" i="16"/>
  <c r="L283" i="16"/>
  <c r="M283" i="16"/>
  <c r="N283" i="16"/>
  <c r="J284" i="16"/>
  <c r="K284" i="16"/>
  <c r="L284" i="16"/>
  <c r="M284" i="16"/>
  <c r="N284" i="16"/>
  <c r="J285" i="16"/>
  <c r="K285" i="16"/>
  <c r="L285" i="16"/>
  <c r="M285" i="16"/>
  <c r="N285" i="16"/>
  <c r="J286" i="16"/>
  <c r="K286" i="16"/>
  <c r="L286" i="16"/>
  <c r="M286" i="16"/>
  <c r="N286" i="16"/>
  <c r="J287" i="16"/>
  <c r="K287" i="16"/>
  <c r="L287" i="16"/>
  <c r="M287" i="16"/>
  <c r="N287" i="16"/>
  <c r="J288" i="16"/>
  <c r="K288" i="16"/>
  <c r="L288" i="16"/>
  <c r="M288" i="16"/>
  <c r="N288" i="16"/>
  <c r="J289" i="16"/>
  <c r="K289" i="16"/>
  <c r="L289" i="16"/>
  <c r="M289" i="16"/>
  <c r="N289" i="16"/>
  <c r="J290" i="16"/>
  <c r="K290" i="16"/>
  <c r="L290" i="16"/>
  <c r="M290" i="16"/>
  <c r="N290" i="16"/>
  <c r="J291" i="16"/>
  <c r="K291" i="16"/>
  <c r="L291" i="16"/>
  <c r="M291" i="16"/>
  <c r="N291" i="16"/>
  <c r="J292" i="16"/>
  <c r="K292" i="16"/>
  <c r="L292" i="16"/>
  <c r="M292" i="16"/>
  <c r="N292" i="16"/>
  <c r="J293" i="16"/>
  <c r="K293" i="16"/>
  <c r="L293" i="16"/>
  <c r="M293" i="16"/>
  <c r="N293" i="16"/>
  <c r="J294" i="16"/>
  <c r="K294" i="16"/>
  <c r="L294" i="16"/>
  <c r="M294" i="16"/>
  <c r="N294" i="16"/>
  <c r="J295" i="16"/>
  <c r="K295" i="16"/>
  <c r="L295" i="16"/>
  <c r="M295" i="16"/>
  <c r="N295" i="16"/>
  <c r="J296" i="16"/>
  <c r="K296" i="16"/>
  <c r="L296" i="16"/>
  <c r="M296" i="16"/>
  <c r="N296" i="16"/>
  <c r="J297" i="16"/>
  <c r="K297" i="16"/>
  <c r="L297" i="16"/>
  <c r="M297" i="16"/>
  <c r="N297" i="16"/>
  <c r="J298" i="16"/>
  <c r="K298" i="16"/>
  <c r="L298" i="16"/>
  <c r="M298" i="16"/>
  <c r="N298" i="16"/>
  <c r="J299" i="16"/>
  <c r="K299" i="16"/>
  <c r="L299" i="16"/>
  <c r="M299" i="16"/>
  <c r="N299" i="16"/>
  <c r="J300" i="16"/>
  <c r="K300" i="16"/>
  <c r="L300" i="16"/>
  <c r="M300" i="16"/>
  <c r="N300" i="16"/>
  <c r="J301" i="16"/>
  <c r="K301" i="16"/>
  <c r="L301" i="16"/>
  <c r="M301" i="16"/>
  <c r="N301" i="16"/>
  <c r="J302" i="16"/>
  <c r="K302" i="16"/>
  <c r="L302" i="16"/>
  <c r="M302" i="16"/>
  <c r="N302" i="16"/>
  <c r="J303" i="16"/>
  <c r="K303" i="16"/>
  <c r="L303" i="16"/>
  <c r="M303" i="16"/>
  <c r="N303" i="16"/>
  <c r="J304" i="16"/>
  <c r="K304" i="16"/>
  <c r="L304" i="16"/>
  <c r="M304" i="16"/>
  <c r="N304" i="16"/>
  <c r="J305" i="16"/>
  <c r="K305" i="16"/>
  <c r="L305" i="16"/>
  <c r="M305" i="16"/>
  <c r="N305" i="16"/>
  <c r="J306" i="16"/>
  <c r="K306" i="16"/>
  <c r="L306" i="16"/>
  <c r="M306" i="16"/>
  <c r="N306" i="16"/>
  <c r="J307" i="16"/>
  <c r="K307" i="16"/>
  <c r="L307" i="16"/>
  <c r="M307" i="16"/>
  <c r="N307" i="16"/>
  <c r="J308" i="16"/>
  <c r="K308" i="16"/>
  <c r="L308" i="16"/>
  <c r="M308" i="16"/>
  <c r="N308" i="16"/>
  <c r="J309" i="16"/>
  <c r="K309" i="16"/>
  <c r="L309" i="16"/>
  <c r="M309" i="16"/>
  <c r="N309" i="16"/>
  <c r="J310" i="16"/>
  <c r="K310" i="16"/>
  <c r="L310" i="16"/>
  <c r="M310" i="16"/>
  <c r="N310" i="16"/>
  <c r="J311" i="16"/>
  <c r="K311" i="16"/>
  <c r="L311" i="16"/>
  <c r="M311" i="16"/>
  <c r="N311" i="16"/>
  <c r="J312" i="16"/>
  <c r="K312" i="16"/>
  <c r="L312" i="16"/>
  <c r="M312" i="16"/>
  <c r="N312" i="16"/>
  <c r="J313" i="16"/>
  <c r="K313" i="16"/>
  <c r="L313" i="16"/>
  <c r="M313" i="16"/>
  <c r="N313" i="16"/>
  <c r="J314" i="16"/>
  <c r="K314" i="16"/>
  <c r="L314" i="16"/>
  <c r="M314" i="16"/>
  <c r="N314" i="16"/>
  <c r="J315" i="16"/>
  <c r="K315" i="16"/>
  <c r="L315" i="16"/>
  <c r="M315" i="16"/>
  <c r="N315" i="16"/>
  <c r="J316" i="16"/>
  <c r="K316" i="16"/>
  <c r="L316" i="16"/>
  <c r="M316" i="16"/>
  <c r="N316" i="16"/>
  <c r="J317" i="16"/>
  <c r="K317" i="16"/>
  <c r="L317" i="16"/>
  <c r="M317" i="16"/>
  <c r="N317" i="16"/>
  <c r="J318" i="16"/>
  <c r="K318" i="16"/>
  <c r="L318" i="16"/>
  <c r="M318" i="16"/>
  <c r="N318" i="16"/>
  <c r="J319" i="16"/>
  <c r="K319" i="16"/>
  <c r="L319" i="16"/>
  <c r="M319" i="16"/>
  <c r="N319" i="16"/>
  <c r="J320" i="16"/>
  <c r="K320" i="16"/>
  <c r="L320" i="16"/>
  <c r="M320" i="16"/>
  <c r="N320" i="16"/>
  <c r="J321" i="16"/>
  <c r="K321" i="16"/>
  <c r="L321" i="16"/>
  <c r="M321" i="16"/>
  <c r="N321" i="16"/>
  <c r="J322" i="16"/>
  <c r="K322" i="16"/>
  <c r="L322" i="16"/>
  <c r="M322" i="16"/>
  <c r="N322" i="16"/>
  <c r="J323" i="16"/>
  <c r="K323" i="16"/>
  <c r="L323" i="16"/>
  <c r="M323" i="16"/>
  <c r="N323" i="16"/>
  <c r="J324" i="16"/>
  <c r="K324" i="16"/>
  <c r="L324" i="16"/>
  <c r="M324" i="16"/>
  <c r="N324" i="16"/>
  <c r="J325" i="16"/>
  <c r="K325" i="16"/>
  <c r="L325" i="16"/>
  <c r="M325" i="16"/>
  <c r="N325" i="16"/>
  <c r="J326" i="16"/>
  <c r="K326" i="16"/>
  <c r="L326" i="16"/>
  <c r="M326" i="16"/>
  <c r="N326" i="16"/>
  <c r="J327" i="16"/>
  <c r="K327" i="16"/>
  <c r="L327" i="16"/>
  <c r="M327" i="16"/>
  <c r="N327" i="16"/>
  <c r="J328" i="16"/>
  <c r="K328" i="16"/>
  <c r="L328" i="16"/>
  <c r="M328" i="16"/>
  <c r="N328" i="16"/>
  <c r="J329" i="16"/>
  <c r="K329" i="16"/>
  <c r="L329" i="16"/>
  <c r="M329" i="16"/>
  <c r="N329" i="16"/>
  <c r="J330" i="16"/>
  <c r="K330" i="16"/>
  <c r="L330" i="16"/>
  <c r="M330" i="16"/>
  <c r="N330" i="16"/>
  <c r="J331" i="16"/>
  <c r="K331" i="16"/>
  <c r="L331" i="16"/>
  <c r="M331" i="16"/>
  <c r="N331" i="16"/>
  <c r="J332" i="16"/>
  <c r="K332" i="16"/>
  <c r="L332" i="16"/>
  <c r="M332" i="16"/>
  <c r="N332" i="16"/>
  <c r="J333" i="16"/>
  <c r="K333" i="16"/>
  <c r="L333" i="16"/>
  <c r="M333" i="16"/>
  <c r="N333" i="16"/>
  <c r="J334" i="16"/>
  <c r="K334" i="16"/>
  <c r="L334" i="16"/>
  <c r="M334" i="16"/>
  <c r="N334" i="16"/>
  <c r="J335" i="16"/>
  <c r="K335" i="16"/>
  <c r="L335" i="16"/>
  <c r="M335" i="16"/>
  <c r="N335" i="16"/>
  <c r="J336" i="16"/>
  <c r="K336" i="16"/>
  <c r="L336" i="16"/>
  <c r="M336" i="16"/>
  <c r="N336" i="16"/>
  <c r="J337" i="16"/>
  <c r="K337" i="16"/>
  <c r="L337" i="16"/>
  <c r="M337" i="16"/>
  <c r="N337" i="16"/>
  <c r="J338" i="16"/>
  <c r="K338" i="16"/>
  <c r="L338" i="16"/>
  <c r="M338" i="16"/>
  <c r="N338" i="16"/>
  <c r="J339" i="16"/>
  <c r="K339" i="16"/>
  <c r="L339" i="16"/>
  <c r="M339" i="16"/>
  <c r="N339" i="16"/>
  <c r="J340" i="16"/>
  <c r="K340" i="16"/>
  <c r="L340" i="16"/>
  <c r="M340" i="16"/>
  <c r="N340" i="16"/>
  <c r="J341" i="16"/>
  <c r="K341" i="16"/>
  <c r="L341" i="16"/>
  <c r="M341" i="16"/>
  <c r="N341" i="16"/>
  <c r="J342" i="16"/>
  <c r="K342" i="16"/>
  <c r="L342" i="16"/>
  <c r="M342" i="16"/>
  <c r="N342" i="16"/>
  <c r="J343" i="16"/>
  <c r="K343" i="16"/>
  <c r="L343" i="16"/>
  <c r="M343" i="16"/>
  <c r="N343" i="16"/>
  <c r="J344" i="16"/>
  <c r="K344" i="16"/>
  <c r="L344" i="16"/>
  <c r="M344" i="16"/>
  <c r="N344" i="16"/>
  <c r="J345" i="16"/>
  <c r="K345" i="16"/>
  <c r="L345" i="16"/>
  <c r="M345" i="16"/>
  <c r="N345" i="16"/>
  <c r="J346" i="16"/>
  <c r="K346" i="16"/>
  <c r="L346" i="16"/>
  <c r="M346" i="16"/>
  <c r="N346" i="16"/>
  <c r="J347" i="16"/>
  <c r="K347" i="16"/>
  <c r="L347" i="16"/>
  <c r="M347" i="16"/>
  <c r="N347" i="16"/>
  <c r="J348" i="16"/>
  <c r="K348" i="16"/>
  <c r="L348" i="16"/>
  <c r="M348" i="16"/>
  <c r="N348" i="16"/>
  <c r="J349" i="16"/>
  <c r="K349" i="16"/>
  <c r="L349" i="16"/>
  <c r="M349" i="16"/>
  <c r="N349" i="16"/>
  <c r="J350" i="16"/>
  <c r="K350" i="16"/>
  <c r="L350" i="16"/>
  <c r="M350" i="16"/>
  <c r="N350" i="16"/>
  <c r="J351" i="16"/>
  <c r="K351" i="16"/>
  <c r="L351" i="16"/>
  <c r="M351" i="16"/>
  <c r="N351" i="16"/>
  <c r="J352" i="16"/>
  <c r="K352" i="16"/>
  <c r="L352" i="16"/>
  <c r="M352" i="16"/>
  <c r="N352" i="16"/>
  <c r="J353" i="16"/>
  <c r="K353" i="16"/>
  <c r="L353" i="16"/>
  <c r="M353" i="16"/>
  <c r="N353" i="16"/>
  <c r="J354" i="16"/>
  <c r="K354" i="16"/>
  <c r="L354" i="16"/>
  <c r="M354" i="16"/>
  <c r="N354" i="16"/>
  <c r="J355" i="16"/>
  <c r="K355" i="16"/>
  <c r="L355" i="16"/>
  <c r="M355" i="16"/>
  <c r="N355" i="16"/>
  <c r="J356" i="16"/>
  <c r="K356" i="16"/>
  <c r="L356" i="16"/>
  <c r="M356" i="16"/>
  <c r="N356" i="16"/>
  <c r="J357" i="16"/>
  <c r="K357" i="16"/>
  <c r="L357" i="16"/>
  <c r="M357" i="16"/>
  <c r="N357" i="16"/>
  <c r="J358" i="16"/>
  <c r="K358" i="16"/>
  <c r="L358" i="16"/>
  <c r="M358" i="16"/>
  <c r="N358" i="16"/>
  <c r="J359" i="16"/>
  <c r="K359" i="16"/>
  <c r="L359" i="16"/>
  <c r="M359" i="16"/>
  <c r="N359" i="16"/>
  <c r="J360" i="16"/>
  <c r="K360" i="16"/>
  <c r="L360" i="16"/>
  <c r="M360" i="16"/>
  <c r="N360" i="16"/>
  <c r="J361" i="16"/>
  <c r="K361" i="16"/>
  <c r="L361" i="16"/>
  <c r="M361" i="16"/>
  <c r="N361" i="16"/>
  <c r="J362" i="16"/>
  <c r="K362" i="16"/>
  <c r="L362" i="16"/>
  <c r="M362" i="16"/>
  <c r="N362" i="16"/>
  <c r="J363" i="16"/>
  <c r="K363" i="16"/>
  <c r="L363" i="16"/>
  <c r="M363" i="16"/>
  <c r="N363" i="16"/>
  <c r="J364" i="16"/>
  <c r="K364" i="16"/>
  <c r="L364" i="16"/>
  <c r="M364" i="16"/>
  <c r="N364" i="16"/>
  <c r="J365" i="16"/>
  <c r="K365" i="16"/>
  <c r="L365" i="16"/>
  <c r="M365" i="16"/>
  <c r="N365" i="16"/>
  <c r="J366" i="16"/>
  <c r="K366" i="16"/>
  <c r="L366" i="16"/>
  <c r="M366" i="16"/>
  <c r="N366" i="16"/>
  <c r="J367" i="16"/>
  <c r="K367" i="16"/>
  <c r="L367" i="16"/>
  <c r="M367" i="16"/>
  <c r="N367" i="16"/>
  <c r="J368" i="16"/>
  <c r="K368" i="16"/>
  <c r="L368" i="16"/>
  <c r="M368" i="16"/>
  <c r="N368" i="16"/>
  <c r="J369" i="16"/>
  <c r="K369" i="16"/>
  <c r="L369" i="16"/>
  <c r="M369" i="16"/>
  <c r="N369" i="16"/>
  <c r="J370" i="16"/>
  <c r="K370" i="16"/>
  <c r="L370" i="16"/>
  <c r="M370" i="16"/>
  <c r="N370" i="16"/>
  <c r="J371" i="16"/>
  <c r="K371" i="16"/>
  <c r="L371" i="16"/>
  <c r="M371" i="16"/>
  <c r="N371" i="16"/>
  <c r="J372" i="16"/>
  <c r="K372" i="16"/>
  <c r="L372" i="16"/>
  <c r="M372" i="16"/>
  <c r="N372" i="16"/>
  <c r="J373" i="16"/>
  <c r="K373" i="16"/>
  <c r="L373" i="16"/>
  <c r="M373" i="16"/>
  <c r="N373" i="16"/>
  <c r="J374" i="16"/>
  <c r="K374" i="16"/>
  <c r="L374" i="16"/>
  <c r="M374" i="16"/>
  <c r="N374" i="16"/>
  <c r="J375" i="16"/>
  <c r="K375" i="16"/>
  <c r="L375" i="16"/>
  <c r="M375" i="16"/>
  <c r="N375" i="16"/>
  <c r="J376" i="16"/>
  <c r="K376" i="16"/>
  <c r="L376" i="16"/>
  <c r="M376" i="16"/>
  <c r="N376" i="16"/>
  <c r="J377" i="16"/>
  <c r="K377" i="16"/>
  <c r="L377" i="16"/>
  <c r="M377" i="16"/>
  <c r="N377" i="16"/>
  <c r="J378" i="16"/>
  <c r="K378" i="16"/>
  <c r="L378" i="16"/>
  <c r="M378" i="16"/>
  <c r="N378" i="16"/>
  <c r="J379" i="16"/>
  <c r="K379" i="16"/>
  <c r="L379" i="16"/>
  <c r="M379" i="16"/>
  <c r="N379" i="16"/>
  <c r="J380" i="16"/>
  <c r="K380" i="16"/>
  <c r="L380" i="16"/>
  <c r="M380" i="16"/>
  <c r="N380" i="16"/>
  <c r="J381" i="16"/>
  <c r="K381" i="16"/>
  <c r="L381" i="16"/>
  <c r="M381" i="16"/>
  <c r="N381" i="16"/>
  <c r="J382" i="16"/>
  <c r="K382" i="16"/>
  <c r="L382" i="16"/>
  <c r="M382" i="16"/>
  <c r="N382" i="16"/>
  <c r="J383" i="16"/>
  <c r="K383" i="16"/>
  <c r="L383" i="16"/>
  <c r="M383" i="16"/>
  <c r="N383" i="16"/>
  <c r="J384" i="16"/>
  <c r="K384" i="16"/>
  <c r="L384" i="16"/>
  <c r="M384" i="16"/>
  <c r="N384" i="16"/>
  <c r="J385" i="16"/>
  <c r="K385" i="16"/>
  <c r="L385" i="16"/>
  <c r="M385" i="16"/>
  <c r="N385" i="16"/>
  <c r="J386" i="16"/>
  <c r="K386" i="16"/>
  <c r="L386" i="16"/>
  <c r="M386" i="16"/>
  <c r="N386" i="16"/>
  <c r="J387" i="16"/>
  <c r="K387" i="16"/>
  <c r="L387" i="16"/>
  <c r="M387" i="16"/>
  <c r="N387" i="16"/>
  <c r="J388" i="16"/>
  <c r="K388" i="16"/>
  <c r="L388" i="16"/>
  <c r="M388" i="16"/>
  <c r="N388" i="16"/>
  <c r="J389" i="16"/>
  <c r="K389" i="16"/>
  <c r="L389" i="16"/>
  <c r="M389" i="16"/>
  <c r="N389" i="16"/>
  <c r="J390" i="16"/>
  <c r="K390" i="16"/>
  <c r="L390" i="16"/>
  <c r="M390" i="16"/>
  <c r="N390" i="16"/>
  <c r="J391" i="16"/>
  <c r="K391" i="16"/>
  <c r="L391" i="16"/>
  <c r="M391" i="16"/>
  <c r="N391" i="16"/>
  <c r="J392" i="16"/>
  <c r="K392" i="16"/>
  <c r="L392" i="16"/>
  <c r="M392" i="16"/>
  <c r="N392" i="16"/>
  <c r="J393" i="16"/>
  <c r="K393" i="16"/>
  <c r="L393" i="16"/>
  <c r="M393" i="16"/>
  <c r="N393" i="16"/>
  <c r="J394" i="16"/>
  <c r="K394" i="16"/>
  <c r="L394" i="16"/>
  <c r="M394" i="16"/>
  <c r="N394" i="16"/>
  <c r="J395" i="16"/>
  <c r="K395" i="16"/>
  <c r="L395" i="16"/>
  <c r="M395" i="16"/>
  <c r="N395" i="16"/>
  <c r="J396" i="16"/>
  <c r="K396" i="16"/>
  <c r="L396" i="16"/>
  <c r="M396" i="16"/>
  <c r="N396" i="16"/>
  <c r="J397" i="16"/>
  <c r="K397" i="16"/>
  <c r="L397" i="16"/>
  <c r="M397" i="16"/>
  <c r="N397" i="16"/>
  <c r="J398" i="16"/>
  <c r="K398" i="16"/>
  <c r="L398" i="16"/>
  <c r="M398" i="16"/>
  <c r="N398" i="16"/>
  <c r="J399" i="16"/>
  <c r="K399" i="16"/>
  <c r="L399" i="16"/>
  <c r="M399" i="16"/>
  <c r="N399" i="16"/>
  <c r="J400" i="16"/>
  <c r="K400" i="16"/>
  <c r="L400" i="16"/>
  <c r="M400" i="16"/>
  <c r="N400" i="16"/>
  <c r="J401" i="16"/>
  <c r="K401" i="16"/>
  <c r="L401" i="16"/>
  <c r="M401" i="16"/>
  <c r="N401" i="16"/>
  <c r="J402" i="16"/>
  <c r="K402" i="16"/>
  <c r="L402" i="16"/>
  <c r="M402" i="16"/>
  <c r="N402" i="16"/>
  <c r="J403" i="16"/>
  <c r="K403" i="16"/>
  <c r="L403" i="16"/>
  <c r="M403" i="16"/>
  <c r="N403" i="16"/>
  <c r="J404" i="16"/>
  <c r="K404" i="16"/>
  <c r="L404" i="16"/>
  <c r="M404" i="16"/>
  <c r="N404" i="16"/>
  <c r="J405" i="16"/>
  <c r="K405" i="16"/>
  <c r="L405" i="16"/>
  <c r="M405" i="16"/>
  <c r="N405" i="16"/>
  <c r="J406" i="16"/>
  <c r="K406" i="16"/>
  <c r="L406" i="16"/>
  <c r="M406" i="16"/>
  <c r="N406" i="16"/>
  <c r="J407" i="16"/>
  <c r="K407" i="16"/>
  <c r="L407" i="16"/>
  <c r="M407" i="16"/>
  <c r="N407" i="16"/>
  <c r="J408" i="16"/>
  <c r="K408" i="16"/>
  <c r="L408" i="16"/>
  <c r="M408" i="16"/>
  <c r="N408" i="16"/>
  <c r="J409" i="16"/>
  <c r="K409" i="16"/>
  <c r="L409" i="16"/>
  <c r="M409" i="16"/>
  <c r="N409" i="16"/>
  <c r="J410" i="16"/>
  <c r="K410" i="16"/>
  <c r="L410" i="16"/>
  <c r="M410" i="16"/>
  <c r="N410" i="16"/>
  <c r="J411" i="16"/>
  <c r="K411" i="16"/>
  <c r="L411" i="16"/>
  <c r="M411" i="16"/>
  <c r="N411" i="16"/>
  <c r="J412" i="16"/>
  <c r="K412" i="16"/>
  <c r="L412" i="16"/>
  <c r="M412" i="16"/>
  <c r="N412" i="16"/>
  <c r="J413" i="16"/>
  <c r="K413" i="16"/>
  <c r="L413" i="16"/>
  <c r="M413" i="16"/>
  <c r="N413" i="16"/>
  <c r="J414" i="16"/>
  <c r="K414" i="16"/>
  <c r="L414" i="16"/>
  <c r="M414" i="16"/>
  <c r="N414" i="16"/>
  <c r="J415" i="16"/>
  <c r="K415" i="16"/>
  <c r="L415" i="16"/>
  <c r="M415" i="16"/>
  <c r="N415" i="16"/>
  <c r="J416" i="16"/>
  <c r="K416" i="16"/>
  <c r="L416" i="16"/>
  <c r="M416" i="16"/>
  <c r="N416" i="16"/>
  <c r="J417" i="16"/>
  <c r="K417" i="16"/>
  <c r="L417" i="16"/>
  <c r="M417" i="16"/>
  <c r="N417" i="16"/>
  <c r="J418" i="16"/>
  <c r="K418" i="16"/>
  <c r="L418" i="16"/>
  <c r="M418" i="16"/>
  <c r="N418" i="16"/>
  <c r="J419" i="16"/>
  <c r="K419" i="16"/>
  <c r="L419" i="16"/>
  <c r="M419" i="16"/>
  <c r="N419" i="16"/>
  <c r="J420" i="16"/>
  <c r="K420" i="16"/>
  <c r="L420" i="16"/>
  <c r="M420" i="16"/>
  <c r="N420" i="16"/>
  <c r="J421" i="16"/>
  <c r="K421" i="16"/>
  <c r="L421" i="16"/>
  <c r="M421" i="16"/>
  <c r="N421" i="16"/>
  <c r="J422" i="16"/>
  <c r="K422" i="16"/>
  <c r="L422" i="16"/>
  <c r="M422" i="16"/>
  <c r="N422" i="16"/>
  <c r="J423" i="16"/>
  <c r="K423" i="16"/>
  <c r="L423" i="16"/>
  <c r="M423" i="16"/>
  <c r="N423" i="16"/>
  <c r="J424" i="16"/>
  <c r="K424" i="16"/>
  <c r="L424" i="16"/>
  <c r="M424" i="16"/>
  <c r="N424" i="16"/>
  <c r="J425" i="16"/>
  <c r="K425" i="16"/>
  <c r="L425" i="16"/>
  <c r="M425" i="16"/>
  <c r="N425" i="16"/>
  <c r="J426" i="16"/>
  <c r="K426" i="16"/>
  <c r="L426" i="16"/>
  <c r="M426" i="16"/>
  <c r="N426" i="16"/>
  <c r="J427" i="16"/>
  <c r="K427" i="16"/>
  <c r="L427" i="16"/>
  <c r="M427" i="16"/>
  <c r="N427" i="16"/>
  <c r="J428" i="16"/>
  <c r="K428" i="16"/>
  <c r="L428" i="16"/>
  <c r="M428" i="16"/>
  <c r="N428" i="16"/>
  <c r="J429" i="16"/>
  <c r="K429" i="16"/>
  <c r="L429" i="16"/>
  <c r="M429" i="16"/>
  <c r="N429" i="16"/>
  <c r="J430" i="16"/>
  <c r="K430" i="16"/>
  <c r="L430" i="16"/>
  <c r="M430" i="16"/>
  <c r="N430" i="16"/>
  <c r="J431" i="16"/>
  <c r="K431" i="16"/>
  <c r="L431" i="16"/>
  <c r="M431" i="16"/>
  <c r="N431" i="16"/>
  <c r="J432" i="16"/>
  <c r="K432" i="16"/>
  <c r="L432" i="16"/>
  <c r="M432" i="16"/>
  <c r="N432" i="16"/>
  <c r="J433" i="16"/>
  <c r="K433" i="16"/>
  <c r="L433" i="16"/>
  <c r="M433" i="16"/>
  <c r="N433" i="16"/>
  <c r="J434" i="16"/>
  <c r="K434" i="16"/>
  <c r="L434" i="16"/>
  <c r="M434" i="16"/>
  <c r="N434" i="16"/>
  <c r="J435" i="16"/>
  <c r="K435" i="16"/>
  <c r="L435" i="16"/>
  <c r="M435" i="16"/>
  <c r="N435" i="16"/>
  <c r="J436" i="16"/>
  <c r="K436" i="16"/>
  <c r="L436" i="16"/>
  <c r="M436" i="16"/>
  <c r="N436" i="16"/>
  <c r="J437" i="16"/>
  <c r="K437" i="16"/>
  <c r="L437" i="16"/>
  <c r="M437" i="16"/>
  <c r="N437" i="16"/>
  <c r="J438" i="16"/>
  <c r="K438" i="16"/>
  <c r="L438" i="16"/>
  <c r="M438" i="16"/>
  <c r="N438" i="16"/>
  <c r="J439" i="16"/>
  <c r="K439" i="16"/>
  <c r="L439" i="16"/>
  <c r="M439" i="16"/>
  <c r="N439" i="16"/>
  <c r="J440" i="16"/>
  <c r="K440" i="16"/>
  <c r="L440" i="16"/>
  <c r="M440" i="16"/>
  <c r="N440" i="16"/>
  <c r="J441" i="16"/>
  <c r="K441" i="16"/>
  <c r="L441" i="16"/>
  <c r="M441" i="16"/>
  <c r="N441" i="16"/>
  <c r="J442" i="16"/>
  <c r="K442" i="16"/>
  <c r="L442" i="16"/>
  <c r="M442" i="16"/>
  <c r="N442" i="16"/>
  <c r="J443" i="16"/>
  <c r="K443" i="16"/>
  <c r="L443" i="16"/>
  <c r="M443" i="16"/>
  <c r="N443" i="16"/>
  <c r="J444" i="16"/>
  <c r="K444" i="16"/>
  <c r="L444" i="16"/>
  <c r="M444" i="16"/>
  <c r="N444" i="16"/>
  <c r="J445" i="16"/>
  <c r="K445" i="16"/>
  <c r="L445" i="16"/>
  <c r="M445" i="16"/>
  <c r="N445" i="16"/>
  <c r="J446" i="16"/>
  <c r="K446" i="16"/>
  <c r="L446" i="16"/>
  <c r="M446" i="16"/>
  <c r="N446" i="16"/>
  <c r="J447" i="16"/>
  <c r="K447" i="16"/>
  <c r="L447" i="16"/>
  <c r="M447" i="16"/>
  <c r="N447" i="16"/>
  <c r="J448" i="16"/>
  <c r="K448" i="16"/>
  <c r="L448" i="16"/>
  <c r="M448" i="16"/>
  <c r="N448" i="16"/>
  <c r="J449" i="16"/>
  <c r="K449" i="16"/>
  <c r="L449" i="16"/>
  <c r="M449" i="16"/>
  <c r="N449" i="16"/>
  <c r="J450" i="16"/>
  <c r="K450" i="16"/>
  <c r="L450" i="16"/>
  <c r="M450" i="16"/>
  <c r="N450" i="16"/>
  <c r="J451" i="16"/>
  <c r="K451" i="16"/>
  <c r="L451" i="16"/>
  <c r="M451" i="16"/>
  <c r="N451" i="16"/>
  <c r="J452" i="16"/>
  <c r="K452" i="16"/>
  <c r="L452" i="16"/>
  <c r="M452" i="16"/>
  <c r="N452" i="16"/>
  <c r="J453" i="16"/>
  <c r="K453" i="16"/>
  <c r="L453" i="16"/>
  <c r="M453" i="16"/>
  <c r="N453" i="16"/>
  <c r="J454" i="16"/>
  <c r="K454" i="16"/>
  <c r="L454" i="16"/>
  <c r="M454" i="16"/>
  <c r="N454" i="16"/>
  <c r="J455" i="16"/>
  <c r="K455" i="16"/>
  <c r="L455" i="16"/>
  <c r="M455" i="16"/>
  <c r="N455" i="16"/>
  <c r="J456" i="16"/>
  <c r="K456" i="16"/>
  <c r="L456" i="16"/>
  <c r="M456" i="16"/>
  <c r="N456" i="16"/>
  <c r="J457" i="16"/>
  <c r="K457" i="16"/>
  <c r="L457" i="16"/>
  <c r="M457" i="16"/>
  <c r="N457" i="16"/>
  <c r="J458" i="16"/>
  <c r="K458" i="16"/>
  <c r="L458" i="16"/>
  <c r="M458" i="16"/>
  <c r="N458" i="16"/>
  <c r="J459" i="16"/>
  <c r="K459" i="16"/>
  <c r="L459" i="16"/>
  <c r="M459" i="16"/>
  <c r="N459" i="16"/>
  <c r="J460" i="16"/>
  <c r="K460" i="16"/>
  <c r="L460" i="16"/>
  <c r="M460" i="16"/>
  <c r="N460" i="16"/>
  <c r="J461" i="16"/>
  <c r="K461" i="16"/>
  <c r="L461" i="16"/>
  <c r="M461" i="16"/>
  <c r="N461" i="16"/>
  <c r="J462" i="16"/>
  <c r="K462" i="16"/>
  <c r="L462" i="16"/>
  <c r="M462" i="16"/>
  <c r="N462" i="16"/>
  <c r="J463" i="16"/>
  <c r="K463" i="16"/>
  <c r="L463" i="16"/>
  <c r="M463" i="16"/>
  <c r="N463" i="16"/>
  <c r="J464" i="16"/>
  <c r="K464" i="16"/>
  <c r="L464" i="16"/>
  <c r="M464" i="16"/>
  <c r="N464" i="16"/>
  <c r="J465" i="16"/>
  <c r="K465" i="16"/>
  <c r="L465" i="16"/>
  <c r="M465" i="16"/>
  <c r="N465" i="16"/>
  <c r="J466" i="16"/>
  <c r="K466" i="16"/>
  <c r="L466" i="16"/>
  <c r="M466" i="16"/>
  <c r="N466" i="16"/>
  <c r="J467" i="16"/>
  <c r="K467" i="16"/>
  <c r="L467" i="16"/>
  <c r="M467" i="16"/>
  <c r="N467" i="16"/>
  <c r="J468" i="16"/>
  <c r="K468" i="16"/>
  <c r="L468" i="16"/>
  <c r="M468" i="16"/>
  <c r="N468" i="16"/>
  <c r="J469" i="16"/>
  <c r="K469" i="16"/>
  <c r="L469" i="16"/>
  <c r="M469" i="16"/>
  <c r="N469" i="16"/>
  <c r="J470" i="16"/>
  <c r="K470" i="16"/>
  <c r="L470" i="16"/>
  <c r="M470" i="16"/>
  <c r="N470" i="16"/>
  <c r="J471" i="16"/>
  <c r="K471" i="16"/>
  <c r="L471" i="16"/>
  <c r="M471" i="16"/>
  <c r="N471" i="16"/>
  <c r="J472" i="16"/>
  <c r="K472" i="16"/>
  <c r="L472" i="16"/>
  <c r="M472" i="16"/>
  <c r="N472" i="16"/>
  <c r="J473" i="16"/>
  <c r="K473" i="16"/>
  <c r="L473" i="16"/>
  <c r="M473" i="16"/>
  <c r="N473" i="16"/>
  <c r="J474" i="16"/>
  <c r="K474" i="16"/>
  <c r="L474" i="16"/>
  <c r="M474" i="16"/>
  <c r="N474" i="16"/>
  <c r="J475" i="16"/>
  <c r="K475" i="16"/>
  <c r="L475" i="16"/>
  <c r="M475" i="16"/>
  <c r="N475" i="16"/>
  <c r="J476" i="16"/>
  <c r="K476" i="16"/>
  <c r="L476" i="16"/>
  <c r="M476" i="16"/>
  <c r="N476" i="16"/>
  <c r="J477" i="16"/>
  <c r="K477" i="16"/>
  <c r="L477" i="16"/>
  <c r="M477" i="16"/>
  <c r="N477" i="16"/>
  <c r="J478" i="16"/>
  <c r="K478" i="16"/>
  <c r="L478" i="16"/>
  <c r="M478" i="16"/>
  <c r="N478" i="16"/>
  <c r="J479" i="16"/>
  <c r="K479" i="16"/>
  <c r="L479" i="16"/>
  <c r="M479" i="16"/>
  <c r="N479" i="16"/>
  <c r="J480" i="16"/>
  <c r="K480" i="16"/>
  <c r="L480" i="16"/>
  <c r="M480" i="16"/>
  <c r="N480" i="16"/>
  <c r="J481" i="16"/>
  <c r="K481" i="16"/>
  <c r="L481" i="16"/>
  <c r="M481" i="16"/>
  <c r="N481" i="16"/>
  <c r="J482" i="16"/>
  <c r="K482" i="16"/>
  <c r="L482" i="16"/>
  <c r="M482" i="16"/>
  <c r="N482" i="16"/>
  <c r="J483" i="16"/>
  <c r="K483" i="16"/>
  <c r="L483" i="16"/>
  <c r="M483" i="16"/>
  <c r="N483" i="16"/>
  <c r="J484" i="16"/>
  <c r="K484" i="16"/>
  <c r="L484" i="16"/>
  <c r="M484" i="16"/>
  <c r="N484" i="16"/>
  <c r="J485" i="16"/>
  <c r="K485" i="16"/>
  <c r="L485" i="16"/>
  <c r="M485" i="16"/>
  <c r="N485" i="16"/>
  <c r="J486" i="16"/>
  <c r="K486" i="16"/>
  <c r="L486" i="16"/>
  <c r="M486" i="16"/>
  <c r="N486" i="16"/>
  <c r="J487" i="16"/>
  <c r="K487" i="16"/>
  <c r="L487" i="16"/>
  <c r="M487" i="16"/>
  <c r="N487" i="16"/>
  <c r="J488" i="16"/>
  <c r="K488" i="16"/>
  <c r="L488" i="16"/>
  <c r="M488" i="16"/>
  <c r="N488" i="16"/>
  <c r="J489" i="16"/>
  <c r="K489" i="16"/>
  <c r="L489" i="16"/>
  <c r="M489" i="16"/>
  <c r="N489" i="16"/>
  <c r="J490" i="16"/>
  <c r="K490" i="16"/>
  <c r="L490" i="16"/>
  <c r="M490" i="16"/>
  <c r="N490" i="16"/>
  <c r="J491" i="16"/>
  <c r="K491" i="16"/>
  <c r="L491" i="16"/>
  <c r="M491" i="16"/>
  <c r="N491" i="16"/>
  <c r="J492" i="16"/>
  <c r="K492" i="16"/>
  <c r="L492" i="16"/>
  <c r="M492" i="16"/>
  <c r="N492" i="16"/>
  <c r="J493" i="16"/>
  <c r="K493" i="16"/>
  <c r="L493" i="16"/>
  <c r="M493" i="16"/>
  <c r="N493" i="16"/>
  <c r="J494" i="16"/>
  <c r="K494" i="16"/>
  <c r="L494" i="16"/>
  <c r="M494" i="16"/>
  <c r="N494" i="16"/>
  <c r="J495" i="16"/>
  <c r="K495" i="16"/>
  <c r="L495" i="16"/>
  <c r="M495" i="16"/>
  <c r="N495" i="16"/>
  <c r="J496" i="16"/>
  <c r="K496" i="16"/>
  <c r="L496" i="16"/>
  <c r="M496" i="16"/>
  <c r="N496" i="16"/>
  <c r="J497" i="16"/>
  <c r="K497" i="16"/>
  <c r="L497" i="16"/>
  <c r="M497" i="16"/>
  <c r="N497" i="16"/>
  <c r="J498" i="16"/>
  <c r="K498" i="16"/>
  <c r="L498" i="16"/>
  <c r="M498" i="16"/>
  <c r="N498" i="16"/>
  <c r="J499" i="16"/>
  <c r="K499" i="16"/>
  <c r="L499" i="16"/>
  <c r="M499" i="16"/>
  <c r="N499" i="16"/>
  <c r="J500" i="16"/>
  <c r="K500" i="16"/>
  <c r="L500" i="16"/>
  <c r="M500" i="16"/>
  <c r="N500" i="16"/>
  <c r="J501" i="16"/>
  <c r="K501" i="16"/>
  <c r="L501" i="16"/>
  <c r="M501" i="16"/>
  <c r="N501" i="16"/>
  <c r="J502" i="16"/>
  <c r="K502" i="16"/>
  <c r="L502" i="16"/>
  <c r="M502" i="16"/>
  <c r="N502" i="16"/>
  <c r="J503" i="16"/>
  <c r="K503" i="16"/>
  <c r="L503" i="16"/>
  <c r="M503" i="16"/>
  <c r="N503" i="16"/>
  <c r="J504" i="16"/>
  <c r="K504" i="16"/>
  <c r="L504" i="16"/>
  <c r="M504" i="16"/>
  <c r="N504" i="16"/>
  <c r="J505" i="16"/>
  <c r="K505" i="16"/>
  <c r="L505" i="16"/>
  <c r="M505" i="16"/>
  <c r="N505" i="16"/>
  <c r="J506" i="16"/>
  <c r="K506" i="16"/>
  <c r="L506" i="16"/>
  <c r="M506" i="16"/>
  <c r="N506" i="16"/>
  <c r="J507" i="16"/>
  <c r="K507" i="16"/>
  <c r="L507" i="16"/>
  <c r="M507" i="16"/>
  <c r="N507" i="16"/>
  <c r="J508" i="16"/>
  <c r="K508" i="16"/>
  <c r="L508" i="16"/>
  <c r="M508" i="16"/>
  <c r="N508" i="16"/>
  <c r="J509" i="16"/>
  <c r="K509" i="16"/>
  <c r="L509" i="16"/>
  <c r="M509" i="16"/>
  <c r="N509" i="16"/>
  <c r="J510" i="16"/>
  <c r="K510" i="16"/>
  <c r="L510" i="16"/>
  <c r="M510" i="16"/>
  <c r="N510" i="16"/>
  <c r="J511" i="16"/>
  <c r="K511" i="16"/>
  <c r="L511" i="16"/>
  <c r="M511" i="16"/>
  <c r="N511" i="16"/>
  <c r="J512" i="16"/>
  <c r="K512" i="16"/>
  <c r="L512" i="16"/>
  <c r="M512" i="16"/>
  <c r="N512" i="16"/>
  <c r="J513" i="16"/>
  <c r="K513" i="16"/>
  <c r="L513" i="16"/>
  <c r="M513" i="16"/>
  <c r="N513" i="16"/>
  <c r="J514" i="16"/>
  <c r="K514" i="16"/>
  <c r="L514" i="16"/>
  <c r="M514" i="16"/>
  <c r="N514" i="16"/>
  <c r="J515" i="16"/>
  <c r="K515" i="16"/>
  <c r="L515" i="16"/>
  <c r="M515" i="16"/>
  <c r="N515" i="16"/>
  <c r="J516" i="16"/>
  <c r="K516" i="16"/>
  <c r="L516" i="16"/>
  <c r="M516" i="16"/>
  <c r="N516" i="16"/>
  <c r="J517" i="16"/>
  <c r="K517" i="16"/>
  <c r="L517" i="16"/>
  <c r="M517" i="16"/>
  <c r="N517" i="16"/>
  <c r="J518" i="16"/>
  <c r="K518" i="16"/>
  <c r="L518" i="16"/>
  <c r="M518" i="16"/>
  <c r="N518" i="16"/>
  <c r="J519" i="16"/>
  <c r="K519" i="16"/>
  <c r="L519" i="16"/>
  <c r="M519" i="16"/>
  <c r="N519" i="16"/>
  <c r="J520" i="16"/>
  <c r="K520" i="16"/>
  <c r="L520" i="16"/>
  <c r="M520" i="16"/>
  <c r="N520" i="16"/>
  <c r="J521" i="16"/>
  <c r="K521" i="16"/>
  <c r="L521" i="16"/>
  <c r="M521" i="16"/>
  <c r="N521" i="16"/>
  <c r="J522" i="16"/>
  <c r="K522" i="16"/>
  <c r="L522" i="16"/>
  <c r="M522" i="16"/>
  <c r="N522" i="16"/>
  <c r="J523" i="16"/>
  <c r="K523" i="16"/>
  <c r="L523" i="16"/>
  <c r="M523" i="16"/>
  <c r="N523" i="16"/>
  <c r="J524" i="16"/>
  <c r="K524" i="16"/>
  <c r="L524" i="16"/>
  <c r="M524" i="16"/>
  <c r="N524" i="16"/>
  <c r="J525" i="16"/>
  <c r="K525" i="16"/>
  <c r="L525" i="16"/>
  <c r="M525" i="16"/>
  <c r="N525" i="16"/>
  <c r="J526" i="16"/>
  <c r="K526" i="16"/>
  <c r="L526" i="16"/>
  <c r="M526" i="16"/>
  <c r="N526" i="16"/>
  <c r="J527" i="16"/>
  <c r="K527" i="16"/>
  <c r="L527" i="16"/>
  <c r="M527" i="16"/>
  <c r="N527" i="16"/>
  <c r="J528" i="16"/>
  <c r="K528" i="16"/>
  <c r="L528" i="16"/>
  <c r="M528" i="16"/>
  <c r="N528" i="16"/>
  <c r="J529" i="16"/>
  <c r="K529" i="16"/>
  <c r="L529" i="16"/>
  <c r="M529" i="16"/>
  <c r="N529" i="16"/>
  <c r="J530" i="16"/>
  <c r="K530" i="16"/>
  <c r="L530" i="16"/>
  <c r="M530" i="16"/>
  <c r="N530" i="16"/>
  <c r="J531" i="16"/>
  <c r="K531" i="16"/>
  <c r="L531" i="16"/>
  <c r="M531" i="16"/>
  <c r="N531" i="16"/>
  <c r="J532" i="16"/>
  <c r="K532" i="16"/>
  <c r="L532" i="16"/>
  <c r="M532" i="16"/>
  <c r="N532" i="16"/>
  <c r="J533" i="16"/>
  <c r="K533" i="16"/>
  <c r="L533" i="16"/>
  <c r="M533" i="16"/>
  <c r="N533" i="16"/>
  <c r="J534" i="16"/>
  <c r="K534" i="16"/>
  <c r="L534" i="16"/>
  <c r="M534" i="16"/>
  <c r="N534" i="16"/>
  <c r="J535" i="16"/>
  <c r="K535" i="16"/>
  <c r="L535" i="16"/>
  <c r="M535" i="16"/>
  <c r="N535" i="16"/>
  <c r="J536" i="16"/>
  <c r="K536" i="16"/>
  <c r="L536" i="16"/>
  <c r="M536" i="16"/>
  <c r="N536" i="16"/>
  <c r="J537" i="16"/>
  <c r="K537" i="16"/>
  <c r="L537" i="16"/>
  <c r="M537" i="16"/>
  <c r="N537" i="16"/>
  <c r="J538" i="16"/>
  <c r="K538" i="16"/>
  <c r="L538" i="16"/>
  <c r="M538" i="16"/>
  <c r="N538" i="16"/>
  <c r="J539" i="16"/>
  <c r="K539" i="16"/>
  <c r="L539" i="16"/>
  <c r="M539" i="16"/>
  <c r="N539" i="16"/>
  <c r="J540" i="16"/>
  <c r="K540" i="16"/>
  <c r="L540" i="16"/>
  <c r="M540" i="16"/>
  <c r="N540" i="16"/>
  <c r="J541" i="16"/>
  <c r="K541" i="16"/>
  <c r="L541" i="16"/>
  <c r="M541" i="16"/>
  <c r="N541" i="16"/>
  <c r="J542" i="16"/>
  <c r="K542" i="16"/>
  <c r="L542" i="16"/>
  <c r="M542" i="16"/>
  <c r="N542" i="16"/>
  <c r="J543" i="16"/>
  <c r="K543" i="16"/>
  <c r="L543" i="16"/>
  <c r="M543" i="16"/>
  <c r="N543" i="16"/>
  <c r="J544" i="16"/>
  <c r="K544" i="16"/>
  <c r="L544" i="16"/>
  <c r="M544" i="16"/>
  <c r="N544" i="16"/>
  <c r="J545" i="16"/>
  <c r="K545" i="16"/>
  <c r="L545" i="16"/>
  <c r="M545" i="16"/>
  <c r="N545" i="16"/>
  <c r="J546" i="16"/>
  <c r="K546" i="16"/>
  <c r="L546" i="16"/>
  <c r="M546" i="16"/>
  <c r="N546" i="16"/>
  <c r="J547" i="16"/>
  <c r="K547" i="16"/>
  <c r="L547" i="16"/>
  <c r="M547" i="16"/>
  <c r="N547" i="16"/>
  <c r="J548" i="16"/>
  <c r="K548" i="16"/>
  <c r="L548" i="16"/>
  <c r="M548" i="16"/>
  <c r="N548" i="16"/>
  <c r="J549" i="16"/>
  <c r="K549" i="16"/>
  <c r="L549" i="16"/>
  <c r="M549" i="16"/>
  <c r="N549" i="16"/>
  <c r="J550" i="16"/>
  <c r="K550" i="16"/>
  <c r="L550" i="16"/>
  <c r="M550" i="16"/>
  <c r="N550" i="16"/>
  <c r="J551" i="16"/>
  <c r="K551" i="16"/>
  <c r="L551" i="16"/>
  <c r="M551" i="16"/>
  <c r="N551" i="16"/>
  <c r="J552" i="16"/>
  <c r="K552" i="16"/>
  <c r="L552" i="16"/>
  <c r="M552" i="16"/>
  <c r="N552" i="16"/>
  <c r="J553" i="16"/>
  <c r="K553" i="16"/>
  <c r="L553" i="16"/>
  <c r="M553" i="16"/>
  <c r="N553" i="16"/>
  <c r="J554" i="16"/>
  <c r="K554" i="16"/>
  <c r="L554" i="16"/>
  <c r="M554" i="16"/>
  <c r="N554" i="16"/>
  <c r="J555" i="16"/>
  <c r="K555" i="16"/>
  <c r="L555" i="16"/>
  <c r="M555" i="16"/>
  <c r="N555" i="16"/>
  <c r="J556" i="16"/>
  <c r="K556" i="16"/>
  <c r="L556" i="16"/>
  <c r="M556" i="16"/>
  <c r="N556" i="16"/>
  <c r="J557" i="16"/>
  <c r="K557" i="16"/>
  <c r="L557" i="16"/>
  <c r="M557" i="16"/>
  <c r="N557" i="16"/>
  <c r="J558" i="16"/>
  <c r="K558" i="16"/>
  <c r="L558" i="16"/>
  <c r="M558" i="16"/>
  <c r="N558" i="16"/>
  <c r="J559" i="16"/>
  <c r="K559" i="16"/>
  <c r="L559" i="16"/>
  <c r="M559" i="16"/>
  <c r="N559" i="16"/>
  <c r="J560" i="16"/>
  <c r="K560" i="16"/>
  <c r="L560" i="16"/>
  <c r="M560" i="16"/>
  <c r="N560" i="16"/>
  <c r="J561" i="16"/>
  <c r="K561" i="16"/>
  <c r="L561" i="16"/>
  <c r="M561" i="16"/>
  <c r="N561" i="16"/>
  <c r="J562" i="16"/>
  <c r="K562" i="16"/>
  <c r="L562" i="16"/>
  <c r="M562" i="16"/>
  <c r="N562" i="16"/>
  <c r="J563" i="16"/>
  <c r="K563" i="16"/>
  <c r="L563" i="16"/>
  <c r="M563" i="16"/>
  <c r="N563" i="16"/>
  <c r="J564" i="16"/>
  <c r="K564" i="16"/>
  <c r="L564" i="16"/>
  <c r="M564" i="16"/>
  <c r="N564" i="16"/>
  <c r="J565" i="16"/>
  <c r="K565" i="16"/>
  <c r="L565" i="16"/>
  <c r="M565" i="16"/>
  <c r="N565" i="16"/>
  <c r="J566" i="16"/>
  <c r="K566" i="16"/>
  <c r="L566" i="16"/>
  <c r="M566" i="16"/>
  <c r="N566" i="16"/>
  <c r="J567" i="16"/>
  <c r="K567" i="16"/>
  <c r="L567" i="16"/>
  <c r="M567" i="16"/>
  <c r="N567" i="16"/>
  <c r="J568" i="16"/>
  <c r="K568" i="16"/>
  <c r="L568" i="16"/>
  <c r="M568" i="16"/>
  <c r="N568" i="16"/>
  <c r="J569" i="16"/>
  <c r="K569" i="16"/>
  <c r="L569" i="16"/>
  <c r="M569" i="16"/>
  <c r="N569" i="16"/>
  <c r="J570" i="16"/>
  <c r="K570" i="16"/>
  <c r="L570" i="16"/>
  <c r="M570" i="16"/>
  <c r="N570" i="16"/>
  <c r="J571" i="16"/>
  <c r="K571" i="16"/>
  <c r="L571" i="16"/>
  <c r="M571" i="16"/>
  <c r="N571" i="16"/>
  <c r="J572" i="16"/>
  <c r="K572" i="16"/>
  <c r="L572" i="16"/>
  <c r="M572" i="16"/>
  <c r="N572" i="16"/>
  <c r="J573" i="16"/>
  <c r="K573" i="16"/>
  <c r="L573" i="16"/>
  <c r="M573" i="16"/>
  <c r="N573" i="16"/>
  <c r="J574" i="16"/>
  <c r="K574" i="16"/>
  <c r="L574" i="16"/>
  <c r="M574" i="16"/>
  <c r="N574" i="16"/>
  <c r="J575" i="16"/>
  <c r="K575" i="16"/>
  <c r="L575" i="16"/>
  <c r="M575" i="16"/>
  <c r="N575" i="16"/>
  <c r="J576" i="16"/>
  <c r="K576" i="16"/>
  <c r="L576" i="16"/>
  <c r="M576" i="16"/>
  <c r="N576" i="16"/>
  <c r="J577" i="16"/>
  <c r="K577" i="16"/>
  <c r="L577" i="16"/>
  <c r="M577" i="16"/>
  <c r="N577" i="16"/>
  <c r="J578" i="16"/>
  <c r="K578" i="16"/>
  <c r="L578" i="16"/>
  <c r="M578" i="16"/>
  <c r="N578" i="16"/>
  <c r="J579" i="16"/>
  <c r="K579" i="16"/>
  <c r="L579" i="16"/>
  <c r="M579" i="16"/>
  <c r="N579" i="16"/>
  <c r="J580" i="16"/>
  <c r="K580" i="16"/>
  <c r="L580" i="16"/>
  <c r="M580" i="16"/>
  <c r="N580" i="16"/>
  <c r="J581" i="16"/>
  <c r="K581" i="16"/>
  <c r="L581" i="16"/>
  <c r="M581" i="16"/>
  <c r="N581" i="16"/>
  <c r="J582" i="16"/>
  <c r="K582" i="16"/>
  <c r="L582" i="16"/>
  <c r="M582" i="16"/>
  <c r="N582" i="16"/>
  <c r="J583" i="16"/>
  <c r="K583" i="16"/>
  <c r="L583" i="16"/>
  <c r="M583" i="16"/>
  <c r="N583" i="16"/>
  <c r="J584" i="16"/>
  <c r="K584" i="16"/>
  <c r="L584" i="16"/>
  <c r="M584" i="16"/>
  <c r="N584" i="16"/>
  <c r="J585" i="16"/>
  <c r="K585" i="16"/>
  <c r="L585" i="16"/>
  <c r="M585" i="16"/>
  <c r="N585" i="16"/>
  <c r="J586" i="16"/>
  <c r="K586" i="16"/>
  <c r="L586" i="16"/>
  <c r="M586" i="16"/>
  <c r="N586" i="16"/>
  <c r="J587" i="16"/>
  <c r="K587" i="16"/>
  <c r="L587" i="16"/>
  <c r="M587" i="16"/>
  <c r="N587" i="16"/>
  <c r="J588" i="16"/>
  <c r="K588" i="16"/>
  <c r="L588" i="16"/>
  <c r="M588" i="16"/>
  <c r="N588" i="16"/>
  <c r="J589" i="16"/>
  <c r="K589" i="16"/>
  <c r="L589" i="16"/>
  <c r="M589" i="16"/>
  <c r="N589" i="16"/>
  <c r="J590" i="16"/>
  <c r="K590" i="16"/>
  <c r="L590" i="16"/>
  <c r="M590" i="16"/>
  <c r="N590" i="16"/>
  <c r="J591" i="16"/>
  <c r="K591" i="16"/>
  <c r="L591" i="16"/>
  <c r="M591" i="16"/>
  <c r="N591" i="16"/>
  <c r="J592" i="16"/>
  <c r="K592" i="16"/>
  <c r="L592" i="16"/>
  <c r="M592" i="16"/>
  <c r="N592" i="16"/>
  <c r="J593" i="16"/>
  <c r="K593" i="16"/>
  <c r="L593" i="16"/>
  <c r="M593" i="16"/>
  <c r="N593" i="16"/>
  <c r="J594" i="16"/>
  <c r="K594" i="16"/>
  <c r="L594" i="16"/>
  <c r="M594" i="16"/>
  <c r="N594" i="16"/>
  <c r="J595" i="16"/>
  <c r="K595" i="16"/>
  <c r="L595" i="16"/>
  <c r="M595" i="16"/>
  <c r="N595" i="16"/>
  <c r="J596" i="16"/>
  <c r="K596" i="16"/>
  <c r="L596" i="16"/>
  <c r="M596" i="16"/>
  <c r="N596" i="16"/>
  <c r="J597" i="16"/>
  <c r="K597" i="16"/>
  <c r="L597" i="16"/>
  <c r="M597" i="16"/>
  <c r="N597" i="16"/>
  <c r="J598" i="16"/>
  <c r="K598" i="16"/>
  <c r="L598" i="16"/>
  <c r="M598" i="16"/>
  <c r="N598" i="16"/>
  <c r="J599" i="16"/>
  <c r="K599" i="16"/>
  <c r="L599" i="16"/>
  <c r="M599" i="16"/>
  <c r="N599" i="16"/>
  <c r="J600" i="16"/>
  <c r="K600" i="16"/>
  <c r="L600" i="16"/>
  <c r="M600" i="16"/>
  <c r="N600" i="16"/>
  <c r="J601" i="16"/>
  <c r="K601" i="16"/>
  <c r="L601" i="16"/>
  <c r="M601" i="16"/>
  <c r="N601" i="16"/>
  <c r="J602" i="16"/>
  <c r="K602" i="16"/>
  <c r="L602" i="16"/>
  <c r="M602" i="16"/>
  <c r="N602" i="16"/>
  <c r="J603" i="16"/>
  <c r="K603" i="16"/>
  <c r="L603" i="16"/>
  <c r="M603" i="16"/>
  <c r="N603" i="16"/>
  <c r="J604" i="16"/>
  <c r="K604" i="16"/>
  <c r="L604" i="16"/>
  <c r="M604" i="16"/>
  <c r="N604" i="16"/>
  <c r="J605" i="16"/>
  <c r="K605" i="16"/>
  <c r="L605" i="16"/>
  <c r="M605" i="16"/>
  <c r="N605" i="16"/>
  <c r="J606" i="16"/>
  <c r="K606" i="16"/>
  <c r="L606" i="16"/>
  <c r="M606" i="16"/>
  <c r="N606" i="16"/>
  <c r="J607" i="16"/>
  <c r="K607" i="16"/>
  <c r="L607" i="16"/>
  <c r="M607" i="16"/>
  <c r="N607" i="16"/>
  <c r="J608" i="16"/>
  <c r="K608" i="16"/>
  <c r="L608" i="16"/>
  <c r="M608" i="16"/>
  <c r="N608" i="16"/>
  <c r="J609" i="16"/>
  <c r="K609" i="16"/>
  <c r="L609" i="16"/>
  <c r="M609" i="16"/>
  <c r="N609" i="16"/>
  <c r="J610" i="16"/>
  <c r="K610" i="16"/>
  <c r="L610" i="16"/>
  <c r="M610" i="16"/>
  <c r="N610" i="16"/>
  <c r="J611" i="16"/>
  <c r="K611" i="16"/>
  <c r="L611" i="16"/>
  <c r="M611" i="16"/>
  <c r="N611" i="16"/>
  <c r="J612" i="16"/>
  <c r="K612" i="16"/>
  <c r="L612" i="16"/>
  <c r="M612" i="16"/>
  <c r="N612" i="16"/>
  <c r="J613" i="16"/>
  <c r="K613" i="16"/>
  <c r="L613" i="16"/>
  <c r="M613" i="16"/>
  <c r="N613" i="16"/>
  <c r="J614" i="16"/>
  <c r="K614" i="16"/>
  <c r="L614" i="16"/>
  <c r="M614" i="16"/>
  <c r="N614" i="16"/>
  <c r="J615" i="16"/>
  <c r="K615" i="16"/>
  <c r="L615" i="16"/>
  <c r="M615" i="16"/>
  <c r="N615" i="16"/>
  <c r="J616" i="16"/>
  <c r="K616" i="16"/>
  <c r="L616" i="16"/>
  <c r="M616" i="16"/>
  <c r="N616" i="16"/>
  <c r="J617" i="16"/>
  <c r="K617" i="16"/>
  <c r="L617" i="16"/>
  <c r="M617" i="16"/>
  <c r="N617" i="16"/>
  <c r="J618" i="16"/>
  <c r="K618" i="16"/>
  <c r="L618" i="16"/>
  <c r="M618" i="16"/>
  <c r="N618" i="16"/>
  <c r="J619" i="16"/>
  <c r="K619" i="16"/>
  <c r="L619" i="16"/>
  <c r="M619" i="16"/>
  <c r="N619" i="16"/>
  <c r="J620" i="16"/>
  <c r="K620" i="16"/>
  <c r="L620" i="16"/>
  <c r="M620" i="16"/>
  <c r="N620" i="16"/>
  <c r="J621" i="16"/>
  <c r="K621" i="16"/>
  <c r="L621" i="16"/>
  <c r="M621" i="16"/>
  <c r="N621" i="16"/>
  <c r="J622" i="16"/>
  <c r="K622" i="16"/>
  <c r="L622" i="16"/>
  <c r="M622" i="16"/>
  <c r="N622" i="16"/>
  <c r="J623" i="16"/>
  <c r="K623" i="16"/>
  <c r="L623" i="16"/>
  <c r="M623" i="16"/>
  <c r="N623" i="16"/>
  <c r="J624" i="16"/>
  <c r="K624" i="16"/>
  <c r="L624" i="16"/>
  <c r="M624" i="16"/>
  <c r="N624" i="16"/>
  <c r="J625" i="16"/>
  <c r="K625" i="16"/>
  <c r="L625" i="16"/>
  <c r="M625" i="16"/>
  <c r="N625" i="16"/>
  <c r="J626" i="16"/>
  <c r="K626" i="16"/>
  <c r="L626" i="16"/>
  <c r="M626" i="16"/>
  <c r="N626" i="16"/>
  <c r="J627" i="16"/>
  <c r="K627" i="16"/>
  <c r="L627" i="16"/>
  <c r="M627" i="16"/>
  <c r="N627" i="16"/>
  <c r="J628" i="16"/>
  <c r="K628" i="16"/>
  <c r="L628" i="16"/>
  <c r="M628" i="16"/>
  <c r="N628" i="16"/>
  <c r="J629" i="16"/>
  <c r="K629" i="16"/>
  <c r="L629" i="16"/>
  <c r="M629" i="16"/>
  <c r="N629" i="16"/>
  <c r="J630" i="16"/>
  <c r="K630" i="16"/>
  <c r="L630" i="16"/>
  <c r="M630" i="16"/>
  <c r="N630" i="16"/>
  <c r="J631" i="16"/>
  <c r="K631" i="16"/>
  <c r="L631" i="16"/>
  <c r="M631" i="16"/>
  <c r="N631" i="16"/>
  <c r="J632" i="16"/>
  <c r="K632" i="16"/>
  <c r="L632" i="16"/>
  <c r="M632" i="16"/>
  <c r="N632" i="16"/>
  <c r="J633" i="16"/>
  <c r="K633" i="16"/>
  <c r="L633" i="16"/>
  <c r="M633" i="16"/>
  <c r="N633" i="16"/>
  <c r="J634" i="16"/>
  <c r="K634" i="16"/>
  <c r="L634" i="16"/>
  <c r="M634" i="16"/>
  <c r="N634" i="16"/>
  <c r="J635" i="16"/>
  <c r="K635" i="16"/>
  <c r="L635" i="16"/>
  <c r="M635" i="16"/>
  <c r="N635" i="16"/>
  <c r="J636" i="16"/>
  <c r="K636" i="16"/>
  <c r="L636" i="16"/>
  <c r="M636" i="16"/>
  <c r="N636" i="16"/>
  <c r="J637" i="16"/>
  <c r="K637" i="16"/>
  <c r="L637" i="16"/>
  <c r="M637" i="16"/>
  <c r="N637" i="16"/>
  <c r="J638" i="16"/>
  <c r="K638" i="16"/>
  <c r="L638" i="16"/>
  <c r="M638" i="16"/>
  <c r="N638" i="16"/>
  <c r="J639" i="16"/>
  <c r="K639" i="16"/>
  <c r="L639" i="16"/>
  <c r="M639" i="16"/>
  <c r="N639" i="16"/>
  <c r="J640" i="16"/>
  <c r="K640" i="16"/>
  <c r="L640" i="16"/>
  <c r="M640" i="16"/>
  <c r="N640" i="16"/>
  <c r="J641" i="16"/>
  <c r="K641" i="16"/>
  <c r="L641" i="16"/>
  <c r="M641" i="16"/>
  <c r="N641" i="16"/>
  <c r="J642" i="16"/>
  <c r="K642" i="16"/>
  <c r="L642" i="16"/>
  <c r="M642" i="16"/>
  <c r="N642" i="16"/>
  <c r="J643" i="16"/>
  <c r="K643" i="16"/>
  <c r="L643" i="16"/>
  <c r="M643" i="16"/>
  <c r="N643" i="16"/>
  <c r="J644" i="16"/>
  <c r="K644" i="16"/>
  <c r="L644" i="16"/>
  <c r="M644" i="16"/>
  <c r="N644" i="16"/>
  <c r="J645" i="16"/>
  <c r="K645" i="16"/>
  <c r="L645" i="16"/>
  <c r="M645" i="16"/>
  <c r="N645" i="16"/>
  <c r="J646" i="16"/>
  <c r="K646" i="16"/>
  <c r="L646" i="16"/>
  <c r="M646" i="16"/>
  <c r="N646" i="16"/>
  <c r="J647" i="16"/>
  <c r="K647" i="16"/>
  <c r="L647" i="16"/>
  <c r="M647" i="16"/>
  <c r="N647" i="16"/>
  <c r="J648" i="16"/>
  <c r="K648" i="16"/>
  <c r="L648" i="16"/>
  <c r="M648" i="16"/>
  <c r="N648" i="16"/>
  <c r="J649" i="16"/>
  <c r="K649" i="16"/>
  <c r="L649" i="16"/>
  <c r="M649" i="16"/>
  <c r="N649" i="16"/>
  <c r="J650" i="16"/>
  <c r="K650" i="16"/>
  <c r="L650" i="16"/>
  <c r="M650" i="16"/>
  <c r="N650" i="16"/>
  <c r="J651" i="16"/>
  <c r="K651" i="16"/>
  <c r="L651" i="16"/>
  <c r="M651" i="16"/>
  <c r="N651" i="16"/>
  <c r="J652" i="16"/>
  <c r="K652" i="16"/>
  <c r="L652" i="16"/>
  <c r="M652" i="16"/>
  <c r="N652" i="16"/>
  <c r="J653" i="16"/>
  <c r="K653" i="16"/>
  <c r="L653" i="16"/>
  <c r="M653" i="16"/>
  <c r="N653" i="16"/>
  <c r="J654" i="16"/>
  <c r="K654" i="16"/>
  <c r="L654" i="16"/>
  <c r="M654" i="16"/>
  <c r="N654" i="16"/>
  <c r="J655" i="16"/>
  <c r="K655" i="16"/>
  <c r="L655" i="16"/>
  <c r="M655" i="16"/>
  <c r="N655" i="16"/>
  <c r="J656" i="16"/>
  <c r="K656" i="16"/>
  <c r="L656" i="16"/>
  <c r="M656" i="16"/>
  <c r="N656" i="16"/>
  <c r="J657" i="16"/>
  <c r="K657" i="16"/>
  <c r="L657" i="16"/>
  <c r="M657" i="16"/>
  <c r="N657" i="16"/>
  <c r="J658" i="16"/>
  <c r="K658" i="16"/>
  <c r="L658" i="16"/>
  <c r="M658" i="16"/>
  <c r="N658" i="16"/>
  <c r="J659" i="16"/>
  <c r="K659" i="16"/>
  <c r="L659" i="16"/>
  <c r="M659" i="16"/>
  <c r="N659" i="16"/>
  <c r="J660" i="16"/>
  <c r="K660" i="16"/>
  <c r="L660" i="16"/>
  <c r="M660" i="16"/>
  <c r="N660" i="16"/>
  <c r="J661" i="16"/>
  <c r="K661" i="16"/>
  <c r="L661" i="16"/>
  <c r="M661" i="16"/>
  <c r="N661" i="16"/>
  <c r="J662" i="16"/>
  <c r="K662" i="16"/>
  <c r="L662" i="16"/>
  <c r="M662" i="16"/>
  <c r="N662" i="16"/>
  <c r="J663" i="16"/>
  <c r="K663" i="16"/>
  <c r="L663" i="16"/>
  <c r="M663" i="16"/>
  <c r="N663" i="16"/>
  <c r="J664" i="16"/>
  <c r="K664" i="16"/>
  <c r="L664" i="16"/>
  <c r="M664" i="16"/>
  <c r="N664" i="16"/>
  <c r="J665" i="16"/>
  <c r="K665" i="16"/>
  <c r="L665" i="16"/>
  <c r="M665" i="16"/>
  <c r="N665" i="16"/>
  <c r="J666" i="16"/>
  <c r="K666" i="16"/>
  <c r="L666" i="16"/>
  <c r="M666" i="16"/>
  <c r="N666" i="16"/>
  <c r="J667" i="16"/>
  <c r="K667" i="16"/>
  <c r="L667" i="16"/>
  <c r="M667" i="16"/>
  <c r="N667" i="16"/>
  <c r="J668" i="16"/>
  <c r="K668" i="16"/>
  <c r="L668" i="16"/>
  <c r="M668" i="16"/>
  <c r="N668" i="16"/>
  <c r="J669" i="16"/>
  <c r="K669" i="16"/>
  <c r="L669" i="16"/>
  <c r="M669" i="16"/>
  <c r="N669" i="16"/>
  <c r="J670" i="16"/>
  <c r="K670" i="16"/>
  <c r="L670" i="16"/>
  <c r="M670" i="16"/>
  <c r="N670" i="16"/>
  <c r="J671" i="16"/>
  <c r="K671" i="16"/>
  <c r="L671" i="16"/>
  <c r="M671" i="16"/>
  <c r="N671" i="16"/>
  <c r="J672" i="16"/>
  <c r="K672" i="16"/>
  <c r="L672" i="16"/>
  <c r="M672" i="16"/>
  <c r="N672" i="16"/>
  <c r="J673" i="16"/>
  <c r="K673" i="16"/>
  <c r="L673" i="16"/>
  <c r="M673" i="16"/>
  <c r="N673" i="16"/>
  <c r="J674" i="16"/>
  <c r="K674" i="16"/>
  <c r="L674" i="16"/>
  <c r="M674" i="16"/>
  <c r="N674" i="16"/>
  <c r="J675" i="16"/>
  <c r="K675" i="16"/>
  <c r="L675" i="16"/>
  <c r="M675" i="16"/>
  <c r="N675" i="16"/>
  <c r="J676" i="16"/>
  <c r="K676" i="16"/>
  <c r="L676" i="16"/>
  <c r="M676" i="16"/>
  <c r="N676" i="16"/>
  <c r="J677" i="16"/>
  <c r="K677" i="16"/>
  <c r="L677" i="16"/>
  <c r="M677" i="16"/>
  <c r="N677" i="16"/>
  <c r="J678" i="16"/>
  <c r="K678" i="16"/>
  <c r="L678" i="16"/>
  <c r="M678" i="16"/>
  <c r="N678" i="16"/>
  <c r="J679" i="16"/>
  <c r="K679" i="16"/>
  <c r="L679" i="16"/>
  <c r="M679" i="16"/>
  <c r="N679" i="16"/>
  <c r="J680" i="16"/>
  <c r="K680" i="16"/>
  <c r="L680" i="16"/>
  <c r="M680" i="16"/>
  <c r="N680" i="16"/>
  <c r="J681" i="16"/>
  <c r="K681" i="16"/>
  <c r="L681" i="16"/>
  <c r="M681" i="16"/>
  <c r="N681" i="16"/>
  <c r="J682" i="16"/>
  <c r="K682" i="16"/>
  <c r="L682" i="16"/>
  <c r="M682" i="16"/>
  <c r="N682" i="16"/>
  <c r="J683" i="16"/>
  <c r="K683" i="16"/>
  <c r="L683" i="16"/>
  <c r="M683" i="16"/>
  <c r="N683" i="16"/>
  <c r="J684" i="16"/>
  <c r="K684" i="16"/>
  <c r="L684" i="16"/>
  <c r="M684" i="16"/>
  <c r="N684" i="16"/>
  <c r="J685" i="16"/>
  <c r="K685" i="16"/>
  <c r="L685" i="16"/>
  <c r="M685" i="16"/>
  <c r="N685" i="16"/>
  <c r="J686" i="16"/>
  <c r="K686" i="16"/>
  <c r="L686" i="16"/>
  <c r="M686" i="16"/>
  <c r="N686" i="16"/>
  <c r="J687" i="16"/>
  <c r="K687" i="16"/>
  <c r="L687" i="16"/>
  <c r="M687" i="16"/>
  <c r="N687" i="16"/>
  <c r="J688" i="16"/>
  <c r="K688" i="16"/>
  <c r="L688" i="16"/>
  <c r="M688" i="16"/>
  <c r="N688" i="16"/>
  <c r="J689" i="16"/>
  <c r="K689" i="16"/>
  <c r="L689" i="16"/>
  <c r="M689" i="16"/>
  <c r="N689" i="16"/>
  <c r="J690" i="16"/>
  <c r="K690" i="16"/>
  <c r="L690" i="16"/>
  <c r="M690" i="16"/>
  <c r="N690" i="16"/>
  <c r="J691" i="16"/>
  <c r="K691" i="16"/>
  <c r="L691" i="16"/>
  <c r="M691" i="16"/>
  <c r="N691" i="16"/>
  <c r="J692" i="16"/>
  <c r="K692" i="16"/>
  <c r="L692" i="16"/>
  <c r="M692" i="16"/>
  <c r="N692" i="16"/>
  <c r="J693" i="16"/>
  <c r="K693" i="16"/>
  <c r="L693" i="16"/>
  <c r="M693" i="16"/>
  <c r="N693" i="16"/>
  <c r="J694" i="16"/>
  <c r="K694" i="16"/>
  <c r="L694" i="16"/>
  <c r="M694" i="16"/>
  <c r="N694" i="16"/>
  <c r="J695" i="16"/>
  <c r="K695" i="16"/>
  <c r="L695" i="16"/>
  <c r="M695" i="16"/>
  <c r="N695" i="16"/>
  <c r="J696" i="16"/>
  <c r="K696" i="16"/>
  <c r="L696" i="16"/>
  <c r="M696" i="16"/>
  <c r="N696" i="16"/>
  <c r="J697" i="16"/>
  <c r="K697" i="16"/>
  <c r="L697" i="16"/>
  <c r="M697" i="16"/>
  <c r="N697" i="16"/>
  <c r="J698" i="16"/>
  <c r="K698" i="16"/>
  <c r="L698" i="16"/>
  <c r="M698" i="16"/>
  <c r="N698" i="16"/>
  <c r="J699" i="16"/>
  <c r="K699" i="16"/>
  <c r="L699" i="16"/>
  <c r="M699" i="16"/>
  <c r="N699" i="16"/>
  <c r="J700" i="16"/>
  <c r="K700" i="16"/>
  <c r="L700" i="16"/>
  <c r="M700" i="16"/>
  <c r="N700" i="16"/>
  <c r="J701" i="16"/>
  <c r="K701" i="16"/>
  <c r="L701" i="16"/>
  <c r="M701" i="16"/>
  <c r="N701" i="16"/>
  <c r="J702" i="16"/>
  <c r="K702" i="16"/>
  <c r="L702" i="16"/>
  <c r="M702" i="16"/>
  <c r="N702" i="16"/>
  <c r="J703" i="16"/>
  <c r="K703" i="16"/>
  <c r="L703" i="16"/>
  <c r="M703" i="16"/>
  <c r="N703" i="16"/>
  <c r="J704" i="16"/>
  <c r="K704" i="16"/>
  <c r="L704" i="16"/>
  <c r="M704" i="16"/>
  <c r="N704" i="16"/>
  <c r="J705" i="16"/>
  <c r="K705" i="16"/>
  <c r="L705" i="16"/>
  <c r="M705" i="16"/>
  <c r="N705" i="16"/>
  <c r="J706" i="16"/>
  <c r="K706" i="16"/>
  <c r="L706" i="16"/>
  <c r="M706" i="16"/>
  <c r="N706" i="16"/>
  <c r="J707" i="16"/>
  <c r="K707" i="16"/>
  <c r="L707" i="16"/>
  <c r="M707" i="16"/>
  <c r="N707" i="16"/>
  <c r="J708" i="16"/>
  <c r="K708" i="16"/>
  <c r="L708" i="16"/>
  <c r="M708" i="16"/>
  <c r="N708" i="16"/>
  <c r="J709" i="16"/>
  <c r="K709" i="16"/>
  <c r="L709" i="16"/>
  <c r="M709" i="16"/>
  <c r="N709" i="16"/>
  <c r="J710" i="16"/>
  <c r="K710" i="16"/>
  <c r="L710" i="16"/>
  <c r="M710" i="16"/>
  <c r="N710" i="16"/>
  <c r="J711" i="16"/>
  <c r="K711" i="16"/>
  <c r="L711" i="16"/>
  <c r="M711" i="16"/>
  <c r="N711" i="16"/>
  <c r="J712" i="16"/>
  <c r="K712" i="16"/>
  <c r="L712" i="16"/>
  <c r="M712" i="16"/>
  <c r="N712" i="16"/>
  <c r="J713" i="16"/>
  <c r="K713" i="16"/>
  <c r="L713" i="16"/>
  <c r="M713" i="16"/>
  <c r="N713" i="16"/>
  <c r="J714" i="16"/>
  <c r="K714" i="16"/>
  <c r="L714" i="16"/>
  <c r="M714" i="16"/>
  <c r="N714" i="16"/>
  <c r="J715" i="16"/>
  <c r="K715" i="16"/>
  <c r="L715" i="16"/>
  <c r="M715" i="16"/>
  <c r="N715" i="16"/>
  <c r="J716" i="16"/>
  <c r="K716" i="16"/>
  <c r="L716" i="16"/>
  <c r="M716" i="16"/>
  <c r="N716" i="16"/>
  <c r="J717" i="16"/>
  <c r="K717" i="16"/>
  <c r="L717" i="16"/>
  <c r="M717" i="16"/>
  <c r="N717" i="16"/>
  <c r="J718" i="16"/>
  <c r="K718" i="16"/>
  <c r="L718" i="16"/>
  <c r="M718" i="16"/>
  <c r="N718" i="16"/>
  <c r="J719" i="16"/>
  <c r="K719" i="16"/>
  <c r="L719" i="16"/>
  <c r="M719" i="16"/>
  <c r="N719" i="16"/>
  <c r="J720" i="16"/>
  <c r="K720" i="16"/>
  <c r="L720" i="16"/>
  <c r="M720" i="16"/>
  <c r="N720" i="16"/>
  <c r="J721" i="16"/>
  <c r="K721" i="16"/>
  <c r="L721" i="16"/>
  <c r="M721" i="16"/>
  <c r="N721" i="16"/>
  <c r="J722" i="16"/>
  <c r="K722" i="16"/>
  <c r="L722" i="16"/>
  <c r="M722" i="16"/>
  <c r="N722" i="16"/>
  <c r="J723" i="16"/>
  <c r="K723" i="16"/>
  <c r="L723" i="16"/>
  <c r="M723" i="16"/>
  <c r="N723" i="16"/>
  <c r="J724" i="16"/>
  <c r="K724" i="16"/>
  <c r="L724" i="16"/>
  <c r="M724" i="16"/>
  <c r="N724" i="16"/>
  <c r="J725" i="16"/>
  <c r="K725" i="16"/>
  <c r="L725" i="16"/>
  <c r="M725" i="16"/>
  <c r="N725" i="16"/>
  <c r="J726" i="16"/>
  <c r="K726" i="16"/>
  <c r="L726" i="16"/>
  <c r="M726" i="16"/>
  <c r="N726" i="16"/>
  <c r="J727" i="16"/>
  <c r="K727" i="16"/>
  <c r="L727" i="16"/>
  <c r="M727" i="16"/>
  <c r="N727" i="16"/>
  <c r="J728" i="16"/>
  <c r="K728" i="16"/>
  <c r="L728" i="16"/>
  <c r="M728" i="16"/>
  <c r="N728" i="16"/>
  <c r="J729" i="16"/>
  <c r="K729" i="16"/>
  <c r="L729" i="16"/>
  <c r="M729" i="16"/>
  <c r="N729" i="16"/>
  <c r="J730" i="16"/>
  <c r="K730" i="16"/>
  <c r="L730" i="16"/>
  <c r="M730" i="16"/>
  <c r="N730" i="16"/>
  <c r="J731" i="16"/>
  <c r="K731" i="16"/>
  <c r="L731" i="16"/>
  <c r="M731" i="16"/>
  <c r="N731" i="16"/>
  <c r="J732" i="16"/>
  <c r="K732" i="16"/>
  <c r="L732" i="16"/>
  <c r="M732" i="16"/>
  <c r="N732" i="16"/>
  <c r="J733" i="16"/>
  <c r="K733" i="16"/>
  <c r="L733" i="16"/>
  <c r="M733" i="16"/>
  <c r="N733" i="16"/>
  <c r="J734" i="16"/>
  <c r="K734" i="16"/>
  <c r="L734" i="16"/>
  <c r="M734" i="16"/>
  <c r="N734" i="16"/>
  <c r="J735" i="16"/>
  <c r="K735" i="16"/>
  <c r="L735" i="16"/>
  <c r="M735" i="16"/>
  <c r="N735" i="16"/>
  <c r="J736" i="16"/>
  <c r="K736" i="16"/>
  <c r="L736" i="16"/>
  <c r="M736" i="16"/>
  <c r="N736" i="16"/>
  <c r="J737" i="16"/>
  <c r="K737" i="16"/>
  <c r="L737" i="16"/>
  <c r="M737" i="16"/>
  <c r="N737" i="16"/>
  <c r="J738" i="16"/>
  <c r="K738" i="16"/>
  <c r="L738" i="16"/>
  <c r="M738" i="16"/>
  <c r="N738" i="16"/>
  <c r="J739" i="16"/>
  <c r="K739" i="16"/>
  <c r="L739" i="16"/>
  <c r="M739" i="16"/>
  <c r="N739" i="16"/>
  <c r="J740" i="16"/>
  <c r="K740" i="16"/>
  <c r="L740" i="16"/>
  <c r="M740" i="16"/>
  <c r="N740" i="16"/>
  <c r="J741" i="16"/>
  <c r="K741" i="16"/>
  <c r="L741" i="16"/>
  <c r="M741" i="16"/>
  <c r="N741" i="16"/>
  <c r="J742" i="16"/>
  <c r="K742" i="16"/>
  <c r="L742" i="16"/>
  <c r="M742" i="16"/>
  <c r="N742" i="16"/>
  <c r="J743" i="16"/>
  <c r="K743" i="16"/>
  <c r="L743" i="16"/>
  <c r="M743" i="16"/>
  <c r="N743" i="16"/>
  <c r="J744" i="16"/>
  <c r="K744" i="16"/>
  <c r="L744" i="16"/>
  <c r="M744" i="16"/>
  <c r="N744" i="16"/>
  <c r="J745" i="16"/>
  <c r="K745" i="16"/>
  <c r="L745" i="16"/>
  <c r="M745" i="16"/>
  <c r="N745" i="16"/>
  <c r="J746" i="16"/>
  <c r="K746" i="16"/>
  <c r="L746" i="16"/>
  <c r="M746" i="16"/>
  <c r="N746" i="16"/>
  <c r="J747" i="16"/>
  <c r="K747" i="16"/>
  <c r="L747" i="16"/>
  <c r="M747" i="16"/>
  <c r="N747" i="16"/>
  <c r="J748" i="16"/>
  <c r="K748" i="16"/>
  <c r="L748" i="16"/>
  <c r="M748" i="16"/>
  <c r="N748" i="16"/>
  <c r="J749" i="16"/>
  <c r="K749" i="16"/>
  <c r="L749" i="16"/>
  <c r="M749" i="16"/>
  <c r="N749" i="16"/>
  <c r="J750" i="16"/>
  <c r="K750" i="16"/>
  <c r="L750" i="16"/>
  <c r="M750" i="16"/>
  <c r="N750" i="16"/>
  <c r="J751" i="16"/>
  <c r="K751" i="16"/>
  <c r="L751" i="16"/>
  <c r="M751" i="16"/>
  <c r="N751" i="16"/>
  <c r="J752" i="16"/>
  <c r="K752" i="16"/>
  <c r="L752" i="16"/>
  <c r="M752" i="16"/>
  <c r="N752" i="16"/>
  <c r="J753" i="16"/>
  <c r="K753" i="16"/>
  <c r="L753" i="16"/>
  <c r="M753" i="16"/>
  <c r="N753" i="16"/>
  <c r="J754" i="16"/>
  <c r="K754" i="16"/>
  <c r="L754" i="16"/>
  <c r="M754" i="16"/>
  <c r="N754" i="16"/>
  <c r="J755" i="16"/>
  <c r="K755" i="16"/>
  <c r="L755" i="16"/>
  <c r="M755" i="16"/>
  <c r="N755" i="16"/>
  <c r="J756" i="16"/>
  <c r="K756" i="16"/>
  <c r="L756" i="16"/>
  <c r="M756" i="16"/>
  <c r="N756" i="16"/>
  <c r="J757" i="16"/>
  <c r="K757" i="16"/>
  <c r="L757" i="16"/>
  <c r="M757" i="16"/>
  <c r="N757" i="16"/>
  <c r="J758" i="16"/>
  <c r="K758" i="16"/>
  <c r="L758" i="16"/>
  <c r="M758" i="16"/>
  <c r="N758" i="16"/>
  <c r="J759" i="16"/>
  <c r="K759" i="16"/>
  <c r="L759" i="16"/>
  <c r="M759" i="16"/>
  <c r="N759" i="16"/>
  <c r="J760" i="16"/>
  <c r="K760" i="16"/>
  <c r="L760" i="16"/>
  <c r="M760" i="16"/>
  <c r="N760" i="16"/>
  <c r="J761" i="16"/>
  <c r="K761" i="16"/>
  <c r="L761" i="16"/>
  <c r="M761" i="16"/>
  <c r="N761" i="16"/>
  <c r="J762" i="16"/>
  <c r="K762" i="16"/>
  <c r="L762" i="16"/>
  <c r="M762" i="16"/>
  <c r="N762" i="16"/>
  <c r="J763" i="16"/>
  <c r="K763" i="16"/>
  <c r="L763" i="16"/>
  <c r="M763" i="16"/>
  <c r="N763" i="16"/>
  <c r="J764" i="16"/>
  <c r="K764" i="16"/>
  <c r="L764" i="16"/>
  <c r="M764" i="16"/>
  <c r="N764" i="16"/>
  <c r="J765" i="16"/>
  <c r="K765" i="16"/>
  <c r="L765" i="16"/>
  <c r="M765" i="16"/>
  <c r="N765" i="16"/>
  <c r="J766" i="16"/>
  <c r="K766" i="16"/>
  <c r="L766" i="16"/>
  <c r="M766" i="16"/>
  <c r="N766" i="16"/>
  <c r="J767" i="16"/>
  <c r="K767" i="16"/>
  <c r="L767" i="16"/>
  <c r="M767" i="16"/>
  <c r="N767" i="16"/>
  <c r="J768" i="16"/>
  <c r="K768" i="16"/>
  <c r="L768" i="16"/>
  <c r="M768" i="16"/>
  <c r="N768" i="16"/>
  <c r="J769" i="16"/>
  <c r="K769" i="16"/>
  <c r="L769" i="16"/>
  <c r="M769" i="16"/>
  <c r="N769" i="16"/>
  <c r="J770" i="16"/>
  <c r="K770" i="16"/>
  <c r="L770" i="16"/>
  <c r="M770" i="16"/>
  <c r="N770" i="16"/>
  <c r="J771" i="16"/>
  <c r="K771" i="16"/>
  <c r="L771" i="16"/>
  <c r="M771" i="16"/>
  <c r="N771" i="16"/>
  <c r="J772" i="16"/>
  <c r="K772" i="16"/>
  <c r="L772" i="16"/>
  <c r="M772" i="16"/>
  <c r="N772" i="16"/>
  <c r="J773" i="16"/>
  <c r="K773" i="16"/>
  <c r="L773" i="16"/>
  <c r="M773" i="16"/>
  <c r="N773" i="16"/>
  <c r="J774" i="16"/>
  <c r="K774" i="16"/>
  <c r="L774" i="16"/>
  <c r="M774" i="16"/>
  <c r="N774" i="16"/>
  <c r="J775" i="16"/>
  <c r="K775" i="16"/>
  <c r="L775" i="16"/>
  <c r="M775" i="16"/>
  <c r="N775" i="16"/>
  <c r="J776" i="16"/>
  <c r="K776" i="16"/>
  <c r="L776" i="16"/>
  <c r="M776" i="16"/>
  <c r="N776" i="16"/>
  <c r="J777" i="16"/>
  <c r="K777" i="16"/>
  <c r="L777" i="16"/>
  <c r="M777" i="16"/>
  <c r="N777" i="16"/>
  <c r="J778" i="16"/>
  <c r="K778" i="16"/>
  <c r="L778" i="16"/>
  <c r="M778" i="16"/>
  <c r="N778" i="16"/>
  <c r="J779" i="16"/>
  <c r="K779" i="16"/>
  <c r="L779" i="16"/>
  <c r="M779" i="16"/>
  <c r="N779" i="16"/>
  <c r="J780" i="16"/>
  <c r="K780" i="16"/>
  <c r="L780" i="16"/>
  <c r="M780" i="16"/>
  <c r="N780" i="16"/>
  <c r="J781" i="16"/>
  <c r="K781" i="16"/>
  <c r="L781" i="16"/>
  <c r="M781" i="16"/>
  <c r="N781" i="16"/>
  <c r="J782" i="16"/>
  <c r="K782" i="16"/>
  <c r="L782" i="16"/>
  <c r="M782" i="16"/>
  <c r="N782" i="16"/>
  <c r="J783" i="16"/>
  <c r="K783" i="16"/>
  <c r="L783" i="16"/>
  <c r="M783" i="16"/>
  <c r="N783" i="16"/>
  <c r="J784" i="16"/>
  <c r="K784" i="16"/>
  <c r="L784" i="16"/>
  <c r="M784" i="16"/>
  <c r="N784" i="16"/>
  <c r="J785" i="16"/>
  <c r="K785" i="16"/>
  <c r="L785" i="16"/>
  <c r="M785" i="16"/>
  <c r="N785" i="16"/>
  <c r="J786" i="16"/>
  <c r="K786" i="16"/>
  <c r="L786" i="16"/>
  <c r="M786" i="16"/>
  <c r="N786" i="16"/>
  <c r="J787" i="16"/>
  <c r="K787" i="16"/>
  <c r="L787" i="16"/>
  <c r="M787" i="16"/>
  <c r="N787" i="16"/>
  <c r="J788" i="16"/>
  <c r="K788" i="16"/>
  <c r="L788" i="16"/>
  <c r="M788" i="16"/>
  <c r="N788" i="16"/>
  <c r="J789" i="16"/>
  <c r="K789" i="16"/>
  <c r="L789" i="16"/>
  <c r="M789" i="16"/>
  <c r="N789" i="16"/>
  <c r="J790" i="16"/>
  <c r="K790" i="16"/>
  <c r="L790" i="16"/>
  <c r="M790" i="16"/>
  <c r="N790" i="16"/>
  <c r="J791" i="16"/>
  <c r="K791" i="16"/>
  <c r="L791" i="16"/>
  <c r="M791" i="16"/>
  <c r="N791" i="16"/>
  <c r="J792" i="16"/>
  <c r="K792" i="16"/>
  <c r="L792" i="16"/>
  <c r="M792" i="16"/>
  <c r="N792" i="16"/>
  <c r="J793" i="16"/>
  <c r="K793" i="16"/>
  <c r="L793" i="16"/>
  <c r="M793" i="16"/>
  <c r="N793" i="16"/>
  <c r="J794" i="16"/>
  <c r="K794" i="16"/>
  <c r="L794" i="16"/>
  <c r="M794" i="16"/>
  <c r="N794" i="16"/>
  <c r="J795" i="16"/>
  <c r="K795" i="16"/>
  <c r="L795" i="16"/>
  <c r="M795" i="16"/>
  <c r="N795" i="16"/>
  <c r="J796" i="16"/>
  <c r="K796" i="16"/>
  <c r="L796" i="16"/>
  <c r="M796" i="16"/>
  <c r="N796" i="16"/>
  <c r="J797" i="16"/>
  <c r="K797" i="16"/>
  <c r="L797" i="16"/>
  <c r="M797" i="16"/>
  <c r="N797" i="16"/>
  <c r="J798" i="16"/>
  <c r="K798" i="16"/>
  <c r="L798" i="16"/>
  <c r="M798" i="16"/>
  <c r="N798" i="16"/>
  <c r="J799" i="16"/>
  <c r="K799" i="16"/>
  <c r="L799" i="16"/>
  <c r="M799" i="16"/>
  <c r="N799" i="16"/>
  <c r="J800" i="16"/>
  <c r="K800" i="16"/>
  <c r="L800" i="16"/>
  <c r="M800" i="16"/>
  <c r="N800" i="16"/>
  <c r="J801" i="16"/>
  <c r="K801" i="16"/>
  <c r="L801" i="16"/>
  <c r="M801" i="16"/>
  <c r="N801" i="16"/>
  <c r="J802" i="16"/>
  <c r="K802" i="16"/>
  <c r="L802" i="16"/>
  <c r="M802" i="16"/>
  <c r="N802" i="16"/>
  <c r="J803" i="16"/>
  <c r="K803" i="16"/>
  <c r="L803" i="16"/>
  <c r="M803" i="16"/>
  <c r="N803" i="16"/>
  <c r="J804" i="16"/>
  <c r="K804" i="16"/>
  <c r="L804" i="16"/>
  <c r="M804" i="16"/>
  <c r="N804" i="16"/>
  <c r="J805" i="16"/>
  <c r="K805" i="16"/>
  <c r="L805" i="16"/>
  <c r="M805" i="16"/>
  <c r="N805" i="16"/>
  <c r="J806" i="16"/>
  <c r="K806" i="16"/>
  <c r="L806" i="16"/>
  <c r="M806" i="16"/>
  <c r="N806" i="16"/>
  <c r="J807" i="16"/>
  <c r="K807" i="16"/>
  <c r="L807" i="16"/>
  <c r="M807" i="16"/>
  <c r="N807" i="16"/>
  <c r="J808" i="16"/>
  <c r="K808" i="16"/>
  <c r="L808" i="16"/>
  <c r="M808" i="16"/>
  <c r="N808" i="16"/>
  <c r="J809" i="16"/>
  <c r="K809" i="16"/>
  <c r="L809" i="16"/>
  <c r="M809" i="16"/>
  <c r="N809" i="16"/>
  <c r="J810" i="16"/>
  <c r="K810" i="16"/>
  <c r="L810" i="16"/>
  <c r="M810" i="16"/>
  <c r="N810" i="16"/>
  <c r="J811" i="16"/>
  <c r="K811" i="16"/>
  <c r="L811" i="16"/>
  <c r="M811" i="16"/>
  <c r="N811" i="16"/>
  <c r="J812" i="16"/>
  <c r="K812" i="16"/>
  <c r="L812" i="16"/>
  <c r="M812" i="16"/>
  <c r="N812" i="16"/>
  <c r="J813" i="16"/>
  <c r="K813" i="16"/>
  <c r="L813" i="16"/>
  <c r="M813" i="16"/>
  <c r="N813" i="16"/>
  <c r="J814" i="16"/>
  <c r="K814" i="16"/>
  <c r="L814" i="16"/>
  <c r="M814" i="16"/>
  <c r="N814" i="16"/>
  <c r="J815" i="16"/>
  <c r="K815" i="16"/>
  <c r="L815" i="16"/>
  <c r="M815" i="16"/>
  <c r="N815" i="16"/>
  <c r="J816" i="16"/>
  <c r="K816" i="16"/>
  <c r="L816" i="16"/>
  <c r="M816" i="16"/>
  <c r="N816" i="16"/>
  <c r="J817" i="16"/>
  <c r="K817" i="16"/>
  <c r="L817" i="16"/>
  <c r="M817" i="16"/>
  <c r="N817" i="16"/>
  <c r="J818" i="16"/>
  <c r="K818" i="16"/>
  <c r="L818" i="16"/>
  <c r="M818" i="16"/>
  <c r="N818" i="16"/>
  <c r="J819" i="16"/>
  <c r="K819" i="16"/>
  <c r="L819" i="16"/>
  <c r="M819" i="16"/>
  <c r="N819" i="16"/>
  <c r="J820" i="16"/>
  <c r="K820" i="16"/>
  <c r="L820" i="16"/>
  <c r="M820" i="16"/>
  <c r="N820" i="16"/>
  <c r="J821" i="16"/>
  <c r="K821" i="16"/>
  <c r="L821" i="16"/>
  <c r="M821" i="16"/>
  <c r="N821" i="16"/>
  <c r="J822" i="16"/>
  <c r="K822" i="16"/>
  <c r="L822" i="16"/>
  <c r="M822" i="16"/>
  <c r="N822" i="16"/>
  <c r="J823" i="16"/>
  <c r="K823" i="16"/>
  <c r="L823" i="16"/>
  <c r="M823" i="16"/>
  <c r="N823" i="16"/>
  <c r="J824" i="16"/>
  <c r="K824" i="16"/>
  <c r="L824" i="16"/>
  <c r="M824" i="16"/>
  <c r="N824" i="16"/>
  <c r="J825" i="16"/>
  <c r="K825" i="16"/>
  <c r="L825" i="16"/>
  <c r="M825" i="16"/>
  <c r="N825" i="16"/>
  <c r="J826" i="16"/>
  <c r="K826" i="16"/>
  <c r="L826" i="16"/>
  <c r="M826" i="16"/>
  <c r="N826" i="16"/>
  <c r="J827" i="16"/>
  <c r="K827" i="16"/>
  <c r="L827" i="16"/>
  <c r="M827" i="16"/>
  <c r="N827" i="16"/>
  <c r="J828" i="16"/>
  <c r="K828" i="16"/>
  <c r="L828" i="16"/>
  <c r="M828" i="16"/>
  <c r="N828" i="16"/>
  <c r="J829" i="16"/>
  <c r="K829" i="16"/>
  <c r="L829" i="16"/>
  <c r="M829" i="16"/>
  <c r="N829" i="16"/>
  <c r="J830" i="16"/>
  <c r="K830" i="16"/>
  <c r="L830" i="16"/>
  <c r="M830" i="16"/>
  <c r="N830" i="16"/>
  <c r="J831" i="16"/>
  <c r="K831" i="16"/>
  <c r="L831" i="16"/>
  <c r="M831" i="16"/>
  <c r="N831" i="16"/>
  <c r="J832" i="16"/>
  <c r="K832" i="16"/>
  <c r="L832" i="16"/>
  <c r="M832" i="16"/>
  <c r="N832" i="16"/>
  <c r="J833" i="16"/>
  <c r="K833" i="16"/>
  <c r="L833" i="16"/>
  <c r="M833" i="16"/>
  <c r="N833" i="16"/>
  <c r="J834" i="16"/>
  <c r="K834" i="16"/>
  <c r="L834" i="16"/>
  <c r="M834" i="16"/>
  <c r="N834" i="16"/>
  <c r="J835" i="16"/>
  <c r="K835" i="16"/>
  <c r="L835" i="16"/>
  <c r="M835" i="16"/>
  <c r="N835" i="16"/>
  <c r="J836" i="16"/>
  <c r="K836" i="16"/>
  <c r="L836" i="16"/>
  <c r="M836" i="16"/>
  <c r="N836" i="16"/>
  <c r="J837" i="16"/>
  <c r="K837" i="16"/>
  <c r="L837" i="16"/>
  <c r="M837" i="16"/>
  <c r="N837" i="16"/>
  <c r="J838" i="16"/>
  <c r="K838" i="16"/>
  <c r="L838" i="16"/>
  <c r="M838" i="16"/>
  <c r="N838" i="16"/>
  <c r="J839" i="16"/>
  <c r="K839" i="16"/>
  <c r="L839" i="16"/>
  <c r="M839" i="16"/>
  <c r="N839" i="16"/>
  <c r="J840" i="16"/>
  <c r="K840" i="16"/>
  <c r="L840" i="16"/>
  <c r="M840" i="16"/>
  <c r="N840" i="16"/>
  <c r="J841" i="16"/>
  <c r="K841" i="16"/>
  <c r="L841" i="16"/>
  <c r="M841" i="16"/>
  <c r="N841" i="16"/>
  <c r="J842" i="16"/>
  <c r="K842" i="16"/>
  <c r="L842" i="16"/>
  <c r="M842" i="16"/>
  <c r="N842" i="16"/>
  <c r="J843" i="16"/>
  <c r="K843" i="16"/>
  <c r="L843" i="16"/>
  <c r="M843" i="16"/>
  <c r="N843" i="16"/>
  <c r="J844" i="16"/>
  <c r="K844" i="16"/>
  <c r="L844" i="16"/>
  <c r="M844" i="16"/>
  <c r="N844" i="16"/>
  <c r="J845" i="16"/>
  <c r="K845" i="16"/>
  <c r="L845" i="16"/>
  <c r="M845" i="16"/>
  <c r="N845" i="16"/>
  <c r="J846" i="16"/>
  <c r="K846" i="16"/>
  <c r="L846" i="16"/>
  <c r="M846" i="16"/>
  <c r="N846" i="16"/>
  <c r="J847" i="16"/>
  <c r="K847" i="16"/>
  <c r="L847" i="16"/>
  <c r="M847" i="16"/>
  <c r="N847" i="16"/>
  <c r="J848" i="16"/>
  <c r="K848" i="16"/>
  <c r="L848" i="16"/>
  <c r="M848" i="16"/>
  <c r="N848" i="16"/>
  <c r="J849" i="16"/>
  <c r="K849" i="16"/>
  <c r="L849" i="16"/>
  <c r="M849" i="16"/>
  <c r="N849" i="16"/>
  <c r="J850" i="16"/>
  <c r="K850" i="16"/>
  <c r="L850" i="16"/>
  <c r="M850" i="16"/>
  <c r="N850" i="16"/>
  <c r="J851" i="16"/>
  <c r="K851" i="16"/>
  <c r="L851" i="16"/>
  <c r="M851" i="16"/>
  <c r="N851" i="16"/>
  <c r="J852" i="16"/>
  <c r="K852" i="16"/>
  <c r="L852" i="16"/>
  <c r="M852" i="16"/>
  <c r="N852" i="16"/>
  <c r="J853" i="16"/>
  <c r="K853" i="16"/>
  <c r="L853" i="16"/>
  <c r="M853" i="16"/>
  <c r="N853" i="16"/>
  <c r="J854" i="16"/>
  <c r="K854" i="16"/>
  <c r="L854" i="16"/>
  <c r="M854" i="16"/>
  <c r="N854" i="16"/>
  <c r="J855" i="16"/>
  <c r="K855" i="16"/>
  <c r="L855" i="16"/>
  <c r="M855" i="16"/>
  <c r="N855" i="16"/>
  <c r="J856" i="16"/>
  <c r="K856" i="16"/>
  <c r="L856" i="16"/>
  <c r="M856" i="16"/>
  <c r="N856" i="16"/>
  <c r="J857" i="16"/>
  <c r="K857" i="16"/>
  <c r="L857" i="16"/>
  <c r="M857" i="16"/>
  <c r="N857" i="16"/>
  <c r="J858" i="16"/>
  <c r="K858" i="16"/>
  <c r="L858" i="16"/>
  <c r="M858" i="16"/>
  <c r="N858" i="16"/>
  <c r="J859" i="16"/>
  <c r="K859" i="16"/>
  <c r="L859" i="16"/>
  <c r="M859" i="16"/>
  <c r="N859" i="16"/>
  <c r="J860" i="16"/>
  <c r="K860" i="16"/>
  <c r="L860" i="16"/>
  <c r="M860" i="16"/>
  <c r="N860" i="16"/>
  <c r="J861" i="16"/>
  <c r="K861" i="16"/>
  <c r="L861" i="16"/>
  <c r="M861" i="16"/>
  <c r="N861" i="16"/>
  <c r="J862" i="16"/>
  <c r="K862" i="16"/>
  <c r="L862" i="16"/>
  <c r="M862" i="16"/>
  <c r="N862" i="16"/>
  <c r="J863" i="16"/>
  <c r="K863" i="16"/>
  <c r="L863" i="16"/>
  <c r="M863" i="16"/>
  <c r="N863" i="16"/>
  <c r="J864" i="16"/>
  <c r="K864" i="16"/>
  <c r="L864" i="16"/>
  <c r="M864" i="16"/>
  <c r="N864" i="16"/>
  <c r="J865" i="16"/>
  <c r="K865" i="16"/>
  <c r="L865" i="16"/>
  <c r="M865" i="16"/>
  <c r="N865" i="16"/>
  <c r="J866" i="16"/>
  <c r="K866" i="16"/>
  <c r="L866" i="16"/>
  <c r="M866" i="16"/>
  <c r="N866" i="16"/>
  <c r="J867" i="16"/>
  <c r="K867" i="16"/>
  <c r="L867" i="16"/>
  <c r="M867" i="16"/>
  <c r="N867" i="16"/>
  <c r="J868" i="16"/>
  <c r="K868" i="16"/>
  <c r="L868" i="16"/>
  <c r="M868" i="16"/>
  <c r="N868" i="16"/>
  <c r="J869" i="16"/>
  <c r="K869" i="16"/>
  <c r="L869" i="16"/>
  <c r="M869" i="16"/>
  <c r="N869" i="16"/>
  <c r="J870" i="16"/>
  <c r="K870" i="16"/>
  <c r="L870" i="16"/>
  <c r="M870" i="16"/>
  <c r="N870" i="16"/>
  <c r="J871" i="16"/>
  <c r="K871" i="16"/>
  <c r="L871" i="16"/>
  <c r="M871" i="16"/>
  <c r="N871" i="16"/>
  <c r="J872" i="16"/>
  <c r="K872" i="16"/>
  <c r="L872" i="16"/>
  <c r="M872" i="16"/>
  <c r="N872" i="16"/>
  <c r="J873" i="16"/>
  <c r="K873" i="16"/>
  <c r="L873" i="16"/>
  <c r="M873" i="16"/>
  <c r="N873" i="16"/>
  <c r="J874" i="16"/>
  <c r="K874" i="16"/>
  <c r="L874" i="16"/>
  <c r="M874" i="16"/>
  <c r="N874" i="16"/>
  <c r="J875" i="16"/>
  <c r="K875" i="16"/>
  <c r="L875" i="16"/>
  <c r="M875" i="16"/>
  <c r="N875" i="16"/>
  <c r="J876" i="16"/>
  <c r="K876" i="16"/>
  <c r="L876" i="16"/>
  <c r="M876" i="16"/>
  <c r="N876" i="16"/>
  <c r="J877" i="16"/>
  <c r="K877" i="16"/>
  <c r="L877" i="16"/>
  <c r="M877" i="16"/>
  <c r="N877" i="16"/>
  <c r="J878" i="16"/>
  <c r="K878" i="16"/>
  <c r="L878" i="16"/>
  <c r="M878" i="16"/>
  <c r="N878" i="16"/>
  <c r="J879" i="16"/>
  <c r="K879" i="16"/>
  <c r="L879" i="16"/>
  <c r="M879" i="16"/>
  <c r="N879" i="16"/>
  <c r="J880" i="16"/>
  <c r="K880" i="16"/>
  <c r="L880" i="16"/>
  <c r="M880" i="16"/>
  <c r="N880" i="16"/>
  <c r="J881" i="16"/>
  <c r="K881" i="16"/>
  <c r="L881" i="16"/>
  <c r="M881" i="16"/>
  <c r="N881" i="16"/>
  <c r="J882" i="16"/>
  <c r="K882" i="16"/>
  <c r="L882" i="16"/>
  <c r="M882" i="16"/>
  <c r="N882" i="16"/>
  <c r="J883" i="16"/>
  <c r="K883" i="16"/>
  <c r="L883" i="16"/>
  <c r="M883" i="16"/>
  <c r="N883" i="16"/>
  <c r="J884" i="16"/>
  <c r="K884" i="16"/>
  <c r="L884" i="16"/>
  <c r="M884" i="16"/>
  <c r="N884" i="16"/>
  <c r="J885" i="16"/>
  <c r="K885" i="16"/>
  <c r="L885" i="16"/>
  <c r="M885" i="16"/>
  <c r="N885" i="16"/>
  <c r="J886" i="16"/>
  <c r="K886" i="16"/>
  <c r="L886" i="16"/>
  <c r="M886" i="16"/>
  <c r="N886" i="16"/>
  <c r="J887" i="16"/>
  <c r="K887" i="16"/>
  <c r="L887" i="16"/>
  <c r="M887" i="16"/>
  <c r="N887" i="16"/>
  <c r="J888" i="16"/>
  <c r="K888" i="16"/>
  <c r="L888" i="16"/>
  <c r="M888" i="16"/>
  <c r="N888" i="16"/>
  <c r="J889" i="16"/>
  <c r="K889" i="16"/>
  <c r="L889" i="16"/>
  <c r="M889" i="16"/>
  <c r="N889" i="16"/>
  <c r="J890" i="16"/>
  <c r="K890" i="16"/>
  <c r="L890" i="16"/>
  <c r="M890" i="16"/>
  <c r="N890" i="16"/>
  <c r="J891" i="16"/>
  <c r="K891" i="16"/>
  <c r="L891" i="16"/>
  <c r="M891" i="16"/>
  <c r="N891" i="16"/>
  <c r="J892" i="16"/>
  <c r="K892" i="16"/>
  <c r="L892" i="16"/>
  <c r="M892" i="16"/>
  <c r="N892" i="16"/>
  <c r="J893" i="16"/>
  <c r="K893" i="16"/>
  <c r="L893" i="16"/>
  <c r="M893" i="16"/>
  <c r="N893" i="16"/>
  <c r="J894" i="16"/>
  <c r="K894" i="16"/>
  <c r="L894" i="16"/>
  <c r="M894" i="16"/>
  <c r="N894" i="16"/>
  <c r="J895" i="16"/>
  <c r="K895" i="16"/>
  <c r="L895" i="16"/>
  <c r="M895" i="16"/>
  <c r="N895" i="16"/>
  <c r="J896" i="16"/>
  <c r="K896" i="16"/>
  <c r="L896" i="16"/>
  <c r="M896" i="16"/>
  <c r="N896" i="16"/>
  <c r="J897" i="16"/>
  <c r="K897" i="16"/>
  <c r="L897" i="16"/>
  <c r="M897" i="16"/>
  <c r="N897" i="16"/>
  <c r="J898" i="16"/>
  <c r="K898" i="16"/>
  <c r="L898" i="16"/>
  <c r="M898" i="16"/>
  <c r="N898" i="16"/>
  <c r="J899" i="16"/>
  <c r="K899" i="16"/>
  <c r="L899" i="16"/>
  <c r="M899" i="16"/>
  <c r="N899" i="16"/>
  <c r="J900" i="16"/>
  <c r="K900" i="16"/>
  <c r="L900" i="16"/>
  <c r="M900" i="16"/>
  <c r="N900" i="16"/>
  <c r="J901" i="16"/>
  <c r="K901" i="16"/>
  <c r="L901" i="16"/>
  <c r="M901" i="16"/>
  <c r="N901" i="16"/>
  <c r="J902" i="16"/>
  <c r="K902" i="16"/>
  <c r="L902" i="16"/>
  <c r="M902" i="16"/>
  <c r="N902" i="16"/>
  <c r="J903" i="16"/>
  <c r="K903" i="16"/>
  <c r="L903" i="16"/>
  <c r="M903" i="16"/>
  <c r="N903" i="16"/>
  <c r="J904" i="16"/>
  <c r="K904" i="16"/>
  <c r="L904" i="16"/>
  <c r="M904" i="16"/>
  <c r="N904" i="16"/>
  <c r="J905" i="16"/>
  <c r="K905" i="16"/>
  <c r="L905" i="16"/>
  <c r="M905" i="16"/>
  <c r="N905" i="16"/>
  <c r="J906" i="16"/>
  <c r="K906" i="16"/>
  <c r="L906" i="16"/>
  <c r="M906" i="16"/>
  <c r="N906" i="16"/>
  <c r="J907" i="16"/>
  <c r="K907" i="16"/>
  <c r="L907" i="16"/>
  <c r="M907" i="16"/>
  <c r="N907" i="16"/>
  <c r="J908" i="16"/>
  <c r="K908" i="16"/>
  <c r="L908" i="16"/>
  <c r="M908" i="16"/>
  <c r="N908" i="16"/>
  <c r="J909" i="16"/>
  <c r="K909" i="16"/>
  <c r="L909" i="16"/>
  <c r="M909" i="16"/>
  <c r="N909" i="16"/>
  <c r="J910" i="16"/>
  <c r="K910" i="16"/>
  <c r="L910" i="16"/>
  <c r="M910" i="16"/>
  <c r="N910" i="16"/>
  <c r="J911" i="16"/>
  <c r="K911" i="16"/>
  <c r="L911" i="16"/>
  <c r="M911" i="16"/>
  <c r="N911" i="16"/>
  <c r="J912" i="16"/>
  <c r="K912" i="16"/>
  <c r="L912" i="16"/>
  <c r="M912" i="16"/>
  <c r="N912" i="16"/>
  <c r="J913" i="16"/>
  <c r="K913" i="16"/>
  <c r="L913" i="16"/>
  <c r="M913" i="16"/>
  <c r="N913" i="16"/>
  <c r="J914" i="16"/>
  <c r="K914" i="16"/>
  <c r="L914" i="16"/>
  <c r="M914" i="16"/>
  <c r="N914" i="16"/>
  <c r="J915" i="16"/>
  <c r="K915" i="16"/>
  <c r="L915" i="16"/>
  <c r="M915" i="16"/>
  <c r="N915" i="16"/>
  <c r="J916" i="16"/>
  <c r="K916" i="16"/>
  <c r="L916" i="16"/>
  <c r="M916" i="16"/>
  <c r="N916" i="16"/>
  <c r="J917" i="16"/>
  <c r="K917" i="16"/>
  <c r="L917" i="16"/>
  <c r="M917" i="16"/>
  <c r="N917" i="16"/>
  <c r="J918" i="16"/>
  <c r="K918" i="16"/>
  <c r="L918" i="16"/>
  <c r="M918" i="16"/>
  <c r="N918" i="16"/>
  <c r="J919" i="16"/>
  <c r="K919" i="16"/>
  <c r="L919" i="16"/>
  <c r="M919" i="16"/>
  <c r="N919" i="16"/>
  <c r="J920" i="16"/>
  <c r="K920" i="16"/>
  <c r="L920" i="16"/>
  <c r="M920" i="16"/>
  <c r="N920" i="16"/>
  <c r="J921" i="16"/>
  <c r="K921" i="16"/>
  <c r="L921" i="16"/>
  <c r="M921" i="16"/>
  <c r="N921" i="16"/>
  <c r="J922" i="16"/>
  <c r="K922" i="16"/>
  <c r="L922" i="16"/>
  <c r="M922" i="16"/>
  <c r="N922" i="16"/>
  <c r="J923" i="16"/>
  <c r="K923" i="16"/>
  <c r="L923" i="16"/>
  <c r="M923" i="16"/>
  <c r="N923" i="16"/>
  <c r="J924" i="16"/>
  <c r="K924" i="16"/>
  <c r="L924" i="16"/>
  <c r="M924" i="16"/>
  <c r="N924" i="16"/>
  <c r="J925" i="16"/>
  <c r="K925" i="16"/>
  <c r="L925" i="16"/>
  <c r="M925" i="16"/>
  <c r="N925" i="16"/>
  <c r="J926" i="16"/>
  <c r="K926" i="16"/>
  <c r="L926" i="16"/>
  <c r="M926" i="16"/>
  <c r="N926" i="16"/>
  <c r="J927" i="16"/>
  <c r="K927" i="16"/>
  <c r="L927" i="16"/>
  <c r="M927" i="16"/>
  <c r="N927" i="16"/>
  <c r="J928" i="16"/>
  <c r="K928" i="16"/>
  <c r="L928" i="16"/>
  <c r="M928" i="16"/>
  <c r="N928" i="16"/>
  <c r="J929" i="16"/>
  <c r="K929" i="16"/>
  <c r="L929" i="16"/>
  <c r="M929" i="16"/>
  <c r="N929" i="16"/>
  <c r="J930" i="16"/>
  <c r="K930" i="16"/>
  <c r="L930" i="16"/>
  <c r="M930" i="16"/>
  <c r="N930" i="16"/>
  <c r="J931" i="16"/>
  <c r="K931" i="16"/>
  <c r="L931" i="16"/>
  <c r="M931" i="16"/>
  <c r="N931" i="16"/>
  <c r="J932" i="16"/>
  <c r="K932" i="16"/>
  <c r="L932" i="16"/>
  <c r="M932" i="16"/>
  <c r="N932" i="16"/>
  <c r="J933" i="16"/>
  <c r="K933" i="16"/>
  <c r="L933" i="16"/>
  <c r="M933" i="16"/>
  <c r="N933" i="16"/>
  <c r="J934" i="16"/>
  <c r="K934" i="16"/>
  <c r="L934" i="16"/>
  <c r="M934" i="16"/>
  <c r="N934" i="16"/>
  <c r="J935" i="16"/>
  <c r="K935" i="16"/>
  <c r="L935" i="16"/>
  <c r="M935" i="16"/>
  <c r="N935" i="16"/>
  <c r="J936" i="16"/>
  <c r="K936" i="16"/>
  <c r="L936" i="16"/>
  <c r="M936" i="16"/>
  <c r="N936" i="16"/>
  <c r="J937" i="16"/>
  <c r="K937" i="16"/>
  <c r="L937" i="16"/>
  <c r="M937" i="16"/>
  <c r="N937" i="16"/>
  <c r="J938" i="16"/>
  <c r="K938" i="16"/>
  <c r="L938" i="16"/>
  <c r="M938" i="16"/>
  <c r="N938" i="16"/>
  <c r="J939" i="16"/>
  <c r="K939" i="16"/>
  <c r="L939" i="16"/>
  <c r="M939" i="16"/>
  <c r="N939" i="16"/>
  <c r="J940" i="16"/>
  <c r="K940" i="16"/>
  <c r="L940" i="16"/>
  <c r="M940" i="16"/>
  <c r="N940" i="16"/>
  <c r="J941" i="16"/>
  <c r="K941" i="16"/>
  <c r="L941" i="16"/>
  <c r="M941" i="16"/>
  <c r="N941" i="16"/>
  <c r="J942" i="16"/>
  <c r="K942" i="16"/>
  <c r="L942" i="16"/>
  <c r="M942" i="16"/>
  <c r="N942" i="16"/>
  <c r="J943" i="16"/>
  <c r="K943" i="16"/>
  <c r="L943" i="16"/>
  <c r="M943" i="16"/>
  <c r="N943" i="16"/>
  <c r="J944" i="16"/>
  <c r="K944" i="16"/>
  <c r="L944" i="16"/>
  <c r="M944" i="16"/>
  <c r="N944" i="16"/>
  <c r="J945" i="16"/>
  <c r="K945" i="16"/>
  <c r="L945" i="16"/>
  <c r="M945" i="16"/>
  <c r="N945" i="16"/>
  <c r="J946" i="16"/>
  <c r="K946" i="16"/>
  <c r="L946" i="16"/>
  <c r="M946" i="16"/>
  <c r="N946" i="16"/>
  <c r="J947" i="16"/>
  <c r="K947" i="16"/>
  <c r="L947" i="16"/>
  <c r="M947" i="16"/>
  <c r="N947" i="16"/>
  <c r="J948" i="16"/>
  <c r="K948" i="16"/>
  <c r="L948" i="16"/>
  <c r="M948" i="16"/>
  <c r="N948" i="16"/>
  <c r="J949" i="16"/>
  <c r="K949" i="16"/>
  <c r="L949" i="16"/>
  <c r="M949" i="16"/>
  <c r="N949" i="16"/>
  <c r="J950" i="16"/>
  <c r="K950" i="16"/>
  <c r="L950" i="16"/>
  <c r="M950" i="16"/>
  <c r="N950" i="16"/>
  <c r="J951" i="16"/>
  <c r="K951" i="16"/>
  <c r="L951" i="16"/>
  <c r="M951" i="16"/>
  <c r="N951" i="16"/>
  <c r="J952" i="16"/>
  <c r="K952" i="16"/>
  <c r="L952" i="16"/>
  <c r="M952" i="16"/>
  <c r="N952" i="16"/>
  <c r="J953" i="16"/>
  <c r="K953" i="16"/>
  <c r="L953" i="16"/>
  <c r="M953" i="16"/>
  <c r="N953" i="16"/>
  <c r="J954" i="16"/>
  <c r="K954" i="16"/>
  <c r="L954" i="16"/>
  <c r="M954" i="16"/>
  <c r="N954" i="16"/>
  <c r="J955" i="16"/>
  <c r="K955" i="16"/>
  <c r="L955" i="16"/>
  <c r="M955" i="16"/>
  <c r="N955" i="16"/>
  <c r="J956" i="16"/>
  <c r="K956" i="16"/>
  <c r="L956" i="16"/>
  <c r="M956" i="16"/>
  <c r="N956" i="16"/>
  <c r="J957" i="16"/>
  <c r="K957" i="16"/>
  <c r="L957" i="16"/>
  <c r="M957" i="16"/>
  <c r="N957" i="16"/>
  <c r="J958" i="16"/>
  <c r="K958" i="16"/>
  <c r="L958" i="16"/>
  <c r="M958" i="16"/>
  <c r="N958" i="16"/>
  <c r="J959" i="16"/>
  <c r="K959" i="16"/>
  <c r="L959" i="16"/>
  <c r="M959" i="16"/>
  <c r="N959" i="16"/>
  <c r="J960" i="16"/>
  <c r="K960" i="16"/>
  <c r="L960" i="16"/>
  <c r="M960" i="16"/>
  <c r="N960" i="16"/>
  <c r="J961" i="16"/>
  <c r="K961" i="16"/>
  <c r="L961" i="16"/>
  <c r="M961" i="16"/>
  <c r="N961" i="16"/>
  <c r="J962" i="16"/>
  <c r="K962" i="16"/>
  <c r="L962" i="16"/>
  <c r="M962" i="16"/>
  <c r="N962" i="16"/>
  <c r="J963" i="16"/>
  <c r="K963" i="16"/>
  <c r="L963" i="16"/>
  <c r="M963" i="16"/>
  <c r="N963" i="16"/>
  <c r="J964" i="16"/>
  <c r="K964" i="16"/>
  <c r="L964" i="16"/>
  <c r="M964" i="16"/>
  <c r="N964" i="16"/>
  <c r="J965" i="16"/>
  <c r="K965" i="16"/>
  <c r="L965" i="16"/>
  <c r="M965" i="16"/>
  <c r="N965" i="16"/>
  <c r="J966" i="16"/>
  <c r="K966" i="16"/>
  <c r="L966" i="16"/>
  <c r="M966" i="16"/>
  <c r="N966" i="16"/>
  <c r="J967" i="16"/>
  <c r="K967" i="16"/>
  <c r="L967" i="16"/>
  <c r="M967" i="16"/>
  <c r="N967" i="16"/>
  <c r="J968" i="16"/>
  <c r="K968" i="16"/>
  <c r="L968" i="16"/>
  <c r="M968" i="16"/>
  <c r="N968" i="16"/>
  <c r="J969" i="16"/>
  <c r="K969" i="16"/>
  <c r="L969" i="16"/>
  <c r="M969" i="16"/>
  <c r="N969" i="16"/>
  <c r="J970" i="16"/>
  <c r="K970" i="16"/>
  <c r="L970" i="16"/>
  <c r="M970" i="16"/>
  <c r="N970" i="16"/>
  <c r="J971" i="16"/>
  <c r="K971" i="16"/>
  <c r="L971" i="16"/>
  <c r="M971" i="16"/>
  <c r="N971" i="16"/>
  <c r="J972" i="16"/>
  <c r="K972" i="16"/>
  <c r="L972" i="16"/>
  <c r="M972" i="16"/>
  <c r="N972" i="16"/>
  <c r="J973" i="16"/>
  <c r="K973" i="16"/>
  <c r="L973" i="16"/>
  <c r="M973" i="16"/>
  <c r="N973" i="16"/>
  <c r="J974" i="16"/>
  <c r="K974" i="16"/>
  <c r="L974" i="16"/>
  <c r="M974" i="16"/>
  <c r="N974" i="16"/>
  <c r="J975" i="16"/>
  <c r="K975" i="16"/>
  <c r="L975" i="16"/>
  <c r="M975" i="16"/>
  <c r="N975" i="16"/>
  <c r="J976" i="16"/>
  <c r="K976" i="16"/>
  <c r="L976" i="16"/>
  <c r="M976" i="16"/>
  <c r="N976" i="16"/>
  <c r="J977" i="16"/>
  <c r="K977" i="16"/>
  <c r="L977" i="16"/>
  <c r="M977" i="16"/>
  <c r="N977" i="16"/>
  <c r="J978" i="16"/>
  <c r="K978" i="16"/>
  <c r="L978" i="16"/>
  <c r="M978" i="16"/>
  <c r="N978" i="16"/>
  <c r="J979" i="16"/>
  <c r="K979" i="16"/>
  <c r="L979" i="16"/>
  <c r="M979" i="16"/>
  <c r="N979" i="16"/>
  <c r="J980" i="16"/>
  <c r="K980" i="16"/>
  <c r="L980" i="16"/>
  <c r="M980" i="16"/>
  <c r="N980" i="16"/>
  <c r="J981" i="16"/>
  <c r="K981" i="16"/>
  <c r="L981" i="16"/>
  <c r="M981" i="16"/>
  <c r="N981" i="16"/>
  <c r="J982" i="16"/>
  <c r="K982" i="16"/>
  <c r="L982" i="16"/>
  <c r="M982" i="16"/>
  <c r="N982" i="16"/>
  <c r="J983" i="16"/>
  <c r="K983" i="16"/>
  <c r="L983" i="16"/>
  <c r="M983" i="16"/>
  <c r="N983" i="16"/>
  <c r="J984" i="16"/>
  <c r="K984" i="16"/>
  <c r="L984" i="16"/>
  <c r="M984" i="16"/>
  <c r="N984" i="16"/>
  <c r="J985" i="16"/>
  <c r="K985" i="16"/>
  <c r="L985" i="16"/>
  <c r="M985" i="16"/>
  <c r="N985" i="16"/>
  <c r="J986" i="16"/>
  <c r="K986" i="16"/>
  <c r="L986" i="16"/>
  <c r="M986" i="16"/>
  <c r="N986" i="16"/>
  <c r="J987" i="16"/>
  <c r="K987" i="16"/>
  <c r="L987" i="16"/>
  <c r="M987" i="16"/>
  <c r="N987" i="16"/>
  <c r="J988" i="16"/>
  <c r="K988" i="16"/>
  <c r="L988" i="16"/>
  <c r="M988" i="16"/>
  <c r="N988" i="16"/>
  <c r="J989" i="16"/>
  <c r="K989" i="16"/>
  <c r="L989" i="16"/>
  <c r="M989" i="16"/>
  <c r="N989" i="16"/>
  <c r="J990" i="16"/>
  <c r="K990" i="16"/>
  <c r="L990" i="16"/>
  <c r="M990" i="16"/>
  <c r="N990" i="16"/>
  <c r="J991" i="16"/>
  <c r="K991" i="16"/>
  <c r="L991" i="16"/>
  <c r="M991" i="16"/>
  <c r="N991" i="16"/>
  <c r="J992" i="16"/>
  <c r="K992" i="16"/>
  <c r="L992" i="16"/>
  <c r="M992" i="16"/>
  <c r="N992" i="16"/>
  <c r="J993" i="16"/>
  <c r="K993" i="16"/>
  <c r="L993" i="16"/>
  <c r="M993" i="16"/>
  <c r="N993" i="16"/>
  <c r="J994" i="16"/>
  <c r="K994" i="16"/>
  <c r="L994" i="16"/>
  <c r="M994" i="16"/>
  <c r="N994" i="16"/>
  <c r="J995" i="16"/>
  <c r="K995" i="16"/>
  <c r="L995" i="16"/>
  <c r="M995" i="16"/>
  <c r="N995" i="16"/>
  <c r="J996" i="16"/>
  <c r="K996" i="16"/>
  <c r="L996" i="16"/>
  <c r="M996" i="16"/>
  <c r="N996" i="16"/>
  <c r="J997" i="16"/>
  <c r="K997" i="16"/>
  <c r="L997" i="16"/>
  <c r="M997" i="16"/>
  <c r="N997" i="16"/>
  <c r="J998" i="16"/>
  <c r="K998" i="16"/>
  <c r="L998" i="16"/>
  <c r="M998" i="16"/>
  <c r="N998" i="16"/>
  <c r="J999" i="16"/>
  <c r="K999" i="16"/>
  <c r="L999" i="16"/>
  <c r="M999" i="16"/>
  <c r="N999" i="16"/>
  <c r="J1000" i="16"/>
  <c r="K1000" i="16"/>
  <c r="L1000" i="16"/>
  <c r="M1000" i="16"/>
  <c r="N1000" i="16"/>
  <c r="J1001" i="16"/>
  <c r="K1001" i="16"/>
  <c r="L1001" i="16"/>
  <c r="M1001" i="16"/>
  <c r="N1001" i="16"/>
  <c r="J1002" i="16"/>
  <c r="K1002" i="16"/>
  <c r="L1002" i="16"/>
  <c r="M1002" i="16"/>
  <c r="N1002" i="16"/>
  <c r="N3" i="16"/>
  <c r="M3" i="16"/>
  <c r="L3" i="16"/>
  <c r="K3" i="16"/>
  <c r="J3" i="16"/>
  <c r="I4" i="16"/>
  <c r="I5" i="16"/>
  <c r="I6" i="16"/>
  <c r="I7" i="16"/>
  <c r="I8" i="16"/>
  <c r="I9" i="16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I527" i="16"/>
  <c r="I528" i="16"/>
  <c r="I529" i="16"/>
  <c r="I530" i="16"/>
  <c r="I531" i="16"/>
  <c r="I532" i="16"/>
  <c r="I533" i="16"/>
  <c r="I534" i="16"/>
  <c r="I535" i="16"/>
  <c r="I536" i="16"/>
  <c r="I537" i="16"/>
  <c r="I538" i="16"/>
  <c r="I539" i="16"/>
  <c r="I540" i="16"/>
  <c r="I541" i="16"/>
  <c r="I542" i="16"/>
  <c r="I543" i="16"/>
  <c r="I544" i="16"/>
  <c r="I545" i="16"/>
  <c r="I546" i="16"/>
  <c r="I547" i="16"/>
  <c r="I548" i="16"/>
  <c r="I549" i="16"/>
  <c r="I550" i="16"/>
  <c r="I551" i="16"/>
  <c r="I552" i="16"/>
  <c r="I553" i="16"/>
  <c r="I554" i="16"/>
  <c r="I555" i="16"/>
  <c r="I556" i="16"/>
  <c r="I557" i="16"/>
  <c r="I558" i="16"/>
  <c r="I559" i="16"/>
  <c r="I560" i="16"/>
  <c r="I561" i="16"/>
  <c r="I562" i="16"/>
  <c r="I563" i="16"/>
  <c r="I564" i="16"/>
  <c r="I565" i="16"/>
  <c r="I566" i="16"/>
  <c r="I567" i="16"/>
  <c r="I568" i="16"/>
  <c r="I569" i="16"/>
  <c r="I570" i="16"/>
  <c r="I571" i="16"/>
  <c r="I572" i="16"/>
  <c r="I573" i="16"/>
  <c r="I574" i="16"/>
  <c r="I575" i="16"/>
  <c r="I576" i="16"/>
  <c r="I577" i="16"/>
  <c r="I578" i="16"/>
  <c r="I579" i="16"/>
  <c r="I580" i="16"/>
  <c r="I581" i="16"/>
  <c r="I582" i="16"/>
  <c r="I583" i="16"/>
  <c r="I584" i="16"/>
  <c r="I585" i="16"/>
  <c r="I586" i="16"/>
  <c r="I587" i="16"/>
  <c r="I588" i="16"/>
  <c r="I589" i="16"/>
  <c r="I590" i="16"/>
  <c r="I591" i="16"/>
  <c r="I592" i="16"/>
  <c r="I593" i="16"/>
  <c r="I594" i="16"/>
  <c r="I595" i="16"/>
  <c r="I596" i="16"/>
  <c r="I597" i="16"/>
  <c r="I598" i="16"/>
  <c r="I599" i="16"/>
  <c r="I600" i="16"/>
  <c r="I601" i="16"/>
  <c r="I602" i="16"/>
  <c r="I603" i="16"/>
  <c r="I604" i="16"/>
  <c r="I605" i="16"/>
  <c r="I606" i="16"/>
  <c r="I607" i="16"/>
  <c r="I608" i="16"/>
  <c r="I609" i="16"/>
  <c r="I610" i="16"/>
  <c r="I611" i="16"/>
  <c r="I612" i="16"/>
  <c r="I613" i="16"/>
  <c r="I614" i="16"/>
  <c r="I615" i="16"/>
  <c r="I616" i="16"/>
  <c r="I617" i="16"/>
  <c r="I618" i="16"/>
  <c r="I619" i="16"/>
  <c r="I620" i="16"/>
  <c r="I621" i="16"/>
  <c r="I622" i="16"/>
  <c r="I623" i="16"/>
  <c r="I624" i="16"/>
  <c r="I625" i="16"/>
  <c r="I626" i="16"/>
  <c r="I627" i="16"/>
  <c r="I628" i="16"/>
  <c r="I629" i="16"/>
  <c r="I630" i="16"/>
  <c r="I631" i="16"/>
  <c r="I632" i="16"/>
  <c r="I633" i="16"/>
  <c r="I634" i="16"/>
  <c r="I635" i="16"/>
  <c r="I636" i="16"/>
  <c r="I637" i="16"/>
  <c r="I638" i="16"/>
  <c r="I639" i="16"/>
  <c r="I640" i="16"/>
  <c r="I641" i="16"/>
  <c r="I642" i="16"/>
  <c r="I643" i="16"/>
  <c r="I644" i="16"/>
  <c r="I645" i="16"/>
  <c r="I646" i="16"/>
  <c r="I647" i="16"/>
  <c r="I648" i="16"/>
  <c r="I649" i="16"/>
  <c r="I650" i="16"/>
  <c r="I651" i="16"/>
  <c r="I652" i="16"/>
  <c r="I653" i="16"/>
  <c r="I654" i="16"/>
  <c r="I655" i="16"/>
  <c r="I656" i="16"/>
  <c r="I657" i="16"/>
  <c r="I658" i="16"/>
  <c r="I659" i="16"/>
  <c r="I660" i="16"/>
  <c r="I661" i="16"/>
  <c r="I662" i="16"/>
  <c r="I663" i="16"/>
  <c r="I664" i="16"/>
  <c r="I665" i="16"/>
  <c r="I666" i="16"/>
  <c r="I667" i="16"/>
  <c r="I668" i="16"/>
  <c r="I669" i="16"/>
  <c r="I670" i="16"/>
  <c r="I671" i="16"/>
  <c r="I672" i="16"/>
  <c r="I673" i="16"/>
  <c r="I674" i="16"/>
  <c r="I675" i="16"/>
  <c r="I676" i="16"/>
  <c r="I677" i="16"/>
  <c r="I678" i="16"/>
  <c r="I679" i="16"/>
  <c r="I680" i="16"/>
  <c r="I681" i="16"/>
  <c r="I682" i="16"/>
  <c r="I683" i="16"/>
  <c r="I684" i="16"/>
  <c r="I685" i="16"/>
  <c r="I686" i="16"/>
  <c r="I687" i="16"/>
  <c r="I688" i="16"/>
  <c r="I689" i="16"/>
  <c r="I690" i="16"/>
  <c r="I691" i="16"/>
  <c r="I692" i="16"/>
  <c r="I693" i="16"/>
  <c r="I694" i="16"/>
  <c r="I695" i="16"/>
  <c r="I696" i="16"/>
  <c r="I697" i="16"/>
  <c r="I698" i="16"/>
  <c r="I699" i="16"/>
  <c r="I700" i="16"/>
  <c r="I701" i="16"/>
  <c r="I702" i="16"/>
  <c r="I703" i="16"/>
  <c r="I704" i="16"/>
  <c r="I705" i="16"/>
  <c r="I706" i="16"/>
  <c r="I707" i="16"/>
  <c r="I708" i="16"/>
  <c r="I709" i="16"/>
  <c r="I710" i="16"/>
  <c r="I711" i="16"/>
  <c r="I712" i="16"/>
  <c r="I713" i="16"/>
  <c r="I714" i="16"/>
  <c r="I715" i="16"/>
  <c r="I716" i="16"/>
  <c r="I717" i="16"/>
  <c r="I718" i="16"/>
  <c r="I719" i="16"/>
  <c r="I720" i="16"/>
  <c r="I721" i="16"/>
  <c r="I722" i="16"/>
  <c r="I723" i="16"/>
  <c r="I724" i="16"/>
  <c r="I725" i="16"/>
  <c r="I726" i="16"/>
  <c r="I727" i="16"/>
  <c r="I728" i="16"/>
  <c r="I729" i="16"/>
  <c r="I730" i="16"/>
  <c r="I731" i="16"/>
  <c r="I732" i="16"/>
  <c r="I733" i="16"/>
  <c r="I734" i="16"/>
  <c r="I735" i="16"/>
  <c r="I736" i="16"/>
  <c r="I737" i="16"/>
  <c r="I738" i="16"/>
  <c r="I739" i="16"/>
  <c r="I740" i="16"/>
  <c r="I741" i="16"/>
  <c r="I742" i="16"/>
  <c r="I743" i="16"/>
  <c r="I744" i="16"/>
  <c r="I745" i="16"/>
  <c r="I746" i="16"/>
  <c r="I747" i="16"/>
  <c r="I748" i="16"/>
  <c r="I749" i="16"/>
  <c r="I750" i="16"/>
  <c r="I751" i="16"/>
  <c r="I752" i="16"/>
  <c r="I753" i="16"/>
  <c r="I754" i="16"/>
  <c r="I755" i="16"/>
  <c r="I756" i="16"/>
  <c r="I757" i="16"/>
  <c r="I758" i="16"/>
  <c r="I759" i="16"/>
  <c r="I760" i="16"/>
  <c r="I761" i="16"/>
  <c r="I762" i="16"/>
  <c r="I763" i="16"/>
  <c r="I764" i="16"/>
  <c r="I765" i="16"/>
  <c r="I766" i="16"/>
  <c r="I767" i="16"/>
  <c r="I768" i="16"/>
  <c r="I769" i="16"/>
  <c r="I770" i="16"/>
  <c r="I771" i="16"/>
  <c r="I772" i="16"/>
  <c r="I773" i="16"/>
  <c r="I774" i="16"/>
  <c r="I775" i="16"/>
  <c r="I776" i="16"/>
  <c r="I777" i="16"/>
  <c r="I778" i="16"/>
  <c r="I779" i="16"/>
  <c r="I780" i="16"/>
  <c r="I781" i="16"/>
  <c r="I782" i="16"/>
  <c r="I783" i="16"/>
  <c r="I784" i="16"/>
  <c r="I785" i="16"/>
  <c r="I786" i="16"/>
  <c r="I787" i="16"/>
  <c r="I788" i="16"/>
  <c r="I789" i="16"/>
  <c r="I790" i="16"/>
  <c r="I791" i="16"/>
  <c r="I792" i="16"/>
  <c r="I793" i="16"/>
  <c r="I794" i="16"/>
  <c r="I795" i="16"/>
  <c r="I796" i="16"/>
  <c r="I797" i="16"/>
  <c r="I798" i="16"/>
  <c r="I799" i="16"/>
  <c r="I800" i="16"/>
  <c r="I801" i="16"/>
  <c r="I802" i="16"/>
  <c r="I803" i="16"/>
  <c r="I804" i="16"/>
  <c r="I805" i="16"/>
  <c r="I806" i="16"/>
  <c r="I807" i="16"/>
  <c r="I808" i="16"/>
  <c r="I809" i="16"/>
  <c r="I810" i="16"/>
  <c r="I811" i="16"/>
  <c r="I812" i="16"/>
  <c r="I813" i="16"/>
  <c r="I814" i="16"/>
  <c r="I815" i="16"/>
  <c r="I816" i="16"/>
  <c r="I817" i="16"/>
  <c r="I818" i="16"/>
  <c r="I819" i="16"/>
  <c r="I820" i="16"/>
  <c r="I821" i="16"/>
  <c r="I822" i="16"/>
  <c r="I823" i="16"/>
  <c r="I824" i="16"/>
  <c r="I825" i="16"/>
  <c r="I826" i="16"/>
  <c r="I827" i="16"/>
  <c r="I828" i="16"/>
  <c r="I829" i="16"/>
  <c r="I830" i="16"/>
  <c r="I831" i="16"/>
  <c r="I832" i="16"/>
  <c r="I833" i="16"/>
  <c r="I834" i="16"/>
  <c r="I835" i="16"/>
  <c r="I836" i="16"/>
  <c r="I837" i="16"/>
  <c r="I838" i="16"/>
  <c r="I839" i="16"/>
  <c r="I840" i="16"/>
  <c r="I841" i="16"/>
  <c r="I842" i="16"/>
  <c r="I843" i="16"/>
  <c r="I844" i="16"/>
  <c r="I845" i="16"/>
  <c r="I846" i="16"/>
  <c r="I847" i="16"/>
  <c r="I848" i="16"/>
  <c r="I849" i="16"/>
  <c r="I850" i="16"/>
  <c r="I851" i="16"/>
  <c r="I852" i="16"/>
  <c r="I853" i="16"/>
  <c r="I854" i="16"/>
  <c r="I855" i="16"/>
  <c r="I856" i="16"/>
  <c r="I857" i="16"/>
  <c r="I858" i="16"/>
  <c r="I859" i="16"/>
  <c r="I860" i="16"/>
  <c r="I861" i="16"/>
  <c r="I862" i="16"/>
  <c r="I863" i="16"/>
  <c r="I864" i="16"/>
  <c r="I865" i="16"/>
  <c r="I866" i="16"/>
  <c r="I867" i="16"/>
  <c r="I868" i="16"/>
  <c r="I869" i="16"/>
  <c r="I870" i="16"/>
  <c r="I871" i="16"/>
  <c r="I872" i="16"/>
  <c r="I873" i="16"/>
  <c r="I874" i="16"/>
  <c r="I875" i="16"/>
  <c r="I876" i="16"/>
  <c r="I877" i="16"/>
  <c r="I878" i="16"/>
  <c r="I879" i="16"/>
  <c r="I880" i="16"/>
  <c r="I881" i="16"/>
  <c r="I882" i="16"/>
  <c r="I883" i="16"/>
  <c r="I884" i="16"/>
  <c r="I885" i="16"/>
  <c r="I886" i="16"/>
  <c r="I887" i="16"/>
  <c r="I888" i="16"/>
  <c r="I889" i="16"/>
  <c r="I890" i="16"/>
  <c r="I891" i="16"/>
  <c r="I892" i="16"/>
  <c r="I893" i="16"/>
  <c r="I894" i="16"/>
  <c r="I895" i="16"/>
  <c r="I896" i="16"/>
  <c r="I897" i="16"/>
  <c r="I898" i="16"/>
  <c r="I899" i="16"/>
  <c r="I900" i="16"/>
  <c r="I901" i="16"/>
  <c r="I902" i="16"/>
  <c r="I903" i="16"/>
  <c r="I904" i="16"/>
  <c r="I905" i="16"/>
  <c r="I906" i="16"/>
  <c r="I907" i="16"/>
  <c r="I908" i="16"/>
  <c r="I909" i="16"/>
  <c r="I910" i="16"/>
  <c r="I911" i="16"/>
  <c r="I912" i="16"/>
  <c r="I913" i="16"/>
  <c r="I914" i="16"/>
  <c r="I915" i="16"/>
  <c r="I916" i="16"/>
  <c r="I917" i="16"/>
  <c r="I918" i="16"/>
  <c r="I919" i="16"/>
  <c r="I920" i="16"/>
  <c r="I921" i="16"/>
  <c r="I922" i="16"/>
  <c r="I923" i="16"/>
  <c r="I924" i="16"/>
  <c r="I925" i="16"/>
  <c r="I926" i="16"/>
  <c r="I927" i="16"/>
  <c r="I928" i="16"/>
  <c r="I929" i="16"/>
  <c r="I930" i="16"/>
  <c r="I931" i="16"/>
  <c r="I932" i="16"/>
  <c r="I933" i="16"/>
  <c r="I934" i="16"/>
  <c r="I935" i="16"/>
  <c r="I936" i="16"/>
  <c r="I937" i="16"/>
  <c r="I938" i="16"/>
  <c r="I939" i="16"/>
  <c r="I940" i="16"/>
  <c r="I941" i="16"/>
  <c r="I942" i="16"/>
  <c r="I943" i="16"/>
  <c r="I944" i="16"/>
  <c r="I945" i="16"/>
  <c r="I946" i="16"/>
  <c r="I947" i="16"/>
  <c r="I948" i="16"/>
  <c r="I949" i="16"/>
  <c r="I950" i="16"/>
  <c r="I951" i="16"/>
  <c r="I952" i="16"/>
  <c r="I953" i="16"/>
  <c r="I954" i="16"/>
  <c r="I955" i="16"/>
  <c r="I956" i="16"/>
  <c r="I957" i="16"/>
  <c r="I958" i="16"/>
  <c r="I959" i="16"/>
  <c r="I960" i="16"/>
  <c r="I961" i="16"/>
  <c r="I962" i="16"/>
  <c r="I963" i="16"/>
  <c r="I964" i="16"/>
  <c r="I965" i="16"/>
  <c r="I966" i="16"/>
  <c r="I967" i="16"/>
  <c r="I968" i="16"/>
  <c r="I969" i="16"/>
  <c r="I970" i="16"/>
  <c r="I971" i="16"/>
  <c r="I972" i="16"/>
  <c r="I973" i="16"/>
  <c r="I974" i="16"/>
  <c r="I975" i="16"/>
  <c r="I976" i="16"/>
  <c r="I977" i="16"/>
  <c r="I978" i="16"/>
  <c r="I979" i="16"/>
  <c r="I980" i="16"/>
  <c r="I981" i="16"/>
  <c r="I982" i="16"/>
  <c r="I983" i="16"/>
  <c r="I984" i="16"/>
  <c r="I985" i="16"/>
  <c r="I986" i="16"/>
  <c r="I987" i="16"/>
  <c r="I988" i="16"/>
  <c r="I989" i="16"/>
  <c r="I990" i="16"/>
  <c r="I991" i="16"/>
  <c r="I992" i="16"/>
  <c r="I993" i="16"/>
  <c r="I994" i="16"/>
  <c r="I995" i="16"/>
  <c r="I996" i="16"/>
  <c r="I997" i="16"/>
  <c r="I998" i="16"/>
  <c r="I999" i="16"/>
  <c r="I1000" i="16"/>
  <c r="I1001" i="16"/>
  <c r="I1002" i="16"/>
  <c r="I3" i="16"/>
  <c r="H4" i="16"/>
  <c r="H5" i="16"/>
  <c r="H6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H109" i="16"/>
  <c r="H110" i="16"/>
  <c r="H111" i="16"/>
  <c r="H112" i="16"/>
  <c r="H113" i="16"/>
  <c r="H114" i="16"/>
  <c r="H115" i="16"/>
  <c r="H116" i="16"/>
  <c r="H117" i="16"/>
  <c r="H118" i="16"/>
  <c r="H119" i="16"/>
  <c r="H120" i="16"/>
  <c r="H121" i="16"/>
  <c r="H122" i="16"/>
  <c r="H123" i="16"/>
  <c r="H124" i="16"/>
  <c r="H125" i="16"/>
  <c r="H126" i="16"/>
  <c r="H127" i="16"/>
  <c r="H128" i="16"/>
  <c r="H129" i="16"/>
  <c r="H130" i="16"/>
  <c r="H131" i="16"/>
  <c r="H132" i="16"/>
  <c r="H133" i="16"/>
  <c r="H134" i="16"/>
  <c r="H135" i="16"/>
  <c r="H136" i="16"/>
  <c r="H137" i="16"/>
  <c r="H138" i="16"/>
  <c r="H139" i="16"/>
  <c r="H140" i="16"/>
  <c r="H141" i="16"/>
  <c r="H142" i="16"/>
  <c r="H143" i="16"/>
  <c r="H144" i="16"/>
  <c r="H145" i="16"/>
  <c r="H146" i="16"/>
  <c r="H147" i="16"/>
  <c r="H148" i="16"/>
  <c r="H149" i="16"/>
  <c r="H150" i="16"/>
  <c r="H151" i="16"/>
  <c r="H152" i="16"/>
  <c r="H153" i="16"/>
  <c r="H154" i="16"/>
  <c r="H155" i="16"/>
  <c r="H156" i="16"/>
  <c r="H157" i="16"/>
  <c r="H158" i="16"/>
  <c r="H159" i="16"/>
  <c r="H160" i="16"/>
  <c r="H161" i="16"/>
  <c r="H162" i="16"/>
  <c r="H163" i="16"/>
  <c r="H164" i="16"/>
  <c r="H165" i="16"/>
  <c r="H166" i="16"/>
  <c r="H167" i="16"/>
  <c r="H168" i="16"/>
  <c r="H169" i="16"/>
  <c r="H170" i="16"/>
  <c r="H171" i="16"/>
  <c r="H172" i="16"/>
  <c r="H173" i="16"/>
  <c r="H174" i="16"/>
  <c r="H175" i="16"/>
  <c r="H176" i="16"/>
  <c r="H177" i="16"/>
  <c r="H178" i="16"/>
  <c r="H179" i="16"/>
  <c r="H180" i="16"/>
  <c r="H181" i="16"/>
  <c r="H182" i="16"/>
  <c r="H183" i="16"/>
  <c r="H184" i="16"/>
  <c r="H185" i="16"/>
  <c r="H186" i="16"/>
  <c r="H187" i="16"/>
  <c r="H188" i="16"/>
  <c r="H189" i="16"/>
  <c r="H190" i="16"/>
  <c r="H191" i="16"/>
  <c r="H192" i="16"/>
  <c r="H193" i="16"/>
  <c r="H194" i="16"/>
  <c r="H195" i="16"/>
  <c r="H196" i="16"/>
  <c r="H197" i="16"/>
  <c r="H198" i="16"/>
  <c r="H199" i="16"/>
  <c r="H200" i="16"/>
  <c r="H201" i="16"/>
  <c r="H202" i="16"/>
  <c r="H203" i="16"/>
  <c r="H204" i="16"/>
  <c r="H205" i="16"/>
  <c r="H206" i="16"/>
  <c r="H207" i="16"/>
  <c r="H208" i="16"/>
  <c r="H209" i="16"/>
  <c r="H210" i="16"/>
  <c r="H211" i="16"/>
  <c r="H212" i="16"/>
  <c r="H213" i="16"/>
  <c r="H214" i="16"/>
  <c r="H215" i="16"/>
  <c r="H216" i="16"/>
  <c r="H217" i="16"/>
  <c r="H218" i="16"/>
  <c r="H219" i="16"/>
  <c r="H220" i="16"/>
  <c r="H221" i="16"/>
  <c r="H222" i="16"/>
  <c r="H223" i="16"/>
  <c r="H224" i="16"/>
  <c r="H225" i="16"/>
  <c r="H226" i="16"/>
  <c r="H227" i="16"/>
  <c r="H228" i="16"/>
  <c r="H229" i="16"/>
  <c r="H230" i="16"/>
  <c r="H231" i="16"/>
  <c r="H232" i="16"/>
  <c r="H233" i="16"/>
  <c r="H234" i="16"/>
  <c r="H235" i="16"/>
  <c r="H236" i="16"/>
  <c r="H237" i="16"/>
  <c r="H238" i="16"/>
  <c r="H239" i="16"/>
  <c r="H240" i="16"/>
  <c r="H241" i="16"/>
  <c r="H242" i="16"/>
  <c r="H243" i="16"/>
  <c r="H244" i="16"/>
  <c r="H245" i="16"/>
  <c r="H246" i="16"/>
  <c r="H247" i="16"/>
  <c r="H248" i="16"/>
  <c r="H249" i="16"/>
  <c r="H250" i="16"/>
  <c r="H251" i="16"/>
  <c r="H252" i="16"/>
  <c r="H253" i="16"/>
  <c r="H254" i="16"/>
  <c r="H255" i="16"/>
  <c r="H256" i="16"/>
  <c r="H257" i="16"/>
  <c r="H258" i="16"/>
  <c r="H259" i="16"/>
  <c r="H260" i="16"/>
  <c r="H261" i="16"/>
  <c r="H262" i="16"/>
  <c r="H263" i="16"/>
  <c r="H264" i="16"/>
  <c r="H265" i="16"/>
  <c r="H266" i="16"/>
  <c r="H267" i="16"/>
  <c r="H268" i="16"/>
  <c r="H269" i="16"/>
  <c r="H270" i="16"/>
  <c r="H271" i="16"/>
  <c r="H272" i="16"/>
  <c r="H273" i="16"/>
  <c r="H274" i="16"/>
  <c r="H275" i="16"/>
  <c r="H276" i="16"/>
  <c r="H277" i="16"/>
  <c r="H278" i="16"/>
  <c r="H279" i="16"/>
  <c r="H280" i="16"/>
  <c r="H281" i="16"/>
  <c r="H282" i="16"/>
  <c r="H283" i="16"/>
  <c r="H284" i="16"/>
  <c r="H285" i="16"/>
  <c r="H286" i="16"/>
  <c r="H287" i="16"/>
  <c r="H288" i="16"/>
  <c r="H289" i="16"/>
  <c r="H290" i="16"/>
  <c r="H291" i="16"/>
  <c r="H292" i="16"/>
  <c r="H293" i="16"/>
  <c r="H294" i="16"/>
  <c r="H295" i="16"/>
  <c r="H296" i="16"/>
  <c r="H297" i="16"/>
  <c r="H298" i="16"/>
  <c r="H299" i="16"/>
  <c r="H300" i="16"/>
  <c r="H301" i="16"/>
  <c r="H302" i="16"/>
  <c r="H303" i="16"/>
  <c r="H304" i="16"/>
  <c r="H305" i="16"/>
  <c r="H306" i="16"/>
  <c r="H307" i="16"/>
  <c r="H308" i="16"/>
  <c r="H309" i="16"/>
  <c r="H310" i="16"/>
  <c r="H311" i="16"/>
  <c r="H312" i="16"/>
  <c r="H313" i="16"/>
  <c r="H314" i="16"/>
  <c r="H315" i="16"/>
  <c r="H316" i="16"/>
  <c r="H317" i="16"/>
  <c r="H318" i="16"/>
  <c r="H319" i="16"/>
  <c r="H320" i="16"/>
  <c r="H321" i="16"/>
  <c r="H322" i="16"/>
  <c r="H323" i="16"/>
  <c r="H324" i="16"/>
  <c r="H325" i="16"/>
  <c r="H326" i="16"/>
  <c r="H327" i="16"/>
  <c r="H328" i="16"/>
  <c r="H329" i="16"/>
  <c r="H330" i="16"/>
  <c r="H331" i="16"/>
  <c r="H332" i="16"/>
  <c r="H333" i="16"/>
  <c r="H334" i="16"/>
  <c r="H335" i="16"/>
  <c r="H336" i="16"/>
  <c r="H337" i="16"/>
  <c r="H338" i="16"/>
  <c r="H339" i="16"/>
  <c r="H340" i="16"/>
  <c r="H341" i="16"/>
  <c r="H342" i="16"/>
  <c r="H343" i="16"/>
  <c r="H344" i="16"/>
  <c r="H345" i="16"/>
  <c r="H346" i="16"/>
  <c r="H347" i="16"/>
  <c r="H348" i="16"/>
  <c r="H349" i="16"/>
  <c r="H350" i="16"/>
  <c r="H351" i="16"/>
  <c r="H352" i="16"/>
  <c r="H353" i="16"/>
  <c r="H354" i="16"/>
  <c r="H355" i="16"/>
  <c r="H356" i="16"/>
  <c r="H357" i="16"/>
  <c r="H358" i="16"/>
  <c r="H359" i="16"/>
  <c r="H360" i="16"/>
  <c r="H361" i="16"/>
  <c r="H362" i="16"/>
  <c r="H363" i="16"/>
  <c r="H364" i="16"/>
  <c r="H365" i="16"/>
  <c r="H366" i="16"/>
  <c r="H367" i="16"/>
  <c r="H368" i="16"/>
  <c r="H369" i="16"/>
  <c r="H370" i="16"/>
  <c r="H371" i="16"/>
  <c r="H372" i="16"/>
  <c r="H373" i="16"/>
  <c r="H374" i="16"/>
  <c r="H375" i="16"/>
  <c r="H376" i="16"/>
  <c r="H377" i="16"/>
  <c r="H378" i="16"/>
  <c r="H379" i="16"/>
  <c r="H380" i="16"/>
  <c r="H381" i="16"/>
  <c r="H382" i="16"/>
  <c r="H383" i="16"/>
  <c r="H384" i="16"/>
  <c r="H385" i="16"/>
  <c r="H386" i="16"/>
  <c r="H387" i="16"/>
  <c r="H388" i="16"/>
  <c r="H389" i="16"/>
  <c r="H390" i="16"/>
  <c r="H391" i="16"/>
  <c r="H392" i="16"/>
  <c r="H393" i="16"/>
  <c r="H394" i="16"/>
  <c r="H395" i="16"/>
  <c r="H396" i="16"/>
  <c r="H397" i="16"/>
  <c r="H398" i="16"/>
  <c r="H399" i="16"/>
  <c r="H400" i="16"/>
  <c r="H401" i="16"/>
  <c r="H402" i="16"/>
  <c r="H403" i="16"/>
  <c r="H404" i="16"/>
  <c r="H405" i="16"/>
  <c r="H406" i="16"/>
  <c r="H407" i="16"/>
  <c r="H408" i="16"/>
  <c r="H409" i="16"/>
  <c r="H410" i="16"/>
  <c r="H411" i="16"/>
  <c r="H412" i="16"/>
  <c r="H413" i="16"/>
  <c r="H414" i="16"/>
  <c r="H415" i="16"/>
  <c r="H416" i="16"/>
  <c r="H417" i="16"/>
  <c r="H418" i="16"/>
  <c r="H419" i="16"/>
  <c r="H420" i="16"/>
  <c r="H421" i="16"/>
  <c r="H422" i="16"/>
  <c r="H423" i="16"/>
  <c r="H424" i="16"/>
  <c r="H425" i="16"/>
  <c r="H426" i="16"/>
  <c r="H427" i="16"/>
  <c r="H428" i="16"/>
  <c r="H429" i="16"/>
  <c r="H430" i="16"/>
  <c r="H431" i="16"/>
  <c r="H432" i="16"/>
  <c r="H433" i="16"/>
  <c r="H434" i="16"/>
  <c r="H435" i="16"/>
  <c r="H436" i="16"/>
  <c r="H437" i="16"/>
  <c r="H438" i="16"/>
  <c r="H439" i="16"/>
  <c r="H440" i="16"/>
  <c r="H441" i="16"/>
  <c r="H442" i="16"/>
  <c r="H443" i="16"/>
  <c r="H444" i="16"/>
  <c r="H445" i="16"/>
  <c r="H446" i="16"/>
  <c r="H447" i="16"/>
  <c r="H448" i="16"/>
  <c r="H449" i="16"/>
  <c r="H450" i="16"/>
  <c r="H451" i="16"/>
  <c r="H452" i="16"/>
  <c r="H453" i="16"/>
  <c r="H454" i="16"/>
  <c r="H455" i="16"/>
  <c r="H456" i="16"/>
  <c r="H457" i="16"/>
  <c r="H458" i="16"/>
  <c r="H459" i="16"/>
  <c r="H460" i="16"/>
  <c r="H461" i="16"/>
  <c r="H462" i="16"/>
  <c r="H463" i="16"/>
  <c r="H464" i="16"/>
  <c r="H465" i="16"/>
  <c r="H466" i="16"/>
  <c r="H467" i="16"/>
  <c r="H468" i="16"/>
  <c r="H469" i="16"/>
  <c r="H470" i="16"/>
  <c r="H471" i="16"/>
  <c r="H472" i="16"/>
  <c r="H473" i="16"/>
  <c r="H474" i="16"/>
  <c r="H475" i="16"/>
  <c r="H476" i="16"/>
  <c r="H477" i="16"/>
  <c r="H478" i="16"/>
  <c r="H479" i="16"/>
  <c r="H480" i="16"/>
  <c r="H481" i="16"/>
  <c r="H482" i="16"/>
  <c r="H483" i="16"/>
  <c r="H484" i="16"/>
  <c r="H485" i="16"/>
  <c r="H486" i="16"/>
  <c r="H487" i="16"/>
  <c r="H488" i="16"/>
  <c r="H489" i="16"/>
  <c r="H490" i="16"/>
  <c r="H491" i="16"/>
  <c r="H492" i="16"/>
  <c r="H493" i="16"/>
  <c r="H494" i="16"/>
  <c r="H495" i="16"/>
  <c r="H496" i="16"/>
  <c r="H497" i="16"/>
  <c r="H498" i="16"/>
  <c r="H499" i="16"/>
  <c r="H500" i="16"/>
  <c r="H501" i="16"/>
  <c r="H502" i="16"/>
  <c r="H503" i="16"/>
  <c r="H504" i="16"/>
  <c r="H505" i="16"/>
  <c r="H506" i="16"/>
  <c r="H507" i="16"/>
  <c r="H508" i="16"/>
  <c r="H509" i="16"/>
  <c r="H510" i="16"/>
  <c r="H511" i="16"/>
  <c r="H512" i="16"/>
  <c r="H513" i="16"/>
  <c r="H514" i="16"/>
  <c r="H515" i="16"/>
  <c r="H516" i="16"/>
  <c r="H517" i="16"/>
  <c r="H518" i="16"/>
  <c r="H519" i="16"/>
  <c r="H520" i="16"/>
  <c r="H521" i="16"/>
  <c r="H522" i="16"/>
  <c r="H523" i="16"/>
  <c r="H524" i="16"/>
  <c r="H525" i="16"/>
  <c r="H526" i="16"/>
  <c r="H527" i="16"/>
  <c r="H528" i="16"/>
  <c r="H529" i="16"/>
  <c r="H530" i="16"/>
  <c r="H531" i="16"/>
  <c r="H532" i="16"/>
  <c r="H533" i="16"/>
  <c r="H534" i="16"/>
  <c r="H535" i="16"/>
  <c r="H536" i="16"/>
  <c r="H537" i="16"/>
  <c r="H538" i="16"/>
  <c r="H539" i="16"/>
  <c r="H540" i="16"/>
  <c r="H541" i="16"/>
  <c r="H542" i="16"/>
  <c r="H543" i="16"/>
  <c r="H544" i="16"/>
  <c r="H545" i="16"/>
  <c r="H546" i="16"/>
  <c r="H547" i="16"/>
  <c r="H548" i="16"/>
  <c r="H549" i="16"/>
  <c r="H550" i="16"/>
  <c r="H551" i="16"/>
  <c r="H552" i="16"/>
  <c r="H553" i="16"/>
  <c r="H554" i="16"/>
  <c r="H555" i="16"/>
  <c r="H556" i="16"/>
  <c r="H557" i="16"/>
  <c r="H558" i="16"/>
  <c r="H559" i="16"/>
  <c r="H560" i="16"/>
  <c r="H561" i="16"/>
  <c r="H562" i="16"/>
  <c r="H563" i="16"/>
  <c r="H564" i="16"/>
  <c r="H565" i="16"/>
  <c r="H566" i="16"/>
  <c r="H567" i="16"/>
  <c r="H568" i="16"/>
  <c r="H569" i="16"/>
  <c r="H570" i="16"/>
  <c r="H571" i="16"/>
  <c r="H572" i="16"/>
  <c r="H573" i="16"/>
  <c r="H574" i="16"/>
  <c r="H575" i="16"/>
  <c r="H576" i="16"/>
  <c r="H577" i="16"/>
  <c r="H578" i="16"/>
  <c r="H579" i="16"/>
  <c r="H580" i="16"/>
  <c r="H581" i="16"/>
  <c r="H582" i="16"/>
  <c r="H583" i="16"/>
  <c r="H584" i="16"/>
  <c r="H585" i="16"/>
  <c r="H586" i="16"/>
  <c r="H587" i="16"/>
  <c r="H588" i="16"/>
  <c r="H589" i="16"/>
  <c r="H590" i="16"/>
  <c r="H591" i="16"/>
  <c r="H592" i="16"/>
  <c r="H593" i="16"/>
  <c r="H594" i="16"/>
  <c r="H595" i="16"/>
  <c r="H596" i="16"/>
  <c r="H597" i="16"/>
  <c r="H598" i="16"/>
  <c r="H599" i="16"/>
  <c r="H600" i="16"/>
  <c r="H601" i="16"/>
  <c r="H602" i="16"/>
  <c r="H603" i="16"/>
  <c r="H604" i="16"/>
  <c r="H605" i="16"/>
  <c r="H606" i="16"/>
  <c r="H607" i="16"/>
  <c r="H608" i="16"/>
  <c r="H609" i="16"/>
  <c r="H610" i="16"/>
  <c r="H611" i="16"/>
  <c r="H612" i="16"/>
  <c r="H613" i="16"/>
  <c r="H614" i="16"/>
  <c r="H615" i="16"/>
  <c r="H616" i="16"/>
  <c r="H617" i="16"/>
  <c r="H618" i="16"/>
  <c r="H619" i="16"/>
  <c r="H620" i="16"/>
  <c r="H621" i="16"/>
  <c r="H622" i="16"/>
  <c r="H623" i="16"/>
  <c r="H624" i="16"/>
  <c r="H625" i="16"/>
  <c r="H626" i="16"/>
  <c r="H627" i="16"/>
  <c r="H628" i="16"/>
  <c r="H629" i="16"/>
  <c r="H630" i="16"/>
  <c r="H631" i="16"/>
  <c r="H632" i="16"/>
  <c r="H633" i="16"/>
  <c r="H634" i="16"/>
  <c r="H635" i="16"/>
  <c r="H636" i="16"/>
  <c r="H637" i="16"/>
  <c r="H638" i="16"/>
  <c r="H639" i="16"/>
  <c r="H640" i="16"/>
  <c r="H641" i="16"/>
  <c r="H642" i="16"/>
  <c r="H643" i="16"/>
  <c r="H644" i="16"/>
  <c r="H645" i="16"/>
  <c r="H646" i="16"/>
  <c r="H647" i="16"/>
  <c r="H648" i="16"/>
  <c r="H649" i="16"/>
  <c r="H650" i="16"/>
  <c r="H651" i="16"/>
  <c r="H652" i="16"/>
  <c r="H653" i="16"/>
  <c r="H654" i="16"/>
  <c r="H655" i="16"/>
  <c r="H656" i="16"/>
  <c r="H657" i="16"/>
  <c r="H658" i="16"/>
  <c r="H659" i="16"/>
  <c r="H660" i="16"/>
  <c r="H661" i="16"/>
  <c r="H662" i="16"/>
  <c r="H663" i="16"/>
  <c r="H664" i="16"/>
  <c r="H665" i="16"/>
  <c r="H666" i="16"/>
  <c r="H667" i="16"/>
  <c r="H668" i="16"/>
  <c r="H669" i="16"/>
  <c r="H670" i="16"/>
  <c r="H671" i="16"/>
  <c r="H672" i="16"/>
  <c r="H673" i="16"/>
  <c r="H674" i="16"/>
  <c r="H675" i="16"/>
  <c r="H676" i="16"/>
  <c r="H677" i="16"/>
  <c r="H678" i="16"/>
  <c r="H679" i="16"/>
  <c r="H680" i="16"/>
  <c r="H681" i="16"/>
  <c r="H682" i="16"/>
  <c r="H683" i="16"/>
  <c r="H684" i="16"/>
  <c r="H685" i="16"/>
  <c r="H686" i="16"/>
  <c r="H687" i="16"/>
  <c r="H688" i="16"/>
  <c r="H689" i="16"/>
  <c r="H690" i="16"/>
  <c r="H691" i="16"/>
  <c r="H692" i="16"/>
  <c r="H693" i="16"/>
  <c r="H694" i="16"/>
  <c r="H695" i="16"/>
  <c r="H696" i="16"/>
  <c r="H697" i="16"/>
  <c r="H698" i="16"/>
  <c r="H699" i="16"/>
  <c r="H700" i="16"/>
  <c r="H701" i="16"/>
  <c r="H702" i="16"/>
  <c r="H703" i="16"/>
  <c r="H704" i="16"/>
  <c r="H705" i="16"/>
  <c r="H706" i="16"/>
  <c r="H707" i="16"/>
  <c r="H708" i="16"/>
  <c r="H709" i="16"/>
  <c r="H710" i="16"/>
  <c r="H711" i="16"/>
  <c r="H712" i="16"/>
  <c r="H713" i="16"/>
  <c r="H714" i="16"/>
  <c r="H715" i="16"/>
  <c r="H716" i="16"/>
  <c r="H717" i="16"/>
  <c r="H718" i="16"/>
  <c r="H719" i="16"/>
  <c r="H720" i="16"/>
  <c r="H721" i="16"/>
  <c r="H722" i="16"/>
  <c r="H723" i="16"/>
  <c r="H724" i="16"/>
  <c r="H725" i="16"/>
  <c r="H726" i="16"/>
  <c r="H727" i="16"/>
  <c r="H728" i="16"/>
  <c r="H729" i="16"/>
  <c r="H730" i="16"/>
  <c r="H731" i="16"/>
  <c r="H732" i="16"/>
  <c r="H733" i="16"/>
  <c r="H734" i="16"/>
  <c r="H735" i="16"/>
  <c r="H736" i="16"/>
  <c r="H737" i="16"/>
  <c r="H738" i="16"/>
  <c r="H739" i="16"/>
  <c r="H740" i="16"/>
  <c r="H741" i="16"/>
  <c r="H742" i="16"/>
  <c r="H743" i="16"/>
  <c r="H744" i="16"/>
  <c r="H745" i="16"/>
  <c r="H746" i="16"/>
  <c r="H747" i="16"/>
  <c r="H748" i="16"/>
  <c r="H749" i="16"/>
  <c r="H750" i="16"/>
  <c r="H751" i="16"/>
  <c r="H752" i="16"/>
  <c r="H753" i="16"/>
  <c r="H754" i="16"/>
  <c r="H755" i="16"/>
  <c r="H756" i="16"/>
  <c r="H757" i="16"/>
  <c r="H758" i="16"/>
  <c r="H759" i="16"/>
  <c r="H760" i="16"/>
  <c r="H761" i="16"/>
  <c r="H762" i="16"/>
  <c r="H763" i="16"/>
  <c r="H764" i="16"/>
  <c r="H765" i="16"/>
  <c r="H766" i="16"/>
  <c r="H767" i="16"/>
  <c r="H768" i="16"/>
  <c r="H769" i="16"/>
  <c r="H770" i="16"/>
  <c r="H771" i="16"/>
  <c r="H772" i="16"/>
  <c r="H773" i="16"/>
  <c r="H774" i="16"/>
  <c r="H775" i="16"/>
  <c r="H776" i="16"/>
  <c r="H777" i="16"/>
  <c r="H778" i="16"/>
  <c r="H779" i="16"/>
  <c r="H780" i="16"/>
  <c r="H781" i="16"/>
  <c r="H782" i="16"/>
  <c r="H783" i="16"/>
  <c r="H784" i="16"/>
  <c r="H785" i="16"/>
  <c r="H786" i="16"/>
  <c r="H787" i="16"/>
  <c r="H788" i="16"/>
  <c r="H789" i="16"/>
  <c r="H790" i="16"/>
  <c r="H791" i="16"/>
  <c r="H792" i="16"/>
  <c r="H793" i="16"/>
  <c r="H794" i="16"/>
  <c r="H795" i="16"/>
  <c r="H796" i="16"/>
  <c r="H797" i="16"/>
  <c r="H798" i="16"/>
  <c r="H799" i="16"/>
  <c r="H800" i="16"/>
  <c r="H801" i="16"/>
  <c r="H802" i="16"/>
  <c r="H803" i="16"/>
  <c r="H804" i="16"/>
  <c r="H805" i="16"/>
  <c r="H806" i="16"/>
  <c r="H807" i="16"/>
  <c r="H808" i="16"/>
  <c r="H809" i="16"/>
  <c r="H810" i="16"/>
  <c r="H811" i="16"/>
  <c r="H812" i="16"/>
  <c r="H813" i="16"/>
  <c r="H814" i="16"/>
  <c r="H815" i="16"/>
  <c r="H816" i="16"/>
  <c r="H817" i="16"/>
  <c r="H818" i="16"/>
  <c r="H819" i="16"/>
  <c r="H820" i="16"/>
  <c r="H821" i="16"/>
  <c r="H822" i="16"/>
  <c r="H823" i="16"/>
  <c r="H824" i="16"/>
  <c r="H825" i="16"/>
  <c r="H826" i="16"/>
  <c r="H827" i="16"/>
  <c r="H828" i="16"/>
  <c r="H829" i="16"/>
  <c r="H830" i="16"/>
  <c r="H831" i="16"/>
  <c r="H832" i="16"/>
  <c r="H833" i="16"/>
  <c r="H834" i="16"/>
  <c r="H835" i="16"/>
  <c r="H836" i="16"/>
  <c r="H837" i="16"/>
  <c r="H838" i="16"/>
  <c r="H839" i="16"/>
  <c r="H840" i="16"/>
  <c r="H841" i="16"/>
  <c r="H842" i="16"/>
  <c r="H843" i="16"/>
  <c r="H844" i="16"/>
  <c r="H845" i="16"/>
  <c r="H846" i="16"/>
  <c r="H847" i="16"/>
  <c r="H848" i="16"/>
  <c r="H849" i="16"/>
  <c r="H850" i="16"/>
  <c r="H851" i="16"/>
  <c r="H852" i="16"/>
  <c r="H853" i="16"/>
  <c r="H854" i="16"/>
  <c r="H855" i="16"/>
  <c r="H856" i="16"/>
  <c r="H857" i="16"/>
  <c r="H858" i="16"/>
  <c r="H859" i="16"/>
  <c r="H860" i="16"/>
  <c r="H861" i="16"/>
  <c r="H862" i="16"/>
  <c r="H863" i="16"/>
  <c r="H864" i="16"/>
  <c r="H865" i="16"/>
  <c r="H866" i="16"/>
  <c r="H867" i="16"/>
  <c r="H868" i="16"/>
  <c r="H869" i="16"/>
  <c r="H870" i="16"/>
  <c r="H871" i="16"/>
  <c r="H872" i="16"/>
  <c r="H873" i="16"/>
  <c r="H874" i="16"/>
  <c r="H875" i="16"/>
  <c r="H876" i="16"/>
  <c r="H877" i="16"/>
  <c r="H878" i="16"/>
  <c r="H879" i="16"/>
  <c r="H880" i="16"/>
  <c r="H881" i="16"/>
  <c r="H882" i="16"/>
  <c r="H883" i="16"/>
  <c r="H884" i="16"/>
  <c r="H885" i="16"/>
  <c r="H886" i="16"/>
  <c r="H887" i="16"/>
  <c r="H888" i="16"/>
  <c r="H889" i="16"/>
  <c r="H890" i="16"/>
  <c r="H891" i="16"/>
  <c r="H892" i="16"/>
  <c r="H893" i="16"/>
  <c r="H894" i="16"/>
  <c r="H895" i="16"/>
  <c r="H896" i="16"/>
  <c r="H897" i="16"/>
  <c r="H898" i="16"/>
  <c r="H899" i="16"/>
  <c r="H900" i="16"/>
  <c r="H901" i="16"/>
  <c r="H902" i="16"/>
  <c r="H903" i="16"/>
  <c r="H904" i="16"/>
  <c r="H905" i="16"/>
  <c r="H906" i="16"/>
  <c r="H907" i="16"/>
  <c r="H908" i="16"/>
  <c r="H909" i="16"/>
  <c r="H910" i="16"/>
  <c r="H911" i="16"/>
  <c r="H912" i="16"/>
  <c r="H913" i="16"/>
  <c r="H914" i="16"/>
  <c r="H915" i="16"/>
  <c r="H916" i="16"/>
  <c r="H917" i="16"/>
  <c r="H918" i="16"/>
  <c r="H919" i="16"/>
  <c r="H920" i="16"/>
  <c r="H921" i="16"/>
  <c r="H922" i="16"/>
  <c r="H923" i="16"/>
  <c r="H924" i="16"/>
  <c r="H925" i="16"/>
  <c r="H926" i="16"/>
  <c r="H927" i="16"/>
  <c r="H928" i="16"/>
  <c r="H929" i="16"/>
  <c r="H930" i="16"/>
  <c r="H931" i="16"/>
  <c r="H932" i="16"/>
  <c r="H933" i="16"/>
  <c r="H934" i="16"/>
  <c r="H935" i="16"/>
  <c r="H936" i="16"/>
  <c r="H937" i="16"/>
  <c r="H938" i="16"/>
  <c r="H939" i="16"/>
  <c r="H940" i="16"/>
  <c r="H941" i="16"/>
  <c r="H942" i="16"/>
  <c r="H943" i="16"/>
  <c r="H944" i="16"/>
  <c r="H945" i="16"/>
  <c r="H946" i="16"/>
  <c r="H947" i="16"/>
  <c r="H948" i="16"/>
  <c r="H949" i="16"/>
  <c r="H950" i="16"/>
  <c r="H951" i="16"/>
  <c r="H952" i="16"/>
  <c r="H953" i="16"/>
  <c r="H954" i="16"/>
  <c r="H955" i="16"/>
  <c r="H956" i="16"/>
  <c r="H957" i="16"/>
  <c r="H958" i="16"/>
  <c r="H959" i="16"/>
  <c r="H960" i="16"/>
  <c r="H961" i="16"/>
  <c r="H962" i="16"/>
  <c r="H963" i="16"/>
  <c r="H964" i="16"/>
  <c r="H965" i="16"/>
  <c r="H966" i="16"/>
  <c r="H967" i="16"/>
  <c r="H968" i="16"/>
  <c r="H969" i="16"/>
  <c r="H970" i="16"/>
  <c r="H971" i="16"/>
  <c r="H972" i="16"/>
  <c r="H973" i="16"/>
  <c r="H974" i="16"/>
  <c r="H975" i="16"/>
  <c r="H976" i="16"/>
  <c r="H977" i="16"/>
  <c r="H978" i="16"/>
  <c r="H979" i="16"/>
  <c r="H980" i="16"/>
  <c r="H981" i="16"/>
  <c r="H982" i="16"/>
  <c r="H983" i="16"/>
  <c r="H984" i="16"/>
  <c r="H985" i="16"/>
  <c r="H986" i="16"/>
  <c r="H987" i="16"/>
  <c r="H988" i="16"/>
  <c r="H989" i="16"/>
  <c r="H990" i="16"/>
  <c r="H991" i="16"/>
  <c r="H992" i="16"/>
  <c r="H993" i="16"/>
  <c r="H994" i="16"/>
  <c r="H995" i="16"/>
  <c r="H996" i="16"/>
  <c r="H997" i="16"/>
  <c r="H998" i="16"/>
  <c r="H999" i="16"/>
  <c r="H1000" i="16"/>
  <c r="H1001" i="16"/>
  <c r="H1002" i="16"/>
  <c r="H3" i="16"/>
  <c r="G4" i="16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252" i="16"/>
  <c r="G253" i="16"/>
  <c r="G254" i="16"/>
  <c r="G255" i="16"/>
  <c r="G256" i="16"/>
  <c r="G257" i="16"/>
  <c r="G258" i="16"/>
  <c r="G259" i="16"/>
  <c r="G260" i="16"/>
  <c r="G261" i="16"/>
  <c r="G262" i="16"/>
  <c r="G263" i="16"/>
  <c r="G264" i="16"/>
  <c r="G265" i="16"/>
  <c r="G266" i="16"/>
  <c r="G267" i="16"/>
  <c r="G268" i="16"/>
  <c r="G269" i="16"/>
  <c r="G270" i="16"/>
  <c r="G271" i="16"/>
  <c r="G272" i="16"/>
  <c r="G273" i="16"/>
  <c r="G274" i="16"/>
  <c r="G275" i="16"/>
  <c r="G276" i="16"/>
  <c r="G277" i="16"/>
  <c r="G278" i="16"/>
  <c r="G279" i="16"/>
  <c r="G280" i="16"/>
  <c r="G281" i="16"/>
  <c r="G282" i="16"/>
  <c r="G283" i="16"/>
  <c r="G284" i="16"/>
  <c r="G285" i="16"/>
  <c r="G286" i="16"/>
  <c r="G287" i="16"/>
  <c r="G288" i="16"/>
  <c r="G289" i="16"/>
  <c r="G290" i="16"/>
  <c r="G291" i="16"/>
  <c r="G292" i="16"/>
  <c r="G293" i="16"/>
  <c r="G294" i="16"/>
  <c r="G295" i="16"/>
  <c r="G296" i="16"/>
  <c r="G297" i="16"/>
  <c r="G298" i="16"/>
  <c r="G299" i="16"/>
  <c r="G300" i="16"/>
  <c r="G301" i="16"/>
  <c r="G302" i="16"/>
  <c r="G303" i="16"/>
  <c r="G304" i="16"/>
  <c r="G305" i="16"/>
  <c r="G306" i="16"/>
  <c r="G307" i="16"/>
  <c r="G308" i="16"/>
  <c r="G309" i="16"/>
  <c r="G310" i="16"/>
  <c r="G311" i="16"/>
  <c r="G312" i="16"/>
  <c r="G313" i="16"/>
  <c r="G314" i="16"/>
  <c r="G315" i="16"/>
  <c r="G316" i="16"/>
  <c r="G317" i="16"/>
  <c r="G318" i="16"/>
  <c r="G319" i="16"/>
  <c r="G320" i="16"/>
  <c r="G321" i="16"/>
  <c r="G322" i="16"/>
  <c r="G323" i="16"/>
  <c r="G324" i="16"/>
  <c r="G325" i="16"/>
  <c r="G326" i="16"/>
  <c r="G327" i="16"/>
  <c r="G328" i="16"/>
  <c r="G329" i="16"/>
  <c r="G330" i="16"/>
  <c r="G331" i="16"/>
  <c r="G332" i="16"/>
  <c r="G333" i="16"/>
  <c r="G334" i="16"/>
  <c r="G335" i="16"/>
  <c r="G336" i="16"/>
  <c r="G337" i="16"/>
  <c r="G338" i="16"/>
  <c r="G339" i="16"/>
  <c r="G340" i="16"/>
  <c r="G341" i="16"/>
  <c r="G342" i="16"/>
  <c r="G343" i="16"/>
  <c r="G344" i="16"/>
  <c r="G345" i="16"/>
  <c r="G346" i="16"/>
  <c r="G347" i="16"/>
  <c r="G348" i="16"/>
  <c r="G349" i="16"/>
  <c r="G350" i="16"/>
  <c r="G351" i="16"/>
  <c r="G352" i="16"/>
  <c r="G353" i="16"/>
  <c r="G354" i="16"/>
  <c r="G355" i="16"/>
  <c r="G356" i="16"/>
  <c r="G357" i="16"/>
  <c r="G358" i="16"/>
  <c r="G359" i="16"/>
  <c r="G360" i="16"/>
  <c r="G361" i="16"/>
  <c r="G362" i="16"/>
  <c r="G363" i="16"/>
  <c r="G364" i="16"/>
  <c r="G365" i="16"/>
  <c r="G366" i="16"/>
  <c r="G367" i="16"/>
  <c r="G368" i="16"/>
  <c r="G369" i="16"/>
  <c r="G370" i="16"/>
  <c r="G371" i="16"/>
  <c r="G372" i="16"/>
  <c r="G373" i="16"/>
  <c r="G374" i="16"/>
  <c r="G375" i="16"/>
  <c r="G376" i="16"/>
  <c r="G377" i="16"/>
  <c r="G378" i="16"/>
  <c r="G379" i="16"/>
  <c r="G380" i="16"/>
  <c r="G381" i="16"/>
  <c r="G382" i="16"/>
  <c r="G383" i="16"/>
  <c r="G384" i="16"/>
  <c r="G385" i="16"/>
  <c r="G386" i="16"/>
  <c r="G387" i="16"/>
  <c r="G388" i="16"/>
  <c r="G389" i="16"/>
  <c r="G390" i="16"/>
  <c r="G391" i="16"/>
  <c r="G392" i="16"/>
  <c r="G393" i="16"/>
  <c r="G394" i="16"/>
  <c r="G395" i="16"/>
  <c r="G396" i="16"/>
  <c r="G397" i="16"/>
  <c r="G398" i="16"/>
  <c r="G399" i="16"/>
  <c r="G400" i="16"/>
  <c r="G401" i="16"/>
  <c r="G402" i="16"/>
  <c r="G403" i="16"/>
  <c r="G404" i="16"/>
  <c r="G405" i="16"/>
  <c r="G406" i="16"/>
  <c r="G407" i="16"/>
  <c r="G408" i="16"/>
  <c r="G409" i="16"/>
  <c r="G410" i="16"/>
  <c r="G411" i="16"/>
  <c r="G412" i="16"/>
  <c r="G413" i="16"/>
  <c r="G414" i="16"/>
  <c r="G415" i="16"/>
  <c r="G416" i="16"/>
  <c r="G417" i="16"/>
  <c r="G418" i="16"/>
  <c r="G419" i="16"/>
  <c r="G420" i="16"/>
  <c r="G421" i="16"/>
  <c r="G422" i="16"/>
  <c r="G423" i="16"/>
  <c r="G424" i="16"/>
  <c r="G425" i="16"/>
  <c r="G426" i="16"/>
  <c r="G427" i="16"/>
  <c r="G428" i="16"/>
  <c r="G429" i="16"/>
  <c r="G430" i="16"/>
  <c r="G431" i="16"/>
  <c r="G432" i="16"/>
  <c r="G433" i="16"/>
  <c r="G434" i="16"/>
  <c r="G435" i="16"/>
  <c r="G436" i="16"/>
  <c r="G437" i="16"/>
  <c r="G438" i="16"/>
  <c r="G439" i="16"/>
  <c r="G440" i="16"/>
  <c r="G441" i="16"/>
  <c r="G442" i="16"/>
  <c r="G443" i="16"/>
  <c r="G444" i="16"/>
  <c r="G445" i="16"/>
  <c r="G446" i="16"/>
  <c r="G447" i="16"/>
  <c r="G448" i="16"/>
  <c r="G449" i="16"/>
  <c r="G450" i="16"/>
  <c r="G451" i="16"/>
  <c r="G452" i="16"/>
  <c r="G453" i="16"/>
  <c r="G454" i="16"/>
  <c r="G455" i="16"/>
  <c r="G456" i="16"/>
  <c r="G457" i="16"/>
  <c r="G458" i="16"/>
  <c r="G459" i="16"/>
  <c r="G460" i="16"/>
  <c r="G461" i="16"/>
  <c r="G462" i="16"/>
  <c r="G463" i="16"/>
  <c r="G464" i="16"/>
  <c r="G465" i="16"/>
  <c r="G466" i="16"/>
  <c r="G467" i="16"/>
  <c r="G468" i="16"/>
  <c r="G469" i="16"/>
  <c r="G470" i="16"/>
  <c r="G471" i="16"/>
  <c r="G472" i="16"/>
  <c r="G473" i="16"/>
  <c r="G474" i="16"/>
  <c r="G475" i="16"/>
  <c r="G476" i="16"/>
  <c r="G477" i="16"/>
  <c r="G478" i="16"/>
  <c r="G479" i="16"/>
  <c r="G480" i="16"/>
  <c r="G481" i="16"/>
  <c r="G482" i="16"/>
  <c r="G483" i="16"/>
  <c r="G484" i="16"/>
  <c r="G485" i="16"/>
  <c r="G486" i="16"/>
  <c r="G487" i="16"/>
  <c r="G488" i="16"/>
  <c r="G489" i="16"/>
  <c r="G490" i="16"/>
  <c r="G491" i="16"/>
  <c r="G492" i="16"/>
  <c r="G493" i="16"/>
  <c r="G494" i="16"/>
  <c r="G495" i="16"/>
  <c r="G496" i="16"/>
  <c r="G497" i="16"/>
  <c r="G498" i="16"/>
  <c r="G499" i="16"/>
  <c r="G500" i="16"/>
  <c r="G501" i="16"/>
  <c r="G502" i="16"/>
  <c r="G503" i="16"/>
  <c r="G504" i="16"/>
  <c r="G505" i="16"/>
  <c r="G506" i="16"/>
  <c r="G507" i="16"/>
  <c r="G508" i="16"/>
  <c r="G509" i="16"/>
  <c r="G510" i="16"/>
  <c r="G511" i="16"/>
  <c r="G512" i="16"/>
  <c r="G513" i="16"/>
  <c r="G514" i="16"/>
  <c r="G515" i="16"/>
  <c r="G516" i="16"/>
  <c r="G517" i="16"/>
  <c r="G518" i="16"/>
  <c r="G519" i="16"/>
  <c r="G520" i="16"/>
  <c r="G521" i="16"/>
  <c r="G522" i="16"/>
  <c r="G523" i="16"/>
  <c r="G524" i="16"/>
  <c r="G525" i="16"/>
  <c r="G526" i="16"/>
  <c r="G527" i="16"/>
  <c r="G528" i="16"/>
  <c r="G529" i="16"/>
  <c r="G530" i="16"/>
  <c r="G531" i="16"/>
  <c r="G532" i="16"/>
  <c r="G533" i="16"/>
  <c r="G534" i="16"/>
  <c r="G535" i="16"/>
  <c r="G536" i="16"/>
  <c r="G537" i="16"/>
  <c r="G538" i="16"/>
  <c r="G539" i="16"/>
  <c r="G540" i="16"/>
  <c r="G541" i="16"/>
  <c r="G542" i="16"/>
  <c r="G543" i="16"/>
  <c r="G544" i="16"/>
  <c r="G545" i="16"/>
  <c r="G546" i="16"/>
  <c r="G547" i="16"/>
  <c r="G548" i="16"/>
  <c r="G549" i="16"/>
  <c r="G550" i="16"/>
  <c r="G551" i="16"/>
  <c r="G552" i="16"/>
  <c r="G553" i="16"/>
  <c r="G554" i="16"/>
  <c r="G555" i="16"/>
  <c r="G556" i="16"/>
  <c r="G557" i="16"/>
  <c r="G558" i="16"/>
  <c r="G559" i="16"/>
  <c r="G560" i="16"/>
  <c r="G561" i="16"/>
  <c r="G562" i="16"/>
  <c r="G563" i="16"/>
  <c r="G564" i="16"/>
  <c r="G565" i="16"/>
  <c r="G566" i="16"/>
  <c r="G567" i="16"/>
  <c r="G568" i="16"/>
  <c r="G569" i="16"/>
  <c r="G570" i="16"/>
  <c r="G571" i="16"/>
  <c r="G572" i="16"/>
  <c r="G573" i="16"/>
  <c r="G574" i="16"/>
  <c r="G575" i="16"/>
  <c r="G576" i="16"/>
  <c r="G577" i="16"/>
  <c r="G578" i="16"/>
  <c r="G579" i="16"/>
  <c r="G580" i="16"/>
  <c r="G581" i="16"/>
  <c r="G582" i="16"/>
  <c r="G583" i="16"/>
  <c r="G584" i="16"/>
  <c r="G585" i="16"/>
  <c r="G586" i="16"/>
  <c r="G587" i="16"/>
  <c r="G588" i="16"/>
  <c r="G589" i="16"/>
  <c r="G590" i="16"/>
  <c r="G591" i="16"/>
  <c r="G592" i="16"/>
  <c r="G593" i="16"/>
  <c r="G594" i="16"/>
  <c r="G595" i="16"/>
  <c r="G596" i="16"/>
  <c r="G597" i="16"/>
  <c r="G598" i="16"/>
  <c r="G599" i="16"/>
  <c r="G600" i="16"/>
  <c r="G601" i="16"/>
  <c r="G602" i="16"/>
  <c r="G603" i="16"/>
  <c r="G604" i="16"/>
  <c r="G605" i="16"/>
  <c r="G606" i="16"/>
  <c r="G607" i="16"/>
  <c r="G608" i="16"/>
  <c r="G609" i="16"/>
  <c r="G610" i="16"/>
  <c r="G611" i="16"/>
  <c r="G612" i="16"/>
  <c r="G613" i="16"/>
  <c r="G614" i="16"/>
  <c r="G615" i="16"/>
  <c r="G616" i="16"/>
  <c r="G617" i="16"/>
  <c r="G618" i="16"/>
  <c r="G619" i="16"/>
  <c r="G620" i="16"/>
  <c r="G621" i="16"/>
  <c r="G622" i="16"/>
  <c r="G623" i="16"/>
  <c r="G624" i="16"/>
  <c r="G625" i="16"/>
  <c r="G626" i="16"/>
  <c r="G627" i="16"/>
  <c r="G628" i="16"/>
  <c r="G629" i="16"/>
  <c r="G630" i="16"/>
  <c r="G631" i="16"/>
  <c r="G632" i="16"/>
  <c r="G633" i="16"/>
  <c r="G634" i="16"/>
  <c r="G635" i="16"/>
  <c r="G636" i="16"/>
  <c r="G637" i="16"/>
  <c r="G638" i="16"/>
  <c r="G639" i="16"/>
  <c r="G640" i="16"/>
  <c r="G641" i="16"/>
  <c r="G642" i="16"/>
  <c r="G643" i="16"/>
  <c r="G644" i="16"/>
  <c r="G645" i="16"/>
  <c r="G646" i="16"/>
  <c r="G647" i="16"/>
  <c r="G648" i="16"/>
  <c r="G649" i="16"/>
  <c r="G650" i="16"/>
  <c r="G651" i="16"/>
  <c r="G652" i="16"/>
  <c r="G653" i="16"/>
  <c r="G654" i="16"/>
  <c r="G655" i="16"/>
  <c r="G656" i="16"/>
  <c r="G657" i="16"/>
  <c r="G658" i="16"/>
  <c r="G659" i="16"/>
  <c r="G660" i="16"/>
  <c r="G661" i="16"/>
  <c r="G662" i="16"/>
  <c r="G663" i="16"/>
  <c r="G664" i="16"/>
  <c r="G665" i="16"/>
  <c r="G666" i="16"/>
  <c r="G667" i="16"/>
  <c r="G668" i="16"/>
  <c r="G669" i="16"/>
  <c r="G670" i="16"/>
  <c r="G671" i="16"/>
  <c r="G672" i="16"/>
  <c r="G673" i="16"/>
  <c r="G674" i="16"/>
  <c r="G675" i="16"/>
  <c r="G676" i="16"/>
  <c r="G677" i="16"/>
  <c r="G678" i="16"/>
  <c r="G679" i="16"/>
  <c r="G680" i="16"/>
  <c r="G681" i="16"/>
  <c r="G682" i="16"/>
  <c r="G683" i="16"/>
  <c r="G684" i="16"/>
  <c r="G685" i="16"/>
  <c r="G686" i="16"/>
  <c r="G687" i="16"/>
  <c r="G688" i="16"/>
  <c r="G689" i="16"/>
  <c r="G690" i="16"/>
  <c r="G691" i="16"/>
  <c r="G692" i="16"/>
  <c r="G693" i="16"/>
  <c r="G694" i="16"/>
  <c r="G695" i="16"/>
  <c r="G696" i="16"/>
  <c r="G697" i="16"/>
  <c r="G698" i="16"/>
  <c r="G699" i="16"/>
  <c r="G700" i="16"/>
  <c r="G701" i="16"/>
  <c r="G702" i="16"/>
  <c r="G703" i="16"/>
  <c r="G704" i="16"/>
  <c r="G705" i="16"/>
  <c r="G706" i="16"/>
  <c r="G707" i="16"/>
  <c r="G708" i="16"/>
  <c r="G709" i="16"/>
  <c r="G710" i="16"/>
  <c r="G711" i="16"/>
  <c r="G712" i="16"/>
  <c r="G713" i="16"/>
  <c r="G714" i="16"/>
  <c r="G715" i="16"/>
  <c r="G716" i="16"/>
  <c r="G717" i="16"/>
  <c r="G718" i="16"/>
  <c r="G719" i="16"/>
  <c r="G720" i="16"/>
  <c r="G721" i="16"/>
  <c r="G722" i="16"/>
  <c r="G723" i="16"/>
  <c r="G724" i="16"/>
  <c r="G725" i="16"/>
  <c r="G726" i="16"/>
  <c r="G727" i="16"/>
  <c r="G728" i="16"/>
  <c r="G729" i="16"/>
  <c r="G730" i="16"/>
  <c r="G731" i="16"/>
  <c r="G732" i="16"/>
  <c r="G733" i="16"/>
  <c r="G734" i="16"/>
  <c r="G735" i="16"/>
  <c r="G736" i="16"/>
  <c r="G737" i="16"/>
  <c r="G738" i="16"/>
  <c r="G739" i="16"/>
  <c r="G740" i="16"/>
  <c r="G741" i="16"/>
  <c r="G742" i="16"/>
  <c r="G743" i="16"/>
  <c r="G744" i="16"/>
  <c r="G745" i="16"/>
  <c r="G746" i="16"/>
  <c r="G747" i="16"/>
  <c r="G748" i="16"/>
  <c r="G749" i="16"/>
  <c r="G750" i="16"/>
  <c r="G751" i="16"/>
  <c r="G752" i="16"/>
  <c r="G753" i="16"/>
  <c r="G754" i="16"/>
  <c r="G755" i="16"/>
  <c r="G756" i="16"/>
  <c r="G757" i="16"/>
  <c r="G758" i="16"/>
  <c r="G759" i="16"/>
  <c r="G760" i="16"/>
  <c r="G761" i="16"/>
  <c r="G762" i="16"/>
  <c r="G763" i="16"/>
  <c r="G764" i="16"/>
  <c r="G765" i="16"/>
  <c r="G766" i="16"/>
  <c r="G767" i="16"/>
  <c r="G768" i="16"/>
  <c r="G769" i="16"/>
  <c r="G770" i="16"/>
  <c r="G771" i="16"/>
  <c r="G772" i="16"/>
  <c r="G773" i="16"/>
  <c r="G774" i="16"/>
  <c r="G775" i="16"/>
  <c r="G776" i="16"/>
  <c r="G777" i="16"/>
  <c r="G778" i="16"/>
  <c r="G779" i="16"/>
  <c r="G780" i="16"/>
  <c r="G781" i="16"/>
  <c r="G782" i="16"/>
  <c r="G783" i="16"/>
  <c r="G784" i="16"/>
  <c r="G785" i="16"/>
  <c r="G786" i="16"/>
  <c r="G787" i="16"/>
  <c r="G788" i="16"/>
  <c r="G789" i="16"/>
  <c r="G790" i="16"/>
  <c r="G791" i="16"/>
  <c r="G792" i="16"/>
  <c r="G793" i="16"/>
  <c r="G794" i="16"/>
  <c r="G795" i="16"/>
  <c r="G796" i="16"/>
  <c r="G797" i="16"/>
  <c r="G798" i="16"/>
  <c r="G799" i="16"/>
  <c r="G800" i="16"/>
  <c r="G801" i="16"/>
  <c r="G802" i="16"/>
  <c r="G803" i="16"/>
  <c r="G804" i="16"/>
  <c r="G805" i="16"/>
  <c r="G806" i="16"/>
  <c r="G807" i="16"/>
  <c r="G808" i="16"/>
  <c r="G809" i="16"/>
  <c r="G810" i="16"/>
  <c r="G811" i="16"/>
  <c r="G812" i="16"/>
  <c r="G813" i="16"/>
  <c r="G814" i="16"/>
  <c r="G815" i="16"/>
  <c r="G816" i="16"/>
  <c r="G817" i="16"/>
  <c r="G818" i="16"/>
  <c r="G819" i="16"/>
  <c r="G820" i="16"/>
  <c r="G821" i="16"/>
  <c r="G822" i="16"/>
  <c r="G823" i="16"/>
  <c r="G824" i="16"/>
  <c r="G825" i="16"/>
  <c r="G826" i="16"/>
  <c r="G827" i="16"/>
  <c r="G828" i="16"/>
  <c r="G829" i="16"/>
  <c r="G830" i="16"/>
  <c r="G831" i="16"/>
  <c r="G832" i="16"/>
  <c r="G833" i="16"/>
  <c r="G834" i="16"/>
  <c r="G835" i="16"/>
  <c r="G836" i="16"/>
  <c r="G837" i="16"/>
  <c r="G838" i="16"/>
  <c r="G839" i="16"/>
  <c r="G840" i="16"/>
  <c r="G841" i="16"/>
  <c r="G842" i="16"/>
  <c r="G843" i="16"/>
  <c r="G844" i="16"/>
  <c r="G845" i="16"/>
  <c r="G846" i="16"/>
  <c r="G847" i="16"/>
  <c r="G848" i="16"/>
  <c r="G849" i="16"/>
  <c r="G850" i="16"/>
  <c r="G851" i="16"/>
  <c r="G852" i="16"/>
  <c r="G853" i="16"/>
  <c r="G854" i="16"/>
  <c r="G855" i="16"/>
  <c r="G856" i="16"/>
  <c r="G857" i="16"/>
  <c r="G858" i="16"/>
  <c r="G859" i="16"/>
  <c r="G860" i="16"/>
  <c r="G861" i="16"/>
  <c r="G862" i="16"/>
  <c r="G863" i="16"/>
  <c r="G864" i="16"/>
  <c r="G865" i="16"/>
  <c r="G866" i="16"/>
  <c r="G867" i="16"/>
  <c r="G868" i="16"/>
  <c r="G869" i="16"/>
  <c r="G870" i="16"/>
  <c r="G871" i="16"/>
  <c r="G872" i="16"/>
  <c r="G873" i="16"/>
  <c r="G874" i="16"/>
  <c r="G875" i="16"/>
  <c r="G876" i="16"/>
  <c r="G877" i="16"/>
  <c r="G878" i="16"/>
  <c r="G879" i="16"/>
  <c r="G880" i="16"/>
  <c r="G881" i="16"/>
  <c r="G882" i="16"/>
  <c r="G883" i="16"/>
  <c r="G884" i="16"/>
  <c r="G885" i="16"/>
  <c r="G886" i="16"/>
  <c r="G887" i="16"/>
  <c r="G888" i="16"/>
  <c r="G889" i="16"/>
  <c r="G890" i="16"/>
  <c r="G891" i="16"/>
  <c r="G892" i="16"/>
  <c r="G893" i="16"/>
  <c r="G894" i="16"/>
  <c r="G895" i="16"/>
  <c r="G896" i="16"/>
  <c r="G897" i="16"/>
  <c r="G898" i="16"/>
  <c r="G899" i="16"/>
  <c r="G900" i="16"/>
  <c r="G901" i="16"/>
  <c r="G902" i="16"/>
  <c r="G903" i="16"/>
  <c r="G904" i="16"/>
  <c r="G905" i="16"/>
  <c r="G906" i="16"/>
  <c r="G907" i="16"/>
  <c r="G908" i="16"/>
  <c r="G909" i="16"/>
  <c r="G910" i="16"/>
  <c r="G911" i="16"/>
  <c r="G912" i="16"/>
  <c r="G913" i="16"/>
  <c r="G914" i="16"/>
  <c r="G915" i="16"/>
  <c r="G916" i="16"/>
  <c r="G917" i="16"/>
  <c r="G918" i="16"/>
  <c r="G919" i="16"/>
  <c r="G920" i="16"/>
  <c r="G921" i="16"/>
  <c r="G922" i="16"/>
  <c r="G923" i="16"/>
  <c r="G924" i="16"/>
  <c r="G925" i="16"/>
  <c r="G926" i="16"/>
  <c r="G927" i="16"/>
  <c r="G928" i="16"/>
  <c r="G929" i="16"/>
  <c r="G930" i="16"/>
  <c r="G931" i="16"/>
  <c r="G932" i="16"/>
  <c r="G933" i="16"/>
  <c r="G934" i="16"/>
  <c r="G935" i="16"/>
  <c r="G936" i="16"/>
  <c r="G937" i="16"/>
  <c r="G938" i="16"/>
  <c r="G939" i="16"/>
  <c r="G940" i="16"/>
  <c r="G941" i="16"/>
  <c r="G942" i="16"/>
  <c r="G943" i="16"/>
  <c r="G944" i="16"/>
  <c r="G945" i="16"/>
  <c r="G946" i="16"/>
  <c r="G947" i="16"/>
  <c r="G948" i="16"/>
  <c r="G949" i="16"/>
  <c r="G950" i="16"/>
  <c r="G951" i="16"/>
  <c r="G952" i="16"/>
  <c r="G953" i="16"/>
  <c r="G954" i="16"/>
  <c r="G955" i="16"/>
  <c r="G956" i="16"/>
  <c r="G957" i="16"/>
  <c r="G958" i="16"/>
  <c r="G959" i="16"/>
  <c r="G960" i="16"/>
  <c r="G961" i="16"/>
  <c r="G962" i="16"/>
  <c r="G963" i="16"/>
  <c r="G964" i="16"/>
  <c r="G965" i="16"/>
  <c r="G966" i="16"/>
  <c r="G967" i="16"/>
  <c r="G968" i="16"/>
  <c r="G969" i="16"/>
  <c r="G970" i="16"/>
  <c r="G971" i="16"/>
  <c r="G972" i="16"/>
  <c r="G973" i="16"/>
  <c r="G974" i="16"/>
  <c r="G975" i="16"/>
  <c r="G976" i="16"/>
  <c r="G977" i="16"/>
  <c r="G978" i="16"/>
  <c r="G979" i="16"/>
  <c r="G980" i="16"/>
  <c r="G981" i="16"/>
  <c r="G982" i="16"/>
  <c r="G983" i="16"/>
  <c r="G984" i="16"/>
  <c r="G985" i="16"/>
  <c r="G986" i="16"/>
  <c r="G987" i="16"/>
  <c r="G988" i="16"/>
  <c r="G989" i="16"/>
  <c r="G990" i="16"/>
  <c r="G991" i="16"/>
  <c r="G992" i="16"/>
  <c r="G993" i="16"/>
  <c r="G994" i="16"/>
  <c r="G995" i="16"/>
  <c r="G996" i="16"/>
  <c r="G997" i="16"/>
  <c r="G998" i="16"/>
  <c r="G999" i="16"/>
  <c r="G1000" i="16"/>
  <c r="G1001" i="16"/>
  <c r="G1002" i="16"/>
  <c r="G3" i="16"/>
  <c r="F4" i="16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169" i="16"/>
  <c r="F170" i="16"/>
  <c r="F171" i="16"/>
  <c r="F172" i="16"/>
  <c r="F173" i="16"/>
  <c r="F174" i="16"/>
  <c r="F175" i="16"/>
  <c r="F176" i="16"/>
  <c r="F177" i="16"/>
  <c r="F178" i="16"/>
  <c r="F179" i="16"/>
  <c r="F180" i="16"/>
  <c r="F181" i="16"/>
  <c r="F182" i="16"/>
  <c r="F183" i="16"/>
  <c r="F184" i="16"/>
  <c r="F185" i="16"/>
  <c r="F186" i="16"/>
  <c r="F187" i="16"/>
  <c r="F188" i="16"/>
  <c r="F189" i="16"/>
  <c r="F190" i="16"/>
  <c r="F191" i="16"/>
  <c r="F192" i="16"/>
  <c r="F193" i="16"/>
  <c r="F194" i="16"/>
  <c r="F195" i="16"/>
  <c r="F196" i="16"/>
  <c r="F197" i="16"/>
  <c r="F198" i="16"/>
  <c r="F199" i="16"/>
  <c r="F200" i="16"/>
  <c r="F201" i="16"/>
  <c r="F202" i="16"/>
  <c r="F203" i="16"/>
  <c r="F204" i="16"/>
  <c r="F205" i="16"/>
  <c r="F206" i="16"/>
  <c r="F207" i="16"/>
  <c r="F208" i="16"/>
  <c r="F209" i="16"/>
  <c r="F210" i="16"/>
  <c r="F211" i="16"/>
  <c r="F212" i="16"/>
  <c r="F213" i="16"/>
  <c r="F214" i="16"/>
  <c r="F215" i="16"/>
  <c r="F216" i="16"/>
  <c r="F217" i="16"/>
  <c r="F218" i="16"/>
  <c r="F219" i="16"/>
  <c r="F220" i="16"/>
  <c r="F221" i="16"/>
  <c r="F222" i="16"/>
  <c r="F223" i="16"/>
  <c r="F224" i="16"/>
  <c r="F225" i="16"/>
  <c r="F226" i="16"/>
  <c r="F227" i="16"/>
  <c r="F228" i="16"/>
  <c r="F229" i="16"/>
  <c r="F230" i="16"/>
  <c r="F231" i="16"/>
  <c r="F232" i="16"/>
  <c r="F233" i="16"/>
  <c r="F234" i="16"/>
  <c r="F235" i="16"/>
  <c r="F236" i="16"/>
  <c r="F237" i="16"/>
  <c r="F238" i="16"/>
  <c r="F239" i="16"/>
  <c r="F240" i="16"/>
  <c r="F241" i="16"/>
  <c r="F242" i="16"/>
  <c r="F243" i="16"/>
  <c r="F244" i="16"/>
  <c r="F245" i="16"/>
  <c r="F246" i="16"/>
  <c r="F247" i="16"/>
  <c r="F248" i="16"/>
  <c r="F249" i="16"/>
  <c r="F250" i="16"/>
  <c r="F251" i="16"/>
  <c r="F252" i="16"/>
  <c r="F253" i="16"/>
  <c r="F254" i="16"/>
  <c r="F255" i="16"/>
  <c r="F256" i="16"/>
  <c r="F257" i="16"/>
  <c r="F258" i="16"/>
  <c r="F259" i="16"/>
  <c r="F260" i="16"/>
  <c r="F261" i="16"/>
  <c r="F262" i="16"/>
  <c r="F263" i="16"/>
  <c r="F264" i="16"/>
  <c r="F265" i="16"/>
  <c r="F266" i="16"/>
  <c r="F267" i="16"/>
  <c r="F268" i="16"/>
  <c r="F269" i="16"/>
  <c r="F270" i="16"/>
  <c r="F271" i="16"/>
  <c r="F272" i="16"/>
  <c r="F273" i="16"/>
  <c r="F274" i="16"/>
  <c r="F275" i="16"/>
  <c r="F276" i="16"/>
  <c r="F277" i="16"/>
  <c r="F278" i="16"/>
  <c r="F279" i="16"/>
  <c r="F280" i="16"/>
  <c r="F281" i="16"/>
  <c r="F282" i="16"/>
  <c r="F283" i="16"/>
  <c r="F284" i="16"/>
  <c r="F285" i="16"/>
  <c r="F286" i="16"/>
  <c r="F287" i="16"/>
  <c r="F288" i="16"/>
  <c r="F289" i="16"/>
  <c r="F290" i="16"/>
  <c r="F291" i="16"/>
  <c r="F292" i="16"/>
  <c r="F293" i="16"/>
  <c r="F294" i="16"/>
  <c r="F295" i="16"/>
  <c r="F296" i="16"/>
  <c r="F297" i="16"/>
  <c r="F298" i="16"/>
  <c r="F299" i="16"/>
  <c r="F300" i="16"/>
  <c r="F301" i="16"/>
  <c r="F302" i="16"/>
  <c r="F303" i="16"/>
  <c r="F304" i="16"/>
  <c r="F305" i="16"/>
  <c r="F306" i="16"/>
  <c r="F307" i="16"/>
  <c r="F308" i="16"/>
  <c r="F309" i="16"/>
  <c r="F310" i="16"/>
  <c r="F311" i="16"/>
  <c r="F312" i="16"/>
  <c r="F313" i="16"/>
  <c r="F314" i="16"/>
  <c r="F315" i="16"/>
  <c r="F316" i="16"/>
  <c r="F317" i="16"/>
  <c r="F318" i="16"/>
  <c r="F319" i="16"/>
  <c r="F320" i="16"/>
  <c r="F321" i="16"/>
  <c r="F322" i="16"/>
  <c r="F323" i="16"/>
  <c r="F324" i="16"/>
  <c r="F325" i="16"/>
  <c r="F326" i="16"/>
  <c r="F327" i="16"/>
  <c r="F328" i="16"/>
  <c r="F329" i="16"/>
  <c r="F330" i="16"/>
  <c r="F331" i="16"/>
  <c r="F332" i="16"/>
  <c r="F333" i="16"/>
  <c r="F334" i="16"/>
  <c r="F335" i="16"/>
  <c r="F336" i="16"/>
  <c r="F337" i="16"/>
  <c r="F338" i="16"/>
  <c r="F339" i="16"/>
  <c r="F340" i="16"/>
  <c r="F341" i="16"/>
  <c r="F342" i="16"/>
  <c r="F343" i="16"/>
  <c r="F344" i="16"/>
  <c r="F345" i="16"/>
  <c r="F346" i="16"/>
  <c r="F347" i="16"/>
  <c r="F348" i="16"/>
  <c r="F349" i="16"/>
  <c r="F350" i="16"/>
  <c r="F351" i="16"/>
  <c r="F352" i="16"/>
  <c r="F353" i="16"/>
  <c r="F354" i="16"/>
  <c r="F355" i="16"/>
  <c r="F356" i="16"/>
  <c r="F357" i="16"/>
  <c r="F358" i="16"/>
  <c r="F359" i="16"/>
  <c r="F360" i="16"/>
  <c r="F361" i="16"/>
  <c r="F362" i="16"/>
  <c r="F363" i="16"/>
  <c r="F364" i="16"/>
  <c r="F365" i="16"/>
  <c r="F366" i="16"/>
  <c r="F367" i="16"/>
  <c r="F368" i="16"/>
  <c r="F369" i="16"/>
  <c r="F370" i="16"/>
  <c r="F371" i="16"/>
  <c r="F372" i="16"/>
  <c r="F373" i="16"/>
  <c r="F374" i="16"/>
  <c r="F375" i="16"/>
  <c r="F376" i="16"/>
  <c r="F377" i="16"/>
  <c r="F378" i="16"/>
  <c r="F379" i="16"/>
  <c r="F380" i="16"/>
  <c r="F381" i="16"/>
  <c r="F382" i="16"/>
  <c r="F383" i="16"/>
  <c r="F384" i="16"/>
  <c r="F385" i="16"/>
  <c r="F386" i="16"/>
  <c r="F387" i="16"/>
  <c r="F388" i="16"/>
  <c r="F389" i="16"/>
  <c r="F390" i="16"/>
  <c r="F391" i="16"/>
  <c r="F392" i="16"/>
  <c r="F393" i="16"/>
  <c r="F394" i="16"/>
  <c r="F395" i="16"/>
  <c r="F396" i="16"/>
  <c r="F397" i="16"/>
  <c r="F398" i="16"/>
  <c r="F399" i="16"/>
  <c r="F400" i="16"/>
  <c r="F401" i="16"/>
  <c r="F402" i="16"/>
  <c r="F403" i="16"/>
  <c r="F404" i="16"/>
  <c r="F405" i="16"/>
  <c r="F406" i="16"/>
  <c r="F407" i="16"/>
  <c r="F408" i="16"/>
  <c r="F409" i="16"/>
  <c r="F410" i="16"/>
  <c r="F411" i="16"/>
  <c r="F412" i="16"/>
  <c r="F413" i="16"/>
  <c r="F414" i="16"/>
  <c r="F415" i="16"/>
  <c r="F416" i="16"/>
  <c r="F417" i="16"/>
  <c r="F418" i="16"/>
  <c r="F419" i="16"/>
  <c r="F420" i="16"/>
  <c r="F421" i="16"/>
  <c r="F422" i="16"/>
  <c r="F423" i="16"/>
  <c r="F424" i="16"/>
  <c r="F425" i="16"/>
  <c r="F426" i="16"/>
  <c r="F427" i="16"/>
  <c r="F428" i="16"/>
  <c r="F429" i="16"/>
  <c r="F430" i="16"/>
  <c r="F431" i="16"/>
  <c r="F432" i="16"/>
  <c r="F433" i="16"/>
  <c r="F434" i="16"/>
  <c r="F435" i="16"/>
  <c r="F436" i="16"/>
  <c r="F437" i="16"/>
  <c r="F438" i="16"/>
  <c r="F439" i="16"/>
  <c r="F440" i="16"/>
  <c r="F441" i="16"/>
  <c r="F442" i="16"/>
  <c r="F443" i="16"/>
  <c r="F444" i="16"/>
  <c r="F445" i="16"/>
  <c r="F446" i="16"/>
  <c r="F447" i="16"/>
  <c r="F448" i="16"/>
  <c r="F449" i="16"/>
  <c r="F450" i="16"/>
  <c r="F451" i="16"/>
  <c r="F452" i="16"/>
  <c r="F453" i="16"/>
  <c r="F454" i="16"/>
  <c r="F455" i="16"/>
  <c r="F456" i="16"/>
  <c r="F457" i="16"/>
  <c r="F458" i="16"/>
  <c r="F459" i="16"/>
  <c r="F460" i="16"/>
  <c r="F461" i="16"/>
  <c r="F462" i="16"/>
  <c r="F463" i="16"/>
  <c r="F464" i="16"/>
  <c r="F465" i="16"/>
  <c r="F466" i="16"/>
  <c r="F467" i="16"/>
  <c r="F468" i="16"/>
  <c r="F469" i="16"/>
  <c r="F470" i="16"/>
  <c r="F471" i="16"/>
  <c r="F472" i="16"/>
  <c r="F473" i="16"/>
  <c r="F474" i="16"/>
  <c r="F475" i="16"/>
  <c r="F476" i="16"/>
  <c r="F477" i="16"/>
  <c r="F478" i="16"/>
  <c r="F479" i="16"/>
  <c r="F480" i="16"/>
  <c r="F481" i="16"/>
  <c r="F482" i="16"/>
  <c r="F483" i="16"/>
  <c r="F484" i="16"/>
  <c r="F485" i="16"/>
  <c r="F486" i="16"/>
  <c r="F487" i="16"/>
  <c r="F488" i="16"/>
  <c r="F489" i="16"/>
  <c r="F490" i="16"/>
  <c r="F491" i="16"/>
  <c r="F492" i="16"/>
  <c r="F493" i="16"/>
  <c r="F494" i="16"/>
  <c r="F495" i="16"/>
  <c r="F496" i="16"/>
  <c r="F497" i="16"/>
  <c r="F498" i="16"/>
  <c r="F499" i="16"/>
  <c r="F500" i="16"/>
  <c r="F501" i="16"/>
  <c r="F502" i="16"/>
  <c r="F503" i="16"/>
  <c r="F504" i="16"/>
  <c r="F505" i="16"/>
  <c r="F506" i="16"/>
  <c r="F507" i="16"/>
  <c r="F508" i="16"/>
  <c r="F509" i="16"/>
  <c r="F510" i="16"/>
  <c r="F511" i="16"/>
  <c r="F512" i="16"/>
  <c r="F513" i="16"/>
  <c r="F514" i="16"/>
  <c r="F515" i="16"/>
  <c r="F516" i="16"/>
  <c r="F517" i="16"/>
  <c r="F518" i="16"/>
  <c r="F519" i="16"/>
  <c r="F520" i="16"/>
  <c r="F521" i="16"/>
  <c r="F522" i="16"/>
  <c r="F523" i="16"/>
  <c r="F524" i="16"/>
  <c r="F525" i="16"/>
  <c r="F526" i="16"/>
  <c r="F527" i="16"/>
  <c r="F528" i="16"/>
  <c r="F529" i="16"/>
  <c r="F530" i="16"/>
  <c r="F531" i="16"/>
  <c r="F532" i="16"/>
  <c r="F533" i="16"/>
  <c r="F534" i="16"/>
  <c r="F535" i="16"/>
  <c r="F536" i="16"/>
  <c r="F537" i="16"/>
  <c r="F538" i="16"/>
  <c r="F539" i="16"/>
  <c r="F540" i="16"/>
  <c r="F541" i="16"/>
  <c r="F542" i="16"/>
  <c r="F543" i="16"/>
  <c r="F544" i="16"/>
  <c r="F545" i="16"/>
  <c r="F546" i="16"/>
  <c r="F547" i="16"/>
  <c r="F548" i="16"/>
  <c r="F549" i="16"/>
  <c r="F550" i="16"/>
  <c r="F551" i="16"/>
  <c r="F552" i="16"/>
  <c r="F553" i="16"/>
  <c r="F554" i="16"/>
  <c r="F555" i="16"/>
  <c r="F556" i="16"/>
  <c r="F557" i="16"/>
  <c r="F558" i="16"/>
  <c r="F559" i="16"/>
  <c r="F560" i="16"/>
  <c r="F561" i="16"/>
  <c r="F562" i="16"/>
  <c r="F563" i="16"/>
  <c r="F564" i="16"/>
  <c r="F565" i="16"/>
  <c r="F566" i="16"/>
  <c r="F567" i="16"/>
  <c r="F568" i="16"/>
  <c r="F569" i="16"/>
  <c r="F570" i="16"/>
  <c r="F571" i="16"/>
  <c r="F572" i="16"/>
  <c r="F573" i="16"/>
  <c r="F574" i="16"/>
  <c r="F575" i="16"/>
  <c r="F576" i="16"/>
  <c r="F577" i="16"/>
  <c r="F578" i="16"/>
  <c r="F579" i="16"/>
  <c r="F580" i="16"/>
  <c r="F581" i="16"/>
  <c r="F582" i="16"/>
  <c r="F583" i="16"/>
  <c r="F584" i="16"/>
  <c r="F585" i="16"/>
  <c r="F586" i="16"/>
  <c r="F587" i="16"/>
  <c r="F588" i="16"/>
  <c r="F589" i="16"/>
  <c r="F590" i="16"/>
  <c r="F591" i="16"/>
  <c r="F592" i="16"/>
  <c r="F593" i="16"/>
  <c r="F594" i="16"/>
  <c r="F595" i="16"/>
  <c r="F596" i="16"/>
  <c r="F597" i="16"/>
  <c r="F598" i="16"/>
  <c r="F599" i="16"/>
  <c r="F600" i="16"/>
  <c r="F601" i="16"/>
  <c r="F602" i="16"/>
  <c r="F603" i="16"/>
  <c r="F604" i="16"/>
  <c r="F605" i="16"/>
  <c r="F606" i="16"/>
  <c r="F607" i="16"/>
  <c r="F608" i="16"/>
  <c r="F609" i="16"/>
  <c r="F610" i="16"/>
  <c r="F611" i="16"/>
  <c r="F612" i="16"/>
  <c r="F613" i="16"/>
  <c r="F614" i="16"/>
  <c r="F615" i="16"/>
  <c r="F616" i="16"/>
  <c r="F617" i="16"/>
  <c r="F618" i="16"/>
  <c r="F619" i="16"/>
  <c r="F620" i="16"/>
  <c r="F621" i="16"/>
  <c r="F622" i="16"/>
  <c r="F623" i="16"/>
  <c r="F624" i="16"/>
  <c r="F625" i="16"/>
  <c r="F626" i="16"/>
  <c r="F627" i="16"/>
  <c r="F628" i="16"/>
  <c r="F629" i="16"/>
  <c r="F630" i="16"/>
  <c r="F631" i="16"/>
  <c r="F632" i="16"/>
  <c r="F633" i="16"/>
  <c r="F634" i="16"/>
  <c r="F635" i="16"/>
  <c r="F636" i="16"/>
  <c r="F637" i="16"/>
  <c r="F638" i="16"/>
  <c r="F639" i="16"/>
  <c r="F640" i="16"/>
  <c r="F641" i="16"/>
  <c r="F642" i="16"/>
  <c r="F643" i="16"/>
  <c r="F644" i="16"/>
  <c r="F645" i="16"/>
  <c r="F646" i="16"/>
  <c r="F647" i="16"/>
  <c r="F648" i="16"/>
  <c r="F649" i="16"/>
  <c r="F650" i="16"/>
  <c r="F651" i="16"/>
  <c r="F652" i="16"/>
  <c r="F653" i="16"/>
  <c r="F654" i="16"/>
  <c r="F655" i="16"/>
  <c r="F656" i="16"/>
  <c r="F657" i="16"/>
  <c r="F658" i="16"/>
  <c r="F659" i="16"/>
  <c r="F660" i="16"/>
  <c r="F661" i="16"/>
  <c r="F662" i="16"/>
  <c r="F663" i="16"/>
  <c r="F664" i="16"/>
  <c r="F665" i="16"/>
  <c r="F666" i="16"/>
  <c r="F667" i="16"/>
  <c r="F668" i="16"/>
  <c r="F669" i="16"/>
  <c r="F670" i="16"/>
  <c r="F671" i="16"/>
  <c r="F672" i="16"/>
  <c r="F673" i="16"/>
  <c r="F674" i="16"/>
  <c r="F675" i="16"/>
  <c r="F676" i="16"/>
  <c r="F677" i="16"/>
  <c r="F678" i="16"/>
  <c r="F679" i="16"/>
  <c r="F680" i="16"/>
  <c r="F681" i="16"/>
  <c r="F682" i="16"/>
  <c r="F683" i="16"/>
  <c r="F684" i="16"/>
  <c r="F685" i="16"/>
  <c r="F686" i="16"/>
  <c r="F687" i="16"/>
  <c r="F688" i="16"/>
  <c r="F689" i="16"/>
  <c r="F690" i="16"/>
  <c r="F691" i="16"/>
  <c r="F692" i="16"/>
  <c r="F693" i="16"/>
  <c r="F694" i="16"/>
  <c r="F695" i="16"/>
  <c r="F696" i="16"/>
  <c r="F697" i="16"/>
  <c r="F698" i="16"/>
  <c r="F699" i="16"/>
  <c r="F700" i="16"/>
  <c r="F701" i="16"/>
  <c r="F702" i="16"/>
  <c r="F703" i="16"/>
  <c r="F704" i="16"/>
  <c r="F705" i="16"/>
  <c r="F706" i="16"/>
  <c r="F707" i="16"/>
  <c r="F708" i="16"/>
  <c r="F709" i="16"/>
  <c r="F710" i="16"/>
  <c r="F711" i="16"/>
  <c r="F712" i="16"/>
  <c r="F713" i="16"/>
  <c r="F714" i="16"/>
  <c r="F715" i="16"/>
  <c r="F716" i="16"/>
  <c r="F717" i="16"/>
  <c r="F718" i="16"/>
  <c r="F719" i="16"/>
  <c r="F720" i="16"/>
  <c r="F721" i="16"/>
  <c r="F722" i="16"/>
  <c r="F723" i="16"/>
  <c r="F724" i="16"/>
  <c r="F725" i="16"/>
  <c r="F726" i="16"/>
  <c r="F727" i="16"/>
  <c r="F728" i="16"/>
  <c r="F729" i="16"/>
  <c r="F730" i="16"/>
  <c r="F731" i="16"/>
  <c r="F732" i="16"/>
  <c r="F733" i="16"/>
  <c r="F734" i="16"/>
  <c r="F735" i="16"/>
  <c r="F736" i="16"/>
  <c r="F737" i="16"/>
  <c r="F738" i="16"/>
  <c r="F739" i="16"/>
  <c r="F740" i="16"/>
  <c r="F741" i="16"/>
  <c r="F742" i="16"/>
  <c r="F743" i="16"/>
  <c r="F744" i="16"/>
  <c r="F745" i="16"/>
  <c r="F746" i="16"/>
  <c r="F747" i="16"/>
  <c r="F748" i="16"/>
  <c r="F749" i="16"/>
  <c r="F750" i="16"/>
  <c r="F751" i="16"/>
  <c r="F752" i="16"/>
  <c r="F753" i="16"/>
  <c r="F754" i="16"/>
  <c r="F755" i="16"/>
  <c r="F756" i="16"/>
  <c r="F757" i="16"/>
  <c r="F758" i="16"/>
  <c r="F759" i="16"/>
  <c r="F760" i="16"/>
  <c r="F761" i="16"/>
  <c r="F762" i="16"/>
  <c r="F763" i="16"/>
  <c r="F764" i="16"/>
  <c r="F765" i="16"/>
  <c r="F766" i="16"/>
  <c r="F767" i="16"/>
  <c r="F768" i="16"/>
  <c r="F769" i="16"/>
  <c r="F770" i="16"/>
  <c r="F771" i="16"/>
  <c r="F772" i="16"/>
  <c r="F773" i="16"/>
  <c r="F774" i="16"/>
  <c r="F775" i="16"/>
  <c r="F776" i="16"/>
  <c r="F777" i="16"/>
  <c r="F778" i="16"/>
  <c r="F779" i="16"/>
  <c r="F780" i="16"/>
  <c r="F781" i="16"/>
  <c r="F782" i="16"/>
  <c r="F783" i="16"/>
  <c r="F784" i="16"/>
  <c r="F785" i="16"/>
  <c r="F786" i="16"/>
  <c r="F787" i="16"/>
  <c r="F788" i="16"/>
  <c r="F789" i="16"/>
  <c r="F790" i="16"/>
  <c r="F791" i="16"/>
  <c r="F792" i="16"/>
  <c r="F793" i="16"/>
  <c r="F794" i="16"/>
  <c r="F795" i="16"/>
  <c r="F796" i="16"/>
  <c r="F797" i="16"/>
  <c r="F798" i="16"/>
  <c r="F799" i="16"/>
  <c r="F800" i="16"/>
  <c r="F801" i="16"/>
  <c r="F802" i="16"/>
  <c r="F803" i="16"/>
  <c r="F804" i="16"/>
  <c r="F805" i="16"/>
  <c r="F806" i="16"/>
  <c r="F807" i="16"/>
  <c r="F808" i="16"/>
  <c r="F809" i="16"/>
  <c r="F810" i="16"/>
  <c r="F811" i="16"/>
  <c r="F812" i="16"/>
  <c r="F813" i="16"/>
  <c r="F814" i="16"/>
  <c r="F815" i="16"/>
  <c r="F816" i="16"/>
  <c r="F817" i="16"/>
  <c r="F818" i="16"/>
  <c r="F819" i="16"/>
  <c r="F820" i="16"/>
  <c r="F821" i="16"/>
  <c r="F822" i="16"/>
  <c r="F823" i="16"/>
  <c r="F824" i="16"/>
  <c r="F825" i="16"/>
  <c r="F826" i="16"/>
  <c r="F827" i="16"/>
  <c r="F828" i="16"/>
  <c r="F829" i="16"/>
  <c r="F830" i="16"/>
  <c r="F831" i="16"/>
  <c r="F832" i="16"/>
  <c r="F833" i="16"/>
  <c r="F834" i="16"/>
  <c r="F835" i="16"/>
  <c r="F836" i="16"/>
  <c r="F837" i="16"/>
  <c r="F838" i="16"/>
  <c r="F839" i="16"/>
  <c r="F840" i="16"/>
  <c r="F841" i="16"/>
  <c r="F842" i="16"/>
  <c r="F843" i="16"/>
  <c r="F844" i="16"/>
  <c r="F845" i="16"/>
  <c r="F846" i="16"/>
  <c r="F847" i="16"/>
  <c r="F848" i="16"/>
  <c r="F849" i="16"/>
  <c r="F850" i="16"/>
  <c r="F851" i="16"/>
  <c r="F852" i="16"/>
  <c r="F853" i="16"/>
  <c r="F854" i="16"/>
  <c r="F855" i="16"/>
  <c r="F856" i="16"/>
  <c r="F857" i="16"/>
  <c r="F858" i="16"/>
  <c r="F859" i="16"/>
  <c r="F860" i="16"/>
  <c r="F861" i="16"/>
  <c r="F862" i="16"/>
  <c r="F863" i="16"/>
  <c r="F864" i="16"/>
  <c r="F865" i="16"/>
  <c r="F866" i="16"/>
  <c r="F867" i="16"/>
  <c r="F868" i="16"/>
  <c r="F869" i="16"/>
  <c r="F870" i="16"/>
  <c r="F871" i="16"/>
  <c r="F872" i="16"/>
  <c r="F873" i="16"/>
  <c r="F874" i="16"/>
  <c r="F875" i="16"/>
  <c r="F876" i="16"/>
  <c r="F877" i="16"/>
  <c r="F878" i="16"/>
  <c r="F879" i="16"/>
  <c r="F880" i="16"/>
  <c r="F881" i="16"/>
  <c r="F882" i="16"/>
  <c r="F883" i="16"/>
  <c r="F884" i="16"/>
  <c r="F885" i="16"/>
  <c r="F886" i="16"/>
  <c r="F887" i="16"/>
  <c r="F888" i="16"/>
  <c r="F889" i="16"/>
  <c r="F890" i="16"/>
  <c r="F891" i="16"/>
  <c r="F892" i="16"/>
  <c r="F893" i="16"/>
  <c r="F894" i="16"/>
  <c r="F895" i="16"/>
  <c r="F896" i="16"/>
  <c r="F897" i="16"/>
  <c r="F898" i="16"/>
  <c r="F899" i="16"/>
  <c r="F900" i="16"/>
  <c r="F901" i="16"/>
  <c r="F902" i="16"/>
  <c r="F903" i="16"/>
  <c r="F904" i="16"/>
  <c r="F905" i="16"/>
  <c r="F906" i="16"/>
  <c r="F907" i="16"/>
  <c r="F908" i="16"/>
  <c r="F909" i="16"/>
  <c r="F910" i="16"/>
  <c r="F911" i="16"/>
  <c r="F912" i="16"/>
  <c r="F913" i="16"/>
  <c r="F914" i="16"/>
  <c r="F915" i="16"/>
  <c r="F916" i="16"/>
  <c r="F917" i="16"/>
  <c r="F918" i="16"/>
  <c r="F919" i="16"/>
  <c r="F920" i="16"/>
  <c r="F921" i="16"/>
  <c r="F922" i="16"/>
  <c r="F923" i="16"/>
  <c r="F924" i="16"/>
  <c r="F925" i="16"/>
  <c r="F926" i="16"/>
  <c r="F927" i="16"/>
  <c r="F928" i="16"/>
  <c r="F929" i="16"/>
  <c r="F930" i="16"/>
  <c r="F931" i="16"/>
  <c r="F932" i="16"/>
  <c r="F933" i="16"/>
  <c r="F934" i="16"/>
  <c r="F935" i="16"/>
  <c r="F936" i="16"/>
  <c r="F937" i="16"/>
  <c r="F938" i="16"/>
  <c r="F939" i="16"/>
  <c r="F940" i="16"/>
  <c r="F941" i="16"/>
  <c r="F942" i="16"/>
  <c r="F943" i="16"/>
  <c r="F944" i="16"/>
  <c r="F945" i="16"/>
  <c r="F946" i="16"/>
  <c r="F947" i="16"/>
  <c r="F948" i="16"/>
  <c r="F949" i="16"/>
  <c r="F950" i="16"/>
  <c r="F951" i="16"/>
  <c r="F952" i="16"/>
  <c r="F953" i="16"/>
  <c r="F954" i="16"/>
  <c r="F955" i="16"/>
  <c r="F956" i="16"/>
  <c r="F957" i="16"/>
  <c r="F958" i="16"/>
  <c r="F959" i="16"/>
  <c r="F960" i="16"/>
  <c r="F961" i="16"/>
  <c r="F962" i="16"/>
  <c r="F963" i="16"/>
  <c r="F964" i="16"/>
  <c r="F965" i="16"/>
  <c r="F966" i="16"/>
  <c r="F967" i="16"/>
  <c r="F968" i="16"/>
  <c r="F969" i="16"/>
  <c r="F970" i="16"/>
  <c r="F971" i="16"/>
  <c r="F972" i="16"/>
  <c r="F973" i="16"/>
  <c r="F974" i="16"/>
  <c r="F975" i="16"/>
  <c r="F976" i="16"/>
  <c r="F977" i="16"/>
  <c r="F978" i="16"/>
  <c r="F979" i="16"/>
  <c r="F980" i="16"/>
  <c r="F981" i="16"/>
  <c r="F982" i="16"/>
  <c r="F983" i="16"/>
  <c r="F984" i="16"/>
  <c r="F985" i="16"/>
  <c r="F986" i="16"/>
  <c r="F987" i="16"/>
  <c r="F988" i="16"/>
  <c r="F989" i="16"/>
  <c r="F990" i="16"/>
  <c r="F991" i="16"/>
  <c r="F992" i="16"/>
  <c r="F993" i="16"/>
  <c r="F994" i="16"/>
  <c r="F995" i="16"/>
  <c r="F996" i="16"/>
  <c r="F997" i="16"/>
  <c r="F998" i="16"/>
  <c r="F999" i="16"/>
  <c r="F1000" i="16"/>
  <c r="F1001" i="16"/>
  <c r="F1002" i="16"/>
  <c r="F3" i="16"/>
  <c r="G3" i="21" l="1"/>
  <c r="G8" i="21"/>
  <c r="G4" i="21"/>
  <c r="G7" i="21"/>
  <c r="G6" i="21"/>
  <c r="G5" i="21"/>
  <c r="G1002" i="21"/>
  <c r="G1001" i="21"/>
  <c r="G1000" i="21"/>
  <c r="G999" i="21"/>
  <c r="G998" i="21"/>
  <c r="G997" i="21"/>
  <c r="G996" i="21"/>
  <c r="G995" i="21"/>
  <c r="G994" i="21"/>
  <c r="G993" i="21"/>
  <c r="G992" i="21"/>
  <c r="G991" i="21"/>
  <c r="G990" i="21"/>
  <c r="G989" i="21"/>
  <c r="G988" i="21"/>
  <c r="G987" i="21"/>
  <c r="G986" i="21"/>
  <c r="G985" i="21"/>
  <c r="G984" i="21"/>
  <c r="G983" i="21"/>
  <c r="G982" i="21"/>
  <c r="G981" i="21"/>
  <c r="G980" i="21"/>
  <c r="G979" i="21"/>
  <c r="G978" i="21"/>
  <c r="G977" i="21"/>
  <c r="G976" i="21"/>
  <c r="G975" i="21"/>
  <c r="G974" i="21"/>
  <c r="G973" i="21"/>
  <c r="G972" i="21"/>
  <c r="G971" i="21"/>
  <c r="G970" i="21"/>
  <c r="G969" i="21"/>
  <c r="G968" i="21"/>
  <c r="G967" i="21"/>
  <c r="G966" i="21"/>
  <c r="G965" i="21"/>
  <c r="G964" i="21"/>
  <c r="G963" i="21"/>
  <c r="G962" i="21"/>
  <c r="G961" i="21"/>
  <c r="G960" i="21"/>
  <c r="G959" i="21"/>
  <c r="G958" i="21"/>
  <c r="G957" i="21"/>
  <c r="G956" i="21"/>
  <c r="G955" i="21"/>
  <c r="G954" i="21"/>
  <c r="G953" i="21"/>
  <c r="G952" i="21"/>
  <c r="G951" i="21"/>
  <c r="G950" i="21"/>
  <c r="G949" i="21"/>
  <c r="G948" i="21"/>
  <c r="G947" i="21"/>
  <c r="G946" i="21"/>
  <c r="G945" i="21"/>
  <c r="G944" i="21"/>
  <c r="G943" i="21"/>
  <c r="G942" i="21"/>
  <c r="G941" i="21"/>
  <c r="G940" i="21"/>
  <c r="G939" i="21"/>
  <c r="G938" i="21"/>
  <c r="G937" i="21"/>
  <c r="G936" i="21"/>
  <c r="G935" i="21"/>
  <c r="G934" i="21"/>
  <c r="G933" i="21"/>
  <c r="G932" i="21"/>
  <c r="G931" i="21"/>
  <c r="G930" i="21"/>
  <c r="G929" i="21"/>
  <c r="G928" i="21"/>
  <c r="G927" i="21"/>
  <c r="G926" i="21"/>
  <c r="G925" i="21"/>
  <c r="G924" i="21"/>
  <c r="G923" i="21"/>
  <c r="G922" i="21"/>
  <c r="G921" i="21"/>
  <c r="G920" i="21"/>
  <c r="G919" i="21"/>
  <c r="G918" i="21"/>
  <c r="G917" i="21"/>
  <c r="G916" i="21"/>
  <c r="G915" i="21"/>
  <c r="G914" i="21"/>
  <c r="G913" i="21"/>
  <c r="G912" i="21"/>
  <c r="G911" i="21"/>
  <c r="G910" i="21"/>
  <c r="G909" i="21"/>
  <c r="G908" i="21"/>
  <c r="G907" i="21"/>
  <c r="G906" i="21"/>
  <c r="G905" i="21"/>
  <c r="G904" i="21"/>
  <c r="G903" i="21"/>
  <c r="G902" i="21"/>
  <c r="G901" i="21"/>
  <c r="G900" i="21"/>
  <c r="G899" i="21"/>
  <c r="G898" i="21"/>
  <c r="G897" i="21"/>
  <c r="G896" i="21"/>
  <c r="G895" i="21"/>
  <c r="G894" i="21"/>
  <c r="G893" i="21"/>
  <c r="G892" i="21"/>
  <c r="G891" i="21"/>
  <c r="G890" i="21"/>
  <c r="G889" i="21"/>
  <c r="G888" i="21"/>
  <c r="G887" i="21"/>
  <c r="G886" i="21"/>
  <c r="G885" i="21"/>
  <c r="G884" i="21"/>
  <c r="G883" i="21"/>
  <c r="G882" i="21"/>
  <c r="G881" i="21"/>
  <c r="G880" i="21"/>
  <c r="G879" i="21"/>
  <c r="G878" i="21"/>
  <c r="G877" i="21"/>
  <c r="G876" i="21"/>
  <c r="G875" i="21"/>
  <c r="G874" i="21"/>
  <c r="G873" i="21"/>
  <c r="G872" i="21"/>
  <c r="G871" i="21"/>
  <c r="G870" i="21"/>
  <c r="G869" i="21"/>
  <c r="G868" i="21"/>
  <c r="G867" i="21"/>
  <c r="G866" i="21"/>
  <c r="G865" i="21"/>
  <c r="G864" i="21"/>
  <c r="G863" i="21"/>
  <c r="G862" i="21"/>
  <c r="G861" i="21"/>
  <c r="G860" i="21"/>
  <c r="G859" i="21"/>
  <c r="G858" i="21"/>
  <c r="G857" i="21"/>
  <c r="G856" i="21"/>
  <c r="G855" i="21"/>
  <c r="G854" i="21"/>
  <c r="G853" i="21"/>
  <c r="G852" i="21"/>
  <c r="G851" i="21"/>
  <c r="G850" i="21"/>
  <c r="G849" i="21"/>
  <c r="G848" i="21"/>
  <c r="G847" i="21"/>
  <c r="G846" i="21"/>
  <c r="G845" i="21"/>
  <c r="G844" i="21"/>
  <c r="G843" i="21"/>
  <c r="G842" i="21"/>
  <c r="G841" i="21"/>
  <c r="G840" i="21"/>
  <c r="G839" i="21"/>
  <c r="G838" i="21"/>
  <c r="G837" i="21"/>
  <c r="G836" i="21"/>
  <c r="G835" i="21"/>
  <c r="G834" i="21"/>
  <c r="G833" i="21"/>
  <c r="G832" i="21"/>
  <c r="G831" i="21"/>
  <c r="G830" i="21"/>
  <c r="G829" i="21"/>
  <c r="G828" i="21"/>
  <c r="G827" i="21"/>
  <c r="G826" i="21"/>
  <c r="G825" i="21"/>
  <c r="G824" i="21"/>
  <c r="G823" i="21"/>
  <c r="G822" i="21"/>
  <c r="G821" i="21"/>
  <c r="G820" i="21"/>
  <c r="G819" i="21"/>
  <c r="G818" i="21"/>
  <c r="G817" i="21"/>
  <c r="G816" i="21"/>
  <c r="G815" i="21"/>
  <c r="G814" i="21"/>
  <c r="G813" i="21"/>
  <c r="G812" i="21"/>
  <c r="G811" i="21"/>
  <c r="G810" i="21"/>
  <c r="G809" i="21"/>
  <c r="G808" i="21"/>
  <c r="G807" i="21"/>
  <c r="G806" i="21"/>
  <c r="G805" i="21"/>
  <c r="G804" i="21"/>
  <c r="G803" i="21"/>
  <c r="G802" i="21"/>
  <c r="G801" i="21"/>
  <c r="G800" i="21"/>
  <c r="G799" i="21"/>
  <c r="G798" i="21"/>
  <c r="G797" i="21"/>
  <c r="G796" i="21"/>
  <c r="G795" i="21"/>
  <c r="G794" i="21"/>
  <c r="G793" i="21"/>
  <c r="G792" i="21"/>
  <c r="G791" i="21"/>
  <c r="G790" i="21"/>
  <c r="G789" i="21"/>
  <c r="G788" i="21"/>
  <c r="G787" i="21"/>
  <c r="G786" i="21"/>
  <c r="G785" i="21"/>
  <c r="G784" i="21"/>
  <c r="G783" i="21"/>
  <c r="G782" i="21"/>
  <c r="G781" i="21"/>
  <c r="G780" i="21"/>
  <c r="G779" i="21"/>
  <c r="G778" i="21"/>
  <c r="G777" i="21"/>
  <c r="G776" i="21"/>
  <c r="G775" i="21"/>
  <c r="G774" i="21"/>
  <c r="G773" i="21"/>
  <c r="G772" i="21"/>
  <c r="G771" i="21"/>
  <c r="G770" i="21"/>
  <c r="G769" i="21"/>
  <c r="G768" i="21"/>
  <c r="G767" i="21"/>
  <c r="G766" i="21"/>
  <c r="G765" i="21"/>
  <c r="G764" i="21"/>
  <c r="G763" i="21"/>
  <c r="G762" i="21"/>
  <c r="G761" i="21"/>
  <c r="G760" i="21"/>
  <c r="G759" i="21"/>
  <c r="G758" i="21"/>
  <c r="G757" i="21"/>
  <c r="G756" i="21"/>
  <c r="G755" i="21"/>
  <c r="G754" i="21"/>
  <c r="G753" i="21"/>
  <c r="G752" i="21"/>
  <c r="G751" i="21"/>
  <c r="G750" i="21"/>
  <c r="G749" i="21"/>
  <c r="G748" i="21"/>
  <c r="G747" i="21"/>
  <c r="G746" i="21"/>
  <c r="G745" i="21"/>
  <c r="G744" i="21"/>
  <c r="G743" i="21"/>
  <c r="G742" i="21"/>
  <c r="G741" i="21"/>
  <c r="G740" i="21"/>
  <c r="G739" i="21"/>
  <c r="G738" i="21"/>
  <c r="G737" i="21"/>
  <c r="G736" i="21"/>
  <c r="G735" i="21"/>
  <c r="G734" i="21"/>
  <c r="G733" i="21"/>
  <c r="G732" i="21"/>
  <c r="G731" i="21"/>
  <c r="G730" i="21"/>
  <c r="G729" i="21"/>
  <c r="G728" i="21"/>
  <c r="G727" i="21"/>
  <c r="G726" i="21"/>
  <c r="G725" i="21"/>
  <c r="G724" i="21"/>
  <c r="G723" i="21"/>
  <c r="G722" i="21"/>
  <c r="G721" i="21"/>
  <c r="G720" i="21"/>
  <c r="G719" i="21"/>
  <c r="G718" i="21"/>
  <c r="G717" i="21"/>
  <c r="G716" i="21"/>
  <c r="G715" i="21"/>
  <c r="G714" i="21"/>
  <c r="G713" i="21"/>
  <c r="G712" i="21"/>
  <c r="G711" i="21"/>
  <c r="G710" i="21"/>
  <c r="G709" i="21"/>
  <c r="G708" i="21"/>
  <c r="G707" i="21"/>
  <c r="G706" i="21"/>
  <c r="G705" i="21"/>
  <c r="G704" i="21"/>
  <c r="G703" i="21"/>
  <c r="G702" i="21"/>
  <c r="G701" i="21"/>
  <c r="G700" i="21"/>
  <c r="G699" i="21"/>
  <c r="G698" i="21"/>
  <c r="G697" i="21"/>
  <c r="G696" i="21"/>
  <c r="G695" i="21"/>
  <c r="G694" i="21"/>
  <c r="G693" i="21"/>
  <c r="G692" i="21"/>
  <c r="G691" i="21"/>
  <c r="G690" i="21"/>
  <c r="G689" i="21"/>
  <c r="G688" i="21"/>
  <c r="G687" i="21"/>
  <c r="G686" i="21"/>
  <c r="G685" i="21"/>
  <c r="G684" i="21"/>
  <c r="G683" i="21"/>
  <c r="G682" i="21"/>
  <c r="G681" i="21"/>
  <c r="G680" i="21"/>
  <c r="G679" i="21"/>
  <c r="G678" i="21"/>
  <c r="G677" i="21"/>
  <c r="G676" i="21"/>
  <c r="G675" i="21"/>
  <c r="G674" i="21"/>
  <c r="G673" i="21"/>
  <c r="G672" i="21"/>
  <c r="G671" i="21"/>
  <c r="G670" i="21"/>
  <c r="G669" i="21"/>
  <c r="G668" i="21"/>
  <c r="G667" i="21"/>
  <c r="G666" i="21"/>
  <c r="G665" i="21"/>
  <c r="G664" i="21"/>
  <c r="G663" i="21"/>
  <c r="G662" i="21"/>
  <c r="G661" i="21"/>
  <c r="G660" i="21"/>
  <c r="G659" i="21"/>
  <c r="G658" i="21"/>
  <c r="G657" i="21"/>
  <c r="G656" i="21"/>
  <c r="G655" i="21"/>
  <c r="G654" i="21"/>
  <c r="G653" i="21"/>
  <c r="G652" i="21"/>
  <c r="G651" i="21"/>
  <c r="G650" i="21"/>
  <c r="G649" i="21"/>
  <c r="G648" i="21"/>
  <c r="G647" i="21"/>
  <c r="G646" i="21"/>
  <c r="G645" i="21"/>
  <c r="G644" i="21"/>
  <c r="G643" i="21"/>
  <c r="G642" i="21"/>
  <c r="G641" i="21"/>
  <c r="G640" i="21"/>
  <c r="G639" i="21"/>
  <c r="G638" i="21"/>
  <c r="G637" i="21"/>
  <c r="G636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17" i="21"/>
  <c r="G616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586" i="21"/>
  <c r="G585" i="21"/>
  <c r="G584" i="21"/>
  <c r="G583" i="21"/>
  <c r="G582" i="21"/>
  <c r="G581" i="21"/>
  <c r="G580" i="21"/>
  <c r="G579" i="21"/>
  <c r="G578" i="21"/>
  <c r="G577" i="21"/>
  <c r="G576" i="21"/>
  <c r="G575" i="21"/>
  <c r="G574" i="21"/>
  <c r="G573" i="21"/>
  <c r="G572" i="21"/>
  <c r="G571" i="21"/>
  <c r="G570" i="21"/>
  <c r="G569" i="21"/>
  <c r="G568" i="21"/>
  <c r="G567" i="21"/>
  <c r="G566" i="21"/>
  <c r="G565" i="21"/>
  <c r="G564" i="21"/>
  <c r="G563" i="21"/>
  <c r="G562" i="21"/>
  <c r="G561" i="21"/>
  <c r="G560" i="21"/>
  <c r="G559" i="21"/>
  <c r="G558" i="21"/>
  <c r="G557" i="21"/>
  <c r="G556" i="21"/>
  <c r="G555" i="21"/>
  <c r="G554" i="21"/>
  <c r="G553" i="21"/>
  <c r="G552" i="21"/>
  <c r="G551" i="21"/>
  <c r="G550" i="21"/>
  <c r="G549" i="21"/>
  <c r="G548" i="21"/>
  <c r="G547" i="21"/>
  <c r="G546" i="21"/>
  <c r="G545" i="21"/>
  <c r="G544" i="21"/>
  <c r="G543" i="21"/>
  <c r="G542" i="21"/>
  <c r="G541" i="21"/>
  <c r="G540" i="21"/>
  <c r="G539" i="21"/>
  <c r="G538" i="21"/>
  <c r="G537" i="21"/>
  <c r="G536" i="21"/>
  <c r="G535" i="21"/>
  <c r="G534" i="21"/>
  <c r="G533" i="21"/>
  <c r="G532" i="21"/>
  <c r="G531" i="21"/>
  <c r="G530" i="21"/>
  <c r="G529" i="21"/>
  <c r="G528" i="21"/>
  <c r="G527" i="21"/>
  <c r="G526" i="21"/>
  <c r="G525" i="21"/>
  <c r="G524" i="21"/>
  <c r="G523" i="21"/>
  <c r="G522" i="21"/>
  <c r="G521" i="21"/>
  <c r="G520" i="21"/>
  <c r="G519" i="21"/>
  <c r="G518" i="21"/>
  <c r="G517" i="21"/>
  <c r="G516" i="21"/>
  <c r="G51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90" i="21"/>
  <c r="G489" i="21"/>
  <c r="G488" i="21"/>
  <c r="G487" i="21"/>
  <c r="G486" i="21"/>
  <c r="G485" i="21"/>
  <c r="G484" i="21"/>
  <c r="G483" i="21"/>
  <c r="G482" i="21"/>
  <c r="G481" i="21"/>
  <c r="G480" i="21"/>
  <c r="G479" i="21"/>
  <c r="G478" i="21"/>
  <c r="G477" i="21"/>
  <c r="G476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9" i="21"/>
  <c r="G438" i="21"/>
  <c r="G437" i="21"/>
  <c r="G436" i="21"/>
  <c r="G435" i="21"/>
  <c r="G434" i="21"/>
  <c r="G433" i="21"/>
  <c r="G432" i="21"/>
  <c r="G431" i="21"/>
  <c r="G430" i="21"/>
  <c r="G429" i="21"/>
  <c r="G428" i="21"/>
  <c r="G427" i="21"/>
  <c r="G426" i="21"/>
  <c r="G425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412" i="21"/>
  <c r="G411" i="21"/>
  <c r="G410" i="21"/>
  <c r="G409" i="21"/>
  <c r="G408" i="21"/>
  <c r="G407" i="21"/>
  <c r="G406" i="21"/>
  <c r="G405" i="21"/>
  <c r="G404" i="21"/>
  <c r="G403" i="21"/>
  <c r="G402" i="21"/>
  <c r="G401" i="21"/>
  <c r="G400" i="21"/>
  <c r="G399" i="21"/>
  <c r="G398" i="21"/>
  <c r="G397" i="21"/>
  <c r="G396" i="21"/>
  <c r="G395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73" i="21"/>
  <c r="G372" i="21"/>
  <c r="G371" i="21"/>
  <c r="G370" i="21"/>
  <c r="G369" i="21"/>
  <c r="G368" i="21"/>
  <c r="G367" i="21"/>
  <c r="G366" i="21"/>
  <c r="G365" i="21"/>
  <c r="G364" i="21"/>
  <c r="G363" i="21"/>
  <c r="G362" i="21"/>
  <c r="G361" i="21"/>
  <c r="G360" i="21"/>
  <c r="G359" i="21"/>
  <c r="G358" i="21"/>
  <c r="G357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4" i="21"/>
  <c r="G343" i="21"/>
  <c r="G342" i="21"/>
  <c r="G341" i="21"/>
  <c r="G340" i="21"/>
  <c r="G339" i="21"/>
  <c r="G338" i="21"/>
  <c r="G337" i="21"/>
  <c r="G336" i="21"/>
  <c r="G335" i="21"/>
  <c r="G334" i="21"/>
  <c r="G333" i="21"/>
  <c r="G332" i="21"/>
  <c r="G331" i="21"/>
  <c r="G330" i="21"/>
  <c r="G329" i="21"/>
  <c r="G328" i="21"/>
  <c r="G327" i="21"/>
  <c r="G326" i="21"/>
  <c r="G325" i="21"/>
  <c r="G324" i="21"/>
  <c r="G323" i="21"/>
  <c r="G322" i="21"/>
  <c r="G321" i="21"/>
  <c r="G320" i="21"/>
  <c r="G319" i="21"/>
  <c r="G318" i="21"/>
  <c r="G317" i="21"/>
  <c r="G316" i="21"/>
  <c r="G315" i="21"/>
  <c r="G314" i="21"/>
  <c r="G313" i="21"/>
  <c r="G312" i="21"/>
  <c r="G311" i="21"/>
  <c r="G310" i="21"/>
  <c r="G309" i="21"/>
  <c r="G308" i="21"/>
  <c r="G307" i="21"/>
  <c r="G306" i="21"/>
  <c r="G305" i="21"/>
  <c r="G304" i="21"/>
  <c r="G303" i="21"/>
  <c r="G302" i="21"/>
  <c r="G301" i="21"/>
  <c r="G300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78" i="21"/>
  <c r="G277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G263" i="21"/>
  <c r="G262" i="21"/>
  <c r="G261" i="21"/>
  <c r="G260" i="21"/>
  <c r="G259" i="21"/>
  <c r="G258" i="21"/>
  <c r="G257" i="21"/>
  <c r="G256" i="21"/>
  <c r="G255" i="21"/>
  <c r="G254" i="21"/>
  <c r="G253" i="21"/>
  <c r="G252" i="21"/>
  <c r="G251" i="21"/>
  <c r="G250" i="21"/>
  <c r="G249" i="21"/>
  <c r="G248" i="21"/>
  <c r="G247" i="21"/>
  <c r="G246" i="21"/>
  <c r="G245" i="21"/>
  <c r="G244" i="21"/>
  <c r="G243" i="21"/>
  <c r="G242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26" i="21"/>
  <c r="G225" i="21"/>
  <c r="G224" i="21"/>
  <c r="G223" i="21"/>
  <c r="G222" i="21"/>
  <c r="G221" i="21"/>
  <c r="G220" i="21"/>
  <c r="G219" i="21"/>
  <c r="G218" i="21"/>
  <c r="G217" i="21"/>
  <c r="G216" i="21"/>
  <c r="G215" i="21"/>
  <c r="G214" i="21"/>
  <c r="G213" i="21"/>
  <c r="G212" i="21"/>
  <c r="G211" i="21"/>
  <c r="G210" i="21"/>
  <c r="G209" i="21"/>
  <c r="G208" i="21"/>
  <c r="G207" i="21"/>
  <c r="G206" i="21"/>
  <c r="G205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50" i="21"/>
  <c r="G149" i="21"/>
  <c r="G148" i="21"/>
  <c r="G147" i="21"/>
  <c r="G146" i="21"/>
  <c r="G145" i="21"/>
  <c r="G144" i="21"/>
  <c r="G143" i="21"/>
  <c r="G142" i="21"/>
  <c r="G141" i="21"/>
  <c r="G140" i="21"/>
  <c r="G139" i="21"/>
  <c r="G138" i="21"/>
  <c r="G137" i="21"/>
  <c r="G136" i="21"/>
  <c r="G135" i="21"/>
  <c r="G134" i="21"/>
  <c r="G133" i="21"/>
  <c r="G132" i="21"/>
  <c r="G131" i="21"/>
  <c r="G130" i="21"/>
  <c r="G129" i="21"/>
  <c r="G128" i="21"/>
  <c r="G127" i="21"/>
  <c r="G126" i="21"/>
  <c r="G125" i="21"/>
  <c r="G124" i="21"/>
  <c r="G123" i="21"/>
  <c r="G122" i="21"/>
  <c r="G121" i="21"/>
  <c r="G120" i="21"/>
  <c r="G119" i="21"/>
  <c r="G118" i="21"/>
  <c r="G117" i="21"/>
  <c r="G116" i="21"/>
  <c r="G115" i="21"/>
  <c r="G114" i="21"/>
  <c r="G113" i="21"/>
  <c r="G112" i="21"/>
  <c r="G111" i="21"/>
  <c r="G110" i="21"/>
  <c r="G109" i="21"/>
  <c r="G108" i="21"/>
  <c r="G107" i="21"/>
  <c r="G106" i="21"/>
  <c r="G105" i="21"/>
  <c r="G104" i="21"/>
  <c r="G103" i="21"/>
  <c r="G102" i="21"/>
  <c r="G101" i="21"/>
  <c r="G100" i="21"/>
  <c r="G99" i="21"/>
  <c r="G98" i="21"/>
  <c r="G97" i="21"/>
  <c r="G96" i="21"/>
  <c r="G95" i="21"/>
  <c r="G94" i="21"/>
  <c r="G93" i="21"/>
  <c r="G92" i="21"/>
  <c r="G91" i="21"/>
  <c r="G90" i="21"/>
  <c r="G89" i="21"/>
  <c r="G88" i="21"/>
  <c r="G87" i="21"/>
  <c r="G86" i="21"/>
  <c r="G85" i="21"/>
  <c r="G84" i="21"/>
  <c r="G83" i="21"/>
  <c r="G82" i="21"/>
  <c r="G81" i="21"/>
  <c r="G80" i="21"/>
  <c r="G79" i="21"/>
  <c r="G78" i="21"/>
  <c r="G77" i="21"/>
  <c r="G76" i="21"/>
  <c r="G75" i="21"/>
  <c r="G74" i="21"/>
  <c r="G73" i="21"/>
  <c r="G72" i="21"/>
  <c r="G71" i="21"/>
  <c r="G70" i="21"/>
  <c r="G69" i="21"/>
  <c r="G68" i="21"/>
  <c r="G67" i="21"/>
  <c r="G66" i="21"/>
  <c r="G65" i="21"/>
  <c r="G64" i="21"/>
  <c r="G63" i="21"/>
  <c r="G62" i="21"/>
  <c r="G61" i="21"/>
  <c r="G60" i="21"/>
  <c r="G59" i="21"/>
  <c r="G58" i="21"/>
  <c r="G57" i="21"/>
  <c r="G56" i="21"/>
  <c r="G55" i="21"/>
  <c r="G54" i="21"/>
  <c r="G53" i="21"/>
  <c r="G52" i="21"/>
  <c r="G51" i="21"/>
  <c r="G50" i="21"/>
  <c r="G49" i="21"/>
  <c r="G48" i="21"/>
  <c r="G47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L8" i="23"/>
  <c r="L7" i="23"/>
  <c r="L3" i="23"/>
  <c r="L6" i="23"/>
  <c r="L5" i="23"/>
  <c r="L4" i="23"/>
  <c r="B1002" i="16"/>
  <c r="B1001" i="16"/>
  <c r="B1000" i="16"/>
  <c r="B999" i="16"/>
  <c r="B998" i="16"/>
  <c r="B997" i="16"/>
  <c r="B996" i="16"/>
  <c r="B995" i="16"/>
  <c r="B994" i="16"/>
  <c r="B993" i="16"/>
  <c r="B992" i="16"/>
  <c r="B991" i="16"/>
  <c r="B990" i="16"/>
  <c r="B989" i="16"/>
  <c r="B988" i="16"/>
  <c r="B987" i="16"/>
  <c r="B986" i="16"/>
  <c r="B985" i="16"/>
  <c r="B984" i="16"/>
  <c r="B983" i="16"/>
  <c r="B982" i="16"/>
  <c r="B981" i="16"/>
  <c r="B980" i="16"/>
  <c r="B979" i="16"/>
  <c r="B978" i="16"/>
  <c r="B977" i="16"/>
  <c r="B976" i="16"/>
  <c r="B975" i="16"/>
  <c r="B974" i="16"/>
  <c r="B973" i="16"/>
  <c r="B972" i="16"/>
  <c r="B971" i="16"/>
  <c r="B970" i="16"/>
  <c r="B969" i="16"/>
  <c r="B968" i="16"/>
  <c r="B967" i="16"/>
  <c r="B966" i="16"/>
  <c r="B965" i="16"/>
  <c r="B964" i="16"/>
  <c r="B963" i="16"/>
  <c r="B962" i="16"/>
  <c r="B961" i="16"/>
  <c r="B960" i="16"/>
  <c r="B959" i="16"/>
  <c r="B958" i="16"/>
  <c r="B957" i="16"/>
  <c r="B956" i="16"/>
  <c r="B955" i="16"/>
  <c r="B954" i="16"/>
  <c r="B953" i="16"/>
  <c r="B952" i="16"/>
  <c r="B951" i="16"/>
  <c r="B950" i="16"/>
  <c r="B949" i="16"/>
  <c r="B948" i="16"/>
  <c r="B947" i="16"/>
  <c r="B946" i="16"/>
  <c r="B945" i="16"/>
  <c r="B944" i="16"/>
  <c r="B943" i="16"/>
  <c r="B942" i="16"/>
  <c r="B941" i="16"/>
  <c r="B940" i="16"/>
  <c r="B939" i="16"/>
  <c r="B938" i="16"/>
  <c r="B937" i="16"/>
  <c r="B936" i="16"/>
  <c r="B935" i="16"/>
  <c r="B934" i="16"/>
  <c r="B933" i="16"/>
  <c r="B932" i="16"/>
  <c r="B931" i="16"/>
  <c r="B930" i="16"/>
  <c r="B929" i="16"/>
  <c r="B928" i="16"/>
  <c r="B927" i="16"/>
  <c r="B926" i="16"/>
  <c r="B925" i="16"/>
  <c r="B924" i="16"/>
  <c r="B923" i="16"/>
  <c r="B922" i="16"/>
  <c r="B921" i="16"/>
  <c r="B920" i="16"/>
  <c r="B919" i="16"/>
  <c r="B918" i="16"/>
  <c r="B917" i="16"/>
  <c r="B916" i="16"/>
  <c r="B915" i="16"/>
  <c r="B914" i="16"/>
  <c r="B913" i="16"/>
  <c r="B912" i="16"/>
  <c r="B911" i="16"/>
  <c r="B910" i="16"/>
  <c r="B909" i="16"/>
  <c r="B908" i="16"/>
  <c r="B907" i="16"/>
  <c r="B906" i="16"/>
  <c r="B905" i="16"/>
  <c r="B904" i="16"/>
  <c r="B903" i="16"/>
  <c r="B902" i="16"/>
  <c r="B901" i="16"/>
  <c r="B900" i="16"/>
  <c r="B899" i="16"/>
  <c r="B898" i="16"/>
  <c r="B897" i="16"/>
  <c r="B896" i="16"/>
  <c r="B895" i="16"/>
  <c r="B894" i="16"/>
  <c r="B893" i="16"/>
  <c r="B892" i="16"/>
  <c r="B891" i="16"/>
  <c r="B890" i="16"/>
  <c r="B889" i="16"/>
  <c r="B888" i="16"/>
  <c r="B887" i="16"/>
  <c r="B886" i="16"/>
  <c r="B885" i="16"/>
  <c r="B884" i="16"/>
  <c r="B883" i="16"/>
  <c r="B882" i="16"/>
  <c r="B881" i="16"/>
  <c r="B880" i="16"/>
  <c r="B879" i="16"/>
  <c r="B878" i="16"/>
  <c r="B877" i="16"/>
  <c r="B876" i="16"/>
  <c r="B875" i="16"/>
  <c r="B874" i="16"/>
  <c r="B873" i="16"/>
  <c r="B872" i="16"/>
  <c r="B871" i="16"/>
  <c r="B870" i="16"/>
  <c r="B869" i="16"/>
  <c r="B868" i="16"/>
  <c r="B867" i="16"/>
  <c r="B866" i="16"/>
  <c r="B865" i="16"/>
  <c r="B864" i="16"/>
  <c r="B863" i="16"/>
  <c r="B862" i="16"/>
  <c r="B861" i="16"/>
  <c r="B860" i="16"/>
  <c r="B859" i="16"/>
  <c r="B858" i="16"/>
  <c r="B857" i="16"/>
  <c r="B856" i="16"/>
  <c r="B855" i="16"/>
  <c r="B854" i="16"/>
  <c r="B853" i="16"/>
  <c r="B852" i="16"/>
  <c r="B851" i="16"/>
  <c r="B850" i="16"/>
  <c r="B849" i="16"/>
  <c r="B848" i="16"/>
  <c r="B847" i="16"/>
  <c r="B846" i="16"/>
  <c r="B845" i="16"/>
  <c r="B844" i="16"/>
  <c r="B843" i="16"/>
  <c r="B842" i="16"/>
  <c r="B841" i="16"/>
  <c r="B840" i="16"/>
  <c r="B839" i="16"/>
  <c r="B838" i="16"/>
  <c r="B837" i="16"/>
  <c r="B836" i="16"/>
  <c r="B835" i="16"/>
  <c r="B834" i="16"/>
  <c r="B833" i="16"/>
  <c r="B832" i="16"/>
  <c r="B831" i="16"/>
  <c r="B830" i="16"/>
  <c r="B829" i="16"/>
  <c r="B828" i="16"/>
  <c r="B827" i="16"/>
  <c r="B826" i="16"/>
  <c r="B825" i="16"/>
  <c r="B824" i="16"/>
  <c r="B823" i="16"/>
  <c r="B822" i="16"/>
  <c r="B821" i="16"/>
  <c r="B820" i="16"/>
  <c r="B819" i="16"/>
  <c r="B818" i="16"/>
  <c r="B817" i="16"/>
  <c r="B816" i="16"/>
  <c r="B815" i="16"/>
  <c r="B814" i="16"/>
  <c r="B813" i="16"/>
  <c r="B812" i="16"/>
  <c r="B811" i="16"/>
  <c r="B810" i="16"/>
  <c r="B809" i="16"/>
  <c r="B808" i="16"/>
  <c r="B807" i="16"/>
  <c r="B806" i="16"/>
  <c r="B805" i="16"/>
  <c r="B804" i="16"/>
  <c r="B803" i="16"/>
  <c r="B802" i="16"/>
  <c r="B801" i="16"/>
  <c r="B800" i="16"/>
  <c r="B799" i="16"/>
  <c r="B798" i="16"/>
  <c r="B797" i="16"/>
  <c r="B796" i="16"/>
  <c r="B795" i="16"/>
  <c r="B794" i="16"/>
  <c r="B793" i="16"/>
  <c r="B792" i="16"/>
  <c r="B791" i="16"/>
  <c r="B790" i="16"/>
  <c r="B789" i="16"/>
  <c r="B788" i="16"/>
  <c r="B787" i="16"/>
  <c r="B786" i="16"/>
  <c r="B785" i="16"/>
  <c r="B784" i="16"/>
  <c r="B783" i="16"/>
  <c r="B782" i="16"/>
  <c r="B781" i="16"/>
  <c r="B780" i="16"/>
  <c r="B779" i="16"/>
  <c r="B778" i="16"/>
  <c r="B777" i="16"/>
  <c r="B776" i="16"/>
  <c r="B775" i="16"/>
  <c r="B774" i="16"/>
  <c r="B773" i="16"/>
  <c r="B772" i="16"/>
  <c r="B771" i="16"/>
  <c r="B770" i="16"/>
  <c r="B769" i="16"/>
  <c r="B768" i="16"/>
  <c r="B767" i="16"/>
  <c r="B766" i="16"/>
  <c r="B765" i="16"/>
  <c r="B764" i="16"/>
  <c r="B763" i="16"/>
  <c r="B762" i="16"/>
  <c r="B761" i="16"/>
  <c r="B760" i="16"/>
  <c r="B759" i="16"/>
  <c r="B758" i="16"/>
  <c r="B757" i="16"/>
  <c r="B756" i="16"/>
  <c r="B755" i="16"/>
  <c r="B754" i="16"/>
  <c r="B753" i="16"/>
  <c r="B752" i="16"/>
  <c r="B751" i="16"/>
  <c r="B750" i="16"/>
  <c r="B749" i="16"/>
  <c r="B748" i="16"/>
  <c r="B747" i="16"/>
  <c r="B746" i="16"/>
  <c r="B745" i="16"/>
  <c r="B744" i="16"/>
  <c r="B743" i="16"/>
  <c r="B742" i="16"/>
  <c r="B741" i="16"/>
  <c r="B740" i="16"/>
  <c r="B739" i="16"/>
  <c r="B738" i="16"/>
  <c r="B737" i="16"/>
  <c r="B736" i="16"/>
  <c r="B735" i="16"/>
  <c r="B734" i="16"/>
  <c r="B733" i="16"/>
  <c r="B732" i="16"/>
  <c r="B731" i="16"/>
  <c r="B730" i="16"/>
  <c r="B729" i="16"/>
  <c r="B728" i="16"/>
  <c r="B727" i="16"/>
  <c r="B726" i="16"/>
  <c r="B725" i="16"/>
  <c r="B724" i="16"/>
  <c r="B723" i="16"/>
  <c r="B722" i="16"/>
  <c r="B721" i="16"/>
  <c r="B720" i="16"/>
  <c r="B719" i="16"/>
  <c r="B718" i="16"/>
  <c r="B717" i="16"/>
  <c r="B716" i="16"/>
  <c r="B715" i="16"/>
  <c r="B714" i="16"/>
  <c r="B713" i="16"/>
  <c r="B712" i="16"/>
  <c r="B711" i="16"/>
  <c r="B710" i="16"/>
  <c r="B709" i="16"/>
  <c r="B708" i="16"/>
  <c r="B707" i="16"/>
  <c r="B706" i="16"/>
  <c r="B705" i="16"/>
  <c r="B704" i="16"/>
  <c r="B703" i="16"/>
  <c r="B702" i="16"/>
  <c r="B701" i="16"/>
  <c r="B700" i="16"/>
  <c r="B699" i="16"/>
  <c r="B698" i="16"/>
  <c r="B697" i="16"/>
  <c r="B696" i="16"/>
  <c r="B695" i="16"/>
  <c r="B694" i="16"/>
  <c r="B693" i="16"/>
  <c r="B692" i="16"/>
  <c r="B691" i="16"/>
  <c r="B690" i="16"/>
  <c r="B689" i="16"/>
  <c r="B688" i="16"/>
  <c r="B687" i="16"/>
  <c r="B686" i="16"/>
  <c r="B685" i="16"/>
  <c r="B684" i="16"/>
  <c r="B683" i="16"/>
  <c r="B682" i="16"/>
  <c r="B681" i="16"/>
  <c r="B680" i="16"/>
  <c r="B679" i="16"/>
  <c r="B678" i="16"/>
  <c r="B677" i="16"/>
  <c r="B676" i="16"/>
  <c r="B675" i="16"/>
  <c r="B674" i="16"/>
  <c r="B673" i="16"/>
  <c r="B672" i="16"/>
  <c r="B671" i="16"/>
  <c r="B670" i="16"/>
  <c r="B669" i="16"/>
  <c r="B668" i="16"/>
  <c r="B667" i="16"/>
  <c r="B666" i="16"/>
  <c r="B665" i="16"/>
  <c r="B664" i="16"/>
  <c r="B663" i="16"/>
  <c r="B662" i="16"/>
  <c r="B661" i="16"/>
  <c r="B660" i="16"/>
  <c r="B659" i="16"/>
  <c r="B658" i="16"/>
  <c r="B657" i="16"/>
  <c r="B656" i="16"/>
  <c r="B655" i="16"/>
  <c r="B654" i="16"/>
  <c r="B653" i="16"/>
  <c r="B652" i="16"/>
  <c r="B651" i="16"/>
  <c r="B650" i="16"/>
  <c r="B649" i="16"/>
  <c r="B648" i="16"/>
  <c r="B647" i="16"/>
  <c r="B646" i="16"/>
  <c r="B645" i="16"/>
  <c r="B644" i="16"/>
  <c r="B643" i="16"/>
  <c r="B642" i="16"/>
  <c r="B641" i="16"/>
  <c r="B640" i="16"/>
  <c r="B639" i="16"/>
  <c r="B638" i="16"/>
  <c r="B637" i="16"/>
  <c r="B636" i="16"/>
  <c r="B635" i="16"/>
  <c r="B634" i="16"/>
  <c r="B633" i="16"/>
  <c r="B632" i="16"/>
  <c r="B631" i="16"/>
  <c r="B630" i="16"/>
  <c r="B629" i="16"/>
  <c r="B628" i="16"/>
  <c r="B627" i="16"/>
  <c r="B626" i="16"/>
  <c r="B625" i="16"/>
  <c r="B624" i="16"/>
  <c r="B623" i="16"/>
  <c r="B622" i="16"/>
  <c r="B621" i="16"/>
  <c r="B620" i="16"/>
  <c r="B619" i="16"/>
  <c r="B618" i="16"/>
  <c r="B617" i="16"/>
  <c r="B616" i="16"/>
  <c r="B615" i="16"/>
  <c r="B614" i="16"/>
  <c r="B613" i="16"/>
  <c r="B612" i="16"/>
  <c r="B611" i="16"/>
  <c r="B610" i="16"/>
  <c r="B609" i="16"/>
  <c r="B608" i="16"/>
  <c r="B607" i="16"/>
  <c r="B606" i="16"/>
  <c r="B605" i="16"/>
  <c r="B604" i="16"/>
  <c r="B603" i="16"/>
  <c r="B602" i="16"/>
  <c r="B601" i="16"/>
  <c r="B600" i="16"/>
  <c r="B599" i="16"/>
  <c r="B598" i="16"/>
  <c r="B597" i="16"/>
  <c r="B596" i="16"/>
  <c r="B595" i="16"/>
  <c r="B594" i="16"/>
  <c r="B593" i="16"/>
  <c r="B592" i="16"/>
  <c r="B591" i="16"/>
  <c r="B590" i="16"/>
  <c r="B589" i="16"/>
  <c r="B588" i="16"/>
  <c r="B587" i="16"/>
  <c r="B586" i="16"/>
  <c r="B585" i="16"/>
  <c r="B584" i="16"/>
  <c r="B583" i="16"/>
  <c r="B582" i="16"/>
  <c r="B581" i="16"/>
  <c r="B580" i="16"/>
  <c r="B579" i="16"/>
  <c r="B578" i="16"/>
  <c r="B577" i="16"/>
  <c r="B576" i="16"/>
  <c r="B575" i="16"/>
  <c r="B574" i="16"/>
  <c r="B573" i="16"/>
  <c r="B572" i="16"/>
  <c r="B571" i="16"/>
  <c r="B570" i="16"/>
  <c r="B569" i="16"/>
  <c r="B568" i="16"/>
  <c r="B567" i="16"/>
  <c r="B566" i="16"/>
  <c r="B565" i="16"/>
  <c r="B564" i="16"/>
  <c r="B563" i="16"/>
  <c r="B562" i="16"/>
  <c r="B561" i="16"/>
  <c r="B560" i="16"/>
  <c r="B559" i="16"/>
  <c r="B558" i="16"/>
  <c r="B557" i="16"/>
  <c r="B556" i="16"/>
  <c r="B555" i="16"/>
  <c r="B554" i="16"/>
  <c r="B553" i="16"/>
  <c r="B552" i="16"/>
  <c r="B551" i="16"/>
  <c r="B550" i="16"/>
  <c r="B549" i="16"/>
  <c r="B548" i="16"/>
  <c r="B547" i="16"/>
  <c r="B546" i="16"/>
  <c r="B545" i="16"/>
  <c r="B544" i="16"/>
  <c r="B543" i="16"/>
  <c r="B542" i="16"/>
  <c r="B541" i="16"/>
  <c r="B540" i="16"/>
  <c r="B539" i="16"/>
  <c r="B538" i="16"/>
  <c r="B537" i="16"/>
  <c r="B536" i="16"/>
  <c r="B535" i="16"/>
  <c r="B534" i="16"/>
  <c r="B533" i="16"/>
  <c r="B532" i="16"/>
  <c r="B531" i="16"/>
  <c r="B530" i="16"/>
  <c r="B529" i="16"/>
  <c r="B528" i="16"/>
  <c r="B527" i="16"/>
  <c r="B526" i="16"/>
  <c r="B525" i="16"/>
  <c r="B524" i="16"/>
  <c r="B523" i="16"/>
  <c r="B522" i="16"/>
  <c r="B521" i="16"/>
  <c r="B520" i="16"/>
  <c r="B519" i="16"/>
  <c r="B518" i="16"/>
  <c r="B517" i="16"/>
  <c r="B516" i="16"/>
  <c r="B515" i="16"/>
  <c r="B514" i="16"/>
  <c r="B513" i="16"/>
  <c r="B512" i="16"/>
  <c r="B511" i="16"/>
  <c r="B510" i="16"/>
  <c r="B509" i="16"/>
  <c r="B508" i="16"/>
  <c r="B507" i="16"/>
  <c r="B506" i="16"/>
  <c r="B505" i="16"/>
  <c r="B504" i="16"/>
  <c r="B503" i="16"/>
  <c r="B502" i="16"/>
  <c r="B501" i="16"/>
  <c r="B500" i="16"/>
  <c r="B499" i="16"/>
  <c r="B498" i="16"/>
  <c r="B497" i="16"/>
  <c r="B496" i="16"/>
  <c r="B495" i="16"/>
  <c r="B494" i="16"/>
  <c r="B493" i="16"/>
  <c r="B492" i="16"/>
  <c r="B491" i="16"/>
  <c r="B490" i="16"/>
  <c r="B489" i="16"/>
  <c r="B488" i="16"/>
  <c r="B487" i="16"/>
  <c r="B486" i="16"/>
  <c r="B485" i="16"/>
  <c r="B484" i="16"/>
  <c r="B483" i="16"/>
  <c r="B482" i="16"/>
  <c r="B481" i="16"/>
  <c r="B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B467" i="16"/>
  <c r="B466" i="16"/>
  <c r="B465" i="16"/>
  <c r="B464" i="16"/>
  <c r="B463" i="16"/>
  <c r="B462" i="16"/>
  <c r="B461" i="16"/>
  <c r="B460" i="16"/>
  <c r="B459" i="16"/>
  <c r="B458" i="16"/>
  <c r="B457" i="16"/>
  <c r="B456" i="16"/>
  <c r="B455" i="16"/>
  <c r="B454" i="16"/>
  <c r="B453" i="16"/>
  <c r="B452" i="16"/>
  <c r="B451" i="16"/>
  <c r="B450" i="16"/>
  <c r="B449" i="16"/>
  <c r="B448" i="16"/>
  <c r="B447" i="16"/>
  <c r="B446" i="16"/>
  <c r="B445" i="16"/>
  <c r="B444" i="16"/>
  <c r="B443" i="16"/>
  <c r="B442" i="16"/>
  <c r="B441" i="16"/>
  <c r="B440" i="16"/>
  <c r="B439" i="16"/>
  <c r="B438" i="16"/>
  <c r="B437" i="16"/>
  <c r="B436" i="16"/>
  <c r="B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B417" i="16"/>
  <c r="B416" i="16"/>
  <c r="B415" i="16"/>
  <c r="B414" i="16"/>
  <c r="B413" i="16"/>
  <c r="B412" i="16"/>
  <c r="B411" i="16"/>
  <c r="B410" i="16"/>
  <c r="B409" i="16"/>
  <c r="B408" i="16"/>
  <c r="B407" i="16"/>
  <c r="B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B381" i="16"/>
  <c r="B380" i="16"/>
  <c r="B379" i="16"/>
  <c r="B378" i="16"/>
  <c r="B377" i="16"/>
  <c r="B376" i="16"/>
  <c r="B375" i="16"/>
  <c r="B374" i="16"/>
  <c r="B373" i="16"/>
  <c r="B372" i="16"/>
  <c r="B371" i="16"/>
  <c r="B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B350" i="16"/>
  <c r="B349" i="16"/>
  <c r="B348" i="16"/>
  <c r="B347" i="16"/>
  <c r="B346" i="16"/>
  <c r="B345" i="16"/>
  <c r="B344" i="16"/>
  <c r="B343" i="16"/>
  <c r="B342" i="16"/>
  <c r="B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  <c r="B3" i="16"/>
  <c r="B1002" i="5"/>
  <c r="B1001" i="5"/>
  <c r="B1000" i="5"/>
  <c r="B999" i="5"/>
  <c r="B998" i="5"/>
  <c r="B997" i="5"/>
  <c r="B996" i="5"/>
  <c r="B995" i="5"/>
  <c r="B994" i="5"/>
  <c r="B993" i="5"/>
  <c r="B992" i="5"/>
  <c r="B991" i="5"/>
  <c r="B990" i="5"/>
  <c r="B989" i="5"/>
  <c r="B988" i="5"/>
  <c r="B987" i="5"/>
  <c r="B986" i="5"/>
  <c r="B985" i="5"/>
  <c r="B984" i="5"/>
  <c r="B983" i="5"/>
  <c r="B982" i="5"/>
  <c r="B981" i="5"/>
  <c r="B980" i="5"/>
  <c r="B979" i="5"/>
  <c r="B978" i="5"/>
  <c r="B977" i="5"/>
  <c r="B976" i="5"/>
  <c r="B975" i="5"/>
  <c r="B974" i="5"/>
  <c r="B973" i="5"/>
  <c r="B972" i="5"/>
  <c r="B971" i="5"/>
  <c r="B970" i="5"/>
  <c r="B969" i="5"/>
  <c r="B968" i="5"/>
  <c r="B967" i="5"/>
  <c r="B966" i="5"/>
  <c r="B965" i="5"/>
  <c r="B964" i="5"/>
  <c r="B963" i="5"/>
  <c r="B962" i="5"/>
  <c r="B961" i="5"/>
  <c r="B960" i="5"/>
  <c r="B959" i="5"/>
  <c r="B958" i="5"/>
  <c r="B957" i="5"/>
  <c r="B956" i="5"/>
  <c r="B955" i="5"/>
  <c r="B954" i="5"/>
  <c r="B953" i="5"/>
  <c r="B952" i="5"/>
  <c r="B951" i="5"/>
  <c r="B950" i="5"/>
  <c r="B949" i="5"/>
  <c r="B948" i="5"/>
  <c r="B947" i="5"/>
  <c r="B946" i="5"/>
  <c r="B945" i="5"/>
  <c r="B944" i="5"/>
  <c r="B943" i="5"/>
  <c r="B942" i="5"/>
  <c r="B941" i="5"/>
  <c r="B940" i="5"/>
  <c r="B939" i="5"/>
  <c r="B938" i="5"/>
  <c r="B937" i="5"/>
  <c r="B936" i="5"/>
  <c r="B935" i="5"/>
  <c r="B934" i="5"/>
  <c r="B933" i="5"/>
  <c r="B932" i="5"/>
  <c r="B931" i="5"/>
  <c r="B930" i="5"/>
  <c r="B929" i="5"/>
  <c r="B928" i="5"/>
  <c r="B927" i="5"/>
  <c r="B926" i="5"/>
  <c r="B925" i="5"/>
  <c r="B924" i="5"/>
  <c r="B923" i="5"/>
  <c r="B922" i="5"/>
  <c r="B921" i="5"/>
  <c r="B920" i="5"/>
  <c r="B919" i="5"/>
  <c r="B918" i="5"/>
  <c r="B917" i="5"/>
  <c r="B916" i="5"/>
  <c r="B915" i="5"/>
  <c r="B914" i="5"/>
  <c r="B913" i="5"/>
  <c r="B912" i="5"/>
  <c r="B911" i="5"/>
  <c r="B910" i="5"/>
  <c r="B909" i="5"/>
  <c r="B908" i="5"/>
  <c r="B907" i="5"/>
  <c r="B906" i="5"/>
  <c r="B905" i="5"/>
  <c r="B904" i="5"/>
  <c r="B903" i="5"/>
  <c r="B902" i="5"/>
  <c r="B901" i="5"/>
  <c r="B900" i="5"/>
  <c r="B899" i="5"/>
  <c r="B898" i="5"/>
  <c r="B897" i="5"/>
  <c r="B896" i="5"/>
  <c r="B895" i="5"/>
  <c r="B894" i="5"/>
  <c r="B893" i="5"/>
  <c r="B892" i="5"/>
  <c r="B891" i="5"/>
  <c r="B890" i="5"/>
  <c r="B889" i="5"/>
  <c r="B888" i="5"/>
  <c r="B887" i="5"/>
  <c r="B886" i="5"/>
  <c r="B885" i="5"/>
  <c r="B884" i="5"/>
  <c r="B883" i="5"/>
  <c r="B882" i="5"/>
  <c r="B881" i="5"/>
  <c r="B880" i="5"/>
  <c r="B879" i="5"/>
  <c r="B878" i="5"/>
  <c r="B877" i="5"/>
  <c r="B876" i="5"/>
  <c r="B875" i="5"/>
  <c r="B874" i="5"/>
  <c r="B873" i="5"/>
  <c r="B872" i="5"/>
  <c r="B871" i="5"/>
  <c r="B870" i="5"/>
  <c r="B869" i="5"/>
  <c r="B868" i="5"/>
  <c r="B867" i="5"/>
  <c r="B866" i="5"/>
  <c r="B865" i="5"/>
  <c r="B864" i="5"/>
  <c r="B863" i="5"/>
  <c r="B862" i="5"/>
  <c r="B861" i="5"/>
  <c r="B860" i="5"/>
  <c r="B859" i="5"/>
  <c r="B858" i="5"/>
  <c r="B857" i="5"/>
  <c r="B856" i="5"/>
  <c r="B855" i="5"/>
  <c r="B854" i="5"/>
  <c r="B853" i="5"/>
  <c r="B852" i="5"/>
  <c r="B851" i="5"/>
  <c r="B850" i="5"/>
  <c r="B849" i="5"/>
  <c r="B848" i="5"/>
  <c r="B847" i="5"/>
  <c r="B846" i="5"/>
  <c r="B845" i="5"/>
  <c r="B844" i="5"/>
  <c r="B843" i="5"/>
  <c r="B842" i="5"/>
  <c r="B841" i="5"/>
  <c r="B840" i="5"/>
  <c r="B839" i="5"/>
  <c r="B838" i="5"/>
  <c r="B837" i="5"/>
  <c r="B836" i="5"/>
  <c r="B835" i="5"/>
  <c r="B834" i="5"/>
  <c r="B833" i="5"/>
  <c r="B832" i="5"/>
  <c r="B831" i="5"/>
  <c r="B830" i="5"/>
  <c r="B829" i="5"/>
  <c r="B828" i="5"/>
  <c r="B827" i="5"/>
  <c r="B826" i="5"/>
  <c r="B825" i="5"/>
  <c r="B824" i="5"/>
  <c r="B823" i="5"/>
  <c r="B822" i="5"/>
  <c r="B821" i="5"/>
  <c r="B820" i="5"/>
  <c r="B819" i="5"/>
  <c r="B818" i="5"/>
  <c r="B817" i="5"/>
  <c r="B816" i="5"/>
  <c r="B815" i="5"/>
  <c r="B814" i="5"/>
  <c r="B813" i="5"/>
  <c r="B812" i="5"/>
  <c r="B811" i="5"/>
  <c r="B810" i="5"/>
  <c r="B809" i="5"/>
  <c r="B808" i="5"/>
  <c r="B807" i="5"/>
  <c r="B806" i="5"/>
  <c r="B805" i="5"/>
  <c r="B804" i="5"/>
  <c r="B803" i="5"/>
  <c r="B802" i="5"/>
  <c r="B801" i="5"/>
  <c r="B800" i="5"/>
  <c r="B799" i="5"/>
  <c r="B798" i="5"/>
  <c r="B797" i="5"/>
  <c r="B796" i="5"/>
  <c r="B795" i="5"/>
  <c r="B794" i="5"/>
  <c r="B793" i="5"/>
  <c r="B792" i="5"/>
  <c r="B791" i="5"/>
  <c r="B790" i="5"/>
  <c r="B789" i="5"/>
  <c r="B788" i="5"/>
  <c r="B787" i="5"/>
  <c r="B786" i="5"/>
  <c r="B785" i="5"/>
  <c r="B784" i="5"/>
  <c r="B783" i="5"/>
  <c r="B782" i="5"/>
  <c r="B781" i="5"/>
  <c r="B780" i="5"/>
  <c r="B779" i="5"/>
  <c r="B778" i="5"/>
  <c r="B777" i="5"/>
  <c r="B776" i="5"/>
  <c r="B775" i="5"/>
  <c r="B774" i="5"/>
  <c r="B773" i="5"/>
  <c r="B772" i="5"/>
  <c r="B771" i="5"/>
  <c r="B770" i="5"/>
  <c r="B769" i="5"/>
  <c r="B768" i="5"/>
  <c r="B767" i="5"/>
  <c r="B766" i="5"/>
  <c r="B765" i="5"/>
  <c r="B764" i="5"/>
  <c r="B763" i="5"/>
  <c r="B762" i="5"/>
  <c r="B761" i="5"/>
  <c r="B760" i="5"/>
  <c r="B759" i="5"/>
  <c r="B758" i="5"/>
  <c r="B757" i="5"/>
  <c r="B756" i="5"/>
  <c r="B755" i="5"/>
  <c r="B754" i="5"/>
  <c r="B753" i="5"/>
  <c r="B752" i="5"/>
  <c r="B751" i="5"/>
  <c r="B750" i="5"/>
  <c r="B749" i="5"/>
  <c r="B748" i="5"/>
  <c r="B747" i="5"/>
  <c r="B746" i="5"/>
  <c r="B745" i="5"/>
  <c r="B744" i="5"/>
  <c r="B743" i="5"/>
  <c r="B742" i="5"/>
  <c r="B741" i="5"/>
  <c r="B740" i="5"/>
  <c r="B739" i="5"/>
  <c r="B738" i="5"/>
  <c r="B737" i="5"/>
  <c r="B736" i="5"/>
  <c r="B735" i="5"/>
  <c r="B734" i="5"/>
  <c r="B733" i="5"/>
  <c r="B732" i="5"/>
  <c r="B731" i="5"/>
  <c r="B730" i="5"/>
  <c r="B729" i="5"/>
  <c r="B728" i="5"/>
  <c r="B727" i="5"/>
  <c r="B726" i="5"/>
  <c r="B725" i="5"/>
  <c r="B724" i="5"/>
  <c r="B723" i="5"/>
  <c r="B722" i="5"/>
  <c r="B721" i="5"/>
  <c r="B720" i="5"/>
  <c r="B719" i="5"/>
  <c r="B718" i="5"/>
  <c r="B717" i="5"/>
  <c r="B716" i="5"/>
  <c r="B715" i="5"/>
  <c r="B714" i="5"/>
  <c r="B713" i="5"/>
  <c r="B712" i="5"/>
  <c r="B711" i="5"/>
  <c r="B710" i="5"/>
  <c r="B709" i="5"/>
  <c r="B708" i="5"/>
  <c r="B707" i="5"/>
  <c r="B706" i="5"/>
  <c r="B705" i="5"/>
  <c r="B704" i="5"/>
  <c r="B703" i="5"/>
  <c r="B702" i="5"/>
  <c r="B701" i="5"/>
  <c r="B700" i="5"/>
  <c r="B699" i="5"/>
  <c r="B698" i="5"/>
  <c r="B697" i="5"/>
  <c r="B696" i="5"/>
  <c r="B695" i="5"/>
  <c r="B694" i="5"/>
  <c r="B693" i="5"/>
  <c r="B692" i="5"/>
  <c r="B691" i="5"/>
  <c r="B690" i="5"/>
  <c r="B689" i="5"/>
  <c r="B688" i="5"/>
  <c r="B687" i="5"/>
  <c r="B686" i="5"/>
  <c r="B685" i="5"/>
  <c r="B684" i="5"/>
  <c r="B683" i="5"/>
  <c r="B682" i="5"/>
  <c r="B681" i="5"/>
  <c r="B680" i="5"/>
  <c r="B679" i="5"/>
  <c r="B678" i="5"/>
  <c r="B677" i="5"/>
  <c r="B676" i="5"/>
  <c r="B675" i="5"/>
  <c r="B674" i="5"/>
  <c r="B673" i="5"/>
  <c r="B672" i="5"/>
  <c r="B671" i="5"/>
  <c r="B670" i="5"/>
  <c r="B669" i="5"/>
  <c r="B668" i="5"/>
  <c r="B667" i="5"/>
  <c r="B666" i="5"/>
  <c r="B665" i="5"/>
  <c r="B664" i="5"/>
  <c r="B663" i="5"/>
  <c r="B662" i="5"/>
  <c r="B661" i="5"/>
  <c r="B660" i="5"/>
  <c r="B659" i="5"/>
  <c r="B658" i="5"/>
  <c r="B657" i="5"/>
  <c r="B656" i="5"/>
  <c r="B655" i="5"/>
  <c r="B654" i="5"/>
  <c r="B653" i="5"/>
  <c r="B652" i="5"/>
  <c r="B651" i="5"/>
  <c r="B650" i="5"/>
  <c r="B649" i="5"/>
  <c r="B648" i="5"/>
  <c r="B647" i="5"/>
  <c r="B646" i="5"/>
  <c r="B645" i="5"/>
  <c r="B644" i="5"/>
  <c r="B643" i="5"/>
  <c r="B642" i="5"/>
  <c r="B641" i="5"/>
  <c r="B640" i="5"/>
  <c r="B639" i="5"/>
  <c r="B638" i="5"/>
  <c r="B637" i="5"/>
  <c r="B636" i="5"/>
  <c r="B635" i="5"/>
  <c r="B634" i="5"/>
  <c r="B633" i="5"/>
  <c r="B632" i="5"/>
  <c r="B631" i="5"/>
  <c r="B630" i="5"/>
  <c r="B629" i="5"/>
  <c r="B628" i="5"/>
  <c r="B627" i="5"/>
  <c r="B626" i="5"/>
  <c r="B625" i="5"/>
  <c r="B624" i="5"/>
  <c r="B623" i="5"/>
  <c r="B622" i="5"/>
  <c r="B621" i="5"/>
  <c r="B620" i="5"/>
  <c r="B619" i="5"/>
  <c r="B618" i="5"/>
  <c r="B617" i="5"/>
  <c r="B616" i="5"/>
  <c r="B615" i="5"/>
  <c r="B614" i="5"/>
  <c r="B613" i="5"/>
  <c r="B612" i="5"/>
  <c r="B611" i="5"/>
  <c r="B610" i="5"/>
  <c r="B609" i="5"/>
  <c r="B608" i="5"/>
  <c r="B607" i="5"/>
  <c r="B606" i="5"/>
  <c r="B605" i="5"/>
  <c r="B604" i="5"/>
  <c r="B603" i="5"/>
  <c r="B602" i="5"/>
  <c r="B601" i="5"/>
  <c r="B600" i="5"/>
  <c r="B599" i="5"/>
  <c r="B598" i="5"/>
  <c r="B597" i="5"/>
  <c r="B596" i="5"/>
  <c r="B595" i="5"/>
  <c r="B594" i="5"/>
  <c r="B593" i="5"/>
  <c r="B592" i="5"/>
  <c r="B591" i="5"/>
  <c r="B590" i="5"/>
  <c r="B589" i="5"/>
  <c r="B588" i="5"/>
  <c r="B587" i="5"/>
  <c r="B586" i="5"/>
  <c r="B585" i="5"/>
  <c r="B584" i="5"/>
  <c r="B583" i="5"/>
  <c r="B582" i="5"/>
  <c r="B581" i="5"/>
  <c r="B580" i="5"/>
  <c r="B579" i="5"/>
  <c r="B578" i="5"/>
  <c r="B577" i="5"/>
  <c r="B576" i="5"/>
  <c r="B575" i="5"/>
  <c r="B574" i="5"/>
  <c r="B573" i="5"/>
  <c r="B572" i="5"/>
  <c r="B571" i="5"/>
  <c r="B570" i="5"/>
  <c r="B569" i="5"/>
  <c r="B568" i="5"/>
  <c r="B567" i="5"/>
  <c r="B566" i="5"/>
  <c r="B565" i="5"/>
  <c r="B564" i="5"/>
  <c r="B563" i="5"/>
  <c r="B562" i="5"/>
  <c r="B561" i="5"/>
  <c r="B560" i="5"/>
  <c r="B559" i="5"/>
  <c r="B558" i="5"/>
  <c r="B557" i="5"/>
  <c r="B556" i="5"/>
  <c r="B555" i="5"/>
  <c r="B554" i="5"/>
  <c r="B553" i="5"/>
  <c r="B552" i="5"/>
  <c r="B551" i="5"/>
  <c r="B550" i="5"/>
  <c r="B549" i="5"/>
  <c r="B548" i="5"/>
  <c r="B547" i="5"/>
  <c r="B546" i="5"/>
  <c r="B545" i="5"/>
  <c r="B544" i="5"/>
  <c r="B543" i="5"/>
  <c r="B542" i="5"/>
  <c r="B541" i="5"/>
  <c r="B540" i="5"/>
  <c r="B539" i="5"/>
  <c r="B538" i="5"/>
  <c r="B537" i="5"/>
  <c r="B536" i="5"/>
  <c r="B535" i="5"/>
  <c r="B534" i="5"/>
  <c r="B533" i="5"/>
  <c r="B532" i="5"/>
  <c r="B531" i="5"/>
  <c r="B530" i="5"/>
  <c r="B529" i="5"/>
  <c r="B528" i="5"/>
  <c r="B527" i="5"/>
  <c r="B526" i="5"/>
  <c r="B525" i="5"/>
  <c r="B524" i="5"/>
  <c r="B523" i="5"/>
  <c r="B522" i="5"/>
  <c r="B521" i="5"/>
  <c r="B520" i="5"/>
  <c r="B519" i="5"/>
  <c r="B518" i="5"/>
  <c r="B517" i="5"/>
  <c r="B516" i="5"/>
  <c r="B515" i="5"/>
  <c r="B514" i="5"/>
  <c r="B513" i="5"/>
  <c r="B512" i="5"/>
  <c r="B511" i="5"/>
  <c r="B510" i="5"/>
  <c r="B509" i="5"/>
  <c r="B508" i="5"/>
  <c r="B507" i="5"/>
  <c r="B506" i="5"/>
  <c r="B505" i="5"/>
  <c r="B504" i="5"/>
  <c r="B503" i="5"/>
  <c r="B502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9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38" i="5"/>
  <c r="B437" i="5"/>
  <c r="B436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2" i="5"/>
  <c r="B341" i="5"/>
  <c r="B340" i="5"/>
  <c r="B339" i="5"/>
  <c r="B338" i="5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1002" i="13"/>
  <c r="B1001" i="13"/>
  <c r="B1000" i="13"/>
  <c r="B999" i="13"/>
  <c r="B998" i="13"/>
  <c r="B997" i="13"/>
  <c r="B996" i="13"/>
  <c r="B995" i="13"/>
  <c r="B994" i="13"/>
  <c r="B993" i="13"/>
  <c r="B992" i="13"/>
  <c r="B991" i="13"/>
  <c r="B990" i="13"/>
  <c r="B989" i="13"/>
  <c r="B988" i="13"/>
  <c r="B987" i="13"/>
  <c r="B986" i="13"/>
  <c r="B985" i="13"/>
  <c r="B984" i="13"/>
  <c r="B983" i="13"/>
  <c r="B982" i="13"/>
  <c r="B981" i="13"/>
  <c r="B980" i="13"/>
  <c r="B979" i="13"/>
  <c r="B978" i="13"/>
  <c r="B977" i="13"/>
  <c r="B976" i="13"/>
  <c r="B975" i="13"/>
  <c r="B974" i="13"/>
  <c r="B973" i="13"/>
  <c r="B972" i="13"/>
  <c r="B971" i="13"/>
  <c r="B970" i="13"/>
  <c r="B969" i="13"/>
  <c r="B968" i="13"/>
  <c r="B967" i="13"/>
  <c r="B966" i="13"/>
  <c r="B965" i="13"/>
  <c r="B964" i="13"/>
  <c r="B963" i="13"/>
  <c r="B962" i="13"/>
  <c r="B961" i="13"/>
  <c r="B960" i="13"/>
  <c r="B959" i="13"/>
  <c r="B958" i="13"/>
  <c r="B957" i="13"/>
  <c r="B956" i="13"/>
  <c r="B955" i="13"/>
  <c r="B954" i="13"/>
  <c r="B953" i="13"/>
  <c r="B952" i="13"/>
  <c r="B951" i="13"/>
  <c r="B950" i="13"/>
  <c r="B949" i="13"/>
  <c r="B948" i="13"/>
  <c r="B947" i="13"/>
  <c r="B946" i="13"/>
  <c r="B945" i="13"/>
  <c r="B944" i="13"/>
  <c r="B943" i="13"/>
  <c r="B942" i="13"/>
  <c r="B941" i="13"/>
  <c r="B940" i="13"/>
  <c r="B939" i="13"/>
  <c r="B938" i="13"/>
  <c r="B937" i="13"/>
  <c r="B936" i="13"/>
  <c r="B935" i="13"/>
  <c r="B934" i="13"/>
  <c r="B933" i="13"/>
  <c r="B932" i="13"/>
  <c r="B931" i="13"/>
  <c r="B930" i="13"/>
  <c r="B929" i="13"/>
  <c r="B928" i="13"/>
  <c r="B927" i="13"/>
  <c r="B926" i="13"/>
  <c r="B925" i="13"/>
  <c r="B924" i="13"/>
  <c r="B923" i="13"/>
  <c r="B922" i="13"/>
  <c r="B921" i="13"/>
  <c r="B920" i="13"/>
  <c r="B919" i="13"/>
  <c r="B918" i="13"/>
  <c r="B917" i="13"/>
  <c r="B916" i="13"/>
  <c r="B915" i="13"/>
  <c r="B914" i="13"/>
  <c r="B913" i="13"/>
  <c r="B912" i="13"/>
  <c r="B911" i="13"/>
  <c r="B910" i="13"/>
  <c r="B909" i="13"/>
  <c r="B908" i="13"/>
  <c r="B907" i="13"/>
  <c r="B906" i="13"/>
  <c r="B905" i="13"/>
  <c r="B904" i="13"/>
  <c r="B903" i="13"/>
  <c r="B902" i="13"/>
  <c r="B901" i="13"/>
  <c r="B900" i="13"/>
  <c r="B899" i="13"/>
  <c r="B898" i="13"/>
  <c r="B897" i="13"/>
  <c r="B896" i="13"/>
  <c r="B895" i="13"/>
  <c r="B894" i="13"/>
  <c r="B893" i="13"/>
  <c r="B892" i="13"/>
  <c r="B891" i="13"/>
  <c r="B890" i="13"/>
  <c r="B889" i="13"/>
  <c r="B888" i="13"/>
  <c r="B887" i="13"/>
  <c r="B886" i="13"/>
  <c r="B885" i="13"/>
  <c r="B884" i="13"/>
  <c r="B883" i="13"/>
  <c r="B882" i="13"/>
  <c r="B881" i="13"/>
  <c r="B880" i="13"/>
  <c r="B879" i="13"/>
  <c r="B878" i="13"/>
  <c r="B877" i="13"/>
  <c r="B876" i="13"/>
  <c r="B875" i="13"/>
  <c r="B874" i="13"/>
  <c r="B873" i="13"/>
  <c r="B872" i="13"/>
  <c r="B871" i="13"/>
  <c r="B870" i="13"/>
  <c r="B869" i="13"/>
  <c r="B868" i="13"/>
  <c r="B867" i="13"/>
  <c r="B866" i="13"/>
  <c r="B865" i="13"/>
  <c r="B864" i="13"/>
  <c r="B863" i="13"/>
  <c r="B862" i="13"/>
  <c r="B861" i="13"/>
  <c r="B860" i="13"/>
  <c r="B859" i="13"/>
  <c r="B858" i="13"/>
  <c r="B857" i="13"/>
  <c r="B856" i="13"/>
  <c r="B855" i="13"/>
  <c r="B854" i="13"/>
  <c r="B853" i="13"/>
  <c r="B852" i="13"/>
  <c r="B851" i="13"/>
  <c r="B850" i="13"/>
  <c r="B849" i="13"/>
  <c r="B848" i="13"/>
  <c r="B847" i="13"/>
  <c r="B846" i="13"/>
  <c r="B845" i="13"/>
  <c r="B844" i="13"/>
  <c r="B843" i="13"/>
  <c r="B842" i="13"/>
  <c r="B841" i="13"/>
  <c r="B840" i="13"/>
  <c r="B839" i="13"/>
  <c r="B838" i="13"/>
  <c r="B837" i="13"/>
  <c r="B836" i="13"/>
  <c r="B835" i="13"/>
  <c r="B834" i="13"/>
  <c r="B833" i="13"/>
  <c r="B832" i="13"/>
  <c r="B831" i="13"/>
  <c r="B830" i="13"/>
  <c r="B829" i="13"/>
  <c r="B828" i="13"/>
  <c r="B827" i="13"/>
  <c r="B826" i="13"/>
  <c r="B825" i="13"/>
  <c r="B824" i="13"/>
  <c r="B823" i="13"/>
  <c r="B822" i="13"/>
  <c r="B821" i="13"/>
  <c r="B820" i="13"/>
  <c r="B819" i="13"/>
  <c r="B818" i="13"/>
  <c r="B817" i="13"/>
  <c r="B816" i="13"/>
  <c r="B815" i="13"/>
  <c r="B814" i="13"/>
  <c r="B813" i="13"/>
  <c r="B812" i="13"/>
  <c r="B811" i="13"/>
  <c r="B810" i="13"/>
  <c r="B809" i="13"/>
  <c r="B808" i="13"/>
  <c r="B807" i="13"/>
  <c r="B806" i="13"/>
  <c r="B805" i="13"/>
  <c r="B804" i="13"/>
  <c r="B803" i="13"/>
  <c r="B802" i="13"/>
  <c r="B801" i="13"/>
  <c r="B800" i="13"/>
  <c r="B799" i="13"/>
  <c r="B798" i="13"/>
  <c r="B797" i="13"/>
  <c r="B796" i="13"/>
  <c r="B795" i="13"/>
  <c r="B794" i="13"/>
  <c r="B793" i="13"/>
  <c r="B792" i="13"/>
  <c r="B791" i="13"/>
  <c r="B790" i="13"/>
  <c r="B789" i="13"/>
  <c r="B788" i="13"/>
  <c r="B787" i="13"/>
  <c r="B786" i="13"/>
  <c r="B785" i="13"/>
  <c r="B784" i="13"/>
  <c r="B783" i="13"/>
  <c r="B782" i="13"/>
  <c r="B781" i="13"/>
  <c r="B780" i="13"/>
  <c r="B779" i="13"/>
  <c r="B778" i="13"/>
  <c r="B777" i="13"/>
  <c r="B776" i="13"/>
  <c r="B775" i="13"/>
  <c r="B774" i="13"/>
  <c r="B773" i="13"/>
  <c r="B772" i="13"/>
  <c r="B771" i="13"/>
  <c r="B770" i="13"/>
  <c r="B769" i="13"/>
  <c r="B768" i="13"/>
  <c r="B767" i="13"/>
  <c r="B766" i="13"/>
  <c r="B765" i="13"/>
  <c r="B764" i="13"/>
  <c r="B763" i="13"/>
  <c r="B762" i="13"/>
  <c r="B761" i="13"/>
  <c r="B760" i="13"/>
  <c r="B759" i="13"/>
  <c r="B758" i="13"/>
  <c r="B757" i="13"/>
  <c r="B756" i="13"/>
  <c r="B755" i="13"/>
  <c r="B754" i="13"/>
  <c r="B753" i="13"/>
  <c r="B752" i="13"/>
  <c r="B751" i="13"/>
  <c r="B750" i="13"/>
  <c r="B749" i="13"/>
  <c r="B748" i="13"/>
  <c r="B747" i="13"/>
  <c r="B746" i="13"/>
  <c r="B745" i="13"/>
  <c r="B744" i="13"/>
  <c r="B743" i="13"/>
  <c r="B742" i="13"/>
  <c r="B741" i="13"/>
  <c r="B740" i="13"/>
  <c r="B739" i="13"/>
  <c r="B738" i="13"/>
  <c r="B737" i="13"/>
  <c r="B736" i="13"/>
  <c r="B735" i="13"/>
  <c r="B734" i="13"/>
  <c r="B733" i="13"/>
  <c r="B732" i="13"/>
  <c r="B731" i="13"/>
  <c r="B730" i="13"/>
  <c r="B729" i="13"/>
  <c r="B728" i="13"/>
  <c r="B727" i="13"/>
  <c r="B726" i="13"/>
  <c r="B725" i="13"/>
  <c r="B724" i="13"/>
  <c r="B723" i="13"/>
  <c r="B722" i="13"/>
  <c r="B721" i="13"/>
  <c r="B720" i="13"/>
  <c r="B719" i="13"/>
  <c r="B718" i="13"/>
  <c r="B717" i="13"/>
  <c r="B716" i="13"/>
  <c r="B715" i="13"/>
  <c r="B714" i="13"/>
  <c r="B713" i="13"/>
  <c r="B712" i="13"/>
  <c r="B711" i="13"/>
  <c r="B710" i="13"/>
  <c r="B709" i="13"/>
  <c r="B708" i="13"/>
  <c r="B707" i="13"/>
  <c r="B706" i="13"/>
  <c r="B705" i="13"/>
  <c r="B704" i="13"/>
  <c r="B703" i="13"/>
  <c r="B702" i="13"/>
  <c r="B701" i="13"/>
  <c r="B700" i="13"/>
  <c r="B699" i="13"/>
  <c r="B698" i="13"/>
  <c r="B697" i="13"/>
  <c r="B696" i="13"/>
  <c r="B695" i="13"/>
  <c r="B694" i="13"/>
  <c r="B693" i="13"/>
  <c r="B692" i="13"/>
  <c r="B691" i="13"/>
  <c r="B690" i="13"/>
  <c r="B689" i="13"/>
  <c r="B688" i="13"/>
  <c r="B687" i="13"/>
  <c r="B686" i="13"/>
  <c r="B685" i="13"/>
  <c r="B684" i="13"/>
  <c r="B683" i="13"/>
  <c r="B682" i="13"/>
  <c r="B681" i="13"/>
  <c r="B680" i="13"/>
  <c r="B679" i="13"/>
  <c r="B678" i="13"/>
  <c r="B677" i="13"/>
  <c r="B676" i="13"/>
  <c r="B675" i="13"/>
  <c r="B674" i="13"/>
  <c r="B673" i="13"/>
  <c r="B672" i="13"/>
  <c r="B671" i="13"/>
  <c r="B670" i="13"/>
  <c r="B669" i="13"/>
  <c r="B668" i="13"/>
  <c r="B667" i="13"/>
  <c r="B666" i="13"/>
  <c r="B665" i="13"/>
  <c r="B664" i="13"/>
  <c r="B663" i="13"/>
  <c r="B662" i="13"/>
  <c r="B661" i="13"/>
  <c r="B660" i="13"/>
  <c r="B659" i="13"/>
  <c r="B658" i="13"/>
  <c r="B657" i="13"/>
  <c r="B656" i="13"/>
  <c r="B655" i="13"/>
  <c r="B654" i="13"/>
  <c r="B653" i="13"/>
  <c r="B652" i="13"/>
  <c r="B651" i="13"/>
  <c r="B650" i="13"/>
  <c r="B649" i="13"/>
  <c r="B648" i="13"/>
  <c r="B647" i="13"/>
  <c r="B646" i="13"/>
  <c r="B645" i="13"/>
  <c r="B644" i="13"/>
  <c r="B643" i="13"/>
  <c r="B642" i="13"/>
  <c r="B641" i="13"/>
  <c r="B640" i="13"/>
  <c r="B639" i="13"/>
  <c r="B638" i="13"/>
  <c r="B637" i="13"/>
  <c r="B636" i="13"/>
  <c r="B635" i="13"/>
  <c r="B634" i="13"/>
  <c r="B633" i="13"/>
  <c r="B632" i="13"/>
  <c r="B631" i="13"/>
  <c r="B630" i="13"/>
  <c r="B629" i="13"/>
  <c r="B628" i="13"/>
  <c r="B627" i="13"/>
  <c r="B626" i="13"/>
  <c r="B625" i="13"/>
  <c r="B624" i="13"/>
  <c r="B623" i="13"/>
  <c r="B622" i="13"/>
  <c r="B621" i="13"/>
  <c r="B620" i="13"/>
  <c r="B619" i="13"/>
  <c r="B618" i="13"/>
  <c r="B617" i="13"/>
  <c r="B616" i="13"/>
  <c r="B615" i="13"/>
  <c r="B614" i="13"/>
  <c r="B613" i="13"/>
  <c r="B612" i="13"/>
  <c r="B611" i="13"/>
  <c r="B610" i="13"/>
  <c r="B609" i="13"/>
  <c r="B608" i="13"/>
  <c r="B607" i="13"/>
  <c r="B606" i="13"/>
  <c r="B605" i="13"/>
  <c r="B604" i="13"/>
  <c r="B603" i="13"/>
  <c r="B602" i="13"/>
  <c r="B601" i="13"/>
  <c r="B600" i="13"/>
  <c r="B599" i="13"/>
  <c r="B598" i="13"/>
  <c r="B597" i="13"/>
  <c r="B596" i="13"/>
  <c r="B595" i="13"/>
  <c r="B594" i="13"/>
  <c r="B593" i="13"/>
  <c r="B592" i="13"/>
  <c r="B591" i="13"/>
  <c r="B590" i="13"/>
  <c r="B589" i="13"/>
  <c r="B588" i="13"/>
  <c r="B587" i="13"/>
  <c r="B586" i="13"/>
  <c r="B585" i="13"/>
  <c r="B584" i="13"/>
  <c r="B583" i="13"/>
  <c r="B582" i="13"/>
  <c r="B581" i="13"/>
  <c r="B580" i="13"/>
  <c r="B579" i="13"/>
  <c r="B578" i="13"/>
  <c r="B577" i="13"/>
  <c r="B576" i="13"/>
  <c r="B575" i="13"/>
  <c r="B574" i="13"/>
  <c r="B573" i="13"/>
  <c r="B572" i="13"/>
  <c r="B571" i="13"/>
  <c r="B570" i="13"/>
  <c r="B569" i="13"/>
  <c r="B568" i="13"/>
  <c r="B567" i="13"/>
  <c r="B566" i="13"/>
  <c r="B565" i="13"/>
  <c r="B564" i="13"/>
  <c r="B563" i="13"/>
  <c r="B562" i="13"/>
  <c r="B561" i="13"/>
  <c r="B560" i="13"/>
  <c r="B559" i="13"/>
  <c r="B558" i="13"/>
  <c r="B557" i="13"/>
  <c r="B556" i="13"/>
  <c r="B555" i="13"/>
  <c r="B554" i="13"/>
  <c r="B553" i="13"/>
  <c r="B552" i="13"/>
  <c r="B551" i="13"/>
  <c r="B550" i="13"/>
  <c r="B549" i="13"/>
  <c r="B548" i="13"/>
  <c r="B547" i="13"/>
  <c r="B546" i="13"/>
  <c r="B545" i="13"/>
  <c r="B544" i="13"/>
  <c r="B543" i="13"/>
  <c r="B542" i="13"/>
  <c r="B541" i="13"/>
  <c r="B540" i="13"/>
  <c r="B539" i="13"/>
  <c r="B538" i="13"/>
  <c r="B537" i="13"/>
  <c r="B536" i="13"/>
  <c r="B535" i="13"/>
  <c r="B534" i="13"/>
  <c r="B533" i="13"/>
  <c r="B532" i="13"/>
  <c r="B531" i="13"/>
  <c r="B530" i="13"/>
  <c r="B529" i="13"/>
  <c r="B528" i="13"/>
  <c r="B527" i="13"/>
  <c r="B526" i="13"/>
  <c r="B525" i="13"/>
  <c r="B524" i="13"/>
  <c r="B523" i="13"/>
  <c r="B522" i="13"/>
  <c r="B521" i="13"/>
  <c r="B520" i="13"/>
  <c r="B519" i="13"/>
  <c r="B518" i="13"/>
  <c r="B517" i="13"/>
  <c r="B516" i="13"/>
  <c r="B515" i="13"/>
  <c r="B514" i="13"/>
  <c r="B513" i="13"/>
  <c r="B512" i="13"/>
  <c r="B511" i="13"/>
  <c r="B510" i="13"/>
  <c r="B509" i="13"/>
  <c r="B508" i="13"/>
  <c r="B507" i="13"/>
  <c r="B506" i="13"/>
  <c r="B505" i="13"/>
  <c r="B504" i="13"/>
  <c r="B503" i="13"/>
  <c r="B502" i="13"/>
  <c r="B501" i="13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B3" i="13"/>
  <c r="B3" i="4"/>
  <c r="B4" i="4"/>
  <c r="B5" i="4"/>
  <c r="B6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O3" i="17" a="1"/>
  <c r="O3" i="17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<sst xmlns="http://schemas.openxmlformats.org/spreadsheetml/2006/main" count="542" uniqueCount="350">
  <si>
    <t>Sim</t>
  </si>
  <si>
    <t>coleta</t>
  </si>
  <si>
    <t>Sigla</t>
  </si>
  <si>
    <t>Nome</t>
  </si>
  <si>
    <t>Hipótese 1: Mediante consentimento do titular</t>
  </si>
  <si>
    <t>&lt; 10 mil</t>
  </si>
  <si>
    <t>Anualmente</t>
  </si>
  <si>
    <t>&lt; 5 dados</t>
  </si>
  <si>
    <t>&lt; 1 ano</t>
  </si>
  <si>
    <t>Municipal</t>
  </si>
  <si>
    <t>ALE &lt; 23,5</t>
  </si>
  <si>
    <t>Não</t>
  </si>
  <si>
    <t>Gravidade (G)</t>
  </si>
  <si>
    <t>Urgência (U)</t>
  </si>
  <si>
    <t>Tendência (T)</t>
  </si>
  <si>
    <t>Grau de Priorização</t>
  </si>
  <si>
    <t>Resultado</t>
  </si>
  <si>
    <t>Exequibilidade (E)</t>
  </si>
  <si>
    <t>Investimento (I)</t>
  </si>
  <si>
    <t>Ação proposta</t>
  </si>
  <si>
    <t>Status</t>
  </si>
  <si>
    <t>produção</t>
  </si>
  <si>
    <t>SUBAF</t>
  </si>
  <si>
    <t>Subprefeitura Aricanduva/Formosa/Carrão</t>
  </si>
  <si>
    <t>Hipótese 2: Para o cumprimento de obrigação legal ou regulatória</t>
  </si>
  <si>
    <t>10 mil &lt; 500 mil</t>
  </si>
  <si>
    <t>Mensalmente</t>
  </si>
  <si>
    <t>5 &lt; 10 dados</t>
  </si>
  <si>
    <t>1 &lt; 5 anos</t>
  </si>
  <si>
    <t>Estadual</t>
  </si>
  <si>
    <t>23,5 ≤ ALE &lt; 25</t>
  </si>
  <si>
    <t>Avaliar</t>
  </si>
  <si>
    <t>recepção</t>
  </si>
  <si>
    <t>SUBBT</t>
  </si>
  <si>
    <t>Subprefeitura Butantã</t>
  </si>
  <si>
    <t>Hipótese 3: Para a execução de políticas públicas</t>
  </si>
  <si>
    <t>500 mil &lt; 1 Mi</t>
  </si>
  <si>
    <t>Semanalmente</t>
  </si>
  <si>
    <t>10 &lt; 20 dados</t>
  </si>
  <si>
    <t>5 &lt; 10 anos</t>
  </si>
  <si>
    <t>Regional</t>
  </si>
  <si>
    <t>ALE ≥ 25</t>
  </si>
  <si>
    <t>1 – Sem Gravidade</t>
  </si>
  <si>
    <t>1 – Pode esperar</t>
  </si>
  <si>
    <t>1 – Não irá mudar</t>
  </si>
  <si>
    <t>Baixo &lt; 24</t>
  </si>
  <si>
    <t>1 – Elimina poucas ou nenhuma das dificuldades</t>
  </si>
  <si>
    <t>1 – Difícil implementação</t>
  </si>
  <si>
    <t>1 – Alto custo</t>
  </si>
  <si>
    <t>Eliminar &lt;5</t>
  </si>
  <si>
    <t>Medidas foram implementadas</t>
  </si>
  <si>
    <t>Muito Alto</t>
  </si>
  <si>
    <t>Aceitar</t>
  </si>
  <si>
    <t>Inexistente</t>
  </si>
  <si>
    <t>Extremo</t>
  </si>
  <si>
    <t>classificação</t>
  </si>
  <si>
    <t>SUBCL</t>
  </si>
  <si>
    <t>Subprefeitura Campo Limpo</t>
  </si>
  <si>
    <t>Hipótese 4: Para a realização de estudos e pesquisas</t>
  </si>
  <si>
    <t>1 Mi &lt; 1,5 Mi</t>
  </si>
  <si>
    <t>Diariamente</t>
  </si>
  <si>
    <t>20 &lt; 50 dados</t>
  </si>
  <si>
    <t>&gt; 10 anos</t>
  </si>
  <si>
    <t>Nacional</t>
  </si>
  <si>
    <t>2- Pouco Grave</t>
  </si>
  <si>
    <t>2- Pouco Urgente</t>
  </si>
  <si>
    <t>2- Irá piorar a longo prazo</t>
  </si>
  <si>
    <t>Médio &gt;24</t>
  </si>
  <si>
    <t>3- Elimina Parcialmente as Dificuldades</t>
  </si>
  <si>
    <t>3- Implementação de Grau Médio</t>
  </si>
  <si>
    <t>3- Médio custo</t>
  </si>
  <si>
    <t>Executar &lt; 27</t>
  </si>
  <si>
    <t>Medidas estão em implementação</t>
  </si>
  <si>
    <t>Alto</t>
  </si>
  <si>
    <t>Mitigar</t>
  </si>
  <si>
    <t>Fraco</t>
  </si>
  <si>
    <t>utilização</t>
  </si>
  <si>
    <t>SUBCS</t>
  </si>
  <si>
    <t>Subprefeitura Capela do Socorro</t>
  </si>
  <si>
    <t>Hipótese 5: Para a execução ou preparação de contrato</t>
  </si>
  <si>
    <t>1,5 Mi &lt; 2 Mi</t>
  </si>
  <si>
    <t>Múltiplas ocorrências diárias</t>
  </si>
  <si>
    <t>&gt; 50 dados</t>
  </si>
  <si>
    <t>Internacional</t>
  </si>
  <si>
    <t>3- Grave</t>
  </si>
  <si>
    <t>3- Urgente</t>
  </si>
  <si>
    <t>3- Irá piorar a médio prazo</t>
  </si>
  <si>
    <t>Alto &gt; 79</t>
  </si>
  <si>
    <t>5- Elimina todas as dificuldades</t>
  </si>
  <si>
    <t>5- Fácil Implementação</t>
  </si>
  <si>
    <t>5- Baixo custo</t>
  </si>
  <si>
    <t>Acelerar &gt; 27</t>
  </si>
  <si>
    <t>Medidas ainda não foram iniciadas</t>
  </si>
  <si>
    <t>Médio</t>
  </si>
  <si>
    <t>Evitar</t>
  </si>
  <si>
    <t>Mediano</t>
  </si>
  <si>
    <t>acesso</t>
  </si>
  <si>
    <t>SUBCV</t>
  </si>
  <si>
    <t>Subprefeitura Casa Verde/Limão/Cachoeirinha</t>
  </si>
  <si>
    <t>Hipótese 6: Para o exercício de direitos em processo judicial, administrativo ou arbitral</t>
  </si>
  <si>
    <t>&gt; 2 Mi</t>
  </si>
  <si>
    <t>4 – Muito Grave</t>
  </si>
  <si>
    <t>4 – Muito Urgente</t>
  </si>
  <si>
    <t>4 – Irá piorar a curto prazo</t>
  </si>
  <si>
    <t>Nenhuma medida será adotada</t>
  </si>
  <si>
    <t>Baixo</t>
  </si>
  <si>
    <t>Transferir</t>
  </si>
  <si>
    <t>Satisfatório</t>
  </si>
  <si>
    <t>reprodução</t>
  </si>
  <si>
    <t>SUBAD</t>
  </si>
  <si>
    <t>Subprefeitura Cidade Ademar</t>
  </si>
  <si>
    <t>Hipótese 7: Para a proteção da vida ou da incolumidade física do titular ou de terceiro</t>
  </si>
  <si>
    <t>5 – Extremamente grave</t>
  </si>
  <si>
    <t>5 – Imediatamente</t>
  </si>
  <si>
    <t>5 – irá piorar rapidamente</t>
  </si>
  <si>
    <t>Muito Baixo</t>
  </si>
  <si>
    <t>Forte</t>
  </si>
  <si>
    <t>transmissão</t>
  </si>
  <si>
    <t>SUBCT</t>
  </si>
  <si>
    <t>Subprefeitura Cidade Tiradentes</t>
  </si>
  <si>
    <t>Hipótese 8: Para a tutela da saúde</t>
  </si>
  <si>
    <t>distribuição</t>
  </si>
  <si>
    <t>SUBEM</t>
  </si>
  <si>
    <t>Subprefeitura Ermelino Matarazzo</t>
  </si>
  <si>
    <t>Hipótese 9: Para atender interesses legítimos do controlador ou de terceiro</t>
  </si>
  <si>
    <t>processamento</t>
  </si>
  <si>
    <t>SUBFO</t>
  </si>
  <si>
    <t>Subprefeitura Freguesia/Brasilândia</t>
  </si>
  <si>
    <t>Hipótese 10: Para proteção do crédito</t>
  </si>
  <si>
    <t>arquivamento</t>
  </si>
  <si>
    <t>SUBG</t>
  </si>
  <si>
    <t>Subprefeitura Guaianases</t>
  </si>
  <si>
    <t>Hipótese 11: Para a garantia da prevenção à fraude e à segurança do titular</t>
  </si>
  <si>
    <t>armazenamento</t>
  </si>
  <si>
    <t>SUBIP</t>
  </si>
  <si>
    <t>Subprefeitura Ipiranga</t>
  </si>
  <si>
    <t>eliminação</t>
  </si>
  <si>
    <t>SUBIT</t>
  </si>
  <si>
    <t>Subprefeitura Itaim Paulista</t>
  </si>
  <si>
    <t>avaliação ou controle da informação</t>
  </si>
  <si>
    <t>SUBIQ</t>
  </si>
  <si>
    <t>Subprefeitura Itaquera</t>
  </si>
  <si>
    <t>modificação</t>
  </si>
  <si>
    <t>SUBJA</t>
  </si>
  <si>
    <t>Subprefeitura Jabaquara</t>
  </si>
  <si>
    <t>comunicação</t>
  </si>
  <si>
    <t>SUBJT</t>
  </si>
  <si>
    <t>Subprefeitura Jaçanã/Tremembé</t>
  </si>
  <si>
    <t>transferência</t>
  </si>
  <si>
    <t>SUBLA</t>
  </si>
  <si>
    <t>Subprefeitura Lapa</t>
  </si>
  <si>
    <t>difusão</t>
  </si>
  <si>
    <t>SUBMB</t>
  </si>
  <si>
    <t>Subprefeitura M´Boi Mirim</t>
  </si>
  <si>
    <t>extração</t>
  </si>
  <si>
    <t>SUBMO</t>
  </si>
  <si>
    <t>Subprefeitura Mooca</t>
  </si>
  <si>
    <t>outros</t>
  </si>
  <si>
    <t>SUBPA</t>
  </si>
  <si>
    <t>Subprefeitura Parelheiros</t>
  </si>
  <si>
    <t>SUBPE</t>
  </si>
  <si>
    <t>Subprefeitura Penha</t>
  </si>
  <si>
    <t>SUBPR</t>
  </si>
  <si>
    <t>Subprefeitura Perus/Anhanguera</t>
  </si>
  <si>
    <t>SUBPI</t>
  </si>
  <si>
    <t>Subprefeitura Pinheiros</t>
  </si>
  <si>
    <t>SUBPJ</t>
  </si>
  <si>
    <t>Subprefeitura Pirituba/Jaraguá</t>
  </si>
  <si>
    <t>SUBST</t>
  </si>
  <si>
    <t>Subprefeitura Santana/Tucuruvi</t>
  </si>
  <si>
    <t>SUBSA</t>
  </si>
  <si>
    <t>Subprefeitura Santo Amaro</t>
  </si>
  <si>
    <t>SUBSP</t>
  </si>
  <si>
    <t>Subprefeitura Sapopemba</t>
  </si>
  <si>
    <t>SUBSM</t>
  </si>
  <si>
    <t>Subprefeitura São Mateus</t>
  </si>
  <si>
    <t>SUBMP</t>
  </si>
  <si>
    <t>Subprefeitura São Miguel Paulista</t>
  </si>
  <si>
    <t>SUBSE</t>
  </si>
  <si>
    <t>Subprefeitura Sé</t>
  </si>
  <si>
    <t>SUBMG</t>
  </si>
  <si>
    <t>Subprefeitura Vila Maria/Vila Guilherme</t>
  </si>
  <si>
    <t>SUBVM</t>
  </si>
  <si>
    <t>Subprefeitura Vila Mariana</t>
  </si>
  <si>
    <t>SUBVP</t>
  </si>
  <si>
    <t>Subprefeitura Vila Prudente</t>
  </si>
  <si>
    <t>CC</t>
  </si>
  <si>
    <t>Casa Civil</t>
  </si>
  <si>
    <t>CGM</t>
  </si>
  <si>
    <t>Controladoria Geral do Município</t>
  </si>
  <si>
    <t>PGM</t>
  </si>
  <si>
    <t>Procuradoria Geral do Município</t>
  </si>
  <si>
    <t>SGM</t>
  </si>
  <si>
    <t>Secretaria de Governo Municipal</t>
  </si>
  <si>
    <t>SECOM</t>
  </si>
  <si>
    <t>Secretaria Especial de Comunicação</t>
  </si>
  <si>
    <t>SEDP</t>
  </si>
  <si>
    <t>Secretaria Executiva de Desestatização e Parcerias</t>
  </si>
  <si>
    <t>SELIMP</t>
  </si>
  <si>
    <t>Secretaria Executiva de Limpeza Urbana</t>
  </si>
  <si>
    <t>SECLIMA</t>
  </si>
  <si>
    <t>Secretaria Executiva de Mudanças Climáticas</t>
  </si>
  <si>
    <t>SEPEP</t>
  </si>
  <si>
    <t>Secretaria Executiva de Planejamento e Entregas Prioritárias</t>
  </si>
  <si>
    <t>SEPE</t>
  </si>
  <si>
    <t>Secretaria Executiva de Projetos Estratégicos</t>
  </si>
  <si>
    <t>SEPM</t>
  </si>
  <si>
    <t>Secretaria Executiva do Programa Mananciais</t>
  </si>
  <si>
    <t>SERI</t>
  </si>
  <si>
    <t>Secretaria Executiva de Relações Institucionais</t>
  </si>
  <si>
    <t>SESANA</t>
  </si>
  <si>
    <t>Secretaria Executiva de Segurança Alimentar e Nutricional e de Abastecimento</t>
  </si>
  <si>
    <t>SETRAM</t>
  </si>
  <si>
    <t>Secretaria Executiva de Transporte e Mobilidade Urbana</t>
  </si>
  <si>
    <t>SF</t>
  </si>
  <si>
    <t>Secretaria Municipal da Fazenda</t>
  </si>
  <si>
    <t>SMPED</t>
  </si>
  <si>
    <t>Secretaria Municipal da Pessoa com Deficiência</t>
  </si>
  <si>
    <t>SMS</t>
  </si>
  <si>
    <t>Secretaria Municipal da Saúde</t>
  </si>
  <si>
    <t>SMSUB</t>
  </si>
  <si>
    <t>Secretaria Municipal das Subprefeituras</t>
  </si>
  <si>
    <t>SMADS</t>
  </si>
  <si>
    <t>Secretaria Municipal de Assistência e Desenvolvimento Social</t>
  </si>
  <si>
    <t>SMC</t>
  </si>
  <si>
    <t>Secretaria Municipal de Cultura</t>
  </si>
  <si>
    <t>SMDET</t>
  </si>
  <si>
    <t>Secretaria Municipal de Desenvolvimento Econômico e Trabalho</t>
  </si>
  <si>
    <t>SMDHC</t>
  </si>
  <si>
    <t>Secretaria Municipal de Direitos Humanos e Cidadania</t>
  </si>
  <si>
    <t>SME</t>
  </si>
  <si>
    <t>Secretaria Municipal de Educação</t>
  </si>
  <si>
    <t>SEME</t>
  </si>
  <si>
    <t>Secretaria Municipal de Esportes e Lazer</t>
  </si>
  <si>
    <t>SEGES</t>
  </si>
  <si>
    <t>Secretaria Municipal de Gestão</t>
  </si>
  <si>
    <t>SEHAB</t>
  </si>
  <si>
    <t>Secretaria Municipal de Habitação</t>
  </si>
  <si>
    <t>SIURB</t>
  </si>
  <si>
    <t>Secretaria Municipal de Infraestrutura e Obras</t>
  </si>
  <si>
    <t>SMIT</t>
  </si>
  <si>
    <t>Secretaria Municipal de Inovação e Tecnologia</t>
  </si>
  <si>
    <t>SMJ</t>
  </si>
  <si>
    <t>Secretaria Municipal de Justiça</t>
  </si>
  <si>
    <t>SMT</t>
  </si>
  <si>
    <t>Secretaria Municipal de Mobilidade e Trânsito</t>
  </si>
  <si>
    <t>SMRI</t>
  </si>
  <si>
    <t>Secretaria Municipal de Relações Internacionais</t>
  </si>
  <si>
    <t>SMSU</t>
  </si>
  <si>
    <t>Secretaria Municipal de Segurança Urbana</t>
  </si>
  <si>
    <t>SMTUR</t>
  </si>
  <si>
    <t>Secretaria Municipal de Turismo</t>
  </si>
  <si>
    <t>SMUL</t>
  </si>
  <si>
    <t>Secretaria Municipal de Urbanismo e Licenciamento</t>
  </si>
  <si>
    <t>SVMA</t>
  </si>
  <si>
    <t>Secretaria Municipal do Verde e do Meio Ambiente</t>
  </si>
  <si>
    <t>Prefeitura Municipal de São Paulo
Programa de Governança em Privacidade e Proteção de Dados Pessoais
Modelo para os Controles 05, 06, 07, 11, 18 e 20 - versão 02 (jun.2025)</t>
  </si>
  <si>
    <t>Programa de Governança em Privacidade e Proteção de Dados pessoais</t>
  </si>
  <si>
    <t xml:space="preserve"> ÓRGÃO:</t>
  </si>
  <si>
    <t>CHEFE DE GABINETE:</t>
  </si>
  <si>
    <t xml:space="preserve"> ENCARREGADO:</t>
  </si>
  <si>
    <t>ELABORADO POR / CARGO:</t>
  </si>
  <si>
    <t xml:space="preserve"> DATA DE ATUALIZAÇÃO:</t>
  </si>
  <si>
    <t>Esta ferramenta poderá ser utilizada pelos gestores públicos para a implementação dos controles 05, 06, 07, 11, 18 e 20 do Diagnóstico de Maturidade em Proteção de Dados Pessoais da PMSP.</t>
  </si>
  <si>
    <t xml:space="preserve">Orientação de preenchimento: </t>
  </si>
  <si>
    <t>Orientações gerais:</t>
  </si>
  <si>
    <t>Cada aba representa um controle do Diagnóstico de Maturidade em Proteção de Dados Pessoais e seu preenchimento deve ser sequencial. Para mais informações, vide Guias Orientativos e Manuais disponibilizados pela CGM/CPD.</t>
  </si>
  <si>
    <t>Aba 5. Map Processos</t>
  </si>
  <si>
    <t>1. Planilha referente ao Controle 05 - Mapeamento de Processos
2. Preencher as colunas B a H de forma livre
3. Preencher a coluna I escolhendo uma opção da lista</t>
  </si>
  <si>
    <t>Aba 6. Map Dados Pessoais</t>
  </si>
  <si>
    <t>1. Planilha referente ao Controle 06 - Mapeamento de Dados Pessoais (parte I)
2. Preencher as colunas E a L de forma livre
3. Não preencher as colunas B a D pois o preenchimento é automático
4. Preencher somente as linhas para os processos que tratam dados pessoais (indicado na coluna D)</t>
  </si>
  <si>
    <t>Aba 6. Classificação Operações</t>
  </si>
  <si>
    <t>1. Planilha referente ao Controle 06 - Mapeamento de Dados Pessoais - classificação das operações (parte II)
2. Preencher as colunas E a R escolhendo uma opção da lista
3. Não preencher as colunas B, C, D, R e S pois o preenchimento é automático
4. Preencher somente as linhas para os processos que tratam dados pessoais (indicado na coluna D)</t>
  </si>
  <si>
    <t>Aba 7. Finalidades e Hipóteses legais</t>
  </si>
  <si>
    <t>1. Planilha referente ao Controle 07 - Finalidade e Hipóteses Legais
2. Preencher as colunas E e G de forma livre
3. Não preencher as colunas B, C e D pois o preenchimento é automático
4. Preencher a coluna F escolhendo uma opção da lista
5. Preencher somente as linhas para os processos que tratam dados pessoais (indicado na coluna D)</t>
  </si>
  <si>
    <t>Aba 11. Transparência</t>
  </si>
  <si>
    <t>1. Planilha referente ao Controle 11 - Transparência
2. Não preencher nenhuma coluna pois o preenchimento é automático</t>
  </si>
  <si>
    <t>Aba 18. Gestão de Riscos - Parte 1</t>
  </si>
  <si>
    <t>1. Planilha referente ao Controle 18 - Gestão de Riscos em Privacidade (parte I)
2. Não preencher nenhuma coluna pois o preenchimento é automático</t>
  </si>
  <si>
    <t>Aba 18. Gestão de Riscos - Parte 2</t>
  </si>
  <si>
    <t>1. Planilha referente ao Controle 18 - Gestão de Riscos em Privacidade (parte II)
2. Preencher as colunas F, G, H e M de forma livre
3. Preencher as colunas B, I, J, L e N escolhendo uma opção da lista
4. Não preencher as colunas C, D, E, K e O pois o preenchimento é automático</t>
  </si>
  <si>
    <t>Aba 20. Adeq. Processos - Parte 1</t>
  </si>
  <si>
    <t>1. Planilha referente ao Controle 20 - Adequação de Processos (parte I)
2. Não preencher nenhuma coluna pois o preenchimento é automático</t>
  </si>
  <si>
    <t>Aba 20. Adeq. Processos - Parte 2</t>
  </si>
  <si>
    <t>1. Planilha referente ao Controle 20 - Adequação de Processos (parte II)
2. Preencher as colunas G e L de forma livre
3. Preencher as colunas B, H, I, J, M, N e O escolhendo uma opção da lista
4. Não preencher as colunas C, D, E, F, K e P pois o preenchimento é automático</t>
  </si>
  <si>
    <t>Dúvidas:</t>
  </si>
  <si>
    <t>Para dúvidas relacionadas ao preenchimento deste modelo de planejamento, contate a CGM/CPD através do e-mail privacidade@prefeitura.sp.gov.br</t>
  </si>
  <si>
    <t>NA</t>
  </si>
  <si>
    <t>Preenchimento:
Livre</t>
  </si>
  <si>
    <t>Preenchimento: 
Lista</t>
  </si>
  <si>
    <t>Preenchimento: 
Automático</t>
  </si>
  <si>
    <t>N</t>
  </si>
  <si>
    <t>Área</t>
  </si>
  <si>
    <t>Processo</t>
  </si>
  <si>
    <t>Gestor do Processo</t>
  </si>
  <si>
    <t>Principais Atividades</t>
  </si>
  <si>
    <t>Recursos Humanos</t>
  </si>
  <si>
    <t>Hardware</t>
  </si>
  <si>
    <t>Software</t>
  </si>
  <si>
    <t>Tratamento de Dados Pessoais</t>
  </si>
  <si>
    <t>Auxiliar</t>
  </si>
  <si>
    <t>Preenchimento:
Automático</t>
  </si>
  <si>
    <t>Fluxo dos Dados Pessoais</t>
  </si>
  <si>
    <t>Operações de Tratamento de Dados Pessoais</t>
  </si>
  <si>
    <t>Dados Pessoais</t>
  </si>
  <si>
    <t>Fonte dos Dados Pessoais</t>
  </si>
  <si>
    <t>Descrição do Titular de Dados Pessoais</t>
  </si>
  <si>
    <t>Documentos utilizados</t>
  </si>
  <si>
    <t>Uso Compartilhado</t>
  </si>
  <si>
    <t>Finalidade do Uso Compartilhado</t>
  </si>
  <si>
    <t>Preenchimento:
Lista</t>
  </si>
  <si>
    <t>Volume de Titulares de Dados Pessoais</t>
  </si>
  <si>
    <t>Frequência do Tratamento de Dados Pessoais</t>
  </si>
  <si>
    <t>Volume de Dados Pessoais</t>
  </si>
  <si>
    <t>Duração do Tratamento de Dados Pessoais</t>
  </si>
  <si>
    <t>Extensão geográfica do tratamento de Dados Pessoais</t>
  </si>
  <si>
    <t>O tratamento pode impedir o exercício de direitos do titular dos dados pessoais?</t>
  </si>
  <si>
    <t xml:space="preserve">O tratamento de dados pessoais impede a utilização de um serviço? </t>
  </si>
  <si>
    <t>O tratamento dos dados pessoais poderá ocasionar danos materiais ou morais aos titulares?</t>
  </si>
  <si>
    <t>O tratamento é realizado utilizando tecnologias emergentes ou inovadoras?</t>
  </si>
  <si>
    <t>São realizados tratamentos de dados pessoais com o objetivo de monitorar ou controlar zonas públicas, como ruas, praças, parques, praias, entre outros?</t>
  </si>
  <si>
    <t>São utilizados algoritmos ou outras tecnologias para tomar decisões que afetam os direitos e interesses dos titulares dos dados?</t>
  </si>
  <si>
    <t>Há tratamento de dados pessoais sensíveis?</t>
  </si>
  <si>
    <t>São utilizados dados pessoais de crianças, de adolescentes ou de idosos?</t>
  </si>
  <si>
    <t>Compartilham. c/ operadores, terceiros, etc.</t>
  </si>
  <si>
    <t>Resultado da Larga Escala</t>
  </si>
  <si>
    <t>Resultado do Alto Risco</t>
  </si>
  <si>
    <t>Finalidade</t>
  </si>
  <si>
    <t>Hipótese Legal</t>
  </si>
  <si>
    <t>Hipótese Legal complemento</t>
  </si>
  <si>
    <t>Priorização Final</t>
  </si>
  <si>
    <t>Total de Riscos</t>
  </si>
  <si>
    <t>Descrição do Risco</t>
  </si>
  <si>
    <t>Causa</t>
  </si>
  <si>
    <t>Consequência</t>
  </si>
  <si>
    <t>Probabilidade</t>
  </si>
  <si>
    <t>Impacto</t>
  </si>
  <si>
    <t>Risco Inerente</t>
  </si>
  <si>
    <t>Ação</t>
  </si>
  <si>
    <t>Controle</t>
  </si>
  <si>
    <t>Efetividade do controle</t>
  </si>
  <si>
    <t>Risco Residual</t>
  </si>
  <si>
    <t>Auxiliar 1</t>
  </si>
  <si>
    <t>Auxiliar 2</t>
  </si>
  <si>
    <t>Risco Residual (mais alto)</t>
  </si>
  <si>
    <t>Problemas</t>
  </si>
  <si>
    <t>Soluções Pendentes</t>
  </si>
  <si>
    <t>Problemas identificados</t>
  </si>
  <si>
    <t>Proposta de solução</t>
  </si>
  <si>
    <t>Resultado (R)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</si>
</sst>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6" borderId="5" xfId="0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14" fontId="0" fillId="0" borderId="5" xfId="0" applyNumberFormat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0" fillId="6" borderId="5" xfId="0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8"/>
  <sheetViews>
    <sheetView topLeftCell="G1" workbookViewId="0">
      <selection activeCell="L15" sqref="L15"/>
    </sheetView>
  </sheetViews>
  <sheetFormatPr defaultRowHeight="15" x14ac:dyDescent="0.25"/>
  <cols>
    <col min="1" max="1" width="4.5703125" bestFit="1" customWidth="1"/>
    <col min="3" max="3" width="33.42578125" bestFit="1" customWidth="1"/>
    <col min="5" max="5" width="8.5703125" bestFit="1" customWidth="1"/>
    <col min="6" max="6" width="72.28515625" bestFit="1" customWidth="1"/>
    <col min="8" max="8" width="79.42578125" bestFit="1" customWidth="1"/>
    <col min="10" max="10" width="14.5703125" bestFit="1" customWidth="1"/>
    <col min="13" max="13" width="26.7109375" bestFit="1" customWidth="1"/>
    <col min="14" max="14" width="26.7109375" customWidth="1"/>
    <col min="16" max="16" width="12.5703125" bestFit="1" customWidth="1"/>
    <col min="17" max="17" width="12.5703125" customWidth="1"/>
    <col min="19" max="19" width="10.42578125" bestFit="1" customWidth="1"/>
    <col min="20" max="20" width="10.42578125" customWidth="1"/>
    <col min="22" max="22" width="12.7109375" bestFit="1" customWidth="1"/>
    <col min="28" max="28" width="22" bestFit="1" customWidth="1"/>
    <col min="29" max="29" width="2" bestFit="1" customWidth="1"/>
    <col min="30" max="30" width="17.28515625" bestFit="1" customWidth="1"/>
    <col min="31" max="31" width="2" bestFit="1" customWidth="1"/>
    <col min="32" max="32" width="23.85546875" bestFit="1" customWidth="1"/>
    <col min="33" max="33" width="2" bestFit="1" customWidth="1"/>
    <col min="34" max="34" width="18.140625" bestFit="1" customWidth="1"/>
    <col min="35" max="35" width="3" bestFit="1" customWidth="1"/>
    <col min="36" max="36" width="43" bestFit="1" customWidth="1"/>
    <col min="37" max="37" width="2" bestFit="1" customWidth="1"/>
    <col min="38" max="38" width="30.140625" bestFit="1" customWidth="1"/>
    <col min="39" max="39" width="2" bestFit="1" customWidth="1"/>
    <col min="40" max="40" width="15" bestFit="1" customWidth="1"/>
    <col min="41" max="41" width="2" bestFit="1" customWidth="1"/>
    <col min="42" max="42" width="13.7109375" bestFit="1" customWidth="1"/>
    <col min="43" max="43" width="3" bestFit="1" customWidth="1"/>
    <col min="44" max="44" width="31.140625" bestFit="1" customWidth="1"/>
    <col min="46" max="46" width="45.140625" customWidth="1"/>
    <col min="50" max="50" width="10.7109375" bestFit="1" customWidth="1"/>
  </cols>
  <sheetData>
    <row r="1" spans="1:54" x14ac:dyDescent="0.25">
      <c r="A1" t="s">
        <v>0</v>
      </c>
      <c r="C1" s="2" t="s">
        <v>1</v>
      </c>
      <c r="E1" t="s">
        <v>2</v>
      </c>
      <c r="F1" t="s">
        <v>3</v>
      </c>
      <c r="H1" t="s">
        <v>4</v>
      </c>
      <c r="J1" t="s">
        <v>5</v>
      </c>
      <c r="K1">
        <v>1</v>
      </c>
      <c r="M1" t="s">
        <v>6</v>
      </c>
      <c r="N1">
        <v>1</v>
      </c>
      <c r="P1" t="s">
        <v>7</v>
      </c>
      <c r="Q1">
        <v>1</v>
      </c>
      <c r="S1" t="s">
        <v>8</v>
      </c>
      <c r="T1">
        <v>1</v>
      </c>
      <c r="V1" t="s">
        <v>9</v>
      </c>
      <c r="W1">
        <v>0.5</v>
      </c>
      <c r="Y1" t="s">
        <v>10</v>
      </c>
      <c r="Z1" t="s">
        <v>11</v>
      </c>
      <c r="AB1" s="14" t="s">
        <v>12</v>
      </c>
      <c r="AD1" s="14" t="s">
        <v>13</v>
      </c>
      <c r="AF1" s="14" t="s">
        <v>14</v>
      </c>
      <c r="AH1" s="14" t="s">
        <v>15</v>
      </c>
      <c r="AI1" s="1"/>
      <c r="AJ1" s="14" t="s">
        <v>16</v>
      </c>
      <c r="AK1" s="1"/>
      <c r="AL1" s="14" t="s">
        <v>17</v>
      </c>
      <c r="AN1" s="14" t="s">
        <v>18</v>
      </c>
      <c r="AP1" s="14" t="s">
        <v>19</v>
      </c>
      <c r="AR1" s="14" t="s">
        <v>20</v>
      </c>
    </row>
    <row r="2" spans="1:54" x14ac:dyDescent="0.25">
      <c r="A2" t="s">
        <v>11</v>
      </c>
      <c r="C2" s="2" t="s">
        <v>21</v>
      </c>
      <c r="E2" t="s">
        <v>22</v>
      </c>
      <c r="F2" t="s">
        <v>23</v>
      </c>
      <c r="H2" t="s">
        <v>24</v>
      </c>
      <c r="J2" t="s">
        <v>25</v>
      </c>
      <c r="K2">
        <v>5</v>
      </c>
      <c r="M2" t="s">
        <v>26</v>
      </c>
      <c r="N2">
        <v>2</v>
      </c>
      <c r="P2" t="s">
        <v>27</v>
      </c>
      <c r="Q2">
        <v>3</v>
      </c>
      <c r="S2" t="s">
        <v>28</v>
      </c>
      <c r="T2">
        <v>2</v>
      </c>
      <c r="V2" t="s">
        <v>29</v>
      </c>
      <c r="W2">
        <v>1</v>
      </c>
      <c r="Y2" t="s">
        <v>30</v>
      </c>
      <c r="Z2" t="s">
        <v>31</v>
      </c>
      <c r="AB2" s="1"/>
      <c r="AD2" s="1"/>
      <c r="AF2" s="1"/>
      <c r="AH2" s="1"/>
      <c r="AI2" s="1"/>
      <c r="AJ2" s="1"/>
      <c r="AK2" s="1"/>
      <c r="AL2" s="1"/>
      <c r="AN2" s="1"/>
      <c r="AP2" s="1"/>
      <c r="AR2" s="1"/>
    </row>
    <row r="3" spans="1:54" x14ac:dyDescent="0.25">
      <c r="C3" s="2" t="s">
        <v>32</v>
      </c>
      <c r="E3" t="s">
        <v>33</v>
      </c>
      <c r="F3" t="s">
        <v>34</v>
      </c>
      <c r="H3" t="s">
        <v>35</v>
      </c>
      <c r="J3" t="s">
        <v>36</v>
      </c>
      <c r="K3">
        <v>10</v>
      </c>
      <c r="M3" t="s">
        <v>37</v>
      </c>
      <c r="N3">
        <v>3</v>
      </c>
      <c r="O3" t="str" cm="1">
        <f t="array" ref="O3">IFERROR(IF(VLOOKUP(I3,Auxiliar!$AT$3:$AU$7,2,FALSE)*VLOOKUP(J3,Auxiliar!$AT$3:$AU$7,2,FALSE)*Auxiliar!M3:O3&gt;80,"Extremo",
IF(VLOOKUP(I3,Auxiliar!$AT$3:$AU$7,2,FALSE)*VLOOKUP(J3,Auxiliar!$AT$3:$AU$7,2,FALSE)&gt;40,"Alto",
IF(VLOOKUP(I3,Auxiliar!$AT$3:$AU$7,2,FALSE)*VLOOKUP(J3,Auxiliar!$AT$3:$AU$7,2,FALSE)&gt;10,"Médio","Baixo"))),"")</f>
        <v/>
      </c>
      <c r="P3" t="s">
        <v>38</v>
      </c>
      <c r="Q3">
        <v>6</v>
      </c>
      <c r="S3" t="s">
        <v>39</v>
      </c>
      <c r="T3">
        <v>3</v>
      </c>
      <c r="V3" t="s">
        <v>40</v>
      </c>
      <c r="W3">
        <v>1.5</v>
      </c>
      <c r="Y3" t="s">
        <v>41</v>
      </c>
      <c r="Z3" t="s">
        <v>0</v>
      </c>
      <c r="AB3" s="10" t="s">
        <v>42</v>
      </c>
      <c r="AC3">
        <v>1</v>
      </c>
      <c r="AD3" s="10" t="s">
        <v>43</v>
      </c>
      <c r="AE3">
        <v>1</v>
      </c>
      <c r="AF3" s="10" t="s">
        <v>44</v>
      </c>
      <c r="AG3">
        <v>1</v>
      </c>
      <c r="AH3" s="10" t="s">
        <v>45</v>
      </c>
      <c r="AI3" s="10">
        <v>24</v>
      </c>
      <c r="AJ3" s="10" t="s">
        <v>46</v>
      </c>
      <c r="AK3" s="11">
        <v>1</v>
      </c>
      <c r="AL3" s="2" t="s">
        <v>47</v>
      </c>
      <c r="AM3" s="11">
        <v>1</v>
      </c>
      <c r="AN3" s="12" t="s">
        <v>48</v>
      </c>
      <c r="AO3" s="11">
        <v>1</v>
      </c>
      <c r="AP3" s="12" t="s">
        <v>49</v>
      </c>
      <c r="AQ3">
        <v>5</v>
      </c>
      <c r="AR3" s="12" t="s">
        <v>50</v>
      </c>
      <c r="AT3" s="16" t="s">
        <v>51</v>
      </c>
      <c r="AU3">
        <v>10</v>
      </c>
      <c r="AV3" s="16" t="s">
        <v>52</v>
      </c>
      <c r="AX3" s="16" t="s">
        <v>53</v>
      </c>
      <c r="AY3">
        <v>1</v>
      </c>
      <c r="BA3" s="16" t="s">
        <v>54</v>
      </c>
      <c r="BB3">
        <v>80</v>
      </c>
    </row>
    <row r="4" spans="1:54" x14ac:dyDescent="0.25">
      <c r="C4" s="2" t="s">
        <v>55</v>
      </c>
      <c r="E4" t="s">
        <v>56</v>
      </c>
      <c r="F4" t="s">
        <v>57</v>
      </c>
      <c r="H4" t="s">
        <v>58</v>
      </c>
      <c r="J4" t="s">
        <v>59</v>
      </c>
      <c r="K4">
        <v>15</v>
      </c>
      <c r="M4" t="s">
        <v>60</v>
      </c>
      <c r="N4">
        <v>4</v>
      </c>
      <c r="P4" t="s">
        <v>61</v>
      </c>
      <c r="Q4">
        <v>9</v>
      </c>
      <c r="S4" t="s">
        <v>62</v>
      </c>
      <c r="T4">
        <v>4</v>
      </c>
      <c r="V4" t="s">
        <v>63</v>
      </c>
      <c r="W4">
        <v>2</v>
      </c>
      <c r="AB4" s="10" t="s">
        <v>64</v>
      </c>
      <c r="AC4">
        <v>2</v>
      </c>
      <c r="AD4" s="10" t="s">
        <v>65</v>
      </c>
      <c r="AE4">
        <v>2</v>
      </c>
      <c r="AF4" s="10" t="s">
        <v>66</v>
      </c>
      <c r="AG4">
        <v>2</v>
      </c>
      <c r="AH4" s="10" t="s">
        <v>67</v>
      </c>
      <c r="AI4" s="10">
        <v>24</v>
      </c>
      <c r="AJ4" s="10" t="s">
        <v>68</v>
      </c>
      <c r="AK4" s="11">
        <v>3</v>
      </c>
      <c r="AL4" s="12" t="s">
        <v>69</v>
      </c>
      <c r="AM4" s="11">
        <v>3</v>
      </c>
      <c r="AN4" s="12" t="s">
        <v>70</v>
      </c>
      <c r="AO4" s="11">
        <v>3</v>
      </c>
      <c r="AP4" s="12" t="s">
        <v>71</v>
      </c>
      <c r="AQ4">
        <v>27</v>
      </c>
      <c r="AR4" s="12" t="s">
        <v>72</v>
      </c>
      <c r="AT4" s="16" t="s">
        <v>73</v>
      </c>
      <c r="AU4">
        <v>8</v>
      </c>
      <c r="AV4" s="16" t="s">
        <v>74</v>
      </c>
      <c r="AX4" s="16" t="s">
        <v>75</v>
      </c>
      <c r="AY4">
        <v>0.8</v>
      </c>
      <c r="BA4" s="16" t="s">
        <v>73</v>
      </c>
      <c r="BB4">
        <v>40</v>
      </c>
    </row>
    <row r="5" spans="1:54" x14ac:dyDescent="0.25">
      <c r="C5" s="2" t="s">
        <v>76</v>
      </c>
      <c r="E5" t="s">
        <v>77</v>
      </c>
      <c r="F5" t="s">
        <v>78</v>
      </c>
      <c r="H5" t="s">
        <v>79</v>
      </c>
      <c r="J5" t="s">
        <v>80</v>
      </c>
      <c r="K5">
        <v>20</v>
      </c>
      <c r="M5" t="s">
        <v>81</v>
      </c>
      <c r="N5">
        <v>5</v>
      </c>
      <c r="P5" t="s">
        <v>82</v>
      </c>
      <c r="Q5">
        <v>12</v>
      </c>
      <c r="V5" t="s">
        <v>83</v>
      </c>
      <c r="W5">
        <v>3</v>
      </c>
      <c r="AB5" s="10" t="s">
        <v>84</v>
      </c>
      <c r="AC5">
        <v>3</v>
      </c>
      <c r="AD5" s="10" t="s">
        <v>85</v>
      </c>
      <c r="AE5">
        <v>3</v>
      </c>
      <c r="AF5" s="10" t="s">
        <v>86</v>
      </c>
      <c r="AG5">
        <v>3</v>
      </c>
      <c r="AH5" s="10" t="s">
        <v>87</v>
      </c>
      <c r="AI5" s="10">
        <v>79</v>
      </c>
      <c r="AJ5" s="10" t="s">
        <v>88</v>
      </c>
      <c r="AK5" s="11">
        <v>5</v>
      </c>
      <c r="AL5" s="12" t="s">
        <v>89</v>
      </c>
      <c r="AM5" s="11">
        <v>5</v>
      </c>
      <c r="AN5" s="12" t="s">
        <v>90</v>
      </c>
      <c r="AO5" s="11">
        <v>5</v>
      </c>
      <c r="AP5" s="12" t="s">
        <v>91</v>
      </c>
      <c r="AQ5">
        <v>27</v>
      </c>
      <c r="AR5" t="s">
        <v>92</v>
      </c>
      <c r="AT5" s="16" t="s">
        <v>93</v>
      </c>
      <c r="AU5">
        <v>5</v>
      </c>
      <c r="AV5" s="16" t="s">
        <v>94</v>
      </c>
      <c r="AX5" s="16" t="s">
        <v>95</v>
      </c>
      <c r="AY5">
        <v>0.6</v>
      </c>
      <c r="BA5" s="16" t="s">
        <v>93</v>
      </c>
      <c r="BB5">
        <v>10</v>
      </c>
    </row>
    <row r="6" spans="1:54" x14ac:dyDescent="0.25">
      <c r="C6" s="2" t="s">
        <v>96</v>
      </c>
      <c r="E6" t="s">
        <v>97</v>
      </c>
      <c r="F6" t="s">
        <v>98</v>
      </c>
      <c r="H6" t="s">
        <v>99</v>
      </c>
      <c r="J6" t="s">
        <v>100</v>
      </c>
      <c r="K6">
        <v>25</v>
      </c>
      <c r="AB6" s="10" t="s">
        <v>101</v>
      </c>
      <c r="AC6">
        <v>4</v>
      </c>
      <c r="AD6" s="10" t="s">
        <v>102</v>
      </c>
      <c r="AE6">
        <v>4</v>
      </c>
      <c r="AF6" s="10" t="s">
        <v>103</v>
      </c>
      <c r="AG6">
        <v>4</v>
      </c>
      <c r="AH6" s="10"/>
      <c r="AI6" s="10"/>
      <c r="AJ6" s="10"/>
      <c r="AK6" s="11"/>
      <c r="AL6" s="2"/>
      <c r="AN6" s="1"/>
      <c r="AP6" s="1"/>
      <c r="AR6" s="1" t="s">
        <v>104</v>
      </c>
      <c r="AT6" s="16" t="s">
        <v>105</v>
      </c>
      <c r="AU6">
        <v>2</v>
      </c>
      <c r="AV6" s="16" t="s">
        <v>106</v>
      </c>
      <c r="AX6" s="16" t="s">
        <v>107</v>
      </c>
      <c r="AY6">
        <v>0.4</v>
      </c>
      <c r="BA6" s="16" t="s">
        <v>105</v>
      </c>
    </row>
    <row r="7" spans="1:54" x14ac:dyDescent="0.25">
      <c r="C7" s="2" t="s">
        <v>108</v>
      </c>
      <c r="E7" t="s">
        <v>109</v>
      </c>
      <c r="F7" t="s">
        <v>110</v>
      </c>
      <c r="H7" t="s">
        <v>111</v>
      </c>
      <c r="AB7" s="10" t="s">
        <v>112</v>
      </c>
      <c r="AC7">
        <v>5</v>
      </c>
      <c r="AD7" s="10" t="s">
        <v>113</v>
      </c>
      <c r="AE7">
        <v>5</v>
      </c>
      <c r="AF7" s="10" t="s">
        <v>114</v>
      </c>
      <c r="AG7">
        <v>5</v>
      </c>
      <c r="AH7" s="10"/>
      <c r="AI7" s="10"/>
      <c r="AJ7" s="11"/>
      <c r="AK7" s="11"/>
      <c r="AL7" s="2"/>
      <c r="AN7" s="1"/>
      <c r="AP7" s="1"/>
      <c r="AR7" s="1"/>
      <c r="AT7" s="16" t="s">
        <v>115</v>
      </c>
      <c r="AU7">
        <v>1</v>
      </c>
      <c r="AX7" s="16" t="s">
        <v>116</v>
      </c>
      <c r="AY7">
        <v>0.2</v>
      </c>
    </row>
    <row r="8" spans="1:54" x14ac:dyDescent="0.25">
      <c r="C8" s="2" t="s">
        <v>117</v>
      </c>
      <c r="E8" t="s">
        <v>118</v>
      </c>
      <c r="F8" t="s">
        <v>119</v>
      </c>
      <c r="H8" t="s">
        <v>120</v>
      </c>
    </row>
    <row r="9" spans="1:54" x14ac:dyDescent="0.25">
      <c r="C9" s="2" t="s">
        <v>121</v>
      </c>
      <c r="E9" t="s">
        <v>122</v>
      </c>
      <c r="F9" t="s">
        <v>123</v>
      </c>
      <c r="H9" t="s">
        <v>124</v>
      </c>
    </row>
    <row r="10" spans="1:54" x14ac:dyDescent="0.25">
      <c r="C10" s="2" t="s">
        <v>125</v>
      </c>
      <c r="E10" t="s">
        <v>126</v>
      </c>
      <c r="F10" t="s">
        <v>127</v>
      </c>
      <c r="H10" t="s">
        <v>128</v>
      </c>
    </row>
    <row r="11" spans="1:54" x14ac:dyDescent="0.25">
      <c r="C11" s="2" t="s">
        <v>129</v>
      </c>
      <c r="E11" t="s">
        <v>130</v>
      </c>
      <c r="F11" t="s">
        <v>131</v>
      </c>
      <c r="H11" t="s">
        <v>132</v>
      </c>
    </row>
    <row r="12" spans="1:54" x14ac:dyDescent="0.25">
      <c r="C12" s="2" t="s">
        <v>133</v>
      </c>
      <c r="E12" t="s">
        <v>134</v>
      </c>
      <c r="F12" t="s">
        <v>135</v>
      </c>
    </row>
    <row r="13" spans="1:54" x14ac:dyDescent="0.25">
      <c r="C13" s="2" t="s">
        <v>136</v>
      </c>
      <c r="E13" t="s">
        <v>137</v>
      </c>
      <c r="F13" t="s">
        <v>138</v>
      </c>
    </row>
    <row r="14" spans="1:54" x14ac:dyDescent="0.25">
      <c r="C14" s="2" t="s">
        <v>139</v>
      </c>
      <c r="E14" t="s">
        <v>140</v>
      </c>
      <c r="F14" t="s">
        <v>141</v>
      </c>
    </row>
    <row r="15" spans="1:54" x14ac:dyDescent="0.25">
      <c r="C15" s="2" t="s">
        <v>142</v>
      </c>
      <c r="E15" t="s">
        <v>143</v>
      </c>
      <c r="F15" t="s">
        <v>144</v>
      </c>
    </row>
    <row r="16" spans="1:54" x14ac:dyDescent="0.25">
      <c r="C16" s="2" t="s">
        <v>145</v>
      </c>
      <c r="E16" t="s">
        <v>146</v>
      </c>
      <c r="F16" t="s">
        <v>147</v>
      </c>
    </row>
    <row r="17" spans="3:6" x14ac:dyDescent="0.25">
      <c r="C17" s="2" t="s">
        <v>148</v>
      </c>
      <c r="E17" t="s">
        <v>149</v>
      </c>
      <c r="F17" t="s">
        <v>150</v>
      </c>
    </row>
    <row r="18" spans="3:6" x14ac:dyDescent="0.25">
      <c r="C18" s="2" t="s">
        <v>151</v>
      </c>
      <c r="E18" t="s">
        <v>152</v>
      </c>
      <c r="F18" t="s">
        <v>153</v>
      </c>
    </row>
    <row r="19" spans="3:6" x14ac:dyDescent="0.25">
      <c r="C19" s="2" t="s">
        <v>154</v>
      </c>
      <c r="E19" t="s">
        <v>155</v>
      </c>
      <c r="F19" t="s">
        <v>156</v>
      </c>
    </row>
    <row r="20" spans="3:6" x14ac:dyDescent="0.25">
      <c r="C20" s="3" t="s">
        <v>157</v>
      </c>
      <c r="E20" t="s">
        <v>158</v>
      </c>
      <c r="F20" t="s">
        <v>159</v>
      </c>
    </row>
    <row r="21" spans="3:6" x14ac:dyDescent="0.25">
      <c r="E21" t="s">
        <v>160</v>
      </c>
      <c r="F21" t="s">
        <v>161</v>
      </c>
    </row>
    <row r="22" spans="3:6" x14ac:dyDescent="0.25">
      <c r="E22" t="s">
        <v>162</v>
      </c>
      <c r="F22" t="s">
        <v>163</v>
      </c>
    </row>
    <row r="23" spans="3:6" x14ac:dyDescent="0.25">
      <c r="E23" t="s">
        <v>164</v>
      </c>
      <c r="F23" t="s">
        <v>165</v>
      </c>
    </row>
    <row r="24" spans="3:6" x14ac:dyDescent="0.25">
      <c r="E24" t="s">
        <v>166</v>
      </c>
      <c r="F24" t="s">
        <v>167</v>
      </c>
    </row>
    <row r="25" spans="3:6" x14ac:dyDescent="0.25">
      <c r="E25" t="s">
        <v>168</v>
      </c>
      <c r="F25" t="s">
        <v>169</v>
      </c>
    </row>
    <row r="26" spans="3:6" x14ac:dyDescent="0.25">
      <c r="E26" t="s">
        <v>170</v>
      </c>
      <c r="F26" t="s">
        <v>171</v>
      </c>
    </row>
    <row r="27" spans="3:6" x14ac:dyDescent="0.25">
      <c r="E27" t="s">
        <v>172</v>
      </c>
      <c r="F27" t="s">
        <v>173</v>
      </c>
    </row>
    <row r="28" spans="3:6" x14ac:dyDescent="0.25">
      <c r="E28" t="s">
        <v>174</v>
      </c>
      <c r="F28" t="s">
        <v>175</v>
      </c>
    </row>
    <row r="29" spans="3:6" x14ac:dyDescent="0.25">
      <c r="E29" t="s">
        <v>176</v>
      </c>
      <c r="F29" t="s">
        <v>177</v>
      </c>
    </row>
    <row r="30" spans="3:6" x14ac:dyDescent="0.25">
      <c r="E30" t="s">
        <v>178</v>
      </c>
      <c r="F30" t="s">
        <v>179</v>
      </c>
    </row>
    <row r="31" spans="3:6" x14ac:dyDescent="0.25">
      <c r="E31" t="s">
        <v>180</v>
      </c>
      <c r="F31" t="s">
        <v>181</v>
      </c>
    </row>
    <row r="32" spans="3:6" x14ac:dyDescent="0.25">
      <c r="E32" t="s">
        <v>182</v>
      </c>
      <c r="F32" t="s">
        <v>183</v>
      </c>
    </row>
    <row r="33" spans="5:6" x14ac:dyDescent="0.25">
      <c r="E33" t="s">
        <v>184</v>
      </c>
      <c r="F33" t="s">
        <v>185</v>
      </c>
    </row>
    <row r="34" spans="5:6" x14ac:dyDescent="0.25">
      <c r="E34" t="s">
        <v>186</v>
      </c>
      <c r="F34" t="s">
        <v>187</v>
      </c>
    </row>
    <row r="35" spans="5:6" x14ac:dyDescent="0.25">
      <c r="E35" t="s">
        <v>188</v>
      </c>
      <c r="F35" t="s">
        <v>189</v>
      </c>
    </row>
    <row r="36" spans="5:6" x14ac:dyDescent="0.25">
      <c r="E36" t="s">
        <v>190</v>
      </c>
      <c r="F36" t="s">
        <v>191</v>
      </c>
    </row>
    <row r="37" spans="5:6" x14ac:dyDescent="0.25">
      <c r="E37" t="s">
        <v>192</v>
      </c>
      <c r="F37" t="s">
        <v>193</v>
      </c>
    </row>
    <row r="38" spans="5:6" x14ac:dyDescent="0.25">
      <c r="E38" t="s">
        <v>194</v>
      </c>
      <c r="F38" t="s">
        <v>195</v>
      </c>
    </row>
    <row r="39" spans="5:6" x14ac:dyDescent="0.25">
      <c r="E39" t="s">
        <v>196</v>
      </c>
      <c r="F39" t="s">
        <v>197</v>
      </c>
    </row>
    <row r="40" spans="5:6" x14ac:dyDescent="0.25">
      <c r="E40" t="s">
        <v>198</v>
      </c>
      <c r="F40" t="s">
        <v>199</v>
      </c>
    </row>
    <row r="41" spans="5:6" x14ac:dyDescent="0.25">
      <c r="E41" t="s">
        <v>200</v>
      </c>
      <c r="F41" t="s">
        <v>201</v>
      </c>
    </row>
    <row r="42" spans="5:6" x14ac:dyDescent="0.25">
      <c r="E42" t="s">
        <v>202</v>
      </c>
      <c r="F42" t="s">
        <v>203</v>
      </c>
    </row>
    <row r="43" spans="5:6" x14ac:dyDescent="0.25">
      <c r="E43" t="s">
        <v>204</v>
      </c>
      <c r="F43" t="s">
        <v>205</v>
      </c>
    </row>
    <row r="44" spans="5:6" x14ac:dyDescent="0.25">
      <c r="E44" t="s">
        <v>206</v>
      </c>
      <c r="F44" t="s">
        <v>207</v>
      </c>
    </row>
    <row r="45" spans="5:6" x14ac:dyDescent="0.25">
      <c r="E45" t="s">
        <v>208</v>
      </c>
      <c r="F45" t="s">
        <v>209</v>
      </c>
    </row>
    <row r="46" spans="5:6" x14ac:dyDescent="0.25">
      <c r="E46" t="s">
        <v>210</v>
      </c>
      <c r="F46" t="s">
        <v>211</v>
      </c>
    </row>
    <row r="47" spans="5:6" x14ac:dyDescent="0.25">
      <c r="E47" t="s">
        <v>212</v>
      </c>
      <c r="F47" t="s">
        <v>213</v>
      </c>
    </row>
    <row r="48" spans="5:6" x14ac:dyDescent="0.25">
      <c r="E48" t="s">
        <v>214</v>
      </c>
      <c r="F48" t="s">
        <v>215</v>
      </c>
    </row>
    <row r="49" spans="5:6" x14ac:dyDescent="0.25">
      <c r="E49" t="s">
        <v>216</v>
      </c>
      <c r="F49" t="s">
        <v>217</v>
      </c>
    </row>
    <row r="50" spans="5:6" x14ac:dyDescent="0.25">
      <c r="E50" t="s">
        <v>218</v>
      </c>
      <c r="F50" t="s">
        <v>219</v>
      </c>
    </row>
    <row r="51" spans="5:6" x14ac:dyDescent="0.25">
      <c r="E51" t="s">
        <v>220</v>
      </c>
      <c r="F51" t="s">
        <v>221</v>
      </c>
    </row>
    <row r="52" spans="5:6" x14ac:dyDescent="0.25">
      <c r="E52" t="s">
        <v>222</v>
      </c>
      <c r="F52" t="s">
        <v>223</v>
      </c>
    </row>
    <row r="53" spans="5:6" x14ac:dyDescent="0.25">
      <c r="E53" t="s">
        <v>224</v>
      </c>
      <c r="F53" t="s">
        <v>225</v>
      </c>
    </row>
    <row r="54" spans="5:6" x14ac:dyDescent="0.25">
      <c r="E54" t="s">
        <v>226</v>
      </c>
      <c r="F54" t="s">
        <v>227</v>
      </c>
    </row>
    <row r="55" spans="5:6" x14ac:dyDescent="0.25">
      <c r="E55" t="s">
        <v>228</v>
      </c>
      <c r="F55" t="s">
        <v>229</v>
      </c>
    </row>
    <row r="56" spans="5:6" x14ac:dyDescent="0.25">
      <c r="E56" t="s">
        <v>230</v>
      </c>
      <c r="F56" t="s">
        <v>231</v>
      </c>
    </row>
    <row r="57" spans="5:6" x14ac:dyDescent="0.25">
      <c r="E57" t="s">
        <v>232</v>
      </c>
      <c r="F57" t="s">
        <v>233</v>
      </c>
    </row>
    <row r="58" spans="5:6" x14ac:dyDescent="0.25">
      <c r="E58" t="s">
        <v>234</v>
      </c>
      <c r="F58" t="s">
        <v>235</v>
      </c>
    </row>
    <row r="59" spans="5:6" x14ac:dyDescent="0.25">
      <c r="E59" t="s">
        <v>236</v>
      </c>
      <c r="F59" t="s">
        <v>237</v>
      </c>
    </row>
    <row r="60" spans="5:6" x14ac:dyDescent="0.25">
      <c r="E60" t="s">
        <v>238</v>
      </c>
      <c r="F60" t="s">
        <v>239</v>
      </c>
    </row>
    <row r="61" spans="5:6" x14ac:dyDescent="0.25">
      <c r="E61" t="s">
        <v>240</v>
      </c>
      <c r="F61" t="s">
        <v>241</v>
      </c>
    </row>
    <row r="62" spans="5:6" x14ac:dyDescent="0.25">
      <c r="E62" t="s">
        <v>242</v>
      </c>
      <c r="F62" t="s">
        <v>243</v>
      </c>
    </row>
    <row r="63" spans="5:6" x14ac:dyDescent="0.25">
      <c r="E63" t="s">
        <v>244</v>
      </c>
      <c r="F63" t="s">
        <v>245</v>
      </c>
    </row>
    <row r="64" spans="5:6" x14ac:dyDescent="0.25">
      <c r="E64" t="s">
        <v>246</v>
      </c>
      <c r="F64" t="s">
        <v>247</v>
      </c>
    </row>
    <row r="65" spans="5:6" x14ac:dyDescent="0.25">
      <c r="E65" t="s">
        <v>248</v>
      </c>
      <c r="F65" t="s">
        <v>249</v>
      </c>
    </row>
    <row r="66" spans="5:6" x14ac:dyDescent="0.25">
      <c r="E66" t="s">
        <v>250</v>
      </c>
      <c r="F66" t="s">
        <v>251</v>
      </c>
    </row>
    <row r="67" spans="5:6" x14ac:dyDescent="0.25">
      <c r="E67" t="s">
        <v>252</v>
      </c>
      <c r="F67" t="s">
        <v>253</v>
      </c>
    </row>
    <row r="68" spans="5:6" x14ac:dyDescent="0.25">
      <c r="E68" t="s">
        <v>254</v>
      </c>
      <c r="F68" t="s">
        <v>255</v>
      </c>
    </row>
  </sheetData>
  <sheetProtection sheet="1" objects="1" scenarios="1" formatCells="0" formatColumns="0" formatRows="0" sort="0" autoFilter="0" pivotTables="0"/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J1002"/>
  <sheetViews>
    <sheetView showGridLines="0" workbookViewId="0">
      <pane ySplit="2" topLeftCell="A3" activePane="bottomLeft" state="frozen"/>
      <selection pane="bottomLeft" activeCell="H3" sqref="H3:H8"/>
    </sheetView>
  </sheetViews>
  <sheetFormatPr defaultColWidth="0" defaultRowHeight="15" x14ac:dyDescent="0.25"/>
  <cols>
    <col min="1" max="1" width="5.42578125" style="20" bestFit="1" customWidth="1"/>
    <col min="2" max="2" width="12.28515625" style="20" customWidth="1"/>
    <col min="3" max="4" width="31" style="20" customWidth="1"/>
    <col min="5" max="10" width="20.28515625" style="20" customWidth="1"/>
    <col min="11" max="11" width="2.85546875" style="28" customWidth="1"/>
    <col min="12" max="16384" width="0" style="28" hidden="1"/>
  </cols>
  <sheetData>
    <row r="1" spans="1:10" ht="16.5" x14ac:dyDescent="0.25">
      <c r="A1" s="15" t="s">
        <v>287</v>
      </c>
      <c r="B1" s="15" t="s">
        <v>301</v>
      </c>
      <c r="C1" s="15" t="s">
        <v>301</v>
      </c>
      <c r="D1" s="9" t="s">
        <v>301</v>
      </c>
      <c r="E1" s="15" t="s">
        <v>301</v>
      </c>
      <c r="F1" s="15" t="s">
        <v>301</v>
      </c>
      <c r="G1" s="15" t="s">
        <v>301</v>
      </c>
      <c r="H1" s="15" t="s">
        <v>310</v>
      </c>
      <c r="I1" s="15" t="s">
        <v>301</v>
      </c>
      <c r="J1" s="15" t="s">
        <v>301</v>
      </c>
    </row>
    <row r="2" spans="1:10" ht="30" x14ac:dyDescent="0.25">
      <c r="A2" s="13" t="s">
        <v>291</v>
      </c>
      <c r="B2" s="13" t="s">
        <v>292</v>
      </c>
      <c r="C2" s="13" t="s">
        <v>293</v>
      </c>
      <c r="D2" s="4" t="s">
        <v>295</v>
      </c>
      <c r="E2" s="4" t="s">
        <v>299</v>
      </c>
      <c r="F2" s="4" t="s">
        <v>326</v>
      </c>
      <c r="G2" s="13" t="s">
        <v>344</v>
      </c>
      <c r="H2" s="13" t="s">
        <v>330</v>
      </c>
      <c r="I2" s="13" t="s">
        <v>345</v>
      </c>
      <c r="J2" s="13" t="s">
        <v>346</v>
      </c>
    </row>
    <row r="3" spans="1:10" x14ac:dyDescent="0.25">
      <c r="A3" s="5">
        <v>1</v>
      </c>
      <c r="B3" s="5" t="str">
        <f>IF('5. Map Processos'!B3="","",'5. Map Processos'!B3)</f>
        <v/>
      </c>
      <c r="C3" s="5" t="str">
        <f>IF('5. Map Processos'!C3="","",'5. Map Processos'!C3)</f>
        <v/>
      </c>
      <c r="D3" s="7" t="str">
        <f>IF('5. Map Processos'!E3="","",'5. Map Processos'!E3)</f>
        <v/>
      </c>
      <c r="E3" s="5" t="str">
        <f>IF('5. Map Processos'!I3="","",'5. Map Processos'!I3)</f>
        <v/>
      </c>
      <c r="F3" s="5" t="str">
        <f>IFERROR(INDEX('6. Classificação Operações'!U:U,MATCH('20. Adeq. Processos - Parte 1'!A3,'6. Classificação Operações'!A:A,0)),"")</f>
        <v/>
      </c>
      <c r="G3" s="5" t="str">
        <f>IF(COUNTIF(INDEX('18. Gestão de Riscos - Parte 1'!H:H,MATCH(A3,'18. Gestão de Riscos - Parte 1'!A:A,0)),"&gt;0"),'18. Gestão de Riscos - Parte 1'!$H$2,
IF(COUNTIF(INDEX('18. Gestão de Riscos - Parte 1'!I:I,MATCH(A3,'18. Gestão de Riscos - Parte 1'!A:A,0)),"&gt;0"),'18. Gestão de Riscos - Parte 1'!$I$2,
IF(COUNTIF(INDEX('18. Gestão de Riscos - Parte 1'!J:J,MATCH(A3,'18. Gestão de Riscos - Parte 1'!A:A,0)),"&gt;0"),'18. Gestão de Riscos - Parte 1'!$J$2,
IF(COUNTIF(INDEX('18. Gestão de Riscos - Parte 1'!K:K,MATCH(A3,'18. Gestão de Riscos - Parte 1'!A:A,0)),"&gt;0"),'18. Gestão de Riscos - Parte 1'!$K$2,""))))</f>
        <v/>
      </c>
      <c r="H3" s="22"/>
      <c r="I3" s="5" t="str">
        <f>IF(C3="","",COUNTIFS('20. Adeq. Processos - Parte 2'!R:R,'20. Adeq. Processos - Parte 1'!B3&amp;" - "&amp;'20. Adeq. Processos - Parte 1'!C3))</f>
        <v/>
      </c>
      <c r="J3" s="5" t="str">
        <f>IF($C3="","",COUNTIFS('20. Adeq. Processos - Parte 2'!$R:$R,B3&amp;" - "&amp;'20. Adeq. Processos - Parte 1'!$C3,'20. Adeq. Processos - Parte 2'!$Q:$Q,Auxiliar!$AR$5)+COUNTIFS('20. Adeq. Processos - Parte 2'!$R:$R,B3&amp;" - "&amp;'20. Adeq. Processos - Parte 1'!$C3,'20. Adeq. Processos - Parte 2'!$Q:$Q,Auxiliar!$AR$4))</f>
        <v/>
      </c>
    </row>
    <row r="4" spans="1:10" x14ac:dyDescent="0.25">
      <c r="A4" s="5">
        <v>2</v>
      </c>
      <c r="B4" s="5" t="str">
        <f>IF('5. Map Processos'!B4="","",'5. Map Processos'!B4)</f>
        <v/>
      </c>
      <c r="C4" s="5" t="str">
        <f>IF('5. Map Processos'!C4="","",'5. Map Processos'!C4)</f>
        <v/>
      </c>
      <c r="D4" s="7" t="str">
        <f>IF('5. Map Processos'!E4="","",'5. Map Processos'!E4)</f>
        <v/>
      </c>
      <c r="E4" s="5" t="str">
        <f>IF('5. Map Processos'!I4="","",'5. Map Processos'!I4)</f>
        <v/>
      </c>
      <c r="F4" s="5" t="str">
        <f>IFERROR(INDEX('6. Classificação Operações'!U:U,MATCH('20. Adeq. Processos - Parte 1'!A4,'6. Classificação Operações'!A:A,0)),"")</f>
        <v/>
      </c>
      <c r="G4" s="5" t="str">
        <f>IF(COUNTIF(INDEX('18. Gestão de Riscos - Parte 1'!H:H,MATCH(A4,'18. Gestão de Riscos - Parte 1'!A:A,0)),"&gt;0"),'18. Gestão de Riscos - Parte 1'!$H$2,
IF(COUNTIF(INDEX('18. Gestão de Riscos - Parte 1'!I:I,MATCH(A4,'18. Gestão de Riscos - Parte 1'!A:A,0)),"&gt;0"),'18. Gestão de Riscos - Parte 1'!$I$2,
IF(COUNTIF(INDEX('18. Gestão de Riscos - Parte 1'!J:J,MATCH(A4,'18. Gestão de Riscos - Parte 1'!A:A,0)),"&gt;0"),'18. Gestão de Riscos - Parte 1'!$J$2,
IF(COUNTIF(INDEX('18. Gestão de Riscos - Parte 1'!K:K,MATCH(A4,'18. Gestão de Riscos - Parte 1'!A:A,0)),"&gt;0"),'18. Gestão de Riscos - Parte 1'!$K$2,""))))</f>
        <v/>
      </c>
      <c r="H4" s="22"/>
      <c r="I4" s="5" t="str">
        <f>IF(C4="","",COUNTIFS('20. Adeq. Processos - Parte 2'!R:R,'20. Adeq. Processos - Parte 1'!B4&amp;" - "&amp;'20. Adeq. Processos - Parte 1'!C4))</f>
        <v/>
      </c>
      <c r="J4" s="5" t="str">
        <f>IF($C4="","",COUNTIFS('20. Adeq. Processos - Parte 2'!$R:$R,B4&amp;" - "&amp;'20. Adeq. Processos - Parte 1'!$C4,'20. Adeq. Processos - Parte 2'!$Q:$Q,Auxiliar!$AR$5)+COUNTIFS('20. Adeq. Processos - Parte 2'!$R:$R,B4&amp;" - "&amp;'20. Adeq. Processos - Parte 1'!$C4,'20. Adeq. Processos - Parte 2'!$Q:$Q,Auxiliar!$AR$4))</f>
        <v/>
      </c>
    </row>
    <row r="5" spans="1:10" x14ac:dyDescent="0.25">
      <c r="A5" s="5">
        <v>3</v>
      </c>
      <c r="B5" s="5" t="str">
        <f>IF('5. Map Processos'!B5="","",'5. Map Processos'!B5)</f>
        <v/>
      </c>
      <c r="C5" s="5" t="str">
        <f>IF('5. Map Processos'!C5="","",'5. Map Processos'!C5)</f>
        <v/>
      </c>
      <c r="D5" s="7" t="str">
        <f>IF('5. Map Processos'!E5="","",'5. Map Processos'!E5)</f>
        <v/>
      </c>
      <c r="E5" s="5" t="str">
        <f>IF('5. Map Processos'!I5="","",'5. Map Processos'!I5)</f>
        <v/>
      </c>
      <c r="F5" s="5" t="str">
        <f>IFERROR(INDEX('6. Classificação Operações'!U:U,MATCH('20. Adeq. Processos - Parte 1'!A5,'6. Classificação Operações'!A:A,0)),"")</f>
        <v/>
      </c>
      <c r="G5" s="5" t="str">
        <f>IF(COUNTIF(INDEX('18. Gestão de Riscos - Parte 1'!H:H,MATCH(A5,'18. Gestão de Riscos - Parte 1'!A:A,0)),"&gt;0"),'18. Gestão de Riscos - Parte 1'!$H$2,
IF(COUNTIF(INDEX('18. Gestão de Riscos - Parte 1'!I:I,MATCH(A5,'18. Gestão de Riscos - Parte 1'!A:A,0)),"&gt;0"),'18. Gestão de Riscos - Parte 1'!$I$2,
IF(COUNTIF(INDEX('18. Gestão de Riscos - Parte 1'!J:J,MATCH(A5,'18. Gestão de Riscos - Parte 1'!A:A,0)),"&gt;0"),'18. Gestão de Riscos - Parte 1'!$J$2,
IF(COUNTIF(INDEX('18. Gestão de Riscos - Parte 1'!K:K,MATCH(A5,'18. Gestão de Riscos - Parte 1'!A:A,0)),"&gt;0"),'18. Gestão de Riscos - Parte 1'!$K$2,""))))</f>
        <v/>
      </c>
      <c r="H5" s="22"/>
      <c r="I5" s="5" t="str">
        <f>IF(C5="","",COUNTIFS('20. Adeq. Processos - Parte 2'!R:R,'20. Adeq. Processos - Parte 1'!B5&amp;" - "&amp;'20. Adeq. Processos - Parte 1'!C5))</f>
        <v/>
      </c>
      <c r="J5" s="5" t="str">
        <f>IF($C5="","",COUNTIFS('20. Adeq. Processos - Parte 2'!$R:$R,B5&amp;" - "&amp;'20. Adeq. Processos - Parte 1'!$C5,'20. Adeq. Processos - Parte 2'!$Q:$Q,Auxiliar!$AR$5)+COUNTIFS('20. Adeq. Processos - Parte 2'!$R:$R,B5&amp;" - "&amp;'20. Adeq. Processos - Parte 1'!$C5,'20. Adeq. Processos - Parte 2'!$Q:$Q,Auxiliar!$AR$4))</f>
        <v/>
      </c>
    </row>
    <row r="6" spans="1:10" x14ac:dyDescent="0.25">
      <c r="A6" s="5">
        <v>4</v>
      </c>
      <c r="B6" s="5" t="str">
        <f>IF('5. Map Processos'!B6="","",'5. Map Processos'!B6)</f>
        <v/>
      </c>
      <c r="C6" s="5" t="str">
        <f>IF('5. Map Processos'!C6="","",'5. Map Processos'!C6)</f>
        <v/>
      </c>
      <c r="D6" s="7" t="str">
        <f>IF('5. Map Processos'!E6="","",'5. Map Processos'!E6)</f>
        <v/>
      </c>
      <c r="E6" s="5" t="str">
        <f>IF('5. Map Processos'!I6="","",'5. Map Processos'!I6)</f>
        <v/>
      </c>
      <c r="F6" s="5" t="str">
        <f>IFERROR(INDEX('6. Classificação Operações'!U:U,MATCH('20. Adeq. Processos - Parte 1'!A6,'6. Classificação Operações'!A:A,0)),"")</f>
        <v/>
      </c>
      <c r="G6" s="5" t="str">
        <f>IF(COUNTIF(INDEX('18. Gestão de Riscos - Parte 1'!H:H,MATCH(A6,'18. Gestão de Riscos - Parte 1'!A:A,0)),"&gt;0"),'18. Gestão de Riscos - Parte 1'!$H$2,
IF(COUNTIF(INDEX('18. Gestão de Riscos - Parte 1'!I:I,MATCH(A6,'18. Gestão de Riscos - Parte 1'!A:A,0)),"&gt;0"),'18. Gestão de Riscos - Parte 1'!$I$2,
IF(COUNTIF(INDEX('18. Gestão de Riscos - Parte 1'!J:J,MATCH(A6,'18. Gestão de Riscos - Parte 1'!A:A,0)),"&gt;0"),'18. Gestão de Riscos - Parte 1'!$J$2,
IF(COUNTIF(INDEX('18. Gestão de Riscos - Parte 1'!K:K,MATCH(A6,'18. Gestão de Riscos - Parte 1'!A:A,0)),"&gt;0"),'18. Gestão de Riscos - Parte 1'!$K$2,""))))</f>
        <v/>
      </c>
      <c r="H6" s="22"/>
      <c r="I6" s="5" t="str">
        <f>IF(C6="","",COUNTIFS('20. Adeq. Processos - Parte 2'!R:R,'20. Adeq. Processos - Parte 1'!B6&amp;" - "&amp;'20. Adeq. Processos - Parte 1'!C6))</f>
        <v/>
      </c>
      <c r="J6" s="5" t="str">
        <f>IF($C6="","",COUNTIFS('20. Adeq. Processos - Parte 2'!$R:$R,B6&amp;" - "&amp;'20. Adeq. Processos - Parte 1'!$C6,'20. Adeq. Processos - Parte 2'!$Q:$Q,Auxiliar!$AR$5)+COUNTIFS('20. Adeq. Processos - Parte 2'!$R:$R,B6&amp;" - "&amp;'20. Adeq. Processos - Parte 1'!$C6,'20. Adeq. Processos - Parte 2'!$Q:$Q,Auxiliar!$AR$4))</f>
        <v/>
      </c>
    </row>
    <row r="7" spans="1:10" x14ac:dyDescent="0.25">
      <c r="A7" s="5">
        <v>5</v>
      </c>
      <c r="B7" s="5" t="str">
        <f>IF('5. Map Processos'!B7="","",'5. Map Processos'!B7)</f>
        <v/>
      </c>
      <c r="C7" s="5" t="str">
        <f>IF('5. Map Processos'!C7="","",'5. Map Processos'!C7)</f>
        <v/>
      </c>
      <c r="D7" s="7" t="str">
        <f>IF('5. Map Processos'!E7="","",'5. Map Processos'!E7)</f>
        <v/>
      </c>
      <c r="E7" s="5" t="str">
        <f>IF('5. Map Processos'!I7="","",'5. Map Processos'!I7)</f>
        <v/>
      </c>
      <c r="F7" s="5" t="str">
        <f>IFERROR(INDEX('6. Classificação Operações'!U:U,MATCH('20. Adeq. Processos - Parte 1'!A7,'6. Classificação Operações'!A:A,0)),"")</f>
        <v/>
      </c>
      <c r="G7" s="5" t="str">
        <f>IF(COUNTIF(INDEX('18. Gestão de Riscos - Parte 1'!H:H,MATCH(A7,'18. Gestão de Riscos - Parte 1'!A:A,0)),"&gt;0"),'18. Gestão de Riscos - Parte 1'!$H$2,
IF(COUNTIF(INDEX('18. Gestão de Riscos - Parte 1'!I:I,MATCH(A7,'18. Gestão de Riscos - Parte 1'!A:A,0)),"&gt;0"),'18. Gestão de Riscos - Parte 1'!$I$2,
IF(COUNTIF(INDEX('18. Gestão de Riscos - Parte 1'!J:J,MATCH(A7,'18. Gestão de Riscos - Parte 1'!A:A,0)),"&gt;0"),'18. Gestão de Riscos - Parte 1'!$J$2,
IF(COUNTIF(INDEX('18. Gestão de Riscos - Parte 1'!K:K,MATCH(A7,'18. Gestão de Riscos - Parte 1'!A:A,0)),"&gt;0"),'18. Gestão de Riscos - Parte 1'!$K$2,""))))</f>
        <v/>
      </c>
      <c r="H7" s="22"/>
      <c r="I7" s="5" t="str">
        <f>IF(C7="","",COUNTIFS('20. Adeq. Processos - Parte 2'!R:R,'20. Adeq. Processos - Parte 1'!B7&amp;" - "&amp;'20. Adeq. Processos - Parte 1'!C7))</f>
        <v/>
      </c>
      <c r="J7" s="5" t="str">
        <f>IF($C7="","",COUNTIFS('20. Adeq. Processos - Parte 2'!$R:$R,B7&amp;" - "&amp;'20. Adeq. Processos - Parte 1'!$C7,'20. Adeq. Processos - Parte 2'!$Q:$Q,Auxiliar!$AR$5)+COUNTIFS('20. Adeq. Processos - Parte 2'!$R:$R,B7&amp;" - "&amp;'20. Adeq. Processos - Parte 1'!$C7,'20. Adeq. Processos - Parte 2'!$Q:$Q,Auxiliar!$AR$4))</f>
        <v/>
      </c>
    </row>
    <row r="8" spans="1:10" x14ac:dyDescent="0.25">
      <c r="A8" s="5">
        <v>6</v>
      </c>
      <c r="B8" s="5" t="str">
        <f>IF('5. Map Processos'!B8="","",'5. Map Processos'!B8)</f>
        <v/>
      </c>
      <c r="C8" s="5" t="str">
        <f>IF('5. Map Processos'!C8="","",'5. Map Processos'!C8)</f>
        <v/>
      </c>
      <c r="D8" s="7" t="str">
        <f>IF('5. Map Processos'!E8="","",'5. Map Processos'!E8)</f>
        <v/>
      </c>
      <c r="E8" s="5" t="str">
        <f>IF('5. Map Processos'!I8="","",'5. Map Processos'!I8)</f>
        <v/>
      </c>
      <c r="F8" s="5" t="str">
        <f>IFERROR(INDEX('6. Classificação Operações'!U:U,MATCH('20. Adeq. Processos - Parte 1'!A8,'6. Classificação Operações'!A:A,0)),"")</f>
        <v/>
      </c>
      <c r="G8" s="5" t="str">
        <f>IF(COUNTIF(INDEX('18. Gestão de Riscos - Parte 1'!H:H,MATCH(A8,'18. Gestão de Riscos - Parte 1'!A:A,0)),"&gt;0"),'18. Gestão de Riscos - Parte 1'!$H$2,
IF(COUNTIF(INDEX('18. Gestão de Riscos - Parte 1'!I:I,MATCH(A8,'18. Gestão de Riscos - Parte 1'!A:A,0)),"&gt;0"),'18. Gestão de Riscos - Parte 1'!$I$2,
IF(COUNTIF(INDEX('18. Gestão de Riscos - Parte 1'!J:J,MATCH(A8,'18. Gestão de Riscos - Parte 1'!A:A,0)),"&gt;0"),'18. Gestão de Riscos - Parte 1'!$J$2,
IF(COUNTIF(INDEX('18. Gestão de Riscos - Parte 1'!K:K,MATCH(A8,'18. Gestão de Riscos - Parte 1'!A:A,0)),"&gt;0"),'18. Gestão de Riscos - Parte 1'!$K$2,""))))</f>
        <v/>
      </c>
      <c r="H8" s="22"/>
      <c r="I8" s="5" t="str">
        <f>IF(C8="","",COUNTIFS('20. Adeq. Processos - Parte 2'!R:R,'20. Adeq. Processos - Parte 1'!B8&amp;" - "&amp;'20. Adeq. Processos - Parte 1'!C8))</f>
        <v/>
      </c>
      <c r="J8" s="5" t="str">
        <f>IF($C8="","",COUNTIFS('20. Adeq. Processos - Parte 2'!$R:$R,B8&amp;" - "&amp;'20. Adeq. Processos - Parte 1'!$C8,'20. Adeq. Processos - Parte 2'!$Q:$Q,Auxiliar!$AR$5)+COUNTIFS('20. Adeq. Processos - Parte 2'!$R:$R,B8&amp;" - "&amp;'20. Adeq. Processos - Parte 1'!$C8,'20. Adeq. Processos - Parte 2'!$Q:$Q,Auxiliar!$AR$4))</f>
        <v/>
      </c>
    </row>
    <row r="9" spans="1:10" x14ac:dyDescent="0.25">
      <c r="A9" s="5">
        <v>7</v>
      </c>
      <c r="B9" s="5" t="str">
        <f>IF('5. Map Processos'!B9="","",'5. Map Processos'!B9)</f>
        <v/>
      </c>
      <c r="C9" s="5" t="str">
        <f>IF('5. Map Processos'!C9="","",'5. Map Processos'!C9)</f>
        <v/>
      </c>
      <c r="D9" s="7" t="str">
        <f>IF('5. Map Processos'!E9="","",'5. Map Processos'!E9)</f>
        <v/>
      </c>
      <c r="E9" s="5" t="str">
        <f>IF('5. Map Processos'!I9="","",'5. Map Processos'!I9)</f>
        <v/>
      </c>
      <c r="F9" s="5" t="str">
        <f>IFERROR(INDEX('6. Classificação Operações'!U:U,MATCH('20. Adeq. Processos - Parte 1'!A9,'6. Classificação Operações'!A:A,0)),"")</f>
        <v/>
      </c>
      <c r="G9" s="5" t="str">
        <f>IF(COUNTIF(INDEX('18. Gestão de Riscos - Parte 1'!H:H,MATCH(A9,'18. Gestão de Riscos - Parte 1'!A:A,0)),"&gt;0"),'18. Gestão de Riscos - Parte 1'!$H$2,
IF(COUNTIF(INDEX('18. Gestão de Riscos - Parte 1'!I:I,MATCH(A9,'18. Gestão de Riscos - Parte 1'!A:A,0)),"&gt;0"),'18. Gestão de Riscos - Parte 1'!$I$2,
IF(COUNTIF(INDEX('18. Gestão de Riscos - Parte 1'!J:J,MATCH(A9,'18. Gestão de Riscos - Parte 1'!A:A,0)),"&gt;0"),'18. Gestão de Riscos - Parte 1'!$J$2,
IF(COUNTIF(INDEX('18. Gestão de Riscos - Parte 1'!K:K,MATCH(A9,'18. Gestão de Riscos - Parte 1'!A:A,0)),"&gt;0"),'18. Gestão de Riscos - Parte 1'!$K$2,""))))</f>
        <v/>
      </c>
      <c r="H9" s="22"/>
      <c r="I9" s="5" t="str">
        <f>IF(C9="","",COUNTIFS('20. Adeq. Processos - Parte 2'!R:R,'20. Adeq. Processos - Parte 1'!B9&amp;" - "&amp;'20. Adeq. Processos - Parte 1'!C9))</f>
        <v/>
      </c>
      <c r="J9" s="5" t="str">
        <f>IF($C9="","",COUNTIFS('20. Adeq. Processos - Parte 2'!$R:$R,B9&amp;" - "&amp;'20. Adeq. Processos - Parte 1'!$C9,'20. Adeq. Processos - Parte 2'!$Q:$Q,Auxiliar!$AR$5)+COUNTIFS('20. Adeq. Processos - Parte 2'!$R:$R,B9&amp;" - "&amp;'20. Adeq. Processos - Parte 1'!$C9,'20. Adeq. Processos - Parte 2'!$Q:$Q,Auxiliar!$AR$4))</f>
        <v/>
      </c>
    </row>
    <row r="10" spans="1:10" x14ac:dyDescent="0.25">
      <c r="A10" s="5">
        <v>8</v>
      </c>
      <c r="B10" s="5" t="str">
        <f>IF('5. Map Processos'!B10="","",'5. Map Processos'!B10)</f>
        <v/>
      </c>
      <c r="C10" s="5" t="str">
        <f>IF('5. Map Processos'!C10="","",'5. Map Processos'!C10)</f>
        <v/>
      </c>
      <c r="D10" s="7" t="str">
        <f>IF('5. Map Processos'!E10="","",'5. Map Processos'!E10)</f>
        <v/>
      </c>
      <c r="E10" s="5" t="str">
        <f>IF('5. Map Processos'!I10="","",'5. Map Processos'!I10)</f>
        <v/>
      </c>
      <c r="F10" s="5" t="str">
        <f>IFERROR(INDEX('6. Classificação Operações'!U:U,MATCH('20. Adeq. Processos - Parte 1'!A10,'6. Classificação Operações'!A:A,0)),"")</f>
        <v/>
      </c>
      <c r="G10" s="5" t="str">
        <f>IF(COUNTIF(INDEX('18. Gestão de Riscos - Parte 1'!H:H,MATCH(A10,'18. Gestão de Riscos - Parte 1'!A:A,0)),"&gt;0"),'18. Gestão de Riscos - Parte 1'!$H$2,
IF(COUNTIF(INDEX('18. Gestão de Riscos - Parte 1'!I:I,MATCH(A10,'18. Gestão de Riscos - Parte 1'!A:A,0)),"&gt;0"),'18. Gestão de Riscos - Parte 1'!$I$2,
IF(COUNTIF(INDEX('18. Gestão de Riscos - Parte 1'!J:J,MATCH(A10,'18. Gestão de Riscos - Parte 1'!A:A,0)),"&gt;0"),'18. Gestão de Riscos - Parte 1'!$J$2,
IF(COUNTIF(INDEX('18. Gestão de Riscos - Parte 1'!K:K,MATCH(A10,'18. Gestão de Riscos - Parte 1'!A:A,0)),"&gt;0"),'18. Gestão de Riscos - Parte 1'!$K$2,""))))</f>
        <v/>
      </c>
      <c r="H10" s="22"/>
      <c r="I10" s="5" t="str">
        <f>IF(C10="","",COUNTIFS('20. Adeq. Processos - Parte 2'!R:R,'20. Adeq. Processos - Parte 1'!B10&amp;" - "&amp;'20. Adeq. Processos - Parte 1'!C10))</f>
        <v/>
      </c>
      <c r="J10" s="5" t="str">
        <f>IF($C10="","",COUNTIFS('20. Adeq. Processos - Parte 2'!$R:$R,B10&amp;" - "&amp;'20. Adeq. Processos - Parte 1'!$C10,'20. Adeq. Processos - Parte 2'!$Q:$Q,Auxiliar!$AR$5)+COUNTIFS('20. Adeq. Processos - Parte 2'!$R:$R,B10&amp;" - "&amp;'20. Adeq. Processos - Parte 1'!$C10,'20. Adeq. Processos - Parte 2'!$Q:$Q,Auxiliar!$AR$4))</f>
        <v/>
      </c>
    </row>
    <row r="11" spans="1:10" x14ac:dyDescent="0.25">
      <c r="A11" s="5">
        <v>9</v>
      </c>
      <c r="B11" s="5" t="str">
        <f>IF('5. Map Processos'!B11="","",'5. Map Processos'!B11)</f>
        <v/>
      </c>
      <c r="C11" s="5" t="str">
        <f>IF('5. Map Processos'!C11="","",'5. Map Processos'!C11)</f>
        <v/>
      </c>
      <c r="D11" s="7" t="str">
        <f>IF('5. Map Processos'!E11="","",'5. Map Processos'!E11)</f>
        <v/>
      </c>
      <c r="E11" s="5" t="str">
        <f>IF('5. Map Processos'!I11="","",'5. Map Processos'!I11)</f>
        <v/>
      </c>
      <c r="F11" s="5" t="str">
        <f>IFERROR(INDEX('6. Classificação Operações'!U:U,MATCH('20. Adeq. Processos - Parte 1'!A11,'6. Classificação Operações'!A:A,0)),"")</f>
        <v/>
      </c>
      <c r="G11" s="5" t="str">
        <f>IF(COUNTIF(INDEX('18. Gestão de Riscos - Parte 1'!H:H,MATCH(A11,'18. Gestão de Riscos - Parte 1'!A:A,0)),"&gt;0"),'18. Gestão de Riscos - Parte 1'!$H$2,
IF(COUNTIF(INDEX('18. Gestão de Riscos - Parte 1'!I:I,MATCH(A11,'18. Gestão de Riscos - Parte 1'!A:A,0)),"&gt;0"),'18. Gestão de Riscos - Parte 1'!$I$2,
IF(COUNTIF(INDEX('18. Gestão de Riscos - Parte 1'!J:J,MATCH(A11,'18. Gestão de Riscos - Parte 1'!A:A,0)),"&gt;0"),'18. Gestão de Riscos - Parte 1'!$J$2,
IF(COUNTIF(INDEX('18. Gestão de Riscos - Parte 1'!K:K,MATCH(A11,'18. Gestão de Riscos - Parte 1'!A:A,0)),"&gt;0"),'18. Gestão de Riscos - Parte 1'!$K$2,""))))</f>
        <v/>
      </c>
      <c r="H11" s="22"/>
      <c r="I11" s="5" t="str">
        <f>IF(C11="","",COUNTIFS('20. Adeq. Processos - Parte 2'!R:R,'20. Adeq. Processos - Parte 1'!B11&amp;" - "&amp;'20. Adeq. Processos - Parte 1'!C11))</f>
        <v/>
      </c>
      <c r="J11" s="5" t="str">
        <f>IF($C11="","",COUNTIFS('20. Adeq. Processos - Parte 2'!$R:$R,B11&amp;" - "&amp;'20. Adeq. Processos - Parte 1'!$C11,'20. Adeq. Processos - Parte 2'!$Q:$Q,Auxiliar!$AR$5)+COUNTIFS('20. Adeq. Processos - Parte 2'!$R:$R,B11&amp;" - "&amp;'20. Adeq. Processos - Parte 1'!$C11,'20. Adeq. Processos - Parte 2'!$Q:$Q,Auxiliar!$AR$4))</f>
        <v/>
      </c>
    </row>
    <row r="12" spans="1:10" x14ac:dyDescent="0.25">
      <c r="A12" s="5">
        <v>10</v>
      </c>
      <c r="B12" s="5" t="str">
        <f>IF('5. Map Processos'!B12="","",'5. Map Processos'!B12)</f>
        <v/>
      </c>
      <c r="C12" s="5" t="str">
        <f>IF('5. Map Processos'!C12="","",'5. Map Processos'!C12)</f>
        <v/>
      </c>
      <c r="D12" s="7" t="str">
        <f>IF('5. Map Processos'!E12="","",'5. Map Processos'!E12)</f>
        <v/>
      </c>
      <c r="E12" s="5" t="str">
        <f>IF('5. Map Processos'!I12="","",'5. Map Processos'!I12)</f>
        <v/>
      </c>
      <c r="F12" s="5" t="str">
        <f>IFERROR(INDEX('6. Classificação Operações'!U:U,MATCH('20. Adeq. Processos - Parte 1'!A12,'6. Classificação Operações'!A:A,0)),"")</f>
        <v/>
      </c>
      <c r="G12" s="5" t="str">
        <f>IF(COUNTIF(INDEX('18. Gestão de Riscos - Parte 1'!H:H,MATCH(A12,'18. Gestão de Riscos - Parte 1'!A:A,0)),"&gt;0"),'18. Gestão de Riscos - Parte 1'!$H$2,
IF(COUNTIF(INDEX('18. Gestão de Riscos - Parte 1'!I:I,MATCH(A12,'18. Gestão de Riscos - Parte 1'!A:A,0)),"&gt;0"),'18. Gestão de Riscos - Parte 1'!$I$2,
IF(COUNTIF(INDEX('18. Gestão de Riscos - Parte 1'!J:J,MATCH(A12,'18. Gestão de Riscos - Parte 1'!A:A,0)),"&gt;0"),'18. Gestão de Riscos - Parte 1'!$J$2,
IF(COUNTIF(INDEX('18. Gestão de Riscos - Parte 1'!K:K,MATCH(A12,'18. Gestão de Riscos - Parte 1'!A:A,0)),"&gt;0"),'18. Gestão de Riscos - Parte 1'!$K$2,""))))</f>
        <v/>
      </c>
      <c r="H12" s="22"/>
      <c r="I12" s="5" t="str">
        <f>IF(C12="","",COUNTIFS('20. Adeq. Processos - Parte 2'!R:R,'20. Adeq. Processos - Parte 1'!B12&amp;" - "&amp;'20. Adeq. Processos - Parte 1'!C12))</f>
        <v/>
      </c>
      <c r="J12" s="5" t="str">
        <f>IF($C12="","",COUNTIFS('20. Adeq. Processos - Parte 2'!$R:$R,B12&amp;" - "&amp;'20. Adeq. Processos - Parte 1'!$C12,'20. Adeq. Processos - Parte 2'!$Q:$Q,Auxiliar!$AR$5)+COUNTIFS('20. Adeq. Processos - Parte 2'!$R:$R,B12&amp;" - "&amp;'20. Adeq. Processos - Parte 1'!$C12,'20. Adeq. Processos - Parte 2'!$Q:$Q,Auxiliar!$AR$4))</f>
        <v/>
      </c>
    </row>
    <row r="13" spans="1:10" x14ac:dyDescent="0.25">
      <c r="A13" s="5">
        <v>11</v>
      </c>
      <c r="B13" s="5" t="str">
        <f>IF('5. Map Processos'!B13="","",'5. Map Processos'!B13)</f>
        <v/>
      </c>
      <c r="C13" s="5" t="str">
        <f>IF('5. Map Processos'!C13="","",'5. Map Processos'!C13)</f>
        <v/>
      </c>
      <c r="D13" s="7" t="str">
        <f>IF('5. Map Processos'!E13="","",'5. Map Processos'!E13)</f>
        <v/>
      </c>
      <c r="E13" s="5" t="str">
        <f>IF('5. Map Processos'!I13="","",'5. Map Processos'!I13)</f>
        <v/>
      </c>
      <c r="F13" s="5" t="str">
        <f>IFERROR(INDEX('6. Classificação Operações'!U:U,MATCH('20. Adeq. Processos - Parte 1'!A13,'6. Classificação Operações'!A:A,0)),"")</f>
        <v/>
      </c>
      <c r="G13" s="5" t="str">
        <f>IF(COUNTIF(INDEX('18. Gestão de Riscos - Parte 1'!H:H,MATCH(A13,'18. Gestão de Riscos - Parte 1'!A:A,0)),"&gt;0"),'18. Gestão de Riscos - Parte 1'!$H$2,
IF(COUNTIF(INDEX('18. Gestão de Riscos - Parte 1'!I:I,MATCH(A13,'18. Gestão de Riscos - Parte 1'!A:A,0)),"&gt;0"),'18. Gestão de Riscos - Parte 1'!$I$2,
IF(COUNTIF(INDEX('18. Gestão de Riscos - Parte 1'!J:J,MATCH(A13,'18. Gestão de Riscos - Parte 1'!A:A,0)),"&gt;0"),'18. Gestão de Riscos - Parte 1'!$J$2,
IF(COUNTIF(INDEX('18. Gestão de Riscos - Parte 1'!K:K,MATCH(A13,'18. Gestão de Riscos - Parte 1'!A:A,0)),"&gt;0"),'18. Gestão de Riscos - Parte 1'!$K$2,""))))</f>
        <v/>
      </c>
      <c r="H13" s="22"/>
      <c r="I13" s="5" t="str">
        <f>IF(C13="","",COUNTIFS('20. Adeq. Processos - Parte 2'!R:R,'20. Adeq. Processos - Parte 1'!B13&amp;" - "&amp;'20. Adeq. Processos - Parte 1'!C13))</f>
        <v/>
      </c>
      <c r="J13" s="5" t="str">
        <f>IF($C13="","",COUNTIFS('20. Adeq. Processos - Parte 2'!$R:$R,B13&amp;" - "&amp;'20. Adeq. Processos - Parte 1'!$C13,'20. Adeq. Processos - Parte 2'!$Q:$Q,Auxiliar!$AR$5)+COUNTIFS('20. Adeq. Processos - Parte 2'!$R:$R,B13&amp;" - "&amp;'20. Adeq. Processos - Parte 1'!$C13,'20. Adeq. Processos - Parte 2'!$Q:$Q,Auxiliar!$AR$4))</f>
        <v/>
      </c>
    </row>
    <row r="14" spans="1:10" x14ac:dyDescent="0.25">
      <c r="A14" s="5">
        <v>12</v>
      </c>
      <c r="B14" s="5" t="str">
        <f>IF('5. Map Processos'!B14="","",'5. Map Processos'!B14)</f>
        <v/>
      </c>
      <c r="C14" s="5" t="str">
        <f>IF('5. Map Processos'!C14="","",'5. Map Processos'!C14)</f>
        <v/>
      </c>
      <c r="D14" s="7" t="str">
        <f>IF('5. Map Processos'!E14="","",'5. Map Processos'!E14)</f>
        <v/>
      </c>
      <c r="E14" s="5" t="str">
        <f>IF('5. Map Processos'!I14="","",'5. Map Processos'!I14)</f>
        <v/>
      </c>
      <c r="F14" s="5" t="str">
        <f>IFERROR(INDEX('6. Classificação Operações'!U:U,MATCH('20. Adeq. Processos - Parte 1'!A14,'6. Classificação Operações'!A:A,0)),"")</f>
        <v/>
      </c>
      <c r="G14" s="5" t="str">
        <f>IF(COUNTIF(INDEX('18. Gestão de Riscos - Parte 1'!H:H,MATCH(A14,'18. Gestão de Riscos - Parte 1'!A:A,0)),"&gt;0"),'18. Gestão de Riscos - Parte 1'!$H$2,
IF(COUNTIF(INDEX('18. Gestão de Riscos - Parte 1'!I:I,MATCH(A14,'18. Gestão de Riscos - Parte 1'!A:A,0)),"&gt;0"),'18. Gestão de Riscos - Parte 1'!$I$2,
IF(COUNTIF(INDEX('18. Gestão de Riscos - Parte 1'!J:J,MATCH(A14,'18. Gestão de Riscos - Parte 1'!A:A,0)),"&gt;0"),'18. Gestão de Riscos - Parte 1'!$J$2,
IF(COUNTIF(INDEX('18. Gestão de Riscos - Parte 1'!K:K,MATCH(A14,'18. Gestão de Riscos - Parte 1'!A:A,0)),"&gt;0"),'18. Gestão de Riscos - Parte 1'!$K$2,""))))</f>
        <v/>
      </c>
      <c r="H14" s="22"/>
      <c r="I14" s="5" t="str">
        <f>IF(C14="","",COUNTIFS('20. Adeq. Processos - Parte 2'!R:R,'20. Adeq. Processos - Parte 1'!B14&amp;" - "&amp;'20. Adeq. Processos - Parte 1'!C14))</f>
        <v/>
      </c>
      <c r="J14" s="5" t="str">
        <f>IF($C14="","",COUNTIFS('20. Adeq. Processos - Parte 2'!$R:$R,B14&amp;" - "&amp;'20. Adeq. Processos - Parte 1'!$C14,'20. Adeq. Processos - Parte 2'!$Q:$Q,Auxiliar!$AR$5)+COUNTIFS('20. Adeq. Processos - Parte 2'!$R:$R,B14&amp;" - "&amp;'20. Adeq. Processos - Parte 1'!$C14,'20. Adeq. Processos - Parte 2'!$Q:$Q,Auxiliar!$AR$4))</f>
        <v/>
      </c>
    </row>
    <row r="15" spans="1:10" x14ac:dyDescent="0.25">
      <c r="A15" s="5">
        <v>13</v>
      </c>
      <c r="B15" s="5" t="str">
        <f>IF('5. Map Processos'!B15="","",'5. Map Processos'!B15)</f>
        <v/>
      </c>
      <c r="C15" s="5" t="str">
        <f>IF('5. Map Processos'!C15="","",'5. Map Processos'!C15)</f>
        <v/>
      </c>
      <c r="D15" s="7" t="str">
        <f>IF('5. Map Processos'!E15="","",'5. Map Processos'!E15)</f>
        <v/>
      </c>
      <c r="E15" s="5" t="str">
        <f>IF('5. Map Processos'!I15="","",'5. Map Processos'!I15)</f>
        <v/>
      </c>
      <c r="F15" s="5" t="str">
        <f>IFERROR(INDEX('6. Classificação Operações'!U:U,MATCH('20. Adeq. Processos - Parte 1'!A15,'6. Classificação Operações'!A:A,0)),"")</f>
        <v/>
      </c>
      <c r="G15" s="5" t="str">
        <f>IF(COUNTIF(INDEX('18. Gestão de Riscos - Parte 1'!H:H,MATCH(A15,'18. Gestão de Riscos - Parte 1'!A:A,0)),"&gt;0"),'18. Gestão de Riscos - Parte 1'!$H$2,
IF(COUNTIF(INDEX('18. Gestão de Riscos - Parte 1'!I:I,MATCH(A15,'18. Gestão de Riscos - Parte 1'!A:A,0)),"&gt;0"),'18. Gestão de Riscos - Parte 1'!$I$2,
IF(COUNTIF(INDEX('18. Gestão de Riscos - Parte 1'!J:J,MATCH(A15,'18. Gestão de Riscos - Parte 1'!A:A,0)),"&gt;0"),'18. Gestão de Riscos - Parte 1'!$J$2,
IF(COUNTIF(INDEX('18. Gestão de Riscos - Parte 1'!K:K,MATCH(A15,'18. Gestão de Riscos - Parte 1'!A:A,0)),"&gt;0"),'18. Gestão de Riscos - Parte 1'!$K$2,""))))</f>
        <v/>
      </c>
      <c r="H15" s="22"/>
      <c r="I15" s="5" t="str">
        <f>IF(C15="","",COUNTIFS('20. Adeq. Processos - Parte 2'!R:R,'20. Adeq. Processos - Parte 1'!B15&amp;" - "&amp;'20. Adeq. Processos - Parte 1'!C15))</f>
        <v/>
      </c>
      <c r="J15" s="5" t="str">
        <f>IF($C15="","",COUNTIFS('20. Adeq. Processos - Parte 2'!$R:$R,B15&amp;" - "&amp;'20. Adeq. Processos - Parte 1'!$C15,'20. Adeq. Processos - Parte 2'!$Q:$Q,Auxiliar!$AR$5)+COUNTIFS('20. Adeq. Processos - Parte 2'!$R:$R,B15&amp;" - "&amp;'20. Adeq. Processos - Parte 1'!$C15,'20. Adeq. Processos - Parte 2'!$Q:$Q,Auxiliar!$AR$4))</f>
        <v/>
      </c>
    </row>
    <row r="16" spans="1:10" x14ac:dyDescent="0.25">
      <c r="A16" s="5">
        <v>14</v>
      </c>
      <c r="B16" s="5" t="str">
        <f>IF('5. Map Processos'!B16="","",'5. Map Processos'!B16)</f>
        <v/>
      </c>
      <c r="C16" s="5" t="str">
        <f>IF('5. Map Processos'!C16="","",'5. Map Processos'!C16)</f>
        <v/>
      </c>
      <c r="D16" s="7" t="str">
        <f>IF('5. Map Processos'!E16="","",'5. Map Processos'!E16)</f>
        <v/>
      </c>
      <c r="E16" s="5" t="str">
        <f>IF('5. Map Processos'!I16="","",'5. Map Processos'!I16)</f>
        <v/>
      </c>
      <c r="F16" s="5" t="str">
        <f>IFERROR(INDEX('6. Classificação Operações'!U:U,MATCH('20. Adeq. Processos - Parte 1'!A16,'6. Classificação Operações'!A:A,0)),"")</f>
        <v/>
      </c>
      <c r="G16" s="5" t="str">
        <f>IF(COUNTIF(INDEX('18. Gestão de Riscos - Parte 1'!H:H,MATCH(A16,'18. Gestão de Riscos - Parte 1'!A:A,0)),"&gt;0"),'18. Gestão de Riscos - Parte 1'!$H$2,
IF(COUNTIF(INDEX('18. Gestão de Riscos - Parte 1'!I:I,MATCH(A16,'18. Gestão de Riscos - Parte 1'!A:A,0)),"&gt;0"),'18. Gestão de Riscos - Parte 1'!$I$2,
IF(COUNTIF(INDEX('18. Gestão de Riscos - Parte 1'!J:J,MATCH(A16,'18. Gestão de Riscos - Parte 1'!A:A,0)),"&gt;0"),'18. Gestão de Riscos - Parte 1'!$J$2,
IF(COUNTIF(INDEX('18. Gestão de Riscos - Parte 1'!K:K,MATCH(A16,'18. Gestão de Riscos - Parte 1'!A:A,0)),"&gt;0"),'18. Gestão de Riscos - Parte 1'!$K$2,""))))</f>
        <v/>
      </c>
      <c r="H16" s="22"/>
      <c r="I16" s="5" t="str">
        <f>IF(C16="","",COUNTIFS('20. Adeq. Processos - Parte 2'!R:R,'20. Adeq. Processos - Parte 1'!B16&amp;" - "&amp;'20. Adeq. Processos - Parte 1'!C16))</f>
        <v/>
      </c>
      <c r="J16" s="5" t="str">
        <f>IF($C16="","",COUNTIFS('20. Adeq. Processos - Parte 2'!$R:$R,B16&amp;" - "&amp;'20. Adeq. Processos - Parte 1'!$C16,'20. Adeq. Processos - Parte 2'!$Q:$Q,Auxiliar!$AR$5)+COUNTIFS('20. Adeq. Processos - Parte 2'!$R:$R,B16&amp;" - "&amp;'20. Adeq. Processos - Parte 1'!$C16,'20. Adeq. Processos - Parte 2'!$Q:$Q,Auxiliar!$AR$4))</f>
        <v/>
      </c>
    </row>
    <row r="17" spans="1:10" x14ac:dyDescent="0.25">
      <c r="A17" s="5">
        <v>15</v>
      </c>
      <c r="B17" s="5" t="str">
        <f>IF('5. Map Processos'!B17="","",'5. Map Processos'!B17)</f>
        <v/>
      </c>
      <c r="C17" s="5" t="str">
        <f>IF('5. Map Processos'!C17="","",'5. Map Processos'!C17)</f>
        <v/>
      </c>
      <c r="D17" s="7" t="str">
        <f>IF('5. Map Processos'!E17="","",'5. Map Processos'!E17)</f>
        <v/>
      </c>
      <c r="E17" s="5" t="str">
        <f>IF('5. Map Processos'!I17="","",'5. Map Processos'!I17)</f>
        <v/>
      </c>
      <c r="F17" s="5" t="str">
        <f>IFERROR(INDEX('6. Classificação Operações'!U:U,MATCH('20. Adeq. Processos - Parte 1'!A17,'6. Classificação Operações'!A:A,0)),"")</f>
        <v/>
      </c>
      <c r="G17" s="5" t="str">
        <f>IF(COUNTIF(INDEX('18. Gestão de Riscos - Parte 1'!H:H,MATCH(A17,'18. Gestão de Riscos - Parte 1'!A:A,0)),"&gt;0"),'18. Gestão de Riscos - Parte 1'!$H$2,
IF(COUNTIF(INDEX('18. Gestão de Riscos - Parte 1'!I:I,MATCH(A17,'18. Gestão de Riscos - Parte 1'!A:A,0)),"&gt;0"),'18. Gestão de Riscos - Parte 1'!$I$2,
IF(COUNTIF(INDEX('18. Gestão de Riscos - Parte 1'!J:J,MATCH(A17,'18. Gestão de Riscos - Parte 1'!A:A,0)),"&gt;0"),'18. Gestão de Riscos - Parte 1'!$J$2,
IF(COUNTIF(INDEX('18. Gestão de Riscos - Parte 1'!K:K,MATCH(A17,'18. Gestão de Riscos - Parte 1'!A:A,0)),"&gt;0"),'18. Gestão de Riscos - Parte 1'!$K$2,""))))</f>
        <v/>
      </c>
      <c r="H17" s="22"/>
      <c r="I17" s="5" t="str">
        <f>IF(C17="","",COUNTIFS('20. Adeq. Processos - Parte 2'!R:R,'20. Adeq. Processos - Parte 1'!B17&amp;" - "&amp;'20. Adeq. Processos - Parte 1'!C17))</f>
        <v/>
      </c>
      <c r="J17" s="5" t="str">
        <f>IF($C17="","",COUNTIFS('20. Adeq. Processos - Parte 2'!$R:$R,B17&amp;" - "&amp;'20. Adeq. Processos - Parte 1'!$C17,'20. Adeq. Processos - Parte 2'!$Q:$Q,Auxiliar!$AR$5)+COUNTIFS('20. Adeq. Processos - Parte 2'!$R:$R,B17&amp;" - "&amp;'20. Adeq. Processos - Parte 1'!$C17,'20. Adeq. Processos - Parte 2'!$Q:$Q,Auxiliar!$AR$4))</f>
        <v/>
      </c>
    </row>
    <row r="18" spans="1:10" x14ac:dyDescent="0.25">
      <c r="A18" s="5">
        <v>16</v>
      </c>
      <c r="B18" s="5" t="str">
        <f>IF('5. Map Processos'!B18="","",'5. Map Processos'!B18)</f>
        <v/>
      </c>
      <c r="C18" s="5" t="str">
        <f>IF('5. Map Processos'!C18="","",'5. Map Processos'!C18)</f>
        <v/>
      </c>
      <c r="D18" s="7" t="str">
        <f>IF('5. Map Processos'!E18="","",'5. Map Processos'!E18)</f>
        <v/>
      </c>
      <c r="E18" s="5" t="str">
        <f>IF('5. Map Processos'!I18="","",'5. Map Processos'!I18)</f>
        <v/>
      </c>
      <c r="F18" s="5" t="str">
        <f>IFERROR(INDEX('6. Classificação Operações'!U:U,MATCH('20. Adeq. Processos - Parte 1'!A18,'6. Classificação Operações'!A:A,0)),"")</f>
        <v/>
      </c>
      <c r="G18" s="5" t="str">
        <f>IF(COUNTIF(INDEX('18. Gestão de Riscos - Parte 1'!H:H,MATCH(A18,'18. Gestão de Riscos - Parte 1'!A:A,0)),"&gt;0"),'18. Gestão de Riscos - Parte 1'!$H$2,
IF(COUNTIF(INDEX('18. Gestão de Riscos - Parte 1'!I:I,MATCH(A18,'18. Gestão de Riscos - Parte 1'!A:A,0)),"&gt;0"),'18. Gestão de Riscos - Parte 1'!$I$2,
IF(COUNTIF(INDEX('18. Gestão de Riscos - Parte 1'!J:J,MATCH(A18,'18. Gestão de Riscos - Parte 1'!A:A,0)),"&gt;0"),'18. Gestão de Riscos - Parte 1'!$J$2,
IF(COUNTIF(INDEX('18. Gestão de Riscos - Parte 1'!K:K,MATCH(A18,'18. Gestão de Riscos - Parte 1'!A:A,0)),"&gt;0"),'18. Gestão de Riscos - Parte 1'!$K$2,""))))</f>
        <v/>
      </c>
      <c r="H18" s="22"/>
      <c r="I18" s="5" t="str">
        <f>IF(C18="","",COUNTIFS('20. Adeq. Processos - Parte 2'!R:R,'20. Adeq. Processos - Parte 1'!B18&amp;" - "&amp;'20. Adeq. Processos - Parte 1'!C18))</f>
        <v/>
      </c>
      <c r="J18" s="5" t="str">
        <f>IF($C18="","",COUNTIFS('20. Adeq. Processos - Parte 2'!$R:$R,B18&amp;" - "&amp;'20. Adeq. Processos - Parte 1'!$C18,'20. Adeq. Processos - Parte 2'!$Q:$Q,Auxiliar!$AR$5)+COUNTIFS('20. Adeq. Processos - Parte 2'!$R:$R,B18&amp;" - "&amp;'20. Adeq. Processos - Parte 1'!$C18,'20. Adeq. Processos - Parte 2'!$Q:$Q,Auxiliar!$AR$4))</f>
        <v/>
      </c>
    </row>
    <row r="19" spans="1:10" x14ac:dyDescent="0.25">
      <c r="A19" s="5">
        <v>17</v>
      </c>
      <c r="B19" s="5" t="str">
        <f>IF('5. Map Processos'!B19="","",'5. Map Processos'!B19)</f>
        <v/>
      </c>
      <c r="C19" s="5" t="str">
        <f>IF('5. Map Processos'!C19="","",'5. Map Processos'!C19)</f>
        <v/>
      </c>
      <c r="D19" s="7" t="str">
        <f>IF('5. Map Processos'!E19="","",'5. Map Processos'!E19)</f>
        <v/>
      </c>
      <c r="E19" s="5" t="str">
        <f>IF('5. Map Processos'!I19="","",'5. Map Processos'!I19)</f>
        <v/>
      </c>
      <c r="F19" s="5" t="str">
        <f>IFERROR(INDEX('6. Classificação Operações'!U:U,MATCH('20. Adeq. Processos - Parte 1'!A19,'6. Classificação Operações'!A:A,0)),"")</f>
        <v/>
      </c>
      <c r="G19" s="5" t="str">
        <f>IF(COUNTIF(INDEX('18. Gestão de Riscos - Parte 1'!H:H,MATCH(A19,'18. Gestão de Riscos - Parte 1'!A:A,0)),"&gt;0"),'18. Gestão de Riscos - Parte 1'!$H$2,
IF(COUNTIF(INDEX('18. Gestão de Riscos - Parte 1'!I:I,MATCH(A19,'18. Gestão de Riscos - Parte 1'!A:A,0)),"&gt;0"),'18. Gestão de Riscos - Parte 1'!$I$2,
IF(COUNTIF(INDEX('18. Gestão de Riscos - Parte 1'!J:J,MATCH(A19,'18. Gestão de Riscos - Parte 1'!A:A,0)),"&gt;0"),'18. Gestão de Riscos - Parte 1'!$J$2,
IF(COUNTIF(INDEX('18. Gestão de Riscos - Parte 1'!K:K,MATCH(A19,'18. Gestão de Riscos - Parte 1'!A:A,0)),"&gt;0"),'18. Gestão de Riscos - Parte 1'!$K$2,""))))</f>
        <v/>
      </c>
      <c r="H19" s="22"/>
      <c r="I19" s="5" t="str">
        <f>IF(C19="","",COUNTIFS('20. Adeq. Processos - Parte 2'!R:R,'20. Adeq. Processos - Parte 1'!B19&amp;" - "&amp;'20. Adeq. Processos - Parte 1'!C19))</f>
        <v/>
      </c>
      <c r="J19" s="5" t="str">
        <f>IF($C19="","",COUNTIFS('20. Adeq. Processos - Parte 2'!$R:$R,B19&amp;" - "&amp;'20. Adeq. Processos - Parte 1'!$C19,'20. Adeq. Processos - Parte 2'!$Q:$Q,Auxiliar!$AR$5)+COUNTIFS('20. Adeq. Processos - Parte 2'!$R:$R,B19&amp;" - "&amp;'20. Adeq. Processos - Parte 1'!$C19,'20. Adeq. Processos - Parte 2'!$Q:$Q,Auxiliar!$AR$4))</f>
        <v/>
      </c>
    </row>
    <row r="20" spans="1:10" x14ac:dyDescent="0.25">
      <c r="A20" s="5">
        <v>18</v>
      </c>
      <c r="B20" s="5" t="str">
        <f>IF('5. Map Processos'!B20="","",'5. Map Processos'!B20)</f>
        <v/>
      </c>
      <c r="C20" s="5" t="str">
        <f>IF('5. Map Processos'!C20="","",'5. Map Processos'!C20)</f>
        <v/>
      </c>
      <c r="D20" s="7" t="str">
        <f>IF('5. Map Processos'!E20="","",'5. Map Processos'!E20)</f>
        <v/>
      </c>
      <c r="E20" s="5" t="str">
        <f>IF('5. Map Processos'!I20="","",'5. Map Processos'!I20)</f>
        <v/>
      </c>
      <c r="F20" s="5" t="str">
        <f>IFERROR(INDEX('6. Classificação Operações'!U:U,MATCH('20. Adeq. Processos - Parte 1'!A20,'6. Classificação Operações'!A:A,0)),"")</f>
        <v/>
      </c>
      <c r="G20" s="5" t="str">
        <f>IF(COUNTIF(INDEX('18. Gestão de Riscos - Parte 1'!H:H,MATCH(A20,'18. Gestão de Riscos - Parte 1'!A:A,0)),"&gt;0"),'18. Gestão de Riscos - Parte 1'!$H$2,
IF(COUNTIF(INDEX('18. Gestão de Riscos - Parte 1'!I:I,MATCH(A20,'18. Gestão de Riscos - Parte 1'!A:A,0)),"&gt;0"),'18. Gestão de Riscos - Parte 1'!$I$2,
IF(COUNTIF(INDEX('18. Gestão de Riscos - Parte 1'!J:J,MATCH(A20,'18. Gestão de Riscos - Parte 1'!A:A,0)),"&gt;0"),'18. Gestão de Riscos - Parte 1'!$J$2,
IF(COUNTIF(INDEX('18. Gestão de Riscos - Parte 1'!K:K,MATCH(A20,'18. Gestão de Riscos - Parte 1'!A:A,0)),"&gt;0"),'18. Gestão de Riscos - Parte 1'!$K$2,""))))</f>
        <v/>
      </c>
      <c r="H20" s="22"/>
      <c r="I20" s="5" t="str">
        <f>IF(C20="","",COUNTIFS('20. Adeq. Processos - Parte 2'!R:R,'20. Adeq. Processos - Parte 1'!B20&amp;" - "&amp;'20. Adeq. Processos - Parte 1'!C20))</f>
        <v/>
      </c>
      <c r="J20" s="5" t="str">
        <f>IF($C20="","",COUNTIFS('20. Adeq. Processos - Parte 2'!$R:$R,B20&amp;" - "&amp;'20. Adeq. Processos - Parte 1'!$C20,'20. Adeq. Processos - Parte 2'!$Q:$Q,Auxiliar!$AR$5)+COUNTIFS('20. Adeq. Processos - Parte 2'!$R:$R,B20&amp;" - "&amp;'20. Adeq. Processos - Parte 1'!$C20,'20. Adeq. Processos - Parte 2'!$Q:$Q,Auxiliar!$AR$4))</f>
        <v/>
      </c>
    </row>
    <row r="21" spans="1:10" x14ac:dyDescent="0.25">
      <c r="A21" s="5">
        <v>19</v>
      </c>
      <c r="B21" s="5" t="str">
        <f>IF('5. Map Processos'!B21="","",'5. Map Processos'!B21)</f>
        <v/>
      </c>
      <c r="C21" s="5" t="str">
        <f>IF('5. Map Processos'!C21="","",'5. Map Processos'!C21)</f>
        <v/>
      </c>
      <c r="D21" s="7" t="str">
        <f>IF('5. Map Processos'!E21="","",'5. Map Processos'!E21)</f>
        <v/>
      </c>
      <c r="E21" s="5" t="str">
        <f>IF('5. Map Processos'!I21="","",'5. Map Processos'!I21)</f>
        <v/>
      </c>
      <c r="F21" s="5" t="str">
        <f>IFERROR(INDEX('6. Classificação Operações'!U:U,MATCH('20. Adeq. Processos - Parte 1'!A21,'6. Classificação Operações'!A:A,0)),"")</f>
        <v/>
      </c>
      <c r="G21" s="5" t="str">
        <f>IF(COUNTIF(INDEX('18. Gestão de Riscos - Parte 1'!H:H,MATCH(A21,'18. Gestão de Riscos - Parte 1'!A:A,0)),"&gt;0"),'18. Gestão de Riscos - Parte 1'!$H$2,
IF(COUNTIF(INDEX('18. Gestão de Riscos - Parte 1'!I:I,MATCH(A21,'18. Gestão de Riscos - Parte 1'!A:A,0)),"&gt;0"),'18. Gestão de Riscos - Parte 1'!$I$2,
IF(COUNTIF(INDEX('18. Gestão de Riscos - Parte 1'!J:J,MATCH(A21,'18. Gestão de Riscos - Parte 1'!A:A,0)),"&gt;0"),'18. Gestão de Riscos - Parte 1'!$J$2,
IF(COUNTIF(INDEX('18. Gestão de Riscos - Parte 1'!K:K,MATCH(A21,'18. Gestão de Riscos - Parte 1'!A:A,0)),"&gt;0"),'18. Gestão de Riscos - Parte 1'!$K$2,""))))</f>
        <v/>
      </c>
      <c r="H21" s="22"/>
      <c r="I21" s="5" t="str">
        <f>IF(C21="","",COUNTIFS('20. Adeq. Processos - Parte 2'!R:R,'20. Adeq. Processos - Parte 1'!B21&amp;" - "&amp;'20. Adeq. Processos - Parte 1'!C21))</f>
        <v/>
      </c>
      <c r="J21" s="5" t="str">
        <f>IF($C21="","",COUNTIFS('20. Adeq. Processos - Parte 2'!$R:$R,B21&amp;" - "&amp;'20. Adeq. Processos - Parte 1'!$C21,'20. Adeq. Processos - Parte 2'!$Q:$Q,Auxiliar!$AR$5)+COUNTIFS('20. Adeq. Processos - Parte 2'!$R:$R,B21&amp;" - "&amp;'20. Adeq. Processos - Parte 1'!$C21,'20. Adeq. Processos - Parte 2'!$Q:$Q,Auxiliar!$AR$4))</f>
        <v/>
      </c>
    </row>
    <row r="22" spans="1:10" x14ac:dyDescent="0.25">
      <c r="A22" s="5">
        <v>20</v>
      </c>
      <c r="B22" s="5" t="str">
        <f>IF('5. Map Processos'!B22="","",'5. Map Processos'!B22)</f>
        <v/>
      </c>
      <c r="C22" s="5" t="str">
        <f>IF('5. Map Processos'!C22="","",'5. Map Processos'!C22)</f>
        <v/>
      </c>
      <c r="D22" s="7" t="str">
        <f>IF('5. Map Processos'!E22="","",'5. Map Processos'!E22)</f>
        <v/>
      </c>
      <c r="E22" s="5" t="str">
        <f>IF('5. Map Processos'!I22="","",'5. Map Processos'!I22)</f>
        <v/>
      </c>
      <c r="F22" s="5" t="str">
        <f>IFERROR(INDEX('6. Classificação Operações'!U:U,MATCH('20. Adeq. Processos - Parte 1'!A22,'6. Classificação Operações'!A:A,0)),"")</f>
        <v/>
      </c>
      <c r="G22" s="5" t="str">
        <f>IF(COUNTIF(INDEX('18. Gestão de Riscos - Parte 1'!H:H,MATCH(A22,'18. Gestão de Riscos - Parte 1'!A:A,0)),"&gt;0"),'18. Gestão de Riscos - Parte 1'!$H$2,
IF(COUNTIF(INDEX('18. Gestão de Riscos - Parte 1'!I:I,MATCH(A22,'18. Gestão de Riscos - Parte 1'!A:A,0)),"&gt;0"),'18. Gestão de Riscos - Parte 1'!$I$2,
IF(COUNTIF(INDEX('18. Gestão de Riscos - Parte 1'!J:J,MATCH(A22,'18. Gestão de Riscos - Parte 1'!A:A,0)),"&gt;0"),'18. Gestão de Riscos - Parte 1'!$J$2,
IF(COUNTIF(INDEX('18. Gestão de Riscos - Parte 1'!K:K,MATCH(A22,'18. Gestão de Riscos - Parte 1'!A:A,0)),"&gt;0"),'18. Gestão de Riscos - Parte 1'!$K$2,""))))</f>
        <v/>
      </c>
      <c r="H22" s="22"/>
      <c r="I22" s="5" t="str">
        <f>IF(C22="","",COUNTIFS('20. Adeq. Processos - Parte 2'!R:R,'20. Adeq. Processos - Parte 1'!B22&amp;" - "&amp;'20. Adeq. Processos - Parte 1'!C22))</f>
        <v/>
      </c>
      <c r="J22" s="5" t="str">
        <f>IF($C22="","",COUNTIFS('20. Adeq. Processos - Parte 2'!$R:$R,B22&amp;" - "&amp;'20. Adeq. Processos - Parte 1'!$C22,'20. Adeq. Processos - Parte 2'!$Q:$Q,Auxiliar!$AR$5)+COUNTIFS('20. Adeq. Processos - Parte 2'!$R:$R,B22&amp;" - "&amp;'20. Adeq. Processos - Parte 1'!$C22,'20. Adeq. Processos - Parte 2'!$Q:$Q,Auxiliar!$AR$4))</f>
        <v/>
      </c>
    </row>
    <row r="23" spans="1:10" x14ac:dyDescent="0.25">
      <c r="A23" s="5">
        <v>21</v>
      </c>
      <c r="B23" s="5" t="str">
        <f>IF('5. Map Processos'!B23="","",'5. Map Processos'!B23)</f>
        <v/>
      </c>
      <c r="C23" s="5" t="str">
        <f>IF('5. Map Processos'!C23="","",'5. Map Processos'!C23)</f>
        <v/>
      </c>
      <c r="D23" s="7" t="str">
        <f>IF('5. Map Processos'!E23="","",'5. Map Processos'!E23)</f>
        <v/>
      </c>
      <c r="E23" s="5" t="str">
        <f>IF('5. Map Processos'!I23="","",'5. Map Processos'!I23)</f>
        <v/>
      </c>
      <c r="F23" s="5" t="str">
        <f>IFERROR(INDEX('6. Classificação Operações'!U:U,MATCH('20. Adeq. Processos - Parte 1'!A23,'6. Classificação Operações'!A:A,0)),"")</f>
        <v/>
      </c>
      <c r="G23" s="5" t="str">
        <f>IF(COUNTIF(INDEX('18. Gestão de Riscos - Parte 1'!H:H,MATCH(A23,'18. Gestão de Riscos - Parte 1'!A:A,0)),"&gt;0"),'18. Gestão de Riscos - Parte 1'!$H$2,
IF(COUNTIF(INDEX('18. Gestão de Riscos - Parte 1'!I:I,MATCH(A23,'18. Gestão de Riscos - Parte 1'!A:A,0)),"&gt;0"),'18. Gestão de Riscos - Parte 1'!$I$2,
IF(COUNTIF(INDEX('18. Gestão de Riscos - Parte 1'!J:J,MATCH(A23,'18. Gestão de Riscos - Parte 1'!A:A,0)),"&gt;0"),'18. Gestão de Riscos - Parte 1'!$J$2,
IF(COUNTIF(INDEX('18. Gestão de Riscos - Parte 1'!K:K,MATCH(A23,'18. Gestão de Riscos - Parte 1'!A:A,0)),"&gt;0"),'18. Gestão de Riscos - Parte 1'!$K$2,""))))</f>
        <v/>
      </c>
      <c r="H23" s="22"/>
      <c r="I23" s="5" t="str">
        <f>IF(C23="","",COUNTIFS('20. Adeq. Processos - Parte 2'!R:R,'20. Adeq. Processos - Parte 1'!B23&amp;" - "&amp;'20. Adeq. Processos - Parte 1'!C23))</f>
        <v/>
      </c>
      <c r="J23" s="5" t="str">
        <f>IF($C23="","",COUNTIFS('20. Adeq. Processos - Parte 2'!$R:$R,B23&amp;" - "&amp;'20. Adeq. Processos - Parte 1'!$C23,'20. Adeq. Processos - Parte 2'!$Q:$Q,Auxiliar!$AR$5)+COUNTIFS('20. Adeq. Processos - Parte 2'!$R:$R,B23&amp;" - "&amp;'20. Adeq. Processos - Parte 1'!$C23,'20. Adeq. Processos - Parte 2'!$Q:$Q,Auxiliar!$AR$4))</f>
        <v/>
      </c>
    </row>
    <row r="24" spans="1:10" x14ac:dyDescent="0.25">
      <c r="A24" s="5">
        <v>22</v>
      </c>
      <c r="B24" s="5" t="str">
        <f>IF('5. Map Processos'!B24="","",'5. Map Processos'!B24)</f>
        <v/>
      </c>
      <c r="C24" s="5" t="str">
        <f>IF('5. Map Processos'!C24="","",'5. Map Processos'!C24)</f>
        <v/>
      </c>
      <c r="D24" s="7" t="str">
        <f>IF('5. Map Processos'!E24="","",'5. Map Processos'!E24)</f>
        <v/>
      </c>
      <c r="E24" s="5" t="str">
        <f>IF('5. Map Processos'!I24="","",'5. Map Processos'!I24)</f>
        <v/>
      </c>
      <c r="F24" s="5" t="str">
        <f>IFERROR(INDEX('6. Classificação Operações'!U:U,MATCH('20. Adeq. Processos - Parte 1'!A24,'6. Classificação Operações'!A:A,0)),"")</f>
        <v/>
      </c>
      <c r="G24" s="5" t="str">
        <f>IF(COUNTIF(INDEX('18. Gestão de Riscos - Parte 1'!H:H,MATCH(A24,'18. Gestão de Riscos - Parte 1'!A:A,0)),"&gt;0"),'18. Gestão de Riscos - Parte 1'!$H$2,
IF(COUNTIF(INDEX('18. Gestão de Riscos - Parte 1'!I:I,MATCH(A24,'18. Gestão de Riscos - Parte 1'!A:A,0)),"&gt;0"),'18. Gestão de Riscos - Parte 1'!$I$2,
IF(COUNTIF(INDEX('18. Gestão de Riscos - Parte 1'!J:J,MATCH(A24,'18. Gestão de Riscos - Parte 1'!A:A,0)),"&gt;0"),'18. Gestão de Riscos - Parte 1'!$J$2,
IF(COUNTIF(INDEX('18. Gestão de Riscos - Parte 1'!K:K,MATCH(A24,'18. Gestão de Riscos - Parte 1'!A:A,0)),"&gt;0"),'18. Gestão de Riscos - Parte 1'!$K$2,""))))</f>
        <v/>
      </c>
      <c r="H24" s="22"/>
      <c r="I24" s="5" t="str">
        <f>IF(C24="","",COUNTIFS('20. Adeq. Processos - Parte 2'!R:R,'20. Adeq. Processos - Parte 1'!B24&amp;" - "&amp;'20. Adeq. Processos - Parte 1'!C24))</f>
        <v/>
      </c>
      <c r="J24" s="5" t="str">
        <f>IF($C24="","",COUNTIFS('20. Adeq. Processos - Parte 2'!$R:$R,B24&amp;" - "&amp;'20. Adeq. Processos - Parte 1'!$C24,'20. Adeq. Processos - Parte 2'!$Q:$Q,Auxiliar!$AR$5)+COUNTIFS('20. Adeq. Processos - Parte 2'!$R:$R,B24&amp;" - "&amp;'20. Adeq. Processos - Parte 1'!$C24,'20. Adeq. Processos - Parte 2'!$Q:$Q,Auxiliar!$AR$4))</f>
        <v/>
      </c>
    </row>
    <row r="25" spans="1:10" x14ac:dyDescent="0.25">
      <c r="A25" s="5">
        <v>23</v>
      </c>
      <c r="B25" s="5" t="str">
        <f>IF('5. Map Processos'!B25="","",'5. Map Processos'!B25)</f>
        <v/>
      </c>
      <c r="C25" s="5" t="str">
        <f>IF('5. Map Processos'!C25="","",'5. Map Processos'!C25)</f>
        <v/>
      </c>
      <c r="D25" s="7" t="str">
        <f>IF('5. Map Processos'!E25="","",'5. Map Processos'!E25)</f>
        <v/>
      </c>
      <c r="E25" s="5" t="str">
        <f>IF('5. Map Processos'!I25="","",'5. Map Processos'!I25)</f>
        <v/>
      </c>
      <c r="F25" s="5" t="str">
        <f>IFERROR(INDEX('6. Classificação Operações'!U:U,MATCH('20. Adeq. Processos - Parte 1'!A25,'6. Classificação Operações'!A:A,0)),"")</f>
        <v/>
      </c>
      <c r="G25" s="5" t="str">
        <f>IF(COUNTIF(INDEX('18. Gestão de Riscos - Parte 1'!H:H,MATCH(A25,'18. Gestão de Riscos - Parte 1'!A:A,0)),"&gt;0"),'18. Gestão de Riscos - Parte 1'!$H$2,
IF(COUNTIF(INDEX('18. Gestão de Riscos - Parte 1'!I:I,MATCH(A25,'18. Gestão de Riscos - Parte 1'!A:A,0)),"&gt;0"),'18. Gestão de Riscos - Parte 1'!$I$2,
IF(COUNTIF(INDEX('18. Gestão de Riscos - Parte 1'!J:J,MATCH(A25,'18. Gestão de Riscos - Parte 1'!A:A,0)),"&gt;0"),'18. Gestão de Riscos - Parte 1'!$J$2,
IF(COUNTIF(INDEX('18. Gestão de Riscos - Parte 1'!K:K,MATCH(A25,'18. Gestão de Riscos - Parte 1'!A:A,0)),"&gt;0"),'18. Gestão de Riscos - Parte 1'!$K$2,""))))</f>
        <v/>
      </c>
      <c r="H25" s="22"/>
      <c r="I25" s="5" t="str">
        <f>IF(C25="","",COUNTIFS('20. Adeq. Processos - Parte 2'!R:R,'20. Adeq. Processos - Parte 1'!B25&amp;" - "&amp;'20. Adeq. Processos - Parte 1'!C25))</f>
        <v/>
      </c>
      <c r="J25" s="5" t="str">
        <f>IF($C25="","",COUNTIFS('20. Adeq. Processos - Parte 2'!$R:$R,B25&amp;" - "&amp;'20. Adeq. Processos - Parte 1'!$C25,'20. Adeq. Processos - Parte 2'!$Q:$Q,Auxiliar!$AR$5)+COUNTIFS('20. Adeq. Processos - Parte 2'!$R:$R,B25&amp;" - "&amp;'20. Adeq. Processos - Parte 1'!$C25,'20. Adeq. Processos - Parte 2'!$Q:$Q,Auxiliar!$AR$4))</f>
        <v/>
      </c>
    </row>
    <row r="26" spans="1:10" x14ac:dyDescent="0.25">
      <c r="A26" s="5">
        <v>24</v>
      </c>
      <c r="B26" s="5" t="str">
        <f>IF('5. Map Processos'!B26="","",'5. Map Processos'!B26)</f>
        <v/>
      </c>
      <c r="C26" s="5" t="str">
        <f>IF('5. Map Processos'!C26="","",'5. Map Processos'!C26)</f>
        <v/>
      </c>
      <c r="D26" s="7" t="str">
        <f>IF('5. Map Processos'!E26="","",'5. Map Processos'!E26)</f>
        <v/>
      </c>
      <c r="E26" s="5" t="str">
        <f>IF('5. Map Processos'!I26="","",'5. Map Processos'!I26)</f>
        <v/>
      </c>
      <c r="F26" s="5" t="str">
        <f>IFERROR(INDEX('6. Classificação Operações'!U:U,MATCH('20. Adeq. Processos - Parte 1'!A26,'6. Classificação Operações'!A:A,0)),"")</f>
        <v/>
      </c>
      <c r="G26" s="5" t="str">
        <f>IF(COUNTIF(INDEX('18. Gestão de Riscos - Parte 1'!H:H,MATCH(A26,'18. Gestão de Riscos - Parte 1'!A:A,0)),"&gt;0"),'18. Gestão de Riscos - Parte 1'!$H$2,
IF(COUNTIF(INDEX('18. Gestão de Riscos - Parte 1'!I:I,MATCH(A26,'18. Gestão de Riscos - Parte 1'!A:A,0)),"&gt;0"),'18. Gestão de Riscos - Parte 1'!$I$2,
IF(COUNTIF(INDEX('18. Gestão de Riscos - Parte 1'!J:J,MATCH(A26,'18. Gestão de Riscos - Parte 1'!A:A,0)),"&gt;0"),'18. Gestão de Riscos - Parte 1'!$J$2,
IF(COUNTIF(INDEX('18. Gestão de Riscos - Parte 1'!K:K,MATCH(A26,'18. Gestão de Riscos - Parte 1'!A:A,0)),"&gt;0"),'18. Gestão de Riscos - Parte 1'!$K$2,""))))</f>
        <v/>
      </c>
      <c r="H26" s="22"/>
      <c r="I26" s="5" t="str">
        <f>IF(C26="","",COUNTIFS('20. Adeq. Processos - Parte 2'!R:R,'20. Adeq. Processos - Parte 1'!B26&amp;" - "&amp;'20. Adeq. Processos - Parte 1'!C26))</f>
        <v/>
      </c>
      <c r="J26" s="5" t="str">
        <f>IF($C26="","",COUNTIFS('20. Adeq. Processos - Parte 2'!$R:$R,B26&amp;" - "&amp;'20. Adeq. Processos - Parte 1'!$C26,'20. Adeq. Processos - Parte 2'!$Q:$Q,Auxiliar!$AR$5)+COUNTIFS('20. Adeq. Processos - Parte 2'!$R:$R,B26&amp;" - "&amp;'20. Adeq. Processos - Parte 1'!$C26,'20. Adeq. Processos - Parte 2'!$Q:$Q,Auxiliar!$AR$4))</f>
        <v/>
      </c>
    </row>
    <row r="27" spans="1:10" x14ac:dyDescent="0.25">
      <c r="A27" s="5">
        <v>25</v>
      </c>
      <c r="B27" s="5" t="str">
        <f>IF('5. Map Processos'!B27="","",'5. Map Processos'!B27)</f>
        <v/>
      </c>
      <c r="C27" s="5" t="str">
        <f>IF('5. Map Processos'!C27="","",'5. Map Processos'!C27)</f>
        <v/>
      </c>
      <c r="D27" s="7" t="str">
        <f>IF('5. Map Processos'!E27="","",'5. Map Processos'!E27)</f>
        <v/>
      </c>
      <c r="E27" s="5" t="str">
        <f>IF('5. Map Processos'!I27="","",'5. Map Processos'!I27)</f>
        <v/>
      </c>
      <c r="F27" s="5" t="str">
        <f>IFERROR(INDEX('6. Classificação Operações'!U:U,MATCH('20. Adeq. Processos - Parte 1'!A27,'6. Classificação Operações'!A:A,0)),"")</f>
        <v/>
      </c>
      <c r="G27" s="5" t="str">
        <f>IF(COUNTIF(INDEX('18. Gestão de Riscos - Parte 1'!H:H,MATCH(A27,'18. Gestão de Riscos - Parte 1'!A:A,0)),"&gt;0"),'18. Gestão de Riscos - Parte 1'!$H$2,
IF(COUNTIF(INDEX('18. Gestão de Riscos - Parte 1'!I:I,MATCH(A27,'18. Gestão de Riscos - Parte 1'!A:A,0)),"&gt;0"),'18. Gestão de Riscos - Parte 1'!$I$2,
IF(COUNTIF(INDEX('18. Gestão de Riscos - Parte 1'!J:J,MATCH(A27,'18. Gestão de Riscos - Parte 1'!A:A,0)),"&gt;0"),'18. Gestão de Riscos - Parte 1'!$J$2,
IF(COUNTIF(INDEX('18. Gestão de Riscos - Parte 1'!K:K,MATCH(A27,'18. Gestão de Riscos - Parte 1'!A:A,0)),"&gt;0"),'18. Gestão de Riscos - Parte 1'!$K$2,""))))</f>
        <v/>
      </c>
      <c r="H27" s="22"/>
      <c r="I27" s="5" t="str">
        <f>IF(C27="","",COUNTIFS('20. Adeq. Processos - Parte 2'!R:R,'20. Adeq. Processos - Parte 1'!B27&amp;" - "&amp;'20. Adeq. Processos - Parte 1'!C27))</f>
        <v/>
      </c>
      <c r="J27" s="5" t="str">
        <f>IF($C27="","",COUNTIFS('20. Adeq. Processos - Parte 2'!$R:$R,B27&amp;" - "&amp;'20. Adeq. Processos - Parte 1'!$C27,'20. Adeq. Processos - Parte 2'!$Q:$Q,Auxiliar!$AR$5)+COUNTIFS('20. Adeq. Processos - Parte 2'!$R:$R,B27&amp;" - "&amp;'20. Adeq. Processos - Parte 1'!$C27,'20. Adeq. Processos - Parte 2'!$Q:$Q,Auxiliar!$AR$4))</f>
        <v/>
      </c>
    </row>
    <row r="28" spans="1:10" x14ac:dyDescent="0.25">
      <c r="A28" s="5">
        <v>26</v>
      </c>
      <c r="B28" s="5" t="str">
        <f>IF('5. Map Processos'!B28="","",'5. Map Processos'!B28)</f>
        <v/>
      </c>
      <c r="C28" s="5" t="str">
        <f>IF('5. Map Processos'!C28="","",'5. Map Processos'!C28)</f>
        <v/>
      </c>
      <c r="D28" s="7" t="str">
        <f>IF('5. Map Processos'!E28="","",'5. Map Processos'!E28)</f>
        <v/>
      </c>
      <c r="E28" s="5" t="str">
        <f>IF('5. Map Processos'!I28="","",'5. Map Processos'!I28)</f>
        <v/>
      </c>
      <c r="F28" s="5" t="str">
        <f>IFERROR(INDEX('6. Classificação Operações'!U:U,MATCH('20. Adeq. Processos - Parte 1'!A28,'6. Classificação Operações'!A:A,0)),"")</f>
        <v/>
      </c>
      <c r="G28" s="5" t="str">
        <f>IF(COUNTIF(INDEX('18. Gestão de Riscos - Parte 1'!H:H,MATCH(A28,'18. Gestão de Riscos - Parte 1'!A:A,0)),"&gt;0"),'18. Gestão de Riscos - Parte 1'!$H$2,
IF(COUNTIF(INDEX('18. Gestão de Riscos - Parte 1'!I:I,MATCH(A28,'18. Gestão de Riscos - Parte 1'!A:A,0)),"&gt;0"),'18. Gestão de Riscos - Parte 1'!$I$2,
IF(COUNTIF(INDEX('18. Gestão de Riscos - Parte 1'!J:J,MATCH(A28,'18. Gestão de Riscos - Parte 1'!A:A,0)),"&gt;0"),'18. Gestão de Riscos - Parte 1'!$J$2,
IF(COUNTIF(INDEX('18. Gestão de Riscos - Parte 1'!K:K,MATCH(A28,'18. Gestão de Riscos - Parte 1'!A:A,0)),"&gt;0"),'18. Gestão de Riscos - Parte 1'!$K$2,""))))</f>
        <v/>
      </c>
      <c r="H28" s="22"/>
      <c r="I28" s="5" t="str">
        <f>IF(C28="","",COUNTIFS('20. Adeq. Processos - Parte 2'!R:R,'20. Adeq. Processos - Parte 1'!B28&amp;" - "&amp;'20. Adeq. Processos - Parte 1'!C28))</f>
        <v/>
      </c>
      <c r="J28" s="5" t="str">
        <f>IF($C28="","",COUNTIFS('20. Adeq. Processos - Parte 2'!$R:$R,B28&amp;" - "&amp;'20. Adeq. Processos - Parte 1'!$C28,'20. Adeq. Processos - Parte 2'!$Q:$Q,Auxiliar!$AR$5)+COUNTIFS('20. Adeq. Processos - Parte 2'!$R:$R,B28&amp;" - "&amp;'20. Adeq. Processos - Parte 1'!$C28,'20. Adeq. Processos - Parte 2'!$Q:$Q,Auxiliar!$AR$4))</f>
        <v/>
      </c>
    </row>
    <row r="29" spans="1:10" x14ac:dyDescent="0.25">
      <c r="A29" s="5">
        <v>27</v>
      </c>
      <c r="B29" s="5" t="str">
        <f>IF('5. Map Processos'!B29="","",'5. Map Processos'!B29)</f>
        <v/>
      </c>
      <c r="C29" s="5" t="str">
        <f>IF('5. Map Processos'!C29="","",'5. Map Processos'!C29)</f>
        <v/>
      </c>
      <c r="D29" s="7" t="str">
        <f>IF('5. Map Processos'!E29="","",'5. Map Processos'!E29)</f>
        <v/>
      </c>
      <c r="E29" s="5" t="str">
        <f>IF('5. Map Processos'!I29="","",'5. Map Processos'!I29)</f>
        <v/>
      </c>
      <c r="F29" s="5" t="str">
        <f>IFERROR(INDEX('6. Classificação Operações'!U:U,MATCH('20. Adeq. Processos - Parte 1'!A29,'6. Classificação Operações'!A:A,0)),"")</f>
        <v/>
      </c>
      <c r="G29" s="5" t="str">
        <f>IF(COUNTIF(INDEX('18. Gestão de Riscos - Parte 1'!H:H,MATCH(A29,'18. Gestão de Riscos - Parte 1'!A:A,0)),"&gt;0"),'18. Gestão de Riscos - Parte 1'!$H$2,
IF(COUNTIF(INDEX('18. Gestão de Riscos - Parte 1'!I:I,MATCH(A29,'18. Gestão de Riscos - Parte 1'!A:A,0)),"&gt;0"),'18. Gestão de Riscos - Parte 1'!$I$2,
IF(COUNTIF(INDEX('18. Gestão de Riscos - Parte 1'!J:J,MATCH(A29,'18. Gestão de Riscos - Parte 1'!A:A,0)),"&gt;0"),'18. Gestão de Riscos - Parte 1'!$J$2,
IF(COUNTIF(INDEX('18. Gestão de Riscos - Parte 1'!K:K,MATCH(A29,'18. Gestão de Riscos - Parte 1'!A:A,0)),"&gt;0"),'18. Gestão de Riscos - Parte 1'!$K$2,""))))</f>
        <v/>
      </c>
      <c r="H29" s="22"/>
      <c r="I29" s="5" t="str">
        <f>IF(C29="","",COUNTIFS('20. Adeq. Processos - Parte 2'!R:R,'20. Adeq. Processos - Parte 1'!B29&amp;" - "&amp;'20. Adeq. Processos - Parte 1'!C29))</f>
        <v/>
      </c>
      <c r="J29" s="5" t="str">
        <f>IF($C29="","",COUNTIFS('20. Adeq. Processos - Parte 2'!$R:$R,B29&amp;" - "&amp;'20. Adeq. Processos - Parte 1'!$C29,'20. Adeq. Processos - Parte 2'!$Q:$Q,Auxiliar!$AR$5)+COUNTIFS('20. Adeq. Processos - Parte 2'!$R:$R,B29&amp;" - "&amp;'20. Adeq. Processos - Parte 1'!$C29,'20. Adeq. Processos - Parte 2'!$Q:$Q,Auxiliar!$AR$4))</f>
        <v/>
      </c>
    </row>
    <row r="30" spans="1:10" x14ac:dyDescent="0.25">
      <c r="A30" s="5">
        <v>28</v>
      </c>
      <c r="B30" s="5" t="str">
        <f>IF('5. Map Processos'!B30="","",'5. Map Processos'!B30)</f>
        <v/>
      </c>
      <c r="C30" s="5" t="str">
        <f>IF('5. Map Processos'!C30="","",'5. Map Processos'!C30)</f>
        <v/>
      </c>
      <c r="D30" s="7" t="str">
        <f>IF('5. Map Processos'!E30="","",'5. Map Processos'!E30)</f>
        <v/>
      </c>
      <c r="E30" s="5" t="str">
        <f>IF('5. Map Processos'!I30="","",'5. Map Processos'!I30)</f>
        <v/>
      </c>
      <c r="F30" s="5" t="str">
        <f>IFERROR(INDEX('6. Classificação Operações'!U:U,MATCH('20. Adeq. Processos - Parte 1'!A30,'6. Classificação Operações'!A:A,0)),"")</f>
        <v/>
      </c>
      <c r="G30" s="5" t="str">
        <f>IF(COUNTIF(INDEX('18. Gestão de Riscos - Parte 1'!H:H,MATCH(A30,'18. Gestão de Riscos - Parte 1'!A:A,0)),"&gt;0"),'18. Gestão de Riscos - Parte 1'!$H$2,
IF(COUNTIF(INDEX('18. Gestão de Riscos - Parte 1'!I:I,MATCH(A30,'18. Gestão de Riscos - Parte 1'!A:A,0)),"&gt;0"),'18. Gestão de Riscos - Parte 1'!$I$2,
IF(COUNTIF(INDEX('18. Gestão de Riscos - Parte 1'!J:J,MATCH(A30,'18. Gestão de Riscos - Parte 1'!A:A,0)),"&gt;0"),'18. Gestão de Riscos - Parte 1'!$J$2,
IF(COUNTIF(INDEX('18. Gestão de Riscos - Parte 1'!K:K,MATCH(A30,'18. Gestão de Riscos - Parte 1'!A:A,0)),"&gt;0"),'18. Gestão de Riscos - Parte 1'!$K$2,""))))</f>
        <v/>
      </c>
      <c r="H30" s="22"/>
      <c r="I30" s="5" t="str">
        <f>IF(C30="","",COUNTIFS('20. Adeq. Processos - Parte 2'!R:R,'20. Adeq. Processos - Parte 1'!B30&amp;" - "&amp;'20. Adeq. Processos - Parte 1'!C30))</f>
        <v/>
      </c>
      <c r="J30" s="5" t="str">
        <f>IF($C30="","",COUNTIFS('20. Adeq. Processos - Parte 2'!$R:$R,B30&amp;" - "&amp;'20. Adeq. Processos - Parte 1'!$C30,'20. Adeq. Processos - Parte 2'!$Q:$Q,Auxiliar!$AR$5)+COUNTIFS('20. Adeq. Processos - Parte 2'!$R:$R,B30&amp;" - "&amp;'20. Adeq. Processos - Parte 1'!$C30,'20. Adeq. Processos - Parte 2'!$Q:$Q,Auxiliar!$AR$4))</f>
        <v/>
      </c>
    </row>
    <row r="31" spans="1:10" x14ac:dyDescent="0.25">
      <c r="A31" s="5">
        <v>29</v>
      </c>
      <c r="B31" s="5" t="str">
        <f>IF('5. Map Processos'!B31="","",'5. Map Processos'!B31)</f>
        <v/>
      </c>
      <c r="C31" s="5" t="str">
        <f>IF('5. Map Processos'!C31="","",'5. Map Processos'!C31)</f>
        <v/>
      </c>
      <c r="D31" s="7" t="str">
        <f>IF('5. Map Processos'!E31="","",'5. Map Processos'!E31)</f>
        <v/>
      </c>
      <c r="E31" s="5" t="str">
        <f>IF('5. Map Processos'!I31="","",'5. Map Processos'!I31)</f>
        <v/>
      </c>
      <c r="F31" s="5" t="str">
        <f>IFERROR(INDEX('6. Classificação Operações'!U:U,MATCH('20. Adeq. Processos - Parte 1'!A31,'6. Classificação Operações'!A:A,0)),"")</f>
        <v/>
      </c>
      <c r="G31" s="5" t="str">
        <f>IF(COUNTIF(INDEX('18. Gestão de Riscos - Parte 1'!H:H,MATCH(A31,'18. Gestão de Riscos - Parte 1'!A:A,0)),"&gt;0"),'18. Gestão de Riscos - Parte 1'!$H$2,
IF(COUNTIF(INDEX('18. Gestão de Riscos - Parte 1'!I:I,MATCH(A31,'18. Gestão de Riscos - Parte 1'!A:A,0)),"&gt;0"),'18. Gestão de Riscos - Parte 1'!$I$2,
IF(COUNTIF(INDEX('18. Gestão de Riscos - Parte 1'!J:J,MATCH(A31,'18. Gestão de Riscos - Parte 1'!A:A,0)),"&gt;0"),'18. Gestão de Riscos - Parte 1'!$J$2,
IF(COUNTIF(INDEX('18. Gestão de Riscos - Parte 1'!K:K,MATCH(A31,'18. Gestão de Riscos - Parte 1'!A:A,0)),"&gt;0"),'18. Gestão de Riscos - Parte 1'!$K$2,""))))</f>
        <v/>
      </c>
      <c r="H31" s="22"/>
      <c r="I31" s="5" t="str">
        <f>IF(C31="","",COUNTIFS('20. Adeq. Processos - Parte 2'!R:R,'20. Adeq. Processos - Parte 1'!B31&amp;" - "&amp;'20. Adeq. Processos - Parte 1'!C31))</f>
        <v/>
      </c>
      <c r="J31" s="5" t="str">
        <f>IF($C31="","",COUNTIFS('20. Adeq. Processos - Parte 2'!$R:$R,B31&amp;" - "&amp;'20. Adeq. Processos - Parte 1'!$C31,'20. Adeq. Processos - Parte 2'!$Q:$Q,Auxiliar!$AR$5)+COUNTIFS('20. Adeq. Processos - Parte 2'!$R:$R,B31&amp;" - "&amp;'20. Adeq. Processos - Parte 1'!$C31,'20. Adeq. Processos - Parte 2'!$Q:$Q,Auxiliar!$AR$4))</f>
        <v/>
      </c>
    </row>
    <row r="32" spans="1:10" x14ac:dyDescent="0.25">
      <c r="A32" s="5">
        <v>30</v>
      </c>
      <c r="B32" s="5" t="str">
        <f>IF('5. Map Processos'!B32="","",'5. Map Processos'!B32)</f>
        <v/>
      </c>
      <c r="C32" s="5" t="str">
        <f>IF('5. Map Processos'!C32="","",'5. Map Processos'!C32)</f>
        <v/>
      </c>
      <c r="D32" s="7" t="str">
        <f>IF('5. Map Processos'!E32="","",'5. Map Processos'!E32)</f>
        <v/>
      </c>
      <c r="E32" s="5" t="str">
        <f>IF('5. Map Processos'!I32="","",'5. Map Processos'!I32)</f>
        <v/>
      </c>
      <c r="F32" s="5" t="str">
        <f>IFERROR(INDEX('6. Classificação Operações'!U:U,MATCH('20. Adeq. Processos - Parte 1'!A32,'6. Classificação Operações'!A:A,0)),"")</f>
        <v/>
      </c>
      <c r="G32" s="5" t="str">
        <f>IF(COUNTIF(INDEX('18. Gestão de Riscos - Parte 1'!H:H,MATCH(A32,'18. Gestão de Riscos - Parte 1'!A:A,0)),"&gt;0"),'18. Gestão de Riscos - Parte 1'!$H$2,
IF(COUNTIF(INDEX('18. Gestão de Riscos - Parte 1'!I:I,MATCH(A32,'18. Gestão de Riscos - Parte 1'!A:A,0)),"&gt;0"),'18. Gestão de Riscos - Parte 1'!$I$2,
IF(COUNTIF(INDEX('18. Gestão de Riscos - Parte 1'!J:J,MATCH(A32,'18. Gestão de Riscos - Parte 1'!A:A,0)),"&gt;0"),'18. Gestão de Riscos - Parte 1'!$J$2,
IF(COUNTIF(INDEX('18. Gestão de Riscos - Parte 1'!K:K,MATCH(A32,'18. Gestão de Riscos - Parte 1'!A:A,0)),"&gt;0"),'18. Gestão de Riscos - Parte 1'!$K$2,""))))</f>
        <v/>
      </c>
      <c r="H32" s="22"/>
      <c r="I32" s="5" t="str">
        <f>IF(C32="","",COUNTIFS('20. Adeq. Processos - Parte 2'!R:R,'20. Adeq. Processos - Parte 1'!B32&amp;" - "&amp;'20. Adeq. Processos - Parte 1'!C32))</f>
        <v/>
      </c>
      <c r="J32" s="5" t="str">
        <f>IF($C32="","",COUNTIFS('20. Adeq. Processos - Parte 2'!$R:$R,B32&amp;" - "&amp;'20. Adeq. Processos - Parte 1'!$C32,'20. Adeq. Processos - Parte 2'!$Q:$Q,Auxiliar!$AR$5)+COUNTIFS('20. Adeq. Processos - Parte 2'!$R:$R,B32&amp;" - "&amp;'20. Adeq. Processos - Parte 1'!$C32,'20. Adeq. Processos - Parte 2'!$Q:$Q,Auxiliar!$AR$4))</f>
        <v/>
      </c>
    </row>
    <row r="33" spans="1:10" x14ac:dyDescent="0.25">
      <c r="A33" s="5">
        <v>31</v>
      </c>
      <c r="B33" s="5" t="str">
        <f>IF('5. Map Processos'!B33="","",'5. Map Processos'!B33)</f>
        <v/>
      </c>
      <c r="C33" s="5" t="str">
        <f>IF('5. Map Processos'!C33="","",'5. Map Processos'!C33)</f>
        <v/>
      </c>
      <c r="D33" s="7" t="str">
        <f>IF('5. Map Processos'!E33="","",'5. Map Processos'!E33)</f>
        <v/>
      </c>
      <c r="E33" s="5" t="str">
        <f>IF('5. Map Processos'!I33="","",'5. Map Processos'!I33)</f>
        <v/>
      </c>
      <c r="F33" s="5" t="str">
        <f>IFERROR(INDEX('6. Classificação Operações'!U:U,MATCH('20. Adeq. Processos - Parte 1'!A33,'6. Classificação Operações'!A:A,0)),"")</f>
        <v/>
      </c>
      <c r="G33" s="5" t="str">
        <f>IF(COUNTIF(INDEX('18. Gestão de Riscos - Parte 1'!H:H,MATCH(A33,'18. Gestão de Riscos - Parte 1'!A:A,0)),"&gt;0"),'18. Gestão de Riscos - Parte 1'!$H$2,
IF(COUNTIF(INDEX('18. Gestão de Riscos - Parte 1'!I:I,MATCH(A33,'18. Gestão de Riscos - Parte 1'!A:A,0)),"&gt;0"),'18. Gestão de Riscos - Parte 1'!$I$2,
IF(COUNTIF(INDEX('18. Gestão de Riscos - Parte 1'!J:J,MATCH(A33,'18. Gestão de Riscos - Parte 1'!A:A,0)),"&gt;0"),'18. Gestão de Riscos - Parte 1'!$J$2,
IF(COUNTIF(INDEX('18. Gestão de Riscos - Parte 1'!K:K,MATCH(A33,'18. Gestão de Riscos - Parte 1'!A:A,0)),"&gt;0"),'18. Gestão de Riscos - Parte 1'!$K$2,""))))</f>
        <v/>
      </c>
      <c r="H33" s="22"/>
      <c r="I33" s="5" t="str">
        <f>IF(C33="","",COUNTIFS('20. Adeq. Processos - Parte 2'!R:R,'20. Adeq. Processos - Parte 1'!B33&amp;" - "&amp;'20. Adeq. Processos - Parte 1'!C33))</f>
        <v/>
      </c>
      <c r="J33" s="5" t="str">
        <f>IF($C33="","",COUNTIFS('20. Adeq. Processos - Parte 2'!$R:$R,B33&amp;" - "&amp;'20. Adeq. Processos - Parte 1'!$C33,'20. Adeq. Processos - Parte 2'!$Q:$Q,Auxiliar!$AR$5)+COUNTIFS('20. Adeq. Processos - Parte 2'!$R:$R,B33&amp;" - "&amp;'20. Adeq. Processos - Parte 1'!$C33,'20. Adeq. Processos - Parte 2'!$Q:$Q,Auxiliar!$AR$4))</f>
        <v/>
      </c>
    </row>
    <row r="34" spans="1:10" x14ac:dyDescent="0.25">
      <c r="A34" s="5">
        <v>32</v>
      </c>
      <c r="B34" s="5" t="str">
        <f>IF('5. Map Processos'!B34="","",'5. Map Processos'!B34)</f>
        <v/>
      </c>
      <c r="C34" s="5" t="str">
        <f>IF('5. Map Processos'!C34="","",'5. Map Processos'!C34)</f>
        <v/>
      </c>
      <c r="D34" s="7" t="str">
        <f>IF('5. Map Processos'!E34="","",'5. Map Processos'!E34)</f>
        <v/>
      </c>
      <c r="E34" s="5" t="str">
        <f>IF('5. Map Processos'!I34="","",'5. Map Processos'!I34)</f>
        <v/>
      </c>
      <c r="F34" s="5" t="str">
        <f>IFERROR(INDEX('6. Classificação Operações'!U:U,MATCH('20. Adeq. Processos - Parte 1'!A34,'6. Classificação Operações'!A:A,0)),"")</f>
        <v/>
      </c>
      <c r="G34" s="5" t="str">
        <f>IF(COUNTIF(INDEX('18. Gestão de Riscos - Parte 1'!H:H,MATCH(A34,'18. Gestão de Riscos - Parte 1'!A:A,0)),"&gt;0"),'18. Gestão de Riscos - Parte 1'!$H$2,
IF(COUNTIF(INDEX('18. Gestão de Riscos - Parte 1'!I:I,MATCH(A34,'18. Gestão de Riscos - Parte 1'!A:A,0)),"&gt;0"),'18. Gestão de Riscos - Parte 1'!$I$2,
IF(COUNTIF(INDEX('18. Gestão de Riscos - Parte 1'!J:J,MATCH(A34,'18. Gestão de Riscos - Parte 1'!A:A,0)),"&gt;0"),'18. Gestão de Riscos - Parte 1'!$J$2,
IF(COUNTIF(INDEX('18. Gestão de Riscos - Parte 1'!K:K,MATCH(A34,'18. Gestão de Riscos - Parte 1'!A:A,0)),"&gt;0"),'18. Gestão de Riscos - Parte 1'!$K$2,""))))</f>
        <v/>
      </c>
      <c r="H34" s="22"/>
      <c r="I34" s="5" t="str">
        <f>IF(C34="","",COUNTIFS('20. Adeq. Processos - Parte 2'!R:R,'20. Adeq. Processos - Parte 1'!B34&amp;" - "&amp;'20. Adeq. Processos - Parte 1'!C34))</f>
        <v/>
      </c>
      <c r="J34" s="5" t="str">
        <f>IF($C34="","",COUNTIFS('20. Adeq. Processos - Parte 2'!$R:$R,B34&amp;" - "&amp;'20. Adeq. Processos - Parte 1'!$C34,'20. Adeq. Processos - Parte 2'!$Q:$Q,Auxiliar!$AR$5)+COUNTIFS('20. Adeq. Processos - Parte 2'!$R:$R,B34&amp;" - "&amp;'20. Adeq. Processos - Parte 1'!$C34,'20. Adeq. Processos - Parte 2'!$Q:$Q,Auxiliar!$AR$4))</f>
        <v/>
      </c>
    </row>
    <row r="35" spans="1:10" x14ac:dyDescent="0.25">
      <c r="A35" s="5">
        <v>33</v>
      </c>
      <c r="B35" s="5" t="str">
        <f>IF('5. Map Processos'!B35="","",'5. Map Processos'!B35)</f>
        <v/>
      </c>
      <c r="C35" s="5" t="str">
        <f>IF('5. Map Processos'!C35="","",'5. Map Processos'!C35)</f>
        <v/>
      </c>
      <c r="D35" s="7" t="str">
        <f>IF('5. Map Processos'!E35="","",'5. Map Processos'!E35)</f>
        <v/>
      </c>
      <c r="E35" s="5" t="str">
        <f>IF('5. Map Processos'!I35="","",'5. Map Processos'!I35)</f>
        <v/>
      </c>
      <c r="F35" s="5" t="str">
        <f>IFERROR(INDEX('6. Classificação Operações'!U:U,MATCH('20. Adeq. Processos - Parte 1'!A35,'6. Classificação Operações'!A:A,0)),"")</f>
        <v/>
      </c>
      <c r="G35" s="5" t="str">
        <f>IF(COUNTIF(INDEX('18. Gestão de Riscos - Parte 1'!H:H,MATCH(A35,'18. Gestão de Riscos - Parte 1'!A:A,0)),"&gt;0"),'18. Gestão de Riscos - Parte 1'!$H$2,
IF(COUNTIF(INDEX('18. Gestão de Riscos - Parte 1'!I:I,MATCH(A35,'18. Gestão de Riscos - Parte 1'!A:A,0)),"&gt;0"),'18. Gestão de Riscos - Parte 1'!$I$2,
IF(COUNTIF(INDEX('18. Gestão de Riscos - Parte 1'!J:J,MATCH(A35,'18. Gestão de Riscos - Parte 1'!A:A,0)),"&gt;0"),'18. Gestão de Riscos - Parte 1'!$J$2,
IF(COUNTIF(INDEX('18. Gestão de Riscos - Parte 1'!K:K,MATCH(A35,'18. Gestão de Riscos - Parte 1'!A:A,0)),"&gt;0"),'18. Gestão de Riscos - Parte 1'!$K$2,""))))</f>
        <v/>
      </c>
      <c r="H35" s="22"/>
      <c r="I35" s="5" t="str">
        <f>IF(C35="","",COUNTIFS('20. Adeq. Processos - Parte 2'!R:R,'20. Adeq. Processos - Parte 1'!B35&amp;" - "&amp;'20. Adeq. Processos - Parte 1'!C35))</f>
        <v/>
      </c>
      <c r="J35" s="5" t="str">
        <f>IF($C35="","",COUNTIFS('20. Adeq. Processos - Parte 2'!$R:$R,B35&amp;" - "&amp;'20. Adeq. Processos - Parte 1'!$C35,'20. Adeq. Processos - Parte 2'!$Q:$Q,Auxiliar!$AR$5)+COUNTIFS('20. Adeq. Processos - Parte 2'!$R:$R,B35&amp;" - "&amp;'20. Adeq. Processos - Parte 1'!$C35,'20. Adeq. Processos - Parte 2'!$Q:$Q,Auxiliar!$AR$4))</f>
        <v/>
      </c>
    </row>
    <row r="36" spans="1:10" x14ac:dyDescent="0.25">
      <c r="A36" s="5">
        <v>34</v>
      </c>
      <c r="B36" s="5" t="str">
        <f>IF('5. Map Processos'!B36="","",'5. Map Processos'!B36)</f>
        <v/>
      </c>
      <c r="C36" s="5" t="str">
        <f>IF('5. Map Processos'!C36="","",'5. Map Processos'!C36)</f>
        <v/>
      </c>
      <c r="D36" s="7" t="str">
        <f>IF('5. Map Processos'!E36="","",'5. Map Processos'!E36)</f>
        <v/>
      </c>
      <c r="E36" s="5" t="str">
        <f>IF('5. Map Processos'!I36="","",'5. Map Processos'!I36)</f>
        <v/>
      </c>
      <c r="F36" s="5" t="str">
        <f>IFERROR(INDEX('6. Classificação Operações'!U:U,MATCH('20. Adeq. Processos - Parte 1'!A36,'6. Classificação Operações'!A:A,0)),"")</f>
        <v/>
      </c>
      <c r="G36" s="5" t="str">
        <f>IF(COUNTIF(INDEX('18. Gestão de Riscos - Parte 1'!H:H,MATCH(A36,'18. Gestão de Riscos - Parte 1'!A:A,0)),"&gt;0"),'18. Gestão de Riscos - Parte 1'!$H$2,
IF(COUNTIF(INDEX('18. Gestão de Riscos - Parte 1'!I:I,MATCH(A36,'18. Gestão de Riscos - Parte 1'!A:A,0)),"&gt;0"),'18. Gestão de Riscos - Parte 1'!$I$2,
IF(COUNTIF(INDEX('18. Gestão de Riscos - Parte 1'!J:J,MATCH(A36,'18. Gestão de Riscos - Parte 1'!A:A,0)),"&gt;0"),'18. Gestão de Riscos - Parte 1'!$J$2,
IF(COUNTIF(INDEX('18. Gestão de Riscos - Parte 1'!K:K,MATCH(A36,'18. Gestão de Riscos - Parte 1'!A:A,0)),"&gt;0"),'18. Gestão de Riscos - Parte 1'!$K$2,""))))</f>
        <v/>
      </c>
      <c r="H36" s="22"/>
      <c r="I36" s="5" t="str">
        <f>IF(C36="","",COUNTIFS('20. Adeq. Processos - Parte 2'!R:R,'20. Adeq. Processos - Parte 1'!B36&amp;" - "&amp;'20. Adeq. Processos - Parte 1'!C36))</f>
        <v/>
      </c>
      <c r="J36" s="5" t="str">
        <f>IF($C36="","",COUNTIFS('20. Adeq. Processos - Parte 2'!$R:$R,B36&amp;" - "&amp;'20. Adeq. Processos - Parte 1'!$C36,'20. Adeq. Processos - Parte 2'!$Q:$Q,Auxiliar!$AR$5)+COUNTIFS('20. Adeq. Processos - Parte 2'!$R:$R,B36&amp;" - "&amp;'20. Adeq. Processos - Parte 1'!$C36,'20. Adeq. Processos - Parte 2'!$Q:$Q,Auxiliar!$AR$4))</f>
        <v/>
      </c>
    </row>
    <row r="37" spans="1:10" x14ac:dyDescent="0.25">
      <c r="A37" s="5">
        <v>35</v>
      </c>
      <c r="B37" s="5" t="str">
        <f>IF('5. Map Processos'!B37="","",'5. Map Processos'!B37)</f>
        <v/>
      </c>
      <c r="C37" s="5" t="str">
        <f>IF('5. Map Processos'!C37="","",'5. Map Processos'!C37)</f>
        <v/>
      </c>
      <c r="D37" s="7" t="str">
        <f>IF('5. Map Processos'!E37="","",'5. Map Processos'!E37)</f>
        <v/>
      </c>
      <c r="E37" s="5" t="str">
        <f>IF('5. Map Processos'!I37="","",'5. Map Processos'!I37)</f>
        <v/>
      </c>
      <c r="F37" s="5" t="str">
        <f>IFERROR(INDEX('6. Classificação Operações'!U:U,MATCH('20. Adeq. Processos - Parte 1'!A37,'6. Classificação Operações'!A:A,0)),"")</f>
        <v/>
      </c>
      <c r="G37" s="5" t="str">
        <f>IF(COUNTIF(INDEX('18. Gestão de Riscos - Parte 1'!H:H,MATCH(A37,'18. Gestão de Riscos - Parte 1'!A:A,0)),"&gt;0"),'18. Gestão de Riscos - Parte 1'!$H$2,
IF(COUNTIF(INDEX('18. Gestão de Riscos - Parte 1'!I:I,MATCH(A37,'18. Gestão de Riscos - Parte 1'!A:A,0)),"&gt;0"),'18. Gestão de Riscos - Parte 1'!$I$2,
IF(COUNTIF(INDEX('18. Gestão de Riscos - Parte 1'!J:J,MATCH(A37,'18. Gestão de Riscos - Parte 1'!A:A,0)),"&gt;0"),'18. Gestão de Riscos - Parte 1'!$J$2,
IF(COUNTIF(INDEX('18. Gestão de Riscos - Parte 1'!K:K,MATCH(A37,'18. Gestão de Riscos - Parte 1'!A:A,0)),"&gt;0"),'18. Gestão de Riscos - Parte 1'!$K$2,""))))</f>
        <v/>
      </c>
      <c r="H37" s="22"/>
      <c r="I37" s="5" t="str">
        <f>IF(C37="","",COUNTIFS('20. Adeq. Processos - Parte 2'!R:R,'20. Adeq. Processos - Parte 1'!B37&amp;" - "&amp;'20. Adeq. Processos - Parte 1'!C37))</f>
        <v/>
      </c>
      <c r="J37" s="5" t="str">
        <f>IF($C37="","",COUNTIFS('20. Adeq. Processos - Parte 2'!$R:$R,B37&amp;" - "&amp;'20. Adeq. Processos - Parte 1'!$C37,'20. Adeq. Processos - Parte 2'!$Q:$Q,Auxiliar!$AR$5)+COUNTIFS('20. Adeq. Processos - Parte 2'!$R:$R,B37&amp;" - "&amp;'20. Adeq. Processos - Parte 1'!$C37,'20. Adeq. Processos - Parte 2'!$Q:$Q,Auxiliar!$AR$4))</f>
        <v/>
      </c>
    </row>
    <row r="38" spans="1:10" x14ac:dyDescent="0.25">
      <c r="A38" s="5">
        <v>36</v>
      </c>
      <c r="B38" s="5" t="str">
        <f>IF('5. Map Processos'!B38="","",'5. Map Processos'!B38)</f>
        <v/>
      </c>
      <c r="C38" s="5" t="str">
        <f>IF('5. Map Processos'!C38="","",'5. Map Processos'!C38)</f>
        <v/>
      </c>
      <c r="D38" s="7" t="str">
        <f>IF('5. Map Processos'!E38="","",'5. Map Processos'!E38)</f>
        <v/>
      </c>
      <c r="E38" s="5" t="str">
        <f>IF('5. Map Processos'!I38="","",'5. Map Processos'!I38)</f>
        <v/>
      </c>
      <c r="F38" s="5" t="str">
        <f>IFERROR(INDEX('6. Classificação Operações'!U:U,MATCH('20. Adeq. Processos - Parte 1'!A38,'6. Classificação Operações'!A:A,0)),"")</f>
        <v/>
      </c>
      <c r="G38" s="5" t="str">
        <f>IF(COUNTIF(INDEX('18. Gestão de Riscos - Parte 1'!H:H,MATCH(A38,'18. Gestão de Riscos - Parte 1'!A:A,0)),"&gt;0"),'18. Gestão de Riscos - Parte 1'!$H$2,
IF(COUNTIF(INDEX('18. Gestão de Riscos - Parte 1'!I:I,MATCH(A38,'18. Gestão de Riscos - Parte 1'!A:A,0)),"&gt;0"),'18. Gestão de Riscos - Parte 1'!$I$2,
IF(COUNTIF(INDEX('18. Gestão de Riscos - Parte 1'!J:J,MATCH(A38,'18. Gestão de Riscos - Parte 1'!A:A,0)),"&gt;0"),'18. Gestão de Riscos - Parte 1'!$J$2,
IF(COUNTIF(INDEX('18. Gestão de Riscos - Parte 1'!K:K,MATCH(A38,'18. Gestão de Riscos - Parte 1'!A:A,0)),"&gt;0"),'18. Gestão de Riscos - Parte 1'!$K$2,""))))</f>
        <v/>
      </c>
      <c r="H38" s="22"/>
      <c r="I38" s="5" t="str">
        <f>IF(C38="","",COUNTIFS('20. Adeq. Processos - Parte 2'!R:R,'20. Adeq. Processos - Parte 1'!B38&amp;" - "&amp;'20. Adeq. Processos - Parte 1'!C38))</f>
        <v/>
      </c>
      <c r="J38" s="5" t="str">
        <f>IF($C38="","",COUNTIFS('20. Adeq. Processos - Parte 2'!$R:$R,B38&amp;" - "&amp;'20. Adeq. Processos - Parte 1'!$C38,'20. Adeq. Processos - Parte 2'!$Q:$Q,Auxiliar!$AR$5)+COUNTIFS('20. Adeq. Processos - Parte 2'!$R:$R,B38&amp;" - "&amp;'20. Adeq. Processos - Parte 1'!$C38,'20. Adeq. Processos - Parte 2'!$Q:$Q,Auxiliar!$AR$4))</f>
        <v/>
      </c>
    </row>
    <row r="39" spans="1:10" x14ac:dyDescent="0.25">
      <c r="A39" s="5">
        <v>37</v>
      </c>
      <c r="B39" s="5" t="str">
        <f>IF('5. Map Processos'!B39="","",'5. Map Processos'!B39)</f>
        <v/>
      </c>
      <c r="C39" s="5" t="str">
        <f>IF('5. Map Processos'!C39="","",'5. Map Processos'!C39)</f>
        <v/>
      </c>
      <c r="D39" s="7" t="str">
        <f>IF('5. Map Processos'!E39="","",'5. Map Processos'!E39)</f>
        <v/>
      </c>
      <c r="E39" s="5" t="str">
        <f>IF('5. Map Processos'!I39="","",'5. Map Processos'!I39)</f>
        <v/>
      </c>
      <c r="F39" s="5" t="str">
        <f>IFERROR(INDEX('6. Classificação Operações'!U:U,MATCH('20. Adeq. Processos - Parte 1'!A39,'6. Classificação Operações'!A:A,0)),"")</f>
        <v/>
      </c>
      <c r="G39" s="5" t="str">
        <f>IF(COUNTIF(INDEX('18. Gestão de Riscos - Parte 1'!H:H,MATCH(A39,'18. Gestão de Riscos - Parte 1'!A:A,0)),"&gt;0"),'18. Gestão de Riscos - Parte 1'!$H$2,
IF(COUNTIF(INDEX('18. Gestão de Riscos - Parte 1'!I:I,MATCH(A39,'18. Gestão de Riscos - Parte 1'!A:A,0)),"&gt;0"),'18. Gestão de Riscos - Parte 1'!$I$2,
IF(COUNTIF(INDEX('18. Gestão de Riscos - Parte 1'!J:J,MATCH(A39,'18. Gestão de Riscos - Parte 1'!A:A,0)),"&gt;0"),'18. Gestão de Riscos - Parte 1'!$J$2,
IF(COUNTIF(INDEX('18. Gestão de Riscos - Parte 1'!K:K,MATCH(A39,'18. Gestão de Riscos - Parte 1'!A:A,0)),"&gt;0"),'18. Gestão de Riscos - Parte 1'!$K$2,""))))</f>
        <v/>
      </c>
      <c r="H39" s="22"/>
      <c r="I39" s="5" t="str">
        <f>IF(C39="","",COUNTIFS('20. Adeq. Processos - Parte 2'!R:R,'20. Adeq. Processos - Parte 1'!B39&amp;" - "&amp;'20. Adeq. Processos - Parte 1'!C39))</f>
        <v/>
      </c>
      <c r="J39" s="5" t="str">
        <f>IF($C39="","",COUNTIFS('20. Adeq. Processos - Parte 2'!$R:$R,B39&amp;" - "&amp;'20. Adeq. Processos - Parte 1'!$C39,'20. Adeq. Processos - Parte 2'!$Q:$Q,Auxiliar!$AR$5)+COUNTIFS('20. Adeq. Processos - Parte 2'!$R:$R,B39&amp;" - "&amp;'20. Adeq. Processos - Parte 1'!$C39,'20. Adeq. Processos - Parte 2'!$Q:$Q,Auxiliar!$AR$4))</f>
        <v/>
      </c>
    </row>
    <row r="40" spans="1:10" x14ac:dyDescent="0.25">
      <c r="A40" s="5">
        <v>38</v>
      </c>
      <c r="B40" s="5" t="str">
        <f>IF('5. Map Processos'!B40="","",'5. Map Processos'!B40)</f>
        <v/>
      </c>
      <c r="C40" s="5" t="str">
        <f>IF('5. Map Processos'!C40="","",'5. Map Processos'!C40)</f>
        <v/>
      </c>
      <c r="D40" s="7" t="str">
        <f>IF('5. Map Processos'!E40="","",'5. Map Processos'!E40)</f>
        <v/>
      </c>
      <c r="E40" s="5" t="str">
        <f>IF('5. Map Processos'!I40="","",'5. Map Processos'!I40)</f>
        <v/>
      </c>
      <c r="F40" s="5" t="str">
        <f>IFERROR(INDEX('6. Classificação Operações'!U:U,MATCH('20. Adeq. Processos - Parte 1'!A40,'6. Classificação Operações'!A:A,0)),"")</f>
        <v/>
      </c>
      <c r="G40" s="5" t="str">
        <f>IF(COUNTIF(INDEX('18. Gestão de Riscos - Parte 1'!H:H,MATCH(A40,'18. Gestão de Riscos - Parte 1'!A:A,0)),"&gt;0"),'18. Gestão de Riscos - Parte 1'!$H$2,
IF(COUNTIF(INDEX('18. Gestão de Riscos - Parte 1'!I:I,MATCH(A40,'18. Gestão de Riscos - Parte 1'!A:A,0)),"&gt;0"),'18. Gestão de Riscos - Parte 1'!$I$2,
IF(COUNTIF(INDEX('18. Gestão de Riscos - Parte 1'!J:J,MATCH(A40,'18. Gestão de Riscos - Parte 1'!A:A,0)),"&gt;0"),'18. Gestão de Riscos - Parte 1'!$J$2,
IF(COUNTIF(INDEX('18. Gestão de Riscos - Parte 1'!K:K,MATCH(A40,'18. Gestão de Riscos - Parte 1'!A:A,0)),"&gt;0"),'18. Gestão de Riscos - Parte 1'!$K$2,""))))</f>
        <v/>
      </c>
      <c r="H40" s="22"/>
      <c r="I40" s="5" t="str">
        <f>IF(C40="","",COUNTIFS('20. Adeq. Processos - Parte 2'!R:R,'20. Adeq. Processos - Parte 1'!B40&amp;" - "&amp;'20. Adeq. Processos - Parte 1'!C40))</f>
        <v/>
      </c>
      <c r="J40" s="5" t="str">
        <f>IF($C40="","",COUNTIFS('20. Adeq. Processos - Parte 2'!$R:$R,B40&amp;" - "&amp;'20. Adeq. Processos - Parte 1'!$C40,'20. Adeq. Processos - Parte 2'!$Q:$Q,Auxiliar!$AR$5)+COUNTIFS('20. Adeq. Processos - Parte 2'!$R:$R,B40&amp;" - "&amp;'20. Adeq. Processos - Parte 1'!$C40,'20. Adeq. Processos - Parte 2'!$Q:$Q,Auxiliar!$AR$4))</f>
        <v/>
      </c>
    </row>
    <row r="41" spans="1:10" x14ac:dyDescent="0.25">
      <c r="A41" s="5">
        <v>39</v>
      </c>
      <c r="B41" s="5" t="str">
        <f>IF('5. Map Processos'!B41="","",'5. Map Processos'!B41)</f>
        <v/>
      </c>
      <c r="C41" s="5" t="str">
        <f>IF('5. Map Processos'!C41="","",'5. Map Processos'!C41)</f>
        <v/>
      </c>
      <c r="D41" s="7" t="str">
        <f>IF('5. Map Processos'!E41="","",'5. Map Processos'!E41)</f>
        <v/>
      </c>
      <c r="E41" s="5" t="str">
        <f>IF('5. Map Processos'!I41="","",'5. Map Processos'!I41)</f>
        <v/>
      </c>
      <c r="F41" s="5" t="str">
        <f>IFERROR(INDEX('6. Classificação Operações'!U:U,MATCH('20. Adeq. Processos - Parte 1'!A41,'6. Classificação Operações'!A:A,0)),"")</f>
        <v/>
      </c>
      <c r="G41" s="5" t="str">
        <f>IF(COUNTIF(INDEX('18. Gestão de Riscos - Parte 1'!H:H,MATCH(A41,'18. Gestão de Riscos - Parte 1'!A:A,0)),"&gt;0"),'18. Gestão de Riscos - Parte 1'!$H$2,
IF(COUNTIF(INDEX('18. Gestão de Riscos - Parte 1'!I:I,MATCH(A41,'18. Gestão de Riscos - Parte 1'!A:A,0)),"&gt;0"),'18. Gestão de Riscos - Parte 1'!$I$2,
IF(COUNTIF(INDEX('18. Gestão de Riscos - Parte 1'!J:J,MATCH(A41,'18. Gestão de Riscos - Parte 1'!A:A,0)),"&gt;0"),'18. Gestão de Riscos - Parte 1'!$J$2,
IF(COUNTIF(INDEX('18. Gestão de Riscos - Parte 1'!K:K,MATCH(A41,'18. Gestão de Riscos - Parte 1'!A:A,0)),"&gt;0"),'18. Gestão de Riscos - Parte 1'!$K$2,""))))</f>
        <v/>
      </c>
      <c r="H41" s="22"/>
      <c r="I41" s="5" t="str">
        <f>IF(C41="","",COUNTIFS('20. Adeq. Processos - Parte 2'!R:R,'20. Adeq. Processos - Parte 1'!B41&amp;" - "&amp;'20. Adeq. Processos - Parte 1'!C41))</f>
        <v/>
      </c>
      <c r="J41" s="5" t="str">
        <f>IF($C41="","",COUNTIFS('20. Adeq. Processos - Parte 2'!$R:$R,B41&amp;" - "&amp;'20. Adeq. Processos - Parte 1'!$C41,'20. Adeq. Processos - Parte 2'!$Q:$Q,Auxiliar!$AR$5)+COUNTIFS('20. Adeq. Processos - Parte 2'!$R:$R,B41&amp;" - "&amp;'20. Adeq. Processos - Parte 1'!$C41,'20. Adeq. Processos - Parte 2'!$Q:$Q,Auxiliar!$AR$4))</f>
        <v/>
      </c>
    </row>
    <row r="42" spans="1:10" x14ac:dyDescent="0.25">
      <c r="A42" s="5">
        <v>40</v>
      </c>
      <c r="B42" s="5" t="str">
        <f>IF('5. Map Processos'!B42="","",'5. Map Processos'!B42)</f>
        <v/>
      </c>
      <c r="C42" s="5" t="str">
        <f>IF('5. Map Processos'!C42="","",'5. Map Processos'!C42)</f>
        <v/>
      </c>
      <c r="D42" s="7" t="str">
        <f>IF('5. Map Processos'!E42="","",'5. Map Processos'!E42)</f>
        <v/>
      </c>
      <c r="E42" s="5" t="str">
        <f>IF('5. Map Processos'!I42="","",'5. Map Processos'!I42)</f>
        <v/>
      </c>
      <c r="F42" s="5" t="str">
        <f>IFERROR(INDEX('6. Classificação Operações'!U:U,MATCH('20. Adeq. Processos - Parte 1'!A42,'6. Classificação Operações'!A:A,0)),"")</f>
        <v/>
      </c>
      <c r="G42" s="5" t="str">
        <f>IF(COUNTIF(INDEX('18. Gestão de Riscos - Parte 1'!H:H,MATCH(A42,'18. Gestão de Riscos - Parte 1'!A:A,0)),"&gt;0"),'18. Gestão de Riscos - Parte 1'!$H$2,
IF(COUNTIF(INDEX('18. Gestão de Riscos - Parte 1'!I:I,MATCH(A42,'18. Gestão de Riscos - Parte 1'!A:A,0)),"&gt;0"),'18. Gestão de Riscos - Parte 1'!$I$2,
IF(COUNTIF(INDEX('18. Gestão de Riscos - Parte 1'!J:J,MATCH(A42,'18. Gestão de Riscos - Parte 1'!A:A,0)),"&gt;0"),'18. Gestão de Riscos - Parte 1'!$J$2,
IF(COUNTIF(INDEX('18. Gestão de Riscos - Parte 1'!K:K,MATCH(A42,'18. Gestão de Riscos - Parte 1'!A:A,0)),"&gt;0"),'18. Gestão de Riscos - Parte 1'!$K$2,""))))</f>
        <v/>
      </c>
      <c r="H42" s="22"/>
      <c r="I42" s="5" t="str">
        <f>IF(C42="","",COUNTIFS('20. Adeq. Processos - Parte 2'!R:R,'20. Adeq. Processos - Parte 1'!B42&amp;" - "&amp;'20. Adeq. Processos - Parte 1'!C42))</f>
        <v/>
      </c>
      <c r="J42" s="5" t="str">
        <f>IF($C42="","",COUNTIFS('20. Adeq. Processos - Parte 2'!$R:$R,B42&amp;" - "&amp;'20. Adeq. Processos - Parte 1'!$C42,'20. Adeq. Processos - Parte 2'!$Q:$Q,Auxiliar!$AR$5)+COUNTIFS('20. Adeq. Processos - Parte 2'!$R:$R,B42&amp;" - "&amp;'20. Adeq. Processos - Parte 1'!$C42,'20. Adeq. Processos - Parte 2'!$Q:$Q,Auxiliar!$AR$4))</f>
        <v/>
      </c>
    </row>
    <row r="43" spans="1:10" x14ac:dyDescent="0.25">
      <c r="A43" s="5">
        <v>41</v>
      </c>
      <c r="B43" s="5" t="str">
        <f>IF('5. Map Processos'!B43="","",'5. Map Processos'!B43)</f>
        <v/>
      </c>
      <c r="C43" s="5" t="str">
        <f>IF('5. Map Processos'!C43="","",'5. Map Processos'!C43)</f>
        <v/>
      </c>
      <c r="D43" s="7" t="str">
        <f>IF('5. Map Processos'!E43="","",'5. Map Processos'!E43)</f>
        <v/>
      </c>
      <c r="E43" s="5" t="str">
        <f>IF('5. Map Processos'!I43="","",'5. Map Processos'!I43)</f>
        <v/>
      </c>
      <c r="F43" s="5" t="str">
        <f>IFERROR(INDEX('6. Classificação Operações'!U:U,MATCH('20. Adeq. Processos - Parte 1'!A43,'6. Classificação Operações'!A:A,0)),"")</f>
        <v/>
      </c>
      <c r="G43" s="5" t="str">
        <f>IF(COUNTIF(INDEX('18. Gestão de Riscos - Parte 1'!H:H,MATCH(A43,'18. Gestão de Riscos - Parte 1'!A:A,0)),"&gt;0"),'18. Gestão de Riscos - Parte 1'!$H$2,
IF(COUNTIF(INDEX('18. Gestão de Riscos - Parte 1'!I:I,MATCH(A43,'18. Gestão de Riscos - Parte 1'!A:A,0)),"&gt;0"),'18. Gestão de Riscos - Parte 1'!$I$2,
IF(COUNTIF(INDEX('18. Gestão de Riscos - Parte 1'!J:J,MATCH(A43,'18. Gestão de Riscos - Parte 1'!A:A,0)),"&gt;0"),'18. Gestão de Riscos - Parte 1'!$J$2,
IF(COUNTIF(INDEX('18. Gestão de Riscos - Parte 1'!K:K,MATCH(A43,'18. Gestão de Riscos - Parte 1'!A:A,0)),"&gt;0"),'18. Gestão de Riscos - Parte 1'!$K$2,""))))</f>
        <v/>
      </c>
      <c r="H43" s="22"/>
      <c r="I43" s="5" t="str">
        <f>IF(C43="","",COUNTIFS('20. Adeq. Processos - Parte 2'!R:R,'20. Adeq. Processos - Parte 1'!B43&amp;" - "&amp;'20. Adeq. Processos - Parte 1'!C43))</f>
        <v/>
      </c>
      <c r="J43" s="5" t="str">
        <f>IF($C43="","",COUNTIFS('20. Adeq. Processos - Parte 2'!$R:$R,B43&amp;" - "&amp;'20. Adeq. Processos - Parte 1'!$C43,'20. Adeq. Processos - Parte 2'!$Q:$Q,Auxiliar!$AR$5)+COUNTIFS('20. Adeq. Processos - Parte 2'!$R:$R,B43&amp;" - "&amp;'20. Adeq. Processos - Parte 1'!$C43,'20. Adeq. Processos - Parte 2'!$Q:$Q,Auxiliar!$AR$4))</f>
        <v/>
      </c>
    </row>
    <row r="44" spans="1:10" x14ac:dyDescent="0.25">
      <c r="A44" s="5">
        <v>42</v>
      </c>
      <c r="B44" s="5" t="str">
        <f>IF('5. Map Processos'!B44="","",'5. Map Processos'!B44)</f>
        <v/>
      </c>
      <c r="C44" s="5" t="str">
        <f>IF('5. Map Processos'!C44="","",'5. Map Processos'!C44)</f>
        <v/>
      </c>
      <c r="D44" s="7" t="str">
        <f>IF('5. Map Processos'!E44="","",'5. Map Processos'!E44)</f>
        <v/>
      </c>
      <c r="E44" s="5" t="str">
        <f>IF('5. Map Processos'!I44="","",'5. Map Processos'!I44)</f>
        <v/>
      </c>
      <c r="F44" s="5" t="str">
        <f>IFERROR(INDEX('6. Classificação Operações'!U:U,MATCH('20. Adeq. Processos - Parte 1'!A44,'6. Classificação Operações'!A:A,0)),"")</f>
        <v/>
      </c>
      <c r="G44" s="5" t="str">
        <f>IF(COUNTIF(INDEX('18. Gestão de Riscos - Parte 1'!H:H,MATCH(A44,'18. Gestão de Riscos - Parte 1'!A:A,0)),"&gt;0"),'18. Gestão de Riscos - Parte 1'!$H$2,
IF(COUNTIF(INDEX('18. Gestão de Riscos - Parte 1'!I:I,MATCH(A44,'18. Gestão de Riscos - Parte 1'!A:A,0)),"&gt;0"),'18. Gestão de Riscos - Parte 1'!$I$2,
IF(COUNTIF(INDEX('18. Gestão de Riscos - Parte 1'!J:J,MATCH(A44,'18. Gestão de Riscos - Parte 1'!A:A,0)),"&gt;0"),'18. Gestão de Riscos - Parte 1'!$J$2,
IF(COUNTIF(INDEX('18. Gestão de Riscos - Parte 1'!K:K,MATCH(A44,'18. Gestão de Riscos - Parte 1'!A:A,0)),"&gt;0"),'18. Gestão de Riscos - Parte 1'!$K$2,""))))</f>
        <v/>
      </c>
      <c r="H44" s="22"/>
      <c r="I44" s="5" t="str">
        <f>IF(C44="","",COUNTIFS('20. Adeq. Processos - Parte 2'!R:R,'20. Adeq. Processos - Parte 1'!B44&amp;" - "&amp;'20. Adeq. Processos - Parte 1'!C44))</f>
        <v/>
      </c>
      <c r="J44" s="5" t="str">
        <f>IF($C44="","",COUNTIFS('20. Adeq. Processos - Parte 2'!$R:$R,B44&amp;" - "&amp;'20. Adeq. Processos - Parte 1'!$C44,'20. Adeq. Processos - Parte 2'!$Q:$Q,Auxiliar!$AR$5)+COUNTIFS('20. Adeq. Processos - Parte 2'!$R:$R,B44&amp;" - "&amp;'20. Adeq. Processos - Parte 1'!$C44,'20. Adeq. Processos - Parte 2'!$Q:$Q,Auxiliar!$AR$4))</f>
        <v/>
      </c>
    </row>
    <row r="45" spans="1:10" x14ac:dyDescent="0.25">
      <c r="A45" s="5">
        <v>43</v>
      </c>
      <c r="B45" s="5" t="str">
        <f>IF('5. Map Processos'!B45="","",'5. Map Processos'!B45)</f>
        <v/>
      </c>
      <c r="C45" s="5" t="str">
        <f>IF('5. Map Processos'!C45="","",'5. Map Processos'!C45)</f>
        <v/>
      </c>
      <c r="D45" s="7" t="str">
        <f>IF('5. Map Processos'!E45="","",'5. Map Processos'!E45)</f>
        <v/>
      </c>
      <c r="E45" s="5" t="str">
        <f>IF('5. Map Processos'!I45="","",'5. Map Processos'!I45)</f>
        <v/>
      </c>
      <c r="F45" s="5" t="str">
        <f>IFERROR(INDEX('6. Classificação Operações'!U:U,MATCH('20. Adeq. Processos - Parte 1'!A45,'6. Classificação Operações'!A:A,0)),"")</f>
        <v/>
      </c>
      <c r="G45" s="5" t="str">
        <f>IF(COUNTIF(INDEX('18. Gestão de Riscos - Parte 1'!H:H,MATCH(A45,'18. Gestão de Riscos - Parte 1'!A:A,0)),"&gt;0"),'18. Gestão de Riscos - Parte 1'!$H$2,
IF(COUNTIF(INDEX('18. Gestão de Riscos - Parte 1'!I:I,MATCH(A45,'18. Gestão de Riscos - Parte 1'!A:A,0)),"&gt;0"),'18. Gestão de Riscos - Parte 1'!$I$2,
IF(COUNTIF(INDEX('18. Gestão de Riscos - Parte 1'!J:J,MATCH(A45,'18. Gestão de Riscos - Parte 1'!A:A,0)),"&gt;0"),'18. Gestão de Riscos - Parte 1'!$J$2,
IF(COUNTIF(INDEX('18. Gestão de Riscos - Parte 1'!K:K,MATCH(A45,'18. Gestão de Riscos - Parte 1'!A:A,0)),"&gt;0"),'18. Gestão de Riscos - Parte 1'!$K$2,""))))</f>
        <v/>
      </c>
      <c r="H45" s="22"/>
      <c r="I45" s="5" t="str">
        <f>IF(C45="","",COUNTIFS('20. Adeq. Processos - Parte 2'!R:R,'20. Adeq. Processos - Parte 1'!B45&amp;" - "&amp;'20. Adeq. Processos - Parte 1'!C45))</f>
        <v/>
      </c>
      <c r="J45" s="5" t="str">
        <f>IF($C45="","",COUNTIFS('20. Adeq. Processos - Parte 2'!$R:$R,B45&amp;" - "&amp;'20. Adeq. Processos - Parte 1'!$C45,'20. Adeq. Processos - Parte 2'!$Q:$Q,Auxiliar!$AR$5)+COUNTIFS('20. Adeq. Processos - Parte 2'!$R:$R,B45&amp;" - "&amp;'20. Adeq. Processos - Parte 1'!$C45,'20. Adeq. Processos - Parte 2'!$Q:$Q,Auxiliar!$AR$4))</f>
        <v/>
      </c>
    </row>
    <row r="46" spans="1:10" x14ac:dyDescent="0.25">
      <c r="A46" s="5">
        <v>44</v>
      </c>
      <c r="B46" s="5" t="str">
        <f>IF('5. Map Processos'!B46="","",'5. Map Processos'!B46)</f>
        <v/>
      </c>
      <c r="C46" s="5" t="str">
        <f>IF('5. Map Processos'!C46="","",'5. Map Processos'!C46)</f>
        <v/>
      </c>
      <c r="D46" s="7" t="str">
        <f>IF('5. Map Processos'!E46="","",'5. Map Processos'!E46)</f>
        <v/>
      </c>
      <c r="E46" s="5" t="str">
        <f>IF('5. Map Processos'!I46="","",'5. Map Processos'!I46)</f>
        <v/>
      </c>
      <c r="F46" s="5" t="str">
        <f>IFERROR(INDEX('6. Classificação Operações'!U:U,MATCH('20. Adeq. Processos - Parte 1'!A46,'6. Classificação Operações'!A:A,0)),"")</f>
        <v/>
      </c>
      <c r="G46" s="5" t="str">
        <f>IF(COUNTIF(INDEX('18. Gestão de Riscos - Parte 1'!H:H,MATCH(A46,'18. Gestão de Riscos - Parte 1'!A:A,0)),"&gt;0"),'18. Gestão de Riscos - Parte 1'!$H$2,
IF(COUNTIF(INDEX('18. Gestão de Riscos - Parte 1'!I:I,MATCH(A46,'18. Gestão de Riscos - Parte 1'!A:A,0)),"&gt;0"),'18. Gestão de Riscos - Parte 1'!$I$2,
IF(COUNTIF(INDEX('18. Gestão de Riscos - Parte 1'!J:J,MATCH(A46,'18. Gestão de Riscos - Parte 1'!A:A,0)),"&gt;0"),'18. Gestão de Riscos - Parte 1'!$J$2,
IF(COUNTIF(INDEX('18. Gestão de Riscos - Parte 1'!K:K,MATCH(A46,'18. Gestão de Riscos - Parte 1'!A:A,0)),"&gt;0"),'18. Gestão de Riscos - Parte 1'!$K$2,""))))</f>
        <v/>
      </c>
      <c r="H46" s="22"/>
      <c r="I46" s="5" t="str">
        <f>IF(C46="","",COUNTIFS('20. Adeq. Processos - Parte 2'!R:R,'20. Adeq. Processos - Parte 1'!B46&amp;" - "&amp;'20. Adeq. Processos - Parte 1'!C46))</f>
        <v/>
      </c>
      <c r="J46" s="5" t="str">
        <f>IF($C46="","",COUNTIFS('20. Adeq. Processos - Parte 2'!$R:$R,B46&amp;" - "&amp;'20. Adeq. Processos - Parte 1'!$C46,'20. Adeq. Processos - Parte 2'!$Q:$Q,Auxiliar!$AR$5)+COUNTIFS('20. Adeq. Processos - Parte 2'!$R:$R,B46&amp;" - "&amp;'20. Adeq. Processos - Parte 1'!$C46,'20. Adeq. Processos - Parte 2'!$Q:$Q,Auxiliar!$AR$4))</f>
        <v/>
      </c>
    </row>
    <row r="47" spans="1:10" x14ac:dyDescent="0.25">
      <c r="A47" s="5">
        <v>45</v>
      </c>
      <c r="B47" s="5" t="str">
        <f>IF('5. Map Processos'!B47="","",'5. Map Processos'!B47)</f>
        <v/>
      </c>
      <c r="C47" s="5" t="str">
        <f>IF('5. Map Processos'!C47="","",'5. Map Processos'!C47)</f>
        <v/>
      </c>
      <c r="D47" s="7" t="str">
        <f>IF('5. Map Processos'!E47="","",'5. Map Processos'!E47)</f>
        <v/>
      </c>
      <c r="E47" s="5" t="str">
        <f>IF('5. Map Processos'!I47="","",'5. Map Processos'!I47)</f>
        <v/>
      </c>
      <c r="F47" s="5" t="str">
        <f>IFERROR(INDEX('6. Classificação Operações'!U:U,MATCH('20. Adeq. Processos - Parte 1'!A47,'6. Classificação Operações'!A:A,0)),"")</f>
        <v/>
      </c>
      <c r="G47" s="5" t="str">
        <f>IF(COUNTIF(INDEX('18. Gestão de Riscos - Parte 1'!H:H,MATCH(A47,'18. Gestão de Riscos - Parte 1'!A:A,0)),"&gt;0"),'18. Gestão de Riscos - Parte 1'!$H$2,
IF(COUNTIF(INDEX('18. Gestão de Riscos - Parte 1'!I:I,MATCH(A47,'18. Gestão de Riscos - Parte 1'!A:A,0)),"&gt;0"),'18. Gestão de Riscos - Parte 1'!$I$2,
IF(COUNTIF(INDEX('18. Gestão de Riscos - Parte 1'!J:J,MATCH(A47,'18. Gestão de Riscos - Parte 1'!A:A,0)),"&gt;0"),'18. Gestão de Riscos - Parte 1'!$J$2,
IF(COUNTIF(INDEX('18. Gestão de Riscos - Parte 1'!K:K,MATCH(A47,'18. Gestão de Riscos - Parte 1'!A:A,0)),"&gt;0"),'18. Gestão de Riscos - Parte 1'!$K$2,""))))</f>
        <v/>
      </c>
      <c r="H47" s="22"/>
      <c r="I47" s="5" t="str">
        <f>IF(C47="","",COUNTIFS('20. Adeq. Processos - Parte 2'!R:R,'20. Adeq. Processos - Parte 1'!B47&amp;" - "&amp;'20. Adeq. Processos - Parte 1'!C47))</f>
        <v/>
      </c>
      <c r="J47" s="5" t="str">
        <f>IF($C47="","",COUNTIFS('20. Adeq. Processos - Parte 2'!$R:$R,B47&amp;" - "&amp;'20. Adeq. Processos - Parte 1'!$C47,'20. Adeq. Processos - Parte 2'!$Q:$Q,Auxiliar!$AR$5)+COUNTIFS('20. Adeq. Processos - Parte 2'!$R:$R,B47&amp;" - "&amp;'20. Adeq. Processos - Parte 1'!$C47,'20. Adeq. Processos - Parte 2'!$Q:$Q,Auxiliar!$AR$4))</f>
        <v/>
      </c>
    </row>
    <row r="48" spans="1:10" x14ac:dyDescent="0.25">
      <c r="A48" s="5">
        <v>46</v>
      </c>
      <c r="B48" s="5" t="str">
        <f>IF('5. Map Processos'!B48="","",'5. Map Processos'!B48)</f>
        <v/>
      </c>
      <c r="C48" s="5" t="str">
        <f>IF('5. Map Processos'!C48="","",'5. Map Processos'!C48)</f>
        <v/>
      </c>
      <c r="D48" s="7" t="str">
        <f>IF('5. Map Processos'!E48="","",'5. Map Processos'!E48)</f>
        <v/>
      </c>
      <c r="E48" s="5" t="str">
        <f>IF('5. Map Processos'!I48="","",'5. Map Processos'!I48)</f>
        <v/>
      </c>
      <c r="F48" s="5" t="str">
        <f>IFERROR(INDEX('6. Classificação Operações'!U:U,MATCH('20. Adeq. Processos - Parte 1'!A48,'6. Classificação Operações'!A:A,0)),"")</f>
        <v/>
      </c>
      <c r="G48" s="5" t="str">
        <f>IF(COUNTIF(INDEX('18. Gestão de Riscos - Parte 1'!H:H,MATCH(A48,'18. Gestão de Riscos - Parte 1'!A:A,0)),"&gt;0"),'18. Gestão de Riscos - Parte 1'!$H$2,
IF(COUNTIF(INDEX('18. Gestão de Riscos - Parte 1'!I:I,MATCH(A48,'18. Gestão de Riscos - Parte 1'!A:A,0)),"&gt;0"),'18. Gestão de Riscos - Parte 1'!$I$2,
IF(COUNTIF(INDEX('18. Gestão de Riscos - Parte 1'!J:J,MATCH(A48,'18. Gestão de Riscos - Parte 1'!A:A,0)),"&gt;0"),'18. Gestão de Riscos - Parte 1'!$J$2,
IF(COUNTIF(INDEX('18. Gestão de Riscos - Parte 1'!K:K,MATCH(A48,'18. Gestão de Riscos - Parte 1'!A:A,0)),"&gt;0"),'18. Gestão de Riscos - Parte 1'!$K$2,""))))</f>
        <v/>
      </c>
      <c r="H48" s="22"/>
      <c r="I48" s="5" t="str">
        <f>IF(C48="","",COUNTIFS('20. Adeq. Processos - Parte 2'!R:R,'20. Adeq. Processos - Parte 1'!B48&amp;" - "&amp;'20. Adeq. Processos - Parte 1'!C48))</f>
        <v/>
      </c>
      <c r="J48" s="5" t="str">
        <f>IF($C48="","",COUNTIFS('20. Adeq. Processos - Parte 2'!$R:$R,B48&amp;" - "&amp;'20. Adeq. Processos - Parte 1'!$C48,'20. Adeq. Processos - Parte 2'!$Q:$Q,Auxiliar!$AR$5)+COUNTIFS('20. Adeq. Processos - Parte 2'!$R:$R,B48&amp;" - "&amp;'20. Adeq. Processos - Parte 1'!$C48,'20. Adeq. Processos - Parte 2'!$Q:$Q,Auxiliar!$AR$4))</f>
        <v/>
      </c>
    </row>
    <row r="49" spans="1:10" x14ac:dyDescent="0.25">
      <c r="A49" s="5">
        <v>47</v>
      </c>
      <c r="B49" s="5" t="str">
        <f>IF('5. Map Processos'!B49="","",'5. Map Processos'!B49)</f>
        <v/>
      </c>
      <c r="C49" s="5" t="str">
        <f>IF('5. Map Processos'!C49="","",'5. Map Processos'!C49)</f>
        <v/>
      </c>
      <c r="D49" s="7" t="str">
        <f>IF('5. Map Processos'!E49="","",'5. Map Processos'!E49)</f>
        <v/>
      </c>
      <c r="E49" s="5" t="str">
        <f>IF('5. Map Processos'!I49="","",'5. Map Processos'!I49)</f>
        <v/>
      </c>
      <c r="F49" s="5" t="str">
        <f>IFERROR(INDEX('6. Classificação Operações'!U:U,MATCH('20. Adeq. Processos - Parte 1'!A49,'6. Classificação Operações'!A:A,0)),"")</f>
        <v/>
      </c>
      <c r="G49" s="5" t="str">
        <f>IF(COUNTIF(INDEX('18. Gestão de Riscos - Parte 1'!H:H,MATCH(A49,'18. Gestão de Riscos - Parte 1'!A:A,0)),"&gt;0"),'18. Gestão de Riscos - Parte 1'!$H$2,
IF(COUNTIF(INDEX('18. Gestão de Riscos - Parte 1'!I:I,MATCH(A49,'18. Gestão de Riscos - Parte 1'!A:A,0)),"&gt;0"),'18. Gestão de Riscos - Parte 1'!$I$2,
IF(COUNTIF(INDEX('18. Gestão de Riscos - Parte 1'!J:J,MATCH(A49,'18. Gestão de Riscos - Parte 1'!A:A,0)),"&gt;0"),'18. Gestão de Riscos - Parte 1'!$J$2,
IF(COUNTIF(INDEX('18. Gestão de Riscos - Parte 1'!K:K,MATCH(A49,'18. Gestão de Riscos - Parte 1'!A:A,0)),"&gt;0"),'18. Gestão de Riscos - Parte 1'!$K$2,""))))</f>
        <v/>
      </c>
      <c r="H49" s="22"/>
      <c r="I49" s="5" t="str">
        <f>IF(C49="","",COUNTIFS('20. Adeq. Processos - Parte 2'!R:R,'20. Adeq. Processos - Parte 1'!B49&amp;" - "&amp;'20. Adeq. Processos - Parte 1'!C49))</f>
        <v/>
      </c>
      <c r="J49" s="5" t="str">
        <f>IF($C49="","",COUNTIFS('20. Adeq. Processos - Parte 2'!$R:$R,B49&amp;" - "&amp;'20. Adeq. Processos - Parte 1'!$C49,'20. Adeq. Processos - Parte 2'!$Q:$Q,Auxiliar!$AR$5)+COUNTIFS('20. Adeq. Processos - Parte 2'!$R:$R,B49&amp;" - "&amp;'20. Adeq. Processos - Parte 1'!$C49,'20. Adeq. Processos - Parte 2'!$Q:$Q,Auxiliar!$AR$4))</f>
        <v/>
      </c>
    </row>
    <row r="50" spans="1:10" x14ac:dyDescent="0.25">
      <c r="A50" s="5">
        <v>48</v>
      </c>
      <c r="B50" s="5" t="str">
        <f>IF('5. Map Processos'!B50="","",'5. Map Processos'!B50)</f>
        <v/>
      </c>
      <c r="C50" s="5" t="str">
        <f>IF('5. Map Processos'!C50="","",'5. Map Processos'!C50)</f>
        <v/>
      </c>
      <c r="D50" s="7" t="str">
        <f>IF('5. Map Processos'!E50="","",'5. Map Processos'!E50)</f>
        <v/>
      </c>
      <c r="E50" s="5" t="str">
        <f>IF('5. Map Processos'!I50="","",'5. Map Processos'!I50)</f>
        <v/>
      </c>
      <c r="F50" s="5" t="str">
        <f>IFERROR(INDEX('6. Classificação Operações'!U:U,MATCH('20. Adeq. Processos - Parte 1'!A50,'6. Classificação Operações'!A:A,0)),"")</f>
        <v/>
      </c>
      <c r="G50" s="5" t="str">
        <f>IF(COUNTIF(INDEX('18. Gestão de Riscos - Parte 1'!H:H,MATCH(A50,'18. Gestão de Riscos - Parte 1'!A:A,0)),"&gt;0"),'18. Gestão de Riscos - Parte 1'!$H$2,
IF(COUNTIF(INDEX('18. Gestão de Riscos - Parte 1'!I:I,MATCH(A50,'18. Gestão de Riscos - Parte 1'!A:A,0)),"&gt;0"),'18. Gestão de Riscos - Parte 1'!$I$2,
IF(COUNTIF(INDEX('18. Gestão de Riscos - Parte 1'!J:J,MATCH(A50,'18. Gestão de Riscos - Parte 1'!A:A,0)),"&gt;0"),'18. Gestão de Riscos - Parte 1'!$J$2,
IF(COUNTIF(INDEX('18. Gestão de Riscos - Parte 1'!K:K,MATCH(A50,'18. Gestão de Riscos - Parte 1'!A:A,0)),"&gt;0"),'18. Gestão de Riscos - Parte 1'!$K$2,""))))</f>
        <v/>
      </c>
      <c r="H50" s="22"/>
      <c r="I50" s="5" t="str">
        <f>IF(C50="","",COUNTIFS('20. Adeq. Processos - Parte 2'!R:R,'20. Adeq. Processos - Parte 1'!B50&amp;" - "&amp;'20. Adeq. Processos - Parte 1'!C50))</f>
        <v/>
      </c>
      <c r="J50" s="5" t="str">
        <f>IF($C50="","",COUNTIFS('20. Adeq. Processos - Parte 2'!$R:$R,B50&amp;" - "&amp;'20. Adeq. Processos - Parte 1'!$C50,'20. Adeq. Processos - Parte 2'!$Q:$Q,Auxiliar!$AR$5)+COUNTIFS('20. Adeq. Processos - Parte 2'!$R:$R,B50&amp;" - "&amp;'20. Adeq. Processos - Parte 1'!$C50,'20. Adeq. Processos - Parte 2'!$Q:$Q,Auxiliar!$AR$4))</f>
        <v/>
      </c>
    </row>
    <row r="51" spans="1:10" x14ac:dyDescent="0.25">
      <c r="A51" s="5">
        <v>49</v>
      </c>
      <c r="B51" s="5" t="str">
        <f>IF('5. Map Processos'!B51="","",'5. Map Processos'!B51)</f>
        <v/>
      </c>
      <c r="C51" s="5" t="str">
        <f>IF('5. Map Processos'!C51="","",'5. Map Processos'!C51)</f>
        <v/>
      </c>
      <c r="D51" s="7" t="str">
        <f>IF('5. Map Processos'!E51="","",'5. Map Processos'!E51)</f>
        <v/>
      </c>
      <c r="E51" s="5" t="str">
        <f>IF('5. Map Processos'!I51="","",'5. Map Processos'!I51)</f>
        <v/>
      </c>
      <c r="F51" s="5" t="str">
        <f>IFERROR(INDEX('6. Classificação Operações'!U:U,MATCH('20. Adeq. Processos - Parte 1'!A51,'6. Classificação Operações'!A:A,0)),"")</f>
        <v/>
      </c>
      <c r="G51" s="5" t="str">
        <f>IF(COUNTIF(INDEX('18. Gestão de Riscos - Parte 1'!H:H,MATCH(A51,'18. Gestão de Riscos - Parte 1'!A:A,0)),"&gt;0"),'18. Gestão de Riscos - Parte 1'!$H$2,
IF(COUNTIF(INDEX('18. Gestão de Riscos - Parte 1'!I:I,MATCH(A51,'18. Gestão de Riscos - Parte 1'!A:A,0)),"&gt;0"),'18. Gestão de Riscos - Parte 1'!$I$2,
IF(COUNTIF(INDEX('18. Gestão de Riscos - Parte 1'!J:J,MATCH(A51,'18. Gestão de Riscos - Parte 1'!A:A,0)),"&gt;0"),'18. Gestão de Riscos - Parte 1'!$J$2,
IF(COUNTIF(INDEX('18. Gestão de Riscos - Parte 1'!K:K,MATCH(A51,'18. Gestão de Riscos - Parte 1'!A:A,0)),"&gt;0"),'18. Gestão de Riscos - Parte 1'!$K$2,""))))</f>
        <v/>
      </c>
      <c r="H51" s="22"/>
      <c r="I51" s="5" t="str">
        <f>IF(C51="","",COUNTIFS('20. Adeq. Processos - Parte 2'!R:R,'20. Adeq. Processos - Parte 1'!B51&amp;" - "&amp;'20. Adeq. Processos - Parte 1'!C51))</f>
        <v/>
      </c>
      <c r="J51" s="5" t="str">
        <f>IF($C51="","",COUNTIFS('20. Adeq. Processos - Parte 2'!$R:$R,B51&amp;" - "&amp;'20. Adeq. Processos - Parte 1'!$C51,'20. Adeq. Processos - Parte 2'!$Q:$Q,Auxiliar!$AR$5)+COUNTIFS('20. Adeq. Processos - Parte 2'!$R:$R,B51&amp;" - "&amp;'20. Adeq. Processos - Parte 1'!$C51,'20. Adeq. Processos - Parte 2'!$Q:$Q,Auxiliar!$AR$4))</f>
        <v/>
      </c>
    </row>
    <row r="52" spans="1:10" x14ac:dyDescent="0.25">
      <c r="A52" s="5">
        <v>50</v>
      </c>
      <c r="B52" s="5" t="str">
        <f>IF('5. Map Processos'!B52="","",'5. Map Processos'!B52)</f>
        <v/>
      </c>
      <c r="C52" s="5" t="str">
        <f>IF('5. Map Processos'!C52="","",'5. Map Processos'!C52)</f>
        <v/>
      </c>
      <c r="D52" s="7" t="str">
        <f>IF('5. Map Processos'!E52="","",'5. Map Processos'!E52)</f>
        <v/>
      </c>
      <c r="E52" s="5" t="str">
        <f>IF('5. Map Processos'!I52="","",'5. Map Processos'!I52)</f>
        <v/>
      </c>
      <c r="F52" s="5" t="str">
        <f>IFERROR(INDEX('6. Classificação Operações'!U:U,MATCH('20. Adeq. Processos - Parte 1'!A52,'6. Classificação Operações'!A:A,0)),"")</f>
        <v/>
      </c>
      <c r="G52" s="5" t="str">
        <f>IF(COUNTIF(INDEX('18. Gestão de Riscos - Parte 1'!H:H,MATCH(A52,'18. Gestão de Riscos - Parte 1'!A:A,0)),"&gt;0"),'18. Gestão de Riscos - Parte 1'!$H$2,
IF(COUNTIF(INDEX('18. Gestão de Riscos - Parte 1'!I:I,MATCH(A52,'18. Gestão de Riscos - Parte 1'!A:A,0)),"&gt;0"),'18. Gestão de Riscos - Parte 1'!$I$2,
IF(COUNTIF(INDEX('18. Gestão de Riscos - Parte 1'!J:J,MATCH(A52,'18. Gestão de Riscos - Parte 1'!A:A,0)),"&gt;0"),'18. Gestão de Riscos - Parte 1'!$J$2,
IF(COUNTIF(INDEX('18. Gestão de Riscos - Parte 1'!K:K,MATCH(A52,'18. Gestão de Riscos - Parte 1'!A:A,0)),"&gt;0"),'18. Gestão de Riscos - Parte 1'!$K$2,""))))</f>
        <v/>
      </c>
      <c r="H52" s="22"/>
      <c r="I52" s="5" t="str">
        <f>IF(C52="","",COUNTIFS('20. Adeq. Processos - Parte 2'!R:R,'20. Adeq. Processos - Parte 1'!B52&amp;" - "&amp;'20. Adeq. Processos - Parte 1'!C52))</f>
        <v/>
      </c>
      <c r="J52" s="5" t="str">
        <f>IF($C52="","",COUNTIFS('20. Adeq. Processos - Parte 2'!$R:$R,B52&amp;" - "&amp;'20. Adeq. Processos - Parte 1'!$C52,'20. Adeq. Processos - Parte 2'!$Q:$Q,Auxiliar!$AR$5)+COUNTIFS('20. Adeq. Processos - Parte 2'!$R:$R,B52&amp;" - "&amp;'20. Adeq. Processos - Parte 1'!$C52,'20. Adeq. Processos - Parte 2'!$Q:$Q,Auxiliar!$AR$4))</f>
        <v/>
      </c>
    </row>
    <row r="53" spans="1:10" x14ac:dyDescent="0.25">
      <c r="A53" s="5">
        <v>51</v>
      </c>
      <c r="B53" s="5" t="str">
        <f>IF('5. Map Processos'!B53="","",'5. Map Processos'!B53)</f>
        <v/>
      </c>
      <c r="C53" s="5" t="str">
        <f>IF('5. Map Processos'!C53="","",'5. Map Processos'!C53)</f>
        <v/>
      </c>
      <c r="D53" s="7" t="str">
        <f>IF('5. Map Processos'!E53="","",'5. Map Processos'!E53)</f>
        <v/>
      </c>
      <c r="E53" s="5" t="str">
        <f>IF('5. Map Processos'!I53="","",'5. Map Processos'!I53)</f>
        <v/>
      </c>
      <c r="F53" s="5" t="str">
        <f>IFERROR(INDEX('6. Classificação Operações'!U:U,MATCH('20. Adeq. Processos - Parte 1'!A53,'6. Classificação Operações'!A:A,0)),"")</f>
        <v/>
      </c>
      <c r="G53" s="5" t="str">
        <f>IF(COUNTIF(INDEX('18. Gestão de Riscos - Parte 1'!H:H,MATCH(A53,'18. Gestão de Riscos - Parte 1'!A:A,0)),"&gt;0"),'18. Gestão de Riscos - Parte 1'!$H$2,
IF(COUNTIF(INDEX('18. Gestão de Riscos - Parte 1'!I:I,MATCH(A53,'18. Gestão de Riscos - Parte 1'!A:A,0)),"&gt;0"),'18. Gestão de Riscos - Parte 1'!$I$2,
IF(COUNTIF(INDEX('18. Gestão de Riscos - Parte 1'!J:J,MATCH(A53,'18. Gestão de Riscos - Parte 1'!A:A,0)),"&gt;0"),'18. Gestão de Riscos - Parte 1'!$J$2,
IF(COUNTIF(INDEX('18. Gestão de Riscos - Parte 1'!K:K,MATCH(A53,'18. Gestão de Riscos - Parte 1'!A:A,0)),"&gt;0"),'18. Gestão de Riscos - Parte 1'!$K$2,""))))</f>
        <v/>
      </c>
      <c r="H53" s="22"/>
      <c r="I53" s="5" t="str">
        <f>IF(C53="","",COUNTIFS('20. Adeq. Processos - Parte 2'!R:R,'20. Adeq. Processos - Parte 1'!B53&amp;" - "&amp;'20. Adeq. Processos - Parte 1'!C53))</f>
        <v/>
      </c>
      <c r="J53" s="5" t="str">
        <f>IF($C53="","",COUNTIFS('20. Adeq. Processos - Parte 2'!$R:$R,B53&amp;" - "&amp;'20. Adeq. Processos - Parte 1'!$C53,'20. Adeq. Processos - Parte 2'!$Q:$Q,Auxiliar!$AR$5)+COUNTIFS('20. Adeq. Processos - Parte 2'!$R:$R,B53&amp;" - "&amp;'20. Adeq. Processos - Parte 1'!$C53,'20. Adeq. Processos - Parte 2'!$Q:$Q,Auxiliar!$AR$4))</f>
        <v/>
      </c>
    </row>
    <row r="54" spans="1:10" x14ac:dyDescent="0.25">
      <c r="A54" s="5">
        <v>52</v>
      </c>
      <c r="B54" s="5" t="str">
        <f>IF('5. Map Processos'!B54="","",'5. Map Processos'!B54)</f>
        <v/>
      </c>
      <c r="C54" s="5" t="str">
        <f>IF('5. Map Processos'!C54="","",'5. Map Processos'!C54)</f>
        <v/>
      </c>
      <c r="D54" s="7" t="str">
        <f>IF('5. Map Processos'!E54="","",'5. Map Processos'!E54)</f>
        <v/>
      </c>
      <c r="E54" s="5" t="str">
        <f>IF('5. Map Processos'!I54="","",'5. Map Processos'!I54)</f>
        <v/>
      </c>
      <c r="F54" s="5" t="str">
        <f>IFERROR(INDEX('6. Classificação Operações'!U:U,MATCH('20. Adeq. Processos - Parte 1'!A54,'6. Classificação Operações'!A:A,0)),"")</f>
        <v/>
      </c>
      <c r="G54" s="5" t="str">
        <f>IF(COUNTIF(INDEX('18. Gestão de Riscos - Parte 1'!H:H,MATCH(A54,'18. Gestão de Riscos - Parte 1'!A:A,0)),"&gt;0"),'18. Gestão de Riscos - Parte 1'!$H$2,
IF(COUNTIF(INDEX('18. Gestão de Riscos - Parte 1'!I:I,MATCH(A54,'18. Gestão de Riscos - Parte 1'!A:A,0)),"&gt;0"),'18. Gestão de Riscos - Parte 1'!$I$2,
IF(COUNTIF(INDEX('18. Gestão de Riscos - Parte 1'!J:J,MATCH(A54,'18. Gestão de Riscos - Parte 1'!A:A,0)),"&gt;0"),'18. Gestão de Riscos - Parte 1'!$J$2,
IF(COUNTIF(INDEX('18. Gestão de Riscos - Parte 1'!K:K,MATCH(A54,'18. Gestão de Riscos - Parte 1'!A:A,0)),"&gt;0"),'18. Gestão de Riscos - Parte 1'!$K$2,""))))</f>
        <v/>
      </c>
      <c r="H54" s="22"/>
      <c r="I54" s="5" t="str">
        <f>IF(C54="","",COUNTIFS('20. Adeq. Processos - Parte 2'!R:R,'20. Adeq. Processos - Parte 1'!B54&amp;" - "&amp;'20. Adeq. Processos - Parte 1'!C54))</f>
        <v/>
      </c>
      <c r="J54" s="5" t="str">
        <f>IF($C54="","",COUNTIFS('20. Adeq. Processos - Parte 2'!$R:$R,B54&amp;" - "&amp;'20. Adeq. Processos - Parte 1'!$C54,'20. Adeq. Processos - Parte 2'!$Q:$Q,Auxiliar!$AR$5)+COUNTIFS('20. Adeq. Processos - Parte 2'!$R:$R,B54&amp;" - "&amp;'20. Adeq. Processos - Parte 1'!$C54,'20. Adeq. Processos - Parte 2'!$Q:$Q,Auxiliar!$AR$4))</f>
        <v/>
      </c>
    </row>
    <row r="55" spans="1:10" x14ac:dyDescent="0.25">
      <c r="A55" s="5">
        <v>53</v>
      </c>
      <c r="B55" s="5" t="str">
        <f>IF('5. Map Processos'!B55="","",'5. Map Processos'!B55)</f>
        <v/>
      </c>
      <c r="C55" s="5" t="str">
        <f>IF('5. Map Processos'!C55="","",'5. Map Processos'!C55)</f>
        <v/>
      </c>
      <c r="D55" s="7" t="str">
        <f>IF('5. Map Processos'!E55="","",'5. Map Processos'!E55)</f>
        <v/>
      </c>
      <c r="E55" s="5" t="str">
        <f>IF('5. Map Processos'!I55="","",'5. Map Processos'!I55)</f>
        <v/>
      </c>
      <c r="F55" s="5" t="str">
        <f>IFERROR(INDEX('6. Classificação Operações'!U:U,MATCH('20. Adeq. Processos - Parte 1'!A55,'6. Classificação Operações'!A:A,0)),"")</f>
        <v/>
      </c>
      <c r="G55" s="5" t="str">
        <f>IF(COUNTIF(INDEX('18. Gestão de Riscos - Parte 1'!H:H,MATCH(A55,'18. Gestão de Riscos - Parte 1'!A:A,0)),"&gt;0"),'18. Gestão de Riscos - Parte 1'!$H$2,
IF(COUNTIF(INDEX('18. Gestão de Riscos - Parte 1'!I:I,MATCH(A55,'18. Gestão de Riscos - Parte 1'!A:A,0)),"&gt;0"),'18. Gestão de Riscos - Parte 1'!$I$2,
IF(COUNTIF(INDEX('18. Gestão de Riscos - Parte 1'!J:J,MATCH(A55,'18. Gestão de Riscos - Parte 1'!A:A,0)),"&gt;0"),'18. Gestão de Riscos - Parte 1'!$J$2,
IF(COUNTIF(INDEX('18. Gestão de Riscos - Parte 1'!K:K,MATCH(A55,'18. Gestão de Riscos - Parte 1'!A:A,0)),"&gt;0"),'18. Gestão de Riscos - Parte 1'!$K$2,""))))</f>
        <v/>
      </c>
      <c r="H55" s="22"/>
      <c r="I55" s="5" t="str">
        <f>IF(C55="","",COUNTIFS('20. Adeq. Processos - Parte 2'!R:R,'20. Adeq. Processos - Parte 1'!B55&amp;" - "&amp;'20. Adeq. Processos - Parte 1'!C55))</f>
        <v/>
      </c>
      <c r="J55" s="5" t="str">
        <f>IF($C55="","",COUNTIFS('20. Adeq. Processos - Parte 2'!$R:$R,B55&amp;" - "&amp;'20. Adeq. Processos - Parte 1'!$C55,'20. Adeq. Processos - Parte 2'!$Q:$Q,Auxiliar!$AR$5)+COUNTIFS('20. Adeq. Processos - Parte 2'!$R:$R,B55&amp;" - "&amp;'20. Adeq. Processos - Parte 1'!$C55,'20. Adeq. Processos - Parte 2'!$Q:$Q,Auxiliar!$AR$4))</f>
        <v/>
      </c>
    </row>
    <row r="56" spans="1:10" x14ac:dyDescent="0.25">
      <c r="A56" s="5">
        <v>54</v>
      </c>
      <c r="B56" s="5" t="str">
        <f>IF('5. Map Processos'!B56="","",'5. Map Processos'!B56)</f>
        <v/>
      </c>
      <c r="C56" s="5" t="str">
        <f>IF('5. Map Processos'!C56="","",'5. Map Processos'!C56)</f>
        <v/>
      </c>
      <c r="D56" s="7" t="str">
        <f>IF('5. Map Processos'!E56="","",'5. Map Processos'!E56)</f>
        <v/>
      </c>
      <c r="E56" s="5" t="str">
        <f>IF('5. Map Processos'!I56="","",'5. Map Processos'!I56)</f>
        <v/>
      </c>
      <c r="F56" s="5" t="str">
        <f>IFERROR(INDEX('6. Classificação Operações'!U:U,MATCH('20. Adeq. Processos - Parte 1'!A56,'6. Classificação Operações'!A:A,0)),"")</f>
        <v/>
      </c>
      <c r="G56" s="5" t="str">
        <f>IF(COUNTIF(INDEX('18. Gestão de Riscos - Parte 1'!H:H,MATCH(A56,'18. Gestão de Riscos - Parte 1'!A:A,0)),"&gt;0"),'18. Gestão de Riscos - Parte 1'!$H$2,
IF(COUNTIF(INDEX('18. Gestão de Riscos - Parte 1'!I:I,MATCH(A56,'18. Gestão de Riscos - Parte 1'!A:A,0)),"&gt;0"),'18. Gestão de Riscos - Parte 1'!$I$2,
IF(COUNTIF(INDEX('18. Gestão de Riscos - Parte 1'!J:J,MATCH(A56,'18. Gestão de Riscos - Parte 1'!A:A,0)),"&gt;0"),'18. Gestão de Riscos - Parte 1'!$J$2,
IF(COUNTIF(INDEX('18. Gestão de Riscos - Parte 1'!K:K,MATCH(A56,'18. Gestão de Riscos - Parte 1'!A:A,0)),"&gt;0"),'18. Gestão de Riscos - Parte 1'!$K$2,""))))</f>
        <v/>
      </c>
      <c r="H56" s="22"/>
      <c r="I56" s="5" t="str">
        <f>IF(C56="","",COUNTIFS('20. Adeq. Processos - Parte 2'!R:R,'20. Adeq. Processos - Parte 1'!B56&amp;" - "&amp;'20. Adeq. Processos - Parte 1'!C56))</f>
        <v/>
      </c>
      <c r="J56" s="5" t="str">
        <f>IF($C56="","",COUNTIFS('20. Adeq. Processos - Parte 2'!$R:$R,B56&amp;" - "&amp;'20. Adeq. Processos - Parte 1'!$C56,'20. Adeq. Processos - Parte 2'!$Q:$Q,Auxiliar!$AR$5)+COUNTIFS('20. Adeq. Processos - Parte 2'!$R:$R,B56&amp;" - "&amp;'20. Adeq. Processos - Parte 1'!$C56,'20. Adeq. Processos - Parte 2'!$Q:$Q,Auxiliar!$AR$4))</f>
        <v/>
      </c>
    </row>
    <row r="57" spans="1:10" x14ac:dyDescent="0.25">
      <c r="A57" s="5">
        <v>55</v>
      </c>
      <c r="B57" s="5" t="str">
        <f>IF('5. Map Processos'!B57="","",'5. Map Processos'!B57)</f>
        <v/>
      </c>
      <c r="C57" s="5" t="str">
        <f>IF('5. Map Processos'!C57="","",'5. Map Processos'!C57)</f>
        <v/>
      </c>
      <c r="D57" s="7" t="str">
        <f>IF('5. Map Processos'!E57="","",'5. Map Processos'!E57)</f>
        <v/>
      </c>
      <c r="E57" s="5" t="str">
        <f>IF('5. Map Processos'!I57="","",'5. Map Processos'!I57)</f>
        <v/>
      </c>
      <c r="F57" s="5" t="str">
        <f>IFERROR(INDEX('6. Classificação Operações'!U:U,MATCH('20. Adeq. Processos - Parte 1'!A57,'6. Classificação Operações'!A:A,0)),"")</f>
        <v/>
      </c>
      <c r="G57" s="5" t="str">
        <f>IF(COUNTIF(INDEX('18. Gestão de Riscos - Parte 1'!H:H,MATCH(A57,'18. Gestão de Riscos - Parte 1'!A:A,0)),"&gt;0"),'18. Gestão de Riscos - Parte 1'!$H$2,
IF(COUNTIF(INDEX('18. Gestão de Riscos - Parte 1'!I:I,MATCH(A57,'18. Gestão de Riscos - Parte 1'!A:A,0)),"&gt;0"),'18. Gestão de Riscos - Parte 1'!$I$2,
IF(COUNTIF(INDEX('18. Gestão de Riscos - Parte 1'!J:J,MATCH(A57,'18. Gestão de Riscos - Parte 1'!A:A,0)),"&gt;0"),'18. Gestão de Riscos - Parte 1'!$J$2,
IF(COUNTIF(INDEX('18. Gestão de Riscos - Parte 1'!K:K,MATCH(A57,'18. Gestão de Riscos - Parte 1'!A:A,0)),"&gt;0"),'18. Gestão de Riscos - Parte 1'!$K$2,""))))</f>
        <v/>
      </c>
      <c r="H57" s="22"/>
      <c r="I57" s="5" t="str">
        <f>IF(C57="","",COUNTIFS('20. Adeq. Processos - Parte 2'!R:R,'20. Adeq. Processos - Parte 1'!B57&amp;" - "&amp;'20. Adeq. Processos - Parte 1'!C57))</f>
        <v/>
      </c>
      <c r="J57" s="5" t="str">
        <f>IF($C57="","",COUNTIFS('20. Adeq. Processos - Parte 2'!$R:$R,B57&amp;" - "&amp;'20. Adeq. Processos - Parte 1'!$C57,'20. Adeq. Processos - Parte 2'!$Q:$Q,Auxiliar!$AR$5)+COUNTIFS('20. Adeq. Processos - Parte 2'!$R:$R,B57&amp;" - "&amp;'20. Adeq. Processos - Parte 1'!$C57,'20. Adeq. Processos - Parte 2'!$Q:$Q,Auxiliar!$AR$4))</f>
        <v/>
      </c>
    </row>
    <row r="58" spans="1:10" x14ac:dyDescent="0.25">
      <c r="A58" s="5">
        <v>56</v>
      </c>
      <c r="B58" s="5" t="str">
        <f>IF('5. Map Processos'!B58="","",'5. Map Processos'!B58)</f>
        <v/>
      </c>
      <c r="C58" s="5" t="str">
        <f>IF('5. Map Processos'!C58="","",'5. Map Processos'!C58)</f>
        <v/>
      </c>
      <c r="D58" s="7" t="str">
        <f>IF('5. Map Processos'!E58="","",'5. Map Processos'!E58)</f>
        <v/>
      </c>
      <c r="E58" s="5" t="str">
        <f>IF('5. Map Processos'!I58="","",'5. Map Processos'!I58)</f>
        <v/>
      </c>
      <c r="F58" s="5" t="str">
        <f>IFERROR(INDEX('6. Classificação Operações'!U:U,MATCH('20. Adeq. Processos - Parte 1'!A58,'6. Classificação Operações'!A:A,0)),"")</f>
        <v/>
      </c>
      <c r="G58" s="5" t="str">
        <f>IF(COUNTIF(INDEX('18. Gestão de Riscos - Parte 1'!H:H,MATCH(A58,'18. Gestão de Riscos - Parte 1'!A:A,0)),"&gt;0"),'18. Gestão de Riscos - Parte 1'!$H$2,
IF(COUNTIF(INDEX('18. Gestão de Riscos - Parte 1'!I:I,MATCH(A58,'18. Gestão de Riscos - Parte 1'!A:A,0)),"&gt;0"),'18. Gestão de Riscos - Parte 1'!$I$2,
IF(COUNTIF(INDEX('18. Gestão de Riscos - Parte 1'!J:J,MATCH(A58,'18. Gestão de Riscos - Parte 1'!A:A,0)),"&gt;0"),'18. Gestão de Riscos - Parte 1'!$J$2,
IF(COUNTIF(INDEX('18. Gestão de Riscos - Parte 1'!K:K,MATCH(A58,'18. Gestão de Riscos - Parte 1'!A:A,0)),"&gt;0"),'18. Gestão de Riscos - Parte 1'!$K$2,""))))</f>
        <v/>
      </c>
      <c r="H58" s="22"/>
      <c r="I58" s="5" t="str">
        <f>IF(C58="","",COUNTIFS('20. Adeq. Processos - Parte 2'!R:R,'20. Adeq. Processos - Parte 1'!B58&amp;" - "&amp;'20. Adeq. Processos - Parte 1'!C58))</f>
        <v/>
      </c>
      <c r="J58" s="5" t="str">
        <f>IF($C58="","",COUNTIFS('20. Adeq. Processos - Parte 2'!$R:$R,B58&amp;" - "&amp;'20. Adeq. Processos - Parte 1'!$C58,'20. Adeq. Processos - Parte 2'!$Q:$Q,Auxiliar!$AR$5)+COUNTIFS('20. Adeq. Processos - Parte 2'!$R:$R,B58&amp;" - "&amp;'20. Adeq. Processos - Parte 1'!$C58,'20. Adeq. Processos - Parte 2'!$Q:$Q,Auxiliar!$AR$4))</f>
        <v/>
      </c>
    </row>
    <row r="59" spans="1:10" x14ac:dyDescent="0.25">
      <c r="A59" s="5">
        <v>57</v>
      </c>
      <c r="B59" s="5" t="str">
        <f>IF('5. Map Processos'!B59="","",'5. Map Processos'!B59)</f>
        <v/>
      </c>
      <c r="C59" s="5" t="str">
        <f>IF('5. Map Processos'!C59="","",'5. Map Processos'!C59)</f>
        <v/>
      </c>
      <c r="D59" s="7" t="str">
        <f>IF('5. Map Processos'!E59="","",'5. Map Processos'!E59)</f>
        <v/>
      </c>
      <c r="E59" s="5" t="str">
        <f>IF('5. Map Processos'!I59="","",'5. Map Processos'!I59)</f>
        <v/>
      </c>
      <c r="F59" s="5" t="str">
        <f>IFERROR(INDEX('6. Classificação Operações'!U:U,MATCH('20. Adeq. Processos - Parte 1'!A59,'6. Classificação Operações'!A:A,0)),"")</f>
        <v/>
      </c>
      <c r="G59" s="5" t="str">
        <f>IF(COUNTIF(INDEX('18. Gestão de Riscos - Parte 1'!H:H,MATCH(A59,'18. Gestão de Riscos - Parte 1'!A:A,0)),"&gt;0"),'18. Gestão de Riscos - Parte 1'!$H$2,
IF(COUNTIF(INDEX('18. Gestão de Riscos - Parte 1'!I:I,MATCH(A59,'18. Gestão de Riscos - Parte 1'!A:A,0)),"&gt;0"),'18. Gestão de Riscos - Parte 1'!$I$2,
IF(COUNTIF(INDEX('18. Gestão de Riscos - Parte 1'!J:J,MATCH(A59,'18. Gestão de Riscos - Parte 1'!A:A,0)),"&gt;0"),'18. Gestão de Riscos - Parte 1'!$J$2,
IF(COUNTIF(INDEX('18. Gestão de Riscos - Parte 1'!K:K,MATCH(A59,'18. Gestão de Riscos - Parte 1'!A:A,0)),"&gt;0"),'18. Gestão de Riscos - Parte 1'!$K$2,""))))</f>
        <v/>
      </c>
      <c r="H59" s="22"/>
      <c r="I59" s="5" t="str">
        <f>IF(C59="","",COUNTIFS('20. Adeq. Processos - Parte 2'!R:R,'20. Adeq. Processos - Parte 1'!B59&amp;" - "&amp;'20. Adeq. Processos - Parte 1'!C59))</f>
        <v/>
      </c>
      <c r="J59" s="5" t="str">
        <f>IF($C59="","",COUNTIFS('20. Adeq. Processos - Parte 2'!$R:$R,B59&amp;" - "&amp;'20. Adeq. Processos - Parte 1'!$C59,'20. Adeq. Processos - Parte 2'!$Q:$Q,Auxiliar!$AR$5)+COUNTIFS('20. Adeq. Processos - Parte 2'!$R:$R,B59&amp;" - "&amp;'20. Adeq. Processos - Parte 1'!$C59,'20. Adeq. Processos - Parte 2'!$Q:$Q,Auxiliar!$AR$4))</f>
        <v/>
      </c>
    </row>
    <row r="60" spans="1:10" x14ac:dyDescent="0.25">
      <c r="A60" s="5">
        <v>58</v>
      </c>
      <c r="B60" s="5" t="str">
        <f>IF('5. Map Processos'!B60="","",'5. Map Processos'!B60)</f>
        <v/>
      </c>
      <c r="C60" s="5" t="str">
        <f>IF('5. Map Processos'!C60="","",'5. Map Processos'!C60)</f>
        <v/>
      </c>
      <c r="D60" s="7" t="str">
        <f>IF('5. Map Processos'!E60="","",'5. Map Processos'!E60)</f>
        <v/>
      </c>
      <c r="E60" s="5" t="str">
        <f>IF('5. Map Processos'!I60="","",'5. Map Processos'!I60)</f>
        <v/>
      </c>
      <c r="F60" s="5" t="str">
        <f>IFERROR(INDEX('6. Classificação Operações'!U:U,MATCH('20. Adeq. Processos - Parte 1'!A60,'6. Classificação Operações'!A:A,0)),"")</f>
        <v/>
      </c>
      <c r="G60" s="5" t="str">
        <f>IF(COUNTIF(INDEX('18. Gestão de Riscos - Parte 1'!H:H,MATCH(A60,'18. Gestão de Riscos - Parte 1'!A:A,0)),"&gt;0"),'18. Gestão de Riscos - Parte 1'!$H$2,
IF(COUNTIF(INDEX('18. Gestão de Riscos - Parte 1'!I:I,MATCH(A60,'18. Gestão de Riscos - Parte 1'!A:A,0)),"&gt;0"),'18. Gestão de Riscos - Parte 1'!$I$2,
IF(COUNTIF(INDEX('18. Gestão de Riscos - Parte 1'!J:J,MATCH(A60,'18. Gestão de Riscos - Parte 1'!A:A,0)),"&gt;0"),'18. Gestão de Riscos - Parte 1'!$J$2,
IF(COUNTIF(INDEX('18. Gestão de Riscos - Parte 1'!K:K,MATCH(A60,'18. Gestão de Riscos - Parte 1'!A:A,0)),"&gt;0"),'18. Gestão de Riscos - Parte 1'!$K$2,""))))</f>
        <v/>
      </c>
      <c r="H60" s="22"/>
      <c r="I60" s="5" t="str">
        <f>IF(C60="","",COUNTIFS('20. Adeq. Processos - Parte 2'!R:R,'20. Adeq. Processos - Parte 1'!B60&amp;" - "&amp;'20. Adeq. Processos - Parte 1'!C60))</f>
        <v/>
      </c>
      <c r="J60" s="5" t="str">
        <f>IF($C60="","",COUNTIFS('20. Adeq. Processos - Parte 2'!$R:$R,B60&amp;" - "&amp;'20. Adeq. Processos - Parte 1'!$C60,'20. Adeq. Processos - Parte 2'!$Q:$Q,Auxiliar!$AR$5)+COUNTIFS('20. Adeq. Processos - Parte 2'!$R:$R,B60&amp;" - "&amp;'20. Adeq. Processos - Parte 1'!$C60,'20. Adeq. Processos - Parte 2'!$Q:$Q,Auxiliar!$AR$4))</f>
        <v/>
      </c>
    </row>
    <row r="61" spans="1:10" x14ac:dyDescent="0.25">
      <c r="A61" s="5">
        <v>59</v>
      </c>
      <c r="B61" s="5" t="str">
        <f>IF('5. Map Processos'!B61="","",'5. Map Processos'!B61)</f>
        <v/>
      </c>
      <c r="C61" s="5" t="str">
        <f>IF('5. Map Processos'!C61="","",'5. Map Processos'!C61)</f>
        <v/>
      </c>
      <c r="D61" s="7" t="str">
        <f>IF('5. Map Processos'!E61="","",'5. Map Processos'!E61)</f>
        <v/>
      </c>
      <c r="E61" s="5" t="str">
        <f>IF('5. Map Processos'!I61="","",'5. Map Processos'!I61)</f>
        <v/>
      </c>
      <c r="F61" s="5" t="str">
        <f>IFERROR(INDEX('6. Classificação Operações'!U:U,MATCH('20. Adeq. Processos - Parte 1'!A61,'6. Classificação Operações'!A:A,0)),"")</f>
        <v/>
      </c>
      <c r="G61" s="5" t="str">
        <f>IF(COUNTIF(INDEX('18. Gestão de Riscos - Parte 1'!H:H,MATCH(A61,'18. Gestão de Riscos - Parte 1'!A:A,0)),"&gt;0"),'18. Gestão de Riscos - Parte 1'!$H$2,
IF(COUNTIF(INDEX('18. Gestão de Riscos - Parte 1'!I:I,MATCH(A61,'18. Gestão de Riscos - Parte 1'!A:A,0)),"&gt;0"),'18. Gestão de Riscos - Parte 1'!$I$2,
IF(COUNTIF(INDEX('18. Gestão de Riscos - Parte 1'!J:J,MATCH(A61,'18. Gestão de Riscos - Parte 1'!A:A,0)),"&gt;0"),'18. Gestão de Riscos - Parte 1'!$J$2,
IF(COUNTIF(INDEX('18. Gestão de Riscos - Parte 1'!K:K,MATCH(A61,'18. Gestão de Riscos - Parte 1'!A:A,0)),"&gt;0"),'18. Gestão de Riscos - Parte 1'!$K$2,""))))</f>
        <v/>
      </c>
      <c r="H61" s="22"/>
      <c r="I61" s="5" t="str">
        <f>IF(C61="","",COUNTIFS('20. Adeq. Processos - Parte 2'!R:R,'20. Adeq. Processos - Parte 1'!B61&amp;" - "&amp;'20. Adeq. Processos - Parte 1'!C61))</f>
        <v/>
      </c>
      <c r="J61" s="5" t="str">
        <f>IF($C61="","",COUNTIFS('20. Adeq. Processos - Parte 2'!$R:$R,B61&amp;" - "&amp;'20. Adeq. Processos - Parte 1'!$C61,'20. Adeq. Processos - Parte 2'!$Q:$Q,Auxiliar!$AR$5)+COUNTIFS('20. Adeq. Processos - Parte 2'!$R:$R,B61&amp;" - "&amp;'20. Adeq. Processos - Parte 1'!$C61,'20. Adeq. Processos - Parte 2'!$Q:$Q,Auxiliar!$AR$4))</f>
        <v/>
      </c>
    </row>
    <row r="62" spans="1:10" x14ac:dyDescent="0.25">
      <c r="A62" s="5">
        <v>60</v>
      </c>
      <c r="B62" s="5" t="str">
        <f>IF('5. Map Processos'!B62="","",'5. Map Processos'!B62)</f>
        <v/>
      </c>
      <c r="C62" s="5" t="str">
        <f>IF('5. Map Processos'!C62="","",'5. Map Processos'!C62)</f>
        <v/>
      </c>
      <c r="D62" s="7" t="str">
        <f>IF('5. Map Processos'!E62="","",'5. Map Processos'!E62)</f>
        <v/>
      </c>
      <c r="E62" s="5" t="str">
        <f>IF('5. Map Processos'!I62="","",'5. Map Processos'!I62)</f>
        <v/>
      </c>
      <c r="F62" s="5" t="str">
        <f>IFERROR(INDEX('6. Classificação Operações'!U:U,MATCH('20. Adeq. Processos - Parte 1'!A62,'6. Classificação Operações'!A:A,0)),"")</f>
        <v/>
      </c>
      <c r="G62" s="5" t="str">
        <f>IF(COUNTIF(INDEX('18. Gestão de Riscos - Parte 1'!H:H,MATCH(A62,'18. Gestão de Riscos - Parte 1'!A:A,0)),"&gt;0"),'18. Gestão de Riscos - Parte 1'!$H$2,
IF(COUNTIF(INDEX('18. Gestão de Riscos - Parte 1'!I:I,MATCH(A62,'18. Gestão de Riscos - Parte 1'!A:A,0)),"&gt;0"),'18. Gestão de Riscos - Parte 1'!$I$2,
IF(COUNTIF(INDEX('18. Gestão de Riscos - Parte 1'!J:J,MATCH(A62,'18. Gestão de Riscos - Parte 1'!A:A,0)),"&gt;0"),'18. Gestão de Riscos - Parte 1'!$J$2,
IF(COUNTIF(INDEX('18. Gestão de Riscos - Parte 1'!K:K,MATCH(A62,'18. Gestão de Riscos - Parte 1'!A:A,0)),"&gt;0"),'18. Gestão de Riscos - Parte 1'!$K$2,""))))</f>
        <v/>
      </c>
      <c r="H62" s="22"/>
      <c r="I62" s="5" t="str">
        <f>IF(C62="","",COUNTIFS('20. Adeq. Processos - Parte 2'!R:R,'20. Adeq. Processos - Parte 1'!B62&amp;" - "&amp;'20. Adeq. Processos - Parte 1'!C62))</f>
        <v/>
      </c>
      <c r="J62" s="5" t="str">
        <f>IF($C62="","",COUNTIFS('20. Adeq. Processos - Parte 2'!$R:$R,B62&amp;" - "&amp;'20. Adeq. Processos - Parte 1'!$C62,'20. Adeq. Processos - Parte 2'!$Q:$Q,Auxiliar!$AR$5)+COUNTIFS('20. Adeq. Processos - Parte 2'!$R:$R,B62&amp;" - "&amp;'20. Adeq. Processos - Parte 1'!$C62,'20. Adeq. Processos - Parte 2'!$Q:$Q,Auxiliar!$AR$4))</f>
        <v/>
      </c>
    </row>
    <row r="63" spans="1:10" x14ac:dyDescent="0.25">
      <c r="A63" s="5">
        <v>61</v>
      </c>
      <c r="B63" s="5" t="str">
        <f>IF('5. Map Processos'!B63="","",'5. Map Processos'!B63)</f>
        <v/>
      </c>
      <c r="C63" s="5" t="str">
        <f>IF('5. Map Processos'!C63="","",'5. Map Processos'!C63)</f>
        <v/>
      </c>
      <c r="D63" s="7" t="str">
        <f>IF('5. Map Processos'!E63="","",'5. Map Processos'!E63)</f>
        <v/>
      </c>
      <c r="E63" s="5" t="str">
        <f>IF('5. Map Processos'!I63="","",'5. Map Processos'!I63)</f>
        <v/>
      </c>
      <c r="F63" s="5" t="str">
        <f>IFERROR(INDEX('6. Classificação Operações'!U:U,MATCH('20. Adeq. Processos - Parte 1'!A63,'6. Classificação Operações'!A:A,0)),"")</f>
        <v/>
      </c>
      <c r="G63" s="5" t="str">
        <f>IF(COUNTIF(INDEX('18. Gestão de Riscos - Parte 1'!H:H,MATCH(A63,'18. Gestão de Riscos - Parte 1'!A:A,0)),"&gt;0"),'18. Gestão de Riscos - Parte 1'!$H$2,
IF(COUNTIF(INDEX('18. Gestão de Riscos - Parte 1'!I:I,MATCH(A63,'18. Gestão de Riscos - Parte 1'!A:A,0)),"&gt;0"),'18. Gestão de Riscos - Parte 1'!$I$2,
IF(COUNTIF(INDEX('18. Gestão de Riscos - Parte 1'!J:J,MATCH(A63,'18. Gestão de Riscos - Parte 1'!A:A,0)),"&gt;0"),'18. Gestão de Riscos - Parte 1'!$J$2,
IF(COUNTIF(INDEX('18. Gestão de Riscos - Parte 1'!K:K,MATCH(A63,'18. Gestão de Riscos - Parte 1'!A:A,0)),"&gt;0"),'18. Gestão de Riscos - Parte 1'!$K$2,""))))</f>
        <v/>
      </c>
      <c r="H63" s="22"/>
      <c r="I63" s="5" t="str">
        <f>IF(C63="","",COUNTIFS('20. Adeq. Processos - Parte 2'!R:R,'20. Adeq. Processos - Parte 1'!B63&amp;" - "&amp;'20. Adeq. Processos - Parte 1'!C63))</f>
        <v/>
      </c>
      <c r="J63" s="5" t="str">
        <f>IF($C63="","",COUNTIFS('20. Adeq. Processos - Parte 2'!$R:$R,B63&amp;" - "&amp;'20. Adeq. Processos - Parte 1'!$C63,'20. Adeq. Processos - Parte 2'!$Q:$Q,Auxiliar!$AR$5)+COUNTIFS('20. Adeq. Processos - Parte 2'!$R:$R,B63&amp;" - "&amp;'20. Adeq. Processos - Parte 1'!$C63,'20. Adeq. Processos - Parte 2'!$Q:$Q,Auxiliar!$AR$4))</f>
        <v/>
      </c>
    </row>
    <row r="64" spans="1:10" x14ac:dyDescent="0.25">
      <c r="A64" s="5">
        <v>62</v>
      </c>
      <c r="B64" s="5" t="str">
        <f>IF('5. Map Processos'!B64="","",'5. Map Processos'!B64)</f>
        <v/>
      </c>
      <c r="C64" s="5" t="str">
        <f>IF('5. Map Processos'!C64="","",'5. Map Processos'!C64)</f>
        <v/>
      </c>
      <c r="D64" s="7" t="str">
        <f>IF('5. Map Processos'!E64="","",'5. Map Processos'!E64)</f>
        <v/>
      </c>
      <c r="E64" s="5" t="str">
        <f>IF('5. Map Processos'!I64="","",'5. Map Processos'!I64)</f>
        <v/>
      </c>
      <c r="F64" s="5" t="str">
        <f>IFERROR(INDEX('6. Classificação Operações'!U:U,MATCH('20. Adeq. Processos - Parte 1'!A64,'6. Classificação Operações'!A:A,0)),"")</f>
        <v/>
      </c>
      <c r="G64" s="5" t="str">
        <f>IF(COUNTIF(INDEX('18. Gestão de Riscos - Parte 1'!H:H,MATCH(A64,'18. Gestão de Riscos - Parte 1'!A:A,0)),"&gt;0"),'18. Gestão de Riscos - Parte 1'!$H$2,
IF(COUNTIF(INDEX('18. Gestão de Riscos - Parte 1'!I:I,MATCH(A64,'18. Gestão de Riscos - Parte 1'!A:A,0)),"&gt;0"),'18. Gestão de Riscos - Parte 1'!$I$2,
IF(COUNTIF(INDEX('18. Gestão de Riscos - Parte 1'!J:J,MATCH(A64,'18. Gestão de Riscos - Parte 1'!A:A,0)),"&gt;0"),'18. Gestão de Riscos - Parte 1'!$J$2,
IF(COUNTIF(INDEX('18. Gestão de Riscos - Parte 1'!K:K,MATCH(A64,'18. Gestão de Riscos - Parte 1'!A:A,0)),"&gt;0"),'18. Gestão de Riscos - Parte 1'!$K$2,""))))</f>
        <v/>
      </c>
      <c r="H64" s="22"/>
      <c r="I64" s="5" t="str">
        <f>IF(C64="","",COUNTIFS('20. Adeq. Processos - Parte 2'!R:R,'20. Adeq. Processos - Parte 1'!B64&amp;" - "&amp;'20. Adeq. Processos - Parte 1'!C64))</f>
        <v/>
      </c>
      <c r="J64" s="5" t="str">
        <f>IF($C64="","",COUNTIFS('20. Adeq. Processos - Parte 2'!$R:$R,B64&amp;" - "&amp;'20. Adeq. Processos - Parte 1'!$C64,'20. Adeq. Processos - Parte 2'!$Q:$Q,Auxiliar!$AR$5)+COUNTIFS('20. Adeq. Processos - Parte 2'!$R:$R,B64&amp;" - "&amp;'20. Adeq. Processos - Parte 1'!$C64,'20. Adeq. Processos - Parte 2'!$Q:$Q,Auxiliar!$AR$4))</f>
        <v/>
      </c>
    </row>
    <row r="65" spans="1:10" x14ac:dyDescent="0.25">
      <c r="A65" s="5">
        <v>63</v>
      </c>
      <c r="B65" s="5" t="str">
        <f>IF('5. Map Processos'!B65="","",'5. Map Processos'!B65)</f>
        <v/>
      </c>
      <c r="C65" s="5" t="str">
        <f>IF('5. Map Processos'!C65="","",'5. Map Processos'!C65)</f>
        <v/>
      </c>
      <c r="D65" s="7" t="str">
        <f>IF('5. Map Processos'!E65="","",'5. Map Processos'!E65)</f>
        <v/>
      </c>
      <c r="E65" s="5" t="str">
        <f>IF('5. Map Processos'!I65="","",'5. Map Processos'!I65)</f>
        <v/>
      </c>
      <c r="F65" s="5" t="str">
        <f>IFERROR(INDEX('6. Classificação Operações'!U:U,MATCH('20. Adeq. Processos - Parte 1'!A65,'6. Classificação Operações'!A:A,0)),"")</f>
        <v/>
      </c>
      <c r="G65" s="5" t="str">
        <f>IF(COUNTIF(INDEX('18. Gestão de Riscos - Parte 1'!H:H,MATCH(A65,'18. Gestão de Riscos - Parte 1'!A:A,0)),"&gt;0"),'18. Gestão de Riscos - Parte 1'!$H$2,
IF(COUNTIF(INDEX('18. Gestão de Riscos - Parte 1'!I:I,MATCH(A65,'18. Gestão de Riscos - Parte 1'!A:A,0)),"&gt;0"),'18. Gestão de Riscos - Parte 1'!$I$2,
IF(COUNTIF(INDEX('18. Gestão de Riscos - Parte 1'!J:J,MATCH(A65,'18. Gestão de Riscos - Parte 1'!A:A,0)),"&gt;0"),'18. Gestão de Riscos - Parte 1'!$J$2,
IF(COUNTIF(INDEX('18. Gestão de Riscos - Parte 1'!K:K,MATCH(A65,'18. Gestão de Riscos - Parte 1'!A:A,0)),"&gt;0"),'18. Gestão de Riscos - Parte 1'!$K$2,""))))</f>
        <v/>
      </c>
      <c r="H65" s="22"/>
      <c r="I65" s="5" t="str">
        <f>IF(C65="","",COUNTIFS('20. Adeq. Processos - Parte 2'!R:R,'20. Adeq. Processos - Parte 1'!B65&amp;" - "&amp;'20. Adeq. Processos - Parte 1'!C65))</f>
        <v/>
      </c>
      <c r="J65" s="5" t="str">
        <f>IF($C65="","",COUNTIFS('20. Adeq. Processos - Parte 2'!$R:$R,B65&amp;" - "&amp;'20. Adeq. Processos - Parte 1'!$C65,'20. Adeq. Processos - Parte 2'!$Q:$Q,Auxiliar!$AR$5)+COUNTIFS('20. Adeq. Processos - Parte 2'!$R:$R,B65&amp;" - "&amp;'20. Adeq. Processos - Parte 1'!$C65,'20. Adeq. Processos - Parte 2'!$Q:$Q,Auxiliar!$AR$4))</f>
        <v/>
      </c>
    </row>
    <row r="66" spans="1:10" x14ac:dyDescent="0.25">
      <c r="A66" s="5">
        <v>64</v>
      </c>
      <c r="B66" s="5" t="str">
        <f>IF('5. Map Processos'!B66="","",'5. Map Processos'!B66)</f>
        <v/>
      </c>
      <c r="C66" s="5" t="str">
        <f>IF('5. Map Processos'!C66="","",'5. Map Processos'!C66)</f>
        <v/>
      </c>
      <c r="D66" s="7" t="str">
        <f>IF('5. Map Processos'!E66="","",'5. Map Processos'!E66)</f>
        <v/>
      </c>
      <c r="E66" s="5" t="str">
        <f>IF('5. Map Processos'!I66="","",'5. Map Processos'!I66)</f>
        <v/>
      </c>
      <c r="F66" s="5" t="str">
        <f>IFERROR(INDEX('6. Classificação Operações'!U:U,MATCH('20. Adeq. Processos - Parte 1'!A66,'6. Classificação Operações'!A:A,0)),"")</f>
        <v/>
      </c>
      <c r="G66" s="5" t="str">
        <f>IF(COUNTIF(INDEX('18. Gestão de Riscos - Parte 1'!H:H,MATCH(A66,'18. Gestão de Riscos - Parte 1'!A:A,0)),"&gt;0"),'18. Gestão de Riscos - Parte 1'!$H$2,
IF(COUNTIF(INDEX('18. Gestão de Riscos - Parte 1'!I:I,MATCH(A66,'18. Gestão de Riscos - Parte 1'!A:A,0)),"&gt;0"),'18. Gestão de Riscos - Parte 1'!$I$2,
IF(COUNTIF(INDEX('18. Gestão de Riscos - Parte 1'!J:J,MATCH(A66,'18. Gestão de Riscos - Parte 1'!A:A,0)),"&gt;0"),'18. Gestão de Riscos - Parte 1'!$J$2,
IF(COUNTIF(INDEX('18. Gestão de Riscos - Parte 1'!K:K,MATCH(A66,'18. Gestão de Riscos - Parte 1'!A:A,0)),"&gt;0"),'18. Gestão de Riscos - Parte 1'!$K$2,""))))</f>
        <v/>
      </c>
      <c r="H66" s="22"/>
      <c r="I66" s="5" t="str">
        <f>IF(C66="","",COUNTIFS('20. Adeq. Processos - Parte 2'!R:R,'20. Adeq. Processos - Parte 1'!B66&amp;" - "&amp;'20. Adeq. Processos - Parte 1'!C66))</f>
        <v/>
      </c>
      <c r="J66" s="5" t="str">
        <f>IF($C66="","",COUNTIFS('20. Adeq. Processos - Parte 2'!$R:$R,B66&amp;" - "&amp;'20. Adeq. Processos - Parte 1'!$C66,'20. Adeq. Processos - Parte 2'!$Q:$Q,Auxiliar!$AR$5)+COUNTIFS('20. Adeq. Processos - Parte 2'!$R:$R,B66&amp;" - "&amp;'20. Adeq. Processos - Parte 1'!$C66,'20. Adeq. Processos - Parte 2'!$Q:$Q,Auxiliar!$AR$4))</f>
        <v/>
      </c>
    </row>
    <row r="67" spans="1:10" x14ac:dyDescent="0.25">
      <c r="A67" s="5">
        <v>65</v>
      </c>
      <c r="B67" s="5" t="str">
        <f>IF('5. Map Processos'!B67="","",'5. Map Processos'!B67)</f>
        <v/>
      </c>
      <c r="C67" s="5" t="str">
        <f>IF('5. Map Processos'!C67="","",'5. Map Processos'!C67)</f>
        <v/>
      </c>
      <c r="D67" s="7" t="str">
        <f>IF('5. Map Processos'!E67="","",'5. Map Processos'!E67)</f>
        <v/>
      </c>
      <c r="E67" s="5" t="str">
        <f>IF('5. Map Processos'!I67="","",'5. Map Processos'!I67)</f>
        <v/>
      </c>
      <c r="F67" s="5" t="str">
        <f>IFERROR(INDEX('6. Classificação Operações'!U:U,MATCH('20. Adeq. Processos - Parte 1'!A67,'6. Classificação Operações'!A:A,0)),"")</f>
        <v/>
      </c>
      <c r="G67" s="5" t="str">
        <f>IF(COUNTIF(INDEX('18. Gestão de Riscos - Parte 1'!H:H,MATCH(A67,'18. Gestão de Riscos - Parte 1'!A:A,0)),"&gt;0"),'18. Gestão de Riscos - Parte 1'!$H$2,
IF(COUNTIF(INDEX('18. Gestão de Riscos - Parte 1'!I:I,MATCH(A67,'18. Gestão de Riscos - Parte 1'!A:A,0)),"&gt;0"),'18. Gestão de Riscos - Parte 1'!$I$2,
IF(COUNTIF(INDEX('18. Gestão de Riscos - Parte 1'!J:J,MATCH(A67,'18. Gestão de Riscos - Parte 1'!A:A,0)),"&gt;0"),'18. Gestão de Riscos - Parte 1'!$J$2,
IF(COUNTIF(INDEX('18. Gestão de Riscos - Parte 1'!K:K,MATCH(A67,'18. Gestão de Riscos - Parte 1'!A:A,0)),"&gt;0"),'18. Gestão de Riscos - Parte 1'!$K$2,""))))</f>
        <v/>
      </c>
      <c r="H67" s="22"/>
      <c r="I67" s="5" t="str">
        <f>IF(C67="","",COUNTIFS('20. Adeq. Processos - Parte 2'!R:R,'20. Adeq. Processos - Parte 1'!B67&amp;" - "&amp;'20. Adeq. Processos - Parte 1'!C67))</f>
        <v/>
      </c>
      <c r="J67" s="5" t="str">
        <f>IF($C67="","",COUNTIFS('20. Adeq. Processos - Parte 2'!$R:$R,B67&amp;" - "&amp;'20. Adeq. Processos - Parte 1'!$C67,'20. Adeq. Processos - Parte 2'!$Q:$Q,Auxiliar!$AR$5)+COUNTIFS('20. Adeq. Processos - Parte 2'!$R:$R,B67&amp;" - "&amp;'20. Adeq. Processos - Parte 1'!$C67,'20. Adeq. Processos - Parte 2'!$Q:$Q,Auxiliar!$AR$4))</f>
        <v/>
      </c>
    </row>
    <row r="68" spans="1:10" x14ac:dyDescent="0.25">
      <c r="A68" s="5">
        <v>66</v>
      </c>
      <c r="B68" s="5" t="str">
        <f>IF('5. Map Processos'!B68="","",'5. Map Processos'!B68)</f>
        <v/>
      </c>
      <c r="C68" s="5" t="str">
        <f>IF('5. Map Processos'!C68="","",'5. Map Processos'!C68)</f>
        <v/>
      </c>
      <c r="D68" s="7" t="str">
        <f>IF('5. Map Processos'!E68="","",'5. Map Processos'!E68)</f>
        <v/>
      </c>
      <c r="E68" s="5" t="str">
        <f>IF('5. Map Processos'!I68="","",'5. Map Processos'!I68)</f>
        <v/>
      </c>
      <c r="F68" s="5" t="str">
        <f>IFERROR(INDEX('6. Classificação Operações'!U:U,MATCH('20. Adeq. Processos - Parte 1'!A68,'6. Classificação Operações'!A:A,0)),"")</f>
        <v/>
      </c>
      <c r="G68" s="5" t="str">
        <f>IF(COUNTIF(INDEX('18. Gestão de Riscos - Parte 1'!H:H,MATCH(A68,'18. Gestão de Riscos - Parte 1'!A:A,0)),"&gt;0"),'18. Gestão de Riscos - Parte 1'!$H$2,
IF(COUNTIF(INDEX('18. Gestão de Riscos - Parte 1'!I:I,MATCH(A68,'18. Gestão de Riscos - Parte 1'!A:A,0)),"&gt;0"),'18. Gestão de Riscos - Parte 1'!$I$2,
IF(COUNTIF(INDEX('18. Gestão de Riscos - Parte 1'!J:J,MATCH(A68,'18. Gestão de Riscos - Parte 1'!A:A,0)),"&gt;0"),'18. Gestão de Riscos - Parte 1'!$J$2,
IF(COUNTIF(INDEX('18. Gestão de Riscos - Parte 1'!K:K,MATCH(A68,'18. Gestão de Riscos - Parte 1'!A:A,0)),"&gt;0"),'18. Gestão de Riscos - Parte 1'!$K$2,""))))</f>
        <v/>
      </c>
      <c r="H68" s="22"/>
      <c r="I68" s="5" t="str">
        <f>IF(C68="","",COUNTIFS('20. Adeq. Processos - Parte 2'!R:R,'20. Adeq. Processos - Parte 1'!B68&amp;" - "&amp;'20. Adeq. Processos - Parte 1'!C68))</f>
        <v/>
      </c>
      <c r="J68" s="5" t="str">
        <f>IF($C68="","",COUNTIFS('20. Adeq. Processos - Parte 2'!$R:$R,B68&amp;" - "&amp;'20. Adeq. Processos - Parte 1'!$C68,'20. Adeq. Processos - Parte 2'!$Q:$Q,Auxiliar!$AR$5)+COUNTIFS('20. Adeq. Processos - Parte 2'!$R:$R,B68&amp;" - "&amp;'20. Adeq. Processos - Parte 1'!$C68,'20. Adeq. Processos - Parte 2'!$Q:$Q,Auxiliar!$AR$4))</f>
        <v/>
      </c>
    </row>
    <row r="69" spans="1:10" x14ac:dyDescent="0.25">
      <c r="A69" s="5">
        <v>67</v>
      </c>
      <c r="B69" s="5" t="str">
        <f>IF('5. Map Processos'!B69="","",'5. Map Processos'!B69)</f>
        <v/>
      </c>
      <c r="C69" s="5" t="str">
        <f>IF('5. Map Processos'!C69="","",'5. Map Processos'!C69)</f>
        <v/>
      </c>
      <c r="D69" s="7" t="str">
        <f>IF('5. Map Processos'!E69="","",'5. Map Processos'!E69)</f>
        <v/>
      </c>
      <c r="E69" s="5" t="str">
        <f>IF('5. Map Processos'!I69="","",'5. Map Processos'!I69)</f>
        <v/>
      </c>
      <c r="F69" s="5" t="str">
        <f>IFERROR(INDEX('6. Classificação Operações'!U:U,MATCH('20. Adeq. Processos - Parte 1'!A69,'6. Classificação Operações'!A:A,0)),"")</f>
        <v/>
      </c>
      <c r="G69" s="5" t="str">
        <f>IF(COUNTIF(INDEX('18. Gestão de Riscos - Parte 1'!H:H,MATCH(A69,'18. Gestão de Riscos - Parte 1'!A:A,0)),"&gt;0"),'18. Gestão de Riscos - Parte 1'!$H$2,
IF(COUNTIF(INDEX('18. Gestão de Riscos - Parte 1'!I:I,MATCH(A69,'18. Gestão de Riscos - Parte 1'!A:A,0)),"&gt;0"),'18. Gestão de Riscos - Parte 1'!$I$2,
IF(COUNTIF(INDEX('18. Gestão de Riscos - Parte 1'!J:J,MATCH(A69,'18. Gestão de Riscos - Parte 1'!A:A,0)),"&gt;0"),'18. Gestão de Riscos - Parte 1'!$J$2,
IF(COUNTIF(INDEX('18. Gestão de Riscos - Parte 1'!K:K,MATCH(A69,'18. Gestão de Riscos - Parte 1'!A:A,0)),"&gt;0"),'18. Gestão de Riscos - Parte 1'!$K$2,""))))</f>
        <v/>
      </c>
      <c r="H69" s="22"/>
      <c r="I69" s="5" t="str">
        <f>IF(C69="","",COUNTIFS('20. Adeq. Processos - Parte 2'!R:R,'20. Adeq. Processos - Parte 1'!B69&amp;" - "&amp;'20. Adeq. Processos - Parte 1'!C69))</f>
        <v/>
      </c>
      <c r="J69" s="5" t="str">
        <f>IF($C69="","",COUNTIFS('20. Adeq. Processos - Parte 2'!$R:$R,B69&amp;" - "&amp;'20. Adeq. Processos - Parte 1'!$C69,'20. Adeq. Processos - Parte 2'!$Q:$Q,Auxiliar!$AR$5)+COUNTIFS('20. Adeq. Processos - Parte 2'!$R:$R,B69&amp;" - "&amp;'20. Adeq. Processos - Parte 1'!$C69,'20. Adeq. Processos - Parte 2'!$Q:$Q,Auxiliar!$AR$4))</f>
        <v/>
      </c>
    </row>
    <row r="70" spans="1:10" x14ac:dyDescent="0.25">
      <c r="A70" s="5">
        <v>68</v>
      </c>
      <c r="B70" s="5" t="str">
        <f>IF('5. Map Processos'!B70="","",'5. Map Processos'!B70)</f>
        <v/>
      </c>
      <c r="C70" s="5" t="str">
        <f>IF('5. Map Processos'!C70="","",'5. Map Processos'!C70)</f>
        <v/>
      </c>
      <c r="D70" s="7" t="str">
        <f>IF('5. Map Processos'!E70="","",'5. Map Processos'!E70)</f>
        <v/>
      </c>
      <c r="E70" s="5" t="str">
        <f>IF('5. Map Processos'!I70="","",'5. Map Processos'!I70)</f>
        <v/>
      </c>
      <c r="F70" s="5" t="str">
        <f>IFERROR(INDEX('6. Classificação Operações'!U:U,MATCH('20. Adeq. Processos - Parte 1'!A70,'6. Classificação Operações'!A:A,0)),"")</f>
        <v/>
      </c>
      <c r="G70" s="5" t="str">
        <f>IF(COUNTIF(INDEX('18. Gestão de Riscos - Parte 1'!H:H,MATCH(A70,'18. Gestão de Riscos - Parte 1'!A:A,0)),"&gt;0"),'18. Gestão de Riscos - Parte 1'!$H$2,
IF(COUNTIF(INDEX('18. Gestão de Riscos - Parte 1'!I:I,MATCH(A70,'18. Gestão de Riscos - Parte 1'!A:A,0)),"&gt;0"),'18. Gestão de Riscos - Parte 1'!$I$2,
IF(COUNTIF(INDEX('18. Gestão de Riscos - Parte 1'!J:J,MATCH(A70,'18. Gestão de Riscos - Parte 1'!A:A,0)),"&gt;0"),'18. Gestão de Riscos - Parte 1'!$J$2,
IF(COUNTIF(INDEX('18. Gestão de Riscos - Parte 1'!K:K,MATCH(A70,'18. Gestão de Riscos - Parte 1'!A:A,0)),"&gt;0"),'18. Gestão de Riscos - Parte 1'!$K$2,""))))</f>
        <v/>
      </c>
      <c r="H70" s="22"/>
      <c r="I70" s="5" t="str">
        <f>IF(C70="","",COUNTIFS('20. Adeq. Processos - Parte 2'!R:R,'20. Adeq. Processos - Parte 1'!B70&amp;" - "&amp;'20. Adeq. Processos - Parte 1'!C70))</f>
        <v/>
      </c>
      <c r="J70" s="5" t="str">
        <f>IF($C70="","",COUNTIFS('20. Adeq. Processos - Parte 2'!$R:$R,B70&amp;" - "&amp;'20. Adeq. Processos - Parte 1'!$C70,'20. Adeq. Processos - Parte 2'!$Q:$Q,Auxiliar!$AR$5)+COUNTIFS('20. Adeq. Processos - Parte 2'!$R:$R,B70&amp;" - "&amp;'20. Adeq. Processos - Parte 1'!$C70,'20. Adeq. Processos - Parte 2'!$Q:$Q,Auxiliar!$AR$4))</f>
        <v/>
      </c>
    </row>
    <row r="71" spans="1:10" x14ac:dyDescent="0.25">
      <c r="A71" s="5">
        <v>69</v>
      </c>
      <c r="B71" s="5" t="str">
        <f>IF('5. Map Processos'!B71="","",'5. Map Processos'!B71)</f>
        <v/>
      </c>
      <c r="C71" s="5" t="str">
        <f>IF('5. Map Processos'!C71="","",'5. Map Processos'!C71)</f>
        <v/>
      </c>
      <c r="D71" s="7" t="str">
        <f>IF('5. Map Processos'!E71="","",'5. Map Processos'!E71)</f>
        <v/>
      </c>
      <c r="E71" s="5" t="str">
        <f>IF('5. Map Processos'!I71="","",'5. Map Processos'!I71)</f>
        <v/>
      </c>
      <c r="F71" s="5" t="str">
        <f>IFERROR(INDEX('6. Classificação Operações'!U:U,MATCH('20. Adeq. Processos - Parte 1'!A71,'6. Classificação Operações'!A:A,0)),"")</f>
        <v/>
      </c>
      <c r="G71" s="5" t="str">
        <f>IF(COUNTIF(INDEX('18. Gestão de Riscos - Parte 1'!H:H,MATCH(A71,'18. Gestão de Riscos - Parte 1'!A:A,0)),"&gt;0"),'18. Gestão de Riscos - Parte 1'!$H$2,
IF(COUNTIF(INDEX('18. Gestão de Riscos - Parte 1'!I:I,MATCH(A71,'18. Gestão de Riscos - Parte 1'!A:A,0)),"&gt;0"),'18. Gestão de Riscos - Parte 1'!$I$2,
IF(COUNTIF(INDEX('18. Gestão de Riscos - Parte 1'!J:J,MATCH(A71,'18. Gestão de Riscos - Parte 1'!A:A,0)),"&gt;0"),'18. Gestão de Riscos - Parte 1'!$J$2,
IF(COUNTIF(INDEX('18. Gestão de Riscos - Parte 1'!K:K,MATCH(A71,'18. Gestão de Riscos - Parte 1'!A:A,0)),"&gt;0"),'18. Gestão de Riscos - Parte 1'!$K$2,""))))</f>
        <v/>
      </c>
      <c r="H71" s="22"/>
      <c r="I71" s="5" t="str">
        <f>IF(C71="","",COUNTIFS('20. Adeq. Processos - Parte 2'!R:R,'20. Adeq. Processos - Parte 1'!B71&amp;" - "&amp;'20. Adeq. Processos - Parte 1'!C71))</f>
        <v/>
      </c>
      <c r="J71" s="5" t="str">
        <f>IF($C71="","",COUNTIFS('20. Adeq. Processos - Parte 2'!$R:$R,B71&amp;" - "&amp;'20. Adeq. Processos - Parte 1'!$C71,'20. Adeq. Processos - Parte 2'!$Q:$Q,Auxiliar!$AR$5)+COUNTIFS('20. Adeq. Processos - Parte 2'!$R:$R,B71&amp;" - "&amp;'20. Adeq. Processos - Parte 1'!$C71,'20. Adeq. Processos - Parte 2'!$Q:$Q,Auxiliar!$AR$4))</f>
        <v/>
      </c>
    </row>
    <row r="72" spans="1:10" x14ac:dyDescent="0.25">
      <c r="A72" s="5">
        <v>70</v>
      </c>
      <c r="B72" s="5" t="str">
        <f>IF('5. Map Processos'!B72="","",'5. Map Processos'!B72)</f>
        <v/>
      </c>
      <c r="C72" s="5" t="str">
        <f>IF('5. Map Processos'!C72="","",'5. Map Processos'!C72)</f>
        <v/>
      </c>
      <c r="D72" s="7" t="str">
        <f>IF('5. Map Processos'!E72="","",'5. Map Processos'!E72)</f>
        <v/>
      </c>
      <c r="E72" s="5" t="str">
        <f>IF('5. Map Processos'!I72="","",'5. Map Processos'!I72)</f>
        <v/>
      </c>
      <c r="F72" s="5" t="str">
        <f>IFERROR(INDEX('6. Classificação Operações'!U:U,MATCH('20. Adeq. Processos - Parte 1'!A72,'6. Classificação Operações'!A:A,0)),"")</f>
        <v/>
      </c>
      <c r="G72" s="5" t="str">
        <f>IF(COUNTIF(INDEX('18. Gestão de Riscos - Parte 1'!H:H,MATCH(A72,'18. Gestão de Riscos - Parte 1'!A:A,0)),"&gt;0"),'18. Gestão de Riscos - Parte 1'!$H$2,
IF(COUNTIF(INDEX('18. Gestão de Riscos - Parte 1'!I:I,MATCH(A72,'18. Gestão de Riscos - Parte 1'!A:A,0)),"&gt;0"),'18. Gestão de Riscos - Parte 1'!$I$2,
IF(COUNTIF(INDEX('18. Gestão de Riscos - Parte 1'!J:J,MATCH(A72,'18. Gestão de Riscos - Parte 1'!A:A,0)),"&gt;0"),'18. Gestão de Riscos - Parte 1'!$J$2,
IF(COUNTIF(INDEX('18. Gestão de Riscos - Parte 1'!K:K,MATCH(A72,'18. Gestão de Riscos - Parte 1'!A:A,0)),"&gt;0"),'18. Gestão de Riscos - Parte 1'!$K$2,""))))</f>
        <v/>
      </c>
      <c r="H72" s="22"/>
      <c r="I72" s="5" t="str">
        <f>IF(C72="","",COUNTIFS('20. Adeq. Processos - Parte 2'!R:R,'20. Adeq. Processos - Parte 1'!B72&amp;" - "&amp;'20. Adeq. Processos - Parte 1'!C72))</f>
        <v/>
      </c>
      <c r="J72" s="5" t="str">
        <f>IF($C72="","",COUNTIFS('20. Adeq. Processos - Parte 2'!$R:$R,B72&amp;" - "&amp;'20. Adeq. Processos - Parte 1'!$C72,'20. Adeq. Processos - Parte 2'!$Q:$Q,Auxiliar!$AR$5)+COUNTIFS('20. Adeq. Processos - Parte 2'!$R:$R,B72&amp;" - "&amp;'20. Adeq. Processos - Parte 1'!$C72,'20. Adeq. Processos - Parte 2'!$Q:$Q,Auxiliar!$AR$4))</f>
        <v/>
      </c>
    </row>
    <row r="73" spans="1:10" x14ac:dyDescent="0.25">
      <c r="A73" s="5">
        <v>71</v>
      </c>
      <c r="B73" s="5" t="str">
        <f>IF('5. Map Processos'!B73="","",'5. Map Processos'!B73)</f>
        <v/>
      </c>
      <c r="C73" s="5" t="str">
        <f>IF('5. Map Processos'!C73="","",'5. Map Processos'!C73)</f>
        <v/>
      </c>
      <c r="D73" s="7" t="str">
        <f>IF('5. Map Processos'!E73="","",'5. Map Processos'!E73)</f>
        <v/>
      </c>
      <c r="E73" s="5" t="str">
        <f>IF('5. Map Processos'!I73="","",'5. Map Processos'!I73)</f>
        <v/>
      </c>
      <c r="F73" s="5" t="str">
        <f>IFERROR(INDEX('6. Classificação Operações'!U:U,MATCH('20. Adeq. Processos - Parte 1'!A73,'6. Classificação Operações'!A:A,0)),"")</f>
        <v/>
      </c>
      <c r="G73" s="5" t="str">
        <f>IF(COUNTIF(INDEX('18. Gestão de Riscos - Parte 1'!H:H,MATCH(A73,'18. Gestão de Riscos - Parte 1'!A:A,0)),"&gt;0"),'18. Gestão de Riscos - Parte 1'!$H$2,
IF(COUNTIF(INDEX('18. Gestão de Riscos - Parte 1'!I:I,MATCH(A73,'18. Gestão de Riscos - Parte 1'!A:A,0)),"&gt;0"),'18. Gestão de Riscos - Parte 1'!$I$2,
IF(COUNTIF(INDEX('18. Gestão de Riscos - Parte 1'!J:J,MATCH(A73,'18. Gestão de Riscos - Parte 1'!A:A,0)),"&gt;0"),'18. Gestão de Riscos - Parte 1'!$J$2,
IF(COUNTIF(INDEX('18. Gestão de Riscos - Parte 1'!K:K,MATCH(A73,'18. Gestão de Riscos - Parte 1'!A:A,0)),"&gt;0"),'18. Gestão de Riscos - Parte 1'!$K$2,""))))</f>
        <v/>
      </c>
      <c r="H73" s="22"/>
      <c r="I73" s="5" t="str">
        <f>IF(C73="","",COUNTIFS('20. Adeq. Processos - Parte 2'!R:R,'20. Adeq. Processos - Parte 1'!B73&amp;" - "&amp;'20. Adeq. Processos - Parte 1'!C73))</f>
        <v/>
      </c>
      <c r="J73" s="5" t="str">
        <f>IF($C73="","",COUNTIFS('20. Adeq. Processos - Parte 2'!$R:$R,B73&amp;" - "&amp;'20. Adeq. Processos - Parte 1'!$C73,'20. Adeq. Processos - Parte 2'!$Q:$Q,Auxiliar!$AR$5)+COUNTIFS('20. Adeq. Processos - Parte 2'!$R:$R,B73&amp;" - "&amp;'20. Adeq. Processos - Parte 1'!$C73,'20. Adeq. Processos - Parte 2'!$Q:$Q,Auxiliar!$AR$4))</f>
        <v/>
      </c>
    </row>
    <row r="74" spans="1:10" x14ac:dyDescent="0.25">
      <c r="A74" s="5">
        <v>72</v>
      </c>
      <c r="B74" s="5" t="str">
        <f>IF('5. Map Processos'!B74="","",'5. Map Processos'!B74)</f>
        <v/>
      </c>
      <c r="C74" s="5" t="str">
        <f>IF('5. Map Processos'!C74="","",'5. Map Processos'!C74)</f>
        <v/>
      </c>
      <c r="D74" s="7" t="str">
        <f>IF('5. Map Processos'!E74="","",'5. Map Processos'!E74)</f>
        <v/>
      </c>
      <c r="E74" s="5" t="str">
        <f>IF('5. Map Processos'!I74="","",'5. Map Processos'!I74)</f>
        <v/>
      </c>
      <c r="F74" s="5" t="str">
        <f>IFERROR(INDEX('6. Classificação Operações'!U:U,MATCH('20. Adeq. Processos - Parte 1'!A74,'6. Classificação Operações'!A:A,0)),"")</f>
        <v/>
      </c>
      <c r="G74" s="5" t="str">
        <f>IF(COUNTIF(INDEX('18. Gestão de Riscos - Parte 1'!H:H,MATCH(A74,'18. Gestão de Riscos - Parte 1'!A:A,0)),"&gt;0"),'18. Gestão de Riscos - Parte 1'!$H$2,
IF(COUNTIF(INDEX('18. Gestão de Riscos - Parte 1'!I:I,MATCH(A74,'18. Gestão de Riscos - Parte 1'!A:A,0)),"&gt;0"),'18. Gestão de Riscos - Parte 1'!$I$2,
IF(COUNTIF(INDEX('18. Gestão de Riscos - Parte 1'!J:J,MATCH(A74,'18. Gestão de Riscos - Parte 1'!A:A,0)),"&gt;0"),'18. Gestão de Riscos - Parte 1'!$J$2,
IF(COUNTIF(INDEX('18. Gestão de Riscos - Parte 1'!K:K,MATCH(A74,'18. Gestão de Riscos - Parte 1'!A:A,0)),"&gt;0"),'18. Gestão de Riscos - Parte 1'!$K$2,""))))</f>
        <v/>
      </c>
      <c r="H74" s="22"/>
      <c r="I74" s="5" t="str">
        <f>IF(C74="","",COUNTIFS('20. Adeq. Processos - Parte 2'!R:R,'20. Adeq. Processos - Parte 1'!B74&amp;" - "&amp;'20. Adeq. Processos - Parte 1'!C74))</f>
        <v/>
      </c>
      <c r="J74" s="5" t="str">
        <f>IF($C74="","",COUNTIFS('20. Adeq. Processos - Parte 2'!$R:$R,B74&amp;" - "&amp;'20. Adeq. Processos - Parte 1'!$C74,'20. Adeq. Processos - Parte 2'!$Q:$Q,Auxiliar!$AR$5)+COUNTIFS('20. Adeq. Processos - Parte 2'!$R:$R,B74&amp;" - "&amp;'20. Adeq. Processos - Parte 1'!$C74,'20. Adeq. Processos - Parte 2'!$Q:$Q,Auxiliar!$AR$4))</f>
        <v/>
      </c>
    </row>
    <row r="75" spans="1:10" x14ac:dyDescent="0.25">
      <c r="A75" s="5">
        <v>73</v>
      </c>
      <c r="B75" s="5" t="str">
        <f>IF('5. Map Processos'!B75="","",'5. Map Processos'!B75)</f>
        <v/>
      </c>
      <c r="C75" s="5" t="str">
        <f>IF('5. Map Processos'!C75="","",'5. Map Processos'!C75)</f>
        <v/>
      </c>
      <c r="D75" s="7" t="str">
        <f>IF('5. Map Processos'!E75="","",'5. Map Processos'!E75)</f>
        <v/>
      </c>
      <c r="E75" s="5" t="str">
        <f>IF('5. Map Processos'!I75="","",'5. Map Processos'!I75)</f>
        <v/>
      </c>
      <c r="F75" s="5" t="str">
        <f>IFERROR(INDEX('6. Classificação Operações'!U:U,MATCH('20. Adeq. Processos - Parte 1'!A75,'6. Classificação Operações'!A:A,0)),"")</f>
        <v/>
      </c>
      <c r="G75" s="5" t="str">
        <f>IF(COUNTIF(INDEX('18. Gestão de Riscos - Parte 1'!H:H,MATCH(A75,'18. Gestão de Riscos - Parte 1'!A:A,0)),"&gt;0"),'18. Gestão de Riscos - Parte 1'!$H$2,
IF(COUNTIF(INDEX('18. Gestão de Riscos - Parte 1'!I:I,MATCH(A75,'18. Gestão de Riscos - Parte 1'!A:A,0)),"&gt;0"),'18. Gestão de Riscos - Parte 1'!$I$2,
IF(COUNTIF(INDEX('18. Gestão de Riscos - Parte 1'!J:J,MATCH(A75,'18. Gestão de Riscos - Parte 1'!A:A,0)),"&gt;0"),'18. Gestão de Riscos - Parte 1'!$J$2,
IF(COUNTIF(INDEX('18. Gestão de Riscos - Parte 1'!K:K,MATCH(A75,'18. Gestão de Riscos - Parte 1'!A:A,0)),"&gt;0"),'18. Gestão de Riscos - Parte 1'!$K$2,""))))</f>
        <v/>
      </c>
      <c r="H75" s="22"/>
      <c r="I75" s="5" t="str">
        <f>IF(C75="","",COUNTIFS('20. Adeq. Processos - Parte 2'!R:R,'20. Adeq. Processos - Parte 1'!B75&amp;" - "&amp;'20. Adeq. Processos - Parte 1'!C75))</f>
        <v/>
      </c>
      <c r="J75" s="5" t="str">
        <f>IF($C75="","",COUNTIFS('20. Adeq. Processos - Parte 2'!$R:$R,B75&amp;" - "&amp;'20. Adeq. Processos - Parte 1'!$C75,'20. Adeq. Processos - Parte 2'!$Q:$Q,Auxiliar!$AR$5)+COUNTIFS('20. Adeq. Processos - Parte 2'!$R:$R,B75&amp;" - "&amp;'20. Adeq. Processos - Parte 1'!$C75,'20. Adeq. Processos - Parte 2'!$Q:$Q,Auxiliar!$AR$4))</f>
        <v/>
      </c>
    </row>
    <row r="76" spans="1:10" x14ac:dyDescent="0.25">
      <c r="A76" s="5">
        <v>74</v>
      </c>
      <c r="B76" s="5" t="str">
        <f>IF('5. Map Processos'!B76="","",'5. Map Processos'!B76)</f>
        <v/>
      </c>
      <c r="C76" s="5" t="str">
        <f>IF('5. Map Processos'!C76="","",'5. Map Processos'!C76)</f>
        <v/>
      </c>
      <c r="D76" s="7" t="str">
        <f>IF('5. Map Processos'!E76="","",'5. Map Processos'!E76)</f>
        <v/>
      </c>
      <c r="E76" s="5" t="str">
        <f>IF('5. Map Processos'!I76="","",'5. Map Processos'!I76)</f>
        <v/>
      </c>
      <c r="F76" s="5" t="str">
        <f>IFERROR(INDEX('6. Classificação Operações'!U:U,MATCH('20. Adeq. Processos - Parte 1'!A76,'6. Classificação Operações'!A:A,0)),"")</f>
        <v/>
      </c>
      <c r="G76" s="5" t="str">
        <f>IF(COUNTIF(INDEX('18. Gestão de Riscos - Parte 1'!H:H,MATCH(A76,'18. Gestão de Riscos - Parte 1'!A:A,0)),"&gt;0"),'18. Gestão de Riscos - Parte 1'!$H$2,
IF(COUNTIF(INDEX('18. Gestão de Riscos - Parte 1'!I:I,MATCH(A76,'18. Gestão de Riscos - Parte 1'!A:A,0)),"&gt;0"),'18. Gestão de Riscos - Parte 1'!$I$2,
IF(COUNTIF(INDEX('18. Gestão de Riscos - Parte 1'!J:J,MATCH(A76,'18. Gestão de Riscos - Parte 1'!A:A,0)),"&gt;0"),'18. Gestão de Riscos - Parte 1'!$J$2,
IF(COUNTIF(INDEX('18. Gestão de Riscos - Parte 1'!K:K,MATCH(A76,'18. Gestão de Riscos - Parte 1'!A:A,0)),"&gt;0"),'18. Gestão de Riscos - Parte 1'!$K$2,""))))</f>
        <v/>
      </c>
      <c r="H76" s="22"/>
      <c r="I76" s="5" t="str">
        <f>IF(C76="","",COUNTIFS('20. Adeq. Processos - Parte 2'!R:R,'20. Adeq. Processos - Parte 1'!B76&amp;" - "&amp;'20. Adeq. Processos - Parte 1'!C76))</f>
        <v/>
      </c>
      <c r="J76" s="5" t="str">
        <f>IF($C76="","",COUNTIFS('20. Adeq. Processos - Parte 2'!$R:$R,B76&amp;" - "&amp;'20. Adeq. Processos - Parte 1'!$C76,'20. Adeq. Processos - Parte 2'!$Q:$Q,Auxiliar!$AR$5)+COUNTIFS('20. Adeq. Processos - Parte 2'!$R:$R,B76&amp;" - "&amp;'20. Adeq. Processos - Parte 1'!$C76,'20. Adeq. Processos - Parte 2'!$Q:$Q,Auxiliar!$AR$4))</f>
        <v/>
      </c>
    </row>
    <row r="77" spans="1:10" x14ac:dyDescent="0.25">
      <c r="A77" s="5">
        <v>75</v>
      </c>
      <c r="B77" s="5" t="str">
        <f>IF('5. Map Processos'!B77="","",'5. Map Processos'!B77)</f>
        <v/>
      </c>
      <c r="C77" s="5" t="str">
        <f>IF('5. Map Processos'!C77="","",'5. Map Processos'!C77)</f>
        <v/>
      </c>
      <c r="D77" s="7" t="str">
        <f>IF('5. Map Processos'!E77="","",'5. Map Processos'!E77)</f>
        <v/>
      </c>
      <c r="E77" s="5" t="str">
        <f>IF('5. Map Processos'!I77="","",'5. Map Processos'!I77)</f>
        <v/>
      </c>
      <c r="F77" s="5" t="str">
        <f>IFERROR(INDEX('6. Classificação Operações'!U:U,MATCH('20. Adeq. Processos - Parte 1'!A77,'6. Classificação Operações'!A:A,0)),"")</f>
        <v/>
      </c>
      <c r="G77" s="5" t="str">
        <f>IF(COUNTIF(INDEX('18. Gestão de Riscos - Parte 1'!H:H,MATCH(A77,'18. Gestão de Riscos - Parte 1'!A:A,0)),"&gt;0"),'18. Gestão de Riscos - Parte 1'!$H$2,
IF(COUNTIF(INDEX('18. Gestão de Riscos - Parte 1'!I:I,MATCH(A77,'18. Gestão de Riscos - Parte 1'!A:A,0)),"&gt;0"),'18. Gestão de Riscos - Parte 1'!$I$2,
IF(COUNTIF(INDEX('18. Gestão de Riscos - Parte 1'!J:J,MATCH(A77,'18. Gestão de Riscos - Parte 1'!A:A,0)),"&gt;0"),'18. Gestão de Riscos - Parte 1'!$J$2,
IF(COUNTIF(INDEX('18. Gestão de Riscos - Parte 1'!K:K,MATCH(A77,'18. Gestão de Riscos - Parte 1'!A:A,0)),"&gt;0"),'18. Gestão de Riscos - Parte 1'!$K$2,""))))</f>
        <v/>
      </c>
      <c r="H77" s="22"/>
      <c r="I77" s="5" t="str">
        <f>IF(C77="","",COUNTIFS('20. Adeq. Processos - Parte 2'!R:R,'20. Adeq. Processos - Parte 1'!B77&amp;" - "&amp;'20. Adeq. Processos - Parte 1'!C77))</f>
        <v/>
      </c>
      <c r="J77" s="5" t="str">
        <f>IF($C77="","",COUNTIFS('20. Adeq. Processos - Parte 2'!$R:$R,B77&amp;" - "&amp;'20. Adeq. Processos - Parte 1'!$C77,'20. Adeq. Processos - Parte 2'!$Q:$Q,Auxiliar!$AR$5)+COUNTIFS('20. Adeq. Processos - Parte 2'!$R:$R,B77&amp;" - "&amp;'20. Adeq. Processos - Parte 1'!$C77,'20. Adeq. Processos - Parte 2'!$Q:$Q,Auxiliar!$AR$4))</f>
        <v/>
      </c>
    </row>
    <row r="78" spans="1:10" x14ac:dyDescent="0.25">
      <c r="A78" s="5">
        <v>76</v>
      </c>
      <c r="B78" s="5" t="str">
        <f>IF('5. Map Processos'!B78="","",'5. Map Processos'!B78)</f>
        <v/>
      </c>
      <c r="C78" s="5" t="str">
        <f>IF('5. Map Processos'!C78="","",'5. Map Processos'!C78)</f>
        <v/>
      </c>
      <c r="D78" s="7" t="str">
        <f>IF('5. Map Processos'!E78="","",'5. Map Processos'!E78)</f>
        <v/>
      </c>
      <c r="E78" s="5" t="str">
        <f>IF('5. Map Processos'!I78="","",'5. Map Processos'!I78)</f>
        <v/>
      </c>
      <c r="F78" s="5" t="str">
        <f>IFERROR(INDEX('6. Classificação Operações'!U:U,MATCH('20. Adeq. Processos - Parte 1'!A78,'6. Classificação Operações'!A:A,0)),"")</f>
        <v/>
      </c>
      <c r="G78" s="5" t="str">
        <f>IF(COUNTIF(INDEX('18. Gestão de Riscos - Parte 1'!H:H,MATCH(A78,'18. Gestão de Riscos - Parte 1'!A:A,0)),"&gt;0"),'18. Gestão de Riscos - Parte 1'!$H$2,
IF(COUNTIF(INDEX('18. Gestão de Riscos - Parte 1'!I:I,MATCH(A78,'18. Gestão de Riscos - Parte 1'!A:A,0)),"&gt;0"),'18. Gestão de Riscos - Parte 1'!$I$2,
IF(COUNTIF(INDEX('18. Gestão de Riscos - Parte 1'!J:J,MATCH(A78,'18. Gestão de Riscos - Parte 1'!A:A,0)),"&gt;0"),'18. Gestão de Riscos - Parte 1'!$J$2,
IF(COUNTIF(INDEX('18. Gestão de Riscos - Parte 1'!K:K,MATCH(A78,'18. Gestão de Riscos - Parte 1'!A:A,0)),"&gt;0"),'18. Gestão de Riscos - Parte 1'!$K$2,""))))</f>
        <v/>
      </c>
      <c r="H78" s="22"/>
      <c r="I78" s="5" t="str">
        <f>IF(C78="","",COUNTIFS('20. Adeq. Processos - Parte 2'!R:R,'20. Adeq. Processos - Parte 1'!B78&amp;" - "&amp;'20. Adeq. Processos - Parte 1'!C78))</f>
        <v/>
      </c>
      <c r="J78" s="5" t="str">
        <f>IF($C78="","",COUNTIFS('20. Adeq. Processos - Parte 2'!$R:$R,B78&amp;" - "&amp;'20. Adeq. Processos - Parte 1'!$C78,'20. Adeq. Processos - Parte 2'!$Q:$Q,Auxiliar!$AR$5)+COUNTIFS('20. Adeq. Processos - Parte 2'!$R:$R,B78&amp;" - "&amp;'20. Adeq. Processos - Parte 1'!$C78,'20. Adeq. Processos - Parte 2'!$Q:$Q,Auxiliar!$AR$4))</f>
        <v/>
      </c>
    </row>
    <row r="79" spans="1:10" x14ac:dyDescent="0.25">
      <c r="A79" s="5">
        <v>77</v>
      </c>
      <c r="B79" s="5" t="str">
        <f>IF('5. Map Processos'!B79="","",'5. Map Processos'!B79)</f>
        <v/>
      </c>
      <c r="C79" s="5" t="str">
        <f>IF('5. Map Processos'!C79="","",'5. Map Processos'!C79)</f>
        <v/>
      </c>
      <c r="D79" s="7" t="str">
        <f>IF('5. Map Processos'!E79="","",'5. Map Processos'!E79)</f>
        <v/>
      </c>
      <c r="E79" s="5" t="str">
        <f>IF('5. Map Processos'!I79="","",'5. Map Processos'!I79)</f>
        <v/>
      </c>
      <c r="F79" s="5" t="str">
        <f>IFERROR(INDEX('6. Classificação Operações'!U:U,MATCH('20. Adeq. Processos - Parte 1'!A79,'6. Classificação Operações'!A:A,0)),"")</f>
        <v/>
      </c>
      <c r="G79" s="5" t="str">
        <f>IF(COUNTIF(INDEX('18. Gestão de Riscos - Parte 1'!H:H,MATCH(A79,'18. Gestão de Riscos - Parte 1'!A:A,0)),"&gt;0"),'18. Gestão de Riscos - Parte 1'!$H$2,
IF(COUNTIF(INDEX('18. Gestão de Riscos - Parte 1'!I:I,MATCH(A79,'18. Gestão de Riscos - Parte 1'!A:A,0)),"&gt;0"),'18. Gestão de Riscos - Parte 1'!$I$2,
IF(COUNTIF(INDEX('18. Gestão de Riscos - Parte 1'!J:J,MATCH(A79,'18. Gestão de Riscos - Parte 1'!A:A,0)),"&gt;0"),'18. Gestão de Riscos - Parte 1'!$J$2,
IF(COUNTIF(INDEX('18. Gestão de Riscos - Parte 1'!K:K,MATCH(A79,'18. Gestão de Riscos - Parte 1'!A:A,0)),"&gt;0"),'18. Gestão de Riscos - Parte 1'!$K$2,""))))</f>
        <v/>
      </c>
      <c r="H79" s="22"/>
      <c r="I79" s="5" t="str">
        <f>IF(C79="","",COUNTIFS('20. Adeq. Processos - Parte 2'!R:R,'20. Adeq. Processos - Parte 1'!B79&amp;" - "&amp;'20. Adeq. Processos - Parte 1'!C79))</f>
        <v/>
      </c>
      <c r="J79" s="5" t="str">
        <f>IF($C79="","",COUNTIFS('20. Adeq. Processos - Parte 2'!$R:$R,B79&amp;" - "&amp;'20. Adeq. Processos - Parte 1'!$C79,'20. Adeq. Processos - Parte 2'!$Q:$Q,Auxiliar!$AR$5)+COUNTIFS('20. Adeq. Processos - Parte 2'!$R:$R,B79&amp;" - "&amp;'20. Adeq. Processos - Parte 1'!$C79,'20. Adeq. Processos - Parte 2'!$Q:$Q,Auxiliar!$AR$4))</f>
        <v/>
      </c>
    </row>
    <row r="80" spans="1:10" x14ac:dyDescent="0.25">
      <c r="A80" s="5">
        <v>78</v>
      </c>
      <c r="B80" s="5" t="str">
        <f>IF('5. Map Processos'!B80="","",'5. Map Processos'!B80)</f>
        <v/>
      </c>
      <c r="C80" s="5" t="str">
        <f>IF('5. Map Processos'!C80="","",'5. Map Processos'!C80)</f>
        <v/>
      </c>
      <c r="D80" s="7" t="str">
        <f>IF('5. Map Processos'!E80="","",'5. Map Processos'!E80)</f>
        <v/>
      </c>
      <c r="E80" s="5" t="str">
        <f>IF('5. Map Processos'!I80="","",'5. Map Processos'!I80)</f>
        <v/>
      </c>
      <c r="F80" s="5" t="str">
        <f>IFERROR(INDEX('6. Classificação Operações'!U:U,MATCH('20. Adeq. Processos - Parte 1'!A80,'6. Classificação Operações'!A:A,0)),"")</f>
        <v/>
      </c>
      <c r="G80" s="5" t="str">
        <f>IF(COUNTIF(INDEX('18. Gestão de Riscos - Parte 1'!H:H,MATCH(A80,'18. Gestão de Riscos - Parte 1'!A:A,0)),"&gt;0"),'18. Gestão de Riscos - Parte 1'!$H$2,
IF(COUNTIF(INDEX('18. Gestão de Riscos - Parte 1'!I:I,MATCH(A80,'18. Gestão de Riscos - Parte 1'!A:A,0)),"&gt;0"),'18. Gestão de Riscos - Parte 1'!$I$2,
IF(COUNTIF(INDEX('18. Gestão de Riscos - Parte 1'!J:J,MATCH(A80,'18. Gestão de Riscos - Parte 1'!A:A,0)),"&gt;0"),'18. Gestão de Riscos - Parte 1'!$J$2,
IF(COUNTIF(INDEX('18. Gestão de Riscos - Parte 1'!K:K,MATCH(A80,'18. Gestão de Riscos - Parte 1'!A:A,0)),"&gt;0"),'18. Gestão de Riscos - Parte 1'!$K$2,""))))</f>
        <v/>
      </c>
      <c r="H80" s="22"/>
      <c r="I80" s="5" t="str">
        <f>IF(C80="","",COUNTIFS('20. Adeq. Processos - Parte 2'!R:R,'20. Adeq. Processos - Parte 1'!B80&amp;" - "&amp;'20. Adeq. Processos - Parte 1'!C80))</f>
        <v/>
      </c>
      <c r="J80" s="5" t="str">
        <f>IF($C80="","",COUNTIFS('20. Adeq. Processos - Parte 2'!$R:$R,B80&amp;" - "&amp;'20. Adeq. Processos - Parte 1'!$C80,'20. Adeq. Processos - Parte 2'!$Q:$Q,Auxiliar!$AR$5)+COUNTIFS('20. Adeq. Processos - Parte 2'!$R:$R,B80&amp;" - "&amp;'20. Adeq. Processos - Parte 1'!$C80,'20. Adeq. Processos - Parte 2'!$Q:$Q,Auxiliar!$AR$4))</f>
        <v/>
      </c>
    </row>
    <row r="81" spans="1:10" x14ac:dyDescent="0.25">
      <c r="A81" s="5">
        <v>79</v>
      </c>
      <c r="B81" s="5" t="str">
        <f>IF('5. Map Processos'!B81="","",'5. Map Processos'!B81)</f>
        <v/>
      </c>
      <c r="C81" s="5" t="str">
        <f>IF('5. Map Processos'!C81="","",'5. Map Processos'!C81)</f>
        <v/>
      </c>
      <c r="D81" s="7" t="str">
        <f>IF('5. Map Processos'!E81="","",'5. Map Processos'!E81)</f>
        <v/>
      </c>
      <c r="E81" s="5" t="str">
        <f>IF('5. Map Processos'!I81="","",'5. Map Processos'!I81)</f>
        <v/>
      </c>
      <c r="F81" s="5" t="str">
        <f>IFERROR(INDEX('6. Classificação Operações'!U:U,MATCH('20. Adeq. Processos - Parte 1'!A81,'6. Classificação Operações'!A:A,0)),"")</f>
        <v/>
      </c>
      <c r="G81" s="5" t="str">
        <f>IF(COUNTIF(INDEX('18. Gestão de Riscos - Parte 1'!H:H,MATCH(A81,'18. Gestão de Riscos - Parte 1'!A:A,0)),"&gt;0"),'18. Gestão de Riscos - Parte 1'!$H$2,
IF(COUNTIF(INDEX('18. Gestão de Riscos - Parte 1'!I:I,MATCH(A81,'18. Gestão de Riscos - Parte 1'!A:A,0)),"&gt;0"),'18. Gestão de Riscos - Parte 1'!$I$2,
IF(COUNTIF(INDEX('18. Gestão de Riscos - Parte 1'!J:J,MATCH(A81,'18. Gestão de Riscos - Parte 1'!A:A,0)),"&gt;0"),'18. Gestão de Riscos - Parte 1'!$J$2,
IF(COUNTIF(INDEX('18. Gestão de Riscos - Parte 1'!K:K,MATCH(A81,'18. Gestão de Riscos - Parte 1'!A:A,0)),"&gt;0"),'18. Gestão de Riscos - Parte 1'!$K$2,""))))</f>
        <v/>
      </c>
      <c r="H81" s="22"/>
      <c r="I81" s="5" t="str">
        <f>IF(C81="","",COUNTIFS('20. Adeq. Processos - Parte 2'!R:R,'20. Adeq. Processos - Parte 1'!B81&amp;" - "&amp;'20. Adeq. Processos - Parte 1'!C81))</f>
        <v/>
      </c>
      <c r="J81" s="5" t="str">
        <f>IF($C81="","",COUNTIFS('20. Adeq. Processos - Parte 2'!$R:$R,B81&amp;" - "&amp;'20. Adeq. Processos - Parte 1'!$C81,'20. Adeq. Processos - Parte 2'!$Q:$Q,Auxiliar!$AR$5)+COUNTIFS('20. Adeq. Processos - Parte 2'!$R:$R,B81&amp;" - "&amp;'20. Adeq. Processos - Parte 1'!$C81,'20. Adeq. Processos - Parte 2'!$Q:$Q,Auxiliar!$AR$4))</f>
        <v/>
      </c>
    </row>
    <row r="82" spans="1:10" x14ac:dyDescent="0.25">
      <c r="A82" s="5">
        <v>80</v>
      </c>
      <c r="B82" s="5" t="str">
        <f>IF('5. Map Processos'!B82="","",'5. Map Processos'!B82)</f>
        <v/>
      </c>
      <c r="C82" s="5" t="str">
        <f>IF('5. Map Processos'!C82="","",'5. Map Processos'!C82)</f>
        <v/>
      </c>
      <c r="D82" s="7" t="str">
        <f>IF('5. Map Processos'!E82="","",'5. Map Processos'!E82)</f>
        <v/>
      </c>
      <c r="E82" s="5" t="str">
        <f>IF('5. Map Processos'!I82="","",'5. Map Processos'!I82)</f>
        <v/>
      </c>
      <c r="F82" s="5" t="str">
        <f>IFERROR(INDEX('6. Classificação Operações'!U:U,MATCH('20. Adeq. Processos - Parte 1'!A82,'6. Classificação Operações'!A:A,0)),"")</f>
        <v/>
      </c>
      <c r="G82" s="5" t="str">
        <f>IF(COUNTIF(INDEX('18. Gestão de Riscos - Parte 1'!H:H,MATCH(A82,'18. Gestão de Riscos - Parte 1'!A:A,0)),"&gt;0"),'18. Gestão de Riscos - Parte 1'!$H$2,
IF(COUNTIF(INDEX('18. Gestão de Riscos - Parte 1'!I:I,MATCH(A82,'18. Gestão de Riscos - Parte 1'!A:A,0)),"&gt;0"),'18. Gestão de Riscos - Parte 1'!$I$2,
IF(COUNTIF(INDEX('18. Gestão de Riscos - Parte 1'!J:J,MATCH(A82,'18. Gestão de Riscos - Parte 1'!A:A,0)),"&gt;0"),'18. Gestão de Riscos - Parte 1'!$J$2,
IF(COUNTIF(INDEX('18. Gestão de Riscos - Parte 1'!K:K,MATCH(A82,'18. Gestão de Riscos - Parte 1'!A:A,0)),"&gt;0"),'18. Gestão de Riscos - Parte 1'!$K$2,""))))</f>
        <v/>
      </c>
      <c r="H82" s="22"/>
      <c r="I82" s="5" t="str">
        <f>IF(C82="","",COUNTIFS('20. Adeq. Processos - Parte 2'!R:R,'20. Adeq. Processos - Parte 1'!B82&amp;" - "&amp;'20. Adeq. Processos - Parte 1'!C82))</f>
        <v/>
      </c>
      <c r="J82" s="5" t="str">
        <f>IF($C82="","",COUNTIFS('20. Adeq. Processos - Parte 2'!$R:$R,B82&amp;" - "&amp;'20. Adeq. Processos - Parte 1'!$C82,'20. Adeq. Processos - Parte 2'!$Q:$Q,Auxiliar!$AR$5)+COUNTIFS('20. Adeq. Processos - Parte 2'!$R:$R,B82&amp;" - "&amp;'20. Adeq. Processos - Parte 1'!$C82,'20. Adeq. Processos - Parte 2'!$Q:$Q,Auxiliar!$AR$4))</f>
        <v/>
      </c>
    </row>
    <row r="83" spans="1:10" x14ac:dyDescent="0.25">
      <c r="A83" s="5">
        <v>81</v>
      </c>
      <c r="B83" s="5" t="str">
        <f>IF('5. Map Processos'!B83="","",'5. Map Processos'!B83)</f>
        <v/>
      </c>
      <c r="C83" s="5" t="str">
        <f>IF('5. Map Processos'!C83="","",'5. Map Processos'!C83)</f>
        <v/>
      </c>
      <c r="D83" s="7" t="str">
        <f>IF('5. Map Processos'!E83="","",'5. Map Processos'!E83)</f>
        <v/>
      </c>
      <c r="E83" s="5" t="str">
        <f>IF('5. Map Processos'!I83="","",'5. Map Processos'!I83)</f>
        <v/>
      </c>
      <c r="F83" s="5" t="str">
        <f>IFERROR(INDEX('6. Classificação Operações'!U:U,MATCH('20. Adeq. Processos - Parte 1'!A83,'6. Classificação Operações'!A:A,0)),"")</f>
        <v/>
      </c>
      <c r="G83" s="5" t="str">
        <f>IF(COUNTIF(INDEX('18. Gestão de Riscos - Parte 1'!H:H,MATCH(A83,'18. Gestão de Riscos - Parte 1'!A:A,0)),"&gt;0"),'18. Gestão de Riscos - Parte 1'!$H$2,
IF(COUNTIF(INDEX('18. Gestão de Riscos - Parte 1'!I:I,MATCH(A83,'18. Gestão de Riscos - Parte 1'!A:A,0)),"&gt;0"),'18. Gestão de Riscos - Parte 1'!$I$2,
IF(COUNTIF(INDEX('18. Gestão de Riscos - Parte 1'!J:J,MATCH(A83,'18. Gestão de Riscos - Parte 1'!A:A,0)),"&gt;0"),'18. Gestão de Riscos - Parte 1'!$J$2,
IF(COUNTIF(INDEX('18. Gestão de Riscos - Parte 1'!K:K,MATCH(A83,'18. Gestão de Riscos - Parte 1'!A:A,0)),"&gt;0"),'18. Gestão de Riscos - Parte 1'!$K$2,""))))</f>
        <v/>
      </c>
      <c r="H83" s="22"/>
      <c r="I83" s="5" t="str">
        <f>IF(C83="","",COUNTIFS('20. Adeq. Processos - Parte 2'!R:R,'20. Adeq. Processos - Parte 1'!B83&amp;" - "&amp;'20. Adeq. Processos - Parte 1'!C83))</f>
        <v/>
      </c>
      <c r="J83" s="5" t="str">
        <f>IF($C83="","",COUNTIFS('20. Adeq. Processos - Parte 2'!$R:$R,B83&amp;" - "&amp;'20. Adeq. Processos - Parte 1'!$C83,'20. Adeq. Processos - Parte 2'!$Q:$Q,Auxiliar!$AR$5)+COUNTIFS('20. Adeq. Processos - Parte 2'!$R:$R,B83&amp;" - "&amp;'20. Adeq. Processos - Parte 1'!$C83,'20. Adeq. Processos - Parte 2'!$Q:$Q,Auxiliar!$AR$4))</f>
        <v/>
      </c>
    </row>
    <row r="84" spans="1:10" x14ac:dyDescent="0.25">
      <c r="A84" s="5">
        <v>82</v>
      </c>
      <c r="B84" s="5" t="str">
        <f>IF('5. Map Processos'!B84="","",'5. Map Processos'!B84)</f>
        <v/>
      </c>
      <c r="C84" s="5" t="str">
        <f>IF('5. Map Processos'!C84="","",'5. Map Processos'!C84)</f>
        <v/>
      </c>
      <c r="D84" s="7" t="str">
        <f>IF('5. Map Processos'!E84="","",'5. Map Processos'!E84)</f>
        <v/>
      </c>
      <c r="E84" s="5" t="str">
        <f>IF('5. Map Processos'!I84="","",'5. Map Processos'!I84)</f>
        <v/>
      </c>
      <c r="F84" s="5" t="str">
        <f>IFERROR(INDEX('6. Classificação Operações'!U:U,MATCH('20. Adeq. Processos - Parte 1'!A84,'6. Classificação Operações'!A:A,0)),"")</f>
        <v/>
      </c>
      <c r="G84" s="5" t="str">
        <f>IF(COUNTIF(INDEX('18. Gestão de Riscos - Parte 1'!H:H,MATCH(A84,'18. Gestão de Riscos - Parte 1'!A:A,0)),"&gt;0"),'18. Gestão de Riscos - Parte 1'!$H$2,
IF(COUNTIF(INDEX('18. Gestão de Riscos - Parte 1'!I:I,MATCH(A84,'18. Gestão de Riscos - Parte 1'!A:A,0)),"&gt;0"),'18. Gestão de Riscos - Parte 1'!$I$2,
IF(COUNTIF(INDEX('18. Gestão de Riscos - Parte 1'!J:J,MATCH(A84,'18. Gestão de Riscos - Parte 1'!A:A,0)),"&gt;0"),'18. Gestão de Riscos - Parte 1'!$J$2,
IF(COUNTIF(INDEX('18. Gestão de Riscos - Parte 1'!K:K,MATCH(A84,'18. Gestão de Riscos - Parte 1'!A:A,0)),"&gt;0"),'18. Gestão de Riscos - Parte 1'!$K$2,""))))</f>
        <v/>
      </c>
      <c r="H84" s="22"/>
      <c r="I84" s="5" t="str">
        <f>IF(C84="","",COUNTIFS('20. Adeq. Processos - Parte 2'!R:R,'20. Adeq. Processos - Parte 1'!B84&amp;" - "&amp;'20. Adeq. Processos - Parte 1'!C84))</f>
        <v/>
      </c>
      <c r="J84" s="5" t="str">
        <f>IF($C84="","",COUNTIFS('20. Adeq. Processos - Parte 2'!$R:$R,B84&amp;" - "&amp;'20. Adeq. Processos - Parte 1'!$C84,'20. Adeq. Processos - Parte 2'!$Q:$Q,Auxiliar!$AR$5)+COUNTIFS('20. Adeq. Processos - Parte 2'!$R:$R,B84&amp;" - "&amp;'20. Adeq. Processos - Parte 1'!$C84,'20. Adeq. Processos - Parte 2'!$Q:$Q,Auxiliar!$AR$4))</f>
        <v/>
      </c>
    </row>
    <row r="85" spans="1:10" x14ac:dyDescent="0.25">
      <c r="A85" s="5">
        <v>83</v>
      </c>
      <c r="B85" s="5" t="str">
        <f>IF('5. Map Processos'!B85="","",'5. Map Processos'!B85)</f>
        <v/>
      </c>
      <c r="C85" s="5" t="str">
        <f>IF('5. Map Processos'!C85="","",'5. Map Processos'!C85)</f>
        <v/>
      </c>
      <c r="D85" s="7" t="str">
        <f>IF('5. Map Processos'!E85="","",'5. Map Processos'!E85)</f>
        <v/>
      </c>
      <c r="E85" s="5" t="str">
        <f>IF('5. Map Processos'!I85="","",'5. Map Processos'!I85)</f>
        <v/>
      </c>
      <c r="F85" s="5" t="str">
        <f>IFERROR(INDEX('6. Classificação Operações'!U:U,MATCH('20. Adeq. Processos - Parte 1'!A85,'6. Classificação Operações'!A:A,0)),"")</f>
        <v/>
      </c>
      <c r="G85" s="5" t="str">
        <f>IF(COUNTIF(INDEX('18. Gestão de Riscos - Parte 1'!H:H,MATCH(A85,'18. Gestão de Riscos - Parte 1'!A:A,0)),"&gt;0"),'18. Gestão de Riscos - Parte 1'!$H$2,
IF(COUNTIF(INDEX('18. Gestão de Riscos - Parte 1'!I:I,MATCH(A85,'18. Gestão de Riscos - Parte 1'!A:A,0)),"&gt;0"),'18. Gestão de Riscos - Parte 1'!$I$2,
IF(COUNTIF(INDEX('18. Gestão de Riscos - Parte 1'!J:J,MATCH(A85,'18. Gestão de Riscos - Parte 1'!A:A,0)),"&gt;0"),'18. Gestão de Riscos - Parte 1'!$J$2,
IF(COUNTIF(INDEX('18. Gestão de Riscos - Parte 1'!K:K,MATCH(A85,'18. Gestão de Riscos - Parte 1'!A:A,0)),"&gt;0"),'18. Gestão de Riscos - Parte 1'!$K$2,""))))</f>
        <v/>
      </c>
      <c r="H85" s="22"/>
      <c r="I85" s="5" t="str">
        <f>IF(C85="","",COUNTIFS('20. Adeq. Processos - Parte 2'!R:R,'20. Adeq. Processos - Parte 1'!B85&amp;" - "&amp;'20. Adeq. Processos - Parte 1'!C85))</f>
        <v/>
      </c>
      <c r="J85" s="5" t="str">
        <f>IF($C85="","",COUNTIFS('20. Adeq. Processos - Parte 2'!$R:$R,B85&amp;" - "&amp;'20. Adeq. Processos - Parte 1'!$C85,'20. Adeq. Processos - Parte 2'!$Q:$Q,Auxiliar!$AR$5)+COUNTIFS('20. Adeq. Processos - Parte 2'!$R:$R,B85&amp;" - "&amp;'20. Adeq. Processos - Parte 1'!$C85,'20. Adeq. Processos - Parte 2'!$Q:$Q,Auxiliar!$AR$4))</f>
        <v/>
      </c>
    </row>
    <row r="86" spans="1:10" x14ac:dyDescent="0.25">
      <c r="A86" s="5">
        <v>84</v>
      </c>
      <c r="B86" s="5" t="str">
        <f>IF('5. Map Processos'!B86="","",'5. Map Processos'!B86)</f>
        <v/>
      </c>
      <c r="C86" s="5" t="str">
        <f>IF('5. Map Processos'!C86="","",'5. Map Processos'!C86)</f>
        <v/>
      </c>
      <c r="D86" s="7" t="str">
        <f>IF('5. Map Processos'!E86="","",'5. Map Processos'!E86)</f>
        <v/>
      </c>
      <c r="E86" s="5" t="str">
        <f>IF('5. Map Processos'!I86="","",'5. Map Processos'!I86)</f>
        <v/>
      </c>
      <c r="F86" s="5" t="str">
        <f>IFERROR(INDEX('6. Classificação Operações'!U:U,MATCH('20. Adeq. Processos - Parte 1'!A86,'6. Classificação Operações'!A:A,0)),"")</f>
        <v/>
      </c>
      <c r="G86" s="5" t="str">
        <f>IF(COUNTIF(INDEX('18. Gestão de Riscos - Parte 1'!H:H,MATCH(A86,'18. Gestão de Riscos - Parte 1'!A:A,0)),"&gt;0"),'18. Gestão de Riscos - Parte 1'!$H$2,
IF(COUNTIF(INDEX('18. Gestão de Riscos - Parte 1'!I:I,MATCH(A86,'18. Gestão de Riscos - Parte 1'!A:A,0)),"&gt;0"),'18. Gestão de Riscos - Parte 1'!$I$2,
IF(COUNTIF(INDEX('18. Gestão de Riscos - Parte 1'!J:J,MATCH(A86,'18. Gestão de Riscos - Parte 1'!A:A,0)),"&gt;0"),'18. Gestão de Riscos - Parte 1'!$J$2,
IF(COUNTIF(INDEX('18. Gestão de Riscos - Parte 1'!K:K,MATCH(A86,'18. Gestão de Riscos - Parte 1'!A:A,0)),"&gt;0"),'18. Gestão de Riscos - Parte 1'!$K$2,""))))</f>
        <v/>
      </c>
      <c r="H86" s="22"/>
      <c r="I86" s="5" t="str">
        <f>IF(C86="","",COUNTIFS('20. Adeq. Processos - Parte 2'!R:R,'20. Adeq. Processos - Parte 1'!B86&amp;" - "&amp;'20. Adeq. Processos - Parte 1'!C86))</f>
        <v/>
      </c>
      <c r="J86" s="5" t="str">
        <f>IF($C86="","",COUNTIFS('20. Adeq. Processos - Parte 2'!$R:$R,B86&amp;" - "&amp;'20. Adeq. Processos - Parte 1'!$C86,'20. Adeq. Processos - Parte 2'!$Q:$Q,Auxiliar!$AR$5)+COUNTIFS('20. Adeq. Processos - Parte 2'!$R:$R,B86&amp;" - "&amp;'20. Adeq. Processos - Parte 1'!$C86,'20. Adeq. Processos - Parte 2'!$Q:$Q,Auxiliar!$AR$4))</f>
        <v/>
      </c>
    </row>
    <row r="87" spans="1:10" x14ac:dyDescent="0.25">
      <c r="A87" s="5">
        <v>85</v>
      </c>
      <c r="B87" s="5" t="str">
        <f>IF('5. Map Processos'!B87="","",'5. Map Processos'!B87)</f>
        <v/>
      </c>
      <c r="C87" s="5" t="str">
        <f>IF('5. Map Processos'!C87="","",'5. Map Processos'!C87)</f>
        <v/>
      </c>
      <c r="D87" s="7" t="str">
        <f>IF('5. Map Processos'!E87="","",'5. Map Processos'!E87)</f>
        <v/>
      </c>
      <c r="E87" s="5" t="str">
        <f>IF('5. Map Processos'!I87="","",'5. Map Processos'!I87)</f>
        <v/>
      </c>
      <c r="F87" s="5" t="str">
        <f>IFERROR(INDEX('6. Classificação Operações'!U:U,MATCH('20. Adeq. Processos - Parte 1'!A87,'6. Classificação Operações'!A:A,0)),"")</f>
        <v/>
      </c>
      <c r="G87" s="5" t="str">
        <f>IF(COUNTIF(INDEX('18. Gestão de Riscos - Parte 1'!H:H,MATCH(A87,'18. Gestão de Riscos - Parte 1'!A:A,0)),"&gt;0"),'18. Gestão de Riscos - Parte 1'!$H$2,
IF(COUNTIF(INDEX('18. Gestão de Riscos - Parte 1'!I:I,MATCH(A87,'18. Gestão de Riscos - Parte 1'!A:A,0)),"&gt;0"),'18. Gestão de Riscos - Parte 1'!$I$2,
IF(COUNTIF(INDEX('18. Gestão de Riscos - Parte 1'!J:J,MATCH(A87,'18. Gestão de Riscos - Parte 1'!A:A,0)),"&gt;0"),'18. Gestão de Riscos - Parte 1'!$J$2,
IF(COUNTIF(INDEX('18. Gestão de Riscos - Parte 1'!K:K,MATCH(A87,'18. Gestão de Riscos - Parte 1'!A:A,0)),"&gt;0"),'18. Gestão de Riscos - Parte 1'!$K$2,""))))</f>
        <v/>
      </c>
      <c r="H87" s="22"/>
      <c r="I87" s="5" t="str">
        <f>IF(C87="","",COUNTIFS('20. Adeq. Processos - Parte 2'!R:R,'20. Adeq. Processos - Parte 1'!B87&amp;" - "&amp;'20. Adeq. Processos - Parte 1'!C87))</f>
        <v/>
      </c>
      <c r="J87" s="5" t="str">
        <f>IF($C87="","",COUNTIFS('20. Adeq. Processos - Parte 2'!$R:$R,B87&amp;" - "&amp;'20. Adeq. Processos - Parte 1'!$C87,'20. Adeq. Processos - Parte 2'!$Q:$Q,Auxiliar!$AR$5)+COUNTIFS('20. Adeq. Processos - Parte 2'!$R:$R,B87&amp;" - "&amp;'20. Adeq. Processos - Parte 1'!$C87,'20. Adeq. Processos - Parte 2'!$Q:$Q,Auxiliar!$AR$4))</f>
        <v/>
      </c>
    </row>
    <row r="88" spans="1:10" x14ac:dyDescent="0.25">
      <c r="A88" s="5">
        <v>86</v>
      </c>
      <c r="B88" s="5" t="str">
        <f>IF('5. Map Processos'!B88="","",'5. Map Processos'!B88)</f>
        <v/>
      </c>
      <c r="C88" s="5" t="str">
        <f>IF('5. Map Processos'!C88="","",'5. Map Processos'!C88)</f>
        <v/>
      </c>
      <c r="D88" s="7" t="str">
        <f>IF('5. Map Processos'!E88="","",'5. Map Processos'!E88)</f>
        <v/>
      </c>
      <c r="E88" s="5" t="str">
        <f>IF('5. Map Processos'!I88="","",'5. Map Processos'!I88)</f>
        <v/>
      </c>
      <c r="F88" s="5" t="str">
        <f>IFERROR(INDEX('6. Classificação Operações'!U:U,MATCH('20. Adeq. Processos - Parte 1'!A88,'6. Classificação Operações'!A:A,0)),"")</f>
        <v/>
      </c>
      <c r="G88" s="5" t="str">
        <f>IF(COUNTIF(INDEX('18. Gestão de Riscos - Parte 1'!H:H,MATCH(A88,'18. Gestão de Riscos - Parte 1'!A:A,0)),"&gt;0"),'18. Gestão de Riscos - Parte 1'!$H$2,
IF(COUNTIF(INDEX('18. Gestão de Riscos - Parte 1'!I:I,MATCH(A88,'18. Gestão de Riscos - Parte 1'!A:A,0)),"&gt;0"),'18. Gestão de Riscos - Parte 1'!$I$2,
IF(COUNTIF(INDEX('18. Gestão de Riscos - Parte 1'!J:J,MATCH(A88,'18. Gestão de Riscos - Parte 1'!A:A,0)),"&gt;0"),'18. Gestão de Riscos - Parte 1'!$J$2,
IF(COUNTIF(INDEX('18. Gestão de Riscos - Parte 1'!K:K,MATCH(A88,'18. Gestão de Riscos - Parte 1'!A:A,0)),"&gt;0"),'18. Gestão de Riscos - Parte 1'!$K$2,""))))</f>
        <v/>
      </c>
      <c r="H88" s="22"/>
      <c r="I88" s="5" t="str">
        <f>IF(C88="","",COUNTIFS('20. Adeq. Processos - Parte 2'!R:R,'20. Adeq. Processos - Parte 1'!B88&amp;" - "&amp;'20. Adeq. Processos - Parte 1'!C88))</f>
        <v/>
      </c>
      <c r="J88" s="5" t="str">
        <f>IF($C88="","",COUNTIFS('20. Adeq. Processos - Parte 2'!$R:$R,B88&amp;" - "&amp;'20. Adeq. Processos - Parte 1'!$C88,'20. Adeq. Processos - Parte 2'!$Q:$Q,Auxiliar!$AR$5)+COUNTIFS('20. Adeq. Processos - Parte 2'!$R:$R,B88&amp;" - "&amp;'20. Adeq. Processos - Parte 1'!$C88,'20. Adeq. Processos - Parte 2'!$Q:$Q,Auxiliar!$AR$4))</f>
        <v/>
      </c>
    </row>
    <row r="89" spans="1:10" x14ac:dyDescent="0.25">
      <c r="A89" s="5">
        <v>87</v>
      </c>
      <c r="B89" s="5" t="str">
        <f>IF('5. Map Processos'!B89="","",'5. Map Processos'!B89)</f>
        <v/>
      </c>
      <c r="C89" s="5" t="str">
        <f>IF('5. Map Processos'!C89="","",'5. Map Processos'!C89)</f>
        <v/>
      </c>
      <c r="D89" s="7" t="str">
        <f>IF('5. Map Processos'!E89="","",'5. Map Processos'!E89)</f>
        <v/>
      </c>
      <c r="E89" s="5" t="str">
        <f>IF('5. Map Processos'!I89="","",'5. Map Processos'!I89)</f>
        <v/>
      </c>
      <c r="F89" s="5" t="str">
        <f>IFERROR(INDEX('6. Classificação Operações'!U:U,MATCH('20. Adeq. Processos - Parte 1'!A89,'6. Classificação Operações'!A:A,0)),"")</f>
        <v/>
      </c>
      <c r="G89" s="5" t="str">
        <f>IF(COUNTIF(INDEX('18. Gestão de Riscos - Parte 1'!H:H,MATCH(A89,'18. Gestão de Riscos - Parte 1'!A:A,0)),"&gt;0"),'18. Gestão de Riscos - Parte 1'!$H$2,
IF(COUNTIF(INDEX('18. Gestão de Riscos - Parte 1'!I:I,MATCH(A89,'18. Gestão de Riscos - Parte 1'!A:A,0)),"&gt;0"),'18. Gestão de Riscos - Parte 1'!$I$2,
IF(COUNTIF(INDEX('18. Gestão de Riscos - Parte 1'!J:J,MATCH(A89,'18. Gestão de Riscos - Parte 1'!A:A,0)),"&gt;0"),'18. Gestão de Riscos - Parte 1'!$J$2,
IF(COUNTIF(INDEX('18. Gestão de Riscos - Parte 1'!K:K,MATCH(A89,'18. Gestão de Riscos - Parte 1'!A:A,0)),"&gt;0"),'18. Gestão de Riscos - Parte 1'!$K$2,""))))</f>
        <v/>
      </c>
      <c r="H89" s="22"/>
      <c r="I89" s="5" t="str">
        <f>IF(C89="","",COUNTIFS('20. Adeq. Processos - Parte 2'!R:R,'20. Adeq. Processos - Parte 1'!B89&amp;" - "&amp;'20. Adeq. Processos - Parte 1'!C89))</f>
        <v/>
      </c>
      <c r="J89" s="5" t="str">
        <f>IF($C89="","",COUNTIFS('20. Adeq. Processos - Parte 2'!$R:$R,B89&amp;" - "&amp;'20. Adeq. Processos - Parte 1'!$C89,'20. Adeq. Processos - Parte 2'!$Q:$Q,Auxiliar!$AR$5)+COUNTIFS('20. Adeq. Processos - Parte 2'!$R:$R,B89&amp;" - "&amp;'20. Adeq. Processos - Parte 1'!$C89,'20. Adeq. Processos - Parte 2'!$Q:$Q,Auxiliar!$AR$4))</f>
        <v/>
      </c>
    </row>
    <row r="90" spans="1:10" x14ac:dyDescent="0.25">
      <c r="A90" s="5">
        <v>88</v>
      </c>
      <c r="B90" s="5" t="str">
        <f>IF('5. Map Processos'!B90="","",'5. Map Processos'!B90)</f>
        <v/>
      </c>
      <c r="C90" s="5" t="str">
        <f>IF('5. Map Processos'!C90="","",'5. Map Processos'!C90)</f>
        <v/>
      </c>
      <c r="D90" s="7" t="str">
        <f>IF('5. Map Processos'!E90="","",'5. Map Processos'!E90)</f>
        <v/>
      </c>
      <c r="E90" s="5" t="str">
        <f>IF('5. Map Processos'!I90="","",'5. Map Processos'!I90)</f>
        <v/>
      </c>
      <c r="F90" s="5" t="str">
        <f>IFERROR(INDEX('6. Classificação Operações'!U:U,MATCH('20. Adeq. Processos - Parte 1'!A90,'6. Classificação Operações'!A:A,0)),"")</f>
        <v/>
      </c>
      <c r="G90" s="5" t="str">
        <f>IF(COUNTIF(INDEX('18. Gestão de Riscos - Parte 1'!H:H,MATCH(A90,'18. Gestão de Riscos - Parte 1'!A:A,0)),"&gt;0"),'18. Gestão de Riscos - Parte 1'!$H$2,
IF(COUNTIF(INDEX('18. Gestão de Riscos - Parte 1'!I:I,MATCH(A90,'18. Gestão de Riscos - Parte 1'!A:A,0)),"&gt;0"),'18. Gestão de Riscos - Parte 1'!$I$2,
IF(COUNTIF(INDEX('18. Gestão de Riscos - Parte 1'!J:J,MATCH(A90,'18. Gestão de Riscos - Parte 1'!A:A,0)),"&gt;0"),'18. Gestão de Riscos - Parte 1'!$J$2,
IF(COUNTIF(INDEX('18. Gestão de Riscos - Parte 1'!K:K,MATCH(A90,'18. Gestão de Riscos - Parte 1'!A:A,0)),"&gt;0"),'18. Gestão de Riscos - Parte 1'!$K$2,""))))</f>
        <v/>
      </c>
      <c r="H90" s="22"/>
      <c r="I90" s="5" t="str">
        <f>IF(C90="","",COUNTIFS('20. Adeq. Processos - Parte 2'!R:R,'20. Adeq. Processos - Parte 1'!B90&amp;" - "&amp;'20. Adeq. Processos - Parte 1'!C90))</f>
        <v/>
      </c>
      <c r="J90" s="5" t="str">
        <f>IF($C90="","",COUNTIFS('20. Adeq. Processos - Parte 2'!$R:$R,B90&amp;" - "&amp;'20. Adeq. Processos - Parte 1'!$C90,'20. Adeq. Processos - Parte 2'!$Q:$Q,Auxiliar!$AR$5)+COUNTIFS('20. Adeq. Processos - Parte 2'!$R:$R,B90&amp;" - "&amp;'20. Adeq. Processos - Parte 1'!$C90,'20. Adeq. Processos - Parte 2'!$Q:$Q,Auxiliar!$AR$4))</f>
        <v/>
      </c>
    </row>
    <row r="91" spans="1:10" x14ac:dyDescent="0.25">
      <c r="A91" s="5">
        <v>89</v>
      </c>
      <c r="B91" s="5" t="str">
        <f>IF('5. Map Processos'!B91="","",'5. Map Processos'!B91)</f>
        <v/>
      </c>
      <c r="C91" s="5" t="str">
        <f>IF('5. Map Processos'!C91="","",'5. Map Processos'!C91)</f>
        <v/>
      </c>
      <c r="D91" s="7" t="str">
        <f>IF('5. Map Processos'!E91="","",'5. Map Processos'!E91)</f>
        <v/>
      </c>
      <c r="E91" s="5" t="str">
        <f>IF('5. Map Processos'!I91="","",'5. Map Processos'!I91)</f>
        <v/>
      </c>
      <c r="F91" s="5" t="str">
        <f>IFERROR(INDEX('6. Classificação Operações'!U:U,MATCH('20. Adeq. Processos - Parte 1'!A91,'6. Classificação Operações'!A:A,0)),"")</f>
        <v/>
      </c>
      <c r="G91" s="5" t="str">
        <f>IF(COUNTIF(INDEX('18. Gestão de Riscos - Parte 1'!H:H,MATCH(A91,'18. Gestão de Riscos - Parte 1'!A:A,0)),"&gt;0"),'18. Gestão de Riscos - Parte 1'!$H$2,
IF(COUNTIF(INDEX('18. Gestão de Riscos - Parte 1'!I:I,MATCH(A91,'18. Gestão de Riscos - Parte 1'!A:A,0)),"&gt;0"),'18. Gestão de Riscos - Parte 1'!$I$2,
IF(COUNTIF(INDEX('18. Gestão de Riscos - Parte 1'!J:J,MATCH(A91,'18. Gestão de Riscos - Parte 1'!A:A,0)),"&gt;0"),'18. Gestão de Riscos - Parte 1'!$J$2,
IF(COUNTIF(INDEX('18. Gestão de Riscos - Parte 1'!K:K,MATCH(A91,'18. Gestão de Riscos - Parte 1'!A:A,0)),"&gt;0"),'18. Gestão de Riscos - Parte 1'!$K$2,""))))</f>
        <v/>
      </c>
      <c r="H91" s="22"/>
      <c r="I91" s="5" t="str">
        <f>IF(C91="","",COUNTIFS('20. Adeq. Processos - Parte 2'!R:R,'20. Adeq. Processos - Parte 1'!B91&amp;" - "&amp;'20. Adeq. Processos - Parte 1'!C91))</f>
        <v/>
      </c>
      <c r="J91" s="5" t="str">
        <f>IF($C91="","",COUNTIFS('20. Adeq. Processos - Parte 2'!$R:$R,B91&amp;" - "&amp;'20. Adeq. Processos - Parte 1'!$C91,'20. Adeq. Processos - Parte 2'!$Q:$Q,Auxiliar!$AR$5)+COUNTIFS('20. Adeq. Processos - Parte 2'!$R:$R,B91&amp;" - "&amp;'20. Adeq. Processos - Parte 1'!$C91,'20. Adeq. Processos - Parte 2'!$Q:$Q,Auxiliar!$AR$4))</f>
        <v/>
      </c>
    </row>
    <row r="92" spans="1:10" x14ac:dyDescent="0.25">
      <c r="A92" s="5">
        <v>90</v>
      </c>
      <c r="B92" s="5" t="str">
        <f>IF('5. Map Processos'!B92="","",'5. Map Processos'!B92)</f>
        <v/>
      </c>
      <c r="C92" s="5" t="str">
        <f>IF('5. Map Processos'!C92="","",'5. Map Processos'!C92)</f>
        <v/>
      </c>
      <c r="D92" s="7" t="str">
        <f>IF('5. Map Processos'!E92="","",'5. Map Processos'!E92)</f>
        <v/>
      </c>
      <c r="E92" s="5" t="str">
        <f>IF('5. Map Processos'!I92="","",'5. Map Processos'!I92)</f>
        <v/>
      </c>
      <c r="F92" s="5" t="str">
        <f>IFERROR(INDEX('6. Classificação Operações'!U:U,MATCH('20. Adeq. Processos - Parte 1'!A92,'6. Classificação Operações'!A:A,0)),"")</f>
        <v/>
      </c>
      <c r="G92" s="5" t="str">
        <f>IF(COUNTIF(INDEX('18. Gestão de Riscos - Parte 1'!H:H,MATCH(A92,'18. Gestão de Riscos - Parte 1'!A:A,0)),"&gt;0"),'18. Gestão de Riscos - Parte 1'!$H$2,
IF(COUNTIF(INDEX('18. Gestão de Riscos - Parte 1'!I:I,MATCH(A92,'18. Gestão de Riscos - Parte 1'!A:A,0)),"&gt;0"),'18. Gestão de Riscos - Parte 1'!$I$2,
IF(COUNTIF(INDEX('18. Gestão de Riscos - Parte 1'!J:J,MATCH(A92,'18. Gestão de Riscos - Parte 1'!A:A,0)),"&gt;0"),'18. Gestão de Riscos - Parte 1'!$J$2,
IF(COUNTIF(INDEX('18. Gestão de Riscos - Parte 1'!K:K,MATCH(A92,'18. Gestão de Riscos - Parte 1'!A:A,0)),"&gt;0"),'18. Gestão de Riscos - Parte 1'!$K$2,""))))</f>
        <v/>
      </c>
      <c r="H92" s="22"/>
      <c r="I92" s="5" t="str">
        <f>IF(C92="","",COUNTIFS('20. Adeq. Processos - Parte 2'!R:R,'20. Adeq. Processos - Parte 1'!B92&amp;" - "&amp;'20. Adeq. Processos - Parte 1'!C92))</f>
        <v/>
      </c>
      <c r="J92" s="5" t="str">
        <f>IF($C92="","",COUNTIFS('20. Adeq. Processos - Parte 2'!$R:$R,B92&amp;" - "&amp;'20. Adeq. Processos - Parte 1'!$C92,'20. Adeq. Processos - Parte 2'!$Q:$Q,Auxiliar!$AR$5)+COUNTIFS('20. Adeq. Processos - Parte 2'!$R:$R,B92&amp;" - "&amp;'20. Adeq. Processos - Parte 1'!$C92,'20. Adeq. Processos - Parte 2'!$Q:$Q,Auxiliar!$AR$4))</f>
        <v/>
      </c>
    </row>
    <row r="93" spans="1:10" x14ac:dyDescent="0.25">
      <c r="A93" s="5">
        <v>91</v>
      </c>
      <c r="B93" s="5" t="str">
        <f>IF('5. Map Processos'!B93="","",'5. Map Processos'!B93)</f>
        <v/>
      </c>
      <c r="C93" s="5" t="str">
        <f>IF('5. Map Processos'!C93="","",'5. Map Processos'!C93)</f>
        <v/>
      </c>
      <c r="D93" s="7" t="str">
        <f>IF('5. Map Processos'!E93="","",'5. Map Processos'!E93)</f>
        <v/>
      </c>
      <c r="E93" s="5" t="str">
        <f>IF('5. Map Processos'!I93="","",'5. Map Processos'!I93)</f>
        <v/>
      </c>
      <c r="F93" s="5" t="str">
        <f>IFERROR(INDEX('6. Classificação Operações'!U:U,MATCH('20. Adeq. Processos - Parte 1'!A93,'6. Classificação Operações'!A:A,0)),"")</f>
        <v/>
      </c>
      <c r="G93" s="5" t="str">
        <f>IF(COUNTIF(INDEX('18. Gestão de Riscos - Parte 1'!H:H,MATCH(A93,'18. Gestão de Riscos - Parte 1'!A:A,0)),"&gt;0"),'18. Gestão de Riscos - Parte 1'!$H$2,
IF(COUNTIF(INDEX('18. Gestão de Riscos - Parte 1'!I:I,MATCH(A93,'18. Gestão de Riscos - Parte 1'!A:A,0)),"&gt;0"),'18. Gestão de Riscos - Parte 1'!$I$2,
IF(COUNTIF(INDEX('18. Gestão de Riscos - Parte 1'!J:J,MATCH(A93,'18. Gestão de Riscos - Parte 1'!A:A,0)),"&gt;0"),'18. Gestão de Riscos - Parte 1'!$J$2,
IF(COUNTIF(INDEX('18. Gestão de Riscos - Parte 1'!K:K,MATCH(A93,'18. Gestão de Riscos - Parte 1'!A:A,0)),"&gt;0"),'18. Gestão de Riscos - Parte 1'!$K$2,""))))</f>
        <v/>
      </c>
      <c r="H93" s="22"/>
      <c r="I93" s="5" t="str">
        <f>IF(C93="","",COUNTIFS('20. Adeq. Processos - Parte 2'!R:R,'20. Adeq. Processos - Parte 1'!B93&amp;" - "&amp;'20. Adeq. Processos - Parte 1'!C93))</f>
        <v/>
      </c>
      <c r="J93" s="5" t="str">
        <f>IF($C93="","",COUNTIFS('20. Adeq. Processos - Parte 2'!$R:$R,B93&amp;" - "&amp;'20. Adeq. Processos - Parte 1'!$C93,'20. Adeq. Processos - Parte 2'!$Q:$Q,Auxiliar!$AR$5)+COUNTIFS('20. Adeq. Processos - Parte 2'!$R:$R,B93&amp;" - "&amp;'20. Adeq. Processos - Parte 1'!$C93,'20. Adeq. Processos - Parte 2'!$Q:$Q,Auxiliar!$AR$4))</f>
        <v/>
      </c>
    </row>
    <row r="94" spans="1:10" x14ac:dyDescent="0.25">
      <c r="A94" s="5">
        <v>92</v>
      </c>
      <c r="B94" s="5" t="str">
        <f>IF('5. Map Processos'!B94="","",'5. Map Processos'!B94)</f>
        <v/>
      </c>
      <c r="C94" s="5" t="str">
        <f>IF('5. Map Processos'!C94="","",'5. Map Processos'!C94)</f>
        <v/>
      </c>
      <c r="D94" s="7" t="str">
        <f>IF('5. Map Processos'!E94="","",'5. Map Processos'!E94)</f>
        <v/>
      </c>
      <c r="E94" s="5" t="str">
        <f>IF('5. Map Processos'!I94="","",'5. Map Processos'!I94)</f>
        <v/>
      </c>
      <c r="F94" s="5" t="str">
        <f>IFERROR(INDEX('6. Classificação Operações'!U:U,MATCH('20. Adeq. Processos - Parte 1'!A94,'6. Classificação Operações'!A:A,0)),"")</f>
        <v/>
      </c>
      <c r="G94" s="5" t="str">
        <f>IF(COUNTIF(INDEX('18. Gestão de Riscos - Parte 1'!H:H,MATCH(A94,'18. Gestão de Riscos - Parte 1'!A:A,0)),"&gt;0"),'18. Gestão de Riscos - Parte 1'!$H$2,
IF(COUNTIF(INDEX('18. Gestão de Riscos - Parte 1'!I:I,MATCH(A94,'18. Gestão de Riscos - Parte 1'!A:A,0)),"&gt;0"),'18. Gestão de Riscos - Parte 1'!$I$2,
IF(COUNTIF(INDEX('18. Gestão de Riscos - Parte 1'!J:J,MATCH(A94,'18. Gestão de Riscos - Parte 1'!A:A,0)),"&gt;0"),'18. Gestão de Riscos - Parte 1'!$J$2,
IF(COUNTIF(INDEX('18. Gestão de Riscos - Parte 1'!K:K,MATCH(A94,'18. Gestão de Riscos - Parte 1'!A:A,0)),"&gt;0"),'18. Gestão de Riscos - Parte 1'!$K$2,""))))</f>
        <v/>
      </c>
      <c r="H94" s="22"/>
      <c r="I94" s="5" t="str">
        <f>IF(C94="","",COUNTIFS('20. Adeq. Processos - Parte 2'!R:R,'20. Adeq. Processos - Parte 1'!B94&amp;" - "&amp;'20. Adeq. Processos - Parte 1'!C94))</f>
        <v/>
      </c>
      <c r="J94" s="5" t="str">
        <f>IF($C94="","",COUNTIFS('20. Adeq. Processos - Parte 2'!$R:$R,B94&amp;" - "&amp;'20. Adeq. Processos - Parte 1'!$C94,'20. Adeq. Processos - Parte 2'!$Q:$Q,Auxiliar!$AR$5)+COUNTIFS('20. Adeq. Processos - Parte 2'!$R:$R,B94&amp;" - "&amp;'20. Adeq. Processos - Parte 1'!$C94,'20. Adeq. Processos - Parte 2'!$Q:$Q,Auxiliar!$AR$4))</f>
        <v/>
      </c>
    </row>
    <row r="95" spans="1:10" x14ac:dyDescent="0.25">
      <c r="A95" s="5">
        <v>93</v>
      </c>
      <c r="B95" s="5" t="str">
        <f>IF('5. Map Processos'!B95="","",'5. Map Processos'!B95)</f>
        <v/>
      </c>
      <c r="C95" s="5" t="str">
        <f>IF('5. Map Processos'!C95="","",'5. Map Processos'!C95)</f>
        <v/>
      </c>
      <c r="D95" s="7" t="str">
        <f>IF('5. Map Processos'!E95="","",'5. Map Processos'!E95)</f>
        <v/>
      </c>
      <c r="E95" s="5" t="str">
        <f>IF('5. Map Processos'!I95="","",'5. Map Processos'!I95)</f>
        <v/>
      </c>
      <c r="F95" s="5" t="str">
        <f>IFERROR(INDEX('6. Classificação Operações'!U:U,MATCH('20. Adeq. Processos - Parte 1'!A95,'6. Classificação Operações'!A:A,0)),"")</f>
        <v/>
      </c>
      <c r="G95" s="5" t="str">
        <f>IF(COUNTIF(INDEX('18. Gestão de Riscos - Parte 1'!H:H,MATCH(A95,'18. Gestão de Riscos - Parte 1'!A:A,0)),"&gt;0"),'18. Gestão de Riscos - Parte 1'!$H$2,
IF(COUNTIF(INDEX('18. Gestão de Riscos - Parte 1'!I:I,MATCH(A95,'18. Gestão de Riscos - Parte 1'!A:A,0)),"&gt;0"),'18. Gestão de Riscos - Parte 1'!$I$2,
IF(COUNTIF(INDEX('18. Gestão de Riscos - Parte 1'!J:J,MATCH(A95,'18. Gestão de Riscos - Parte 1'!A:A,0)),"&gt;0"),'18. Gestão de Riscos - Parte 1'!$J$2,
IF(COUNTIF(INDEX('18. Gestão de Riscos - Parte 1'!K:K,MATCH(A95,'18. Gestão de Riscos - Parte 1'!A:A,0)),"&gt;0"),'18. Gestão de Riscos - Parte 1'!$K$2,""))))</f>
        <v/>
      </c>
      <c r="H95" s="22"/>
      <c r="I95" s="5" t="str">
        <f>IF(C95="","",COUNTIFS('20. Adeq. Processos - Parte 2'!R:R,'20. Adeq. Processos - Parte 1'!B95&amp;" - "&amp;'20. Adeq. Processos - Parte 1'!C95))</f>
        <v/>
      </c>
      <c r="J95" s="5" t="str">
        <f>IF($C95="","",COUNTIFS('20. Adeq. Processos - Parte 2'!$R:$R,B95&amp;" - "&amp;'20. Adeq. Processos - Parte 1'!$C95,'20. Adeq. Processos - Parte 2'!$Q:$Q,Auxiliar!$AR$5)+COUNTIFS('20. Adeq. Processos - Parte 2'!$R:$R,B95&amp;" - "&amp;'20. Adeq. Processos - Parte 1'!$C95,'20. Adeq. Processos - Parte 2'!$Q:$Q,Auxiliar!$AR$4))</f>
        <v/>
      </c>
    </row>
    <row r="96" spans="1:10" x14ac:dyDescent="0.25">
      <c r="A96" s="5">
        <v>94</v>
      </c>
      <c r="B96" s="5" t="str">
        <f>IF('5. Map Processos'!B96="","",'5. Map Processos'!B96)</f>
        <v/>
      </c>
      <c r="C96" s="5" t="str">
        <f>IF('5. Map Processos'!C96="","",'5. Map Processos'!C96)</f>
        <v/>
      </c>
      <c r="D96" s="7" t="str">
        <f>IF('5. Map Processos'!E96="","",'5. Map Processos'!E96)</f>
        <v/>
      </c>
      <c r="E96" s="5" t="str">
        <f>IF('5. Map Processos'!I96="","",'5. Map Processos'!I96)</f>
        <v/>
      </c>
      <c r="F96" s="5" t="str">
        <f>IFERROR(INDEX('6. Classificação Operações'!U:U,MATCH('20. Adeq. Processos - Parte 1'!A96,'6. Classificação Operações'!A:A,0)),"")</f>
        <v/>
      </c>
      <c r="G96" s="5" t="str">
        <f>IF(COUNTIF(INDEX('18. Gestão de Riscos - Parte 1'!H:H,MATCH(A96,'18. Gestão de Riscos - Parte 1'!A:A,0)),"&gt;0"),'18. Gestão de Riscos - Parte 1'!$H$2,
IF(COUNTIF(INDEX('18. Gestão de Riscos - Parte 1'!I:I,MATCH(A96,'18. Gestão de Riscos - Parte 1'!A:A,0)),"&gt;0"),'18. Gestão de Riscos - Parte 1'!$I$2,
IF(COUNTIF(INDEX('18. Gestão de Riscos - Parte 1'!J:J,MATCH(A96,'18. Gestão de Riscos - Parte 1'!A:A,0)),"&gt;0"),'18. Gestão de Riscos - Parte 1'!$J$2,
IF(COUNTIF(INDEX('18. Gestão de Riscos - Parte 1'!K:K,MATCH(A96,'18. Gestão de Riscos - Parte 1'!A:A,0)),"&gt;0"),'18. Gestão de Riscos - Parte 1'!$K$2,""))))</f>
        <v/>
      </c>
      <c r="H96" s="22"/>
      <c r="I96" s="5" t="str">
        <f>IF(C96="","",COUNTIFS('20. Adeq. Processos - Parte 2'!R:R,'20. Adeq. Processos - Parte 1'!B96&amp;" - "&amp;'20. Adeq. Processos - Parte 1'!C96))</f>
        <v/>
      </c>
      <c r="J96" s="5" t="str">
        <f>IF($C96="","",COUNTIFS('20. Adeq. Processos - Parte 2'!$R:$R,B96&amp;" - "&amp;'20. Adeq. Processos - Parte 1'!$C96,'20. Adeq. Processos - Parte 2'!$Q:$Q,Auxiliar!$AR$5)+COUNTIFS('20. Adeq. Processos - Parte 2'!$R:$R,B96&amp;" - "&amp;'20. Adeq. Processos - Parte 1'!$C96,'20. Adeq. Processos - Parte 2'!$Q:$Q,Auxiliar!$AR$4))</f>
        <v/>
      </c>
    </row>
    <row r="97" spans="1:10" x14ac:dyDescent="0.25">
      <c r="A97" s="5">
        <v>95</v>
      </c>
      <c r="B97" s="5" t="str">
        <f>IF('5. Map Processos'!B97="","",'5. Map Processos'!B97)</f>
        <v/>
      </c>
      <c r="C97" s="5" t="str">
        <f>IF('5. Map Processos'!C97="","",'5. Map Processos'!C97)</f>
        <v/>
      </c>
      <c r="D97" s="7" t="str">
        <f>IF('5. Map Processos'!E97="","",'5. Map Processos'!E97)</f>
        <v/>
      </c>
      <c r="E97" s="5" t="str">
        <f>IF('5. Map Processos'!I97="","",'5. Map Processos'!I97)</f>
        <v/>
      </c>
      <c r="F97" s="5" t="str">
        <f>IFERROR(INDEX('6. Classificação Operações'!U:U,MATCH('20. Adeq. Processos - Parte 1'!A97,'6. Classificação Operações'!A:A,0)),"")</f>
        <v/>
      </c>
      <c r="G97" s="5" t="str">
        <f>IF(COUNTIF(INDEX('18. Gestão de Riscos - Parte 1'!H:H,MATCH(A97,'18. Gestão de Riscos - Parte 1'!A:A,0)),"&gt;0"),'18. Gestão de Riscos - Parte 1'!$H$2,
IF(COUNTIF(INDEX('18. Gestão de Riscos - Parte 1'!I:I,MATCH(A97,'18. Gestão de Riscos - Parte 1'!A:A,0)),"&gt;0"),'18. Gestão de Riscos - Parte 1'!$I$2,
IF(COUNTIF(INDEX('18. Gestão de Riscos - Parte 1'!J:J,MATCH(A97,'18. Gestão de Riscos - Parte 1'!A:A,0)),"&gt;0"),'18. Gestão de Riscos - Parte 1'!$J$2,
IF(COUNTIF(INDEX('18. Gestão de Riscos - Parte 1'!K:K,MATCH(A97,'18. Gestão de Riscos - Parte 1'!A:A,0)),"&gt;0"),'18. Gestão de Riscos - Parte 1'!$K$2,""))))</f>
        <v/>
      </c>
      <c r="H97" s="22"/>
      <c r="I97" s="5" t="str">
        <f>IF(C97="","",COUNTIFS('20. Adeq. Processos - Parte 2'!R:R,'20. Adeq. Processos - Parte 1'!B97&amp;" - "&amp;'20. Adeq. Processos - Parte 1'!C97))</f>
        <v/>
      </c>
      <c r="J97" s="5" t="str">
        <f>IF($C97="","",COUNTIFS('20. Adeq. Processos - Parte 2'!$R:$R,B97&amp;" - "&amp;'20. Adeq. Processos - Parte 1'!$C97,'20. Adeq. Processos - Parte 2'!$Q:$Q,Auxiliar!$AR$5)+COUNTIFS('20. Adeq. Processos - Parte 2'!$R:$R,B97&amp;" - "&amp;'20. Adeq. Processos - Parte 1'!$C97,'20. Adeq. Processos - Parte 2'!$Q:$Q,Auxiliar!$AR$4))</f>
        <v/>
      </c>
    </row>
    <row r="98" spans="1:10" x14ac:dyDescent="0.25">
      <c r="A98" s="5">
        <v>96</v>
      </c>
      <c r="B98" s="5" t="str">
        <f>IF('5. Map Processos'!B98="","",'5. Map Processos'!B98)</f>
        <v/>
      </c>
      <c r="C98" s="5" t="str">
        <f>IF('5. Map Processos'!C98="","",'5. Map Processos'!C98)</f>
        <v/>
      </c>
      <c r="D98" s="7" t="str">
        <f>IF('5. Map Processos'!E98="","",'5. Map Processos'!E98)</f>
        <v/>
      </c>
      <c r="E98" s="5" t="str">
        <f>IF('5. Map Processos'!I98="","",'5. Map Processos'!I98)</f>
        <v/>
      </c>
      <c r="F98" s="5" t="str">
        <f>IFERROR(INDEX('6. Classificação Operações'!U:U,MATCH('20. Adeq. Processos - Parte 1'!A98,'6. Classificação Operações'!A:A,0)),"")</f>
        <v/>
      </c>
      <c r="G98" s="5" t="str">
        <f>IF(COUNTIF(INDEX('18. Gestão de Riscos - Parte 1'!H:H,MATCH(A98,'18. Gestão de Riscos - Parte 1'!A:A,0)),"&gt;0"),'18. Gestão de Riscos - Parte 1'!$H$2,
IF(COUNTIF(INDEX('18. Gestão de Riscos - Parte 1'!I:I,MATCH(A98,'18. Gestão de Riscos - Parte 1'!A:A,0)),"&gt;0"),'18. Gestão de Riscos - Parte 1'!$I$2,
IF(COUNTIF(INDEX('18. Gestão de Riscos - Parte 1'!J:J,MATCH(A98,'18. Gestão de Riscos - Parte 1'!A:A,0)),"&gt;0"),'18. Gestão de Riscos - Parte 1'!$J$2,
IF(COUNTIF(INDEX('18. Gestão de Riscos - Parte 1'!K:K,MATCH(A98,'18. Gestão de Riscos - Parte 1'!A:A,0)),"&gt;0"),'18. Gestão de Riscos - Parte 1'!$K$2,""))))</f>
        <v/>
      </c>
      <c r="H98" s="22"/>
      <c r="I98" s="5" t="str">
        <f>IF(C98="","",COUNTIFS('20. Adeq. Processos - Parte 2'!R:R,'20. Adeq. Processos - Parte 1'!B98&amp;" - "&amp;'20. Adeq. Processos - Parte 1'!C98))</f>
        <v/>
      </c>
      <c r="J98" s="5" t="str">
        <f>IF($C98="","",COUNTIFS('20. Adeq. Processos - Parte 2'!$R:$R,B98&amp;" - "&amp;'20. Adeq. Processos - Parte 1'!$C98,'20. Adeq. Processos - Parte 2'!$Q:$Q,Auxiliar!$AR$5)+COUNTIFS('20. Adeq. Processos - Parte 2'!$R:$R,B98&amp;" - "&amp;'20. Adeq. Processos - Parte 1'!$C98,'20. Adeq. Processos - Parte 2'!$Q:$Q,Auxiliar!$AR$4))</f>
        <v/>
      </c>
    </row>
    <row r="99" spans="1:10" x14ac:dyDescent="0.25">
      <c r="A99" s="5">
        <v>97</v>
      </c>
      <c r="B99" s="5" t="str">
        <f>IF('5. Map Processos'!B99="","",'5. Map Processos'!B99)</f>
        <v/>
      </c>
      <c r="C99" s="5" t="str">
        <f>IF('5. Map Processos'!C99="","",'5. Map Processos'!C99)</f>
        <v/>
      </c>
      <c r="D99" s="7" t="str">
        <f>IF('5. Map Processos'!E99="","",'5. Map Processos'!E99)</f>
        <v/>
      </c>
      <c r="E99" s="5" t="str">
        <f>IF('5. Map Processos'!I99="","",'5. Map Processos'!I99)</f>
        <v/>
      </c>
      <c r="F99" s="5" t="str">
        <f>IFERROR(INDEX('6. Classificação Operações'!U:U,MATCH('20. Adeq. Processos - Parte 1'!A99,'6. Classificação Operações'!A:A,0)),"")</f>
        <v/>
      </c>
      <c r="G99" s="5" t="str">
        <f>IF(COUNTIF(INDEX('18. Gestão de Riscos - Parte 1'!H:H,MATCH(A99,'18. Gestão de Riscos - Parte 1'!A:A,0)),"&gt;0"),'18. Gestão de Riscos - Parte 1'!$H$2,
IF(COUNTIF(INDEX('18. Gestão de Riscos - Parte 1'!I:I,MATCH(A99,'18. Gestão de Riscos - Parte 1'!A:A,0)),"&gt;0"),'18. Gestão de Riscos - Parte 1'!$I$2,
IF(COUNTIF(INDEX('18. Gestão de Riscos - Parte 1'!J:J,MATCH(A99,'18. Gestão de Riscos - Parte 1'!A:A,0)),"&gt;0"),'18. Gestão de Riscos - Parte 1'!$J$2,
IF(COUNTIF(INDEX('18. Gestão de Riscos - Parte 1'!K:K,MATCH(A99,'18. Gestão de Riscos - Parte 1'!A:A,0)),"&gt;0"),'18. Gestão de Riscos - Parte 1'!$K$2,""))))</f>
        <v/>
      </c>
      <c r="H99" s="22"/>
      <c r="I99" s="5" t="str">
        <f>IF(C99="","",COUNTIFS('20. Adeq. Processos - Parte 2'!R:R,'20. Adeq. Processos - Parte 1'!B99&amp;" - "&amp;'20. Adeq. Processos - Parte 1'!C99))</f>
        <v/>
      </c>
      <c r="J99" s="5" t="str">
        <f>IF($C99="","",COUNTIFS('20. Adeq. Processos - Parte 2'!$R:$R,B99&amp;" - "&amp;'20. Adeq. Processos - Parte 1'!$C99,'20. Adeq. Processos - Parte 2'!$Q:$Q,Auxiliar!$AR$5)+COUNTIFS('20. Adeq. Processos - Parte 2'!$R:$R,B99&amp;" - "&amp;'20. Adeq. Processos - Parte 1'!$C99,'20. Adeq. Processos - Parte 2'!$Q:$Q,Auxiliar!$AR$4))</f>
        <v/>
      </c>
    </row>
    <row r="100" spans="1:10" x14ac:dyDescent="0.25">
      <c r="A100" s="5">
        <v>98</v>
      </c>
      <c r="B100" s="5" t="str">
        <f>IF('5. Map Processos'!B100="","",'5. Map Processos'!B100)</f>
        <v/>
      </c>
      <c r="C100" s="5" t="str">
        <f>IF('5. Map Processos'!C100="","",'5. Map Processos'!C100)</f>
        <v/>
      </c>
      <c r="D100" s="7" t="str">
        <f>IF('5. Map Processos'!E100="","",'5. Map Processos'!E100)</f>
        <v/>
      </c>
      <c r="E100" s="5" t="str">
        <f>IF('5. Map Processos'!I100="","",'5. Map Processos'!I100)</f>
        <v/>
      </c>
      <c r="F100" s="5" t="str">
        <f>IFERROR(INDEX('6. Classificação Operações'!U:U,MATCH('20. Adeq. Processos - Parte 1'!A100,'6. Classificação Operações'!A:A,0)),"")</f>
        <v/>
      </c>
      <c r="G100" s="5" t="str">
        <f>IF(COUNTIF(INDEX('18. Gestão de Riscos - Parte 1'!H:H,MATCH(A100,'18. Gestão de Riscos - Parte 1'!A:A,0)),"&gt;0"),'18. Gestão de Riscos - Parte 1'!$H$2,
IF(COUNTIF(INDEX('18. Gestão de Riscos - Parte 1'!I:I,MATCH(A100,'18. Gestão de Riscos - Parte 1'!A:A,0)),"&gt;0"),'18. Gestão de Riscos - Parte 1'!$I$2,
IF(COUNTIF(INDEX('18. Gestão de Riscos - Parte 1'!J:J,MATCH(A100,'18. Gestão de Riscos - Parte 1'!A:A,0)),"&gt;0"),'18. Gestão de Riscos - Parte 1'!$J$2,
IF(COUNTIF(INDEX('18. Gestão de Riscos - Parte 1'!K:K,MATCH(A100,'18. Gestão de Riscos - Parte 1'!A:A,0)),"&gt;0"),'18. Gestão de Riscos - Parte 1'!$K$2,""))))</f>
        <v/>
      </c>
      <c r="H100" s="22"/>
      <c r="I100" s="5" t="str">
        <f>IF(C100="","",COUNTIFS('20. Adeq. Processos - Parte 2'!R:R,'20. Adeq. Processos - Parte 1'!B100&amp;" - "&amp;'20. Adeq. Processos - Parte 1'!C100))</f>
        <v/>
      </c>
      <c r="J100" s="5" t="str">
        <f>IF($C100="","",COUNTIFS('20. Adeq. Processos - Parte 2'!$R:$R,B100&amp;" - "&amp;'20. Adeq. Processos - Parte 1'!$C100,'20. Adeq. Processos - Parte 2'!$Q:$Q,Auxiliar!$AR$5)+COUNTIFS('20. Adeq. Processos - Parte 2'!$R:$R,B100&amp;" - "&amp;'20. Adeq. Processos - Parte 1'!$C100,'20. Adeq. Processos - Parte 2'!$Q:$Q,Auxiliar!$AR$4))</f>
        <v/>
      </c>
    </row>
    <row r="101" spans="1:10" x14ac:dyDescent="0.25">
      <c r="A101" s="5">
        <v>99</v>
      </c>
      <c r="B101" s="5" t="str">
        <f>IF('5. Map Processos'!B101="","",'5. Map Processos'!B101)</f>
        <v/>
      </c>
      <c r="C101" s="5" t="str">
        <f>IF('5. Map Processos'!C101="","",'5. Map Processos'!C101)</f>
        <v/>
      </c>
      <c r="D101" s="7" t="str">
        <f>IF('5. Map Processos'!E101="","",'5. Map Processos'!E101)</f>
        <v/>
      </c>
      <c r="E101" s="5" t="str">
        <f>IF('5. Map Processos'!I101="","",'5. Map Processos'!I101)</f>
        <v/>
      </c>
      <c r="F101" s="5" t="str">
        <f>IFERROR(INDEX('6. Classificação Operações'!U:U,MATCH('20. Adeq. Processos - Parte 1'!A101,'6. Classificação Operações'!A:A,0)),"")</f>
        <v/>
      </c>
      <c r="G101" s="5" t="str">
        <f>IF(COUNTIF(INDEX('18. Gestão de Riscos - Parte 1'!H:H,MATCH(A101,'18. Gestão de Riscos - Parte 1'!A:A,0)),"&gt;0"),'18. Gestão de Riscos - Parte 1'!$H$2,
IF(COUNTIF(INDEX('18. Gestão de Riscos - Parte 1'!I:I,MATCH(A101,'18. Gestão de Riscos - Parte 1'!A:A,0)),"&gt;0"),'18. Gestão de Riscos - Parte 1'!$I$2,
IF(COUNTIF(INDEX('18. Gestão de Riscos - Parte 1'!J:J,MATCH(A101,'18. Gestão de Riscos - Parte 1'!A:A,0)),"&gt;0"),'18. Gestão de Riscos - Parte 1'!$J$2,
IF(COUNTIF(INDEX('18. Gestão de Riscos - Parte 1'!K:K,MATCH(A101,'18. Gestão de Riscos - Parte 1'!A:A,0)),"&gt;0"),'18. Gestão de Riscos - Parte 1'!$K$2,""))))</f>
        <v/>
      </c>
      <c r="H101" s="22"/>
      <c r="I101" s="5" t="str">
        <f>IF(C101="","",COUNTIFS('20. Adeq. Processos - Parte 2'!R:R,'20. Adeq. Processos - Parte 1'!B101&amp;" - "&amp;'20. Adeq. Processos - Parte 1'!C101))</f>
        <v/>
      </c>
      <c r="J101" s="5" t="str">
        <f>IF($C101="","",COUNTIFS('20. Adeq. Processos - Parte 2'!$R:$R,B101&amp;" - "&amp;'20. Adeq. Processos - Parte 1'!$C101,'20. Adeq. Processos - Parte 2'!$Q:$Q,Auxiliar!$AR$5)+COUNTIFS('20. Adeq. Processos - Parte 2'!$R:$R,B101&amp;" - "&amp;'20. Adeq. Processos - Parte 1'!$C101,'20. Adeq. Processos - Parte 2'!$Q:$Q,Auxiliar!$AR$4))</f>
        <v/>
      </c>
    </row>
    <row r="102" spans="1:10" x14ac:dyDescent="0.25">
      <c r="A102" s="5">
        <v>100</v>
      </c>
      <c r="B102" s="5" t="str">
        <f>IF('5. Map Processos'!B102="","",'5. Map Processos'!B102)</f>
        <v/>
      </c>
      <c r="C102" s="5" t="str">
        <f>IF('5. Map Processos'!C102="","",'5. Map Processos'!C102)</f>
        <v/>
      </c>
      <c r="D102" s="7" t="str">
        <f>IF('5. Map Processos'!E102="","",'5. Map Processos'!E102)</f>
        <v/>
      </c>
      <c r="E102" s="5" t="str">
        <f>IF('5. Map Processos'!I102="","",'5. Map Processos'!I102)</f>
        <v/>
      </c>
      <c r="F102" s="5" t="str">
        <f>IFERROR(INDEX('6. Classificação Operações'!U:U,MATCH('20. Adeq. Processos - Parte 1'!A102,'6. Classificação Operações'!A:A,0)),"")</f>
        <v/>
      </c>
      <c r="G102" s="5" t="str">
        <f>IF(COUNTIF(INDEX('18. Gestão de Riscos - Parte 1'!H:H,MATCH(A102,'18. Gestão de Riscos - Parte 1'!A:A,0)),"&gt;0"),'18. Gestão de Riscos - Parte 1'!$H$2,
IF(COUNTIF(INDEX('18. Gestão de Riscos - Parte 1'!I:I,MATCH(A102,'18. Gestão de Riscos - Parte 1'!A:A,0)),"&gt;0"),'18. Gestão de Riscos - Parte 1'!$I$2,
IF(COUNTIF(INDEX('18. Gestão de Riscos - Parte 1'!J:J,MATCH(A102,'18. Gestão de Riscos - Parte 1'!A:A,0)),"&gt;0"),'18. Gestão de Riscos - Parte 1'!$J$2,
IF(COUNTIF(INDEX('18. Gestão de Riscos - Parte 1'!K:K,MATCH(A102,'18. Gestão de Riscos - Parte 1'!A:A,0)),"&gt;0"),'18. Gestão de Riscos - Parte 1'!$K$2,""))))</f>
        <v/>
      </c>
      <c r="H102" s="22"/>
      <c r="I102" s="5" t="str">
        <f>IF(C102="","",COUNTIFS('20. Adeq. Processos - Parte 2'!R:R,'20. Adeq. Processos - Parte 1'!B102&amp;" - "&amp;'20. Adeq. Processos - Parte 1'!C102))</f>
        <v/>
      </c>
      <c r="J102" s="5" t="str">
        <f>IF($C102="","",COUNTIFS('20. Adeq. Processos - Parte 2'!$R:$R,B102&amp;" - "&amp;'20. Adeq. Processos - Parte 1'!$C102,'20. Adeq. Processos - Parte 2'!$Q:$Q,Auxiliar!$AR$5)+COUNTIFS('20. Adeq. Processos - Parte 2'!$R:$R,B102&amp;" - "&amp;'20. Adeq. Processos - Parte 1'!$C102,'20. Adeq. Processos - Parte 2'!$Q:$Q,Auxiliar!$AR$4))</f>
        <v/>
      </c>
    </row>
    <row r="103" spans="1:10" x14ac:dyDescent="0.25">
      <c r="A103" s="5">
        <v>101</v>
      </c>
      <c r="B103" s="5" t="str">
        <f>IF('5. Map Processos'!B103="","",'5. Map Processos'!B103)</f>
        <v/>
      </c>
      <c r="C103" s="5" t="str">
        <f>IF('5. Map Processos'!C103="","",'5. Map Processos'!C103)</f>
        <v/>
      </c>
      <c r="D103" s="7" t="str">
        <f>IF('5. Map Processos'!E103="","",'5. Map Processos'!E103)</f>
        <v/>
      </c>
      <c r="E103" s="5" t="str">
        <f>IF('5. Map Processos'!I103="","",'5. Map Processos'!I103)</f>
        <v/>
      </c>
      <c r="F103" s="5" t="str">
        <f>IFERROR(INDEX('6. Classificação Operações'!U:U,MATCH('20. Adeq. Processos - Parte 1'!A103,'6. Classificação Operações'!A:A,0)),"")</f>
        <v/>
      </c>
      <c r="G103" s="5" t="str">
        <f>IF(COUNTIF(INDEX('18. Gestão de Riscos - Parte 1'!H:H,MATCH(A103,'18. Gestão de Riscos - Parte 1'!A:A,0)),"&gt;0"),'18. Gestão de Riscos - Parte 1'!$H$2,
IF(COUNTIF(INDEX('18. Gestão de Riscos - Parte 1'!I:I,MATCH(A103,'18. Gestão de Riscos - Parte 1'!A:A,0)),"&gt;0"),'18. Gestão de Riscos - Parte 1'!$I$2,
IF(COUNTIF(INDEX('18. Gestão de Riscos - Parte 1'!J:J,MATCH(A103,'18. Gestão de Riscos - Parte 1'!A:A,0)),"&gt;0"),'18. Gestão de Riscos - Parte 1'!$J$2,
IF(COUNTIF(INDEX('18. Gestão de Riscos - Parte 1'!K:K,MATCH(A103,'18. Gestão de Riscos - Parte 1'!A:A,0)),"&gt;0"),'18. Gestão de Riscos - Parte 1'!$K$2,""))))</f>
        <v/>
      </c>
      <c r="H103" s="22"/>
      <c r="I103" s="5" t="str">
        <f>IF(C103="","",COUNTIFS('20. Adeq. Processos - Parte 2'!R:R,'20. Adeq. Processos - Parte 1'!B103&amp;" - "&amp;'20. Adeq. Processos - Parte 1'!C103))</f>
        <v/>
      </c>
      <c r="J103" s="5" t="str">
        <f>IF($C103="","",COUNTIFS('20. Adeq. Processos - Parte 2'!$R:$R,B103&amp;" - "&amp;'20. Adeq. Processos - Parte 1'!$C103,'20. Adeq. Processos - Parte 2'!$Q:$Q,Auxiliar!$AR$5)+COUNTIFS('20. Adeq. Processos - Parte 2'!$R:$R,B103&amp;" - "&amp;'20. Adeq. Processos - Parte 1'!$C103,'20. Adeq. Processos - Parte 2'!$Q:$Q,Auxiliar!$AR$4))</f>
        <v/>
      </c>
    </row>
    <row r="104" spans="1:10" x14ac:dyDescent="0.25">
      <c r="A104" s="5">
        <v>102</v>
      </c>
      <c r="B104" s="5" t="str">
        <f>IF('5. Map Processos'!B104="","",'5. Map Processos'!B104)</f>
        <v/>
      </c>
      <c r="C104" s="5" t="str">
        <f>IF('5. Map Processos'!C104="","",'5. Map Processos'!C104)</f>
        <v/>
      </c>
      <c r="D104" s="7" t="str">
        <f>IF('5. Map Processos'!E104="","",'5. Map Processos'!E104)</f>
        <v/>
      </c>
      <c r="E104" s="5" t="str">
        <f>IF('5. Map Processos'!I104="","",'5. Map Processos'!I104)</f>
        <v/>
      </c>
      <c r="F104" s="5" t="str">
        <f>IFERROR(INDEX('6. Classificação Operações'!U:U,MATCH('20. Adeq. Processos - Parte 1'!A104,'6. Classificação Operações'!A:A,0)),"")</f>
        <v/>
      </c>
      <c r="G104" s="5" t="str">
        <f>IF(COUNTIF(INDEX('18. Gestão de Riscos - Parte 1'!H:H,MATCH(A104,'18. Gestão de Riscos - Parte 1'!A:A,0)),"&gt;0"),'18. Gestão de Riscos - Parte 1'!$H$2,
IF(COUNTIF(INDEX('18. Gestão de Riscos - Parte 1'!I:I,MATCH(A104,'18. Gestão de Riscos - Parte 1'!A:A,0)),"&gt;0"),'18. Gestão de Riscos - Parte 1'!$I$2,
IF(COUNTIF(INDEX('18. Gestão de Riscos - Parte 1'!J:J,MATCH(A104,'18. Gestão de Riscos - Parte 1'!A:A,0)),"&gt;0"),'18. Gestão de Riscos - Parte 1'!$J$2,
IF(COUNTIF(INDEX('18. Gestão de Riscos - Parte 1'!K:K,MATCH(A104,'18. Gestão de Riscos - Parte 1'!A:A,0)),"&gt;0"),'18. Gestão de Riscos - Parte 1'!$K$2,""))))</f>
        <v/>
      </c>
      <c r="H104" s="22"/>
      <c r="I104" s="5" t="str">
        <f>IF(C104="","",COUNTIFS('20. Adeq. Processos - Parte 2'!R:R,'20. Adeq. Processos - Parte 1'!B104&amp;" - "&amp;'20. Adeq. Processos - Parte 1'!C104))</f>
        <v/>
      </c>
      <c r="J104" s="5" t="str">
        <f>IF($C104="","",COUNTIFS('20. Adeq. Processos - Parte 2'!$R:$R,B104&amp;" - "&amp;'20. Adeq. Processos - Parte 1'!$C104,'20. Adeq. Processos - Parte 2'!$Q:$Q,Auxiliar!$AR$5)+COUNTIFS('20. Adeq. Processos - Parte 2'!$R:$R,B104&amp;" - "&amp;'20. Adeq. Processos - Parte 1'!$C104,'20. Adeq. Processos - Parte 2'!$Q:$Q,Auxiliar!$AR$4))</f>
        <v/>
      </c>
    </row>
    <row r="105" spans="1:10" x14ac:dyDescent="0.25">
      <c r="A105" s="5">
        <v>103</v>
      </c>
      <c r="B105" s="5" t="str">
        <f>IF('5. Map Processos'!B105="","",'5. Map Processos'!B105)</f>
        <v/>
      </c>
      <c r="C105" s="5" t="str">
        <f>IF('5. Map Processos'!C105="","",'5. Map Processos'!C105)</f>
        <v/>
      </c>
      <c r="D105" s="7" t="str">
        <f>IF('5. Map Processos'!E105="","",'5. Map Processos'!E105)</f>
        <v/>
      </c>
      <c r="E105" s="5" t="str">
        <f>IF('5. Map Processos'!I105="","",'5. Map Processos'!I105)</f>
        <v/>
      </c>
      <c r="F105" s="5" t="str">
        <f>IFERROR(INDEX('6. Classificação Operações'!U:U,MATCH('20. Adeq. Processos - Parte 1'!A105,'6. Classificação Operações'!A:A,0)),"")</f>
        <v/>
      </c>
      <c r="G105" s="5" t="str">
        <f>IF(COUNTIF(INDEX('18. Gestão de Riscos - Parte 1'!H:H,MATCH(A105,'18. Gestão de Riscos - Parte 1'!A:A,0)),"&gt;0"),'18. Gestão de Riscos - Parte 1'!$H$2,
IF(COUNTIF(INDEX('18. Gestão de Riscos - Parte 1'!I:I,MATCH(A105,'18. Gestão de Riscos - Parte 1'!A:A,0)),"&gt;0"),'18. Gestão de Riscos - Parte 1'!$I$2,
IF(COUNTIF(INDEX('18. Gestão de Riscos - Parte 1'!J:J,MATCH(A105,'18. Gestão de Riscos - Parte 1'!A:A,0)),"&gt;0"),'18. Gestão de Riscos - Parte 1'!$J$2,
IF(COUNTIF(INDEX('18. Gestão de Riscos - Parte 1'!K:K,MATCH(A105,'18. Gestão de Riscos - Parte 1'!A:A,0)),"&gt;0"),'18. Gestão de Riscos - Parte 1'!$K$2,""))))</f>
        <v/>
      </c>
      <c r="H105" s="22"/>
      <c r="I105" s="5" t="str">
        <f>IF(C105="","",COUNTIFS('20. Adeq. Processos - Parte 2'!R:R,'20. Adeq. Processos - Parte 1'!B105&amp;" - "&amp;'20. Adeq. Processos - Parte 1'!C105))</f>
        <v/>
      </c>
      <c r="J105" s="5" t="str">
        <f>IF($C105="","",COUNTIFS('20. Adeq. Processos - Parte 2'!$R:$R,B105&amp;" - "&amp;'20. Adeq. Processos - Parte 1'!$C105,'20. Adeq. Processos - Parte 2'!$Q:$Q,Auxiliar!$AR$5)+COUNTIFS('20. Adeq. Processos - Parte 2'!$R:$R,B105&amp;" - "&amp;'20. Adeq. Processos - Parte 1'!$C105,'20. Adeq. Processos - Parte 2'!$Q:$Q,Auxiliar!$AR$4))</f>
        <v/>
      </c>
    </row>
    <row r="106" spans="1:10" x14ac:dyDescent="0.25">
      <c r="A106" s="5">
        <v>104</v>
      </c>
      <c r="B106" s="5" t="str">
        <f>IF('5. Map Processos'!B106="","",'5. Map Processos'!B106)</f>
        <v/>
      </c>
      <c r="C106" s="5" t="str">
        <f>IF('5. Map Processos'!C106="","",'5. Map Processos'!C106)</f>
        <v/>
      </c>
      <c r="D106" s="7" t="str">
        <f>IF('5. Map Processos'!E106="","",'5. Map Processos'!E106)</f>
        <v/>
      </c>
      <c r="E106" s="5" t="str">
        <f>IF('5. Map Processos'!I106="","",'5. Map Processos'!I106)</f>
        <v/>
      </c>
      <c r="F106" s="5" t="str">
        <f>IFERROR(INDEX('6. Classificação Operações'!U:U,MATCH('20. Adeq. Processos - Parte 1'!A106,'6. Classificação Operações'!A:A,0)),"")</f>
        <v/>
      </c>
      <c r="G106" s="5" t="str">
        <f>IF(COUNTIF(INDEX('18. Gestão de Riscos - Parte 1'!H:H,MATCH(A106,'18. Gestão de Riscos - Parte 1'!A:A,0)),"&gt;0"),'18. Gestão de Riscos - Parte 1'!$H$2,
IF(COUNTIF(INDEX('18. Gestão de Riscos - Parte 1'!I:I,MATCH(A106,'18. Gestão de Riscos - Parte 1'!A:A,0)),"&gt;0"),'18. Gestão de Riscos - Parte 1'!$I$2,
IF(COUNTIF(INDEX('18. Gestão de Riscos - Parte 1'!J:J,MATCH(A106,'18. Gestão de Riscos - Parte 1'!A:A,0)),"&gt;0"),'18. Gestão de Riscos - Parte 1'!$J$2,
IF(COUNTIF(INDEX('18. Gestão de Riscos - Parte 1'!K:K,MATCH(A106,'18. Gestão de Riscos - Parte 1'!A:A,0)),"&gt;0"),'18. Gestão de Riscos - Parte 1'!$K$2,""))))</f>
        <v/>
      </c>
      <c r="H106" s="22"/>
      <c r="I106" s="5" t="str">
        <f>IF(C106="","",COUNTIFS('20. Adeq. Processos - Parte 2'!R:R,'20. Adeq. Processos - Parte 1'!B106&amp;" - "&amp;'20. Adeq. Processos - Parte 1'!C106))</f>
        <v/>
      </c>
      <c r="J106" s="5" t="str">
        <f>IF($C106="","",COUNTIFS('20. Adeq. Processos - Parte 2'!$R:$R,B106&amp;" - "&amp;'20. Adeq. Processos - Parte 1'!$C106,'20. Adeq. Processos - Parte 2'!$Q:$Q,Auxiliar!$AR$5)+COUNTIFS('20. Adeq. Processos - Parte 2'!$R:$R,B106&amp;" - "&amp;'20. Adeq. Processos - Parte 1'!$C106,'20. Adeq. Processos - Parte 2'!$Q:$Q,Auxiliar!$AR$4))</f>
        <v/>
      </c>
    </row>
    <row r="107" spans="1:10" x14ac:dyDescent="0.25">
      <c r="A107" s="5">
        <v>105</v>
      </c>
      <c r="B107" s="5" t="str">
        <f>IF('5. Map Processos'!B107="","",'5. Map Processos'!B107)</f>
        <v/>
      </c>
      <c r="C107" s="5" t="str">
        <f>IF('5. Map Processos'!C107="","",'5. Map Processos'!C107)</f>
        <v/>
      </c>
      <c r="D107" s="7" t="str">
        <f>IF('5. Map Processos'!E107="","",'5. Map Processos'!E107)</f>
        <v/>
      </c>
      <c r="E107" s="5" t="str">
        <f>IF('5. Map Processos'!I107="","",'5. Map Processos'!I107)</f>
        <v/>
      </c>
      <c r="F107" s="5" t="str">
        <f>IFERROR(INDEX('6. Classificação Operações'!U:U,MATCH('20. Adeq. Processos - Parte 1'!A107,'6. Classificação Operações'!A:A,0)),"")</f>
        <v/>
      </c>
      <c r="G107" s="5" t="str">
        <f>IF(COUNTIF(INDEX('18. Gestão de Riscos - Parte 1'!H:H,MATCH(A107,'18. Gestão de Riscos - Parte 1'!A:A,0)),"&gt;0"),'18. Gestão de Riscos - Parte 1'!$H$2,
IF(COUNTIF(INDEX('18. Gestão de Riscos - Parte 1'!I:I,MATCH(A107,'18. Gestão de Riscos - Parte 1'!A:A,0)),"&gt;0"),'18. Gestão de Riscos - Parte 1'!$I$2,
IF(COUNTIF(INDEX('18. Gestão de Riscos - Parte 1'!J:J,MATCH(A107,'18. Gestão de Riscos - Parte 1'!A:A,0)),"&gt;0"),'18. Gestão de Riscos - Parte 1'!$J$2,
IF(COUNTIF(INDEX('18. Gestão de Riscos - Parte 1'!K:K,MATCH(A107,'18. Gestão de Riscos - Parte 1'!A:A,0)),"&gt;0"),'18. Gestão de Riscos - Parte 1'!$K$2,""))))</f>
        <v/>
      </c>
      <c r="H107" s="22"/>
      <c r="I107" s="5" t="str">
        <f>IF(C107="","",COUNTIFS('20. Adeq. Processos - Parte 2'!R:R,'20. Adeq. Processos - Parte 1'!B107&amp;" - "&amp;'20. Adeq. Processos - Parte 1'!C107))</f>
        <v/>
      </c>
      <c r="J107" s="5" t="str">
        <f>IF($C107="","",COUNTIFS('20. Adeq. Processos - Parte 2'!$R:$R,B107&amp;" - "&amp;'20. Adeq. Processos - Parte 1'!$C107,'20. Adeq. Processos - Parte 2'!$Q:$Q,Auxiliar!$AR$5)+COUNTIFS('20. Adeq. Processos - Parte 2'!$R:$R,B107&amp;" - "&amp;'20. Adeq. Processos - Parte 1'!$C107,'20. Adeq. Processos - Parte 2'!$Q:$Q,Auxiliar!$AR$4))</f>
        <v/>
      </c>
    </row>
    <row r="108" spans="1:10" x14ac:dyDescent="0.25">
      <c r="A108" s="5">
        <v>106</v>
      </c>
      <c r="B108" s="5" t="str">
        <f>IF('5. Map Processos'!B108="","",'5. Map Processos'!B108)</f>
        <v/>
      </c>
      <c r="C108" s="5" t="str">
        <f>IF('5. Map Processos'!C108="","",'5. Map Processos'!C108)</f>
        <v/>
      </c>
      <c r="D108" s="7" t="str">
        <f>IF('5. Map Processos'!E108="","",'5. Map Processos'!E108)</f>
        <v/>
      </c>
      <c r="E108" s="5" t="str">
        <f>IF('5. Map Processos'!I108="","",'5. Map Processos'!I108)</f>
        <v/>
      </c>
      <c r="F108" s="5" t="str">
        <f>IFERROR(INDEX('6. Classificação Operações'!U:U,MATCH('20. Adeq. Processos - Parte 1'!A108,'6. Classificação Operações'!A:A,0)),"")</f>
        <v/>
      </c>
      <c r="G108" s="5" t="str">
        <f>IF(COUNTIF(INDEX('18. Gestão de Riscos - Parte 1'!H:H,MATCH(A108,'18. Gestão de Riscos - Parte 1'!A:A,0)),"&gt;0"),'18. Gestão de Riscos - Parte 1'!$H$2,
IF(COUNTIF(INDEX('18. Gestão de Riscos - Parte 1'!I:I,MATCH(A108,'18. Gestão de Riscos - Parte 1'!A:A,0)),"&gt;0"),'18. Gestão de Riscos - Parte 1'!$I$2,
IF(COUNTIF(INDEX('18. Gestão de Riscos - Parte 1'!J:J,MATCH(A108,'18. Gestão de Riscos - Parte 1'!A:A,0)),"&gt;0"),'18. Gestão de Riscos - Parte 1'!$J$2,
IF(COUNTIF(INDEX('18. Gestão de Riscos - Parte 1'!K:K,MATCH(A108,'18. Gestão de Riscos - Parte 1'!A:A,0)),"&gt;0"),'18. Gestão de Riscos - Parte 1'!$K$2,""))))</f>
        <v/>
      </c>
      <c r="H108" s="22"/>
      <c r="I108" s="5" t="str">
        <f>IF(C108="","",COUNTIFS('20. Adeq. Processos - Parte 2'!R:R,'20. Adeq. Processos - Parte 1'!B108&amp;" - "&amp;'20. Adeq. Processos - Parte 1'!C108))</f>
        <v/>
      </c>
      <c r="J108" s="5" t="str">
        <f>IF($C108="","",COUNTIFS('20. Adeq. Processos - Parte 2'!$R:$R,B108&amp;" - "&amp;'20. Adeq. Processos - Parte 1'!$C108,'20. Adeq. Processos - Parte 2'!$Q:$Q,Auxiliar!$AR$5)+COUNTIFS('20. Adeq. Processos - Parte 2'!$R:$R,B108&amp;" - "&amp;'20. Adeq. Processos - Parte 1'!$C108,'20. Adeq. Processos - Parte 2'!$Q:$Q,Auxiliar!$AR$4))</f>
        <v/>
      </c>
    </row>
    <row r="109" spans="1:10" x14ac:dyDescent="0.25">
      <c r="A109" s="5">
        <v>107</v>
      </c>
      <c r="B109" s="5" t="str">
        <f>IF('5. Map Processos'!B109="","",'5. Map Processos'!B109)</f>
        <v/>
      </c>
      <c r="C109" s="5" t="str">
        <f>IF('5. Map Processos'!C109="","",'5. Map Processos'!C109)</f>
        <v/>
      </c>
      <c r="D109" s="7" t="str">
        <f>IF('5. Map Processos'!E109="","",'5. Map Processos'!E109)</f>
        <v/>
      </c>
      <c r="E109" s="5" t="str">
        <f>IF('5. Map Processos'!I109="","",'5. Map Processos'!I109)</f>
        <v/>
      </c>
      <c r="F109" s="5" t="str">
        <f>IFERROR(INDEX('6. Classificação Operações'!U:U,MATCH('20. Adeq. Processos - Parte 1'!A109,'6. Classificação Operações'!A:A,0)),"")</f>
        <v/>
      </c>
      <c r="G109" s="5" t="str">
        <f>IF(COUNTIF(INDEX('18. Gestão de Riscos - Parte 1'!H:H,MATCH(A109,'18. Gestão de Riscos - Parte 1'!A:A,0)),"&gt;0"),'18. Gestão de Riscos - Parte 1'!$H$2,
IF(COUNTIF(INDEX('18. Gestão de Riscos - Parte 1'!I:I,MATCH(A109,'18. Gestão de Riscos - Parte 1'!A:A,0)),"&gt;0"),'18. Gestão de Riscos - Parte 1'!$I$2,
IF(COUNTIF(INDEX('18. Gestão de Riscos - Parte 1'!J:J,MATCH(A109,'18. Gestão de Riscos - Parte 1'!A:A,0)),"&gt;0"),'18. Gestão de Riscos - Parte 1'!$J$2,
IF(COUNTIF(INDEX('18. Gestão de Riscos - Parte 1'!K:K,MATCH(A109,'18. Gestão de Riscos - Parte 1'!A:A,0)),"&gt;0"),'18. Gestão de Riscos - Parte 1'!$K$2,""))))</f>
        <v/>
      </c>
      <c r="H109" s="22"/>
      <c r="I109" s="5" t="str">
        <f>IF(C109="","",COUNTIFS('20. Adeq. Processos - Parte 2'!R:R,'20. Adeq. Processos - Parte 1'!B109&amp;" - "&amp;'20. Adeq. Processos - Parte 1'!C109))</f>
        <v/>
      </c>
      <c r="J109" s="5" t="str">
        <f>IF($C109="","",COUNTIFS('20. Adeq. Processos - Parte 2'!$R:$R,B109&amp;" - "&amp;'20. Adeq. Processos - Parte 1'!$C109,'20. Adeq. Processos - Parte 2'!$Q:$Q,Auxiliar!$AR$5)+COUNTIFS('20. Adeq. Processos - Parte 2'!$R:$R,B109&amp;" - "&amp;'20. Adeq. Processos - Parte 1'!$C109,'20. Adeq. Processos - Parte 2'!$Q:$Q,Auxiliar!$AR$4))</f>
        <v/>
      </c>
    </row>
    <row r="110" spans="1:10" x14ac:dyDescent="0.25">
      <c r="A110" s="5">
        <v>108</v>
      </c>
      <c r="B110" s="5" t="str">
        <f>IF('5. Map Processos'!B110="","",'5. Map Processos'!B110)</f>
        <v/>
      </c>
      <c r="C110" s="5" t="str">
        <f>IF('5. Map Processos'!C110="","",'5. Map Processos'!C110)</f>
        <v/>
      </c>
      <c r="D110" s="7" t="str">
        <f>IF('5. Map Processos'!E110="","",'5. Map Processos'!E110)</f>
        <v/>
      </c>
      <c r="E110" s="5" t="str">
        <f>IF('5. Map Processos'!I110="","",'5. Map Processos'!I110)</f>
        <v/>
      </c>
      <c r="F110" s="5" t="str">
        <f>IFERROR(INDEX('6. Classificação Operações'!U:U,MATCH('20. Adeq. Processos - Parte 1'!A110,'6. Classificação Operações'!A:A,0)),"")</f>
        <v/>
      </c>
      <c r="G110" s="5" t="str">
        <f>IF(COUNTIF(INDEX('18. Gestão de Riscos - Parte 1'!H:H,MATCH(A110,'18. Gestão de Riscos - Parte 1'!A:A,0)),"&gt;0"),'18. Gestão de Riscos - Parte 1'!$H$2,
IF(COUNTIF(INDEX('18. Gestão de Riscos - Parte 1'!I:I,MATCH(A110,'18. Gestão de Riscos - Parte 1'!A:A,0)),"&gt;0"),'18. Gestão de Riscos - Parte 1'!$I$2,
IF(COUNTIF(INDEX('18. Gestão de Riscos - Parte 1'!J:J,MATCH(A110,'18. Gestão de Riscos - Parte 1'!A:A,0)),"&gt;0"),'18. Gestão de Riscos - Parte 1'!$J$2,
IF(COUNTIF(INDEX('18. Gestão de Riscos - Parte 1'!K:K,MATCH(A110,'18. Gestão de Riscos - Parte 1'!A:A,0)),"&gt;0"),'18. Gestão de Riscos - Parte 1'!$K$2,""))))</f>
        <v/>
      </c>
      <c r="H110" s="22"/>
      <c r="I110" s="5" t="str">
        <f>IF(C110="","",COUNTIFS('20. Adeq. Processos - Parte 2'!R:R,'20. Adeq. Processos - Parte 1'!B110&amp;" - "&amp;'20. Adeq. Processos - Parte 1'!C110))</f>
        <v/>
      </c>
      <c r="J110" s="5" t="str">
        <f>IF($C110="","",COUNTIFS('20. Adeq. Processos - Parte 2'!$R:$R,B110&amp;" - "&amp;'20. Adeq. Processos - Parte 1'!$C110,'20. Adeq. Processos - Parte 2'!$Q:$Q,Auxiliar!$AR$5)+COUNTIFS('20. Adeq. Processos - Parte 2'!$R:$R,B110&amp;" - "&amp;'20. Adeq. Processos - Parte 1'!$C110,'20. Adeq. Processos - Parte 2'!$Q:$Q,Auxiliar!$AR$4))</f>
        <v/>
      </c>
    </row>
    <row r="111" spans="1:10" x14ac:dyDescent="0.25">
      <c r="A111" s="5">
        <v>109</v>
      </c>
      <c r="B111" s="5" t="str">
        <f>IF('5. Map Processos'!B111="","",'5. Map Processos'!B111)</f>
        <v/>
      </c>
      <c r="C111" s="5" t="str">
        <f>IF('5. Map Processos'!C111="","",'5. Map Processos'!C111)</f>
        <v/>
      </c>
      <c r="D111" s="7" t="str">
        <f>IF('5. Map Processos'!E111="","",'5. Map Processos'!E111)</f>
        <v/>
      </c>
      <c r="E111" s="5" t="str">
        <f>IF('5. Map Processos'!I111="","",'5. Map Processos'!I111)</f>
        <v/>
      </c>
      <c r="F111" s="5" t="str">
        <f>IFERROR(INDEX('6. Classificação Operações'!U:U,MATCH('20. Adeq. Processos - Parte 1'!A111,'6. Classificação Operações'!A:A,0)),"")</f>
        <v/>
      </c>
      <c r="G111" s="5" t="str">
        <f>IF(COUNTIF(INDEX('18. Gestão de Riscos - Parte 1'!H:H,MATCH(A111,'18. Gestão de Riscos - Parte 1'!A:A,0)),"&gt;0"),'18. Gestão de Riscos - Parte 1'!$H$2,
IF(COUNTIF(INDEX('18. Gestão de Riscos - Parte 1'!I:I,MATCH(A111,'18. Gestão de Riscos - Parte 1'!A:A,0)),"&gt;0"),'18. Gestão de Riscos - Parte 1'!$I$2,
IF(COUNTIF(INDEX('18. Gestão de Riscos - Parte 1'!J:J,MATCH(A111,'18. Gestão de Riscos - Parte 1'!A:A,0)),"&gt;0"),'18. Gestão de Riscos - Parte 1'!$J$2,
IF(COUNTIF(INDEX('18. Gestão de Riscos - Parte 1'!K:K,MATCH(A111,'18. Gestão de Riscos - Parte 1'!A:A,0)),"&gt;0"),'18. Gestão de Riscos - Parte 1'!$K$2,""))))</f>
        <v/>
      </c>
      <c r="H111" s="22"/>
      <c r="I111" s="5" t="str">
        <f>IF(C111="","",COUNTIFS('20. Adeq. Processos - Parte 2'!R:R,'20. Adeq. Processos - Parte 1'!B111&amp;" - "&amp;'20. Adeq. Processos - Parte 1'!C111))</f>
        <v/>
      </c>
      <c r="J111" s="5" t="str">
        <f>IF($C111="","",COUNTIFS('20. Adeq. Processos - Parte 2'!$R:$R,B111&amp;" - "&amp;'20. Adeq. Processos - Parte 1'!$C111,'20. Adeq. Processos - Parte 2'!$Q:$Q,Auxiliar!$AR$5)+COUNTIFS('20. Adeq. Processos - Parte 2'!$R:$R,B111&amp;" - "&amp;'20. Adeq. Processos - Parte 1'!$C111,'20. Adeq. Processos - Parte 2'!$Q:$Q,Auxiliar!$AR$4))</f>
        <v/>
      </c>
    </row>
    <row r="112" spans="1:10" x14ac:dyDescent="0.25">
      <c r="A112" s="5">
        <v>110</v>
      </c>
      <c r="B112" s="5" t="str">
        <f>IF('5. Map Processos'!B112="","",'5. Map Processos'!B112)</f>
        <v/>
      </c>
      <c r="C112" s="5" t="str">
        <f>IF('5. Map Processos'!C112="","",'5. Map Processos'!C112)</f>
        <v/>
      </c>
      <c r="D112" s="7" t="str">
        <f>IF('5. Map Processos'!E112="","",'5. Map Processos'!E112)</f>
        <v/>
      </c>
      <c r="E112" s="5" t="str">
        <f>IF('5. Map Processos'!I112="","",'5. Map Processos'!I112)</f>
        <v/>
      </c>
      <c r="F112" s="5" t="str">
        <f>IFERROR(INDEX('6. Classificação Operações'!U:U,MATCH('20. Adeq. Processos - Parte 1'!A112,'6. Classificação Operações'!A:A,0)),"")</f>
        <v/>
      </c>
      <c r="G112" s="5" t="str">
        <f>IF(COUNTIF(INDEX('18. Gestão de Riscos - Parte 1'!H:H,MATCH(A112,'18. Gestão de Riscos - Parte 1'!A:A,0)),"&gt;0"),'18. Gestão de Riscos - Parte 1'!$H$2,
IF(COUNTIF(INDEX('18. Gestão de Riscos - Parte 1'!I:I,MATCH(A112,'18. Gestão de Riscos - Parte 1'!A:A,0)),"&gt;0"),'18. Gestão de Riscos - Parte 1'!$I$2,
IF(COUNTIF(INDEX('18. Gestão de Riscos - Parte 1'!J:J,MATCH(A112,'18. Gestão de Riscos - Parte 1'!A:A,0)),"&gt;0"),'18. Gestão de Riscos - Parte 1'!$J$2,
IF(COUNTIF(INDEX('18. Gestão de Riscos - Parte 1'!K:K,MATCH(A112,'18. Gestão de Riscos - Parte 1'!A:A,0)),"&gt;0"),'18. Gestão de Riscos - Parte 1'!$K$2,""))))</f>
        <v/>
      </c>
      <c r="H112" s="22"/>
      <c r="I112" s="5" t="str">
        <f>IF(C112="","",COUNTIFS('20. Adeq. Processos - Parte 2'!R:R,'20. Adeq. Processos - Parte 1'!B112&amp;" - "&amp;'20. Adeq. Processos - Parte 1'!C112))</f>
        <v/>
      </c>
      <c r="J112" s="5" t="str">
        <f>IF($C112="","",COUNTIFS('20. Adeq. Processos - Parte 2'!$R:$R,B112&amp;" - "&amp;'20. Adeq. Processos - Parte 1'!$C112,'20. Adeq. Processos - Parte 2'!$Q:$Q,Auxiliar!$AR$5)+COUNTIFS('20. Adeq. Processos - Parte 2'!$R:$R,B112&amp;" - "&amp;'20. Adeq. Processos - Parte 1'!$C112,'20. Adeq. Processos - Parte 2'!$Q:$Q,Auxiliar!$AR$4))</f>
        <v/>
      </c>
    </row>
    <row r="113" spans="1:10" x14ac:dyDescent="0.25">
      <c r="A113" s="5">
        <v>111</v>
      </c>
      <c r="B113" s="5" t="str">
        <f>IF('5. Map Processos'!B113="","",'5. Map Processos'!B113)</f>
        <v/>
      </c>
      <c r="C113" s="5" t="str">
        <f>IF('5. Map Processos'!C113="","",'5. Map Processos'!C113)</f>
        <v/>
      </c>
      <c r="D113" s="7" t="str">
        <f>IF('5. Map Processos'!E113="","",'5. Map Processos'!E113)</f>
        <v/>
      </c>
      <c r="E113" s="5" t="str">
        <f>IF('5. Map Processos'!I113="","",'5. Map Processos'!I113)</f>
        <v/>
      </c>
      <c r="F113" s="5" t="str">
        <f>IFERROR(INDEX('6. Classificação Operações'!U:U,MATCH('20. Adeq. Processos - Parte 1'!A113,'6. Classificação Operações'!A:A,0)),"")</f>
        <v/>
      </c>
      <c r="G113" s="5" t="str">
        <f>IF(COUNTIF(INDEX('18. Gestão de Riscos - Parte 1'!H:H,MATCH(A113,'18. Gestão de Riscos - Parte 1'!A:A,0)),"&gt;0"),'18. Gestão de Riscos - Parte 1'!$H$2,
IF(COUNTIF(INDEX('18. Gestão de Riscos - Parte 1'!I:I,MATCH(A113,'18. Gestão de Riscos - Parte 1'!A:A,0)),"&gt;0"),'18. Gestão de Riscos - Parte 1'!$I$2,
IF(COUNTIF(INDEX('18. Gestão de Riscos - Parte 1'!J:J,MATCH(A113,'18. Gestão de Riscos - Parte 1'!A:A,0)),"&gt;0"),'18. Gestão de Riscos - Parte 1'!$J$2,
IF(COUNTIF(INDEX('18. Gestão de Riscos - Parte 1'!K:K,MATCH(A113,'18. Gestão de Riscos - Parte 1'!A:A,0)),"&gt;0"),'18. Gestão de Riscos - Parte 1'!$K$2,""))))</f>
        <v/>
      </c>
      <c r="H113" s="22"/>
      <c r="I113" s="5" t="str">
        <f>IF(C113="","",COUNTIFS('20. Adeq. Processos - Parte 2'!R:R,'20. Adeq. Processos - Parte 1'!B113&amp;" - "&amp;'20. Adeq. Processos - Parte 1'!C113))</f>
        <v/>
      </c>
      <c r="J113" s="5" t="str">
        <f>IF($C113="","",COUNTIFS('20. Adeq. Processos - Parte 2'!$R:$R,B113&amp;" - "&amp;'20. Adeq. Processos - Parte 1'!$C113,'20. Adeq. Processos - Parte 2'!$Q:$Q,Auxiliar!$AR$5)+COUNTIFS('20. Adeq. Processos - Parte 2'!$R:$R,B113&amp;" - "&amp;'20. Adeq. Processos - Parte 1'!$C113,'20. Adeq. Processos - Parte 2'!$Q:$Q,Auxiliar!$AR$4))</f>
        <v/>
      </c>
    </row>
    <row r="114" spans="1:10" x14ac:dyDescent="0.25">
      <c r="A114" s="5">
        <v>112</v>
      </c>
      <c r="B114" s="5" t="str">
        <f>IF('5. Map Processos'!B114="","",'5. Map Processos'!B114)</f>
        <v/>
      </c>
      <c r="C114" s="5" t="str">
        <f>IF('5. Map Processos'!C114="","",'5. Map Processos'!C114)</f>
        <v/>
      </c>
      <c r="D114" s="7" t="str">
        <f>IF('5. Map Processos'!E114="","",'5. Map Processos'!E114)</f>
        <v/>
      </c>
      <c r="E114" s="5" t="str">
        <f>IF('5. Map Processos'!I114="","",'5. Map Processos'!I114)</f>
        <v/>
      </c>
      <c r="F114" s="5" t="str">
        <f>IFERROR(INDEX('6. Classificação Operações'!U:U,MATCH('20. Adeq. Processos - Parte 1'!A114,'6. Classificação Operações'!A:A,0)),"")</f>
        <v/>
      </c>
      <c r="G114" s="5" t="str">
        <f>IF(COUNTIF(INDEX('18. Gestão de Riscos - Parte 1'!H:H,MATCH(A114,'18. Gestão de Riscos - Parte 1'!A:A,0)),"&gt;0"),'18. Gestão de Riscos - Parte 1'!$H$2,
IF(COUNTIF(INDEX('18. Gestão de Riscos - Parte 1'!I:I,MATCH(A114,'18. Gestão de Riscos - Parte 1'!A:A,0)),"&gt;0"),'18. Gestão de Riscos - Parte 1'!$I$2,
IF(COUNTIF(INDEX('18. Gestão de Riscos - Parte 1'!J:J,MATCH(A114,'18. Gestão de Riscos - Parte 1'!A:A,0)),"&gt;0"),'18. Gestão de Riscos - Parte 1'!$J$2,
IF(COUNTIF(INDEX('18. Gestão de Riscos - Parte 1'!K:K,MATCH(A114,'18. Gestão de Riscos - Parte 1'!A:A,0)),"&gt;0"),'18. Gestão de Riscos - Parte 1'!$K$2,""))))</f>
        <v/>
      </c>
      <c r="H114" s="22"/>
      <c r="I114" s="5" t="str">
        <f>IF(C114="","",COUNTIFS('20. Adeq. Processos - Parte 2'!R:R,'20. Adeq. Processos - Parte 1'!B114&amp;" - "&amp;'20. Adeq. Processos - Parte 1'!C114))</f>
        <v/>
      </c>
      <c r="J114" s="5" t="str">
        <f>IF($C114="","",COUNTIFS('20. Adeq. Processos - Parte 2'!$R:$R,B114&amp;" - "&amp;'20. Adeq. Processos - Parte 1'!$C114,'20. Adeq. Processos - Parte 2'!$Q:$Q,Auxiliar!$AR$5)+COUNTIFS('20. Adeq. Processos - Parte 2'!$R:$R,B114&amp;" - "&amp;'20. Adeq. Processos - Parte 1'!$C114,'20. Adeq. Processos - Parte 2'!$Q:$Q,Auxiliar!$AR$4))</f>
        <v/>
      </c>
    </row>
    <row r="115" spans="1:10" x14ac:dyDescent="0.25">
      <c r="A115" s="5">
        <v>113</v>
      </c>
      <c r="B115" s="5" t="str">
        <f>IF('5. Map Processos'!B115="","",'5. Map Processos'!B115)</f>
        <v/>
      </c>
      <c r="C115" s="5" t="str">
        <f>IF('5. Map Processos'!C115="","",'5. Map Processos'!C115)</f>
        <v/>
      </c>
      <c r="D115" s="7" t="str">
        <f>IF('5. Map Processos'!E115="","",'5. Map Processos'!E115)</f>
        <v/>
      </c>
      <c r="E115" s="5" t="str">
        <f>IF('5. Map Processos'!I115="","",'5. Map Processos'!I115)</f>
        <v/>
      </c>
      <c r="F115" s="5" t="str">
        <f>IFERROR(INDEX('6. Classificação Operações'!U:U,MATCH('20. Adeq. Processos - Parte 1'!A115,'6. Classificação Operações'!A:A,0)),"")</f>
        <v/>
      </c>
      <c r="G115" s="5" t="str">
        <f>IF(COUNTIF(INDEX('18. Gestão de Riscos - Parte 1'!H:H,MATCH(A115,'18. Gestão de Riscos - Parte 1'!A:A,0)),"&gt;0"),'18. Gestão de Riscos - Parte 1'!$H$2,
IF(COUNTIF(INDEX('18. Gestão de Riscos - Parte 1'!I:I,MATCH(A115,'18. Gestão de Riscos - Parte 1'!A:A,0)),"&gt;0"),'18. Gestão de Riscos - Parte 1'!$I$2,
IF(COUNTIF(INDEX('18. Gestão de Riscos - Parte 1'!J:J,MATCH(A115,'18. Gestão de Riscos - Parte 1'!A:A,0)),"&gt;0"),'18. Gestão de Riscos - Parte 1'!$J$2,
IF(COUNTIF(INDEX('18. Gestão de Riscos - Parte 1'!K:K,MATCH(A115,'18. Gestão de Riscos - Parte 1'!A:A,0)),"&gt;0"),'18. Gestão de Riscos - Parte 1'!$K$2,""))))</f>
        <v/>
      </c>
      <c r="H115" s="22"/>
      <c r="I115" s="5" t="str">
        <f>IF(C115="","",COUNTIFS('20. Adeq. Processos - Parte 2'!R:R,'20. Adeq. Processos - Parte 1'!B115&amp;" - "&amp;'20. Adeq. Processos - Parte 1'!C115))</f>
        <v/>
      </c>
      <c r="J115" s="5" t="str">
        <f>IF($C115="","",COUNTIFS('20. Adeq. Processos - Parte 2'!$R:$R,B115&amp;" - "&amp;'20. Adeq. Processos - Parte 1'!$C115,'20. Adeq. Processos - Parte 2'!$Q:$Q,Auxiliar!$AR$5)+COUNTIFS('20. Adeq. Processos - Parte 2'!$R:$R,B115&amp;" - "&amp;'20. Adeq. Processos - Parte 1'!$C115,'20. Adeq. Processos - Parte 2'!$Q:$Q,Auxiliar!$AR$4))</f>
        <v/>
      </c>
    </row>
    <row r="116" spans="1:10" x14ac:dyDescent="0.25">
      <c r="A116" s="5">
        <v>114</v>
      </c>
      <c r="B116" s="5" t="str">
        <f>IF('5. Map Processos'!B116="","",'5. Map Processos'!B116)</f>
        <v/>
      </c>
      <c r="C116" s="5" t="str">
        <f>IF('5. Map Processos'!C116="","",'5. Map Processos'!C116)</f>
        <v/>
      </c>
      <c r="D116" s="7" t="str">
        <f>IF('5. Map Processos'!E116="","",'5. Map Processos'!E116)</f>
        <v/>
      </c>
      <c r="E116" s="5" t="str">
        <f>IF('5. Map Processos'!I116="","",'5. Map Processos'!I116)</f>
        <v/>
      </c>
      <c r="F116" s="5" t="str">
        <f>IFERROR(INDEX('6. Classificação Operações'!U:U,MATCH('20. Adeq. Processos - Parte 1'!A116,'6. Classificação Operações'!A:A,0)),"")</f>
        <v/>
      </c>
      <c r="G116" s="5" t="str">
        <f>IF(COUNTIF(INDEX('18. Gestão de Riscos - Parte 1'!H:H,MATCH(A116,'18. Gestão de Riscos - Parte 1'!A:A,0)),"&gt;0"),'18. Gestão de Riscos - Parte 1'!$H$2,
IF(COUNTIF(INDEX('18. Gestão de Riscos - Parte 1'!I:I,MATCH(A116,'18. Gestão de Riscos - Parte 1'!A:A,0)),"&gt;0"),'18. Gestão de Riscos - Parte 1'!$I$2,
IF(COUNTIF(INDEX('18. Gestão de Riscos - Parte 1'!J:J,MATCH(A116,'18. Gestão de Riscos - Parte 1'!A:A,0)),"&gt;0"),'18. Gestão de Riscos - Parte 1'!$J$2,
IF(COUNTIF(INDEX('18. Gestão de Riscos - Parte 1'!K:K,MATCH(A116,'18. Gestão de Riscos - Parte 1'!A:A,0)),"&gt;0"),'18. Gestão de Riscos - Parte 1'!$K$2,""))))</f>
        <v/>
      </c>
      <c r="H116" s="22"/>
      <c r="I116" s="5" t="str">
        <f>IF(C116="","",COUNTIFS('20. Adeq. Processos - Parte 2'!R:R,'20. Adeq. Processos - Parte 1'!B116&amp;" - "&amp;'20. Adeq. Processos - Parte 1'!C116))</f>
        <v/>
      </c>
      <c r="J116" s="5" t="str">
        <f>IF($C116="","",COUNTIFS('20. Adeq. Processos - Parte 2'!$R:$R,B116&amp;" - "&amp;'20. Adeq. Processos - Parte 1'!$C116,'20. Adeq. Processos - Parte 2'!$Q:$Q,Auxiliar!$AR$5)+COUNTIFS('20. Adeq. Processos - Parte 2'!$R:$R,B116&amp;" - "&amp;'20. Adeq. Processos - Parte 1'!$C116,'20. Adeq. Processos - Parte 2'!$Q:$Q,Auxiliar!$AR$4))</f>
        <v/>
      </c>
    </row>
    <row r="117" spans="1:10" x14ac:dyDescent="0.25">
      <c r="A117" s="5">
        <v>115</v>
      </c>
      <c r="B117" s="5" t="str">
        <f>IF('5. Map Processos'!B117="","",'5. Map Processos'!B117)</f>
        <v/>
      </c>
      <c r="C117" s="5" t="str">
        <f>IF('5. Map Processos'!C117="","",'5. Map Processos'!C117)</f>
        <v/>
      </c>
      <c r="D117" s="7" t="str">
        <f>IF('5. Map Processos'!E117="","",'5. Map Processos'!E117)</f>
        <v/>
      </c>
      <c r="E117" s="5" t="str">
        <f>IF('5. Map Processos'!I117="","",'5. Map Processos'!I117)</f>
        <v/>
      </c>
      <c r="F117" s="5" t="str">
        <f>IFERROR(INDEX('6. Classificação Operações'!U:U,MATCH('20. Adeq. Processos - Parte 1'!A117,'6. Classificação Operações'!A:A,0)),"")</f>
        <v/>
      </c>
      <c r="G117" s="5" t="str">
        <f>IF(COUNTIF(INDEX('18. Gestão de Riscos - Parte 1'!H:H,MATCH(A117,'18. Gestão de Riscos - Parte 1'!A:A,0)),"&gt;0"),'18. Gestão de Riscos - Parte 1'!$H$2,
IF(COUNTIF(INDEX('18. Gestão de Riscos - Parte 1'!I:I,MATCH(A117,'18. Gestão de Riscos - Parte 1'!A:A,0)),"&gt;0"),'18. Gestão de Riscos - Parte 1'!$I$2,
IF(COUNTIF(INDEX('18. Gestão de Riscos - Parte 1'!J:J,MATCH(A117,'18. Gestão de Riscos - Parte 1'!A:A,0)),"&gt;0"),'18. Gestão de Riscos - Parte 1'!$J$2,
IF(COUNTIF(INDEX('18. Gestão de Riscos - Parte 1'!K:K,MATCH(A117,'18. Gestão de Riscos - Parte 1'!A:A,0)),"&gt;0"),'18. Gestão de Riscos - Parte 1'!$K$2,""))))</f>
        <v/>
      </c>
      <c r="H117" s="22"/>
      <c r="I117" s="5" t="str">
        <f>IF(C117="","",COUNTIFS('20. Adeq. Processos - Parte 2'!R:R,'20. Adeq. Processos - Parte 1'!B117&amp;" - "&amp;'20. Adeq. Processos - Parte 1'!C117))</f>
        <v/>
      </c>
      <c r="J117" s="5" t="str">
        <f>IF($C117="","",COUNTIFS('20. Adeq. Processos - Parte 2'!$R:$R,B117&amp;" - "&amp;'20. Adeq. Processos - Parte 1'!$C117,'20. Adeq. Processos - Parte 2'!$Q:$Q,Auxiliar!$AR$5)+COUNTIFS('20. Adeq. Processos - Parte 2'!$R:$R,B117&amp;" - "&amp;'20. Adeq. Processos - Parte 1'!$C117,'20. Adeq. Processos - Parte 2'!$Q:$Q,Auxiliar!$AR$4))</f>
        <v/>
      </c>
    </row>
    <row r="118" spans="1:10" x14ac:dyDescent="0.25">
      <c r="A118" s="5">
        <v>116</v>
      </c>
      <c r="B118" s="5" t="str">
        <f>IF('5. Map Processos'!B118="","",'5. Map Processos'!B118)</f>
        <v/>
      </c>
      <c r="C118" s="5" t="str">
        <f>IF('5. Map Processos'!C118="","",'5. Map Processos'!C118)</f>
        <v/>
      </c>
      <c r="D118" s="7" t="str">
        <f>IF('5. Map Processos'!E118="","",'5. Map Processos'!E118)</f>
        <v/>
      </c>
      <c r="E118" s="5" t="str">
        <f>IF('5. Map Processos'!I118="","",'5. Map Processos'!I118)</f>
        <v/>
      </c>
      <c r="F118" s="5" t="str">
        <f>IFERROR(INDEX('6. Classificação Operações'!U:U,MATCH('20. Adeq. Processos - Parte 1'!A118,'6. Classificação Operações'!A:A,0)),"")</f>
        <v/>
      </c>
      <c r="G118" s="5" t="str">
        <f>IF(COUNTIF(INDEX('18. Gestão de Riscos - Parte 1'!H:H,MATCH(A118,'18. Gestão de Riscos - Parte 1'!A:A,0)),"&gt;0"),'18. Gestão de Riscos - Parte 1'!$H$2,
IF(COUNTIF(INDEX('18. Gestão de Riscos - Parte 1'!I:I,MATCH(A118,'18. Gestão de Riscos - Parte 1'!A:A,0)),"&gt;0"),'18. Gestão de Riscos - Parte 1'!$I$2,
IF(COUNTIF(INDEX('18. Gestão de Riscos - Parte 1'!J:J,MATCH(A118,'18. Gestão de Riscos - Parte 1'!A:A,0)),"&gt;0"),'18. Gestão de Riscos - Parte 1'!$J$2,
IF(COUNTIF(INDEX('18. Gestão de Riscos - Parte 1'!K:K,MATCH(A118,'18. Gestão de Riscos - Parte 1'!A:A,0)),"&gt;0"),'18. Gestão de Riscos - Parte 1'!$K$2,""))))</f>
        <v/>
      </c>
      <c r="H118" s="22"/>
      <c r="I118" s="5" t="str">
        <f>IF(C118="","",COUNTIFS('20. Adeq. Processos - Parte 2'!R:R,'20. Adeq. Processos - Parte 1'!B118&amp;" - "&amp;'20. Adeq. Processos - Parte 1'!C118))</f>
        <v/>
      </c>
      <c r="J118" s="5" t="str">
        <f>IF($C118="","",COUNTIFS('20. Adeq. Processos - Parte 2'!$R:$R,B118&amp;" - "&amp;'20. Adeq. Processos - Parte 1'!$C118,'20. Adeq. Processos - Parte 2'!$Q:$Q,Auxiliar!$AR$5)+COUNTIFS('20. Adeq. Processos - Parte 2'!$R:$R,B118&amp;" - "&amp;'20. Adeq. Processos - Parte 1'!$C118,'20. Adeq. Processos - Parte 2'!$Q:$Q,Auxiliar!$AR$4))</f>
        <v/>
      </c>
    </row>
    <row r="119" spans="1:10" x14ac:dyDescent="0.25">
      <c r="A119" s="5">
        <v>117</v>
      </c>
      <c r="B119" s="5" t="str">
        <f>IF('5. Map Processos'!B119="","",'5. Map Processos'!B119)</f>
        <v/>
      </c>
      <c r="C119" s="5" t="str">
        <f>IF('5. Map Processos'!C119="","",'5. Map Processos'!C119)</f>
        <v/>
      </c>
      <c r="D119" s="7" t="str">
        <f>IF('5. Map Processos'!E119="","",'5. Map Processos'!E119)</f>
        <v/>
      </c>
      <c r="E119" s="5" t="str">
        <f>IF('5. Map Processos'!I119="","",'5. Map Processos'!I119)</f>
        <v/>
      </c>
      <c r="F119" s="5" t="str">
        <f>IFERROR(INDEX('6. Classificação Operações'!U:U,MATCH('20. Adeq. Processos - Parte 1'!A119,'6. Classificação Operações'!A:A,0)),"")</f>
        <v/>
      </c>
      <c r="G119" s="5" t="str">
        <f>IF(COUNTIF(INDEX('18. Gestão de Riscos - Parte 1'!H:H,MATCH(A119,'18. Gestão de Riscos - Parte 1'!A:A,0)),"&gt;0"),'18. Gestão de Riscos - Parte 1'!$H$2,
IF(COUNTIF(INDEX('18. Gestão de Riscos - Parte 1'!I:I,MATCH(A119,'18. Gestão de Riscos - Parte 1'!A:A,0)),"&gt;0"),'18. Gestão de Riscos - Parte 1'!$I$2,
IF(COUNTIF(INDEX('18. Gestão de Riscos - Parte 1'!J:J,MATCH(A119,'18. Gestão de Riscos - Parte 1'!A:A,0)),"&gt;0"),'18. Gestão de Riscos - Parte 1'!$J$2,
IF(COUNTIF(INDEX('18. Gestão de Riscos - Parte 1'!K:K,MATCH(A119,'18. Gestão de Riscos - Parte 1'!A:A,0)),"&gt;0"),'18. Gestão de Riscos - Parte 1'!$K$2,""))))</f>
        <v/>
      </c>
      <c r="H119" s="22"/>
      <c r="I119" s="5" t="str">
        <f>IF(C119="","",COUNTIFS('20. Adeq. Processos - Parte 2'!R:R,'20. Adeq. Processos - Parte 1'!B119&amp;" - "&amp;'20. Adeq. Processos - Parte 1'!C119))</f>
        <v/>
      </c>
      <c r="J119" s="5" t="str">
        <f>IF($C119="","",COUNTIFS('20. Adeq. Processos - Parte 2'!$R:$R,B119&amp;" - "&amp;'20. Adeq. Processos - Parte 1'!$C119,'20. Adeq. Processos - Parte 2'!$Q:$Q,Auxiliar!$AR$5)+COUNTIFS('20. Adeq. Processos - Parte 2'!$R:$R,B119&amp;" - "&amp;'20. Adeq. Processos - Parte 1'!$C119,'20. Adeq. Processos - Parte 2'!$Q:$Q,Auxiliar!$AR$4))</f>
        <v/>
      </c>
    </row>
    <row r="120" spans="1:10" x14ac:dyDescent="0.25">
      <c r="A120" s="5">
        <v>118</v>
      </c>
      <c r="B120" s="5" t="str">
        <f>IF('5. Map Processos'!B120="","",'5. Map Processos'!B120)</f>
        <v/>
      </c>
      <c r="C120" s="5" t="str">
        <f>IF('5. Map Processos'!C120="","",'5. Map Processos'!C120)</f>
        <v/>
      </c>
      <c r="D120" s="7" t="str">
        <f>IF('5. Map Processos'!E120="","",'5. Map Processos'!E120)</f>
        <v/>
      </c>
      <c r="E120" s="5" t="str">
        <f>IF('5. Map Processos'!I120="","",'5. Map Processos'!I120)</f>
        <v/>
      </c>
      <c r="F120" s="5" t="str">
        <f>IFERROR(INDEX('6. Classificação Operações'!U:U,MATCH('20. Adeq. Processos - Parte 1'!A120,'6. Classificação Operações'!A:A,0)),"")</f>
        <v/>
      </c>
      <c r="G120" s="5" t="str">
        <f>IF(COUNTIF(INDEX('18. Gestão de Riscos - Parte 1'!H:H,MATCH(A120,'18. Gestão de Riscos - Parte 1'!A:A,0)),"&gt;0"),'18. Gestão de Riscos - Parte 1'!$H$2,
IF(COUNTIF(INDEX('18. Gestão de Riscos - Parte 1'!I:I,MATCH(A120,'18. Gestão de Riscos - Parte 1'!A:A,0)),"&gt;0"),'18. Gestão de Riscos - Parte 1'!$I$2,
IF(COUNTIF(INDEX('18. Gestão de Riscos - Parte 1'!J:J,MATCH(A120,'18. Gestão de Riscos - Parte 1'!A:A,0)),"&gt;0"),'18. Gestão de Riscos - Parte 1'!$J$2,
IF(COUNTIF(INDEX('18. Gestão de Riscos - Parte 1'!K:K,MATCH(A120,'18. Gestão de Riscos - Parte 1'!A:A,0)),"&gt;0"),'18. Gestão de Riscos - Parte 1'!$K$2,""))))</f>
        <v/>
      </c>
      <c r="H120" s="22"/>
      <c r="I120" s="5" t="str">
        <f>IF(C120="","",COUNTIFS('20. Adeq. Processos - Parte 2'!R:R,'20. Adeq. Processos - Parte 1'!B120&amp;" - "&amp;'20. Adeq. Processos - Parte 1'!C120))</f>
        <v/>
      </c>
      <c r="J120" s="5" t="str">
        <f>IF($C120="","",COUNTIFS('20. Adeq. Processos - Parte 2'!$R:$R,B120&amp;" - "&amp;'20. Adeq. Processos - Parte 1'!$C120,'20. Adeq. Processos - Parte 2'!$Q:$Q,Auxiliar!$AR$5)+COUNTIFS('20. Adeq. Processos - Parte 2'!$R:$R,B120&amp;" - "&amp;'20. Adeq. Processos - Parte 1'!$C120,'20. Adeq. Processos - Parte 2'!$Q:$Q,Auxiliar!$AR$4))</f>
        <v/>
      </c>
    </row>
    <row r="121" spans="1:10" x14ac:dyDescent="0.25">
      <c r="A121" s="5">
        <v>119</v>
      </c>
      <c r="B121" s="5" t="str">
        <f>IF('5. Map Processos'!B121="","",'5. Map Processos'!B121)</f>
        <v/>
      </c>
      <c r="C121" s="5" t="str">
        <f>IF('5. Map Processos'!C121="","",'5. Map Processos'!C121)</f>
        <v/>
      </c>
      <c r="D121" s="7" t="str">
        <f>IF('5. Map Processos'!E121="","",'5. Map Processos'!E121)</f>
        <v/>
      </c>
      <c r="E121" s="5" t="str">
        <f>IF('5. Map Processos'!I121="","",'5. Map Processos'!I121)</f>
        <v/>
      </c>
      <c r="F121" s="5" t="str">
        <f>IFERROR(INDEX('6. Classificação Operações'!U:U,MATCH('20. Adeq. Processos - Parte 1'!A121,'6. Classificação Operações'!A:A,0)),"")</f>
        <v/>
      </c>
      <c r="G121" s="5" t="str">
        <f>IF(COUNTIF(INDEX('18. Gestão de Riscos - Parte 1'!H:H,MATCH(A121,'18. Gestão de Riscos - Parte 1'!A:A,0)),"&gt;0"),'18. Gestão de Riscos - Parte 1'!$H$2,
IF(COUNTIF(INDEX('18. Gestão de Riscos - Parte 1'!I:I,MATCH(A121,'18. Gestão de Riscos - Parte 1'!A:A,0)),"&gt;0"),'18. Gestão de Riscos - Parte 1'!$I$2,
IF(COUNTIF(INDEX('18. Gestão de Riscos - Parte 1'!J:J,MATCH(A121,'18. Gestão de Riscos - Parte 1'!A:A,0)),"&gt;0"),'18. Gestão de Riscos - Parte 1'!$J$2,
IF(COUNTIF(INDEX('18. Gestão de Riscos - Parte 1'!K:K,MATCH(A121,'18. Gestão de Riscos - Parte 1'!A:A,0)),"&gt;0"),'18. Gestão de Riscos - Parte 1'!$K$2,""))))</f>
        <v/>
      </c>
      <c r="H121" s="22"/>
      <c r="I121" s="5" t="str">
        <f>IF(C121="","",COUNTIFS('20. Adeq. Processos - Parte 2'!R:R,'20. Adeq. Processos - Parte 1'!B121&amp;" - "&amp;'20. Adeq. Processos - Parte 1'!C121))</f>
        <v/>
      </c>
      <c r="J121" s="5" t="str">
        <f>IF($C121="","",COUNTIFS('20. Adeq. Processos - Parte 2'!$R:$R,B121&amp;" - "&amp;'20. Adeq. Processos - Parte 1'!$C121,'20. Adeq. Processos - Parte 2'!$Q:$Q,Auxiliar!$AR$5)+COUNTIFS('20. Adeq. Processos - Parte 2'!$R:$R,B121&amp;" - "&amp;'20. Adeq. Processos - Parte 1'!$C121,'20. Adeq. Processos - Parte 2'!$Q:$Q,Auxiliar!$AR$4))</f>
        <v/>
      </c>
    </row>
    <row r="122" spans="1:10" x14ac:dyDescent="0.25">
      <c r="A122" s="5">
        <v>120</v>
      </c>
      <c r="B122" s="5" t="str">
        <f>IF('5. Map Processos'!B122="","",'5. Map Processos'!B122)</f>
        <v/>
      </c>
      <c r="C122" s="5" t="str">
        <f>IF('5. Map Processos'!C122="","",'5. Map Processos'!C122)</f>
        <v/>
      </c>
      <c r="D122" s="7" t="str">
        <f>IF('5. Map Processos'!E122="","",'5. Map Processos'!E122)</f>
        <v/>
      </c>
      <c r="E122" s="5" t="str">
        <f>IF('5. Map Processos'!I122="","",'5. Map Processos'!I122)</f>
        <v/>
      </c>
      <c r="F122" s="5" t="str">
        <f>IFERROR(INDEX('6. Classificação Operações'!U:U,MATCH('20. Adeq. Processos - Parte 1'!A122,'6. Classificação Operações'!A:A,0)),"")</f>
        <v/>
      </c>
      <c r="G122" s="5" t="str">
        <f>IF(COUNTIF(INDEX('18. Gestão de Riscos - Parte 1'!H:H,MATCH(A122,'18. Gestão de Riscos - Parte 1'!A:A,0)),"&gt;0"),'18. Gestão de Riscos - Parte 1'!$H$2,
IF(COUNTIF(INDEX('18. Gestão de Riscos - Parte 1'!I:I,MATCH(A122,'18. Gestão de Riscos - Parte 1'!A:A,0)),"&gt;0"),'18. Gestão de Riscos - Parte 1'!$I$2,
IF(COUNTIF(INDEX('18. Gestão de Riscos - Parte 1'!J:J,MATCH(A122,'18. Gestão de Riscos - Parte 1'!A:A,0)),"&gt;0"),'18. Gestão de Riscos - Parte 1'!$J$2,
IF(COUNTIF(INDEX('18. Gestão de Riscos - Parte 1'!K:K,MATCH(A122,'18. Gestão de Riscos - Parte 1'!A:A,0)),"&gt;0"),'18. Gestão de Riscos - Parte 1'!$K$2,""))))</f>
        <v/>
      </c>
      <c r="H122" s="22"/>
      <c r="I122" s="5" t="str">
        <f>IF(C122="","",COUNTIFS('20. Adeq. Processos - Parte 2'!R:R,'20. Adeq. Processos - Parte 1'!B122&amp;" - "&amp;'20. Adeq. Processos - Parte 1'!C122))</f>
        <v/>
      </c>
      <c r="J122" s="5" t="str">
        <f>IF($C122="","",COUNTIFS('20. Adeq. Processos - Parte 2'!$R:$R,B122&amp;" - "&amp;'20. Adeq. Processos - Parte 1'!$C122,'20. Adeq. Processos - Parte 2'!$Q:$Q,Auxiliar!$AR$5)+COUNTIFS('20. Adeq. Processos - Parte 2'!$R:$R,B122&amp;" - "&amp;'20. Adeq. Processos - Parte 1'!$C122,'20. Adeq. Processos - Parte 2'!$Q:$Q,Auxiliar!$AR$4))</f>
        <v/>
      </c>
    </row>
    <row r="123" spans="1:10" x14ac:dyDescent="0.25">
      <c r="A123" s="5">
        <v>121</v>
      </c>
      <c r="B123" s="5" t="str">
        <f>IF('5. Map Processos'!B123="","",'5. Map Processos'!B123)</f>
        <v/>
      </c>
      <c r="C123" s="5" t="str">
        <f>IF('5. Map Processos'!C123="","",'5. Map Processos'!C123)</f>
        <v/>
      </c>
      <c r="D123" s="7" t="str">
        <f>IF('5. Map Processos'!E123="","",'5. Map Processos'!E123)</f>
        <v/>
      </c>
      <c r="E123" s="5" t="str">
        <f>IF('5. Map Processos'!I123="","",'5. Map Processos'!I123)</f>
        <v/>
      </c>
      <c r="F123" s="5" t="str">
        <f>IFERROR(INDEX('6. Classificação Operações'!U:U,MATCH('20. Adeq. Processos - Parte 1'!A123,'6. Classificação Operações'!A:A,0)),"")</f>
        <v/>
      </c>
      <c r="G123" s="5" t="str">
        <f>IF(COUNTIF(INDEX('18. Gestão de Riscos - Parte 1'!H:H,MATCH(A123,'18. Gestão de Riscos - Parte 1'!A:A,0)),"&gt;0"),'18. Gestão de Riscos - Parte 1'!$H$2,
IF(COUNTIF(INDEX('18. Gestão de Riscos - Parte 1'!I:I,MATCH(A123,'18. Gestão de Riscos - Parte 1'!A:A,0)),"&gt;0"),'18. Gestão de Riscos - Parte 1'!$I$2,
IF(COUNTIF(INDEX('18. Gestão de Riscos - Parte 1'!J:J,MATCH(A123,'18. Gestão de Riscos - Parte 1'!A:A,0)),"&gt;0"),'18. Gestão de Riscos - Parte 1'!$J$2,
IF(COUNTIF(INDEX('18. Gestão de Riscos - Parte 1'!K:K,MATCH(A123,'18. Gestão de Riscos - Parte 1'!A:A,0)),"&gt;0"),'18. Gestão de Riscos - Parte 1'!$K$2,""))))</f>
        <v/>
      </c>
      <c r="H123" s="22"/>
      <c r="I123" s="5" t="str">
        <f>IF(C123="","",COUNTIFS('20. Adeq. Processos - Parte 2'!R:R,'20. Adeq. Processos - Parte 1'!B123&amp;" - "&amp;'20. Adeq. Processos - Parte 1'!C123))</f>
        <v/>
      </c>
      <c r="J123" s="5" t="str">
        <f>IF($C123="","",COUNTIFS('20. Adeq. Processos - Parte 2'!$R:$R,B123&amp;" - "&amp;'20. Adeq. Processos - Parte 1'!$C123,'20. Adeq. Processos - Parte 2'!$Q:$Q,Auxiliar!$AR$5)+COUNTIFS('20. Adeq. Processos - Parte 2'!$R:$R,B123&amp;" - "&amp;'20. Adeq. Processos - Parte 1'!$C123,'20. Adeq. Processos - Parte 2'!$Q:$Q,Auxiliar!$AR$4))</f>
        <v/>
      </c>
    </row>
    <row r="124" spans="1:10" x14ac:dyDescent="0.25">
      <c r="A124" s="5">
        <v>122</v>
      </c>
      <c r="B124" s="5" t="str">
        <f>IF('5. Map Processos'!B124="","",'5. Map Processos'!B124)</f>
        <v/>
      </c>
      <c r="C124" s="5" t="str">
        <f>IF('5. Map Processos'!C124="","",'5. Map Processos'!C124)</f>
        <v/>
      </c>
      <c r="D124" s="7" t="str">
        <f>IF('5. Map Processos'!E124="","",'5. Map Processos'!E124)</f>
        <v/>
      </c>
      <c r="E124" s="5" t="str">
        <f>IF('5. Map Processos'!I124="","",'5. Map Processos'!I124)</f>
        <v/>
      </c>
      <c r="F124" s="5" t="str">
        <f>IFERROR(INDEX('6. Classificação Operações'!U:U,MATCH('20. Adeq. Processos - Parte 1'!A124,'6. Classificação Operações'!A:A,0)),"")</f>
        <v/>
      </c>
      <c r="G124" s="5" t="str">
        <f>IF(COUNTIF(INDEX('18. Gestão de Riscos - Parte 1'!H:H,MATCH(A124,'18. Gestão de Riscos - Parte 1'!A:A,0)),"&gt;0"),'18. Gestão de Riscos - Parte 1'!$H$2,
IF(COUNTIF(INDEX('18. Gestão de Riscos - Parte 1'!I:I,MATCH(A124,'18. Gestão de Riscos - Parte 1'!A:A,0)),"&gt;0"),'18. Gestão de Riscos - Parte 1'!$I$2,
IF(COUNTIF(INDEX('18. Gestão de Riscos - Parte 1'!J:J,MATCH(A124,'18. Gestão de Riscos - Parte 1'!A:A,0)),"&gt;0"),'18. Gestão de Riscos - Parte 1'!$J$2,
IF(COUNTIF(INDEX('18. Gestão de Riscos - Parte 1'!K:K,MATCH(A124,'18. Gestão de Riscos - Parte 1'!A:A,0)),"&gt;0"),'18. Gestão de Riscos - Parte 1'!$K$2,""))))</f>
        <v/>
      </c>
      <c r="H124" s="22"/>
      <c r="I124" s="5" t="str">
        <f>IF(C124="","",COUNTIFS('20. Adeq. Processos - Parte 2'!R:R,'20. Adeq. Processos - Parte 1'!B124&amp;" - "&amp;'20. Adeq. Processos - Parte 1'!C124))</f>
        <v/>
      </c>
      <c r="J124" s="5" t="str">
        <f>IF($C124="","",COUNTIFS('20. Adeq. Processos - Parte 2'!$R:$R,B124&amp;" - "&amp;'20. Adeq. Processos - Parte 1'!$C124,'20. Adeq. Processos - Parte 2'!$Q:$Q,Auxiliar!$AR$5)+COUNTIFS('20. Adeq. Processos - Parte 2'!$R:$R,B124&amp;" - "&amp;'20. Adeq. Processos - Parte 1'!$C124,'20. Adeq. Processos - Parte 2'!$Q:$Q,Auxiliar!$AR$4))</f>
        <v/>
      </c>
    </row>
    <row r="125" spans="1:10" x14ac:dyDescent="0.25">
      <c r="A125" s="5">
        <v>123</v>
      </c>
      <c r="B125" s="5" t="str">
        <f>IF('5. Map Processos'!B125="","",'5. Map Processos'!B125)</f>
        <v/>
      </c>
      <c r="C125" s="5" t="str">
        <f>IF('5. Map Processos'!C125="","",'5. Map Processos'!C125)</f>
        <v/>
      </c>
      <c r="D125" s="7" t="str">
        <f>IF('5. Map Processos'!E125="","",'5. Map Processos'!E125)</f>
        <v/>
      </c>
      <c r="E125" s="5" t="str">
        <f>IF('5. Map Processos'!I125="","",'5. Map Processos'!I125)</f>
        <v/>
      </c>
      <c r="F125" s="5" t="str">
        <f>IFERROR(INDEX('6. Classificação Operações'!U:U,MATCH('20. Adeq. Processos - Parte 1'!A125,'6. Classificação Operações'!A:A,0)),"")</f>
        <v/>
      </c>
      <c r="G125" s="5" t="str">
        <f>IF(COUNTIF(INDEX('18. Gestão de Riscos - Parte 1'!H:H,MATCH(A125,'18. Gestão de Riscos - Parte 1'!A:A,0)),"&gt;0"),'18. Gestão de Riscos - Parte 1'!$H$2,
IF(COUNTIF(INDEX('18. Gestão de Riscos - Parte 1'!I:I,MATCH(A125,'18. Gestão de Riscos - Parte 1'!A:A,0)),"&gt;0"),'18. Gestão de Riscos - Parte 1'!$I$2,
IF(COUNTIF(INDEX('18. Gestão de Riscos - Parte 1'!J:J,MATCH(A125,'18. Gestão de Riscos - Parte 1'!A:A,0)),"&gt;0"),'18. Gestão de Riscos - Parte 1'!$J$2,
IF(COUNTIF(INDEX('18. Gestão de Riscos - Parte 1'!K:K,MATCH(A125,'18. Gestão de Riscos - Parte 1'!A:A,0)),"&gt;0"),'18. Gestão de Riscos - Parte 1'!$K$2,""))))</f>
        <v/>
      </c>
      <c r="H125" s="22"/>
      <c r="I125" s="5" t="str">
        <f>IF(C125="","",COUNTIFS('20. Adeq. Processos - Parte 2'!R:R,'20. Adeq. Processos - Parte 1'!B125&amp;" - "&amp;'20. Adeq. Processos - Parte 1'!C125))</f>
        <v/>
      </c>
      <c r="J125" s="5" t="str">
        <f>IF($C125="","",COUNTIFS('20. Adeq. Processos - Parte 2'!$R:$R,B125&amp;" - "&amp;'20. Adeq. Processos - Parte 1'!$C125,'20. Adeq. Processos - Parte 2'!$Q:$Q,Auxiliar!$AR$5)+COUNTIFS('20. Adeq. Processos - Parte 2'!$R:$R,B125&amp;" - "&amp;'20. Adeq. Processos - Parte 1'!$C125,'20. Adeq. Processos - Parte 2'!$Q:$Q,Auxiliar!$AR$4))</f>
        <v/>
      </c>
    </row>
    <row r="126" spans="1:10" x14ac:dyDescent="0.25">
      <c r="A126" s="5">
        <v>124</v>
      </c>
      <c r="B126" s="5" t="str">
        <f>IF('5. Map Processos'!B126="","",'5. Map Processos'!B126)</f>
        <v/>
      </c>
      <c r="C126" s="5" t="str">
        <f>IF('5. Map Processos'!C126="","",'5. Map Processos'!C126)</f>
        <v/>
      </c>
      <c r="D126" s="7" t="str">
        <f>IF('5. Map Processos'!E126="","",'5. Map Processos'!E126)</f>
        <v/>
      </c>
      <c r="E126" s="5" t="str">
        <f>IF('5. Map Processos'!I126="","",'5. Map Processos'!I126)</f>
        <v/>
      </c>
      <c r="F126" s="5" t="str">
        <f>IFERROR(INDEX('6. Classificação Operações'!U:U,MATCH('20. Adeq. Processos - Parte 1'!A126,'6. Classificação Operações'!A:A,0)),"")</f>
        <v/>
      </c>
      <c r="G126" s="5" t="str">
        <f>IF(COUNTIF(INDEX('18. Gestão de Riscos - Parte 1'!H:H,MATCH(A126,'18. Gestão de Riscos - Parte 1'!A:A,0)),"&gt;0"),'18. Gestão de Riscos - Parte 1'!$H$2,
IF(COUNTIF(INDEX('18. Gestão de Riscos - Parte 1'!I:I,MATCH(A126,'18. Gestão de Riscos - Parte 1'!A:A,0)),"&gt;0"),'18. Gestão de Riscos - Parte 1'!$I$2,
IF(COUNTIF(INDEX('18. Gestão de Riscos - Parte 1'!J:J,MATCH(A126,'18. Gestão de Riscos - Parte 1'!A:A,0)),"&gt;0"),'18. Gestão de Riscos - Parte 1'!$J$2,
IF(COUNTIF(INDEX('18. Gestão de Riscos - Parte 1'!K:K,MATCH(A126,'18. Gestão de Riscos - Parte 1'!A:A,0)),"&gt;0"),'18. Gestão de Riscos - Parte 1'!$K$2,""))))</f>
        <v/>
      </c>
      <c r="H126" s="22"/>
      <c r="I126" s="5" t="str">
        <f>IF(C126="","",COUNTIFS('20. Adeq. Processos - Parte 2'!R:R,'20. Adeq. Processos - Parte 1'!B126&amp;" - "&amp;'20. Adeq. Processos - Parte 1'!C126))</f>
        <v/>
      </c>
      <c r="J126" s="5" t="str">
        <f>IF($C126="","",COUNTIFS('20. Adeq. Processos - Parte 2'!$R:$R,B126&amp;" - "&amp;'20. Adeq. Processos - Parte 1'!$C126,'20. Adeq. Processos - Parte 2'!$Q:$Q,Auxiliar!$AR$5)+COUNTIFS('20. Adeq. Processos - Parte 2'!$R:$R,B126&amp;" - "&amp;'20. Adeq. Processos - Parte 1'!$C126,'20. Adeq. Processos - Parte 2'!$Q:$Q,Auxiliar!$AR$4))</f>
        <v/>
      </c>
    </row>
    <row r="127" spans="1:10" x14ac:dyDescent="0.25">
      <c r="A127" s="5">
        <v>125</v>
      </c>
      <c r="B127" s="5" t="str">
        <f>IF('5. Map Processos'!B127="","",'5. Map Processos'!B127)</f>
        <v/>
      </c>
      <c r="C127" s="5" t="str">
        <f>IF('5. Map Processos'!C127="","",'5. Map Processos'!C127)</f>
        <v/>
      </c>
      <c r="D127" s="7" t="str">
        <f>IF('5. Map Processos'!E127="","",'5. Map Processos'!E127)</f>
        <v/>
      </c>
      <c r="E127" s="5" t="str">
        <f>IF('5. Map Processos'!I127="","",'5. Map Processos'!I127)</f>
        <v/>
      </c>
      <c r="F127" s="5" t="str">
        <f>IFERROR(INDEX('6. Classificação Operações'!U:U,MATCH('20. Adeq. Processos - Parte 1'!A127,'6. Classificação Operações'!A:A,0)),"")</f>
        <v/>
      </c>
      <c r="G127" s="5" t="str">
        <f>IF(COUNTIF(INDEX('18. Gestão de Riscos - Parte 1'!H:H,MATCH(A127,'18. Gestão de Riscos - Parte 1'!A:A,0)),"&gt;0"),'18. Gestão de Riscos - Parte 1'!$H$2,
IF(COUNTIF(INDEX('18. Gestão de Riscos - Parte 1'!I:I,MATCH(A127,'18. Gestão de Riscos - Parte 1'!A:A,0)),"&gt;0"),'18. Gestão de Riscos - Parte 1'!$I$2,
IF(COUNTIF(INDEX('18. Gestão de Riscos - Parte 1'!J:J,MATCH(A127,'18. Gestão de Riscos - Parte 1'!A:A,0)),"&gt;0"),'18. Gestão de Riscos - Parte 1'!$J$2,
IF(COUNTIF(INDEX('18. Gestão de Riscos - Parte 1'!K:K,MATCH(A127,'18. Gestão de Riscos - Parte 1'!A:A,0)),"&gt;0"),'18. Gestão de Riscos - Parte 1'!$K$2,""))))</f>
        <v/>
      </c>
      <c r="H127" s="22"/>
      <c r="I127" s="5" t="str">
        <f>IF(C127="","",COUNTIFS('20. Adeq. Processos - Parte 2'!R:R,'20. Adeq. Processos - Parte 1'!B127&amp;" - "&amp;'20. Adeq. Processos - Parte 1'!C127))</f>
        <v/>
      </c>
      <c r="J127" s="5" t="str">
        <f>IF($C127="","",COUNTIFS('20. Adeq. Processos - Parte 2'!$R:$R,B127&amp;" - "&amp;'20. Adeq. Processos - Parte 1'!$C127,'20. Adeq. Processos - Parte 2'!$Q:$Q,Auxiliar!$AR$5)+COUNTIFS('20. Adeq. Processos - Parte 2'!$R:$R,B127&amp;" - "&amp;'20. Adeq. Processos - Parte 1'!$C127,'20. Adeq. Processos - Parte 2'!$Q:$Q,Auxiliar!$AR$4))</f>
        <v/>
      </c>
    </row>
    <row r="128" spans="1:10" x14ac:dyDescent="0.25">
      <c r="A128" s="5">
        <v>126</v>
      </c>
      <c r="B128" s="5" t="str">
        <f>IF('5. Map Processos'!B128="","",'5. Map Processos'!B128)</f>
        <v/>
      </c>
      <c r="C128" s="5" t="str">
        <f>IF('5. Map Processos'!C128="","",'5. Map Processos'!C128)</f>
        <v/>
      </c>
      <c r="D128" s="7" t="str">
        <f>IF('5. Map Processos'!E128="","",'5. Map Processos'!E128)</f>
        <v/>
      </c>
      <c r="E128" s="5" t="str">
        <f>IF('5. Map Processos'!I128="","",'5. Map Processos'!I128)</f>
        <v/>
      </c>
      <c r="F128" s="5" t="str">
        <f>IFERROR(INDEX('6. Classificação Operações'!U:U,MATCH('20. Adeq. Processos - Parte 1'!A128,'6. Classificação Operações'!A:A,0)),"")</f>
        <v/>
      </c>
      <c r="G128" s="5" t="str">
        <f>IF(COUNTIF(INDEX('18. Gestão de Riscos - Parte 1'!H:H,MATCH(A128,'18. Gestão de Riscos - Parte 1'!A:A,0)),"&gt;0"),'18. Gestão de Riscos - Parte 1'!$H$2,
IF(COUNTIF(INDEX('18. Gestão de Riscos - Parte 1'!I:I,MATCH(A128,'18. Gestão de Riscos - Parte 1'!A:A,0)),"&gt;0"),'18. Gestão de Riscos - Parte 1'!$I$2,
IF(COUNTIF(INDEX('18. Gestão de Riscos - Parte 1'!J:J,MATCH(A128,'18. Gestão de Riscos - Parte 1'!A:A,0)),"&gt;0"),'18. Gestão de Riscos - Parte 1'!$J$2,
IF(COUNTIF(INDEX('18. Gestão de Riscos - Parte 1'!K:K,MATCH(A128,'18. Gestão de Riscos - Parte 1'!A:A,0)),"&gt;0"),'18. Gestão de Riscos - Parte 1'!$K$2,""))))</f>
        <v/>
      </c>
      <c r="H128" s="22"/>
      <c r="I128" s="5" t="str">
        <f>IF(C128="","",COUNTIFS('20. Adeq. Processos - Parte 2'!R:R,'20. Adeq. Processos - Parte 1'!B128&amp;" - "&amp;'20. Adeq. Processos - Parte 1'!C128))</f>
        <v/>
      </c>
      <c r="J128" s="5" t="str">
        <f>IF($C128="","",COUNTIFS('20. Adeq. Processos - Parte 2'!$R:$R,B128&amp;" - "&amp;'20. Adeq. Processos - Parte 1'!$C128,'20. Adeq. Processos - Parte 2'!$Q:$Q,Auxiliar!$AR$5)+COUNTIFS('20. Adeq. Processos - Parte 2'!$R:$R,B128&amp;" - "&amp;'20. Adeq. Processos - Parte 1'!$C128,'20. Adeq. Processos - Parte 2'!$Q:$Q,Auxiliar!$AR$4))</f>
        <v/>
      </c>
    </row>
    <row r="129" spans="1:10" x14ac:dyDescent="0.25">
      <c r="A129" s="5">
        <v>127</v>
      </c>
      <c r="B129" s="5" t="str">
        <f>IF('5. Map Processos'!B129="","",'5. Map Processos'!B129)</f>
        <v/>
      </c>
      <c r="C129" s="5" t="str">
        <f>IF('5. Map Processos'!C129="","",'5. Map Processos'!C129)</f>
        <v/>
      </c>
      <c r="D129" s="7" t="str">
        <f>IF('5. Map Processos'!E129="","",'5. Map Processos'!E129)</f>
        <v/>
      </c>
      <c r="E129" s="5" t="str">
        <f>IF('5. Map Processos'!I129="","",'5. Map Processos'!I129)</f>
        <v/>
      </c>
      <c r="F129" s="5" t="str">
        <f>IFERROR(INDEX('6. Classificação Operações'!U:U,MATCH('20. Adeq. Processos - Parte 1'!A129,'6. Classificação Operações'!A:A,0)),"")</f>
        <v/>
      </c>
      <c r="G129" s="5" t="str">
        <f>IF(COUNTIF(INDEX('18. Gestão de Riscos - Parte 1'!H:H,MATCH(A129,'18. Gestão de Riscos - Parte 1'!A:A,0)),"&gt;0"),'18. Gestão de Riscos - Parte 1'!$H$2,
IF(COUNTIF(INDEX('18. Gestão de Riscos - Parte 1'!I:I,MATCH(A129,'18. Gestão de Riscos - Parte 1'!A:A,0)),"&gt;0"),'18. Gestão de Riscos - Parte 1'!$I$2,
IF(COUNTIF(INDEX('18. Gestão de Riscos - Parte 1'!J:J,MATCH(A129,'18. Gestão de Riscos - Parte 1'!A:A,0)),"&gt;0"),'18. Gestão de Riscos - Parte 1'!$J$2,
IF(COUNTIF(INDEX('18. Gestão de Riscos - Parte 1'!K:K,MATCH(A129,'18. Gestão de Riscos - Parte 1'!A:A,0)),"&gt;0"),'18. Gestão de Riscos - Parte 1'!$K$2,""))))</f>
        <v/>
      </c>
      <c r="H129" s="22"/>
      <c r="I129" s="5" t="str">
        <f>IF(C129="","",COUNTIFS('20. Adeq. Processos - Parte 2'!R:R,'20. Adeq. Processos - Parte 1'!B129&amp;" - "&amp;'20. Adeq. Processos - Parte 1'!C129))</f>
        <v/>
      </c>
      <c r="J129" s="5" t="str">
        <f>IF($C129="","",COUNTIFS('20. Adeq. Processos - Parte 2'!$R:$R,B129&amp;" - "&amp;'20. Adeq. Processos - Parte 1'!$C129,'20. Adeq. Processos - Parte 2'!$Q:$Q,Auxiliar!$AR$5)+COUNTIFS('20. Adeq. Processos - Parte 2'!$R:$R,B129&amp;" - "&amp;'20. Adeq. Processos - Parte 1'!$C129,'20. Adeq. Processos - Parte 2'!$Q:$Q,Auxiliar!$AR$4))</f>
        <v/>
      </c>
    </row>
    <row r="130" spans="1:10" x14ac:dyDescent="0.25">
      <c r="A130" s="5">
        <v>128</v>
      </c>
      <c r="B130" s="5" t="str">
        <f>IF('5. Map Processos'!B130="","",'5. Map Processos'!B130)</f>
        <v/>
      </c>
      <c r="C130" s="5" t="str">
        <f>IF('5. Map Processos'!C130="","",'5. Map Processos'!C130)</f>
        <v/>
      </c>
      <c r="D130" s="7" t="str">
        <f>IF('5. Map Processos'!E130="","",'5. Map Processos'!E130)</f>
        <v/>
      </c>
      <c r="E130" s="5" t="str">
        <f>IF('5. Map Processos'!I130="","",'5. Map Processos'!I130)</f>
        <v/>
      </c>
      <c r="F130" s="5" t="str">
        <f>IFERROR(INDEX('6. Classificação Operações'!U:U,MATCH('20. Adeq. Processos - Parte 1'!A130,'6. Classificação Operações'!A:A,0)),"")</f>
        <v/>
      </c>
      <c r="G130" s="5" t="str">
        <f>IF(COUNTIF(INDEX('18. Gestão de Riscos - Parte 1'!H:H,MATCH(A130,'18. Gestão de Riscos - Parte 1'!A:A,0)),"&gt;0"),'18. Gestão de Riscos - Parte 1'!$H$2,
IF(COUNTIF(INDEX('18. Gestão de Riscos - Parte 1'!I:I,MATCH(A130,'18. Gestão de Riscos - Parte 1'!A:A,0)),"&gt;0"),'18. Gestão de Riscos - Parte 1'!$I$2,
IF(COUNTIF(INDEX('18. Gestão de Riscos - Parte 1'!J:J,MATCH(A130,'18. Gestão de Riscos - Parte 1'!A:A,0)),"&gt;0"),'18. Gestão de Riscos - Parte 1'!$J$2,
IF(COUNTIF(INDEX('18. Gestão de Riscos - Parte 1'!K:K,MATCH(A130,'18. Gestão de Riscos - Parte 1'!A:A,0)),"&gt;0"),'18. Gestão de Riscos - Parte 1'!$K$2,""))))</f>
        <v/>
      </c>
      <c r="H130" s="22"/>
      <c r="I130" s="5" t="str">
        <f>IF(C130="","",COUNTIFS('20. Adeq. Processos - Parte 2'!R:R,'20. Adeq. Processos - Parte 1'!B130&amp;" - "&amp;'20. Adeq. Processos - Parte 1'!C130))</f>
        <v/>
      </c>
      <c r="J130" s="5" t="str">
        <f>IF($C130="","",COUNTIFS('20. Adeq. Processos - Parte 2'!$R:$R,B130&amp;" - "&amp;'20. Adeq. Processos - Parte 1'!$C130,'20. Adeq. Processos - Parte 2'!$Q:$Q,Auxiliar!$AR$5)+COUNTIFS('20. Adeq. Processos - Parte 2'!$R:$R,B130&amp;" - "&amp;'20. Adeq. Processos - Parte 1'!$C130,'20. Adeq. Processos - Parte 2'!$Q:$Q,Auxiliar!$AR$4))</f>
        <v/>
      </c>
    </row>
    <row r="131" spans="1:10" x14ac:dyDescent="0.25">
      <c r="A131" s="5">
        <v>129</v>
      </c>
      <c r="B131" s="5" t="str">
        <f>IF('5. Map Processos'!B131="","",'5. Map Processos'!B131)</f>
        <v/>
      </c>
      <c r="C131" s="5" t="str">
        <f>IF('5. Map Processos'!C131="","",'5. Map Processos'!C131)</f>
        <v/>
      </c>
      <c r="D131" s="7" t="str">
        <f>IF('5. Map Processos'!E131="","",'5. Map Processos'!E131)</f>
        <v/>
      </c>
      <c r="E131" s="5" t="str">
        <f>IF('5. Map Processos'!I131="","",'5. Map Processos'!I131)</f>
        <v/>
      </c>
      <c r="F131" s="5" t="str">
        <f>IFERROR(INDEX('6. Classificação Operações'!U:U,MATCH('20. Adeq. Processos - Parte 1'!A131,'6. Classificação Operações'!A:A,0)),"")</f>
        <v/>
      </c>
      <c r="G131" s="5" t="str">
        <f>IF(COUNTIF(INDEX('18. Gestão de Riscos - Parte 1'!H:H,MATCH(A131,'18. Gestão de Riscos - Parte 1'!A:A,0)),"&gt;0"),'18. Gestão de Riscos - Parte 1'!$H$2,
IF(COUNTIF(INDEX('18. Gestão de Riscos - Parte 1'!I:I,MATCH(A131,'18. Gestão de Riscos - Parte 1'!A:A,0)),"&gt;0"),'18. Gestão de Riscos - Parte 1'!$I$2,
IF(COUNTIF(INDEX('18. Gestão de Riscos - Parte 1'!J:J,MATCH(A131,'18. Gestão de Riscos - Parte 1'!A:A,0)),"&gt;0"),'18. Gestão de Riscos - Parte 1'!$J$2,
IF(COUNTIF(INDEX('18. Gestão de Riscos - Parte 1'!K:K,MATCH(A131,'18. Gestão de Riscos - Parte 1'!A:A,0)),"&gt;0"),'18. Gestão de Riscos - Parte 1'!$K$2,""))))</f>
        <v/>
      </c>
      <c r="H131" s="22"/>
      <c r="I131" s="5" t="str">
        <f>IF(C131="","",COUNTIFS('20. Adeq. Processos - Parte 2'!R:R,'20. Adeq. Processos - Parte 1'!B131&amp;" - "&amp;'20. Adeq. Processos - Parte 1'!C131))</f>
        <v/>
      </c>
      <c r="J131" s="5" t="str">
        <f>IF($C131="","",COUNTIFS('20. Adeq. Processos - Parte 2'!$R:$R,B131&amp;" - "&amp;'20. Adeq. Processos - Parte 1'!$C131,'20. Adeq. Processos - Parte 2'!$Q:$Q,Auxiliar!$AR$5)+COUNTIFS('20. Adeq. Processos - Parte 2'!$R:$R,B131&amp;" - "&amp;'20. Adeq. Processos - Parte 1'!$C131,'20. Adeq. Processos - Parte 2'!$Q:$Q,Auxiliar!$AR$4))</f>
        <v/>
      </c>
    </row>
    <row r="132" spans="1:10" x14ac:dyDescent="0.25">
      <c r="A132" s="5">
        <v>130</v>
      </c>
      <c r="B132" s="5" t="str">
        <f>IF('5. Map Processos'!B132="","",'5. Map Processos'!B132)</f>
        <v/>
      </c>
      <c r="C132" s="5" t="str">
        <f>IF('5. Map Processos'!C132="","",'5. Map Processos'!C132)</f>
        <v/>
      </c>
      <c r="D132" s="7" t="str">
        <f>IF('5. Map Processos'!E132="","",'5. Map Processos'!E132)</f>
        <v/>
      </c>
      <c r="E132" s="5" t="str">
        <f>IF('5. Map Processos'!I132="","",'5. Map Processos'!I132)</f>
        <v/>
      </c>
      <c r="F132" s="5" t="str">
        <f>IFERROR(INDEX('6. Classificação Operações'!U:U,MATCH('20. Adeq. Processos - Parte 1'!A132,'6. Classificação Operações'!A:A,0)),"")</f>
        <v/>
      </c>
      <c r="G132" s="5" t="str">
        <f>IF(COUNTIF(INDEX('18. Gestão de Riscos - Parte 1'!H:H,MATCH(A132,'18. Gestão de Riscos - Parte 1'!A:A,0)),"&gt;0"),'18. Gestão de Riscos - Parte 1'!$H$2,
IF(COUNTIF(INDEX('18. Gestão de Riscos - Parte 1'!I:I,MATCH(A132,'18. Gestão de Riscos - Parte 1'!A:A,0)),"&gt;0"),'18. Gestão de Riscos - Parte 1'!$I$2,
IF(COUNTIF(INDEX('18. Gestão de Riscos - Parte 1'!J:J,MATCH(A132,'18. Gestão de Riscos - Parte 1'!A:A,0)),"&gt;0"),'18. Gestão de Riscos - Parte 1'!$J$2,
IF(COUNTIF(INDEX('18. Gestão de Riscos - Parte 1'!K:K,MATCH(A132,'18. Gestão de Riscos - Parte 1'!A:A,0)),"&gt;0"),'18. Gestão de Riscos - Parte 1'!$K$2,""))))</f>
        <v/>
      </c>
      <c r="H132" s="22"/>
      <c r="I132" s="5" t="str">
        <f>IF(C132="","",COUNTIFS('20. Adeq. Processos - Parte 2'!R:R,'20. Adeq. Processos - Parte 1'!B132&amp;" - "&amp;'20. Adeq. Processos - Parte 1'!C132))</f>
        <v/>
      </c>
      <c r="J132" s="5" t="str">
        <f>IF($C132="","",COUNTIFS('20. Adeq. Processos - Parte 2'!$R:$R,B132&amp;" - "&amp;'20. Adeq. Processos - Parte 1'!$C132,'20. Adeq. Processos - Parte 2'!$Q:$Q,Auxiliar!$AR$5)+COUNTIFS('20. Adeq. Processos - Parte 2'!$R:$R,B132&amp;" - "&amp;'20. Adeq. Processos - Parte 1'!$C132,'20. Adeq. Processos - Parte 2'!$Q:$Q,Auxiliar!$AR$4))</f>
        <v/>
      </c>
    </row>
    <row r="133" spans="1:10" x14ac:dyDescent="0.25">
      <c r="A133" s="5">
        <v>131</v>
      </c>
      <c r="B133" s="5" t="str">
        <f>IF('5. Map Processos'!B133="","",'5. Map Processos'!B133)</f>
        <v/>
      </c>
      <c r="C133" s="5" t="str">
        <f>IF('5. Map Processos'!C133="","",'5. Map Processos'!C133)</f>
        <v/>
      </c>
      <c r="D133" s="7" t="str">
        <f>IF('5. Map Processos'!E133="","",'5. Map Processos'!E133)</f>
        <v/>
      </c>
      <c r="E133" s="5" t="str">
        <f>IF('5. Map Processos'!I133="","",'5. Map Processos'!I133)</f>
        <v/>
      </c>
      <c r="F133" s="5" t="str">
        <f>IFERROR(INDEX('6. Classificação Operações'!U:U,MATCH('20. Adeq. Processos - Parte 1'!A133,'6. Classificação Operações'!A:A,0)),"")</f>
        <v/>
      </c>
      <c r="G133" s="5" t="str">
        <f>IF(COUNTIF(INDEX('18. Gestão de Riscos - Parte 1'!H:H,MATCH(A133,'18. Gestão de Riscos - Parte 1'!A:A,0)),"&gt;0"),'18. Gestão de Riscos - Parte 1'!$H$2,
IF(COUNTIF(INDEX('18. Gestão de Riscos - Parte 1'!I:I,MATCH(A133,'18. Gestão de Riscos - Parte 1'!A:A,0)),"&gt;0"),'18. Gestão de Riscos - Parte 1'!$I$2,
IF(COUNTIF(INDEX('18. Gestão de Riscos - Parte 1'!J:J,MATCH(A133,'18. Gestão de Riscos - Parte 1'!A:A,0)),"&gt;0"),'18. Gestão de Riscos - Parte 1'!$J$2,
IF(COUNTIF(INDEX('18. Gestão de Riscos - Parte 1'!K:K,MATCH(A133,'18. Gestão de Riscos - Parte 1'!A:A,0)),"&gt;0"),'18. Gestão de Riscos - Parte 1'!$K$2,""))))</f>
        <v/>
      </c>
      <c r="H133" s="22"/>
      <c r="I133" s="5" t="str">
        <f>IF(C133="","",COUNTIFS('20. Adeq. Processos - Parte 2'!R:R,'20. Adeq. Processos - Parte 1'!B133&amp;" - "&amp;'20. Adeq. Processos - Parte 1'!C133))</f>
        <v/>
      </c>
      <c r="J133" s="5" t="str">
        <f>IF($C133="","",COUNTIFS('20. Adeq. Processos - Parte 2'!$R:$R,B133&amp;" - "&amp;'20. Adeq. Processos - Parte 1'!$C133,'20. Adeq. Processos - Parte 2'!$Q:$Q,Auxiliar!$AR$5)+COUNTIFS('20. Adeq. Processos - Parte 2'!$R:$R,B133&amp;" - "&amp;'20. Adeq. Processos - Parte 1'!$C133,'20. Adeq. Processos - Parte 2'!$Q:$Q,Auxiliar!$AR$4))</f>
        <v/>
      </c>
    </row>
    <row r="134" spans="1:10" x14ac:dyDescent="0.25">
      <c r="A134" s="5">
        <v>132</v>
      </c>
      <c r="B134" s="5" t="str">
        <f>IF('5. Map Processos'!B134="","",'5. Map Processos'!B134)</f>
        <v/>
      </c>
      <c r="C134" s="5" t="str">
        <f>IF('5. Map Processos'!C134="","",'5. Map Processos'!C134)</f>
        <v/>
      </c>
      <c r="D134" s="7" t="str">
        <f>IF('5. Map Processos'!E134="","",'5. Map Processos'!E134)</f>
        <v/>
      </c>
      <c r="E134" s="5" t="str">
        <f>IF('5. Map Processos'!I134="","",'5. Map Processos'!I134)</f>
        <v/>
      </c>
      <c r="F134" s="5" t="str">
        <f>IFERROR(INDEX('6. Classificação Operações'!U:U,MATCH('20. Adeq. Processos - Parte 1'!A134,'6. Classificação Operações'!A:A,0)),"")</f>
        <v/>
      </c>
      <c r="G134" s="5" t="str">
        <f>IF(COUNTIF(INDEX('18. Gestão de Riscos - Parte 1'!H:H,MATCH(A134,'18. Gestão de Riscos - Parte 1'!A:A,0)),"&gt;0"),'18. Gestão de Riscos - Parte 1'!$H$2,
IF(COUNTIF(INDEX('18. Gestão de Riscos - Parte 1'!I:I,MATCH(A134,'18. Gestão de Riscos - Parte 1'!A:A,0)),"&gt;0"),'18. Gestão de Riscos - Parte 1'!$I$2,
IF(COUNTIF(INDEX('18. Gestão de Riscos - Parte 1'!J:J,MATCH(A134,'18. Gestão de Riscos - Parte 1'!A:A,0)),"&gt;0"),'18. Gestão de Riscos - Parte 1'!$J$2,
IF(COUNTIF(INDEX('18. Gestão de Riscos - Parte 1'!K:K,MATCH(A134,'18. Gestão de Riscos - Parte 1'!A:A,0)),"&gt;0"),'18. Gestão de Riscos - Parte 1'!$K$2,""))))</f>
        <v/>
      </c>
      <c r="H134" s="22"/>
      <c r="I134" s="5" t="str">
        <f>IF(C134="","",COUNTIFS('20. Adeq. Processos - Parte 2'!R:R,'20. Adeq. Processos - Parte 1'!B134&amp;" - "&amp;'20. Adeq. Processos - Parte 1'!C134))</f>
        <v/>
      </c>
      <c r="J134" s="5" t="str">
        <f>IF($C134="","",COUNTIFS('20. Adeq. Processos - Parte 2'!$R:$R,B134&amp;" - "&amp;'20. Adeq. Processos - Parte 1'!$C134,'20. Adeq. Processos - Parte 2'!$Q:$Q,Auxiliar!$AR$5)+COUNTIFS('20. Adeq. Processos - Parte 2'!$R:$R,B134&amp;" - "&amp;'20. Adeq. Processos - Parte 1'!$C134,'20. Adeq. Processos - Parte 2'!$Q:$Q,Auxiliar!$AR$4))</f>
        <v/>
      </c>
    </row>
    <row r="135" spans="1:10" x14ac:dyDescent="0.25">
      <c r="A135" s="5">
        <v>133</v>
      </c>
      <c r="B135" s="5" t="str">
        <f>IF('5. Map Processos'!B135="","",'5. Map Processos'!B135)</f>
        <v/>
      </c>
      <c r="C135" s="5" t="str">
        <f>IF('5. Map Processos'!C135="","",'5. Map Processos'!C135)</f>
        <v/>
      </c>
      <c r="D135" s="7" t="str">
        <f>IF('5. Map Processos'!E135="","",'5. Map Processos'!E135)</f>
        <v/>
      </c>
      <c r="E135" s="5" t="str">
        <f>IF('5. Map Processos'!I135="","",'5. Map Processos'!I135)</f>
        <v/>
      </c>
      <c r="F135" s="5" t="str">
        <f>IFERROR(INDEX('6. Classificação Operações'!U:U,MATCH('20. Adeq. Processos - Parte 1'!A135,'6. Classificação Operações'!A:A,0)),"")</f>
        <v/>
      </c>
      <c r="G135" s="5" t="str">
        <f>IF(COUNTIF(INDEX('18. Gestão de Riscos - Parte 1'!H:H,MATCH(A135,'18. Gestão de Riscos - Parte 1'!A:A,0)),"&gt;0"),'18. Gestão de Riscos - Parte 1'!$H$2,
IF(COUNTIF(INDEX('18. Gestão de Riscos - Parte 1'!I:I,MATCH(A135,'18. Gestão de Riscos - Parte 1'!A:A,0)),"&gt;0"),'18. Gestão de Riscos - Parte 1'!$I$2,
IF(COUNTIF(INDEX('18. Gestão de Riscos - Parte 1'!J:J,MATCH(A135,'18. Gestão de Riscos - Parte 1'!A:A,0)),"&gt;0"),'18. Gestão de Riscos - Parte 1'!$J$2,
IF(COUNTIF(INDEX('18. Gestão de Riscos - Parte 1'!K:K,MATCH(A135,'18. Gestão de Riscos - Parte 1'!A:A,0)),"&gt;0"),'18. Gestão de Riscos - Parte 1'!$K$2,""))))</f>
        <v/>
      </c>
      <c r="H135" s="22"/>
      <c r="I135" s="5" t="str">
        <f>IF(C135="","",COUNTIFS('20. Adeq. Processos - Parte 2'!R:R,'20. Adeq. Processos - Parte 1'!B135&amp;" - "&amp;'20. Adeq. Processos - Parte 1'!C135))</f>
        <v/>
      </c>
      <c r="J135" s="5" t="str">
        <f>IF($C135="","",COUNTIFS('20. Adeq. Processos - Parte 2'!$R:$R,B135&amp;" - "&amp;'20. Adeq. Processos - Parte 1'!$C135,'20. Adeq. Processos - Parte 2'!$Q:$Q,Auxiliar!$AR$5)+COUNTIFS('20. Adeq. Processos - Parte 2'!$R:$R,B135&amp;" - "&amp;'20. Adeq. Processos - Parte 1'!$C135,'20. Adeq. Processos - Parte 2'!$Q:$Q,Auxiliar!$AR$4))</f>
        <v/>
      </c>
    </row>
    <row r="136" spans="1:10" x14ac:dyDescent="0.25">
      <c r="A136" s="5">
        <v>134</v>
      </c>
      <c r="B136" s="5" t="str">
        <f>IF('5. Map Processos'!B136="","",'5. Map Processos'!B136)</f>
        <v/>
      </c>
      <c r="C136" s="5" t="str">
        <f>IF('5. Map Processos'!C136="","",'5. Map Processos'!C136)</f>
        <v/>
      </c>
      <c r="D136" s="7" t="str">
        <f>IF('5. Map Processos'!E136="","",'5. Map Processos'!E136)</f>
        <v/>
      </c>
      <c r="E136" s="5" t="str">
        <f>IF('5. Map Processos'!I136="","",'5. Map Processos'!I136)</f>
        <v/>
      </c>
      <c r="F136" s="5" t="str">
        <f>IFERROR(INDEX('6. Classificação Operações'!U:U,MATCH('20. Adeq. Processos - Parte 1'!A136,'6. Classificação Operações'!A:A,0)),"")</f>
        <v/>
      </c>
      <c r="G136" s="5" t="str">
        <f>IF(COUNTIF(INDEX('18. Gestão de Riscos - Parte 1'!H:H,MATCH(A136,'18. Gestão de Riscos - Parte 1'!A:A,0)),"&gt;0"),'18. Gestão de Riscos - Parte 1'!$H$2,
IF(COUNTIF(INDEX('18. Gestão de Riscos - Parte 1'!I:I,MATCH(A136,'18. Gestão de Riscos - Parte 1'!A:A,0)),"&gt;0"),'18. Gestão de Riscos - Parte 1'!$I$2,
IF(COUNTIF(INDEX('18. Gestão de Riscos - Parte 1'!J:J,MATCH(A136,'18. Gestão de Riscos - Parte 1'!A:A,0)),"&gt;0"),'18. Gestão de Riscos - Parte 1'!$J$2,
IF(COUNTIF(INDEX('18. Gestão de Riscos - Parte 1'!K:K,MATCH(A136,'18. Gestão de Riscos - Parte 1'!A:A,0)),"&gt;0"),'18. Gestão de Riscos - Parte 1'!$K$2,""))))</f>
        <v/>
      </c>
      <c r="H136" s="22"/>
      <c r="I136" s="5" t="str">
        <f>IF(C136="","",COUNTIFS('20. Adeq. Processos - Parte 2'!R:R,'20. Adeq. Processos - Parte 1'!B136&amp;" - "&amp;'20. Adeq. Processos - Parte 1'!C136))</f>
        <v/>
      </c>
      <c r="J136" s="5" t="str">
        <f>IF($C136="","",COUNTIFS('20. Adeq. Processos - Parte 2'!$R:$R,B136&amp;" - "&amp;'20. Adeq. Processos - Parte 1'!$C136,'20. Adeq. Processos - Parte 2'!$Q:$Q,Auxiliar!$AR$5)+COUNTIFS('20. Adeq. Processos - Parte 2'!$R:$R,B136&amp;" - "&amp;'20. Adeq. Processos - Parte 1'!$C136,'20. Adeq. Processos - Parte 2'!$Q:$Q,Auxiliar!$AR$4))</f>
        <v/>
      </c>
    </row>
    <row r="137" spans="1:10" x14ac:dyDescent="0.25">
      <c r="A137" s="5">
        <v>135</v>
      </c>
      <c r="B137" s="5" t="str">
        <f>IF('5. Map Processos'!B137="","",'5. Map Processos'!B137)</f>
        <v/>
      </c>
      <c r="C137" s="5" t="str">
        <f>IF('5. Map Processos'!C137="","",'5. Map Processos'!C137)</f>
        <v/>
      </c>
      <c r="D137" s="7" t="str">
        <f>IF('5. Map Processos'!E137="","",'5. Map Processos'!E137)</f>
        <v/>
      </c>
      <c r="E137" s="5" t="str">
        <f>IF('5. Map Processos'!I137="","",'5. Map Processos'!I137)</f>
        <v/>
      </c>
      <c r="F137" s="5" t="str">
        <f>IFERROR(INDEX('6. Classificação Operações'!U:U,MATCH('20. Adeq. Processos - Parte 1'!A137,'6. Classificação Operações'!A:A,0)),"")</f>
        <v/>
      </c>
      <c r="G137" s="5" t="str">
        <f>IF(COUNTIF(INDEX('18. Gestão de Riscos - Parte 1'!H:H,MATCH(A137,'18. Gestão de Riscos - Parte 1'!A:A,0)),"&gt;0"),'18. Gestão de Riscos - Parte 1'!$H$2,
IF(COUNTIF(INDEX('18. Gestão de Riscos - Parte 1'!I:I,MATCH(A137,'18. Gestão de Riscos - Parte 1'!A:A,0)),"&gt;0"),'18. Gestão de Riscos - Parte 1'!$I$2,
IF(COUNTIF(INDEX('18. Gestão de Riscos - Parte 1'!J:J,MATCH(A137,'18. Gestão de Riscos - Parte 1'!A:A,0)),"&gt;0"),'18. Gestão de Riscos - Parte 1'!$J$2,
IF(COUNTIF(INDEX('18. Gestão de Riscos - Parte 1'!K:K,MATCH(A137,'18. Gestão de Riscos - Parte 1'!A:A,0)),"&gt;0"),'18. Gestão de Riscos - Parte 1'!$K$2,""))))</f>
        <v/>
      </c>
      <c r="H137" s="22"/>
      <c r="I137" s="5" t="str">
        <f>IF(C137="","",COUNTIFS('20. Adeq. Processos - Parte 2'!R:R,'20. Adeq. Processos - Parte 1'!B137&amp;" - "&amp;'20. Adeq. Processos - Parte 1'!C137))</f>
        <v/>
      </c>
      <c r="J137" s="5" t="str">
        <f>IF($C137="","",COUNTIFS('20. Adeq. Processos - Parte 2'!$R:$R,B137&amp;" - "&amp;'20. Adeq. Processos - Parte 1'!$C137,'20. Adeq. Processos - Parte 2'!$Q:$Q,Auxiliar!$AR$5)+COUNTIFS('20. Adeq. Processos - Parte 2'!$R:$R,B137&amp;" - "&amp;'20. Adeq. Processos - Parte 1'!$C137,'20. Adeq. Processos - Parte 2'!$Q:$Q,Auxiliar!$AR$4))</f>
        <v/>
      </c>
    </row>
    <row r="138" spans="1:10" x14ac:dyDescent="0.25">
      <c r="A138" s="5">
        <v>136</v>
      </c>
      <c r="B138" s="5" t="str">
        <f>IF('5. Map Processos'!B138="","",'5. Map Processos'!B138)</f>
        <v/>
      </c>
      <c r="C138" s="5" t="str">
        <f>IF('5. Map Processos'!C138="","",'5. Map Processos'!C138)</f>
        <v/>
      </c>
      <c r="D138" s="7" t="str">
        <f>IF('5. Map Processos'!E138="","",'5. Map Processos'!E138)</f>
        <v/>
      </c>
      <c r="E138" s="5" t="str">
        <f>IF('5. Map Processos'!I138="","",'5. Map Processos'!I138)</f>
        <v/>
      </c>
      <c r="F138" s="5" t="str">
        <f>IFERROR(INDEX('6. Classificação Operações'!U:U,MATCH('20. Adeq. Processos - Parte 1'!A138,'6. Classificação Operações'!A:A,0)),"")</f>
        <v/>
      </c>
      <c r="G138" s="5" t="str">
        <f>IF(COUNTIF(INDEX('18. Gestão de Riscos - Parte 1'!H:H,MATCH(A138,'18. Gestão de Riscos - Parte 1'!A:A,0)),"&gt;0"),'18. Gestão de Riscos - Parte 1'!$H$2,
IF(COUNTIF(INDEX('18. Gestão de Riscos - Parte 1'!I:I,MATCH(A138,'18. Gestão de Riscos - Parte 1'!A:A,0)),"&gt;0"),'18. Gestão de Riscos - Parte 1'!$I$2,
IF(COUNTIF(INDEX('18. Gestão de Riscos - Parte 1'!J:J,MATCH(A138,'18. Gestão de Riscos - Parte 1'!A:A,0)),"&gt;0"),'18. Gestão de Riscos - Parte 1'!$J$2,
IF(COUNTIF(INDEX('18. Gestão de Riscos - Parte 1'!K:K,MATCH(A138,'18. Gestão de Riscos - Parte 1'!A:A,0)),"&gt;0"),'18. Gestão de Riscos - Parte 1'!$K$2,""))))</f>
        <v/>
      </c>
      <c r="H138" s="22"/>
      <c r="I138" s="5" t="str">
        <f>IF(C138="","",COUNTIFS('20. Adeq. Processos - Parte 2'!R:R,'20. Adeq. Processos - Parte 1'!B138&amp;" - "&amp;'20. Adeq. Processos - Parte 1'!C138))</f>
        <v/>
      </c>
      <c r="J138" s="5" t="str">
        <f>IF($C138="","",COUNTIFS('20. Adeq. Processos - Parte 2'!$R:$R,B138&amp;" - "&amp;'20. Adeq. Processos - Parte 1'!$C138,'20. Adeq. Processos - Parte 2'!$Q:$Q,Auxiliar!$AR$5)+COUNTIFS('20. Adeq. Processos - Parte 2'!$R:$R,B138&amp;" - "&amp;'20. Adeq. Processos - Parte 1'!$C138,'20. Adeq. Processos - Parte 2'!$Q:$Q,Auxiliar!$AR$4))</f>
        <v/>
      </c>
    </row>
    <row r="139" spans="1:10" x14ac:dyDescent="0.25">
      <c r="A139" s="5">
        <v>137</v>
      </c>
      <c r="B139" s="5" t="str">
        <f>IF('5. Map Processos'!B139="","",'5. Map Processos'!B139)</f>
        <v/>
      </c>
      <c r="C139" s="5" t="str">
        <f>IF('5. Map Processos'!C139="","",'5. Map Processos'!C139)</f>
        <v/>
      </c>
      <c r="D139" s="7" t="str">
        <f>IF('5. Map Processos'!E139="","",'5. Map Processos'!E139)</f>
        <v/>
      </c>
      <c r="E139" s="5" t="str">
        <f>IF('5. Map Processos'!I139="","",'5. Map Processos'!I139)</f>
        <v/>
      </c>
      <c r="F139" s="5" t="str">
        <f>IFERROR(INDEX('6. Classificação Operações'!U:U,MATCH('20. Adeq. Processos - Parte 1'!A139,'6. Classificação Operações'!A:A,0)),"")</f>
        <v/>
      </c>
      <c r="G139" s="5" t="str">
        <f>IF(COUNTIF(INDEX('18. Gestão de Riscos - Parte 1'!H:H,MATCH(A139,'18. Gestão de Riscos - Parte 1'!A:A,0)),"&gt;0"),'18. Gestão de Riscos - Parte 1'!$H$2,
IF(COUNTIF(INDEX('18. Gestão de Riscos - Parte 1'!I:I,MATCH(A139,'18. Gestão de Riscos - Parte 1'!A:A,0)),"&gt;0"),'18. Gestão de Riscos - Parte 1'!$I$2,
IF(COUNTIF(INDEX('18. Gestão de Riscos - Parte 1'!J:J,MATCH(A139,'18. Gestão de Riscos - Parte 1'!A:A,0)),"&gt;0"),'18. Gestão de Riscos - Parte 1'!$J$2,
IF(COUNTIF(INDEX('18. Gestão de Riscos - Parte 1'!K:K,MATCH(A139,'18. Gestão de Riscos - Parte 1'!A:A,0)),"&gt;0"),'18. Gestão de Riscos - Parte 1'!$K$2,""))))</f>
        <v/>
      </c>
      <c r="H139" s="22"/>
      <c r="I139" s="5" t="str">
        <f>IF(C139="","",COUNTIFS('20. Adeq. Processos - Parte 2'!R:R,'20. Adeq. Processos - Parte 1'!B139&amp;" - "&amp;'20. Adeq. Processos - Parte 1'!C139))</f>
        <v/>
      </c>
      <c r="J139" s="5" t="str">
        <f>IF($C139="","",COUNTIFS('20. Adeq. Processos - Parte 2'!$R:$R,B139&amp;" - "&amp;'20. Adeq. Processos - Parte 1'!$C139,'20. Adeq. Processos - Parte 2'!$Q:$Q,Auxiliar!$AR$5)+COUNTIFS('20. Adeq. Processos - Parte 2'!$R:$R,B139&amp;" - "&amp;'20. Adeq. Processos - Parte 1'!$C139,'20. Adeq. Processos - Parte 2'!$Q:$Q,Auxiliar!$AR$4))</f>
        <v/>
      </c>
    </row>
    <row r="140" spans="1:10" x14ac:dyDescent="0.25">
      <c r="A140" s="5">
        <v>138</v>
      </c>
      <c r="B140" s="5" t="str">
        <f>IF('5. Map Processos'!B140="","",'5. Map Processos'!B140)</f>
        <v/>
      </c>
      <c r="C140" s="5" t="str">
        <f>IF('5. Map Processos'!C140="","",'5. Map Processos'!C140)</f>
        <v/>
      </c>
      <c r="D140" s="7" t="str">
        <f>IF('5. Map Processos'!E140="","",'5. Map Processos'!E140)</f>
        <v/>
      </c>
      <c r="E140" s="5" t="str">
        <f>IF('5. Map Processos'!I140="","",'5. Map Processos'!I140)</f>
        <v/>
      </c>
      <c r="F140" s="5" t="str">
        <f>IFERROR(INDEX('6. Classificação Operações'!U:U,MATCH('20. Adeq. Processos - Parte 1'!A140,'6. Classificação Operações'!A:A,0)),"")</f>
        <v/>
      </c>
      <c r="G140" s="5" t="str">
        <f>IF(COUNTIF(INDEX('18. Gestão de Riscos - Parte 1'!H:H,MATCH(A140,'18. Gestão de Riscos - Parte 1'!A:A,0)),"&gt;0"),'18. Gestão de Riscos - Parte 1'!$H$2,
IF(COUNTIF(INDEX('18. Gestão de Riscos - Parte 1'!I:I,MATCH(A140,'18. Gestão de Riscos - Parte 1'!A:A,0)),"&gt;0"),'18. Gestão de Riscos - Parte 1'!$I$2,
IF(COUNTIF(INDEX('18. Gestão de Riscos - Parte 1'!J:J,MATCH(A140,'18. Gestão de Riscos - Parte 1'!A:A,0)),"&gt;0"),'18. Gestão de Riscos - Parte 1'!$J$2,
IF(COUNTIF(INDEX('18. Gestão de Riscos - Parte 1'!K:K,MATCH(A140,'18. Gestão de Riscos - Parte 1'!A:A,0)),"&gt;0"),'18. Gestão de Riscos - Parte 1'!$K$2,""))))</f>
        <v/>
      </c>
      <c r="H140" s="22"/>
      <c r="I140" s="5" t="str">
        <f>IF(C140="","",COUNTIFS('20. Adeq. Processos - Parte 2'!R:R,'20. Adeq. Processos - Parte 1'!B140&amp;" - "&amp;'20. Adeq. Processos - Parte 1'!C140))</f>
        <v/>
      </c>
      <c r="J140" s="5" t="str">
        <f>IF($C140="","",COUNTIFS('20. Adeq. Processos - Parte 2'!$R:$R,B140&amp;" - "&amp;'20. Adeq. Processos - Parte 1'!$C140,'20. Adeq. Processos - Parte 2'!$Q:$Q,Auxiliar!$AR$5)+COUNTIFS('20. Adeq. Processos - Parte 2'!$R:$R,B140&amp;" - "&amp;'20. Adeq. Processos - Parte 1'!$C140,'20. Adeq. Processos - Parte 2'!$Q:$Q,Auxiliar!$AR$4))</f>
        <v/>
      </c>
    </row>
    <row r="141" spans="1:10" x14ac:dyDescent="0.25">
      <c r="A141" s="5">
        <v>139</v>
      </c>
      <c r="B141" s="5" t="str">
        <f>IF('5. Map Processos'!B141="","",'5. Map Processos'!B141)</f>
        <v/>
      </c>
      <c r="C141" s="5" t="str">
        <f>IF('5. Map Processos'!C141="","",'5. Map Processos'!C141)</f>
        <v/>
      </c>
      <c r="D141" s="7" t="str">
        <f>IF('5. Map Processos'!E141="","",'5. Map Processos'!E141)</f>
        <v/>
      </c>
      <c r="E141" s="5" t="str">
        <f>IF('5. Map Processos'!I141="","",'5. Map Processos'!I141)</f>
        <v/>
      </c>
      <c r="F141" s="5" t="str">
        <f>IFERROR(INDEX('6. Classificação Operações'!U:U,MATCH('20. Adeq. Processos - Parte 1'!A141,'6. Classificação Operações'!A:A,0)),"")</f>
        <v/>
      </c>
      <c r="G141" s="5" t="str">
        <f>IF(COUNTIF(INDEX('18. Gestão de Riscos - Parte 1'!H:H,MATCH(A141,'18. Gestão de Riscos - Parte 1'!A:A,0)),"&gt;0"),'18. Gestão de Riscos - Parte 1'!$H$2,
IF(COUNTIF(INDEX('18. Gestão de Riscos - Parte 1'!I:I,MATCH(A141,'18. Gestão de Riscos - Parte 1'!A:A,0)),"&gt;0"),'18. Gestão de Riscos - Parte 1'!$I$2,
IF(COUNTIF(INDEX('18. Gestão de Riscos - Parte 1'!J:J,MATCH(A141,'18. Gestão de Riscos - Parte 1'!A:A,0)),"&gt;0"),'18. Gestão de Riscos - Parte 1'!$J$2,
IF(COUNTIF(INDEX('18. Gestão de Riscos - Parte 1'!K:K,MATCH(A141,'18. Gestão de Riscos - Parte 1'!A:A,0)),"&gt;0"),'18. Gestão de Riscos - Parte 1'!$K$2,""))))</f>
        <v/>
      </c>
      <c r="H141" s="22"/>
      <c r="I141" s="5" t="str">
        <f>IF(C141="","",COUNTIFS('20. Adeq. Processos - Parte 2'!R:R,'20. Adeq. Processos - Parte 1'!B141&amp;" - "&amp;'20. Adeq. Processos - Parte 1'!C141))</f>
        <v/>
      </c>
      <c r="J141" s="5" t="str">
        <f>IF($C141="","",COUNTIFS('20. Adeq. Processos - Parte 2'!$R:$R,B141&amp;" - "&amp;'20. Adeq. Processos - Parte 1'!$C141,'20. Adeq. Processos - Parte 2'!$Q:$Q,Auxiliar!$AR$5)+COUNTIFS('20. Adeq. Processos - Parte 2'!$R:$R,B141&amp;" - "&amp;'20. Adeq. Processos - Parte 1'!$C141,'20. Adeq. Processos - Parte 2'!$Q:$Q,Auxiliar!$AR$4))</f>
        <v/>
      </c>
    </row>
    <row r="142" spans="1:10" x14ac:dyDescent="0.25">
      <c r="A142" s="5">
        <v>140</v>
      </c>
      <c r="B142" s="5" t="str">
        <f>IF('5. Map Processos'!B142="","",'5. Map Processos'!B142)</f>
        <v/>
      </c>
      <c r="C142" s="5" t="str">
        <f>IF('5. Map Processos'!C142="","",'5. Map Processos'!C142)</f>
        <v/>
      </c>
      <c r="D142" s="7" t="str">
        <f>IF('5. Map Processos'!E142="","",'5. Map Processos'!E142)</f>
        <v/>
      </c>
      <c r="E142" s="5" t="str">
        <f>IF('5. Map Processos'!I142="","",'5. Map Processos'!I142)</f>
        <v/>
      </c>
      <c r="F142" s="5" t="str">
        <f>IFERROR(INDEX('6. Classificação Operações'!U:U,MATCH('20. Adeq. Processos - Parte 1'!A142,'6. Classificação Operações'!A:A,0)),"")</f>
        <v/>
      </c>
      <c r="G142" s="5" t="str">
        <f>IF(COUNTIF(INDEX('18. Gestão de Riscos - Parte 1'!H:H,MATCH(A142,'18. Gestão de Riscos - Parte 1'!A:A,0)),"&gt;0"),'18. Gestão de Riscos - Parte 1'!$H$2,
IF(COUNTIF(INDEX('18. Gestão de Riscos - Parte 1'!I:I,MATCH(A142,'18. Gestão de Riscos - Parte 1'!A:A,0)),"&gt;0"),'18. Gestão de Riscos - Parte 1'!$I$2,
IF(COUNTIF(INDEX('18. Gestão de Riscos - Parte 1'!J:J,MATCH(A142,'18. Gestão de Riscos - Parte 1'!A:A,0)),"&gt;0"),'18. Gestão de Riscos - Parte 1'!$J$2,
IF(COUNTIF(INDEX('18. Gestão de Riscos - Parte 1'!K:K,MATCH(A142,'18. Gestão de Riscos - Parte 1'!A:A,0)),"&gt;0"),'18. Gestão de Riscos - Parte 1'!$K$2,""))))</f>
        <v/>
      </c>
      <c r="H142" s="22"/>
      <c r="I142" s="5" t="str">
        <f>IF(C142="","",COUNTIFS('20. Adeq. Processos - Parte 2'!R:R,'20. Adeq. Processos - Parte 1'!B142&amp;" - "&amp;'20. Adeq. Processos - Parte 1'!C142))</f>
        <v/>
      </c>
      <c r="J142" s="5" t="str">
        <f>IF($C142="","",COUNTIFS('20. Adeq. Processos - Parte 2'!$R:$R,B142&amp;" - "&amp;'20. Adeq. Processos - Parte 1'!$C142,'20. Adeq. Processos - Parte 2'!$Q:$Q,Auxiliar!$AR$5)+COUNTIFS('20. Adeq. Processos - Parte 2'!$R:$R,B142&amp;" - "&amp;'20. Adeq. Processos - Parte 1'!$C142,'20. Adeq. Processos - Parte 2'!$Q:$Q,Auxiliar!$AR$4))</f>
        <v/>
      </c>
    </row>
    <row r="143" spans="1:10" x14ac:dyDescent="0.25">
      <c r="A143" s="5">
        <v>141</v>
      </c>
      <c r="B143" s="5" t="str">
        <f>IF('5. Map Processos'!B143="","",'5. Map Processos'!B143)</f>
        <v/>
      </c>
      <c r="C143" s="5" t="str">
        <f>IF('5. Map Processos'!C143="","",'5. Map Processos'!C143)</f>
        <v/>
      </c>
      <c r="D143" s="7" t="str">
        <f>IF('5. Map Processos'!E143="","",'5. Map Processos'!E143)</f>
        <v/>
      </c>
      <c r="E143" s="5" t="str">
        <f>IF('5. Map Processos'!I143="","",'5. Map Processos'!I143)</f>
        <v/>
      </c>
      <c r="F143" s="5" t="str">
        <f>IFERROR(INDEX('6. Classificação Operações'!U:U,MATCH('20. Adeq. Processos - Parte 1'!A143,'6. Classificação Operações'!A:A,0)),"")</f>
        <v/>
      </c>
      <c r="G143" s="5" t="str">
        <f>IF(COUNTIF(INDEX('18. Gestão de Riscos - Parte 1'!H:H,MATCH(A143,'18. Gestão de Riscos - Parte 1'!A:A,0)),"&gt;0"),'18. Gestão de Riscos - Parte 1'!$H$2,
IF(COUNTIF(INDEX('18. Gestão de Riscos - Parte 1'!I:I,MATCH(A143,'18. Gestão de Riscos - Parte 1'!A:A,0)),"&gt;0"),'18. Gestão de Riscos - Parte 1'!$I$2,
IF(COUNTIF(INDEX('18. Gestão de Riscos - Parte 1'!J:J,MATCH(A143,'18. Gestão de Riscos - Parte 1'!A:A,0)),"&gt;0"),'18. Gestão de Riscos - Parte 1'!$J$2,
IF(COUNTIF(INDEX('18. Gestão de Riscos - Parte 1'!K:K,MATCH(A143,'18. Gestão de Riscos - Parte 1'!A:A,0)),"&gt;0"),'18. Gestão de Riscos - Parte 1'!$K$2,""))))</f>
        <v/>
      </c>
      <c r="H143" s="22"/>
      <c r="I143" s="5" t="str">
        <f>IF(C143="","",COUNTIFS('20. Adeq. Processos - Parte 2'!R:R,'20. Adeq. Processos - Parte 1'!B143&amp;" - "&amp;'20. Adeq. Processos - Parte 1'!C143))</f>
        <v/>
      </c>
      <c r="J143" s="5" t="str">
        <f>IF($C143="","",COUNTIFS('20. Adeq. Processos - Parte 2'!$R:$R,B143&amp;" - "&amp;'20. Adeq. Processos - Parte 1'!$C143,'20. Adeq. Processos - Parte 2'!$Q:$Q,Auxiliar!$AR$5)+COUNTIFS('20. Adeq. Processos - Parte 2'!$R:$R,B143&amp;" - "&amp;'20. Adeq. Processos - Parte 1'!$C143,'20. Adeq. Processos - Parte 2'!$Q:$Q,Auxiliar!$AR$4))</f>
        <v/>
      </c>
    </row>
    <row r="144" spans="1:10" x14ac:dyDescent="0.25">
      <c r="A144" s="5">
        <v>142</v>
      </c>
      <c r="B144" s="5" t="str">
        <f>IF('5. Map Processos'!B144="","",'5. Map Processos'!B144)</f>
        <v/>
      </c>
      <c r="C144" s="5" t="str">
        <f>IF('5. Map Processos'!C144="","",'5. Map Processos'!C144)</f>
        <v/>
      </c>
      <c r="D144" s="7" t="str">
        <f>IF('5. Map Processos'!E144="","",'5. Map Processos'!E144)</f>
        <v/>
      </c>
      <c r="E144" s="5" t="str">
        <f>IF('5. Map Processos'!I144="","",'5. Map Processos'!I144)</f>
        <v/>
      </c>
      <c r="F144" s="5" t="str">
        <f>IFERROR(INDEX('6. Classificação Operações'!U:U,MATCH('20. Adeq. Processos - Parte 1'!A144,'6. Classificação Operações'!A:A,0)),"")</f>
        <v/>
      </c>
      <c r="G144" s="5" t="str">
        <f>IF(COUNTIF(INDEX('18. Gestão de Riscos - Parte 1'!H:H,MATCH(A144,'18. Gestão de Riscos - Parte 1'!A:A,0)),"&gt;0"),'18. Gestão de Riscos - Parte 1'!$H$2,
IF(COUNTIF(INDEX('18. Gestão de Riscos - Parte 1'!I:I,MATCH(A144,'18. Gestão de Riscos - Parte 1'!A:A,0)),"&gt;0"),'18. Gestão de Riscos - Parte 1'!$I$2,
IF(COUNTIF(INDEX('18. Gestão de Riscos - Parte 1'!J:J,MATCH(A144,'18. Gestão de Riscos - Parte 1'!A:A,0)),"&gt;0"),'18. Gestão de Riscos - Parte 1'!$J$2,
IF(COUNTIF(INDEX('18. Gestão de Riscos - Parte 1'!K:K,MATCH(A144,'18. Gestão de Riscos - Parte 1'!A:A,0)),"&gt;0"),'18. Gestão de Riscos - Parte 1'!$K$2,""))))</f>
        <v/>
      </c>
      <c r="H144" s="22"/>
      <c r="I144" s="5" t="str">
        <f>IF(C144="","",COUNTIFS('20. Adeq. Processos - Parte 2'!R:R,'20. Adeq. Processos - Parte 1'!B144&amp;" - "&amp;'20. Adeq. Processos - Parte 1'!C144))</f>
        <v/>
      </c>
      <c r="J144" s="5" t="str">
        <f>IF($C144="","",COUNTIFS('20. Adeq. Processos - Parte 2'!$R:$R,B144&amp;" - "&amp;'20. Adeq. Processos - Parte 1'!$C144,'20. Adeq. Processos - Parte 2'!$Q:$Q,Auxiliar!$AR$5)+COUNTIFS('20. Adeq. Processos - Parte 2'!$R:$R,B144&amp;" - "&amp;'20. Adeq. Processos - Parte 1'!$C144,'20. Adeq. Processos - Parte 2'!$Q:$Q,Auxiliar!$AR$4))</f>
        <v/>
      </c>
    </row>
    <row r="145" spans="1:10" x14ac:dyDescent="0.25">
      <c r="A145" s="5">
        <v>143</v>
      </c>
      <c r="B145" s="5" t="str">
        <f>IF('5. Map Processos'!B145="","",'5. Map Processos'!B145)</f>
        <v/>
      </c>
      <c r="C145" s="5" t="str">
        <f>IF('5. Map Processos'!C145="","",'5. Map Processos'!C145)</f>
        <v/>
      </c>
      <c r="D145" s="7" t="str">
        <f>IF('5. Map Processos'!E145="","",'5. Map Processos'!E145)</f>
        <v/>
      </c>
      <c r="E145" s="5" t="str">
        <f>IF('5. Map Processos'!I145="","",'5. Map Processos'!I145)</f>
        <v/>
      </c>
      <c r="F145" s="5" t="str">
        <f>IFERROR(INDEX('6. Classificação Operações'!U:U,MATCH('20. Adeq. Processos - Parte 1'!A145,'6. Classificação Operações'!A:A,0)),"")</f>
        <v/>
      </c>
      <c r="G145" s="5" t="str">
        <f>IF(COUNTIF(INDEX('18. Gestão de Riscos - Parte 1'!H:H,MATCH(A145,'18. Gestão de Riscos - Parte 1'!A:A,0)),"&gt;0"),'18. Gestão de Riscos - Parte 1'!$H$2,
IF(COUNTIF(INDEX('18. Gestão de Riscos - Parte 1'!I:I,MATCH(A145,'18. Gestão de Riscos - Parte 1'!A:A,0)),"&gt;0"),'18. Gestão de Riscos - Parte 1'!$I$2,
IF(COUNTIF(INDEX('18. Gestão de Riscos - Parte 1'!J:J,MATCH(A145,'18. Gestão de Riscos - Parte 1'!A:A,0)),"&gt;0"),'18. Gestão de Riscos - Parte 1'!$J$2,
IF(COUNTIF(INDEX('18. Gestão de Riscos - Parte 1'!K:K,MATCH(A145,'18. Gestão de Riscos - Parte 1'!A:A,0)),"&gt;0"),'18. Gestão de Riscos - Parte 1'!$K$2,""))))</f>
        <v/>
      </c>
      <c r="H145" s="22"/>
      <c r="I145" s="5" t="str">
        <f>IF(C145="","",COUNTIFS('20. Adeq. Processos - Parte 2'!R:R,'20. Adeq. Processos - Parte 1'!B145&amp;" - "&amp;'20. Adeq. Processos - Parte 1'!C145))</f>
        <v/>
      </c>
      <c r="J145" s="5" t="str">
        <f>IF($C145="","",COUNTIFS('20. Adeq. Processos - Parte 2'!$R:$R,B145&amp;" - "&amp;'20. Adeq. Processos - Parte 1'!$C145,'20. Adeq. Processos - Parte 2'!$Q:$Q,Auxiliar!$AR$5)+COUNTIFS('20. Adeq. Processos - Parte 2'!$R:$R,B145&amp;" - "&amp;'20. Adeq. Processos - Parte 1'!$C145,'20. Adeq. Processos - Parte 2'!$Q:$Q,Auxiliar!$AR$4))</f>
        <v/>
      </c>
    </row>
    <row r="146" spans="1:10" x14ac:dyDescent="0.25">
      <c r="A146" s="5">
        <v>144</v>
      </c>
      <c r="B146" s="5" t="str">
        <f>IF('5. Map Processos'!B146="","",'5. Map Processos'!B146)</f>
        <v/>
      </c>
      <c r="C146" s="5" t="str">
        <f>IF('5. Map Processos'!C146="","",'5. Map Processos'!C146)</f>
        <v/>
      </c>
      <c r="D146" s="7" t="str">
        <f>IF('5. Map Processos'!E146="","",'5. Map Processos'!E146)</f>
        <v/>
      </c>
      <c r="E146" s="5" t="str">
        <f>IF('5. Map Processos'!I146="","",'5. Map Processos'!I146)</f>
        <v/>
      </c>
      <c r="F146" s="5" t="str">
        <f>IFERROR(INDEX('6. Classificação Operações'!U:U,MATCH('20. Adeq. Processos - Parte 1'!A146,'6. Classificação Operações'!A:A,0)),"")</f>
        <v/>
      </c>
      <c r="G146" s="5" t="str">
        <f>IF(COUNTIF(INDEX('18. Gestão de Riscos - Parte 1'!H:H,MATCH(A146,'18. Gestão de Riscos - Parte 1'!A:A,0)),"&gt;0"),'18. Gestão de Riscos - Parte 1'!$H$2,
IF(COUNTIF(INDEX('18. Gestão de Riscos - Parte 1'!I:I,MATCH(A146,'18. Gestão de Riscos - Parte 1'!A:A,0)),"&gt;0"),'18. Gestão de Riscos - Parte 1'!$I$2,
IF(COUNTIF(INDEX('18. Gestão de Riscos - Parte 1'!J:J,MATCH(A146,'18. Gestão de Riscos - Parte 1'!A:A,0)),"&gt;0"),'18. Gestão de Riscos - Parte 1'!$J$2,
IF(COUNTIF(INDEX('18. Gestão de Riscos - Parte 1'!K:K,MATCH(A146,'18. Gestão de Riscos - Parte 1'!A:A,0)),"&gt;0"),'18. Gestão de Riscos - Parte 1'!$K$2,""))))</f>
        <v/>
      </c>
      <c r="H146" s="22"/>
      <c r="I146" s="5" t="str">
        <f>IF(C146="","",COUNTIFS('20. Adeq. Processos - Parte 2'!R:R,'20. Adeq. Processos - Parte 1'!B146&amp;" - "&amp;'20. Adeq. Processos - Parte 1'!C146))</f>
        <v/>
      </c>
      <c r="J146" s="5" t="str">
        <f>IF($C146="","",COUNTIFS('20. Adeq. Processos - Parte 2'!$R:$R,B146&amp;" - "&amp;'20. Adeq. Processos - Parte 1'!$C146,'20. Adeq. Processos - Parte 2'!$Q:$Q,Auxiliar!$AR$5)+COUNTIFS('20. Adeq. Processos - Parte 2'!$R:$R,B146&amp;" - "&amp;'20. Adeq. Processos - Parte 1'!$C146,'20. Adeq. Processos - Parte 2'!$Q:$Q,Auxiliar!$AR$4))</f>
        <v/>
      </c>
    </row>
    <row r="147" spans="1:10" x14ac:dyDescent="0.25">
      <c r="A147" s="5">
        <v>145</v>
      </c>
      <c r="B147" s="5" t="str">
        <f>IF('5. Map Processos'!B147="","",'5. Map Processos'!B147)</f>
        <v/>
      </c>
      <c r="C147" s="5" t="str">
        <f>IF('5. Map Processos'!C147="","",'5. Map Processos'!C147)</f>
        <v/>
      </c>
      <c r="D147" s="7" t="str">
        <f>IF('5. Map Processos'!E147="","",'5. Map Processos'!E147)</f>
        <v/>
      </c>
      <c r="E147" s="5" t="str">
        <f>IF('5. Map Processos'!I147="","",'5. Map Processos'!I147)</f>
        <v/>
      </c>
      <c r="F147" s="5" t="str">
        <f>IFERROR(INDEX('6. Classificação Operações'!U:U,MATCH('20. Adeq. Processos - Parte 1'!A147,'6. Classificação Operações'!A:A,0)),"")</f>
        <v/>
      </c>
      <c r="G147" s="5" t="str">
        <f>IF(COUNTIF(INDEX('18. Gestão de Riscos - Parte 1'!H:H,MATCH(A147,'18. Gestão de Riscos - Parte 1'!A:A,0)),"&gt;0"),'18. Gestão de Riscos - Parte 1'!$H$2,
IF(COUNTIF(INDEX('18. Gestão de Riscos - Parte 1'!I:I,MATCH(A147,'18. Gestão de Riscos - Parte 1'!A:A,0)),"&gt;0"),'18. Gestão de Riscos - Parte 1'!$I$2,
IF(COUNTIF(INDEX('18. Gestão de Riscos - Parte 1'!J:J,MATCH(A147,'18. Gestão de Riscos - Parte 1'!A:A,0)),"&gt;0"),'18. Gestão de Riscos - Parte 1'!$J$2,
IF(COUNTIF(INDEX('18. Gestão de Riscos - Parte 1'!K:K,MATCH(A147,'18. Gestão de Riscos - Parte 1'!A:A,0)),"&gt;0"),'18. Gestão de Riscos - Parte 1'!$K$2,""))))</f>
        <v/>
      </c>
      <c r="H147" s="22"/>
      <c r="I147" s="5" t="str">
        <f>IF(C147="","",COUNTIFS('20. Adeq. Processos - Parte 2'!R:R,'20. Adeq. Processos - Parte 1'!B147&amp;" - "&amp;'20. Adeq. Processos - Parte 1'!C147))</f>
        <v/>
      </c>
      <c r="J147" s="5" t="str">
        <f>IF($C147="","",COUNTIFS('20. Adeq. Processos - Parte 2'!$R:$R,B147&amp;" - "&amp;'20. Adeq. Processos - Parte 1'!$C147,'20. Adeq. Processos - Parte 2'!$Q:$Q,Auxiliar!$AR$5)+COUNTIFS('20. Adeq. Processos - Parte 2'!$R:$R,B147&amp;" - "&amp;'20. Adeq. Processos - Parte 1'!$C147,'20. Adeq. Processos - Parte 2'!$Q:$Q,Auxiliar!$AR$4))</f>
        <v/>
      </c>
    </row>
    <row r="148" spans="1:10" x14ac:dyDescent="0.25">
      <c r="A148" s="5">
        <v>146</v>
      </c>
      <c r="B148" s="5" t="str">
        <f>IF('5. Map Processos'!B148="","",'5. Map Processos'!B148)</f>
        <v/>
      </c>
      <c r="C148" s="5" t="str">
        <f>IF('5. Map Processos'!C148="","",'5. Map Processos'!C148)</f>
        <v/>
      </c>
      <c r="D148" s="7" t="str">
        <f>IF('5. Map Processos'!E148="","",'5. Map Processos'!E148)</f>
        <v/>
      </c>
      <c r="E148" s="5" t="str">
        <f>IF('5. Map Processos'!I148="","",'5. Map Processos'!I148)</f>
        <v/>
      </c>
      <c r="F148" s="5" t="str">
        <f>IFERROR(INDEX('6. Classificação Operações'!U:U,MATCH('20. Adeq. Processos - Parte 1'!A148,'6. Classificação Operações'!A:A,0)),"")</f>
        <v/>
      </c>
      <c r="G148" s="5" t="str">
        <f>IF(COUNTIF(INDEX('18. Gestão de Riscos - Parte 1'!H:H,MATCH(A148,'18. Gestão de Riscos - Parte 1'!A:A,0)),"&gt;0"),'18. Gestão de Riscos - Parte 1'!$H$2,
IF(COUNTIF(INDEX('18. Gestão de Riscos - Parte 1'!I:I,MATCH(A148,'18. Gestão de Riscos - Parte 1'!A:A,0)),"&gt;0"),'18. Gestão de Riscos - Parte 1'!$I$2,
IF(COUNTIF(INDEX('18. Gestão de Riscos - Parte 1'!J:J,MATCH(A148,'18. Gestão de Riscos - Parte 1'!A:A,0)),"&gt;0"),'18. Gestão de Riscos - Parte 1'!$J$2,
IF(COUNTIF(INDEX('18. Gestão de Riscos - Parte 1'!K:K,MATCH(A148,'18. Gestão de Riscos - Parte 1'!A:A,0)),"&gt;0"),'18. Gestão de Riscos - Parte 1'!$K$2,""))))</f>
        <v/>
      </c>
      <c r="H148" s="22"/>
      <c r="I148" s="5" t="str">
        <f>IF(C148="","",COUNTIFS('20. Adeq. Processos - Parte 2'!R:R,'20. Adeq. Processos - Parte 1'!B148&amp;" - "&amp;'20. Adeq. Processos - Parte 1'!C148))</f>
        <v/>
      </c>
      <c r="J148" s="5" t="str">
        <f>IF($C148="","",COUNTIFS('20. Adeq. Processos - Parte 2'!$R:$R,B148&amp;" - "&amp;'20. Adeq. Processos - Parte 1'!$C148,'20. Adeq. Processos - Parte 2'!$Q:$Q,Auxiliar!$AR$5)+COUNTIFS('20. Adeq. Processos - Parte 2'!$R:$R,B148&amp;" - "&amp;'20. Adeq. Processos - Parte 1'!$C148,'20. Adeq. Processos - Parte 2'!$Q:$Q,Auxiliar!$AR$4))</f>
        <v/>
      </c>
    </row>
    <row r="149" spans="1:10" x14ac:dyDescent="0.25">
      <c r="A149" s="5">
        <v>147</v>
      </c>
      <c r="B149" s="5" t="str">
        <f>IF('5. Map Processos'!B149="","",'5. Map Processos'!B149)</f>
        <v/>
      </c>
      <c r="C149" s="5" t="str">
        <f>IF('5. Map Processos'!C149="","",'5. Map Processos'!C149)</f>
        <v/>
      </c>
      <c r="D149" s="7" t="str">
        <f>IF('5. Map Processos'!E149="","",'5. Map Processos'!E149)</f>
        <v/>
      </c>
      <c r="E149" s="5" t="str">
        <f>IF('5. Map Processos'!I149="","",'5. Map Processos'!I149)</f>
        <v/>
      </c>
      <c r="F149" s="5" t="str">
        <f>IFERROR(INDEX('6. Classificação Operações'!U:U,MATCH('20. Adeq. Processos - Parte 1'!A149,'6. Classificação Operações'!A:A,0)),"")</f>
        <v/>
      </c>
      <c r="G149" s="5" t="str">
        <f>IF(COUNTIF(INDEX('18. Gestão de Riscos - Parte 1'!H:H,MATCH(A149,'18. Gestão de Riscos - Parte 1'!A:A,0)),"&gt;0"),'18. Gestão de Riscos - Parte 1'!$H$2,
IF(COUNTIF(INDEX('18. Gestão de Riscos - Parte 1'!I:I,MATCH(A149,'18. Gestão de Riscos - Parte 1'!A:A,0)),"&gt;0"),'18. Gestão de Riscos - Parte 1'!$I$2,
IF(COUNTIF(INDEX('18. Gestão de Riscos - Parte 1'!J:J,MATCH(A149,'18. Gestão de Riscos - Parte 1'!A:A,0)),"&gt;0"),'18. Gestão de Riscos - Parte 1'!$J$2,
IF(COUNTIF(INDEX('18. Gestão de Riscos - Parte 1'!K:K,MATCH(A149,'18. Gestão de Riscos - Parte 1'!A:A,0)),"&gt;0"),'18. Gestão de Riscos - Parte 1'!$K$2,""))))</f>
        <v/>
      </c>
      <c r="H149" s="22"/>
      <c r="I149" s="5" t="str">
        <f>IF(C149="","",COUNTIFS('20. Adeq. Processos - Parte 2'!R:R,'20. Adeq. Processos - Parte 1'!B149&amp;" - "&amp;'20. Adeq. Processos - Parte 1'!C149))</f>
        <v/>
      </c>
      <c r="J149" s="5" t="str">
        <f>IF($C149="","",COUNTIFS('20. Adeq. Processos - Parte 2'!$R:$R,B149&amp;" - "&amp;'20. Adeq. Processos - Parte 1'!$C149,'20. Adeq. Processos - Parte 2'!$Q:$Q,Auxiliar!$AR$5)+COUNTIFS('20. Adeq. Processos - Parte 2'!$R:$R,B149&amp;" - "&amp;'20. Adeq. Processos - Parte 1'!$C149,'20. Adeq. Processos - Parte 2'!$Q:$Q,Auxiliar!$AR$4))</f>
        <v/>
      </c>
    </row>
    <row r="150" spans="1:10" x14ac:dyDescent="0.25">
      <c r="A150" s="5">
        <v>148</v>
      </c>
      <c r="B150" s="5" t="str">
        <f>IF('5. Map Processos'!B150="","",'5. Map Processos'!B150)</f>
        <v/>
      </c>
      <c r="C150" s="5" t="str">
        <f>IF('5. Map Processos'!C150="","",'5. Map Processos'!C150)</f>
        <v/>
      </c>
      <c r="D150" s="7" t="str">
        <f>IF('5. Map Processos'!E150="","",'5. Map Processos'!E150)</f>
        <v/>
      </c>
      <c r="E150" s="5" t="str">
        <f>IF('5. Map Processos'!I150="","",'5. Map Processos'!I150)</f>
        <v/>
      </c>
      <c r="F150" s="5" t="str">
        <f>IFERROR(INDEX('6. Classificação Operações'!U:U,MATCH('20. Adeq. Processos - Parte 1'!A150,'6. Classificação Operações'!A:A,0)),"")</f>
        <v/>
      </c>
      <c r="G150" s="5" t="str">
        <f>IF(COUNTIF(INDEX('18. Gestão de Riscos - Parte 1'!H:H,MATCH(A150,'18. Gestão de Riscos - Parte 1'!A:A,0)),"&gt;0"),'18. Gestão de Riscos - Parte 1'!$H$2,
IF(COUNTIF(INDEX('18. Gestão de Riscos - Parte 1'!I:I,MATCH(A150,'18. Gestão de Riscos - Parte 1'!A:A,0)),"&gt;0"),'18. Gestão de Riscos - Parte 1'!$I$2,
IF(COUNTIF(INDEX('18. Gestão de Riscos - Parte 1'!J:J,MATCH(A150,'18. Gestão de Riscos - Parte 1'!A:A,0)),"&gt;0"),'18. Gestão de Riscos - Parte 1'!$J$2,
IF(COUNTIF(INDEX('18. Gestão de Riscos - Parte 1'!K:K,MATCH(A150,'18. Gestão de Riscos - Parte 1'!A:A,0)),"&gt;0"),'18. Gestão de Riscos - Parte 1'!$K$2,""))))</f>
        <v/>
      </c>
      <c r="H150" s="22"/>
      <c r="I150" s="5" t="str">
        <f>IF(C150="","",COUNTIFS('20. Adeq. Processos - Parte 2'!R:R,'20. Adeq. Processos - Parte 1'!B150&amp;" - "&amp;'20. Adeq. Processos - Parte 1'!C150))</f>
        <v/>
      </c>
      <c r="J150" s="5" t="str">
        <f>IF($C150="","",COUNTIFS('20. Adeq. Processos - Parte 2'!$R:$R,B150&amp;" - "&amp;'20. Adeq. Processos - Parte 1'!$C150,'20. Adeq. Processos - Parte 2'!$Q:$Q,Auxiliar!$AR$5)+COUNTIFS('20. Adeq. Processos - Parte 2'!$R:$R,B150&amp;" - "&amp;'20. Adeq. Processos - Parte 1'!$C150,'20. Adeq. Processos - Parte 2'!$Q:$Q,Auxiliar!$AR$4))</f>
        <v/>
      </c>
    </row>
    <row r="151" spans="1:10" x14ac:dyDescent="0.25">
      <c r="A151" s="5">
        <v>149</v>
      </c>
      <c r="B151" s="5" t="str">
        <f>IF('5. Map Processos'!B151="","",'5. Map Processos'!B151)</f>
        <v/>
      </c>
      <c r="C151" s="5" t="str">
        <f>IF('5. Map Processos'!C151="","",'5. Map Processos'!C151)</f>
        <v/>
      </c>
      <c r="D151" s="7" t="str">
        <f>IF('5. Map Processos'!E151="","",'5. Map Processos'!E151)</f>
        <v/>
      </c>
      <c r="E151" s="5" t="str">
        <f>IF('5. Map Processos'!I151="","",'5. Map Processos'!I151)</f>
        <v/>
      </c>
      <c r="F151" s="5" t="str">
        <f>IFERROR(INDEX('6. Classificação Operações'!U:U,MATCH('20. Adeq. Processos - Parte 1'!A151,'6. Classificação Operações'!A:A,0)),"")</f>
        <v/>
      </c>
      <c r="G151" s="5" t="str">
        <f>IF(COUNTIF(INDEX('18. Gestão de Riscos - Parte 1'!H:H,MATCH(A151,'18. Gestão de Riscos - Parte 1'!A:A,0)),"&gt;0"),'18. Gestão de Riscos - Parte 1'!$H$2,
IF(COUNTIF(INDEX('18. Gestão de Riscos - Parte 1'!I:I,MATCH(A151,'18. Gestão de Riscos - Parte 1'!A:A,0)),"&gt;0"),'18. Gestão de Riscos - Parte 1'!$I$2,
IF(COUNTIF(INDEX('18. Gestão de Riscos - Parte 1'!J:J,MATCH(A151,'18. Gestão de Riscos - Parte 1'!A:A,0)),"&gt;0"),'18. Gestão de Riscos - Parte 1'!$J$2,
IF(COUNTIF(INDEX('18. Gestão de Riscos - Parte 1'!K:K,MATCH(A151,'18. Gestão de Riscos - Parte 1'!A:A,0)),"&gt;0"),'18. Gestão de Riscos - Parte 1'!$K$2,""))))</f>
        <v/>
      </c>
      <c r="H151" s="22"/>
      <c r="I151" s="5" t="str">
        <f>IF(C151="","",COUNTIFS('20. Adeq. Processos - Parte 2'!R:R,'20. Adeq. Processos - Parte 1'!B151&amp;" - "&amp;'20. Adeq. Processos - Parte 1'!C151))</f>
        <v/>
      </c>
      <c r="J151" s="5" t="str">
        <f>IF($C151="","",COUNTIFS('20. Adeq. Processos - Parte 2'!$R:$R,B151&amp;" - "&amp;'20. Adeq. Processos - Parte 1'!$C151,'20. Adeq. Processos - Parte 2'!$Q:$Q,Auxiliar!$AR$5)+COUNTIFS('20. Adeq. Processos - Parte 2'!$R:$R,B151&amp;" - "&amp;'20. Adeq. Processos - Parte 1'!$C151,'20. Adeq. Processos - Parte 2'!$Q:$Q,Auxiliar!$AR$4))</f>
        <v/>
      </c>
    </row>
    <row r="152" spans="1:10" x14ac:dyDescent="0.25">
      <c r="A152" s="5">
        <v>150</v>
      </c>
      <c r="B152" s="5" t="str">
        <f>IF('5. Map Processos'!B152="","",'5. Map Processos'!B152)</f>
        <v/>
      </c>
      <c r="C152" s="5" t="str">
        <f>IF('5. Map Processos'!C152="","",'5. Map Processos'!C152)</f>
        <v/>
      </c>
      <c r="D152" s="7" t="str">
        <f>IF('5. Map Processos'!E152="","",'5. Map Processos'!E152)</f>
        <v/>
      </c>
      <c r="E152" s="5" t="str">
        <f>IF('5. Map Processos'!I152="","",'5. Map Processos'!I152)</f>
        <v/>
      </c>
      <c r="F152" s="5" t="str">
        <f>IFERROR(INDEX('6. Classificação Operações'!U:U,MATCH('20. Adeq. Processos - Parte 1'!A152,'6. Classificação Operações'!A:A,0)),"")</f>
        <v/>
      </c>
      <c r="G152" s="5" t="str">
        <f>IF(COUNTIF(INDEX('18. Gestão de Riscos - Parte 1'!H:H,MATCH(A152,'18. Gestão de Riscos - Parte 1'!A:A,0)),"&gt;0"),'18. Gestão de Riscos - Parte 1'!$H$2,
IF(COUNTIF(INDEX('18. Gestão de Riscos - Parte 1'!I:I,MATCH(A152,'18. Gestão de Riscos - Parte 1'!A:A,0)),"&gt;0"),'18. Gestão de Riscos - Parte 1'!$I$2,
IF(COUNTIF(INDEX('18. Gestão de Riscos - Parte 1'!J:J,MATCH(A152,'18. Gestão de Riscos - Parte 1'!A:A,0)),"&gt;0"),'18. Gestão de Riscos - Parte 1'!$J$2,
IF(COUNTIF(INDEX('18. Gestão de Riscos - Parte 1'!K:K,MATCH(A152,'18. Gestão de Riscos - Parte 1'!A:A,0)),"&gt;0"),'18. Gestão de Riscos - Parte 1'!$K$2,""))))</f>
        <v/>
      </c>
      <c r="H152" s="22"/>
      <c r="I152" s="5" t="str">
        <f>IF(C152="","",COUNTIFS('20. Adeq. Processos - Parte 2'!R:R,'20. Adeq. Processos - Parte 1'!B152&amp;" - "&amp;'20. Adeq. Processos - Parte 1'!C152))</f>
        <v/>
      </c>
      <c r="J152" s="5" t="str">
        <f>IF($C152="","",COUNTIFS('20. Adeq. Processos - Parte 2'!$R:$R,B152&amp;" - "&amp;'20. Adeq. Processos - Parte 1'!$C152,'20. Adeq. Processos - Parte 2'!$Q:$Q,Auxiliar!$AR$5)+COUNTIFS('20. Adeq. Processos - Parte 2'!$R:$R,B152&amp;" - "&amp;'20. Adeq. Processos - Parte 1'!$C152,'20. Adeq. Processos - Parte 2'!$Q:$Q,Auxiliar!$AR$4))</f>
        <v/>
      </c>
    </row>
    <row r="153" spans="1:10" x14ac:dyDescent="0.25">
      <c r="A153" s="5">
        <v>151</v>
      </c>
      <c r="B153" s="5" t="str">
        <f>IF('5. Map Processos'!B153="","",'5. Map Processos'!B153)</f>
        <v/>
      </c>
      <c r="C153" s="5" t="str">
        <f>IF('5. Map Processos'!C153="","",'5. Map Processos'!C153)</f>
        <v/>
      </c>
      <c r="D153" s="7" t="str">
        <f>IF('5. Map Processos'!E153="","",'5. Map Processos'!E153)</f>
        <v/>
      </c>
      <c r="E153" s="5" t="str">
        <f>IF('5. Map Processos'!I153="","",'5. Map Processos'!I153)</f>
        <v/>
      </c>
      <c r="F153" s="5" t="str">
        <f>IFERROR(INDEX('6. Classificação Operações'!U:U,MATCH('20. Adeq. Processos - Parte 1'!A153,'6. Classificação Operações'!A:A,0)),"")</f>
        <v/>
      </c>
      <c r="G153" s="5" t="str">
        <f>IF(COUNTIF(INDEX('18. Gestão de Riscos - Parte 1'!H:H,MATCH(A153,'18. Gestão de Riscos - Parte 1'!A:A,0)),"&gt;0"),'18. Gestão de Riscos - Parte 1'!$H$2,
IF(COUNTIF(INDEX('18. Gestão de Riscos - Parte 1'!I:I,MATCH(A153,'18. Gestão de Riscos - Parte 1'!A:A,0)),"&gt;0"),'18. Gestão de Riscos - Parte 1'!$I$2,
IF(COUNTIF(INDEX('18. Gestão de Riscos - Parte 1'!J:J,MATCH(A153,'18. Gestão de Riscos - Parte 1'!A:A,0)),"&gt;0"),'18. Gestão de Riscos - Parte 1'!$J$2,
IF(COUNTIF(INDEX('18. Gestão de Riscos - Parte 1'!K:K,MATCH(A153,'18. Gestão de Riscos - Parte 1'!A:A,0)),"&gt;0"),'18. Gestão de Riscos - Parte 1'!$K$2,""))))</f>
        <v/>
      </c>
      <c r="H153" s="22"/>
      <c r="I153" s="5" t="str">
        <f>IF(C153="","",COUNTIFS('20. Adeq. Processos - Parte 2'!R:R,'20. Adeq. Processos - Parte 1'!B153&amp;" - "&amp;'20. Adeq. Processos - Parte 1'!C153))</f>
        <v/>
      </c>
      <c r="J153" s="5" t="str">
        <f>IF($C153="","",COUNTIFS('20. Adeq. Processos - Parte 2'!$R:$R,B153&amp;" - "&amp;'20. Adeq. Processos - Parte 1'!$C153,'20. Adeq. Processos - Parte 2'!$Q:$Q,Auxiliar!$AR$5)+COUNTIFS('20. Adeq. Processos - Parte 2'!$R:$R,B153&amp;" - "&amp;'20. Adeq. Processos - Parte 1'!$C153,'20. Adeq. Processos - Parte 2'!$Q:$Q,Auxiliar!$AR$4))</f>
        <v/>
      </c>
    </row>
    <row r="154" spans="1:10" x14ac:dyDescent="0.25">
      <c r="A154" s="5">
        <v>152</v>
      </c>
      <c r="B154" s="5" t="str">
        <f>IF('5. Map Processos'!B154="","",'5. Map Processos'!B154)</f>
        <v/>
      </c>
      <c r="C154" s="5" t="str">
        <f>IF('5. Map Processos'!C154="","",'5. Map Processos'!C154)</f>
        <v/>
      </c>
      <c r="D154" s="7" t="str">
        <f>IF('5. Map Processos'!E154="","",'5. Map Processos'!E154)</f>
        <v/>
      </c>
      <c r="E154" s="5" t="str">
        <f>IF('5. Map Processos'!I154="","",'5. Map Processos'!I154)</f>
        <v/>
      </c>
      <c r="F154" s="5" t="str">
        <f>IFERROR(INDEX('6. Classificação Operações'!U:U,MATCH('20. Adeq. Processos - Parte 1'!A154,'6. Classificação Operações'!A:A,0)),"")</f>
        <v/>
      </c>
      <c r="G154" s="5" t="str">
        <f>IF(COUNTIF(INDEX('18. Gestão de Riscos - Parte 1'!H:H,MATCH(A154,'18. Gestão de Riscos - Parte 1'!A:A,0)),"&gt;0"),'18. Gestão de Riscos - Parte 1'!$H$2,
IF(COUNTIF(INDEX('18. Gestão de Riscos - Parte 1'!I:I,MATCH(A154,'18. Gestão de Riscos - Parte 1'!A:A,0)),"&gt;0"),'18. Gestão de Riscos - Parte 1'!$I$2,
IF(COUNTIF(INDEX('18. Gestão de Riscos - Parte 1'!J:J,MATCH(A154,'18. Gestão de Riscos - Parte 1'!A:A,0)),"&gt;0"),'18. Gestão de Riscos - Parte 1'!$J$2,
IF(COUNTIF(INDEX('18. Gestão de Riscos - Parte 1'!K:K,MATCH(A154,'18. Gestão de Riscos - Parte 1'!A:A,0)),"&gt;0"),'18. Gestão de Riscos - Parte 1'!$K$2,""))))</f>
        <v/>
      </c>
      <c r="H154" s="22"/>
      <c r="I154" s="5" t="str">
        <f>IF(C154="","",COUNTIFS('20. Adeq. Processos - Parte 2'!R:R,'20. Adeq. Processos - Parte 1'!B154&amp;" - "&amp;'20. Adeq. Processos - Parte 1'!C154))</f>
        <v/>
      </c>
      <c r="J154" s="5" t="str">
        <f>IF($C154="","",COUNTIFS('20. Adeq. Processos - Parte 2'!$R:$R,B154&amp;" - "&amp;'20. Adeq. Processos - Parte 1'!$C154,'20. Adeq. Processos - Parte 2'!$Q:$Q,Auxiliar!$AR$5)+COUNTIFS('20. Adeq. Processos - Parte 2'!$R:$R,B154&amp;" - "&amp;'20. Adeq. Processos - Parte 1'!$C154,'20. Adeq. Processos - Parte 2'!$Q:$Q,Auxiliar!$AR$4))</f>
        <v/>
      </c>
    </row>
    <row r="155" spans="1:10" x14ac:dyDescent="0.25">
      <c r="A155" s="5">
        <v>153</v>
      </c>
      <c r="B155" s="5" t="str">
        <f>IF('5. Map Processos'!B155="","",'5. Map Processos'!B155)</f>
        <v/>
      </c>
      <c r="C155" s="5" t="str">
        <f>IF('5. Map Processos'!C155="","",'5. Map Processos'!C155)</f>
        <v/>
      </c>
      <c r="D155" s="7" t="str">
        <f>IF('5. Map Processos'!E155="","",'5. Map Processos'!E155)</f>
        <v/>
      </c>
      <c r="E155" s="5" t="str">
        <f>IF('5. Map Processos'!I155="","",'5. Map Processos'!I155)</f>
        <v/>
      </c>
      <c r="F155" s="5" t="str">
        <f>IFERROR(INDEX('6. Classificação Operações'!U:U,MATCH('20. Adeq. Processos - Parte 1'!A155,'6. Classificação Operações'!A:A,0)),"")</f>
        <v/>
      </c>
      <c r="G155" s="5" t="str">
        <f>IF(COUNTIF(INDEX('18. Gestão de Riscos - Parte 1'!H:H,MATCH(A155,'18. Gestão de Riscos - Parte 1'!A:A,0)),"&gt;0"),'18. Gestão de Riscos - Parte 1'!$H$2,
IF(COUNTIF(INDEX('18. Gestão de Riscos - Parte 1'!I:I,MATCH(A155,'18. Gestão de Riscos - Parte 1'!A:A,0)),"&gt;0"),'18. Gestão de Riscos - Parte 1'!$I$2,
IF(COUNTIF(INDEX('18. Gestão de Riscos - Parte 1'!J:J,MATCH(A155,'18. Gestão de Riscos - Parte 1'!A:A,0)),"&gt;0"),'18. Gestão de Riscos - Parte 1'!$J$2,
IF(COUNTIF(INDEX('18. Gestão de Riscos - Parte 1'!K:K,MATCH(A155,'18. Gestão de Riscos - Parte 1'!A:A,0)),"&gt;0"),'18. Gestão de Riscos - Parte 1'!$K$2,""))))</f>
        <v/>
      </c>
      <c r="H155" s="22"/>
      <c r="I155" s="5" t="str">
        <f>IF(C155="","",COUNTIFS('20. Adeq. Processos - Parte 2'!R:R,'20. Adeq. Processos - Parte 1'!B155&amp;" - "&amp;'20. Adeq. Processos - Parte 1'!C155))</f>
        <v/>
      </c>
      <c r="J155" s="5" t="str">
        <f>IF($C155="","",COUNTIFS('20. Adeq. Processos - Parte 2'!$R:$R,B155&amp;" - "&amp;'20. Adeq. Processos - Parte 1'!$C155,'20. Adeq. Processos - Parte 2'!$Q:$Q,Auxiliar!$AR$5)+COUNTIFS('20. Adeq. Processos - Parte 2'!$R:$R,B155&amp;" - "&amp;'20. Adeq. Processos - Parte 1'!$C155,'20. Adeq. Processos - Parte 2'!$Q:$Q,Auxiliar!$AR$4))</f>
        <v/>
      </c>
    </row>
    <row r="156" spans="1:10" x14ac:dyDescent="0.25">
      <c r="A156" s="5">
        <v>154</v>
      </c>
      <c r="B156" s="5" t="str">
        <f>IF('5. Map Processos'!B156="","",'5. Map Processos'!B156)</f>
        <v/>
      </c>
      <c r="C156" s="5" t="str">
        <f>IF('5. Map Processos'!C156="","",'5. Map Processos'!C156)</f>
        <v/>
      </c>
      <c r="D156" s="7" t="str">
        <f>IF('5. Map Processos'!E156="","",'5. Map Processos'!E156)</f>
        <v/>
      </c>
      <c r="E156" s="5" t="str">
        <f>IF('5. Map Processos'!I156="","",'5. Map Processos'!I156)</f>
        <v/>
      </c>
      <c r="F156" s="5" t="str">
        <f>IFERROR(INDEX('6. Classificação Operações'!U:U,MATCH('20. Adeq. Processos - Parte 1'!A156,'6. Classificação Operações'!A:A,0)),"")</f>
        <v/>
      </c>
      <c r="G156" s="5" t="str">
        <f>IF(COUNTIF(INDEX('18. Gestão de Riscos - Parte 1'!H:H,MATCH(A156,'18. Gestão de Riscos - Parte 1'!A:A,0)),"&gt;0"),'18. Gestão de Riscos - Parte 1'!$H$2,
IF(COUNTIF(INDEX('18. Gestão de Riscos - Parte 1'!I:I,MATCH(A156,'18. Gestão de Riscos - Parte 1'!A:A,0)),"&gt;0"),'18. Gestão de Riscos - Parte 1'!$I$2,
IF(COUNTIF(INDEX('18. Gestão de Riscos - Parte 1'!J:J,MATCH(A156,'18. Gestão de Riscos - Parte 1'!A:A,0)),"&gt;0"),'18. Gestão de Riscos - Parte 1'!$J$2,
IF(COUNTIF(INDEX('18. Gestão de Riscos - Parte 1'!K:K,MATCH(A156,'18. Gestão de Riscos - Parte 1'!A:A,0)),"&gt;0"),'18. Gestão de Riscos - Parte 1'!$K$2,""))))</f>
        <v/>
      </c>
      <c r="H156" s="22"/>
      <c r="I156" s="5" t="str">
        <f>IF(C156="","",COUNTIFS('20. Adeq. Processos - Parte 2'!R:R,'20. Adeq. Processos - Parte 1'!B156&amp;" - "&amp;'20. Adeq. Processos - Parte 1'!C156))</f>
        <v/>
      </c>
      <c r="J156" s="5" t="str">
        <f>IF($C156="","",COUNTIFS('20. Adeq. Processos - Parte 2'!$R:$R,B156&amp;" - "&amp;'20. Adeq. Processos - Parte 1'!$C156,'20. Adeq. Processos - Parte 2'!$Q:$Q,Auxiliar!$AR$5)+COUNTIFS('20. Adeq. Processos - Parte 2'!$R:$R,B156&amp;" - "&amp;'20. Adeq. Processos - Parte 1'!$C156,'20. Adeq. Processos - Parte 2'!$Q:$Q,Auxiliar!$AR$4))</f>
        <v/>
      </c>
    </row>
    <row r="157" spans="1:10" x14ac:dyDescent="0.25">
      <c r="A157" s="5">
        <v>155</v>
      </c>
      <c r="B157" s="5" t="str">
        <f>IF('5. Map Processos'!B157="","",'5. Map Processos'!B157)</f>
        <v/>
      </c>
      <c r="C157" s="5" t="str">
        <f>IF('5. Map Processos'!C157="","",'5. Map Processos'!C157)</f>
        <v/>
      </c>
      <c r="D157" s="7" t="str">
        <f>IF('5. Map Processos'!E157="","",'5. Map Processos'!E157)</f>
        <v/>
      </c>
      <c r="E157" s="5" t="str">
        <f>IF('5. Map Processos'!I157="","",'5. Map Processos'!I157)</f>
        <v/>
      </c>
      <c r="F157" s="5" t="str">
        <f>IFERROR(INDEX('6. Classificação Operações'!U:U,MATCH('20. Adeq. Processos - Parte 1'!A157,'6. Classificação Operações'!A:A,0)),"")</f>
        <v/>
      </c>
      <c r="G157" s="5" t="str">
        <f>IF(COUNTIF(INDEX('18. Gestão de Riscos - Parte 1'!H:H,MATCH(A157,'18. Gestão de Riscos - Parte 1'!A:A,0)),"&gt;0"),'18. Gestão de Riscos - Parte 1'!$H$2,
IF(COUNTIF(INDEX('18. Gestão de Riscos - Parte 1'!I:I,MATCH(A157,'18. Gestão de Riscos - Parte 1'!A:A,0)),"&gt;0"),'18. Gestão de Riscos - Parte 1'!$I$2,
IF(COUNTIF(INDEX('18. Gestão de Riscos - Parte 1'!J:J,MATCH(A157,'18. Gestão de Riscos - Parte 1'!A:A,0)),"&gt;0"),'18. Gestão de Riscos - Parte 1'!$J$2,
IF(COUNTIF(INDEX('18. Gestão de Riscos - Parte 1'!K:K,MATCH(A157,'18. Gestão de Riscos - Parte 1'!A:A,0)),"&gt;0"),'18. Gestão de Riscos - Parte 1'!$K$2,""))))</f>
        <v/>
      </c>
      <c r="H157" s="22"/>
      <c r="I157" s="5" t="str">
        <f>IF(C157="","",COUNTIFS('20. Adeq. Processos - Parte 2'!R:R,'20. Adeq. Processos - Parte 1'!B157&amp;" - "&amp;'20. Adeq. Processos - Parte 1'!C157))</f>
        <v/>
      </c>
      <c r="J157" s="5" t="str">
        <f>IF($C157="","",COUNTIFS('20. Adeq. Processos - Parte 2'!$R:$R,B157&amp;" - "&amp;'20. Adeq. Processos - Parte 1'!$C157,'20. Adeq. Processos - Parte 2'!$Q:$Q,Auxiliar!$AR$5)+COUNTIFS('20. Adeq. Processos - Parte 2'!$R:$R,B157&amp;" - "&amp;'20. Adeq. Processos - Parte 1'!$C157,'20. Adeq. Processos - Parte 2'!$Q:$Q,Auxiliar!$AR$4))</f>
        <v/>
      </c>
    </row>
    <row r="158" spans="1:10" x14ac:dyDescent="0.25">
      <c r="A158" s="5">
        <v>156</v>
      </c>
      <c r="B158" s="5" t="str">
        <f>IF('5. Map Processos'!B158="","",'5. Map Processos'!B158)</f>
        <v/>
      </c>
      <c r="C158" s="5" t="str">
        <f>IF('5. Map Processos'!C158="","",'5. Map Processos'!C158)</f>
        <v/>
      </c>
      <c r="D158" s="7" t="str">
        <f>IF('5. Map Processos'!E158="","",'5. Map Processos'!E158)</f>
        <v/>
      </c>
      <c r="E158" s="5" t="str">
        <f>IF('5. Map Processos'!I158="","",'5. Map Processos'!I158)</f>
        <v/>
      </c>
      <c r="F158" s="5" t="str">
        <f>IFERROR(INDEX('6. Classificação Operações'!U:U,MATCH('20. Adeq. Processos - Parte 1'!A158,'6. Classificação Operações'!A:A,0)),"")</f>
        <v/>
      </c>
      <c r="G158" s="5" t="str">
        <f>IF(COUNTIF(INDEX('18. Gestão de Riscos - Parte 1'!H:H,MATCH(A158,'18. Gestão de Riscos - Parte 1'!A:A,0)),"&gt;0"),'18. Gestão de Riscos - Parte 1'!$H$2,
IF(COUNTIF(INDEX('18. Gestão de Riscos - Parte 1'!I:I,MATCH(A158,'18. Gestão de Riscos - Parte 1'!A:A,0)),"&gt;0"),'18. Gestão de Riscos - Parte 1'!$I$2,
IF(COUNTIF(INDEX('18. Gestão de Riscos - Parte 1'!J:J,MATCH(A158,'18. Gestão de Riscos - Parte 1'!A:A,0)),"&gt;0"),'18. Gestão de Riscos - Parte 1'!$J$2,
IF(COUNTIF(INDEX('18. Gestão de Riscos - Parte 1'!K:K,MATCH(A158,'18. Gestão de Riscos - Parte 1'!A:A,0)),"&gt;0"),'18. Gestão de Riscos - Parte 1'!$K$2,""))))</f>
        <v/>
      </c>
      <c r="H158" s="22"/>
      <c r="I158" s="5" t="str">
        <f>IF(C158="","",COUNTIFS('20. Adeq. Processos - Parte 2'!R:R,'20. Adeq. Processos - Parte 1'!B158&amp;" - "&amp;'20. Adeq. Processos - Parte 1'!C158))</f>
        <v/>
      </c>
      <c r="J158" s="5" t="str">
        <f>IF($C158="","",COUNTIFS('20. Adeq. Processos - Parte 2'!$R:$R,B158&amp;" - "&amp;'20. Adeq. Processos - Parte 1'!$C158,'20. Adeq. Processos - Parte 2'!$Q:$Q,Auxiliar!$AR$5)+COUNTIFS('20. Adeq. Processos - Parte 2'!$R:$R,B158&amp;" - "&amp;'20. Adeq. Processos - Parte 1'!$C158,'20. Adeq. Processos - Parte 2'!$Q:$Q,Auxiliar!$AR$4))</f>
        <v/>
      </c>
    </row>
    <row r="159" spans="1:10" x14ac:dyDescent="0.25">
      <c r="A159" s="5">
        <v>157</v>
      </c>
      <c r="B159" s="5" t="str">
        <f>IF('5. Map Processos'!B159="","",'5. Map Processos'!B159)</f>
        <v/>
      </c>
      <c r="C159" s="5" t="str">
        <f>IF('5. Map Processos'!C159="","",'5. Map Processos'!C159)</f>
        <v/>
      </c>
      <c r="D159" s="7" t="str">
        <f>IF('5. Map Processos'!E159="","",'5. Map Processos'!E159)</f>
        <v/>
      </c>
      <c r="E159" s="5" t="str">
        <f>IF('5. Map Processos'!I159="","",'5. Map Processos'!I159)</f>
        <v/>
      </c>
      <c r="F159" s="5" t="str">
        <f>IFERROR(INDEX('6. Classificação Operações'!U:U,MATCH('20. Adeq. Processos - Parte 1'!A159,'6. Classificação Operações'!A:A,0)),"")</f>
        <v/>
      </c>
      <c r="G159" s="5" t="str">
        <f>IF(COUNTIF(INDEX('18. Gestão de Riscos - Parte 1'!H:H,MATCH(A159,'18. Gestão de Riscos - Parte 1'!A:A,0)),"&gt;0"),'18. Gestão de Riscos - Parte 1'!$H$2,
IF(COUNTIF(INDEX('18. Gestão de Riscos - Parte 1'!I:I,MATCH(A159,'18. Gestão de Riscos - Parte 1'!A:A,0)),"&gt;0"),'18. Gestão de Riscos - Parte 1'!$I$2,
IF(COUNTIF(INDEX('18. Gestão de Riscos - Parte 1'!J:J,MATCH(A159,'18. Gestão de Riscos - Parte 1'!A:A,0)),"&gt;0"),'18. Gestão de Riscos - Parte 1'!$J$2,
IF(COUNTIF(INDEX('18. Gestão de Riscos - Parte 1'!K:K,MATCH(A159,'18. Gestão de Riscos - Parte 1'!A:A,0)),"&gt;0"),'18. Gestão de Riscos - Parte 1'!$K$2,""))))</f>
        <v/>
      </c>
      <c r="H159" s="22"/>
      <c r="I159" s="5" t="str">
        <f>IF(C159="","",COUNTIFS('20. Adeq. Processos - Parte 2'!R:R,'20. Adeq. Processos - Parte 1'!B159&amp;" - "&amp;'20. Adeq. Processos - Parte 1'!C159))</f>
        <v/>
      </c>
      <c r="J159" s="5" t="str">
        <f>IF($C159="","",COUNTIFS('20. Adeq. Processos - Parte 2'!$R:$R,B159&amp;" - "&amp;'20. Adeq. Processos - Parte 1'!$C159,'20. Adeq. Processos - Parte 2'!$Q:$Q,Auxiliar!$AR$5)+COUNTIFS('20. Adeq. Processos - Parte 2'!$R:$R,B159&amp;" - "&amp;'20. Adeq. Processos - Parte 1'!$C159,'20. Adeq. Processos - Parte 2'!$Q:$Q,Auxiliar!$AR$4))</f>
        <v/>
      </c>
    </row>
    <row r="160" spans="1:10" x14ac:dyDescent="0.25">
      <c r="A160" s="5">
        <v>158</v>
      </c>
      <c r="B160" s="5" t="str">
        <f>IF('5. Map Processos'!B160="","",'5. Map Processos'!B160)</f>
        <v/>
      </c>
      <c r="C160" s="5" t="str">
        <f>IF('5. Map Processos'!C160="","",'5. Map Processos'!C160)</f>
        <v/>
      </c>
      <c r="D160" s="7" t="str">
        <f>IF('5. Map Processos'!E160="","",'5. Map Processos'!E160)</f>
        <v/>
      </c>
      <c r="E160" s="5" t="str">
        <f>IF('5. Map Processos'!I160="","",'5. Map Processos'!I160)</f>
        <v/>
      </c>
      <c r="F160" s="5" t="str">
        <f>IFERROR(INDEX('6. Classificação Operações'!U:U,MATCH('20. Adeq. Processos - Parte 1'!A160,'6. Classificação Operações'!A:A,0)),"")</f>
        <v/>
      </c>
      <c r="G160" s="5" t="str">
        <f>IF(COUNTIF(INDEX('18. Gestão de Riscos - Parte 1'!H:H,MATCH(A160,'18. Gestão de Riscos - Parte 1'!A:A,0)),"&gt;0"),'18. Gestão de Riscos - Parte 1'!$H$2,
IF(COUNTIF(INDEX('18. Gestão de Riscos - Parte 1'!I:I,MATCH(A160,'18. Gestão de Riscos - Parte 1'!A:A,0)),"&gt;0"),'18. Gestão de Riscos - Parte 1'!$I$2,
IF(COUNTIF(INDEX('18. Gestão de Riscos - Parte 1'!J:J,MATCH(A160,'18. Gestão de Riscos - Parte 1'!A:A,0)),"&gt;0"),'18. Gestão de Riscos - Parte 1'!$J$2,
IF(COUNTIF(INDEX('18. Gestão de Riscos - Parte 1'!K:K,MATCH(A160,'18. Gestão de Riscos - Parte 1'!A:A,0)),"&gt;0"),'18. Gestão de Riscos - Parte 1'!$K$2,""))))</f>
        <v/>
      </c>
      <c r="H160" s="22"/>
      <c r="I160" s="5" t="str">
        <f>IF(C160="","",COUNTIFS('20. Adeq. Processos - Parte 2'!R:R,'20. Adeq. Processos - Parte 1'!B160&amp;" - "&amp;'20. Adeq. Processos - Parte 1'!C160))</f>
        <v/>
      </c>
      <c r="J160" s="5" t="str">
        <f>IF($C160="","",COUNTIFS('20. Adeq. Processos - Parte 2'!$R:$R,B160&amp;" - "&amp;'20. Adeq. Processos - Parte 1'!$C160,'20. Adeq. Processos - Parte 2'!$Q:$Q,Auxiliar!$AR$5)+COUNTIFS('20. Adeq. Processos - Parte 2'!$R:$R,B160&amp;" - "&amp;'20. Adeq. Processos - Parte 1'!$C160,'20. Adeq. Processos - Parte 2'!$Q:$Q,Auxiliar!$AR$4))</f>
        <v/>
      </c>
    </row>
    <row r="161" spans="1:10" x14ac:dyDescent="0.25">
      <c r="A161" s="5">
        <v>159</v>
      </c>
      <c r="B161" s="5" t="str">
        <f>IF('5. Map Processos'!B161="","",'5. Map Processos'!B161)</f>
        <v/>
      </c>
      <c r="C161" s="5" t="str">
        <f>IF('5. Map Processos'!C161="","",'5. Map Processos'!C161)</f>
        <v/>
      </c>
      <c r="D161" s="7" t="str">
        <f>IF('5. Map Processos'!E161="","",'5. Map Processos'!E161)</f>
        <v/>
      </c>
      <c r="E161" s="5" t="str">
        <f>IF('5. Map Processos'!I161="","",'5. Map Processos'!I161)</f>
        <v/>
      </c>
      <c r="F161" s="5" t="str">
        <f>IFERROR(INDEX('6. Classificação Operações'!U:U,MATCH('20. Adeq. Processos - Parte 1'!A161,'6. Classificação Operações'!A:A,0)),"")</f>
        <v/>
      </c>
      <c r="G161" s="5" t="str">
        <f>IF(COUNTIF(INDEX('18. Gestão de Riscos - Parte 1'!H:H,MATCH(A161,'18. Gestão de Riscos - Parte 1'!A:A,0)),"&gt;0"),'18. Gestão de Riscos - Parte 1'!$H$2,
IF(COUNTIF(INDEX('18. Gestão de Riscos - Parte 1'!I:I,MATCH(A161,'18. Gestão de Riscos - Parte 1'!A:A,0)),"&gt;0"),'18. Gestão de Riscos - Parte 1'!$I$2,
IF(COUNTIF(INDEX('18. Gestão de Riscos - Parte 1'!J:J,MATCH(A161,'18. Gestão de Riscos - Parte 1'!A:A,0)),"&gt;0"),'18. Gestão de Riscos - Parte 1'!$J$2,
IF(COUNTIF(INDEX('18. Gestão de Riscos - Parte 1'!K:K,MATCH(A161,'18. Gestão de Riscos - Parte 1'!A:A,0)),"&gt;0"),'18. Gestão de Riscos - Parte 1'!$K$2,""))))</f>
        <v/>
      </c>
      <c r="H161" s="22"/>
      <c r="I161" s="5" t="str">
        <f>IF(C161="","",COUNTIFS('20. Adeq. Processos - Parte 2'!R:R,'20. Adeq. Processos - Parte 1'!B161&amp;" - "&amp;'20. Adeq. Processos - Parte 1'!C161))</f>
        <v/>
      </c>
      <c r="J161" s="5" t="str">
        <f>IF($C161="","",COUNTIFS('20. Adeq. Processos - Parte 2'!$R:$R,B161&amp;" - "&amp;'20. Adeq. Processos - Parte 1'!$C161,'20. Adeq. Processos - Parte 2'!$Q:$Q,Auxiliar!$AR$5)+COUNTIFS('20. Adeq. Processos - Parte 2'!$R:$R,B161&amp;" - "&amp;'20. Adeq. Processos - Parte 1'!$C161,'20. Adeq. Processos - Parte 2'!$Q:$Q,Auxiliar!$AR$4))</f>
        <v/>
      </c>
    </row>
    <row r="162" spans="1:10" x14ac:dyDescent="0.25">
      <c r="A162" s="5">
        <v>160</v>
      </c>
      <c r="B162" s="5" t="str">
        <f>IF('5. Map Processos'!B162="","",'5. Map Processos'!B162)</f>
        <v/>
      </c>
      <c r="C162" s="5" t="str">
        <f>IF('5. Map Processos'!C162="","",'5. Map Processos'!C162)</f>
        <v/>
      </c>
      <c r="D162" s="7" t="str">
        <f>IF('5. Map Processos'!E162="","",'5. Map Processos'!E162)</f>
        <v/>
      </c>
      <c r="E162" s="5" t="str">
        <f>IF('5. Map Processos'!I162="","",'5. Map Processos'!I162)</f>
        <v/>
      </c>
      <c r="F162" s="5" t="str">
        <f>IFERROR(INDEX('6. Classificação Operações'!U:U,MATCH('20. Adeq. Processos - Parte 1'!A162,'6. Classificação Operações'!A:A,0)),"")</f>
        <v/>
      </c>
      <c r="G162" s="5" t="str">
        <f>IF(COUNTIF(INDEX('18. Gestão de Riscos - Parte 1'!H:H,MATCH(A162,'18. Gestão de Riscos - Parte 1'!A:A,0)),"&gt;0"),'18. Gestão de Riscos - Parte 1'!$H$2,
IF(COUNTIF(INDEX('18. Gestão de Riscos - Parte 1'!I:I,MATCH(A162,'18. Gestão de Riscos - Parte 1'!A:A,0)),"&gt;0"),'18. Gestão de Riscos - Parte 1'!$I$2,
IF(COUNTIF(INDEX('18. Gestão de Riscos - Parte 1'!J:J,MATCH(A162,'18. Gestão de Riscos - Parte 1'!A:A,0)),"&gt;0"),'18. Gestão de Riscos - Parte 1'!$J$2,
IF(COUNTIF(INDEX('18. Gestão de Riscos - Parte 1'!K:K,MATCH(A162,'18. Gestão de Riscos - Parte 1'!A:A,0)),"&gt;0"),'18. Gestão de Riscos - Parte 1'!$K$2,""))))</f>
        <v/>
      </c>
      <c r="H162" s="22"/>
      <c r="I162" s="5" t="str">
        <f>IF(C162="","",COUNTIFS('20. Adeq. Processos - Parte 2'!R:R,'20. Adeq. Processos - Parte 1'!B162&amp;" - "&amp;'20. Adeq. Processos - Parte 1'!C162))</f>
        <v/>
      </c>
      <c r="J162" s="5" t="str">
        <f>IF($C162="","",COUNTIFS('20. Adeq. Processos - Parte 2'!$R:$R,B162&amp;" - "&amp;'20. Adeq. Processos - Parte 1'!$C162,'20. Adeq. Processos - Parte 2'!$Q:$Q,Auxiliar!$AR$5)+COUNTIFS('20. Adeq. Processos - Parte 2'!$R:$R,B162&amp;" - "&amp;'20. Adeq. Processos - Parte 1'!$C162,'20. Adeq. Processos - Parte 2'!$Q:$Q,Auxiliar!$AR$4))</f>
        <v/>
      </c>
    </row>
    <row r="163" spans="1:10" x14ac:dyDescent="0.25">
      <c r="A163" s="5">
        <v>161</v>
      </c>
      <c r="B163" s="5" t="str">
        <f>IF('5. Map Processos'!B163="","",'5. Map Processos'!B163)</f>
        <v/>
      </c>
      <c r="C163" s="5" t="str">
        <f>IF('5. Map Processos'!C163="","",'5. Map Processos'!C163)</f>
        <v/>
      </c>
      <c r="D163" s="7" t="str">
        <f>IF('5. Map Processos'!E163="","",'5. Map Processos'!E163)</f>
        <v/>
      </c>
      <c r="E163" s="5" t="str">
        <f>IF('5. Map Processos'!I163="","",'5. Map Processos'!I163)</f>
        <v/>
      </c>
      <c r="F163" s="5" t="str">
        <f>IFERROR(INDEX('6. Classificação Operações'!U:U,MATCH('20. Adeq. Processos - Parte 1'!A163,'6. Classificação Operações'!A:A,0)),"")</f>
        <v/>
      </c>
      <c r="G163" s="5" t="str">
        <f>IF(COUNTIF(INDEX('18. Gestão de Riscos - Parte 1'!H:H,MATCH(A163,'18. Gestão de Riscos - Parte 1'!A:A,0)),"&gt;0"),'18. Gestão de Riscos - Parte 1'!$H$2,
IF(COUNTIF(INDEX('18. Gestão de Riscos - Parte 1'!I:I,MATCH(A163,'18. Gestão de Riscos - Parte 1'!A:A,0)),"&gt;0"),'18. Gestão de Riscos - Parte 1'!$I$2,
IF(COUNTIF(INDEX('18. Gestão de Riscos - Parte 1'!J:J,MATCH(A163,'18. Gestão de Riscos - Parte 1'!A:A,0)),"&gt;0"),'18. Gestão de Riscos - Parte 1'!$J$2,
IF(COUNTIF(INDEX('18. Gestão de Riscos - Parte 1'!K:K,MATCH(A163,'18. Gestão de Riscos - Parte 1'!A:A,0)),"&gt;0"),'18. Gestão de Riscos - Parte 1'!$K$2,""))))</f>
        <v/>
      </c>
      <c r="H163" s="22"/>
      <c r="I163" s="5" t="str">
        <f>IF(C163="","",COUNTIFS('20. Adeq. Processos - Parte 2'!R:R,'20. Adeq. Processos - Parte 1'!B163&amp;" - "&amp;'20. Adeq. Processos - Parte 1'!C163))</f>
        <v/>
      </c>
      <c r="J163" s="5" t="str">
        <f>IF($C163="","",COUNTIFS('20. Adeq. Processos - Parte 2'!$R:$R,B163&amp;" - "&amp;'20. Adeq. Processos - Parte 1'!$C163,'20. Adeq. Processos - Parte 2'!$Q:$Q,Auxiliar!$AR$5)+COUNTIFS('20. Adeq. Processos - Parte 2'!$R:$R,B163&amp;" - "&amp;'20. Adeq. Processos - Parte 1'!$C163,'20. Adeq. Processos - Parte 2'!$Q:$Q,Auxiliar!$AR$4))</f>
        <v/>
      </c>
    </row>
    <row r="164" spans="1:10" x14ac:dyDescent="0.25">
      <c r="A164" s="5">
        <v>162</v>
      </c>
      <c r="B164" s="5" t="str">
        <f>IF('5. Map Processos'!B164="","",'5. Map Processos'!B164)</f>
        <v/>
      </c>
      <c r="C164" s="5" t="str">
        <f>IF('5. Map Processos'!C164="","",'5. Map Processos'!C164)</f>
        <v/>
      </c>
      <c r="D164" s="7" t="str">
        <f>IF('5. Map Processos'!E164="","",'5. Map Processos'!E164)</f>
        <v/>
      </c>
      <c r="E164" s="5" t="str">
        <f>IF('5. Map Processos'!I164="","",'5. Map Processos'!I164)</f>
        <v/>
      </c>
      <c r="F164" s="5" t="str">
        <f>IFERROR(INDEX('6. Classificação Operações'!U:U,MATCH('20. Adeq. Processos - Parte 1'!A164,'6. Classificação Operações'!A:A,0)),"")</f>
        <v/>
      </c>
      <c r="G164" s="5" t="str">
        <f>IF(COUNTIF(INDEX('18. Gestão de Riscos - Parte 1'!H:H,MATCH(A164,'18. Gestão de Riscos - Parte 1'!A:A,0)),"&gt;0"),'18. Gestão de Riscos - Parte 1'!$H$2,
IF(COUNTIF(INDEX('18. Gestão de Riscos - Parte 1'!I:I,MATCH(A164,'18. Gestão de Riscos - Parte 1'!A:A,0)),"&gt;0"),'18. Gestão de Riscos - Parte 1'!$I$2,
IF(COUNTIF(INDEX('18. Gestão de Riscos - Parte 1'!J:J,MATCH(A164,'18. Gestão de Riscos - Parte 1'!A:A,0)),"&gt;0"),'18. Gestão de Riscos - Parte 1'!$J$2,
IF(COUNTIF(INDEX('18. Gestão de Riscos - Parte 1'!K:K,MATCH(A164,'18. Gestão de Riscos - Parte 1'!A:A,0)),"&gt;0"),'18. Gestão de Riscos - Parte 1'!$K$2,""))))</f>
        <v/>
      </c>
      <c r="H164" s="22"/>
      <c r="I164" s="5" t="str">
        <f>IF(C164="","",COUNTIFS('20. Adeq. Processos - Parte 2'!R:R,'20. Adeq. Processos - Parte 1'!B164&amp;" - "&amp;'20. Adeq. Processos - Parte 1'!C164))</f>
        <v/>
      </c>
      <c r="J164" s="5" t="str">
        <f>IF($C164="","",COUNTIFS('20. Adeq. Processos - Parte 2'!$R:$R,B164&amp;" - "&amp;'20. Adeq. Processos - Parte 1'!$C164,'20. Adeq. Processos - Parte 2'!$Q:$Q,Auxiliar!$AR$5)+COUNTIFS('20. Adeq. Processos - Parte 2'!$R:$R,B164&amp;" - "&amp;'20. Adeq. Processos - Parte 1'!$C164,'20. Adeq. Processos - Parte 2'!$Q:$Q,Auxiliar!$AR$4))</f>
        <v/>
      </c>
    </row>
    <row r="165" spans="1:10" x14ac:dyDescent="0.25">
      <c r="A165" s="5">
        <v>163</v>
      </c>
      <c r="B165" s="5" t="str">
        <f>IF('5. Map Processos'!B165="","",'5. Map Processos'!B165)</f>
        <v/>
      </c>
      <c r="C165" s="5" t="str">
        <f>IF('5. Map Processos'!C165="","",'5. Map Processos'!C165)</f>
        <v/>
      </c>
      <c r="D165" s="7" t="str">
        <f>IF('5. Map Processos'!E165="","",'5. Map Processos'!E165)</f>
        <v/>
      </c>
      <c r="E165" s="5" t="str">
        <f>IF('5. Map Processos'!I165="","",'5. Map Processos'!I165)</f>
        <v/>
      </c>
      <c r="F165" s="5" t="str">
        <f>IFERROR(INDEX('6. Classificação Operações'!U:U,MATCH('20. Adeq. Processos - Parte 1'!A165,'6. Classificação Operações'!A:A,0)),"")</f>
        <v/>
      </c>
      <c r="G165" s="5" t="str">
        <f>IF(COUNTIF(INDEX('18. Gestão de Riscos - Parte 1'!H:H,MATCH(A165,'18. Gestão de Riscos - Parte 1'!A:A,0)),"&gt;0"),'18. Gestão de Riscos - Parte 1'!$H$2,
IF(COUNTIF(INDEX('18. Gestão de Riscos - Parte 1'!I:I,MATCH(A165,'18. Gestão de Riscos - Parte 1'!A:A,0)),"&gt;0"),'18. Gestão de Riscos - Parte 1'!$I$2,
IF(COUNTIF(INDEX('18. Gestão de Riscos - Parte 1'!J:J,MATCH(A165,'18. Gestão de Riscos - Parte 1'!A:A,0)),"&gt;0"),'18. Gestão de Riscos - Parte 1'!$J$2,
IF(COUNTIF(INDEX('18. Gestão de Riscos - Parte 1'!K:K,MATCH(A165,'18. Gestão de Riscos - Parte 1'!A:A,0)),"&gt;0"),'18. Gestão de Riscos - Parte 1'!$K$2,""))))</f>
        <v/>
      </c>
      <c r="H165" s="22"/>
      <c r="I165" s="5" t="str">
        <f>IF(C165="","",COUNTIFS('20. Adeq. Processos - Parte 2'!R:R,'20. Adeq. Processos - Parte 1'!B165&amp;" - "&amp;'20. Adeq. Processos - Parte 1'!C165))</f>
        <v/>
      </c>
      <c r="J165" s="5" t="str">
        <f>IF($C165="","",COUNTIFS('20. Adeq. Processos - Parte 2'!$R:$R,B165&amp;" - "&amp;'20. Adeq. Processos - Parte 1'!$C165,'20. Adeq. Processos - Parte 2'!$Q:$Q,Auxiliar!$AR$5)+COUNTIFS('20. Adeq. Processos - Parte 2'!$R:$R,B165&amp;" - "&amp;'20. Adeq. Processos - Parte 1'!$C165,'20. Adeq. Processos - Parte 2'!$Q:$Q,Auxiliar!$AR$4))</f>
        <v/>
      </c>
    </row>
    <row r="166" spans="1:10" x14ac:dyDescent="0.25">
      <c r="A166" s="5">
        <v>164</v>
      </c>
      <c r="B166" s="5" t="str">
        <f>IF('5. Map Processos'!B166="","",'5. Map Processos'!B166)</f>
        <v/>
      </c>
      <c r="C166" s="5" t="str">
        <f>IF('5. Map Processos'!C166="","",'5. Map Processos'!C166)</f>
        <v/>
      </c>
      <c r="D166" s="7" t="str">
        <f>IF('5. Map Processos'!E166="","",'5. Map Processos'!E166)</f>
        <v/>
      </c>
      <c r="E166" s="5" t="str">
        <f>IF('5. Map Processos'!I166="","",'5. Map Processos'!I166)</f>
        <v/>
      </c>
      <c r="F166" s="5" t="str">
        <f>IFERROR(INDEX('6. Classificação Operações'!U:U,MATCH('20. Adeq. Processos - Parte 1'!A166,'6. Classificação Operações'!A:A,0)),"")</f>
        <v/>
      </c>
      <c r="G166" s="5" t="str">
        <f>IF(COUNTIF(INDEX('18. Gestão de Riscos - Parte 1'!H:H,MATCH(A166,'18. Gestão de Riscos - Parte 1'!A:A,0)),"&gt;0"),'18. Gestão de Riscos - Parte 1'!$H$2,
IF(COUNTIF(INDEX('18. Gestão de Riscos - Parte 1'!I:I,MATCH(A166,'18. Gestão de Riscos - Parte 1'!A:A,0)),"&gt;0"),'18. Gestão de Riscos - Parte 1'!$I$2,
IF(COUNTIF(INDEX('18. Gestão de Riscos - Parte 1'!J:J,MATCH(A166,'18. Gestão de Riscos - Parte 1'!A:A,0)),"&gt;0"),'18. Gestão de Riscos - Parte 1'!$J$2,
IF(COUNTIF(INDEX('18. Gestão de Riscos - Parte 1'!K:K,MATCH(A166,'18. Gestão de Riscos - Parte 1'!A:A,0)),"&gt;0"),'18. Gestão de Riscos - Parte 1'!$K$2,""))))</f>
        <v/>
      </c>
      <c r="H166" s="22"/>
      <c r="I166" s="5" t="str">
        <f>IF(C166="","",COUNTIFS('20. Adeq. Processos - Parte 2'!R:R,'20. Adeq. Processos - Parte 1'!B166&amp;" - "&amp;'20. Adeq. Processos - Parte 1'!C166))</f>
        <v/>
      </c>
      <c r="J166" s="5" t="str">
        <f>IF($C166="","",COUNTIFS('20. Adeq. Processos - Parte 2'!$R:$R,B166&amp;" - "&amp;'20. Adeq. Processos - Parte 1'!$C166,'20. Adeq. Processos - Parte 2'!$Q:$Q,Auxiliar!$AR$5)+COUNTIFS('20. Adeq. Processos - Parte 2'!$R:$R,B166&amp;" - "&amp;'20. Adeq. Processos - Parte 1'!$C166,'20. Adeq. Processos - Parte 2'!$Q:$Q,Auxiliar!$AR$4))</f>
        <v/>
      </c>
    </row>
    <row r="167" spans="1:10" x14ac:dyDescent="0.25">
      <c r="A167" s="5">
        <v>165</v>
      </c>
      <c r="B167" s="5" t="str">
        <f>IF('5. Map Processos'!B167="","",'5. Map Processos'!B167)</f>
        <v/>
      </c>
      <c r="C167" s="5" t="str">
        <f>IF('5. Map Processos'!C167="","",'5. Map Processos'!C167)</f>
        <v/>
      </c>
      <c r="D167" s="7" t="str">
        <f>IF('5. Map Processos'!E167="","",'5. Map Processos'!E167)</f>
        <v/>
      </c>
      <c r="E167" s="5" t="str">
        <f>IF('5. Map Processos'!I167="","",'5. Map Processos'!I167)</f>
        <v/>
      </c>
      <c r="F167" s="5" t="str">
        <f>IFERROR(INDEX('6. Classificação Operações'!U:U,MATCH('20. Adeq. Processos - Parte 1'!A167,'6. Classificação Operações'!A:A,0)),"")</f>
        <v/>
      </c>
      <c r="G167" s="5" t="str">
        <f>IF(COUNTIF(INDEX('18. Gestão de Riscos - Parte 1'!H:H,MATCH(A167,'18. Gestão de Riscos - Parte 1'!A:A,0)),"&gt;0"),'18. Gestão de Riscos - Parte 1'!$H$2,
IF(COUNTIF(INDEX('18. Gestão de Riscos - Parte 1'!I:I,MATCH(A167,'18. Gestão de Riscos - Parte 1'!A:A,0)),"&gt;0"),'18. Gestão de Riscos - Parte 1'!$I$2,
IF(COUNTIF(INDEX('18. Gestão de Riscos - Parte 1'!J:J,MATCH(A167,'18. Gestão de Riscos - Parte 1'!A:A,0)),"&gt;0"),'18. Gestão de Riscos - Parte 1'!$J$2,
IF(COUNTIF(INDEX('18. Gestão de Riscos - Parte 1'!K:K,MATCH(A167,'18. Gestão de Riscos - Parte 1'!A:A,0)),"&gt;0"),'18. Gestão de Riscos - Parte 1'!$K$2,""))))</f>
        <v/>
      </c>
      <c r="H167" s="22"/>
      <c r="I167" s="5" t="str">
        <f>IF(C167="","",COUNTIFS('20. Adeq. Processos - Parte 2'!R:R,'20. Adeq. Processos - Parte 1'!B167&amp;" - "&amp;'20. Adeq. Processos - Parte 1'!C167))</f>
        <v/>
      </c>
      <c r="J167" s="5" t="str">
        <f>IF($C167="","",COUNTIFS('20. Adeq. Processos - Parte 2'!$R:$R,B167&amp;" - "&amp;'20. Adeq. Processos - Parte 1'!$C167,'20. Adeq. Processos - Parte 2'!$Q:$Q,Auxiliar!$AR$5)+COUNTIFS('20. Adeq. Processos - Parte 2'!$R:$R,B167&amp;" - "&amp;'20. Adeq. Processos - Parte 1'!$C167,'20. Adeq. Processos - Parte 2'!$Q:$Q,Auxiliar!$AR$4))</f>
        <v/>
      </c>
    </row>
    <row r="168" spans="1:10" x14ac:dyDescent="0.25">
      <c r="A168" s="5">
        <v>166</v>
      </c>
      <c r="B168" s="5" t="str">
        <f>IF('5. Map Processos'!B168="","",'5. Map Processos'!B168)</f>
        <v/>
      </c>
      <c r="C168" s="5" t="str">
        <f>IF('5. Map Processos'!C168="","",'5. Map Processos'!C168)</f>
        <v/>
      </c>
      <c r="D168" s="7" t="str">
        <f>IF('5. Map Processos'!E168="","",'5. Map Processos'!E168)</f>
        <v/>
      </c>
      <c r="E168" s="5" t="str">
        <f>IF('5. Map Processos'!I168="","",'5. Map Processos'!I168)</f>
        <v/>
      </c>
      <c r="F168" s="5" t="str">
        <f>IFERROR(INDEX('6. Classificação Operações'!U:U,MATCH('20. Adeq. Processos - Parte 1'!A168,'6. Classificação Operações'!A:A,0)),"")</f>
        <v/>
      </c>
      <c r="G168" s="5" t="str">
        <f>IF(COUNTIF(INDEX('18. Gestão de Riscos - Parte 1'!H:H,MATCH(A168,'18. Gestão de Riscos - Parte 1'!A:A,0)),"&gt;0"),'18. Gestão de Riscos - Parte 1'!$H$2,
IF(COUNTIF(INDEX('18. Gestão de Riscos - Parte 1'!I:I,MATCH(A168,'18. Gestão de Riscos - Parte 1'!A:A,0)),"&gt;0"),'18. Gestão de Riscos - Parte 1'!$I$2,
IF(COUNTIF(INDEX('18. Gestão de Riscos - Parte 1'!J:J,MATCH(A168,'18. Gestão de Riscos - Parte 1'!A:A,0)),"&gt;0"),'18. Gestão de Riscos - Parte 1'!$J$2,
IF(COUNTIF(INDEX('18. Gestão de Riscos - Parte 1'!K:K,MATCH(A168,'18. Gestão de Riscos - Parte 1'!A:A,0)),"&gt;0"),'18. Gestão de Riscos - Parte 1'!$K$2,""))))</f>
        <v/>
      </c>
      <c r="H168" s="22"/>
      <c r="I168" s="5" t="str">
        <f>IF(C168="","",COUNTIFS('20. Adeq. Processos - Parte 2'!R:R,'20. Adeq. Processos - Parte 1'!B168&amp;" - "&amp;'20. Adeq. Processos - Parte 1'!C168))</f>
        <v/>
      </c>
      <c r="J168" s="5" t="str">
        <f>IF($C168="","",COUNTIFS('20. Adeq. Processos - Parte 2'!$R:$R,B168&amp;" - "&amp;'20. Adeq. Processos - Parte 1'!$C168,'20. Adeq. Processos - Parte 2'!$Q:$Q,Auxiliar!$AR$5)+COUNTIFS('20. Adeq. Processos - Parte 2'!$R:$R,B168&amp;" - "&amp;'20. Adeq. Processos - Parte 1'!$C168,'20. Adeq. Processos - Parte 2'!$Q:$Q,Auxiliar!$AR$4))</f>
        <v/>
      </c>
    </row>
    <row r="169" spans="1:10" x14ac:dyDescent="0.25">
      <c r="A169" s="5">
        <v>167</v>
      </c>
      <c r="B169" s="5" t="str">
        <f>IF('5. Map Processos'!B169="","",'5. Map Processos'!B169)</f>
        <v/>
      </c>
      <c r="C169" s="5" t="str">
        <f>IF('5. Map Processos'!C169="","",'5. Map Processos'!C169)</f>
        <v/>
      </c>
      <c r="D169" s="7" t="str">
        <f>IF('5. Map Processos'!E169="","",'5. Map Processos'!E169)</f>
        <v/>
      </c>
      <c r="E169" s="5" t="str">
        <f>IF('5. Map Processos'!I169="","",'5. Map Processos'!I169)</f>
        <v/>
      </c>
      <c r="F169" s="5" t="str">
        <f>IFERROR(INDEX('6. Classificação Operações'!U:U,MATCH('20. Adeq. Processos - Parte 1'!A169,'6. Classificação Operações'!A:A,0)),"")</f>
        <v/>
      </c>
      <c r="G169" s="5" t="str">
        <f>IF(COUNTIF(INDEX('18. Gestão de Riscos - Parte 1'!H:H,MATCH(A169,'18. Gestão de Riscos - Parte 1'!A:A,0)),"&gt;0"),'18. Gestão de Riscos - Parte 1'!$H$2,
IF(COUNTIF(INDEX('18. Gestão de Riscos - Parte 1'!I:I,MATCH(A169,'18. Gestão de Riscos - Parte 1'!A:A,0)),"&gt;0"),'18. Gestão de Riscos - Parte 1'!$I$2,
IF(COUNTIF(INDEX('18. Gestão de Riscos - Parte 1'!J:J,MATCH(A169,'18. Gestão de Riscos - Parte 1'!A:A,0)),"&gt;0"),'18. Gestão de Riscos - Parte 1'!$J$2,
IF(COUNTIF(INDEX('18. Gestão de Riscos - Parte 1'!K:K,MATCH(A169,'18. Gestão de Riscos - Parte 1'!A:A,0)),"&gt;0"),'18. Gestão de Riscos - Parte 1'!$K$2,""))))</f>
        <v/>
      </c>
      <c r="H169" s="22"/>
      <c r="I169" s="5" t="str">
        <f>IF(C169="","",COUNTIFS('20. Adeq. Processos - Parte 2'!R:R,'20. Adeq. Processos - Parte 1'!B169&amp;" - "&amp;'20. Adeq. Processos - Parte 1'!C169))</f>
        <v/>
      </c>
      <c r="J169" s="5" t="str">
        <f>IF($C169="","",COUNTIFS('20. Adeq. Processos - Parte 2'!$R:$R,B169&amp;" - "&amp;'20. Adeq. Processos - Parte 1'!$C169,'20. Adeq. Processos - Parte 2'!$Q:$Q,Auxiliar!$AR$5)+COUNTIFS('20. Adeq. Processos - Parte 2'!$R:$R,B169&amp;" - "&amp;'20. Adeq. Processos - Parte 1'!$C169,'20. Adeq. Processos - Parte 2'!$Q:$Q,Auxiliar!$AR$4))</f>
        <v/>
      </c>
    </row>
    <row r="170" spans="1:10" x14ac:dyDescent="0.25">
      <c r="A170" s="5">
        <v>168</v>
      </c>
      <c r="B170" s="5" t="str">
        <f>IF('5. Map Processos'!B170="","",'5. Map Processos'!B170)</f>
        <v/>
      </c>
      <c r="C170" s="5" t="str">
        <f>IF('5. Map Processos'!C170="","",'5. Map Processos'!C170)</f>
        <v/>
      </c>
      <c r="D170" s="7" t="str">
        <f>IF('5. Map Processos'!E170="","",'5. Map Processos'!E170)</f>
        <v/>
      </c>
      <c r="E170" s="5" t="str">
        <f>IF('5. Map Processos'!I170="","",'5. Map Processos'!I170)</f>
        <v/>
      </c>
      <c r="F170" s="5" t="str">
        <f>IFERROR(INDEX('6. Classificação Operações'!U:U,MATCH('20. Adeq. Processos - Parte 1'!A170,'6. Classificação Operações'!A:A,0)),"")</f>
        <v/>
      </c>
      <c r="G170" s="5" t="str">
        <f>IF(COUNTIF(INDEX('18. Gestão de Riscos - Parte 1'!H:H,MATCH(A170,'18. Gestão de Riscos - Parte 1'!A:A,0)),"&gt;0"),'18. Gestão de Riscos - Parte 1'!$H$2,
IF(COUNTIF(INDEX('18. Gestão de Riscos - Parte 1'!I:I,MATCH(A170,'18. Gestão de Riscos - Parte 1'!A:A,0)),"&gt;0"),'18. Gestão de Riscos - Parte 1'!$I$2,
IF(COUNTIF(INDEX('18. Gestão de Riscos - Parte 1'!J:J,MATCH(A170,'18. Gestão de Riscos - Parte 1'!A:A,0)),"&gt;0"),'18. Gestão de Riscos - Parte 1'!$J$2,
IF(COUNTIF(INDEX('18. Gestão de Riscos - Parte 1'!K:K,MATCH(A170,'18. Gestão de Riscos - Parte 1'!A:A,0)),"&gt;0"),'18. Gestão de Riscos - Parte 1'!$K$2,""))))</f>
        <v/>
      </c>
      <c r="H170" s="22"/>
      <c r="I170" s="5" t="str">
        <f>IF(C170="","",COUNTIFS('20. Adeq. Processos - Parte 2'!R:R,'20. Adeq. Processos - Parte 1'!B170&amp;" - "&amp;'20. Adeq. Processos - Parte 1'!C170))</f>
        <v/>
      </c>
      <c r="J170" s="5" t="str">
        <f>IF($C170="","",COUNTIFS('20. Adeq. Processos - Parte 2'!$R:$R,B170&amp;" - "&amp;'20. Adeq. Processos - Parte 1'!$C170,'20. Adeq. Processos - Parte 2'!$Q:$Q,Auxiliar!$AR$5)+COUNTIFS('20. Adeq. Processos - Parte 2'!$R:$R,B170&amp;" - "&amp;'20. Adeq. Processos - Parte 1'!$C170,'20. Adeq. Processos - Parte 2'!$Q:$Q,Auxiliar!$AR$4))</f>
        <v/>
      </c>
    </row>
    <row r="171" spans="1:10" x14ac:dyDescent="0.25">
      <c r="A171" s="5">
        <v>169</v>
      </c>
      <c r="B171" s="5" t="str">
        <f>IF('5. Map Processos'!B171="","",'5. Map Processos'!B171)</f>
        <v/>
      </c>
      <c r="C171" s="5" t="str">
        <f>IF('5. Map Processos'!C171="","",'5. Map Processos'!C171)</f>
        <v/>
      </c>
      <c r="D171" s="7" t="str">
        <f>IF('5. Map Processos'!E171="","",'5. Map Processos'!E171)</f>
        <v/>
      </c>
      <c r="E171" s="5" t="str">
        <f>IF('5. Map Processos'!I171="","",'5. Map Processos'!I171)</f>
        <v/>
      </c>
      <c r="F171" s="5" t="str">
        <f>IFERROR(INDEX('6. Classificação Operações'!U:U,MATCH('20. Adeq. Processos - Parte 1'!A171,'6. Classificação Operações'!A:A,0)),"")</f>
        <v/>
      </c>
      <c r="G171" s="5" t="str">
        <f>IF(COUNTIF(INDEX('18. Gestão de Riscos - Parte 1'!H:H,MATCH(A171,'18. Gestão de Riscos - Parte 1'!A:A,0)),"&gt;0"),'18. Gestão de Riscos - Parte 1'!$H$2,
IF(COUNTIF(INDEX('18. Gestão de Riscos - Parte 1'!I:I,MATCH(A171,'18. Gestão de Riscos - Parte 1'!A:A,0)),"&gt;0"),'18. Gestão de Riscos - Parte 1'!$I$2,
IF(COUNTIF(INDEX('18. Gestão de Riscos - Parte 1'!J:J,MATCH(A171,'18. Gestão de Riscos - Parte 1'!A:A,0)),"&gt;0"),'18. Gestão de Riscos - Parte 1'!$J$2,
IF(COUNTIF(INDEX('18. Gestão de Riscos - Parte 1'!K:K,MATCH(A171,'18. Gestão de Riscos - Parte 1'!A:A,0)),"&gt;0"),'18. Gestão de Riscos - Parte 1'!$K$2,""))))</f>
        <v/>
      </c>
      <c r="H171" s="22"/>
      <c r="I171" s="5" t="str">
        <f>IF(C171="","",COUNTIFS('20. Adeq. Processos - Parte 2'!R:R,'20. Adeq. Processos - Parte 1'!B171&amp;" - "&amp;'20. Adeq. Processos - Parte 1'!C171))</f>
        <v/>
      </c>
      <c r="J171" s="5" t="str">
        <f>IF($C171="","",COUNTIFS('20. Adeq. Processos - Parte 2'!$R:$R,B171&amp;" - "&amp;'20. Adeq. Processos - Parte 1'!$C171,'20. Adeq. Processos - Parte 2'!$Q:$Q,Auxiliar!$AR$5)+COUNTIFS('20. Adeq. Processos - Parte 2'!$R:$R,B171&amp;" - "&amp;'20. Adeq. Processos - Parte 1'!$C171,'20. Adeq. Processos - Parte 2'!$Q:$Q,Auxiliar!$AR$4))</f>
        <v/>
      </c>
    </row>
    <row r="172" spans="1:10" x14ac:dyDescent="0.25">
      <c r="A172" s="5">
        <v>170</v>
      </c>
      <c r="B172" s="5" t="str">
        <f>IF('5. Map Processos'!B172="","",'5. Map Processos'!B172)</f>
        <v/>
      </c>
      <c r="C172" s="5" t="str">
        <f>IF('5. Map Processos'!C172="","",'5. Map Processos'!C172)</f>
        <v/>
      </c>
      <c r="D172" s="7" t="str">
        <f>IF('5. Map Processos'!E172="","",'5. Map Processos'!E172)</f>
        <v/>
      </c>
      <c r="E172" s="5" t="str">
        <f>IF('5. Map Processos'!I172="","",'5. Map Processos'!I172)</f>
        <v/>
      </c>
      <c r="F172" s="5" t="str">
        <f>IFERROR(INDEX('6. Classificação Operações'!U:U,MATCH('20. Adeq. Processos - Parte 1'!A172,'6. Classificação Operações'!A:A,0)),"")</f>
        <v/>
      </c>
      <c r="G172" s="5" t="str">
        <f>IF(COUNTIF(INDEX('18. Gestão de Riscos - Parte 1'!H:H,MATCH(A172,'18. Gestão de Riscos - Parte 1'!A:A,0)),"&gt;0"),'18. Gestão de Riscos - Parte 1'!$H$2,
IF(COUNTIF(INDEX('18. Gestão de Riscos - Parte 1'!I:I,MATCH(A172,'18. Gestão de Riscos - Parte 1'!A:A,0)),"&gt;0"),'18. Gestão de Riscos - Parte 1'!$I$2,
IF(COUNTIF(INDEX('18. Gestão de Riscos - Parte 1'!J:J,MATCH(A172,'18. Gestão de Riscos - Parte 1'!A:A,0)),"&gt;0"),'18. Gestão de Riscos - Parte 1'!$J$2,
IF(COUNTIF(INDEX('18. Gestão de Riscos - Parte 1'!K:K,MATCH(A172,'18. Gestão de Riscos - Parte 1'!A:A,0)),"&gt;0"),'18. Gestão de Riscos - Parte 1'!$K$2,""))))</f>
        <v/>
      </c>
      <c r="H172" s="22"/>
      <c r="I172" s="5" t="str">
        <f>IF(C172="","",COUNTIFS('20. Adeq. Processos - Parte 2'!R:R,'20. Adeq. Processos - Parte 1'!B172&amp;" - "&amp;'20. Adeq. Processos - Parte 1'!C172))</f>
        <v/>
      </c>
      <c r="J172" s="5" t="str">
        <f>IF($C172="","",COUNTIFS('20. Adeq. Processos - Parte 2'!$R:$R,B172&amp;" - "&amp;'20. Adeq. Processos - Parte 1'!$C172,'20. Adeq. Processos - Parte 2'!$Q:$Q,Auxiliar!$AR$5)+COUNTIFS('20. Adeq. Processos - Parte 2'!$R:$R,B172&amp;" - "&amp;'20. Adeq. Processos - Parte 1'!$C172,'20. Adeq. Processos - Parte 2'!$Q:$Q,Auxiliar!$AR$4))</f>
        <v/>
      </c>
    </row>
    <row r="173" spans="1:10" x14ac:dyDescent="0.25">
      <c r="A173" s="5">
        <v>171</v>
      </c>
      <c r="B173" s="5" t="str">
        <f>IF('5. Map Processos'!B173="","",'5. Map Processos'!B173)</f>
        <v/>
      </c>
      <c r="C173" s="5" t="str">
        <f>IF('5. Map Processos'!C173="","",'5. Map Processos'!C173)</f>
        <v/>
      </c>
      <c r="D173" s="7" t="str">
        <f>IF('5. Map Processos'!E173="","",'5. Map Processos'!E173)</f>
        <v/>
      </c>
      <c r="E173" s="5" t="str">
        <f>IF('5. Map Processos'!I173="","",'5. Map Processos'!I173)</f>
        <v/>
      </c>
      <c r="F173" s="5" t="str">
        <f>IFERROR(INDEX('6. Classificação Operações'!U:U,MATCH('20. Adeq. Processos - Parte 1'!A173,'6. Classificação Operações'!A:A,0)),"")</f>
        <v/>
      </c>
      <c r="G173" s="5" t="str">
        <f>IF(COUNTIF(INDEX('18. Gestão de Riscos - Parte 1'!H:H,MATCH(A173,'18. Gestão de Riscos - Parte 1'!A:A,0)),"&gt;0"),'18. Gestão de Riscos - Parte 1'!$H$2,
IF(COUNTIF(INDEX('18. Gestão de Riscos - Parte 1'!I:I,MATCH(A173,'18. Gestão de Riscos - Parte 1'!A:A,0)),"&gt;0"),'18. Gestão de Riscos - Parte 1'!$I$2,
IF(COUNTIF(INDEX('18. Gestão de Riscos - Parte 1'!J:J,MATCH(A173,'18. Gestão de Riscos - Parte 1'!A:A,0)),"&gt;0"),'18. Gestão de Riscos - Parte 1'!$J$2,
IF(COUNTIF(INDEX('18. Gestão de Riscos - Parte 1'!K:K,MATCH(A173,'18. Gestão de Riscos - Parte 1'!A:A,0)),"&gt;0"),'18. Gestão de Riscos - Parte 1'!$K$2,""))))</f>
        <v/>
      </c>
      <c r="H173" s="22"/>
      <c r="I173" s="5" t="str">
        <f>IF(C173="","",COUNTIFS('20. Adeq. Processos - Parte 2'!R:R,'20. Adeq. Processos - Parte 1'!B173&amp;" - "&amp;'20. Adeq. Processos - Parte 1'!C173))</f>
        <v/>
      </c>
      <c r="J173" s="5" t="str">
        <f>IF($C173="","",COUNTIFS('20. Adeq. Processos - Parte 2'!$R:$R,B173&amp;" - "&amp;'20. Adeq. Processos - Parte 1'!$C173,'20. Adeq. Processos - Parte 2'!$Q:$Q,Auxiliar!$AR$5)+COUNTIFS('20. Adeq. Processos - Parte 2'!$R:$R,B173&amp;" - "&amp;'20. Adeq. Processos - Parte 1'!$C173,'20. Adeq. Processos - Parte 2'!$Q:$Q,Auxiliar!$AR$4))</f>
        <v/>
      </c>
    </row>
    <row r="174" spans="1:10" x14ac:dyDescent="0.25">
      <c r="A174" s="5">
        <v>172</v>
      </c>
      <c r="B174" s="5" t="str">
        <f>IF('5. Map Processos'!B174="","",'5. Map Processos'!B174)</f>
        <v/>
      </c>
      <c r="C174" s="5" t="str">
        <f>IF('5. Map Processos'!C174="","",'5. Map Processos'!C174)</f>
        <v/>
      </c>
      <c r="D174" s="7" t="str">
        <f>IF('5. Map Processos'!E174="","",'5. Map Processos'!E174)</f>
        <v/>
      </c>
      <c r="E174" s="5" t="str">
        <f>IF('5. Map Processos'!I174="","",'5. Map Processos'!I174)</f>
        <v/>
      </c>
      <c r="F174" s="5" t="str">
        <f>IFERROR(INDEX('6. Classificação Operações'!U:U,MATCH('20. Adeq. Processos - Parte 1'!A174,'6. Classificação Operações'!A:A,0)),"")</f>
        <v/>
      </c>
      <c r="G174" s="5" t="str">
        <f>IF(COUNTIF(INDEX('18. Gestão de Riscos - Parte 1'!H:H,MATCH(A174,'18. Gestão de Riscos - Parte 1'!A:A,0)),"&gt;0"),'18. Gestão de Riscos - Parte 1'!$H$2,
IF(COUNTIF(INDEX('18. Gestão de Riscos - Parte 1'!I:I,MATCH(A174,'18. Gestão de Riscos - Parte 1'!A:A,0)),"&gt;0"),'18. Gestão de Riscos - Parte 1'!$I$2,
IF(COUNTIF(INDEX('18. Gestão de Riscos - Parte 1'!J:J,MATCH(A174,'18. Gestão de Riscos - Parte 1'!A:A,0)),"&gt;0"),'18. Gestão de Riscos - Parte 1'!$J$2,
IF(COUNTIF(INDEX('18. Gestão de Riscos - Parte 1'!K:K,MATCH(A174,'18. Gestão de Riscos - Parte 1'!A:A,0)),"&gt;0"),'18. Gestão de Riscos - Parte 1'!$K$2,""))))</f>
        <v/>
      </c>
      <c r="H174" s="22"/>
      <c r="I174" s="5" t="str">
        <f>IF(C174="","",COUNTIFS('20. Adeq. Processos - Parte 2'!R:R,'20. Adeq. Processos - Parte 1'!B174&amp;" - "&amp;'20. Adeq. Processos - Parte 1'!C174))</f>
        <v/>
      </c>
      <c r="J174" s="5" t="str">
        <f>IF($C174="","",COUNTIFS('20. Adeq. Processos - Parte 2'!$R:$R,B174&amp;" - "&amp;'20. Adeq. Processos - Parte 1'!$C174,'20. Adeq. Processos - Parte 2'!$Q:$Q,Auxiliar!$AR$5)+COUNTIFS('20. Adeq. Processos - Parte 2'!$R:$R,B174&amp;" - "&amp;'20. Adeq. Processos - Parte 1'!$C174,'20. Adeq. Processos - Parte 2'!$Q:$Q,Auxiliar!$AR$4))</f>
        <v/>
      </c>
    </row>
    <row r="175" spans="1:10" x14ac:dyDescent="0.25">
      <c r="A175" s="5">
        <v>173</v>
      </c>
      <c r="B175" s="5" t="str">
        <f>IF('5. Map Processos'!B175="","",'5. Map Processos'!B175)</f>
        <v/>
      </c>
      <c r="C175" s="5" t="str">
        <f>IF('5. Map Processos'!C175="","",'5. Map Processos'!C175)</f>
        <v/>
      </c>
      <c r="D175" s="7" t="str">
        <f>IF('5. Map Processos'!E175="","",'5. Map Processos'!E175)</f>
        <v/>
      </c>
      <c r="E175" s="5" t="str">
        <f>IF('5. Map Processos'!I175="","",'5. Map Processos'!I175)</f>
        <v/>
      </c>
      <c r="F175" s="5" t="str">
        <f>IFERROR(INDEX('6. Classificação Operações'!U:U,MATCH('20. Adeq. Processos - Parte 1'!A175,'6. Classificação Operações'!A:A,0)),"")</f>
        <v/>
      </c>
      <c r="G175" s="5" t="str">
        <f>IF(COUNTIF(INDEX('18. Gestão de Riscos - Parte 1'!H:H,MATCH(A175,'18. Gestão de Riscos - Parte 1'!A:A,0)),"&gt;0"),'18. Gestão de Riscos - Parte 1'!$H$2,
IF(COUNTIF(INDEX('18. Gestão de Riscos - Parte 1'!I:I,MATCH(A175,'18. Gestão de Riscos - Parte 1'!A:A,0)),"&gt;0"),'18. Gestão de Riscos - Parte 1'!$I$2,
IF(COUNTIF(INDEX('18. Gestão de Riscos - Parte 1'!J:J,MATCH(A175,'18. Gestão de Riscos - Parte 1'!A:A,0)),"&gt;0"),'18. Gestão de Riscos - Parte 1'!$J$2,
IF(COUNTIF(INDEX('18. Gestão de Riscos - Parte 1'!K:K,MATCH(A175,'18. Gestão de Riscos - Parte 1'!A:A,0)),"&gt;0"),'18. Gestão de Riscos - Parte 1'!$K$2,""))))</f>
        <v/>
      </c>
      <c r="H175" s="22"/>
      <c r="I175" s="5" t="str">
        <f>IF(C175="","",COUNTIFS('20. Adeq. Processos - Parte 2'!R:R,'20. Adeq. Processos - Parte 1'!B175&amp;" - "&amp;'20. Adeq. Processos - Parte 1'!C175))</f>
        <v/>
      </c>
      <c r="J175" s="5" t="str">
        <f>IF($C175="","",COUNTIFS('20. Adeq. Processos - Parte 2'!$R:$R,B175&amp;" - "&amp;'20. Adeq. Processos - Parte 1'!$C175,'20. Adeq. Processos - Parte 2'!$Q:$Q,Auxiliar!$AR$5)+COUNTIFS('20. Adeq. Processos - Parte 2'!$R:$R,B175&amp;" - "&amp;'20. Adeq. Processos - Parte 1'!$C175,'20. Adeq. Processos - Parte 2'!$Q:$Q,Auxiliar!$AR$4))</f>
        <v/>
      </c>
    </row>
    <row r="176" spans="1:10" x14ac:dyDescent="0.25">
      <c r="A176" s="5">
        <v>174</v>
      </c>
      <c r="B176" s="5" t="str">
        <f>IF('5. Map Processos'!B176="","",'5. Map Processos'!B176)</f>
        <v/>
      </c>
      <c r="C176" s="5" t="str">
        <f>IF('5. Map Processos'!C176="","",'5. Map Processos'!C176)</f>
        <v/>
      </c>
      <c r="D176" s="7" t="str">
        <f>IF('5. Map Processos'!E176="","",'5. Map Processos'!E176)</f>
        <v/>
      </c>
      <c r="E176" s="5" t="str">
        <f>IF('5. Map Processos'!I176="","",'5. Map Processos'!I176)</f>
        <v/>
      </c>
      <c r="F176" s="5" t="str">
        <f>IFERROR(INDEX('6. Classificação Operações'!U:U,MATCH('20. Adeq. Processos - Parte 1'!A176,'6. Classificação Operações'!A:A,0)),"")</f>
        <v/>
      </c>
      <c r="G176" s="5" t="str">
        <f>IF(COUNTIF(INDEX('18. Gestão de Riscos - Parte 1'!H:H,MATCH(A176,'18. Gestão de Riscos - Parte 1'!A:A,0)),"&gt;0"),'18. Gestão de Riscos - Parte 1'!$H$2,
IF(COUNTIF(INDEX('18. Gestão de Riscos - Parte 1'!I:I,MATCH(A176,'18. Gestão de Riscos - Parte 1'!A:A,0)),"&gt;0"),'18. Gestão de Riscos - Parte 1'!$I$2,
IF(COUNTIF(INDEX('18. Gestão de Riscos - Parte 1'!J:J,MATCH(A176,'18. Gestão de Riscos - Parte 1'!A:A,0)),"&gt;0"),'18. Gestão de Riscos - Parte 1'!$J$2,
IF(COUNTIF(INDEX('18. Gestão de Riscos - Parte 1'!K:K,MATCH(A176,'18. Gestão de Riscos - Parte 1'!A:A,0)),"&gt;0"),'18. Gestão de Riscos - Parte 1'!$K$2,""))))</f>
        <v/>
      </c>
      <c r="H176" s="22"/>
      <c r="I176" s="5" t="str">
        <f>IF(C176="","",COUNTIFS('20. Adeq. Processos - Parte 2'!R:R,'20. Adeq. Processos - Parte 1'!B176&amp;" - "&amp;'20. Adeq. Processos - Parte 1'!C176))</f>
        <v/>
      </c>
      <c r="J176" s="5" t="str">
        <f>IF($C176="","",COUNTIFS('20. Adeq. Processos - Parte 2'!$R:$R,B176&amp;" - "&amp;'20. Adeq. Processos - Parte 1'!$C176,'20. Adeq. Processos - Parte 2'!$Q:$Q,Auxiliar!$AR$5)+COUNTIFS('20. Adeq. Processos - Parte 2'!$R:$R,B176&amp;" - "&amp;'20. Adeq. Processos - Parte 1'!$C176,'20. Adeq. Processos - Parte 2'!$Q:$Q,Auxiliar!$AR$4))</f>
        <v/>
      </c>
    </row>
    <row r="177" spans="1:10" x14ac:dyDescent="0.25">
      <c r="A177" s="5">
        <v>175</v>
      </c>
      <c r="B177" s="5" t="str">
        <f>IF('5. Map Processos'!B177="","",'5. Map Processos'!B177)</f>
        <v/>
      </c>
      <c r="C177" s="5" t="str">
        <f>IF('5. Map Processos'!C177="","",'5. Map Processos'!C177)</f>
        <v/>
      </c>
      <c r="D177" s="7" t="str">
        <f>IF('5. Map Processos'!E177="","",'5. Map Processos'!E177)</f>
        <v/>
      </c>
      <c r="E177" s="5" t="str">
        <f>IF('5. Map Processos'!I177="","",'5. Map Processos'!I177)</f>
        <v/>
      </c>
      <c r="F177" s="5" t="str">
        <f>IFERROR(INDEX('6. Classificação Operações'!U:U,MATCH('20. Adeq. Processos - Parte 1'!A177,'6. Classificação Operações'!A:A,0)),"")</f>
        <v/>
      </c>
      <c r="G177" s="5" t="str">
        <f>IF(COUNTIF(INDEX('18. Gestão de Riscos - Parte 1'!H:H,MATCH(A177,'18. Gestão de Riscos - Parte 1'!A:A,0)),"&gt;0"),'18. Gestão de Riscos - Parte 1'!$H$2,
IF(COUNTIF(INDEX('18. Gestão de Riscos - Parte 1'!I:I,MATCH(A177,'18. Gestão de Riscos - Parte 1'!A:A,0)),"&gt;0"),'18. Gestão de Riscos - Parte 1'!$I$2,
IF(COUNTIF(INDEX('18. Gestão de Riscos - Parte 1'!J:J,MATCH(A177,'18. Gestão de Riscos - Parte 1'!A:A,0)),"&gt;0"),'18. Gestão de Riscos - Parte 1'!$J$2,
IF(COUNTIF(INDEX('18. Gestão de Riscos - Parte 1'!K:K,MATCH(A177,'18. Gestão de Riscos - Parte 1'!A:A,0)),"&gt;0"),'18. Gestão de Riscos - Parte 1'!$K$2,""))))</f>
        <v/>
      </c>
      <c r="H177" s="22"/>
      <c r="I177" s="5" t="str">
        <f>IF(C177="","",COUNTIFS('20. Adeq. Processos - Parte 2'!R:R,'20. Adeq. Processos - Parte 1'!B177&amp;" - "&amp;'20. Adeq. Processos - Parte 1'!C177))</f>
        <v/>
      </c>
      <c r="J177" s="5" t="str">
        <f>IF($C177="","",COUNTIFS('20. Adeq. Processos - Parte 2'!$R:$R,B177&amp;" - "&amp;'20. Adeq. Processos - Parte 1'!$C177,'20. Adeq. Processos - Parte 2'!$Q:$Q,Auxiliar!$AR$5)+COUNTIFS('20. Adeq. Processos - Parte 2'!$R:$R,B177&amp;" - "&amp;'20. Adeq. Processos - Parte 1'!$C177,'20. Adeq. Processos - Parte 2'!$Q:$Q,Auxiliar!$AR$4))</f>
        <v/>
      </c>
    </row>
    <row r="178" spans="1:10" x14ac:dyDescent="0.25">
      <c r="A178" s="5">
        <v>176</v>
      </c>
      <c r="B178" s="5" t="str">
        <f>IF('5. Map Processos'!B178="","",'5. Map Processos'!B178)</f>
        <v/>
      </c>
      <c r="C178" s="5" t="str">
        <f>IF('5. Map Processos'!C178="","",'5. Map Processos'!C178)</f>
        <v/>
      </c>
      <c r="D178" s="7" t="str">
        <f>IF('5. Map Processos'!E178="","",'5. Map Processos'!E178)</f>
        <v/>
      </c>
      <c r="E178" s="5" t="str">
        <f>IF('5. Map Processos'!I178="","",'5. Map Processos'!I178)</f>
        <v/>
      </c>
      <c r="F178" s="5" t="str">
        <f>IFERROR(INDEX('6. Classificação Operações'!U:U,MATCH('20. Adeq. Processos - Parte 1'!A178,'6. Classificação Operações'!A:A,0)),"")</f>
        <v/>
      </c>
      <c r="G178" s="5" t="str">
        <f>IF(COUNTIF(INDEX('18. Gestão de Riscos - Parte 1'!H:H,MATCH(A178,'18. Gestão de Riscos - Parte 1'!A:A,0)),"&gt;0"),'18. Gestão de Riscos - Parte 1'!$H$2,
IF(COUNTIF(INDEX('18. Gestão de Riscos - Parte 1'!I:I,MATCH(A178,'18. Gestão de Riscos - Parte 1'!A:A,0)),"&gt;0"),'18. Gestão de Riscos - Parte 1'!$I$2,
IF(COUNTIF(INDEX('18. Gestão de Riscos - Parte 1'!J:J,MATCH(A178,'18. Gestão de Riscos - Parte 1'!A:A,0)),"&gt;0"),'18. Gestão de Riscos - Parte 1'!$J$2,
IF(COUNTIF(INDEX('18. Gestão de Riscos - Parte 1'!K:K,MATCH(A178,'18. Gestão de Riscos - Parte 1'!A:A,0)),"&gt;0"),'18. Gestão de Riscos - Parte 1'!$K$2,""))))</f>
        <v/>
      </c>
      <c r="H178" s="22"/>
      <c r="I178" s="5" t="str">
        <f>IF(C178="","",COUNTIFS('20. Adeq. Processos - Parte 2'!R:R,'20. Adeq. Processos - Parte 1'!B178&amp;" - "&amp;'20. Adeq. Processos - Parte 1'!C178))</f>
        <v/>
      </c>
      <c r="J178" s="5" t="str">
        <f>IF($C178="","",COUNTIFS('20. Adeq. Processos - Parte 2'!$R:$R,B178&amp;" - "&amp;'20. Adeq. Processos - Parte 1'!$C178,'20. Adeq. Processos - Parte 2'!$Q:$Q,Auxiliar!$AR$5)+COUNTIFS('20. Adeq. Processos - Parte 2'!$R:$R,B178&amp;" - "&amp;'20. Adeq. Processos - Parte 1'!$C178,'20. Adeq. Processos - Parte 2'!$Q:$Q,Auxiliar!$AR$4))</f>
        <v/>
      </c>
    </row>
    <row r="179" spans="1:10" x14ac:dyDescent="0.25">
      <c r="A179" s="5">
        <v>177</v>
      </c>
      <c r="B179" s="5" t="str">
        <f>IF('5. Map Processos'!B179="","",'5. Map Processos'!B179)</f>
        <v/>
      </c>
      <c r="C179" s="5" t="str">
        <f>IF('5. Map Processos'!C179="","",'5. Map Processos'!C179)</f>
        <v/>
      </c>
      <c r="D179" s="7" t="str">
        <f>IF('5. Map Processos'!E179="","",'5. Map Processos'!E179)</f>
        <v/>
      </c>
      <c r="E179" s="5" t="str">
        <f>IF('5. Map Processos'!I179="","",'5. Map Processos'!I179)</f>
        <v/>
      </c>
      <c r="F179" s="5" t="str">
        <f>IFERROR(INDEX('6. Classificação Operações'!U:U,MATCH('20. Adeq. Processos - Parte 1'!A179,'6. Classificação Operações'!A:A,0)),"")</f>
        <v/>
      </c>
      <c r="G179" s="5" t="str">
        <f>IF(COUNTIF(INDEX('18. Gestão de Riscos - Parte 1'!H:H,MATCH(A179,'18. Gestão de Riscos - Parte 1'!A:A,0)),"&gt;0"),'18. Gestão de Riscos - Parte 1'!$H$2,
IF(COUNTIF(INDEX('18. Gestão de Riscos - Parte 1'!I:I,MATCH(A179,'18. Gestão de Riscos - Parte 1'!A:A,0)),"&gt;0"),'18. Gestão de Riscos - Parte 1'!$I$2,
IF(COUNTIF(INDEX('18. Gestão de Riscos - Parte 1'!J:J,MATCH(A179,'18. Gestão de Riscos - Parte 1'!A:A,0)),"&gt;0"),'18. Gestão de Riscos - Parte 1'!$J$2,
IF(COUNTIF(INDEX('18. Gestão de Riscos - Parte 1'!K:K,MATCH(A179,'18. Gestão de Riscos - Parte 1'!A:A,0)),"&gt;0"),'18. Gestão de Riscos - Parte 1'!$K$2,""))))</f>
        <v/>
      </c>
      <c r="H179" s="22"/>
      <c r="I179" s="5" t="str">
        <f>IF(C179="","",COUNTIFS('20. Adeq. Processos - Parte 2'!R:R,'20. Adeq. Processos - Parte 1'!B179&amp;" - "&amp;'20. Adeq. Processos - Parte 1'!C179))</f>
        <v/>
      </c>
      <c r="J179" s="5" t="str">
        <f>IF($C179="","",COUNTIFS('20. Adeq. Processos - Parte 2'!$R:$R,B179&amp;" - "&amp;'20. Adeq. Processos - Parte 1'!$C179,'20. Adeq. Processos - Parte 2'!$Q:$Q,Auxiliar!$AR$5)+COUNTIFS('20. Adeq. Processos - Parte 2'!$R:$R,B179&amp;" - "&amp;'20. Adeq. Processos - Parte 1'!$C179,'20. Adeq. Processos - Parte 2'!$Q:$Q,Auxiliar!$AR$4))</f>
        <v/>
      </c>
    </row>
    <row r="180" spans="1:10" x14ac:dyDescent="0.25">
      <c r="A180" s="5">
        <v>178</v>
      </c>
      <c r="B180" s="5" t="str">
        <f>IF('5. Map Processos'!B180="","",'5. Map Processos'!B180)</f>
        <v/>
      </c>
      <c r="C180" s="5" t="str">
        <f>IF('5. Map Processos'!C180="","",'5. Map Processos'!C180)</f>
        <v/>
      </c>
      <c r="D180" s="7" t="str">
        <f>IF('5. Map Processos'!E180="","",'5. Map Processos'!E180)</f>
        <v/>
      </c>
      <c r="E180" s="5" t="str">
        <f>IF('5. Map Processos'!I180="","",'5. Map Processos'!I180)</f>
        <v/>
      </c>
      <c r="F180" s="5" t="str">
        <f>IFERROR(INDEX('6. Classificação Operações'!U:U,MATCH('20. Adeq. Processos - Parte 1'!A180,'6. Classificação Operações'!A:A,0)),"")</f>
        <v/>
      </c>
      <c r="G180" s="5" t="str">
        <f>IF(COUNTIF(INDEX('18. Gestão de Riscos - Parte 1'!H:H,MATCH(A180,'18. Gestão de Riscos - Parte 1'!A:A,0)),"&gt;0"),'18. Gestão de Riscos - Parte 1'!$H$2,
IF(COUNTIF(INDEX('18. Gestão de Riscos - Parte 1'!I:I,MATCH(A180,'18. Gestão de Riscos - Parte 1'!A:A,0)),"&gt;0"),'18. Gestão de Riscos - Parte 1'!$I$2,
IF(COUNTIF(INDEX('18. Gestão de Riscos - Parte 1'!J:J,MATCH(A180,'18. Gestão de Riscos - Parte 1'!A:A,0)),"&gt;0"),'18. Gestão de Riscos - Parte 1'!$J$2,
IF(COUNTIF(INDEX('18. Gestão de Riscos - Parte 1'!K:K,MATCH(A180,'18. Gestão de Riscos - Parte 1'!A:A,0)),"&gt;0"),'18. Gestão de Riscos - Parte 1'!$K$2,""))))</f>
        <v/>
      </c>
      <c r="H180" s="22"/>
      <c r="I180" s="5" t="str">
        <f>IF(C180="","",COUNTIFS('20. Adeq. Processos - Parte 2'!R:R,'20. Adeq. Processos - Parte 1'!B180&amp;" - "&amp;'20. Adeq. Processos - Parte 1'!C180))</f>
        <v/>
      </c>
      <c r="J180" s="5" t="str">
        <f>IF($C180="","",COUNTIFS('20. Adeq. Processos - Parte 2'!$R:$R,B180&amp;" - "&amp;'20. Adeq. Processos - Parte 1'!$C180,'20. Adeq. Processos - Parte 2'!$Q:$Q,Auxiliar!$AR$5)+COUNTIFS('20. Adeq. Processos - Parte 2'!$R:$R,B180&amp;" - "&amp;'20. Adeq. Processos - Parte 1'!$C180,'20. Adeq. Processos - Parte 2'!$Q:$Q,Auxiliar!$AR$4))</f>
        <v/>
      </c>
    </row>
    <row r="181" spans="1:10" x14ac:dyDescent="0.25">
      <c r="A181" s="5">
        <v>179</v>
      </c>
      <c r="B181" s="5" t="str">
        <f>IF('5. Map Processos'!B181="","",'5. Map Processos'!B181)</f>
        <v/>
      </c>
      <c r="C181" s="5" t="str">
        <f>IF('5. Map Processos'!C181="","",'5. Map Processos'!C181)</f>
        <v/>
      </c>
      <c r="D181" s="7" t="str">
        <f>IF('5. Map Processos'!E181="","",'5. Map Processos'!E181)</f>
        <v/>
      </c>
      <c r="E181" s="5" t="str">
        <f>IF('5. Map Processos'!I181="","",'5. Map Processos'!I181)</f>
        <v/>
      </c>
      <c r="F181" s="5" t="str">
        <f>IFERROR(INDEX('6. Classificação Operações'!U:U,MATCH('20. Adeq. Processos - Parte 1'!A181,'6. Classificação Operações'!A:A,0)),"")</f>
        <v/>
      </c>
      <c r="G181" s="5" t="str">
        <f>IF(COUNTIF(INDEX('18. Gestão de Riscos - Parte 1'!H:H,MATCH(A181,'18. Gestão de Riscos - Parte 1'!A:A,0)),"&gt;0"),'18. Gestão de Riscos - Parte 1'!$H$2,
IF(COUNTIF(INDEX('18. Gestão de Riscos - Parte 1'!I:I,MATCH(A181,'18. Gestão de Riscos - Parte 1'!A:A,0)),"&gt;0"),'18. Gestão de Riscos - Parte 1'!$I$2,
IF(COUNTIF(INDEX('18. Gestão de Riscos - Parte 1'!J:J,MATCH(A181,'18. Gestão de Riscos - Parte 1'!A:A,0)),"&gt;0"),'18. Gestão de Riscos - Parte 1'!$J$2,
IF(COUNTIF(INDEX('18. Gestão de Riscos - Parte 1'!K:K,MATCH(A181,'18. Gestão de Riscos - Parte 1'!A:A,0)),"&gt;0"),'18. Gestão de Riscos - Parte 1'!$K$2,""))))</f>
        <v/>
      </c>
      <c r="H181" s="22"/>
      <c r="I181" s="5" t="str">
        <f>IF(C181="","",COUNTIFS('20. Adeq. Processos - Parte 2'!R:R,'20. Adeq. Processos - Parte 1'!B181&amp;" - "&amp;'20. Adeq. Processos - Parte 1'!C181))</f>
        <v/>
      </c>
      <c r="J181" s="5" t="str">
        <f>IF($C181="","",COUNTIFS('20. Adeq. Processos - Parte 2'!$R:$R,B181&amp;" - "&amp;'20. Adeq. Processos - Parte 1'!$C181,'20. Adeq. Processos - Parte 2'!$Q:$Q,Auxiliar!$AR$5)+COUNTIFS('20. Adeq. Processos - Parte 2'!$R:$R,B181&amp;" - "&amp;'20. Adeq. Processos - Parte 1'!$C181,'20. Adeq. Processos - Parte 2'!$Q:$Q,Auxiliar!$AR$4))</f>
        <v/>
      </c>
    </row>
    <row r="182" spans="1:10" x14ac:dyDescent="0.25">
      <c r="A182" s="5">
        <v>180</v>
      </c>
      <c r="B182" s="5" t="str">
        <f>IF('5. Map Processos'!B182="","",'5. Map Processos'!B182)</f>
        <v/>
      </c>
      <c r="C182" s="5" t="str">
        <f>IF('5. Map Processos'!C182="","",'5. Map Processos'!C182)</f>
        <v/>
      </c>
      <c r="D182" s="7" t="str">
        <f>IF('5. Map Processos'!E182="","",'5. Map Processos'!E182)</f>
        <v/>
      </c>
      <c r="E182" s="5" t="str">
        <f>IF('5. Map Processos'!I182="","",'5. Map Processos'!I182)</f>
        <v/>
      </c>
      <c r="F182" s="5" t="str">
        <f>IFERROR(INDEX('6. Classificação Operações'!U:U,MATCH('20. Adeq. Processos - Parte 1'!A182,'6. Classificação Operações'!A:A,0)),"")</f>
        <v/>
      </c>
      <c r="G182" s="5" t="str">
        <f>IF(COUNTIF(INDEX('18. Gestão de Riscos - Parte 1'!H:H,MATCH(A182,'18. Gestão de Riscos - Parte 1'!A:A,0)),"&gt;0"),'18. Gestão de Riscos - Parte 1'!$H$2,
IF(COUNTIF(INDEX('18. Gestão de Riscos - Parte 1'!I:I,MATCH(A182,'18. Gestão de Riscos - Parte 1'!A:A,0)),"&gt;0"),'18. Gestão de Riscos - Parte 1'!$I$2,
IF(COUNTIF(INDEX('18. Gestão de Riscos - Parte 1'!J:J,MATCH(A182,'18. Gestão de Riscos - Parte 1'!A:A,0)),"&gt;0"),'18. Gestão de Riscos - Parte 1'!$J$2,
IF(COUNTIF(INDEX('18. Gestão de Riscos - Parte 1'!K:K,MATCH(A182,'18. Gestão de Riscos - Parte 1'!A:A,0)),"&gt;0"),'18. Gestão de Riscos - Parte 1'!$K$2,""))))</f>
        <v/>
      </c>
      <c r="H182" s="22"/>
      <c r="I182" s="5" t="str">
        <f>IF(C182="","",COUNTIFS('20. Adeq. Processos - Parte 2'!R:R,'20. Adeq. Processos - Parte 1'!B182&amp;" - "&amp;'20. Adeq. Processos - Parte 1'!C182))</f>
        <v/>
      </c>
      <c r="J182" s="5" t="str">
        <f>IF($C182="","",COUNTIFS('20. Adeq. Processos - Parte 2'!$R:$R,B182&amp;" - "&amp;'20. Adeq. Processos - Parte 1'!$C182,'20. Adeq. Processos - Parte 2'!$Q:$Q,Auxiliar!$AR$5)+COUNTIFS('20. Adeq. Processos - Parte 2'!$R:$R,B182&amp;" - "&amp;'20. Adeq. Processos - Parte 1'!$C182,'20. Adeq. Processos - Parte 2'!$Q:$Q,Auxiliar!$AR$4))</f>
        <v/>
      </c>
    </row>
    <row r="183" spans="1:10" x14ac:dyDescent="0.25">
      <c r="A183" s="5">
        <v>181</v>
      </c>
      <c r="B183" s="5" t="str">
        <f>IF('5. Map Processos'!B183="","",'5. Map Processos'!B183)</f>
        <v/>
      </c>
      <c r="C183" s="5" t="str">
        <f>IF('5. Map Processos'!C183="","",'5. Map Processos'!C183)</f>
        <v/>
      </c>
      <c r="D183" s="7" t="str">
        <f>IF('5. Map Processos'!E183="","",'5. Map Processos'!E183)</f>
        <v/>
      </c>
      <c r="E183" s="5" t="str">
        <f>IF('5. Map Processos'!I183="","",'5. Map Processos'!I183)</f>
        <v/>
      </c>
      <c r="F183" s="5" t="str">
        <f>IFERROR(INDEX('6. Classificação Operações'!U:U,MATCH('20. Adeq. Processos - Parte 1'!A183,'6. Classificação Operações'!A:A,0)),"")</f>
        <v/>
      </c>
      <c r="G183" s="5" t="str">
        <f>IF(COUNTIF(INDEX('18. Gestão de Riscos - Parte 1'!H:H,MATCH(A183,'18. Gestão de Riscos - Parte 1'!A:A,0)),"&gt;0"),'18. Gestão de Riscos - Parte 1'!$H$2,
IF(COUNTIF(INDEX('18. Gestão de Riscos - Parte 1'!I:I,MATCH(A183,'18. Gestão de Riscos - Parte 1'!A:A,0)),"&gt;0"),'18. Gestão de Riscos - Parte 1'!$I$2,
IF(COUNTIF(INDEX('18. Gestão de Riscos - Parte 1'!J:J,MATCH(A183,'18. Gestão de Riscos - Parte 1'!A:A,0)),"&gt;0"),'18. Gestão de Riscos - Parte 1'!$J$2,
IF(COUNTIF(INDEX('18. Gestão de Riscos - Parte 1'!K:K,MATCH(A183,'18. Gestão de Riscos - Parte 1'!A:A,0)),"&gt;0"),'18. Gestão de Riscos - Parte 1'!$K$2,""))))</f>
        <v/>
      </c>
      <c r="H183" s="22"/>
      <c r="I183" s="5" t="str">
        <f>IF(C183="","",COUNTIFS('20. Adeq. Processos - Parte 2'!R:R,'20. Adeq. Processos - Parte 1'!B183&amp;" - "&amp;'20. Adeq. Processos - Parte 1'!C183))</f>
        <v/>
      </c>
      <c r="J183" s="5" t="str">
        <f>IF($C183="","",COUNTIFS('20. Adeq. Processos - Parte 2'!$R:$R,B183&amp;" - "&amp;'20. Adeq. Processos - Parte 1'!$C183,'20. Adeq. Processos - Parte 2'!$Q:$Q,Auxiliar!$AR$5)+COUNTIFS('20. Adeq. Processos - Parte 2'!$R:$R,B183&amp;" - "&amp;'20. Adeq. Processos - Parte 1'!$C183,'20. Adeq. Processos - Parte 2'!$Q:$Q,Auxiliar!$AR$4))</f>
        <v/>
      </c>
    </row>
    <row r="184" spans="1:10" x14ac:dyDescent="0.25">
      <c r="A184" s="5">
        <v>182</v>
      </c>
      <c r="B184" s="5" t="str">
        <f>IF('5. Map Processos'!B184="","",'5. Map Processos'!B184)</f>
        <v/>
      </c>
      <c r="C184" s="5" t="str">
        <f>IF('5. Map Processos'!C184="","",'5. Map Processos'!C184)</f>
        <v/>
      </c>
      <c r="D184" s="7" t="str">
        <f>IF('5. Map Processos'!E184="","",'5. Map Processos'!E184)</f>
        <v/>
      </c>
      <c r="E184" s="5" t="str">
        <f>IF('5. Map Processos'!I184="","",'5. Map Processos'!I184)</f>
        <v/>
      </c>
      <c r="F184" s="5" t="str">
        <f>IFERROR(INDEX('6. Classificação Operações'!U:U,MATCH('20. Adeq. Processos - Parte 1'!A184,'6. Classificação Operações'!A:A,0)),"")</f>
        <v/>
      </c>
      <c r="G184" s="5" t="str">
        <f>IF(COUNTIF(INDEX('18. Gestão de Riscos - Parte 1'!H:H,MATCH(A184,'18. Gestão de Riscos - Parte 1'!A:A,0)),"&gt;0"),'18. Gestão de Riscos - Parte 1'!$H$2,
IF(COUNTIF(INDEX('18. Gestão de Riscos - Parte 1'!I:I,MATCH(A184,'18. Gestão de Riscos - Parte 1'!A:A,0)),"&gt;0"),'18. Gestão de Riscos - Parte 1'!$I$2,
IF(COUNTIF(INDEX('18. Gestão de Riscos - Parte 1'!J:J,MATCH(A184,'18. Gestão de Riscos - Parte 1'!A:A,0)),"&gt;0"),'18. Gestão de Riscos - Parte 1'!$J$2,
IF(COUNTIF(INDEX('18. Gestão de Riscos - Parte 1'!K:K,MATCH(A184,'18. Gestão de Riscos - Parte 1'!A:A,0)),"&gt;0"),'18. Gestão de Riscos - Parte 1'!$K$2,""))))</f>
        <v/>
      </c>
      <c r="H184" s="22"/>
      <c r="I184" s="5" t="str">
        <f>IF(C184="","",COUNTIFS('20. Adeq. Processos - Parte 2'!R:R,'20. Adeq. Processos - Parte 1'!B184&amp;" - "&amp;'20. Adeq. Processos - Parte 1'!C184))</f>
        <v/>
      </c>
      <c r="J184" s="5" t="str">
        <f>IF($C184="","",COUNTIFS('20. Adeq. Processos - Parte 2'!$R:$R,B184&amp;" - "&amp;'20. Adeq. Processos - Parte 1'!$C184,'20. Adeq. Processos - Parte 2'!$Q:$Q,Auxiliar!$AR$5)+COUNTIFS('20. Adeq. Processos - Parte 2'!$R:$R,B184&amp;" - "&amp;'20. Adeq. Processos - Parte 1'!$C184,'20. Adeq. Processos - Parte 2'!$Q:$Q,Auxiliar!$AR$4))</f>
        <v/>
      </c>
    </row>
    <row r="185" spans="1:10" x14ac:dyDescent="0.25">
      <c r="A185" s="5">
        <v>183</v>
      </c>
      <c r="B185" s="5" t="str">
        <f>IF('5. Map Processos'!B185="","",'5. Map Processos'!B185)</f>
        <v/>
      </c>
      <c r="C185" s="5" t="str">
        <f>IF('5. Map Processos'!C185="","",'5. Map Processos'!C185)</f>
        <v/>
      </c>
      <c r="D185" s="7" t="str">
        <f>IF('5. Map Processos'!E185="","",'5. Map Processos'!E185)</f>
        <v/>
      </c>
      <c r="E185" s="5" t="str">
        <f>IF('5. Map Processos'!I185="","",'5. Map Processos'!I185)</f>
        <v/>
      </c>
      <c r="F185" s="5" t="str">
        <f>IFERROR(INDEX('6. Classificação Operações'!U:U,MATCH('20. Adeq. Processos - Parte 1'!A185,'6. Classificação Operações'!A:A,0)),"")</f>
        <v/>
      </c>
      <c r="G185" s="5" t="str">
        <f>IF(COUNTIF(INDEX('18. Gestão de Riscos - Parte 1'!H:H,MATCH(A185,'18. Gestão de Riscos - Parte 1'!A:A,0)),"&gt;0"),'18. Gestão de Riscos - Parte 1'!$H$2,
IF(COUNTIF(INDEX('18. Gestão de Riscos - Parte 1'!I:I,MATCH(A185,'18. Gestão de Riscos - Parte 1'!A:A,0)),"&gt;0"),'18. Gestão de Riscos - Parte 1'!$I$2,
IF(COUNTIF(INDEX('18. Gestão de Riscos - Parte 1'!J:J,MATCH(A185,'18. Gestão de Riscos - Parte 1'!A:A,0)),"&gt;0"),'18. Gestão de Riscos - Parte 1'!$J$2,
IF(COUNTIF(INDEX('18. Gestão de Riscos - Parte 1'!K:K,MATCH(A185,'18. Gestão de Riscos - Parte 1'!A:A,0)),"&gt;0"),'18. Gestão de Riscos - Parte 1'!$K$2,""))))</f>
        <v/>
      </c>
      <c r="H185" s="22"/>
      <c r="I185" s="5" t="str">
        <f>IF(C185="","",COUNTIFS('20. Adeq. Processos - Parte 2'!R:R,'20. Adeq. Processos - Parte 1'!B185&amp;" - "&amp;'20. Adeq. Processos - Parte 1'!C185))</f>
        <v/>
      </c>
      <c r="J185" s="5" t="str">
        <f>IF($C185="","",COUNTIFS('20. Adeq. Processos - Parte 2'!$R:$R,B185&amp;" - "&amp;'20. Adeq. Processos - Parte 1'!$C185,'20. Adeq. Processos - Parte 2'!$Q:$Q,Auxiliar!$AR$5)+COUNTIFS('20. Adeq. Processos - Parte 2'!$R:$R,B185&amp;" - "&amp;'20. Adeq. Processos - Parte 1'!$C185,'20. Adeq. Processos - Parte 2'!$Q:$Q,Auxiliar!$AR$4))</f>
        <v/>
      </c>
    </row>
    <row r="186" spans="1:10" x14ac:dyDescent="0.25">
      <c r="A186" s="5">
        <v>184</v>
      </c>
      <c r="B186" s="5" t="str">
        <f>IF('5. Map Processos'!B186="","",'5. Map Processos'!B186)</f>
        <v/>
      </c>
      <c r="C186" s="5" t="str">
        <f>IF('5. Map Processos'!C186="","",'5. Map Processos'!C186)</f>
        <v/>
      </c>
      <c r="D186" s="7" t="str">
        <f>IF('5. Map Processos'!E186="","",'5. Map Processos'!E186)</f>
        <v/>
      </c>
      <c r="E186" s="5" t="str">
        <f>IF('5. Map Processos'!I186="","",'5. Map Processos'!I186)</f>
        <v/>
      </c>
      <c r="F186" s="5" t="str">
        <f>IFERROR(INDEX('6. Classificação Operações'!U:U,MATCH('20. Adeq. Processos - Parte 1'!A186,'6. Classificação Operações'!A:A,0)),"")</f>
        <v/>
      </c>
      <c r="G186" s="5" t="str">
        <f>IF(COUNTIF(INDEX('18. Gestão de Riscos - Parte 1'!H:H,MATCH(A186,'18. Gestão de Riscos - Parte 1'!A:A,0)),"&gt;0"),'18. Gestão de Riscos - Parte 1'!$H$2,
IF(COUNTIF(INDEX('18. Gestão de Riscos - Parte 1'!I:I,MATCH(A186,'18. Gestão de Riscos - Parte 1'!A:A,0)),"&gt;0"),'18. Gestão de Riscos - Parte 1'!$I$2,
IF(COUNTIF(INDEX('18. Gestão de Riscos - Parte 1'!J:J,MATCH(A186,'18. Gestão de Riscos - Parte 1'!A:A,0)),"&gt;0"),'18. Gestão de Riscos - Parte 1'!$J$2,
IF(COUNTIF(INDEX('18. Gestão de Riscos - Parte 1'!K:K,MATCH(A186,'18. Gestão de Riscos - Parte 1'!A:A,0)),"&gt;0"),'18. Gestão de Riscos - Parte 1'!$K$2,""))))</f>
        <v/>
      </c>
      <c r="H186" s="22"/>
      <c r="I186" s="5" t="str">
        <f>IF(C186="","",COUNTIFS('20. Adeq. Processos - Parte 2'!R:R,'20. Adeq. Processos - Parte 1'!B186&amp;" - "&amp;'20. Adeq. Processos - Parte 1'!C186))</f>
        <v/>
      </c>
      <c r="J186" s="5" t="str">
        <f>IF($C186="","",COUNTIFS('20. Adeq. Processos - Parte 2'!$R:$R,B186&amp;" - "&amp;'20. Adeq. Processos - Parte 1'!$C186,'20. Adeq. Processos - Parte 2'!$Q:$Q,Auxiliar!$AR$5)+COUNTIFS('20. Adeq. Processos - Parte 2'!$R:$R,B186&amp;" - "&amp;'20. Adeq. Processos - Parte 1'!$C186,'20. Adeq. Processos - Parte 2'!$Q:$Q,Auxiliar!$AR$4))</f>
        <v/>
      </c>
    </row>
    <row r="187" spans="1:10" x14ac:dyDescent="0.25">
      <c r="A187" s="5">
        <v>185</v>
      </c>
      <c r="B187" s="5" t="str">
        <f>IF('5. Map Processos'!B187="","",'5. Map Processos'!B187)</f>
        <v/>
      </c>
      <c r="C187" s="5" t="str">
        <f>IF('5. Map Processos'!C187="","",'5. Map Processos'!C187)</f>
        <v/>
      </c>
      <c r="D187" s="7" t="str">
        <f>IF('5. Map Processos'!E187="","",'5. Map Processos'!E187)</f>
        <v/>
      </c>
      <c r="E187" s="5" t="str">
        <f>IF('5. Map Processos'!I187="","",'5. Map Processos'!I187)</f>
        <v/>
      </c>
      <c r="F187" s="5" t="str">
        <f>IFERROR(INDEX('6. Classificação Operações'!U:U,MATCH('20. Adeq. Processos - Parte 1'!A187,'6. Classificação Operações'!A:A,0)),"")</f>
        <v/>
      </c>
      <c r="G187" s="5" t="str">
        <f>IF(COUNTIF(INDEX('18. Gestão de Riscos - Parte 1'!H:H,MATCH(A187,'18. Gestão de Riscos - Parte 1'!A:A,0)),"&gt;0"),'18. Gestão de Riscos - Parte 1'!$H$2,
IF(COUNTIF(INDEX('18. Gestão de Riscos - Parte 1'!I:I,MATCH(A187,'18. Gestão de Riscos - Parte 1'!A:A,0)),"&gt;0"),'18. Gestão de Riscos - Parte 1'!$I$2,
IF(COUNTIF(INDEX('18. Gestão de Riscos - Parte 1'!J:J,MATCH(A187,'18. Gestão de Riscos - Parte 1'!A:A,0)),"&gt;0"),'18. Gestão de Riscos - Parte 1'!$J$2,
IF(COUNTIF(INDEX('18. Gestão de Riscos - Parte 1'!K:K,MATCH(A187,'18. Gestão de Riscos - Parte 1'!A:A,0)),"&gt;0"),'18. Gestão de Riscos - Parte 1'!$K$2,""))))</f>
        <v/>
      </c>
      <c r="H187" s="22"/>
      <c r="I187" s="5" t="str">
        <f>IF(C187="","",COUNTIFS('20. Adeq. Processos - Parte 2'!R:R,'20. Adeq. Processos - Parte 1'!B187&amp;" - "&amp;'20. Adeq. Processos - Parte 1'!C187))</f>
        <v/>
      </c>
      <c r="J187" s="5" t="str">
        <f>IF($C187="","",COUNTIFS('20. Adeq. Processos - Parte 2'!$R:$R,B187&amp;" - "&amp;'20. Adeq. Processos - Parte 1'!$C187,'20. Adeq. Processos - Parte 2'!$Q:$Q,Auxiliar!$AR$5)+COUNTIFS('20. Adeq. Processos - Parte 2'!$R:$R,B187&amp;" - "&amp;'20. Adeq. Processos - Parte 1'!$C187,'20. Adeq. Processos - Parte 2'!$Q:$Q,Auxiliar!$AR$4))</f>
        <v/>
      </c>
    </row>
    <row r="188" spans="1:10" x14ac:dyDescent="0.25">
      <c r="A188" s="5">
        <v>186</v>
      </c>
      <c r="B188" s="5" t="str">
        <f>IF('5. Map Processos'!B188="","",'5. Map Processos'!B188)</f>
        <v/>
      </c>
      <c r="C188" s="5" t="str">
        <f>IF('5. Map Processos'!C188="","",'5. Map Processos'!C188)</f>
        <v/>
      </c>
      <c r="D188" s="7" t="str">
        <f>IF('5. Map Processos'!E188="","",'5. Map Processos'!E188)</f>
        <v/>
      </c>
      <c r="E188" s="5" t="str">
        <f>IF('5. Map Processos'!I188="","",'5. Map Processos'!I188)</f>
        <v/>
      </c>
      <c r="F188" s="5" t="str">
        <f>IFERROR(INDEX('6. Classificação Operações'!U:U,MATCH('20. Adeq. Processos - Parte 1'!A188,'6. Classificação Operações'!A:A,0)),"")</f>
        <v/>
      </c>
      <c r="G188" s="5" t="str">
        <f>IF(COUNTIF(INDEX('18. Gestão de Riscos - Parte 1'!H:H,MATCH(A188,'18. Gestão de Riscos - Parte 1'!A:A,0)),"&gt;0"),'18. Gestão de Riscos - Parte 1'!$H$2,
IF(COUNTIF(INDEX('18. Gestão de Riscos - Parte 1'!I:I,MATCH(A188,'18. Gestão de Riscos - Parte 1'!A:A,0)),"&gt;0"),'18. Gestão de Riscos - Parte 1'!$I$2,
IF(COUNTIF(INDEX('18. Gestão de Riscos - Parte 1'!J:J,MATCH(A188,'18. Gestão de Riscos - Parte 1'!A:A,0)),"&gt;0"),'18. Gestão de Riscos - Parte 1'!$J$2,
IF(COUNTIF(INDEX('18. Gestão de Riscos - Parte 1'!K:K,MATCH(A188,'18. Gestão de Riscos - Parte 1'!A:A,0)),"&gt;0"),'18. Gestão de Riscos - Parte 1'!$K$2,""))))</f>
        <v/>
      </c>
      <c r="H188" s="22"/>
      <c r="I188" s="5" t="str">
        <f>IF(C188="","",COUNTIFS('20. Adeq. Processos - Parte 2'!R:R,'20. Adeq. Processos - Parte 1'!B188&amp;" - "&amp;'20. Adeq. Processos - Parte 1'!C188))</f>
        <v/>
      </c>
      <c r="J188" s="5" t="str">
        <f>IF($C188="","",COUNTIFS('20. Adeq. Processos - Parte 2'!$R:$R,B188&amp;" - "&amp;'20. Adeq. Processos - Parte 1'!$C188,'20. Adeq. Processos - Parte 2'!$Q:$Q,Auxiliar!$AR$5)+COUNTIFS('20. Adeq. Processos - Parte 2'!$R:$R,B188&amp;" - "&amp;'20. Adeq. Processos - Parte 1'!$C188,'20. Adeq. Processos - Parte 2'!$Q:$Q,Auxiliar!$AR$4))</f>
        <v/>
      </c>
    </row>
    <row r="189" spans="1:10" x14ac:dyDescent="0.25">
      <c r="A189" s="5">
        <v>187</v>
      </c>
      <c r="B189" s="5" t="str">
        <f>IF('5. Map Processos'!B189="","",'5. Map Processos'!B189)</f>
        <v/>
      </c>
      <c r="C189" s="5" t="str">
        <f>IF('5. Map Processos'!C189="","",'5. Map Processos'!C189)</f>
        <v/>
      </c>
      <c r="D189" s="7" t="str">
        <f>IF('5. Map Processos'!E189="","",'5. Map Processos'!E189)</f>
        <v/>
      </c>
      <c r="E189" s="5" t="str">
        <f>IF('5. Map Processos'!I189="","",'5. Map Processos'!I189)</f>
        <v/>
      </c>
      <c r="F189" s="5" t="str">
        <f>IFERROR(INDEX('6. Classificação Operações'!U:U,MATCH('20. Adeq. Processos - Parte 1'!A189,'6. Classificação Operações'!A:A,0)),"")</f>
        <v/>
      </c>
      <c r="G189" s="5" t="str">
        <f>IF(COUNTIF(INDEX('18. Gestão de Riscos - Parte 1'!H:H,MATCH(A189,'18. Gestão de Riscos - Parte 1'!A:A,0)),"&gt;0"),'18. Gestão de Riscos - Parte 1'!$H$2,
IF(COUNTIF(INDEX('18. Gestão de Riscos - Parte 1'!I:I,MATCH(A189,'18. Gestão de Riscos - Parte 1'!A:A,0)),"&gt;0"),'18. Gestão de Riscos - Parte 1'!$I$2,
IF(COUNTIF(INDEX('18. Gestão de Riscos - Parte 1'!J:J,MATCH(A189,'18. Gestão de Riscos - Parte 1'!A:A,0)),"&gt;0"),'18. Gestão de Riscos - Parte 1'!$J$2,
IF(COUNTIF(INDEX('18. Gestão de Riscos - Parte 1'!K:K,MATCH(A189,'18. Gestão de Riscos - Parte 1'!A:A,0)),"&gt;0"),'18. Gestão de Riscos - Parte 1'!$K$2,""))))</f>
        <v/>
      </c>
      <c r="H189" s="22"/>
      <c r="I189" s="5" t="str">
        <f>IF(C189="","",COUNTIFS('20. Adeq. Processos - Parte 2'!R:R,'20. Adeq. Processos - Parte 1'!B189&amp;" - "&amp;'20. Adeq. Processos - Parte 1'!C189))</f>
        <v/>
      </c>
      <c r="J189" s="5" t="str">
        <f>IF($C189="","",COUNTIFS('20. Adeq. Processos - Parte 2'!$R:$R,B189&amp;" - "&amp;'20. Adeq. Processos - Parte 1'!$C189,'20. Adeq. Processos - Parte 2'!$Q:$Q,Auxiliar!$AR$5)+COUNTIFS('20. Adeq. Processos - Parte 2'!$R:$R,B189&amp;" - "&amp;'20. Adeq. Processos - Parte 1'!$C189,'20. Adeq. Processos - Parte 2'!$Q:$Q,Auxiliar!$AR$4))</f>
        <v/>
      </c>
    </row>
    <row r="190" spans="1:10" x14ac:dyDescent="0.25">
      <c r="A190" s="5">
        <v>188</v>
      </c>
      <c r="B190" s="5" t="str">
        <f>IF('5. Map Processos'!B190="","",'5. Map Processos'!B190)</f>
        <v/>
      </c>
      <c r="C190" s="5" t="str">
        <f>IF('5. Map Processos'!C190="","",'5. Map Processos'!C190)</f>
        <v/>
      </c>
      <c r="D190" s="7" t="str">
        <f>IF('5. Map Processos'!E190="","",'5. Map Processos'!E190)</f>
        <v/>
      </c>
      <c r="E190" s="5" t="str">
        <f>IF('5. Map Processos'!I190="","",'5. Map Processos'!I190)</f>
        <v/>
      </c>
      <c r="F190" s="5" t="str">
        <f>IFERROR(INDEX('6. Classificação Operações'!U:U,MATCH('20. Adeq. Processos - Parte 1'!A190,'6. Classificação Operações'!A:A,0)),"")</f>
        <v/>
      </c>
      <c r="G190" s="5" t="str">
        <f>IF(COUNTIF(INDEX('18. Gestão de Riscos - Parte 1'!H:H,MATCH(A190,'18. Gestão de Riscos - Parte 1'!A:A,0)),"&gt;0"),'18. Gestão de Riscos - Parte 1'!$H$2,
IF(COUNTIF(INDEX('18. Gestão de Riscos - Parte 1'!I:I,MATCH(A190,'18. Gestão de Riscos - Parte 1'!A:A,0)),"&gt;0"),'18. Gestão de Riscos - Parte 1'!$I$2,
IF(COUNTIF(INDEX('18. Gestão de Riscos - Parte 1'!J:J,MATCH(A190,'18. Gestão de Riscos - Parte 1'!A:A,0)),"&gt;0"),'18. Gestão de Riscos - Parte 1'!$J$2,
IF(COUNTIF(INDEX('18. Gestão de Riscos - Parte 1'!K:K,MATCH(A190,'18. Gestão de Riscos - Parte 1'!A:A,0)),"&gt;0"),'18. Gestão de Riscos - Parte 1'!$K$2,""))))</f>
        <v/>
      </c>
      <c r="H190" s="22"/>
      <c r="I190" s="5" t="str">
        <f>IF(C190="","",COUNTIFS('20. Adeq. Processos - Parte 2'!R:R,'20. Adeq. Processos - Parte 1'!B190&amp;" - "&amp;'20. Adeq. Processos - Parte 1'!C190))</f>
        <v/>
      </c>
      <c r="J190" s="5" t="str">
        <f>IF($C190="","",COUNTIFS('20. Adeq. Processos - Parte 2'!$R:$R,B190&amp;" - "&amp;'20. Adeq. Processos - Parte 1'!$C190,'20. Adeq. Processos - Parte 2'!$Q:$Q,Auxiliar!$AR$5)+COUNTIFS('20. Adeq. Processos - Parte 2'!$R:$R,B190&amp;" - "&amp;'20. Adeq. Processos - Parte 1'!$C190,'20. Adeq. Processos - Parte 2'!$Q:$Q,Auxiliar!$AR$4))</f>
        <v/>
      </c>
    </row>
    <row r="191" spans="1:10" x14ac:dyDescent="0.25">
      <c r="A191" s="5">
        <v>189</v>
      </c>
      <c r="B191" s="5" t="str">
        <f>IF('5. Map Processos'!B191="","",'5. Map Processos'!B191)</f>
        <v/>
      </c>
      <c r="C191" s="5" t="str">
        <f>IF('5. Map Processos'!C191="","",'5. Map Processos'!C191)</f>
        <v/>
      </c>
      <c r="D191" s="7" t="str">
        <f>IF('5. Map Processos'!E191="","",'5. Map Processos'!E191)</f>
        <v/>
      </c>
      <c r="E191" s="5" t="str">
        <f>IF('5. Map Processos'!I191="","",'5. Map Processos'!I191)</f>
        <v/>
      </c>
      <c r="F191" s="5" t="str">
        <f>IFERROR(INDEX('6. Classificação Operações'!U:U,MATCH('20. Adeq. Processos - Parte 1'!A191,'6. Classificação Operações'!A:A,0)),"")</f>
        <v/>
      </c>
      <c r="G191" s="5" t="str">
        <f>IF(COUNTIF(INDEX('18. Gestão de Riscos - Parte 1'!H:H,MATCH(A191,'18. Gestão de Riscos - Parte 1'!A:A,0)),"&gt;0"),'18. Gestão de Riscos - Parte 1'!$H$2,
IF(COUNTIF(INDEX('18. Gestão de Riscos - Parte 1'!I:I,MATCH(A191,'18. Gestão de Riscos - Parte 1'!A:A,0)),"&gt;0"),'18. Gestão de Riscos - Parte 1'!$I$2,
IF(COUNTIF(INDEX('18. Gestão de Riscos - Parte 1'!J:J,MATCH(A191,'18. Gestão de Riscos - Parte 1'!A:A,0)),"&gt;0"),'18. Gestão de Riscos - Parte 1'!$J$2,
IF(COUNTIF(INDEX('18. Gestão de Riscos - Parte 1'!K:K,MATCH(A191,'18. Gestão de Riscos - Parte 1'!A:A,0)),"&gt;0"),'18. Gestão de Riscos - Parte 1'!$K$2,""))))</f>
        <v/>
      </c>
      <c r="H191" s="22"/>
      <c r="I191" s="5" t="str">
        <f>IF(C191="","",COUNTIFS('20. Adeq. Processos - Parte 2'!R:R,'20. Adeq. Processos - Parte 1'!B191&amp;" - "&amp;'20. Adeq. Processos - Parte 1'!C191))</f>
        <v/>
      </c>
      <c r="J191" s="5" t="str">
        <f>IF($C191="","",COUNTIFS('20. Adeq. Processos - Parte 2'!$R:$R,B191&amp;" - "&amp;'20. Adeq. Processos - Parte 1'!$C191,'20. Adeq. Processos - Parte 2'!$Q:$Q,Auxiliar!$AR$5)+COUNTIFS('20. Adeq. Processos - Parte 2'!$R:$R,B191&amp;" - "&amp;'20. Adeq. Processos - Parte 1'!$C191,'20. Adeq. Processos - Parte 2'!$Q:$Q,Auxiliar!$AR$4))</f>
        <v/>
      </c>
    </row>
    <row r="192" spans="1:10" x14ac:dyDescent="0.25">
      <c r="A192" s="5">
        <v>190</v>
      </c>
      <c r="B192" s="5" t="str">
        <f>IF('5. Map Processos'!B192="","",'5. Map Processos'!B192)</f>
        <v/>
      </c>
      <c r="C192" s="5" t="str">
        <f>IF('5. Map Processos'!C192="","",'5. Map Processos'!C192)</f>
        <v/>
      </c>
      <c r="D192" s="7" t="str">
        <f>IF('5. Map Processos'!E192="","",'5. Map Processos'!E192)</f>
        <v/>
      </c>
      <c r="E192" s="5" t="str">
        <f>IF('5. Map Processos'!I192="","",'5. Map Processos'!I192)</f>
        <v/>
      </c>
      <c r="F192" s="5" t="str">
        <f>IFERROR(INDEX('6. Classificação Operações'!U:U,MATCH('20. Adeq. Processos - Parte 1'!A192,'6. Classificação Operações'!A:A,0)),"")</f>
        <v/>
      </c>
      <c r="G192" s="5" t="str">
        <f>IF(COUNTIF(INDEX('18. Gestão de Riscos - Parte 1'!H:H,MATCH(A192,'18. Gestão de Riscos - Parte 1'!A:A,0)),"&gt;0"),'18. Gestão de Riscos - Parte 1'!$H$2,
IF(COUNTIF(INDEX('18. Gestão de Riscos - Parte 1'!I:I,MATCH(A192,'18. Gestão de Riscos - Parte 1'!A:A,0)),"&gt;0"),'18. Gestão de Riscos - Parte 1'!$I$2,
IF(COUNTIF(INDEX('18. Gestão de Riscos - Parte 1'!J:J,MATCH(A192,'18. Gestão de Riscos - Parte 1'!A:A,0)),"&gt;0"),'18. Gestão de Riscos - Parte 1'!$J$2,
IF(COUNTIF(INDEX('18. Gestão de Riscos - Parte 1'!K:K,MATCH(A192,'18. Gestão de Riscos - Parte 1'!A:A,0)),"&gt;0"),'18. Gestão de Riscos - Parte 1'!$K$2,""))))</f>
        <v/>
      </c>
      <c r="H192" s="22"/>
      <c r="I192" s="5" t="str">
        <f>IF(C192="","",COUNTIFS('20. Adeq. Processos - Parte 2'!R:R,'20. Adeq. Processos - Parte 1'!B192&amp;" - "&amp;'20. Adeq. Processos - Parte 1'!C192))</f>
        <v/>
      </c>
      <c r="J192" s="5" t="str">
        <f>IF($C192="","",COUNTIFS('20. Adeq. Processos - Parte 2'!$R:$R,B192&amp;" - "&amp;'20. Adeq. Processos - Parte 1'!$C192,'20. Adeq. Processos - Parte 2'!$Q:$Q,Auxiliar!$AR$5)+COUNTIFS('20. Adeq. Processos - Parte 2'!$R:$R,B192&amp;" - "&amp;'20. Adeq. Processos - Parte 1'!$C192,'20. Adeq. Processos - Parte 2'!$Q:$Q,Auxiliar!$AR$4))</f>
        <v/>
      </c>
    </row>
    <row r="193" spans="1:10" x14ac:dyDescent="0.25">
      <c r="A193" s="5">
        <v>191</v>
      </c>
      <c r="B193" s="5" t="str">
        <f>IF('5. Map Processos'!B193="","",'5. Map Processos'!B193)</f>
        <v/>
      </c>
      <c r="C193" s="5" t="str">
        <f>IF('5. Map Processos'!C193="","",'5. Map Processos'!C193)</f>
        <v/>
      </c>
      <c r="D193" s="7" t="str">
        <f>IF('5. Map Processos'!E193="","",'5. Map Processos'!E193)</f>
        <v/>
      </c>
      <c r="E193" s="5" t="str">
        <f>IF('5. Map Processos'!I193="","",'5. Map Processos'!I193)</f>
        <v/>
      </c>
      <c r="F193" s="5" t="str">
        <f>IFERROR(INDEX('6. Classificação Operações'!U:U,MATCH('20. Adeq. Processos - Parte 1'!A193,'6. Classificação Operações'!A:A,0)),"")</f>
        <v/>
      </c>
      <c r="G193" s="5" t="str">
        <f>IF(COUNTIF(INDEX('18. Gestão de Riscos - Parte 1'!H:H,MATCH(A193,'18. Gestão de Riscos - Parte 1'!A:A,0)),"&gt;0"),'18. Gestão de Riscos - Parte 1'!$H$2,
IF(COUNTIF(INDEX('18. Gestão de Riscos - Parte 1'!I:I,MATCH(A193,'18. Gestão de Riscos - Parte 1'!A:A,0)),"&gt;0"),'18. Gestão de Riscos - Parte 1'!$I$2,
IF(COUNTIF(INDEX('18. Gestão de Riscos - Parte 1'!J:J,MATCH(A193,'18. Gestão de Riscos - Parte 1'!A:A,0)),"&gt;0"),'18. Gestão de Riscos - Parte 1'!$J$2,
IF(COUNTIF(INDEX('18. Gestão de Riscos - Parte 1'!K:K,MATCH(A193,'18. Gestão de Riscos - Parte 1'!A:A,0)),"&gt;0"),'18. Gestão de Riscos - Parte 1'!$K$2,""))))</f>
        <v/>
      </c>
      <c r="H193" s="22"/>
      <c r="I193" s="5" t="str">
        <f>IF(C193="","",COUNTIFS('20. Adeq. Processos - Parte 2'!R:R,'20. Adeq. Processos - Parte 1'!B193&amp;" - "&amp;'20. Adeq. Processos - Parte 1'!C193))</f>
        <v/>
      </c>
      <c r="J193" s="5" t="str">
        <f>IF($C193="","",COUNTIFS('20. Adeq. Processos - Parte 2'!$R:$R,B193&amp;" - "&amp;'20. Adeq. Processos - Parte 1'!$C193,'20. Adeq. Processos - Parte 2'!$Q:$Q,Auxiliar!$AR$5)+COUNTIFS('20. Adeq. Processos - Parte 2'!$R:$R,B193&amp;" - "&amp;'20. Adeq. Processos - Parte 1'!$C193,'20. Adeq. Processos - Parte 2'!$Q:$Q,Auxiliar!$AR$4))</f>
        <v/>
      </c>
    </row>
    <row r="194" spans="1:10" x14ac:dyDescent="0.25">
      <c r="A194" s="5">
        <v>192</v>
      </c>
      <c r="B194" s="5" t="str">
        <f>IF('5. Map Processos'!B194="","",'5. Map Processos'!B194)</f>
        <v/>
      </c>
      <c r="C194" s="5" t="str">
        <f>IF('5. Map Processos'!C194="","",'5. Map Processos'!C194)</f>
        <v/>
      </c>
      <c r="D194" s="7" t="str">
        <f>IF('5. Map Processos'!E194="","",'5. Map Processos'!E194)</f>
        <v/>
      </c>
      <c r="E194" s="5" t="str">
        <f>IF('5. Map Processos'!I194="","",'5. Map Processos'!I194)</f>
        <v/>
      </c>
      <c r="F194" s="5" t="str">
        <f>IFERROR(INDEX('6. Classificação Operações'!U:U,MATCH('20. Adeq. Processos - Parte 1'!A194,'6. Classificação Operações'!A:A,0)),"")</f>
        <v/>
      </c>
      <c r="G194" s="5" t="str">
        <f>IF(COUNTIF(INDEX('18. Gestão de Riscos - Parte 1'!H:H,MATCH(A194,'18. Gestão de Riscos - Parte 1'!A:A,0)),"&gt;0"),'18. Gestão de Riscos - Parte 1'!$H$2,
IF(COUNTIF(INDEX('18. Gestão de Riscos - Parte 1'!I:I,MATCH(A194,'18. Gestão de Riscos - Parte 1'!A:A,0)),"&gt;0"),'18. Gestão de Riscos - Parte 1'!$I$2,
IF(COUNTIF(INDEX('18. Gestão de Riscos - Parte 1'!J:J,MATCH(A194,'18. Gestão de Riscos - Parte 1'!A:A,0)),"&gt;0"),'18. Gestão de Riscos - Parte 1'!$J$2,
IF(COUNTIF(INDEX('18. Gestão de Riscos - Parte 1'!K:K,MATCH(A194,'18. Gestão de Riscos - Parte 1'!A:A,0)),"&gt;0"),'18. Gestão de Riscos - Parte 1'!$K$2,""))))</f>
        <v/>
      </c>
      <c r="H194" s="22"/>
      <c r="I194" s="5" t="str">
        <f>IF(C194="","",COUNTIFS('20. Adeq. Processos - Parte 2'!R:R,'20. Adeq. Processos - Parte 1'!B194&amp;" - "&amp;'20. Adeq. Processos - Parte 1'!C194))</f>
        <v/>
      </c>
      <c r="J194" s="5" t="str">
        <f>IF($C194="","",COUNTIFS('20. Adeq. Processos - Parte 2'!$R:$R,B194&amp;" - "&amp;'20. Adeq. Processos - Parte 1'!$C194,'20. Adeq. Processos - Parte 2'!$Q:$Q,Auxiliar!$AR$5)+COUNTIFS('20. Adeq. Processos - Parte 2'!$R:$R,B194&amp;" - "&amp;'20. Adeq. Processos - Parte 1'!$C194,'20. Adeq. Processos - Parte 2'!$Q:$Q,Auxiliar!$AR$4))</f>
        <v/>
      </c>
    </row>
    <row r="195" spans="1:10" x14ac:dyDescent="0.25">
      <c r="A195" s="5">
        <v>193</v>
      </c>
      <c r="B195" s="5" t="str">
        <f>IF('5. Map Processos'!B195="","",'5. Map Processos'!B195)</f>
        <v/>
      </c>
      <c r="C195" s="5" t="str">
        <f>IF('5. Map Processos'!C195="","",'5. Map Processos'!C195)</f>
        <v/>
      </c>
      <c r="D195" s="7" t="str">
        <f>IF('5. Map Processos'!E195="","",'5. Map Processos'!E195)</f>
        <v/>
      </c>
      <c r="E195" s="5" t="str">
        <f>IF('5. Map Processos'!I195="","",'5. Map Processos'!I195)</f>
        <v/>
      </c>
      <c r="F195" s="5" t="str">
        <f>IFERROR(INDEX('6. Classificação Operações'!U:U,MATCH('20. Adeq. Processos - Parte 1'!A195,'6. Classificação Operações'!A:A,0)),"")</f>
        <v/>
      </c>
      <c r="G195" s="5" t="str">
        <f>IF(COUNTIF(INDEX('18. Gestão de Riscos - Parte 1'!H:H,MATCH(A195,'18. Gestão de Riscos - Parte 1'!A:A,0)),"&gt;0"),'18. Gestão de Riscos - Parte 1'!$H$2,
IF(COUNTIF(INDEX('18. Gestão de Riscos - Parte 1'!I:I,MATCH(A195,'18. Gestão de Riscos - Parte 1'!A:A,0)),"&gt;0"),'18. Gestão de Riscos - Parte 1'!$I$2,
IF(COUNTIF(INDEX('18. Gestão de Riscos - Parte 1'!J:J,MATCH(A195,'18. Gestão de Riscos - Parte 1'!A:A,0)),"&gt;0"),'18. Gestão de Riscos - Parte 1'!$J$2,
IF(COUNTIF(INDEX('18. Gestão de Riscos - Parte 1'!K:K,MATCH(A195,'18. Gestão de Riscos - Parte 1'!A:A,0)),"&gt;0"),'18. Gestão de Riscos - Parte 1'!$K$2,""))))</f>
        <v/>
      </c>
      <c r="H195" s="22"/>
      <c r="I195" s="5" t="str">
        <f>IF(C195="","",COUNTIFS('20. Adeq. Processos - Parte 2'!R:R,'20. Adeq. Processos - Parte 1'!B195&amp;" - "&amp;'20. Adeq. Processos - Parte 1'!C195))</f>
        <v/>
      </c>
      <c r="J195" s="5" t="str">
        <f>IF($C195="","",COUNTIFS('20. Adeq. Processos - Parte 2'!$R:$R,B195&amp;" - "&amp;'20. Adeq. Processos - Parte 1'!$C195,'20. Adeq. Processos - Parte 2'!$Q:$Q,Auxiliar!$AR$5)+COUNTIFS('20. Adeq. Processos - Parte 2'!$R:$R,B195&amp;" - "&amp;'20. Adeq. Processos - Parte 1'!$C195,'20. Adeq. Processos - Parte 2'!$Q:$Q,Auxiliar!$AR$4))</f>
        <v/>
      </c>
    </row>
    <row r="196" spans="1:10" x14ac:dyDescent="0.25">
      <c r="A196" s="5">
        <v>194</v>
      </c>
      <c r="B196" s="5" t="str">
        <f>IF('5. Map Processos'!B196="","",'5. Map Processos'!B196)</f>
        <v/>
      </c>
      <c r="C196" s="5" t="str">
        <f>IF('5. Map Processos'!C196="","",'5. Map Processos'!C196)</f>
        <v/>
      </c>
      <c r="D196" s="7" t="str">
        <f>IF('5. Map Processos'!E196="","",'5. Map Processos'!E196)</f>
        <v/>
      </c>
      <c r="E196" s="5" t="str">
        <f>IF('5. Map Processos'!I196="","",'5. Map Processos'!I196)</f>
        <v/>
      </c>
      <c r="F196" s="5" t="str">
        <f>IFERROR(INDEX('6. Classificação Operações'!U:U,MATCH('20. Adeq. Processos - Parte 1'!A196,'6. Classificação Operações'!A:A,0)),"")</f>
        <v/>
      </c>
      <c r="G196" s="5" t="str">
        <f>IF(COUNTIF(INDEX('18. Gestão de Riscos - Parte 1'!H:H,MATCH(A196,'18. Gestão de Riscos - Parte 1'!A:A,0)),"&gt;0"),'18. Gestão de Riscos - Parte 1'!$H$2,
IF(COUNTIF(INDEX('18. Gestão de Riscos - Parte 1'!I:I,MATCH(A196,'18. Gestão de Riscos - Parte 1'!A:A,0)),"&gt;0"),'18. Gestão de Riscos - Parte 1'!$I$2,
IF(COUNTIF(INDEX('18. Gestão de Riscos - Parte 1'!J:J,MATCH(A196,'18. Gestão de Riscos - Parte 1'!A:A,0)),"&gt;0"),'18. Gestão de Riscos - Parte 1'!$J$2,
IF(COUNTIF(INDEX('18. Gestão de Riscos - Parte 1'!K:K,MATCH(A196,'18. Gestão de Riscos - Parte 1'!A:A,0)),"&gt;0"),'18. Gestão de Riscos - Parte 1'!$K$2,""))))</f>
        <v/>
      </c>
      <c r="H196" s="22"/>
      <c r="I196" s="5" t="str">
        <f>IF(C196="","",COUNTIFS('20. Adeq. Processos - Parte 2'!R:R,'20. Adeq. Processos - Parte 1'!B196&amp;" - "&amp;'20. Adeq. Processos - Parte 1'!C196))</f>
        <v/>
      </c>
      <c r="J196" s="5" t="str">
        <f>IF($C196="","",COUNTIFS('20. Adeq. Processos - Parte 2'!$R:$R,B196&amp;" - "&amp;'20. Adeq. Processos - Parte 1'!$C196,'20. Adeq. Processos - Parte 2'!$Q:$Q,Auxiliar!$AR$5)+COUNTIFS('20. Adeq. Processos - Parte 2'!$R:$R,B196&amp;" - "&amp;'20. Adeq. Processos - Parte 1'!$C196,'20. Adeq. Processos - Parte 2'!$Q:$Q,Auxiliar!$AR$4))</f>
        <v/>
      </c>
    </row>
    <row r="197" spans="1:10" x14ac:dyDescent="0.25">
      <c r="A197" s="5">
        <v>195</v>
      </c>
      <c r="B197" s="5" t="str">
        <f>IF('5. Map Processos'!B197="","",'5. Map Processos'!B197)</f>
        <v/>
      </c>
      <c r="C197" s="5" t="str">
        <f>IF('5. Map Processos'!C197="","",'5. Map Processos'!C197)</f>
        <v/>
      </c>
      <c r="D197" s="7" t="str">
        <f>IF('5. Map Processos'!E197="","",'5. Map Processos'!E197)</f>
        <v/>
      </c>
      <c r="E197" s="5" t="str">
        <f>IF('5. Map Processos'!I197="","",'5. Map Processos'!I197)</f>
        <v/>
      </c>
      <c r="F197" s="5" t="str">
        <f>IFERROR(INDEX('6. Classificação Operações'!U:U,MATCH('20. Adeq. Processos - Parte 1'!A197,'6. Classificação Operações'!A:A,0)),"")</f>
        <v/>
      </c>
      <c r="G197" s="5" t="str">
        <f>IF(COUNTIF(INDEX('18. Gestão de Riscos - Parte 1'!H:H,MATCH(A197,'18. Gestão de Riscos - Parte 1'!A:A,0)),"&gt;0"),'18. Gestão de Riscos - Parte 1'!$H$2,
IF(COUNTIF(INDEX('18. Gestão de Riscos - Parte 1'!I:I,MATCH(A197,'18. Gestão de Riscos - Parte 1'!A:A,0)),"&gt;0"),'18. Gestão de Riscos - Parte 1'!$I$2,
IF(COUNTIF(INDEX('18. Gestão de Riscos - Parte 1'!J:J,MATCH(A197,'18. Gestão de Riscos - Parte 1'!A:A,0)),"&gt;0"),'18. Gestão de Riscos - Parte 1'!$J$2,
IF(COUNTIF(INDEX('18. Gestão de Riscos - Parte 1'!K:K,MATCH(A197,'18. Gestão de Riscos - Parte 1'!A:A,0)),"&gt;0"),'18. Gestão de Riscos - Parte 1'!$K$2,""))))</f>
        <v/>
      </c>
      <c r="H197" s="22"/>
      <c r="I197" s="5" t="str">
        <f>IF(C197="","",COUNTIFS('20. Adeq. Processos - Parte 2'!R:R,'20. Adeq. Processos - Parte 1'!B197&amp;" - "&amp;'20. Adeq. Processos - Parte 1'!C197))</f>
        <v/>
      </c>
      <c r="J197" s="5" t="str">
        <f>IF($C197="","",COUNTIFS('20. Adeq. Processos - Parte 2'!$R:$R,B197&amp;" - "&amp;'20. Adeq. Processos - Parte 1'!$C197,'20. Adeq. Processos - Parte 2'!$Q:$Q,Auxiliar!$AR$5)+COUNTIFS('20. Adeq. Processos - Parte 2'!$R:$R,B197&amp;" - "&amp;'20. Adeq. Processos - Parte 1'!$C197,'20. Adeq. Processos - Parte 2'!$Q:$Q,Auxiliar!$AR$4))</f>
        <v/>
      </c>
    </row>
    <row r="198" spans="1:10" x14ac:dyDescent="0.25">
      <c r="A198" s="5">
        <v>196</v>
      </c>
      <c r="B198" s="5" t="str">
        <f>IF('5. Map Processos'!B198="","",'5. Map Processos'!B198)</f>
        <v/>
      </c>
      <c r="C198" s="5" t="str">
        <f>IF('5. Map Processos'!C198="","",'5. Map Processos'!C198)</f>
        <v/>
      </c>
      <c r="D198" s="7" t="str">
        <f>IF('5. Map Processos'!E198="","",'5. Map Processos'!E198)</f>
        <v/>
      </c>
      <c r="E198" s="5" t="str">
        <f>IF('5. Map Processos'!I198="","",'5. Map Processos'!I198)</f>
        <v/>
      </c>
      <c r="F198" s="5" t="str">
        <f>IFERROR(INDEX('6. Classificação Operações'!U:U,MATCH('20. Adeq. Processos - Parte 1'!A198,'6. Classificação Operações'!A:A,0)),"")</f>
        <v/>
      </c>
      <c r="G198" s="5" t="str">
        <f>IF(COUNTIF(INDEX('18. Gestão de Riscos - Parte 1'!H:H,MATCH(A198,'18. Gestão de Riscos - Parte 1'!A:A,0)),"&gt;0"),'18. Gestão de Riscos - Parte 1'!$H$2,
IF(COUNTIF(INDEX('18. Gestão de Riscos - Parte 1'!I:I,MATCH(A198,'18. Gestão de Riscos - Parte 1'!A:A,0)),"&gt;0"),'18. Gestão de Riscos - Parte 1'!$I$2,
IF(COUNTIF(INDEX('18. Gestão de Riscos - Parte 1'!J:J,MATCH(A198,'18. Gestão de Riscos - Parte 1'!A:A,0)),"&gt;0"),'18. Gestão de Riscos - Parte 1'!$J$2,
IF(COUNTIF(INDEX('18. Gestão de Riscos - Parte 1'!K:K,MATCH(A198,'18. Gestão de Riscos - Parte 1'!A:A,0)),"&gt;0"),'18. Gestão de Riscos - Parte 1'!$K$2,""))))</f>
        <v/>
      </c>
      <c r="H198" s="22"/>
      <c r="I198" s="5" t="str">
        <f>IF(C198="","",COUNTIFS('20. Adeq. Processos - Parte 2'!R:R,'20. Adeq. Processos - Parte 1'!B198&amp;" - "&amp;'20. Adeq. Processos - Parte 1'!C198))</f>
        <v/>
      </c>
      <c r="J198" s="5" t="str">
        <f>IF($C198="","",COUNTIFS('20. Adeq. Processos - Parte 2'!$R:$R,B198&amp;" - "&amp;'20. Adeq. Processos - Parte 1'!$C198,'20. Adeq. Processos - Parte 2'!$Q:$Q,Auxiliar!$AR$5)+COUNTIFS('20. Adeq. Processos - Parte 2'!$R:$R,B198&amp;" - "&amp;'20. Adeq. Processos - Parte 1'!$C198,'20. Adeq. Processos - Parte 2'!$Q:$Q,Auxiliar!$AR$4))</f>
        <v/>
      </c>
    </row>
    <row r="199" spans="1:10" x14ac:dyDescent="0.25">
      <c r="A199" s="5">
        <v>197</v>
      </c>
      <c r="B199" s="5" t="str">
        <f>IF('5. Map Processos'!B199="","",'5. Map Processos'!B199)</f>
        <v/>
      </c>
      <c r="C199" s="5" t="str">
        <f>IF('5. Map Processos'!C199="","",'5. Map Processos'!C199)</f>
        <v/>
      </c>
      <c r="D199" s="7" t="str">
        <f>IF('5. Map Processos'!E199="","",'5. Map Processos'!E199)</f>
        <v/>
      </c>
      <c r="E199" s="5" t="str">
        <f>IF('5. Map Processos'!I199="","",'5. Map Processos'!I199)</f>
        <v/>
      </c>
      <c r="F199" s="5" t="str">
        <f>IFERROR(INDEX('6. Classificação Operações'!U:U,MATCH('20. Adeq. Processos - Parte 1'!A199,'6. Classificação Operações'!A:A,0)),"")</f>
        <v/>
      </c>
      <c r="G199" s="5" t="str">
        <f>IF(COUNTIF(INDEX('18. Gestão de Riscos - Parte 1'!H:H,MATCH(A199,'18. Gestão de Riscos - Parte 1'!A:A,0)),"&gt;0"),'18. Gestão de Riscos - Parte 1'!$H$2,
IF(COUNTIF(INDEX('18. Gestão de Riscos - Parte 1'!I:I,MATCH(A199,'18. Gestão de Riscos - Parte 1'!A:A,0)),"&gt;0"),'18. Gestão de Riscos - Parte 1'!$I$2,
IF(COUNTIF(INDEX('18. Gestão de Riscos - Parte 1'!J:J,MATCH(A199,'18. Gestão de Riscos - Parte 1'!A:A,0)),"&gt;0"),'18. Gestão de Riscos - Parte 1'!$J$2,
IF(COUNTIF(INDEX('18. Gestão de Riscos - Parte 1'!K:K,MATCH(A199,'18. Gestão de Riscos - Parte 1'!A:A,0)),"&gt;0"),'18. Gestão de Riscos - Parte 1'!$K$2,""))))</f>
        <v/>
      </c>
      <c r="H199" s="22"/>
      <c r="I199" s="5" t="str">
        <f>IF(C199="","",COUNTIFS('20. Adeq. Processos - Parte 2'!R:R,'20. Adeq. Processos - Parte 1'!B199&amp;" - "&amp;'20. Adeq. Processos - Parte 1'!C199))</f>
        <v/>
      </c>
      <c r="J199" s="5" t="str">
        <f>IF($C199="","",COUNTIFS('20. Adeq. Processos - Parte 2'!$R:$R,B199&amp;" - "&amp;'20. Adeq. Processos - Parte 1'!$C199,'20. Adeq. Processos - Parte 2'!$Q:$Q,Auxiliar!$AR$5)+COUNTIFS('20. Adeq. Processos - Parte 2'!$R:$R,B199&amp;" - "&amp;'20. Adeq. Processos - Parte 1'!$C199,'20. Adeq. Processos - Parte 2'!$Q:$Q,Auxiliar!$AR$4))</f>
        <v/>
      </c>
    </row>
    <row r="200" spans="1:10" x14ac:dyDescent="0.25">
      <c r="A200" s="5">
        <v>198</v>
      </c>
      <c r="B200" s="5" t="str">
        <f>IF('5. Map Processos'!B200="","",'5. Map Processos'!B200)</f>
        <v/>
      </c>
      <c r="C200" s="5" t="str">
        <f>IF('5. Map Processos'!C200="","",'5. Map Processos'!C200)</f>
        <v/>
      </c>
      <c r="D200" s="7" t="str">
        <f>IF('5. Map Processos'!E200="","",'5. Map Processos'!E200)</f>
        <v/>
      </c>
      <c r="E200" s="5" t="str">
        <f>IF('5. Map Processos'!I200="","",'5. Map Processos'!I200)</f>
        <v/>
      </c>
      <c r="F200" s="5" t="str">
        <f>IFERROR(INDEX('6. Classificação Operações'!U:U,MATCH('20. Adeq. Processos - Parte 1'!A200,'6. Classificação Operações'!A:A,0)),"")</f>
        <v/>
      </c>
      <c r="G200" s="5" t="str">
        <f>IF(COUNTIF(INDEX('18. Gestão de Riscos - Parte 1'!H:H,MATCH(A200,'18. Gestão de Riscos - Parte 1'!A:A,0)),"&gt;0"),'18. Gestão de Riscos - Parte 1'!$H$2,
IF(COUNTIF(INDEX('18. Gestão de Riscos - Parte 1'!I:I,MATCH(A200,'18. Gestão de Riscos - Parte 1'!A:A,0)),"&gt;0"),'18. Gestão de Riscos - Parte 1'!$I$2,
IF(COUNTIF(INDEX('18. Gestão de Riscos - Parte 1'!J:J,MATCH(A200,'18. Gestão de Riscos - Parte 1'!A:A,0)),"&gt;0"),'18. Gestão de Riscos - Parte 1'!$J$2,
IF(COUNTIF(INDEX('18. Gestão de Riscos - Parte 1'!K:K,MATCH(A200,'18. Gestão de Riscos - Parte 1'!A:A,0)),"&gt;0"),'18. Gestão de Riscos - Parte 1'!$K$2,""))))</f>
        <v/>
      </c>
      <c r="H200" s="22"/>
      <c r="I200" s="5" t="str">
        <f>IF(C200="","",COUNTIFS('20. Adeq. Processos - Parte 2'!R:R,'20. Adeq. Processos - Parte 1'!B200&amp;" - "&amp;'20. Adeq. Processos - Parte 1'!C200))</f>
        <v/>
      </c>
      <c r="J200" s="5" t="str">
        <f>IF($C200="","",COUNTIFS('20. Adeq. Processos - Parte 2'!$R:$R,B200&amp;" - "&amp;'20. Adeq. Processos - Parte 1'!$C200,'20. Adeq. Processos - Parte 2'!$Q:$Q,Auxiliar!$AR$5)+COUNTIFS('20. Adeq. Processos - Parte 2'!$R:$R,B200&amp;" - "&amp;'20. Adeq. Processos - Parte 1'!$C200,'20. Adeq. Processos - Parte 2'!$Q:$Q,Auxiliar!$AR$4))</f>
        <v/>
      </c>
    </row>
    <row r="201" spans="1:10" x14ac:dyDescent="0.25">
      <c r="A201" s="5">
        <v>199</v>
      </c>
      <c r="B201" s="5" t="str">
        <f>IF('5. Map Processos'!B201="","",'5. Map Processos'!B201)</f>
        <v/>
      </c>
      <c r="C201" s="5" t="str">
        <f>IF('5. Map Processos'!C201="","",'5. Map Processos'!C201)</f>
        <v/>
      </c>
      <c r="D201" s="7" t="str">
        <f>IF('5. Map Processos'!E201="","",'5. Map Processos'!E201)</f>
        <v/>
      </c>
      <c r="E201" s="5" t="str">
        <f>IF('5. Map Processos'!I201="","",'5. Map Processos'!I201)</f>
        <v/>
      </c>
      <c r="F201" s="5" t="str">
        <f>IFERROR(INDEX('6. Classificação Operações'!U:U,MATCH('20. Adeq. Processos - Parte 1'!A201,'6. Classificação Operações'!A:A,0)),"")</f>
        <v/>
      </c>
      <c r="G201" s="5" t="str">
        <f>IF(COUNTIF(INDEX('18. Gestão de Riscos - Parte 1'!H:H,MATCH(A201,'18. Gestão de Riscos - Parte 1'!A:A,0)),"&gt;0"),'18. Gestão de Riscos - Parte 1'!$H$2,
IF(COUNTIF(INDEX('18. Gestão de Riscos - Parte 1'!I:I,MATCH(A201,'18. Gestão de Riscos - Parte 1'!A:A,0)),"&gt;0"),'18. Gestão de Riscos - Parte 1'!$I$2,
IF(COUNTIF(INDEX('18. Gestão de Riscos - Parte 1'!J:J,MATCH(A201,'18. Gestão de Riscos - Parte 1'!A:A,0)),"&gt;0"),'18. Gestão de Riscos - Parte 1'!$J$2,
IF(COUNTIF(INDEX('18. Gestão de Riscos - Parte 1'!K:K,MATCH(A201,'18. Gestão de Riscos - Parte 1'!A:A,0)),"&gt;0"),'18. Gestão de Riscos - Parte 1'!$K$2,""))))</f>
        <v/>
      </c>
      <c r="H201" s="22"/>
      <c r="I201" s="5" t="str">
        <f>IF(C201="","",COUNTIFS('20. Adeq. Processos - Parte 2'!R:R,'20. Adeq. Processos - Parte 1'!B201&amp;" - "&amp;'20. Adeq. Processos - Parte 1'!C201))</f>
        <v/>
      </c>
      <c r="J201" s="5" t="str">
        <f>IF($C201="","",COUNTIFS('20. Adeq. Processos - Parte 2'!$R:$R,B201&amp;" - "&amp;'20. Adeq. Processos - Parte 1'!$C201,'20. Adeq. Processos - Parte 2'!$Q:$Q,Auxiliar!$AR$5)+COUNTIFS('20. Adeq. Processos - Parte 2'!$R:$R,B201&amp;" - "&amp;'20. Adeq. Processos - Parte 1'!$C201,'20. Adeq. Processos - Parte 2'!$Q:$Q,Auxiliar!$AR$4))</f>
        <v/>
      </c>
    </row>
    <row r="202" spans="1:10" x14ac:dyDescent="0.25">
      <c r="A202" s="5">
        <v>200</v>
      </c>
      <c r="B202" s="5" t="str">
        <f>IF('5. Map Processos'!B202="","",'5. Map Processos'!B202)</f>
        <v/>
      </c>
      <c r="C202" s="5" t="str">
        <f>IF('5. Map Processos'!C202="","",'5. Map Processos'!C202)</f>
        <v/>
      </c>
      <c r="D202" s="7" t="str">
        <f>IF('5. Map Processos'!E202="","",'5. Map Processos'!E202)</f>
        <v/>
      </c>
      <c r="E202" s="5" t="str">
        <f>IF('5. Map Processos'!I202="","",'5. Map Processos'!I202)</f>
        <v/>
      </c>
      <c r="F202" s="5" t="str">
        <f>IFERROR(INDEX('6. Classificação Operações'!U:U,MATCH('20. Adeq. Processos - Parte 1'!A202,'6. Classificação Operações'!A:A,0)),"")</f>
        <v/>
      </c>
      <c r="G202" s="5" t="str">
        <f>IF(COUNTIF(INDEX('18. Gestão de Riscos - Parte 1'!H:H,MATCH(A202,'18. Gestão de Riscos - Parte 1'!A:A,0)),"&gt;0"),'18. Gestão de Riscos - Parte 1'!$H$2,
IF(COUNTIF(INDEX('18. Gestão de Riscos - Parte 1'!I:I,MATCH(A202,'18. Gestão de Riscos - Parte 1'!A:A,0)),"&gt;0"),'18. Gestão de Riscos - Parte 1'!$I$2,
IF(COUNTIF(INDEX('18. Gestão de Riscos - Parte 1'!J:J,MATCH(A202,'18. Gestão de Riscos - Parte 1'!A:A,0)),"&gt;0"),'18. Gestão de Riscos - Parte 1'!$J$2,
IF(COUNTIF(INDEX('18. Gestão de Riscos - Parte 1'!K:K,MATCH(A202,'18. Gestão de Riscos - Parte 1'!A:A,0)),"&gt;0"),'18. Gestão de Riscos - Parte 1'!$K$2,""))))</f>
        <v/>
      </c>
      <c r="H202" s="22"/>
      <c r="I202" s="5" t="str">
        <f>IF(C202="","",COUNTIFS('20. Adeq. Processos - Parte 2'!R:R,'20. Adeq. Processos - Parte 1'!B202&amp;" - "&amp;'20. Adeq. Processos - Parte 1'!C202))</f>
        <v/>
      </c>
      <c r="J202" s="5" t="str">
        <f>IF($C202="","",COUNTIFS('20. Adeq. Processos - Parte 2'!$R:$R,B202&amp;" - "&amp;'20. Adeq. Processos - Parte 1'!$C202,'20. Adeq. Processos - Parte 2'!$Q:$Q,Auxiliar!$AR$5)+COUNTIFS('20. Adeq. Processos - Parte 2'!$R:$R,B202&amp;" - "&amp;'20. Adeq. Processos - Parte 1'!$C202,'20. Adeq. Processos - Parte 2'!$Q:$Q,Auxiliar!$AR$4))</f>
        <v/>
      </c>
    </row>
    <row r="203" spans="1:10" x14ac:dyDescent="0.25">
      <c r="A203" s="5">
        <v>201</v>
      </c>
      <c r="B203" s="5" t="str">
        <f>IF('5. Map Processos'!B203="","",'5. Map Processos'!B203)</f>
        <v/>
      </c>
      <c r="C203" s="5" t="str">
        <f>IF('5. Map Processos'!C203="","",'5. Map Processos'!C203)</f>
        <v/>
      </c>
      <c r="D203" s="7" t="str">
        <f>IF('5. Map Processos'!E203="","",'5. Map Processos'!E203)</f>
        <v/>
      </c>
      <c r="E203" s="5" t="str">
        <f>IF('5. Map Processos'!I203="","",'5. Map Processos'!I203)</f>
        <v/>
      </c>
      <c r="F203" s="5" t="str">
        <f>IFERROR(INDEX('6. Classificação Operações'!U:U,MATCH('20. Adeq. Processos - Parte 1'!A203,'6. Classificação Operações'!A:A,0)),"")</f>
        <v/>
      </c>
      <c r="G203" s="5" t="str">
        <f>IF(COUNTIF(INDEX('18. Gestão de Riscos - Parte 1'!H:H,MATCH(A203,'18. Gestão de Riscos - Parte 1'!A:A,0)),"&gt;0"),'18. Gestão de Riscos - Parte 1'!$H$2,
IF(COUNTIF(INDEX('18. Gestão de Riscos - Parte 1'!I:I,MATCH(A203,'18. Gestão de Riscos - Parte 1'!A:A,0)),"&gt;0"),'18. Gestão de Riscos - Parte 1'!$I$2,
IF(COUNTIF(INDEX('18. Gestão de Riscos - Parte 1'!J:J,MATCH(A203,'18. Gestão de Riscos - Parte 1'!A:A,0)),"&gt;0"),'18. Gestão de Riscos - Parte 1'!$J$2,
IF(COUNTIF(INDEX('18. Gestão de Riscos - Parte 1'!K:K,MATCH(A203,'18. Gestão de Riscos - Parte 1'!A:A,0)),"&gt;0"),'18. Gestão de Riscos - Parte 1'!$K$2,""))))</f>
        <v/>
      </c>
      <c r="H203" s="22"/>
      <c r="I203" s="5" t="str">
        <f>IF(C203="","",COUNTIFS('20. Adeq. Processos - Parte 2'!R:R,'20. Adeq. Processos - Parte 1'!B203&amp;" - "&amp;'20. Adeq. Processos - Parte 1'!C203))</f>
        <v/>
      </c>
      <c r="J203" s="5" t="str">
        <f>IF($C203="","",COUNTIFS('20. Adeq. Processos - Parte 2'!$R:$R,B203&amp;" - "&amp;'20. Adeq. Processos - Parte 1'!$C203,'20. Adeq. Processos - Parte 2'!$Q:$Q,Auxiliar!$AR$5)+COUNTIFS('20. Adeq. Processos - Parte 2'!$R:$R,B203&amp;" - "&amp;'20. Adeq. Processos - Parte 1'!$C203,'20. Adeq. Processos - Parte 2'!$Q:$Q,Auxiliar!$AR$4))</f>
        <v/>
      </c>
    </row>
    <row r="204" spans="1:10" x14ac:dyDescent="0.25">
      <c r="A204" s="5">
        <v>202</v>
      </c>
      <c r="B204" s="5" t="str">
        <f>IF('5. Map Processos'!B204="","",'5. Map Processos'!B204)</f>
        <v/>
      </c>
      <c r="C204" s="5" t="str">
        <f>IF('5. Map Processos'!C204="","",'5. Map Processos'!C204)</f>
        <v/>
      </c>
      <c r="D204" s="7" t="str">
        <f>IF('5. Map Processos'!E204="","",'5. Map Processos'!E204)</f>
        <v/>
      </c>
      <c r="E204" s="5" t="str">
        <f>IF('5. Map Processos'!I204="","",'5. Map Processos'!I204)</f>
        <v/>
      </c>
      <c r="F204" s="5" t="str">
        <f>IFERROR(INDEX('6. Classificação Operações'!U:U,MATCH('20. Adeq. Processos - Parte 1'!A204,'6. Classificação Operações'!A:A,0)),"")</f>
        <v/>
      </c>
      <c r="G204" s="5" t="str">
        <f>IF(COUNTIF(INDEX('18. Gestão de Riscos - Parte 1'!H:H,MATCH(A204,'18. Gestão de Riscos - Parte 1'!A:A,0)),"&gt;0"),'18. Gestão de Riscos - Parte 1'!$H$2,
IF(COUNTIF(INDEX('18. Gestão de Riscos - Parte 1'!I:I,MATCH(A204,'18. Gestão de Riscos - Parte 1'!A:A,0)),"&gt;0"),'18. Gestão de Riscos - Parte 1'!$I$2,
IF(COUNTIF(INDEX('18. Gestão de Riscos - Parte 1'!J:J,MATCH(A204,'18. Gestão de Riscos - Parte 1'!A:A,0)),"&gt;0"),'18. Gestão de Riscos - Parte 1'!$J$2,
IF(COUNTIF(INDEX('18. Gestão de Riscos - Parte 1'!K:K,MATCH(A204,'18. Gestão de Riscos - Parte 1'!A:A,0)),"&gt;0"),'18. Gestão de Riscos - Parte 1'!$K$2,""))))</f>
        <v/>
      </c>
      <c r="H204" s="22"/>
      <c r="I204" s="5" t="str">
        <f>IF(C204="","",COUNTIFS('20. Adeq. Processos - Parte 2'!R:R,'20. Adeq. Processos - Parte 1'!B204&amp;" - "&amp;'20. Adeq. Processos - Parte 1'!C204))</f>
        <v/>
      </c>
      <c r="J204" s="5" t="str">
        <f>IF($C204="","",COUNTIFS('20. Adeq. Processos - Parte 2'!$R:$R,B204&amp;" - "&amp;'20. Adeq. Processos - Parte 1'!$C204,'20. Adeq. Processos - Parte 2'!$Q:$Q,Auxiliar!$AR$5)+COUNTIFS('20. Adeq. Processos - Parte 2'!$R:$R,B204&amp;" - "&amp;'20. Adeq. Processos - Parte 1'!$C204,'20. Adeq. Processos - Parte 2'!$Q:$Q,Auxiliar!$AR$4))</f>
        <v/>
      </c>
    </row>
    <row r="205" spans="1:10" x14ac:dyDescent="0.25">
      <c r="A205" s="5">
        <v>203</v>
      </c>
      <c r="B205" s="5" t="str">
        <f>IF('5. Map Processos'!B205="","",'5. Map Processos'!B205)</f>
        <v/>
      </c>
      <c r="C205" s="5" t="str">
        <f>IF('5. Map Processos'!C205="","",'5. Map Processos'!C205)</f>
        <v/>
      </c>
      <c r="D205" s="7" t="str">
        <f>IF('5. Map Processos'!E205="","",'5. Map Processos'!E205)</f>
        <v/>
      </c>
      <c r="E205" s="5" t="str">
        <f>IF('5. Map Processos'!I205="","",'5. Map Processos'!I205)</f>
        <v/>
      </c>
      <c r="F205" s="5" t="str">
        <f>IFERROR(INDEX('6. Classificação Operações'!U:U,MATCH('20. Adeq. Processos - Parte 1'!A205,'6. Classificação Operações'!A:A,0)),"")</f>
        <v/>
      </c>
      <c r="G205" s="5" t="str">
        <f>IF(COUNTIF(INDEX('18. Gestão de Riscos - Parte 1'!H:H,MATCH(A205,'18. Gestão de Riscos - Parte 1'!A:A,0)),"&gt;0"),'18. Gestão de Riscos - Parte 1'!$H$2,
IF(COUNTIF(INDEX('18. Gestão de Riscos - Parte 1'!I:I,MATCH(A205,'18. Gestão de Riscos - Parte 1'!A:A,0)),"&gt;0"),'18. Gestão de Riscos - Parte 1'!$I$2,
IF(COUNTIF(INDEX('18. Gestão de Riscos - Parte 1'!J:J,MATCH(A205,'18. Gestão de Riscos - Parte 1'!A:A,0)),"&gt;0"),'18. Gestão de Riscos - Parte 1'!$J$2,
IF(COUNTIF(INDEX('18. Gestão de Riscos - Parte 1'!K:K,MATCH(A205,'18. Gestão de Riscos - Parte 1'!A:A,0)),"&gt;0"),'18. Gestão de Riscos - Parte 1'!$K$2,""))))</f>
        <v/>
      </c>
      <c r="H205" s="22"/>
      <c r="I205" s="5" t="str">
        <f>IF(C205="","",COUNTIFS('20. Adeq. Processos - Parte 2'!R:R,'20. Adeq. Processos - Parte 1'!B205&amp;" - "&amp;'20. Adeq. Processos - Parte 1'!C205))</f>
        <v/>
      </c>
      <c r="J205" s="5" t="str">
        <f>IF($C205="","",COUNTIFS('20. Adeq. Processos - Parte 2'!$R:$R,B205&amp;" - "&amp;'20. Adeq. Processos - Parte 1'!$C205,'20. Adeq. Processos - Parte 2'!$Q:$Q,Auxiliar!$AR$5)+COUNTIFS('20. Adeq. Processos - Parte 2'!$R:$R,B205&amp;" - "&amp;'20. Adeq. Processos - Parte 1'!$C205,'20. Adeq. Processos - Parte 2'!$Q:$Q,Auxiliar!$AR$4))</f>
        <v/>
      </c>
    </row>
    <row r="206" spans="1:10" x14ac:dyDescent="0.25">
      <c r="A206" s="5">
        <v>204</v>
      </c>
      <c r="B206" s="5" t="str">
        <f>IF('5. Map Processos'!B206="","",'5. Map Processos'!B206)</f>
        <v/>
      </c>
      <c r="C206" s="5" t="str">
        <f>IF('5. Map Processos'!C206="","",'5. Map Processos'!C206)</f>
        <v/>
      </c>
      <c r="D206" s="7" t="str">
        <f>IF('5. Map Processos'!E206="","",'5. Map Processos'!E206)</f>
        <v/>
      </c>
      <c r="E206" s="5" t="str">
        <f>IF('5. Map Processos'!I206="","",'5. Map Processos'!I206)</f>
        <v/>
      </c>
      <c r="F206" s="5" t="str">
        <f>IFERROR(INDEX('6. Classificação Operações'!U:U,MATCH('20. Adeq. Processos - Parte 1'!A206,'6. Classificação Operações'!A:A,0)),"")</f>
        <v/>
      </c>
      <c r="G206" s="5" t="str">
        <f>IF(COUNTIF(INDEX('18. Gestão de Riscos - Parte 1'!H:H,MATCH(A206,'18. Gestão de Riscos - Parte 1'!A:A,0)),"&gt;0"),'18. Gestão de Riscos - Parte 1'!$H$2,
IF(COUNTIF(INDEX('18. Gestão de Riscos - Parte 1'!I:I,MATCH(A206,'18. Gestão de Riscos - Parte 1'!A:A,0)),"&gt;0"),'18. Gestão de Riscos - Parte 1'!$I$2,
IF(COUNTIF(INDEX('18. Gestão de Riscos - Parte 1'!J:J,MATCH(A206,'18. Gestão de Riscos - Parte 1'!A:A,0)),"&gt;0"),'18. Gestão de Riscos - Parte 1'!$J$2,
IF(COUNTIF(INDEX('18. Gestão de Riscos - Parte 1'!K:K,MATCH(A206,'18. Gestão de Riscos - Parte 1'!A:A,0)),"&gt;0"),'18. Gestão de Riscos - Parte 1'!$K$2,""))))</f>
        <v/>
      </c>
      <c r="H206" s="22"/>
      <c r="I206" s="5" t="str">
        <f>IF(C206="","",COUNTIFS('20. Adeq. Processos - Parte 2'!R:R,'20. Adeq. Processos - Parte 1'!B206&amp;" - "&amp;'20. Adeq. Processos - Parte 1'!C206))</f>
        <v/>
      </c>
      <c r="J206" s="5" t="str">
        <f>IF($C206="","",COUNTIFS('20. Adeq. Processos - Parte 2'!$R:$R,B206&amp;" - "&amp;'20. Adeq. Processos - Parte 1'!$C206,'20. Adeq. Processos - Parte 2'!$Q:$Q,Auxiliar!$AR$5)+COUNTIFS('20. Adeq. Processos - Parte 2'!$R:$R,B206&amp;" - "&amp;'20. Adeq. Processos - Parte 1'!$C206,'20. Adeq. Processos - Parte 2'!$Q:$Q,Auxiliar!$AR$4))</f>
        <v/>
      </c>
    </row>
    <row r="207" spans="1:10" x14ac:dyDescent="0.25">
      <c r="A207" s="5">
        <v>205</v>
      </c>
      <c r="B207" s="5" t="str">
        <f>IF('5. Map Processos'!B207="","",'5. Map Processos'!B207)</f>
        <v/>
      </c>
      <c r="C207" s="5" t="str">
        <f>IF('5. Map Processos'!C207="","",'5. Map Processos'!C207)</f>
        <v/>
      </c>
      <c r="D207" s="7" t="str">
        <f>IF('5. Map Processos'!E207="","",'5. Map Processos'!E207)</f>
        <v/>
      </c>
      <c r="E207" s="5" t="str">
        <f>IF('5. Map Processos'!I207="","",'5. Map Processos'!I207)</f>
        <v/>
      </c>
      <c r="F207" s="5" t="str">
        <f>IFERROR(INDEX('6. Classificação Operações'!U:U,MATCH('20. Adeq. Processos - Parte 1'!A207,'6. Classificação Operações'!A:A,0)),"")</f>
        <v/>
      </c>
      <c r="G207" s="5" t="str">
        <f>IF(COUNTIF(INDEX('18. Gestão de Riscos - Parte 1'!H:H,MATCH(A207,'18. Gestão de Riscos - Parte 1'!A:A,0)),"&gt;0"),'18. Gestão de Riscos - Parte 1'!$H$2,
IF(COUNTIF(INDEX('18. Gestão de Riscos - Parte 1'!I:I,MATCH(A207,'18. Gestão de Riscos - Parte 1'!A:A,0)),"&gt;0"),'18. Gestão de Riscos - Parte 1'!$I$2,
IF(COUNTIF(INDEX('18. Gestão de Riscos - Parte 1'!J:J,MATCH(A207,'18. Gestão de Riscos - Parte 1'!A:A,0)),"&gt;0"),'18. Gestão de Riscos - Parte 1'!$J$2,
IF(COUNTIF(INDEX('18. Gestão de Riscos - Parte 1'!K:K,MATCH(A207,'18. Gestão de Riscos - Parte 1'!A:A,0)),"&gt;0"),'18. Gestão de Riscos - Parte 1'!$K$2,""))))</f>
        <v/>
      </c>
      <c r="H207" s="22"/>
      <c r="I207" s="5" t="str">
        <f>IF(C207="","",COUNTIFS('20. Adeq. Processos - Parte 2'!R:R,'20. Adeq. Processos - Parte 1'!B207&amp;" - "&amp;'20. Adeq. Processos - Parte 1'!C207))</f>
        <v/>
      </c>
      <c r="J207" s="5" t="str">
        <f>IF($C207="","",COUNTIFS('20. Adeq. Processos - Parte 2'!$R:$R,B207&amp;" - "&amp;'20. Adeq. Processos - Parte 1'!$C207,'20. Adeq. Processos - Parte 2'!$Q:$Q,Auxiliar!$AR$5)+COUNTIFS('20. Adeq. Processos - Parte 2'!$R:$R,B207&amp;" - "&amp;'20. Adeq. Processos - Parte 1'!$C207,'20. Adeq. Processos - Parte 2'!$Q:$Q,Auxiliar!$AR$4))</f>
        <v/>
      </c>
    </row>
    <row r="208" spans="1:10" x14ac:dyDescent="0.25">
      <c r="A208" s="5">
        <v>206</v>
      </c>
      <c r="B208" s="5" t="str">
        <f>IF('5. Map Processos'!B208="","",'5. Map Processos'!B208)</f>
        <v/>
      </c>
      <c r="C208" s="5" t="str">
        <f>IF('5. Map Processos'!C208="","",'5. Map Processos'!C208)</f>
        <v/>
      </c>
      <c r="D208" s="7" t="str">
        <f>IF('5. Map Processos'!E208="","",'5. Map Processos'!E208)</f>
        <v/>
      </c>
      <c r="E208" s="5" t="str">
        <f>IF('5. Map Processos'!I208="","",'5. Map Processos'!I208)</f>
        <v/>
      </c>
      <c r="F208" s="5" t="str">
        <f>IFERROR(INDEX('6. Classificação Operações'!U:U,MATCH('20. Adeq. Processos - Parte 1'!A208,'6. Classificação Operações'!A:A,0)),"")</f>
        <v/>
      </c>
      <c r="G208" s="5" t="str">
        <f>IF(COUNTIF(INDEX('18. Gestão de Riscos - Parte 1'!H:H,MATCH(A208,'18. Gestão de Riscos - Parte 1'!A:A,0)),"&gt;0"),'18. Gestão de Riscos - Parte 1'!$H$2,
IF(COUNTIF(INDEX('18. Gestão de Riscos - Parte 1'!I:I,MATCH(A208,'18. Gestão de Riscos - Parte 1'!A:A,0)),"&gt;0"),'18. Gestão de Riscos - Parte 1'!$I$2,
IF(COUNTIF(INDEX('18. Gestão de Riscos - Parte 1'!J:J,MATCH(A208,'18. Gestão de Riscos - Parte 1'!A:A,0)),"&gt;0"),'18. Gestão de Riscos - Parte 1'!$J$2,
IF(COUNTIF(INDEX('18. Gestão de Riscos - Parte 1'!K:K,MATCH(A208,'18. Gestão de Riscos - Parte 1'!A:A,0)),"&gt;0"),'18. Gestão de Riscos - Parte 1'!$K$2,""))))</f>
        <v/>
      </c>
      <c r="H208" s="22"/>
      <c r="I208" s="5" t="str">
        <f>IF(C208="","",COUNTIFS('20. Adeq. Processos - Parte 2'!R:R,'20. Adeq. Processos - Parte 1'!B208&amp;" - "&amp;'20. Adeq. Processos - Parte 1'!C208))</f>
        <v/>
      </c>
      <c r="J208" s="5" t="str">
        <f>IF($C208="","",COUNTIFS('20. Adeq. Processos - Parte 2'!$R:$R,B208&amp;" - "&amp;'20. Adeq. Processos - Parte 1'!$C208,'20. Adeq. Processos - Parte 2'!$Q:$Q,Auxiliar!$AR$5)+COUNTIFS('20. Adeq. Processos - Parte 2'!$R:$R,B208&amp;" - "&amp;'20. Adeq. Processos - Parte 1'!$C208,'20. Adeq. Processos - Parte 2'!$Q:$Q,Auxiliar!$AR$4))</f>
        <v/>
      </c>
    </row>
    <row r="209" spans="1:10" x14ac:dyDescent="0.25">
      <c r="A209" s="5">
        <v>207</v>
      </c>
      <c r="B209" s="5" t="str">
        <f>IF('5. Map Processos'!B209="","",'5. Map Processos'!B209)</f>
        <v/>
      </c>
      <c r="C209" s="5" t="str">
        <f>IF('5. Map Processos'!C209="","",'5. Map Processos'!C209)</f>
        <v/>
      </c>
      <c r="D209" s="7" t="str">
        <f>IF('5. Map Processos'!E209="","",'5. Map Processos'!E209)</f>
        <v/>
      </c>
      <c r="E209" s="5" t="str">
        <f>IF('5. Map Processos'!I209="","",'5. Map Processos'!I209)</f>
        <v/>
      </c>
      <c r="F209" s="5" t="str">
        <f>IFERROR(INDEX('6. Classificação Operações'!U:U,MATCH('20. Adeq. Processos - Parte 1'!A209,'6. Classificação Operações'!A:A,0)),"")</f>
        <v/>
      </c>
      <c r="G209" s="5" t="str">
        <f>IF(COUNTIF(INDEX('18. Gestão de Riscos - Parte 1'!H:H,MATCH(A209,'18. Gestão de Riscos - Parte 1'!A:A,0)),"&gt;0"),'18. Gestão de Riscos - Parte 1'!$H$2,
IF(COUNTIF(INDEX('18. Gestão de Riscos - Parte 1'!I:I,MATCH(A209,'18. Gestão de Riscos - Parte 1'!A:A,0)),"&gt;0"),'18. Gestão de Riscos - Parte 1'!$I$2,
IF(COUNTIF(INDEX('18. Gestão de Riscos - Parte 1'!J:J,MATCH(A209,'18. Gestão de Riscos - Parte 1'!A:A,0)),"&gt;0"),'18. Gestão de Riscos - Parte 1'!$J$2,
IF(COUNTIF(INDEX('18. Gestão de Riscos - Parte 1'!K:K,MATCH(A209,'18. Gestão de Riscos - Parte 1'!A:A,0)),"&gt;0"),'18. Gestão de Riscos - Parte 1'!$K$2,""))))</f>
        <v/>
      </c>
      <c r="H209" s="22"/>
      <c r="I209" s="5" t="str">
        <f>IF(C209="","",COUNTIFS('20. Adeq. Processos - Parte 2'!R:R,'20. Adeq. Processos - Parte 1'!B209&amp;" - "&amp;'20. Adeq. Processos - Parte 1'!C209))</f>
        <v/>
      </c>
      <c r="J209" s="5" t="str">
        <f>IF($C209="","",COUNTIFS('20. Adeq. Processos - Parte 2'!$R:$R,B209&amp;" - "&amp;'20. Adeq. Processos - Parte 1'!$C209,'20. Adeq. Processos - Parte 2'!$Q:$Q,Auxiliar!$AR$5)+COUNTIFS('20. Adeq. Processos - Parte 2'!$R:$R,B209&amp;" - "&amp;'20. Adeq. Processos - Parte 1'!$C209,'20. Adeq. Processos - Parte 2'!$Q:$Q,Auxiliar!$AR$4))</f>
        <v/>
      </c>
    </row>
    <row r="210" spans="1:10" x14ac:dyDescent="0.25">
      <c r="A210" s="5">
        <v>208</v>
      </c>
      <c r="B210" s="5" t="str">
        <f>IF('5. Map Processos'!B210="","",'5. Map Processos'!B210)</f>
        <v/>
      </c>
      <c r="C210" s="5" t="str">
        <f>IF('5. Map Processos'!C210="","",'5. Map Processos'!C210)</f>
        <v/>
      </c>
      <c r="D210" s="7" t="str">
        <f>IF('5. Map Processos'!E210="","",'5. Map Processos'!E210)</f>
        <v/>
      </c>
      <c r="E210" s="5" t="str">
        <f>IF('5. Map Processos'!I210="","",'5. Map Processos'!I210)</f>
        <v/>
      </c>
      <c r="F210" s="5" t="str">
        <f>IFERROR(INDEX('6. Classificação Operações'!U:U,MATCH('20. Adeq. Processos - Parte 1'!A210,'6. Classificação Operações'!A:A,0)),"")</f>
        <v/>
      </c>
      <c r="G210" s="5" t="str">
        <f>IF(COUNTIF(INDEX('18. Gestão de Riscos - Parte 1'!H:H,MATCH(A210,'18. Gestão de Riscos - Parte 1'!A:A,0)),"&gt;0"),'18. Gestão de Riscos - Parte 1'!$H$2,
IF(COUNTIF(INDEX('18. Gestão de Riscos - Parte 1'!I:I,MATCH(A210,'18. Gestão de Riscos - Parte 1'!A:A,0)),"&gt;0"),'18. Gestão de Riscos - Parte 1'!$I$2,
IF(COUNTIF(INDEX('18. Gestão de Riscos - Parte 1'!J:J,MATCH(A210,'18. Gestão de Riscos - Parte 1'!A:A,0)),"&gt;0"),'18. Gestão de Riscos - Parte 1'!$J$2,
IF(COUNTIF(INDEX('18. Gestão de Riscos - Parte 1'!K:K,MATCH(A210,'18. Gestão de Riscos - Parte 1'!A:A,0)),"&gt;0"),'18. Gestão de Riscos - Parte 1'!$K$2,""))))</f>
        <v/>
      </c>
      <c r="H210" s="22"/>
      <c r="I210" s="5" t="str">
        <f>IF(C210="","",COUNTIFS('20. Adeq. Processos - Parte 2'!R:R,'20. Adeq. Processos - Parte 1'!B210&amp;" - "&amp;'20. Adeq. Processos - Parte 1'!C210))</f>
        <v/>
      </c>
      <c r="J210" s="5" t="str">
        <f>IF($C210="","",COUNTIFS('20. Adeq. Processos - Parte 2'!$R:$R,B210&amp;" - "&amp;'20. Adeq. Processos - Parte 1'!$C210,'20. Adeq. Processos - Parte 2'!$Q:$Q,Auxiliar!$AR$5)+COUNTIFS('20. Adeq. Processos - Parte 2'!$R:$R,B210&amp;" - "&amp;'20. Adeq. Processos - Parte 1'!$C210,'20. Adeq. Processos - Parte 2'!$Q:$Q,Auxiliar!$AR$4))</f>
        <v/>
      </c>
    </row>
    <row r="211" spans="1:10" x14ac:dyDescent="0.25">
      <c r="A211" s="5">
        <v>209</v>
      </c>
      <c r="B211" s="5" t="str">
        <f>IF('5. Map Processos'!B211="","",'5. Map Processos'!B211)</f>
        <v/>
      </c>
      <c r="C211" s="5" t="str">
        <f>IF('5. Map Processos'!C211="","",'5. Map Processos'!C211)</f>
        <v/>
      </c>
      <c r="D211" s="7" t="str">
        <f>IF('5. Map Processos'!E211="","",'5. Map Processos'!E211)</f>
        <v/>
      </c>
      <c r="E211" s="5" t="str">
        <f>IF('5. Map Processos'!I211="","",'5. Map Processos'!I211)</f>
        <v/>
      </c>
      <c r="F211" s="5" t="str">
        <f>IFERROR(INDEX('6. Classificação Operações'!U:U,MATCH('20. Adeq. Processos - Parte 1'!A211,'6. Classificação Operações'!A:A,0)),"")</f>
        <v/>
      </c>
      <c r="G211" s="5" t="str">
        <f>IF(COUNTIF(INDEX('18. Gestão de Riscos - Parte 1'!H:H,MATCH(A211,'18. Gestão de Riscos - Parte 1'!A:A,0)),"&gt;0"),'18. Gestão de Riscos - Parte 1'!$H$2,
IF(COUNTIF(INDEX('18. Gestão de Riscos - Parte 1'!I:I,MATCH(A211,'18. Gestão de Riscos - Parte 1'!A:A,0)),"&gt;0"),'18. Gestão de Riscos - Parte 1'!$I$2,
IF(COUNTIF(INDEX('18. Gestão de Riscos - Parte 1'!J:J,MATCH(A211,'18. Gestão de Riscos - Parte 1'!A:A,0)),"&gt;0"),'18. Gestão de Riscos - Parte 1'!$J$2,
IF(COUNTIF(INDEX('18. Gestão de Riscos - Parte 1'!K:K,MATCH(A211,'18. Gestão de Riscos - Parte 1'!A:A,0)),"&gt;0"),'18. Gestão de Riscos - Parte 1'!$K$2,""))))</f>
        <v/>
      </c>
      <c r="H211" s="22"/>
      <c r="I211" s="5" t="str">
        <f>IF(C211="","",COUNTIFS('20. Adeq. Processos - Parte 2'!R:R,'20. Adeq. Processos - Parte 1'!B211&amp;" - "&amp;'20. Adeq. Processos - Parte 1'!C211))</f>
        <v/>
      </c>
      <c r="J211" s="5" t="str">
        <f>IF($C211="","",COUNTIFS('20. Adeq. Processos - Parte 2'!$R:$R,B211&amp;" - "&amp;'20. Adeq. Processos - Parte 1'!$C211,'20. Adeq. Processos - Parte 2'!$Q:$Q,Auxiliar!$AR$5)+COUNTIFS('20. Adeq. Processos - Parte 2'!$R:$R,B211&amp;" - "&amp;'20. Adeq. Processos - Parte 1'!$C211,'20. Adeq. Processos - Parte 2'!$Q:$Q,Auxiliar!$AR$4))</f>
        <v/>
      </c>
    </row>
    <row r="212" spans="1:10" x14ac:dyDescent="0.25">
      <c r="A212" s="5">
        <v>210</v>
      </c>
      <c r="B212" s="5" t="str">
        <f>IF('5. Map Processos'!B212="","",'5. Map Processos'!B212)</f>
        <v/>
      </c>
      <c r="C212" s="5" t="str">
        <f>IF('5. Map Processos'!C212="","",'5. Map Processos'!C212)</f>
        <v/>
      </c>
      <c r="D212" s="7" t="str">
        <f>IF('5. Map Processos'!E212="","",'5. Map Processos'!E212)</f>
        <v/>
      </c>
      <c r="E212" s="5" t="str">
        <f>IF('5. Map Processos'!I212="","",'5. Map Processos'!I212)</f>
        <v/>
      </c>
      <c r="F212" s="5" t="str">
        <f>IFERROR(INDEX('6. Classificação Operações'!U:U,MATCH('20. Adeq. Processos - Parte 1'!A212,'6. Classificação Operações'!A:A,0)),"")</f>
        <v/>
      </c>
      <c r="G212" s="5" t="str">
        <f>IF(COUNTIF(INDEX('18. Gestão de Riscos - Parte 1'!H:H,MATCH(A212,'18. Gestão de Riscos - Parte 1'!A:A,0)),"&gt;0"),'18. Gestão de Riscos - Parte 1'!$H$2,
IF(COUNTIF(INDEX('18. Gestão de Riscos - Parte 1'!I:I,MATCH(A212,'18. Gestão de Riscos - Parte 1'!A:A,0)),"&gt;0"),'18. Gestão de Riscos - Parte 1'!$I$2,
IF(COUNTIF(INDEX('18. Gestão de Riscos - Parte 1'!J:J,MATCH(A212,'18. Gestão de Riscos - Parte 1'!A:A,0)),"&gt;0"),'18. Gestão de Riscos - Parte 1'!$J$2,
IF(COUNTIF(INDEX('18. Gestão de Riscos - Parte 1'!K:K,MATCH(A212,'18. Gestão de Riscos - Parte 1'!A:A,0)),"&gt;0"),'18. Gestão de Riscos - Parte 1'!$K$2,""))))</f>
        <v/>
      </c>
      <c r="H212" s="22"/>
      <c r="I212" s="5" t="str">
        <f>IF(C212="","",COUNTIFS('20. Adeq. Processos - Parte 2'!R:R,'20. Adeq. Processos - Parte 1'!B212&amp;" - "&amp;'20. Adeq. Processos - Parte 1'!C212))</f>
        <v/>
      </c>
      <c r="J212" s="5" t="str">
        <f>IF($C212="","",COUNTIFS('20. Adeq. Processos - Parte 2'!$R:$R,B212&amp;" - "&amp;'20. Adeq. Processos - Parte 1'!$C212,'20. Adeq. Processos - Parte 2'!$Q:$Q,Auxiliar!$AR$5)+COUNTIFS('20. Adeq. Processos - Parte 2'!$R:$R,B212&amp;" - "&amp;'20. Adeq. Processos - Parte 1'!$C212,'20. Adeq. Processos - Parte 2'!$Q:$Q,Auxiliar!$AR$4))</f>
        <v/>
      </c>
    </row>
    <row r="213" spans="1:10" x14ac:dyDescent="0.25">
      <c r="A213" s="5">
        <v>211</v>
      </c>
      <c r="B213" s="5" t="str">
        <f>IF('5. Map Processos'!B213="","",'5. Map Processos'!B213)</f>
        <v/>
      </c>
      <c r="C213" s="5" t="str">
        <f>IF('5. Map Processos'!C213="","",'5. Map Processos'!C213)</f>
        <v/>
      </c>
      <c r="D213" s="7" t="str">
        <f>IF('5. Map Processos'!E213="","",'5. Map Processos'!E213)</f>
        <v/>
      </c>
      <c r="E213" s="5" t="str">
        <f>IF('5. Map Processos'!I213="","",'5. Map Processos'!I213)</f>
        <v/>
      </c>
      <c r="F213" s="5" t="str">
        <f>IFERROR(INDEX('6. Classificação Operações'!U:U,MATCH('20. Adeq. Processos - Parte 1'!A213,'6. Classificação Operações'!A:A,0)),"")</f>
        <v/>
      </c>
      <c r="G213" s="5" t="str">
        <f>IF(COUNTIF(INDEX('18. Gestão de Riscos - Parte 1'!H:H,MATCH(A213,'18. Gestão de Riscos - Parte 1'!A:A,0)),"&gt;0"),'18. Gestão de Riscos - Parte 1'!$H$2,
IF(COUNTIF(INDEX('18. Gestão de Riscos - Parte 1'!I:I,MATCH(A213,'18. Gestão de Riscos - Parte 1'!A:A,0)),"&gt;0"),'18. Gestão de Riscos - Parte 1'!$I$2,
IF(COUNTIF(INDEX('18. Gestão de Riscos - Parte 1'!J:J,MATCH(A213,'18. Gestão de Riscos - Parte 1'!A:A,0)),"&gt;0"),'18. Gestão de Riscos - Parte 1'!$J$2,
IF(COUNTIF(INDEX('18. Gestão de Riscos - Parte 1'!K:K,MATCH(A213,'18. Gestão de Riscos - Parte 1'!A:A,0)),"&gt;0"),'18. Gestão de Riscos - Parte 1'!$K$2,""))))</f>
        <v/>
      </c>
      <c r="H213" s="22"/>
      <c r="I213" s="5" t="str">
        <f>IF(C213="","",COUNTIFS('20. Adeq. Processos - Parte 2'!R:R,'20. Adeq. Processos - Parte 1'!B213&amp;" - "&amp;'20. Adeq. Processos - Parte 1'!C213))</f>
        <v/>
      </c>
      <c r="J213" s="5" t="str">
        <f>IF($C213="","",COUNTIFS('20. Adeq. Processos - Parte 2'!$R:$R,B213&amp;" - "&amp;'20. Adeq. Processos - Parte 1'!$C213,'20. Adeq. Processos - Parte 2'!$Q:$Q,Auxiliar!$AR$5)+COUNTIFS('20. Adeq. Processos - Parte 2'!$R:$R,B213&amp;" - "&amp;'20. Adeq. Processos - Parte 1'!$C213,'20. Adeq. Processos - Parte 2'!$Q:$Q,Auxiliar!$AR$4))</f>
        <v/>
      </c>
    </row>
    <row r="214" spans="1:10" x14ac:dyDescent="0.25">
      <c r="A214" s="5">
        <v>212</v>
      </c>
      <c r="B214" s="5" t="str">
        <f>IF('5. Map Processos'!B214="","",'5. Map Processos'!B214)</f>
        <v/>
      </c>
      <c r="C214" s="5" t="str">
        <f>IF('5. Map Processos'!C214="","",'5. Map Processos'!C214)</f>
        <v/>
      </c>
      <c r="D214" s="7" t="str">
        <f>IF('5. Map Processos'!E214="","",'5. Map Processos'!E214)</f>
        <v/>
      </c>
      <c r="E214" s="5" t="str">
        <f>IF('5. Map Processos'!I214="","",'5. Map Processos'!I214)</f>
        <v/>
      </c>
      <c r="F214" s="5" t="str">
        <f>IFERROR(INDEX('6. Classificação Operações'!U:U,MATCH('20. Adeq. Processos - Parte 1'!A214,'6. Classificação Operações'!A:A,0)),"")</f>
        <v/>
      </c>
      <c r="G214" s="5" t="str">
        <f>IF(COUNTIF(INDEX('18. Gestão de Riscos - Parte 1'!H:H,MATCH(A214,'18. Gestão de Riscos - Parte 1'!A:A,0)),"&gt;0"),'18. Gestão de Riscos - Parte 1'!$H$2,
IF(COUNTIF(INDEX('18. Gestão de Riscos - Parte 1'!I:I,MATCH(A214,'18. Gestão de Riscos - Parte 1'!A:A,0)),"&gt;0"),'18. Gestão de Riscos - Parte 1'!$I$2,
IF(COUNTIF(INDEX('18. Gestão de Riscos - Parte 1'!J:J,MATCH(A214,'18. Gestão de Riscos - Parte 1'!A:A,0)),"&gt;0"),'18. Gestão de Riscos - Parte 1'!$J$2,
IF(COUNTIF(INDEX('18. Gestão de Riscos - Parte 1'!K:K,MATCH(A214,'18. Gestão de Riscos - Parte 1'!A:A,0)),"&gt;0"),'18. Gestão de Riscos - Parte 1'!$K$2,""))))</f>
        <v/>
      </c>
      <c r="H214" s="22"/>
      <c r="I214" s="5" t="str">
        <f>IF(C214="","",COUNTIFS('20. Adeq. Processos - Parte 2'!R:R,'20. Adeq. Processos - Parte 1'!B214&amp;" - "&amp;'20. Adeq. Processos - Parte 1'!C214))</f>
        <v/>
      </c>
      <c r="J214" s="5" t="str">
        <f>IF($C214="","",COUNTIFS('20. Adeq. Processos - Parte 2'!$R:$R,B214&amp;" - "&amp;'20. Adeq. Processos - Parte 1'!$C214,'20. Adeq. Processos - Parte 2'!$Q:$Q,Auxiliar!$AR$5)+COUNTIFS('20. Adeq. Processos - Parte 2'!$R:$R,B214&amp;" - "&amp;'20. Adeq. Processos - Parte 1'!$C214,'20. Adeq. Processos - Parte 2'!$Q:$Q,Auxiliar!$AR$4))</f>
        <v/>
      </c>
    </row>
    <row r="215" spans="1:10" x14ac:dyDescent="0.25">
      <c r="A215" s="5">
        <v>213</v>
      </c>
      <c r="B215" s="5" t="str">
        <f>IF('5. Map Processos'!B215="","",'5. Map Processos'!B215)</f>
        <v/>
      </c>
      <c r="C215" s="5" t="str">
        <f>IF('5. Map Processos'!C215="","",'5. Map Processos'!C215)</f>
        <v/>
      </c>
      <c r="D215" s="7" t="str">
        <f>IF('5. Map Processos'!E215="","",'5. Map Processos'!E215)</f>
        <v/>
      </c>
      <c r="E215" s="5" t="str">
        <f>IF('5. Map Processos'!I215="","",'5. Map Processos'!I215)</f>
        <v/>
      </c>
      <c r="F215" s="5" t="str">
        <f>IFERROR(INDEX('6. Classificação Operações'!U:U,MATCH('20. Adeq. Processos - Parte 1'!A215,'6. Classificação Operações'!A:A,0)),"")</f>
        <v/>
      </c>
      <c r="G215" s="5" t="str">
        <f>IF(COUNTIF(INDEX('18. Gestão de Riscos - Parte 1'!H:H,MATCH(A215,'18. Gestão de Riscos - Parte 1'!A:A,0)),"&gt;0"),'18. Gestão de Riscos - Parte 1'!$H$2,
IF(COUNTIF(INDEX('18. Gestão de Riscos - Parte 1'!I:I,MATCH(A215,'18. Gestão de Riscos - Parte 1'!A:A,0)),"&gt;0"),'18. Gestão de Riscos - Parte 1'!$I$2,
IF(COUNTIF(INDEX('18. Gestão de Riscos - Parte 1'!J:J,MATCH(A215,'18. Gestão de Riscos - Parte 1'!A:A,0)),"&gt;0"),'18. Gestão de Riscos - Parte 1'!$J$2,
IF(COUNTIF(INDEX('18. Gestão de Riscos - Parte 1'!K:K,MATCH(A215,'18. Gestão de Riscos - Parte 1'!A:A,0)),"&gt;0"),'18. Gestão de Riscos - Parte 1'!$K$2,""))))</f>
        <v/>
      </c>
      <c r="H215" s="22"/>
      <c r="I215" s="5" t="str">
        <f>IF(C215="","",COUNTIFS('20. Adeq. Processos - Parte 2'!R:R,'20. Adeq. Processos - Parte 1'!B215&amp;" - "&amp;'20. Adeq. Processos - Parte 1'!C215))</f>
        <v/>
      </c>
      <c r="J215" s="5" t="str">
        <f>IF($C215="","",COUNTIFS('20. Adeq. Processos - Parte 2'!$R:$R,B215&amp;" - "&amp;'20. Adeq. Processos - Parte 1'!$C215,'20. Adeq. Processos - Parte 2'!$Q:$Q,Auxiliar!$AR$5)+COUNTIFS('20. Adeq. Processos - Parte 2'!$R:$R,B215&amp;" - "&amp;'20. Adeq. Processos - Parte 1'!$C215,'20. Adeq. Processos - Parte 2'!$Q:$Q,Auxiliar!$AR$4))</f>
        <v/>
      </c>
    </row>
    <row r="216" spans="1:10" x14ac:dyDescent="0.25">
      <c r="A216" s="5">
        <v>214</v>
      </c>
      <c r="B216" s="5" t="str">
        <f>IF('5. Map Processos'!B216="","",'5. Map Processos'!B216)</f>
        <v/>
      </c>
      <c r="C216" s="5" t="str">
        <f>IF('5. Map Processos'!C216="","",'5. Map Processos'!C216)</f>
        <v/>
      </c>
      <c r="D216" s="7" t="str">
        <f>IF('5. Map Processos'!E216="","",'5. Map Processos'!E216)</f>
        <v/>
      </c>
      <c r="E216" s="5" t="str">
        <f>IF('5. Map Processos'!I216="","",'5. Map Processos'!I216)</f>
        <v/>
      </c>
      <c r="F216" s="5" t="str">
        <f>IFERROR(INDEX('6. Classificação Operações'!U:U,MATCH('20. Adeq. Processos - Parte 1'!A216,'6. Classificação Operações'!A:A,0)),"")</f>
        <v/>
      </c>
      <c r="G216" s="5" t="str">
        <f>IF(COUNTIF(INDEX('18. Gestão de Riscos - Parte 1'!H:H,MATCH(A216,'18. Gestão de Riscos - Parte 1'!A:A,0)),"&gt;0"),'18. Gestão de Riscos - Parte 1'!$H$2,
IF(COUNTIF(INDEX('18. Gestão de Riscos - Parte 1'!I:I,MATCH(A216,'18. Gestão de Riscos - Parte 1'!A:A,0)),"&gt;0"),'18. Gestão de Riscos - Parte 1'!$I$2,
IF(COUNTIF(INDEX('18. Gestão de Riscos - Parte 1'!J:J,MATCH(A216,'18. Gestão de Riscos - Parte 1'!A:A,0)),"&gt;0"),'18. Gestão de Riscos - Parte 1'!$J$2,
IF(COUNTIF(INDEX('18. Gestão de Riscos - Parte 1'!K:K,MATCH(A216,'18. Gestão de Riscos - Parte 1'!A:A,0)),"&gt;0"),'18. Gestão de Riscos - Parte 1'!$K$2,""))))</f>
        <v/>
      </c>
      <c r="H216" s="22"/>
      <c r="I216" s="5" t="str">
        <f>IF(C216="","",COUNTIFS('20. Adeq. Processos - Parte 2'!R:R,'20. Adeq. Processos - Parte 1'!B216&amp;" - "&amp;'20. Adeq. Processos - Parte 1'!C216))</f>
        <v/>
      </c>
      <c r="J216" s="5" t="str">
        <f>IF($C216="","",COUNTIFS('20. Adeq. Processos - Parte 2'!$R:$R,B216&amp;" - "&amp;'20. Adeq. Processos - Parte 1'!$C216,'20. Adeq. Processos - Parte 2'!$Q:$Q,Auxiliar!$AR$5)+COUNTIFS('20. Adeq. Processos - Parte 2'!$R:$R,B216&amp;" - "&amp;'20. Adeq. Processos - Parte 1'!$C216,'20. Adeq. Processos - Parte 2'!$Q:$Q,Auxiliar!$AR$4))</f>
        <v/>
      </c>
    </row>
    <row r="217" spans="1:10" x14ac:dyDescent="0.25">
      <c r="A217" s="5">
        <v>215</v>
      </c>
      <c r="B217" s="5" t="str">
        <f>IF('5. Map Processos'!B217="","",'5. Map Processos'!B217)</f>
        <v/>
      </c>
      <c r="C217" s="5" t="str">
        <f>IF('5. Map Processos'!C217="","",'5. Map Processos'!C217)</f>
        <v/>
      </c>
      <c r="D217" s="7" t="str">
        <f>IF('5. Map Processos'!E217="","",'5. Map Processos'!E217)</f>
        <v/>
      </c>
      <c r="E217" s="5" t="str">
        <f>IF('5. Map Processos'!I217="","",'5. Map Processos'!I217)</f>
        <v/>
      </c>
      <c r="F217" s="5" t="str">
        <f>IFERROR(INDEX('6. Classificação Operações'!U:U,MATCH('20. Adeq. Processos - Parte 1'!A217,'6. Classificação Operações'!A:A,0)),"")</f>
        <v/>
      </c>
      <c r="G217" s="5" t="str">
        <f>IF(COUNTIF(INDEX('18. Gestão de Riscos - Parte 1'!H:H,MATCH(A217,'18. Gestão de Riscos - Parte 1'!A:A,0)),"&gt;0"),'18. Gestão de Riscos - Parte 1'!$H$2,
IF(COUNTIF(INDEX('18. Gestão de Riscos - Parte 1'!I:I,MATCH(A217,'18. Gestão de Riscos - Parte 1'!A:A,0)),"&gt;0"),'18. Gestão de Riscos - Parte 1'!$I$2,
IF(COUNTIF(INDEX('18. Gestão de Riscos - Parte 1'!J:J,MATCH(A217,'18. Gestão de Riscos - Parte 1'!A:A,0)),"&gt;0"),'18. Gestão de Riscos - Parte 1'!$J$2,
IF(COUNTIF(INDEX('18. Gestão de Riscos - Parte 1'!K:K,MATCH(A217,'18. Gestão de Riscos - Parte 1'!A:A,0)),"&gt;0"),'18. Gestão de Riscos - Parte 1'!$K$2,""))))</f>
        <v/>
      </c>
      <c r="H217" s="22"/>
      <c r="I217" s="5" t="str">
        <f>IF(C217="","",COUNTIFS('20. Adeq. Processos - Parte 2'!R:R,'20. Adeq. Processos - Parte 1'!B217&amp;" - "&amp;'20. Adeq. Processos - Parte 1'!C217))</f>
        <v/>
      </c>
      <c r="J217" s="5" t="str">
        <f>IF($C217="","",COUNTIFS('20. Adeq. Processos - Parte 2'!$R:$R,B217&amp;" - "&amp;'20. Adeq. Processos - Parte 1'!$C217,'20. Adeq. Processos - Parte 2'!$Q:$Q,Auxiliar!$AR$5)+COUNTIFS('20. Adeq. Processos - Parte 2'!$R:$R,B217&amp;" - "&amp;'20. Adeq. Processos - Parte 1'!$C217,'20. Adeq. Processos - Parte 2'!$Q:$Q,Auxiliar!$AR$4))</f>
        <v/>
      </c>
    </row>
    <row r="218" spans="1:10" x14ac:dyDescent="0.25">
      <c r="A218" s="5">
        <v>216</v>
      </c>
      <c r="B218" s="5" t="str">
        <f>IF('5. Map Processos'!B218="","",'5. Map Processos'!B218)</f>
        <v/>
      </c>
      <c r="C218" s="5" t="str">
        <f>IF('5. Map Processos'!C218="","",'5. Map Processos'!C218)</f>
        <v/>
      </c>
      <c r="D218" s="7" t="str">
        <f>IF('5. Map Processos'!E218="","",'5. Map Processos'!E218)</f>
        <v/>
      </c>
      <c r="E218" s="5" t="str">
        <f>IF('5. Map Processos'!I218="","",'5. Map Processos'!I218)</f>
        <v/>
      </c>
      <c r="F218" s="5" t="str">
        <f>IFERROR(INDEX('6. Classificação Operações'!U:U,MATCH('20. Adeq. Processos - Parte 1'!A218,'6. Classificação Operações'!A:A,0)),"")</f>
        <v/>
      </c>
      <c r="G218" s="5" t="str">
        <f>IF(COUNTIF(INDEX('18. Gestão de Riscos - Parte 1'!H:H,MATCH(A218,'18. Gestão de Riscos - Parte 1'!A:A,0)),"&gt;0"),'18. Gestão de Riscos - Parte 1'!$H$2,
IF(COUNTIF(INDEX('18. Gestão de Riscos - Parte 1'!I:I,MATCH(A218,'18. Gestão de Riscos - Parte 1'!A:A,0)),"&gt;0"),'18. Gestão de Riscos - Parte 1'!$I$2,
IF(COUNTIF(INDEX('18. Gestão de Riscos - Parte 1'!J:J,MATCH(A218,'18. Gestão de Riscos - Parte 1'!A:A,0)),"&gt;0"),'18. Gestão de Riscos - Parte 1'!$J$2,
IF(COUNTIF(INDEX('18. Gestão de Riscos - Parte 1'!K:K,MATCH(A218,'18. Gestão de Riscos - Parte 1'!A:A,0)),"&gt;0"),'18. Gestão de Riscos - Parte 1'!$K$2,""))))</f>
        <v/>
      </c>
      <c r="H218" s="22"/>
      <c r="I218" s="5" t="str">
        <f>IF(C218="","",COUNTIFS('20. Adeq. Processos - Parte 2'!R:R,'20. Adeq. Processos - Parte 1'!B218&amp;" - "&amp;'20. Adeq. Processos - Parte 1'!C218))</f>
        <v/>
      </c>
      <c r="J218" s="5" t="str">
        <f>IF($C218="","",COUNTIFS('20. Adeq. Processos - Parte 2'!$R:$R,B218&amp;" - "&amp;'20. Adeq. Processos - Parte 1'!$C218,'20. Adeq. Processos - Parte 2'!$Q:$Q,Auxiliar!$AR$5)+COUNTIFS('20. Adeq. Processos - Parte 2'!$R:$R,B218&amp;" - "&amp;'20. Adeq. Processos - Parte 1'!$C218,'20. Adeq. Processos - Parte 2'!$Q:$Q,Auxiliar!$AR$4))</f>
        <v/>
      </c>
    </row>
    <row r="219" spans="1:10" x14ac:dyDescent="0.25">
      <c r="A219" s="5">
        <v>217</v>
      </c>
      <c r="B219" s="5" t="str">
        <f>IF('5. Map Processos'!B219="","",'5. Map Processos'!B219)</f>
        <v/>
      </c>
      <c r="C219" s="5" t="str">
        <f>IF('5. Map Processos'!C219="","",'5. Map Processos'!C219)</f>
        <v/>
      </c>
      <c r="D219" s="7" t="str">
        <f>IF('5. Map Processos'!E219="","",'5. Map Processos'!E219)</f>
        <v/>
      </c>
      <c r="E219" s="5" t="str">
        <f>IF('5. Map Processos'!I219="","",'5. Map Processos'!I219)</f>
        <v/>
      </c>
      <c r="F219" s="5" t="str">
        <f>IFERROR(INDEX('6. Classificação Operações'!U:U,MATCH('20. Adeq. Processos - Parte 1'!A219,'6. Classificação Operações'!A:A,0)),"")</f>
        <v/>
      </c>
      <c r="G219" s="5" t="str">
        <f>IF(COUNTIF(INDEX('18. Gestão de Riscos - Parte 1'!H:H,MATCH(A219,'18. Gestão de Riscos - Parte 1'!A:A,0)),"&gt;0"),'18. Gestão de Riscos - Parte 1'!$H$2,
IF(COUNTIF(INDEX('18. Gestão de Riscos - Parte 1'!I:I,MATCH(A219,'18. Gestão de Riscos - Parte 1'!A:A,0)),"&gt;0"),'18. Gestão de Riscos - Parte 1'!$I$2,
IF(COUNTIF(INDEX('18. Gestão de Riscos - Parte 1'!J:J,MATCH(A219,'18. Gestão de Riscos - Parte 1'!A:A,0)),"&gt;0"),'18. Gestão de Riscos - Parte 1'!$J$2,
IF(COUNTIF(INDEX('18. Gestão de Riscos - Parte 1'!K:K,MATCH(A219,'18. Gestão de Riscos - Parte 1'!A:A,0)),"&gt;0"),'18. Gestão de Riscos - Parte 1'!$K$2,""))))</f>
        <v/>
      </c>
      <c r="H219" s="22"/>
      <c r="I219" s="5" t="str">
        <f>IF(C219="","",COUNTIFS('20. Adeq. Processos - Parte 2'!R:R,'20. Adeq. Processos - Parte 1'!B219&amp;" - "&amp;'20. Adeq. Processos - Parte 1'!C219))</f>
        <v/>
      </c>
      <c r="J219" s="5" t="str">
        <f>IF($C219="","",COUNTIFS('20. Adeq. Processos - Parte 2'!$R:$R,B219&amp;" - "&amp;'20. Adeq. Processos - Parte 1'!$C219,'20. Adeq. Processos - Parte 2'!$Q:$Q,Auxiliar!$AR$5)+COUNTIFS('20. Adeq. Processos - Parte 2'!$R:$R,B219&amp;" - "&amp;'20. Adeq. Processos - Parte 1'!$C219,'20. Adeq. Processos - Parte 2'!$Q:$Q,Auxiliar!$AR$4))</f>
        <v/>
      </c>
    </row>
    <row r="220" spans="1:10" x14ac:dyDescent="0.25">
      <c r="A220" s="5">
        <v>218</v>
      </c>
      <c r="B220" s="5" t="str">
        <f>IF('5. Map Processos'!B220="","",'5. Map Processos'!B220)</f>
        <v/>
      </c>
      <c r="C220" s="5" t="str">
        <f>IF('5. Map Processos'!C220="","",'5. Map Processos'!C220)</f>
        <v/>
      </c>
      <c r="D220" s="7" t="str">
        <f>IF('5. Map Processos'!E220="","",'5. Map Processos'!E220)</f>
        <v/>
      </c>
      <c r="E220" s="5" t="str">
        <f>IF('5. Map Processos'!I220="","",'5. Map Processos'!I220)</f>
        <v/>
      </c>
      <c r="F220" s="5" t="str">
        <f>IFERROR(INDEX('6. Classificação Operações'!U:U,MATCH('20. Adeq. Processos - Parte 1'!A220,'6. Classificação Operações'!A:A,0)),"")</f>
        <v/>
      </c>
      <c r="G220" s="5" t="str">
        <f>IF(COUNTIF(INDEX('18. Gestão de Riscos - Parte 1'!H:H,MATCH(A220,'18. Gestão de Riscos - Parte 1'!A:A,0)),"&gt;0"),'18. Gestão de Riscos - Parte 1'!$H$2,
IF(COUNTIF(INDEX('18. Gestão de Riscos - Parte 1'!I:I,MATCH(A220,'18. Gestão de Riscos - Parte 1'!A:A,0)),"&gt;0"),'18. Gestão de Riscos - Parte 1'!$I$2,
IF(COUNTIF(INDEX('18. Gestão de Riscos - Parte 1'!J:J,MATCH(A220,'18. Gestão de Riscos - Parte 1'!A:A,0)),"&gt;0"),'18. Gestão de Riscos - Parte 1'!$J$2,
IF(COUNTIF(INDEX('18. Gestão de Riscos - Parte 1'!K:K,MATCH(A220,'18. Gestão de Riscos - Parte 1'!A:A,0)),"&gt;0"),'18. Gestão de Riscos - Parte 1'!$K$2,""))))</f>
        <v/>
      </c>
      <c r="H220" s="22"/>
      <c r="I220" s="5" t="str">
        <f>IF(C220="","",COUNTIFS('20. Adeq. Processos - Parte 2'!R:R,'20. Adeq. Processos - Parte 1'!B220&amp;" - "&amp;'20. Adeq. Processos - Parte 1'!C220))</f>
        <v/>
      </c>
      <c r="J220" s="5" t="str">
        <f>IF($C220="","",COUNTIFS('20. Adeq. Processos - Parte 2'!$R:$R,B220&amp;" - "&amp;'20. Adeq. Processos - Parte 1'!$C220,'20. Adeq. Processos - Parte 2'!$Q:$Q,Auxiliar!$AR$5)+COUNTIFS('20. Adeq. Processos - Parte 2'!$R:$R,B220&amp;" - "&amp;'20. Adeq. Processos - Parte 1'!$C220,'20. Adeq. Processos - Parte 2'!$Q:$Q,Auxiliar!$AR$4))</f>
        <v/>
      </c>
    </row>
    <row r="221" spans="1:10" x14ac:dyDescent="0.25">
      <c r="A221" s="5">
        <v>219</v>
      </c>
      <c r="B221" s="5" t="str">
        <f>IF('5. Map Processos'!B221="","",'5. Map Processos'!B221)</f>
        <v/>
      </c>
      <c r="C221" s="5" t="str">
        <f>IF('5. Map Processos'!C221="","",'5. Map Processos'!C221)</f>
        <v/>
      </c>
      <c r="D221" s="7" t="str">
        <f>IF('5. Map Processos'!E221="","",'5. Map Processos'!E221)</f>
        <v/>
      </c>
      <c r="E221" s="5" t="str">
        <f>IF('5. Map Processos'!I221="","",'5. Map Processos'!I221)</f>
        <v/>
      </c>
      <c r="F221" s="5" t="str">
        <f>IFERROR(INDEX('6. Classificação Operações'!U:U,MATCH('20. Adeq. Processos - Parte 1'!A221,'6. Classificação Operações'!A:A,0)),"")</f>
        <v/>
      </c>
      <c r="G221" s="5" t="str">
        <f>IF(COUNTIF(INDEX('18. Gestão de Riscos - Parte 1'!H:H,MATCH(A221,'18. Gestão de Riscos - Parte 1'!A:A,0)),"&gt;0"),'18. Gestão de Riscos - Parte 1'!$H$2,
IF(COUNTIF(INDEX('18. Gestão de Riscos - Parte 1'!I:I,MATCH(A221,'18. Gestão de Riscos - Parte 1'!A:A,0)),"&gt;0"),'18. Gestão de Riscos - Parte 1'!$I$2,
IF(COUNTIF(INDEX('18. Gestão de Riscos - Parte 1'!J:J,MATCH(A221,'18. Gestão de Riscos - Parte 1'!A:A,0)),"&gt;0"),'18. Gestão de Riscos - Parte 1'!$J$2,
IF(COUNTIF(INDEX('18. Gestão de Riscos - Parte 1'!K:K,MATCH(A221,'18. Gestão de Riscos - Parte 1'!A:A,0)),"&gt;0"),'18. Gestão de Riscos - Parte 1'!$K$2,""))))</f>
        <v/>
      </c>
      <c r="H221" s="22"/>
      <c r="I221" s="5" t="str">
        <f>IF(C221="","",COUNTIFS('20. Adeq. Processos - Parte 2'!R:R,'20. Adeq. Processos - Parte 1'!B221&amp;" - "&amp;'20. Adeq. Processos - Parte 1'!C221))</f>
        <v/>
      </c>
      <c r="J221" s="5" t="str">
        <f>IF($C221="","",COUNTIFS('20. Adeq. Processos - Parte 2'!$R:$R,B221&amp;" - "&amp;'20. Adeq. Processos - Parte 1'!$C221,'20. Adeq. Processos - Parte 2'!$Q:$Q,Auxiliar!$AR$5)+COUNTIFS('20. Adeq. Processos - Parte 2'!$R:$R,B221&amp;" - "&amp;'20. Adeq. Processos - Parte 1'!$C221,'20. Adeq. Processos - Parte 2'!$Q:$Q,Auxiliar!$AR$4))</f>
        <v/>
      </c>
    </row>
    <row r="222" spans="1:10" x14ac:dyDescent="0.25">
      <c r="A222" s="5">
        <v>220</v>
      </c>
      <c r="B222" s="5" t="str">
        <f>IF('5. Map Processos'!B222="","",'5. Map Processos'!B222)</f>
        <v/>
      </c>
      <c r="C222" s="5" t="str">
        <f>IF('5. Map Processos'!C222="","",'5. Map Processos'!C222)</f>
        <v/>
      </c>
      <c r="D222" s="7" t="str">
        <f>IF('5. Map Processos'!E222="","",'5. Map Processos'!E222)</f>
        <v/>
      </c>
      <c r="E222" s="5" t="str">
        <f>IF('5. Map Processos'!I222="","",'5. Map Processos'!I222)</f>
        <v/>
      </c>
      <c r="F222" s="5" t="str">
        <f>IFERROR(INDEX('6. Classificação Operações'!U:U,MATCH('20. Adeq. Processos - Parte 1'!A222,'6. Classificação Operações'!A:A,0)),"")</f>
        <v/>
      </c>
      <c r="G222" s="5" t="str">
        <f>IF(COUNTIF(INDEX('18. Gestão de Riscos - Parte 1'!H:H,MATCH(A222,'18. Gestão de Riscos - Parte 1'!A:A,0)),"&gt;0"),'18. Gestão de Riscos - Parte 1'!$H$2,
IF(COUNTIF(INDEX('18. Gestão de Riscos - Parte 1'!I:I,MATCH(A222,'18. Gestão de Riscos - Parte 1'!A:A,0)),"&gt;0"),'18. Gestão de Riscos - Parte 1'!$I$2,
IF(COUNTIF(INDEX('18. Gestão de Riscos - Parte 1'!J:J,MATCH(A222,'18. Gestão de Riscos - Parte 1'!A:A,0)),"&gt;0"),'18. Gestão de Riscos - Parte 1'!$J$2,
IF(COUNTIF(INDEX('18. Gestão de Riscos - Parte 1'!K:K,MATCH(A222,'18. Gestão de Riscos - Parte 1'!A:A,0)),"&gt;0"),'18. Gestão de Riscos - Parte 1'!$K$2,""))))</f>
        <v/>
      </c>
      <c r="H222" s="22"/>
      <c r="I222" s="5" t="str">
        <f>IF(C222="","",COUNTIFS('20. Adeq. Processos - Parte 2'!R:R,'20. Adeq. Processos - Parte 1'!B222&amp;" - "&amp;'20. Adeq. Processos - Parte 1'!C222))</f>
        <v/>
      </c>
      <c r="J222" s="5" t="str">
        <f>IF($C222="","",COUNTIFS('20. Adeq. Processos - Parte 2'!$R:$R,B222&amp;" - "&amp;'20. Adeq. Processos - Parte 1'!$C222,'20. Adeq. Processos - Parte 2'!$Q:$Q,Auxiliar!$AR$5)+COUNTIFS('20. Adeq. Processos - Parte 2'!$R:$R,B222&amp;" - "&amp;'20. Adeq. Processos - Parte 1'!$C222,'20. Adeq. Processos - Parte 2'!$Q:$Q,Auxiliar!$AR$4))</f>
        <v/>
      </c>
    </row>
    <row r="223" spans="1:10" x14ac:dyDescent="0.25">
      <c r="A223" s="5">
        <v>221</v>
      </c>
      <c r="B223" s="5" t="str">
        <f>IF('5. Map Processos'!B223="","",'5. Map Processos'!B223)</f>
        <v/>
      </c>
      <c r="C223" s="5" t="str">
        <f>IF('5. Map Processos'!C223="","",'5. Map Processos'!C223)</f>
        <v/>
      </c>
      <c r="D223" s="7" t="str">
        <f>IF('5. Map Processos'!E223="","",'5. Map Processos'!E223)</f>
        <v/>
      </c>
      <c r="E223" s="5" t="str">
        <f>IF('5. Map Processos'!I223="","",'5. Map Processos'!I223)</f>
        <v/>
      </c>
      <c r="F223" s="5" t="str">
        <f>IFERROR(INDEX('6. Classificação Operações'!U:U,MATCH('20. Adeq. Processos - Parte 1'!A223,'6. Classificação Operações'!A:A,0)),"")</f>
        <v/>
      </c>
      <c r="G223" s="5" t="str">
        <f>IF(COUNTIF(INDEX('18. Gestão de Riscos - Parte 1'!H:H,MATCH(A223,'18. Gestão de Riscos - Parte 1'!A:A,0)),"&gt;0"),'18. Gestão de Riscos - Parte 1'!$H$2,
IF(COUNTIF(INDEX('18. Gestão de Riscos - Parte 1'!I:I,MATCH(A223,'18. Gestão de Riscos - Parte 1'!A:A,0)),"&gt;0"),'18. Gestão de Riscos - Parte 1'!$I$2,
IF(COUNTIF(INDEX('18. Gestão de Riscos - Parte 1'!J:J,MATCH(A223,'18. Gestão de Riscos - Parte 1'!A:A,0)),"&gt;0"),'18. Gestão de Riscos - Parte 1'!$J$2,
IF(COUNTIF(INDEX('18. Gestão de Riscos - Parte 1'!K:K,MATCH(A223,'18. Gestão de Riscos - Parte 1'!A:A,0)),"&gt;0"),'18. Gestão de Riscos - Parte 1'!$K$2,""))))</f>
        <v/>
      </c>
      <c r="H223" s="22"/>
      <c r="I223" s="5" t="str">
        <f>IF(C223="","",COUNTIFS('20. Adeq. Processos - Parte 2'!R:R,'20. Adeq. Processos - Parte 1'!B223&amp;" - "&amp;'20. Adeq. Processos - Parte 1'!C223))</f>
        <v/>
      </c>
      <c r="J223" s="5" t="str">
        <f>IF($C223="","",COUNTIFS('20. Adeq. Processos - Parte 2'!$R:$R,B223&amp;" - "&amp;'20. Adeq. Processos - Parte 1'!$C223,'20. Adeq. Processos - Parte 2'!$Q:$Q,Auxiliar!$AR$5)+COUNTIFS('20. Adeq. Processos - Parte 2'!$R:$R,B223&amp;" - "&amp;'20. Adeq. Processos - Parte 1'!$C223,'20. Adeq. Processos - Parte 2'!$Q:$Q,Auxiliar!$AR$4))</f>
        <v/>
      </c>
    </row>
    <row r="224" spans="1:10" x14ac:dyDescent="0.25">
      <c r="A224" s="5">
        <v>222</v>
      </c>
      <c r="B224" s="5" t="str">
        <f>IF('5. Map Processos'!B224="","",'5. Map Processos'!B224)</f>
        <v/>
      </c>
      <c r="C224" s="5" t="str">
        <f>IF('5. Map Processos'!C224="","",'5. Map Processos'!C224)</f>
        <v/>
      </c>
      <c r="D224" s="7" t="str">
        <f>IF('5. Map Processos'!E224="","",'5. Map Processos'!E224)</f>
        <v/>
      </c>
      <c r="E224" s="5" t="str">
        <f>IF('5. Map Processos'!I224="","",'5. Map Processos'!I224)</f>
        <v/>
      </c>
      <c r="F224" s="5" t="str">
        <f>IFERROR(INDEX('6. Classificação Operações'!U:U,MATCH('20. Adeq. Processos - Parte 1'!A224,'6. Classificação Operações'!A:A,0)),"")</f>
        <v/>
      </c>
      <c r="G224" s="5" t="str">
        <f>IF(COUNTIF(INDEX('18. Gestão de Riscos - Parte 1'!H:H,MATCH(A224,'18. Gestão de Riscos - Parte 1'!A:A,0)),"&gt;0"),'18. Gestão de Riscos - Parte 1'!$H$2,
IF(COUNTIF(INDEX('18. Gestão de Riscos - Parte 1'!I:I,MATCH(A224,'18. Gestão de Riscos - Parte 1'!A:A,0)),"&gt;0"),'18. Gestão de Riscos - Parte 1'!$I$2,
IF(COUNTIF(INDEX('18. Gestão de Riscos - Parte 1'!J:J,MATCH(A224,'18. Gestão de Riscos - Parte 1'!A:A,0)),"&gt;0"),'18. Gestão de Riscos - Parte 1'!$J$2,
IF(COUNTIF(INDEX('18. Gestão de Riscos - Parte 1'!K:K,MATCH(A224,'18. Gestão de Riscos - Parte 1'!A:A,0)),"&gt;0"),'18. Gestão de Riscos - Parte 1'!$K$2,""))))</f>
        <v/>
      </c>
      <c r="H224" s="22"/>
      <c r="I224" s="5" t="str">
        <f>IF(C224="","",COUNTIFS('20. Adeq. Processos - Parte 2'!R:R,'20. Adeq. Processos - Parte 1'!B224&amp;" - "&amp;'20. Adeq. Processos - Parte 1'!C224))</f>
        <v/>
      </c>
      <c r="J224" s="5" t="str">
        <f>IF($C224="","",COUNTIFS('20. Adeq. Processos - Parte 2'!$R:$R,B224&amp;" - "&amp;'20. Adeq. Processos - Parte 1'!$C224,'20. Adeq. Processos - Parte 2'!$Q:$Q,Auxiliar!$AR$5)+COUNTIFS('20. Adeq. Processos - Parte 2'!$R:$R,B224&amp;" - "&amp;'20. Adeq. Processos - Parte 1'!$C224,'20. Adeq. Processos - Parte 2'!$Q:$Q,Auxiliar!$AR$4))</f>
        <v/>
      </c>
    </row>
    <row r="225" spans="1:10" x14ac:dyDescent="0.25">
      <c r="A225" s="5">
        <v>223</v>
      </c>
      <c r="B225" s="5" t="str">
        <f>IF('5. Map Processos'!B225="","",'5. Map Processos'!B225)</f>
        <v/>
      </c>
      <c r="C225" s="5" t="str">
        <f>IF('5. Map Processos'!C225="","",'5. Map Processos'!C225)</f>
        <v/>
      </c>
      <c r="D225" s="7" t="str">
        <f>IF('5. Map Processos'!E225="","",'5. Map Processos'!E225)</f>
        <v/>
      </c>
      <c r="E225" s="5" t="str">
        <f>IF('5. Map Processos'!I225="","",'5. Map Processos'!I225)</f>
        <v/>
      </c>
      <c r="F225" s="5" t="str">
        <f>IFERROR(INDEX('6. Classificação Operações'!U:U,MATCH('20. Adeq. Processos - Parte 1'!A225,'6. Classificação Operações'!A:A,0)),"")</f>
        <v/>
      </c>
      <c r="G225" s="5" t="str">
        <f>IF(COUNTIF(INDEX('18. Gestão de Riscos - Parte 1'!H:H,MATCH(A225,'18. Gestão de Riscos - Parte 1'!A:A,0)),"&gt;0"),'18. Gestão de Riscos - Parte 1'!$H$2,
IF(COUNTIF(INDEX('18. Gestão de Riscos - Parte 1'!I:I,MATCH(A225,'18. Gestão de Riscos - Parte 1'!A:A,0)),"&gt;0"),'18. Gestão de Riscos - Parte 1'!$I$2,
IF(COUNTIF(INDEX('18. Gestão de Riscos - Parte 1'!J:J,MATCH(A225,'18. Gestão de Riscos - Parte 1'!A:A,0)),"&gt;0"),'18. Gestão de Riscos - Parte 1'!$J$2,
IF(COUNTIF(INDEX('18. Gestão de Riscos - Parte 1'!K:K,MATCH(A225,'18. Gestão de Riscos - Parte 1'!A:A,0)),"&gt;0"),'18. Gestão de Riscos - Parte 1'!$K$2,""))))</f>
        <v/>
      </c>
      <c r="H225" s="22"/>
      <c r="I225" s="5" t="str">
        <f>IF(C225="","",COUNTIFS('20. Adeq. Processos - Parte 2'!R:R,'20. Adeq. Processos - Parte 1'!B225&amp;" - "&amp;'20. Adeq. Processos - Parte 1'!C225))</f>
        <v/>
      </c>
      <c r="J225" s="5" t="str">
        <f>IF($C225="","",COUNTIFS('20. Adeq. Processos - Parte 2'!$R:$R,B225&amp;" - "&amp;'20. Adeq. Processos - Parte 1'!$C225,'20. Adeq. Processos - Parte 2'!$Q:$Q,Auxiliar!$AR$5)+COUNTIFS('20. Adeq. Processos - Parte 2'!$R:$R,B225&amp;" - "&amp;'20. Adeq. Processos - Parte 1'!$C225,'20. Adeq. Processos - Parte 2'!$Q:$Q,Auxiliar!$AR$4))</f>
        <v/>
      </c>
    </row>
    <row r="226" spans="1:10" x14ac:dyDescent="0.25">
      <c r="A226" s="5">
        <v>224</v>
      </c>
      <c r="B226" s="5" t="str">
        <f>IF('5. Map Processos'!B226="","",'5. Map Processos'!B226)</f>
        <v/>
      </c>
      <c r="C226" s="5" t="str">
        <f>IF('5. Map Processos'!C226="","",'5. Map Processos'!C226)</f>
        <v/>
      </c>
      <c r="D226" s="7" t="str">
        <f>IF('5. Map Processos'!E226="","",'5. Map Processos'!E226)</f>
        <v/>
      </c>
      <c r="E226" s="5" t="str">
        <f>IF('5. Map Processos'!I226="","",'5. Map Processos'!I226)</f>
        <v/>
      </c>
      <c r="F226" s="5" t="str">
        <f>IFERROR(INDEX('6. Classificação Operações'!U:U,MATCH('20. Adeq. Processos - Parte 1'!A226,'6. Classificação Operações'!A:A,0)),"")</f>
        <v/>
      </c>
      <c r="G226" s="5" t="str">
        <f>IF(COUNTIF(INDEX('18. Gestão de Riscos - Parte 1'!H:H,MATCH(A226,'18. Gestão de Riscos - Parte 1'!A:A,0)),"&gt;0"),'18. Gestão de Riscos - Parte 1'!$H$2,
IF(COUNTIF(INDEX('18. Gestão de Riscos - Parte 1'!I:I,MATCH(A226,'18. Gestão de Riscos - Parte 1'!A:A,0)),"&gt;0"),'18. Gestão de Riscos - Parte 1'!$I$2,
IF(COUNTIF(INDEX('18. Gestão de Riscos - Parte 1'!J:J,MATCH(A226,'18. Gestão de Riscos - Parte 1'!A:A,0)),"&gt;0"),'18. Gestão de Riscos - Parte 1'!$J$2,
IF(COUNTIF(INDEX('18. Gestão de Riscos - Parte 1'!K:K,MATCH(A226,'18. Gestão de Riscos - Parte 1'!A:A,0)),"&gt;0"),'18. Gestão de Riscos - Parte 1'!$K$2,""))))</f>
        <v/>
      </c>
      <c r="H226" s="22"/>
      <c r="I226" s="5" t="str">
        <f>IF(C226="","",COUNTIFS('20. Adeq. Processos - Parte 2'!R:R,'20. Adeq. Processos - Parte 1'!B226&amp;" - "&amp;'20. Adeq. Processos - Parte 1'!C226))</f>
        <v/>
      </c>
      <c r="J226" s="5" t="str">
        <f>IF($C226="","",COUNTIFS('20. Adeq. Processos - Parte 2'!$R:$R,B226&amp;" - "&amp;'20. Adeq. Processos - Parte 1'!$C226,'20. Adeq. Processos - Parte 2'!$Q:$Q,Auxiliar!$AR$5)+COUNTIFS('20. Adeq. Processos - Parte 2'!$R:$R,B226&amp;" - "&amp;'20. Adeq. Processos - Parte 1'!$C226,'20. Adeq. Processos - Parte 2'!$Q:$Q,Auxiliar!$AR$4))</f>
        <v/>
      </c>
    </row>
    <row r="227" spans="1:10" x14ac:dyDescent="0.25">
      <c r="A227" s="5">
        <v>225</v>
      </c>
      <c r="B227" s="5" t="str">
        <f>IF('5. Map Processos'!B227="","",'5. Map Processos'!B227)</f>
        <v/>
      </c>
      <c r="C227" s="5" t="str">
        <f>IF('5. Map Processos'!C227="","",'5. Map Processos'!C227)</f>
        <v/>
      </c>
      <c r="D227" s="7" t="str">
        <f>IF('5. Map Processos'!E227="","",'5. Map Processos'!E227)</f>
        <v/>
      </c>
      <c r="E227" s="5" t="str">
        <f>IF('5. Map Processos'!I227="","",'5. Map Processos'!I227)</f>
        <v/>
      </c>
      <c r="F227" s="5" t="str">
        <f>IFERROR(INDEX('6. Classificação Operações'!U:U,MATCH('20. Adeq. Processos - Parte 1'!A227,'6. Classificação Operações'!A:A,0)),"")</f>
        <v/>
      </c>
      <c r="G227" s="5" t="str">
        <f>IF(COUNTIF(INDEX('18. Gestão de Riscos - Parte 1'!H:H,MATCH(A227,'18. Gestão de Riscos - Parte 1'!A:A,0)),"&gt;0"),'18. Gestão de Riscos - Parte 1'!$H$2,
IF(COUNTIF(INDEX('18. Gestão de Riscos - Parte 1'!I:I,MATCH(A227,'18. Gestão de Riscos - Parte 1'!A:A,0)),"&gt;0"),'18. Gestão de Riscos - Parte 1'!$I$2,
IF(COUNTIF(INDEX('18. Gestão de Riscos - Parte 1'!J:J,MATCH(A227,'18. Gestão de Riscos - Parte 1'!A:A,0)),"&gt;0"),'18. Gestão de Riscos - Parte 1'!$J$2,
IF(COUNTIF(INDEX('18. Gestão de Riscos - Parte 1'!K:K,MATCH(A227,'18. Gestão de Riscos - Parte 1'!A:A,0)),"&gt;0"),'18. Gestão de Riscos - Parte 1'!$K$2,""))))</f>
        <v/>
      </c>
      <c r="H227" s="22"/>
      <c r="I227" s="5" t="str">
        <f>IF(C227="","",COUNTIFS('20. Adeq. Processos - Parte 2'!R:R,'20. Adeq. Processos - Parte 1'!B227&amp;" - "&amp;'20. Adeq. Processos - Parte 1'!C227))</f>
        <v/>
      </c>
      <c r="J227" s="5" t="str">
        <f>IF($C227="","",COUNTIFS('20. Adeq. Processos - Parte 2'!$R:$R,B227&amp;" - "&amp;'20. Adeq. Processos - Parte 1'!$C227,'20. Adeq. Processos - Parte 2'!$Q:$Q,Auxiliar!$AR$5)+COUNTIFS('20. Adeq. Processos - Parte 2'!$R:$R,B227&amp;" - "&amp;'20. Adeq. Processos - Parte 1'!$C227,'20. Adeq. Processos - Parte 2'!$Q:$Q,Auxiliar!$AR$4))</f>
        <v/>
      </c>
    </row>
    <row r="228" spans="1:10" x14ac:dyDescent="0.25">
      <c r="A228" s="5">
        <v>226</v>
      </c>
      <c r="B228" s="5" t="str">
        <f>IF('5. Map Processos'!B228="","",'5. Map Processos'!B228)</f>
        <v/>
      </c>
      <c r="C228" s="5" t="str">
        <f>IF('5. Map Processos'!C228="","",'5. Map Processos'!C228)</f>
        <v/>
      </c>
      <c r="D228" s="7" t="str">
        <f>IF('5. Map Processos'!E228="","",'5. Map Processos'!E228)</f>
        <v/>
      </c>
      <c r="E228" s="5" t="str">
        <f>IF('5. Map Processos'!I228="","",'5. Map Processos'!I228)</f>
        <v/>
      </c>
      <c r="F228" s="5" t="str">
        <f>IFERROR(INDEX('6. Classificação Operações'!U:U,MATCH('20. Adeq. Processos - Parte 1'!A228,'6. Classificação Operações'!A:A,0)),"")</f>
        <v/>
      </c>
      <c r="G228" s="5" t="str">
        <f>IF(COUNTIF(INDEX('18. Gestão de Riscos - Parte 1'!H:H,MATCH(A228,'18. Gestão de Riscos - Parte 1'!A:A,0)),"&gt;0"),'18. Gestão de Riscos - Parte 1'!$H$2,
IF(COUNTIF(INDEX('18. Gestão de Riscos - Parte 1'!I:I,MATCH(A228,'18. Gestão de Riscos - Parte 1'!A:A,0)),"&gt;0"),'18. Gestão de Riscos - Parte 1'!$I$2,
IF(COUNTIF(INDEX('18. Gestão de Riscos - Parte 1'!J:J,MATCH(A228,'18. Gestão de Riscos - Parte 1'!A:A,0)),"&gt;0"),'18. Gestão de Riscos - Parte 1'!$J$2,
IF(COUNTIF(INDEX('18. Gestão de Riscos - Parte 1'!K:K,MATCH(A228,'18. Gestão de Riscos - Parte 1'!A:A,0)),"&gt;0"),'18. Gestão de Riscos - Parte 1'!$K$2,""))))</f>
        <v/>
      </c>
      <c r="H228" s="22"/>
      <c r="I228" s="5" t="str">
        <f>IF(C228="","",COUNTIFS('20. Adeq. Processos - Parte 2'!R:R,'20. Adeq. Processos - Parte 1'!B228&amp;" - "&amp;'20. Adeq. Processos - Parte 1'!C228))</f>
        <v/>
      </c>
      <c r="J228" s="5" t="str">
        <f>IF($C228="","",COUNTIFS('20. Adeq. Processos - Parte 2'!$R:$R,B228&amp;" - "&amp;'20. Adeq. Processos - Parte 1'!$C228,'20. Adeq. Processos - Parte 2'!$Q:$Q,Auxiliar!$AR$5)+COUNTIFS('20. Adeq. Processos - Parte 2'!$R:$R,B228&amp;" - "&amp;'20. Adeq. Processos - Parte 1'!$C228,'20. Adeq. Processos - Parte 2'!$Q:$Q,Auxiliar!$AR$4))</f>
        <v/>
      </c>
    </row>
    <row r="229" spans="1:10" x14ac:dyDescent="0.25">
      <c r="A229" s="5">
        <v>227</v>
      </c>
      <c r="B229" s="5" t="str">
        <f>IF('5. Map Processos'!B229="","",'5. Map Processos'!B229)</f>
        <v/>
      </c>
      <c r="C229" s="5" t="str">
        <f>IF('5. Map Processos'!C229="","",'5. Map Processos'!C229)</f>
        <v/>
      </c>
      <c r="D229" s="7" t="str">
        <f>IF('5. Map Processos'!E229="","",'5. Map Processos'!E229)</f>
        <v/>
      </c>
      <c r="E229" s="5" t="str">
        <f>IF('5. Map Processos'!I229="","",'5. Map Processos'!I229)</f>
        <v/>
      </c>
      <c r="F229" s="5" t="str">
        <f>IFERROR(INDEX('6. Classificação Operações'!U:U,MATCH('20. Adeq. Processos - Parte 1'!A229,'6. Classificação Operações'!A:A,0)),"")</f>
        <v/>
      </c>
      <c r="G229" s="5" t="str">
        <f>IF(COUNTIF(INDEX('18. Gestão de Riscos - Parte 1'!H:H,MATCH(A229,'18. Gestão de Riscos - Parte 1'!A:A,0)),"&gt;0"),'18. Gestão de Riscos - Parte 1'!$H$2,
IF(COUNTIF(INDEX('18. Gestão de Riscos - Parte 1'!I:I,MATCH(A229,'18. Gestão de Riscos - Parte 1'!A:A,0)),"&gt;0"),'18. Gestão de Riscos - Parte 1'!$I$2,
IF(COUNTIF(INDEX('18. Gestão de Riscos - Parte 1'!J:J,MATCH(A229,'18. Gestão de Riscos - Parte 1'!A:A,0)),"&gt;0"),'18. Gestão de Riscos - Parte 1'!$J$2,
IF(COUNTIF(INDEX('18. Gestão de Riscos - Parte 1'!K:K,MATCH(A229,'18. Gestão de Riscos - Parte 1'!A:A,0)),"&gt;0"),'18. Gestão de Riscos - Parte 1'!$K$2,""))))</f>
        <v/>
      </c>
      <c r="H229" s="22"/>
      <c r="I229" s="5" t="str">
        <f>IF(C229="","",COUNTIFS('20. Adeq. Processos - Parte 2'!R:R,'20. Adeq. Processos - Parte 1'!B229&amp;" - "&amp;'20. Adeq. Processos - Parte 1'!C229))</f>
        <v/>
      </c>
      <c r="J229" s="5" t="str">
        <f>IF($C229="","",COUNTIFS('20. Adeq. Processos - Parte 2'!$R:$R,B229&amp;" - "&amp;'20. Adeq. Processos - Parte 1'!$C229,'20. Adeq. Processos - Parte 2'!$Q:$Q,Auxiliar!$AR$5)+COUNTIFS('20. Adeq. Processos - Parte 2'!$R:$R,B229&amp;" - "&amp;'20. Adeq. Processos - Parte 1'!$C229,'20. Adeq. Processos - Parte 2'!$Q:$Q,Auxiliar!$AR$4))</f>
        <v/>
      </c>
    </row>
    <row r="230" spans="1:10" x14ac:dyDescent="0.25">
      <c r="A230" s="5">
        <v>228</v>
      </c>
      <c r="B230" s="5" t="str">
        <f>IF('5. Map Processos'!B230="","",'5. Map Processos'!B230)</f>
        <v/>
      </c>
      <c r="C230" s="5" t="str">
        <f>IF('5. Map Processos'!C230="","",'5. Map Processos'!C230)</f>
        <v/>
      </c>
      <c r="D230" s="7" t="str">
        <f>IF('5. Map Processos'!E230="","",'5. Map Processos'!E230)</f>
        <v/>
      </c>
      <c r="E230" s="5" t="str">
        <f>IF('5. Map Processos'!I230="","",'5. Map Processos'!I230)</f>
        <v/>
      </c>
      <c r="F230" s="5" t="str">
        <f>IFERROR(INDEX('6. Classificação Operações'!U:U,MATCH('20. Adeq. Processos - Parte 1'!A230,'6. Classificação Operações'!A:A,0)),"")</f>
        <v/>
      </c>
      <c r="G230" s="5" t="str">
        <f>IF(COUNTIF(INDEX('18. Gestão de Riscos - Parte 1'!H:H,MATCH(A230,'18. Gestão de Riscos - Parte 1'!A:A,0)),"&gt;0"),'18. Gestão de Riscos - Parte 1'!$H$2,
IF(COUNTIF(INDEX('18. Gestão de Riscos - Parte 1'!I:I,MATCH(A230,'18. Gestão de Riscos - Parte 1'!A:A,0)),"&gt;0"),'18. Gestão de Riscos - Parte 1'!$I$2,
IF(COUNTIF(INDEX('18. Gestão de Riscos - Parte 1'!J:J,MATCH(A230,'18. Gestão de Riscos - Parte 1'!A:A,0)),"&gt;0"),'18. Gestão de Riscos - Parte 1'!$J$2,
IF(COUNTIF(INDEX('18. Gestão de Riscos - Parte 1'!K:K,MATCH(A230,'18. Gestão de Riscos - Parte 1'!A:A,0)),"&gt;0"),'18. Gestão de Riscos - Parte 1'!$K$2,""))))</f>
        <v/>
      </c>
      <c r="H230" s="22"/>
      <c r="I230" s="5" t="str">
        <f>IF(C230="","",COUNTIFS('20. Adeq. Processos - Parte 2'!R:R,'20. Adeq. Processos - Parte 1'!B230&amp;" - "&amp;'20. Adeq. Processos - Parte 1'!C230))</f>
        <v/>
      </c>
      <c r="J230" s="5" t="str">
        <f>IF($C230="","",COUNTIFS('20. Adeq. Processos - Parte 2'!$R:$R,B230&amp;" - "&amp;'20. Adeq. Processos - Parte 1'!$C230,'20. Adeq. Processos - Parte 2'!$Q:$Q,Auxiliar!$AR$5)+COUNTIFS('20. Adeq. Processos - Parte 2'!$R:$R,B230&amp;" - "&amp;'20. Adeq. Processos - Parte 1'!$C230,'20. Adeq. Processos - Parte 2'!$Q:$Q,Auxiliar!$AR$4))</f>
        <v/>
      </c>
    </row>
    <row r="231" spans="1:10" x14ac:dyDescent="0.25">
      <c r="A231" s="5">
        <v>229</v>
      </c>
      <c r="B231" s="5" t="str">
        <f>IF('5. Map Processos'!B231="","",'5. Map Processos'!B231)</f>
        <v/>
      </c>
      <c r="C231" s="5" t="str">
        <f>IF('5. Map Processos'!C231="","",'5. Map Processos'!C231)</f>
        <v/>
      </c>
      <c r="D231" s="7" t="str">
        <f>IF('5. Map Processos'!E231="","",'5. Map Processos'!E231)</f>
        <v/>
      </c>
      <c r="E231" s="5" t="str">
        <f>IF('5. Map Processos'!I231="","",'5. Map Processos'!I231)</f>
        <v/>
      </c>
      <c r="F231" s="5" t="str">
        <f>IFERROR(INDEX('6. Classificação Operações'!U:U,MATCH('20. Adeq. Processos - Parte 1'!A231,'6. Classificação Operações'!A:A,0)),"")</f>
        <v/>
      </c>
      <c r="G231" s="5" t="str">
        <f>IF(COUNTIF(INDEX('18. Gestão de Riscos - Parte 1'!H:H,MATCH(A231,'18. Gestão de Riscos - Parte 1'!A:A,0)),"&gt;0"),'18. Gestão de Riscos - Parte 1'!$H$2,
IF(COUNTIF(INDEX('18. Gestão de Riscos - Parte 1'!I:I,MATCH(A231,'18. Gestão de Riscos - Parte 1'!A:A,0)),"&gt;0"),'18. Gestão de Riscos - Parte 1'!$I$2,
IF(COUNTIF(INDEX('18. Gestão de Riscos - Parte 1'!J:J,MATCH(A231,'18. Gestão de Riscos - Parte 1'!A:A,0)),"&gt;0"),'18. Gestão de Riscos - Parte 1'!$J$2,
IF(COUNTIF(INDEX('18. Gestão de Riscos - Parte 1'!K:K,MATCH(A231,'18. Gestão de Riscos - Parte 1'!A:A,0)),"&gt;0"),'18. Gestão de Riscos - Parte 1'!$K$2,""))))</f>
        <v/>
      </c>
      <c r="H231" s="22"/>
      <c r="I231" s="5" t="str">
        <f>IF(C231="","",COUNTIFS('20. Adeq. Processos - Parte 2'!R:R,'20. Adeq. Processos - Parte 1'!B231&amp;" - "&amp;'20. Adeq. Processos - Parte 1'!C231))</f>
        <v/>
      </c>
      <c r="J231" s="5" t="str">
        <f>IF($C231="","",COUNTIFS('20. Adeq. Processos - Parte 2'!$R:$R,B231&amp;" - "&amp;'20. Adeq. Processos - Parte 1'!$C231,'20. Adeq. Processos - Parte 2'!$Q:$Q,Auxiliar!$AR$5)+COUNTIFS('20. Adeq. Processos - Parte 2'!$R:$R,B231&amp;" - "&amp;'20. Adeq. Processos - Parte 1'!$C231,'20. Adeq. Processos - Parte 2'!$Q:$Q,Auxiliar!$AR$4))</f>
        <v/>
      </c>
    </row>
    <row r="232" spans="1:10" x14ac:dyDescent="0.25">
      <c r="A232" s="5">
        <v>230</v>
      </c>
      <c r="B232" s="5" t="str">
        <f>IF('5. Map Processos'!B232="","",'5. Map Processos'!B232)</f>
        <v/>
      </c>
      <c r="C232" s="5" t="str">
        <f>IF('5. Map Processos'!C232="","",'5. Map Processos'!C232)</f>
        <v/>
      </c>
      <c r="D232" s="7" t="str">
        <f>IF('5. Map Processos'!E232="","",'5. Map Processos'!E232)</f>
        <v/>
      </c>
      <c r="E232" s="5" t="str">
        <f>IF('5. Map Processos'!I232="","",'5. Map Processos'!I232)</f>
        <v/>
      </c>
      <c r="F232" s="5" t="str">
        <f>IFERROR(INDEX('6. Classificação Operações'!U:U,MATCH('20. Adeq. Processos - Parte 1'!A232,'6. Classificação Operações'!A:A,0)),"")</f>
        <v/>
      </c>
      <c r="G232" s="5" t="str">
        <f>IF(COUNTIF(INDEX('18. Gestão de Riscos - Parte 1'!H:H,MATCH(A232,'18. Gestão de Riscos - Parte 1'!A:A,0)),"&gt;0"),'18. Gestão de Riscos - Parte 1'!$H$2,
IF(COUNTIF(INDEX('18. Gestão de Riscos - Parte 1'!I:I,MATCH(A232,'18. Gestão de Riscos - Parte 1'!A:A,0)),"&gt;0"),'18. Gestão de Riscos - Parte 1'!$I$2,
IF(COUNTIF(INDEX('18. Gestão de Riscos - Parte 1'!J:J,MATCH(A232,'18. Gestão de Riscos - Parte 1'!A:A,0)),"&gt;0"),'18. Gestão de Riscos - Parte 1'!$J$2,
IF(COUNTIF(INDEX('18. Gestão de Riscos - Parte 1'!K:K,MATCH(A232,'18. Gestão de Riscos - Parte 1'!A:A,0)),"&gt;0"),'18. Gestão de Riscos - Parte 1'!$K$2,""))))</f>
        <v/>
      </c>
      <c r="H232" s="22"/>
      <c r="I232" s="5" t="str">
        <f>IF(C232="","",COUNTIFS('20. Adeq. Processos - Parte 2'!R:R,'20. Adeq. Processos - Parte 1'!B232&amp;" - "&amp;'20. Adeq. Processos - Parte 1'!C232))</f>
        <v/>
      </c>
      <c r="J232" s="5" t="str">
        <f>IF($C232="","",COUNTIFS('20. Adeq. Processos - Parte 2'!$R:$R,B232&amp;" - "&amp;'20. Adeq. Processos - Parte 1'!$C232,'20. Adeq. Processos - Parte 2'!$Q:$Q,Auxiliar!$AR$5)+COUNTIFS('20. Adeq. Processos - Parte 2'!$R:$R,B232&amp;" - "&amp;'20. Adeq. Processos - Parte 1'!$C232,'20. Adeq. Processos - Parte 2'!$Q:$Q,Auxiliar!$AR$4))</f>
        <v/>
      </c>
    </row>
    <row r="233" spans="1:10" x14ac:dyDescent="0.25">
      <c r="A233" s="5">
        <v>231</v>
      </c>
      <c r="B233" s="5" t="str">
        <f>IF('5. Map Processos'!B233="","",'5. Map Processos'!B233)</f>
        <v/>
      </c>
      <c r="C233" s="5" t="str">
        <f>IF('5. Map Processos'!C233="","",'5. Map Processos'!C233)</f>
        <v/>
      </c>
      <c r="D233" s="7" t="str">
        <f>IF('5. Map Processos'!E233="","",'5. Map Processos'!E233)</f>
        <v/>
      </c>
      <c r="E233" s="5" t="str">
        <f>IF('5. Map Processos'!I233="","",'5. Map Processos'!I233)</f>
        <v/>
      </c>
      <c r="F233" s="5" t="str">
        <f>IFERROR(INDEX('6. Classificação Operações'!U:U,MATCH('20. Adeq. Processos - Parte 1'!A233,'6. Classificação Operações'!A:A,0)),"")</f>
        <v/>
      </c>
      <c r="G233" s="5" t="str">
        <f>IF(COUNTIF(INDEX('18. Gestão de Riscos - Parte 1'!H:H,MATCH(A233,'18. Gestão de Riscos - Parte 1'!A:A,0)),"&gt;0"),'18. Gestão de Riscos - Parte 1'!$H$2,
IF(COUNTIF(INDEX('18. Gestão de Riscos - Parte 1'!I:I,MATCH(A233,'18. Gestão de Riscos - Parte 1'!A:A,0)),"&gt;0"),'18. Gestão de Riscos - Parte 1'!$I$2,
IF(COUNTIF(INDEX('18. Gestão de Riscos - Parte 1'!J:J,MATCH(A233,'18. Gestão de Riscos - Parte 1'!A:A,0)),"&gt;0"),'18. Gestão de Riscos - Parte 1'!$J$2,
IF(COUNTIF(INDEX('18. Gestão de Riscos - Parte 1'!K:K,MATCH(A233,'18. Gestão de Riscos - Parte 1'!A:A,0)),"&gt;0"),'18. Gestão de Riscos - Parte 1'!$K$2,""))))</f>
        <v/>
      </c>
      <c r="H233" s="22"/>
      <c r="I233" s="5" t="str">
        <f>IF(C233="","",COUNTIFS('20. Adeq. Processos - Parte 2'!R:R,'20. Adeq. Processos - Parte 1'!B233&amp;" - "&amp;'20. Adeq. Processos - Parte 1'!C233))</f>
        <v/>
      </c>
      <c r="J233" s="5" t="str">
        <f>IF($C233="","",COUNTIFS('20. Adeq. Processos - Parte 2'!$R:$R,B233&amp;" - "&amp;'20. Adeq. Processos - Parte 1'!$C233,'20. Adeq. Processos - Parte 2'!$Q:$Q,Auxiliar!$AR$5)+COUNTIFS('20. Adeq. Processos - Parte 2'!$R:$R,B233&amp;" - "&amp;'20. Adeq. Processos - Parte 1'!$C233,'20. Adeq. Processos - Parte 2'!$Q:$Q,Auxiliar!$AR$4))</f>
        <v/>
      </c>
    </row>
    <row r="234" spans="1:10" x14ac:dyDescent="0.25">
      <c r="A234" s="5">
        <v>232</v>
      </c>
      <c r="B234" s="5" t="str">
        <f>IF('5. Map Processos'!B234="","",'5. Map Processos'!B234)</f>
        <v/>
      </c>
      <c r="C234" s="5" t="str">
        <f>IF('5. Map Processos'!C234="","",'5. Map Processos'!C234)</f>
        <v/>
      </c>
      <c r="D234" s="7" t="str">
        <f>IF('5. Map Processos'!E234="","",'5. Map Processos'!E234)</f>
        <v/>
      </c>
      <c r="E234" s="5" t="str">
        <f>IF('5. Map Processos'!I234="","",'5. Map Processos'!I234)</f>
        <v/>
      </c>
      <c r="F234" s="5" t="str">
        <f>IFERROR(INDEX('6. Classificação Operações'!U:U,MATCH('20. Adeq. Processos - Parte 1'!A234,'6. Classificação Operações'!A:A,0)),"")</f>
        <v/>
      </c>
      <c r="G234" s="5" t="str">
        <f>IF(COUNTIF(INDEX('18. Gestão de Riscos - Parte 1'!H:H,MATCH(A234,'18. Gestão de Riscos - Parte 1'!A:A,0)),"&gt;0"),'18. Gestão de Riscos - Parte 1'!$H$2,
IF(COUNTIF(INDEX('18. Gestão de Riscos - Parte 1'!I:I,MATCH(A234,'18. Gestão de Riscos - Parte 1'!A:A,0)),"&gt;0"),'18. Gestão de Riscos - Parte 1'!$I$2,
IF(COUNTIF(INDEX('18. Gestão de Riscos - Parte 1'!J:J,MATCH(A234,'18. Gestão de Riscos - Parte 1'!A:A,0)),"&gt;0"),'18. Gestão de Riscos - Parte 1'!$J$2,
IF(COUNTIF(INDEX('18. Gestão de Riscos - Parte 1'!K:K,MATCH(A234,'18. Gestão de Riscos - Parte 1'!A:A,0)),"&gt;0"),'18. Gestão de Riscos - Parte 1'!$K$2,""))))</f>
        <v/>
      </c>
      <c r="H234" s="22"/>
      <c r="I234" s="5" t="str">
        <f>IF(C234="","",COUNTIFS('20. Adeq. Processos - Parte 2'!R:R,'20. Adeq. Processos - Parte 1'!B234&amp;" - "&amp;'20. Adeq. Processos - Parte 1'!C234))</f>
        <v/>
      </c>
      <c r="J234" s="5" t="str">
        <f>IF($C234="","",COUNTIFS('20. Adeq. Processos - Parte 2'!$R:$R,B234&amp;" - "&amp;'20. Adeq. Processos - Parte 1'!$C234,'20. Adeq. Processos - Parte 2'!$Q:$Q,Auxiliar!$AR$5)+COUNTIFS('20. Adeq. Processos - Parte 2'!$R:$R,B234&amp;" - "&amp;'20. Adeq. Processos - Parte 1'!$C234,'20. Adeq. Processos - Parte 2'!$Q:$Q,Auxiliar!$AR$4))</f>
        <v/>
      </c>
    </row>
    <row r="235" spans="1:10" x14ac:dyDescent="0.25">
      <c r="A235" s="5">
        <v>233</v>
      </c>
      <c r="B235" s="5" t="str">
        <f>IF('5. Map Processos'!B235="","",'5. Map Processos'!B235)</f>
        <v/>
      </c>
      <c r="C235" s="5" t="str">
        <f>IF('5. Map Processos'!C235="","",'5. Map Processos'!C235)</f>
        <v/>
      </c>
      <c r="D235" s="7" t="str">
        <f>IF('5. Map Processos'!E235="","",'5. Map Processos'!E235)</f>
        <v/>
      </c>
      <c r="E235" s="5" t="str">
        <f>IF('5. Map Processos'!I235="","",'5. Map Processos'!I235)</f>
        <v/>
      </c>
      <c r="F235" s="5" t="str">
        <f>IFERROR(INDEX('6. Classificação Operações'!U:U,MATCH('20. Adeq. Processos - Parte 1'!A235,'6. Classificação Operações'!A:A,0)),"")</f>
        <v/>
      </c>
      <c r="G235" s="5" t="str">
        <f>IF(COUNTIF(INDEX('18. Gestão de Riscos - Parte 1'!H:H,MATCH(A235,'18. Gestão de Riscos - Parte 1'!A:A,0)),"&gt;0"),'18. Gestão de Riscos - Parte 1'!$H$2,
IF(COUNTIF(INDEX('18. Gestão de Riscos - Parte 1'!I:I,MATCH(A235,'18. Gestão de Riscos - Parte 1'!A:A,0)),"&gt;0"),'18. Gestão de Riscos - Parte 1'!$I$2,
IF(COUNTIF(INDEX('18. Gestão de Riscos - Parte 1'!J:J,MATCH(A235,'18. Gestão de Riscos - Parte 1'!A:A,0)),"&gt;0"),'18. Gestão de Riscos - Parte 1'!$J$2,
IF(COUNTIF(INDEX('18. Gestão de Riscos - Parte 1'!K:K,MATCH(A235,'18. Gestão de Riscos - Parte 1'!A:A,0)),"&gt;0"),'18. Gestão de Riscos - Parte 1'!$K$2,""))))</f>
        <v/>
      </c>
      <c r="H235" s="22"/>
      <c r="I235" s="5" t="str">
        <f>IF(C235="","",COUNTIFS('20. Adeq. Processos - Parte 2'!R:R,'20. Adeq. Processos - Parte 1'!B235&amp;" - "&amp;'20. Adeq. Processos - Parte 1'!C235))</f>
        <v/>
      </c>
      <c r="J235" s="5" t="str">
        <f>IF($C235="","",COUNTIFS('20. Adeq. Processos - Parte 2'!$R:$R,B235&amp;" - "&amp;'20. Adeq. Processos - Parte 1'!$C235,'20. Adeq. Processos - Parte 2'!$Q:$Q,Auxiliar!$AR$5)+COUNTIFS('20. Adeq. Processos - Parte 2'!$R:$R,B235&amp;" - "&amp;'20. Adeq. Processos - Parte 1'!$C235,'20. Adeq. Processos - Parte 2'!$Q:$Q,Auxiliar!$AR$4))</f>
        <v/>
      </c>
    </row>
    <row r="236" spans="1:10" x14ac:dyDescent="0.25">
      <c r="A236" s="5">
        <v>234</v>
      </c>
      <c r="B236" s="5" t="str">
        <f>IF('5. Map Processos'!B236="","",'5. Map Processos'!B236)</f>
        <v/>
      </c>
      <c r="C236" s="5" t="str">
        <f>IF('5. Map Processos'!C236="","",'5. Map Processos'!C236)</f>
        <v/>
      </c>
      <c r="D236" s="7" t="str">
        <f>IF('5. Map Processos'!E236="","",'5. Map Processos'!E236)</f>
        <v/>
      </c>
      <c r="E236" s="5" t="str">
        <f>IF('5. Map Processos'!I236="","",'5. Map Processos'!I236)</f>
        <v/>
      </c>
      <c r="F236" s="5" t="str">
        <f>IFERROR(INDEX('6. Classificação Operações'!U:U,MATCH('20. Adeq. Processos - Parte 1'!A236,'6. Classificação Operações'!A:A,0)),"")</f>
        <v/>
      </c>
      <c r="G236" s="5" t="str">
        <f>IF(COUNTIF(INDEX('18. Gestão de Riscos - Parte 1'!H:H,MATCH(A236,'18. Gestão de Riscos - Parte 1'!A:A,0)),"&gt;0"),'18. Gestão de Riscos - Parte 1'!$H$2,
IF(COUNTIF(INDEX('18. Gestão de Riscos - Parte 1'!I:I,MATCH(A236,'18. Gestão de Riscos - Parte 1'!A:A,0)),"&gt;0"),'18. Gestão de Riscos - Parte 1'!$I$2,
IF(COUNTIF(INDEX('18. Gestão de Riscos - Parte 1'!J:J,MATCH(A236,'18. Gestão de Riscos - Parte 1'!A:A,0)),"&gt;0"),'18. Gestão de Riscos - Parte 1'!$J$2,
IF(COUNTIF(INDEX('18. Gestão de Riscos - Parte 1'!K:K,MATCH(A236,'18. Gestão de Riscos - Parte 1'!A:A,0)),"&gt;0"),'18. Gestão de Riscos - Parte 1'!$K$2,""))))</f>
        <v/>
      </c>
      <c r="H236" s="22"/>
      <c r="I236" s="5" t="str">
        <f>IF(C236="","",COUNTIFS('20. Adeq. Processos - Parte 2'!R:R,'20. Adeq. Processos - Parte 1'!B236&amp;" - "&amp;'20. Adeq. Processos - Parte 1'!C236))</f>
        <v/>
      </c>
      <c r="J236" s="5" t="str">
        <f>IF($C236="","",COUNTIFS('20. Adeq. Processos - Parte 2'!$R:$R,B236&amp;" - "&amp;'20. Adeq. Processos - Parte 1'!$C236,'20. Adeq. Processos - Parte 2'!$Q:$Q,Auxiliar!$AR$5)+COUNTIFS('20. Adeq. Processos - Parte 2'!$R:$R,B236&amp;" - "&amp;'20. Adeq. Processos - Parte 1'!$C236,'20. Adeq. Processos - Parte 2'!$Q:$Q,Auxiliar!$AR$4))</f>
        <v/>
      </c>
    </row>
    <row r="237" spans="1:10" x14ac:dyDescent="0.25">
      <c r="A237" s="5">
        <v>235</v>
      </c>
      <c r="B237" s="5" t="str">
        <f>IF('5. Map Processos'!B237="","",'5. Map Processos'!B237)</f>
        <v/>
      </c>
      <c r="C237" s="5" t="str">
        <f>IF('5. Map Processos'!C237="","",'5. Map Processos'!C237)</f>
        <v/>
      </c>
      <c r="D237" s="7" t="str">
        <f>IF('5. Map Processos'!E237="","",'5. Map Processos'!E237)</f>
        <v/>
      </c>
      <c r="E237" s="5" t="str">
        <f>IF('5. Map Processos'!I237="","",'5. Map Processos'!I237)</f>
        <v/>
      </c>
      <c r="F237" s="5" t="str">
        <f>IFERROR(INDEX('6. Classificação Operações'!U:U,MATCH('20. Adeq. Processos - Parte 1'!A237,'6. Classificação Operações'!A:A,0)),"")</f>
        <v/>
      </c>
      <c r="G237" s="5" t="str">
        <f>IF(COUNTIF(INDEX('18. Gestão de Riscos - Parte 1'!H:H,MATCH(A237,'18. Gestão de Riscos - Parte 1'!A:A,0)),"&gt;0"),'18. Gestão de Riscos - Parte 1'!$H$2,
IF(COUNTIF(INDEX('18. Gestão de Riscos - Parte 1'!I:I,MATCH(A237,'18. Gestão de Riscos - Parte 1'!A:A,0)),"&gt;0"),'18. Gestão de Riscos - Parte 1'!$I$2,
IF(COUNTIF(INDEX('18. Gestão de Riscos - Parte 1'!J:J,MATCH(A237,'18. Gestão de Riscos - Parte 1'!A:A,0)),"&gt;0"),'18. Gestão de Riscos - Parte 1'!$J$2,
IF(COUNTIF(INDEX('18. Gestão de Riscos - Parte 1'!K:K,MATCH(A237,'18. Gestão de Riscos - Parte 1'!A:A,0)),"&gt;0"),'18. Gestão de Riscos - Parte 1'!$K$2,""))))</f>
        <v/>
      </c>
      <c r="H237" s="22"/>
      <c r="I237" s="5" t="str">
        <f>IF(C237="","",COUNTIFS('20. Adeq. Processos - Parte 2'!R:R,'20. Adeq. Processos - Parte 1'!B237&amp;" - "&amp;'20. Adeq. Processos - Parte 1'!C237))</f>
        <v/>
      </c>
      <c r="J237" s="5" t="str">
        <f>IF($C237="","",COUNTIFS('20. Adeq. Processos - Parte 2'!$R:$R,B237&amp;" - "&amp;'20. Adeq. Processos - Parte 1'!$C237,'20. Adeq. Processos - Parte 2'!$Q:$Q,Auxiliar!$AR$5)+COUNTIFS('20. Adeq. Processos - Parte 2'!$R:$R,B237&amp;" - "&amp;'20. Adeq. Processos - Parte 1'!$C237,'20. Adeq. Processos - Parte 2'!$Q:$Q,Auxiliar!$AR$4))</f>
        <v/>
      </c>
    </row>
    <row r="238" spans="1:10" x14ac:dyDescent="0.25">
      <c r="A238" s="5">
        <v>236</v>
      </c>
      <c r="B238" s="5" t="str">
        <f>IF('5. Map Processos'!B238="","",'5. Map Processos'!B238)</f>
        <v/>
      </c>
      <c r="C238" s="5" t="str">
        <f>IF('5. Map Processos'!C238="","",'5. Map Processos'!C238)</f>
        <v/>
      </c>
      <c r="D238" s="7" t="str">
        <f>IF('5. Map Processos'!E238="","",'5. Map Processos'!E238)</f>
        <v/>
      </c>
      <c r="E238" s="5" t="str">
        <f>IF('5. Map Processos'!I238="","",'5. Map Processos'!I238)</f>
        <v/>
      </c>
      <c r="F238" s="5" t="str">
        <f>IFERROR(INDEX('6. Classificação Operações'!U:U,MATCH('20. Adeq. Processos - Parte 1'!A238,'6. Classificação Operações'!A:A,0)),"")</f>
        <v/>
      </c>
      <c r="G238" s="5" t="str">
        <f>IF(COUNTIF(INDEX('18. Gestão de Riscos - Parte 1'!H:H,MATCH(A238,'18. Gestão de Riscos - Parte 1'!A:A,0)),"&gt;0"),'18. Gestão de Riscos - Parte 1'!$H$2,
IF(COUNTIF(INDEX('18. Gestão de Riscos - Parte 1'!I:I,MATCH(A238,'18. Gestão de Riscos - Parte 1'!A:A,0)),"&gt;0"),'18. Gestão de Riscos - Parte 1'!$I$2,
IF(COUNTIF(INDEX('18. Gestão de Riscos - Parte 1'!J:J,MATCH(A238,'18. Gestão de Riscos - Parte 1'!A:A,0)),"&gt;0"),'18. Gestão de Riscos - Parte 1'!$J$2,
IF(COUNTIF(INDEX('18. Gestão de Riscos - Parte 1'!K:K,MATCH(A238,'18. Gestão de Riscos - Parte 1'!A:A,0)),"&gt;0"),'18. Gestão de Riscos - Parte 1'!$K$2,""))))</f>
        <v/>
      </c>
      <c r="H238" s="22"/>
      <c r="I238" s="5" t="str">
        <f>IF(C238="","",COUNTIFS('20. Adeq. Processos - Parte 2'!R:R,'20. Adeq. Processos - Parte 1'!B238&amp;" - "&amp;'20. Adeq. Processos - Parte 1'!C238))</f>
        <v/>
      </c>
      <c r="J238" s="5" t="str">
        <f>IF($C238="","",COUNTIFS('20. Adeq. Processos - Parte 2'!$R:$R,B238&amp;" - "&amp;'20. Adeq. Processos - Parte 1'!$C238,'20. Adeq. Processos - Parte 2'!$Q:$Q,Auxiliar!$AR$5)+COUNTIFS('20. Adeq. Processos - Parte 2'!$R:$R,B238&amp;" - "&amp;'20. Adeq. Processos - Parte 1'!$C238,'20. Adeq. Processos - Parte 2'!$Q:$Q,Auxiliar!$AR$4))</f>
        <v/>
      </c>
    </row>
    <row r="239" spans="1:10" x14ac:dyDescent="0.25">
      <c r="A239" s="5">
        <v>237</v>
      </c>
      <c r="B239" s="5" t="str">
        <f>IF('5. Map Processos'!B239="","",'5. Map Processos'!B239)</f>
        <v/>
      </c>
      <c r="C239" s="5" t="str">
        <f>IF('5. Map Processos'!C239="","",'5. Map Processos'!C239)</f>
        <v/>
      </c>
      <c r="D239" s="7" t="str">
        <f>IF('5. Map Processos'!E239="","",'5. Map Processos'!E239)</f>
        <v/>
      </c>
      <c r="E239" s="5" t="str">
        <f>IF('5. Map Processos'!I239="","",'5. Map Processos'!I239)</f>
        <v/>
      </c>
      <c r="F239" s="5" t="str">
        <f>IFERROR(INDEX('6. Classificação Operações'!U:U,MATCH('20. Adeq. Processos - Parte 1'!A239,'6. Classificação Operações'!A:A,0)),"")</f>
        <v/>
      </c>
      <c r="G239" s="5" t="str">
        <f>IF(COUNTIF(INDEX('18. Gestão de Riscos - Parte 1'!H:H,MATCH(A239,'18. Gestão de Riscos - Parte 1'!A:A,0)),"&gt;0"),'18. Gestão de Riscos - Parte 1'!$H$2,
IF(COUNTIF(INDEX('18. Gestão de Riscos - Parte 1'!I:I,MATCH(A239,'18. Gestão de Riscos - Parte 1'!A:A,0)),"&gt;0"),'18. Gestão de Riscos - Parte 1'!$I$2,
IF(COUNTIF(INDEX('18. Gestão de Riscos - Parte 1'!J:J,MATCH(A239,'18. Gestão de Riscos - Parte 1'!A:A,0)),"&gt;0"),'18. Gestão de Riscos - Parte 1'!$J$2,
IF(COUNTIF(INDEX('18. Gestão de Riscos - Parte 1'!K:K,MATCH(A239,'18. Gestão de Riscos - Parte 1'!A:A,0)),"&gt;0"),'18. Gestão de Riscos - Parte 1'!$K$2,""))))</f>
        <v/>
      </c>
      <c r="H239" s="22"/>
      <c r="I239" s="5" t="str">
        <f>IF(C239="","",COUNTIFS('20. Adeq. Processos - Parte 2'!R:R,'20. Adeq. Processos - Parte 1'!B239&amp;" - "&amp;'20. Adeq. Processos - Parte 1'!C239))</f>
        <v/>
      </c>
      <c r="J239" s="5" t="str">
        <f>IF($C239="","",COUNTIFS('20. Adeq. Processos - Parte 2'!$R:$R,B239&amp;" - "&amp;'20. Adeq. Processos - Parte 1'!$C239,'20. Adeq. Processos - Parte 2'!$Q:$Q,Auxiliar!$AR$5)+COUNTIFS('20. Adeq. Processos - Parte 2'!$R:$R,B239&amp;" - "&amp;'20. Adeq. Processos - Parte 1'!$C239,'20. Adeq. Processos - Parte 2'!$Q:$Q,Auxiliar!$AR$4))</f>
        <v/>
      </c>
    </row>
    <row r="240" spans="1:10" x14ac:dyDescent="0.25">
      <c r="A240" s="5">
        <v>238</v>
      </c>
      <c r="B240" s="5" t="str">
        <f>IF('5. Map Processos'!B240="","",'5. Map Processos'!B240)</f>
        <v/>
      </c>
      <c r="C240" s="5" t="str">
        <f>IF('5. Map Processos'!C240="","",'5. Map Processos'!C240)</f>
        <v/>
      </c>
      <c r="D240" s="7" t="str">
        <f>IF('5. Map Processos'!E240="","",'5. Map Processos'!E240)</f>
        <v/>
      </c>
      <c r="E240" s="5" t="str">
        <f>IF('5. Map Processos'!I240="","",'5. Map Processos'!I240)</f>
        <v/>
      </c>
      <c r="F240" s="5" t="str">
        <f>IFERROR(INDEX('6. Classificação Operações'!U:U,MATCH('20. Adeq. Processos - Parte 1'!A240,'6. Classificação Operações'!A:A,0)),"")</f>
        <v/>
      </c>
      <c r="G240" s="5" t="str">
        <f>IF(COUNTIF(INDEX('18. Gestão de Riscos - Parte 1'!H:H,MATCH(A240,'18. Gestão de Riscos - Parte 1'!A:A,0)),"&gt;0"),'18. Gestão de Riscos - Parte 1'!$H$2,
IF(COUNTIF(INDEX('18. Gestão de Riscos - Parte 1'!I:I,MATCH(A240,'18. Gestão de Riscos - Parte 1'!A:A,0)),"&gt;0"),'18. Gestão de Riscos - Parte 1'!$I$2,
IF(COUNTIF(INDEX('18. Gestão de Riscos - Parte 1'!J:J,MATCH(A240,'18. Gestão de Riscos - Parte 1'!A:A,0)),"&gt;0"),'18. Gestão de Riscos - Parte 1'!$J$2,
IF(COUNTIF(INDEX('18. Gestão de Riscos - Parte 1'!K:K,MATCH(A240,'18. Gestão de Riscos - Parte 1'!A:A,0)),"&gt;0"),'18. Gestão de Riscos - Parte 1'!$K$2,""))))</f>
        <v/>
      </c>
      <c r="H240" s="22"/>
      <c r="I240" s="5" t="str">
        <f>IF(C240="","",COUNTIFS('20. Adeq. Processos - Parte 2'!R:R,'20. Adeq. Processos - Parte 1'!B240&amp;" - "&amp;'20. Adeq. Processos - Parte 1'!C240))</f>
        <v/>
      </c>
      <c r="J240" s="5" t="str">
        <f>IF($C240="","",COUNTIFS('20. Adeq. Processos - Parte 2'!$R:$R,B240&amp;" - "&amp;'20. Adeq. Processos - Parte 1'!$C240,'20. Adeq. Processos - Parte 2'!$Q:$Q,Auxiliar!$AR$5)+COUNTIFS('20. Adeq. Processos - Parte 2'!$R:$R,B240&amp;" - "&amp;'20. Adeq. Processos - Parte 1'!$C240,'20. Adeq. Processos - Parte 2'!$Q:$Q,Auxiliar!$AR$4))</f>
        <v/>
      </c>
    </row>
    <row r="241" spans="1:10" x14ac:dyDescent="0.25">
      <c r="A241" s="5">
        <v>239</v>
      </c>
      <c r="B241" s="5" t="str">
        <f>IF('5. Map Processos'!B241="","",'5. Map Processos'!B241)</f>
        <v/>
      </c>
      <c r="C241" s="5" t="str">
        <f>IF('5. Map Processos'!C241="","",'5. Map Processos'!C241)</f>
        <v/>
      </c>
      <c r="D241" s="7" t="str">
        <f>IF('5. Map Processos'!E241="","",'5. Map Processos'!E241)</f>
        <v/>
      </c>
      <c r="E241" s="5" t="str">
        <f>IF('5. Map Processos'!I241="","",'5. Map Processos'!I241)</f>
        <v/>
      </c>
      <c r="F241" s="5" t="str">
        <f>IFERROR(INDEX('6. Classificação Operações'!U:U,MATCH('20. Adeq. Processos - Parte 1'!A241,'6. Classificação Operações'!A:A,0)),"")</f>
        <v/>
      </c>
      <c r="G241" s="5" t="str">
        <f>IF(COUNTIF(INDEX('18. Gestão de Riscos - Parte 1'!H:H,MATCH(A241,'18. Gestão de Riscos - Parte 1'!A:A,0)),"&gt;0"),'18. Gestão de Riscos - Parte 1'!$H$2,
IF(COUNTIF(INDEX('18. Gestão de Riscos - Parte 1'!I:I,MATCH(A241,'18. Gestão de Riscos - Parte 1'!A:A,0)),"&gt;0"),'18. Gestão de Riscos - Parte 1'!$I$2,
IF(COUNTIF(INDEX('18. Gestão de Riscos - Parte 1'!J:J,MATCH(A241,'18. Gestão de Riscos - Parte 1'!A:A,0)),"&gt;0"),'18. Gestão de Riscos - Parte 1'!$J$2,
IF(COUNTIF(INDEX('18. Gestão de Riscos - Parte 1'!K:K,MATCH(A241,'18. Gestão de Riscos - Parte 1'!A:A,0)),"&gt;0"),'18. Gestão de Riscos - Parte 1'!$K$2,""))))</f>
        <v/>
      </c>
      <c r="H241" s="22"/>
      <c r="I241" s="5" t="str">
        <f>IF(C241="","",COUNTIFS('20. Adeq. Processos - Parte 2'!R:R,'20. Adeq. Processos - Parte 1'!B241&amp;" - "&amp;'20. Adeq. Processos - Parte 1'!C241))</f>
        <v/>
      </c>
      <c r="J241" s="5" t="str">
        <f>IF($C241="","",COUNTIFS('20. Adeq. Processos - Parte 2'!$R:$R,B241&amp;" - "&amp;'20. Adeq. Processos - Parte 1'!$C241,'20. Adeq. Processos - Parte 2'!$Q:$Q,Auxiliar!$AR$5)+COUNTIFS('20. Adeq. Processos - Parte 2'!$R:$R,B241&amp;" - "&amp;'20. Adeq. Processos - Parte 1'!$C241,'20. Adeq. Processos - Parte 2'!$Q:$Q,Auxiliar!$AR$4))</f>
        <v/>
      </c>
    </row>
    <row r="242" spans="1:10" x14ac:dyDescent="0.25">
      <c r="A242" s="5">
        <v>240</v>
      </c>
      <c r="B242" s="5" t="str">
        <f>IF('5. Map Processos'!B242="","",'5. Map Processos'!B242)</f>
        <v/>
      </c>
      <c r="C242" s="5" t="str">
        <f>IF('5. Map Processos'!C242="","",'5. Map Processos'!C242)</f>
        <v/>
      </c>
      <c r="D242" s="7" t="str">
        <f>IF('5. Map Processos'!E242="","",'5. Map Processos'!E242)</f>
        <v/>
      </c>
      <c r="E242" s="5" t="str">
        <f>IF('5. Map Processos'!I242="","",'5. Map Processos'!I242)</f>
        <v/>
      </c>
      <c r="F242" s="5" t="str">
        <f>IFERROR(INDEX('6. Classificação Operações'!U:U,MATCH('20. Adeq. Processos - Parte 1'!A242,'6. Classificação Operações'!A:A,0)),"")</f>
        <v/>
      </c>
      <c r="G242" s="5" t="str">
        <f>IF(COUNTIF(INDEX('18. Gestão de Riscos - Parte 1'!H:H,MATCH(A242,'18. Gestão de Riscos - Parte 1'!A:A,0)),"&gt;0"),'18. Gestão de Riscos - Parte 1'!$H$2,
IF(COUNTIF(INDEX('18. Gestão de Riscos - Parte 1'!I:I,MATCH(A242,'18. Gestão de Riscos - Parte 1'!A:A,0)),"&gt;0"),'18. Gestão de Riscos - Parte 1'!$I$2,
IF(COUNTIF(INDEX('18. Gestão de Riscos - Parte 1'!J:J,MATCH(A242,'18. Gestão de Riscos - Parte 1'!A:A,0)),"&gt;0"),'18. Gestão de Riscos - Parte 1'!$J$2,
IF(COUNTIF(INDEX('18. Gestão de Riscos - Parte 1'!K:K,MATCH(A242,'18. Gestão de Riscos - Parte 1'!A:A,0)),"&gt;0"),'18. Gestão de Riscos - Parte 1'!$K$2,""))))</f>
        <v/>
      </c>
      <c r="H242" s="22"/>
      <c r="I242" s="5" t="str">
        <f>IF(C242="","",COUNTIFS('20. Adeq. Processos - Parte 2'!R:R,'20. Adeq. Processos - Parte 1'!B242&amp;" - "&amp;'20. Adeq. Processos - Parte 1'!C242))</f>
        <v/>
      </c>
      <c r="J242" s="5" t="str">
        <f>IF($C242="","",COUNTIFS('20. Adeq. Processos - Parte 2'!$R:$R,B242&amp;" - "&amp;'20. Adeq. Processos - Parte 1'!$C242,'20. Adeq. Processos - Parte 2'!$Q:$Q,Auxiliar!$AR$5)+COUNTIFS('20. Adeq. Processos - Parte 2'!$R:$R,B242&amp;" - "&amp;'20. Adeq. Processos - Parte 1'!$C242,'20. Adeq. Processos - Parte 2'!$Q:$Q,Auxiliar!$AR$4))</f>
        <v/>
      </c>
    </row>
    <row r="243" spans="1:10" x14ac:dyDescent="0.25">
      <c r="A243" s="5">
        <v>241</v>
      </c>
      <c r="B243" s="5" t="str">
        <f>IF('5. Map Processos'!B243="","",'5. Map Processos'!B243)</f>
        <v/>
      </c>
      <c r="C243" s="5" t="str">
        <f>IF('5. Map Processos'!C243="","",'5. Map Processos'!C243)</f>
        <v/>
      </c>
      <c r="D243" s="7" t="str">
        <f>IF('5. Map Processos'!E243="","",'5. Map Processos'!E243)</f>
        <v/>
      </c>
      <c r="E243" s="5" t="str">
        <f>IF('5. Map Processos'!I243="","",'5. Map Processos'!I243)</f>
        <v/>
      </c>
      <c r="F243" s="5" t="str">
        <f>IFERROR(INDEX('6. Classificação Operações'!U:U,MATCH('20. Adeq. Processos - Parte 1'!A243,'6. Classificação Operações'!A:A,0)),"")</f>
        <v/>
      </c>
      <c r="G243" s="5" t="str">
        <f>IF(COUNTIF(INDEX('18. Gestão de Riscos - Parte 1'!H:H,MATCH(A243,'18. Gestão de Riscos - Parte 1'!A:A,0)),"&gt;0"),'18. Gestão de Riscos - Parte 1'!$H$2,
IF(COUNTIF(INDEX('18. Gestão de Riscos - Parte 1'!I:I,MATCH(A243,'18. Gestão de Riscos - Parte 1'!A:A,0)),"&gt;0"),'18. Gestão de Riscos - Parte 1'!$I$2,
IF(COUNTIF(INDEX('18. Gestão de Riscos - Parte 1'!J:J,MATCH(A243,'18. Gestão de Riscos - Parte 1'!A:A,0)),"&gt;0"),'18. Gestão de Riscos - Parte 1'!$J$2,
IF(COUNTIF(INDEX('18. Gestão de Riscos - Parte 1'!K:K,MATCH(A243,'18. Gestão de Riscos - Parte 1'!A:A,0)),"&gt;0"),'18. Gestão de Riscos - Parte 1'!$K$2,""))))</f>
        <v/>
      </c>
      <c r="H243" s="22"/>
      <c r="I243" s="5" t="str">
        <f>IF(C243="","",COUNTIFS('20. Adeq. Processos - Parte 2'!R:R,'20. Adeq. Processos - Parte 1'!B243&amp;" - "&amp;'20. Adeq. Processos - Parte 1'!C243))</f>
        <v/>
      </c>
      <c r="J243" s="5" t="str">
        <f>IF($C243="","",COUNTIFS('20. Adeq. Processos - Parte 2'!$R:$R,B243&amp;" - "&amp;'20. Adeq. Processos - Parte 1'!$C243,'20. Adeq. Processos - Parte 2'!$Q:$Q,Auxiliar!$AR$5)+COUNTIFS('20. Adeq. Processos - Parte 2'!$R:$R,B243&amp;" - "&amp;'20. Adeq. Processos - Parte 1'!$C243,'20. Adeq. Processos - Parte 2'!$Q:$Q,Auxiliar!$AR$4))</f>
        <v/>
      </c>
    </row>
    <row r="244" spans="1:10" x14ac:dyDescent="0.25">
      <c r="A244" s="5">
        <v>242</v>
      </c>
      <c r="B244" s="5" t="str">
        <f>IF('5. Map Processos'!B244="","",'5. Map Processos'!B244)</f>
        <v/>
      </c>
      <c r="C244" s="5" t="str">
        <f>IF('5. Map Processos'!C244="","",'5. Map Processos'!C244)</f>
        <v/>
      </c>
      <c r="D244" s="7" t="str">
        <f>IF('5. Map Processos'!E244="","",'5. Map Processos'!E244)</f>
        <v/>
      </c>
      <c r="E244" s="5" t="str">
        <f>IF('5. Map Processos'!I244="","",'5. Map Processos'!I244)</f>
        <v/>
      </c>
      <c r="F244" s="5" t="str">
        <f>IFERROR(INDEX('6. Classificação Operações'!U:U,MATCH('20. Adeq. Processos - Parte 1'!A244,'6. Classificação Operações'!A:A,0)),"")</f>
        <v/>
      </c>
      <c r="G244" s="5" t="str">
        <f>IF(COUNTIF(INDEX('18. Gestão de Riscos - Parte 1'!H:H,MATCH(A244,'18. Gestão de Riscos - Parte 1'!A:A,0)),"&gt;0"),'18. Gestão de Riscos - Parte 1'!$H$2,
IF(COUNTIF(INDEX('18. Gestão de Riscos - Parte 1'!I:I,MATCH(A244,'18. Gestão de Riscos - Parte 1'!A:A,0)),"&gt;0"),'18. Gestão de Riscos - Parte 1'!$I$2,
IF(COUNTIF(INDEX('18. Gestão de Riscos - Parte 1'!J:J,MATCH(A244,'18. Gestão de Riscos - Parte 1'!A:A,0)),"&gt;0"),'18. Gestão de Riscos - Parte 1'!$J$2,
IF(COUNTIF(INDEX('18. Gestão de Riscos - Parte 1'!K:K,MATCH(A244,'18. Gestão de Riscos - Parte 1'!A:A,0)),"&gt;0"),'18. Gestão de Riscos - Parte 1'!$K$2,""))))</f>
        <v/>
      </c>
      <c r="H244" s="22"/>
      <c r="I244" s="5" t="str">
        <f>IF(C244="","",COUNTIFS('20. Adeq. Processos - Parte 2'!R:R,'20. Adeq. Processos - Parte 1'!B244&amp;" - "&amp;'20. Adeq. Processos - Parte 1'!C244))</f>
        <v/>
      </c>
      <c r="J244" s="5" t="str">
        <f>IF($C244="","",COUNTIFS('20. Adeq. Processos - Parte 2'!$R:$R,B244&amp;" - "&amp;'20. Adeq. Processos - Parte 1'!$C244,'20. Adeq. Processos - Parte 2'!$Q:$Q,Auxiliar!$AR$5)+COUNTIFS('20. Adeq. Processos - Parte 2'!$R:$R,B244&amp;" - "&amp;'20. Adeq. Processos - Parte 1'!$C244,'20. Adeq. Processos - Parte 2'!$Q:$Q,Auxiliar!$AR$4))</f>
        <v/>
      </c>
    </row>
    <row r="245" spans="1:10" x14ac:dyDescent="0.25">
      <c r="A245" s="5">
        <v>243</v>
      </c>
      <c r="B245" s="5" t="str">
        <f>IF('5. Map Processos'!B245="","",'5. Map Processos'!B245)</f>
        <v/>
      </c>
      <c r="C245" s="5" t="str">
        <f>IF('5. Map Processos'!C245="","",'5. Map Processos'!C245)</f>
        <v/>
      </c>
      <c r="D245" s="7" t="str">
        <f>IF('5. Map Processos'!E245="","",'5. Map Processos'!E245)</f>
        <v/>
      </c>
      <c r="E245" s="5" t="str">
        <f>IF('5. Map Processos'!I245="","",'5. Map Processos'!I245)</f>
        <v/>
      </c>
      <c r="F245" s="5" t="str">
        <f>IFERROR(INDEX('6. Classificação Operações'!U:U,MATCH('20. Adeq. Processos - Parte 1'!A245,'6. Classificação Operações'!A:A,0)),"")</f>
        <v/>
      </c>
      <c r="G245" s="5" t="str">
        <f>IF(COUNTIF(INDEX('18. Gestão de Riscos - Parte 1'!H:H,MATCH(A245,'18. Gestão de Riscos - Parte 1'!A:A,0)),"&gt;0"),'18. Gestão de Riscos - Parte 1'!$H$2,
IF(COUNTIF(INDEX('18. Gestão de Riscos - Parte 1'!I:I,MATCH(A245,'18. Gestão de Riscos - Parte 1'!A:A,0)),"&gt;0"),'18. Gestão de Riscos - Parte 1'!$I$2,
IF(COUNTIF(INDEX('18. Gestão de Riscos - Parte 1'!J:J,MATCH(A245,'18. Gestão de Riscos - Parte 1'!A:A,0)),"&gt;0"),'18. Gestão de Riscos - Parte 1'!$J$2,
IF(COUNTIF(INDEX('18. Gestão de Riscos - Parte 1'!K:K,MATCH(A245,'18. Gestão de Riscos - Parte 1'!A:A,0)),"&gt;0"),'18. Gestão de Riscos - Parte 1'!$K$2,""))))</f>
        <v/>
      </c>
      <c r="H245" s="22"/>
      <c r="I245" s="5" t="str">
        <f>IF(C245="","",COUNTIFS('20. Adeq. Processos - Parte 2'!R:R,'20. Adeq. Processos - Parte 1'!B245&amp;" - "&amp;'20. Adeq. Processos - Parte 1'!C245))</f>
        <v/>
      </c>
      <c r="J245" s="5" t="str">
        <f>IF($C245="","",COUNTIFS('20. Adeq. Processos - Parte 2'!$R:$R,B245&amp;" - "&amp;'20. Adeq. Processos - Parte 1'!$C245,'20. Adeq. Processos - Parte 2'!$Q:$Q,Auxiliar!$AR$5)+COUNTIFS('20. Adeq. Processos - Parte 2'!$R:$R,B245&amp;" - "&amp;'20. Adeq. Processos - Parte 1'!$C245,'20. Adeq. Processos - Parte 2'!$Q:$Q,Auxiliar!$AR$4))</f>
        <v/>
      </c>
    </row>
    <row r="246" spans="1:10" x14ac:dyDescent="0.25">
      <c r="A246" s="5">
        <v>244</v>
      </c>
      <c r="B246" s="5" t="str">
        <f>IF('5. Map Processos'!B246="","",'5. Map Processos'!B246)</f>
        <v/>
      </c>
      <c r="C246" s="5" t="str">
        <f>IF('5. Map Processos'!C246="","",'5. Map Processos'!C246)</f>
        <v/>
      </c>
      <c r="D246" s="7" t="str">
        <f>IF('5. Map Processos'!E246="","",'5. Map Processos'!E246)</f>
        <v/>
      </c>
      <c r="E246" s="5" t="str">
        <f>IF('5. Map Processos'!I246="","",'5. Map Processos'!I246)</f>
        <v/>
      </c>
      <c r="F246" s="5" t="str">
        <f>IFERROR(INDEX('6. Classificação Operações'!U:U,MATCH('20. Adeq. Processos - Parte 1'!A246,'6. Classificação Operações'!A:A,0)),"")</f>
        <v/>
      </c>
      <c r="G246" s="5" t="str">
        <f>IF(COUNTIF(INDEX('18. Gestão de Riscos - Parte 1'!H:H,MATCH(A246,'18. Gestão de Riscos - Parte 1'!A:A,0)),"&gt;0"),'18. Gestão de Riscos - Parte 1'!$H$2,
IF(COUNTIF(INDEX('18. Gestão de Riscos - Parte 1'!I:I,MATCH(A246,'18. Gestão de Riscos - Parte 1'!A:A,0)),"&gt;0"),'18. Gestão de Riscos - Parte 1'!$I$2,
IF(COUNTIF(INDEX('18. Gestão de Riscos - Parte 1'!J:J,MATCH(A246,'18. Gestão de Riscos - Parte 1'!A:A,0)),"&gt;0"),'18. Gestão de Riscos - Parte 1'!$J$2,
IF(COUNTIF(INDEX('18. Gestão de Riscos - Parte 1'!K:K,MATCH(A246,'18. Gestão de Riscos - Parte 1'!A:A,0)),"&gt;0"),'18. Gestão de Riscos - Parte 1'!$K$2,""))))</f>
        <v/>
      </c>
      <c r="H246" s="22"/>
      <c r="I246" s="5" t="str">
        <f>IF(C246="","",COUNTIFS('20. Adeq. Processos - Parte 2'!R:R,'20. Adeq. Processos - Parte 1'!B246&amp;" - "&amp;'20. Adeq. Processos - Parte 1'!C246))</f>
        <v/>
      </c>
      <c r="J246" s="5" t="str">
        <f>IF($C246="","",COUNTIFS('20. Adeq. Processos - Parte 2'!$R:$R,B246&amp;" - "&amp;'20. Adeq. Processos - Parte 1'!$C246,'20. Adeq. Processos - Parte 2'!$Q:$Q,Auxiliar!$AR$5)+COUNTIFS('20. Adeq. Processos - Parte 2'!$R:$R,B246&amp;" - "&amp;'20. Adeq. Processos - Parte 1'!$C246,'20. Adeq. Processos - Parte 2'!$Q:$Q,Auxiliar!$AR$4))</f>
        <v/>
      </c>
    </row>
    <row r="247" spans="1:10" x14ac:dyDescent="0.25">
      <c r="A247" s="5">
        <v>245</v>
      </c>
      <c r="B247" s="5" t="str">
        <f>IF('5. Map Processos'!B247="","",'5. Map Processos'!B247)</f>
        <v/>
      </c>
      <c r="C247" s="5" t="str">
        <f>IF('5. Map Processos'!C247="","",'5. Map Processos'!C247)</f>
        <v/>
      </c>
      <c r="D247" s="7" t="str">
        <f>IF('5. Map Processos'!E247="","",'5. Map Processos'!E247)</f>
        <v/>
      </c>
      <c r="E247" s="5" t="str">
        <f>IF('5. Map Processos'!I247="","",'5. Map Processos'!I247)</f>
        <v/>
      </c>
      <c r="F247" s="5" t="str">
        <f>IFERROR(INDEX('6. Classificação Operações'!U:U,MATCH('20. Adeq. Processos - Parte 1'!A247,'6. Classificação Operações'!A:A,0)),"")</f>
        <v/>
      </c>
      <c r="G247" s="5" t="str">
        <f>IF(COUNTIF(INDEX('18. Gestão de Riscos - Parte 1'!H:H,MATCH(A247,'18. Gestão de Riscos - Parte 1'!A:A,0)),"&gt;0"),'18. Gestão de Riscos - Parte 1'!$H$2,
IF(COUNTIF(INDEX('18. Gestão de Riscos - Parte 1'!I:I,MATCH(A247,'18. Gestão de Riscos - Parte 1'!A:A,0)),"&gt;0"),'18. Gestão de Riscos - Parte 1'!$I$2,
IF(COUNTIF(INDEX('18. Gestão de Riscos - Parte 1'!J:J,MATCH(A247,'18. Gestão de Riscos - Parte 1'!A:A,0)),"&gt;0"),'18. Gestão de Riscos - Parte 1'!$J$2,
IF(COUNTIF(INDEX('18. Gestão de Riscos - Parte 1'!K:K,MATCH(A247,'18. Gestão de Riscos - Parte 1'!A:A,0)),"&gt;0"),'18. Gestão de Riscos - Parte 1'!$K$2,""))))</f>
        <v/>
      </c>
      <c r="H247" s="22"/>
      <c r="I247" s="5" t="str">
        <f>IF(C247="","",COUNTIFS('20. Adeq. Processos - Parte 2'!R:R,'20. Adeq. Processos - Parte 1'!B247&amp;" - "&amp;'20. Adeq. Processos - Parte 1'!C247))</f>
        <v/>
      </c>
      <c r="J247" s="5" t="str">
        <f>IF($C247="","",COUNTIFS('20. Adeq. Processos - Parte 2'!$R:$R,B247&amp;" - "&amp;'20. Adeq. Processos - Parte 1'!$C247,'20. Adeq. Processos - Parte 2'!$Q:$Q,Auxiliar!$AR$5)+COUNTIFS('20. Adeq. Processos - Parte 2'!$R:$R,B247&amp;" - "&amp;'20. Adeq. Processos - Parte 1'!$C247,'20. Adeq. Processos - Parte 2'!$Q:$Q,Auxiliar!$AR$4))</f>
        <v/>
      </c>
    </row>
    <row r="248" spans="1:10" x14ac:dyDescent="0.25">
      <c r="A248" s="5">
        <v>246</v>
      </c>
      <c r="B248" s="5" t="str">
        <f>IF('5. Map Processos'!B248="","",'5. Map Processos'!B248)</f>
        <v/>
      </c>
      <c r="C248" s="5" t="str">
        <f>IF('5. Map Processos'!C248="","",'5. Map Processos'!C248)</f>
        <v/>
      </c>
      <c r="D248" s="7" t="str">
        <f>IF('5. Map Processos'!E248="","",'5. Map Processos'!E248)</f>
        <v/>
      </c>
      <c r="E248" s="5" t="str">
        <f>IF('5. Map Processos'!I248="","",'5. Map Processos'!I248)</f>
        <v/>
      </c>
      <c r="F248" s="5" t="str">
        <f>IFERROR(INDEX('6. Classificação Operações'!U:U,MATCH('20. Adeq. Processos - Parte 1'!A248,'6. Classificação Operações'!A:A,0)),"")</f>
        <v/>
      </c>
      <c r="G248" s="5" t="str">
        <f>IF(COUNTIF(INDEX('18. Gestão de Riscos - Parte 1'!H:H,MATCH(A248,'18. Gestão de Riscos - Parte 1'!A:A,0)),"&gt;0"),'18. Gestão de Riscos - Parte 1'!$H$2,
IF(COUNTIF(INDEX('18. Gestão de Riscos - Parte 1'!I:I,MATCH(A248,'18. Gestão de Riscos - Parte 1'!A:A,0)),"&gt;0"),'18. Gestão de Riscos - Parte 1'!$I$2,
IF(COUNTIF(INDEX('18. Gestão de Riscos - Parte 1'!J:J,MATCH(A248,'18. Gestão de Riscos - Parte 1'!A:A,0)),"&gt;0"),'18. Gestão de Riscos - Parte 1'!$J$2,
IF(COUNTIF(INDEX('18. Gestão de Riscos - Parte 1'!K:K,MATCH(A248,'18. Gestão de Riscos - Parte 1'!A:A,0)),"&gt;0"),'18. Gestão de Riscos - Parte 1'!$K$2,""))))</f>
        <v/>
      </c>
      <c r="H248" s="22"/>
      <c r="I248" s="5" t="str">
        <f>IF(C248="","",COUNTIFS('20. Adeq. Processos - Parte 2'!R:R,'20. Adeq. Processos - Parte 1'!B248&amp;" - "&amp;'20. Adeq. Processos - Parte 1'!C248))</f>
        <v/>
      </c>
      <c r="J248" s="5" t="str">
        <f>IF($C248="","",COUNTIFS('20. Adeq. Processos - Parte 2'!$R:$R,B248&amp;" - "&amp;'20. Adeq. Processos - Parte 1'!$C248,'20. Adeq. Processos - Parte 2'!$Q:$Q,Auxiliar!$AR$5)+COUNTIFS('20. Adeq. Processos - Parte 2'!$R:$R,B248&amp;" - "&amp;'20. Adeq. Processos - Parte 1'!$C248,'20. Adeq. Processos - Parte 2'!$Q:$Q,Auxiliar!$AR$4))</f>
        <v/>
      </c>
    </row>
    <row r="249" spans="1:10" x14ac:dyDescent="0.25">
      <c r="A249" s="5">
        <v>247</v>
      </c>
      <c r="B249" s="5" t="str">
        <f>IF('5. Map Processos'!B249="","",'5. Map Processos'!B249)</f>
        <v/>
      </c>
      <c r="C249" s="5" t="str">
        <f>IF('5. Map Processos'!C249="","",'5. Map Processos'!C249)</f>
        <v/>
      </c>
      <c r="D249" s="7" t="str">
        <f>IF('5. Map Processos'!E249="","",'5. Map Processos'!E249)</f>
        <v/>
      </c>
      <c r="E249" s="5" t="str">
        <f>IF('5. Map Processos'!I249="","",'5. Map Processos'!I249)</f>
        <v/>
      </c>
      <c r="F249" s="5" t="str">
        <f>IFERROR(INDEX('6. Classificação Operações'!U:U,MATCH('20. Adeq. Processos - Parte 1'!A249,'6. Classificação Operações'!A:A,0)),"")</f>
        <v/>
      </c>
      <c r="G249" s="5" t="str">
        <f>IF(COUNTIF(INDEX('18. Gestão de Riscos - Parte 1'!H:H,MATCH(A249,'18. Gestão de Riscos - Parte 1'!A:A,0)),"&gt;0"),'18. Gestão de Riscos - Parte 1'!$H$2,
IF(COUNTIF(INDEX('18. Gestão de Riscos - Parte 1'!I:I,MATCH(A249,'18. Gestão de Riscos - Parte 1'!A:A,0)),"&gt;0"),'18. Gestão de Riscos - Parte 1'!$I$2,
IF(COUNTIF(INDEX('18. Gestão de Riscos - Parte 1'!J:J,MATCH(A249,'18. Gestão de Riscos - Parte 1'!A:A,0)),"&gt;0"),'18. Gestão de Riscos - Parte 1'!$J$2,
IF(COUNTIF(INDEX('18. Gestão de Riscos - Parte 1'!K:K,MATCH(A249,'18. Gestão de Riscos - Parte 1'!A:A,0)),"&gt;0"),'18. Gestão de Riscos - Parte 1'!$K$2,""))))</f>
        <v/>
      </c>
      <c r="H249" s="22"/>
      <c r="I249" s="5" t="str">
        <f>IF(C249="","",COUNTIFS('20. Adeq. Processos - Parte 2'!R:R,'20. Adeq. Processos - Parte 1'!B249&amp;" - "&amp;'20. Adeq. Processos - Parte 1'!C249))</f>
        <v/>
      </c>
      <c r="J249" s="5" t="str">
        <f>IF($C249="","",COUNTIFS('20. Adeq. Processos - Parte 2'!$R:$R,B249&amp;" - "&amp;'20. Adeq. Processos - Parte 1'!$C249,'20. Adeq. Processos - Parte 2'!$Q:$Q,Auxiliar!$AR$5)+COUNTIFS('20. Adeq. Processos - Parte 2'!$R:$R,B249&amp;" - "&amp;'20. Adeq. Processos - Parte 1'!$C249,'20. Adeq. Processos - Parte 2'!$Q:$Q,Auxiliar!$AR$4))</f>
        <v/>
      </c>
    </row>
    <row r="250" spans="1:10" x14ac:dyDescent="0.25">
      <c r="A250" s="5">
        <v>248</v>
      </c>
      <c r="B250" s="5" t="str">
        <f>IF('5. Map Processos'!B250="","",'5. Map Processos'!B250)</f>
        <v/>
      </c>
      <c r="C250" s="5" t="str">
        <f>IF('5. Map Processos'!C250="","",'5. Map Processos'!C250)</f>
        <v/>
      </c>
      <c r="D250" s="7" t="str">
        <f>IF('5. Map Processos'!E250="","",'5. Map Processos'!E250)</f>
        <v/>
      </c>
      <c r="E250" s="5" t="str">
        <f>IF('5. Map Processos'!I250="","",'5. Map Processos'!I250)</f>
        <v/>
      </c>
      <c r="F250" s="5" t="str">
        <f>IFERROR(INDEX('6. Classificação Operações'!U:U,MATCH('20. Adeq. Processos - Parte 1'!A250,'6. Classificação Operações'!A:A,0)),"")</f>
        <v/>
      </c>
      <c r="G250" s="5" t="str">
        <f>IF(COUNTIF(INDEX('18. Gestão de Riscos - Parte 1'!H:H,MATCH(A250,'18. Gestão de Riscos - Parte 1'!A:A,0)),"&gt;0"),'18. Gestão de Riscos - Parte 1'!$H$2,
IF(COUNTIF(INDEX('18. Gestão de Riscos - Parte 1'!I:I,MATCH(A250,'18. Gestão de Riscos - Parte 1'!A:A,0)),"&gt;0"),'18. Gestão de Riscos - Parte 1'!$I$2,
IF(COUNTIF(INDEX('18. Gestão de Riscos - Parte 1'!J:J,MATCH(A250,'18. Gestão de Riscos - Parte 1'!A:A,0)),"&gt;0"),'18. Gestão de Riscos - Parte 1'!$J$2,
IF(COUNTIF(INDEX('18. Gestão de Riscos - Parte 1'!K:K,MATCH(A250,'18. Gestão de Riscos - Parte 1'!A:A,0)),"&gt;0"),'18. Gestão de Riscos - Parte 1'!$K$2,""))))</f>
        <v/>
      </c>
      <c r="H250" s="22"/>
      <c r="I250" s="5" t="str">
        <f>IF(C250="","",COUNTIFS('20. Adeq. Processos - Parte 2'!R:R,'20. Adeq. Processos - Parte 1'!B250&amp;" - "&amp;'20. Adeq. Processos - Parte 1'!C250))</f>
        <v/>
      </c>
      <c r="J250" s="5" t="str">
        <f>IF($C250="","",COUNTIFS('20. Adeq. Processos - Parte 2'!$R:$R,B250&amp;" - "&amp;'20. Adeq. Processos - Parte 1'!$C250,'20. Adeq. Processos - Parte 2'!$Q:$Q,Auxiliar!$AR$5)+COUNTIFS('20. Adeq. Processos - Parte 2'!$R:$R,B250&amp;" - "&amp;'20. Adeq. Processos - Parte 1'!$C250,'20. Adeq. Processos - Parte 2'!$Q:$Q,Auxiliar!$AR$4))</f>
        <v/>
      </c>
    </row>
    <row r="251" spans="1:10" x14ac:dyDescent="0.25">
      <c r="A251" s="5">
        <v>249</v>
      </c>
      <c r="B251" s="5" t="str">
        <f>IF('5. Map Processos'!B251="","",'5. Map Processos'!B251)</f>
        <v/>
      </c>
      <c r="C251" s="5" t="str">
        <f>IF('5. Map Processos'!C251="","",'5. Map Processos'!C251)</f>
        <v/>
      </c>
      <c r="D251" s="7" t="str">
        <f>IF('5. Map Processos'!E251="","",'5. Map Processos'!E251)</f>
        <v/>
      </c>
      <c r="E251" s="5" t="str">
        <f>IF('5. Map Processos'!I251="","",'5. Map Processos'!I251)</f>
        <v/>
      </c>
      <c r="F251" s="5" t="str">
        <f>IFERROR(INDEX('6. Classificação Operações'!U:U,MATCH('20. Adeq. Processos - Parte 1'!A251,'6. Classificação Operações'!A:A,0)),"")</f>
        <v/>
      </c>
      <c r="G251" s="5" t="str">
        <f>IF(COUNTIF(INDEX('18. Gestão de Riscos - Parte 1'!H:H,MATCH(A251,'18. Gestão de Riscos - Parte 1'!A:A,0)),"&gt;0"),'18. Gestão de Riscos - Parte 1'!$H$2,
IF(COUNTIF(INDEX('18. Gestão de Riscos - Parte 1'!I:I,MATCH(A251,'18. Gestão de Riscos - Parte 1'!A:A,0)),"&gt;0"),'18. Gestão de Riscos - Parte 1'!$I$2,
IF(COUNTIF(INDEX('18. Gestão de Riscos - Parte 1'!J:J,MATCH(A251,'18. Gestão de Riscos - Parte 1'!A:A,0)),"&gt;0"),'18. Gestão de Riscos - Parte 1'!$J$2,
IF(COUNTIF(INDEX('18. Gestão de Riscos - Parte 1'!K:K,MATCH(A251,'18. Gestão de Riscos - Parte 1'!A:A,0)),"&gt;0"),'18. Gestão de Riscos - Parte 1'!$K$2,""))))</f>
        <v/>
      </c>
      <c r="H251" s="22"/>
      <c r="I251" s="5" t="str">
        <f>IF(C251="","",COUNTIFS('20. Adeq. Processos - Parte 2'!R:R,'20. Adeq. Processos - Parte 1'!B251&amp;" - "&amp;'20. Adeq. Processos - Parte 1'!C251))</f>
        <v/>
      </c>
      <c r="J251" s="5" t="str">
        <f>IF($C251="","",COUNTIFS('20. Adeq. Processos - Parte 2'!$R:$R,B251&amp;" - "&amp;'20. Adeq. Processos - Parte 1'!$C251,'20. Adeq. Processos - Parte 2'!$Q:$Q,Auxiliar!$AR$5)+COUNTIFS('20. Adeq. Processos - Parte 2'!$R:$R,B251&amp;" - "&amp;'20. Adeq. Processos - Parte 1'!$C251,'20. Adeq. Processos - Parte 2'!$Q:$Q,Auxiliar!$AR$4))</f>
        <v/>
      </c>
    </row>
    <row r="252" spans="1:10" x14ac:dyDescent="0.25">
      <c r="A252" s="5">
        <v>250</v>
      </c>
      <c r="B252" s="5" t="str">
        <f>IF('5. Map Processos'!B252="","",'5. Map Processos'!B252)</f>
        <v/>
      </c>
      <c r="C252" s="5" t="str">
        <f>IF('5. Map Processos'!C252="","",'5. Map Processos'!C252)</f>
        <v/>
      </c>
      <c r="D252" s="7" t="str">
        <f>IF('5. Map Processos'!E252="","",'5. Map Processos'!E252)</f>
        <v/>
      </c>
      <c r="E252" s="5" t="str">
        <f>IF('5. Map Processos'!I252="","",'5. Map Processos'!I252)</f>
        <v/>
      </c>
      <c r="F252" s="5" t="str">
        <f>IFERROR(INDEX('6. Classificação Operações'!U:U,MATCH('20. Adeq. Processos - Parte 1'!A252,'6. Classificação Operações'!A:A,0)),"")</f>
        <v/>
      </c>
      <c r="G252" s="5" t="str">
        <f>IF(COUNTIF(INDEX('18. Gestão de Riscos - Parte 1'!H:H,MATCH(A252,'18. Gestão de Riscos - Parte 1'!A:A,0)),"&gt;0"),'18. Gestão de Riscos - Parte 1'!$H$2,
IF(COUNTIF(INDEX('18. Gestão de Riscos - Parte 1'!I:I,MATCH(A252,'18. Gestão de Riscos - Parte 1'!A:A,0)),"&gt;0"),'18. Gestão de Riscos - Parte 1'!$I$2,
IF(COUNTIF(INDEX('18. Gestão de Riscos - Parte 1'!J:J,MATCH(A252,'18. Gestão de Riscos - Parte 1'!A:A,0)),"&gt;0"),'18. Gestão de Riscos - Parte 1'!$J$2,
IF(COUNTIF(INDEX('18. Gestão de Riscos - Parte 1'!K:K,MATCH(A252,'18. Gestão de Riscos - Parte 1'!A:A,0)),"&gt;0"),'18. Gestão de Riscos - Parte 1'!$K$2,""))))</f>
        <v/>
      </c>
      <c r="H252" s="22"/>
      <c r="I252" s="5" t="str">
        <f>IF(C252="","",COUNTIFS('20. Adeq. Processos - Parte 2'!R:R,'20. Adeq. Processos - Parte 1'!B252&amp;" - "&amp;'20. Adeq. Processos - Parte 1'!C252))</f>
        <v/>
      </c>
      <c r="J252" s="5" t="str">
        <f>IF($C252="","",COUNTIFS('20. Adeq. Processos - Parte 2'!$R:$R,B252&amp;" - "&amp;'20. Adeq. Processos - Parte 1'!$C252,'20. Adeq. Processos - Parte 2'!$Q:$Q,Auxiliar!$AR$5)+COUNTIFS('20. Adeq. Processos - Parte 2'!$R:$R,B252&amp;" - "&amp;'20. Adeq. Processos - Parte 1'!$C252,'20. Adeq. Processos - Parte 2'!$Q:$Q,Auxiliar!$AR$4))</f>
        <v/>
      </c>
    </row>
    <row r="253" spans="1:10" x14ac:dyDescent="0.25">
      <c r="A253" s="5">
        <v>251</v>
      </c>
      <c r="B253" s="5" t="str">
        <f>IF('5. Map Processos'!B253="","",'5. Map Processos'!B253)</f>
        <v/>
      </c>
      <c r="C253" s="5" t="str">
        <f>IF('5. Map Processos'!C253="","",'5. Map Processos'!C253)</f>
        <v/>
      </c>
      <c r="D253" s="7" t="str">
        <f>IF('5. Map Processos'!E253="","",'5. Map Processos'!E253)</f>
        <v/>
      </c>
      <c r="E253" s="5" t="str">
        <f>IF('5. Map Processos'!I253="","",'5. Map Processos'!I253)</f>
        <v/>
      </c>
      <c r="F253" s="5" t="str">
        <f>IFERROR(INDEX('6. Classificação Operações'!U:U,MATCH('20. Adeq. Processos - Parte 1'!A253,'6. Classificação Operações'!A:A,0)),"")</f>
        <v/>
      </c>
      <c r="G253" s="5" t="str">
        <f>IF(COUNTIF(INDEX('18. Gestão de Riscos - Parte 1'!H:H,MATCH(A253,'18. Gestão de Riscos - Parte 1'!A:A,0)),"&gt;0"),'18. Gestão de Riscos - Parte 1'!$H$2,
IF(COUNTIF(INDEX('18. Gestão de Riscos - Parte 1'!I:I,MATCH(A253,'18. Gestão de Riscos - Parte 1'!A:A,0)),"&gt;0"),'18. Gestão de Riscos - Parte 1'!$I$2,
IF(COUNTIF(INDEX('18. Gestão de Riscos - Parte 1'!J:J,MATCH(A253,'18. Gestão de Riscos - Parte 1'!A:A,0)),"&gt;0"),'18. Gestão de Riscos - Parte 1'!$J$2,
IF(COUNTIF(INDEX('18. Gestão de Riscos - Parte 1'!K:K,MATCH(A253,'18. Gestão de Riscos - Parte 1'!A:A,0)),"&gt;0"),'18. Gestão de Riscos - Parte 1'!$K$2,""))))</f>
        <v/>
      </c>
      <c r="H253" s="22"/>
      <c r="I253" s="5" t="str">
        <f>IF(C253="","",COUNTIFS('20. Adeq. Processos - Parte 2'!R:R,'20. Adeq. Processos - Parte 1'!B253&amp;" - "&amp;'20. Adeq. Processos - Parte 1'!C253))</f>
        <v/>
      </c>
      <c r="J253" s="5" t="str">
        <f>IF($C253="","",COUNTIFS('20. Adeq. Processos - Parte 2'!$R:$R,B253&amp;" - "&amp;'20. Adeq. Processos - Parte 1'!$C253,'20. Adeq. Processos - Parte 2'!$Q:$Q,Auxiliar!$AR$5)+COUNTIFS('20. Adeq. Processos - Parte 2'!$R:$R,B253&amp;" - "&amp;'20. Adeq. Processos - Parte 1'!$C253,'20. Adeq. Processos - Parte 2'!$Q:$Q,Auxiliar!$AR$4))</f>
        <v/>
      </c>
    </row>
    <row r="254" spans="1:10" x14ac:dyDescent="0.25">
      <c r="A254" s="5">
        <v>252</v>
      </c>
      <c r="B254" s="5" t="str">
        <f>IF('5. Map Processos'!B254="","",'5. Map Processos'!B254)</f>
        <v/>
      </c>
      <c r="C254" s="5" t="str">
        <f>IF('5. Map Processos'!C254="","",'5. Map Processos'!C254)</f>
        <v/>
      </c>
      <c r="D254" s="7" t="str">
        <f>IF('5. Map Processos'!E254="","",'5. Map Processos'!E254)</f>
        <v/>
      </c>
      <c r="E254" s="5" t="str">
        <f>IF('5. Map Processos'!I254="","",'5. Map Processos'!I254)</f>
        <v/>
      </c>
      <c r="F254" s="5" t="str">
        <f>IFERROR(INDEX('6. Classificação Operações'!U:U,MATCH('20. Adeq. Processos - Parte 1'!A254,'6. Classificação Operações'!A:A,0)),"")</f>
        <v/>
      </c>
      <c r="G254" s="5" t="str">
        <f>IF(COUNTIF(INDEX('18. Gestão de Riscos - Parte 1'!H:H,MATCH(A254,'18. Gestão de Riscos - Parte 1'!A:A,0)),"&gt;0"),'18. Gestão de Riscos - Parte 1'!$H$2,
IF(COUNTIF(INDEX('18. Gestão de Riscos - Parte 1'!I:I,MATCH(A254,'18. Gestão de Riscos - Parte 1'!A:A,0)),"&gt;0"),'18. Gestão de Riscos - Parte 1'!$I$2,
IF(COUNTIF(INDEX('18. Gestão de Riscos - Parte 1'!J:J,MATCH(A254,'18. Gestão de Riscos - Parte 1'!A:A,0)),"&gt;0"),'18. Gestão de Riscos - Parte 1'!$J$2,
IF(COUNTIF(INDEX('18. Gestão de Riscos - Parte 1'!K:K,MATCH(A254,'18. Gestão de Riscos - Parte 1'!A:A,0)),"&gt;0"),'18. Gestão de Riscos - Parte 1'!$K$2,""))))</f>
        <v/>
      </c>
      <c r="H254" s="22"/>
      <c r="I254" s="5" t="str">
        <f>IF(C254="","",COUNTIFS('20. Adeq. Processos - Parte 2'!R:R,'20. Adeq. Processos - Parte 1'!B254&amp;" - "&amp;'20. Adeq. Processos - Parte 1'!C254))</f>
        <v/>
      </c>
      <c r="J254" s="5" t="str">
        <f>IF($C254="","",COUNTIFS('20. Adeq. Processos - Parte 2'!$R:$R,B254&amp;" - "&amp;'20. Adeq. Processos - Parte 1'!$C254,'20. Adeq. Processos - Parte 2'!$Q:$Q,Auxiliar!$AR$5)+COUNTIFS('20. Adeq. Processos - Parte 2'!$R:$R,B254&amp;" - "&amp;'20. Adeq. Processos - Parte 1'!$C254,'20. Adeq. Processos - Parte 2'!$Q:$Q,Auxiliar!$AR$4))</f>
        <v/>
      </c>
    </row>
    <row r="255" spans="1:10" x14ac:dyDescent="0.25">
      <c r="A255" s="5">
        <v>253</v>
      </c>
      <c r="B255" s="5" t="str">
        <f>IF('5. Map Processos'!B255="","",'5. Map Processos'!B255)</f>
        <v/>
      </c>
      <c r="C255" s="5" t="str">
        <f>IF('5. Map Processos'!C255="","",'5. Map Processos'!C255)</f>
        <v/>
      </c>
      <c r="D255" s="7" t="str">
        <f>IF('5. Map Processos'!E255="","",'5. Map Processos'!E255)</f>
        <v/>
      </c>
      <c r="E255" s="5" t="str">
        <f>IF('5. Map Processos'!I255="","",'5. Map Processos'!I255)</f>
        <v/>
      </c>
      <c r="F255" s="5" t="str">
        <f>IFERROR(INDEX('6. Classificação Operações'!U:U,MATCH('20. Adeq. Processos - Parte 1'!A255,'6. Classificação Operações'!A:A,0)),"")</f>
        <v/>
      </c>
      <c r="G255" s="5" t="str">
        <f>IF(COUNTIF(INDEX('18. Gestão de Riscos - Parte 1'!H:H,MATCH(A255,'18. Gestão de Riscos - Parte 1'!A:A,0)),"&gt;0"),'18. Gestão de Riscos - Parte 1'!$H$2,
IF(COUNTIF(INDEX('18. Gestão de Riscos - Parte 1'!I:I,MATCH(A255,'18. Gestão de Riscos - Parte 1'!A:A,0)),"&gt;0"),'18. Gestão de Riscos - Parte 1'!$I$2,
IF(COUNTIF(INDEX('18. Gestão de Riscos - Parte 1'!J:J,MATCH(A255,'18. Gestão de Riscos - Parte 1'!A:A,0)),"&gt;0"),'18. Gestão de Riscos - Parte 1'!$J$2,
IF(COUNTIF(INDEX('18. Gestão de Riscos - Parte 1'!K:K,MATCH(A255,'18. Gestão de Riscos - Parte 1'!A:A,0)),"&gt;0"),'18. Gestão de Riscos - Parte 1'!$K$2,""))))</f>
        <v/>
      </c>
      <c r="H255" s="22"/>
      <c r="I255" s="5" t="str">
        <f>IF(C255="","",COUNTIFS('20. Adeq. Processos - Parte 2'!R:R,'20. Adeq. Processos - Parte 1'!B255&amp;" - "&amp;'20. Adeq. Processos - Parte 1'!C255))</f>
        <v/>
      </c>
      <c r="J255" s="5" t="str">
        <f>IF($C255="","",COUNTIFS('20. Adeq. Processos - Parte 2'!$R:$R,B255&amp;" - "&amp;'20. Adeq. Processos - Parte 1'!$C255,'20. Adeq. Processos - Parte 2'!$Q:$Q,Auxiliar!$AR$5)+COUNTIFS('20. Adeq. Processos - Parte 2'!$R:$R,B255&amp;" - "&amp;'20. Adeq. Processos - Parte 1'!$C255,'20. Adeq. Processos - Parte 2'!$Q:$Q,Auxiliar!$AR$4))</f>
        <v/>
      </c>
    </row>
    <row r="256" spans="1:10" x14ac:dyDescent="0.25">
      <c r="A256" s="5">
        <v>254</v>
      </c>
      <c r="B256" s="5" t="str">
        <f>IF('5. Map Processos'!B256="","",'5. Map Processos'!B256)</f>
        <v/>
      </c>
      <c r="C256" s="5" t="str">
        <f>IF('5. Map Processos'!C256="","",'5. Map Processos'!C256)</f>
        <v/>
      </c>
      <c r="D256" s="7" t="str">
        <f>IF('5. Map Processos'!E256="","",'5. Map Processos'!E256)</f>
        <v/>
      </c>
      <c r="E256" s="5" t="str">
        <f>IF('5. Map Processos'!I256="","",'5. Map Processos'!I256)</f>
        <v/>
      </c>
      <c r="F256" s="5" t="str">
        <f>IFERROR(INDEX('6. Classificação Operações'!U:U,MATCH('20. Adeq. Processos - Parte 1'!A256,'6. Classificação Operações'!A:A,0)),"")</f>
        <v/>
      </c>
      <c r="G256" s="5" t="str">
        <f>IF(COUNTIF(INDEX('18. Gestão de Riscos - Parte 1'!H:H,MATCH(A256,'18. Gestão de Riscos - Parte 1'!A:A,0)),"&gt;0"),'18. Gestão de Riscos - Parte 1'!$H$2,
IF(COUNTIF(INDEX('18. Gestão de Riscos - Parte 1'!I:I,MATCH(A256,'18. Gestão de Riscos - Parte 1'!A:A,0)),"&gt;0"),'18. Gestão de Riscos - Parte 1'!$I$2,
IF(COUNTIF(INDEX('18. Gestão de Riscos - Parte 1'!J:J,MATCH(A256,'18. Gestão de Riscos - Parte 1'!A:A,0)),"&gt;0"),'18. Gestão de Riscos - Parte 1'!$J$2,
IF(COUNTIF(INDEX('18. Gestão de Riscos - Parte 1'!K:K,MATCH(A256,'18. Gestão de Riscos - Parte 1'!A:A,0)),"&gt;0"),'18. Gestão de Riscos - Parte 1'!$K$2,""))))</f>
        <v/>
      </c>
      <c r="H256" s="22"/>
      <c r="I256" s="5" t="str">
        <f>IF(C256="","",COUNTIFS('20. Adeq. Processos - Parte 2'!R:R,'20. Adeq. Processos - Parte 1'!B256&amp;" - "&amp;'20. Adeq. Processos - Parte 1'!C256))</f>
        <v/>
      </c>
      <c r="J256" s="5" t="str">
        <f>IF($C256="","",COUNTIFS('20. Adeq. Processos - Parte 2'!$R:$R,B256&amp;" - "&amp;'20. Adeq. Processos - Parte 1'!$C256,'20. Adeq. Processos - Parte 2'!$Q:$Q,Auxiliar!$AR$5)+COUNTIFS('20. Adeq. Processos - Parte 2'!$R:$R,B256&amp;" - "&amp;'20. Adeq. Processos - Parte 1'!$C256,'20. Adeq. Processos - Parte 2'!$Q:$Q,Auxiliar!$AR$4))</f>
        <v/>
      </c>
    </row>
    <row r="257" spans="1:10" x14ac:dyDescent="0.25">
      <c r="A257" s="5">
        <v>255</v>
      </c>
      <c r="B257" s="5" t="str">
        <f>IF('5. Map Processos'!B257="","",'5. Map Processos'!B257)</f>
        <v/>
      </c>
      <c r="C257" s="5" t="str">
        <f>IF('5. Map Processos'!C257="","",'5. Map Processos'!C257)</f>
        <v/>
      </c>
      <c r="D257" s="7" t="str">
        <f>IF('5. Map Processos'!E257="","",'5. Map Processos'!E257)</f>
        <v/>
      </c>
      <c r="E257" s="5" t="str">
        <f>IF('5. Map Processos'!I257="","",'5. Map Processos'!I257)</f>
        <v/>
      </c>
      <c r="F257" s="5" t="str">
        <f>IFERROR(INDEX('6. Classificação Operações'!U:U,MATCH('20. Adeq. Processos - Parte 1'!A257,'6. Classificação Operações'!A:A,0)),"")</f>
        <v/>
      </c>
      <c r="G257" s="5" t="str">
        <f>IF(COUNTIF(INDEX('18. Gestão de Riscos - Parte 1'!H:H,MATCH(A257,'18. Gestão de Riscos - Parte 1'!A:A,0)),"&gt;0"),'18. Gestão de Riscos - Parte 1'!$H$2,
IF(COUNTIF(INDEX('18. Gestão de Riscos - Parte 1'!I:I,MATCH(A257,'18. Gestão de Riscos - Parte 1'!A:A,0)),"&gt;0"),'18. Gestão de Riscos - Parte 1'!$I$2,
IF(COUNTIF(INDEX('18. Gestão de Riscos - Parte 1'!J:J,MATCH(A257,'18. Gestão de Riscos - Parte 1'!A:A,0)),"&gt;0"),'18. Gestão de Riscos - Parte 1'!$J$2,
IF(COUNTIF(INDEX('18. Gestão de Riscos - Parte 1'!K:K,MATCH(A257,'18. Gestão de Riscos - Parte 1'!A:A,0)),"&gt;0"),'18. Gestão de Riscos - Parte 1'!$K$2,""))))</f>
        <v/>
      </c>
      <c r="H257" s="22"/>
      <c r="I257" s="5" t="str">
        <f>IF(C257="","",COUNTIFS('20. Adeq. Processos - Parte 2'!R:R,'20. Adeq. Processos - Parte 1'!B257&amp;" - "&amp;'20. Adeq. Processos - Parte 1'!C257))</f>
        <v/>
      </c>
      <c r="J257" s="5" t="str">
        <f>IF($C257="","",COUNTIFS('20. Adeq. Processos - Parte 2'!$R:$R,B257&amp;" - "&amp;'20. Adeq. Processos - Parte 1'!$C257,'20. Adeq. Processos - Parte 2'!$Q:$Q,Auxiliar!$AR$5)+COUNTIFS('20. Adeq. Processos - Parte 2'!$R:$R,B257&amp;" - "&amp;'20. Adeq. Processos - Parte 1'!$C257,'20. Adeq. Processos - Parte 2'!$Q:$Q,Auxiliar!$AR$4))</f>
        <v/>
      </c>
    </row>
    <row r="258" spans="1:10" x14ac:dyDescent="0.25">
      <c r="A258" s="5">
        <v>256</v>
      </c>
      <c r="B258" s="5" t="str">
        <f>IF('5. Map Processos'!B258="","",'5. Map Processos'!B258)</f>
        <v/>
      </c>
      <c r="C258" s="5" t="str">
        <f>IF('5. Map Processos'!C258="","",'5. Map Processos'!C258)</f>
        <v/>
      </c>
      <c r="D258" s="7" t="str">
        <f>IF('5. Map Processos'!E258="","",'5. Map Processos'!E258)</f>
        <v/>
      </c>
      <c r="E258" s="5" t="str">
        <f>IF('5. Map Processos'!I258="","",'5. Map Processos'!I258)</f>
        <v/>
      </c>
      <c r="F258" s="5" t="str">
        <f>IFERROR(INDEX('6. Classificação Operações'!U:U,MATCH('20. Adeq. Processos - Parte 1'!A258,'6. Classificação Operações'!A:A,0)),"")</f>
        <v/>
      </c>
      <c r="G258" s="5" t="str">
        <f>IF(COUNTIF(INDEX('18. Gestão de Riscos - Parte 1'!H:H,MATCH(A258,'18. Gestão de Riscos - Parte 1'!A:A,0)),"&gt;0"),'18. Gestão de Riscos - Parte 1'!$H$2,
IF(COUNTIF(INDEX('18. Gestão de Riscos - Parte 1'!I:I,MATCH(A258,'18. Gestão de Riscos - Parte 1'!A:A,0)),"&gt;0"),'18. Gestão de Riscos - Parte 1'!$I$2,
IF(COUNTIF(INDEX('18. Gestão de Riscos - Parte 1'!J:J,MATCH(A258,'18. Gestão de Riscos - Parte 1'!A:A,0)),"&gt;0"),'18. Gestão de Riscos - Parte 1'!$J$2,
IF(COUNTIF(INDEX('18. Gestão de Riscos - Parte 1'!K:K,MATCH(A258,'18. Gestão de Riscos - Parte 1'!A:A,0)),"&gt;0"),'18. Gestão de Riscos - Parte 1'!$K$2,""))))</f>
        <v/>
      </c>
      <c r="H258" s="22"/>
      <c r="I258" s="5" t="str">
        <f>IF(C258="","",COUNTIFS('20. Adeq. Processos - Parte 2'!R:R,'20. Adeq. Processos - Parte 1'!B258&amp;" - "&amp;'20. Adeq. Processos - Parte 1'!C258))</f>
        <v/>
      </c>
      <c r="J258" s="5" t="str">
        <f>IF($C258="","",COUNTIFS('20. Adeq. Processos - Parte 2'!$R:$R,B258&amp;" - "&amp;'20. Adeq. Processos - Parte 1'!$C258,'20. Adeq. Processos - Parte 2'!$Q:$Q,Auxiliar!$AR$5)+COUNTIFS('20. Adeq. Processos - Parte 2'!$R:$R,B258&amp;" - "&amp;'20. Adeq. Processos - Parte 1'!$C258,'20. Adeq. Processos - Parte 2'!$Q:$Q,Auxiliar!$AR$4))</f>
        <v/>
      </c>
    </row>
    <row r="259" spans="1:10" x14ac:dyDescent="0.25">
      <c r="A259" s="5">
        <v>257</v>
      </c>
      <c r="B259" s="5" t="str">
        <f>IF('5. Map Processos'!B259="","",'5. Map Processos'!B259)</f>
        <v/>
      </c>
      <c r="C259" s="5" t="str">
        <f>IF('5. Map Processos'!C259="","",'5. Map Processos'!C259)</f>
        <v/>
      </c>
      <c r="D259" s="7" t="str">
        <f>IF('5. Map Processos'!E259="","",'5. Map Processos'!E259)</f>
        <v/>
      </c>
      <c r="E259" s="5" t="str">
        <f>IF('5. Map Processos'!I259="","",'5. Map Processos'!I259)</f>
        <v/>
      </c>
      <c r="F259" s="5" t="str">
        <f>IFERROR(INDEX('6. Classificação Operações'!U:U,MATCH('20. Adeq. Processos - Parte 1'!A259,'6. Classificação Operações'!A:A,0)),"")</f>
        <v/>
      </c>
      <c r="G259" s="5" t="str">
        <f>IF(COUNTIF(INDEX('18. Gestão de Riscos - Parte 1'!H:H,MATCH(A259,'18. Gestão de Riscos - Parte 1'!A:A,0)),"&gt;0"),'18. Gestão de Riscos - Parte 1'!$H$2,
IF(COUNTIF(INDEX('18. Gestão de Riscos - Parte 1'!I:I,MATCH(A259,'18. Gestão de Riscos - Parte 1'!A:A,0)),"&gt;0"),'18. Gestão de Riscos - Parte 1'!$I$2,
IF(COUNTIF(INDEX('18. Gestão de Riscos - Parte 1'!J:J,MATCH(A259,'18. Gestão de Riscos - Parte 1'!A:A,0)),"&gt;0"),'18. Gestão de Riscos - Parte 1'!$J$2,
IF(COUNTIF(INDEX('18. Gestão de Riscos - Parte 1'!K:K,MATCH(A259,'18. Gestão de Riscos - Parte 1'!A:A,0)),"&gt;0"),'18. Gestão de Riscos - Parte 1'!$K$2,""))))</f>
        <v/>
      </c>
      <c r="H259" s="22"/>
      <c r="I259" s="5" t="str">
        <f>IF(C259="","",COUNTIFS('20. Adeq. Processos - Parte 2'!R:R,'20. Adeq. Processos - Parte 1'!B259&amp;" - "&amp;'20. Adeq. Processos - Parte 1'!C259))</f>
        <v/>
      </c>
      <c r="J259" s="5" t="str">
        <f>IF($C259="","",COUNTIFS('20. Adeq. Processos - Parte 2'!$R:$R,B259&amp;" - "&amp;'20. Adeq. Processos - Parte 1'!$C259,'20. Adeq. Processos - Parte 2'!$Q:$Q,Auxiliar!$AR$5)+COUNTIFS('20. Adeq. Processos - Parte 2'!$R:$R,B259&amp;" - "&amp;'20. Adeq. Processos - Parte 1'!$C259,'20. Adeq. Processos - Parte 2'!$Q:$Q,Auxiliar!$AR$4))</f>
        <v/>
      </c>
    </row>
    <row r="260" spans="1:10" x14ac:dyDescent="0.25">
      <c r="A260" s="5">
        <v>258</v>
      </c>
      <c r="B260" s="5" t="str">
        <f>IF('5. Map Processos'!B260="","",'5. Map Processos'!B260)</f>
        <v/>
      </c>
      <c r="C260" s="5" t="str">
        <f>IF('5. Map Processos'!C260="","",'5. Map Processos'!C260)</f>
        <v/>
      </c>
      <c r="D260" s="7" t="str">
        <f>IF('5. Map Processos'!E260="","",'5. Map Processos'!E260)</f>
        <v/>
      </c>
      <c r="E260" s="5" t="str">
        <f>IF('5. Map Processos'!I260="","",'5. Map Processos'!I260)</f>
        <v/>
      </c>
      <c r="F260" s="5" t="str">
        <f>IFERROR(INDEX('6. Classificação Operações'!U:U,MATCH('20. Adeq. Processos - Parte 1'!A260,'6. Classificação Operações'!A:A,0)),"")</f>
        <v/>
      </c>
      <c r="G260" s="5" t="str">
        <f>IF(COUNTIF(INDEX('18. Gestão de Riscos - Parte 1'!H:H,MATCH(A260,'18. Gestão de Riscos - Parte 1'!A:A,0)),"&gt;0"),'18. Gestão de Riscos - Parte 1'!$H$2,
IF(COUNTIF(INDEX('18. Gestão de Riscos - Parte 1'!I:I,MATCH(A260,'18. Gestão de Riscos - Parte 1'!A:A,0)),"&gt;0"),'18. Gestão de Riscos - Parte 1'!$I$2,
IF(COUNTIF(INDEX('18. Gestão de Riscos - Parte 1'!J:J,MATCH(A260,'18. Gestão de Riscos - Parte 1'!A:A,0)),"&gt;0"),'18. Gestão de Riscos - Parte 1'!$J$2,
IF(COUNTIF(INDEX('18. Gestão de Riscos - Parte 1'!K:K,MATCH(A260,'18. Gestão de Riscos - Parte 1'!A:A,0)),"&gt;0"),'18. Gestão de Riscos - Parte 1'!$K$2,""))))</f>
        <v/>
      </c>
      <c r="H260" s="22"/>
      <c r="I260" s="5" t="str">
        <f>IF(C260="","",COUNTIFS('20. Adeq. Processos - Parte 2'!R:R,'20. Adeq. Processos - Parte 1'!B260&amp;" - "&amp;'20. Adeq. Processos - Parte 1'!C260))</f>
        <v/>
      </c>
      <c r="J260" s="5" t="str">
        <f>IF($C260="","",COUNTIFS('20. Adeq. Processos - Parte 2'!$R:$R,B260&amp;" - "&amp;'20. Adeq. Processos - Parte 1'!$C260,'20. Adeq. Processos - Parte 2'!$Q:$Q,Auxiliar!$AR$5)+COUNTIFS('20. Adeq. Processos - Parte 2'!$R:$R,B260&amp;" - "&amp;'20. Adeq. Processos - Parte 1'!$C260,'20. Adeq. Processos - Parte 2'!$Q:$Q,Auxiliar!$AR$4))</f>
        <v/>
      </c>
    </row>
    <row r="261" spans="1:10" x14ac:dyDescent="0.25">
      <c r="A261" s="5">
        <v>259</v>
      </c>
      <c r="B261" s="5" t="str">
        <f>IF('5. Map Processos'!B261="","",'5. Map Processos'!B261)</f>
        <v/>
      </c>
      <c r="C261" s="5" t="str">
        <f>IF('5. Map Processos'!C261="","",'5. Map Processos'!C261)</f>
        <v/>
      </c>
      <c r="D261" s="7" t="str">
        <f>IF('5. Map Processos'!E261="","",'5. Map Processos'!E261)</f>
        <v/>
      </c>
      <c r="E261" s="5" t="str">
        <f>IF('5. Map Processos'!I261="","",'5. Map Processos'!I261)</f>
        <v/>
      </c>
      <c r="F261" s="5" t="str">
        <f>IFERROR(INDEX('6. Classificação Operações'!U:U,MATCH('20. Adeq. Processos - Parte 1'!A261,'6. Classificação Operações'!A:A,0)),"")</f>
        <v/>
      </c>
      <c r="G261" s="5" t="str">
        <f>IF(COUNTIF(INDEX('18. Gestão de Riscos - Parte 1'!H:H,MATCH(A261,'18. Gestão de Riscos - Parte 1'!A:A,0)),"&gt;0"),'18. Gestão de Riscos - Parte 1'!$H$2,
IF(COUNTIF(INDEX('18. Gestão de Riscos - Parte 1'!I:I,MATCH(A261,'18. Gestão de Riscos - Parte 1'!A:A,0)),"&gt;0"),'18. Gestão de Riscos - Parte 1'!$I$2,
IF(COUNTIF(INDEX('18. Gestão de Riscos - Parte 1'!J:J,MATCH(A261,'18. Gestão de Riscos - Parte 1'!A:A,0)),"&gt;0"),'18. Gestão de Riscos - Parte 1'!$J$2,
IF(COUNTIF(INDEX('18. Gestão de Riscos - Parte 1'!K:K,MATCH(A261,'18. Gestão de Riscos - Parte 1'!A:A,0)),"&gt;0"),'18. Gestão de Riscos - Parte 1'!$K$2,""))))</f>
        <v/>
      </c>
      <c r="H261" s="22"/>
      <c r="I261" s="5" t="str">
        <f>IF(C261="","",COUNTIFS('20. Adeq. Processos - Parte 2'!R:R,'20. Adeq. Processos - Parte 1'!B261&amp;" - "&amp;'20. Adeq. Processos - Parte 1'!C261))</f>
        <v/>
      </c>
      <c r="J261" s="5" t="str">
        <f>IF($C261="","",COUNTIFS('20. Adeq. Processos - Parte 2'!$R:$R,B261&amp;" - "&amp;'20. Adeq. Processos - Parte 1'!$C261,'20. Adeq. Processos - Parte 2'!$Q:$Q,Auxiliar!$AR$5)+COUNTIFS('20. Adeq. Processos - Parte 2'!$R:$R,B261&amp;" - "&amp;'20. Adeq. Processos - Parte 1'!$C261,'20. Adeq. Processos - Parte 2'!$Q:$Q,Auxiliar!$AR$4))</f>
        <v/>
      </c>
    </row>
    <row r="262" spans="1:10" x14ac:dyDescent="0.25">
      <c r="A262" s="5">
        <v>260</v>
      </c>
      <c r="B262" s="5" t="str">
        <f>IF('5. Map Processos'!B262="","",'5. Map Processos'!B262)</f>
        <v/>
      </c>
      <c r="C262" s="5" t="str">
        <f>IF('5. Map Processos'!C262="","",'5. Map Processos'!C262)</f>
        <v/>
      </c>
      <c r="D262" s="7" t="str">
        <f>IF('5. Map Processos'!E262="","",'5. Map Processos'!E262)</f>
        <v/>
      </c>
      <c r="E262" s="5" t="str">
        <f>IF('5. Map Processos'!I262="","",'5. Map Processos'!I262)</f>
        <v/>
      </c>
      <c r="F262" s="5" t="str">
        <f>IFERROR(INDEX('6. Classificação Operações'!U:U,MATCH('20. Adeq. Processos - Parte 1'!A262,'6. Classificação Operações'!A:A,0)),"")</f>
        <v/>
      </c>
      <c r="G262" s="5" t="str">
        <f>IF(COUNTIF(INDEX('18. Gestão de Riscos - Parte 1'!H:H,MATCH(A262,'18. Gestão de Riscos - Parte 1'!A:A,0)),"&gt;0"),'18. Gestão de Riscos - Parte 1'!$H$2,
IF(COUNTIF(INDEX('18. Gestão de Riscos - Parte 1'!I:I,MATCH(A262,'18. Gestão de Riscos - Parte 1'!A:A,0)),"&gt;0"),'18. Gestão de Riscos - Parte 1'!$I$2,
IF(COUNTIF(INDEX('18. Gestão de Riscos - Parte 1'!J:J,MATCH(A262,'18. Gestão de Riscos - Parte 1'!A:A,0)),"&gt;0"),'18. Gestão de Riscos - Parte 1'!$J$2,
IF(COUNTIF(INDEX('18. Gestão de Riscos - Parte 1'!K:K,MATCH(A262,'18. Gestão de Riscos - Parte 1'!A:A,0)),"&gt;0"),'18. Gestão de Riscos - Parte 1'!$K$2,""))))</f>
        <v/>
      </c>
      <c r="H262" s="22"/>
      <c r="I262" s="5" t="str">
        <f>IF(C262="","",COUNTIFS('20. Adeq. Processos - Parte 2'!R:R,'20. Adeq. Processos - Parte 1'!B262&amp;" - "&amp;'20. Adeq. Processos - Parte 1'!C262))</f>
        <v/>
      </c>
      <c r="J262" s="5" t="str">
        <f>IF($C262="","",COUNTIFS('20. Adeq. Processos - Parte 2'!$R:$R,B262&amp;" - "&amp;'20. Adeq. Processos - Parte 1'!$C262,'20. Adeq. Processos - Parte 2'!$Q:$Q,Auxiliar!$AR$5)+COUNTIFS('20. Adeq. Processos - Parte 2'!$R:$R,B262&amp;" - "&amp;'20. Adeq. Processos - Parte 1'!$C262,'20. Adeq. Processos - Parte 2'!$Q:$Q,Auxiliar!$AR$4))</f>
        <v/>
      </c>
    </row>
    <row r="263" spans="1:10" x14ac:dyDescent="0.25">
      <c r="A263" s="5">
        <v>261</v>
      </c>
      <c r="B263" s="5" t="str">
        <f>IF('5. Map Processos'!B263="","",'5. Map Processos'!B263)</f>
        <v/>
      </c>
      <c r="C263" s="5" t="str">
        <f>IF('5. Map Processos'!C263="","",'5. Map Processos'!C263)</f>
        <v/>
      </c>
      <c r="D263" s="7" t="str">
        <f>IF('5. Map Processos'!E263="","",'5. Map Processos'!E263)</f>
        <v/>
      </c>
      <c r="E263" s="5" t="str">
        <f>IF('5. Map Processos'!I263="","",'5. Map Processos'!I263)</f>
        <v/>
      </c>
      <c r="F263" s="5" t="str">
        <f>IFERROR(INDEX('6. Classificação Operações'!U:U,MATCH('20. Adeq. Processos - Parte 1'!A263,'6. Classificação Operações'!A:A,0)),"")</f>
        <v/>
      </c>
      <c r="G263" s="5" t="str">
        <f>IF(COUNTIF(INDEX('18. Gestão de Riscos - Parte 1'!H:H,MATCH(A263,'18. Gestão de Riscos - Parte 1'!A:A,0)),"&gt;0"),'18. Gestão de Riscos - Parte 1'!$H$2,
IF(COUNTIF(INDEX('18. Gestão de Riscos - Parte 1'!I:I,MATCH(A263,'18. Gestão de Riscos - Parte 1'!A:A,0)),"&gt;0"),'18. Gestão de Riscos - Parte 1'!$I$2,
IF(COUNTIF(INDEX('18. Gestão de Riscos - Parte 1'!J:J,MATCH(A263,'18. Gestão de Riscos - Parte 1'!A:A,0)),"&gt;0"),'18. Gestão de Riscos - Parte 1'!$J$2,
IF(COUNTIF(INDEX('18. Gestão de Riscos - Parte 1'!K:K,MATCH(A263,'18. Gestão de Riscos - Parte 1'!A:A,0)),"&gt;0"),'18. Gestão de Riscos - Parte 1'!$K$2,""))))</f>
        <v/>
      </c>
      <c r="H263" s="22"/>
      <c r="I263" s="5" t="str">
        <f>IF(C263="","",COUNTIFS('20. Adeq. Processos - Parte 2'!R:R,'20. Adeq. Processos - Parte 1'!B263&amp;" - "&amp;'20. Adeq. Processos - Parte 1'!C263))</f>
        <v/>
      </c>
      <c r="J263" s="5" t="str">
        <f>IF($C263="","",COUNTIFS('20. Adeq. Processos - Parte 2'!$R:$R,B263&amp;" - "&amp;'20. Adeq. Processos - Parte 1'!$C263,'20. Adeq. Processos - Parte 2'!$Q:$Q,Auxiliar!$AR$5)+COUNTIFS('20. Adeq. Processos - Parte 2'!$R:$R,B263&amp;" - "&amp;'20. Adeq. Processos - Parte 1'!$C263,'20. Adeq. Processos - Parte 2'!$Q:$Q,Auxiliar!$AR$4))</f>
        <v/>
      </c>
    </row>
    <row r="264" spans="1:10" x14ac:dyDescent="0.25">
      <c r="A264" s="5">
        <v>262</v>
      </c>
      <c r="B264" s="5" t="str">
        <f>IF('5. Map Processos'!B264="","",'5. Map Processos'!B264)</f>
        <v/>
      </c>
      <c r="C264" s="5" t="str">
        <f>IF('5. Map Processos'!C264="","",'5. Map Processos'!C264)</f>
        <v/>
      </c>
      <c r="D264" s="7" t="str">
        <f>IF('5. Map Processos'!E264="","",'5. Map Processos'!E264)</f>
        <v/>
      </c>
      <c r="E264" s="5" t="str">
        <f>IF('5. Map Processos'!I264="","",'5. Map Processos'!I264)</f>
        <v/>
      </c>
      <c r="F264" s="5" t="str">
        <f>IFERROR(INDEX('6. Classificação Operações'!U:U,MATCH('20. Adeq. Processos - Parte 1'!A264,'6. Classificação Operações'!A:A,0)),"")</f>
        <v/>
      </c>
      <c r="G264" s="5" t="str">
        <f>IF(COUNTIF(INDEX('18. Gestão de Riscos - Parte 1'!H:H,MATCH(A264,'18. Gestão de Riscos - Parte 1'!A:A,0)),"&gt;0"),'18. Gestão de Riscos - Parte 1'!$H$2,
IF(COUNTIF(INDEX('18. Gestão de Riscos - Parte 1'!I:I,MATCH(A264,'18. Gestão de Riscos - Parte 1'!A:A,0)),"&gt;0"),'18. Gestão de Riscos - Parte 1'!$I$2,
IF(COUNTIF(INDEX('18. Gestão de Riscos - Parte 1'!J:J,MATCH(A264,'18. Gestão de Riscos - Parte 1'!A:A,0)),"&gt;0"),'18. Gestão de Riscos - Parte 1'!$J$2,
IF(COUNTIF(INDEX('18. Gestão de Riscos - Parte 1'!K:K,MATCH(A264,'18. Gestão de Riscos - Parte 1'!A:A,0)),"&gt;0"),'18. Gestão de Riscos - Parte 1'!$K$2,""))))</f>
        <v/>
      </c>
      <c r="H264" s="22"/>
      <c r="I264" s="5" t="str">
        <f>IF(C264="","",COUNTIFS('20. Adeq. Processos - Parte 2'!R:R,'20. Adeq. Processos - Parte 1'!B264&amp;" - "&amp;'20. Adeq. Processos - Parte 1'!C264))</f>
        <v/>
      </c>
      <c r="J264" s="5" t="str">
        <f>IF($C264="","",COUNTIFS('20. Adeq. Processos - Parte 2'!$R:$R,B264&amp;" - "&amp;'20. Adeq. Processos - Parte 1'!$C264,'20. Adeq. Processos - Parte 2'!$Q:$Q,Auxiliar!$AR$5)+COUNTIFS('20. Adeq. Processos - Parte 2'!$R:$R,B264&amp;" - "&amp;'20. Adeq. Processos - Parte 1'!$C264,'20. Adeq. Processos - Parte 2'!$Q:$Q,Auxiliar!$AR$4))</f>
        <v/>
      </c>
    </row>
    <row r="265" spans="1:10" x14ac:dyDescent="0.25">
      <c r="A265" s="5">
        <v>263</v>
      </c>
      <c r="B265" s="5" t="str">
        <f>IF('5. Map Processos'!B265="","",'5. Map Processos'!B265)</f>
        <v/>
      </c>
      <c r="C265" s="5" t="str">
        <f>IF('5. Map Processos'!C265="","",'5. Map Processos'!C265)</f>
        <v/>
      </c>
      <c r="D265" s="7" t="str">
        <f>IF('5. Map Processos'!E265="","",'5. Map Processos'!E265)</f>
        <v/>
      </c>
      <c r="E265" s="5" t="str">
        <f>IF('5. Map Processos'!I265="","",'5. Map Processos'!I265)</f>
        <v/>
      </c>
      <c r="F265" s="5" t="str">
        <f>IFERROR(INDEX('6. Classificação Operações'!U:U,MATCH('20. Adeq. Processos - Parte 1'!A265,'6. Classificação Operações'!A:A,0)),"")</f>
        <v/>
      </c>
      <c r="G265" s="5" t="str">
        <f>IF(COUNTIF(INDEX('18. Gestão de Riscos - Parte 1'!H:H,MATCH(A265,'18. Gestão de Riscos - Parte 1'!A:A,0)),"&gt;0"),'18. Gestão de Riscos - Parte 1'!$H$2,
IF(COUNTIF(INDEX('18. Gestão de Riscos - Parte 1'!I:I,MATCH(A265,'18. Gestão de Riscos - Parte 1'!A:A,0)),"&gt;0"),'18. Gestão de Riscos - Parte 1'!$I$2,
IF(COUNTIF(INDEX('18. Gestão de Riscos - Parte 1'!J:J,MATCH(A265,'18. Gestão de Riscos - Parte 1'!A:A,0)),"&gt;0"),'18. Gestão de Riscos - Parte 1'!$J$2,
IF(COUNTIF(INDEX('18. Gestão de Riscos - Parte 1'!K:K,MATCH(A265,'18. Gestão de Riscos - Parte 1'!A:A,0)),"&gt;0"),'18. Gestão de Riscos - Parte 1'!$K$2,""))))</f>
        <v/>
      </c>
      <c r="H265" s="22"/>
      <c r="I265" s="5" t="str">
        <f>IF(C265="","",COUNTIFS('20. Adeq. Processos - Parte 2'!R:R,'20. Adeq. Processos - Parte 1'!B265&amp;" - "&amp;'20. Adeq. Processos - Parte 1'!C265))</f>
        <v/>
      </c>
      <c r="J265" s="5" t="str">
        <f>IF($C265="","",COUNTIFS('20. Adeq. Processos - Parte 2'!$R:$R,B265&amp;" - "&amp;'20. Adeq. Processos - Parte 1'!$C265,'20. Adeq. Processos - Parte 2'!$Q:$Q,Auxiliar!$AR$5)+COUNTIFS('20. Adeq. Processos - Parte 2'!$R:$R,B265&amp;" - "&amp;'20. Adeq. Processos - Parte 1'!$C265,'20. Adeq. Processos - Parte 2'!$Q:$Q,Auxiliar!$AR$4))</f>
        <v/>
      </c>
    </row>
    <row r="266" spans="1:10" x14ac:dyDescent="0.25">
      <c r="A266" s="5">
        <v>264</v>
      </c>
      <c r="B266" s="5" t="str">
        <f>IF('5. Map Processos'!B266="","",'5. Map Processos'!B266)</f>
        <v/>
      </c>
      <c r="C266" s="5" t="str">
        <f>IF('5. Map Processos'!C266="","",'5. Map Processos'!C266)</f>
        <v/>
      </c>
      <c r="D266" s="7" t="str">
        <f>IF('5. Map Processos'!E266="","",'5. Map Processos'!E266)</f>
        <v/>
      </c>
      <c r="E266" s="5" t="str">
        <f>IF('5. Map Processos'!I266="","",'5. Map Processos'!I266)</f>
        <v/>
      </c>
      <c r="F266" s="5" t="str">
        <f>IFERROR(INDEX('6. Classificação Operações'!U:U,MATCH('20. Adeq. Processos - Parte 1'!A266,'6. Classificação Operações'!A:A,0)),"")</f>
        <v/>
      </c>
      <c r="G266" s="5" t="str">
        <f>IF(COUNTIF(INDEX('18. Gestão de Riscos - Parte 1'!H:H,MATCH(A266,'18. Gestão de Riscos - Parte 1'!A:A,0)),"&gt;0"),'18. Gestão de Riscos - Parte 1'!$H$2,
IF(COUNTIF(INDEX('18. Gestão de Riscos - Parte 1'!I:I,MATCH(A266,'18. Gestão de Riscos - Parte 1'!A:A,0)),"&gt;0"),'18. Gestão de Riscos - Parte 1'!$I$2,
IF(COUNTIF(INDEX('18. Gestão de Riscos - Parte 1'!J:J,MATCH(A266,'18. Gestão de Riscos - Parte 1'!A:A,0)),"&gt;0"),'18. Gestão de Riscos - Parte 1'!$J$2,
IF(COUNTIF(INDEX('18. Gestão de Riscos - Parte 1'!K:K,MATCH(A266,'18. Gestão de Riscos - Parte 1'!A:A,0)),"&gt;0"),'18. Gestão de Riscos - Parte 1'!$K$2,""))))</f>
        <v/>
      </c>
      <c r="H266" s="22"/>
      <c r="I266" s="5" t="str">
        <f>IF(C266="","",COUNTIFS('20. Adeq. Processos - Parte 2'!R:R,'20. Adeq. Processos - Parte 1'!B266&amp;" - "&amp;'20. Adeq. Processos - Parte 1'!C266))</f>
        <v/>
      </c>
      <c r="J266" s="5" t="str">
        <f>IF($C266="","",COUNTIFS('20. Adeq. Processos - Parte 2'!$R:$R,B266&amp;" - "&amp;'20. Adeq. Processos - Parte 1'!$C266,'20. Adeq. Processos - Parte 2'!$Q:$Q,Auxiliar!$AR$5)+COUNTIFS('20. Adeq. Processos - Parte 2'!$R:$R,B266&amp;" - "&amp;'20. Adeq. Processos - Parte 1'!$C266,'20. Adeq. Processos - Parte 2'!$Q:$Q,Auxiliar!$AR$4))</f>
        <v/>
      </c>
    </row>
    <row r="267" spans="1:10" x14ac:dyDescent="0.25">
      <c r="A267" s="5">
        <v>265</v>
      </c>
      <c r="B267" s="5" t="str">
        <f>IF('5. Map Processos'!B267="","",'5. Map Processos'!B267)</f>
        <v/>
      </c>
      <c r="C267" s="5" t="str">
        <f>IF('5. Map Processos'!C267="","",'5. Map Processos'!C267)</f>
        <v/>
      </c>
      <c r="D267" s="7" t="str">
        <f>IF('5. Map Processos'!E267="","",'5. Map Processos'!E267)</f>
        <v/>
      </c>
      <c r="E267" s="5" t="str">
        <f>IF('5. Map Processos'!I267="","",'5. Map Processos'!I267)</f>
        <v/>
      </c>
      <c r="F267" s="5" t="str">
        <f>IFERROR(INDEX('6. Classificação Operações'!U:U,MATCH('20. Adeq. Processos - Parte 1'!A267,'6. Classificação Operações'!A:A,0)),"")</f>
        <v/>
      </c>
      <c r="G267" s="5" t="str">
        <f>IF(COUNTIF(INDEX('18. Gestão de Riscos - Parte 1'!H:H,MATCH(A267,'18. Gestão de Riscos - Parte 1'!A:A,0)),"&gt;0"),'18. Gestão de Riscos - Parte 1'!$H$2,
IF(COUNTIF(INDEX('18. Gestão de Riscos - Parte 1'!I:I,MATCH(A267,'18. Gestão de Riscos - Parte 1'!A:A,0)),"&gt;0"),'18. Gestão de Riscos - Parte 1'!$I$2,
IF(COUNTIF(INDEX('18. Gestão de Riscos - Parte 1'!J:J,MATCH(A267,'18. Gestão de Riscos - Parte 1'!A:A,0)),"&gt;0"),'18. Gestão de Riscos - Parte 1'!$J$2,
IF(COUNTIF(INDEX('18. Gestão de Riscos - Parte 1'!K:K,MATCH(A267,'18. Gestão de Riscos - Parte 1'!A:A,0)),"&gt;0"),'18. Gestão de Riscos - Parte 1'!$K$2,""))))</f>
        <v/>
      </c>
      <c r="H267" s="22"/>
      <c r="I267" s="5" t="str">
        <f>IF(C267="","",COUNTIFS('20. Adeq. Processos - Parte 2'!R:R,'20. Adeq. Processos - Parte 1'!B267&amp;" - "&amp;'20. Adeq. Processos - Parte 1'!C267))</f>
        <v/>
      </c>
      <c r="J267" s="5" t="str">
        <f>IF($C267="","",COUNTIFS('20. Adeq. Processos - Parte 2'!$R:$R,B267&amp;" - "&amp;'20. Adeq. Processos - Parte 1'!$C267,'20. Adeq. Processos - Parte 2'!$Q:$Q,Auxiliar!$AR$5)+COUNTIFS('20. Adeq. Processos - Parte 2'!$R:$R,B267&amp;" - "&amp;'20. Adeq. Processos - Parte 1'!$C267,'20. Adeq. Processos - Parte 2'!$Q:$Q,Auxiliar!$AR$4))</f>
        <v/>
      </c>
    </row>
    <row r="268" spans="1:10" x14ac:dyDescent="0.25">
      <c r="A268" s="5">
        <v>266</v>
      </c>
      <c r="B268" s="5" t="str">
        <f>IF('5. Map Processos'!B268="","",'5. Map Processos'!B268)</f>
        <v/>
      </c>
      <c r="C268" s="5" t="str">
        <f>IF('5. Map Processos'!C268="","",'5. Map Processos'!C268)</f>
        <v/>
      </c>
      <c r="D268" s="7" t="str">
        <f>IF('5. Map Processos'!E268="","",'5. Map Processos'!E268)</f>
        <v/>
      </c>
      <c r="E268" s="5" t="str">
        <f>IF('5. Map Processos'!I268="","",'5. Map Processos'!I268)</f>
        <v/>
      </c>
      <c r="F268" s="5" t="str">
        <f>IFERROR(INDEX('6. Classificação Operações'!U:U,MATCH('20. Adeq. Processos - Parte 1'!A268,'6. Classificação Operações'!A:A,0)),"")</f>
        <v/>
      </c>
      <c r="G268" s="5" t="str">
        <f>IF(COUNTIF(INDEX('18. Gestão de Riscos - Parte 1'!H:H,MATCH(A268,'18. Gestão de Riscos - Parte 1'!A:A,0)),"&gt;0"),'18. Gestão de Riscos - Parte 1'!$H$2,
IF(COUNTIF(INDEX('18. Gestão de Riscos - Parte 1'!I:I,MATCH(A268,'18. Gestão de Riscos - Parte 1'!A:A,0)),"&gt;0"),'18. Gestão de Riscos - Parte 1'!$I$2,
IF(COUNTIF(INDEX('18. Gestão de Riscos - Parte 1'!J:J,MATCH(A268,'18. Gestão de Riscos - Parte 1'!A:A,0)),"&gt;0"),'18. Gestão de Riscos - Parte 1'!$J$2,
IF(COUNTIF(INDEX('18. Gestão de Riscos - Parte 1'!K:K,MATCH(A268,'18. Gestão de Riscos - Parte 1'!A:A,0)),"&gt;0"),'18. Gestão de Riscos - Parte 1'!$K$2,""))))</f>
        <v/>
      </c>
      <c r="H268" s="22"/>
      <c r="I268" s="5" t="str">
        <f>IF(C268="","",COUNTIFS('20. Adeq. Processos - Parte 2'!R:R,'20. Adeq. Processos - Parte 1'!B268&amp;" - "&amp;'20. Adeq. Processos - Parte 1'!C268))</f>
        <v/>
      </c>
      <c r="J268" s="5" t="str">
        <f>IF($C268="","",COUNTIFS('20. Adeq. Processos - Parte 2'!$R:$R,B268&amp;" - "&amp;'20. Adeq. Processos - Parte 1'!$C268,'20. Adeq. Processos - Parte 2'!$Q:$Q,Auxiliar!$AR$5)+COUNTIFS('20. Adeq. Processos - Parte 2'!$R:$R,B268&amp;" - "&amp;'20. Adeq. Processos - Parte 1'!$C268,'20. Adeq. Processos - Parte 2'!$Q:$Q,Auxiliar!$AR$4))</f>
        <v/>
      </c>
    </row>
    <row r="269" spans="1:10" x14ac:dyDescent="0.25">
      <c r="A269" s="5">
        <v>267</v>
      </c>
      <c r="B269" s="5" t="str">
        <f>IF('5. Map Processos'!B269="","",'5. Map Processos'!B269)</f>
        <v/>
      </c>
      <c r="C269" s="5" t="str">
        <f>IF('5. Map Processos'!C269="","",'5. Map Processos'!C269)</f>
        <v/>
      </c>
      <c r="D269" s="7" t="str">
        <f>IF('5. Map Processos'!E269="","",'5. Map Processos'!E269)</f>
        <v/>
      </c>
      <c r="E269" s="5" t="str">
        <f>IF('5. Map Processos'!I269="","",'5. Map Processos'!I269)</f>
        <v/>
      </c>
      <c r="F269" s="5" t="str">
        <f>IFERROR(INDEX('6. Classificação Operações'!U:U,MATCH('20. Adeq. Processos - Parte 1'!A269,'6. Classificação Operações'!A:A,0)),"")</f>
        <v/>
      </c>
      <c r="G269" s="5" t="str">
        <f>IF(COUNTIF(INDEX('18. Gestão de Riscos - Parte 1'!H:H,MATCH(A269,'18. Gestão de Riscos - Parte 1'!A:A,0)),"&gt;0"),'18. Gestão de Riscos - Parte 1'!$H$2,
IF(COUNTIF(INDEX('18. Gestão de Riscos - Parte 1'!I:I,MATCH(A269,'18. Gestão de Riscos - Parte 1'!A:A,0)),"&gt;0"),'18. Gestão de Riscos - Parte 1'!$I$2,
IF(COUNTIF(INDEX('18. Gestão de Riscos - Parte 1'!J:J,MATCH(A269,'18. Gestão de Riscos - Parte 1'!A:A,0)),"&gt;0"),'18. Gestão de Riscos - Parte 1'!$J$2,
IF(COUNTIF(INDEX('18. Gestão de Riscos - Parte 1'!K:K,MATCH(A269,'18. Gestão de Riscos - Parte 1'!A:A,0)),"&gt;0"),'18. Gestão de Riscos - Parte 1'!$K$2,""))))</f>
        <v/>
      </c>
      <c r="H269" s="22"/>
      <c r="I269" s="5" t="str">
        <f>IF(C269="","",COUNTIFS('20. Adeq. Processos - Parte 2'!R:R,'20. Adeq. Processos - Parte 1'!B269&amp;" - "&amp;'20. Adeq. Processos - Parte 1'!C269))</f>
        <v/>
      </c>
      <c r="J269" s="5" t="str">
        <f>IF($C269="","",COUNTIFS('20. Adeq. Processos - Parte 2'!$R:$R,B269&amp;" - "&amp;'20. Adeq. Processos - Parte 1'!$C269,'20. Adeq. Processos - Parte 2'!$Q:$Q,Auxiliar!$AR$5)+COUNTIFS('20. Adeq. Processos - Parte 2'!$R:$R,B269&amp;" - "&amp;'20. Adeq. Processos - Parte 1'!$C269,'20. Adeq. Processos - Parte 2'!$Q:$Q,Auxiliar!$AR$4))</f>
        <v/>
      </c>
    </row>
    <row r="270" spans="1:10" x14ac:dyDescent="0.25">
      <c r="A270" s="5">
        <v>268</v>
      </c>
      <c r="B270" s="5" t="str">
        <f>IF('5. Map Processos'!B270="","",'5. Map Processos'!B270)</f>
        <v/>
      </c>
      <c r="C270" s="5" t="str">
        <f>IF('5. Map Processos'!C270="","",'5. Map Processos'!C270)</f>
        <v/>
      </c>
      <c r="D270" s="7" t="str">
        <f>IF('5. Map Processos'!E270="","",'5. Map Processos'!E270)</f>
        <v/>
      </c>
      <c r="E270" s="5" t="str">
        <f>IF('5. Map Processos'!I270="","",'5. Map Processos'!I270)</f>
        <v/>
      </c>
      <c r="F270" s="5" t="str">
        <f>IFERROR(INDEX('6. Classificação Operações'!U:U,MATCH('20. Adeq. Processos - Parte 1'!A270,'6. Classificação Operações'!A:A,0)),"")</f>
        <v/>
      </c>
      <c r="G270" s="5" t="str">
        <f>IF(COUNTIF(INDEX('18. Gestão de Riscos - Parte 1'!H:H,MATCH(A270,'18. Gestão de Riscos - Parte 1'!A:A,0)),"&gt;0"),'18. Gestão de Riscos - Parte 1'!$H$2,
IF(COUNTIF(INDEX('18. Gestão de Riscos - Parte 1'!I:I,MATCH(A270,'18. Gestão de Riscos - Parte 1'!A:A,0)),"&gt;0"),'18. Gestão de Riscos - Parte 1'!$I$2,
IF(COUNTIF(INDEX('18. Gestão de Riscos - Parte 1'!J:J,MATCH(A270,'18. Gestão de Riscos - Parte 1'!A:A,0)),"&gt;0"),'18. Gestão de Riscos - Parte 1'!$J$2,
IF(COUNTIF(INDEX('18. Gestão de Riscos - Parte 1'!K:K,MATCH(A270,'18. Gestão de Riscos - Parte 1'!A:A,0)),"&gt;0"),'18. Gestão de Riscos - Parte 1'!$K$2,""))))</f>
        <v/>
      </c>
      <c r="H270" s="22"/>
      <c r="I270" s="5" t="str">
        <f>IF(C270="","",COUNTIFS('20. Adeq. Processos - Parte 2'!R:R,'20. Adeq. Processos - Parte 1'!B270&amp;" - "&amp;'20. Adeq. Processos - Parte 1'!C270))</f>
        <v/>
      </c>
      <c r="J270" s="5" t="str">
        <f>IF($C270="","",COUNTIFS('20. Adeq. Processos - Parte 2'!$R:$R,B270&amp;" - "&amp;'20. Adeq. Processos - Parte 1'!$C270,'20. Adeq. Processos - Parte 2'!$Q:$Q,Auxiliar!$AR$5)+COUNTIFS('20. Adeq. Processos - Parte 2'!$R:$R,B270&amp;" - "&amp;'20. Adeq. Processos - Parte 1'!$C270,'20. Adeq. Processos - Parte 2'!$Q:$Q,Auxiliar!$AR$4))</f>
        <v/>
      </c>
    </row>
    <row r="271" spans="1:10" x14ac:dyDescent="0.25">
      <c r="A271" s="5">
        <v>269</v>
      </c>
      <c r="B271" s="5" t="str">
        <f>IF('5. Map Processos'!B271="","",'5. Map Processos'!B271)</f>
        <v/>
      </c>
      <c r="C271" s="5" t="str">
        <f>IF('5. Map Processos'!C271="","",'5. Map Processos'!C271)</f>
        <v/>
      </c>
      <c r="D271" s="7" t="str">
        <f>IF('5. Map Processos'!E271="","",'5. Map Processos'!E271)</f>
        <v/>
      </c>
      <c r="E271" s="5" t="str">
        <f>IF('5. Map Processos'!I271="","",'5. Map Processos'!I271)</f>
        <v/>
      </c>
      <c r="F271" s="5" t="str">
        <f>IFERROR(INDEX('6. Classificação Operações'!U:U,MATCH('20. Adeq. Processos - Parte 1'!A271,'6. Classificação Operações'!A:A,0)),"")</f>
        <v/>
      </c>
      <c r="G271" s="5" t="str">
        <f>IF(COUNTIF(INDEX('18. Gestão de Riscos - Parte 1'!H:H,MATCH(A271,'18. Gestão de Riscos - Parte 1'!A:A,0)),"&gt;0"),'18. Gestão de Riscos - Parte 1'!$H$2,
IF(COUNTIF(INDEX('18. Gestão de Riscos - Parte 1'!I:I,MATCH(A271,'18. Gestão de Riscos - Parte 1'!A:A,0)),"&gt;0"),'18. Gestão de Riscos - Parte 1'!$I$2,
IF(COUNTIF(INDEX('18. Gestão de Riscos - Parte 1'!J:J,MATCH(A271,'18. Gestão de Riscos - Parte 1'!A:A,0)),"&gt;0"),'18. Gestão de Riscos - Parte 1'!$J$2,
IF(COUNTIF(INDEX('18. Gestão de Riscos - Parte 1'!K:K,MATCH(A271,'18. Gestão de Riscos - Parte 1'!A:A,0)),"&gt;0"),'18. Gestão de Riscos - Parte 1'!$K$2,""))))</f>
        <v/>
      </c>
      <c r="H271" s="22"/>
      <c r="I271" s="5" t="str">
        <f>IF(C271="","",COUNTIFS('20. Adeq. Processos - Parte 2'!R:R,'20. Adeq. Processos - Parte 1'!B271&amp;" - "&amp;'20. Adeq. Processos - Parte 1'!C271))</f>
        <v/>
      </c>
      <c r="J271" s="5" t="str">
        <f>IF($C271="","",COUNTIFS('20. Adeq. Processos - Parte 2'!$R:$R,B271&amp;" - "&amp;'20. Adeq. Processos - Parte 1'!$C271,'20. Adeq. Processos - Parte 2'!$Q:$Q,Auxiliar!$AR$5)+COUNTIFS('20. Adeq. Processos - Parte 2'!$R:$R,B271&amp;" - "&amp;'20. Adeq. Processos - Parte 1'!$C271,'20. Adeq. Processos - Parte 2'!$Q:$Q,Auxiliar!$AR$4))</f>
        <v/>
      </c>
    </row>
    <row r="272" spans="1:10" x14ac:dyDescent="0.25">
      <c r="A272" s="5">
        <v>270</v>
      </c>
      <c r="B272" s="5" t="str">
        <f>IF('5. Map Processos'!B272="","",'5. Map Processos'!B272)</f>
        <v/>
      </c>
      <c r="C272" s="5" t="str">
        <f>IF('5. Map Processos'!C272="","",'5. Map Processos'!C272)</f>
        <v/>
      </c>
      <c r="D272" s="7" t="str">
        <f>IF('5. Map Processos'!E272="","",'5. Map Processos'!E272)</f>
        <v/>
      </c>
      <c r="E272" s="5" t="str">
        <f>IF('5. Map Processos'!I272="","",'5. Map Processos'!I272)</f>
        <v/>
      </c>
      <c r="F272" s="5" t="str">
        <f>IFERROR(INDEX('6. Classificação Operações'!U:U,MATCH('20. Adeq. Processos - Parte 1'!A272,'6. Classificação Operações'!A:A,0)),"")</f>
        <v/>
      </c>
      <c r="G272" s="5" t="str">
        <f>IF(COUNTIF(INDEX('18. Gestão de Riscos - Parte 1'!H:H,MATCH(A272,'18. Gestão de Riscos - Parte 1'!A:A,0)),"&gt;0"),'18. Gestão de Riscos - Parte 1'!$H$2,
IF(COUNTIF(INDEX('18. Gestão de Riscos - Parte 1'!I:I,MATCH(A272,'18. Gestão de Riscos - Parte 1'!A:A,0)),"&gt;0"),'18. Gestão de Riscos - Parte 1'!$I$2,
IF(COUNTIF(INDEX('18. Gestão de Riscos - Parte 1'!J:J,MATCH(A272,'18. Gestão de Riscos - Parte 1'!A:A,0)),"&gt;0"),'18. Gestão de Riscos - Parte 1'!$J$2,
IF(COUNTIF(INDEX('18. Gestão de Riscos - Parte 1'!K:K,MATCH(A272,'18. Gestão de Riscos - Parte 1'!A:A,0)),"&gt;0"),'18. Gestão de Riscos - Parte 1'!$K$2,""))))</f>
        <v/>
      </c>
      <c r="H272" s="22"/>
      <c r="I272" s="5" t="str">
        <f>IF(C272="","",COUNTIFS('20. Adeq. Processos - Parte 2'!R:R,'20. Adeq. Processos - Parte 1'!B272&amp;" - "&amp;'20. Adeq. Processos - Parte 1'!C272))</f>
        <v/>
      </c>
      <c r="J272" s="5" t="str">
        <f>IF($C272="","",COUNTIFS('20. Adeq. Processos - Parte 2'!$R:$R,B272&amp;" - "&amp;'20. Adeq. Processos - Parte 1'!$C272,'20. Adeq. Processos - Parte 2'!$Q:$Q,Auxiliar!$AR$5)+COUNTIFS('20. Adeq. Processos - Parte 2'!$R:$R,B272&amp;" - "&amp;'20. Adeq. Processos - Parte 1'!$C272,'20. Adeq. Processos - Parte 2'!$Q:$Q,Auxiliar!$AR$4))</f>
        <v/>
      </c>
    </row>
    <row r="273" spans="1:10" x14ac:dyDescent="0.25">
      <c r="A273" s="5">
        <v>271</v>
      </c>
      <c r="B273" s="5" t="str">
        <f>IF('5. Map Processos'!B273="","",'5. Map Processos'!B273)</f>
        <v/>
      </c>
      <c r="C273" s="5" t="str">
        <f>IF('5. Map Processos'!C273="","",'5. Map Processos'!C273)</f>
        <v/>
      </c>
      <c r="D273" s="7" t="str">
        <f>IF('5. Map Processos'!E273="","",'5. Map Processos'!E273)</f>
        <v/>
      </c>
      <c r="E273" s="5" t="str">
        <f>IF('5. Map Processos'!I273="","",'5. Map Processos'!I273)</f>
        <v/>
      </c>
      <c r="F273" s="5" t="str">
        <f>IFERROR(INDEX('6. Classificação Operações'!U:U,MATCH('20. Adeq. Processos - Parte 1'!A273,'6. Classificação Operações'!A:A,0)),"")</f>
        <v/>
      </c>
      <c r="G273" s="5" t="str">
        <f>IF(COUNTIF(INDEX('18. Gestão de Riscos - Parte 1'!H:H,MATCH(A273,'18. Gestão de Riscos - Parte 1'!A:A,0)),"&gt;0"),'18. Gestão de Riscos - Parte 1'!$H$2,
IF(COUNTIF(INDEX('18. Gestão de Riscos - Parte 1'!I:I,MATCH(A273,'18. Gestão de Riscos - Parte 1'!A:A,0)),"&gt;0"),'18. Gestão de Riscos - Parte 1'!$I$2,
IF(COUNTIF(INDEX('18. Gestão de Riscos - Parte 1'!J:J,MATCH(A273,'18. Gestão de Riscos - Parte 1'!A:A,0)),"&gt;0"),'18. Gestão de Riscos - Parte 1'!$J$2,
IF(COUNTIF(INDEX('18. Gestão de Riscos - Parte 1'!K:K,MATCH(A273,'18. Gestão de Riscos - Parte 1'!A:A,0)),"&gt;0"),'18. Gestão de Riscos - Parte 1'!$K$2,""))))</f>
        <v/>
      </c>
      <c r="H273" s="22"/>
      <c r="I273" s="5" t="str">
        <f>IF(C273="","",COUNTIFS('20. Adeq. Processos - Parte 2'!R:R,'20. Adeq. Processos - Parte 1'!B273&amp;" - "&amp;'20. Adeq. Processos - Parte 1'!C273))</f>
        <v/>
      </c>
      <c r="J273" s="5" t="str">
        <f>IF($C273="","",COUNTIFS('20. Adeq. Processos - Parte 2'!$R:$R,B273&amp;" - "&amp;'20. Adeq. Processos - Parte 1'!$C273,'20. Adeq. Processos - Parte 2'!$Q:$Q,Auxiliar!$AR$5)+COUNTIFS('20. Adeq. Processos - Parte 2'!$R:$R,B273&amp;" - "&amp;'20. Adeq. Processos - Parte 1'!$C273,'20. Adeq. Processos - Parte 2'!$Q:$Q,Auxiliar!$AR$4))</f>
        <v/>
      </c>
    </row>
    <row r="274" spans="1:10" x14ac:dyDescent="0.25">
      <c r="A274" s="5">
        <v>272</v>
      </c>
      <c r="B274" s="5" t="str">
        <f>IF('5. Map Processos'!B274="","",'5. Map Processos'!B274)</f>
        <v/>
      </c>
      <c r="C274" s="5" t="str">
        <f>IF('5. Map Processos'!C274="","",'5. Map Processos'!C274)</f>
        <v/>
      </c>
      <c r="D274" s="7" t="str">
        <f>IF('5. Map Processos'!E274="","",'5. Map Processos'!E274)</f>
        <v/>
      </c>
      <c r="E274" s="5" t="str">
        <f>IF('5. Map Processos'!I274="","",'5. Map Processos'!I274)</f>
        <v/>
      </c>
      <c r="F274" s="5" t="str">
        <f>IFERROR(INDEX('6. Classificação Operações'!U:U,MATCH('20. Adeq. Processos - Parte 1'!A274,'6. Classificação Operações'!A:A,0)),"")</f>
        <v/>
      </c>
      <c r="G274" s="5" t="str">
        <f>IF(COUNTIF(INDEX('18. Gestão de Riscos - Parte 1'!H:H,MATCH(A274,'18. Gestão de Riscos - Parte 1'!A:A,0)),"&gt;0"),'18. Gestão de Riscos - Parte 1'!$H$2,
IF(COUNTIF(INDEX('18. Gestão de Riscos - Parte 1'!I:I,MATCH(A274,'18. Gestão de Riscos - Parte 1'!A:A,0)),"&gt;0"),'18. Gestão de Riscos - Parte 1'!$I$2,
IF(COUNTIF(INDEX('18. Gestão de Riscos - Parte 1'!J:J,MATCH(A274,'18. Gestão de Riscos - Parte 1'!A:A,0)),"&gt;0"),'18. Gestão de Riscos - Parte 1'!$J$2,
IF(COUNTIF(INDEX('18. Gestão de Riscos - Parte 1'!K:K,MATCH(A274,'18. Gestão de Riscos - Parte 1'!A:A,0)),"&gt;0"),'18. Gestão de Riscos - Parte 1'!$K$2,""))))</f>
        <v/>
      </c>
      <c r="H274" s="22"/>
      <c r="I274" s="5" t="str">
        <f>IF(C274="","",COUNTIFS('20. Adeq. Processos - Parte 2'!R:R,'20. Adeq. Processos - Parte 1'!B274&amp;" - "&amp;'20. Adeq. Processos - Parte 1'!C274))</f>
        <v/>
      </c>
      <c r="J274" s="5" t="str">
        <f>IF($C274="","",COUNTIFS('20. Adeq. Processos - Parte 2'!$R:$R,B274&amp;" - "&amp;'20. Adeq. Processos - Parte 1'!$C274,'20. Adeq. Processos - Parte 2'!$Q:$Q,Auxiliar!$AR$5)+COUNTIFS('20. Adeq. Processos - Parte 2'!$R:$R,B274&amp;" - "&amp;'20. Adeq. Processos - Parte 1'!$C274,'20. Adeq. Processos - Parte 2'!$Q:$Q,Auxiliar!$AR$4))</f>
        <v/>
      </c>
    </row>
    <row r="275" spans="1:10" x14ac:dyDescent="0.25">
      <c r="A275" s="5">
        <v>273</v>
      </c>
      <c r="B275" s="5" t="str">
        <f>IF('5. Map Processos'!B275="","",'5. Map Processos'!B275)</f>
        <v/>
      </c>
      <c r="C275" s="5" t="str">
        <f>IF('5. Map Processos'!C275="","",'5. Map Processos'!C275)</f>
        <v/>
      </c>
      <c r="D275" s="7" t="str">
        <f>IF('5. Map Processos'!E275="","",'5. Map Processos'!E275)</f>
        <v/>
      </c>
      <c r="E275" s="5" t="str">
        <f>IF('5. Map Processos'!I275="","",'5. Map Processos'!I275)</f>
        <v/>
      </c>
      <c r="F275" s="5" t="str">
        <f>IFERROR(INDEX('6. Classificação Operações'!U:U,MATCH('20. Adeq. Processos - Parte 1'!A275,'6. Classificação Operações'!A:A,0)),"")</f>
        <v/>
      </c>
      <c r="G275" s="5" t="str">
        <f>IF(COUNTIF(INDEX('18. Gestão de Riscos - Parte 1'!H:H,MATCH(A275,'18. Gestão de Riscos - Parte 1'!A:A,0)),"&gt;0"),'18. Gestão de Riscos - Parte 1'!$H$2,
IF(COUNTIF(INDEX('18. Gestão de Riscos - Parte 1'!I:I,MATCH(A275,'18. Gestão de Riscos - Parte 1'!A:A,0)),"&gt;0"),'18. Gestão de Riscos - Parte 1'!$I$2,
IF(COUNTIF(INDEX('18. Gestão de Riscos - Parte 1'!J:J,MATCH(A275,'18. Gestão de Riscos - Parte 1'!A:A,0)),"&gt;0"),'18. Gestão de Riscos - Parte 1'!$J$2,
IF(COUNTIF(INDEX('18. Gestão de Riscos - Parte 1'!K:K,MATCH(A275,'18. Gestão de Riscos - Parte 1'!A:A,0)),"&gt;0"),'18. Gestão de Riscos - Parte 1'!$K$2,""))))</f>
        <v/>
      </c>
      <c r="H275" s="22"/>
      <c r="I275" s="5" t="str">
        <f>IF(C275="","",COUNTIFS('20. Adeq. Processos - Parte 2'!R:R,'20. Adeq. Processos - Parte 1'!B275&amp;" - "&amp;'20. Adeq. Processos - Parte 1'!C275))</f>
        <v/>
      </c>
      <c r="J275" s="5" t="str">
        <f>IF($C275="","",COUNTIFS('20. Adeq. Processos - Parte 2'!$R:$R,B275&amp;" - "&amp;'20. Adeq. Processos - Parte 1'!$C275,'20. Adeq. Processos - Parte 2'!$Q:$Q,Auxiliar!$AR$5)+COUNTIFS('20. Adeq. Processos - Parte 2'!$R:$R,B275&amp;" - "&amp;'20. Adeq. Processos - Parte 1'!$C275,'20. Adeq. Processos - Parte 2'!$Q:$Q,Auxiliar!$AR$4))</f>
        <v/>
      </c>
    </row>
    <row r="276" spans="1:10" x14ac:dyDescent="0.25">
      <c r="A276" s="5">
        <v>274</v>
      </c>
      <c r="B276" s="5" t="str">
        <f>IF('5. Map Processos'!B276="","",'5. Map Processos'!B276)</f>
        <v/>
      </c>
      <c r="C276" s="5" t="str">
        <f>IF('5. Map Processos'!C276="","",'5. Map Processos'!C276)</f>
        <v/>
      </c>
      <c r="D276" s="7" t="str">
        <f>IF('5. Map Processos'!E276="","",'5. Map Processos'!E276)</f>
        <v/>
      </c>
      <c r="E276" s="5" t="str">
        <f>IF('5. Map Processos'!I276="","",'5. Map Processos'!I276)</f>
        <v/>
      </c>
      <c r="F276" s="5" t="str">
        <f>IFERROR(INDEX('6. Classificação Operações'!U:U,MATCH('20. Adeq. Processos - Parte 1'!A276,'6. Classificação Operações'!A:A,0)),"")</f>
        <v/>
      </c>
      <c r="G276" s="5" t="str">
        <f>IF(COUNTIF(INDEX('18. Gestão de Riscos - Parte 1'!H:H,MATCH(A276,'18. Gestão de Riscos - Parte 1'!A:A,0)),"&gt;0"),'18. Gestão de Riscos - Parte 1'!$H$2,
IF(COUNTIF(INDEX('18. Gestão de Riscos - Parte 1'!I:I,MATCH(A276,'18. Gestão de Riscos - Parte 1'!A:A,0)),"&gt;0"),'18. Gestão de Riscos - Parte 1'!$I$2,
IF(COUNTIF(INDEX('18. Gestão de Riscos - Parte 1'!J:J,MATCH(A276,'18. Gestão de Riscos - Parte 1'!A:A,0)),"&gt;0"),'18. Gestão de Riscos - Parte 1'!$J$2,
IF(COUNTIF(INDEX('18. Gestão de Riscos - Parte 1'!K:K,MATCH(A276,'18. Gestão de Riscos - Parte 1'!A:A,0)),"&gt;0"),'18. Gestão de Riscos - Parte 1'!$K$2,""))))</f>
        <v/>
      </c>
      <c r="H276" s="22"/>
      <c r="I276" s="5" t="str">
        <f>IF(C276="","",COUNTIFS('20. Adeq. Processos - Parte 2'!R:R,'20. Adeq. Processos - Parte 1'!B276&amp;" - "&amp;'20. Adeq. Processos - Parte 1'!C276))</f>
        <v/>
      </c>
      <c r="J276" s="5" t="str">
        <f>IF($C276="","",COUNTIFS('20. Adeq. Processos - Parte 2'!$R:$R,B276&amp;" - "&amp;'20. Adeq. Processos - Parte 1'!$C276,'20. Adeq. Processos - Parte 2'!$Q:$Q,Auxiliar!$AR$5)+COUNTIFS('20. Adeq. Processos - Parte 2'!$R:$R,B276&amp;" - "&amp;'20. Adeq. Processos - Parte 1'!$C276,'20. Adeq. Processos - Parte 2'!$Q:$Q,Auxiliar!$AR$4))</f>
        <v/>
      </c>
    </row>
    <row r="277" spans="1:10" x14ac:dyDescent="0.25">
      <c r="A277" s="5">
        <v>275</v>
      </c>
      <c r="B277" s="5" t="str">
        <f>IF('5. Map Processos'!B277="","",'5. Map Processos'!B277)</f>
        <v/>
      </c>
      <c r="C277" s="5" t="str">
        <f>IF('5. Map Processos'!C277="","",'5. Map Processos'!C277)</f>
        <v/>
      </c>
      <c r="D277" s="7" t="str">
        <f>IF('5. Map Processos'!E277="","",'5. Map Processos'!E277)</f>
        <v/>
      </c>
      <c r="E277" s="5" t="str">
        <f>IF('5. Map Processos'!I277="","",'5. Map Processos'!I277)</f>
        <v/>
      </c>
      <c r="F277" s="5" t="str">
        <f>IFERROR(INDEX('6. Classificação Operações'!U:U,MATCH('20. Adeq. Processos - Parte 1'!A277,'6. Classificação Operações'!A:A,0)),"")</f>
        <v/>
      </c>
      <c r="G277" s="5" t="str">
        <f>IF(COUNTIF(INDEX('18. Gestão de Riscos - Parte 1'!H:H,MATCH(A277,'18. Gestão de Riscos - Parte 1'!A:A,0)),"&gt;0"),'18. Gestão de Riscos - Parte 1'!$H$2,
IF(COUNTIF(INDEX('18. Gestão de Riscos - Parte 1'!I:I,MATCH(A277,'18. Gestão de Riscos - Parte 1'!A:A,0)),"&gt;0"),'18. Gestão de Riscos - Parte 1'!$I$2,
IF(COUNTIF(INDEX('18. Gestão de Riscos - Parte 1'!J:J,MATCH(A277,'18. Gestão de Riscos - Parte 1'!A:A,0)),"&gt;0"),'18. Gestão de Riscos - Parte 1'!$J$2,
IF(COUNTIF(INDEX('18. Gestão de Riscos - Parte 1'!K:K,MATCH(A277,'18. Gestão de Riscos - Parte 1'!A:A,0)),"&gt;0"),'18. Gestão de Riscos - Parte 1'!$K$2,""))))</f>
        <v/>
      </c>
      <c r="H277" s="22"/>
      <c r="I277" s="5" t="str">
        <f>IF(C277="","",COUNTIFS('20. Adeq. Processos - Parte 2'!R:R,'20. Adeq. Processos - Parte 1'!B277&amp;" - "&amp;'20. Adeq. Processos - Parte 1'!C277))</f>
        <v/>
      </c>
      <c r="J277" s="5" t="str">
        <f>IF($C277="","",COUNTIFS('20. Adeq. Processos - Parte 2'!$R:$R,B277&amp;" - "&amp;'20. Adeq. Processos - Parte 1'!$C277,'20. Adeq. Processos - Parte 2'!$Q:$Q,Auxiliar!$AR$5)+COUNTIFS('20. Adeq. Processos - Parte 2'!$R:$R,B277&amp;" - "&amp;'20. Adeq. Processos - Parte 1'!$C277,'20. Adeq. Processos - Parte 2'!$Q:$Q,Auxiliar!$AR$4))</f>
        <v/>
      </c>
    </row>
    <row r="278" spans="1:10" x14ac:dyDescent="0.25">
      <c r="A278" s="5">
        <v>276</v>
      </c>
      <c r="B278" s="5" t="str">
        <f>IF('5. Map Processos'!B278="","",'5. Map Processos'!B278)</f>
        <v/>
      </c>
      <c r="C278" s="5" t="str">
        <f>IF('5. Map Processos'!C278="","",'5. Map Processos'!C278)</f>
        <v/>
      </c>
      <c r="D278" s="7" t="str">
        <f>IF('5. Map Processos'!E278="","",'5. Map Processos'!E278)</f>
        <v/>
      </c>
      <c r="E278" s="5" t="str">
        <f>IF('5. Map Processos'!I278="","",'5. Map Processos'!I278)</f>
        <v/>
      </c>
      <c r="F278" s="5" t="str">
        <f>IFERROR(INDEX('6. Classificação Operações'!U:U,MATCH('20. Adeq. Processos - Parte 1'!A278,'6. Classificação Operações'!A:A,0)),"")</f>
        <v/>
      </c>
      <c r="G278" s="5" t="str">
        <f>IF(COUNTIF(INDEX('18. Gestão de Riscos - Parte 1'!H:H,MATCH(A278,'18. Gestão de Riscos - Parte 1'!A:A,0)),"&gt;0"),'18. Gestão de Riscos - Parte 1'!$H$2,
IF(COUNTIF(INDEX('18. Gestão de Riscos - Parte 1'!I:I,MATCH(A278,'18. Gestão de Riscos - Parte 1'!A:A,0)),"&gt;0"),'18. Gestão de Riscos - Parte 1'!$I$2,
IF(COUNTIF(INDEX('18. Gestão de Riscos - Parte 1'!J:J,MATCH(A278,'18. Gestão de Riscos - Parte 1'!A:A,0)),"&gt;0"),'18. Gestão de Riscos - Parte 1'!$J$2,
IF(COUNTIF(INDEX('18. Gestão de Riscos - Parte 1'!K:K,MATCH(A278,'18. Gestão de Riscos - Parte 1'!A:A,0)),"&gt;0"),'18. Gestão de Riscos - Parte 1'!$K$2,""))))</f>
        <v/>
      </c>
      <c r="H278" s="22"/>
      <c r="I278" s="5" t="str">
        <f>IF(C278="","",COUNTIFS('20. Adeq. Processos - Parte 2'!R:R,'20. Adeq. Processos - Parte 1'!B278&amp;" - "&amp;'20. Adeq. Processos - Parte 1'!C278))</f>
        <v/>
      </c>
      <c r="J278" s="5" t="str">
        <f>IF($C278="","",COUNTIFS('20. Adeq. Processos - Parte 2'!$R:$R,B278&amp;" - "&amp;'20. Adeq. Processos - Parte 1'!$C278,'20. Adeq. Processos - Parte 2'!$Q:$Q,Auxiliar!$AR$5)+COUNTIFS('20. Adeq. Processos - Parte 2'!$R:$R,B278&amp;" - "&amp;'20. Adeq. Processos - Parte 1'!$C278,'20. Adeq. Processos - Parte 2'!$Q:$Q,Auxiliar!$AR$4))</f>
        <v/>
      </c>
    </row>
    <row r="279" spans="1:10" x14ac:dyDescent="0.25">
      <c r="A279" s="5">
        <v>277</v>
      </c>
      <c r="B279" s="5" t="str">
        <f>IF('5. Map Processos'!B279="","",'5. Map Processos'!B279)</f>
        <v/>
      </c>
      <c r="C279" s="5" t="str">
        <f>IF('5. Map Processos'!C279="","",'5. Map Processos'!C279)</f>
        <v/>
      </c>
      <c r="D279" s="7" t="str">
        <f>IF('5. Map Processos'!E279="","",'5. Map Processos'!E279)</f>
        <v/>
      </c>
      <c r="E279" s="5" t="str">
        <f>IF('5. Map Processos'!I279="","",'5. Map Processos'!I279)</f>
        <v/>
      </c>
      <c r="F279" s="5" t="str">
        <f>IFERROR(INDEX('6. Classificação Operações'!U:U,MATCH('20. Adeq. Processos - Parte 1'!A279,'6. Classificação Operações'!A:A,0)),"")</f>
        <v/>
      </c>
      <c r="G279" s="5" t="str">
        <f>IF(COUNTIF(INDEX('18. Gestão de Riscos - Parte 1'!H:H,MATCH(A279,'18. Gestão de Riscos - Parte 1'!A:A,0)),"&gt;0"),'18. Gestão de Riscos - Parte 1'!$H$2,
IF(COUNTIF(INDEX('18. Gestão de Riscos - Parte 1'!I:I,MATCH(A279,'18. Gestão de Riscos - Parte 1'!A:A,0)),"&gt;0"),'18. Gestão de Riscos - Parte 1'!$I$2,
IF(COUNTIF(INDEX('18. Gestão de Riscos - Parte 1'!J:J,MATCH(A279,'18. Gestão de Riscos - Parte 1'!A:A,0)),"&gt;0"),'18. Gestão de Riscos - Parte 1'!$J$2,
IF(COUNTIF(INDEX('18. Gestão de Riscos - Parte 1'!K:K,MATCH(A279,'18. Gestão de Riscos - Parte 1'!A:A,0)),"&gt;0"),'18. Gestão de Riscos - Parte 1'!$K$2,""))))</f>
        <v/>
      </c>
      <c r="H279" s="22"/>
      <c r="I279" s="5" t="str">
        <f>IF(C279="","",COUNTIFS('20. Adeq. Processos - Parte 2'!R:R,'20. Adeq. Processos - Parte 1'!B279&amp;" - "&amp;'20. Adeq. Processos - Parte 1'!C279))</f>
        <v/>
      </c>
      <c r="J279" s="5" t="str">
        <f>IF($C279="","",COUNTIFS('20. Adeq. Processos - Parte 2'!$R:$R,B279&amp;" - "&amp;'20. Adeq. Processos - Parte 1'!$C279,'20. Adeq. Processos - Parte 2'!$Q:$Q,Auxiliar!$AR$5)+COUNTIFS('20. Adeq. Processos - Parte 2'!$R:$R,B279&amp;" - "&amp;'20. Adeq. Processos - Parte 1'!$C279,'20. Adeq. Processos - Parte 2'!$Q:$Q,Auxiliar!$AR$4))</f>
        <v/>
      </c>
    </row>
    <row r="280" spans="1:10" x14ac:dyDescent="0.25">
      <c r="A280" s="5">
        <v>278</v>
      </c>
      <c r="B280" s="5" t="str">
        <f>IF('5. Map Processos'!B280="","",'5. Map Processos'!B280)</f>
        <v/>
      </c>
      <c r="C280" s="5" t="str">
        <f>IF('5. Map Processos'!C280="","",'5. Map Processos'!C280)</f>
        <v/>
      </c>
      <c r="D280" s="7" t="str">
        <f>IF('5. Map Processos'!E280="","",'5. Map Processos'!E280)</f>
        <v/>
      </c>
      <c r="E280" s="5" t="str">
        <f>IF('5. Map Processos'!I280="","",'5. Map Processos'!I280)</f>
        <v/>
      </c>
      <c r="F280" s="5" t="str">
        <f>IFERROR(INDEX('6. Classificação Operações'!U:U,MATCH('20. Adeq. Processos - Parte 1'!A280,'6. Classificação Operações'!A:A,0)),"")</f>
        <v/>
      </c>
      <c r="G280" s="5" t="str">
        <f>IF(COUNTIF(INDEX('18. Gestão de Riscos - Parte 1'!H:H,MATCH(A280,'18. Gestão de Riscos - Parte 1'!A:A,0)),"&gt;0"),'18. Gestão de Riscos - Parte 1'!$H$2,
IF(COUNTIF(INDEX('18. Gestão de Riscos - Parte 1'!I:I,MATCH(A280,'18. Gestão de Riscos - Parte 1'!A:A,0)),"&gt;0"),'18. Gestão de Riscos - Parte 1'!$I$2,
IF(COUNTIF(INDEX('18. Gestão de Riscos - Parte 1'!J:J,MATCH(A280,'18. Gestão de Riscos - Parte 1'!A:A,0)),"&gt;0"),'18. Gestão de Riscos - Parte 1'!$J$2,
IF(COUNTIF(INDEX('18. Gestão de Riscos - Parte 1'!K:K,MATCH(A280,'18. Gestão de Riscos - Parte 1'!A:A,0)),"&gt;0"),'18. Gestão de Riscos - Parte 1'!$K$2,""))))</f>
        <v/>
      </c>
      <c r="H280" s="22"/>
      <c r="I280" s="5" t="str">
        <f>IF(C280="","",COUNTIFS('20. Adeq. Processos - Parte 2'!R:R,'20. Adeq. Processos - Parte 1'!B280&amp;" - "&amp;'20. Adeq. Processos - Parte 1'!C280))</f>
        <v/>
      </c>
      <c r="J280" s="5" t="str">
        <f>IF($C280="","",COUNTIFS('20. Adeq. Processos - Parte 2'!$R:$R,B280&amp;" - "&amp;'20. Adeq. Processos - Parte 1'!$C280,'20. Adeq. Processos - Parte 2'!$Q:$Q,Auxiliar!$AR$5)+COUNTIFS('20. Adeq. Processos - Parte 2'!$R:$R,B280&amp;" - "&amp;'20. Adeq. Processos - Parte 1'!$C280,'20. Adeq. Processos - Parte 2'!$Q:$Q,Auxiliar!$AR$4))</f>
        <v/>
      </c>
    </row>
    <row r="281" spans="1:10" x14ac:dyDescent="0.25">
      <c r="A281" s="5">
        <v>279</v>
      </c>
      <c r="B281" s="5" t="str">
        <f>IF('5. Map Processos'!B281="","",'5. Map Processos'!B281)</f>
        <v/>
      </c>
      <c r="C281" s="5" t="str">
        <f>IF('5. Map Processos'!C281="","",'5. Map Processos'!C281)</f>
        <v/>
      </c>
      <c r="D281" s="7" t="str">
        <f>IF('5. Map Processos'!E281="","",'5. Map Processos'!E281)</f>
        <v/>
      </c>
      <c r="E281" s="5" t="str">
        <f>IF('5. Map Processos'!I281="","",'5. Map Processos'!I281)</f>
        <v/>
      </c>
      <c r="F281" s="5" t="str">
        <f>IFERROR(INDEX('6. Classificação Operações'!U:U,MATCH('20. Adeq. Processos - Parte 1'!A281,'6. Classificação Operações'!A:A,0)),"")</f>
        <v/>
      </c>
      <c r="G281" s="5" t="str">
        <f>IF(COUNTIF(INDEX('18. Gestão de Riscos - Parte 1'!H:H,MATCH(A281,'18. Gestão de Riscos - Parte 1'!A:A,0)),"&gt;0"),'18. Gestão de Riscos - Parte 1'!$H$2,
IF(COUNTIF(INDEX('18. Gestão de Riscos - Parte 1'!I:I,MATCH(A281,'18. Gestão de Riscos - Parte 1'!A:A,0)),"&gt;0"),'18. Gestão de Riscos - Parte 1'!$I$2,
IF(COUNTIF(INDEX('18. Gestão de Riscos - Parte 1'!J:J,MATCH(A281,'18. Gestão de Riscos - Parte 1'!A:A,0)),"&gt;0"),'18. Gestão de Riscos - Parte 1'!$J$2,
IF(COUNTIF(INDEX('18. Gestão de Riscos - Parte 1'!K:K,MATCH(A281,'18. Gestão de Riscos - Parte 1'!A:A,0)),"&gt;0"),'18. Gestão de Riscos - Parte 1'!$K$2,""))))</f>
        <v/>
      </c>
      <c r="H281" s="22"/>
      <c r="I281" s="5" t="str">
        <f>IF(C281="","",COUNTIFS('20. Adeq. Processos - Parte 2'!R:R,'20. Adeq. Processos - Parte 1'!B281&amp;" - "&amp;'20. Adeq. Processos - Parte 1'!C281))</f>
        <v/>
      </c>
      <c r="J281" s="5" t="str">
        <f>IF($C281="","",COUNTIFS('20. Adeq. Processos - Parte 2'!$R:$R,B281&amp;" - "&amp;'20. Adeq. Processos - Parte 1'!$C281,'20. Adeq. Processos - Parte 2'!$Q:$Q,Auxiliar!$AR$5)+COUNTIFS('20. Adeq. Processos - Parte 2'!$R:$R,B281&amp;" - "&amp;'20. Adeq. Processos - Parte 1'!$C281,'20. Adeq. Processos - Parte 2'!$Q:$Q,Auxiliar!$AR$4))</f>
        <v/>
      </c>
    </row>
    <row r="282" spans="1:10" x14ac:dyDescent="0.25">
      <c r="A282" s="5">
        <v>280</v>
      </c>
      <c r="B282" s="5" t="str">
        <f>IF('5. Map Processos'!B282="","",'5. Map Processos'!B282)</f>
        <v/>
      </c>
      <c r="C282" s="5" t="str">
        <f>IF('5. Map Processos'!C282="","",'5. Map Processos'!C282)</f>
        <v/>
      </c>
      <c r="D282" s="7" t="str">
        <f>IF('5. Map Processos'!E282="","",'5. Map Processos'!E282)</f>
        <v/>
      </c>
      <c r="E282" s="5" t="str">
        <f>IF('5. Map Processos'!I282="","",'5. Map Processos'!I282)</f>
        <v/>
      </c>
      <c r="F282" s="5" t="str">
        <f>IFERROR(INDEX('6. Classificação Operações'!U:U,MATCH('20. Adeq. Processos - Parte 1'!A282,'6. Classificação Operações'!A:A,0)),"")</f>
        <v/>
      </c>
      <c r="G282" s="5" t="str">
        <f>IF(COUNTIF(INDEX('18. Gestão de Riscos - Parte 1'!H:H,MATCH(A282,'18. Gestão de Riscos - Parte 1'!A:A,0)),"&gt;0"),'18. Gestão de Riscos - Parte 1'!$H$2,
IF(COUNTIF(INDEX('18. Gestão de Riscos - Parte 1'!I:I,MATCH(A282,'18. Gestão de Riscos - Parte 1'!A:A,0)),"&gt;0"),'18. Gestão de Riscos - Parte 1'!$I$2,
IF(COUNTIF(INDEX('18. Gestão de Riscos - Parte 1'!J:J,MATCH(A282,'18. Gestão de Riscos - Parte 1'!A:A,0)),"&gt;0"),'18. Gestão de Riscos - Parte 1'!$J$2,
IF(COUNTIF(INDEX('18. Gestão de Riscos - Parte 1'!K:K,MATCH(A282,'18. Gestão de Riscos - Parte 1'!A:A,0)),"&gt;0"),'18. Gestão de Riscos - Parte 1'!$K$2,""))))</f>
        <v/>
      </c>
      <c r="H282" s="22"/>
      <c r="I282" s="5" t="str">
        <f>IF(C282="","",COUNTIFS('20. Adeq. Processos - Parte 2'!R:R,'20. Adeq. Processos - Parte 1'!B282&amp;" - "&amp;'20. Adeq. Processos - Parte 1'!C282))</f>
        <v/>
      </c>
      <c r="J282" s="5" t="str">
        <f>IF($C282="","",COUNTIFS('20. Adeq. Processos - Parte 2'!$R:$R,B282&amp;" - "&amp;'20. Adeq. Processos - Parte 1'!$C282,'20. Adeq. Processos - Parte 2'!$Q:$Q,Auxiliar!$AR$5)+COUNTIFS('20. Adeq. Processos - Parte 2'!$R:$R,B282&amp;" - "&amp;'20. Adeq. Processos - Parte 1'!$C282,'20. Adeq. Processos - Parte 2'!$Q:$Q,Auxiliar!$AR$4))</f>
        <v/>
      </c>
    </row>
    <row r="283" spans="1:10" x14ac:dyDescent="0.25">
      <c r="A283" s="5">
        <v>281</v>
      </c>
      <c r="B283" s="5" t="str">
        <f>IF('5. Map Processos'!B283="","",'5. Map Processos'!B283)</f>
        <v/>
      </c>
      <c r="C283" s="5" t="str">
        <f>IF('5. Map Processos'!C283="","",'5. Map Processos'!C283)</f>
        <v/>
      </c>
      <c r="D283" s="7" t="str">
        <f>IF('5. Map Processos'!E283="","",'5. Map Processos'!E283)</f>
        <v/>
      </c>
      <c r="E283" s="5" t="str">
        <f>IF('5. Map Processos'!I283="","",'5. Map Processos'!I283)</f>
        <v/>
      </c>
      <c r="F283" s="5" t="str">
        <f>IFERROR(INDEX('6. Classificação Operações'!U:U,MATCH('20. Adeq. Processos - Parte 1'!A283,'6. Classificação Operações'!A:A,0)),"")</f>
        <v/>
      </c>
      <c r="G283" s="5" t="str">
        <f>IF(COUNTIF(INDEX('18. Gestão de Riscos - Parte 1'!H:H,MATCH(A283,'18. Gestão de Riscos - Parte 1'!A:A,0)),"&gt;0"),'18. Gestão de Riscos - Parte 1'!$H$2,
IF(COUNTIF(INDEX('18. Gestão de Riscos - Parte 1'!I:I,MATCH(A283,'18. Gestão de Riscos - Parte 1'!A:A,0)),"&gt;0"),'18. Gestão de Riscos - Parte 1'!$I$2,
IF(COUNTIF(INDEX('18. Gestão de Riscos - Parte 1'!J:J,MATCH(A283,'18. Gestão de Riscos - Parte 1'!A:A,0)),"&gt;0"),'18. Gestão de Riscos - Parte 1'!$J$2,
IF(COUNTIF(INDEX('18. Gestão de Riscos - Parte 1'!K:K,MATCH(A283,'18. Gestão de Riscos - Parte 1'!A:A,0)),"&gt;0"),'18. Gestão de Riscos - Parte 1'!$K$2,""))))</f>
        <v/>
      </c>
      <c r="H283" s="22"/>
      <c r="I283" s="5" t="str">
        <f>IF(C283="","",COUNTIFS('20. Adeq. Processos - Parte 2'!R:R,'20. Adeq. Processos - Parte 1'!B283&amp;" - "&amp;'20. Adeq. Processos - Parte 1'!C283))</f>
        <v/>
      </c>
      <c r="J283" s="5" t="str">
        <f>IF($C283="","",COUNTIFS('20. Adeq. Processos - Parte 2'!$R:$R,B283&amp;" - "&amp;'20. Adeq. Processos - Parte 1'!$C283,'20. Adeq. Processos - Parte 2'!$Q:$Q,Auxiliar!$AR$5)+COUNTIFS('20. Adeq. Processos - Parte 2'!$R:$R,B283&amp;" - "&amp;'20. Adeq. Processos - Parte 1'!$C283,'20. Adeq. Processos - Parte 2'!$Q:$Q,Auxiliar!$AR$4))</f>
        <v/>
      </c>
    </row>
    <row r="284" spans="1:10" x14ac:dyDescent="0.25">
      <c r="A284" s="5">
        <v>282</v>
      </c>
      <c r="B284" s="5" t="str">
        <f>IF('5. Map Processos'!B284="","",'5. Map Processos'!B284)</f>
        <v/>
      </c>
      <c r="C284" s="5" t="str">
        <f>IF('5. Map Processos'!C284="","",'5. Map Processos'!C284)</f>
        <v/>
      </c>
      <c r="D284" s="7" t="str">
        <f>IF('5. Map Processos'!E284="","",'5. Map Processos'!E284)</f>
        <v/>
      </c>
      <c r="E284" s="5" t="str">
        <f>IF('5. Map Processos'!I284="","",'5. Map Processos'!I284)</f>
        <v/>
      </c>
      <c r="F284" s="5" t="str">
        <f>IFERROR(INDEX('6. Classificação Operações'!U:U,MATCH('20. Adeq. Processos - Parte 1'!A284,'6. Classificação Operações'!A:A,0)),"")</f>
        <v/>
      </c>
      <c r="G284" s="5" t="str">
        <f>IF(COUNTIF(INDEX('18. Gestão de Riscos - Parte 1'!H:H,MATCH(A284,'18. Gestão de Riscos - Parte 1'!A:A,0)),"&gt;0"),'18. Gestão de Riscos - Parte 1'!$H$2,
IF(COUNTIF(INDEX('18. Gestão de Riscos - Parte 1'!I:I,MATCH(A284,'18. Gestão de Riscos - Parte 1'!A:A,0)),"&gt;0"),'18. Gestão de Riscos - Parte 1'!$I$2,
IF(COUNTIF(INDEX('18. Gestão de Riscos - Parte 1'!J:J,MATCH(A284,'18. Gestão de Riscos - Parte 1'!A:A,0)),"&gt;0"),'18. Gestão de Riscos - Parte 1'!$J$2,
IF(COUNTIF(INDEX('18. Gestão de Riscos - Parte 1'!K:K,MATCH(A284,'18. Gestão de Riscos - Parte 1'!A:A,0)),"&gt;0"),'18. Gestão de Riscos - Parte 1'!$K$2,""))))</f>
        <v/>
      </c>
      <c r="H284" s="22"/>
      <c r="I284" s="5" t="str">
        <f>IF(C284="","",COUNTIFS('20. Adeq. Processos - Parte 2'!R:R,'20. Adeq. Processos - Parte 1'!B284&amp;" - "&amp;'20. Adeq. Processos - Parte 1'!C284))</f>
        <v/>
      </c>
      <c r="J284" s="5" t="str">
        <f>IF($C284="","",COUNTIFS('20. Adeq. Processos - Parte 2'!$R:$R,B284&amp;" - "&amp;'20. Adeq. Processos - Parte 1'!$C284,'20. Adeq. Processos - Parte 2'!$Q:$Q,Auxiliar!$AR$5)+COUNTIFS('20. Adeq. Processos - Parte 2'!$R:$R,B284&amp;" - "&amp;'20. Adeq. Processos - Parte 1'!$C284,'20. Adeq. Processos - Parte 2'!$Q:$Q,Auxiliar!$AR$4))</f>
        <v/>
      </c>
    </row>
    <row r="285" spans="1:10" x14ac:dyDescent="0.25">
      <c r="A285" s="5">
        <v>283</v>
      </c>
      <c r="B285" s="5" t="str">
        <f>IF('5. Map Processos'!B285="","",'5. Map Processos'!B285)</f>
        <v/>
      </c>
      <c r="C285" s="5" t="str">
        <f>IF('5. Map Processos'!C285="","",'5. Map Processos'!C285)</f>
        <v/>
      </c>
      <c r="D285" s="7" t="str">
        <f>IF('5. Map Processos'!E285="","",'5. Map Processos'!E285)</f>
        <v/>
      </c>
      <c r="E285" s="5" t="str">
        <f>IF('5. Map Processos'!I285="","",'5. Map Processos'!I285)</f>
        <v/>
      </c>
      <c r="F285" s="5" t="str">
        <f>IFERROR(INDEX('6. Classificação Operações'!U:U,MATCH('20. Adeq. Processos - Parte 1'!A285,'6. Classificação Operações'!A:A,0)),"")</f>
        <v/>
      </c>
      <c r="G285" s="5" t="str">
        <f>IF(COUNTIF(INDEX('18. Gestão de Riscos - Parte 1'!H:H,MATCH(A285,'18. Gestão de Riscos - Parte 1'!A:A,0)),"&gt;0"),'18. Gestão de Riscos - Parte 1'!$H$2,
IF(COUNTIF(INDEX('18. Gestão de Riscos - Parte 1'!I:I,MATCH(A285,'18. Gestão de Riscos - Parte 1'!A:A,0)),"&gt;0"),'18. Gestão de Riscos - Parte 1'!$I$2,
IF(COUNTIF(INDEX('18. Gestão de Riscos - Parte 1'!J:J,MATCH(A285,'18. Gestão de Riscos - Parte 1'!A:A,0)),"&gt;0"),'18. Gestão de Riscos - Parte 1'!$J$2,
IF(COUNTIF(INDEX('18. Gestão de Riscos - Parte 1'!K:K,MATCH(A285,'18. Gestão de Riscos - Parte 1'!A:A,0)),"&gt;0"),'18. Gestão de Riscos - Parte 1'!$K$2,""))))</f>
        <v/>
      </c>
      <c r="H285" s="22"/>
      <c r="I285" s="5" t="str">
        <f>IF(C285="","",COUNTIFS('20. Adeq. Processos - Parte 2'!R:R,'20. Adeq. Processos - Parte 1'!B285&amp;" - "&amp;'20. Adeq. Processos - Parte 1'!C285))</f>
        <v/>
      </c>
      <c r="J285" s="5" t="str">
        <f>IF($C285="","",COUNTIFS('20. Adeq. Processos - Parte 2'!$R:$R,B285&amp;" - "&amp;'20. Adeq. Processos - Parte 1'!$C285,'20. Adeq. Processos - Parte 2'!$Q:$Q,Auxiliar!$AR$5)+COUNTIFS('20. Adeq. Processos - Parte 2'!$R:$R,B285&amp;" - "&amp;'20. Adeq. Processos - Parte 1'!$C285,'20. Adeq. Processos - Parte 2'!$Q:$Q,Auxiliar!$AR$4))</f>
        <v/>
      </c>
    </row>
    <row r="286" spans="1:10" x14ac:dyDescent="0.25">
      <c r="A286" s="5">
        <v>284</v>
      </c>
      <c r="B286" s="5" t="str">
        <f>IF('5. Map Processos'!B286="","",'5. Map Processos'!B286)</f>
        <v/>
      </c>
      <c r="C286" s="5" t="str">
        <f>IF('5. Map Processos'!C286="","",'5. Map Processos'!C286)</f>
        <v/>
      </c>
      <c r="D286" s="7" t="str">
        <f>IF('5. Map Processos'!E286="","",'5. Map Processos'!E286)</f>
        <v/>
      </c>
      <c r="E286" s="5" t="str">
        <f>IF('5. Map Processos'!I286="","",'5. Map Processos'!I286)</f>
        <v/>
      </c>
      <c r="F286" s="5" t="str">
        <f>IFERROR(INDEX('6. Classificação Operações'!U:U,MATCH('20. Adeq. Processos - Parte 1'!A286,'6. Classificação Operações'!A:A,0)),"")</f>
        <v/>
      </c>
      <c r="G286" s="5" t="str">
        <f>IF(COUNTIF(INDEX('18. Gestão de Riscos - Parte 1'!H:H,MATCH(A286,'18. Gestão de Riscos - Parte 1'!A:A,0)),"&gt;0"),'18. Gestão de Riscos - Parte 1'!$H$2,
IF(COUNTIF(INDEX('18. Gestão de Riscos - Parte 1'!I:I,MATCH(A286,'18. Gestão de Riscos - Parte 1'!A:A,0)),"&gt;0"),'18. Gestão de Riscos - Parte 1'!$I$2,
IF(COUNTIF(INDEX('18. Gestão de Riscos - Parte 1'!J:J,MATCH(A286,'18. Gestão de Riscos - Parte 1'!A:A,0)),"&gt;0"),'18. Gestão de Riscos - Parte 1'!$J$2,
IF(COUNTIF(INDEX('18. Gestão de Riscos - Parte 1'!K:K,MATCH(A286,'18. Gestão de Riscos - Parte 1'!A:A,0)),"&gt;0"),'18. Gestão de Riscos - Parte 1'!$K$2,""))))</f>
        <v/>
      </c>
      <c r="H286" s="22"/>
      <c r="I286" s="5" t="str">
        <f>IF(C286="","",COUNTIFS('20. Adeq. Processos - Parte 2'!R:R,'20. Adeq. Processos - Parte 1'!B286&amp;" - "&amp;'20. Adeq. Processos - Parte 1'!C286))</f>
        <v/>
      </c>
      <c r="J286" s="5" t="str">
        <f>IF($C286="","",COUNTIFS('20. Adeq. Processos - Parte 2'!$R:$R,B286&amp;" - "&amp;'20. Adeq. Processos - Parte 1'!$C286,'20. Adeq. Processos - Parte 2'!$Q:$Q,Auxiliar!$AR$5)+COUNTIFS('20. Adeq. Processos - Parte 2'!$R:$R,B286&amp;" - "&amp;'20. Adeq. Processos - Parte 1'!$C286,'20. Adeq. Processos - Parte 2'!$Q:$Q,Auxiliar!$AR$4))</f>
        <v/>
      </c>
    </row>
    <row r="287" spans="1:10" x14ac:dyDescent="0.25">
      <c r="A287" s="5">
        <v>285</v>
      </c>
      <c r="B287" s="5" t="str">
        <f>IF('5. Map Processos'!B287="","",'5. Map Processos'!B287)</f>
        <v/>
      </c>
      <c r="C287" s="5" t="str">
        <f>IF('5. Map Processos'!C287="","",'5. Map Processos'!C287)</f>
        <v/>
      </c>
      <c r="D287" s="7" t="str">
        <f>IF('5. Map Processos'!E287="","",'5. Map Processos'!E287)</f>
        <v/>
      </c>
      <c r="E287" s="5" t="str">
        <f>IF('5. Map Processos'!I287="","",'5. Map Processos'!I287)</f>
        <v/>
      </c>
      <c r="F287" s="5" t="str">
        <f>IFERROR(INDEX('6. Classificação Operações'!U:U,MATCH('20. Adeq. Processos - Parte 1'!A287,'6. Classificação Operações'!A:A,0)),"")</f>
        <v/>
      </c>
      <c r="G287" s="5" t="str">
        <f>IF(COUNTIF(INDEX('18. Gestão de Riscos - Parte 1'!H:H,MATCH(A287,'18. Gestão de Riscos - Parte 1'!A:A,0)),"&gt;0"),'18. Gestão de Riscos - Parte 1'!$H$2,
IF(COUNTIF(INDEX('18. Gestão de Riscos - Parte 1'!I:I,MATCH(A287,'18. Gestão de Riscos - Parte 1'!A:A,0)),"&gt;0"),'18. Gestão de Riscos - Parte 1'!$I$2,
IF(COUNTIF(INDEX('18. Gestão de Riscos - Parte 1'!J:J,MATCH(A287,'18. Gestão de Riscos - Parte 1'!A:A,0)),"&gt;0"),'18. Gestão de Riscos - Parte 1'!$J$2,
IF(COUNTIF(INDEX('18. Gestão de Riscos - Parte 1'!K:K,MATCH(A287,'18. Gestão de Riscos - Parte 1'!A:A,0)),"&gt;0"),'18. Gestão de Riscos - Parte 1'!$K$2,""))))</f>
        <v/>
      </c>
      <c r="H287" s="22"/>
      <c r="I287" s="5" t="str">
        <f>IF(C287="","",COUNTIFS('20. Adeq. Processos - Parte 2'!R:R,'20. Adeq. Processos - Parte 1'!B287&amp;" - "&amp;'20. Adeq. Processos - Parte 1'!C287))</f>
        <v/>
      </c>
      <c r="J287" s="5" t="str">
        <f>IF($C287="","",COUNTIFS('20. Adeq. Processos - Parte 2'!$R:$R,B287&amp;" - "&amp;'20. Adeq. Processos - Parte 1'!$C287,'20. Adeq. Processos - Parte 2'!$Q:$Q,Auxiliar!$AR$5)+COUNTIFS('20. Adeq. Processos - Parte 2'!$R:$R,B287&amp;" - "&amp;'20. Adeq. Processos - Parte 1'!$C287,'20. Adeq. Processos - Parte 2'!$Q:$Q,Auxiliar!$AR$4))</f>
        <v/>
      </c>
    </row>
    <row r="288" spans="1:10" x14ac:dyDescent="0.25">
      <c r="A288" s="5">
        <v>286</v>
      </c>
      <c r="B288" s="5" t="str">
        <f>IF('5. Map Processos'!B288="","",'5. Map Processos'!B288)</f>
        <v/>
      </c>
      <c r="C288" s="5" t="str">
        <f>IF('5. Map Processos'!C288="","",'5. Map Processos'!C288)</f>
        <v/>
      </c>
      <c r="D288" s="7" t="str">
        <f>IF('5. Map Processos'!E288="","",'5. Map Processos'!E288)</f>
        <v/>
      </c>
      <c r="E288" s="5" t="str">
        <f>IF('5. Map Processos'!I288="","",'5. Map Processos'!I288)</f>
        <v/>
      </c>
      <c r="F288" s="5" t="str">
        <f>IFERROR(INDEX('6. Classificação Operações'!U:U,MATCH('20. Adeq. Processos - Parte 1'!A288,'6. Classificação Operações'!A:A,0)),"")</f>
        <v/>
      </c>
      <c r="G288" s="5" t="str">
        <f>IF(COUNTIF(INDEX('18. Gestão de Riscos - Parte 1'!H:H,MATCH(A288,'18. Gestão de Riscos - Parte 1'!A:A,0)),"&gt;0"),'18. Gestão de Riscos - Parte 1'!$H$2,
IF(COUNTIF(INDEX('18. Gestão de Riscos - Parte 1'!I:I,MATCH(A288,'18. Gestão de Riscos - Parte 1'!A:A,0)),"&gt;0"),'18. Gestão de Riscos - Parte 1'!$I$2,
IF(COUNTIF(INDEX('18. Gestão de Riscos - Parte 1'!J:J,MATCH(A288,'18. Gestão de Riscos - Parte 1'!A:A,0)),"&gt;0"),'18. Gestão de Riscos - Parte 1'!$J$2,
IF(COUNTIF(INDEX('18. Gestão de Riscos - Parte 1'!K:K,MATCH(A288,'18. Gestão de Riscos - Parte 1'!A:A,0)),"&gt;0"),'18. Gestão de Riscos - Parte 1'!$K$2,""))))</f>
        <v/>
      </c>
      <c r="H288" s="22"/>
      <c r="I288" s="5" t="str">
        <f>IF(C288="","",COUNTIFS('20. Adeq. Processos - Parte 2'!R:R,'20. Adeq. Processos - Parte 1'!B288&amp;" - "&amp;'20. Adeq. Processos - Parte 1'!C288))</f>
        <v/>
      </c>
      <c r="J288" s="5" t="str">
        <f>IF($C288="","",COUNTIFS('20. Adeq. Processos - Parte 2'!$R:$R,B288&amp;" - "&amp;'20. Adeq. Processos - Parte 1'!$C288,'20. Adeq. Processos - Parte 2'!$Q:$Q,Auxiliar!$AR$5)+COUNTIFS('20. Adeq. Processos - Parte 2'!$R:$R,B288&amp;" - "&amp;'20. Adeq. Processos - Parte 1'!$C288,'20. Adeq. Processos - Parte 2'!$Q:$Q,Auxiliar!$AR$4))</f>
        <v/>
      </c>
    </row>
    <row r="289" spans="1:10" x14ac:dyDescent="0.25">
      <c r="A289" s="5">
        <v>287</v>
      </c>
      <c r="B289" s="5" t="str">
        <f>IF('5. Map Processos'!B289="","",'5. Map Processos'!B289)</f>
        <v/>
      </c>
      <c r="C289" s="5" t="str">
        <f>IF('5. Map Processos'!C289="","",'5. Map Processos'!C289)</f>
        <v/>
      </c>
      <c r="D289" s="7" t="str">
        <f>IF('5. Map Processos'!E289="","",'5. Map Processos'!E289)</f>
        <v/>
      </c>
      <c r="E289" s="5" t="str">
        <f>IF('5. Map Processos'!I289="","",'5. Map Processos'!I289)</f>
        <v/>
      </c>
      <c r="F289" s="5" t="str">
        <f>IFERROR(INDEX('6. Classificação Operações'!U:U,MATCH('20. Adeq. Processos - Parte 1'!A289,'6. Classificação Operações'!A:A,0)),"")</f>
        <v/>
      </c>
      <c r="G289" s="5" t="str">
        <f>IF(COUNTIF(INDEX('18. Gestão de Riscos - Parte 1'!H:H,MATCH(A289,'18. Gestão de Riscos - Parte 1'!A:A,0)),"&gt;0"),'18. Gestão de Riscos - Parte 1'!$H$2,
IF(COUNTIF(INDEX('18. Gestão de Riscos - Parte 1'!I:I,MATCH(A289,'18. Gestão de Riscos - Parte 1'!A:A,0)),"&gt;0"),'18. Gestão de Riscos - Parte 1'!$I$2,
IF(COUNTIF(INDEX('18. Gestão de Riscos - Parte 1'!J:J,MATCH(A289,'18. Gestão de Riscos - Parte 1'!A:A,0)),"&gt;0"),'18. Gestão de Riscos - Parte 1'!$J$2,
IF(COUNTIF(INDEX('18. Gestão de Riscos - Parte 1'!K:K,MATCH(A289,'18. Gestão de Riscos - Parte 1'!A:A,0)),"&gt;0"),'18. Gestão de Riscos - Parte 1'!$K$2,""))))</f>
        <v/>
      </c>
      <c r="H289" s="22"/>
      <c r="I289" s="5" t="str">
        <f>IF(C289="","",COUNTIFS('20. Adeq. Processos - Parte 2'!R:R,'20. Adeq. Processos - Parte 1'!B289&amp;" - "&amp;'20. Adeq. Processos - Parte 1'!C289))</f>
        <v/>
      </c>
      <c r="J289" s="5" t="str">
        <f>IF($C289="","",COUNTIFS('20. Adeq. Processos - Parte 2'!$R:$R,B289&amp;" - "&amp;'20. Adeq. Processos - Parte 1'!$C289,'20. Adeq. Processos - Parte 2'!$Q:$Q,Auxiliar!$AR$5)+COUNTIFS('20. Adeq. Processos - Parte 2'!$R:$R,B289&amp;" - "&amp;'20. Adeq. Processos - Parte 1'!$C289,'20. Adeq. Processos - Parte 2'!$Q:$Q,Auxiliar!$AR$4))</f>
        <v/>
      </c>
    </row>
    <row r="290" spans="1:10" x14ac:dyDescent="0.25">
      <c r="A290" s="5">
        <v>288</v>
      </c>
      <c r="B290" s="5" t="str">
        <f>IF('5. Map Processos'!B290="","",'5. Map Processos'!B290)</f>
        <v/>
      </c>
      <c r="C290" s="5" t="str">
        <f>IF('5. Map Processos'!C290="","",'5. Map Processos'!C290)</f>
        <v/>
      </c>
      <c r="D290" s="7" t="str">
        <f>IF('5. Map Processos'!E290="","",'5. Map Processos'!E290)</f>
        <v/>
      </c>
      <c r="E290" s="5" t="str">
        <f>IF('5. Map Processos'!I290="","",'5. Map Processos'!I290)</f>
        <v/>
      </c>
      <c r="F290" s="5" t="str">
        <f>IFERROR(INDEX('6. Classificação Operações'!U:U,MATCH('20. Adeq. Processos - Parte 1'!A290,'6. Classificação Operações'!A:A,0)),"")</f>
        <v/>
      </c>
      <c r="G290" s="5" t="str">
        <f>IF(COUNTIF(INDEX('18. Gestão de Riscos - Parte 1'!H:H,MATCH(A290,'18. Gestão de Riscos - Parte 1'!A:A,0)),"&gt;0"),'18. Gestão de Riscos - Parte 1'!$H$2,
IF(COUNTIF(INDEX('18. Gestão de Riscos - Parte 1'!I:I,MATCH(A290,'18. Gestão de Riscos - Parte 1'!A:A,0)),"&gt;0"),'18. Gestão de Riscos - Parte 1'!$I$2,
IF(COUNTIF(INDEX('18. Gestão de Riscos - Parte 1'!J:J,MATCH(A290,'18. Gestão de Riscos - Parte 1'!A:A,0)),"&gt;0"),'18. Gestão de Riscos - Parte 1'!$J$2,
IF(COUNTIF(INDEX('18. Gestão de Riscos - Parte 1'!K:K,MATCH(A290,'18. Gestão de Riscos - Parte 1'!A:A,0)),"&gt;0"),'18. Gestão de Riscos - Parte 1'!$K$2,""))))</f>
        <v/>
      </c>
      <c r="H290" s="22"/>
      <c r="I290" s="5" t="str">
        <f>IF(C290="","",COUNTIFS('20. Adeq. Processos - Parte 2'!R:R,'20. Adeq. Processos - Parte 1'!B290&amp;" - "&amp;'20. Adeq. Processos - Parte 1'!C290))</f>
        <v/>
      </c>
      <c r="J290" s="5" t="str">
        <f>IF($C290="","",COUNTIFS('20. Adeq. Processos - Parte 2'!$R:$R,B290&amp;" - "&amp;'20. Adeq. Processos - Parte 1'!$C290,'20. Adeq. Processos - Parte 2'!$Q:$Q,Auxiliar!$AR$5)+COUNTIFS('20. Adeq. Processos - Parte 2'!$R:$R,B290&amp;" - "&amp;'20. Adeq. Processos - Parte 1'!$C290,'20. Adeq. Processos - Parte 2'!$Q:$Q,Auxiliar!$AR$4))</f>
        <v/>
      </c>
    </row>
    <row r="291" spans="1:10" x14ac:dyDescent="0.25">
      <c r="A291" s="5">
        <v>289</v>
      </c>
      <c r="B291" s="5" t="str">
        <f>IF('5. Map Processos'!B291="","",'5. Map Processos'!B291)</f>
        <v/>
      </c>
      <c r="C291" s="5" t="str">
        <f>IF('5. Map Processos'!C291="","",'5. Map Processos'!C291)</f>
        <v/>
      </c>
      <c r="D291" s="7" t="str">
        <f>IF('5. Map Processos'!E291="","",'5. Map Processos'!E291)</f>
        <v/>
      </c>
      <c r="E291" s="5" t="str">
        <f>IF('5. Map Processos'!I291="","",'5. Map Processos'!I291)</f>
        <v/>
      </c>
      <c r="F291" s="5" t="str">
        <f>IFERROR(INDEX('6. Classificação Operações'!U:U,MATCH('20. Adeq. Processos - Parte 1'!A291,'6. Classificação Operações'!A:A,0)),"")</f>
        <v/>
      </c>
      <c r="G291" s="5" t="str">
        <f>IF(COUNTIF(INDEX('18. Gestão de Riscos - Parte 1'!H:H,MATCH(A291,'18. Gestão de Riscos - Parte 1'!A:A,0)),"&gt;0"),'18. Gestão de Riscos - Parte 1'!$H$2,
IF(COUNTIF(INDEX('18. Gestão de Riscos - Parte 1'!I:I,MATCH(A291,'18. Gestão de Riscos - Parte 1'!A:A,0)),"&gt;0"),'18. Gestão de Riscos - Parte 1'!$I$2,
IF(COUNTIF(INDEX('18. Gestão de Riscos - Parte 1'!J:J,MATCH(A291,'18. Gestão de Riscos - Parte 1'!A:A,0)),"&gt;0"),'18. Gestão de Riscos - Parte 1'!$J$2,
IF(COUNTIF(INDEX('18. Gestão de Riscos - Parte 1'!K:K,MATCH(A291,'18. Gestão de Riscos - Parte 1'!A:A,0)),"&gt;0"),'18. Gestão de Riscos - Parte 1'!$K$2,""))))</f>
        <v/>
      </c>
      <c r="H291" s="22"/>
      <c r="I291" s="5" t="str">
        <f>IF(C291="","",COUNTIFS('20. Adeq. Processos - Parte 2'!R:R,'20. Adeq. Processos - Parte 1'!B291&amp;" - "&amp;'20. Adeq. Processos - Parte 1'!C291))</f>
        <v/>
      </c>
      <c r="J291" s="5" t="str">
        <f>IF($C291="","",COUNTIFS('20. Adeq. Processos - Parte 2'!$R:$R,B291&amp;" - "&amp;'20. Adeq. Processos - Parte 1'!$C291,'20. Adeq. Processos - Parte 2'!$Q:$Q,Auxiliar!$AR$5)+COUNTIFS('20. Adeq. Processos - Parte 2'!$R:$R,B291&amp;" - "&amp;'20. Adeq. Processos - Parte 1'!$C291,'20. Adeq. Processos - Parte 2'!$Q:$Q,Auxiliar!$AR$4))</f>
        <v/>
      </c>
    </row>
    <row r="292" spans="1:10" x14ac:dyDescent="0.25">
      <c r="A292" s="5">
        <v>290</v>
      </c>
      <c r="B292" s="5" t="str">
        <f>IF('5. Map Processos'!B292="","",'5. Map Processos'!B292)</f>
        <v/>
      </c>
      <c r="C292" s="5" t="str">
        <f>IF('5. Map Processos'!C292="","",'5. Map Processos'!C292)</f>
        <v/>
      </c>
      <c r="D292" s="7" t="str">
        <f>IF('5. Map Processos'!E292="","",'5. Map Processos'!E292)</f>
        <v/>
      </c>
      <c r="E292" s="5" t="str">
        <f>IF('5. Map Processos'!I292="","",'5. Map Processos'!I292)</f>
        <v/>
      </c>
      <c r="F292" s="5" t="str">
        <f>IFERROR(INDEX('6. Classificação Operações'!U:U,MATCH('20. Adeq. Processos - Parte 1'!A292,'6. Classificação Operações'!A:A,0)),"")</f>
        <v/>
      </c>
      <c r="G292" s="5" t="str">
        <f>IF(COUNTIF(INDEX('18. Gestão de Riscos - Parte 1'!H:H,MATCH(A292,'18. Gestão de Riscos - Parte 1'!A:A,0)),"&gt;0"),'18. Gestão de Riscos - Parte 1'!$H$2,
IF(COUNTIF(INDEX('18. Gestão de Riscos - Parte 1'!I:I,MATCH(A292,'18. Gestão de Riscos - Parte 1'!A:A,0)),"&gt;0"),'18. Gestão de Riscos - Parte 1'!$I$2,
IF(COUNTIF(INDEX('18. Gestão de Riscos - Parte 1'!J:J,MATCH(A292,'18. Gestão de Riscos - Parte 1'!A:A,0)),"&gt;0"),'18. Gestão de Riscos - Parte 1'!$J$2,
IF(COUNTIF(INDEX('18. Gestão de Riscos - Parte 1'!K:K,MATCH(A292,'18. Gestão de Riscos - Parte 1'!A:A,0)),"&gt;0"),'18. Gestão de Riscos - Parte 1'!$K$2,""))))</f>
        <v/>
      </c>
      <c r="H292" s="22"/>
      <c r="I292" s="5" t="str">
        <f>IF(C292="","",COUNTIFS('20. Adeq. Processos - Parte 2'!R:R,'20. Adeq. Processos - Parte 1'!B292&amp;" - "&amp;'20. Adeq. Processos - Parte 1'!C292))</f>
        <v/>
      </c>
      <c r="J292" s="5" t="str">
        <f>IF($C292="","",COUNTIFS('20. Adeq. Processos - Parte 2'!$R:$R,B292&amp;" - "&amp;'20. Adeq. Processos - Parte 1'!$C292,'20. Adeq. Processos - Parte 2'!$Q:$Q,Auxiliar!$AR$5)+COUNTIFS('20. Adeq. Processos - Parte 2'!$R:$R,B292&amp;" - "&amp;'20. Adeq. Processos - Parte 1'!$C292,'20. Adeq. Processos - Parte 2'!$Q:$Q,Auxiliar!$AR$4))</f>
        <v/>
      </c>
    </row>
    <row r="293" spans="1:10" x14ac:dyDescent="0.25">
      <c r="A293" s="5">
        <v>291</v>
      </c>
      <c r="B293" s="5" t="str">
        <f>IF('5. Map Processos'!B293="","",'5. Map Processos'!B293)</f>
        <v/>
      </c>
      <c r="C293" s="5" t="str">
        <f>IF('5. Map Processos'!C293="","",'5. Map Processos'!C293)</f>
        <v/>
      </c>
      <c r="D293" s="7" t="str">
        <f>IF('5. Map Processos'!E293="","",'5. Map Processos'!E293)</f>
        <v/>
      </c>
      <c r="E293" s="5" t="str">
        <f>IF('5. Map Processos'!I293="","",'5. Map Processos'!I293)</f>
        <v/>
      </c>
      <c r="F293" s="5" t="str">
        <f>IFERROR(INDEX('6. Classificação Operações'!U:U,MATCH('20. Adeq. Processos - Parte 1'!A293,'6. Classificação Operações'!A:A,0)),"")</f>
        <v/>
      </c>
      <c r="G293" s="5" t="str">
        <f>IF(COUNTIF(INDEX('18. Gestão de Riscos - Parte 1'!H:H,MATCH(A293,'18. Gestão de Riscos - Parte 1'!A:A,0)),"&gt;0"),'18. Gestão de Riscos - Parte 1'!$H$2,
IF(COUNTIF(INDEX('18. Gestão de Riscos - Parte 1'!I:I,MATCH(A293,'18. Gestão de Riscos - Parte 1'!A:A,0)),"&gt;0"),'18. Gestão de Riscos - Parte 1'!$I$2,
IF(COUNTIF(INDEX('18. Gestão de Riscos - Parte 1'!J:J,MATCH(A293,'18. Gestão de Riscos - Parte 1'!A:A,0)),"&gt;0"),'18. Gestão de Riscos - Parte 1'!$J$2,
IF(COUNTIF(INDEX('18. Gestão de Riscos - Parte 1'!K:K,MATCH(A293,'18. Gestão de Riscos - Parte 1'!A:A,0)),"&gt;0"),'18. Gestão de Riscos - Parte 1'!$K$2,""))))</f>
        <v/>
      </c>
      <c r="H293" s="22"/>
      <c r="I293" s="5" t="str">
        <f>IF(C293="","",COUNTIFS('20. Adeq. Processos - Parte 2'!R:R,'20. Adeq. Processos - Parte 1'!B293&amp;" - "&amp;'20. Adeq. Processos - Parte 1'!C293))</f>
        <v/>
      </c>
      <c r="J293" s="5" t="str">
        <f>IF($C293="","",COUNTIFS('20. Adeq. Processos - Parte 2'!$R:$R,B293&amp;" - "&amp;'20. Adeq. Processos - Parte 1'!$C293,'20. Adeq. Processos - Parte 2'!$Q:$Q,Auxiliar!$AR$5)+COUNTIFS('20. Adeq. Processos - Parte 2'!$R:$R,B293&amp;" - "&amp;'20. Adeq. Processos - Parte 1'!$C293,'20. Adeq. Processos - Parte 2'!$Q:$Q,Auxiliar!$AR$4))</f>
        <v/>
      </c>
    </row>
    <row r="294" spans="1:10" x14ac:dyDescent="0.25">
      <c r="A294" s="5">
        <v>292</v>
      </c>
      <c r="B294" s="5" t="str">
        <f>IF('5. Map Processos'!B294="","",'5. Map Processos'!B294)</f>
        <v/>
      </c>
      <c r="C294" s="5" t="str">
        <f>IF('5. Map Processos'!C294="","",'5. Map Processos'!C294)</f>
        <v/>
      </c>
      <c r="D294" s="7" t="str">
        <f>IF('5. Map Processos'!E294="","",'5. Map Processos'!E294)</f>
        <v/>
      </c>
      <c r="E294" s="5" t="str">
        <f>IF('5. Map Processos'!I294="","",'5. Map Processos'!I294)</f>
        <v/>
      </c>
      <c r="F294" s="5" t="str">
        <f>IFERROR(INDEX('6. Classificação Operações'!U:U,MATCH('20. Adeq. Processos - Parte 1'!A294,'6. Classificação Operações'!A:A,0)),"")</f>
        <v/>
      </c>
      <c r="G294" s="5" t="str">
        <f>IF(COUNTIF(INDEX('18. Gestão de Riscos - Parte 1'!H:H,MATCH(A294,'18. Gestão de Riscos - Parte 1'!A:A,0)),"&gt;0"),'18. Gestão de Riscos - Parte 1'!$H$2,
IF(COUNTIF(INDEX('18. Gestão de Riscos - Parte 1'!I:I,MATCH(A294,'18. Gestão de Riscos - Parte 1'!A:A,0)),"&gt;0"),'18. Gestão de Riscos - Parte 1'!$I$2,
IF(COUNTIF(INDEX('18. Gestão de Riscos - Parte 1'!J:J,MATCH(A294,'18. Gestão de Riscos - Parte 1'!A:A,0)),"&gt;0"),'18. Gestão de Riscos - Parte 1'!$J$2,
IF(COUNTIF(INDEX('18. Gestão de Riscos - Parte 1'!K:K,MATCH(A294,'18. Gestão de Riscos - Parte 1'!A:A,0)),"&gt;0"),'18. Gestão de Riscos - Parte 1'!$K$2,""))))</f>
        <v/>
      </c>
      <c r="H294" s="22"/>
      <c r="I294" s="5" t="str">
        <f>IF(C294="","",COUNTIFS('20. Adeq. Processos - Parte 2'!R:R,'20. Adeq. Processos - Parte 1'!B294&amp;" - "&amp;'20. Adeq. Processos - Parte 1'!C294))</f>
        <v/>
      </c>
      <c r="J294" s="5" t="str">
        <f>IF($C294="","",COUNTIFS('20. Adeq. Processos - Parte 2'!$R:$R,B294&amp;" - "&amp;'20. Adeq. Processos - Parte 1'!$C294,'20. Adeq. Processos - Parte 2'!$Q:$Q,Auxiliar!$AR$5)+COUNTIFS('20. Adeq. Processos - Parte 2'!$R:$R,B294&amp;" - "&amp;'20. Adeq. Processos - Parte 1'!$C294,'20. Adeq. Processos - Parte 2'!$Q:$Q,Auxiliar!$AR$4))</f>
        <v/>
      </c>
    </row>
    <row r="295" spans="1:10" x14ac:dyDescent="0.25">
      <c r="A295" s="5">
        <v>293</v>
      </c>
      <c r="B295" s="5" t="str">
        <f>IF('5. Map Processos'!B295="","",'5. Map Processos'!B295)</f>
        <v/>
      </c>
      <c r="C295" s="5" t="str">
        <f>IF('5. Map Processos'!C295="","",'5. Map Processos'!C295)</f>
        <v/>
      </c>
      <c r="D295" s="7" t="str">
        <f>IF('5. Map Processos'!E295="","",'5. Map Processos'!E295)</f>
        <v/>
      </c>
      <c r="E295" s="5" t="str">
        <f>IF('5. Map Processos'!I295="","",'5. Map Processos'!I295)</f>
        <v/>
      </c>
      <c r="F295" s="5" t="str">
        <f>IFERROR(INDEX('6. Classificação Operações'!U:U,MATCH('20. Adeq. Processos - Parte 1'!A295,'6. Classificação Operações'!A:A,0)),"")</f>
        <v/>
      </c>
      <c r="G295" s="5" t="str">
        <f>IF(COUNTIF(INDEX('18. Gestão de Riscos - Parte 1'!H:H,MATCH(A295,'18. Gestão de Riscos - Parte 1'!A:A,0)),"&gt;0"),'18. Gestão de Riscos - Parte 1'!$H$2,
IF(COUNTIF(INDEX('18. Gestão de Riscos - Parte 1'!I:I,MATCH(A295,'18. Gestão de Riscos - Parte 1'!A:A,0)),"&gt;0"),'18. Gestão de Riscos - Parte 1'!$I$2,
IF(COUNTIF(INDEX('18. Gestão de Riscos - Parte 1'!J:J,MATCH(A295,'18. Gestão de Riscos - Parte 1'!A:A,0)),"&gt;0"),'18. Gestão de Riscos - Parte 1'!$J$2,
IF(COUNTIF(INDEX('18. Gestão de Riscos - Parte 1'!K:K,MATCH(A295,'18. Gestão de Riscos - Parte 1'!A:A,0)),"&gt;0"),'18. Gestão de Riscos - Parte 1'!$K$2,""))))</f>
        <v/>
      </c>
      <c r="H295" s="22"/>
      <c r="I295" s="5" t="str">
        <f>IF(C295="","",COUNTIFS('20. Adeq. Processos - Parte 2'!R:R,'20. Adeq. Processos - Parte 1'!B295&amp;" - "&amp;'20. Adeq. Processos - Parte 1'!C295))</f>
        <v/>
      </c>
      <c r="J295" s="5" t="str">
        <f>IF($C295="","",COUNTIFS('20. Adeq. Processos - Parte 2'!$R:$R,B295&amp;" - "&amp;'20. Adeq. Processos - Parte 1'!$C295,'20. Adeq. Processos - Parte 2'!$Q:$Q,Auxiliar!$AR$5)+COUNTIFS('20. Adeq. Processos - Parte 2'!$R:$R,B295&amp;" - "&amp;'20. Adeq. Processos - Parte 1'!$C295,'20. Adeq. Processos - Parte 2'!$Q:$Q,Auxiliar!$AR$4))</f>
        <v/>
      </c>
    </row>
    <row r="296" spans="1:10" x14ac:dyDescent="0.25">
      <c r="A296" s="5">
        <v>294</v>
      </c>
      <c r="B296" s="5" t="str">
        <f>IF('5. Map Processos'!B296="","",'5. Map Processos'!B296)</f>
        <v/>
      </c>
      <c r="C296" s="5" t="str">
        <f>IF('5. Map Processos'!C296="","",'5. Map Processos'!C296)</f>
        <v/>
      </c>
      <c r="D296" s="7" t="str">
        <f>IF('5. Map Processos'!E296="","",'5. Map Processos'!E296)</f>
        <v/>
      </c>
      <c r="E296" s="5" t="str">
        <f>IF('5. Map Processos'!I296="","",'5. Map Processos'!I296)</f>
        <v/>
      </c>
      <c r="F296" s="5" t="str">
        <f>IFERROR(INDEX('6. Classificação Operações'!U:U,MATCH('20. Adeq. Processos - Parte 1'!A296,'6. Classificação Operações'!A:A,0)),"")</f>
        <v/>
      </c>
      <c r="G296" s="5" t="str">
        <f>IF(COUNTIF(INDEX('18. Gestão de Riscos - Parte 1'!H:H,MATCH(A296,'18. Gestão de Riscos - Parte 1'!A:A,0)),"&gt;0"),'18. Gestão de Riscos - Parte 1'!$H$2,
IF(COUNTIF(INDEX('18. Gestão de Riscos - Parte 1'!I:I,MATCH(A296,'18. Gestão de Riscos - Parte 1'!A:A,0)),"&gt;0"),'18. Gestão de Riscos - Parte 1'!$I$2,
IF(COUNTIF(INDEX('18. Gestão de Riscos - Parte 1'!J:J,MATCH(A296,'18. Gestão de Riscos - Parte 1'!A:A,0)),"&gt;0"),'18. Gestão de Riscos - Parte 1'!$J$2,
IF(COUNTIF(INDEX('18. Gestão de Riscos - Parte 1'!K:K,MATCH(A296,'18. Gestão de Riscos - Parte 1'!A:A,0)),"&gt;0"),'18. Gestão de Riscos - Parte 1'!$K$2,""))))</f>
        <v/>
      </c>
      <c r="H296" s="22"/>
      <c r="I296" s="5" t="str">
        <f>IF(C296="","",COUNTIFS('20. Adeq. Processos - Parte 2'!R:R,'20. Adeq. Processos - Parte 1'!B296&amp;" - "&amp;'20. Adeq. Processos - Parte 1'!C296))</f>
        <v/>
      </c>
      <c r="J296" s="5" t="str">
        <f>IF($C296="","",COUNTIFS('20. Adeq. Processos - Parte 2'!$R:$R,B296&amp;" - "&amp;'20. Adeq. Processos - Parte 1'!$C296,'20. Adeq. Processos - Parte 2'!$Q:$Q,Auxiliar!$AR$5)+COUNTIFS('20. Adeq. Processos - Parte 2'!$R:$R,B296&amp;" - "&amp;'20. Adeq. Processos - Parte 1'!$C296,'20. Adeq. Processos - Parte 2'!$Q:$Q,Auxiliar!$AR$4))</f>
        <v/>
      </c>
    </row>
    <row r="297" spans="1:10" x14ac:dyDescent="0.25">
      <c r="A297" s="5">
        <v>295</v>
      </c>
      <c r="B297" s="5" t="str">
        <f>IF('5. Map Processos'!B297="","",'5. Map Processos'!B297)</f>
        <v/>
      </c>
      <c r="C297" s="5" t="str">
        <f>IF('5. Map Processos'!C297="","",'5. Map Processos'!C297)</f>
        <v/>
      </c>
      <c r="D297" s="7" t="str">
        <f>IF('5. Map Processos'!E297="","",'5. Map Processos'!E297)</f>
        <v/>
      </c>
      <c r="E297" s="5" t="str">
        <f>IF('5. Map Processos'!I297="","",'5. Map Processos'!I297)</f>
        <v/>
      </c>
      <c r="F297" s="5" t="str">
        <f>IFERROR(INDEX('6. Classificação Operações'!U:U,MATCH('20. Adeq. Processos - Parte 1'!A297,'6. Classificação Operações'!A:A,0)),"")</f>
        <v/>
      </c>
      <c r="G297" s="5" t="str">
        <f>IF(COUNTIF(INDEX('18. Gestão de Riscos - Parte 1'!H:H,MATCH(A297,'18. Gestão de Riscos - Parte 1'!A:A,0)),"&gt;0"),'18. Gestão de Riscos - Parte 1'!$H$2,
IF(COUNTIF(INDEX('18. Gestão de Riscos - Parte 1'!I:I,MATCH(A297,'18. Gestão de Riscos - Parte 1'!A:A,0)),"&gt;0"),'18. Gestão de Riscos - Parte 1'!$I$2,
IF(COUNTIF(INDEX('18. Gestão de Riscos - Parte 1'!J:J,MATCH(A297,'18. Gestão de Riscos - Parte 1'!A:A,0)),"&gt;0"),'18. Gestão de Riscos - Parte 1'!$J$2,
IF(COUNTIF(INDEX('18. Gestão de Riscos - Parte 1'!K:K,MATCH(A297,'18. Gestão de Riscos - Parte 1'!A:A,0)),"&gt;0"),'18. Gestão de Riscos - Parte 1'!$K$2,""))))</f>
        <v/>
      </c>
      <c r="H297" s="22"/>
      <c r="I297" s="5" t="str">
        <f>IF(C297="","",COUNTIFS('20. Adeq. Processos - Parte 2'!R:R,'20. Adeq. Processos - Parte 1'!B297&amp;" - "&amp;'20. Adeq. Processos - Parte 1'!C297))</f>
        <v/>
      </c>
      <c r="J297" s="5" t="str">
        <f>IF($C297="","",COUNTIFS('20. Adeq. Processos - Parte 2'!$R:$R,B297&amp;" - "&amp;'20. Adeq. Processos - Parte 1'!$C297,'20. Adeq. Processos - Parte 2'!$Q:$Q,Auxiliar!$AR$5)+COUNTIFS('20. Adeq. Processos - Parte 2'!$R:$R,B297&amp;" - "&amp;'20. Adeq. Processos - Parte 1'!$C297,'20. Adeq. Processos - Parte 2'!$Q:$Q,Auxiliar!$AR$4))</f>
        <v/>
      </c>
    </row>
    <row r="298" spans="1:10" x14ac:dyDescent="0.25">
      <c r="A298" s="5">
        <v>296</v>
      </c>
      <c r="B298" s="5" t="str">
        <f>IF('5. Map Processos'!B298="","",'5. Map Processos'!B298)</f>
        <v/>
      </c>
      <c r="C298" s="5" t="str">
        <f>IF('5. Map Processos'!C298="","",'5. Map Processos'!C298)</f>
        <v/>
      </c>
      <c r="D298" s="7" t="str">
        <f>IF('5. Map Processos'!E298="","",'5. Map Processos'!E298)</f>
        <v/>
      </c>
      <c r="E298" s="5" t="str">
        <f>IF('5. Map Processos'!I298="","",'5. Map Processos'!I298)</f>
        <v/>
      </c>
      <c r="F298" s="5" t="str">
        <f>IFERROR(INDEX('6. Classificação Operações'!U:U,MATCH('20. Adeq. Processos - Parte 1'!A298,'6. Classificação Operações'!A:A,0)),"")</f>
        <v/>
      </c>
      <c r="G298" s="5" t="str">
        <f>IF(COUNTIF(INDEX('18. Gestão de Riscos - Parte 1'!H:H,MATCH(A298,'18. Gestão de Riscos - Parte 1'!A:A,0)),"&gt;0"),'18. Gestão de Riscos - Parte 1'!$H$2,
IF(COUNTIF(INDEX('18. Gestão de Riscos - Parte 1'!I:I,MATCH(A298,'18. Gestão de Riscos - Parte 1'!A:A,0)),"&gt;0"),'18. Gestão de Riscos - Parte 1'!$I$2,
IF(COUNTIF(INDEX('18. Gestão de Riscos - Parte 1'!J:J,MATCH(A298,'18. Gestão de Riscos - Parte 1'!A:A,0)),"&gt;0"),'18. Gestão de Riscos - Parte 1'!$J$2,
IF(COUNTIF(INDEX('18. Gestão de Riscos - Parte 1'!K:K,MATCH(A298,'18. Gestão de Riscos - Parte 1'!A:A,0)),"&gt;0"),'18. Gestão de Riscos - Parte 1'!$K$2,""))))</f>
        <v/>
      </c>
      <c r="H298" s="22"/>
      <c r="I298" s="5" t="str">
        <f>IF(C298="","",COUNTIFS('20. Adeq. Processos - Parte 2'!R:R,'20. Adeq. Processos - Parte 1'!B298&amp;" - "&amp;'20. Adeq. Processos - Parte 1'!C298))</f>
        <v/>
      </c>
      <c r="J298" s="5" t="str">
        <f>IF($C298="","",COUNTIFS('20. Adeq. Processos - Parte 2'!$R:$R,B298&amp;" - "&amp;'20. Adeq. Processos - Parte 1'!$C298,'20. Adeq. Processos - Parte 2'!$Q:$Q,Auxiliar!$AR$5)+COUNTIFS('20. Adeq. Processos - Parte 2'!$R:$R,B298&amp;" - "&amp;'20. Adeq. Processos - Parte 1'!$C298,'20. Adeq. Processos - Parte 2'!$Q:$Q,Auxiliar!$AR$4))</f>
        <v/>
      </c>
    </row>
    <row r="299" spans="1:10" x14ac:dyDescent="0.25">
      <c r="A299" s="5">
        <v>297</v>
      </c>
      <c r="B299" s="5" t="str">
        <f>IF('5. Map Processos'!B299="","",'5. Map Processos'!B299)</f>
        <v/>
      </c>
      <c r="C299" s="5" t="str">
        <f>IF('5. Map Processos'!C299="","",'5. Map Processos'!C299)</f>
        <v/>
      </c>
      <c r="D299" s="7" t="str">
        <f>IF('5. Map Processos'!E299="","",'5. Map Processos'!E299)</f>
        <v/>
      </c>
      <c r="E299" s="5" t="str">
        <f>IF('5. Map Processos'!I299="","",'5. Map Processos'!I299)</f>
        <v/>
      </c>
      <c r="F299" s="5" t="str">
        <f>IFERROR(INDEX('6. Classificação Operações'!U:U,MATCH('20. Adeq. Processos - Parte 1'!A299,'6. Classificação Operações'!A:A,0)),"")</f>
        <v/>
      </c>
      <c r="G299" s="5" t="str">
        <f>IF(COUNTIF(INDEX('18. Gestão de Riscos - Parte 1'!H:H,MATCH(A299,'18. Gestão de Riscos - Parte 1'!A:A,0)),"&gt;0"),'18. Gestão de Riscos - Parte 1'!$H$2,
IF(COUNTIF(INDEX('18. Gestão de Riscos - Parte 1'!I:I,MATCH(A299,'18. Gestão de Riscos - Parte 1'!A:A,0)),"&gt;0"),'18. Gestão de Riscos - Parte 1'!$I$2,
IF(COUNTIF(INDEX('18. Gestão de Riscos - Parte 1'!J:J,MATCH(A299,'18. Gestão de Riscos - Parte 1'!A:A,0)),"&gt;0"),'18. Gestão de Riscos - Parte 1'!$J$2,
IF(COUNTIF(INDEX('18. Gestão de Riscos - Parte 1'!K:K,MATCH(A299,'18. Gestão de Riscos - Parte 1'!A:A,0)),"&gt;0"),'18. Gestão de Riscos - Parte 1'!$K$2,""))))</f>
        <v/>
      </c>
      <c r="H299" s="22"/>
      <c r="I299" s="5" t="str">
        <f>IF(C299="","",COUNTIFS('20. Adeq. Processos - Parte 2'!R:R,'20. Adeq. Processos - Parte 1'!B299&amp;" - "&amp;'20. Adeq. Processos - Parte 1'!C299))</f>
        <v/>
      </c>
      <c r="J299" s="5" t="str">
        <f>IF($C299="","",COUNTIFS('20. Adeq. Processos - Parte 2'!$R:$R,B299&amp;" - "&amp;'20. Adeq. Processos - Parte 1'!$C299,'20. Adeq. Processos - Parte 2'!$Q:$Q,Auxiliar!$AR$5)+COUNTIFS('20. Adeq. Processos - Parte 2'!$R:$R,B299&amp;" - "&amp;'20. Adeq. Processos - Parte 1'!$C299,'20. Adeq. Processos - Parte 2'!$Q:$Q,Auxiliar!$AR$4))</f>
        <v/>
      </c>
    </row>
    <row r="300" spans="1:10" x14ac:dyDescent="0.25">
      <c r="A300" s="5">
        <v>298</v>
      </c>
      <c r="B300" s="5" t="str">
        <f>IF('5. Map Processos'!B300="","",'5. Map Processos'!B300)</f>
        <v/>
      </c>
      <c r="C300" s="5" t="str">
        <f>IF('5. Map Processos'!C300="","",'5. Map Processos'!C300)</f>
        <v/>
      </c>
      <c r="D300" s="7" t="str">
        <f>IF('5. Map Processos'!E300="","",'5. Map Processos'!E300)</f>
        <v/>
      </c>
      <c r="E300" s="5" t="str">
        <f>IF('5. Map Processos'!I300="","",'5. Map Processos'!I300)</f>
        <v/>
      </c>
      <c r="F300" s="5" t="str">
        <f>IFERROR(INDEX('6. Classificação Operações'!U:U,MATCH('20. Adeq. Processos - Parte 1'!A300,'6. Classificação Operações'!A:A,0)),"")</f>
        <v/>
      </c>
      <c r="G300" s="5" t="str">
        <f>IF(COUNTIF(INDEX('18. Gestão de Riscos - Parte 1'!H:H,MATCH(A300,'18. Gestão de Riscos - Parte 1'!A:A,0)),"&gt;0"),'18. Gestão de Riscos - Parte 1'!$H$2,
IF(COUNTIF(INDEX('18. Gestão de Riscos - Parte 1'!I:I,MATCH(A300,'18. Gestão de Riscos - Parte 1'!A:A,0)),"&gt;0"),'18. Gestão de Riscos - Parte 1'!$I$2,
IF(COUNTIF(INDEX('18. Gestão de Riscos - Parte 1'!J:J,MATCH(A300,'18. Gestão de Riscos - Parte 1'!A:A,0)),"&gt;0"),'18. Gestão de Riscos - Parte 1'!$J$2,
IF(COUNTIF(INDEX('18. Gestão de Riscos - Parte 1'!K:K,MATCH(A300,'18. Gestão de Riscos - Parte 1'!A:A,0)),"&gt;0"),'18. Gestão de Riscos - Parte 1'!$K$2,""))))</f>
        <v/>
      </c>
      <c r="H300" s="22"/>
      <c r="I300" s="5" t="str">
        <f>IF(C300="","",COUNTIFS('20. Adeq. Processos - Parte 2'!R:R,'20. Adeq. Processos - Parte 1'!B300&amp;" - "&amp;'20. Adeq. Processos - Parte 1'!C300))</f>
        <v/>
      </c>
      <c r="J300" s="5" t="str">
        <f>IF($C300="","",COUNTIFS('20. Adeq. Processos - Parte 2'!$R:$R,B300&amp;" - "&amp;'20. Adeq. Processos - Parte 1'!$C300,'20. Adeq. Processos - Parte 2'!$Q:$Q,Auxiliar!$AR$5)+COUNTIFS('20. Adeq. Processos - Parte 2'!$R:$R,B300&amp;" - "&amp;'20. Adeq. Processos - Parte 1'!$C300,'20. Adeq. Processos - Parte 2'!$Q:$Q,Auxiliar!$AR$4))</f>
        <v/>
      </c>
    </row>
    <row r="301" spans="1:10" x14ac:dyDescent="0.25">
      <c r="A301" s="5">
        <v>299</v>
      </c>
      <c r="B301" s="5" t="str">
        <f>IF('5. Map Processos'!B301="","",'5. Map Processos'!B301)</f>
        <v/>
      </c>
      <c r="C301" s="5" t="str">
        <f>IF('5. Map Processos'!C301="","",'5. Map Processos'!C301)</f>
        <v/>
      </c>
      <c r="D301" s="7" t="str">
        <f>IF('5. Map Processos'!E301="","",'5. Map Processos'!E301)</f>
        <v/>
      </c>
      <c r="E301" s="5" t="str">
        <f>IF('5. Map Processos'!I301="","",'5. Map Processos'!I301)</f>
        <v/>
      </c>
      <c r="F301" s="5" t="str">
        <f>IFERROR(INDEX('6. Classificação Operações'!U:U,MATCH('20. Adeq. Processos - Parte 1'!A301,'6. Classificação Operações'!A:A,0)),"")</f>
        <v/>
      </c>
      <c r="G301" s="5" t="str">
        <f>IF(COUNTIF(INDEX('18. Gestão de Riscos - Parte 1'!H:H,MATCH(A301,'18. Gestão de Riscos - Parte 1'!A:A,0)),"&gt;0"),'18. Gestão de Riscos - Parte 1'!$H$2,
IF(COUNTIF(INDEX('18. Gestão de Riscos - Parte 1'!I:I,MATCH(A301,'18. Gestão de Riscos - Parte 1'!A:A,0)),"&gt;0"),'18. Gestão de Riscos - Parte 1'!$I$2,
IF(COUNTIF(INDEX('18. Gestão de Riscos - Parte 1'!J:J,MATCH(A301,'18. Gestão de Riscos - Parte 1'!A:A,0)),"&gt;0"),'18. Gestão de Riscos - Parte 1'!$J$2,
IF(COUNTIF(INDEX('18. Gestão de Riscos - Parte 1'!K:K,MATCH(A301,'18. Gestão de Riscos - Parte 1'!A:A,0)),"&gt;0"),'18. Gestão de Riscos - Parte 1'!$K$2,""))))</f>
        <v/>
      </c>
      <c r="H301" s="22"/>
      <c r="I301" s="5" t="str">
        <f>IF(C301="","",COUNTIFS('20. Adeq. Processos - Parte 2'!R:R,'20. Adeq. Processos - Parte 1'!B301&amp;" - "&amp;'20. Adeq. Processos - Parte 1'!C301))</f>
        <v/>
      </c>
      <c r="J301" s="5" t="str">
        <f>IF($C301="","",COUNTIFS('20. Adeq. Processos - Parte 2'!$R:$R,B301&amp;" - "&amp;'20. Adeq. Processos - Parte 1'!$C301,'20. Adeq. Processos - Parte 2'!$Q:$Q,Auxiliar!$AR$5)+COUNTIFS('20. Adeq. Processos - Parte 2'!$R:$R,B301&amp;" - "&amp;'20. Adeq. Processos - Parte 1'!$C301,'20. Adeq. Processos - Parte 2'!$Q:$Q,Auxiliar!$AR$4))</f>
        <v/>
      </c>
    </row>
    <row r="302" spans="1:10" x14ac:dyDescent="0.25">
      <c r="A302" s="5">
        <v>300</v>
      </c>
      <c r="B302" s="5" t="str">
        <f>IF('5. Map Processos'!B302="","",'5. Map Processos'!B302)</f>
        <v/>
      </c>
      <c r="C302" s="5" t="str">
        <f>IF('5. Map Processos'!C302="","",'5. Map Processos'!C302)</f>
        <v/>
      </c>
      <c r="D302" s="7" t="str">
        <f>IF('5. Map Processos'!E302="","",'5. Map Processos'!E302)</f>
        <v/>
      </c>
      <c r="E302" s="5" t="str">
        <f>IF('5. Map Processos'!I302="","",'5. Map Processos'!I302)</f>
        <v/>
      </c>
      <c r="F302" s="5" t="str">
        <f>IFERROR(INDEX('6. Classificação Operações'!U:U,MATCH('20. Adeq. Processos - Parte 1'!A302,'6. Classificação Operações'!A:A,0)),"")</f>
        <v/>
      </c>
      <c r="G302" s="5" t="str">
        <f>IF(COUNTIF(INDEX('18. Gestão de Riscos - Parte 1'!H:H,MATCH(A302,'18. Gestão de Riscos - Parte 1'!A:A,0)),"&gt;0"),'18. Gestão de Riscos - Parte 1'!$H$2,
IF(COUNTIF(INDEX('18. Gestão de Riscos - Parte 1'!I:I,MATCH(A302,'18. Gestão de Riscos - Parte 1'!A:A,0)),"&gt;0"),'18. Gestão de Riscos - Parte 1'!$I$2,
IF(COUNTIF(INDEX('18. Gestão de Riscos - Parte 1'!J:J,MATCH(A302,'18. Gestão de Riscos - Parte 1'!A:A,0)),"&gt;0"),'18. Gestão de Riscos - Parte 1'!$J$2,
IF(COUNTIF(INDEX('18. Gestão de Riscos - Parte 1'!K:K,MATCH(A302,'18. Gestão de Riscos - Parte 1'!A:A,0)),"&gt;0"),'18. Gestão de Riscos - Parte 1'!$K$2,""))))</f>
        <v/>
      </c>
      <c r="H302" s="22"/>
      <c r="I302" s="5" t="str">
        <f>IF(C302="","",COUNTIFS('20. Adeq. Processos - Parte 2'!R:R,'20. Adeq. Processos - Parte 1'!B302&amp;" - "&amp;'20. Adeq. Processos - Parte 1'!C302))</f>
        <v/>
      </c>
      <c r="J302" s="5" t="str">
        <f>IF($C302="","",COUNTIFS('20. Adeq. Processos - Parte 2'!$R:$R,B302&amp;" - "&amp;'20. Adeq. Processos - Parte 1'!$C302,'20. Adeq. Processos - Parte 2'!$Q:$Q,Auxiliar!$AR$5)+COUNTIFS('20. Adeq. Processos - Parte 2'!$R:$R,B302&amp;" - "&amp;'20. Adeq. Processos - Parte 1'!$C302,'20. Adeq. Processos - Parte 2'!$Q:$Q,Auxiliar!$AR$4))</f>
        <v/>
      </c>
    </row>
    <row r="303" spans="1:10" x14ac:dyDescent="0.25">
      <c r="A303" s="5">
        <v>301</v>
      </c>
      <c r="B303" s="5" t="str">
        <f>IF('5. Map Processos'!B303="","",'5. Map Processos'!B303)</f>
        <v/>
      </c>
      <c r="C303" s="5" t="str">
        <f>IF('5. Map Processos'!C303="","",'5. Map Processos'!C303)</f>
        <v/>
      </c>
      <c r="D303" s="7" t="str">
        <f>IF('5. Map Processos'!E303="","",'5. Map Processos'!E303)</f>
        <v/>
      </c>
      <c r="E303" s="5" t="str">
        <f>IF('5. Map Processos'!I303="","",'5. Map Processos'!I303)</f>
        <v/>
      </c>
      <c r="F303" s="5" t="str">
        <f>IFERROR(INDEX('6. Classificação Operações'!U:U,MATCH('20. Adeq. Processos - Parte 1'!A303,'6. Classificação Operações'!A:A,0)),"")</f>
        <v/>
      </c>
      <c r="G303" s="5" t="str">
        <f>IF(COUNTIF(INDEX('18. Gestão de Riscos - Parte 1'!H:H,MATCH(A303,'18. Gestão de Riscos - Parte 1'!A:A,0)),"&gt;0"),'18. Gestão de Riscos - Parte 1'!$H$2,
IF(COUNTIF(INDEX('18. Gestão de Riscos - Parte 1'!I:I,MATCH(A303,'18. Gestão de Riscos - Parte 1'!A:A,0)),"&gt;0"),'18. Gestão de Riscos - Parte 1'!$I$2,
IF(COUNTIF(INDEX('18. Gestão de Riscos - Parte 1'!J:J,MATCH(A303,'18. Gestão de Riscos - Parte 1'!A:A,0)),"&gt;0"),'18. Gestão de Riscos - Parte 1'!$J$2,
IF(COUNTIF(INDEX('18. Gestão de Riscos - Parte 1'!K:K,MATCH(A303,'18. Gestão de Riscos - Parte 1'!A:A,0)),"&gt;0"),'18. Gestão de Riscos - Parte 1'!$K$2,""))))</f>
        <v/>
      </c>
      <c r="H303" s="22"/>
      <c r="I303" s="5" t="str">
        <f>IF(C303="","",COUNTIFS('20. Adeq. Processos - Parte 2'!R:R,'20. Adeq. Processos - Parte 1'!B303&amp;" - "&amp;'20. Adeq. Processos - Parte 1'!C303))</f>
        <v/>
      </c>
      <c r="J303" s="5" t="str">
        <f>IF($C303="","",COUNTIFS('20. Adeq. Processos - Parte 2'!$R:$R,B303&amp;" - "&amp;'20. Adeq. Processos - Parte 1'!$C303,'20. Adeq. Processos - Parte 2'!$Q:$Q,Auxiliar!$AR$5)+COUNTIFS('20. Adeq. Processos - Parte 2'!$R:$R,B303&amp;" - "&amp;'20. Adeq. Processos - Parte 1'!$C303,'20. Adeq. Processos - Parte 2'!$Q:$Q,Auxiliar!$AR$4))</f>
        <v/>
      </c>
    </row>
    <row r="304" spans="1:10" x14ac:dyDescent="0.25">
      <c r="A304" s="5">
        <v>302</v>
      </c>
      <c r="B304" s="5" t="str">
        <f>IF('5. Map Processos'!B304="","",'5. Map Processos'!B304)</f>
        <v/>
      </c>
      <c r="C304" s="5" t="str">
        <f>IF('5. Map Processos'!C304="","",'5. Map Processos'!C304)</f>
        <v/>
      </c>
      <c r="D304" s="7" t="str">
        <f>IF('5. Map Processos'!E304="","",'5. Map Processos'!E304)</f>
        <v/>
      </c>
      <c r="E304" s="5" t="str">
        <f>IF('5. Map Processos'!I304="","",'5. Map Processos'!I304)</f>
        <v/>
      </c>
      <c r="F304" s="5" t="str">
        <f>IFERROR(INDEX('6. Classificação Operações'!U:U,MATCH('20. Adeq. Processos - Parte 1'!A304,'6. Classificação Operações'!A:A,0)),"")</f>
        <v/>
      </c>
      <c r="G304" s="5" t="str">
        <f>IF(COUNTIF(INDEX('18. Gestão de Riscos - Parte 1'!H:H,MATCH(A304,'18. Gestão de Riscos - Parte 1'!A:A,0)),"&gt;0"),'18. Gestão de Riscos - Parte 1'!$H$2,
IF(COUNTIF(INDEX('18. Gestão de Riscos - Parte 1'!I:I,MATCH(A304,'18. Gestão de Riscos - Parte 1'!A:A,0)),"&gt;0"),'18. Gestão de Riscos - Parte 1'!$I$2,
IF(COUNTIF(INDEX('18. Gestão de Riscos - Parte 1'!J:J,MATCH(A304,'18. Gestão de Riscos - Parte 1'!A:A,0)),"&gt;0"),'18. Gestão de Riscos - Parte 1'!$J$2,
IF(COUNTIF(INDEX('18. Gestão de Riscos - Parte 1'!K:K,MATCH(A304,'18. Gestão de Riscos - Parte 1'!A:A,0)),"&gt;0"),'18. Gestão de Riscos - Parte 1'!$K$2,""))))</f>
        <v/>
      </c>
      <c r="H304" s="22"/>
      <c r="I304" s="5" t="str">
        <f>IF(C304="","",COUNTIFS('20. Adeq. Processos - Parte 2'!R:R,'20. Adeq. Processos - Parte 1'!B304&amp;" - "&amp;'20. Adeq. Processos - Parte 1'!C304))</f>
        <v/>
      </c>
      <c r="J304" s="5" t="str">
        <f>IF($C304="","",COUNTIFS('20. Adeq. Processos - Parte 2'!$R:$R,B304&amp;" - "&amp;'20. Adeq. Processos - Parte 1'!$C304,'20. Adeq. Processos - Parte 2'!$Q:$Q,Auxiliar!$AR$5)+COUNTIFS('20. Adeq. Processos - Parte 2'!$R:$R,B304&amp;" - "&amp;'20. Adeq. Processos - Parte 1'!$C304,'20. Adeq. Processos - Parte 2'!$Q:$Q,Auxiliar!$AR$4))</f>
        <v/>
      </c>
    </row>
    <row r="305" spans="1:10" x14ac:dyDescent="0.25">
      <c r="A305" s="5">
        <v>303</v>
      </c>
      <c r="B305" s="5" t="str">
        <f>IF('5. Map Processos'!B305="","",'5. Map Processos'!B305)</f>
        <v/>
      </c>
      <c r="C305" s="5" t="str">
        <f>IF('5. Map Processos'!C305="","",'5. Map Processos'!C305)</f>
        <v/>
      </c>
      <c r="D305" s="7" t="str">
        <f>IF('5. Map Processos'!E305="","",'5. Map Processos'!E305)</f>
        <v/>
      </c>
      <c r="E305" s="5" t="str">
        <f>IF('5. Map Processos'!I305="","",'5. Map Processos'!I305)</f>
        <v/>
      </c>
      <c r="F305" s="5" t="str">
        <f>IFERROR(INDEX('6. Classificação Operações'!U:U,MATCH('20. Adeq. Processos - Parte 1'!A305,'6. Classificação Operações'!A:A,0)),"")</f>
        <v/>
      </c>
      <c r="G305" s="5" t="str">
        <f>IF(COUNTIF(INDEX('18. Gestão de Riscos - Parte 1'!H:H,MATCH(A305,'18. Gestão de Riscos - Parte 1'!A:A,0)),"&gt;0"),'18. Gestão de Riscos - Parte 1'!$H$2,
IF(COUNTIF(INDEX('18. Gestão de Riscos - Parte 1'!I:I,MATCH(A305,'18. Gestão de Riscos - Parte 1'!A:A,0)),"&gt;0"),'18. Gestão de Riscos - Parte 1'!$I$2,
IF(COUNTIF(INDEX('18. Gestão de Riscos - Parte 1'!J:J,MATCH(A305,'18. Gestão de Riscos - Parte 1'!A:A,0)),"&gt;0"),'18. Gestão de Riscos - Parte 1'!$J$2,
IF(COUNTIF(INDEX('18. Gestão de Riscos - Parte 1'!K:K,MATCH(A305,'18. Gestão de Riscos - Parte 1'!A:A,0)),"&gt;0"),'18. Gestão de Riscos - Parte 1'!$K$2,""))))</f>
        <v/>
      </c>
      <c r="H305" s="22"/>
      <c r="I305" s="5" t="str">
        <f>IF(C305="","",COUNTIFS('20. Adeq. Processos - Parte 2'!R:R,'20. Adeq. Processos - Parte 1'!B305&amp;" - "&amp;'20. Adeq. Processos - Parte 1'!C305))</f>
        <v/>
      </c>
      <c r="J305" s="5" t="str">
        <f>IF($C305="","",COUNTIFS('20. Adeq. Processos - Parte 2'!$R:$R,B305&amp;" - "&amp;'20. Adeq. Processos - Parte 1'!$C305,'20. Adeq. Processos - Parte 2'!$Q:$Q,Auxiliar!$AR$5)+COUNTIFS('20. Adeq. Processos - Parte 2'!$R:$R,B305&amp;" - "&amp;'20. Adeq. Processos - Parte 1'!$C305,'20. Adeq. Processos - Parte 2'!$Q:$Q,Auxiliar!$AR$4))</f>
        <v/>
      </c>
    </row>
    <row r="306" spans="1:10" x14ac:dyDescent="0.25">
      <c r="A306" s="5">
        <v>304</v>
      </c>
      <c r="B306" s="5" t="str">
        <f>IF('5. Map Processos'!B306="","",'5. Map Processos'!B306)</f>
        <v/>
      </c>
      <c r="C306" s="5" t="str">
        <f>IF('5. Map Processos'!C306="","",'5. Map Processos'!C306)</f>
        <v/>
      </c>
      <c r="D306" s="7" t="str">
        <f>IF('5. Map Processos'!E306="","",'5. Map Processos'!E306)</f>
        <v/>
      </c>
      <c r="E306" s="5" t="str">
        <f>IF('5. Map Processos'!I306="","",'5. Map Processos'!I306)</f>
        <v/>
      </c>
      <c r="F306" s="5" t="str">
        <f>IFERROR(INDEX('6. Classificação Operações'!U:U,MATCH('20. Adeq. Processos - Parte 1'!A306,'6. Classificação Operações'!A:A,0)),"")</f>
        <v/>
      </c>
      <c r="G306" s="5" t="str">
        <f>IF(COUNTIF(INDEX('18. Gestão de Riscos - Parte 1'!H:H,MATCH(A306,'18. Gestão de Riscos - Parte 1'!A:A,0)),"&gt;0"),'18. Gestão de Riscos - Parte 1'!$H$2,
IF(COUNTIF(INDEX('18. Gestão de Riscos - Parte 1'!I:I,MATCH(A306,'18. Gestão de Riscos - Parte 1'!A:A,0)),"&gt;0"),'18. Gestão de Riscos - Parte 1'!$I$2,
IF(COUNTIF(INDEX('18. Gestão de Riscos - Parte 1'!J:J,MATCH(A306,'18. Gestão de Riscos - Parte 1'!A:A,0)),"&gt;0"),'18. Gestão de Riscos - Parte 1'!$J$2,
IF(COUNTIF(INDEX('18. Gestão de Riscos - Parte 1'!K:K,MATCH(A306,'18. Gestão de Riscos - Parte 1'!A:A,0)),"&gt;0"),'18. Gestão de Riscos - Parte 1'!$K$2,""))))</f>
        <v/>
      </c>
      <c r="H306" s="22"/>
      <c r="I306" s="5" t="str">
        <f>IF(C306="","",COUNTIFS('20. Adeq. Processos - Parte 2'!R:R,'20. Adeq. Processos - Parte 1'!B306&amp;" - "&amp;'20. Adeq. Processos - Parte 1'!C306))</f>
        <v/>
      </c>
      <c r="J306" s="5" t="str">
        <f>IF($C306="","",COUNTIFS('20. Adeq. Processos - Parte 2'!$R:$R,B306&amp;" - "&amp;'20. Adeq. Processos - Parte 1'!$C306,'20. Adeq. Processos - Parte 2'!$Q:$Q,Auxiliar!$AR$5)+COUNTIFS('20. Adeq. Processos - Parte 2'!$R:$R,B306&amp;" - "&amp;'20. Adeq. Processos - Parte 1'!$C306,'20. Adeq. Processos - Parte 2'!$Q:$Q,Auxiliar!$AR$4))</f>
        <v/>
      </c>
    </row>
    <row r="307" spans="1:10" x14ac:dyDescent="0.25">
      <c r="A307" s="5">
        <v>305</v>
      </c>
      <c r="B307" s="5" t="str">
        <f>IF('5. Map Processos'!B307="","",'5. Map Processos'!B307)</f>
        <v/>
      </c>
      <c r="C307" s="5" t="str">
        <f>IF('5. Map Processos'!C307="","",'5. Map Processos'!C307)</f>
        <v/>
      </c>
      <c r="D307" s="7" t="str">
        <f>IF('5. Map Processos'!E307="","",'5. Map Processos'!E307)</f>
        <v/>
      </c>
      <c r="E307" s="5" t="str">
        <f>IF('5. Map Processos'!I307="","",'5. Map Processos'!I307)</f>
        <v/>
      </c>
      <c r="F307" s="5" t="str">
        <f>IFERROR(INDEX('6. Classificação Operações'!U:U,MATCH('20. Adeq. Processos - Parte 1'!A307,'6. Classificação Operações'!A:A,0)),"")</f>
        <v/>
      </c>
      <c r="G307" s="5" t="str">
        <f>IF(COUNTIF(INDEX('18. Gestão de Riscos - Parte 1'!H:H,MATCH(A307,'18. Gestão de Riscos - Parte 1'!A:A,0)),"&gt;0"),'18. Gestão de Riscos - Parte 1'!$H$2,
IF(COUNTIF(INDEX('18. Gestão de Riscos - Parte 1'!I:I,MATCH(A307,'18. Gestão de Riscos - Parte 1'!A:A,0)),"&gt;0"),'18. Gestão de Riscos - Parte 1'!$I$2,
IF(COUNTIF(INDEX('18. Gestão de Riscos - Parte 1'!J:J,MATCH(A307,'18. Gestão de Riscos - Parte 1'!A:A,0)),"&gt;0"),'18. Gestão de Riscos - Parte 1'!$J$2,
IF(COUNTIF(INDEX('18. Gestão de Riscos - Parte 1'!K:K,MATCH(A307,'18. Gestão de Riscos - Parte 1'!A:A,0)),"&gt;0"),'18. Gestão de Riscos - Parte 1'!$K$2,""))))</f>
        <v/>
      </c>
      <c r="H307" s="22"/>
      <c r="I307" s="5" t="str">
        <f>IF(C307="","",COUNTIFS('20. Adeq. Processos - Parte 2'!R:R,'20. Adeq. Processos - Parte 1'!B307&amp;" - "&amp;'20. Adeq. Processos - Parte 1'!C307))</f>
        <v/>
      </c>
      <c r="J307" s="5" t="str">
        <f>IF($C307="","",COUNTIFS('20. Adeq. Processos - Parte 2'!$R:$R,B307&amp;" - "&amp;'20. Adeq. Processos - Parte 1'!$C307,'20. Adeq. Processos - Parte 2'!$Q:$Q,Auxiliar!$AR$5)+COUNTIFS('20. Adeq. Processos - Parte 2'!$R:$R,B307&amp;" - "&amp;'20. Adeq. Processos - Parte 1'!$C307,'20. Adeq. Processos - Parte 2'!$Q:$Q,Auxiliar!$AR$4))</f>
        <v/>
      </c>
    </row>
    <row r="308" spans="1:10" x14ac:dyDescent="0.25">
      <c r="A308" s="5">
        <v>306</v>
      </c>
      <c r="B308" s="5" t="str">
        <f>IF('5. Map Processos'!B308="","",'5. Map Processos'!B308)</f>
        <v/>
      </c>
      <c r="C308" s="5" t="str">
        <f>IF('5. Map Processos'!C308="","",'5. Map Processos'!C308)</f>
        <v/>
      </c>
      <c r="D308" s="7" t="str">
        <f>IF('5. Map Processos'!E308="","",'5. Map Processos'!E308)</f>
        <v/>
      </c>
      <c r="E308" s="5" t="str">
        <f>IF('5. Map Processos'!I308="","",'5. Map Processos'!I308)</f>
        <v/>
      </c>
      <c r="F308" s="5" t="str">
        <f>IFERROR(INDEX('6. Classificação Operações'!U:U,MATCH('20. Adeq. Processos - Parte 1'!A308,'6. Classificação Operações'!A:A,0)),"")</f>
        <v/>
      </c>
      <c r="G308" s="5" t="str">
        <f>IF(COUNTIF(INDEX('18. Gestão de Riscos - Parte 1'!H:H,MATCH(A308,'18. Gestão de Riscos - Parte 1'!A:A,0)),"&gt;0"),'18. Gestão de Riscos - Parte 1'!$H$2,
IF(COUNTIF(INDEX('18. Gestão de Riscos - Parte 1'!I:I,MATCH(A308,'18. Gestão de Riscos - Parte 1'!A:A,0)),"&gt;0"),'18. Gestão de Riscos - Parte 1'!$I$2,
IF(COUNTIF(INDEX('18. Gestão de Riscos - Parte 1'!J:J,MATCH(A308,'18. Gestão de Riscos - Parte 1'!A:A,0)),"&gt;0"),'18. Gestão de Riscos - Parte 1'!$J$2,
IF(COUNTIF(INDEX('18. Gestão de Riscos - Parte 1'!K:K,MATCH(A308,'18. Gestão de Riscos - Parte 1'!A:A,0)),"&gt;0"),'18. Gestão de Riscos - Parte 1'!$K$2,""))))</f>
        <v/>
      </c>
      <c r="H308" s="22"/>
      <c r="I308" s="5" t="str">
        <f>IF(C308="","",COUNTIFS('20. Adeq. Processos - Parte 2'!R:R,'20. Adeq. Processos - Parte 1'!B308&amp;" - "&amp;'20. Adeq. Processos - Parte 1'!C308))</f>
        <v/>
      </c>
      <c r="J308" s="5" t="str">
        <f>IF($C308="","",COUNTIFS('20. Adeq. Processos - Parte 2'!$R:$R,B308&amp;" - "&amp;'20. Adeq. Processos - Parte 1'!$C308,'20. Adeq. Processos - Parte 2'!$Q:$Q,Auxiliar!$AR$5)+COUNTIFS('20. Adeq. Processos - Parte 2'!$R:$R,B308&amp;" - "&amp;'20. Adeq. Processos - Parte 1'!$C308,'20. Adeq. Processos - Parte 2'!$Q:$Q,Auxiliar!$AR$4))</f>
        <v/>
      </c>
    </row>
    <row r="309" spans="1:10" x14ac:dyDescent="0.25">
      <c r="A309" s="5">
        <v>307</v>
      </c>
      <c r="B309" s="5" t="str">
        <f>IF('5. Map Processos'!B309="","",'5. Map Processos'!B309)</f>
        <v/>
      </c>
      <c r="C309" s="5" t="str">
        <f>IF('5. Map Processos'!C309="","",'5. Map Processos'!C309)</f>
        <v/>
      </c>
      <c r="D309" s="7" t="str">
        <f>IF('5. Map Processos'!E309="","",'5. Map Processos'!E309)</f>
        <v/>
      </c>
      <c r="E309" s="5" t="str">
        <f>IF('5. Map Processos'!I309="","",'5. Map Processos'!I309)</f>
        <v/>
      </c>
      <c r="F309" s="5" t="str">
        <f>IFERROR(INDEX('6. Classificação Operações'!U:U,MATCH('20. Adeq. Processos - Parte 1'!A309,'6. Classificação Operações'!A:A,0)),"")</f>
        <v/>
      </c>
      <c r="G309" s="5" t="str">
        <f>IF(COUNTIF(INDEX('18. Gestão de Riscos - Parte 1'!H:H,MATCH(A309,'18. Gestão de Riscos - Parte 1'!A:A,0)),"&gt;0"),'18. Gestão de Riscos - Parte 1'!$H$2,
IF(COUNTIF(INDEX('18. Gestão de Riscos - Parte 1'!I:I,MATCH(A309,'18. Gestão de Riscos - Parte 1'!A:A,0)),"&gt;0"),'18. Gestão de Riscos - Parte 1'!$I$2,
IF(COUNTIF(INDEX('18. Gestão de Riscos - Parte 1'!J:J,MATCH(A309,'18. Gestão de Riscos - Parte 1'!A:A,0)),"&gt;0"),'18. Gestão de Riscos - Parte 1'!$J$2,
IF(COUNTIF(INDEX('18. Gestão de Riscos - Parte 1'!K:K,MATCH(A309,'18. Gestão de Riscos - Parte 1'!A:A,0)),"&gt;0"),'18. Gestão de Riscos - Parte 1'!$K$2,""))))</f>
        <v/>
      </c>
      <c r="H309" s="22"/>
      <c r="I309" s="5" t="str">
        <f>IF(C309="","",COUNTIFS('20. Adeq. Processos - Parte 2'!R:R,'20. Adeq. Processos - Parte 1'!B309&amp;" - "&amp;'20. Adeq. Processos - Parte 1'!C309))</f>
        <v/>
      </c>
      <c r="J309" s="5" t="str">
        <f>IF($C309="","",COUNTIFS('20. Adeq. Processos - Parte 2'!$R:$R,B309&amp;" - "&amp;'20. Adeq. Processos - Parte 1'!$C309,'20. Adeq. Processos - Parte 2'!$Q:$Q,Auxiliar!$AR$5)+COUNTIFS('20. Adeq. Processos - Parte 2'!$R:$R,B309&amp;" - "&amp;'20. Adeq. Processos - Parte 1'!$C309,'20. Adeq. Processos - Parte 2'!$Q:$Q,Auxiliar!$AR$4))</f>
        <v/>
      </c>
    </row>
    <row r="310" spans="1:10" x14ac:dyDescent="0.25">
      <c r="A310" s="5">
        <v>308</v>
      </c>
      <c r="B310" s="5" t="str">
        <f>IF('5. Map Processos'!B310="","",'5. Map Processos'!B310)</f>
        <v/>
      </c>
      <c r="C310" s="5" t="str">
        <f>IF('5. Map Processos'!C310="","",'5. Map Processos'!C310)</f>
        <v/>
      </c>
      <c r="D310" s="7" t="str">
        <f>IF('5. Map Processos'!E310="","",'5. Map Processos'!E310)</f>
        <v/>
      </c>
      <c r="E310" s="5" t="str">
        <f>IF('5. Map Processos'!I310="","",'5. Map Processos'!I310)</f>
        <v/>
      </c>
      <c r="F310" s="5" t="str">
        <f>IFERROR(INDEX('6. Classificação Operações'!U:U,MATCH('20. Adeq. Processos - Parte 1'!A310,'6. Classificação Operações'!A:A,0)),"")</f>
        <v/>
      </c>
      <c r="G310" s="5" t="str">
        <f>IF(COUNTIF(INDEX('18. Gestão de Riscos - Parte 1'!H:H,MATCH(A310,'18. Gestão de Riscos - Parte 1'!A:A,0)),"&gt;0"),'18. Gestão de Riscos - Parte 1'!$H$2,
IF(COUNTIF(INDEX('18. Gestão de Riscos - Parte 1'!I:I,MATCH(A310,'18. Gestão de Riscos - Parte 1'!A:A,0)),"&gt;0"),'18. Gestão de Riscos - Parte 1'!$I$2,
IF(COUNTIF(INDEX('18. Gestão de Riscos - Parte 1'!J:J,MATCH(A310,'18. Gestão de Riscos - Parte 1'!A:A,0)),"&gt;0"),'18. Gestão de Riscos - Parte 1'!$J$2,
IF(COUNTIF(INDEX('18. Gestão de Riscos - Parte 1'!K:K,MATCH(A310,'18. Gestão de Riscos - Parte 1'!A:A,0)),"&gt;0"),'18. Gestão de Riscos - Parte 1'!$K$2,""))))</f>
        <v/>
      </c>
      <c r="H310" s="22"/>
      <c r="I310" s="5" t="str">
        <f>IF(C310="","",COUNTIFS('20. Adeq. Processos - Parte 2'!R:R,'20. Adeq. Processos - Parte 1'!B310&amp;" - "&amp;'20. Adeq. Processos - Parte 1'!C310))</f>
        <v/>
      </c>
      <c r="J310" s="5" t="str">
        <f>IF($C310="","",COUNTIFS('20. Adeq. Processos - Parte 2'!$R:$R,B310&amp;" - "&amp;'20. Adeq. Processos - Parte 1'!$C310,'20. Adeq. Processos - Parte 2'!$Q:$Q,Auxiliar!$AR$5)+COUNTIFS('20. Adeq. Processos - Parte 2'!$R:$R,B310&amp;" - "&amp;'20. Adeq. Processos - Parte 1'!$C310,'20. Adeq. Processos - Parte 2'!$Q:$Q,Auxiliar!$AR$4))</f>
        <v/>
      </c>
    </row>
    <row r="311" spans="1:10" x14ac:dyDescent="0.25">
      <c r="A311" s="5">
        <v>309</v>
      </c>
      <c r="B311" s="5" t="str">
        <f>IF('5. Map Processos'!B311="","",'5. Map Processos'!B311)</f>
        <v/>
      </c>
      <c r="C311" s="5" t="str">
        <f>IF('5. Map Processos'!C311="","",'5. Map Processos'!C311)</f>
        <v/>
      </c>
      <c r="D311" s="7" t="str">
        <f>IF('5. Map Processos'!E311="","",'5. Map Processos'!E311)</f>
        <v/>
      </c>
      <c r="E311" s="5" t="str">
        <f>IF('5. Map Processos'!I311="","",'5. Map Processos'!I311)</f>
        <v/>
      </c>
      <c r="F311" s="5" t="str">
        <f>IFERROR(INDEX('6. Classificação Operações'!U:U,MATCH('20. Adeq. Processos - Parte 1'!A311,'6. Classificação Operações'!A:A,0)),"")</f>
        <v/>
      </c>
      <c r="G311" s="5" t="str">
        <f>IF(COUNTIF(INDEX('18. Gestão de Riscos - Parte 1'!H:H,MATCH(A311,'18. Gestão de Riscos - Parte 1'!A:A,0)),"&gt;0"),'18. Gestão de Riscos - Parte 1'!$H$2,
IF(COUNTIF(INDEX('18. Gestão de Riscos - Parte 1'!I:I,MATCH(A311,'18. Gestão de Riscos - Parte 1'!A:A,0)),"&gt;0"),'18. Gestão de Riscos - Parte 1'!$I$2,
IF(COUNTIF(INDEX('18. Gestão de Riscos - Parte 1'!J:J,MATCH(A311,'18. Gestão de Riscos - Parte 1'!A:A,0)),"&gt;0"),'18. Gestão de Riscos - Parte 1'!$J$2,
IF(COUNTIF(INDEX('18. Gestão de Riscos - Parte 1'!K:K,MATCH(A311,'18. Gestão de Riscos - Parte 1'!A:A,0)),"&gt;0"),'18. Gestão de Riscos - Parte 1'!$K$2,""))))</f>
        <v/>
      </c>
      <c r="H311" s="22"/>
      <c r="I311" s="5" t="str">
        <f>IF(C311="","",COUNTIFS('20. Adeq. Processos - Parte 2'!R:R,'20. Adeq. Processos - Parte 1'!B311&amp;" - "&amp;'20. Adeq. Processos - Parte 1'!C311))</f>
        <v/>
      </c>
      <c r="J311" s="5" t="str">
        <f>IF($C311="","",COUNTIFS('20. Adeq. Processos - Parte 2'!$R:$R,B311&amp;" - "&amp;'20. Adeq. Processos - Parte 1'!$C311,'20. Adeq. Processos - Parte 2'!$Q:$Q,Auxiliar!$AR$5)+COUNTIFS('20. Adeq. Processos - Parte 2'!$R:$R,B311&amp;" - "&amp;'20. Adeq. Processos - Parte 1'!$C311,'20. Adeq. Processos - Parte 2'!$Q:$Q,Auxiliar!$AR$4))</f>
        <v/>
      </c>
    </row>
    <row r="312" spans="1:10" x14ac:dyDescent="0.25">
      <c r="A312" s="5">
        <v>310</v>
      </c>
      <c r="B312" s="5" t="str">
        <f>IF('5. Map Processos'!B312="","",'5. Map Processos'!B312)</f>
        <v/>
      </c>
      <c r="C312" s="5" t="str">
        <f>IF('5. Map Processos'!C312="","",'5. Map Processos'!C312)</f>
        <v/>
      </c>
      <c r="D312" s="7" t="str">
        <f>IF('5. Map Processos'!E312="","",'5. Map Processos'!E312)</f>
        <v/>
      </c>
      <c r="E312" s="5" t="str">
        <f>IF('5. Map Processos'!I312="","",'5. Map Processos'!I312)</f>
        <v/>
      </c>
      <c r="F312" s="5" t="str">
        <f>IFERROR(INDEX('6. Classificação Operações'!U:U,MATCH('20. Adeq. Processos - Parte 1'!A312,'6. Classificação Operações'!A:A,0)),"")</f>
        <v/>
      </c>
      <c r="G312" s="5" t="str">
        <f>IF(COUNTIF(INDEX('18. Gestão de Riscos - Parte 1'!H:H,MATCH(A312,'18. Gestão de Riscos - Parte 1'!A:A,0)),"&gt;0"),'18. Gestão de Riscos - Parte 1'!$H$2,
IF(COUNTIF(INDEX('18. Gestão de Riscos - Parte 1'!I:I,MATCH(A312,'18. Gestão de Riscos - Parte 1'!A:A,0)),"&gt;0"),'18. Gestão de Riscos - Parte 1'!$I$2,
IF(COUNTIF(INDEX('18. Gestão de Riscos - Parte 1'!J:J,MATCH(A312,'18. Gestão de Riscos - Parte 1'!A:A,0)),"&gt;0"),'18. Gestão de Riscos - Parte 1'!$J$2,
IF(COUNTIF(INDEX('18. Gestão de Riscos - Parte 1'!K:K,MATCH(A312,'18. Gestão de Riscos - Parte 1'!A:A,0)),"&gt;0"),'18. Gestão de Riscos - Parte 1'!$K$2,""))))</f>
        <v/>
      </c>
      <c r="H312" s="22"/>
      <c r="I312" s="5" t="str">
        <f>IF(C312="","",COUNTIFS('20. Adeq. Processos - Parte 2'!R:R,'20. Adeq. Processos - Parte 1'!B312&amp;" - "&amp;'20. Adeq. Processos - Parte 1'!C312))</f>
        <v/>
      </c>
      <c r="J312" s="5" t="str">
        <f>IF($C312="","",COUNTIFS('20. Adeq. Processos - Parte 2'!$R:$R,B312&amp;" - "&amp;'20. Adeq. Processos - Parte 1'!$C312,'20. Adeq. Processos - Parte 2'!$Q:$Q,Auxiliar!$AR$5)+COUNTIFS('20. Adeq. Processos - Parte 2'!$R:$R,B312&amp;" - "&amp;'20. Adeq. Processos - Parte 1'!$C312,'20. Adeq. Processos - Parte 2'!$Q:$Q,Auxiliar!$AR$4))</f>
        <v/>
      </c>
    </row>
    <row r="313" spans="1:10" x14ac:dyDescent="0.25">
      <c r="A313" s="5">
        <v>311</v>
      </c>
      <c r="B313" s="5" t="str">
        <f>IF('5. Map Processos'!B313="","",'5. Map Processos'!B313)</f>
        <v/>
      </c>
      <c r="C313" s="5" t="str">
        <f>IF('5. Map Processos'!C313="","",'5. Map Processos'!C313)</f>
        <v/>
      </c>
      <c r="D313" s="7" t="str">
        <f>IF('5. Map Processos'!E313="","",'5. Map Processos'!E313)</f>
        <v/>
      </c>
      <c r="E313" s="5" t="str">
        <f>IF('5. Map Processos'!I313="","",'5. Map Processos'!I313)</f>
        <v/>
      </c>
      <c r="F313" s="5" t="str">
        <f>IFERROR(INDEX('6. Classificação Operações'!U:U,MATCH('20. Adeq. Processos - Parte 1'!A313,'6. Classificação Operações'!A:A,0)),"")</f>
        <v/>
      </c>
      <c r="G313" s="5" t="str">
        <f>IF(COUNTIF(INDEX('18. Gestão de Riscos - Parte 1'!H:H,MATCH(A313,'18. Gestão de Riscos - Parte 1'!A:A,0)),"&gt;0"),'18. Gestão de Riscos - Parte 1'!$H$2,
IF(COUNTIF(INDEX('18. Gestão de Riscos - Parte 1'!I:I,MATCH(A313,'18. Gestão de Riscos - Parte 1'!A:A,0)),"&gt;0"),'18. Gestão de Riscos - Parte 1'!$I$2,
IF(COUNTIF(INDEX('18. Gestão de Riscos - Parte 1'!J:J,MATCH(A313,'18. Gestão de Riscos - Parte 1'!A:A,0)),"&gt;0"),'18. Gestão de Riscos - Parte 1'!$J$2,
IF(COUNTIF(INDEX('18. Gestão de Riscos - Parte 1'!K:K,MATCH(A313,'18. Gestão de Riscos - Parte 1'!A:A,0)),"&gt;0"),'18. Gestão de Riscos - Parte 1'!$K$2,""))))</f>
        <v/>
      </c>
      <c r="H313" s="22"/>
      <c r="I313" s="5" t="str">
        <f>IF(C313="","",COUNTIFS('20. Adeq. Processos - Parte 2'!R:R,'20. Adeq. Processos - Parte 1'!B313&amp;" - "&amp;'20. Adeq. Processos - Parte 1'!C313))</f>
        <v/>
      </c>
      <c r="J313" s="5" t="str">
        <f>IF($C313="","",COUNTIFS('20. Adeq. Processos - Parte 2'!$R:$R,B313&amp;" - "&amp;'20. Adeq. Processos - Parte 1'!$C313,'20. Adeq. Processos - Parte 2'!$Q:$Q,Auxiliar!$AR$5)+COUNTIFS('20. Adeq. Processos - Parte 2'!$R:$R,B313&amp;" - "&amp;'20. Adeq. Processos - Parte 1'!$C313,'20. Adeq. Processos - Parte 2'!$Q:$Q,Auxiliar!$AR$4))</f>
        <v/>
      </c>
    </row>
    <row r="314" spans="1:10" x14ac:dyDescent="0.25">
      <c r="A314" s="5">
        <v>312</v>
      </c>
      <c r="B314" s="5" t="str">
        <f>IF('5. Map Processos'!B314="","",'5. Map Processos'!B314)</f>
        <v/>
      </c>
      <c r="C314" s="5" t="str">
        <f>IF('5. Map Processos'!C314="","",'5. Map Processos'!C314)</f>
        <v/>
      </c>
      <c r="D314" s="7" t="str">
        <f>IF('5. Map Processos'!E314="","",'5. Map Processos'!E314)</f>
        <v/>
      </c>
      <c r="E314" s="5" t="str">
        <f>IF('5. Map Processos'!I314="","",'5. Map Processos'!I314)</f>
        <v/>
      </c>
      <c r="F314" s="5" t="str">
        <f>IFERROR(INDEX('6. Classificação Operações'!U:U,MATCH('20. Adeq. Processos - Parte 1'!A314,'6. Classificação Operações'!A:A,0)),"")</f>
        <v/>
      </c>
      <c r="G314" s="5" t="str">
        <f>IF(COUNTIF(INDEX('18. Gestão de Riscos - Parte 1'!H:H,MATCH(A314,'18. Gestão de Riscos - Parte 1'!A:A,0)),"&gt;0"),'18. Gestão de Riscos - Parte 1'!$H$2,
IF(COUNTIF(INDEX('18. Gestão de Riscos - Parte 1'!I:I,MATCH(A314,'18. Gestão de Riscos - Parte 1'!A:A,0)),"&gt;0"),'18. Gestão de Riscos - Parte 1'!$I$2,
IF(COUNTIF(INDEX('18. Gestão de Riscos - Parte 1'!J:J,MATCH(A314,'18. Gestão de Riscos - Parte 1'!A:A,0)),"&gt;0"),'18. Gestão de Riscos - Parte 1'!$J$2,
IF(COUNTIF(INDEX('18. Gestão de Riscos - Parte 1'!K:K,MATCH(A314,'18. Gestão de Riscos - Parte 1'!A:A,0)),"&gt;0"),'18. Gestão de Riscos - Parte 1'!$K$2,""))))</f>
        <v/>
      </c>
      <c r="H314" s="22"/>
      <c r="I314" s="5" t="str">
        <f>IF(C314="","",COUNTIFS('20. Adeq. Processos - Parte 2'!R:R,'20. Adeq. Processos - Parte 1'!B314&amp;" - "&amp;'20. Adeq. Processos - Parte 1'!C314))</f>
        <v/>
      </c>
      <c r="J314" s="5" t="str">
        <f>IF($C314="","",COUNTIFS('20. Adeq. Processos - Parte 2'!$R:$R,B314&amp;" - "&amp;'20. Adeq. Processos - Parte 1'!$C314,'20. Adeq. Processos - Parte 2'!$Q:$Q,Auxiliar!$AR$5)+COUNTIFS('20. Adeq. Processos - Parte 2'!$R:$R,B314&amp;" - "&amp;'20. Adeq. Processos - Parte 1'!$C314,'20. Adeq. Processos - Parte 2'!$Q:$Q,Auxiliar!$AR$4))</f>
        <v/>
      </c>
    </row>
    <row r="315" spans="1:10" x14ac:dyDescent="0.25">
      <c r="A315" s="5">
        <v>313</v>
      </c>
      <c r="B315" s="5" t="str">
        <f>IF('5. Map Processos'!B315="","",'5. Map Processos'!B315)</f>
        <v/>
      </c>
      <c r="C315" s="5" t="str">
        <f>IF('5. Map Processos'!C315="","",'5. Map Processos'!C315)</f>
        <v/>
      </c>
      <c r="D315" s="7" t="str">
        <f>IF('5. Map Processos'!E315="","",'5. Map Processos'!E315)</f>
        <v/>
      </c>
      <c r="E315" s="5" t="str">
        <f>IF('5. Map Processos'!I315="","",'5. Map Processos'!I315)</f>
        <v/>
      </c>
      <c r="F315" s="5" t="str">
        <f>IFERROR(INDEX('6. Classificação Operações'!U:U,MATCH('20. Adeq. Processos - Parte 1'!A315,'6. Classificação Operações'!A:A,0)),"")</f>
        <v/>
      </c>
      <c r="G315" s="5" t="str">
        <f>IF(COUNTIF(INDEX('18. Gestão de Riscos - Parte 1'!H:H,MATCH(A315,'18. Gestão de Riscos - Parte 1'!A:A,0)),"&gt;0"),'18. Gestão de Riscos - Parte 1'!$H$2,
IF(COUNTIF(INDEX('18. Gestão de Riscos - Parte 1'!I:I,MATCH(A315,'18. Gestão de Riscos - Parte 1'!A:A,0)),"&gt;0"),'18. Gestão de Riscos - Parte 1'!$I$2,
IF(COUNTIF(INDEX('18. Gestão de Riscos - Parte 1'!J:J,MATCH(A315,'18. Gestão de Riscos - Parte 1'!A:A,0)),"&gt;0"),'18. Gestão de Riscos - Parte 1'!$J$2,
IF(COUNTIF(INDEX('18. Gestão de Riscos - Parte 1'!K:K,MATCH(A315,'18. Gestão de Riscos - Parte 1'!A:A,0)),"&gt;0"),'18. Gestão de Riscos - Parte 1'!$K$2,""))))</f>
        <v/>
      </c>
      <c r="H315" s="22"/>
      <c r="I315" s="5" t="str">
        <f>IF(C315="","",COUNTIFS('20. Adeq. Processos - Parte 2'!R:R,'20. Adeq. Processos - Parte 1'!B315&amp;" - "&amp;'20. Adeq. Processos - Parte 1'!C315))</f>
        <v/>
      </c>
      <c r="J315" s="5" t="str">
        <f>IF($C315="","",COUNTIFS('20. Adeq. Processos - Parte 2'!$R:$R,B315&amp;" - "&amp;'20. Adeq. Processos - Parte 1'!$C315,'20. Adeq. Processos - Parte 2'!$Q:$Q,Auxiliar!$AR$5)+COUNTIFS('20. Adeq. Processos - Parte 2'!$R:$R,B315&amp;" - "&amp;'20. Adeq. Processos - Parte 1'!$C315,'20. Adeq. Processos - Parte 2'!$Q:$Q,Auxiliar!$AR$4))</f>
        <v/>
      </c>
    </row>
    <row r="316" spans="1:10" x14ac:dyDescent="0.25">
      <c r="A316" s="5">
        <v>314</v>
      </c>
      <c r="B316" s="5" t="str">
        <f>IF('5. Map Processos'!B316="","",'5. Map Processos'!B316)</f>
        <v/>
      </c>
      <c r="C316" s="5" t="str">
        <f>IF('5. Map Processos'!C316="","",'5. Map Processos'!C316)</f>
        <v/>
      </c>
      <c r="D316" s="7" t="str">
        <f>IF('5. Map Processos'!E316="","",'5. Map Processos'!E316)</f>
        <v/>
      </c>
      <c r="E316" s="5" t="str">
        <f>IF('5. Map Processos'!I316="","",'5. Map Processos'!I316)</f>
        <v/>
      </c>
      <c r="F316" s="5" t="str">
        <f>IFERROR(INDEX('6. Classificação Operações'!U:U,MATCH('20. Adeq. Processos - Parte 1'!A316,'6. Classificação Operações'!A:A,0)),"")</f>
        <v/>
      </c>
      <c r="G316" s="5" t="str">
        <f>IF(COUNTIF(INDEX('18. Gestão de Riscos - Parte 1'!H:H,MATCH(A316,'18. Gestão de Riscos - Parte 1'!A:A,0)),"&gt;0"),'18. Gestão de Riscos - Parte 1'!$H$2,
IF(COUNTIF(INDEX('18. Gestão de Riscos - Parte 1'!I:I,MATCH(A316,'18. Gestão de Riscos - Parte 1'!A:A,0)),"&gt;0"),'18. Gestão de Riscos - Parte 1'!$I$2,
IF(COUNTIF(INDEX('18. Gestão de Riscos - Parte 1'!J:J,MATCH(A316,'18. Gestão de Riscos - Parte 1'!A:A,0)),"&gt;0"),'18. Gestão de Riscos - Parte 1'!$J$2,
IF(COUNTIF(INDEX('18. Gestão de Riscos - Parte 1'!K:K,MATCH(A316,'18. Gestão de Riscos - Parte 1'!A:A,0)),"&gt;0"),'18. Gestão de Riscos - Parte 1'!$K$2,""))))</f>
        <v/>
      </c>
      <c r="H316" s="22"/>
      <c r="I316" s="5" t="str">
        <f>IF(C316="","",COUNTIFS('20. Adeq. Processos - Parte 2'!R:R,'20. Adeq. Processos - Parte 1'!B316&amp;" - "&amp;'20. Adeq. Processos - Parte 1'!C316))</f>
        <v/>
      </c>
      <c r="J316" s="5" t="str">
        <f>IF($C316="","",COUNTIFS('20. Adeq. Processos - Parte 2'!$R:$R,B316&amp;" - "&amp;'20. Adeq. Processos - Parte 1'!$C316,'20. Adeq. Processos - Parte 2'!$Q:$Q,Auxiliar!$AR$5)+COUNTIFS('20. Adeq. Processos - Parte 2'!$R:$R,B316&amp;" - "&amp;'20. Adeq. Processos - Parte 1'!$C316,'20. Adeq. Processos - Parte 2'!$Q:$Q,Auxiliar!$AR$4))</f>
        <v/>
      </c>
    </row>
    <row r="317" spans="1:10" x14ac:dyDescent="0.25">
      <c r="A317" s="5">
        <v>315</v>
      </c>
      <c r="B317" s="5" t="str">
        <f>IF('5. Map Processos'!B317="","",'5. Map Processos'!B317)</f>
        <v/>
      </c>
      <c r="C317" s="5" t="str">
        <f>IF('5. Map Processos'!C317="","",'5. Map Processos'!C317)</f>
        <v/>
      </c>
      <c r="D317" s="7" t="str">
        <f>IF('5. Map Processos'!E317="","",'5. Map Processos'!E317)</f>
        <v/>
      </c>
      <c r="E317" s="5" t="str">
        <f>IF('5. Map Processos'!I317="","",'5. Map Processos'!I317)</f>
        <v/>
      </c>
      <c r="F317" s="5" t="str">
        <f>IFERROR(INDEX('6. Classificação Operações'!U:U,MATCH('20. Adeq. Processos - Parte 1'!A317,'6. Classificação Operações'!A:A,0)),"")</f>
        <v/>
      </c>
      <c r="G317" s="5" t="str">
        <f>IF(COUNTIF(INDEX('18. Gestão de Riscos - Parte 1'!H:H,MATCH(A317,'18. Gestão de Riscos - Parte 1'!A:A,0)),"&gt;0"),'18. Gestão de Riscos - Parte 1'!$H$2,
IF(COUNTIF(INDEX('18. Gestão de Riscos - Parte 1'!I:I,MATCH(A317,'18. Gestão de Riscos - Parte 1'!A:A,0)),"&gt;0"),'18. Gestão de Riscos - Parte 1'!$I$2,
IF(COUNTIF(INDEX('18. Gestão de Riscos - Parte 1'!J:J,MATCH(A317,'18. Gestão de Riscos - Parte 1'!A:A,0)),"&gt;0"),'18. Gestão de Riscos - Parte 1'!$J$2,
IF(COUNTIF(INDEX('18. Gestão de Riscos - Parte 1'!K:K,MATCH(A317,'18. Gestão de Riscos - Parte 1'!A:A,0)),"&gt;0"),'18. Gestão de Riscos - Parte 1'!$K$2,""))))</f>
        <v/>
      </c>
      <c r="H317" s="22"/>
      <c r="I317" s="5" t="str">
        <f>IF(C317="","",COUNTIFS('20. Adeq. Processos - Parte 2'!R:R,'20. Adeq. Processos - Parte 1'!B317&amp;" - "&amp;'20. Adeq. Processos - Parte 1'!C317))</f>
        <v/>
      </c>
      <c r="J317" s="5" t="str">
        <f>IF($C317="","",COUNTIFS('20. Adeq. Processos - Parte 2'!$R:$R,B317&amp;" - "&amp;'20. Adeq. Processos - Parte 1'!$C317,'20. Adeq. Processos - Parte 2'!$Q:$Q,Auxiliar!$AR$5)+COUNTIFS('20. Adeq. Processos - Parte 2'!$R:$R,B317&amp;" - "&amp;'20. Adeq. Processos - Parte 1'!$C317,'20. Adeq. Processos - Parte 2'!$Q:$Q,Auxiliar!$AR$4))</f>
        <v/>
      </c>
    </row>
    <row r="318" spans="1:10" x14ac:dyDescent="0.25">
      <c r="A318" s="5">
        <v>316</v>
      </c>
      <c r="B318" s="5" t="str">
        <f>IF('5. Map Processos'!B318="","",'5. Map Processos'!B318)</f>
        <v/>
      </c>
      <c r="C318" s="5" t="str">
        <f>IF('5. Map Processos'!C318="","",'5. Map Processos'!C318)</f>
        <v/>
      </c>
      <c r="D318" s="7" t="str">
        <f>IF('5. Map Processos'!E318="","",'5. Map Processos'!E318)</f>
        <v/>
      </c>
      <c r="E318" s="5" t="str">
        <f>IF('5. Map Processos'!I318="","",'5. Map Processos'!I318)</f>
        <v/>
      </c>
      <c r="F318" s="5" t="str">
        <f>IFERROR(INDEX('6. Classificação Operações'!U:U,MATCH('20. Adeq. Processos - Parte 1'!A318,'6. Classificação Operações'!A:A,0)),"")</f>
        <v/>
      </c>
      <c r="G318" s="5" t="str">
        <f>IF(COUNTIF(INDEX('18. Gestão de Riscos - Parte 1'!H:H,MATCH(A318,'18. Gestão de Riscos - Parte 1'!A:A,0)),"&gt;0"),'18. Gestão de Riscos - Parte 1'!$H$2,
IF(COUNTIF(INDEX('18. Gestão de Riscos - Parte 1'!I:I,MATCH(A318,'18. Gestão de Riscos - Parte 1'!A:A,0)),"&gt;0"),'18. Gestão de Riscos - Parte 1'!$I$2,
IF(COUNTIF(INDEX('18. Gestão de Riscos - Parte 1'!J:J,MATCH(A318,'18. Gestão de Riscos - Parte 1'!A:A,0)),"&gt;0"),'18. Gestão de Riscos - Parte 1'!$J$2,
IF(COUNTIF(INDEX('18. Gestão de Riscos - Parte 1'!K:K,MATCH(A318,'18. Gestão de Riscos - Parte 1'!A:A,0)),"&gt;0"),'18. Gestão de Riscos - Parte 1'!$K$2,""))))</f>
        <v/>
      </c>
      <c r="H318" s="22"/>
      <c r="I318" s="5" t="str">
        <f>IF(C318="","",COUNTIFS('20. Adeq. Processos - Parte 2'!R:R,'20. Adeq. Processos - Parte 1'!B318&amp;" - "&amp;'20. Adeq. Processos - Parte 1'!C318))</f>
        <v/>
      </c>
      <c r="J318" s="5" t="str">
        <f>IF($C318="","",COUNTIFS('20. Adeq. Processos - Parte 2'!$R:$R,B318&amp;" - "&amp;'20. Adeq. Processos - Parte 1'!$C318,'20. Adeq. Processos - Parte 2'!$Q:$Q,Auxiliar!$AR$5)+COUNTIFS('20. Adeq. Processos - Parte 2'!$R:$R,B318&amp;" - "&amp;'20. Adeq. Processos - Parte 1'!$C318,'20. Adeq. Processos - Parte 2'!$Q:$Q,Auxiliar!$AR$4))</f>
        <v/>
      </c>
    </row>
    <row r="319" spans="1:10" x14ac:dyDescent="0.25">
      <c r="A319" s="5">
        <v>317</v>
      </c>
      <c r="B319" s="5" t="str">
        <f>IF('5. Map Processos'!B319="","",'5. Map Processos'!B319)</f>
        <v/>
      </c>
      <c r="C319" s="5" t="str">
        <f>IF('5. Map Processos'!C319="","",'5. Map Processos'!C319)</f>
        <v/>
      </c>
      <c r="D319" s="7" t="str">
        <f>IF('5. Map Processos'!E319="","",'5. Map Processos'!E319)</f>
        <v/>
      </c>
      <c r="E319" s="5" t="str">
        <f>IF('5. Map Processos'!I319="","",'5. Map Processos'!I319)</f>
        <v/>
      </c>
      <c r="F319" s="5" t="str">
        <f>IFERROR(INDEX('6. Classificação Operações'!U:U,MATCH('20. Adeq. Processos - Parte 1'!A319,'6. Classificação Operações'!A:A,0)),"")</f>
        <v/>
      </c>
      <c r="G319" s="5" t="str">
        <f>IF(COUNTIF(INDEX('18. Gestão de Riscos - Parte 1'!H:H,MATCH(A319,'18. Gestão de Riscos - Parte 1'!A:A,0)),"&gt;0"),'18. Gestão de Riscos - Parte 1'!$H$2,
IF(COUNTIF(INDEX('18. Gestão de Riscos - Parte 1'!I:I,MATCH(A319,'18. Gestão de Riscos - Parte 1'!A:A,0)),"&gt;0"),'18. Gestão de Riscos - Parte 1'!$I$2,
IF(COUNTIF(INDEX('18. Gestão de Riscos - Parte 1'!J:J,MATCH(A319,'18. Gestão de Riscos - Parte 1'!A:A,0)),"&gt;0"),'18. Gestão de Riscos - Parte 1'!$J$2,
IF(COUNTIF(INDEX('18. Gestão de Riscos - Parte 1'!K:K,MATCH(A319,'18. Gestão de Riscos - Parte 1'!A:A,0)),"&gt;0"),'18. Gestão de Riscos - Parte 1'!$K$2,""))))</f>
        <v/>
      </c>
      <c r="H319" s="22"/>
      <c r="I319" s="5" t="str">
        <f>IF(C319="","",COUNTIFS('20. Adeq. Processos - Parte 2'!R:R,'20. Adeq. Processos - Parte 1'!B319&amp;" - "&amp;'20. Adeq. Processos - Parte 1'!C319))</f>
        <v/>
      </c>
      <c r="J319" s="5" t="str">
        <f>IF($C319="","",COUNTIFS('20. Adeq. Processos - Parte 2'!$R:$R,B319&amp;" - "&amp;'20. Adeq. Processos - Parte 1'!$C319,'20. Adeq. Processos - Parte 2'!$Q:$Q,Auxiliar!$AR$5)+COUNTIFS('20. Adeq. Processos - Parte 2'!$R:$R,B319&amp;" - "&amp;'20. Adeq. Processos - Parte 1'!$C319,'20. Adeq. Processos - Parte 2'!$Q:$Q,Auxiliar!$AR$4))</f>
        <v/>
      </c>
    </row>
    <row r="320" spans="1:10" x14ac:dyDescent="0.25">
      <c r="A320" s="5">
        <v>318</v>
      </c>
      <c r="B320" s="5" t="str">
        <f>IF('5. Map Processos'!B320="","",'5. Map Processos'!B320)</f>
        <v/>
      </c>
      <c r="C320" s="5" t="str">
        <f>IF('5. Map Processos'!C320="","",'5. Map Processos'!C320)</f>
        <v/>
      </c>
      <c r="D320" s="7" t="str">
        <f>IF('5. Map Processos'!E320="","",'5. Map Processos'!E320)</f>
        <v/>
      </c>
      <c r="E320" s="5" t="str">
        <f>IF('5. Map Processos'!I320="","",'5. Map Processos'!I320)</f>
        <v/>
      </c>
      <c r="F320" s="5" t="str">
        <f>IFERROR(INDEX('6. Classificação Operações'!U:U,MATCH('20. Adeq. Processos - Parte 1'!A320,'6. Classificação Operações'!A:A,0)),"")</f>
        <v/>
      </c>
      <c r="G320" s="5" t="str">
        <f>IF(COUNTIF(INDEX('18. Gestão de Riscos - Parte 1'!H:H,MATCH(A320,'18. Gestão de Riscos - Parte 1'!A:A,0)),"&gt;0"),'18. Gestão de Riscos - Parte 1'!$H$2,
IF(COUNTIF(INDEX('18. Gestão de Riscos - Parte 1'!I:I,MATCH(A320,'18. Gestão de Riscos - Parte 1'!A:A,0)),"&gt;0"),'18. Gestão de Riscos - Parte 1'!$I$2,
IF(COUNTIF(INDEX('18. Gestão de Riscos - Parte 1'!J:J,MATCH(A320,'18. Gestão de Riscos - Parte 1'!A:A,0)),"&gt;0"),'18. Gestão de Riscos - Parte 1'!$J$2,
IF(COUNTIF(INDEX('18. Gestão de Riscos - Parte 1'!K:K,MATCH(A320,'18. Gestão de Riscos - Parte 1'!A:A,0)),"&gt;0"),'18. Gestão de Riscos - Parte 1'!$K$2,""))))</f>
        <v/>
      </c>
      <c r="H320" s="22"/>
      <c r="I320" s="5" t="str">
        <f>IF(C320="","",COUNTIFS('20. Adeq. Processos - Parte 2'!R:R,'20. Adeq. Processos - Parte 1'!B320&amp;" - "&amp;'20. Adeq. Processos - Parte 1'!C320))</f>
        <v/>
      </c>
      <c r="J320" s="5" t="str">
        <f>IF($C320="","",COUNTIFS('20. Adeq. Processos - Parte 2'!$R:$R,B320&amp;" - "&amp;'20. Adeq. Processos - Parte 1'!$C320,'20. Adeq. Processos - Parte 2'!$Q:$Q,Auxiliar!$AR$5)+COUNTIFS('20. Adeq. Processos - Parte 2'!$R:$R,B320&amp;" - "&amp;'20. Adeq. Processos - Parte 1'!$C320,'20. Adeq. Processos - Parte 2'!$Q:$Q,Auxiliar!$AR$4))</f>
        <v/>
      </c>
    </row>
    <row r="321" spans="1:10" x14ac:dyDescent="0.25">
      <c r="A321" s="5">
        <v>319</v>
      </c>
      <c r="B321" s="5" t="str">
        <f>IF('5. Map Processos'!B321="","",'5. Map Processos'!B321)</f>
        <v/>
      </c>
      <c r="C321" s="5" t="str">
        <f>IF('5. Map Processos'!C321="","",'5. Map Processos'!C321)</f>
        <v/>
      </c>
      <c r="D321" s="7" t="str">
        <f>IF('5. Map Processos'!E321="","",'5. Map Processos'!E321)</f>
        <v/>
      </c>
      <c r="E321" s="5" t="str">
        <f>IF('5. Map Processos'!I321="","",'5. Map Processos'!I321)</f>
        <v/>
      </c>
      <c r="F321" s="5" t="str">
        <f>IFERROR(INDEX('6. Classificação Operações'!U:U,MATCH('20. Adeq. Processos - Parte 1'!A321,'6. Classificação Operações'!A:A,0)),"")</f>
        <v/>
      </c>
      <c r="G321" s="5" t="str">
        <f>IF(COUNTIF(INDEX('18. Gestão de Riscos - Parte 1'!H:H,MATCH(A321,'18. Gestão de Riscos - Parte 1'!A:A,0)),"&gt;0"),'18. Gestão de Riscos - Parte 1'!$H$2,
IF(COUNTIF(INDEX('18. Gestão de Riscos - Parte 1'!I:I,MATCH(A321,'18. Gestão de Riscos - Parte 1'!A:A,0)),"&gt;0"),'18. Gestão de Riscos - Parte 1'!$I$2,
IF(COUNTIF(INDEX('18. Gestão de Riscos - Parte 1'!J:J,MATCH(A321,'18. Gestão de Riscos - Parte 1'!A:A,0)),"&gt;0"),'18. Gestão de Riscos - Parte 1'!$J$2,
IF(COUNTIF(INDEX('18. Gestão de Riscos - Parte 1'!K:K,MATCH(A321,'18. Gestão de Riscos - Parte 1'!A:A,0)),"&gt;0"),'18. Gestão de Riscos - Parte 1'!$K$2,""))))</f>
        <v/>
      </c>
      <c r="H321" s="22"/>
      <c r="I321" s="5" t="str">
        <f>IF(C321="","",COUNTIFS('20. Adeq. Processos - Parte 2'!R:R,'20. Adeq. Processos - Parte 1'!B321&amp;" - "&amp;'20. Adeq. Processos - Parte 1'!C321))</f>
        <v/>
      </c>
      <c r="J321" s="5" t="str">
        <f>IF($C321="","",COUNTIFS('20. Adeq. Processos - Parte 2'!$R:$R,B321&amp;" - "&amp;'20. Adeq. Processos - Parte 1'!$C321,'20. Adeq. Processos - Parte 2'!$Q:$Q,Auxiliar!$AR$5)+COUNTIFS('20. Adeq. Processos - Parte 2'!$R:$R,B321&amp;" - "&amp;'20. Adeq. Processos - Parte 1'!$C321,'20. Adeq. Processos - Parte 2'!$Q:$Q,Auxiliar!$AR$4))</f>
        <v/>
      </c>
    </row>
    <row r="322" spans="1:10" x14ac:dyDescent="0.25">
      <c r="A322" s="5">
        <v>320</v>
      </c>
      <c r="B322" s="5" t="str">
        <f>IF('5. Map Processos'!B322="","",'5. Map Processos'!B322)</f>
        <v/>
      </c>
      <c r="C322" s="5" t="str">
        <f>IF('5. Map Processos'!C322="","",'5. Map Processos'!C322)</f>
        <v/>
      </c>
      <c r="D322" s="7" t="str">
        <f>IF('5. Map Processos'!E322="","",'5. Map Processos'!E322)</f>
        <v/>
      </c>
      <c r="E322" s="5" t="str">
        <f>IF('5. Map Processos'!I322="","",'5. Map Processos'!I322)</f>
        <v/>
      </c>
      <c r="F322" s="5" t="str">
        <f>IFERROR(INDEX('6. Classificação Operações'!U:U,MATCH('20. Adeq. Processos - Parte 1'!A322,'6. Classificação Operações'!A:A,0)),"")</f>
        <v/>
      </c>
      <c r="G322" s="5" t="str">
        <f>IF(COUNTIF(INDEX('18. Gestão de Riscos - Parte 1'!H:H,MATCH(A322,'18. Gestão de Riscos - Parte 1'!A:A,0)),"&gt;0"),'18. Gestão de Riscos - Parte 1'!$H$2,
IF(COUNTIF(INDEX('18. Gestão de Riscos - Parte 1'!I:I,MATCH(A322,'18. Gestão de Riscos - Parte 1'!A:A,0)),"&gt;0"),'18. Gestão de Riscos - Parte 1'!$I$2,
IF(COUNTIF(INDEX('18. Gestão de Riscos - Parte 1'!J:J,MATCH(A322,'18. Gestão de Riscos - Parte 1'!A:A,0)),"&gt;0"),'18. Gestão de Riscos - Parte 1'!$J$2,
IF(COUNTIF(INDEX('18. Gestão de Riscos - Parte 1'!K:K,MATCH(A322,'18. Gestão de Riscos - Parte 1'!A:A,0)),"&gt;0"),'18. Gestão de Riscos - Parte 1'!$K$2,""))))</f>
        <v/>
      </c>
      <c r="H322" s="22"/>
      <c r="I322" s="5" t="str">
        <f>IF(C322="","",COUNTIFS('20. Adeq. Processos - Parte 2'!R:R,'20. Adeq. Processos - Parte 1'!B322&amp;" - "&amp;'20. Adeq. Processos - Parte 1'!C322))</f>
        <v/>
      </c>
      <c r="J322" s="5" t="str">
        <f>IF($C322="","",COUNTIFS('20. Adeq. Processos - Parte 2'!$R:$R,B322&amp;" - "&amp;'20. Adeq. Processos - Parte 1'!$C322,'20. Adeq. Processos - Parte 2'!$Q:$Q,Auxiliar!$AR$5)+COUNTIFS('20. Adeq. Processos - Parte 2'!$R:$R,B322&amp;" - "&amp;'20. Adeq. Processos - Parte 1'!$C322,'20. Adeq. Processos - Parte 2'!$Q:$Q,Auxiliar!$AR$4))</f>
        <v/>
      </c>
    </row>
    <row r="323" spans="1:10" x14ac:dyDescent="0.25">
      <c r="A323" s="5">
        <v>321</v>
      </c>
      <c r="B323" s="5" t="str">
        <f>IF('5. Map Processos'!B323="","",'5. Map Processos'!B323)</f>
        <v/>
      </c>
      <c r="C323" s="5" t="str">
        <f>IF('5. Map Processos'!C323="","",'5. Map Processos'!C323)</f>
        <v/>
      </c>
      <c r="D323" s="7" t="str">
        <f>IF('5. Map Processos'!E323="","",'5. Map Processos'!E323)</f>
        <v/>
      </c>
      <c r="E323" s="5" t="str">
        <f>IF('5. Map Processos'!I323="","",'5. Map Processos'!I323)</f>
        <v/>
      </c>
      <c r="F323" s="5" t="str">
        <f>IFERROR(INDEX('6. Classificação Operações'!U:U,MATCH('20. Adeq. Processos - Parte 1'!A323,'6. Classificação Operações'!A:A,0)),"")</f>
        <v/>
      </c>
      <c r="G323" s="5" t="str">
        <f>IF(COUNTIF(INDEX('18. Gestão de Riscos - Parte 1'!H:H,MATCH(A323,'18. Gestão de Riscos - Parte 1'!A:A,0)),"&gt;0"),'18. Gestão de Riscos - Parte 1'!$H$2,
IF(COUNTIF(INDEX('18. Gestão de Riscos - Parte 1'!I:I,MATCH(A323,'18. Gestão de Riscos - Parte 1'!A:A,0)),"&gt;0"),'18. Gestão de Riscos - Parte 1'!$I$2,
IF(COUNTIF(INDEX('18. Gestão de Riscos - Parte 1'!J:J,MATCH(A323,'18. Gestão de Riscos - Parte 1'!A:A,0)),"&gt;0"),'18. Gestão de Riscos - Parte 1'!$J$2,
IF(COUNTIF(INDEX('18. Gestão de Riscos - Parte 1'!K:K,MATCH(A323,'18. Gestão de Riscos - Parte 1'!A:A,0)),"&gt;0"),'18. Gestão de Riscos - Parte 1'!$K$2,""))))</f>
        <v/>
      </c>
      <c r="H323" s="22"/>
      <c r="I323" s="5" t="str">
        <f>IF(C323="","",COUNTIFS('20. Adeq. Processos - Parte 2'!R:R,'20. Adeq. Processos - Parte 1'!B323&amp;" - "&amp;'20. Adeq. Processos - Parte 1'!C323))</f>
        <v/>
      </c>
      <c r="J323" s="5" t="str">
        <f>IF($C323="","",COUNTIFS('20. Adeq. Processos - Parte 2'!$R:$R,B323&amp;" - "&amp;'20. Adeq. Processos - Parte 1'!$C323,'20. Adeq. Processos - Parte 2'!$Q:$Q,Auxiliar!$AR$5)+COUNTIFS('20. Adeq. Processos - Parte 2'!$R:$R,B323&amp;" - "&amp;'20. Adeq. Processos - Parte 1'!$C323,'20. Adeq. Processos - Parte 2'!$Q:$Q,Auxiliar!$AR$4))</f>
        <v/>
      </c>
    </row>
    <row r="324" spans="1:10" x14ac:dyDescent="0.25">
      <c r="A324" s="5">
        <v>322</v>
      </c>
      <c r="B324" s="5" t="str">
        <f>IF('5. Map Processos'!B324="","",'5. Map Processos'!B324)</f>
        <v/>
      </c>
      <c r="C324" s="5" t="str">
        <f>IF('5. Map Processos'!C324="","",'5. Map Processos'!C324)</f>
        <v/>
      </c>
      <c r="D324" s="7" t="str">
        <f>IF('5. Map Processos'!E324="","",'5. Map Processos'!E324)</f>
        <v/>
      </c>
      <c r="E324" s="5" t="str">
        <f>IF('5. Map Processos'!I324="","",'5. Map Processos'!I324)</f>
        <v/>
      </c>
      <c r="F324" s="5" t="str">
        <f>IFERROR(INDEX('6. Classificação Operações'!U:U,MATCH('20. Adeq. Processos - Parte 1'!A324,'6. Classificação Operações'!A:A,0)),"")</f>
        <v/>
      </c>
      <c r="G324" s="5" t="str">
        <f>IF(COUNTIF(INDEX('18. Gestão de Riscos - Parte 1'!H:H,MATCH(A324,'18. Gestão de Riscos - Parte 1'!A:A,0)),"&gt;0"),'18. Gestão de Riscos - Parte 1'!$H$2,
IF(COUNTIF(INDEX('18. Gestão de Riscos - Parte 1'!I:I,MATCH(A324,'18. Gestão de Riscos - Parte 1'!A:A,0)),"&gt;0"),'18. Gestão de Riscos - Parte 1'!$I$2,
IF(COUNTIF(INDEX('18. Gestão de Riscos - Parte 1'!J:J,MATCH(A324,'18. Gestão de Riscos - Parte 1'!A:A,0)),"&gt;0"),'18. Gestão de Riscos - Parte 1'!$J$2,
IF(COUNTIF(INDEX('18. Gestão de Riscos - Parte 1'!K:K,MATCH(A324,'18. Gestão de Riscos - Parte 1'!A:A,0)),"&gt;0"),'18. Gestão de Riscos - Parte 1'!$K$2,""))))</f>
        <v/>
      </c>
      <c r="H324" s="22"/>
      <c r="I324" s="5" t="str">
        <f>IF(C324="","",COUNTIFS('20. Adeq. Processos - Parte 2'!R:R,'20. Adeq. Processos - Parte 1'!B324&amp;" - "&amp;'20. Adeq. Processos - Parte 1'!C324))</f>
        <v/>
      </c>
      <c r="J324" s="5" t="str">
        <f>IF($C324="","",COUNTIFS('20. Adeq. Processos - Parte 2'!$R:$R,B324&amp;" - "&amp;'20. Adeq. Processos - Parte 1'!$C324,'20. Adeq. Processos - Parte 2'!$Q:$Q,Auxiliar!$AR$5)+COUNTIFS('20. Adeq. Processos - Parte 2'!$R:$R,B324&amp;" - "&amp;'20. Adeq. Processos - Parte 1'!$C324,'20. Adeq. Processos - Parte 2'!$Q:$Q,Auxiliar!$AR$4))</f>
        <v/>
      </c>
    </row>
    <row r="325" spans="1:10" x14ac:dyDescent="0.25">
      <c r="A325" s="5">
        <v>323</v>
      </c>
      <c r="B325" s="5" t="str">
        <f>IF('5. Map Processos'!B325="","",'5. Map Processos'!B325)</f>
        <v/>
      </c>
      <c r="C325" s="5" t="str">
        <f>IF('5. Map Processos'!C325="","",'5. Map Processos'!C325)</f>
        <v/>
      </c>
      <c r="D325" s="7" t="str">
        <f>IF('5. Map Processos'!E325="","",'5. Map Processos'!E325)</f>
        <v/>
      </c>
      <c r="E325" s="5" t="str">
        <f>IF('5. Map Processos'!I325="","",'5. Map Processos'!I325)</f>
        <v/>
      </c>
      <c r="F325" s="5" t="str">
        <f>IFERROR(INDEX('6. Classificação Operações'!U:U,MATCH('20. Adeq. Processos - Parte 1'!A325,'6. Classificação Operações'!A:A,0)),"")</f>
        <v/>
      </c>
      <c r="G325" s="5" t="str">
        <f>IF(COUNTIF(INDEX('18. Gestão de Riscos - Parte 1'!H:H,MATCH(A325,'18. Gestão de Riscos - Parte 1'!A:A,0)),"&gt;0"),'18. Gestão de Riscos - Parte 1'!$H$2,
IF(COUNTIF(INDEX('18. Gestão de Riscos - Parte 1'!I:I,MATCH(A325,'18. Gestão de Riscos - Parte 1'!A:A,0)),"&gt;0"),'18. Gestão de Riscos - Parte 1'!$I$2,
IF(COUNTIF(INDEX('18. Gestão de Riscos - Parte 1'!J:J,MATCH(A325,'18. Gestão de Riscos - Parte 1'!A:A,0)),"&gt;0"),'18. Gestão de Riscos - Parte 1'!$J$2,
IF(COUNTIF(INDEX('18. Gestão de Riscos - Parte 1'!K:K,MATCH(A325,'18. Gestão de Riscos - Parte 1'!A:A,0)),"&gt;0"),'18. Gestão de Riscos - Parte 1'!$K$2,""))))</f>
        <v/>
      </c>
      <c r="H325" s="22"/>
      <c r="I325" s="5" t="str">
        <f>IF(C325="","",COUNTIFS('20. Adeq. Processos - Parte 2'!R:R,'20. Adeq. Processos - Parte 1'!B325&amp;" - "&amp;'20. Adeq. Processos - Parte 1'!C325))</f>
        <v/>
      </c>
      <c r="J325" s="5" t="str">
        <f>IF($C325="","",COUNTIFS('20. Adeq. Processos - Parte 2'!$R:$R,B325&amp;" - "&amp;'20. Adeq. Processos - Parte 1'!$C325,'20. Adeq. Processos - Parte 2'!$Q:$Q,Auxiliar!$AR$5)+COUNTIFS('20. Adeq. Processos - Parte 2'!$R:$R,B325&amp;" - "&amp;'20. Adeq. Processos - Parte 1'!$C325,'20. Adeq. Processos - Parte 2'!$Q:$Q,Auxiliar!$AR$4))</f>
        <v/>
      </c>
    </row>
    <row r="326" spans="1:10" x14ac:dyDescent="0.25">
      <c r="A326" s="5">
        <v>324</v>
      </c>
      <c r="B326" s="5" t="str">
        <f>IF('5. Map Processos'!B326="","",'5. Map Processos'!B326)</f>
        <v/>
      </c>
      <c r="C326" s="5" t="str">
        <f>IF('5. Map Processos'!C326="","",'5. Map Processos'!C326)</f>
        <v/>
      </c>
      <c r="D326" s="7" t="str">
        <f>IF('5. Map Processos'!E326="","",'5. Map Processos'!E326)</f>
        <v/>
      </c>
      <c r="E326" s="5" t="str">
        <f>IF('5. Map Processos'!I326="","",'5. Map Processos'!I326)</f>
        <v/>
      </c>
      <c r="F326" s="5" t="str">
        <f>IFERROR(INDEX('6. Classificação Operações'!U:U,MATCH('20. Adeq. Processos - Parte 1'!A326,'6. Classificação Operações'!A:A,0)),"")</f>
        <v/>
      </c>
      <c r="G326" s="5" t="str">
        <f>IF(COUNTIF(INDEX('18. Gestão de Riscos - Parte 1'!H:H,MATCH(A326,'18. Gestão de Riscos - Parte 1'!A:A,0)),"&gt;0"),'18. Gestão de Riscos - Parte 1'!$H$2,
IF(COUNTIF(INDEX('18. Gestão de Riscos - Parte 1'!I:I,MATCH(A326,'18. Gestão de Riscos - Parte 1'!A:A,0)),"&gt;0"),'18. Gestão de Riscos - Parte 1'!$I$2,
IF(COUNTIF(INDEX('18. Gestão de Riscos - Parte 1'!J:J,MATCH(A326,'18. Gestão de Riscos - Parte 1'!A:A,0)),"&gt;0"),'18. Gestão de Riscos - Parte 1'!$J$2,
IF(COUNTIF(INDEX('18. Gestão de Riscos - Parte 1'!K:K,MATCH(A326,'18. Gestão de Riscos - Parte 1'!A:A,0)),"&gt;0"),'18. Gestão de Riscos - Parte 1'!$K$2,""))))</f>
        <v/>
      </c>
      <c r="H326" s="22"/>
      <c r="I326" s="5" t="str">
        <f>IF(C326="","",COUNTIFS('20. Adeq. Processos - Parte 2'!R:R,'20. Adeq. Processos - Parte 1'!B326&amp;" - "&amp;'20. Adeq. Processos - Parte 1'!C326))</f>
        <v/>
      </c>
      <c r="J326" s="5" t="str">
        <f>IF($C326="","",COUNTIFS('20. Adeq. Processos - Parte 2'!$R:$R,B326&amp;" - "&amp;'20. Adeq. Processos - Parte 1'!$C326,'20. Adeq. Processos - Parte 2'!$Q:$Q,Auxiliar!$AR$5)+COUNTIFS('20. Adeq. Processos - Parte 2'!$R:$R,B326&amp;" - "&amp;'20. Adeq. Processos - Parte 1'!$C326,'20. Adeq. Processos - Parte 2'!$Q:$Q,Auxiliar!$AR$4))</f>
        <v/>
      </c>
    </row>
    <row r="327" spans="1:10" x14ac:dyDescent="0.25">
      <c r="A327" s="5">
        <v>325</v>
      </c>
      <c r="B327" s="5" t="str">
        <f>IF('5. Map Processos'!B327="","",'5. Map Processos'!B327)</f>
        <v/>
      </c>
      <c r="C327" s="5" t="str">
        <f>IF('5. Map Processos'!C327="","",'5. Map Processos'!C327)</f>
        <v/>
      </c>
      <c r="D327" s="7" t="str">
        <f>IF('5. Map Processos'!E327="","",'5. Map Processos'!E327)</f>
        <v/>
      </c>
      <c r="E327" s="5" t="str">
        <f>IF('5. Map Processos'!I327="","",'5. Map Processos'!I327)</f>
        <v/>
      </c>
      <c r="F327" s="5" t="str">
        <f>IFERROR(INDEX('6. Classificação Operações'!U:U,MATCH('20. Adeq. Processos - Parte 1'!A327,'6. Classificação Operações'!A:A,0)),"")</f>
        <v/>
      </c>
      <c r="G327" s="5" t="str">
        <f>IF(COUNTIF(INDEX('18. Gestão de Riscos - Parte 1'!H:H,MATCH(A327,'18. Gestão de Riscos - Parte 1'!A:A,0)),"&gt;0"),'18. Gestão de Riscos - Parte 1'!$H$2,
IF(COUNTIF(INDEX('18. Gestão de Riscos - Parte 1'!I:I,MATCH(A327,'18. Gestão de Riscos - Parte 1'!A:A,0)),"&gt;0"),'18. Gestão de Riscos - Parte 1'!$I$2,
IF(COUNTIF(INDEX('18. Gestão de Riscos - Parte 1'!J:J,MATCH(A327,'18. Gestão de Riscos - Parte 1'!A:A,0)),"&gt;0"),'18. Gestão de Riscos - Parte 1'!$J$2,
IF(COUNTIF(INDEX('18. Gestão de Riscos - Parte 1'!K:K,MATCH(A327,'18. Gestão de Riscos - Parte 1'!A:A,0)),"&gt;0"),'18. Gestão de Riscos - Parte 1'!$K$2,""))))</f>
        <v/>
      </c>
      <c r="H327" s="22"/>
      <c r="I327" s="5" t="str">
        <f>IF(C327="","",COUNTIFS('20. Adeq. Processos - Parte 2'!R:R,'20. Adeq. Processos - Parte 1'!B327&amp;" - "&amp;'20. Adeq. Processos - Parte 1'!C327))</f>
        <v/>
      </c>
      <c r="J327" s="5" t="str">
        <f>IF($C327="","",COUNTIFS('20. Adeq. Processos - Parte 2'!$R:$R,B327&amp;" - "&amp;'20. Adeq. Processos - Parte 1'!$C327,'20. Adeq. Processos - Parte 2'!$Q:$Q,Auxiliar!$AR$5)+COUNTIFS('20. Adeq. Processos - Parte 2'!$R:$R,B327&amp;" - "&amp;'20. Adeq. Processos - Parte 1'!$C327,'20. Adeq. Processos - Parte 2'!$Q:$Q,Auxiliar!$AR$4))</f>
        <v/>
      </c>
    </row>
    <row r="328" spans="1:10" x14ac:dyDescent="0.25">
      <c r="A328" s="5">
        <v>326</v>
      </c>
      <c r="B328" s="5" t="str">
        <f>IF('5. Map Processos'!B328="","",'5. Map Processos'!B328)</f>
        <v/>
      </c>
      <c r="C328" s="5" t="str">
        <f>IF('5. Map Processos'!C328="","",'5. Map Processos'!C328)</f>
        <v/>
      </c>
      <c r="D328" s="7" t="str">
        <f>IF('5. Map Processos'!E328="","",'5. Map Processos'!E328)</f>
        <v/>
      </c>
      <c r="E328" s="5" t="str">
        <f>IF('5. Map Processos'!I328="","",'5. Map Processos'!I328)</f>
        <v/>
      </c>
      <c r="F328" s="5" t="str">
        <f>IFERROR(INDEX('6. Classificação Operações'!U:U,MATCH('20. Adeq. Processos - Parte 1'!A328,'6. Classificação Operações'!A:A,0)),"")</f>
        <v/>
      </c>
      <c r="G328" s="5" t="str">
        <f>IF(COUNTIF(INDEX('18. Gestão de Riscos - Parte 1'!H:H,MATCH(A328,'18. Gestão de Riscos - Parte 1'!A:A,0)),"&gt;0"),'18. Gestão de Riscos - Parte 1'!$H$2,
IF(COUNTIF(INDEX('18. Gestão de Riscos - Parte 1'!I:I,MATCH(A328,'18. Gestão de Riscos - Parte 1'!A:A,0)),"&gt;0"),'18. Gestão de Riscos - Parte 1'!$I$2,
IF(COUNTIF(INDEX('18. Gestão de Riscos - Parte 1'!J:J,MATCH(A328,'18. Gestão de Riscos - Parte 1'!A:A,0)),"&gt;0"),'18. Gestão de Riscos - Parte 1'!$J$2,
IF(COUNTIF(INDEX('18. Gestão de Riscos - Parte 1'!K:K,MATCH(A328,'18. Gestão de Riscos - Parte 1'!A:A,0)),"&gt;0"),'18. Gestão de Riscos - Parte 1'!$K$2,""))))</f>
        <v/>
      </c>
      <c r="H328" s="22"/>
      <c r="I328" s="5" t="str">
        <f>IF(C328="","",COUNTIFS('20. Adeq. Processos - Parte 2'!R:R,'20. Adeq. Processos - Parte 1'!B328&amp;" - "&amp;'20. Adeq. Processos - Parte 1'!C328))</f>
        <v/>
      </c>
      <c r="J328" s="5" t="str">
        <f>IF($C328="","",COUNTIFS('20. Adeq. Processos - Parte 2'!$R:$R,B328&amp;" - "&amp;'20. Adeq. Processos - Parte 1'!$C328,'20. Adeq. Processos - Parte 2'!$Q:$Q,Auxiliar!$AR$5)+COUNTIFS('20. Adeq. Processos - Parte 2'!$R:$R,B328&amp;" - "&amp;'20. Adeq. Processos - Parte 1'!$C328,'20. Adeq. Processos - Parte 2'!$Q:$Q,Auxiliar!$AR$4))</f>
        <v/>
      </c>
    </row>
    <row r="329" spans="1:10" x14ac:dyDescent="0.25">
      <c r="A329" s="5">
        <v>327</v>
      </c>
      <c r="B329" s="5" t="str">
        <f>IF('5. Map Processos'!B329="","",'5. Map Processos'!B329)</f>
        <v/>
      </c>
      <c r="C329" s="5" t="str">
        <f>IF('5. Map Processos'!C329="","",'5. Map Processos'!C329)</f>
        <v/>
      </c>
      <c r="D329" s="7" t="str">
        <f>IF('5. Map Processos'!E329="","",'5. Map Processos'!E329)</f>
        <v/>
      </c>
      <c r="E329" s="5" t="str">
        <f>IF('5. Map Processos'!I329="","",'5. Map Processos'!I329)</f>
        <v/>
      </c>
      <c r="F329" s="5" t="str">
        <f>IFERROR(INDEX('6. Classificação Operações'!U:U,MATCH('20. Adeq. Processos - Parte 1'!A329,'6. Classificação Operações'!A:A,0)),"")</f>
        <v/>
      </c>
      <c r="G329" s="5" t="str">
        <f>IF(COUNTIF(INDEX('18. Gestão de Riscos - Parte 1'!H:H,MATCH(A329,'18. Gestão de Riscos - Parte 1'!A:A,0)),"&gt;0"),'18. Gestão de Riscos - Parte 1'!$H$2,
IF(COUNTIF(INDEX('18. Gestão de Riscos - Parte 1'!I:I,MATCH(A329,'18. Gestão de Riscos - Parte 1'!A:A,0)),"&gt;0"),'18. Gestão de Riscos - Parte 1'!$I$2,
IF(COUNTIF(INDEX('18. Gestão de Riscos - Parte 1'!J:J,MATCH(A329,'18. Gestão de Riscos - Parte 1'!A:A,0)),"&gt;0"),'18. Gestão de Riscos - Parte 1'!$J$2,
IF(COUNTIF(INDEX('18. Gestão de Riscos - Parte 1'!K:K,MATCH(A329,'18. Gestão de Riscos - Parte 1'!A:A,0)),"&gt;0"),'18. Gestão de Riscos - Parte 1'!$K$2,""))))</f>
        <v/>
      </c>
      <c r="H329" s="22"/>
      <c r="I329" s="5" t="str">
        <f>IF(C329="","",COUNTIFS('20. Adeq. Processos - Parte 2'!R:R,'20. Adeq. Processos - Parte 1'!B329&amp;" - "&amp;'20. Adeq. Processos - Parte 1'!C329))</f>
        <v/>
      </c>
      <c r="J329" s="5" t="str">
        <f>IF($C329="","",COUNTIFS('20. Adeq. Processos - Parte 2'!$R:$R,B329&amp;" - "&amp;'20. Adeq. Processos - Parte 1'!$C329,'20. Adeq. Processos - Parte 2'!$Q:$Q,Auxiliar!$AR$5)+COUNTIFS('20. Adeq. Processos - Parte 2'!$R:$R,B329&amp;" - "&amp;'20. Adeq. Processos - Parte 1'!$C329,'20. Adeq. Processos - Parte 2'!$Q:$Q,Auxiliar!$AR$4))</f>
        <v/>
      </c>
    </row>
    <row r="330" spans="1:10" x14ac:dyDescent="0.25">
      <c r="A330" s="5">
        <v>328</v>
      </c>
      <c r="B330" s="5" t="str">
        <f>IF('5. Map Processos'!B330="","",'5. Map Processos'!B330)</f>
        <v/>
      </c>
      <c r="C330" s="5" t="str">
        <f>IF('5. Map Processos'!C330="","",'5. Map Processos'!C330)</f>
        <v/>
      </c>
      <c r="D330" s="7" t="str">
        <f>IF('5. Map Processos'!E330="","",'5. Map Processos'!E330)</f>
        <v/>
      </c>
      <c r="E330" s="5" t="str">
        <f>IF('5. Map Processos'!I330="","",'5. Map Processos'!I330)</f>
        <v/>
      </c>
      <c r="F330" s="5" t="str">
        <f>IFERROR(INDEX('6. Classificação Operações'!U:U,MATCH('20. Adeq. Processos - Parte 1'!A330,'6. Classificação Operações'!A:A,0)),"")</f>
        <v/>
      </c>
      <c r="G330" s="5" t="str">
        <f>IF(COUNTIF(INDEX('18. Gestão de Riscos - Parte 1'!H:H,MATCH(A330,'18. Gestão de Riscos - Parte 1'!A:A,0)),"&gt;0"),'18. Gestão de Riscos - Parte 1'!$H$2,
IF(COUNTIF(INDEX('18. Gestão de Riscos - Parte 1'!I:I,MATCH(A330,'18. Gestão de Riscos - Parte 1'!A:A,0)),"&gt;0"),'18. Gestão de Riscos - Parte 1'!$I$2,
IF(COUNTIF(INDEX('18. Gestão de Riscos - Parte 1'!J:J,MATCH(A330,'18. Gestão de Riscos - Parte 1'!A:A,0)),"&gt;0"),'18. Gestão de Riscos - Parte 1'!$J$2,
IF(COUNTIF(INDEX('18. Gestão de Riscos - Parte 1'!K:K,MATCH(A330,'18. Gestão de Riscos - Parte 1'!A:A,0)),"&gt;0"),'18. Gestão de Riscos - Parte 1'!$K$2,""))))</f>
        <v/>
      </c>
      <c r="H330" s="22"/>
      <c r="I330" s="5" t="str">
        <f>IF(C330="","",COUNTIFS('20. Adeq. Processos - Parte 2'!R:R,'20. Adeq. Processos - Parte 1'!B330&amp;" - "&amp;'20. Adeq. Processos - Parte 1'!C330))</f>
        <v/>
      </c>
      <c r="J330" s="5" t="str">
        <f>IF($C330="","",COUNTIFS('20. Adeq. Processos - Parte 2'!$R:$R,B330&amp;" - "&amp;'20. Adeq. Processos - Parte 1'!$C330,'20. Adeq. Processos - Parte 2'!$Q:$Q,Auxiliar!$AR$5)+COUNTIFS('20. Adeq. Processos - Parte 2'!$R:$R,B330&amp;" - "&amp;'20. Adeq. Processos - Parte 1'!$C330,'20. Adeq. Processos - Parte 2'!$Q:$Q,Auxiliar!$AR$4))</f>
        <v/>
      </c>
    </row>
    <row r="331" spans="1:10" x14ac:dyDescent="0.25">
      <c r="A331" s="5">
        <v>329</v>
      </c>
      <c r="B331" s="5" t="str">
        <f>IF('5. Map Processos'!B331="","",'5. Map Processos'!B331)</f>
        <v/>
      </c>
      <c r="C331" s="5" t="str">
        <f>IF('5. Map Processos'!C331="","",'5. Map Processos'!C331)</f>
        <v/>
      </c>
      <c r="D331" s="7" t="str">
        <f>IF('5. Map Processos'!E331="","",'5. Map Processos'!E331)</f>
        <v/>
      </c>
      <c r="E331" s="5" t="str">
        <f>IF('5. Map Processos'!I331="","",'5. Map Processos'!I331)</f>
        <v/>
      </c>
      <c r="F331" s="5" t="str">
        <f>IFERROR(INDEX('6. Classificação Operações'!U:U,MATCH('20. Adeq. Processos - Parte 1'!A331,'6. Classificação Operações'!A:A,0)),"")</f>
        <v/>
      </c>
      <c r="G331" s="5" t="str">
        <f>IF(COUNTIF(INDEX('18. Gestão de Riscos - Parte 1'!H:H,MATCH(A331,'18. Gestão de Riscos - Parte 1'!A:A,0)),"&gt;0"),'18. Gestão de Riscos - Parte 1'!$H$2,
IF(COUNTIF(INDEX('18. Gestão de Riscos - Parte 1'!I:I,MATCH(A331,'18. Gestão de Riscos - Parte 1'!A:A,0)),"&gt;0"),'18. Gestão de Riscos - Parte 1'!$I$2,
IF(COUNTIF(INDEX('18. Gestão de Riscos - Parte 1'!J:J,MATCH(A331,'18. Gestão de Riscos - Parte 1'!A:A,0)),"&gt;0"),'18. Gestão de Riscos - Parte 1'!$J$2,
IF(COUNTIF(INDEX('18. Gestão de Riscos - Parte 1'!K:K,MATCH(A331,'18. Gestão de Riscos - Parte 1'!A:A,0)),"&gt;0"),'18. Gestão de Riscos - Parte 1'!$K$2,""))))</f>
        <v/>
      </c>
      <c r="H331" s="22"/>
      <c r="I331" s="5" t="str">
        <f>IF(C331="","",COUNTIFS('20. Adeq. Processos - Parte 2'!R:R,'20. Adeq. Processos - Parte 1'!B331&amp;" - "&amp;'20. Adeq. Processos - Parte 1'!C331))</f>
        <v/>
      </c>
      <c r="J331" s="5" t="str">
        <f>IF($C331="","",COUNTIFS('20. Adeq. Processos - Parte 2'!$R:$R,B331&amp;" - "&amp;'20. Adeq. Processos - Parte 1'!$C331,'20. Adeq. Processos - Parte 2'!$Q:$Q,Auxiliar!$AR$5)+COUNTIFS('20. Adeq. Processos - Parte 2'!$R:$R,B331&amp;" - "&amp;'20. Adeq. Processos - Parte 1'!$C331,'20. Adeq. Processos - Parte 2'!$Q:$Q,Auxiliar!$AR$4))</f>
        <v/>
      </c>
    </row>
    <row r="332" spans="1:10" x14ac:dyDescent="0.25">
      <c r="A332" s="5">
        <v>330</v>
      </c>
      <c r="B332" s="5" t="str">
        <f>IF('5. Map Processos'!B332="","",'5. Map Processos'!B332)</f>
        <v/>
      </c>
      <c r="C332" s="5" t="str">
        <f>IF('5. Map Processos'!C332="","",'5. Map Processos'!C332)</f>
        <v/>
      </c>
      <c r="D332" s="7" t="str">
        <f>IF('5. Map Processos'!E332="","",'5. Map Processos'!E332)</f>
        <v/>
      </c>
      <c r="E332" s="5" t="str">
        <f>IF('5. Map Processos'!I332="","",'5. Map Processos'!I332)</f>
        <v/>
      </c>
      <c r="F332" s="5" t="str">
        <f>IFERROR(INDEX('6. Classificação Operações'!U:U,MATCH('20. Adeq. Processos - Parte 1'!A332,'6. Classificação Operações'!A:A,0)),"")</f>
        <v/>
      </c>
      <c r="G332" s="5" t="str">
        <f>IF(COUNTIF(INDEX('18. Gestão de Riscos - Parte 1'!H:H,MATCH(A332,'18. Gestão de Riscos - Parte 1'!A:A,0)),"&gt;0"),'18. Gestão de Riscos - Parte 1'!$H$2,
IF(COUNTIF(INDEX('18. Gestão de Riscos - Parte 1'!I:I,MATCH(A332,'18. Gestão de Riscos - Parte 1'!A:A,0)),"&gt;0"),'18. Gestão de Riscos - Parte 1'!$I$2,
IF(COUNTIF(INDEX('18. Gestão de Riscos - Parte 1'!J:J,MATCH(A332,'18. Gestão de Riscos - Parte 1'!A:A,0)),"&gt;0"),'18. Gestão de Riscos - Parte 1'!$J$2,
IF(COUNTIF(INDEX('18. Gestão de Riscos - Parte 1'!K:K,MATCH(A332,'18. Gestão de Riscos - Parte 1'!A:A,0)),"&gt;0"),'18. Gestão de Riscos - Parte 1'!$K$2,""))))</f>
        <v/>
      </c>
      <c r="H332" s="22"/>
      <c r="I332" s="5" t="str">
        <f>IF(C332="","",COUNTIFS('20. Adeq. Processos - Parte 2'!R:R,'20. Adeq. Processos - Parte 1'!B332&amp;" - "&amp;'20. Adeq. Processos - Parte 1'!C332))</f>
        <v/>
      </c>
      <c r="J332" s="5" t="str">
        <f>IF($C332="","",COUNTIFS('20. Adeq. Processos - Parte 2'!$R:$R,B332&amp;" - "&amp;'20. Adeq. Processos - Parte 1'!$C332,'20. Adeq. Processos - Parte 2'!$Q:$Q,Auxiliar!$AR$5)+COUNTIFS('20. Adeq. Processos - Parte 2'!$R:$R,B332&amp;" - "&amp;'20. Adeq. Processos - Parte 1'!$C332,'20. Adeq. Processos - Parte 2'!$Q:$Q,Auxiliar!$AR$4))</f>
        <v/>
      </c>
    </row>
    <row r="333" spans="1:10" x14ac:dyDescent="0.25">
      <c r="A333" s="5">
        <v>331</v>
      </c>
      <c r="B333" s="5" t="str">
        <f>IF('5. Map Processos'!B333="","",'5. Map Processos'!B333)</f>
        <v/>
      </c>
      <c r="C333" s="5" t="str">
        <f>IF('5. Map Processos'!C333="","",'5. Map Processos'!C333)</f>
        <v/>
      </c>
      <c r="D333" s="7" t="str">
        <f>IF('5. Map Processos'!E333="","",'5. Map Processos'!E333)</f>
        <v/>
      </c>
      <c r="E333" s="5" t="str">
        <f>IF('5. Map Processos'!I333="","",'5. Map Processos'!I333)</f>
        <v/>
      </c>
      <c r="F333" s="5" t="str">
        <f>IFERROR(INDEX('6. Classificação Operações'!U:U,MATCH('20. Adeq. Processos - Parte 1'!A333,'6. Classificação Operações'!A:A,0)),"")</f>
        <v/>
      </c>
      <c r="G333" s="5" t="str">
        <f>IF(COUNTIF(INDEX('18. Gestão de Riscos - Parte 1'!H:H,MATCH(A333,'18. Gestão de Riscos - Parte 1'!A:A,0)),"&gt;0"),'18. Gestão de Riscos - Parte 1'!$H$2,
IF(COUNTIF(INDEX('18. Gestão de Riscos - Parte 1'!I:I,MATCH(A333,'18. Gestão de Riscos - Parte 1'!A:A,0)),"&gt;0"),'18. Gestão de Riscos - Parte 1'!$I$2,
IF(COUNTIF(INDEX('18. Gestão de Riscos - Parte 1'!J:J,MATCH(A333,'18. Gestão de Riscos - Parte 1'!A:A,0)),"&gt;0"),'18. Gestão de Riscos - Parte 1'!$J$2,
IF(COUNTIF(INDEX('18. Gestão de Riscos - Parte 1'!K:K,MATCH(A333,'18. Gestão de Riscos - Parte 1'!A:A,0)),"&gt;0"),'18. Gestão de Riscos - Parte 1'!$K$2,""))))</f>
        <v/>
      </c>
      <c r="H333" s="22"/>
      <c r="I333" s="5" t="str">
        <f>IF(C333="","",COUNTIFS('20. Adeq. Processos - Parte 2'!R:R,'20. Adeq. Processos - Parte 1'!B333&amp;" - "&amp;'20. Adeq. Processos - Parte 1'!C333))</f>
        <v/>
      </c>
      <c r="J333" s="5" t="str">
        <f>IF($C333="","",COUNTIFS('20. Adeq. Processos - Parte 2'!$R:$R,B333&amp;" - "&amp;'20. Adeq. Processos - Parte 1'!$C333,'20. Adeq. Processos - Parte 2'!$Q:$Q,Auxiliar!$AR$5)+COUNTIFS('20. Adeq. Processos - Parte 2'!$R:$R,B333&amp;" - "&amp;'20. Adeq. Processos - Parte 1'!$C333,'20. Adeq. Processos - Parte 2'!$Q:$Q,Auxiliar!$AR$4))</f>
        <v/>
      </c>
    </row>
    <row r="334" spans="1:10" x14ac:dyDescent="0.25">
      <c r="A334" s="5">
        <v>332</v>
      </c>
      <c r="B334" s="5" t="str">
        <f>IF('5. Map Processos'!B334="","",'5. Map Processos'!B334)</f>
        <v/>
      </c>
      <c r="C334" s="5" t="str">
        <f>IF('5. Map Processos'!C334="","",'5. Map Processos'!C334)</f>
        <v/>
      </c>
      <c r="D334" s="7" t="str">
        <f>IF('5. Map Processos'!E334="","",'5. Map Processos'!E334)</f>
        <v/>
      </c>
      <c r="E334" s="5" t="str">
        <f>IF('5. Map Processos'!I334="","",'5. Map Processos'!I334)</f>
        <v/>
      </c>
      <c r="F334" s="5" t="str">
        <f>IFERROR(INDEX('6. Classificação Operações'!U:U,MATCH('20. Adeq. Processos - Parte 1'!A334,'6. Classificação Operações'!A:A,0)),"")</f>
        <v/>
      </c>
      <c r="G334" s="5" t="str">
        <f>IF(COUNTIF(INDEX('18. Gestão de Riscos - Parte 1'!H:H,MATCH(A334,'18. Gestão de Riscos - Parte 1'!A:A,0)),"&gt;0"),'18. Gestão de Riscos - Parte 1'!$H$2,
IF(COUNTIF(INDEX('18. Gestão de Riscos - Parte 1'!I:I,MATCH(A334,'18. Gestão de Riscos - Parte 1'!A:A,0)),"&gt;0"),'18. Gestão de Riscos - Parte 1'!$I$2,
IF(COUNTIF(INDEX('18. Gestão de Riscos - Parte 1'!J:J,MATCH(A334,'18. Gestão de Riscos - Parte 1'!A:A,0)),"&gt;0"),'18. Gestão de Riscos - Parte 1'!$J$2,
IF(COUNTIF(INDEX('18. Gestão de Riscos - Parte 1'!K:K,MATCH(A334,'18. Gestão de Riscos - Parte 1'!A:A,0)),"&gt;0"),'18. Gestão de Riscos - Parte 1'!$K$2,""))))</f>
        <v/>
      </c>
      <c r="H334" s="22"/>
      <c r="I334" s="5" t="str">
        <f>IF(C334="","",COUNTIFS('20. Adeq. Processos - Parte 2'!R:R,'20. Adeq. Processos - Parte 1'!B334&amp;" - "&amp;'20. Adeq. Processos - Parte 1'!C334))</f>
        <v/>
      </c>
      <c r="J334" s="5" t="str">
        <f>IF($C334="","",COUNTIFS('20. Adeq. Processos - Parte 2'!$R:$R,B334&amp;" - "&amp;'20. Adeq. Processos - Parte 1'!$C334,'20. Adeq. Processos - Parte 2'!$Q:$Q,Auxiliar!$AR$5)+COUNTIFS('20. Adeq. Processos - Parte 2'!$R:$R,B334&amp;" - "&amp;'20. Adeq. Processos - Parte 1'!$C334,'20. Adeq. Processos - Parte 2'!$Q:$Q,Auxiliar!$AR$4))</f>
        <v/>
      </c>
    </row>
    <row r="335" spans="1:10" x14ac:dyDescent="0.25">
      <c r="A335" s="5">
        <v>333</v>
      </c>
      <c r="B335" s="5" t="str">
        <f>IF('5. Map Processos'!B335="","",'5. Map Processos'!B335)</f>
        <v/>
      </c>
      <c r="C335" s="5" t="str">
        <f>IF('5. Map Processos'!C335="","",'5. Map Processos'!C335)</f>
        <v/>
      </c>
      <c r="D335" s="7" t="str">
        <f>IF('5. Map Processos'!E335="","",'5. Map Processos'!E335)</f>
        <v/>
      </c>
      <c r="E335" s="5" t="str">
        <f>IF('5. Map Processos'!I335="","",'5. Map Processos'!I335)</f>
        <v/>
      </c>
      <c r="F335" s="5" t="str">
        <f>IFERROR(INDEX('6. Classificação Operações'!U:U,MATCH('20. Adeq. Processos - Parte 1'!A335,'6. Classificação Operações'!A:A,0)),"")</f>
        <v/>
      </c>
      <c r="G335" s="5" t="str">
        <f>IF(COUNTIF(INDEX('18. Gestão de Riscos - Parte 1'!H:H,MATCH(A335,'18. Gestão de Riscos - Parte 1'!A:A,0)),"&gt;0"),'18. Gestão de Riscos - Parte 1'!$H$2,
IF(COUNTIF(INDEX('18. Gestão de Riscos - Parte 1'!I:I,MATCH(A335,'18. Gestão de Riscos - Parte 1'!A:A,0)),"&gt;0"),'18. Gestão de Riscos - Parte 1'!$I$2,
IF(COUNTIF(INDEX('18. Gestão de Riscos - Parte 1'!J:J,MATCH(A335,'18. Gestão de Riscos - Parte 1'!A:A,0)),"&gt;0"),'18. Gestão de Riscos - Parte 1'!$J$2,
IF(COUNTIF(INDEX('18. Gestão de Riscos - Parte 1'!K:K,MATCH(A335,'18. Gestão de Riscos - Parte 1'!A:A,0)),"&gt;0"),'18. Gestão de Riscos - Parte 1'!$K$2,""))))</f>
        <v/>
      </c>
      <c r="H335" s="22"/>
      <c r="I335" s="5" t="str">
        <f>IF(C335="","",COUNTIFS('20. Adeq. Processos - Parte 2'!R:R,'20. Adeq. Processos - Parte 1'!B335&amp;" - "&amp;'20. Adeq. Processos - Parte 1'!C335))</f>
        <v/>
      </c>
      <c r="J335" s="5" t="str">
        <f>IF($C335="","",COUNTIFS('20. Adeq. Processos - Parte 2'!$R:$R,B335&amp;" - "&amp;'20. Adeq. Processos - Parte 1'!$C335,'20. Adeq. Processos - Parte 2'!$Q:$Q,Auxiliar!$AR$5)+COUNTIFS('20. Adeq. Processos - Parte 2'!$R:$R,B335&amp;" - "&amp;'20. Adeq. Processos - Parte 1'!$C335,'20. Adeq. Processos - Parte 2'!$Q:$Q,Auxiliar!$AR$4))</f>
        <v/>
      </c>
    </row>
    <row r="336" spans="1:10" x14ac:dyDescent="0.25">
      <c r="A336" s="5">
        <v>334</v>
      </c>
      <c r="B336" s="5" t="str">
        <f>IF('5. Map Processos'!B336="","",'5. Map Processos'!B336)</f>
        <v/>
      </c>
      <c r="C336" s="5" t="str">
        <f>IF('5. Map Processos'!C336="","",'5. Map Processos'!C336)</f>
        <v/>
      </c>
      <c r="D336" s="7" t="str">
        <f>IF('5. Map Processos'!E336="","",'5. Map Processos'!E336)</f>
        <v/>
      </c>
      <c r="E336" s="5" t="str">
        <f>IF('5. Map Processos'!I336="","",'5. Map Processos'!I336)</f>
        <v/>
      </c>
      <c r="F336" s="5" t="str">
        <f>IFERROR(INDEX('6. Classificação Operações'!U:U,MATCH('20. Adeq. Processos - Parte 1'!A336,'6. Classificação Operações'!A:A,0)),"")</f>
        <v/>
      </c>
      <c r="G336" s="5" t="str">
        <f>IF(COUNTIF(INDEX('18. Gestão de Riscos - Parte 1'!H:H,MATCH(A336,'18. Gestão de Riscos - Parte 1'!A:A,0)),"&gt;0"),'18. Gestão de Riscos - Parte 1'!$H$2,
IF(COUNTIF(INDEX('18. Gestão de Riscos - Parte 1'!I:I,MATCH(A336,'18. Gestão de Riscos - Parte 1'!A:A,0)),"&gt;0"),'18. Gestão de Riscos - Parte 1'!$I$2,
IF(COUNTIF(INDEX('18. Gestão de Riscos - Parte 1'!J:J,MATCH(A336,'18. Gestão de Riscos - Parte 1'!A:A,0)),"&gt;0"),'18. Gestão de Riscos - Parte 1'!$J$2,
IF(COUNTIF(INDEX('18. Gestão de Riscos - Parte 1'!K:K,MATCH(A336,'18. Gestão de Riscos - Parte 1'!A:A,0)),"&gt;0"),'18. Gestão de Riscos - Parte 1'!$K$2,""))))</f>
        <v/>
      </c>
      <c r="H336" s="22"/>
      <c r="I336" s="5" t="str">
        <f>IF(C336="","",COUNTIFS('20. Adeq. Processos - Parte 2'!R:R,'20. Adeq. Processos - Parte 1'!B336&amp;" - "&amp;'20. Adeq. Processos - Parte 1'!C336))</f>
        <v/>
      </c>
      <c r="J336" s="5" t="str">
        <f>IF($C336="","",COUNTIFS('20. Adeq. Processos - Parte 2'!$R:$R,B336&amp;" - "&amp;'20. Adeq. Processos - Parte 1'!$C336,'20. Adeq. Processos - Parte 2'!$Q:$Q,Auxiliar!$AR$5)+COUNTIFS('20. Adeq. Processos - Parte 2'!$R:$R,B336&amp;" - "&amp;'20. Adeq. Processos - Parte 1'!$C336,'20. Adeq. Processos - Parte 2'!$Q:$Q,Auxiliar!$AR$4))</f>
        <v/>
      </c>
    </row>
    <row r="337" spans="1:10" x14ac:dyDescent="0.25">
      <c r="A337" s="5">
        <v>335</v>
      </c>
      <c r="B337" s="5" t="str">
        <f>IF('5. Map Processos'!B337="","",'5. Map Processos'!B337)</f>
        <v/>
      </c>
      <c r="C337" s="5" t="str">
        <f>IF('5. Map Processos'!C337="","",'5. Map Processos'!C337)</f>
        <v/>
      </c>
      <c r="D337" s="7" t="str">
        <f>IF('5. Map Processos'!E337="","",'5. Map Processos'!E337)</f>
        <v/>
      </c>
      <c r="E337" s="5" t="str">
        <f>IF('5. Map Processos'!I337="","",'5. Map Processos'!I337)</f>
        <v/>
      </c>
      <c r="F337" s="5" t="str">
        <f>IFERROR(INDEX('6. Classificação Operações'!U:U,MATCH('20. Adeq. Processos - Parte 1'!A337,'6. Classificação Operações'!A:A,0)),"")</f>
        <v/>
      </c>
      <c r="G337" s="5" t="str">
        <f>IF(COUNTIF(INDEX('18. Gestão de Riscos - Parte 1'!H:H,MATCH(A337,'18. Gestão de Riscos - Parte 1'!A:A,0)),"&gt;0"),'18. Gestão de Riscos - Parte 1'!$H$2,
IF(COUNTIF(INDEX('18. Gestão de Riscos - Parte 1'!I:I,MATCH(A337,'18. Gestão de Riscos - Parte 1'!A:A,0)),"&gt;0"),'18. Gestão de Riscos - Parte 1'!$I$2,
IF(COUNTIF(INDEX('18. Gestão de Riscos - Parte 1'!J:J,MATCH(A337,'18. Gestão de Riscos - Parte 1'!A:A,0)),"&gt;0"),'18. Gestão de Riscos - Parte 1'!$J$2,
IF(COUNTIF(INDEX('18. Gestão de Riscos - Parte 1'!K:K,MATCH(A337,'18. Gestão de Riscos - Parte 1'!A:A,0)),"&gt;0"),'18. Gestão de Riscos - Parte 1'!$K$2,""))))</f>
        <v/>
      </c>
      <c r="H337" s="22"/>
      <c r="I337" s="5" t="str">
        <f>IF(C337="","",COUNTIFS('20. Adeq. Processos - Parte 2'!R:R,'20. Adeq. Processos - Parte 1'!B337&amp;" - "&amp;'20. Adeq. Processos - Parte 1'!C337))</f>
        <v/>
      </c>
      <c r="J337" s="5" t="str">
        <f>IF($C337="","",COUNTIFS('20. Adeq. Processos - Parte 2'!$R:$R,B337&amp;" - "&amp;'20. Adeq. Processos - Parte 1'!$C337,'20. Adeq. Processos - Parte 2'!$Q:$Q,Auxiliar!$AR$5)+COUNTIFS('20. Adeq. Processos - Parte 2'!$R:$R,B337&amp;" - "&amp;'20. Adeq. Processos - Parte 1'!$C337,'20. Adeq. Processos - Parte 2'!$Q:$Q,Auxiliar!$AR$4))</f>
        <v/>
      </c>
    </row>
    <row r="338" spans="1:10" x14ac:dyDescent="0.25">
      <c r="A338" s="5">
        <v>336</v>
      </c>
      <c r="B338" s="5" t="str">
        <f>IF('5. Map Processos'!B338="","",'5. Map Processos'!B338)</f>
        <v/>
      </c>
      <c r="C338" s="5" t="str">
        <f>IF('5. Map Processos'!C338="","",'5. Map Processos'!C338)</f>
        <v/>
      </c>
      <c r="D338" s="7" t="str">
        <f>IF('5. Map Processos'!E338="","",'5. Map Processos'!E338)</f>
        <v/>
      </c>
      <c r="E338" s="5" t="str">
        <f>IF('5. Map Processos'!I338="","",'5. Map Processos'!I338)</f>
        <v/>
      </c>
      <c r="F338" s="5" t="str">
        <f>IFERROR(INDEX('6. Classificação Operações'!U:U,MATCH('20. Adeq. Processos - Parte 1'!A338,'6. Classificação Operações'!A:A,0)),"")</f>
        <v/>
      </c>
      <c r="G338" s="5" t="str">
        <f>IF(COUNTIF(INDEX('18. Gestão de Riscos - Parte 1'!H:H,MATCH(A338,'18. Gestão de Riscos - Parte 1'!A:A,0)),"&gt;0"),'18. Gestão de Riscos - Parte 1'!$H$2,
IF(COUNTIF(INDEX('18. Gestão de Riscos - Parte 1'!I:I,MATCH(A338,'18. Gestão de Riscos - Parte 1'!A:A,0)),"&gt;0"),'18. Gestão de Riscos - Parte 1'!$I$2,
IF(COUNTIF(INDEX('18. Gestão de Riscos - Parte 1'!J:J,MATCH(A338,'18. Gestão de Riscos - Parte 1'!A:A,0)),"&gt;0"),'18. Gestão de Riscos - Parte 1'!$J$2,
IF(COUNTIF(INDEX('18. Gestão de Riscos - Parte 1'!K:K,MATCH(A338,'18. Gestão de Riscos - Parte 1'!A:A,0)),"&gt;0"),'18. Gestão de Riscos - Parte 1'!$K$2,""))))</f>
        <v/>
      </c>
      <c r="H338" s="22"/>
      <c r="I338" s="5" t="str">
        <f>IF(C338="","",COUNTIFS('20. Adeq. Processos - Parte 2'!R:R,'20. Adeq. Processos - Parte 1'!B338&amp;" - "&amp;'20. Adeq. Processos - Parte 1'!C338))</f>
        <v/>
      </c>
      <c r="J338" s="5" t="str">
        <f>IF($C338="","",COUNTIFS('20. Adeq. Processos - Parte 2'!$R:$R,B338&amp;" - "&amp;'20. Adeq. Processos - Parte 1'!$C338,'20. Adeq. Processos - Parte 2'!$Q:$Q,Auxiliar!$AR$5)+COUNTIFS('20. Adeq. Processos - Parte 2'!$R:$R,B338&amp;" - "&amp;'20. Adeq. Processos - Parte 1'!$C338,'20. Adeq. Processos - Parte 2'!$Q:$Q,Auxiliar!$AR$4))</f>
        <v/>
      </c>
    </row>
    <row r="339" spans="1:10" x14ac:dyDescent="0.25">
      <c r="A339" s="5">
        <v>337</v>
      </c>
      <c r="B339" s="5" t="str">
        <f>IF('5. Map Processos'!B339="","",'5. Map Processos'!B339)</f>
        <v/>
      </c>
      <c r="C339" s="5" t="str">
        <f>IF('5. Map Processos'!C339="","",'5. Map Processos'!C339)</f>
        <v/>
      </c>
      <c r="D339" s="7" t="str">
        <f>IF('5. Map Processos'!E339="","",'5. Map Processos'!E339)</f>
        <v/>
      </c>
      <c r="E339" s="5" t="str">
        <f>IF('5. Map Processos'!I339="","",'5. Map Processos'!I339)</f>
        <v/>
      </c>
      <c r="F339" s="5" t="str">
        <f>IFERROR(INDEX('6. Classificação Operações'!U:U,MATCH('20. Adeq. Processos - Parte 1'!A339,'6. Classificação Operações'!A:A,0)),"")</f>
        <v/>
      </c>
      <c r="G339" s="5" t="str">
        <f>IF(COUNTIF(INDEX('18. Gestão de Riscos - Parte 1'!H:H,MATCH(A339,'18. Gestão de Riscos - Parte 1'!A:A,0)),"&gt;0"),'18. Gestão de Riscos - Parte 1'!$H$2,
IF(COUNTIF(INDEX('18. Gestão de Riscos - Parte 1'!I:I,MATCH(A339,'18. Gestão de Riscos - Parte 1'!A:A,0)),"&gt;0"),'18. Gestão de Riscos - Parte 1'!$I$2,
IF(COUNTIF(INDEX('18. Gestão de Riscos - Parte 1'!J:J,MATCH(A339,'18. Gestão de Riscos - Parte 1'!A:A,0)),"&gt;0"),'18. Gestão de Riscos - Parte 1'!$J$2,
IF(COUNTIF(INDEX('18. Gestão de Riscos - Parte 1'!K:K,MATCH(A339,'18. Gestão de Riscos - Parte 1'!A:A,0)),"&gt;0"),'18. Gestão de Riscos - Parte 1'!$K$2,""))))</f>
        <v/>
      </c>
      <c r="H339" s="22"/>
      <c r="I339" s="5" t="str">
        <f>IF(C339="","",COUNTIFS('20. Adeq. Processos - Parte 2'!R:R,'20. Adeq. Processos - Parte 1'!B339&amp;" - "&amp;'20. Adeq. Processos - Parte 1'!C339))</f>
        <v/>
      </c>
      <c r="J339" s="5" t="str">
        <f>IF($C339="","",COUNTIFS('20. Adeq. Processos - Parte 2'!$R:$R,B339&amp;" - "&amp;'20. Adeq. Processos - Parte 1'!$C339,'20. Adeq. Processos - Parte 2'!$Q:$Q,Auxiliar!$AR$5)+COUNTIFS('20. Adeq. Processos - Parte 2'!$R:$R,B339&amp;" - "&amp;'20. Adeq. Processos - Parte 1'!$C339,'20. Adeq. Processos - Parte 2'!$Q:$Q,Auxiliar!$AR$4))</f>
        <v/>
      </c>
    </row>
    <row r="340" spans="1:10" x14ac:dyDescent="0.25">
      <c r="A340" s="5">
        <v>338</v>
      </c>
      <c r="B340" s="5" t="str">
        <f>IF('5. Map Processos'!B340="","",'5. Map Processos'!B340)</f>
        <v/>
      </c>
      <c r="C340" s="5" t="str">
        <f>IF('5. Map Processos'!C340="","",'5. Map Processos'!C340)</f>
        <v/>
      </c>
      <c r="D340" s="7" t="str">
        <f>IF('5. Map Processos'!E340="","",'5. Map Processos'!E340)</f>
        <v/>
      </c>
      <c r="E340" s="5" t="str">
        <f>IF('5. Map Processos'!I340="","",'5. Map Processos'!I340)</f>
        <v/>
      </c>
      <c r="F340" s="5" t="str">
        <f>IFERROR(INDEX('6. Classificação Operações'!U:U,MATCH('20. Adeq. Processos - Parte 1'!A340,'6. Classificação Operações'!A:A,0)),"")</f>
        <v/>
      </c>
      <c r="G340" s="5" t="str">
        <f>IF(COUNTIF(INDEX('18. Gestão de Riscos - Parte 1'!H:H,MATCH(A340,'18. Gestão de Riscos - Parte 1'!A:A,0)),"&gt;0"),'18. Gestão de Riscos - Parte 1'!$H$2,
IF(COUNTIF(INDEX('18. Gestão de Riscos - Parte 1'!I:I,MATCH(A340,'18. Gestão de Riscos - Parte 1'!A:A,0)),"&gt;0"),'18. Gestão de Riscos - Parte 1'!$I$2,
IF(COUNTIF(INDEX('18. Gestão de Riscos - Parte 1'!J:J,MATCH(A340,'18. Gestão de Riscos - Parte 1'!A:A,0)),"&gt;0"),'18. Gestão de Riscos - Parte 1'!$J$2,
IF(COUNTIF(INDEX('18. Gestão de Riscos - Parte 1'!K:K,MATCH(A340,'18. Gestão de Riscos - Parte 1'!A:A,0)),"&gt;0"),'18. Gestão de Riscos - Parte 1'!$K$2,""))))</f>
        <v/>
      </c>
      <c r="H340" s="22"/>
      <c r="I340" s="5" t="str">
        <f>IF(C340="","",COUNTIFS('20. Adeq. Processos - Parte 2'!R:R,'20. Adeq. Processos - Parte 1'!B340&amp;" - "&amp;'20. Adeq. Processos - Parte 1'!C340))</f>
        <v/>
      </c>
      <c r="J340" s="5" t="str">
        <f>IF($C340="","",COUNTIFS('20. Adeq. Processos - Parte 2'!$R:$R,B340&amp;" - "&amp;'20. Adeq. Processos - Parte 1'!$C340,'20. Adeq. Processos - Parte 2'!$Q:$Q,Auxiliar!$AR$5)+COUNTIFS('20. Adeq. Processos - Parte 2'!$R:$R,B340&amp;" - "&amp;'20. Adeq. Processos - Parte 1'!$C340,'20. Adeq. Processos - Parte 2'!$Q:$Q,Auxiliar!$AR$4))</f>
        <v/>
      </c>
    </row>
    <row r="341" spans="1:10" x14ac:dyDescent="0.25">
      <c r="A341" s="5">
        <v>339</v>
      </c>
      <c r="B341" s="5" t="str">
        <f>IF('5. Map Processos'!B341="","",'5. Map Processos'!B341)</f>
        <v/>
      </c>
      <c r="C341" s="5" t="str">
        <f>IF('5. Map Processos'!C341="","",'5. Map Processos'!C341)</f>
        <v/>
      </c>
      <c r="D341" s="7" t="str">
        <f>IF('5. Map Processos'!E341="","",'5. Map Processos'!E341)</f>
        <v/>
      </c>
      <c r="E341" s="5" t="str">
        <f>IF('5. Map Processos'!I341="","",'5. Map Processos'!I341)</f>
        <v/>
      </c>
      <c r="F341" s="5" t="str">
        <f>IFERROR(INDEX('6. Classificação Operações'!U:U,MATCH('20. Adeq. Processos - Parte 1'!A341,'6. Classificação Operações'!A:A,0)),"")</f>
        <v/>
      </c>
      <c r="G341" s="5" t="str">
        <f>IF(COUNTIF(INDEX('18. Gestão de Riscos - Parte 1'!H:H,MATCH(A341,'18. Gestão de Riscos - Parte 1'!A:A,0)),"&gt;0"),'18. Gestão de Riscos - Parte 1'!$H$2,
IF(COUNTIF(INDEX('18. Gestão de Riscos - Parte 1'!I:I,MATCH(A341,'18. Gestão de Riscos - Parte 1'!A:A,0)),"&gt;0"),'18. Gestão de Riscos - Parte 1'!$I$2,
IF(COUNTIF(INDEX('18. Gestão de Riscos - Parte 1'!J:J,MATCH(A341,'18. Gestão de Riscos - Parte 1'!A:A,0)),"&gt;0"),'18. Gestão de Riscos - Parte 1'!$J$2,
IF(COUNTIF(INDEX('18. Gestão de Riscos - Parte 1'!K:K,MATCH(A341,'18. Gestão de Riscos - Parte 1'!A:A,0)),"&gt;0"),'18. Gestão de Riscos - Parte 1'!$K$2,""))))</f>
        <v/>
      </c>
      <c r="H341" s="22"/>
      <c r="I341" s="5" t="str">
        <f>IF(C341="","",COUNTIFS('20. Adeq. Processos - Parte 2'!R:R,'20. Adeq. Processos - Parte 1'!B341&amp;" - "&amp;'20. Adeq. Processos - Parte 1'!C341))</f>
        <v/>
      </c>
      <c r="J341" s="5" t="str">
        <f>IF($C341="","",COUNTIFS('20. Adeq. Processos - Parte 2'!$R:$R,B341&amp;" - "&amp;'20. Adeq. Processos - Parte 1'!$C341,'20. Adeq. Processos - Parte 2'!$Q:$Q,Auxiliar!$AR$5)+COUNTIFS('20. Adeq. Processos - Parte 2'!$R:$R,B341&amp;" - "&amp;'20. Adeq. Processos - Parte 1'!$C341,'20. Adeq. Processos - Parte 2'!$Q:$Q,Auxiliar!$AR$4))</f>
        <v/>
      </c>
    </row>
    <row r="342" spans="1:10" x14ac:dyDescent="0.25">
      <c r="A342" s="5">
        <v>340</v>
      </c>
      <c r="B342" s="5" t="str">
        <f>IF('5. Map Processos'!B342="","",'5. Map Processos'!B342)</f>
        <v/>
      </c>
      <c r="C342" s="5" t="str">
        <f>IF('5. Map Processos'!C342="","",'5. Map Processos'!C342)</f>
        <v/>
      </c>
      <c r="D342" s="7" t="str">
        <f>IF('5. Map Processos'!E342="","",'5. Map Processos'!E342)</f>
        <v/>
      </c>
      <c r="E342" s="5" t="str">
        <f>IF('5. Map Processos'!I342="","",'5. Map Processos'!I342)</f>
        <v/>
      </c>
      <c r="F342" s="5" t="str">
        <f>IFERROR(INDEX('6. Classificação Operações'!U:U,MATCH('20. Adeq. Processos - Parte 1'!A342,'6. Classificação Operações'!A:A,0)),"")</f>
        <v/>
      </c>
      <c r="G342" s="5" t="str">
        <f>IF(COUNTIF(INDEX('18. Gestão de Riscos - Parte 1'!H:H,MATCH(A342,'18. Gestão de Riscos - Parte 1'!A:A,0)),"&gt;0"),'18. Gestão de Riscos - Parte 1'!$H$2,
IF(COUNTIF(INDEX('18. Gestão de Riscos - Parte 1'!I:I,MATCH(A342,'18. Gestão de Riscos - Parte 1'!A:A,0)),"&gt;0"),'18. Gestão de Riscos - Parte 1'!$I$2,
IF(COUNTIF(INDEX('18. Gestão de Riscos - Parte 1'!J:J,MATCH(A342,'18. Gestão de Riscos - Parte 1'!A:A,0)),"&gt;0"),'18. Gestão de Riscos - Parte 1'!$J$2,
IF(COUNTIF(INDEX('18. Gestão de Riscos - Parte 1'!K:K,MATCH(A342,'18. Gestão de Riscos - Parte 1'!A:A,0)),"&gt;0"),'18. Gestão de Riscos - Parte 1'!$K$2,""))))</f>
        <v/>
      </c>
      <c r="H342" s="22"/>
      <c r="I342" s="5" t="str">
        <f>IF(C342="","",COUNTIFS('20. Adeq. Processos - Parte 2'!R:R,'20. Adeq. Processos - Parte 1'!B342&amp;" - "&amp;'20. Adeq. Processos - Parte 1'!C342))</f>
        <v/>
      </c>
      <c r="J342" s="5" t="str">
        <f>IF($C342="","",COUNTIFS('20. Adeq. Processos - Parte 2'!$R:$R,B342&amp;" - "&amp;'20. Adeq. Processos - Parte 1'!$C342,'20. Adeq. Processos - Parte 2'!$Q:$Q,Auxiliar!$AR$5)+COUNTIFS('20. Adeq. Processos - Parte 2'!$R:$R,B342&amp;" - "&amp;'20. Adeq. Processos - Parte 1'!$C342,'20. Adeq. Processos - Parte 2'!$Q:$Q,Auxiliar!$AR$4))</f>
        <v/>
      </c>
    </row>
    <row r="343" spans="1:10" x14ac:dyDescent="0.25">
      <c r="A343" s="5">
        <v>341</v>
      </c>
      <c r="B343" s="5" t="str">
        <f>IF('5. Map Processos'!B343="","",'5. Map Processos'!B343)</f>
        <v/>
      </c>
      <c r="C343" s="5" t="str">
        <f>IF('5. Map Processos'!C343="","",'5. Map Processos'!C343)</f>
        <v/>
      </c>
      <c r="D343" s="7" t="str">
        <f>IF('5. Map Processos'!E343="","",'5. Map Processos'!E343)</f>
        <v/>
      </c>
      <c r="E343" s="5" t="str">
        <f>IF('5. Map Processos'!I343="","",'5. Map Processos'!I343)</f>
        <v/>
      </c>
      <c r="F343" s="5" t="str">
        <f>IFERROR(INDEX('6. Classificação Operações'!U:U,MATCH('20. Adeq. Processos - Parte 1'!A343,'6. Classificação Operações'!A:A,0)),"")</f>
        <v/>
      </c>
      <c r="G343" s="5" t="str">
        <f>IF(COUNTIF(INDEX('18. Gestão de Riscos - Parte 1'!H:H,MATCH(A343,'18. Gestão de Riscos - Parte 1'!A:A,0)),"&gt;0"),'18. Gestão de Riscos - Parte 1'!$H$2,
IF(COUNTIF(INDEX('18. Gestão de Riscos - Parte 1'!I:I,MATCH(A343,'18. Gestão de Riscos - Parte 1'!A:A,0)),"&gt;0"),'18. Gestão de Riscos - Parte 1'!$I$2,
IF(COUNTIF(INDEX('18. Gestão de Riscos - Parte 1'!J:J,MATCH(A343,'18. Gestão de Riscos - Parte 1'!A:A,0)),"&gt;0"),'18. Gestão de Riscos - Parte 1'!$J$2,
IF(COUNTIF(INDEX('18. Gestão de Riscos - Parte 1'!K:K,MATCH(A343,'18. Gestão de Riscos - Parte 1'!A:A,0)),"&gt;0"),'18. Gestão de Riscos - Parte 1'!$K$2,""))))</f>
        <v/>
      </c>
      <c r="H343" s="22"/>
      <c r="I343" s="5" t="str">
        <f>IF(C343="","",COUNTIFS('20. Adeq. Processos - Parte 2'!R:R,'20. Adeq. Processos - Parte 1'!B343&amp;" - "&amp;'20. Adeq. Processos - Parte 1'!C343))</f>
        <v/>
      </c>
      <c r="J343" s="5" t="str">
        <f>IF($C343="","",COUNTIFS('20. Adeq. Processos - Parte 2'!$R:$R,B343&amp;" - "&amp;'20. Adeq. Processos - Parte 1'!$C343,'20. Adeq. Processos - Parte 2'!$Q:$Q,Auxiliar!$AR$5)+COUNTIFS('20. Adeq. Processos - Parte 2'!$R:$R,B343&amp;" - "&amp;'20. Adeq. Processos - Parte 1'!$C343,'20. Adeq. Processos - Parte 2'!$Q:$Q,Auxiliar!$AR$4))</f>
        <v/>
      </c>
    </row>
    <row r="344" spans="1:10" x14ac:dyDescent="0.25">
      <c r="A344" s="5">
        <v>342</v>
      </c>
      <c r="B344" s="5" t="str">
        <f>IF('5. Map Processos'!B344="","",'5. Map Processos'!B344)</f>
        <v/>
      </c>
      <c r="C344" s="5" t="str">
        <f>IF('5. Map Processos'!C344="","",'5. Map Processos'!C344)</f>
        <v/>
      </c>
      <c r="D344" s="7" t="str">
        <f>IF('5. Map Processos'!E344="","",'5. Map Processos'!E344)</f>
        <v/>
      </c>
      <c r="E344" s="5" t="str">
        <f>IF('5. Map Processos'!I344="","",'5. Map Processos'!I344)</f>
        <v/>
      </c>
      <c r="F344" s="5" t="str">
        <f>IFERROR(INDEX('6. Classificação Operações'!U:U,MATCH('20. Adeq. Processos - Parte 1'!A344,'6. Classificação Operações'!A:A,0)),"")</f>
        <v/>
      </c>
      <c r="G344" s="5" t="str">
        <f>IF(COUNTIF(INDEX('18. Gestão de Riscos - Parte 1'!H:H,MATCH(A344,'18. Gestão de Riscos - Parte 1'!A:A,0)),"&gt;0"),'18. Gestão de Riscos - Parte 1'!$H$2,
IF(COUNTIF(INDEX('18. Gestão de Riscos - Parte 1'!I:I,MATCH(A344,'18. Gestão de Riscos - Parte 1'!A:A,0)),"&gt;0"),'18. Gestão de Riscos - Parte 1'!$I$2,
IF(COUNTIF(INDEX('18. Gestão de Riscos - Parte 1'!J:J,MATCH(A344,'18. Gestão de Riscos - Parte 1'!A:A,0)),"&gt;0"),'18. Gestão de Riscos - Parte 1'!$J$2,
IF(COUNTIF(INDEX('18. Gestão de Riscos - Parte 1'!K:K,MATCH(A344,'18. Gestão de Riscos - Parte 1'!A:A,0)),"&gt;0"),'18. Gestão de Riscos - Parte 1'!$K$2,""))))</f>
        <v/>
      </c>
      <c r="H344" s="22"/>
      <c r="I344" s="5" t="str">
        <f>IF(C344="","",COUNTIFS('20. Adeq. Processos - Parte 2'!R:R,'20. Adeq. Processos - Parte 1'!B344&amp;" - "&amp;'20. Adeq. Processos - Parte 1'!C344))</f>
        <v/>
      </c>
      <c r="J344" s="5" t="str">
        <f>IF($C344="","",COUNTIFS('20. Adeq. Processos - Parte 2'!$R:$R,B344&amp;" - "&amp;'20. Adeq. Processos - Parte 1'!$C344,'20. Adeq. Processos - Parte 2'!$Q:$Q,Auxiliar!$AR$5)+COUNTIFS('20. Adeq. Processos - Parte 2'!$R:$R,B344&amp;" - "&amp;'20. Adeq. Processos - Parte 1'!$C344,'20. Adeq. Processos - Parte 2'!$Q:$Q,Auxiliar!$AR$4))</f>
        <v/>
      </c>
    </row>
    <row r="345" spans="1:10" x14ac:dyDescent="0.25">
      <c r="A345" s="5">
        <v>343</v>
      </c>
      <c r="B345" s="5" t="str">
        <f>IF('5. Map Processos'!B345="","",'5. Map Processos'!B345)</f>
        <v/>
      </c>
      <c r="C345" s="5" t="str">
        <f>IF('5. Map Processos'!C345="","",'5. Map Processos'!C345)</f>
        <v/>
      </c>
      <c r="D345" s="7" t="str">
        <f>IF('5. Map Processos'!E345="","",'5. Map Processos'!E345)</f>
        <v/>
      </c>
      <c r="E345" s="5" t="str">
        <f>IF('5. Map Processos'!I345="","",'5. Map Processos'!I345)</f>
        <v/>
      </c>
      <c r="F345" s="5" t="str">
        <f>IFERROR(INDEX('6. Classificação Operações'!U:U,MATCH('20. Adeq. Processos - Parte 1'!A345,'6. Classificação Operações'!A:A,0)),"")</f>
        <v/>
      </c>
      <c r="G345" s="5" t="str">
        <f>IF(COUNTIF(INDEX('18. Gestão de Riscos - Parte 1'!H:H,MATCH(A345,'18. Gestão de Riscos - Parte 1'!A:A,0)),"&gt;0"),'18. Gestão de Riscos - Parte 1'!$H$2,
IF(COUNTIF(INDEX('18. Gestão de Riscos - Parte 1'!I:I,MATCH(A345,'18. Gestão de Riscos - Parte 1'!A:A,0)),"&gt;0"),'18. Gestão de Riscos - Parte 1'!$I$2,
IF(COUNTIF(INDEX('18. Gestão de Riscos - Parte 1'!J:J,MATCH(A345,'18. Gestão de Riscos - Parte 1'!A:A,0)),"&gt;0"),'18. Gestão de Riscos - Parte 1'!$J$2,
IF(COUNTIF(INDEX('18. Gestão de Riscos - Parte 1'!K:K,MATCH(A345,'18. Gestão de Riscos - Parte 1'!A:A,0)),"&gt;0"),'18. Gestão de Riscos - Parte 1'!$K$2,""))))</f>
        <v/>
      </c>
      <c r="H345" s="22"/>
      <c r="I345" s="5" t="str">
        <f>IF(C345="","",COUNTIFS('20. Adeq. Processos - Parte 2'!R:R,'20. Adeq. Processos - Parte 1'!B345&amp;" - "&amp;'20. Adeq. Processos - Parte 1'!C345))</f>
        <v/>
      </c>
      <c r="J345" s="5" t="str">
        <f>IF($C345="","",COUNTIFS('20. Adeq. Processos - Parte 2'!$R:$R,B345&amp;" - "&amp;'20. Adeq. Processos - Parte 1'!$C345,'20. Adeq. Processos - Parte 2'!$Q:$Q,Auxiliar!$AR$5)+COUNTIFS('20. Adeq. Processos - Parte 2'!$R:$R,B345&amp;" - "&amp;'20. Adeq. Processos - Parte 1'!$C345,'20. Adeq. Processos - Parte 2'!$Q:$Q,Auxiliar!$AR$4))</f>
        <v/>
      </c>
    </row>
    <row r="346" spans="1:10" x14ac:dyDescent="0.25">
      <c r="A346" s="5">
        <v>344</v>
      </c>
      <c r="B346" s="5" t="str">
        <f>IF('5. Map Processos'!B346="","",'5. Map Processos'!B346)</f>
        <v/>
      </c>
      <c r="C346" s="5" t="str">
        <f>IF('5. Map Processos'!C346="","",'5. Map Processos'!C346)</f>
        <v/>
      </c>
      <c r="D346" s="7" t="str">
        <f>IF('5. Map Processos'!E346="","",'5. Map Processos'!E346)</f>
        <v/>
      </c>
      <c r="E346" s="5" t="str">
        <f>IF('5. Map Processos'!I346="","",'5. Map Processos'!I346)</f>
        <v/>
      </c>
      <c r="F346" s="5" t="str">
        <f>IFERROR(INDEX('6. Classificação Operações'!U:U,MATCH('20. Adeq. Processos - Parte 1'!A346,'6. Classificação Operações'!A:A,0)),"")</f>
        <v/>
      </c>
      <c r="G346" s="5" t="str">
        <f>IF(COUNTIF(INDEX('18. Gestão de Riscos - Parte 1'!H:H,MATCH(A346,'18. Gestão de Riscos - Parte 1'!A:A,0)),"&gt;0"),'18. Gestão de Riscos - Parte 1'!$H$2,
IF(COUNTIF(INDEX('18. Gestão de Riscos - Parte 1'!I:I,MATCH(A346,'18. Gestão de Riscos - Parte 1'!A:A,0)),"&gt;0"),'18. Gestão de Riscos - Parte 1'!$I$2,
IF(COUNTIF(INDEX('18. Gestão de Riscos - Parte 1'!J:J,MATCH(A346,'18. Gestão de Riscos - Parte 1'!A:A,0)),"&gt;0"),'18. Gestão de Riscos - Parte 1'!$J$2,
IF(COUNTIF(INDEX('18. Gestão de Riscos - Parte 1'!K:K,MATCH(A346,'18. Gestão de Riscos - Parte 1'!A:A,0)),"&gt;0"),'18. Gestão de Riscos - Parte 1'!$K$2,""))))</f>
        <v/>
      </c>
      <c r="H346" s="22"/>
      <c r="I346" s="5" t="str">
        <f>IF(C346="","",COUNTIFS('20. Adeq. Processos - Parte 2'!R:R,'20. Adeq. Processos - Parte 1'!B346&amp;" - "&amp;'20. Adeq. Processos - Parte 1'!C346))</f>
        <v/>
      </c>
      <c r="J346" s="5" t="str">
        <f>IF($C346="","",COUNTIFS('20. Adeq. Processos - Parte 2'!$R:$R,B346&amp;" - "&amp;'20. Adeq. Processos - Parte 1'!$C346,'20. Adeq. Processos - Parte 2'!$Q:$Q,Auxiliar!$AR$5)+COUNTIFS('20. Adeq. Processos - Parte 2'!$R:$R,B346&amp;" - "&amp;'20. Adeq. Processos - Parte 1'!$C346,'20. Adeq. Processos - Parte 2'!$Q:$Q,Auxiliar!$AR$4))</f>
        <v/>
      </c>
    </row>
    <row r="347" spans="1:10" x14ac:dyDescent="0.25">
      <c r="A347" s="5">
        <v>345</v>
      </c>
      <c r="B347" s="5" t="str">
        <f>IF('5. Map Processos'!B347="","",'5. Map Processos'!B347)</f>
        <v/>
      </c>
      <c r="C347" s="5" t="str">
        <f>IF('5. Map Processos'!C347="","",'5. Map Processos'!C347)</f>
        <v/>
      </c>
      <c r="D347" s="7" t="str">
        <f>IF('5. Map Processos'!E347="","",'5. Map Processos'!E347)</f>
        <v/>
      </c>
      <c r="E347" s="5" t="str">
        <f>IF('5. Map Processos'!I347="","",'5. Map Processos'!I347)</f>
        <v/>
      </c>
      <c r="F347" s="5" t="str">
        <f>IFERROR(INDEX('6. Classificação Operações'!U:U,MATCH('20. Adeq. Processos - Parte 1'!A347,'6. Classificação Operações'!A:A,0)),"")</f>
        <v/>
      </c>
      <c r="G347" s="5" t="str">
        <f>IF(COUNTIF(INDEX('18. Gestão de Riscos - Parte 1'!H:H,MATCH(A347,'18. Gestão de Riscos - Parte 1'!A:A,0)),"&gt;0"),'18. Gestão de Riscos - Parte 1'!$H$2,
IF(COUNTIF(INDEX('18. Gestão de Riscos - Parte 1'!I:I,MATCH(A347,'18. Gestão de Riscos - Parte 1'!A:A,0)),"&gt;0"),'18. Gestão de Riscos - Parte 1'!$I$2,
IF(COUNTIF(INDEX('18. Gestão de Riscos - Parte 1'!J:J,MATCH(A347,'18. Gestão de Riscos - Parte 1'!A:A,0)),"&gt;0"),'18. Gestão de Riscos - Parte 1'!$J$2,
IF(COUNTIF(INDEX('18. Gestão de Riscos - Parte 1'!K:K,MATCH(A347,'18. Gestão de Riscos - Parte 1'!A:A,0)),"&gt;0"),'18. Gestão de Riscos - Parte 1'!$K$2,""))))</f>
        <v/>
      </c>
      <c r="H347" s="22"/>
      <c r="I347" s="5" t="str">
        <f>IF(C347="","",COUNTIFS('20. Adeq. Processos - Parte 2'!R:R,'20. Adeq. Processos - Parte 1'!B347&amp;" - "&amp;'20. Adeq. Processos - Parte 1'!C347))</f>
        <v/>
      </c>
      <c r="J347" s="5" t="str">
        <f>IF($C347="","",COUNTIFS('20. Adeq. Processos - Parte 2'!$R:$R,B347&amp;" - "&amp;'20. Adeq. Processos - Parte 1'!$C347,'20. Adeq. Processos - Parte 2'!$Q:$Q,Auxiliar!$AR$5)+COUNTIFS('20. Adeq. Processos - Parte 2'!$R:$R,B347&amp;" - "&amp;'20. Adeq. Processos - Parte 1'!$C347,'20. Adeq. Processos - Parte 2'!$Q:$Q,Auxiliar!$AR$4))</f>
        <v/>
      </c>
    </row>
    <row r="348" spans="1:10" x14ac:dyDescent="0.25">
      <c r="A348" s="5">
        <v>346</v>
      </c>
      <c r="B348" s="5" t="str">
        <f>IF('5. Map Processos'!B348="","",'5. Map Processos'!B348)</f>
        <v/>
      </c>
      <c r="C348" s="5" t="str">
        <f>IF('5. Map Processos'!C348="","",'5. Map Processos'!C348)</f>
        <v/>
      </c>
      <c r="D348" s="7" t="str">
        <f>IF('5. Map Processos'!E348="","",'5. Map Processos'!E348)</f>
        <v/>
      </c>
      <c r="E348" s="5" t="str">
        <f>IF('5. Map Processos'!I348="","",'5. Map Processos'!I348)</f>
        <v/>
      </c>
      <c r="F348" s="5" t="str">
        <f>IFERROR(INDEX('6. Classificação Operações'!U:U,MATCH('20. Adeq. Processos - Parte 1'!A348,'6. Classificação Operações'!A:A,0)),"")</f>
        <v/>
      </c>
      <c r="G348" s="5" t="str">
        <f>IF(COUNTIF(INDEX('18. Gestão de Riscos - Parte 1'!H:H,MATCH(A348,'18. Gestão de Riscos - Parte 1'!A:A,0)),"&gt;0"),'18. Gestão de Riscos - Parte 1'!$H$2,
IF(COUNTIF(INDEX('18. Gestão de Riscos - Parte 1'!I:I,MATCH(A348,'18. Gestão de Riscos - Parte 1'!A:A,0)),"&gt;0"),'18. Gestão de Riscos - Parte 1'!$I$2,
IF(COUNTIF(INDEX('18. Gestão de Riscos - Parte 1'!J:J,MATCH(A348,'18. Gestão de Riscos - Parte 1'!A:A,0)),"&gt;0"),'18. Gestão de Riscos - Parte 1'!$J$2,
IF(COUNTIF(INDEX('18. Gestão de Riscos - Parte 1'!K:K,MATCH(A348,'18. Gestão de Riscos - Parte 1'!A:A,0)),"&gt;0"),'18. Gestão de Riscos - Parte 1'!$K$2,""))))</f>
        <v/>
      </c>
      <c r="H348" s="22"/>
      <c r="I348" s="5" t="str">
        <f>IF(C348="","",COUNTIFS('20. Adeq. Processos - Parte 2'!R:R,'20. Adeq. Processos - Parte 1'!B348&amp;" - "&amp;'20. Adeq. Processos - Parte 1'!C348))</f>
        <v/>
      </c>
      <c r="J348" s="5" t="str">
        <f>IF($C348="","",COUNTIFS('20. Adeq. Processos - Parte 2'!$R:$R,B348&amp;" - "&amp;'20. Adeq. Processos - Parte 1'!$C348,'20. Adeq. Processos - Parte 2'!$Q:$Q,Auxiliar!$AR$5)+COUNTIFS('20. Adeq. Processos - Parte 2'!$R:$R,B348&amp;" - "&amp;'20. Adeq. Processos - Parte 1'!$C348,'20. Adeq. Processos - Parte 2'!$Q:$Q,Auxiliar!$AR$4))</f>
        <v/>
      </c>
    </row>
    <row r="349" spans="1:10" x14ac:dyDescent="0.25">
      <c r="A349" s="5">
        <v>347</v>
      </c>
      <c r="B349" s="5" t="str">
        <f>IF('5. Map Processos'!B349="","",'5. Map Processos'!B349)</f>
        <v/>
      </c>
      <c r="C349" s="5" t="str">
        <f>IF('5. Map Processos'!C349="","",'5. Map Processos'!C349)</f>
        <v/>
      </c>
      <c r="D349" s="7" t="str">
        <f>IF('5. Map Processos'!E349="","",'5. Map Processos'!E349)</f>
        <v/>
      </c>
      <c r="E349" s="5" t="str">
        <f>IF('5. Map Processos'!I349="","",'5. Map Processos'!I349)</f>
        <v/>
      </c>
      <c r="F349" s="5" t="str">
        <f>IFERROR(INDEX('6. Classificação Operações'!U:U,MATCH('20. Adeq. Processos - Parte 1'!A349,'6. Classificação Operações'!A:A,0)),"")</f>
        <v/>
      </c>
      <c r="G349" s="5" t="str">
        <f>IF(COUNTIF(INDEX('18. Gestão de Riscos - Parte 1'!H:H,MATCH(A349,'18. Gestão de Riscos - Parte 1'!A:A,0)),"&gt;0"),'18. Gestão de Riscos - Parte 1'!$H$2,
IF(COUNTIF(INDEX('18. Gestão de Riscos - Parte 1'!I:I,MATCH(A349,'18. Gestão de Riscos - Parte 1'!A:A,0)),"&gt;0"),'18. Gestão de Riscos - Parte 1'!$I$2,
IF(COUNTIF(INDEX('18. Gestão de Riscos - Parte 1'!J:J,MATCH(A349,'18. Gestão de Riscos - Parte 1'!A:A,0)),"&gt;0"),'18. Gestão de Riscos - Parte 1'!$J$2,
IF(COUNTIF(INDEX('18. Gestão de Riscos - Parte 1'!K:K,MATCH(A349,'18. Gestão de Riscos - Parte 1'!A:A,0)),"&gt;0"),'18. Gestão de Riscos - Parte 1'!$K$2,""))))</f>
        <v/>
      </c>
      <c r="H349" s="22"/>
      <c r="I349" s="5" t="str">
        <f>IF(C349="","",COUNTIFS('20. Adeq. Processos - Parte 2'!R:R,'20. Adeq. Processos - Parte 1'!B349&amp;" - "&amp;'20. Adeq. Processos - Parte 1'!C349))</f>
        <v/>
      </c>
      <c r="J349" s="5" t="str">
        <f>IF($C349="","",COUNTIFS('20. Adeq. Processos - Parte 2'!$R:$R,B349&amp;" - "&amp;'20. Adeq. Processos - Parte 1'!$C349,'20. Adeq. Processos - Parte 2'!$Q:$Q,Auxiliar!$AR$5)+COUNTIFS('20. Adeq. Processos - Parte 2'!$R:$R,B349&amp;" - "&amp;'20. Adeq. Processos - Parte 1'!$C349,'20. Adeq. Processos - Parte 2'!$Q:$Q,Auxiliar!$AR$4))</f>
        <v/>
      </c>
    </row>
    <row r="350" spans="1:10" x14ac:dyDescent="0.25">
      <c r="A350" s="5">
        <v>348</v>
      </c>
      <c r="B350" s="5" t="str">
        <f>IF('5. Map Processos'!B350="","",'5. Map Processos'!B350)</f>
        <v/>
      </c>
      <c r="C350" s="5" t="str">
        <f>IF('5. Map Processos'!C350="","",'5. Map Processos'!C350)</f>
        <v/>
      </c>
      <c r="D350" s="7" t="str">
        <f>IF('5. Map Processos'!E350="","",'5. Map Processos'!E350)</f>
        <v/>
      </c>
      <c r="E350" s="5" t="str">
        <f>IF('5. Map Processos'!I350="","",'5. Map Processos'!I350)</f>
        <v/>
      </c>
      <c r="F350" s="5" t="str">
        <f>IFERROR(INDEX('6. Classificação Operações'!U:U,MATCH('20. Adeq. Processos - Parte 1'!A350,'6. Classificação Operações'!A:A,0)),"")</f>
        <v/>
      </c>
      <c r="G350" s="5" t="str">
        <f>IF(COUNTIF(INDEX('18. Gestão de Riscos - Parte 1'!H:H,MATCH(A350,'18. Gestão de Riscos - Parte 1'!A:A,0)),"&gt;0"),'18. Gestão de Riscos - Parte 1'!$H$2,
IF(COUNTIF(INDEX('18. Gestão de Riscos - Parte 1'!I:I,MATCH(A350,'18. Gestão de Riscos - Parte 1'!A:A,0)),"&gt;0"),'18. Gestão de Riscos - Parte 1'!$I$2,
IF(COUNTIF(INDEX('18. Gestão de Riscos - Parte 1'!J:J,MATCH(A350,'18. Gestão de Riscos - Parte 1'!A:A,0)),"&gt;0"),'18. Gestão de Riscos - Parte 1'!$J$2,
IF(COUNTIF(INDEX('18. Gestão de Riscos - Parte 1'!K:K,MATCH(A350,'18. Gestão de Riscos - Parte 1'!A:A,0)),"&gt;0"),'18. Gestão de Riscos - Parte 1'!$K$2,""))))</f>
        <v/>
      </c>
      <c r="H350" s="22"/>
      <c r="I350" s="5" t="str">
        <f>IF(C350="","",COUNTIFS('20. Adeq. Processos - Parte 2'!R:R,'20. Adeq. Processos - Parte 1'!B350&amp;" - "&amp;'20. Adeq. Processos - Parte 1'!C350))</f>
        <v/>
      </c>
      <c r="J350" s="5" t="str">
        <f>IF($C350="","",COUNTIFS('20. Adeq. Processos - Parte 2'!$R:$R,B350&amp;" - "&amp;'20. Adeq. Processos - Parte 1'!$C350,'20. Adeq. Processos - Parte 2'!$Q:$Q,Auxiliar!$AR$5)+COUNTIFS('20. Adeq. Processos - Parte 2'!$R:$R,B350&amp;" - "&amp;'20. Adeq. Processos - Parte 1'!$C350,'20. Adeq. Processos - Parte 2'!$Q:$Q,Auxiliar!$AR$4))</f>
        <v/>
      </c>
    </row>
    <row r="351" spans="1:10" x14ac:dyDescent="0.25">
      <c r="A351" s="5">
        <v>349</v>
      </c>
      <c r="B351" s="5" t="str">
        <f>IF('5. Map Processos'!B351="","",'5. Map Processos'!B351)</f>
        <v/>
      </c>
      <c r="C351" s="5" t="str">
        <f>IF('5. Map Processos'!C351="","",'5. Map Processos'!C351)</f>
        <v/>
      </c>
      <c r="D351" s="7" t="str">
        <f>IF('5. Map Processos'!E351="","",'5. Map Processos'!E351)</f>
        <v/>
      </c>
      <c r="E351" s="5" t="str">
        <f>IF('5. Map Processos'!I351="","",'5. Map Processos'!I351)</f>
        <v/>
      </c>
      <c r="F351" s="5" t="str">
        <f>IFERROR(INDEX('6. Classificação Operações'!U:U,MATCH('20. Adeq. Processos - Parte 1'!A351,'6. Classificação Operações'!A:A,0)),"")</f>
        <v/>
      </c>
      <c r="G351" s="5" t="str">
        <f>IF(COUNTIF(INDEX('18. Gestão de Riscos - Parte 1'!H:H,MATCH(A351,'18. Gestão de Riscos - Parte 1'!A:A,0)),"&gt;0"),'18. Gestão de Riscos - Parte 1'!$H$2,
IF(COUNTIF(INDEX('18. Gestão de Riscos - Parte 1'!I:I,MATCH(A351,'18. Gestão de Riscos - Parte 1'!A:A,0)),"&gt;0"),'18. Gestão de Riscos - Parte 1'!$I$2,
IF(COUNTIF(INDEX('18. Gestão de Riscos - Parte 1'!J:J,MATCH(A351,'18. Gestão de Riscos - Parte 1'!A:A,0)),"&gt;0"),'18. Gestão de Riscos - Parte 1'!$J$2,
IF(COUNTIF(INDEX('18. Gestão de Riscos - Parte 1'!K:K,MATCH(A351,'18. Gestão de Riscos - Parte 1'!A:A,0)),"&gt;0"),'18. Gestão de Riscos - Parte 1'!$K$2,""))))</f>
        <v/>
      </c>
      <c r="H351" s="22"/>
      <c r="I351" s="5" t="str">
        <f>IF(C351="","",COUNTIFS('20. Adeq. Processos - Parte 2'!R:R,'20. Adeq. Processos - Parte 1'!B351&amp;" - "&amp;'20. Adeq. Processos - Parte 1'!C351))</f>
        <v/>
      </c>
      <c r="J351" s="5" t="str">
        <f>IF($C351="","",COUNTIFS('20. Adeq. Processos - Parte 2'!$R:$R,B351&amp;" - "&amp;'20. Adeq. Processos - Parte 1'!$C351,'20. Adeq. Processos - Parte 2'!$Q:$Q,Auxiliar!$AR$5)+COUNTIFS('20. Adeq. Processos - Parte 2'!$R:$R,B351&amp;" - "&amp;'20. Adeq. Processos - Parte 1'!$C351,'20. Adeq. Processos - Parte 2'!$Q:$Q,Auxiliar!$AR$4))</f>
        <v/>
      </c>
    </row>
    <row r="352" spans="1:10" x14ac:dyDescent="0.25">
      <c r="A352" s="5">
        <v>350</v>
      </c>
      <c r="B352" s="5" t="str">
        <f>IF('5. Map Processos'!B352="","",'5. Map Processos'!B352)</f>
        <v/>
      </c>
      <c r="C352" s="5" t="str">
        <f>IF('5. Map Processos'!C352="","",'5. Map Processos'!C352)</f>
        <v/>
      </c>
      <c r="D352" s="7" t="str">
        <f>IF('5. Map Processos'!E352="","",'5. Map Processos'!E352)</f>
        <v/>
      </c>
      <c r="E352" s="5" t="str">
        <f>IF('5. Map Processos'!I352="","",'5. Map Processos'!I352)</f>
        <v/>
      </c>
      <c r="F352" s="5" t="str">
        <f>IFERROR(INDEX('6. Classificação Operações'!U:U,MATCH('20. Adeq. Processos - Parte 1'!A352,'6. Classificação Operações'!A:A,0)),"")</f>
        <v/>
      </c>
      <c r="G352" s="5" t="str">
        <f>IF(COUNTIF(INDEX('18. Gestão de Riscos - Parte 1'!H:H,MATCH(A352,'18. Gestão de Riscos - Parte 1'!A:A,0)),"&gt;0"),'18. Gestão de Riscos - Parte 1'!$H$2,
IF(COUNTIF(INDEX('18. Gestão de Riscos - Parte 1'!I:I,MATCH(A352,'18. Gestão de Riscos - Parte 1'!A:A,0)),"&gt;0"),'18. Gestão de Riscos - Parte 1'!$I$2,
IF(COUNTIF(INDEX('18. Gestão de Riscos - Parte 1'!J:J,MATCH(A352,'18. Gestão de Riscos - Parte 1'!A:A,0)),"&gt;0"),'18. Gestão de Riscos - Parte 1'!$J$2,
IF(COUNTIF(INDEX('18. Gestão de Riscos - Parte 1'!K:K,MATCH(A352,'18. Gestão de Riscos - Parte 1'!A:A,0)),"&gt;0"),'18. Gestão de Riscos - Parte 1'!$K$2,""))))</f>
        <v/>
      </c>
      <c r="H352" s="22"/>
      <c r="I352" s="5" t="str">
        <f>IF(C352="","",COUNTIFS('20. Adeq. Processos - Parte 2'!R:R,'20. Adeq. Processos - Parte 1'!B352&amp;" - "&amp;'20. Adeq. Processos - Parte 1'!C352))</f>
        <v/>
      </c>
      <c r="J352" s="5" t="str">
        <f>IF($C352="","",COUNTIFS('20. Adeq. Processos - Parte 2'!$R:$R,B352&amp;" - "&amp;'20. Adeq. Processos - Parte 1'!$C352,'20. Adeq. Processos - Parte 2'!$Q:$Q,Auxiliar!$AR$5)+COUNTIFS('20. Adeq. Processos - Parte 2'!$R:$R,B352&amp;" - "&amp;'20. Adeq. Processos - Parte 1'!$C352,'20. Adeq. Processos - Parte 2'!$Q:$Q,Auxiliar!$AR$4))</f>
        <v/>
      </c>
    </row>
    <row r="353" spans="1:10" x14ac:dyDescent="0.25">
      <c r="A353" s="5">
        <v>351</v>
      </c>
      <c r="B353" s="5" t="str">
        <f>IF('5. Map Processos'!B353="","",'5. Map Processos'!B353)</f>
        <v/>
      </c>
      <c r="C353" s="5" t="str">
        <f>IF('5. Map Processos'!C353="","",'5. Map Processos'!C353)</f>
        <v/>
      </c>
      <c r="D353" s="7" t="str">
        <f>IF('5. Map Processos'!E353="","",'5. Map Processos'!E353)</f>
        <v/>
      </c>
      <c r="E353" s="5" t="str">
        <f>IF('5. Map Processos'!I353="","",'5. Map Processos'!I353)</f>
        <v/>
      </c>
      <c r="F353" s="5" t="str">
        <f>IFERROR(INDEX('6. Classificação Operações'!U:U,MATCH('20. Adeq. Processos - Parte 1'!A353,'6. Classificação Operações'!A:A,0)),"")</f>
        <v/>
      </c>
      <c r="G353" s="5" t="str">
        <f>IF(COUNTIF(INDEX('18. Gestão de Riscos - Parte 1'!H:H,MATCH(A353,'18. Gestão de Riscos - Parte 1'!A:A,0)),"&gt;0"),'18. Gestão de Riscos - Parte 1'!$H$2,
IF(COUNTIF(INDEX('18. Gestão de Riscos - Parte 1'!I:I,MATCH(A353,'18. Gestão de Riscos - Parte 1'!A:A,0)),"&gt;0"),'18. Gestão de Riscos - Parte 1'!$I$2,
IF(COUNTIF(INDEX('18. Gestão de Riscos - Parte 1'!J:J,MATCH(A353,'18. Gestão de Riscos - Parte 1'!A:A,0)),"&gt;0"),'18. Gestão de Riscos - Parte 1'!$J$2,
IF(COUNTIF(INDEX('18. Gestão de Riscos - Parte 1'!K:K,MATCH(A353,'18. Gestão de Riscos - Parte 1'!A:A,0)),"&gt;0"),'18. Gestão de Riscos - Parte 1'!$K$2,""))))</f>
        <v/>
      </c>
      <c r="H353" s="22"/>
      <c r="I353" s="5" t="str">
        <f>IF(C353="","",COUNTIFS('20. Adeq. Processos - Parte 2'!R:R,'20. Adeq. Processos - Parte 1'!B353&amp;" - "&amp;'20. Adeq. Processos - Parte 1'!C353))</f>
        <v/>
      </c>
      <c r="J353" s="5" t="str">
        <f>IF($C353="","",COUNTIFS('20. Adeq. Processos - Parte 2'!$R:$R,B353&amp;" - "&amp;'20. Adeq. Processos - Parte 1'!$C353,'20. Adeq. Processos - Parte 2'!$Q:$Q,Auxiliar!$AR$5)+COUNTIFS('20. Adeq. Processos - Parte 2'!$R:$R,B353&amp;" - "&amp;'20. Adeq. Processos - Parte 1'!$C353,'20. Adeq. Processos - Parte 2'!$Q:$Q,Auxiliar!$AR$4))</f>
        <v/>
      </c>
    </row>
    <row r="354" spans="1:10" x14ac:dyDescent="0.25">
      <c r="A354" s="5">
        <v>352</v>
      </c>
      <c r="B354" s="5" t="str">
        <f>IF('5. Map Processos'!B354="","",'5. Map Processos'!B354)</f>
        <v/>
      </c>
      <c r="C354" s="5" t="str">
        <f>IF('5. Map Processos'!C354="","",'5. Map Processos'!C354)</f>
        <v/>
      </c>
      <c r="D354" s="7" t="str">
        <f>IF('5. Map Processos'!E354="","",'5. Map Processos'!E354)</f>
        <v/>
      </c>
      <c r="E354" s="5" t="str">
        <f>IF('5. Map Processos'!I354="","",'5. Map Processos'!I354)</f>
        <v/>
      </c>
      <c r="F354" s="5" t="str">
        <f>IFERROR(INDEX('6. Classificação Operações'!U:U,MATCH('20. Adeq. Processos - Parte 1'!A354,'6. Classificação Operações'!A:A,0)),"")</f>
        <v/>
      </c>
      <c r="G354" s="5" t="str">
        <f>IF(COUNTIF(INDEX('18. Gestão de Riscos - Parte 1'!H:H,MATCH(A354,'18. Gestão de Riscos - Parte 1'!A:A,0)),"&gt;0"),'18. Gestão de Riscos - Parte 1'!$H$2,
IF(COUNTIF(INDEX('18. Gestão de Riscos - Parte 1'!I:I,MATCH(A354,'18. Gestão de Riscos - Parte 1'!A:A,0)),"&gt;0"),'18. Gestão de Riscos - Parte 1'!$I$2,
IF(COUNTIF(INDEX('18. Gestão de Riscos - Parte 1'!J:J,MATCH(A354,'18. Gestão de Riscos - Parte 1'!A:A,0)),"&gt;0"),'18. Gestão de Riscos - Parte 1'!$J$2,
IF(COUNTIF(INDEX('18. Gestão de Riscos - Parte 1'!K:K,MATCH(A354,'18. Gestão de Riscos - Parte 1'!A:A,0)),"&gt;0"),'18. Gestão de Riscos - Parte 1'!$K$2,""))))</f>
        <v/>
      </c>
      <c r="H354" s="22"/>
      <c r="I354" s="5" t="str">
        <f>IF(C354="","",COUNTIFS('20. Adeq. Processos - Parte 2'!R:R,'20. Adeq. Processos - Parte 1'!B354&amp;" - "&amp;'20. Adeq. Processos - Parte 1'!C354))</f>
        <v/>
      </c>
      <c r="J354" s="5" t="str">
        <f>IF($C354="","",COUNTIFS('20. Adeq. Processos - Parte 2'!$R:$R,B354&amp;" - "&amp;'20. Adeq. Processos - Parte 1'!$C354,'20. Adeq. Processos - Parte 2'!$Q:$Q,Auxiliar!$AR$5)+COUNTIFS('20. Adeq. Processos - Parte 2'!$R:$R,B354&amp;" - "&amp;'20. Adeq. Processos - Parte 1'!$C354,'20. Adeq. Processos - Parte 2'!$Q:$Q,Auxiliar!$AR$4))</f>
        <v/>
      </c>
    </row>
    <row r="355" spans="1:10" x14ac:dyDescent="0.25">
      <c r="A355" s="5">
        <v>353</v>
      </c>
      <c r="B355" s="5" t="str">
        <f>IF('5. Map Processos'!B355="","",'5. Map Processos'!B355)</f>
        <v/>
      </c>
      <c r="C355" s="5" t="str">
        <f>IF('5. Map Processos'!C355="","",'5. Map Processos'!C355)</f>
        <v/>
      </c>
      <c r="D355" s="7" t="str">
        <f>IF('5. Map Processos'!E355="","",'5. Map Processos'!E355)</f>
        <v/>
      </c>
      <c r="E355" s="5" t="str">
        <f>IF('5. Map Processos'!I355="","",'5. Map Processos'!I355)</f>
        <v/>
      </c>
      <c r="F355" s="5" t="str">
        <f>IFERROR(INDEX('6. Classificação Operações'!U:U,MATCH('20. Adeq. Processos - Parte 1'!A355,'6. Classificação Operações'!A:A,0)),"")</f>
        <v/>
      </c>
      <c r="G355" s="5" t="str">
        <f>IF(COUNTIF(INDEX('18. Gestão de Riscos - Parte 1'!H:H,MATCH(A355,'18. Gestão de Riscos - Parte 1'!A:A,0)),"&gt;0"),'18. Gestão de Riscos - Parte 1'!$H$2,
IF(COUNTIF(INDEX('18. Gestão de Riscos - Parte 1'!I:I,MATCH(A355,'18. Gestão de Riscos - Parte 1'!A:A,0)),"&gt;0"),'18. Gestão de Riscos - Parte 1'!$I$2,
IF(COUNTIF(INDEX('18. Gestão de Riscos - Parte 1'!J:J,MATCH(A355,'18. Gestão de Riscos - Parte 1'!A:A,0)),"&gt;0"),'18. Gestão de Riscos - Parte 1'!$J$2,
IF(COUNTIF(INDEX('18. Gestão de Riscos - Parte 1'!K:K,MATCH(A355,'18. Gestão de Riscos - Parte 1'!A:A,0)),"&gt;0"),'18. Gestão de Riscos - Parte 1'!$K$2,""))))</f>
        <v/>
      </c>
      <c r="H355" s="22"/>
      <c r="I355" s="5" t="str">
        <f>IF(C355="","",COUNTIFS('20. Adeq. Processos - Parte 2'!R:R,'20. Adeq. Processos - Parte 1'!B355&amp;" - "&amp;'20. Adeq. Processos - Parte 1'!C355))</f>
        <v/>
      </c>
      <c r="J355" s="5" t="str">
        <f>IF($C355="","",COUNTIFS('20. Adeq. Processos - Parte 2'!$R:$R,B355&amp;" - "&amp;'20. Adeq. Processos - Parte 1'!$C355,'20. Adeq. Processos - Parte 2'!$Q:$Q,Auxiliar!$AR$5)+COUNTIFS('20. Adeq. Processos - Parte 2'!$R:$R,B355&amp;" - "&amp;'20. Adeq. Processos - Parte 1'!$C355,'20. Adeq. Processos - Parte 2'!$Q:$Q,Auxiliar!$AR$4))</f>
        <v/>
      </c>
    </row>
    <row r="356" spans="1:10" x14ac:dyDescent="0.25">
      <c r="A356" s="5">
        <v>354</v>
      </c>
      <c r="B356" s="5" t="str">
        <f>IF('5. Map Processos'!B356="","",'5. Map Processos'!B356)</f>
        <v/>
      </c>
      <c r="C356" s="5" t="str">
        <f>IF('5. Map Processos'!C356="","",'5. Map Processos'!C356)</f>
        <v/>
      </c>
      <c r="D356" s="7" t="str">
        <f>IF('5. Map Processos'!E356="","",'5. Map Processos'!E356)</f>
        <v/>
      </c>
      <c r="E356" s="5" t="str">
        <f>IF('5. Map Processos'!I356="","",'5. Map Processos'!I356)</f>
        <v/>
      </c>
      <c r="F356" s="5" t="str">
        <f>IFERROR(INDEX('6. Classificação Operações'!U:U,MATCH('20. Adeq. Processos - Parte 1'!A356,'6. Classificação Operações'!A:A,0)),"")</f>
        <v/>
      </c>
      <c r="G356" s="5" t="str">
        <f>IF(COUNTIF(INDEX('18. Gestão de Riscos - Parte 1'!H:H,MATCH(A356,'18. Gestão de Riscos - Parte 1'!A:A,0)),"&gt;0"),'18. Gestão de Riscos - Parte 1'!$H$2,
IF(COUNTIF(INDEX('18. Gestão de Riscos - Parte 1'!I:I,MATCH(A356,'18. Gestão de Riscos - Parte 1'!A:A,0)),"&gt;0"),'18. Gestão de Riscos - Parte 1'!$I$2,
IF(COUNTIF(INDEX('18. Gestão de Riscos - Parte 1'!J:J,MATCH(A356,'18. Gestão de Riscos - Parte 1'!A:A,0)),"&gt;0"),'18. Gestão de Riscos - Parte 1'!$J$2,
IF(COUNTIF(INDEX('18. Gestão de Riscos - Parte 1'!K:K,MATCH(A356,'18. Gestão de Riscos - Parte 1'!A:A,0)),"&gt;0"),'18. Gestão de Riscos - Parte 1'!$K$2,""))))</f>
        <v/>
      </c>
      <c r="H356" s="22"/>
      <c r="I356" s="5" t="str">
        <f>IF(C356="","",COUNTIFS('20. Adeq. Processos - Parte 2'!R:R,'20. Adeq. Processos - Parte 1'!B356&amp;" - "&amp;'20. Adeq. Processos - Parte 1'!C356))</f>
        <v/>
      </c>
      <c r="J356" s="5" t="str">
        <f>IF($C356="","",COUNTIFS('20. Adeq. Processos - Parte 2'!$R:$R,B356&amp;" - "&amp;'20. Adeq. Processos - Parte 1'!$C356,'20. Adeq. Processos - Parte 2'!$Q:$Q,Auxiliar!$AR$5)+COUNTIFS('20. Adeq. Processos - Parte 2'!$R:$R,B356&amp;" - "&amp;'20. Adeq. Processos - Parte 1'!$C356,'20. Adeq. Processos - Parte 2'!$Q:$Q,Auxiliar!$AR$4))</f>
        <v/>
      </c>
    </row>
    <row r="357" spans="1:10" x14ac:dyDescent="0.25">
      <c r="A357" s="5">
        <v>355</v>
      </c>
      <c r="B357" s="5" t="str">
        <f>IF('5. Map Processos'!B357="","",'5. Map Processos'!B357)</f>
        <v/>
      </c>
      <c r="C357" s="5" t="str">
        <f>IF('5. Map Processos'!C357="","",'5. Map Processos'!C357)</f>
        <v/>
      </c>
      <c r="D357" s="7" t="str">
        <f>IF('5. Map Processos'!E357="","",'5. Map Processos'!E357)</f>
        <v/>
      </c>
      <c r="E357" s="5" t="str">
        <f>IF('5. Map Processos'!I357="","",'5. Map Processos'!I357)</f>
        <v/>
      </c>
      <c r="F357" s="5" t="str">
        <f>IFERROR(INDEX('6. Classificação Operações'!U:U,MATCH('20. Adeq. Processos - Parte 1'!A357,'6. Classificação Operações'!A:A,0)),"")</f>
        <v/>
      </c>
      <c r="G357" s="5" t="str">
        <f>IF(COUNTIF(INDEX('18. Gestão de Riscos - Parte 1'!H:H,MATCH(A357,'18. Gestão de Riscos - Parte 1'!A:A,0)),"&gt;0"),'18. Gestão de Riscos - Parte 1'!$H$2,
IF(COUNTIF(INDEX('18. Gestão de Riscos - Parte 1'!I:I,MATCH(A357,'18. Gestão de Riscos - Parte 1'!A:A,0)),"&gt;0"),'18. Gestão de Riscos - Parte 1'!$I$2,
IF(COUNTIF(INDEX('18. Gestão de Riscos - Parte 1'!J:J,MATCH(A357,'18. Gestão de Riscos - Parte 1'!A:A,0)),"&gt;0"),'18. Gestão de Riscos - Parte 1'!$J$2,
IF(COUNTIF(INDEX('18. Gestão de Riscos - Parte 1'!K:K,MATCH(A357,'18. Gestão de Riscos - Parte 1'!A:A,0)),"&gt;0"),'18. Gestão de Riscos - Parte 1'!$K$2,""))))</f>
        <v/>
      </c>
      <c r="H357" s="22"/>
      <c r="I357" s="5" t="str">
        <f>IF(C357="","",COUNTIFS('20. Adeq. Processos - Parte 2'!R:R,'20. Adeq. Processos - Parte 1'!B357&amp;" - "&amp;'20. Adeq. Processos - Parte 1'!C357))</f>
        <v/>
      </c>
      <c r="J357" s="5" t="str">
        <f>IF($C357="","",COUNTIFS('20. Adeq. Processos - Parte 2'!$R:$R,B357&amp;" - "&amp;'20. Adeq. Processos - Parte 1'!$C357,'20. Adeq. Processos - Parte 2'!$Q:$Q,Auxiliar!$AR$5)+COUNTIFS('20. Adeq. Processos - Parte 2'!$R:$R,B357&amp;" - "&amp;'20. Adeq. Processos - Parte 1'!$C357,'20. Adeq. Processos - Parte 2'!$Q:$Q,Auxiliar!$AR$4))</f>
        <v/>
      </c>
    </row>
    <row r="358" spans="1:10" x14ac:dyDescent="0.25">
      <c r="A358" s="5">
        <v>356</v>
      </c>
      <c r="B358" s="5" t="str">
        <f>IF('5. Map Processos'!B358="","",'5. Map Processos'!B358)</f>
        <v/>
      </c>
      <c r="C358" s="5" t="str">
        <f>IF('5. Map Processos'!C358="","",'5. Map Processos'!C358)</f>
        <v/>
      </c>
      <c r="D358" s="7" t="str">
        <f>IF('5. Map Processos'!E358="","",'5. Map Processos'!E358)</f>
        <v/>
      </c>
      <c r="E358" s="5" t="str">
        <f>IF('5. Map Processos'!I358="","",'5. Map Processos'!I358)</f>
        <v/>
      </c>
      <c r="F358" s="5" t="str">
        <f>IFERROR(INDEX('6. Classificação Operações'!U:U,MATCH('20. Adeq. Processos - Parte 1'!A358,'6. Classificação Operações'!A:A,0)),"")</f>
        <v/>
      </c>
      <c r="G358" s="5" t="str">
        <f>IF(COUNTIF(INDEX('18. Gestão de Riscos - Parte 1'!H:H,MATCH(A358,'18. Gestão de Riscos - Parte 1'!A:A,0)),"&gt;0"),'18. Gestão de Riscos - Parte 1'!$H$2,
IF(COUNTIF(INDEX('18. Gestão de Riscos - Parte 1'!I:I,MATCH(A358,'18. Gestão de Riscos - Parte 1'!A:A,0)),"&gt;0"),'18. Gestão de Riscos - Parte 1'!$I$2,
IF(COUNTIF(INDEX('18. Gestão de Riscos - Parte 1'!J:J,MATCH(A358,'18. Gestão de Riscos - Parte 1'!A:A,0)),"&gt;0"),'18. Gestão de Riscos - Parte 1'!$J$2,
IF(COUNTIF(INDEX('18. Gestão de Riscos - Parte 1'!K:K,MATCH(A358,'18. Gestão de Riscos - Parte 1'!A:A,0)),"&gt;0"),'18. Gestão de Riscos - Parte 1'!$K$2,""))))</f>
        <v/>
      </c>
      <c r="H358" s="22"/>
      <c r="I358" s="5" t="str">
        <f>IF(C358="","",COUNTIFS('20. Adeq. Processos - Parte 2'!R:R,'20. Adeq. Processos - Parte 1'!B358&amp;" - "&amp;'20. Adeq. Processos - Parte 1'!C358))</f>
        <v/>
      </c>
      <c r="J358" s="5" t="str">
        <f>IF($C358="","",COUNTIFS('20. Adeq. Processos - Parte 2'!$R:$R,B358&amp;" - "&amp;'20. Adeq. Processos - Parte 1'!$C358,'20. Adeq. Processos - Parte 2'!$Q:$Q,Auxiliar!$AR$5)+COUNTIFS('20. Adeq. Processos - Parte 2'!$R:$R,B358&amp;" - "&amp;'20. Adeq. Processos - Parte 1'!$C358,'20. Adeq. Processos - Parte 2'!$Q:$Q,Auxiliar!$AR$4))</f>
        <v/>
      </c>
    </row>
    <row r="359" spans="1:10" x14ac:dyDescent="0.25">
      <c r="A359" s="5">
        <v>357</v>
      </c>
      <c r="B359" s="5" t="str">
        <f>IF('5. Map Processos'!B359="","",'5. Map Processos'!B359)</f>
        <v/>
      </c>
      <c r="C359" s="5" t="str">
        <f>IF('5. Map Processos'!C359="","",'5. Map Processos'!C359)</f>
        <v/>
      </c>
      <c r="D359" s="7" t="str">
        <f>IF('5. Map Processos'!E359="","",'5. Map Processos'!E359)</f>
        <v/>
      </c>
      <c r="E359" s="5" t="str">
        <f>IF('5. Map Processos'!I359="","",'5. Map Processos'!I359)</f>
        <v/>
      </c>
      <c r="F359" s="5" t="str">
        <f>IFERROR(INDEX('6. Classificação Operações'!U:U,MATCH('20. Adeq. Processos - Parte 1'!A359,'6. Classificação Operações'!A:A,0)),"")</f>
        <v/>
      </c>
      <c r="G359" s="5" t="str">
        <f>IF(COUNTIF(INDEX('18. Gestão de Riscos - Parte 1'!H:H,MATCH(A359,'18. Gestão de Riscos - Parte 1'!A:A,0)),"&gt;0"),'18. Gestão de Riscos - Parte 1'!$H$2,
IF(COUNTIF(INDEX('18. Gestão de Riscos - Parte 1'!I:I,MATCH(A359,'18. Gestão de Riscos - Parte 1'!A:A,0)),"&gt;0"),'18. Gestão de Riscos - Parte 1'!$I$2,
IF(COUNTIF(INDEX('18. Gestão de Riscos - Parte 1'!J:J,MATCH(A359,'18. Gestão de Riscos - Parte 1'!A:A,0)),"&gt;0"),'18. Gestão de Riscos - Parte 1'!$J$2,
IF(COUNTIF(INDEX('18. Gestão de Riscos - Parte 1'!K:K,MATCH(A359,'18. Gestão de Riscos - Parte 1'!A:A,0)),"&gt;0"),'18. Gestão de Riscos - Parte 1'!$K$2,""))))</f>
        <v/>
      </c>
      <c r="H359" s="22"/>
      <c r="I359" s="5" t="str">
        <f>IF(C359="","",COUNTIFS('20. Adeq. Processos - Parte 2'!R:R,'20. Adeq. Processos - Parte 1'!B359&amp;" - "&amp;'20. Adeq. Processos - Parte 1'!C359))</f>
        <v/>
      </c>
      <c r="J359" s="5" t="str">
        <f>IF($C359="","",COUNTIFS('20. Adeq. Processos - Parte 2'!$R:$R,B359&amp;" - "&amp;'20. Adeq. Processos - Parte 1'!$C359,'20. Adeq. Processos - Parte 2'!$Q:$Q,Auxiliar!$AR$5)+COUNTIFS('20. Adeq. Processos - Parte 2'!$R:$R,B359&amp;" - "&amp;'20. Adeq. Processos - Parte 1'!$C359,'20. Adeq. Processos - Parte 2'!$Q:$Q,Auxiliar!$AR$4))</f>
        <v/>
      </c>
    </row>
    <row r="360" spans="1:10" x14ac:dyDescent="0.25">
      <c r="A360" s="5">
        <v>358</v>
      </c>
      <c r="B360" s="5" t="str">
        <f>IF('5. Map Processos'!B360="","",'5. Map Processos'!B360)</f>
        <v/>
      </c>
      <c r="C360" s="5" t="str">
        <f>IF('5. Map Processos'!C360="","",'5. Map Processos'!C360)</f>
        <v/>
      </c>
      <c r="D360" s="7" t="str">
        <f>IF('5. Map Processos'!E360="","",'5. Map Processos'!E360)</f>
        <v/>
      </c>
      <c r="E360" s="5" t="str">
        <f>IF('5. Map Processos'!I360="","",'5. Map Processos'!I360)</f>
        <v/>
      </c>
      <c r="F360" s="5" t="str">
        <f>IFERROR(INDEX('6. Classificação Operações'!U:U,MATCH('20. Adeq. Processos - Parte 1'!A360,'6. Classificação Operações'!A:A,0)),"")</f>
        <v/>
      </c>
      <c r="G360" s="5" t="str">
        <f>IF(COUNTIF(INDEX('18. Gestão de Riscos - Parte 1'!H:H,MATCH(A360,'18. Gestão de Riscos - Parte 1'!A:A,0)),"&gt;0"),'18. Gestão de Riscos - Parte 1'!$H$2,
IF(COUNTIF(INDEX('18. Gestão de Riscos - Parte 1'!I:I,MATCH(A360,'18. Gestão de Riscos - Parte 1'!A:A,0)),"&gt;0"),'18. Gestão de Riscos - Parte 1'!$I$2,
IF(COUNTIF(INDEX('18. Gestão de Riscos - Parte 1'!J:J,MATCH(A360,'18. Gestão de Riscos - Parte 1'!A:A,0)),"&gt;0"),'18. Gestão de Riscos - Parte 1'!$J$2,
IF(COUNTIF(INDEX('18. Gestão de Riscos - Parte 1'!K:K,MATCH(A360,'18. Gestão de Riscos - Parte 1'!A:A,0)),"&gt;0"),'18. Gestão de Riscos - Parte 1'!$K$2,""))))</f>
        <v/>
      </c>
      <c r="H360" s="22"/>
      <c r="I360" s="5" t="str">
        <f>IF(C360="","",COUNTIFS('20. Adeq. Processos - Parte 2'!R:R,'20. Adeq. Processos - Parte 1'!B360&amp;" - "&amp;'20. Adeq. Processos - Parte 1'!C360))</f>
        <v/>
      </c>
      <c r="J360" s="5" t="str">
        <f>IF($C360="","",COUNTIFS('20. Adeq. Processos - Parte 2'!$R:$R,B360&amp;" - "&amp;'20. Adeq. Processos - Parte 1'!$C360,'20. Adeq. Processos - Parte 2'!$Q:$Q,Auxiliar!$AR$5)+COUNTIFS('20. Adeq. Processos - Parte 2'!$R:$R,B360&amp;" - "&amp;'20. Adeq. Processos - Parte 1'!$C360,'20. Adeq. Processos - Parte 2'!$Q:$Q,Auxiliar!$AR$4))</f>
        <v/>
      </c>
    </row>
    <row r="361" spans="1:10" x14ac:dyDescent="0.25">
      <c r="A361" s="5">
        <v>359</v>
      </c>
      <c r="B361" s="5" t="str">
        <f>IF('5. Map Processos'!B361="","",'5. Map Processos'!B361)</f>
        <v/>
      </c>
      <c r="C361" s="5" t="str">
        <f>IF('5. Map Processos'!C361="","",'5. Map Processos'!C361)</f>
        <v/>
      </c>
      <c r="D361" s="7" t="str">
        <f>IF('5. Map Processos'!E361="","",'5. Map Processos'!E361)</f>
        <v/>
      </c>
      <c r="E361" s="5" t="str">
        <f>IF('5. Map Processos'!I361="","",'5. Map Processos'!I361)</f>
        <v/>
      </c>
      <c r="F361" s="5" t="str">
        <f>IFERROR(INDEX('6. Classificação Operações'!U:U,MATCH('20. Adeq. Processos - Parte 1'!A361,'6. Classificação Operações'!A:A,0)),"")</f>
        <v/>
      </c>
      <c r="G361" s="5" t="str">
        <f>IF(COUNTIF(INDEX('18. Gestão de Riscos - Parte 1'!H:H,MATCH(A361,'18. Gestão de Riscos - Parte 1'!A:A,0)),"&gt;0"),'18. Gestão de Riscos - Parte 1'!$H$2,
IF(COUNTIF(INDEX('18. Gestão de Riscos - Parte 1'!I:I,MATCH(A361,'18. Gestão de Riscos - Parte 1'!A:A,0)),"&gt;0"),'18. Gestão de Riscos - Parte 1'!$I$2,
IF(COUNTIF(INDEX('18. Gestão de Riscos - Parte 1'!J:J,MATCH(A361,'18. Gestão de Riscos - Parte 1'!A:A,0)),"&gt;0"),'18. Gestão de Riscos - Parte 1'!$J$2,
IF(COUNTIF(INDEX('18. Gestão de Riscos - Parte 1'!K:K,MATCH(A361,'18. Gestão de Riscos - Parte 1'!A:A,0)),"&gt;0"),'18. Gestão de Riscos - Parte 1'!$K$2,""))))</f>
        <v/>
      </c>
      <c r="H361" s="22"/>
      <c r="I361" s="5" t="str">
        <f>IF(C361="","",COUNTIFS('20. Adeq. Processos - Parte 2'!R:R,'20. Adeq. Processos - Parte 1'!B361&amp;" - "&amp;'20. Adeq. Processos - Parte 1'!C361))</f>
        <v/>
      </c>
      <c r="J361" s="5" t="str">
        <f>IF($C361="","",COUNTIFS('20. Adeq. Processos - Parte 2'!$R:$R,B361&amp;" - "&amp;'20. Adeq. Processos - Parte 1'!$C361,'20. Adeq. Processos - Parte 2'!$Q:$Q,Auxiliar!$AR$5)+COUNTIFS('20. Adeq. Processos - Parte 2'!$R:$R,B361&amp;" - "&amp;'20. Adeq. Processos - Parte 1'!$C361,'20. Adeq. Processos - Parte 2'!$Q:$Q,Auxiliar!$AR$4))</f>
        <v/>
      </c>
    </row>
    <row r="362" spans="1:10" x14ac:dyDescent="0.25">
      <c r="A362" s="5">
        <v>360</v>
      </c>
      <c r="B362" s="5" t="str">
        <f>IF('5. Map Processos'!B362="","",'5. Map Processos'!B362)</f>
        <v/>
      </c>
      <c r="C362" s="5" t="str">
        <f>IF('5. Map Processos'!C362="","",'5. Map Processos'!C362)</f>
        <v/>
      </c>
      <c r="D362" s="7" t="str">
        <f>IF('5. Map Processos'!E362="","",'5. Map Processos'!E362)</f>
        <v/>
      </c>
      <c r="E362" s="5" t="str">
        <f>IF('5. Map Processos'!I362="","",'5. Map Processos'!I362)</f>
        <v/>
      </c>
      <c r="F362" s="5" t="str">
        <f>IFERROR(INDEX('6. Classificação Operações'!U:U,MATCH('20. Adeq. Processos - Parte 1'!A362,'6. Classificação Operações'!A:A,0)),"")</f>
        <v/>
      </c>
      <c r="G362" s="5" t="str">
        <f>IF(COUNTIF(INDEX('18. Gestão de Riscos - Parte 1'!H:H,MATCH(A362,'18. Gestão de Riscos - Parte 1'!A:A,0)),"&gt;0"),'18. Gestão de Riscos - Parte 1'!$H$2,
IF(COUNTIF(INDEX('18. Gestão de Riscos - Parte 1'!I:I,MATCH(A362,'18. Gestão de Riscos - Parte 1'!A:A,0)),"&gt;0"),'18. Gestão de Riscos - Parte 1'!$I$2,
IF(COUNTIF(INDEX('18. Gestão de Riscos - Parte 1'!J:J,MATCH(A362,'18. Gestão de Riscos - Parte 1'!A:A,0)),"&gt;0"),'18. Gestão de Riscos - Parte 1'!$J$2,
IF(COUNTIF(INDEX('18. Gestão de Riscos - Parte 1'!K:K,MATCH(A362,'18. Gestão de Riscos - Parte 1'!A:A,0)),"&gt;0"),'18. Gestão de Riscos - Parte 1'!$K$2,""))))</f>
        <v/>
      </c>
      <c r="H362" s="22"/>
      <c r="I362" s="5" t="str">
        <f>IF(C362="","",COUNTIFS('20. Adeq. Processos - Parte 2'!R:R,'20. Adeq. Processos - Parte 1'!B362&amp;" - "&amp;'20. Adeq. Processos - Parte 1'!C362))</f>
        <v/>
      </c>
      <c r="J362" s="5" t="str">
        <f>IF($C362="","",COUNTIFS('20. Adeq. Processos - Parte 2'!$R:$R,B362&amp;" - "&amp;'20. Adeq. Processos - Parte 1'!$C362,'20. Adeq. Processos - Parte 2'!$Q:$Q,Auxiliar!$AR$5)+COUNTIFS('20. Adeq. Processos - Parte 2'!$R:$R,B362&amp;" - "&amp;'20. Adeq. Processos - Parte 1'!$C362,'20. Adeq. Processos - Parte 2'!$Q:$Q,Auxiliar!$AR$4))</f>
        <v/>
      </c>
    </row>
    <row r="363" spans="1:10" x14ac:dyDescent="0.25">
      <c r="A363" s="5">
        <v>361</v>
      </c>
      <c r="B363" s="5" t="str">
        <f>IF('5. Map Processos'!B363="","",'5. Map Processos'!B363)</f>
        <v/>
      </c>
      <c r="C363" s="5" t="str">
        <f>IF('5. Map Processos'!C363="","",'5. Map Processos'!C363)</f>
        <v/>
      </c>
      <c r="D363" s="7" t="str">
        <f>IF('5. Map Processos'!E363="","",'5. Map Processos'!E363)</f>
        <v/>
      </c>
      <c r="E363" s="5" t="str">
        <f>IF('5. Map Processos'!I363="","",'5. Map Processos'!I363)</f>
        <v/>
      </c>
      <c r="F363" s="5" t="str">
        <f>IFERROR(INDEX('6. Classificação Operações'!U:U,MATCH('20. Adeq. Processos - Parte 1'!A363,'6. Classificação Operações'!A:A,0)),"")</f>
        <v/>
      </c>
      <c r="G363" s="5" t="str">
        <f>IF(COUNTIF(INDEX('18. Gestão de Riscos - Parte 1'!H:H,MATCH(A363,'18. Gestão de Riscos - Parte 1'!A:A,0)),"&gt;0"),'18. Gestão de Riscos - Parte 1'!$H$2,
IF(COUNTIF(INDEX('18. Gestão de Riscos - Parte 1'!I:I,MATCH(A363,'18. Gestão de Riscos - Parte 1'!A:A,0)),"&gt;0"),'18. Gestão de Riscos - Parte 1'!$I$2,
IF(COUNTIF(INDEX('18. Gestão de Riscos - Parte 1'!J:J,MATCH(A363,'18. Gestão de Riscos - Parte 1'!A:A,0)),"&gt;0"),'18. Gestão de Riscos - Parte 1'!$J$2,
IF(COUNTIF(INDEX('18. Gestão de Riscos - Parte 1'!K:K,MATCH(A363,'18. Gestão de Riscos - Parte 1'!A:A,0)),"&gt;0"),'18. Gestão de Riscos - Parte 1'!$K$2,""))))</f>
        <v/>
      </c>
      <c r="H363" s="22"/>
      <c r="I363" s="5" t="str">
        <f>IF(C363="","",COUNTIFS('20. Adeq. Processos - Parte 2'!R:R,'20. Adeq. Processos - Parte 1'!B363&amp;" - "&amp;'20. Adeq. Processos - Parte 1'!C363))</f>
        <v/>
      </c>
      <c r="J363" s="5" t="str">
        <f>IF($C363="","",COUNTIFS('20. Adeq. Processos - Parte 2'!$R:$R,B363&amp;" - "&amp;'20. Adeq. Processos - Parte 1'!$C363,'20. Adeq. Processos - Parte 2'!$Q:$Q,Auxiliar!$AR$5)+COUNTIFS('20. Adeq. Processos - Parte 2'!$R:$R,B363&amp;" - "&amp;'20. Adeq. Processos - Parte 1'!$C363,'20. Adeq. Processos - Parte 2'!$Q:$Q,Auxiliar!$AR$4))</f>
        <v/>
      </c>
    </row>
    <row r="364" spans="1:10" x14ac:dyDescent="0.25">
      <c r="A364" s="5">
        <v>362</v>
      </c>
      <c r="B364" s="5" t="str">
        <f>IF('5. Map Processos'!B364="","",'5. Map Processos'!B364)</f>
        <v/>
      </c>
      <c r="C364" s="5" t="str">
        <f>IF('5. Map Processos'!C364="","",'5. Map Processos'!C364)</f>
        <v/>
      </c>
      <c r="D364" s="7" t="str">
        <f>IF('5. Map Processos'!E364="","",'5. Map Processos'!E364)</f>
        <v/>
      </c>
      <c r="E364" s="5" t="str">
        <f>IF('5. Map Processos'!I364="","",'5. Map Processos'!I364)</f>
        <v/>
      </c>
      <c r="F364" s="5" t="str">
        <f>IFERROR(INDEX('6. Classificação Operações'!U:U,MATCH('20. Adeq. Processos - Parte 1'!A364,'6. Classificação Operações'!A:A,0)),"")</f>
        <v/>
      </c>
      <c r="G364" s="5" t="str">
        <f>IF(COUNTIF(INDEX('18. Gestão de Riscos - Parte 1'!H:H,MATCH(A364,'18. Gestão de Riscos - Parte 1'!A:A,0)),"&gt;0"),'18. Gestão de Riscos - Parte 1'!$H$2,
IF(COUNTIF(INDEX('18. Gestão de Riscos - Parte 1'!I:I,MATCH(A364,'18. Gestão de Riscos - Parte 1'!A:A,0)),"&gt;0"),'18. Gestão de Riscos - Parte 1'!$I$2,
IF(COUNTIF(INDEX('18. Gestão de Riscos - Parte 1'!J:J,MATCH(A364,'18. Gestão de Riscos - Parte 1'!A:A,0)),"&gt;0"),'18. Gestão de Riscos - Parte 1'!$J$2,
IF(COUNTIF(INDEX('18. Gestão de Riscos - Parte 1'!K:K,MATCH(A364,'18. Gestão de Riscos - Parte 1'!A:A,0)),"&gt;0"),'18. Gestão de Riscos - Parte 1'!$K$2,""))))</f>
        <v/>
      </c>
      <c r="H364" s="22"/>
      <c r="I364" s="5" t="str">
        <f>IF(C364="","",COUNTIFS('20. Adeq. Processos - Parte 2'!R:R,'20. Adeq. Processos - Parte 1'!B364&amp;" - "&amp;'20. Adeq. Processos - Parte 1'!C364))</f>
        <v/>
      </c>
      <c r="J364" s="5" t="str">
        <f>IF($C364="","",COUNTIFS('20. Adeq. Processos - Parte 2'!$R:$R,B364&amp;" - "&amp;'20. Adeq. Processos - Parte 1'!$C364,'20. Adeq. Processos - Parte 2'!$Q:$Q,Auxiliar!$AR$5)+COUNTIFS('20. Adeq. Processos - Parte 2'!$R:$R,B364&amp;" - "&amp;'20. Adeq. Processos - Parte 1'!$C364,'20. Adeq. Processos - Parte 2'!$Q:$Q,Auxiliar!$AR$4))</f>
        <v/>
      </c>
    </row>
    <row r="365" spans="1:10" x14ac:dyDescent="0.25">
      <c r="A365" s="5">
        <v>363</v>
      </c>
      <c r="B365" s="5" t="str">
        <f>IF('5. Map Processos'!B365="","",'5. Map Processos'!B365)</f>
        <v/>
      </c>
      <c r="C365" s="5" t="str">
        <f>IF('5. Map Processos'!C365="","",'5. Map Processos'!C365)</f>
        <v/>
      </c>
      <c r="D365" s="7" t="str">
        <f>IF('5. Map Processos'!E365="","",'5. Map Processos'!E365)</f>
        <v/>
      </c>
      <c r="E365" s="5" t="str">
        <f>IF('5. Map Processos'!I365="","",'5. Map Processos'!I365)</f>
        <v/>
      </c>
      <c r="F365" s="5" t="str">
        <f>IFERROR(INDEX('6. Classificação Operações'!U:U,MATCH('20. Adeq. Processos - Parte 1'!A365,'6. Classificação Operações'!A:A,0)),"")</f>
        <v/>
      </c>
      <c r="G365" s="5" t="str">
        <f>IF(COUNTIF(INDEX('18. Gestão de Riscos - Parte 1'!H:H,MATCH(A365,'18. Gestão de Riscos - Parte 1'!A:A,0)),"&gt;0"),'18. Gestão de Riscos - Parte 1'!$H$2,
IF(COUNTIF(INDEX('18. Gestão de Riscos - Parte 1'!I:I,MATCH(A365,'18. Gestão de Riscos - Parte 1'!A:A,0)),"&gt;0"),'18. Gestão de Riscos - Parte 1'!$I$2,
IF(COUNTIF(INDEX('18. Gestão de Riscos - Parte 1'!J:J,MATCH(A365,'18. Gestão de Riscos - Parte 1'!A:A,0)),"&gt;0"),'18. Gestão de Riscos - Parte 1'!$J$2,
IF(COUNTIF(INDEX('18. Gestão de Riscos - Parte 1'!K:K,MATCH(A365,'18. Gestão de Riscos - Parte 1'!A:A,0)),"&gt;0"),'18. Gestão de Riscos - Parte 1'!$K$2,""))))</f>
        <v/>
      </c>
      <c r="H365" s="22"/>
      <c r="I365" s="5" t="str">
        <f>IF(C365="","",COUNTIFS('20. Adeq. Processos - Parte 2'!R:R,'20. Adeq. Processos - Parte 1'!B365&amp;" - "&amp;'20. Adeq. Processos - Parte 1'!C365))</f>
        <v/>
      </c>
      <c r="J365" s="5" t="str">
        <f>IF($C365="","",COUNTIFS('20. Adeq. Processos - Parte 2'!$R:$R,B365&amp;" - "&amp;'20. Adeq. Processos - Parte 1'!$C365,'20. Adeq. Processos - Parte 2'!$Q:$Q,Auxiliar!$AR$5)+COUNTIFS('20. Adeq. Processos - Parte 2'!$R:$R,B365&amp;" - "&amp;'20. Adeq. Processos - Parte 1'!$C365,'20. Adeq. Processos - Parte 2'!$Q:$Q,Auxiliar!$AR$4))</f>
        <v/>
      </c>
    </row>
    <row r="366" spans="1:10" x14ac:dyDescent="0.25">
      <c r="A366" s="5">
        <v>364</v>
      </c>
      <c r="B366" s="5" t="str">
        <f>IF('5. Map Processos'!B366="","",'5. Map Processos'!B366)</f>
        <v/>
      </c>
      <c r="C366" s="5" t="str">
        <f>IF('5. Map Processos'!C366="","",'5. Map Processos'!C366)</f>
        <v/>
      </c>
      <c r="D366" s="7" t="str">
        <f>IF('5. Map Processos'!E366="","",'5. Map Processos'!E366)</f>
        <v/>
      </c>
      <c r="E366" s="5" t="str">
        <f>IF('5. Map Processos'!I366="","",'5. Map Processos'!I366)</f>
        <v/>
      </c>
      <c r="F366" s="5" t="str">
        <f>IFERROR(INDEX('6. Classificação Operações'!U:U,MATCH('20. Adeq. Processos - Parte 1'!A366,'6. Classificação Operações'!A:A,0)),"")</f>
        <v/>
      </c>
      <c r="G366" s="5" t="str">
        <f>IF(COUNTIF(INDEX('18. Gestão de Riscos - Parte 1'!H:H,MATCH(A366,'18. Gestão de Riscos - Parte 1'!A:A,0)),"&gt;0"),'18. Gestão de Riscos - Parte 1'!$H$2,
IF(COUNTIF(INDEX('18. Gestão de Riscos - Parte 1'!I:I,MATCH(A366,'18. Gestão de Riscos - Parte 1'!A:A,0)),"&gt;0"),'18. Gestão de Riscos - Parte 1'!$I$2,
IF(COUNTIF(INDEX('18. Gestão de Riscos - Parte 1'!J:J,MATCH(A366,'18. Gestão de Riscos - Parte 1'!A:A,0)),"&gt;0"),'18. Gestão de Riscos - Parte 1'!$J$2,
IF(COUNTIF(INDEX('18. Gestão de Riscos - Parte 1'!K:K,MATCH(A366,'18. Gestão de Riscos - Parte 1'!A:A,0)),"&gt;0"),'18. Gestão de Riscos - Parte 1'!$K$2,""))))</f>
        <v/>
      </c>
      <c r="H366" s="22"/>
      <c r="I366" s="5" t="str">
        <f>IF(C366="","",COUNTIFS('20. Adeq. Processos - Parte 2'!R:R,'20. Adeq. Processos - Parte 1'!B366&amp;" - "&amp;'20. Adeq. Processos - Parte 1'!C366))</f>
        <v/>
      </c>
      <c r="J366" s="5" t="str">
        <f>IF($C366="","",COUNTIFS('20. Adeq. Processos - Parte 2'!$R:$R,B366&amp;" - "&amp;'20. Adeq. Processos - Parte 1'!$C366,'20. Adeq. Processos - Parte 2'!$Q:$Q,Auxiliar!$AR$5)+COUNTIFS('20. Adeq. Processos - Parte 2'!$R:$R,B366&amp;" - "&amp;'20. Adeq. Processos - Parte 1'!$C366,'20. Adeq. Processos - Parte 2'!$Q:$Q,Auxiliar!$AR$4))</f>
        <v/>
      </c>
    </row>
    <row r="367" spans="1:10" x14ac:dyDescent="0.25">
      <c r="A367" s="5">
        <v>365</v>
      </c>
      <c r="B367" s="5" t="str">
        <f>IF('5. Map Processos'!B367="","",'5. Map Processos'!B367)</f>
        <v/>
      </c>
      <c r="C367" s="5" t="str">
        <f>IF('5. Map Processos'!C367="","",'5. Map Processos'!C367)</f>
        <v/>
      </c>
      <c r="D367" s="7" t="str">
        <f>IF('5. Map Processos'!E367="","",'5. Map Processos'!E367)</f>
        <v/>
      </c>
      <c r="E367" s="5" t="str">
        <f>IF('5. Map Processos'!I367="","",'5. Map Processos'!I367)</f>
        <v/>
      </c>
      <c r="F367" s="5" t="str">
        <f>IFERROR(INDEX('6. Classificação Operações'!U:U,MATCH('20. Adeq. Processos - Parte 1'!A367,'6. Classificação Operações'!A:A,0)),"")</f>
        <v/>
      </c>
      <c r="G367" s="5" t="str">
        <f>IF(COUNTIF(INDEX('18. Gestão de Riscos - Parte 1'!H:H,MATCH(A367,'18. Gestão de Riscos - Parte 1'!A:A,0)),"&gt;0"),'18. Gestão de Riscos - Parte 1'!$H$2,
IF(COUNTIF(INDEX('18. Gestão de Riscos - Parte 1'!I:I,MATCH(A367,'18. Gestão de Riscos - Parte 1'!A:A,0)),"&gt;0"),'18. Gestão de Riscos - Parte 1'!$I$2,
IF(COUNTIF(INDEX('18. Gestão de Riscos - Parte 1'!J:J,MATCH(A367,'18. Gestão de Riscos - Parte 1'!A:A,0)),"&gt;0"),'18. Gestão de Riscos - Parte 1'!$J$2,
IF(COUNTIF(INDEX('18. Gestão de Riscos - Parte 1'!K:K,MATCH(A367,'18. Gestão de Riscos - Parte 1'!A:A,0)),"&gt;0"),'18. Gestão de Riscos - Parte 1'!$K$2,""))))</f>
        <v/>
      </c>
      <c r="H367" s="22"/>
      <c r="I367" s="5" t="str">
        <f>IF(C367="","",COUNTIFS('20. Adeq. Processos - Parte 2'!R:R,'20. Adeq. Processos - Parte 1'!B367&amp;" - "&amp;'20. Adeq. Processos - Parte 1'!C367))</f>
        <v/>
      </c>
      <c r="J367" s="5" t="str">
        <f>IF($C367="","",COUNTIFS('20. Adeq. Processos - Parte 2'!$R:$R,B367&amp;" - "&amp;'20. Adeq. Processos - Parte 1'!$C367,'20. Adeq. Processos - Parte 2'!$Q:$Q,Auxiliar!$AR$5)+COUNTIFS('20. Adeq. Processos - Parte 2'!$R:$R,B367&amp;" - "&amp;'20. Adeq. Processos - Parte 1'!$C367,'20. Adeq. Processos - Parte 2'!$Q:$Q,Auxiliar!$AR$4))</f>
        <v/>
      </c>
    </row>
    <row r="368" spans="1:10" x14ac:dyDescent="0.25">
      <c r="A368" s="5">
        <v>366</v>
      </c>
      <c r="B368" s="5" t="str">
        <f>IF('5. Map Processos'!B368="","",'5. Map Processos'!B368)</f>
        <v/>
      </c>
      <c r="C368" s="5" t="str">
        <f>IF('5. Map Processos'!C368="","",'5. Map Processos'!C368)</f>
        <v/>
      </c>
      <c r="D368" s="7" t="str">
        <f>IF('5. Map Processos'!E368="","",'5. Map Processos'!E368)</f>
        <v/>
      </c>
      <c r="E368" s="5" t="str">
        <f>IF('5. Map Processos'!I368="","",'5. Map Processos'!I368)</f>
        <v/>
      </c>
      <c r="F368" s="5" t="str">
        <f>IFERROR(INDEX('6. Classificação Operações'!U:U,MATCH('20. Adeq. Processos - Parte 1'!A368,'6. Classificação Operações'!A:A,0)),"")</f>
        <v/>
      </c>
      <c r="G368" s="5" t="str">
        <f>IF(COUNTIF(INDEX('18. Gestão de Riscos - Parte 1'!H:H,MATCH(A368,'18. Gestão de Riscos - Parte 1'!A:A,0)),"&gt;0"),'18. Gestão de Riscos - Parte 1'!$H$2,
IF(COUNTIF(INDEX('18. Gestão de Riscos - Parte 1'!I:I,MATCH(A368,'18. Gestão de Riscos - Parte 1'!A:A,0)),"&gt;0"),'18. Gestão de Riscos - Parte 1'!$I$2,
IF(COUNTIF(INDEX('18. Gestão de Riscos - Parte 1'!J:J,MATCH(A368,'18. Gestão de Riscos - Parte 1'!A:A,0)),"&gt;0"),'18. Gestão de Riscos - Parte 1'!$J$2,
IF(COUNTIF(INDEX('18. Gestão de Riscos - Parte 1'!K:K,MATCH(A368,'18. Gestão de Riscos - Parte 1'!A:A,0)),"&gt;0"),'18. Gestão de Riscos - Parte 1'!$K$2,""))))</f>
        <v/>
      </c>
      <c r="H368" s="22"/>
      <c r="I368" s="5" t="str">
        <f>IF(C368="","",COUNTIFS('20. Adeq. Processos - Parte 2'!R:R,'20. Adeq. Processos - Parte 1'!B368&amp;" - "&amp;'20. Adeq. Processos - Parte 1'!C368))</f>
        <v/>
      </c>
      <c r="J368" s="5" t="str">
        <f>IF($C368="","",COUNTIFS('20. Adeq. Processos - Parte 2'!$R:$R,B368&amp;" - "&amp;'20. Adeq. Processos - Parte 1'!$C368,'20. Adeq. Processos - Parte 2'!$Q:$Q,Auxiliar!$AR$5)+COUNTIFS('20. Adeq. Processos - Parte 2'!$R:$R,B368&amp;" - "&amp;'20. Adeq. Processos - Parte 1'!$C368,'20. Adeq. Processos - Parte 2'!$Q:$Q,Auxiliar!$AR$4))</f>
        <v/>
      </c>
    </row>
    <row r="369" spans="1:10" x14ac:dyDescent="0.25">
      <c r="A369" s="5">
        <v>367</v>
      </c>
      <c r="B369" s="5" t="str">
        <f>IF('5. Map Processos'!B369="","",'5. Map Processos'!B369)</f>
        <v/>
      </c>
      <c r="C369" s="5" t="str">
        <f>IF('5. Map Processos'!C369="","",'5. Map Processos'!C369)</f>
        <v/>
      </c>
      <c r="D369" s="7" t="str">
        <f>IF('5. Map Processos'!E369="","",'5. Map Processos'!E369)</f>
        <v/>
      </c>
      <c r="E369" s="5" t="str">
        <f>IF('5. Map Processos'!I369="","",'5. Map Processos'!I369)</f>
        <v/>
      </c>
      <c r="F369" s="5" t="str">
        <f>IFERROR(INDEX('6. Classificação Operações'!U:U,MATCH('20. Adeq. Processos - Parte 1'!A369,'6. Classificação Operações'!A:A,0)),"")</f>
        <v/>
      </c>
      <c r="G369" s="5" t="str">
        <f>IF(COUNTIF(INDEX('18. Gestão de Riscos - Parte 1'!H:H,MATCH(A369,'18. Gestão de Riscos - Parte 1'!A:A,0)),"&gt;0"),'18. Gestão de Riscos - Parte 1'!$H$2,
IF(COUNTIF(INDEX('18. Gestão de Riscos - Parte 1'!I:I,MATCH(A369,'18. Gestão de Riscos - Parte 1'!A:A,0)),"&gt;0"),'18. Gestão de Riscos - Parte 1'!$I$2,
IF(COUNTIF(INDEX('18. Gestão de Riscos - Parte 1'!J:J,MATCH(A369,'18. Gestão de Riscos - Parte 1'!A:A,0)),"&gt;0"),'18. Gestão de Riscos - Parte 1'!$J$2,
IF(COUNTIF(INDEX('18. Gestão de Riscos - Parte 1'!K:K,MATCH(A369,'18. Gestão de Riscos - Parte 1'!A:A,0)),"&gt;0"),'18. Gestão de Riscos - Parte 1'!$K$2,""))))</f>
        <v/>
      </c>
      <c r="H369" s="22"/>
      <c r="I369" s="5" t="str">
        <f>IF(C369="","",COUNTIFS('20. Adeq. Processos - Parte 2'!R:R,'20. Adeq. Processos - Parte 1'!B369&amp;" - "&amp;'20. Adeq. Processos - Parte 1'!C369))</f>
        <v/>
      </c>
      <c r="J369" s="5" t="str">
        <f>IF($C369="","",COUNTIFS('20. Adeq. Processos - Parte 2'!$R:$R,B369&amp;" - "&amp;'20. Adeq. Processos - Parte 1'!$C369,'20. Adeq. Processos - Parte 2'!$Q:$Q,Auxiliar!$AR$5)+COUNTIFS('20. Adeq. Processos - Parte 2'!$R:$R,B369&amp;" - "&amp;'20. Adeq. Processos - Parte 1'!$C369,'20. Adeq. Processos - Parte 2'!$Q:$Q,Auxiliar!$AR$4))</f>
        <v/>
      </c>
    </row>
    <row r="370" spans="1:10" x14ac:dyDescent="0.25">
      <c r="A370" s="5">
        <v>368</v>
      </c>
      <c r="B370" s="5" t="str">
        <f>IF('5. Map Processos'!B370="","",'5. Map Processos'!B370)</f>
        <v/>
      </c>
      <c r="C370" s="5" t="str">
        <f>IF('5. Map Processos'!C370="","",'5. Map Processos'!C370)</f>
        <v/>
      </c>
      <c r="D370" s="7" t="str">
        <f>IF('5. Map Processos'!E370="","",'5. Map Processos'!E370)</f>
        <v/>
      </c>
      <c r="E370" s="5" t="str">
        <f>IF('5. Map Processos'!I370="","",'5. Map Processos'!I370)</f>
        <v/>
      </c>
      <c r="F370" s="5" t="str">
        <f>IFERROR(INDEX('6. Classificação Operações'!U:U,MATCH('20. Adeq. Processos - Parte 1'!A370,'6. Classificação Operações'!A:A,0)),"")</f>
        <v/>
      </c>
      <c r="G370" s="5" t="str">
        <f>IF(COUNTIF(INDEX('18. Gestão de Riscos - Parte 1'!H:H,MATCH(A370,'18. Gestão de Riscos - Parte 1'!A:A,0)),"&gt;0"),'18. Gestão de Riscos - Parte 1'!$H$2,
IF(COUNTIF(INDEX('18. Gestão de Riscos - Parte 1'!I:I,MATCH(A370,'18. Gestão de Riscos - Parte 1'!A:A,0)),"&gt;0"),'18. Gestão de Riscos - Parte 1'!$I$2,
IF(COUNTIF(INDEX('18. Gestão de Riscos - Parte 1'!J:J,MATCH(A370,'18. Gestão de Riscos - Parte 1'!A:A,0)),"&gt;0"),'18. Gestão de Riscos - Parte 1'!$J$2,
IF(COUNTIF(INDEX('18. Gestão de Riscos - Parte 1'!K:K,MATCH(A370,'18. Gestão de Riscos - Parte 1'!A:A,0)),"&gt;0"),'18. Gestão de Riscos - Parte 1'!$K$2,""))))</f>
        <v/>
      </c>
      <c r="H370" s="22"/>
      <c r="I370" s="5" t="str">
        <f>IF(C370="","",COUNTIFS('20. Adeq. Processos - Parte 2'!R:R,'20. Adeq. Processos - Parte 1'!B370&amp;" - "&amp;'20. Adeq. Processos - Parte 1'!C370))</f>
        <v/>
      </c>
      <c r="J370" s="5" t="str">
        <f>IF($C370="","",COUNTIFS('20. Adeq. Processos - Parte 2'!$R:$R,B370&amp;" - "&amp;'20. Adeq. Processos - Parte 1'!$C370,'20. Adeq. Processos - Parte 2'!$Q:$Q,Auxiliar!$AR$5)+COUNTIFS('20. Adeq. Processos - Parte 2'!$R:$R,B370&amp;" - "&amp;'20. Adeq. Processos - Parte 1'!$C370,'20. Adeq. Processos - Parte 2'!$Q:$Q,Auxiliar!$AR$4))</f>
        <v/>
      </c>
    </row>
    <row r="371" spans="1:10" x14ac:dyDescent="0.25">
      <c r="A371" s="5">
        <v>369</v>
      </c>
      <c r="B371" s="5" t="str">
        <f>IF('5. Map Processos'!B371="","",'5. Map Processos'!B371)</f>
        <v/>
      </c>
      <c r="C371" s="5" t="str">
        <f>IF('5. Map Processos'!C371="","",'5. Map Processos'!C371)</f>
        <v/>
      </c>
      <c r="D371" s="7" t="str">
        <f>IF('5. Map Processos'!E371="","",'5. Map Processos'!E371)</f>
        <v/>
      </c>
      <c r="E371" s="5" t="str">
        <f>IF('5. Map Processos'!I371="","",'5. Map Processos'!I371)</f>
        <v/>
      </c>
      <c r="F371" s="5" t="str">
        <f>IFERROR(INDEX('6. Classificação Operações'!U:U,MATCH('20. Adeq. Processos - Parte 1'!A371,'6. Classificação Operações'!A:A,0)),"")</f>
        <v/>
      </c>
      <c r="G371" s="5" t="str">
        <f>IF(COUNTIF(INDEX('18. Gestão de Riscos - Parte 1'!H:H,MATCH(A371,'18. Gestão de Riscos - Parte 1'!A:A,0)),"&gt;0"),'18. Gestão de Riscos - Parte 1'!$H$2,
IF(COUNTIF(INDEX('18. Gestão de Riscos - Parte 1'!I:I,MATCH(A371,'18. Gestão de Riscos - Parte 1'!A:A,0)),"&gt;0"),'18. Gestão de Riscos - Parte 1'!$I$2,
IF(COUNTIF(INDEX('18. Gestão de Riscos - Parte 1'!J:J,MATCH(A371,'18. Gestão de Riscos - Parte 1'!A:A,0)),"&gt;0"),'18. Gestão de Riscos - Parte 1'!$J$2,
IF(COUNTIF(INDEX('18. Gestão de Riscos - Parte 1'!K:K,MATCH(A371,'18. Gestão de Riscos - Parte 1'!A:A,0)),"&gt;0"),'18. Gestão de Riscos - Parte 1'!$K$2,""))))</f>
        <v/>
      </c>
      <c r="H371" s="22"/>
      <c r="I371" s="5" t="str">
        <f>IF(C371="","",COUNTIFS('20. Adeq. Processos - Parte 2'!R:R,'20. Adeq. Processos - Parte 1'!B371&amp;" - "&amp;'20. Adeq. Processos - Parte 1'!C371))</f>
        <v/>
      </c>
      <c r="J371" s="5" t="str">
        <f>IF($C371="","",COUNTIFS('20. Adeq. Processos - Parte 2'!$R:$R,B371&amp;" - "&amp;'20. Adeq. Processos - Parte 1'!$C371,'20. Adeq. Processos - Parte 2'!$Q:$Q,Auxiliar!$AR$5)+COUNTIFS('20. Adeq. Processos - Parte 2'!$R:$R,B371&amp;" - "&amp;'20. Adeq. Processos - Parte 1'!$C371,'20. Adeq. Processos - Parte 2'!$Q:$Q,Auxiliar!$AR$4))</f>
        <v/>
      </c>
    </row>
    <row r="372" spans="1:10" x14ac:dyDescent="0.25">
      <c r="A372" s="5">
        <v>370</v>
      </c>
      <c r="B372" s="5" t="str">
        <f>IF('5. Map Processos'!B372="","",'5. Map Processos'!B372)</f>
        <v/>
      </c>
      <c r="C372" s="5" t="str">
        <f>IF('5. Map Processos'!C372="","",'5. Map Processos'!C372)</f>
        <v/>
      </c>
      <c r="D372" s="7" t="str">
        <f>IF('5. Map Processos'!E372="","",'5. Map Processos'!E372)</f>
        <v/>
      </c>
      <c r="E372" s="5" t="str">
        <f>IF('5. Map Processos'!I372="","",'5. Map Processos'!I372)</f>
        <v/>
      </c>
      <c r="F372" s="5" t="str">
        <f>IFERROR(INDEX('6. Classificação Operações'!U:U,MATCH('20. Adeq. Processos - Parte 1'!A372,'6. Classificação Operações'!A:A,0)),"")</f>
        <v/>
      </c>
      <c r="G372" s="5" t="str">
        <f>IF(COUNTIF(INDEX('18. Gestão de Riscos - Parte 1'!H:H,MATCH(A372,'18. Gestão de Riscos - Parte 1'!A:A,0)),"&gt;0"),'18. Gestão de Riscos - Parte 1'!$H$2,
IF(COUNTIF(INDEX('18. Gestão de Riscos - Parte 1'!I:I,MATCH(A372,'18. Gestão de Riscos - Parte 1'!A:A,0)),"&gt;0"),'18. Gestão de Riscos - Parte 1'!$I$2,
IF(COUNTIF(INDEX('18. Gestão de Riscos - Parte 1'!J:J,MATCH(A372,'18. Gestão de Riscos - Parte 1'!A:A,0)),"&gt;0"),'18. Gestão de Riscos - Parte 1'!$J$2,
IF(COUNTIF(INDEX('18. Gestão de Riscos - Parte 1'!K:K,MATCH(A372,'18. Gestão de Riscos - Parte 1'!A:A,0)),"&gt;0"),'18. Gestão de Riscos - Parte 1'!$K$2,""))))</f>
        <v/>
      </c>
      <c r="H372" s="22"/>
      <c r="I372" s="5" t="str">
        <f>IF(C372="","",COUNTIFS('20. Adeq. Processos - Parte 2'!R:R,'20. Adeq. Processos - Parte 1'!B372&amp;" - "&amp;'20. Adeq. Processos - Parte 1'!C372))</f>
        <v/>
      </c>
      <c r="J372" s="5" t="str">
        <f>IF($C372="","",COUNTIFS('20. Adeq. Processos - Parte 2'!$R:$R,B372&amp;" - "&amp;'20. Adeq. Processos - Parte 1'!$C372,'20. Adeq. Processos - Parte 2'!$Q:$Q,Auxiliar!$AR$5)+COUNTIFS('20. Adeq. Processos - Parte 2'!$R:$R,B372&amp;" - "&amp;'20. Adeq. Processos - Parte 1'!$C372,'20. Adeq. Processos - Parte 2'!$Q:$Q,Auxiliar!$AR$4))</f>
        <v/>
      </c>
    </row>
    <row r="373" spans="1:10" x14ac:dyDescent="0.25">
      <c r="A373" s="5">
        <v>371</v>
      </c>
      <c r="B373" s="5" t="str">
        <f>IF('5. Map Processos'!B373="","",'5. Map Processos'!B373)</f>
        <v/>
      </c>
      <c r="C373" s="5" t="str">
        <f>IF('5. Map Processos'!C373="","",'5. Map Processos'!C373)</f>
        <v/>
      </c>
      <c r="D373" s="7" t="str">
        <f>IF('5. Map Processos'!E373="","",'5. Map Processos'!E373)</f>
        <v/>
      </c>
      <c r="E373" s="5" t="str">
        <f>IF('5. Map Processos'!I373="","",'5. Map Processos'!I373)</f>
        <v/>
      </c>
      <c r="F373" s="5" t="str">
        <f>IFERROR(INDEX('6. Classificação Operações'!U:U,MATCH('20. Adeq. Processos - Parte 1'!A373,'6. Classificação Operações'!A:A,0)),"")</f>
        <v/>
      </c>
      <c r="G373" s="5" t="str">
        <f>IF(COUNTIF(INDEX('18. Gestão de Riscos - Parte 1'!H:H,MATCH(A373,'18. Gestão de Riscos - Parte 1'!A:A,0)),"&gt;0"),'18. Gestão de Riscos - Parte 1'!$H$2,
IF(COUNTIF(INDEX('18. Gestão de Riscos - Parte 1'!I:I,MATCH(A373,'18. Gestão de Riscos - Parte 1'!A:A,0)),"&gt;0"),'18. Gestão de Riscos - Parte 1'!$I$2,
IF(COUNTIF(INDEX('18. Gestão de Riscos - Parte 1'!J:J,MATCH(A373,'18. Gestão de Riscos - Parte 1'!A:A,0)),"&gt;0"),'18. Gestão de Riscos - Parte 1'!$J$2,
IF(COUNTIF(INDEX('18. Gestão de Riscos - Parte 1'!K:K,MATCH(A373,'18. Gestão de Riscos - Parte 1'!A:A,0)),"&gt;0"),'18. Gestão de Riscos - Parte 1'!$K$2,""))))</f>
        <v/>
      </c>
      <c r="H373" s="22"/>
      <c r="I373" s="5" t="str">
        <f>IF(C373="","",COUNTIFS('20. Adeq. Processos - Parte 2'!R:R,'20. Adeq. Processos - Parte 1'!B373&amp;" - "&amp;'20. Adeq. Processos - Parte 1'!C373))</f>
        <v/>
      </c>
      <c r="J373" s="5" t="str">
        <f>IF($C373="","",COUNTIFS('20. Adeq. Processos - Parte 2'!$R:$R,B373&amp;" - "&amp;'20. Adeq. Processos - Parte 1'!$C373,'20. Adeq. Processos - Parte 2'!$Q:$Q,Auxiliar!$AR$5)+COUNTIFS('20. Adeq. Processos - Parte 2'!$R:$R,B373&amp;" - "&amp;'20. Adeq. Processos - Parte 1'!$C373,'20. Adeq. Processos - Parte 2'!$Q:$Q,Auxiliar!$AR$4))</f>
        <v/>
      </c>
    </row>
    <row r="374" spans="1:10" x14ac:dyDescent="0.25">
      <c r="A374" s="5">
        <v>372</v>
      </c>
      <c r="B374" s="5" t="str">
        <f>IF('5. Map Processos'!B374="","",'5. Map Processos'!B374)</f>
        <v/>
      </c>
      <c r="C374" s="5" t="str">
        <f>IF('5. Map Processos'!C374="","",'5. Map Processos'!C374)</f>
        <v/>
      </c>
      <c r="D374" s="7" t="str">
        <f>IF('5. Map Processos'!E374="","",'5. Map Processos'!E374)</f>
        <v/>
      </c>
      <c r="E374" s="5" t="str">
        <f>IF('5. Map Processos'!I374="","",'5. Map Processos'!I374)</f>
        <v/>
      </c>
      <c r="F374" s="5" t="str">
        <f>IFERROR(INDEX('6. Classificação Operações'!U:U,MATCH('20. Adeq. Processos - Parte 1'!A374,'6. Classificação Operações'!A:A,0)),"")</f>
        <v/>
      </c>
      <c r="G374" s="5" t="str">
        <f>IF(COUNTIF(INDEX('18. Gestão de Riscos - Parte 1'!H:H,MATCH(A374,'18. Gestão de Riscos - Parte 1'!A:A,0)),"&gt;0"),'18. Gestão de Riscos - Parte 1'!$H$2,
IF(COUNTIF(INDEX('18. Gestão de Riscos - Parte 1'!I:I,MATCH(A374,'18. Gestão de Riscos - Parte 1'!A:A,0)),"&gt;0"),'18. Gestão de Riscos - Parte 1'!$I$2,
IF(COUNTIF(INDEX('18. Gestão de Riscos - Parte 1'!J:J,MATCH(A374,'18. Gestão de Riscos - Parte 1'!A:A,0)),"&gt;0"),'18. Gestão de Riscos - Parte 1'!$J$2,
IF(COUNTIF(INDEX('18. Gestão de Riscos - Parte 1'!K:K,MATCH(A374,'18. Gestão de Riscos - Parte 1'!A:A,0)),"&gt;0"),'18. Gestão de Riscos - Parte 1'!$K$2,""))))</f>
        <v/>
      </c>
      <c r="H374" s="22"/>
      <c r="I374" s="5" t="str">
        <f>IF(C374="","",COUNTIFS('20. Adeq. Processos - Parte 2'!R:R,'20. Adeq. Processos - Parte 1'!B374&amp;" - "&amp;'20. Adeq. Processos - Parte 1'!C374))</f>
        <v/>
      </c>
      <c r="J374" s="5" t="str">
        <f>IF($C374="","",COUNTIFS('20. Adeq. Processos - Parte 2'!$R:$R,B374&amp;" - "&amp;'20. Adeq. Processos - Parte 1'!$C374,'20. Adeq. Processos - Parte 2'!$Q:$Q,Auxiliar!$AR$5)+COUNTIFS('20. Adeq. Processos - Parte 2'!$R:$R,B374&amp;" - "&amp;'20. Adeq. Processos - Parte 1'!$C374,'20. Adeq. Processos - Parte 2'!$Q:$Q,Auxiliar!$AR$4))</f>
        <v/>
      </c>
    </row>
    <row r="375" spans="1:10" x14ac:dyDescent="0.25">
      <c r="A375" s="5">
        <v>373</v>
      </c>
      <c r="B375" s="5" t="str">
        <f>IF('5. Map Processos'!B375="","",'5. Map Processos'!B375)</f>
        <v/>
      </c>
      <c r="C375" s="5" t="str">
        <f>IF('5. Map Processos'!C375="","",'5. Map Processos'!C375)</f>
        <v/>
      </c>
      <c r="D375" s="7" t="str">
        <f>IF('5. Map Processos'!E375="","",'5. Map Processos'!E375)</f>
        <v/>
      </c>
      <c r="E375" s="5" t="str">
        <f>IF('5. Map Processos'!I375="","",'5. Map Processos'!I375)</f>
        <v/>
      </c>
      <c r="F375" s="5" t="str">
        <f>IFERROR(INDEX('6. Classificação Operações'!U:U,MATCH('20. Adeq. Processos - Parte 1'!A375,'6. Classificação Operações'!A:A,0)),"")</f>
        <v/>
      </c>
      <c r="G375" s="5" t="str">
        <f>IF(COUNTIF(INDEX('18. Gestão de Riscos - Parte 1'!H:H,MATCH(A375,'18. Gestão de Riscos - Parte 1'!A:A,0)),"&gt;0"),'18. Gestão de Riscos - Parte 1'!$H$2,
IF(COUNTIF(INDEX('18. Gestão de Riscos - Parte 1'!I:I,MATCH(A375,'18. Gestão de Riscos - Parte 1'!A:A,0)),"&gt;0"),'18. Gestão de Riscos - Parte 1'!$I$2,
IF(COUNTIF(INDEX('18. Gestão de Riscos - Parte 1'!J:J,MATCH(A375,'18. Gestão de Riscos - Parte 1'!A:A,0)),"&gt;0"),'18. Gestão de Riscos - Parte 1'!$J$2,
IF(COUNTIF(INDEX('18. Gestão de Riscos - Parte 1'!K:K,MATCH(A375,'18. Gestão de Riscos - Parte 1'!A:A,0)),"&gt;0"),'18. Gestão de Riscos - Parte 1'!$K$2,""))))</f>
        <v/>
      </c>
      <c r="H375" s="22"/>
      <c r="I375" s="5" t="str">
        <f>IF(C375="","",COUNTIFS('20. Adeq. Processos - Parte 2'!R:R,'20. Adeq. Processos - Parte 1'!B375&amp;" - "&amp;'20. Adeq. Processos - Parte 1'!C375))</f>
        <v/>
      </c>
      <c r="J375" s="5" t="str">
        <f>IF($C375="","",COUNTIFS('20. Adeq. Processos - Parte 2'!$R:$R,B375&amp;" - "&amp;'20. Adeq. Processos - Parte 1'!$C375,'20. Adeq. Processos - Parte 2'!$Q:$Q,Auxiliar!$AR$5)+COUNTIFS('20. Adeq. Processos - Parte 2'!$R:$R,B375&amp;" - "&amp;'20. Adeq. Processos - Parte 1'!$C375,'20. Adeq. Processos - Parte 2'!$Q:$Q,Auxiliar!$AR$4))</f>
        <v/>
      </c>
    </row>
    <row r="376" spans="1:10" x14ac:dyDescent="0.25">
      <c r="A376" s="5">
        <v>374</v>
      </c>
      <c r="B376" s="5" t="str">
        <f>IF('5. Map Processos'!B376="","",'5. Map Processos'!B376)</f>
        <v/>
      </c>
      <c r="C376" s="5" t="str">
        <f>IF('5. Map Processos'!C376="","",'5. Map Processos'!C376)</f>
        <v/>
      </c>
      <c r="D376" s="7" t="str">
        <f>IF('5. Map Processos'!E376="","",'5. Map Processos'!E376)</f>
        <v/>
      </c>
      <c r="E376" s="5" t="str">
        <f>IF('5. Map Processos'!I376="","",'5. Map Processos'!I376)</f>
        <v/>
      </c>
      <c r="F376" s="5" t="str">
        <f>IFERROR(INDEX('6. Classificação Operações'!U:U,MATCH('20. Adeq. Processos - Parte 1'!A376,'6. Classificação Operações'!A:A,0)),"")</f>
        <v/>
      </c>
      <c r="G376" s="5" t="str">
        <f>IF(COUNTIF(INDEX('18. Gestão de Riscos - Parte 1'!H:H,MATCH(A376,'18. Gestão de Riscos - Parte 1'!A:A,0)),"&gt;0"),'18. Gestão de Riscos - Parte 1'!$H$2,
IF(COUNTIF(INDEX('18. Gestão de Riscos - Parte 1'!I:I,MATCH(A376,'18. Gestão de Riscos - Parte 1'!A:A,0)),"&gt;0"),'18. Gestão de Riscos - Parte 1'!$I$2,
IF(COUNTIF(INDEX('18. Gestão de Riscos - Parte 1'!J:J,MATCH(A376,'18. Gestão de Riscos - Parte 1'!A:A,0)),"&gt;0"),'18. Gestão de Riscos - Parte 1'!$J$2,
IF(COUNTIF(INDEX('18. Gestão de Riscos - Parte 1'!K:K,MATCH(A376,'18. Gestão de Riscos - Parte 1'!A:A,0)),"&gt;0"),'18. Gestão de Riscos - Parte 1'!$K$2,""))))</f>
        <v/>
      </c>
      <c r="H376" s="22"/>
      <c r="I376" s="5" t="str">
        <f>IF(C376="","",COUNTIFS('20. Adeq. Processos - Parte 2'!R:R,'20. Adeq. Processos - Parte 1'!B376&amp;" - "&amp;'20. Adeq. Processos - Parte 1'!C376))</f>
        <v/>
      </c>
      <c r="J376" s="5" t="str">
        <f>IF($C376="","",COUNTIFS('20. Adeq. Processos - Parte 2'!$R:$R,B376&amp;" - "&amp;'20. Adeq. Processos - Parte 1'!$C376,'20. Adeq. Processos - Parte 2'!$Q:$Q,Auxiliar!$AR$5)+COUNTIFS('20. Adeq. Processos - Parte 2'!$R:$R,B376&amp;" - "&amp;'20. Adeq. Processos - Parte 1'!$C376,'20. Adeq. Processos - Parte 2'!$Q:$Q,Auxiliar!$AR$4))</f>
        <v/>
      </c>
    </row>
    <row r="377" spans="1:10" x14ac:dyDescent="0.25">
      <c r="A377" s="5">
        <v>375</v>
      </c>
      <c r="B377" s="5" t="str">
        <f>IF('5. Map Processos'!B377="","",'5. Map Processos'!B377)</f>
        <v/>
      </c>
      <c r="C377" s="5" t="str">
        <f>IF('5. Map Processos'!C377="","",'5. Map Processos'!C377)</f>
        <v/>
      </c>
      <c r="D377" s="7" t="str">
        <f>IF('5. Map Processos'!E377="","",'5. Map Processos'!E377)</f>
        <v/>
      </c>
      <c r="E377" s="5" t="str">
        <f>IF('5. Map Processos'!I377="","",'5. Map Processos'!I377)</f>
        <v/>
      </c>
      <c r="F377" s="5" t="str">
        <f>IFERROR(INDEX('6. Classificação Operações'!U:U,MATCH('20. Adeq. Processos - Parte 1'!A377,'6. Classificação Operações'!A:A,0)),"")</f>
        <v/>
      </c>
      <c r="G377" s="5" t="str">
        <f>IF(COUNTIF(INDEX('18. Gestão de Riscos - Parte 1'!H:H,MATCH(A377,'18. Gestão de Riscos - Parte 1'!A:A,0)),"&gt;0"),'18. Gestão de Riscos - Parte 1'!$H$2,
IF(COUNTIF(INDEX('18. Gestão de Riscos - Parte 1'!I:I,MATCH(A377,'18. Gestão de Riscos - Parte 1'!A:A,0)),"&gt;0"),'18. Gestão de Riscos - Parte 1'!$I$2,
IF(COUNTIF(INDEX('18. Gestão de Riscos - Parte 1'!J:J,MATCH(A377,'18. Gestão de Riscos - Parte 1'!A:A,0)),"&gt;0"),'18. Gestão de Riscos - Parte 1'!$J$2,
IF(COUNTIF(INDEX('18. Gestão de Riscos - Parte 1'!K:K,MATCH(A377,'18. Gestão de Riscos - Parte 1'!A:A,0)),"&gt;0"),'18. Gestão de Riscos - Parte 1'!$K$2,""))))</f>
        <v/>
      </c>
      <c r="H377" s="22"/>
      <c r="I377" s="5" t="str">
        <f>IF(C377="","",COUNTIFS('20. Adeq. Processos - Parte 2'!R:R,'20. Adeq. Processos - Parte 1'!B377&amp;" - "&amp;'20. Adeq. Processos - Parte 1'!C377))</f>
        <v/>
      </c>
      <c r="J377" s="5" t="str">
        <f>IF($C377="","",COUNTIFS('20. Adeq. Processos - Parte 2'!$R:$R,B377&amp;" - "&amp;'20. Adeq. Processos - Parte 1'!$C377,'20. Adeq. Processos - Parte 2'!$Q:$Q,Auxiliar!$AR$5)+COUNTIFS('20. Adeq. Processos - Parte 2'!$R:$R,B377&amp;" - "&amp;'20. Adeq. Processos - Parte 1'!$C377,'20. Adeq. Processos - Parte 2'!$Q:$Q,Auxiliar!$AR$4))</f>
        <v/>
      </c>
    </row>
    <row r="378" spans="1:10" x14ac:dyDescent="0.25">
      <c r="A378" s="5">
        <v>376</v>
      </c>
      <c r="B378" s="5" t="str">
        <f>IF('5. Map Processos'!B378="","",'5. Map Processos'!B378)</f>
        <v/>
      </c>
      <c r="C378" s="5" t="str">
        <f>IF('5. Map Processos'!C378="","",'5. Map Processos'!C378)</f>
        <v/>
      </c>
      <c r="D378" s="7" t="str">
        <f>IF('5. Map Processos'!E378="","",'5. Map Processos'!E378)</f>
        <v/>
      </c>
      <c r="E378" s="5" t="str">
        <f>IF('5. Map Processos'!I378="","",'5. Map Processos'!I378)</f>
        <v/>
      </c>
      <c r="F378" s="5" t="str">
        <f>IFERROR(INDEX('6. Classificação Operações'!U:U,MATCH('20. Adeq. Processos - Parte 1'!A378,'6. Classificação Operações'!A:A,0)),"")</f>
        <v/>
      </c>
      <c r="G378" s="5" t="str">
        <f>IF(COUNTIF(INDEX('18. Gestão de Riscos - Parte 1'!H:H,MATCH(A378,'18. Gestão de Riscos - Parte 1'!A:A,0)),"&gt;0"),'18. Gestão de Riscos - Parte 1'!$H$2,
IF(COUNTIF(INDEX('18. Gestão de Riscos - Parte 1'!I:I,MATCH(A378,'18. Gestão de Riscos - Parte 1'!A:A,0)),"&gt;0"),'18. Gestão de Riscos - Parte 1'!$I$2,
IF(COUNTIF(INDEX('18. Gestão de Riscos - Parte 1'!J:J,MATCH(A378,'18. Gestão de Riscos - Parte 1'!A:A,0)),"&gt;0"),'18. Gestão de Riscos - Parte 1'!$J$2,
IF(COUNTIF(INDEX('18. Gestão de Riscos - Parte 1'!K:K,MATCH(A378,'18. Gestão de Riscos - Parte 1'!A:A,0)),"&gt;0"),'18. Gestão de Riscos - Parte 1'!$K$2,""))))</f>
        <v/>
      </c>
      <c r="H378" s="22"/>
      <c r="I378" s="5" t="str">
        <f>IF(C378="","",COUNTIFS('20. Adeq. Processos - Parte 2'!R:R,'20. Adeq. Processos - Parte 1'!B378&amp;" - "&amp;'20. Adeq. Processos - Parte 1'!C378))</f>
        <v/>
      </c>
      <c r="J378" s="5" t="str">
        <f>IF($C378="","",COUNTIFS('20. Adeq. Processos - Parte 2'!$R:$R,B378&amp;" - "&amp;'20. Adeq. Processos - Parte 1'!$C378,'20. Adeq. Processos - Parte 2'!$Q:$Q,Auxiliar!$AR$5)+COUNTIFS('20. Adeq. Processos - Parte 2'!$R:$R,B378&amp;" - "&amp;'20. Adeq. Processos - Parte 1'!$C378,'20. Adeq. Processos - Parte 2'!$Q:$Q,Auxiliar!$AR$4))</f>
        <v/>
      </c>
    </row>
    <row r="379" spans="1:10" x14ac:dyDescent="0.25">
      <c r="A379" s="5">
        <v>377</v>
      </c>
      <c r="B379" s="5" t="str">
        <f>IF('5. Map Processos'!B379="","",'5. Map Processos'!B379)</f>
        <v/>
      </c>
      <c r="C379" s="5" t="str">
        <f>IF('5. Map Processos'!C379="","",'5. Map Processos'!C379)</f>
        <v/>
      </c>
      <c r="D379" s="7" t="str">
        <f>IF('5. Map Processos'!E379="","",'5. Map Processos'!E379)</f>
        <v/>
      </c>
      <c r="E379" s="5" t="str">
        <f>IF('5. Map Processos'!I379="","",'5. Map Processos'!I379)</f>
        <v/>
      </c>
      <c r="F379" s="5" t="str">
        <f>IFERROR(INDEX('6. Classificação Operações'!U:U,MATCH('20. Adeq. Processos - Parte 1'!A379,'6. Classificação Operações'!A:A,0)),"")</f>
        <v/>
      </c>
      <c r="G379" s="5" t="str">
        <f>IF(COUNTIF(INDEX('18. Gestão de Riscos - Parte 1'!H:H,MATCH(A379,'18. Gestão de Riscos - Parte 1'!A:A,0)),"&gt;0"),'18. Gestão de Riscos - Parte 1'!$H$2,
IF(COUNTIF(INDEX('18. Gestão de Riscos - Parte 1'!I:I,MATCH(A379,'18. Gestão de Riscos - Parte 1'!A:A,0)),"&gt;0"),'18. Gestão de Riscos - Parte 1'!$I$2,
IF(COUNTIF(INDEX('18. Gestão de Riscos - Parte 1'!J:J,MATCH(A379,'18. Gestão de Riscos - Parte 1'!A:A,0)),"&gt;0"),'18. Gestão de Riscos - Parte 1'!$J$2,
IF(COUNTIF(INDEX('18. Gestão de Riscos - Parte 1'!K:K,MATCH(A379,'18. Gestão de Riscos - Parte 1'!A:A,0)),"&gt;0"),'18. Gestão de Riscos - Parte 1'!$K$2,""))))</f>
        <v/>
      </c>
      <c r="H379" s="22"/>
      <c r="I379" s="5" t="str">
        <f>IF(C379="","",COUNTIFS('20. Adeq. Processos - Parte 2'!R:R,'20. Adeq. Processos - Parte 1'!B379&amp;" - "&amp;'20. Adeq. Processos - Parte 1'!C379))</f>
        <v/>
      </c>
      <c r="J379" s="5" t="str">
        <f>IF($C379="","",COUNTIFS('20. Adeq. Processos - Parte 2'!$R:$R,B379&amp;" - "&amp;'20. Adeq. Processos - Parte 1'!$C379,'20. Adeq. Processos - Parte 2'!$Q:$Q,Auxiliar!$AR$5)+COUNTIFS('20. Adeq. Processos - Parte 2'!$R:$R,B379&amp;" - "&amp;'20. Adeq. Processos - Parte 1'!$C379,'20. Adeq. Processos - Parte 2'!$Q:$Q,Auxiliar!$AR$4))</f>
        <v/>
      </c>
    </row>
    <row r="380" spans="1:10" x14ac:dyDescent="0.25">
      <c r="A380" s="5">
        <v>378</v>
      </c>
      <c r="B380" s="5" t="str">
        <f>IF('5. Map Processos'!B380="","",'5. Map Processos'!B380)</f>
        <v/>
      </c>
      <c r="C380" s="5" t="str">
        <f>IF('5. Map Processos'!C380="","",'5. Map Processos'!C380)</f>
        <v/>
      </c>
      <c r="D380" s="7" t="str">
        <f>IF('5. Map Processos'!E380="","",'5. Map Processos'!E380)</f>
        <v/>
      </c>
      <c r="E380" s="5" t="str">
        <f>IF('5. Map Processos'!I380="","",'5. Map Processos'!I380)</f>
        <v/>
      </c>
      <c r="F380" s="5" t="str">
        <f>IFERROR(INDEX('6. Classificação Operações'!U:U,MATCH('20. Adeq. Processos - Parte 1'!A380,'6. Classificação Operações'!A:A,0)),"")</f>
        <v/>
      </c>
      <c r="G380" s="5" t="str">
        <f>IF(COUNTIF(INDEX('18. Gestão de Riscos - Parte 1'!H:H,MATCH(A380,'18. Gestão de Riscos - Parte 1'!A:A,0)),"&gt;0"),'18. Gestão de Riscos - Parte 1'!$H$2,
IF(COUNTIF(INDEX('18. Gestão de Riscos - Parte 1'!I:I,MATCH(A380,'18. Gestão de Riscos - Parte 1'!A:A,0)),"&gt;0"),'18. Gestão de Riscos - Parte 1'!$I$2,
IF(COUNTIF(INDEX('18. Gestão de Riscos - Parte 1'!J:J,MATCH(A380,'18. Gestão de Riscos - Parte 1'!A:A,0)),"&gt;0"),'18. Gestão de Riscos - Parte 1'!$J$2,
IF(COUNTIF(INDEX('18. Gestão de Riscos - Parte 1'!K:K,MATCH(A380,'18. Gestão de Riscos - Parte 1'!A:A,0)),"&gt;0"),'18. Gestão de Riscos - Parte 1'!$K$2,""))))</f>
        <v/>
      </c>
      <c r="H380" s="22"/>
      <c r="I380" s="5" t="str">
        <f>IF(C380="","",COUNTIFS('20. Adeq. Processos - Parte 2'!R:R,'20. Adeq. Processos - Parte 1'!B380&amp;" - "&amp;'20. Adeq. Processos - Parte 1'!C380))</f>
        <v/>
      </c>
      <c r="J380" s="5" t="str">
        <f>IF($C380="","",COUNTIFS('20. Adeq. Processos - Parte 2'!$R:$R,B380&amp;" - "&amp;'20. Adeq. Processos - Parte 1'!$C380,'20. Adeq. Processos - Parte 2'!$Q:$Q,Auxiliar!$AR$5)+COUNTIFS('20. Adeq. Processos - Parte 2'!$R:$R,B380&amp;" - "&amp;'20. Adeq. Processos - Parte 1'!$C380,'20. Adeq. Processos - Parte 2'!$Q:$Q,Auxiliar!$AR$4))</f>
        <v/>
      </c>
    </row>
    <row r="381" spans="1:10" x14ac:dyDescent="0.25">
      <c r="A381" s="5">
        <v>379</v>
      </c>
      <c r="B381" s="5" t="str">
        <f>IF('5. Map Processos'!B381="","",'5. Map Processos'!B381)</f>
        <v/>
      </c>
      <c r="C381" s="5" t="str">
        <f>IF('5. Map Processos'!C381="","",'5. Map Processos'!C381)</f>
        <v/>
      </c>
      <c r="D381" s="7" t="str">
        <f>IF('5. Map Processos'!E381="","",'5. Map Processos'!E381)</f>
        <v/>
      </c>
      <c r="E381" s="5" t="str">
        <f>IF('5. Map Processos'!I381="","",'5. Map Processos'!I381)</f>
        <v/>
      </c>
      <c r="F381" s="5" t="str">
        <f>IFERROR(INDEX('6. Classificação Operações'!U:U,MATCH('20. Adeq. Processos - Parte 1'!A381,'6. Classificação Operações'!A:A,0)),"")</f>
        <v/>
      </c>
      <c r="G381" s="5" t="str">
        <f>IF(COUNTIF(INDEX('18. Gestão de Riscos - Parte 1'!H:H,MATCH(A381,'18. Gestão de Riscos - Parte 1'!A:A,0)),"&gt;0"),'18. Gestão de Riscos - Parte 1'!$H$2,
IF(COUNTIF(INDEX('18. Gestão de Riscos - Parte 1'!I:I,MATCH(A381,'18. Gestão de Riscos - Parte 1'!A:A,0)),"&gt;0"),'18. Gestão de Riscos - Parte 1'!$I$2,
IF(COUNTIF(INDEX('18. Gestão de Riscos - Parte 1'!J:J,MATCH(A381,'18. Gestão de Riscos - Parte 1'!A:A,0)),"&gt;0"),'18. Gestão de Riscos - Parte 1'!$J$2,
IF(COUNTIF(INDEX('18. Gestão de Riscos - Parte 1'!K:K,MATCH(A381,'18. Gestão de Riscos - Parte 1'!A:A,0)),"&gt;0"),'18. Gestão de Riscos - Parte 1'!$K$2,""))))</f>
        <v/>
      </c>
      <c r="H381" s="22"/>
      <c r="I381" s="5" t="str">
        <f>IF(C381="","",COUNTIFS('20. Adeq. Processos - Parte 2'!R:R,'20. Adeq. Processos - Parte 1'!B381&amp;" - "&amp;'20. Adeq. Processos - Parte 1'!C381))</f>
        <v/>
      </c>
      <c r="J381" s="5" t="str">
        <f>IF($C381="","",COUNTIFS('20. Adeq. Processos - Parte 2'!$R:$R,B381&amp;" - "&amp;'20. Adeq. Processos - Parte 1'!$C381,'20. Adeq. Processos - Parte 2'!$Q:$Q,Auxiliar!$AR$5)+COUNTIFS('20. Adeq. Processos - Parte 2'!$R:$R,B381&amp;" - "&amp;'20. Adeq. Processos - Parte 1'!$C381,'20. Adeq. Processos - Parte 2'!$Q:$Q,Auxiliar!$AR$4))</f>
        <v/>
      </c>
    </row>
    <row r="382" spans="1:10" x14ac:dyDescent="0.25">
      <c r="A382" s="5">
        <v>380</v>
      </c>
      <c r="B382" s="5" t="str">
        <f>IF('5. Map Processos'!B382="","",'5. Map Processos'!B382)</f>
        <v/>
      </c>
      <c r="C382" s="5" t="str">
        <f>IF('5. Map Processos'!C382="","",'5. Map Processos'!C382)</f>
        <v/>
      </c>
      <c r="D382" s="7" t="str">
        <f>IF('5. Map Processos'!E382="","",'5. Map Processos'!E382)</f>
        <v/>
      </c>
      <c r="E382" s="5" t="str">
        <f>IF('5. Map Processos'!I382="","",'5. Map Processos'!I382)</f>
        <v/>
      </c>
      <c r="F382" s="5" t="str">
        <f>IFERROR(INDEX('6. Classificação Operações'!U:U,MATCH('20. Adeq. Processos - Parte 1'!A382,'6. Classificação Operações'!A:A,0)),"")</f>
        <v/>
      </c>
      <c r="G382" s="5" t="str">
        <f>IF(COUNTIF(INDEX('18. Gestão de Riscos - Parte 1'!H:H,MATCH(A382,'18. Gestão de Riscos - Parte 1'!A:A,0)),"&gt;0"),'18. Gestão de Riscos - Parte 1'!$H$2,
IF(COUNTIF(INDEX('18. Gestão de Riscos - Parte 1'!I:I,MATCH(A382,'18. Gestão de Riscos - Parte 1'!A:A,0)),"&gt;0"),'18. Gestão de Riscos - Parte 1'!$I$2,
IF(COUNTIF(INDEX('18. Gestão de Riscos - Parte 1'!J:J,MATCH(A382,'18. Gestão de Riscos - Parte 1'!A:A,0)),"&gt;0"),'18. Gestão de Riscos - Parte 1'!$J$2,
IF(COUNTIF(INDEX('18. Gestão de Riscos - Parte 1'!K:K,MATCH(A382,'18. Gestão de Riscos - Parte 1'!A:A,0)),"&gt;0"),'18. Gestão de Riscos - Parte 1'!$K$2,""))))</f>
        <v/>
      </c>
      <c r="H382" s="22"/>
      <c r="I382" s="5" t="str">
        <f>IF(C382="","",COUNTIFS('20. Adeq. Processos - Parte 2'!R:R,'20. Adeq. Processos - Parte 1'!B382&amp;" - "&amp;'20. Adeq. Processos - Parte 1'!C382))</f>
        <v/>
      </c>
      <c r="J382" s="5" t="str">
        <f>IF($C382="","",COUNTIFS('20. Adeq. Processos - Parte 2'!$R:$R,B382&amp;" - "&amp;'20. Adeq. Processos - Parte 1'!$C382,'20. Adeq. Processos - Parte 2'!$Q:$Q,Auxiliar!$AR$5)+COUNTIFS('20. Adeq. Processos - Parte 2'!$R:$R,B382&amp;" - "&amp;'20. Adeq. Processos - Parte 1'!$C382,'20. Adeq. Processos - Parte 2'!$Q:$Q,Auxiliar!$AR$4))</f>
        <v/>
      </c>
    </row>
    <row r="383" spans="1:10" x14ac:dyDescent="0.25">
      <c r="A383" s="5">
        <v>381</v>
      </c>
      <c r="B383" s="5" t="str">
        <f>IF('5. Map Processos'!B383="","",'5. Map Processos'!B383)</f>
        <v/>
      </c>
      <c r="C383" s="5" t="str">
        <f>IF('5. Map Processos'!C383="","",'5. Map Processos'!C383)</f>
        <v/>
      </c>
      <c r="D383" s="7" t="str">
        <f>IF('5. Map Processos'!E383="","",'5. Map Processos'!E383)</f>
        <v/>
      </c>
      <c r="E383" s="5" t="str">
        <f>IF('5. Map Processos'!I383="","",'5. Map Processos'!I383)</f>
        <v/>
      </c>
      <c r="F383" s="5" t="str">
        <f>IFERROR(INDEX('6. Classificação Operações'!U:U,MATCH('20. Adeq. Processos - Parte 1'!A383,'6. Classificação Operações'!A:A,0)),"")</f>
        <v/>
      </c>
      <c r="G383" s="5" t="str">
        <f>IF(COUNTIF(INDEX('18. Gestão de Riscos - Parte 1'!H:H,MATCH(A383,'18. Gestão de Riscos - Parte 1'!A:A,0)),"&gt;0"),'18. Gestão de Riscos - Parte 1'!$H$2,
IF(COUNTIF(INDEX('18. Gestão de Riscos - Parte 1'!I:I,MATCH(A383,'18. Gestão de Riscos - Parte 1'!A:A,0)),"&gt;0"),'18. Gestão de Riscos - Parte 1'!$I$2,
IF(COUNTIF(INDEX('18. Gestão de Riscos - Parte 1'!J:J,MATCH(A383,'18. Gestão de Riscos - Parte 1'!A:A,0)),"&gt;0"),'18. Gestão de Riscos - Parte 1'!$J$2,
IF(COUNTIF(INDEX('18. Gestão de Riscos - Parte 1'!K:K,MATCH(A383,'18. Gestão de Riscos - Parte 1'!A:A,0)),"&gt;0"),'18. Gestão de Riscos - Parte 1'!$K$2,""))))</f>
        <v/>
      </c>
      <c r="H383" s="22"/>
      <c r="I383" s="5" t="str">
        <f>IF(C383="","",COUNTIFS('20. Adeq. Processos - Parte 2'!R:R,'20. Adeq. Processos - Parte 1'!B383&amp;" - "&amp;'20. Adeq. Processos - Parte 1'!C383))</f>
        <v/>
      </c>
      <c r="J383" s="5" t="str">
        <f>IF($C383="","",COUNTIFS('20. Adeq. Processos - Parte 2'!$R:$R,B383&amp;" - "&amp;'20. Adeq. Processos - Parte 1'!$C383,'20. Adeq. Processos - Parte 2'!$Q:$Q,Auxiliar!$AR$5)+COUNTIFS('20. Adeq. Processos - Parte 2'!$R:$R,B383&amp;" - "&amp;'20. Adeq. Processos - Parte 1'!$C383,'20. Adeq. Processos - Parte 2'!$Q:$Q,Auxiliar!$AR$4))</f>
        <v/>
      </c>
    </row>
    <row r="384" spans="1:10" x14ac:dyDescent="0.25">
      <c r="A384" s="5">
        <v>382</v>
      </c>
      <c r="B384" s="5" t="str">
        <f>IF('5. Map Processos'!B384="","",'5. Map Processos'!B384)</f>
        <v/>
      </c>
      <c r="C384" s="5" t="str">
        <f>IF('5. Map Processos'!C384="","",'5. Map Processos'!C384)</f>
        <v/>
      </c>
      <c r="D384" s="7" t="str">
        <f>IF('5. Map Processos'!E384="","",'5. Map Processos'!E384)</f>
        <v/>
      </c>
      <c r="E384" s="5" t="str">
        <f>IF('5. Map Processos'!I384="","",'5. Map Processos'!I384)</f>
        <v/>
      </c>
      <c r="F384" s="5" t="str">
        <f>IFERROR(INDEX('6. Classificação Operações'!U:U,MATCH('20. Adeq. Processos - Parte 1'!A384,'6. Classificação Operações'!A:A,0)),"")</f>
        <v/>
      </c>
      <c r="G384" s="5" t="str">
        <f>IF(COUNTIF(INDEX('18. Gestão de Riscos - Parte 1'!H:H,MATCH(A384,'18. Gestão de Riscos - Parte 1'!A:A,0)),"&gt;0"),'18. Gestão de Riscos - Parte 1'!$H$2,
IF(COUNTIF(INDEX('18. Gestão de Riscos - Parte 1'!I:I,MATCH(A384,'18. Gestão de Riscos - Parte 1'!A:A,0)),"&gt;0"),'18. Gestão de Riscos - Parte 1'!$I$2,
IF(COUNTIF(INDEX('18. Gestão de Riscos - Parte 1'!J:J,MATCH(A384,'18. Gestão de Riscos - Parte 1'!A:A,0)),"&gt;0"),'18. Gestão de Riscos - Parte 1'!$J$2,
IF(COUNTIF(INDEX('18. Gestão de Riscos - Parte 1'!K:K,MATCH(A384,'18. Gestão de Riscos - Parte 1'!A:A,0)),"&gt;0"),'18. Gestão de Riscos - Parte 1'!$K$2,""))))</f>
        <v/>
      </c>
      <c r="H384" s="22"/>
      <c r="I384" s="5" t="str">
        <f>IF(C384="","",COUNTIFS('20. Adeq. Processos - Parte 2'!R:R,'20. Adeq. Processos - Parte 1'!B384&amp;" - "&amp;'20. Adeq. Processos - Parte 1'!C384))</f>
        <v/>
      </c>
      <c r="J384" s="5" t="str">
        <f>IF($C384="","",COUNTIFS('20. Adeq. Processos - Parte 2'!$R:$R,B384&amp;" - "&amp;'20. Adeq. Processos - Parte 1'!$C384,'20. Adeq. Processos - Parte 2'!$Q:$Q,Auxiliar!$AR$5)+COUNTIFS('20. Adeq. Processos - Parte 2'!$R:$R,B384&amp;" - "&amp;'20. Adeq. Processos - Parte 1'!$C384,'20. Adeq. Processos - Parte 2'!$Q:$Q,Auxiliar!$AR$4))</f>
        <v/>
      </c>
    </row>
    <row r="385" spans="1:10" x14ac:dyDescent="0.25">
      <c r="A385" s="5">
        <v>383</v>
      </c>
      <c r="B385" s="5" t="str">
        <f>IF('5. Map Processos'!B385="","",'5. Map Processos'!B385)</f>
        <v/>
      </c>
      <c r="C385" s="5" t="str">
        <f>IF('5. Map Processos'!C385="","",'5. Map Processos'!C385)</f>
        <v/>
      </c>
      <c r="D385" s="7" t="str">
        <f>IF('5. Map Processos'!E385="","",'5. Map Processos'!E385)</f>
        <v/>
      </c>
      <c r="E385" s="5" t="str">
        <f>IF('5. Map Processos'!I385="","",'5. Map Processos'!I385)</f>
        <v/>
      </c>
      <c r="F385" s="5" t="str">
        <f>IFERROR(INDEX('6. Classificação Operações'!U:U,MATCH('20. Adeq. Processos - Parte 1'!A385,'6. Classificação Operações'!A:A,0)),"")</f>
        <v/>
      </c>
      <c r="G385" s="5" t="str">
        <f>IF(COUNTIF(INDEX('18. Gestão de Riscos - Parte 1'!H:H,MATCH(A385,'18. Gestão de Riscos - Parte 1'!A:A,0)),"&gt;0"),'18. Gestão de Riscos - Parte 1'!$H$2,
IF(COUNTIF(INDEX('18. Gestão de Riscos - Parte 1'!I:I,MATCH(A385,'18. Gestão de Riscos - Parte 1'!A:A,0)),"&gt;0"),'18. Gestão de Riscos - Parte 1'!$I$2,
IF(COUNTIF(INDEX('18. Gestão de Riscos - Parte 1'!J:J,MATCH(A385,'18. Gestão de Riscos - Parte 1'!A:A,0)),"&gt;0"),'18. Gestão de Riscos - Parte 1'!$J$2,
IF(COUNTIF(INDEX('18. Gestão de Riscos - Parte 1'!K:K,MATCH(A385,'18. Gestão de Riscos - Parte 1'!A:A,0)),"&gt;0"),'18. Gestão de Riscos - Parte 1'!$K$2,""))))</f>
        <v/>
      </c>
      <c r="H385" s="22"/>
      <c r="I385" s="5" t="str">
        <f>IF(C385="","",COUNTIFS('20. Adeq. Processos - Parte 2'!R:R,'20. Adeq. Processos - Parte 1'!B385&amp;" - "&amp;'20. Adeq. Processos - Parte 1'!C385))</f>
        <v/>
      </c>
      <c r="J385" s="5" t="str">
        <f>IF($C385="","",COUNTIFS('20. Adeq. Processos - Parte 2'!$R:$R,B385&amp;" - "&amp;'20. Adeq. Processos - Parte 1'!$C385,'20. Adeq. Processos - Parte 2'!$Q:$Q,Auxiliar!$AR$5)+COUNTIFS('20. Adeq. Processos - Parte 2'!$R:$R,B385&amp;" - "&amp;'20. Adeq. Processos - Parte 1'!$C385,'20. Adeq. Processos - Parte 2'!$Q:$Q,Auxiliar!$AR$4))</f>
        <v/>
      </c>
    </row>
    <row r="386" spans="1:10" x14ac:dyDescent="0.25">
      <c r="A386" s="5">
        <v>384</v>
      </c>
      <c r="B386" s="5" t="str">
        <f>IF('5. Map Processos'!B386="","",'5. Map Processos'!B386)</f>
        <v/>
      </c>
      <c r="C386" s="5" t="str">
        <f>IF('5. Map Processos'!C386="","",'5. Map Processos'!C386)</f>
        <v/>
      </c>
      <c r="D386" s="7" t="str">
        <f>IF('5. Map Processos'!E386="","",'5. Map Processos'!E386)</f>
        <v/>
      </c>
      <c r="E386" s="5" t="str">
        <f>IF('5. Map Processos'!I386="","",'5. Map Processos'!I386)</f>
        <v/>
      </c>
      <c r="F386" s="5" t="str">
        <f>IFERROR(INDEX('6. Classificação Operações'!U:U,MATCH('20. Adeq. Processos - Parte 1'!A386,'6. Classificação Operações'!A:A,0)),"")</f>
        <v/>
      </c>
      <c r="G386" s="5" t="str">
        <f>IF(COUNTIF(INDEX('18. Gestão de Riscos - Parte 1'!H:H,MATCH(A386,'18. Gestão de Riscos - Parte 1'!A:A,0)),"&gt;0"),'18. Gestão de Riscos - Parte 1'!$H$2,
IF(COUNTIF(INDEX('18. Gestão de Riscos - Parte 1'!I:I,MATCH(A386,'18. Gestão de Riscos - Parte 1'!A:A,0)),"&gt;0"),'18. Gestão de Riscos - Parte 1'!$I$2,
IF(COUNTIF(INDEX('18. Gestão de Riscos - Parte 1'!J:J,MATCH(A386,'18. Gestão de Riscos - Parte 1'!A:A,0)),"&gt;0"),'18. Gestão de Riscos - Parte 1'!$J$2,
IF(COUNTIF(INDEX('18. Gestão de Riscos - Parte 1'!K:K,MATCH(A386,'18. Gestão de Riscos - Parte 1'!A:A,0)),"&gt;0"),'18. Gestão de Riscos - Parte 1'!$K$2,""))))</f>
        <v/>
      </c>
      <c r="H386" s="22"/>
      <c r="I386" s="5" t="str">
        <f>IF(C386="","",COUNTIFS('20. Adeq. Processos - Parte 2'!R:R,'20. Adeq. Processos - Parte 1'!B386&amp;" - "&amp;'20. Adeq. Processos - Parte 1'!C386))</f>
        <v/>
      </c>
      <c r="J386" s="5" t="str">
        <f>IF($C386="","",COUNTIFS('20. Adeq. Processos - Parte 2'!$R:$R,B386&amp;" - "&amp;'20. Adeq. Processos - Parte 1'!$C386,'20. Adeq. Processos - Parte 2'!$Q:$Q,Auxiliar!$AR$5)+COUNTIFS('20. Adeq. Processos - Parte 2'!$R:$R,B386&amp;" - "&amp;'20. Adeq. Processos - Parte 1'!$C386,'20. Adeq. Processos - Parte 2'!$Q:$Q,Auxiliar!$AR$4))</f>
        <v/>
      </c>
    </row>
    <row r="387" spans="1:10" x14ac:dyDescent="0.25">
      <c r="A387" s="5">
        <v>385</v>
      </c>
      <c r="B387" s="5" t="str">
        <f>IF('5. Map Processos'!B387="","",'5. Map Processos'!B387)</f>
        <v/>
      </c>
      <c r="C387" s="5" t="str">
        <f>IF('5. Map Processos'!C387="","",'5. Map Processos'!C387)</f>
        <v/>
      </c>
      <c r="D387" s="7" t="str">
        <f>IF('5. Map Processos'!E387="","",'5. Map Processos'!E387)</f>
        <v/>
      </c>
      <c r="E387" s="5" t="str">
        <f>IF('5. Map Processos'!I387="","",'5. Map Processos'!I387)</f>
        <v/>
      </c>
      <c r="F387" s="5" t="str">
        <f>IFERROR(INDEX('6. Classificação Operações'!U:U,MATCH('20. Adeq. Processos - Parte 1'!A387,'6. Classificação Operações'!A:A,0)),"")</f>
        <v/>
      </c>
      <c r="G387" s="5" t="str">
        <f>IF(COUNTIF(INDEX('18. Gestão de Riscos - Parte 1'!H:H,MATCH(A387,'18. Gestão de Riscos - Parte 1'!A:A,0)),"&gt;0"),'18. Gestão de Riscos - Parte 1'!$H$2,
IF(COUNTIF(INDEX('18. Gestão de Riscos - Parte 1'!I:I,MATCH(A387,'18. Gestão de Riscos - Parte 1'!A:A,0)),"&gt;0"),'18. Gestão de Riscos - Parte 1'!$I$2,
IF(COUNTIF(INDEX('18. Gestão de Riscos - Parte 1'!J:J,MATCH(A387,'18. Gestão de Riscos - Parte 1'!A:A,0)),"&gt;0"),'18. Gestão de Riscos - Parte 1'!$J$2,
IF(COUNTIF(INDEX('18. Gestão de Riscos - Parte 1'!K:K,MATCH(A387,'18. Gestão de Riscos - Parte 1'!A:A,0)),"&gt;0"),'18. Gestão de Riscos - Parte 1'!$K$2,""))))</f>
        <v/>
      </c>
      <c r="H387" s="22"/>
      <c r="I387" s="5" t="str">
        <f>IF(C387="","",COUNTIFS('20. Adeq. Processos - Parte 2'!R:R,'20. Adeq. Processos - Parte 1'!B387&amp;" - "&amp;'20. Adeq. Processos - Parte 1'!C387))</f>
        <v/>
      </c>
      <c r="J387" s="5" t="str">
        <f>IF($C387="","",COUNTIFS('20. Adeq. Processos - Parte 2'!$R:$R,B387&amp;" - "&amp;'20. Adeq. Processos - Parte 1'!$C387,'20. Adeq. Processos - Parte 2'!$Q:$Q,Auxiliar!$AR$5)+COUNTIFS('20. Adeq. Processos - Parte 2'!$R:$R,B387&amp;" - "&amp;'20. Adeq. Processos - Parte 1'!$C387,'20. Adeq. Processos - Parte 2'!$Q:$Q,Auxiliar!$AR$4))</f>
        <v/>
      </c>
    </row>
    <row r="388" spans="1:10" x14ac:dyDescent="0.25">
      <c r="A388" s="5">
        <v>386</v>
      </c>
      <c r="B388" s="5" t="str">
        <f>IF('5. Map Processos'!B388="","",'5. Map Processos'!B388)</f>
        <v/>
      </c>
      <c r="C388" s="5" t="str">
        <f>IF('5. Map Processos'!C388="","",'5. Map Processos'!C388)</f>
        <v/>
      </c>
      <c r="D388" s="7" t="str">
        <f>IF('5. Map Processos'!E388="","",'5. Map Processos'!E388)</f>
        <v/>
      </c>
      <c r="E388" s="5" t="str">
        <f>IF('5. Map Processos'!I388="","",'5. Map Processos'!I388)</f>
        <v/>
      </c>
      <c r="F388" s="5" t="str">
        <f>IFERROR(INDEX('6. Classificação Operações'!U:U,MATCH('20. Adeq. Processos - Parte 1'!A388,'6. Classificação Operações'!A:A,0)),"")</f>
        <v/>
      </c>
      <c r="G388" s="5" t="str">
        <f>IF(COUNTIF(INDEX('18. Gestão de Riscos - Parte 1'!H:H,MATCH(A388,'18. Gestão de Riscos - Parte 1'!A:A,0)),"&gt;0"),'18. Gestão de Riscos - Parte 1'!$H$2,
IF(COUNTIF(INDEX('18. Gestão de Riscos - Parte 1'!I:I,MATCH(A388,'18. Gestão de Riscos - Parte 1'!A:A,0)),"&gt;0"),'18. Gestão de Riscos - Parte 1'!$I$2,
IF(COUNTIF(INDEX('18. Gestão de Riscos - Parte 1'!J:J,MATCH(A388,'18. Gestão de Riscos - Parte 1'!A:A,0)),"&gt;0"),'18. Gestão de Riscos - Parte 1'!$J$2,
IF(COUNTIF(INDEX('18. Gestão de Riscos - Parte 1'!K:K,MATCH(A388,'18. Gestão de Riscos - Parte 1'!A:A,0)),"&gt;0"),'18. Gestão de Riscos - Parte 1'!$K$2,""))))</f>
        <v/>
      </c>
      <c r="H388" s="22"/>
      <c r="I388" s="5" t="str">
        <f>IF(C388="","",COUNTIFS('20. Adeq. Processos - Parte 2'!R:R,'20. Adeq. Processos - Parte 1'!B388&amp;" - "&amp;'20. Adeq. Processos - Parte 1'!C388))</f>
        <v/>
      </c>
      <c r="J388" s="5" t="str">
        <f>IF($C388="","",COUNTIFS('20. Adeq. Processos - Parte 2'!$R:$R,B388&amp;" - "&amp;'20. Adeq. Processos - Parte 1'!$C388,'20. Adeq. Processos - Parte 2'!$Q:$Q,Auxiliar!$AR$5)+COUNTIFS('20. Adeq. Processos - Parte 2'!$R:$R,B388&amp;" - "&amp;'20. Adeq. Processos - Parte 1'!$C388,'20. Adeq. Processos - Parte 2'!$Q:$Q,Auxiliar!$AR$4))</f>
        <v/>
      </c>
    </row>
    <row r="389" spans="1:10" x14ac:dyDescent="0.25">
      <c r="A389" s="5">
        <v>387</v>
      </c>
      <c r="B389" s="5" t="str">
        <f>IF('5. Map Processos'!B389="","",'5. Map Processos'!B389)</f>
        <v/>
      </c>
      <c r="C389" s="5" t="str">
        <f>IF('5. Map Processos'!C389="","",'5. Map Processos'!C389)</f>
        <v/>
      </c>
      <c r="D389" s="7" t="str">
        <f>IF('5. Map Processos'!E389="","",'5. Map Processos'!E389)</f>
        <v/>
      </c>
      <c r="E389" s="5" t="str">
        <f>IF('5. Map Processos'!I389="","",'5. Map Processos'!I389)</f>
        <v/>
      </c>
      <c r="F389" s="5" t="str">
        <f>IFERROR(INDEX('6. Classificação Operações'!U:U,MATCH('20. Adeq. Processos - Parte 1'!A389,'6. Classificação Operações'!A:A,0)),"")</f>
        <v/>
      </c>
      <c r="G389" s="5" t="str">
        <f>IF(COUNTIF(INDEX('18. Gestão de Riscos - Parte 1'!H:H,MATCH(A389,'18. Gestão de Riscos - Parte 1'!A:A,0)),"&gt;0"),'18. Gestão de Riscos - Parte 1'!$H$2,
IF(COUNTIF(INDEX('18. Gestão de Riscos - Parte 1'!I:I,MATCH(A389,'18. Gestão de Riscos - Parte 1'!A:A,0)),"&gt;0"),'18. Gestão de Riscos - Parte 1'!$I$2,
IF(COUNTIF(INDEX('18. Gestão de Riscos - Parte 1'!J:J,MATCH(A389,'18. Gestão de Riscos - Parte 1'!A:A,0)),"&gt;0"),'18. Gestão de Riscos - Parte 1'!$J$2,
IF(COUNTIF(INDEX('18. Gestão de Riscos - Parte 1'!K:K,MATCH(A389,'18. Gestão de Riscos - Parte 1'!A:A,0)),"&gt;0"),'18. Gestão de Riscos - Parte 1'!$K$2,""))))</f>
        <v/>
      </c>
      <c r="H389" s="22"/>
      <c r="I389" s="5" t="str">
        <f>IF(C389="","",COUNTIFS('20. Adeq. Processos - Parte 2'!R:R,'20. Adeq. Processos - Parte 1'!B389&amp;" - "&amp;'20. Adeq. Processos - Parte 1'!C389))</f>
        <v/>
      </c>
      <c r="J389" s="5" t="str">
        <f>IF($C389="","",COUNTIFS('20. Adeq. Processos - Parte 2'!$R:$R,B389&amp;" - "&amp;'20. Adeq. Processos - Parte 1'!$C389,'20. Adeq. Processos - Parte 2'!$Q:$Q,Auxiliar!$AR$5)+COUNTIFS('20. Adeq. Processos - Parte 2'!$R:$R,B389&amp;" - "&amp;'20. Adeq. Processos - Parte 1'!$C389,'20. Adeq. Processos - Parte 2'!$Q:$Q,Auxiliar!$AR$4))</f>
        <v/>
      </c>
    </row>
    <row r="390" spans="1:10" x14ac:dyDescent="0.25">
      <c r="A390" s="5">
        <v>388</v>
      </c>
      <c r="B390" s="5" t="str">
        <f>IF('5. Map Processos'!B390="","",'5. Map Processos'!B390)</f>
        <v/>
      </c>
      <c r="C390" s="5" t="str">
        <f>IF('5. Map Processos'!C390="","",'5. Map Processos'!C390)</f>
        <v/>
      </c>
      <c r="D390" s="7" t="str">
        <f>IF('5. Map Processos'!E390="","",'5. Map Processos'!E390)</f>
        <v/>
      </c>
      <c r="E390" s="5" t="str">
        <f>IF('5. Map Processos'!I390="","",'5. Map Processos'!I390)</f>
        <v/>
      </c>
      <c r="F390" s="5" t="str">
        <f>IFERROR(INDEX('6. Classificação Operações'!U:U,MATCH('20. Adeq. Processos - Parte 1'!A390,'6. Classificação Operações'!A:A,0)),"")</f>
        <v/>
      </c>
      <c r="G390" s="5" t="str">
        <f>IF(COUNTIF(INDEX('18. Gestão de Riscos - Parte 1'!H:H,MATCH(A390,'18. Gestão de Riscos - Parte 1'!A:A,0)),"&gt;0"),'18. Gestão de Riscos - Parte 1'!$H$2,
IF(COUNTIF(INDEX('18. Gestão de Riscos - Parte 1'!I:I,MATCH(A390,'18. Gestão de Riscos - Parte 1'!A:A,0)),"&gt;0"),'18. Gestão de Riscos - Parte 1'!$I$2,
IF(COUNTIF(INDEX('18. Gestão de Riscos - Parte 1'!J:J,MATCH(A390,'18. Gestão de Riscos - Parte 1'!A:A,0)),"&gt;0"),'18. Gestão de Riscos - Parte 1'!$J$2,
IF(COUNTIF(INDEX('18. Gestão de Riscos - Parte 1'!K:K,MATCH(A390,'18. Gestão de Riscos - Parte 1'!A:A,0)),"&gt;0"),'18. Gestão de Riscos - Parte 1'!$K$2,""))))</f>
        <v/>
      </c>
      <c r="H390" s="22"/>
      <c r="I390" s="5" t="str">
        <f>IF(C390="","",COUNTIFS('20. Adeq. Processos - Parte 2'!R:R,'20. Adeq. Processos - Parte 1'!B390&amp;" - "&amp;'20. Adeq. Processos - Parte 1'!C390))</f>
        <v/>
      </c>
      <c r="J390" s="5" t="str">
        <f>IF($C390="","",COUNTIFS('20. Adeq. Processos - Parte 2'!$R:$R,B390&amp;" - "&amp;'20. Adeq. Processos - Parte 1'!$C390,'20. Adeq. Processos - Parte 2'!$Q:$Q,Auxiliar!$AR$5)+COUNTIFS('20. Adeq. Processos - Parte 2'!$R:$R,B390&amp;" - "&amp;'20. Adeq. Processos - Parte 1'!$C390,'20. Adeq. Processos - Parte 2'!$Q:$Q,Auxiliar!$AR$4))</f>
        <v/>
      </c>
    </row>
    <row r="391" spans="1:10" x14ac:dyDescent="0.25">
      <c r="A391" s="5">
        <v>389</v>
      </c>
      <c r="B391" s="5" t="str">
        <f>IF('5. Map Processos'!B391="","",'5. Map Processos'!B391)</f>
        <v/>
      </c>
      <c r="C391" s="5" t="str">
        <f>IF('5. Map Processos'!C391="","",'5. Map Processos'!C391)</f>
        <v/>
      </c>
      <c r="D391" s="7" t="str">
        <f>IF('5. Map Processos'!E391="","",'5. Map Processos'!E391)</f>
        <v/>
      </c>
      <c r="E391" s="5" t="str">
        <f>IF('5. Map Processos'!I391="","",'5. Map Processos'!I391)</f>
        <v/>
      </c>
      <c r="F391" s="5" t="str">
        <f>IFERROR(INDEX('6. Classificação Operações'!U:U,MATCH('20. Adeq. Processos - Parte 1'!A391,'6. Classificação Operações'!A:A,0)),"")</f>
        <v/>
      </c>
      <c r="G391" s="5" t="str">
        <f>IF(COUNTIF(INDEX('18. Gestão de Riscos - Parte 1'!H:H,MATCH(A391,'18. Gestão de Riscos - Parte 1'!A:A,0)),"&gt;0"),'18. Gestão de Riscos - Parte 1'!$H$2,
IF(COUNTIF(INDEX('18. Gestão de Riscos - Parte 1'!I:I,MATCH(A391,'18. Gestão de Riscos - Parte 1'!A:A,0)),"&gt;0"),'18. Gestão de Riscos - Parte 1'!$I$2,
IF(COUNTIF(INDEX('18. Gestão de Riscos - Parte 1'!J:J,MATCH(A391,'18. Gestão de Riscos - Parte 1'!A:A,0)),"&gt;0"),'18. Gestão de Riscos - Parte 1'!$J$2,
IF(COUNTIF(INDEX('18. Gestão de Riscos - Parte 1'!K:K,MATCH(A391,'18. Gestão de Riscos - Parte 1'!A:A,0)),"&gt;0"),'18. Gestão de Riscos - Parte 1'!$K$2,""))))</f>
        <v/>
      </c>
      <c r="H391" s="22"/>
      <c r="I391" s="5" t="str">
        <f>IF(C391="","",COUNTIFS('20. Adeq. Processos - Parte 2'!R:R,'20. Adeq. Processos - Parte 1'!B391&amp;" - "&amp;'20. Adeq. Processos - Parte 1'!C391))</f>
        <v/>
      </c>
      <c r="J391" s="5" t="str">
        <f>IF($C391="","",COUNTIFS('20. Adeq. Processos - Parte 2'!$R:$R,B391&amp;" - "&amp;'20. Adeq. Processos - Parte 1'!$C391,'20. Adeq. Processos - Parte 2'!$Q:$Q,Auxiliar!$AR$5)+COUNTIFS('20. Adeq. Processos - Parte 2'!$R:$R,B391&amp;" - "&amp;'20. Adeq. Processos - Parte 1'!$C391,'20. Adeq. Processos - Parte 2'!$Q:$Q,Auxiliar!$AR$4))</f>
        <v/>
      </c>
    </row>
    <row r="392" spans="1:10" x14ac:dyDescent="0.25">
      <c r="A392" s="5">
        <v>390</v>
      </c>
      <c r="B392" s="5" t="str">
        <f>IF('5. Map Processos'!B392="","",'5. Map Processos'!B392)</f>
        <v/>
      </c>
      <c r="C392" s="5" t="str">
        <f>IF('5. Map Processos'!C392="","",'5. Map Processos'!C392)</f>
        <v/>
      </c>
      <c r="D392" s="7" t="str">
        <f>IF('5. Map Processos'!E392="","",'5. Map Processos'!E392)</f>
        <v/>
      </c>
      <c r="E392" s="5" t="str">
        <f>IF('5. Map Processos'!I392="","",'5. Map Processos'!I392)</f>
        <v/>
      </c>
      <c r="F392" s="5" t="str">
        <f>IFERROR(INDEX('6. Classificação Operações'!U:U,MATCH('20. Adeq. Processos - Parte 1'!A392,'6. Classificação Operações'!A:A,0)),"")</f>
        <v/>
      </c>
      <c r="G392" s="5" t="str">
        <f>IF(COUNTIF(INDEX('18. Gestão de Riscos - Parte 1'!H:H,MATCH(A392,'18. Gestão de Riscos - Parte 1'!A:A,0)),"&gt;0"),'18. Gestão de Riscos - Parte 1'!$H$2,
IF(COUNTIF(INDEX('18. Gestão de Riscos - Parte 1'!I:I,MATCH(A392,'18. Gestão de Riscos - Parte 1'!A:A,0)),"&gt;0"),'18. Gestão de Riscos - Parte 1'!$I$2,
IF(COUNTIF(INDEX('18. Gestão de Riscos - Parte 1'!J:J,MATCH(A392,'18. Gestão de Riscos - Parte 1'!A:A,0)),"&gt;0"),'18. Gestão de Riscos - Parte 1'!$J$2,
IF(COUNTIF(INDEX('18. Gestão de Riscos - Parte 1'!K:K,MATCH(A392,'18. Gestão de Riscos - Parte 1'!A:A,0)),"&gt;0"),'18. Gestão de Riscos - Parte 1'!$K$2,""))))</f>
        <v/>
      </c>
      <c r="H392" s="22"/>
      <c r="I392" s="5" t="str">
        <f>IF(C392="","",COUNTIFS('20. Adeq. Processos - Parte 2'!R:R,'20. Adeq. Processos - Parte 1'!B392&amp;" - "&amp;'20. Adeq. Processos - Parte 1'!C392))</f>
        <v/>
      </c>
      <c r="J392" s="5" t="str">
        <f>IF($C392="","",COUNTIFS('20. Adeq. Processos - Parte 2'!$R:$R,B392&amp;" - "&amp;'20. Adeq. Processos - Parte 1'!$C392,'20. Adeq. Processos - Parte 2'!$Q:$Q,Auxiliar!$AR$5)+COUNTIFS('20. Adeq. Processos - Parte 2'!$R:$R,B392&amp;" - "&amp;'20. Adeq. Processos - Parte 1'!$C392,'20. Adeq. Processos - Parte 2'!$Q:$Q,Auxiliar!$AR$4))</f>
        <v/>
      </c>
    </row>
    <row r="393" spans="1:10" x14ac:dyDescent="0.25">
      <c r="A393" s="5">
        <v>391</v>
      </c>
      <c r="B393" s="5" t="str">
        <f>IF('5. Map Processos'!B393="","",'5. Map Processos'!B393)</f>
        <v/>
      </c>
      <c r="C393" s="5" t="str">
        <f>IF('5. Map Processos'!C393="","",'5. Map Processos'!C393)</f>
        <v/>
      </c>
      <c r="D393" s="7" t="str">
        <f>IF('5. Map Processos'!E393="","",'5. Map Processos'!E393)</f>
        <v/>
      </c>
      <c r="E393" s="5" t="str">
        <f>IF('5. Map Processos'!I393="","",'5. Map Processos'!I393)</f>
        <v/>
      </c>
      <c r="F393" s="5" t="str">
        <f>IFERROR(INDEX('6. Classificação Operações'!U:U,MATCH('20. Adeq. Processos - Parte 1'!A393,'6. Classificação Operações'!A:A,0)),"")</f>
        <v/>
      </c>
      <c r="G393" s="5" t="str">
        <f>IF(COUNTIF(INDEX('18. Gestão de Riscos - Parte 1'!H:H,MATCH(A393,'18. Gestão de Riscos - Parte 1'!A:A,0)),"&gt;0"),'18. Gestão de Riscos - Parte 1'!$H$2,
IF(COUNTIF(INDEX('18. Gestão de Riscos - Parte 1'!I:I,MATCH(A393,'18. Gestão de Riscos - Parte 1'!A:A,0)),"&gt;0"),'18. Gestão de Riscos - Parte 1'!$I$2,
IF(COUNTIF(INDEX('18. Gestão de Riscos - Parte 1'!J:J,MATCH(A393,'18. Gestão de Riscos - Parte 1'!A:A,0)),"&gt;0"),'18. Gestão de Riscos - Parte 1'!$J$2,
IF(COUNTIF(INDEX('18. Gestão de Riscos - Parte 1'!K:K,MATCH(A393,'18. Gestão de Riscos - Parte 1'!A:A,0)),"&gt;0"),'18. Gestão de Riscos - Parte 1'!$K$2,""))))</f>
        <v/>
      </c>
      <c r="H393" s="22"/>
      <c r="I393" s="5" t="str">
        <f>IF(C393="","",COUNTIFS('20. Adeq. Processos - Parte 2'!R:R,'20. Adeq. Processos - Parte 1'!B393&amp;" - "&amp;'20. Adeq. Processos - Parte 1'!C393))</f>
        <v/>
      </c>
      <c r="J393" s="5" t="str">
        <f>IF($C393="","",COUNTIFS('20. Adeq. Processos - Parte 2'!$R:$R,B393&amp;" - "&amp;'20. Adeq. Processos - Parte 1'!$C393,'20. Adeq. Processos - Parte 2'!$Q:$Q,Auxiliar!$AR$5)+COUNTIFS('20. Adeq. Processos - Parte 2'!$R:$R,B393&amp;" - "&amp;'20. Adeq. Processos - Parte 1'!$C393,'20. Adeq. Processos - Parte 2'!$Q:$Q,Auxiliar!$AR$4))</f>
        <v/>
      </c>
    </row>
    <row r="394" spans="1:10" x14ac:dyDescent="0.25">
      <c r="A394" s="5">
        <v>392</v>
      </c>
      <c r="B394" s="5" t="str">
        <f>IF('5. Map Processos'!B394="","",'5. Map Processos'!B394)</f>
        <v/>
      </c>
      <c r="C394" s="5" t="str">
        <f>IF('5. Map Processos'!C394="","",'5. Map Processos'!C394)</f>
        <v/>
      </c>
      <c r="D394" s="7" t="str">
        <f>IF('5. Map Processos'!E394="","",'5. Map Processos'!E394)</f>
        <v/>
      </c>
      <c r="E394" s="5" t="str">
        <f>IF('5. Map Processos'!I394="","",'5. Map Processos'!I394)</f>
        <v/>
      </c>
      <c r="F394" s="5" t="str">
        <f>IFERROR(INDEX('6. Classificação Operações'!U:U,MATCH('20. Adeq. Processos - Parte 1'!A394,'6. Classificação Operações'!A:A,0)),"")</f>
        <v/>
      </c>
      <c r="G394" s="5" t="str">
        <f>IF(COUNTIF(INDEX('18. Gestão de Riscos - Parte 1'!H:H,MATCH(A394,'18. Gestão de Riscos - Parte 1'!A:A,0)),"&gt;0"),'18. Gestão de Riscos - Parte 1'!$H$2,
IF(COUNTIF(INDEX('18. Gestão de Riscos - Parte 1'!I:I,MATCH(A394,'18. Gestão de Riscos - Parte 1'!A:A,0)),"&gt;0"),'18. Gestão de Riscos - Parte 1'!$I$2,
IF(COUNTIF(INDEX('18. Gestão de Riscos - Parte 1'!J:J,MATCH(A394,'18. Gestão de Riscos - Parte 1'!A:A,0)),"&gt;0"),'18. Gestão de Riscos - Parte 1'!$J$2,
IF(COUNTIF(INDEX('18. Gestão de Riscos - Parte 1'!K:K,MATCH(A394,'18. Gestão de Riscos - Parte 1'!A:A,0)),"&gt;0"),'18. Gestão de Riscos - Parte 1'!$K$2,""))))</f>
        <v/>
      </c>
      <c r="H394" s="22"/>
      <c r="I394" s="5" t="str">
        <f>IF(C394="","",COUNTIFS('20. Adeq. Processos - Parte 2'!R:R,'20. Adeq. Processos - Parte 1'!B394&amp;" - "&amp;'20. Adeq. Processos - Parte 1'!C394))</f>
        <v/>
      </c>
      <c r="J394" s="5" t="str">
        <f>IF($C394="","",COUNTIFS('20. Adeq. Processos - Parte 2'!$R:$R,B394&amp;" - "&amp;'20. Adeq. Processos - Parte 1'!$C394,'20. Adeq. Processos - Parte 2'!$Q:$Q,Auxiliar!$AR$5)+COUNTIFS('20. Adeq. Processos - Parte 2'!$R:$R,B394&amp;" - "&amp;'20. Adeq. Processos - Parte 1'!$C394,'20. Adeq. Processos - Parte 2'!$Q:$Q,Auxiliar!$AR$4))</f>
        <v/>
      </c>
    </row>
    <row r="395" spans="1:10" x14ac:dyDescent="0.25">
      <c r="A395" s="5">
        <v>393</v>
      </c>
      <c r="B395" s="5" t="str">
        <f>IF('5. Map Processos'!B395="","",'5. Map Processos'!B395)</f>
        <v/>
      </c>
      <c r="C395" s="5" t="str">
        <f>IF('5. Map Processos'!C395="","",'5. Map Processos'!C395)</f>
        <v/>
      </c>
      <c r="D395" s="7" t="str">
        <f>IF('5. Map Processos'!E395="","",'5. Map Processos'!E395)</f>
        <v/>
      </c>
      <c r="E395" s="5" t="str">
        <f>IF('5. Map Processos'!I395="","",'5. Map Processos'!I395)</f>
        <v/>
      </c>
      <c r="F395" s="5" t="str">
        <f>IFERROR(INDEX('6. Classificação Operações'!U:U,MATCH('20. Adeq. Processos - Parte 1'!A395,'6. Classificação Operações'!A:A,0)),"")</f>
        <v/>
      </c>
      <c r="G395" s="5" t="str">
        <f>IF(COUNTIF(INDEX('18. Gestão de Riscos - Parte 1'!H:H,MATCH(A395,'18. Gestão de Riscos - Parte 1'!A:A,0)),"&gt;0"),'18. Gestão de Riscos - Parte 1'!$H$2,
IF(COUNTIF(INDEX('18. Gestão de Riscos - Parte 1'!I:I,MATCH(A395,'18. Gestão de Riscos - Parte 1'!A:A,0)),"&gt;0"),'18. Gestão de Riscos - Parte 1'!$I$2,
IF(COUNTIF(INDEX('18. Gestão de Riscos - Parte 1'!J:J,MATCH(A395,'18. Gestão de Riscos - Parte 1'!A:A,0)),"&gt;0"),'18. Gestão de Riscos - Parte 1'!$J$2,
IF(COUNTIF(INDEX('18. Gestão de Riscos - Parte 1'!K:K,MATCH(A395,'18. Gestão de Riscos - Parte 1'!A:A,0)),"&gt;0"),'18. Gestão de Riscos - Parte 1'!$K$2,""))))</f>
        <v/>
      </c>
      <c r="H395" s="22"/>
      <c r="I395" s="5" t="str">
        <f>IF(C395="","",COUNTIFS('20. Adeq. Processos - Parte 2'!R:R,'20. Adeq. Processos - Parte 1'!B395&amp;" - "&amp;'20. Adeq. Processos - Parte 1'!C395))</f>
        <v/>
      </c>
      <c r="J395" s="5" t="str">
        <f>IF($C395="","",COUNTIFS('20. Adeq. Processos - Parte 2'!$R:$R,B395&amp;" - "&amp;'20. Adeq. Processos - Parte 1'!$C395,'20. Adeq. Processos - Parte 2'!$Q:$Q,Auxiliar!$AR$5)+COUNTIFS('20. Adeq. Processos - Parte 2'!$R:$R,B395&amp;" - "&amp;'20. Adeq. Processos - Parte 1'!$C395,'20. Adeq. Processos - Parte 2'!$Q:$Q,Auxiliar!$AR$4))</f>
        <v/>
      </c>
    </row>
    <row r="396" spans="1:10" x14ac:dyDescent="0.25">
      <c r="A396" s="5">
        <v>394</v>
      </c>
      <c r="B396" s="5" t="str">
        <f>IF('5. Map Processos'!B396="","",'5. Map Processos'!B396)</f>
        <v/>
      </c>
      <c r="C396" s="5" t="str">
        <f>IF('5. Map Processos'!C396="","",'5. Map Processos'!C396)</f>
        <v/>
      </c>
      <c r="D396" s="7" t="str">
        <f>IF('5. Map Processos'!E396="","",'5. Map Processos'!E396)</f>
        <v/>
      </c>
      <c r="E396" s="5" t="str">
        <f>IF('5. Map Processos'!I396="","",'5. Map Processos'!I396)</f>
        <v/>
      </c>
      <c r="F396" s="5" t="str">
        <f>IFERROR(INDEX('6. Classificação Operações'!U:U,MATCH('20. Adeq. Processos - Parte 1'!A396,'6. Classificação Operações'!A:A,0)),"")</f>
        <v/>
      </c>
      <c r="G396" s="5" t="str">
        <f>IF(COUNTIF(INDEX('18. Gestão de Riscos - Parte 1'!H:H,MATCH(A396,'18. Gestão de Riscos - Parte 1'!A:A,0)),"&gt;0"),'18. Gestão de Riscos - Parte 1'!$H$2,
IF(COUNTIF(INDEX('18. Gestão de Riscos - Parte 1'!I:I,MATCH(A396,'18. Gestão de Riscos - Parte 1'!A:A,0)),"&gt;0"),'18. Gestão de Riscos - Parte 1'!$I$2,
IF(COUNTIF(INDEX('18. Gestão de Riscos - Parte 1'!J:J,MATCH(A396,'18. Gestão de Riscos - Parte 1'!A:A,0)),"&gt;0"),'18. Gestão de Riscos - Parte 1'!$J$2,
IF(COUNTIF(INDEX('18. Gestão de Riscos - Parte 1'!K:K,MATCH(A396,'18. Gestão de Riscos - Parte 1'!A:A,0)),"&gt;0"),'18. Gestão de Riscos - Parte 1'!$K$2,""))))</f>
        <v/>
      </c>
      <c r="H396" s="22"/>
      <c r="I396" s="5" t="str">
        <f>IF(C396="","",COUNTIFS('20. Adeq. Processos - Parte 2'!R:R,'20. Adeq. Processos - Parte 1'!B396&amp;" - "&amp;'20. Adeq. Processos - Parte 1'!C396))</f>
        <v/>
      </c>
      <c r="J396" s="5" t="str">
        <f>IF($C396="","",COUNTIFS('20. Adeq. Processos - Parte 2'!$R:$R,B396&amp;" - "&amp;'20. Adeq. Processos - Parte 1'!$C396,'20. Adeq. Processos - Parte 2'!$Q:$Q,Auxiliar!$AR$5)+COUNTIFS('20. Adeq. Processos - Parte 2'!$R:$R,B396&amp;" - "&amp;'20. Adeq. Processos - Parte 1'!$C396,'20. Adeq. Processos - Parte 2'!$Q:$Q,Auxiliar!$AR$4))</f>
        <v/>
      </c>
    </row>
    <row r="397" spans="1:10" x14ac:dyDescent="0.25">
      <c r="A397" s="5">
        <v>395</v>
      </c>
      <c r="B397" s="5" t="str">
        <f>IF('5. Map Processos'!B397="","",'5. Map Processos'!B397)</f>
        <v/>
      </c>
      <c r="C397" s="5" t="str">
        <f>IF('5. Map Processos'!C397="","",'5. Map Processos'!C397)</f>
        <v/>
      </c>
      <c r="D397" s="7" t="str">
        <f>IF('5. Map Processos'!E397="","",'5. Map Processos'!E397)</f>
        <v/>
      </c>
      <c r="E397" s="5" t="str">
        <f>IF('5. Map Processos'!I397="","",'5. Map Processos'!I397)</f>
        <v/>
      </c>
      <c r="F397" s="5" t="str">
        <f>IFERROR(INDEX('6. Classificação Operações'!U:U,MATCH('20. Adeq. Processos - Parte 1'!A397,'6. Classificação Operações'!A:A,0)),"")</f>
        <v/>
      </c>
      <c r="G397" s="5" t="str">
        <f>IF(COUNTIF(INDEX('18. Gestão de Riscos - Parte 1'!H:H,MATCH(A397,'18. Gestão de Riscos - Parte 1'!A:A,0)),"&gt;0"),'18. Gestão de Riscos - Parte 1'!$H$2,
IF(COUNTIF(INDEX('18. Gestão de Riscos - Parte 1'!I:I,MATCH(A397,'18. Gestão de Riscos - Parte 1'!A:A,0)),"&gt;0"),'18. Gestão de Riscos - Parte 1'!$I$2,
IF(COUNTIF(INDEX('18. Gestão de Riscos - Parte 1'!J:J,MATCH(A397,'18. Gestão de Riscos - Parte 1'!A:A,0)),"&gt;0"),'18. Gestão de Riscos - Parte 1'!$J$2,
IF(COUNTIF(INDEX('18. Gestão de Riscos - Parte 1'!K:K,MATCH(A397,'18. Gestão de Riscos - Parte 1'!A:A,0)),"&gt;0"),'18. Gestão de Riscos - Parte 1'!$K$2,""))))</f>
        <v/>
      </c>
      <c r="H397" s="22"/>
      <c r="I397" s="5" t="str">
        <f>IF(C397="","",COUNTIFS('20. Adeq. Processos - Parte 2'!R:R,'20. Adeq. Processos - Parte 1'!B397&amp;" - "&amp;'20. Adeq. Processos - Parte 1'!C397))</f>
        <v/>
      </c>
      <c r="J397" s="5" t="str">
        <f>IF($C397="","",COUNTIFS('20. Adeq. Processos - Parte 2'!$R:$R,B397&amp;" - "&amp;'20. Adeq. Processos - Parte 1'!$C397,'20. Adeq. Processos - Parte 2'!$Q:$Q,Auxiliar!$AR$5)+COUNTIFS('20. Adeq. Processos - Parte 2'!$R:$R,B397&amp;" - "&amp;'20. Adeq. Processos - Parte 1'!$C397,'20. Adeq. Processos - Parte 2'!$Q:$Q,Auxiliar!$AR$4))</f>
        <v/>
      </c>
    </row>
    <row r="398" spans="1:10" x14ac:dyDescent="0.25">
      <c r="A398" s="5">
        <v>396</v>
      </c>
      <c r="B398" s="5" t="str">
        <f>IF('5. Map Processos'!B398="","",'5. Map Processos'!B398)</f>
        <v/>
      </c>
      <c r="C398" s="5" t="str">
        <f>IF('5. Map Processos'!C398="","",'5. Map Processos'!C398)</f>
        <v/>
      </c>
      <c r="D398" s="7" t="str">
        <f>IF('5. Map Processos'!E398="","",'5. Map Processos'!E398)</f>
        <v/>
      </c>
      <c r="E398" s="5" t="str">
        <f>IF('5. Map Processos'!I398="","",'5. Map Processos'!I398)</f>
        <v/>
      </c>
      <c r="F398" s="5" t="str">
        <f>IFERROR(INDEX('6. Classificação Operações'!U:U,MATCH('20. Adeq. Processos - Parte 1'!A398,'6. Classificação Operações'!A:A,0)),"")</f>
        <v/>
      </c>
      <c r="G398" s="5" t="str">
        <f>IF(COUNTIF(INDEX('18. Gestão de Riscos - Parte 1'!H:H,MATCH(A398,'18. Gestão de Riscos - Parte 1'!A:A,0)),"&gt;0"),'18. Gestão de Riscos - Parte 1'!$H$2,
IF(COUNTIF(INDEX('18. Gestão de Riscos - Parte 1'!I:I,MATCH(A398,'18. Gestão de Riscos - Parte 1'!A:A,0)),"&gt;0"),'18. Gestão de Riscos - Parte 1'!$I$2,
IF(COUNTIF(INDEX('18. Gestão de Riscos - Parte 1'!J:J,MATCH(A398,'18. Gestão de Riscos - Parte 1'!A:A,0)),"&gt;0"),'18. Gestão de Riscos - Parte 1'!$J$2,
IF(COUNTIF(INDEX('18. Gestão de Riscos - Parte 1'!K:K,MATCH(A398,'18. Gestão de Riscos - Parte 1'!A:A,0)),"&gt;0"),'18. Gestão de Riscos - Parte 1'!$K$2,""))))</f>
        <v/>
      </c>
      <c r="H398" s="22"/>
      <c r="I398" s="5" t="str">
        <f>IF(C398="","",COUNTIFS('20. Adeq. Processos - Parte 2'!R:R,'20. Adeq. Processos - Parte 1'!B398&amp;" - "&amp;'20. Adeq. Processos - Parte 1'!C398))</f>
        <v/>
      </c>
      <c r="J398" s="5" t="str">
        <f>IF($C398="","",COUNTIFS('20. Adeq. Processos - Parte 2'!$R:$R,B398&amp;" - "&amp;'20. Adeq. Processos - Parte 1'!$C398,'20. Adeq. Processos - Parte 2'!$Q:$Q,Auxiliar!$AR$5)+COUNTIFS('20. Adeq. Processos - Parte 2'!$R:$R,B398&amp;" - "&amp;'20. Adeq. Processos - Parte 1'!$C398,'20. Adeq. Processos - Parte 2'!$Q:$Q,Auxiliar!$AR$4))</f>
        <v/>
      </c>
    </row>
    <row r="399" spans="1:10" x14ac:dyDescent="0.25">
      <c r="A399" s="5">
        <v>397</v>
      </c>
      <c r="B399" s="5" t="str">
        <f>IF('5. Map Processos'!B399="","",'5. Map Processos'!B399)</f>
        <v/>
      </c>
      <c r="C399" s="5" t="str">
        <f>IF('5. Map Processos'!C399="","",'5. Map Processos'!C399)</f>
        <v/>
      </c>
      <c r="D399" s="7" t="str">
        <f>IF('5. Map Processos'!E399="","",'5. Map Processos'!E399)</f>
        <v/>
      </c>
      <c r="E399" s="5" t="str">
        <f>IF('5. Map Processos'!I399="","",'5. Map Processos'!I399)</f>
        <v/>
      </c>
      <c r="F399" s="5" t="str">
        <f>IFERROR(INDEX('6. Classificação Operações'!U:U,MATCH('20. Adeq. Processos - Parte 1'!A399,'6. Classificação Operações'!A:A,0)),"")</f>
        <v/>
      </c>
      <c r="G399" s="5" t="str">
        <f>IF(COUNTIF(INDEX('18. Gestão de Riscos - Parte 1'!H:H,MATCH(A399,'18. Gestão de Riscos - Parte 1'!A:A,0)),"&gt;0"),'18. Gestão de Riscos - Parte 1'!$H$2,
IF(COUNTIF(INDEX('18. Gestão de Riscos - Parte 1'!I:I,MATCH(A399,'18. Gestão de Riscos - Parte 1'!A:A,0)),"&gt;0"),'18. Gestão de Riscos - Parte 1'!$I$2,
IF(COUNTIF(INDEX('18. Gestão de Riscos - Parte 1'!J:J,MATCH(A399,'18. Gestão de Riscos - Parte 1'!A:A,0)),"&gt;0"),'18. Gestão de Riscos - Parte 1'!$J$2,
IF(COUNTIF(INDEX('18. Gestão de Riscos - Parte 1'!K:K,MATCH(A399,'18. Gestão de Riscos - Parte 1'!A:A,0)),"&gt;0"),'18. Gestão de Riscos - Parte 1'!$K$2,""))))</f>
        <v/>
      </c>
      <c r="H399" s="22"/>
      <c r="I399" s="5" t="str">
        <f>IF(C399="","",COUNTIFS('20. Adeq. Processos - Parte 2'!R:R,'20. Adeq. Processos - Parte 1'!B399&amp;" - "&amp;'20. Adeq. Processos - Parte 1'!C399))</f>
        <v/>
      </c>
      <c r="J399" s="5" t="str">
        <f>IF($C399="","",COUNTIFS('20. Adeq. Processos - Parte 2'!$R:$R,B399&amp;" - "&amp;'20. Adeq. Processos - Parte 1'!$C399,'20. Adeq. Processos - Parte 2'!$Q:$Q,Auxiliar!$AR$5)+COUNTIFS('20. Adeq. Processos - Parte 2'!$R:$R,B399&amp;" - "&amp;'20. Adeq. Processos - Parte 1'!$C399,'20. Adeq. Processos - Parte 2'!$Q:$Q,Auxiliar!$AR$4))</f>
        <v/>
      </c>
    </row>
    <row r="400" spans="1:10" x14ac:dyDescent="0.25">
      <c r="A400" s="5">
        <v>398</v>
      </c>
      <c r="B400" s="5" t="str">
        <f>IF('5. Map Processos'!B400="","",'5. Map Processos'!B400)</f>
        <v/>
      </c>
      <c r="C400" s="5" t="str">
        <f>IF('5. Map Processos'!C400="","",'5. Map Processos'!C400)</f>
        <v/>
      </c>
      <c r="D400" s="7" t="str">
        <f>IF('5. Map Processos'!E400="","",'5. Map Processos'!E400)</f>
        <v/>
      </c>
      <c r="E400" s="5" t="str">
        <f>IF('5. Map Processos'!I400="","",'5. Map Processos'!I400)</f>
        <v/>
      </c>
      <c r="F400" s="5" t="str">
        <f>IFERROR(INDEX('6. Classificação Operações'!U:U,MATCH('20. Adeq. Processos - Parte 1'!A400,'6. Classificação Operações'!A:A,0)),"")</f>
        <v/>
      </c>
      <c r="G400" s="5" t="str">
        <f>IF(COUNTIF(INDEX('18. Gestão de Riscos - Parte 1'!H:H,MATCH(A400,'18. Gestão de Riscos - Parte 1'!A:A,0)),"&gt;0"),'18. Gestão de Riscos - Parte 1'!$H$2,
IF(COUNTIF(INDEX('18. Gestão de Riscos - Parte 1'!I:I,MATCH(A400,'18. Gestão de Riscos - Parte 1'!A:A,0)),"&gt;0"),'18. Gestão de Riscos - Parte 1'!$I$2,
IF(COUNTIF(INDEX('18. Gestão de Riscos - Parte 1'!J:J,MATCH(A400,'18. Gestão de Riscos - Parte 1'!A:A,0)),"&gt;0"),'18. Gestão de Riscos - Parte 1'!$J$2,
IF(COUNTIF(INDEX('18. Gestão de Riscos - Parte 1'!K:K,MATCH(A400,'18. Gestão de Riscos - Parte 1'!A:A,0)),"&gt;0"),'18. Gestão de Riscos - Parte 1'!$K$2,""))))</f>
        <v/>
      </c>
      <c r="H400" s="22"/>
      <c r="I400" s="5" t="str">
        <f>IF(C400="","",COUNTIFS('20. Adeq. Processos - Parte 2'!R:R,'20. Adeq. Processos - Parte 1'!B400&amp;" - "&amp;'20. Adeq. Processos - Parte 1'!C400))</f>
        <v/>
      </c>
      <c r="J400" s="5" t="str">
        <f>IF($C400="","",COUNTIFS('20. Adeq. Processos - Parte 2'!$R:$R,B400&amp;" - "&amp;'20. Adeq. Processos - Parte 1'!$C400,'20. Adeq. Processos - Parte 2'!$Q:$Q,Auxiliar!$AR$5)+COUNTIFS('20. Adeq. Processos - Parte 2'!$R:$R,B400&amp;" - "&amp;'20. Adeq. Processos - Parte 1'!$C400,'20. Adeq. Processos - Parte 2'!$Q:$Q,Auxiliar!$AR$4))</f>
        <v/>
      </c>
    </row>
    <row r="401" spans="1:10" x14ac:dyDescent="0.25">
      <c r="A401" s="5">
        <v>399</v>
      </c>
      <c r="B401" s="5" t="str">
        <f>IF('5. Map Processos'!B401="","",'5. Map Processos'!B401)</f>
        <v/>
      </c>
      <c r="C401" s="5" t="str">
        <f>IF('5. Map Processos'!C401="","",'5. Map Processos'!C401)</f>
        <v/>
      </c>
      <c r="D401" s="7" t="str">
        <f>IF('5. Map Processos'!E401="","",'5. Map Processos'!E401)</f>
        <v/>
      </c>
      <c r="E401" s="5" t="str">
        <f>IF('5. Map Processos'!I401="","",'5. Map Processos'!I401)</f>
        <v/>
      </c>
      <c r="F401" s="5" t="str">
        <f>IFERROR(INDEX('6. Classificação Operações'!U:U,MATCH('20. Adeq. Processos - Parte 1'!A401,'6. Classificação Operações'!A:A,0)),"")</f>
        <v/>
      </c>
      <c r="G401" s="5" t="str">
        <f>IF(COUNTIF(INDEX('18. Gestão de Riscos - Parte 1'!H:H,MATCH(A401,'18. Gestão de Riscos - Parte 1'!A:A,0)),"&gt;0"),'18. Gestão de Riscos - Parte 1'!$H$2,
IF(COUNTIF(INDEX('18. Gestão de Riscos - Parte 1'!I:I,MATCH(A401,'18. Gestão de Riscos - Parte 1'!A:A,0)),"&gt;0"),'18. Gestão de Riscos - Parte 1'!$I$2,
IF(COUNTIF(INDEX('18. Gestão de Riscos - Parte 1'!J:J,MATCH(A401,'18. Gestão de Riscos - Parte 1'!A:A,0)),"&gt;0"),'18. Gestão de Riscos - Parte 1'!$J$2,
IF(COUNTIF(INDEX('18. Gestão de Riscos - Parte 1'!K:K,MATCH(A401,'18. Gestão de Riscos - Parte 1'!A:A,0)),"&gt;0"),'18. Gestão de Riscos - Parte 1'!$K$2,""))))</f>
        <v/>
      </c>
      <c r="H401" s="22"/>
      <c r="I401" s="5" t="str">
        <f>IF(C401="","",COUNTIFS('20. Adeq. Processos - Parte 2'!R:R,'20. Adeq. Processos - Parte 1'!B401&amp;" - "&amp;'20. Adeq. Processos - Parte 1'!C401))</f>
        <v/>
      </c>
      <c r="J401" s="5" t="str">
        <f>IF($C401="","",COUNTIFS('20. Adeq. Processos - Parte 2'!$R:$R,B401&amp;" - "&amp;'20. Adeq. Processos - Parte 1'!$C401,'20. Adeq. Processos - Parte 2'!$Q:$Q,Auxiliar!$AR$5)+COUNTIFS('20. Adeq. Processos - Parte 2'!$R:$R,B401&amp;" - "&amp;'20. Adeq. Processos - Parte 1'!$C401,'20. Adeq. Processos - Parte 2'!$Q:$Q,Auxiliar!$AR$4))</f>
        <v/>
      </c>
    </row>
    <row r="402" spans="1:10" x14ac:dyDescent="0.25">
      <c r="A402" s="5">
        <v>400</v>
      </c>
      <c r="B402" s="5" t="str">
        <f>IF('5. Map Processos'!B402="","",'5. Map Processos'!B402)</f>
        <v/>
      </c>
      <c r="C402" s="5" t="str">
        <f>IF('5. Map Processos'!C402="","",'5. Map Processos'!C402)</f>
        <v/>
      </c>
      <c r="D402" s="7" t="str">
        <f>IF('5. Map Processos'!E402="","",'5. Map Processos'!E402)</f>
        <v/>
      </c>
      <c r="E402" s="5" t="str">
        <f>IF('5. Map Processos'!I402="","",'5. Map Processos'!I402)</f>
        <v/>
      </c>
      <c r="F402" s="5" t="str">
        <f>IFERROR(INDEX('6. Classificação Operações'!U:U,MATCH('20. Adeq. Processos - Parte 1'!A402,'6. Classificação Operações'!A:A,0)),"")</f>
        <v/>
      </c>
      <c r="G402" s="5" t="str">
        <f>IF(COUNTIF(INDEX('18. Gestão de Riscos - Parte 1'!H:H,MATCH(A402,'18. Gestão de Riscos - Parte 1'!A:A,0)),"&gt;0"),'18. Gestão de Riscos - Parte 1'!$H$2,
IF(COUNTIF(INDEX('18. Gestão de Riscos - Parte 1'!I:I,MATCH(A402,'18. Gestão de Riscos - Parte 1'!A:A,0)),"&gt;0"),'18. Gestão de Riscos - Parte 1'!$I$2,
IF(COUNTIF(INDEX('18. Gestão de Riscos - Parte 1'!J:J,MATCH(A402,'18. Gestão de Riscos - Parte 1'!A:A,0)),"&gt;0"),'18. Gestão de Riscos - Parte 1'!$J$2,
IF(COUNTIF(INDEX('18. Gestão de Riscos - Parte 1'!K:K,MATCH(A402,'18. Gestão de Riscos - Parte 1'!A:A,0)),"&gt;0"),'18. Gestão de Riscos - Parte 1'!$K$2,""))))</f>
        <v/>
      </c>
      <c r="H402" s="22"/>
      <c r="I402" s="5" t="str">
        <f>IF(C402="","",COUNTIFS('20. Adeq. Processos - Parte 2'!R:R,'20. Adeq. Processos - Parte 1'!B402&amp;" - "&amp;'20. Adeq. Processos - Parte 1'!C402))</f>
        <v/>
      </c>
      <c r="J402" s="5" t="str">
        <f>IF($C402="","",COUNTIFS('20. Adeq. Processos - Parte 2'!$R:$R,B402&amp;" - "&amp;'20. Adeq. Processos - Parte 1'!$C402,'20. Adeq. Processos - Parte 2'!$Q:$Q,Auxiliar!$AR$5)+COUNTIFS('20. Adeq. Processos - Parte 2'!$R:$R,B402&amp;" - "&amp;'20. Adeq. Processos - Parte 1'!$C402,'20. Adeq. Processos - Parte 2'!$Q:$Q,Auxiliar!$AR$4))</f>
        <v/>
      </c>
    </row>
    <row r="403" spans="1:10" x14ac:dyDescent="0.25">
      <c r="A403" s="5">
        <v>401</v>
      </c>
      <c r="B403" s="5" t="str">
        <f>IF('5. Map Processos'!B403="","",'5. Map Processos'!B403)</f>
        <v/>
      </c>
      <c r="C403" s="5" t="str">
        <f>IF('5. Map Processos'!C403="","",'5. Map Processos'!C403)</f>
        <v/>
      </c>
      <c r="D403" s="7" t="str">
        <f>IF('5. Map Processos'!E403="","",'5. Map Processos'!E403)</f>
        <v/>
      </c>
      <c r="E403" s="5" t="str">
        <f>IF('5. Map Processos'!I403="","",'5. Map Processos'!I403)</f>
        <v/>
      </c>
      <c r="F403" s="5" t="str">
        <f>IFERROR(INDEX('6. Classificação Operações'!U:U,MATCH('20. Adeq. Processos - Parte 1'!A403,'6. Classificação Operações'!A:A,0)),"")</f>
        <v/>
      </c>
      <c r="G403" s="5" t="str">
        <f>IF(COUNTIF(INDEX('18. Gestão de Riscos - Parte 1'!H:H,MATCH(A403,'18. Gestão de Riscos - Parte 1'!A:A,0)),"&gt;0"),'18. Gestão de Riscos - Parte 1'!$H$2,
IF(COUNTIF(INDEX('18. Gestão de Riscos - Parte 1'!I:I,MATCH(A403,'18. Gestão de Riscos - Parte 1'!A:A,0)),"&gt;0"),'18. Gestão de Riscos - Parte 1'!$I$2,
IF(COUNTIF(INDEX('18. Gestão de Riscos - Parte 1'!J:J,MATCH(A403,'18. Gestão de Riscos - Parte 1'!A:A,0)),"&gt;0"),'18. Gestão de Riscos - Parte 1'!$J$2,
IF(COUNTIF(INDEX('18. Gestão de Riscos - Parte 1'!K:K,MATCH(A403,'18. Gestão de Riscos - Parte 1'!A:A,0)),"&gt;0"),'18. Gestão de Riscos - Parte 1'!$K$2,""))))</f>
        <v/>
      </c>
      <c r="H403" s="22"/>
      <c r="I403" s="5" t="str">
        <f>IF(C403="","",COUNTIFS('20. Adeq. Processos - Parte 2'!R:R,'20. Adeq. Processos - Parte 1'!B403&amp;" - "&amp;'20. Adeq. Processos - Parte 1'!C403))</f>
        <v/>
      </c>
      <c r="J403" s="5" t="str">
        <f>IF($C403="","",COUNTIFS('20. Adeq. Processos - Parte 2'!$R:$R,B403&amp;" - "&amp;'20. Adeq. Processos - Parte 1'!$C403,'20. Adeq. Processos - Parte 2'!$Q:$Q,Auxiliar!$AR$5)+COUNTIFS('20. Adeq. Processos - Parte 2'!$R:$R,B403&amp;" - "&amp;'20. Adeq. Processos - Parte 1'!$C403,'20. Adeq. Processos - Parte 2'!$Q:$Q,Auxiliar!$AR$4))</f>
        <v/>
      </c>
    </row>
    <row r="404" spans="1:10" x14ac:dyDescent="0.25">
      <c r="A404" s="5">
        <v>402</v>
      </c>
      <c r="B404" s="5" t="str">
        <f>IF('5. Map Processos'!B404="","",'5. Map Processos'!B404)</f>
        <v/>
      </c>
      <c r="C404" s="5" t="str">
        <f>IF('5. Map Processos'!C404="","",'5. Map Processos'!C404)</f>
        <v/>
      </c>
      <c r="D404" s="7" t="str">
        <f>IF('5. Map Processos'!E404="","",'5. Map Processos'!E404)</f>
        <v/>
      </c>
      <c r="E404" s="5" t="str">
        <f>IF('5. Map Processos'!I404="","",'5. Map Processos'!I404)</f>
        <v/>
      </c>
      <c r="F404" s="5" t="str">
        <f>IFERROR(INDEX('6. Classificação Operações'!U:U,MATCH('20. Adeq. Processos - Parte 1'!A404,'6. Classificação Operações'!A:A,0)),"")</f>
        <v/>
      </c>
      <c r="G404" s="5" t="str">
        <f>IF(COUNTIF(INDEX('18. Gestão de Riscos - Parte 1'!H:H,MATCH(A404,'18. Gestão de Riscos - Parte 1'!A:A,0)),"&gt;0"),'18. Gestão de Riscos - Parte 1'!$H$2,
IF(COUNTIF(INDEX('18. Gestão de Riscos - Parte 1'!I:I,MATCH(A404,'18. Gestão de Riscos - Parte 1'!A:A,0)),"&gt;0"),'18. Gestão de Riscos - Parte 1'!$I$2,
IF(COUNTIF(INDEX('18. Gestão de Riscos - Parte 1'!J:J,MATCH(A404,'18. Gestão de Riscos - Parte 1'!A:A,0)),"&gt;0"),'18. Gestão de Riscos - Parte 1'!$J$2,
IF(COUNTIF(INDEX('18. Gestão de Riscos - Parte 1'!K:K,MATCH(A404,'18. Gestão de Riscos - Parte 1'!A:A,0)),"&gt;0"),'18. Gestão de Riscos - Parte 1'!$K$2,""))))</f>
        <v/>
      </c>
      <c r="H404" s="22"/>
      <c r="I404" s="5" t="str">
        <f>IF(C404="","",COUNTIFS('20. Adeq. Processos - Parte 2'!R:R,'20. Adeq. Processos - Parte 1'!B404&amp;" - "&amp;'20. Adeq. Processos - Parte 1'!C404))</f>
        <v/>
      </c>
      <c r="J404" s="5" t="str">
        <f>IF($C404="","",COUNTIFS('20. Adeq. Processos - Parte 2'!$R:$R,B404&amp;" - "&amp;'20. Adeq. Processos - Parte 1'!$C404,'20. Adeq. Processos - Parte 2'!$Q:$Q,Auxiliar!$AR$5)+COUNTIFS('20. Adeq. Processos - Parte 2'!$R:$R,B404&amp;" - "&amp;'20. Adeq. Processos - Parte 1'!$C404,'20. Adeq. Processos - Parte 2'!$Q:$Q,Auxiliar!$AR$4))</f>
        <v/>
      </c>
    </row>
    <row r="405" spans="1:10" x14ac:dyDescent="0.25">
      <c r="A405" s="5">
        <v>403</v>
      </c>
      <c r="B405" s="5" t="str">
        <f>IF('5. Map Processos'!B405="","",'5. Map Processos'!B405)</f>
        <v/>
      </c>
      <c r="C405" s="5" t="str">
        <f>IF('5. Map Processos'!C405="","",'5. Map Processos'!C405)</f>
        <v/>
      </c>
      <c r="D405" s="7" t="str">
        <f>IF('5. Map Processos'!E405="","",'5. Map Processos'!E405)</f>
        <v/>
      </c>
      <c r="E405" s="5" t="str">
        <f>IF('5. Map Processos'!I405="","",'5. Map Processos'!I405)</f>
        <v/>
      </c>
      <c r="F405" s="5" t="str">
        <f>IFERROR(INDEX('6. Classificação Operações'!U:U,MATCH('20. Adeq. Processos - Parte 1'!A405,'6. Classificação Operações'!A:A,0)),"")</f>
        <v/>
      </c>
      <c r="G405" s="5" t="str">
        <f>IF(COUNTIF(INDEX('18. Gestão de Riscos - Parte 1'!H:H,MATCH(A405,'18. Gestão de Riscos - Parte 1'!A:A,0)),"&gt;0"),'18. Gestão de Riscos - Parte 1'!$H$2,
IF(COUNTIF(INDEX('18. Gestão de Riscos - Parte 1'!I:I,MATCH(A405,'18. Gestão de Riscos - Parte 1'!A:A,0)),"&gt;0"),'18. Gestão de Riscos - Parte 1'!$I$2,
IF(COUNTIF(INDEX('18. Gestão de Riscos - Parte 1'!J:J,MATCH(A405,'18. Gestão de Riscos - Parte 1'!A:A,0)),"&gt;0"),'18. Gestão de Riscos - Parte 1'!$J$2,
IF(COUNTIF(INDEX('18. Gestão de Riscos - Parte 1'!K:K,MATCH(A405,'18. Gestão de Riscos - Parte 1'!A:A,0)),"&gt;0"),'18. Gestão de Riscos - Parte 1'!$K$2,""))))</f>
        <v/>
      </c>
      <c r="H405" s="22"/>
      <c r="I405" s="5" t="str">
        <f>IF(C405="","",COUNTIFS('20. Adeq. Processos - Parte 2'!R:R,'20. Adeq. Processos - Parte 1'!B405&amp;" - "&amp;'20. Adeq. Processos - Parte 1'!C405))</f>
        <v/>
      </c>
      <c r="J405" s="5" t="str">
        <f>IF($C405="","",COUNTIFS('20. Adeq. Processos - Parte 2'!$R:$R,B405&amp;" - "&amp;'20. Adeq. Processos - Parte 1'!$C405,'20. Adeq. Processos - Parte 2'!$Q:$Q,Auxiliar!$AR$5)+COUNTIFS('20. Adeq. Processos - Parte 2'!$R:$R,B405&amp;" - "&amp;'20. Adeq. Processos - Parte 1'!$C405,'20. Adeq. Processos - Parte 2'!$Q:$Q,Auxiliar!$AR$4))</f>
        <v/>
      </c>
    </row>
    <row r="406" spans="1:10" x14ac:dyDescent="0.25">
      <c r="A406" s="5">
        <v>404</v>
      </c>
      <c r="B406" s="5" t="str">
        <f>IF('5. Map Processos'!B406="","",'5. Map Processos'!B406)</f>
        <v/>
      </c>
      <c r="C406" s="5" t="str">
        <f>IF('5. Map Processos'!C406="","",'5. Map Processos'!C406)</f>
        <v/>
      </c>
      <c r="D406" s="7" t="str">
        <f>IF('5. Map Processos'!E406="","",'5. Map Processos'!E406)</f>
        <v/>
      </c>
      <c r="E406" s="5" t="str">
        <f>IF('5. Map Processos'!I406="","",'5. Map Processos'!I406)</f>
        <v/>
      </c>
      <c r="F406" s="5" t="str">
        <f>IFERROR(INDEX('6. Classificação Operações'!U:U,MATCH('20. Adeq. Processos - Parte 1'!A406,'6. Classificação Operações'!A:A,0)),"")</f>
        <v/>
      </c>
      <c r="G406" s="5" t="str">
        <f>IF(COUNTIF(INDEX('18. Gestão de Riscos - Parte 1'!H:H,MATCH(A406,'18. Gestão de Riscos - Parte 1'!A:A,0)),"&gt;0"),'18. Gestão de Riscos - Parte 1'!$H$2,
IF(COUNTIF(INDEX('18. Gestão de Riscos - Parte 1'!I:I,MATCH(A406,'18. Gestão de Riscos - Parte 1'!A:A,0)),"&gt;0"),'18. Gestão de Riscos - Parte 1'!$I$2,
IF(COUNTIF(INDEX('18. Gestão de Riscos - Parte 1'!J:J,MATCH(A406,'18. Gestão de Riscos - Parte 1'!A:A,0)),"&gt;0"),'18. Gestão de Riscos - Parte 1'!$J$2,
IF(COUNTIF(INDEX('18. Gestão de Riscos - Parte 1'!K:K,MATCH(A406,'18. Gestão de Riscos - Parte 1'!A:A,0)),"&gt;0"),'18. Gestão de Riscos - Parte 1'!$K$2,""))))</f>
        <v/>
      </c>
      <c r="H406" s="22"/>
      <c r="I406" s="5" t="str">
        <f>IF(C406="","",COUNTIFS('20. Adeq. Processos - Parte 2'!R:R,'20. Adeq. Processos - Parte 1'!B406&amp;" - "&amp;'20. Adeq. Processos - Parte 1'!C406))</f>
        <v/>
      </c>
      <c r="J406" s="5" t="str">
        <f>IF($C406="","",COUNTIFS('20. Adeq. Processos - Parte 2'!$R:$R,B406&amp;" - "&amp;'20. Adeq. Processos - Parte 1'!$C406,'20. Adeq. Processos - Parte 2'!$Q:$Q,Auxiliar!$AR$5)+COUNTIFS('20. Adeq. Processos - Parte 2'!$R:$R,B406&amp;" - "&amp;'20. Adeq. Processos - Parte 1'!$C406,'20. Adeq. Processos - Parte 2'!$Q:$Q,Auxiliar!$AR$4))</f>
        <v/>
      </c>
    </row>
    <row r="407" spans="1:10" x14ac:dyDescent="0.25">
      <c r="A407" s="5">
        <v>405</v>
      </c>
      <c r="B407" s="5" t="str">
        <f>IF('5. Map Processos'!B407="","",'5. Map Processos'!B407)</f>
        <v/>
      </c>
      <c r="C407" s="5" t="str">
        <f>IF('5. Map Processos'!C407="","",'5. Map Processos'!C407)</f>
        <v/>
      </c>
      <c r="D407" s="7" t="str">
        <f>IF('5. Map Processos'!E407="","",'5. Map Processos'!E407)</f>
        <v/>
      </c>
      <c r="E407" s="5" t="str">
        <f>IF('5. Map Processos'!I407="","",'5. Map Processos'!I407)</f>
        <v/>
      </c>
      <c r="F407" s="5" t="str">
        <f>IFERROR(INDEX('6. Classificação Operações'!U:U,MATCH('20. Adeq. Processos - Parte 1'!A407,'6. Classificação Operações'!A:A,0)),"")</f>
        <v/>
      </c>
      <c r="G407" s="5" t="str">
        <f>IF(COUNTIF(INDEX('18. Gestão de Riscos - Parte 1'!H:H,MATCH(A407,'18. Gestão de Riscos - Parte 1'!A:A,0)),"&gt;0"),'18. Gestão de Riscos - Parte 1'!$H$2,
IF(COUNTIF(INDEX('18. Gestão de Riscos - Parte 1'!I:I,MATCH(A407,'18. Gestão de Riscos - Parte 1'!A:A,0)),"&gt;0"),'18. Gestão de Riscos - Parte 1'!$I$2,
IF(COUNTIF(INDEX('18. Gestão de Riscos - Parte 1'!J:J,MATCH(A407,'18. Gestão de Riscos - Parte 1'!A:A,0)),"&gt;0"),'18. Gestão de Riscos - Parte 1'!$J$2,
IF(COUNTIF(INDEX('18. Gestão de Riscos - Parte 1'!K:K,MATCH(A407,'18. Gestão de Riscos - Parte 1'!A:A,0)),"&gt;0"),'18. Gestão de Riscos - Parte 1'!$K$2,""))))</f>
        <v/>
      </c>
      <c r="H407" s="22"/>
      <c r="I407" s="5" t="str">
        <f>IF(C407="","",COUNTIFS('20. Adeq. Processos - Parte 2'!R:R,'20. Adeq. Processos - Parte 1'!B407&amp;" - "&amp;'20. Adeq. Processos - Parte 1'!C407))</f>
        <v/>
      </c>
      <c r="J407" s="5" t="str">
        <f>IF($C407="","",COUNTIFS('20. Adeq. Processos - Parte 2'!$R:$R,B407&amp;" - "&amp;'20. Adeq. Processos - Parte 1'!$C407,'20. Adeq. Processos - Parte 2'!$Q:$Q,Auxiliar!$AR$5)+COUNTIFS('20. Adeq. Processos - Parte 2'!$R:$R,B407&amp;" - "&amp;'20. Adeq. Processos - Parte 1'!$C407,'20. Adeq. Processos - Parte 2'!$Q:$Q,Auxiliar!$AR$4))</f>
        <v/>
      </c>
    </row>
    <row r="408" spans="1:10" x14ac:dyDescent="0.25">
      <c r="A408" s="5">
        <v>406</v>
      </c>
      <c r="B408" s="5" t="str">
        <f>IF('5. Map Processos'!B408="","",'5. Map Processos'!B408)</f>
        <v/>
      </c>
      <c r="C408" s="5" t="str">
        <f>IF('5. Map Processos'!C408="","",'5. Map Processos'!C408)</f>
        <v/>
      </c>
      <c r="D408" s="7" t="str">
        <f>IF('5. Map Processos'!E408="","",'5. Map Processos'!E408)</f>
        <v/>
      </c>
      <c r="E408" s="5" t="str">
        <f>IF('5. Map Processos'!I408="","",'5. Map Processos'!I408)</f>
        <v/>
      </c>
      <c r="F408" s="5" t="str">
        <f>IFERROR(INDEX('6. Classificação Operações'!U:U,MATCH('20. Adeq. Processos - Parte 1'!A408,'6. Classificação Operações'!A:A,0)),"")</f>
        <v/>
      </c>
      <c r="G408" s="5" t="str">
        <f>IF(COUNTIF(INDEX('18. Gestão de Riscos - Parte 1'!H:H,MATCH(A408,'18. Gestão de Riscos - Parte 1'!A:A,0)),"&gt;0"),'18. Gestão de Riscos - Parte 1'!$H$2,
IF(COUNTIF(INDEX('18. Gestão de Riscos - Parte 1'!I:I,MATCH(A408,'18. Gestão de Riscos - Parte 1'!A:A,0)),"&gt;0"),'18. Gestão de Riscos - Parte 1'!$I$2,
IF(COUNTIF(INDEX('18. Gestão de Riscos - Parte 1'!J:J,MATCH(A408,'18. Gestão de Riscos - Parte 1'!A:A,0)),"&gt;0"),'18. Gestão de Riscos - Parte 1'!$J$2,
IF(COUNTIF(INDEX('18. Gestão de Riscos - Parte 1'!K:K,MATCH(A408,'18. Gestão de Riscos - Parte 1'!A:A,0)),"&gt;0"),'18. Gestão de Riscos - Parte 1'!$K$2,""))))</f>
        <v/>
      </c>
      <c r="H408" s="22"/>
      <c r="I408" s="5" t="str">
        <f>IF(C408="","",COUNTIFS('20. Adeq. Processos - Parte 2'!R:R,'20. Adeq. Processos - Parte 1'!B408&amp;" - "&amp;'20. Adeq. Processos - Parte 1'!C408))</f>
        <v/>
      </c>
      <c r="J408" s="5" t="str">
        <f>IF($C408="","",COUNTIFS('20. Adeq. Processos - Parte 2'!$R:$R,B408&amp;" - "&amp;'20. Adeq. Processos - Parte 1'!$C408,'20. Adeq. Processos - Parte 2'!$Q:$Q,Auxiliar!$AR$5)+COUNTIFS('20. Adeq. Processos - Parte 2'!$R:$R,B408&amp;" - "&amp;'20. Adeq. Processos - Parte 1'!$C408,'20. Adeq. Processos - Parte 2'!$Q:$Q,Auxiliar!$AR$4))</f>
        <v/>
      </c>
    </row>
    <row r="409" spans="1:10" x14ac:dyDescent="0.25">
      <c r="A409" s="5">
        <v>407</v>
      </c>
      <c r="B409" s="5" t="str">
        <f>IF('5. Map Processos'!B409="","",'5. Map Processos'!B409)</f>
        <v/>
      </c>
      <c r="C409" s="5" t="str">
        <f>IF('5. Map Processos'!C409="","",'5. Map Processos'!C409)</f>
        <v/>
      </c>
      <c r="D409" s="7" t="str">
        <f>IF('5. Map Processos'!E409="","",'5. Map Processos'!E409)</f>
        <v/>
      </c>
      <c r="E409" s="5" t="str">
        <f>IF('5. Map Processos'!I409="","",'5. Map Processos'!I409)</f>
        <v/>
      </c>
      <c r="F409" s="5" t="str">
        <f>IFERROR(INDEX('6. Classificação Operações'!U:U,MATCH('20. Adeq. Processos - Parte 1'!A409,'6. Classificação Operações'!A:A,0)),"")</f>
        <v/>
      </c>
      <c r="G409" s="5" t="str">
        <f>IF(COUNTIF(INDEX('18. Gestão de Riscos - Parte 1'!H:H,MATCH(A409,'18. Gestão de Riscos - Parte 1'!A:A,0)),"&gt;0"),'18. Gestão de Riscos - Parte 1'!$H$2,
IF(COUNTIF(INDEX('18. Gestão de Riscos - Parte 1'!I:I,MATCH(A409,'18. Gestão de Riscos - Parte 1'!A:A,0)),"&gt;0"),'18. Gestão de Riscos - Parte 1'!$I$2,
IF(COUNTIF(INDEX('18. Gestão de Riscos - Parte 1'!J:J,MATCH(A409,'18. Gestão de Riscos - Parte 1'!A:A,0)),"&gt;0"),'18. Gestão de Riscos - Parte 1'!$J$2,
IF(COUNTIF(INDEX('18. Gestão de Riscos - Parte 1'!K:K,MATCH(A409,'18. Gestão de Riscos - Parte 1'!A:A,0)),"&gt;0"),'18. Gestão de Riscos - Parte 1'!$K$2,""))))</f>
        <v/>
      </c>
      <c r="H409" s="22"/>
      <c r="I409" s="5" t="str">
        <f>IF(C409="","",COUNTIFS('20. Adeq. Processos - Parte 2'!R:R,'20. Adeq. Processos - Parte 1'!B409&amp;" - "&amp;'20. Adeq. Processos - Parte 1'!C409))</f>
        <v/>
      </c>
      <c r="J409" s="5" t="str">
        <f>IF($C409="","",COUNTIFS('20. Adeq. Processos - Parte 2'!$R:$R,B409&amp;" - "&amp;'20. Adeq. Processos - Parte 1'!$C409,'20. Adeq. Processos - Parte 2'!$Q:$Q,Auxiliar!$AR$5)+COUNTIFS('20. Adeq. Processos - Parte 2'!$R:$R,B409&amp;" - "&amp;'20. Adeq. Processos - Parte 1'!$C409,'20. Adeq. Processos - Parte 2'!$Q:$Q,Auxiliar!$AR$4))</f>
        <v/>
      </c>
    </row>
    <row r="410" spans="1:10" x14ac:dyDescent="0.25">
      <c r="A410" s="5">
        <v>408</v>
      </c>
      <c r="B410" s="5" t="str">
        <f>IF('5. Map Processos'!B410="","",'5. Map Processos'!B410)</f>
        <v/>
      </c>
      <c r="C410" s="5" t="str">
        <f>IF('5. Map Processos'!C410="","",'5. Map Processos'!C410)</f>
        <v/>
      </c>
      <c r="D410" s="7" t="str">
        <f>IF('5. Map Processos'!E410="","",'5. Map Processos'!E410)</f>
        <v/>
      </c>
      <c r="E410" s="5" t="str">
        <f>IF('5. Map Processos'!I410="","",'5. Map Processos'!I410)</f>
        <v/>
      </c>
      <c r="F410" s="5" t="str">
        <f>IFERROR(INDEX('6. Classificação Operações'!U:U,MATCH('20. Adeq. Processos - Parte 1'!A410,'6. Classificação Operações'!A:A,0)),"")</f>
        <v/>
      </c>
      <c r="G410" s="5" t="str">
        <f>IF(COUNTIF(INDEX('18. Gestão de Riscos - Parte 1'!H:H,MATCH(A410,'18. Gestão de Riscos - Parte 1'!A:A,0)),"&gt;0"),'18. Gestão de Riscos - Parte 1'!$H$2,
IF(COUNTIF(INDEX('18. Gestão de Riscos - Parte 1'!I:I,MATCH(A410,'18. Gestão de Riscos - Parte 1'!A:A,0)),"&gt;0"),'18. Gestão de Riscos - Parte 1'!$I$2,
IF(COUNTIF(INDEX('18. Gestão de Riscos - Parte 1'!J:J,MATCH(A410,'18. Gestão de Riscos - Parte 1'!A:A,0)),"&gt;0"),'18. Gestão de Riscos - Parte 1'!$J$2,
IF(COUNTIF(INDEX('18. Gestão de Riscos - Parte 1'!K:K,MATCH(A410,'18. Gestão de Riscos - Parte 1'!A:A,0)),"&gt;0"),'18. Gestão de Riscos - Parte 1'!$K$2,""))))</f>
        <v/>
      </c>
      <c r="H410" s="22"/>
      <c r="I410" s="5" t="str">
        <f>IF(C410="","",COUNTIFS('20. Adeq. Processos - Parte 2'!R:R,'20. Adeq. Processos - Parte 1'!B410&amp;" - "&amp;'20. Adeq. Processos - Parte 1'!C410))</f>
        <v/>
      </c>
      <c r="J410" s="5" t="str">
        <f>IF($C410="","",COUNTIFS('20. Adeq. Processos - Parte 2'!$R:$R,B410&amp;" - "&amp;'20. Adeq. Processos - Parte 1'!$C410,'20. Adeq. Processos - Parte 2'!$Q:$Q,Auxiliar!$AR$5)+COUNTIFS('20. Adeq. Processos - Parte 2'!$R:$R,B410&amp;" - "&amp;'20. Adeq. Processos - Parte 1'!$C410,'20. Adeq. Processos - Parte 2'!$Q:$Q,Auxiliar!$AR$4))</f>
        <v/>
      </c>
    </row>
    <row r="411" spans="1:10" x14ac:dyDescent="0.25">
      <c r="A411" s="5">
        <v>409</v>
      </c>
      <c r="B411" s="5" t="str">
        <f>IF('5. Map Processos'!B411="","",'5. Map Processos'!B411)</f>
        <v/>
      </c>
      <c r="C411" s="5" t="str">
        <f>IF('5. Map Processos'!C411="","",'5. Map Processos'!C411)</f>
        <v/>
      </c>
      <c r="D411" s="7" t="str">
        <f>IF('5. Map Processos'!E411="","",'5. Map Processos'!E411)</f>
        <v/>
      </c>
      <c r="E411" s="5" t="str">
        <f>IF('5. Map Processos'!I411="","",'5. Map Processos'!I411)</f>
        <v/>
      </c>
      <c r="F411" s="5" t="str">
        <f>IFERROR(INDEX('6. Classificação Operações'!U:U,MATCH('20. Adeq. Processos - Parte 1'!A411,'6. Classificação Operações'!A:A,0)),"")</f>
        <v/>
      </c>
      <c r="G411" s="5" t="str">
        <f>IF(COUNTIF(INDEX('18. Gestão de Riscos - Parte 1'!H:H,MATCH(A411,'18. Gestão de Riscos - Parte 1'!A:A,0)),"&gt;0"),'18. Gestão de Riscos - Parte 1'!$H$2,
IF(COUNTIF(INDEX('18. Gestão de Riscos - Parte 1'!I:I,MATCH(A411,'18. Gestão de Riscos - Parte 1'!A:A,0)),"&gt;0"),'18. Gestão de Riscos - Parte 1'!$I$2,
IF(COUNTIF(INDEX('18. Gestão de Riscos - Parte 1'!J:J,MATCH(A411,'18. Gestão de Riscos - Parte 1'!A:A,0)),"&gt;0"),'18. Gestão de Riscos - Parte 1'!$J$2,
IF(COUNTIF(INDEX('18. Gestão de Riscos - Parte 1'!K:K,MATCH(A411,'18. Gestão de Riscos - Parte 1'!A:A,0)),"&gt;0"),'18. Gestão de Riscos - Parte 1'!$K$2,""))))</f>
        <v/>
      </c>
      <c r="H411" s="22"/>
      <c r="I411" s="5" t="str">
        <f>IF(C411="","",COUNTIFS('20. Adeq. Processos - Parte 2'!R:R,'20. Adeq. Processos - Parte 1'!B411&amp;" - "&amp;'20. Adeq. Processos - Parte 1'!C411))</f>
        <v/>
      </c>
      <c r="J411" s="5" t="str">
        <f>IF($C411="","",COUNTIFS('20. Adeq. Processos - Parte 2'!$R:$R,B411&amp;" - "&amp;'20. Adeq. Processos - Parte 1'!$C411,'20. Adeq. Processos - Parte 2'!$Q:$Q,Auxiliar!$AR$5)+COUNTIFS('20. Adeq. Processos - Parte 2'!$R:$R,B411&amp;" - "&amp;'20. Adeq. Processos - Parte 1'!$C411,'20. Adeq. Processos - Parte 2'!$Q:$Q,Auxiliar!$AR$4))</f>
        <v/>
      </c>
    </row>
    <row r="412" spans="1:10" x14ac:dyDescent="0.25">
      <c r="A412" s="5">
        <v>410</v>
      </c>
      <c r="B412" s="5" t="str">
        <f>IF('5. Map Processos'!B412="","",'5. Map Processos'!B412)</f>
        <v/>
      </c>
      <c r="C412" s="5" t="str">
        <f>IF('5. Map Processos'!C412="","",'5. Map Processos'!C412)</f>
        <v/>
      </c>
      <c r="D412" s="7" t="str">
        <f>IF('5. Map Processos'!E412="","",'5. Map Processos'!E412)</f>
        <v/>
      </c>
      <c r="E412" s="5" t="str">
        <f>IF('5. Map Processos'!I412="","",'5. Map Processos'!I412)</f>
        <v/>
      </c>
      <c r="F412" s="5" t="str">
        <f>IFERROR(INDEX('6. Classificação Operações'!U:U,MATCH('20. Adeq. Processos - Parte 1'!A412,'6. Classificação Operações'!A:A,0)),"")</f>
        <v/>
      </c>
      <c r="G412" s="5" t="str">
        <f>IF(COUNTIF(INDEX('18. Gestão de Riscos - Parte 1'!H:H,MATCH(A412,'18. Gestão de Riscos - Parte 1'!A:A,0)),"&gt;0"),'18. Gestão de Riscos - Parte 1'!$H$2,
IF(COUNTIF(INDEX('18. Gestão de Riscos - Parte 1'!I:I,MATCH(A412,'18. Gestão de Riscos - Parte 1'!A:A,0)),"&gt;0"),'18. Gestão de Riscos - Parte 1'!$I$2,
IF(COUNTIF(INDEX('18. Gestão de Riscos - Parte 1'!J:J,MATCH(A412,'18. Gestão de Riscos - Parte 1'!A:A,0)),"&gt;0"),'18. Gestão de Riscos - Parte 1'!$J$2,
IF(COUNTIF(INDEX('18. Gestão de Riscos - Parte 1'!K:K,MATCH(A412,'18. Gestão de Riscos - Parte 1'!A:A,0)),"&gt;0"),'18. Gestão de Riscos - Parte 1'!$K$2,""))))</f>
        <v/>
      </c>
      <c r="H412" s="22"/>
      <c r="I412" s="5" t="str">
        <f>IF(C412="","",COUNTIFS('20. Adeq. Processos - Parte 2'!R:R,'20. Adeq. Processos - Parte 1'!B412&amp;" - "&amp;'20. Adeq. Processos - Parte 1'!C412))</f>
        <v/>
      </c>
      <c r="J412" s="5" t="str">
        <f>IF($C412="","",COUNTIFS('20. Adeq. Processos - Parte 2'!$R:$R,B412&amp;" - "&amp;'20. Adeq. Processos - Parte 1'!$C412,'20. Adeq. Processos - Parte 2'!$Q:$Q,Auxiliar!$AR$5)+COUNTIFS('20. Adeq. Processos - Parte 2'!$R:$R,B412&amp;" - "&amp;'20. Adeq. Processos - Parte 1'!$C412,'20. Adeq. Processos - Parte 2'!$Q:$Q,Auxiliar!$AR$4))</f>
        <v/>
      </c>
    </row>
    <row r="413" spans="1:10" x14ac:dyDescent="0.25">
      <c r="A413" s="5">
        <v>411</v>
      </c>
      <c r="B413" s="5" t="str">
        <f>IF('5. Map Processos'!B413="","",'5. Map Processos'!B413)</f>
        <v/>
      </c>
      <c r="C413" s="5" t="str">
        <f>IF('5. Map Processos'!C413="","",'5. Map Processos'!C413)</f>
        <v/>
      </c>
      <c r="D413" s="7" t="str">
        <f>IF('5. Map Processos'!E413="","",'5. Map Processos'!E413)</f>
        <v/>
      </c>
      <c r="E413" s="5" t="str">
        <f>IF('5. Map Processos'!I413="","",'5. Map Processos'!I413)</f>
        <v/>
      </c>
      <c r="F413" s="5" t="str">
        <f>IFERROR(INDEX('6. Classificação Operações'!U:U,MATCH('20. Adeq. Processos - Parte 1'!A413,'6. Classificação Operações'!A:A,0)),"")</f>
        <v/>
      </c>
      <c r="G413" s="5" t="str">
        <f>IF(COUNTIF(INDEX('18. Gestão de Riscos - Parte 1'!H:H,MATCH(A413,'18. Gestão de Riscos - Parte 1'!A:A,0)),"&gt;0"),'18. Gestão de Riscos - Parte 1'!$H$2,
IF(COUNTIF(INDEX('18. Gestão de Riscos - Parte 1'!I:I,MATCH(A413,'18. Gestão de Riscos - Parte 1'!A:A,0)),"&gt;0"),'18. Gestão de Riscos - Parte 1'!$I$2,
IF(COUNTIF(INDEX('18. Gestão de Riscos - Parte 1'!J:J,MATCH(A413,'18. Gestão de Riscos - Parte 1'!A:A,0)),"&gt;0"),'18. Gestão de Riscos - Parte 1'!$J$2,
IF(COUNTIF(INDEX('18. Gestão de Riscos - Parte 1'!K:K,MATCH(A413,'18. Gestão de Riscos - Parte 1'!A:A,0)),"&gt;0"),'18. Gestão de Riscos - Parte 1'!$K$2,""))))</f>
        <v/>
      </c>
      <c r="H413" s="22"/>
      <c r="I413" s="5" t="str">
        <f>IF(C413="","",COUNTIFS('20. Adeq. Processos - Parte 2'!R:R,'20. Adeq. Processos - Parte 1'!B413&amp;" - "&amp;'20. Adeq. Processos - Parte 1'!C413))</f>
        <v/>
      </c>
      <c r="J413" s="5" t="str">
        <f>IF($C413="","",COUNTIFS('20. Adeq. Processos - Parte 2'!$R:$R,B413&amp;" - "&amp;'20. Adeq. Processos - Parte 1'!$C413,'20. Adeq. Processos - Parte 2'!$Q:$Q,Auxiliar!$AR$5)+COUNTIFS('20. Adeq. Processos - Parte 2'!$R:$R,B413&amp;" - "&amp;'20. Adeq. Processos - Parte 1'!$C413,'20. Adeq. Processos - Parte 2'!$Q:$Q,Auxiliar!$AR$4))</f>
        <v/>
      </c>
    </row>
    <row r="414" spans="1:10" x14ac:dyDescent="0.25">
      <c r="A414" s="5">
        <v>412</v>
      </c>
      <c r="B414" s="5" t="str">
        <f>IF('5. Map Processos'!B414="","",'5. Map Processos'!B414)</f>
        <v/>
      </c>
      <c r="C414" s="5" t="str">
        <f>IF('5. Map Processos'!C414="","",'5. Map Processos'!C414)</f>
        <v/>
      </c>
      <c r="D414" s="7" t="str">
        <f>IF('5. Map Processos'!E414="","",'5. Map Processos'!E414)</f>
        <v/>
      </c>
      <c r="E414" s="5" t="str">
        <f>IF('5. Map Processos'!I414="","",'5. Map Processos'!I414)</f>
        <v/>
      </c>
      <c r="F414" s="5" t="str">
        <f>IFERROR(INDEX('6. Classificação Operações'!U:U,MATCH('20. Adeq. Processos - Parte 1'!A414,'6. Classificação Operações'!A:A,0)),"")</f>
        <v/>
      </c>
      <c r="G414" s="5" t="str">
        <f>IF(COUNTIF(INDEX('18. Gestão de Riscos - Parte 1'!H:H,MATCH(A414,'18. Gestão de Riscos - Parte 1'!A:A,0)),"&gt;0"),'18. Gestão de Riscos - Parte 1'!$H$2,
IF(COUNTIF(INDEX('18. Gestão de Riscos - Parte 1'!I:I,MATCH(A414,'18. Gestão de Riscos - Parte 1'!A:A,0)),"&gt;0"),'18. Gestão de Riscos - Parte 1'!$I$2,
IF(COUNTIF(INDEX('18. Gestão de Riscos - Parte 1'!J:J,MATCH(A414,'18. Gestão de Riscos - Parte 1'!A:A,0)),"&gt;0"),'18. Gestão de Riscos - Parte 1'!$J$2,
IF(COUNTIF(INDEX('18. Gestão de Riscos - Parte 1'!K:K,MATCH(A414,'18. Gestão de Riscos - Parte 1'!A:A,0)),"&gt;0"),'18. Gestão de Riscos - Parte 1'!$K$2,""))))</f>
        <v/>
      </c>
      <c r="H414" s="22"/>
      <c r="I414" s="5" t="str">
        <f>IF(C414="","",COUNTIFS('20. Adeq. Processos - Parte 2'!R:R,'20. Adeq. Processos - Parte 1'!B414&amp;" - "&amp;'20. Adeq. Processos - Parte 1'!C414))</f>
        <v/>
      </c>
      <c r="J414" s="5" t="str">
        <f>IF($C414="","",COUNTIFS('20. Adeq. Processos - Parte 2'!$R:$R,B414&amp;" - "&amp;'20. Adeq. Processos - Parte 1'!$C414,'20. Adeq. Processos - Parte 2'!$Q:$Q,Auxiliar!$AR$5)+COUNTIFS('20. Adeq. Processos - Parte 2'!$R:$R,B414&amp;" - "&amp;'20. Adeq. Processos - Parte 1'!$C414,'20. Adeq. Processos - Parte 2'!$Q:$Q,Auxiliar!$AR$4))</f>
        <v/>
      </c>
    </row>
    <row r="415" spans="1:10" x14ac:dyDescent="0.25">
      <c r="A415" s="5">
        <v>413</v>
      </c>
      <c r="B415" s="5" t="str">
        <f>IF('5. Map Processos'!B415="","",'5. Map Processos'!B415)</f>
        <v/>
      </c>
      <c r="C415" s="5" t="str">
        <f>IF('5. Map Processos'!C415="","",'5. Map Processos'!C415)</f>
        <v/>
      </c>
      <c r="D415" s="7" t="str">
        <f>IF('5. Map Processos'!E415="","",'5. Map Processos'!E415)</f>
        <v/>
      </c>
      <c r="E415" s="5" t="str">
        <f>IF('5. Map Processos'!I415="","",'5. Map Processos'!I415)</f>
        <v/>
      </c>
      <c r="F415" s="5" t="str">
        <f>IFERROR(INDEX('6. Classificação Operações'!U:U,MATCH('20. Adeq. Processos - Parte 1'!A415,'6. Classificação Operações'!A:A,0)),"")</f>
        <v/>
      </c>
      <c r="G415" s="5" t="str">
        <f>IF(COUNTIF(INDEX('18. Gestão de Riscos - Parte 1'!H:H,MATCH(A415,'18. Gestão de Riscos - Parte 1'!A:A,0)),"&gt;0"),'18. Gestão de Riscos - Parte 1'!$H$2,
IF(COUNTIF(INDEX('18. Gestão de Riscos - Parte 1'!I:I,MATCH(A415,'18. Gestão de Riscos - Parte 1'!A:A,0)),"&gt;0"),'18. Gestão de Riscos - Parte 1'!$I$2,
IF(COUNTIF(INDEX('18. Gestão de Riscos - Parte 1'!J:J,MATCH(A415,'18. Gestão de Riscos - Parte 1'!A:A,0)),"&gt;0"),'18. Gestão de Riscos - Parte 1'!$J$2,
IF(COUNTIF(INDEX('18. Gestão de Riscos - Parte 1'!K:K,MATCH(A415,'18. Gestão de Riscos - Parte 1'!A:A,0)),"&gt;0"),'18. Gestão de Riscos - Parte 1'!$K$2,""))))</f>
        <v/>
      </c>
      <c r="H415" s="22"/>
      <c r="I415" s="5" t="str">
        <f>IF(C415="","",COUNTIFS('20. Adeq. Processos - Parte 2'!R:R,'20. Adeq. Processos - Parte 1'!B415&amp;" - "&amp;'20. Adeq. Processos - Parte 1'!C415))</f>
        <v/>
      </c>
      <c r="J415" s="5" t="str">
        <f>IF($C415="","",COUNTIFS('20. Adeq. Processos - Parte 2'!$R:$R,B415&amp;" - "&amp;'20. Adeq. Processos - Parte 1'!$C415,'20. Adeq. Processos - Parte 2'!$Q:$Q,Auxiliar!$AR$5)+COUNTIFS('20. Adeq. Processos - Parte 2'!$R:$R,B415&amp;" - "&amp;'20. Adeq. Processos - Parte 1'!$C415,'20. Adeq. Processos - Parte 2'!$Q:$Q,Auxiliar!$AR$4))</f>
        <v/>
      </c>
    </row>
    <row r="416" spans="1:10" x14ac:dyDescent="0.25">
      <c r="A416" s="5">
        <v>414</v>
      </c>
      <c r="B416" s="5" t="str">
        <f>IF('5. Map Processos'!B416="","",'5. Map Processos'!B416)</f>
        <v/>
      </c>
      <c r="C416" s="5" t="str">
        <f>IF('5. Map Processos'!C416="","",'5. Map Processos'!C416)</f>
        <v/>
      </c>
      <c r="D416" s="7" t="str">
        <f>IF('5. Map Processos'!E416="","",'5. Map Processos'!E416)</f>
        <v/>
      </c>
      <c r="E416" s="5" t="str">
        <f>IF('5. Map Processos'!I416="","",'5. Map Processos'!I416)</f>
        <v/>
      </c>
      <c r="F416" s="5" t="str">
        <f>IFERROR(INDEX('6. Classificação Operações'!U:U,MATCH('20. Adeq. Processos - Parte 1'!A416,'6. Classificação Operações'!A:A,0)),"")</f>
        <v/>
      </c>
      <c r="G416" s="5" t="str">
        <f>IF(COUNTIF(INDEX('18. Gestão de Riscos - Parte 1'!H:H,MATCH(A416,'18. Gestão de Riscos - Parte 1'!A:A,0)),"&gt;0"),'18. Gestão de Riscos - Parte 1'!$H$2,
IF(COUNTIF(INDEX('18. Gestão de Riscos - Parte 1'!I:I,MATCH(A416,'18. Gestão de Riscos - Parte 1'!A:A,0)),"&gt;0"),'18. Gestão de Riscos - Parte 1'!$I$2,
IF(COUNTIF(INDEX('18. Gestão de Riscos - Parte 1'!J:J,MATCH(A416,'18. Gestão de Riscos - Parte 1'!A:A,0)),"&gt;0"),'18. Gestão de Riscos - Parte 1'!$J$2,
IF(COUNTIF(INDEX('18. Gestão de Riscos - Parte 1'!K:K,MATCH(A416,'18. Gestão de Riscos - Parte 1'!A:A,0)),"&gt;0"),'18. Gestão de Riscos - Parte 1'!$K$2,""))))</f>
        <v/>
      </c>
      <c r="H416" s="22"/>
      <c r="I416" s="5" t="str">
        <f>IF(C416="","",COUNTIFS('20. Adeq. Processos - Parte 2'!R:R,'20. Adeq. Processos - Parte 1'!B416&amp;" - "&amp;'20. Adeq. Processos - Parte 1'!C416))</f>
        <v/>
      </c>
      <c r="J416" s="5" t="str">
        <f>IF($C416="","",COUNTIFS('20. Adeq. Processos - Parte 2'!$R:$R,B416&amp;" - "&amp;'20. Adeq. Processos - Parte 1'!$C416,'20. Adeq. Processos - Parte 2'!$Q:$Q,Auxiliar!$AR$5)+COUNTIFS('20. Adeq. Processos - Parte 2'!$R:$R,B416&amp;" - "&amp;'20. Adeq. Processos - Parte 1'!$C416,'20. Adeq. Processos - Parte 2'!$Q:$Q,Auxiliar!$AR$4))</f>
        <v/>
      </c>
    </row>
    <row r="417" spans="1:10" x14ac:dyDescent="0.25">
      <c r="A417" s="5">
        <v>415</v>
      </c>
      <c r="B417" s="5" t="str">
        <f>IF('5. Map Processos'!B417="","",'5. Map Processos'!B417)</f>
        <v/>
      </c>
      <c r="C417" s="5" t="str">
        <f>IF('5. Map Processos'!C417="","",'5. Map Processos'!C417)</f>
        <v/>
      </c>
      <c r="D417" s="7" t="str">
        <f>IF('5. Map Processos'!E417="","",'5. Map Processos'!E417)</f>
        <v/>
      </c>
      <c r="E417" s="5" t="str">
        <f>IF('5. Map Processos'!I417="","",'5. Map Processos'!I417)</f>
        <v/>
      </c>
      <c r="F417" s="5" t="str">
        <f>IFERROR(INDEX('6. Classificação Operações'!U:U,MATCH('20. Adeq. Processos - Parte 1'!A417,'6. Classificação Operações'!A:A,0)),"")</f>
        <v/>
      </c>
      <c r="G417" s="5" t="str">
        <f>IF(COUNTIF(INDEX('18. Gestão de Riscos - Parte 1'!H:H,MATCH(A417,'18. Gestão de Riscos - Parte 1'!A:A,0)),"&gt;0"),'18. Gestão de Riscos - Parte 1'!$H$2,
IF(COUNTIF(INDEX('18. Gestão de Riscos - Parte 1'!I:I,MATCH(A417,'18. Gestão de Riscos - Parte 1'!A:A,0)),"&gt;0"),'18. Gestão de Riscos - Parte 1'!$I$2,
IF(COUNTIF(INDEX('18. Gestão de Riscos - Parte 1'!J:J,MATCH(A417,'18. Gestão de Riscos - Parte 1'!A:A,0)),"&gt;0"),'18. Gestão de Riscos - Parte 1'!$J$2,
IF(COUNTIF(INDEX('18. Gestão de Riscos - Parte 1'!K:K,MATCH(A417,'18. Gestão de Riscos - Parte 1'!A:A,0)),"&gt;0"),'18. Gestão de Riscos - Parte 1'!$K$2,""))))</f>
        <v/>
      </c>
      <c r="H417" s="22"/>
      <c r="I417" s="5" t="str">
        <f>IF(C417="","",COUNTIFS('20. Adeq. Processos - Parte 2'!R:R,'20. Adeq. Processos - Parte 1'!B417&amp;" - "&amp;'20. Adeq. Processos - Parte 1'!C417))</f>
        <v/>
      </c>
      <c r="J417" s="5" t="str">
        <f>IF($C417="","",COUNTIFS('20. Adeq. Processos - Parte 2'!$R:$R,B417&amp;" - "&amp;'20. Adeq. Processos - Parte 1'!$C417,'20. Adeq. Processos - Parte 2'!$Q:$Q,Auxiliar!$AR$5)+COUNTIFS('20. Adeq. Processos - Parte 2'!$R:$R,B417&amp;" - "&amp;'20. Adeq. Processos - Parte 1'!$C417,'20. Adeq. Processos - Parte 2'!$Q:$Q,Auxiliar!$AR$4))</f>
        <v/>
      </c>
    </row>
    <row r="418" spans="1:10" x14ac:dyDescent="0.25">
      <c r="A418" s="5">
        <v>416</v>
      </c>
      <c r="B418" s="5" t="str">
        <f>IF('5. Map Processos'!B418="","",'5. Map Processos'!B418)</f>
        <v/>
      </c>
      <c r="C418" s="5" t="str">
        <f>IF('5. Map Processos'!C418="","",'5. Map Processos'!C418)</f>
        <v/>
      </c>
      <c r="D418" s="7" t="str">
        <f>IF('5. Map Processos'!E418="","",'5. Map Processos'!E418)</f>
        <v/>
      </c>
      <c r="E418" s="5" t="str">
        <f>IF('5. Map Processos'!I418="","",'5. Map Processos'!I418)</f>
        <v/>
      </c>
      <c r="F418" s="5" t="str">
        <f>IFERROR(INDEX('6. Classificação Operações'!U:U,MATCH('20. Adeq. Processos - Parte 1'!A418,'6. Classificação Operações'!A:A,0)),"")</f>
        <v/>
      </c>
      <c r="G418" s="5" t="str">
        <f>IF(COUNTIF(INDEX('18. Gestão de Riscos - Parte 1'!H:H,MATCH(A418,'18. Gestão de Riscos - Parte 1'!A:A,0)),"&gt;0"),'18. Gestão de Riscos - Parte 1'!$H$2,
IF(COUNTIF(INDEX('18. Gestão de Riscos - Parte 1'!I:I,MATCH(A418,'18. Gestão de Riscos - Parte 1'!A:A,0)),"&gt;0"),'18. Gestão de Riscos - Parte 1'!$I$2,
IF(COUNTIF(INDEX('18. Gestão de Riscos - Parte 1'!J:J,MATCH(A418,'18. Gestão de Riscos - Parte 1'!A:A,0)),"&gt;0"),'18. Gestão de Riscos - Parte 1'!$J$2,
IF(COUNTIF(INDEX('18. Gestão de Riscos - Parte 1'!K:K,MATCH(A418,'18. Gestão de Riscos - Parte 1'!A:A,0)),"&gt;0"),'18. Gestão de Riscos - Parte 1'!$K$2,""))))</f>
        <v/>
      </c>
      <c r="H418" s="22"/>
      <c r="I418" s="5" t="str">
        <f>IF(C418="","",COUNTIFS('20. Adeq. Processos - Parte 2'!R:R,'20. Adeq. Processos - Parte 1'!B418&amp;" - "&amp;'20. Adeq. Processos - Parte 1'!C418))</f>
        <v/>
      </c>
      <c r="J418" s="5" t="str">
        <f>IF($C418="","",COUNTIFS('20. Adeq. Processos - Parte 2'!$R:$R,B418&amp;" - "&amp;'20. Adeq. Processos - Parte 1'!$C418,'20. Adeq. Processos - Parte 2'!$Q:$Q,Auxiliar!$AR$5)+COUNTIFS('20. Adeq. Processos - Parte 2'!$R:$R,B418&amp;" - "&amp;'20. Adeq. Processos - Parte 1'!$C418,'20. Adeq. Processos - Parte 2'!$Q:$Q,Auxiliar!$AR$4))</f>
        <v/>
      </c>
    </row>
    <row r="419" spans="1:10" x14ac:dyDescent="0.25">
      <c r="A419" s="5">
        <v>417</v>
      </c>
      <c r="B419" s="5" t="str">
        <f>IF('5. Map Processos'!B419="","",'5. Map Processos'!B419)</f>
        <v/>
      </c>
      <c r="C419" s="5" t="str">
        <f>IF('5. Map Processos'!C419="","",'5. Map Processos'!C419)</f>
        <v/>
      </c>
      <c r="D419" s="7" t="str">
        <f>IF('5. Map Processos'!E419="","",'5. Map Processos'!E419)</f>
        <v/>
      </c>
      <c r="E419" s="5" t="str">
        <f>IF('5. Map Processos'!I419="","",'5. Map Processos'!I419)</f>
        <v/>
      </c>
      <c r="F419" s="5" t="str">
        <f>IFERROR(INDEX('6. Classificação Operações'!U:U,MATCH('20. Adeq. Processos - Parte 1'!A419,'6. Classificação Operações'!A:A,0)),"")</f>
        <v/>
      </c>
      <c r="G419" s="5" t="str">
        <f>IF(COUNTIF(INDEX('18. Gestão de Riscos - Parte 1'!H:H,MATCH(A419,'18. Gestão de Riscos - Parte 1'!A:A,0)),"&gt;0"),'18. Gestão de Riscos - Parte 1'!$H$2,
IF(COUNTIF(INDEX('18. Gestão de Riscos - Parte 1'!I:I,MATCH(A419,'18. Gestão de Riscos - Parte 1'!A:A,0)),"&gt;0"),'18. Gestão de Riscos - Parte 1'!$I$2,
IF(COUNTIF(INDEX('18. Gestão de Riscos - Parte 1'!J:J,MATCH(A419,'18. Gestão de Riscos - Parte 1'!A:A,0)),"&gt;0"),'18. Gestão de Riscos - Parte 1'!$J$2,
IF(COUNTIF(INDEX('18. Gestão de Riscos - Parte 1'!K:K,MATCH(A419,'18. Gestão de Riscos - Parte 1'!A:A,0)),"&gt;0"),'18. Gestão de Riscos - Parte 1'!$K$2,""))))</f>
        <v/>
      </c>
      <c r="H419" s="22"/>
      <c r="I419" s="5" t="str">
        <f>IF(C419="","",COUNTIFS('20. Adeq. Processos - Parte 2'!R:R,'20. Adeq. Processos - Parte 1'!B419&amp;" - "&amp;'20. Adeq. Processos - Parte 1'!C419))</f>
        <v/>
      </c>
      <c r="J419" s="5" t="str">
        <f>IF($C419="","",COUNTIFS('20. Adeq. Processos - Parte 2'!$R:$R,B419&amp;" - "&amp;'20. Adeq. Processos - Parte 1'!$C419,'20. Adeq. Processos - Parte 2'!$Q:$Q,Auxiliar!$AR$5)+COUNTIFS('20. Adeq. Processos - Parte 2'!$R:$R,B419&amp;" - "&amp;'20. Adeq. Processos - Parte 1'!$C419,'20. Adeq. Processos - Parte 2'!$Q:$Q,Auxiliar!$AR$4))</f>
        <v/>
      </c>
    </row>
    <row r="420" spans="1:10" x14ac:dyDescent="0.25">
      <c r="A420" s="5">
        <v>418</v>
      </c>
      <c r="B420" s="5" t="str">
        <f>IF('5. Map Processos'!B420="","",'5. Map Processos'!B420)</f>
        <v/>
      </c>
      <c r="C420" s="5" t="str">
        <f>IF('5. Map Processos'!C420="","",'5. Map Processos'!C420)</f>
        <v/>
      </c>
      <c r="D420" s="7" t="str">
        <f>IF('5. Map Processos'!E420="","",'5. Map Processos'!E420)</f>
        <v/>
      </c>
      <c r="E420" s="5" t="str">
        <f>IF('5. Map Processos'!I420="","",'5. Map Processos'!I420)</f>
        <v/>
      </c>
      <c r="F420" s="5" t="str">
        <f>IFERROR(INDEX('6. Classificação Operações'!U:U,MATCH('20. Adeq. Processos - Parte 1'!A420,'6. Classificação Operações'!A:A,0)),"")</f>
        <v/>
      </c>
      <c r="G420" s="5" t="str">
        <f>IF(COUNTIF(INDEX('18. Gestão de Riscos - Parte 1'!H:H,MATCH(A420,'18. Gestão de Riscos - Parte 1'!A:A,0)),"&gt;0"),'18. Gestão de Riscos - Parte 1'!$H$2,
IF(COUNTIF(INDEX('18. Gestão de Riscos - Parte 1'!I:I,MATCH(A420,'18. Gestão de Riscos - Parte 1'!A:A,0)),"&gt;0"),'18. Gestão de Riscos - Parte 1'!$I$2,
IF(COUNTIF(INDEX('18. Gestão de Riscos - Parte 1'!J:J,MATCH(A420,'18. Gestão de Riscos - Parte 1'!A:A,0)),"&gt;0"),'18. Gestão de Riscos - Parte 1'!$J$2,
IF(COUNTIF(INDEX('18. Gestão de Riscos - Parte 1'!K:K,MATCH(A420,'18. Gestão de Riscos - Parte 1'!A:A,0)),"&gt;0"),'18. Gestão de Riscos - Parte 1'!$K$2,""))))</f>
        <v/>
      </c>
      <c r="H420" s="22"/>
      <c r="I420" s="5" t="str">
        <f>IF(C420="","",COUNTIFS('20. Adeq. Processos - Parte 2'!R:R,'20. Adeq. Processos - Parte 1'!B420&amp;" - "&amp;'20. Adeq. Processos - Parte 1'!C420))</f>
        <v/>
      </c>
      <c r="J420" s="5" t="str">
        <f>IF($C420="","",COUNTIFS('20. Adeq. Processos - Parte 2'!$R:$R,B420&amp;" - "&amp;'20. Adeq. Processos - Parte 1'!$C420,'20. Adeq. Processos - Parte 2'!$Q:$Q,Auxiliar!$AR$5)+COUNTIFS('20. Adeq. Processos - Parte 2'!$R:$R,B420&amp;" - "&amp;'20. Adeq. Processos - Parte 1'!$C420,'20. Adeq. Processos - Parte 2'!$Q:$Q,Auxiliar!$AR$4))</f>
        <v/>
      </c>
    </row>
    <row r="421" spans="1:10" x14ac:dyDescent="0.25">
      <c r="A421" s="5">
        <v>419</v>
      </c>
      <c r="B421" s="5" t="str">
        <f>IF('5. Map Processos'!B421="","",'5. Map Processos'!B421)</f>
        <v/>
      </c>
      <c r="C421" s="5" t="str">
        <f>IF('5. Map Processos'!C421="","",'5. Map Processos'!C421)</f>
        <v/>
      </c>
      <c r="D421" s="7" t="str">
        <f>IF('5. Map Processos'!E421="","",'5. Map Processos'!E421)</f>
        <v/>
      </c>
      <c r="E421" s="5" t="str">
        <f>IF('5. Map Processos'!I421="","",'5. Map Processos'!I421)</f>
        <v/>
      </c>
      <c r="F421" s="5" t="str">
        <f>IFERROR(INDEX('6. Classificação Operações'!U:U,MATCH('20. Adeq. Processos - Parte 1'!A421,'6. Classificação Operações'!A:A,0)),"")</f>
        <v/>
      </c>
      <c r="G421" s="5" t="str">
        <f>IF(COUNTIF(INDEX('18. Gestão de Riscos - Parte 1'!H:H,MATCH(A421,'18. Gestão de Riscos - Parte 1'!A:A,0)),"&gt;0"),'18. Gestão de Riscos - Parte 1'!$H$2,
IF(COUNTIF(INDEX('18. Gestão de Riscos - Parte 1'!I:I,MATCH(A421,'18. Gestão de Riscos - Parte 1'!A:A,0)),"&gt;0"),'18. Gestão de Riscos - Parte 1'!$I$2,
IF(COUNTIF(INDEX('18. Gestão de Riscos - Parte 1'!J:J,MATCH(A421,'18. Gestão de Riscos - Parte 1'!A:A,0)),"&gt;0"),'18. Gestão de Riscos - Parte 1'!$J$2,
IF(COUNTIF(INDEX('18. Gestão de Riscos - Parte 1'!K:K,MATCH(A421,'18. Gestão de Riscos - Parte 1'!A:A,0)),"&gt;0"),'18. Gestão de Riscos - Parte 1'!$K$2,""))))</f>
        <v/>
      </c>
      <c r="H421" s="22"/>
      <c r="I421" s="5" t="str">
        <f>IF(C421="","",COUNTIFS('20. Adeq. Processos - Parte 2'!R:R,'20. Adeq. Processos - Parte 1'!B421&amp;" - "&amp;'20. Adeq. Processos - Parte 1'!C421))</f>
        <v/>
      </c>
      <c r="J421" s="5" t="str">
        <f>IF($C421="","",COUNTIFS('20. Adeq. Processos - Parte 2'!$R:$R,B421&amp;" - "&amp;'20. Adeq. Processos - Parte 1'!$C421,'20. Adeq. Processos - Parte 2'!$Q:$Q,Auxiliar!$AR$5)+COUNTIFS('20. Adeq. Processos - Parte 2'!$R:$R,B421&amp;" - "&amp;'20. Adeq. Processos - Parte 1'!$C421,'20. Adeq. Processos - Parte 2'!$Q:$Q,Auxiliar!$AR$4))</f>
        <v/>
      </c>
    </row>
    <row r="422" spans="1:10" x14ac:dyDescent="0.25">
      <c r="A422" s="5">
        <v>420</v>
      </c>
      <c r="B422" s="5" t="str">
        <f>IF('5. Map Processos'!B422="","",'5. Map Processos'!B422)</f>
        <v/>
      </c>
      <c r="C422" s="5" t="str">
        <f>IF('5. Map Processos'!C422="","",'5. Map Processos'!C422)</f>
        <v/>
      </c>
      <c r="D422" s="7" t="str">
        <f>IF('5. Map Processos'!E422="","",'5. Map Processos'!E422)</f>
        <v/>
      </c>
      <c r="E422" s="5" t="str">
        <f>IF('5. Map Processos'!I422="","",'5. Map Processos'!I422)</f>
        <v/>
      </c>
      <c r="F422" s="5" t="str">
        <f>IFERROR(INDEX('6. Classificação Operações'!U:U,MATCH('20. Adeq. Processos - Parte 1'!A422,'6. Classificação Operações'!A:A,0)),"")</f>
        <v/>
      </c>
      <c r="G422" s="5" t="str">
        <f>IF(COUNTIF(INDEX('18. Gestão de Riscos - Parte 1'!H:H,MATCH(A422,'18. Gestão de Riscos - Parte 1'!A:A,0)),"&gt;0"),'18. Gestão de Riscos - Parte 1'!$H$2,
IF(COUNTIF(INDEX('18. Gestão de Riscos - Parte 1'!I:I,MATCH(A422,'18. Gestão de Riscos - Parte 1'!A:A,0)),"&gt;0"),'18. Gestão de Riscos - Parte 1'!$I$2,
IF(COUNTIF(INDEX('18. Gestão de Riscos - Parte 1'!J:J,MATCH(A422,'18. Gestão de Riscos - Parte 1'!A:A,0)),"&gt;0"),'18. Gestão de Riscos - Parte 1'!$J$2,
IF(COUNTIF(INDEX('18. Gestão de Riscos - Parte 1'!K:K,MATCH(A422,'18. Gestão de Riscos - Parte 1'!A:A,0)),"&gt;0"),'18. Gestão de Riscos - Parte 1'!$K$2,""))))</f>
        <v/>
      </c>
      <c r="H422" s="22"/>
      <c r="I422" s="5" t="str">
        <f>IF(C422="","",COUNTIFS('20. Adeq. Processos - Parte 2'!R:R,'20. Adeq. Processos - Parte 1'!B422&amp;" - "&amp;'20. Adeq. Processos - Parte 1'!C422))</f>
        <v/>
      </c>
      <c r="J422" s="5" t="str">
        <f>IF($C422="","",COUNTIFS('20. Adeq. Processos - Parte 2'!$R:$R,B422&amp;" - "&amp;'20. Adeq. Processos - Parte 1'!$C422,'20. Adeq. Processos - Parte 2'!$Q:$Q,Auxiliar!$AR$5)+COUNTIFS('20. Adeq. Processos - Parte 2'!$R:$R,B422&amp;" - "&amp;'20. Adeq. Processos - Parte 1'!$C422,'20. Adeq. Processos - Parte 2'!$Q:$Q,Auxiliar!$AR$4))</f>
        <v/>
      </c>
    </row>
    <row r="423" spans="1:10" x14ac:dyDescent="0.25">
      <c r="A423" s="5">
        <v>421</v>
      </c>
      <c r="B423" s="5" t="str">
        <f>IF('5. Map Processos'!B423="","",'5. Map Processos'!B423)</f>
        <v/>
      </c>
      <c r="C423" s="5" t="str">
        <f>IF('5. Map Processos'!C423="","",'5. Map Processos'!C423)</f>
        <v/>
      </c>
      <c r="D423" s="7" t="str">
        <f>IF('5. Map Processos'!E423="","",'5. Map Processos'!E423)</f>
        <v/>
      </c>
      <c r="E423" s="5" t="str">
        <f>IF('5. Map Processos'!I423="","",'5. Map Processos'!I423)</f>
        <v/>
      </c>
      <c r="F423" s="5" t="str">
        <f>IFERROR(INDEX('6. Classificação Operações'!U:U,MATCH('20. Adeq. Processos - Parte 1'!A423,'6. Classificação Operações'!A:A,0)),"")</f>
        <v/>
      </c>
      <c r="G423" s="5" t="str">
        <f>IF(COUNTIF(INDEX('18. Gestão de Riscos - Parte 1'!H:H,MATCH(A423,'18. Gestão de Riscos - Parte 1'!A:A,0)),"&gt;0"),'18. Gestão de Riscos - Parte 1'!$H$2,
IF(COUNTIF(INDEX('18. Gestão de Riscos - Parte 1'!I:I,MATCH(A423,'18. Gestão de Riscos - Parte 1'!A:A,0)),"&gt;0"),'18. Gestão de Riscos - Parte 1'!$I$2,
IF(COUNTIF(INDEX('18. Gestão de Riscos - Parte 1'!J:J,MATCH(A423,'18. Gestão de Riscos - Parte 1'!A:A,0)),"&gt;0"),'18. Gestão de Riscos - Parte 1'!$J$2,
IF(COUNTIF(INDEX('18. Gestão de Riscos - Parte 1'!K:K,MATCH(A423,'18. Gestão de Riscos - Parte 1'!A:A,0)),"&gt;0"),'18. Gestão de Riscos - Parte 1'!$K$2,""))))</f>
        <v/>
      </c>
      <c r="H423" s="22"/>
      <c r="I423" s="5" t="str">
        <f>IF(C423="","",COUNTIFS('20. Adeq. Processos - Parte 2'!R:R,'20. Adeq. Processos - Parte 1'!B423&amp;" - "&amp;'20. Adeq. Processos - Parte 1'!C423))</f>
        <v/>
      </c>
      <c r="J423" s="5" t="str">
        <f>IF($C423="","",COUNTIFS('20. Adeq. Processos - Parte 2'!$R:$R,B423&amp;" - "&amp;'20. Adeq. Processos - Parte 1'!$C423,'20. Adeq. Processos - Parte 2'!$Q:$Q,Auxiliar!$AR$5)+COUNTIFS('20. Adeq. Processos - Parte 2'!$R:$R,B423&amp;" - "&amp;'20. Adeq. Processos - Parte 1'!$C423,'20. Adeq. Processos - Parte 2'!$Q:$Q,Auxiliar!$AR$4))</f>
        <v/>
      </c>
    </row>
    <row r="424" spans="1:10" x14ac:dyDescent="0.25">
      <c r="A424" s="5">
        <v>422</v>
      </c>
      <c r="B424" s="5" t="str">
        <f>IF('5. Map Processos'!B424="","",'5. Map Processos'!B424)</f>
        <v/>
      </c>
      <c r="C424" s="5" t="str">
        <f>IF('5. Map Processos'!C424="","",'5. Map Processos'!C424)</f>
        <v/>
      </c>
      <c r="D424" s="7" t="str">
        <f>IF('5. Map Processos'!E424="","",'5. Map Processos'!E424)</f>
        <v/>
      </c>
      <c r="E424" s="5" t="str">
        <f>IF('5. Map Processos'!I424="","",'5. Map Processos'!I424)</f>
        <v/>
      </c>
      <c r="F424" s="5" t="str">
        <f>IFERROR(INDEX('6. Classificação Operações'!U:U,MATCH('20. Adeq. Processos - Parte 1'!A424,'6. Classificação Operações'!A:A,0)),"")</f>
        <v/>
      </c>
      <c r="G424" s="5" t="str">
        <f>IF(COUNTIF(INDEX('18. Gestão de Riscos - Parte 1'!H:H,MATCH(A424,'18. Gestão de Riscos - Parte 1'!A:A,0)),"&gt;0"),'18. Gestão de Riscos - Parte 1'!$H$2,
IF(COUNTIF(INDEX('18. Gestão de Riscos - Parte 1'!I:I,MATCH(A424,'18. Gestão de Riscos - Parte 1'!A:A,0)),"&gt;0"),'18. Gestão de Riscos - Parte 1'!$I$2,
IF(COUNTIF(INDEX('18. Gestão de Riscos - Parte 1'!J:J,MATCH(A424,'18. Gestão de Riscos - Parte 1'!A:A,0)),"&gt;0"),'18. Gestão de Riscos - Parte 1'!$J$2,
IF(COUNTIF(INDEX('18. Gestão de Riscos - Parte 1'!K:K,MATCH(A424,'18. Gestão de Riscos - Parte 1'!A:A,0)),"&gt;0"),'18. Gestão de Riscos - Parte 1'!$K$2,""))))</f>
        <v/>
      </c>
      <c r="H424" s="22"/>
      <c r="I424" s="5" t="str">
        <f>IF(C424="","",COUNTIFS('20. Adeq. Processos - Parte 2'!R:R,'20. Adeq. Processos - Parte 1'!B424&amp;" - "&amp;'20. Adeq. Processos - Parte 1'!C424))</f>
        <v/>
      </c>
      <c r="J424" s="5" t="str">
        <f>IF($C424="","",COUNTIFS('20. Adeq. Processos - Parte 2'!$R:$R,B424&amp;" - "&amp;'20. Adeq. Processos - Parte 1'!$C424,'20. Adeq. Processos - Parte 2'!$Q:$Q,Auxiliar!$AR$5)+COUNTIFS('20. Adeq. Processos - Parte 2'!$R:$R,B424&amp;" - "&amp;'20. Adeq. Processos - Parte 1'!$C424,'20. Adeq. Processos - Parte 2'!$Q:$Q,Auxiliar!$AR$4))</f>
        <v/>
      </c>
    </row>
    <row r="425" spans="1:10" x14ac:dyDescent="0.25">
      <c r="A425" s="5">
        <v>423</v>
      </c>
      <c r="B425" s="5" t="str">
        <f>IF('5. Map Processos'!B425="","",'5. Map Processos'!B425)</f>
        <v/>
      </c>
      <c r="C425" s="5" t="str">
        <f>IF('5. Map Processos'!C425="","",'5. Map Processos'!C425)</f>
        <v/>
      </c>
      <c r="D425" s="7" t="str">
        <f>IF('5. Map Processos'!E425="","",'5. Map Processos'!E425)</f>
        <v/>
      </c>
      <c r="E425" s="5" t="str">
        <f>IF('5. Map Processos'!I425="","",'5. Map Processos'!I425)</f>
        <v/>
      </c>
      <c r="F425" s="5" t="str">
        <f>IFERROR(INDEX('6. Classificação Operações'!U:U,MATCH('20. Adeq. Processos - Parte 1'!A425,'6. Classificação Operações'!A:A,0)),"")</f>
        <v/>
      </c>
      <c r="G425" s="5" t="str">
        <f>IF(COUNTIF(INDEX('18. Gestão de Riscos - Parte 1'!H:H,MATCH(A425,'18. Gestão de Riscos - Parte 1'!A:A,0)),"&gt;0"),'18. Gestão de Riscos - Parte 1'!$H$2,
IF(COUNTIF(INDEX('18. Gestão de Riscos - Parte 1'!I:I,MATCH(A425,'18. Gestão de Riscos - Parte 1'!A:A,0)),"&gt;0"),'18. Gestão de Riscos - Parte 1'!$I$2,
IF(COUNTIF(INDEX('18. Gestão de Riscos - Parte 1'!J:J,MATCH(A425,'18. Gestão de Riscos - Parte 1'!A:A,0)),"&gt;0"),'18. Gestão de Riscos - Parte 1'!$J$2,
IF(COUNTIF(INDEX('18. Gestão de Riscos - Parte 1'!K:K,MATCH(A425,'18. Gestão de Riscos - Parte 1'!A:A,0)),"&gt;0"),'18. Gestão de Riscos - Parte 1'!$K$2,""))))</f>
        <v/>
      </c>
      <c r="H425" s="22"/>
      <c r="I425" s="5" t="str">
        <f>IF(C425="","",COUNTIFS('20. Adeq. Processos - Parte 2'!R:R,'20. Adeq. Processos - Parte 1'!B425&amp;" - "&amp;'20. Adeq. Processos - Parte 1'!C425))</f>
        <v/>
      </c>
      <c r="J425" s="5" t="str">
        <f>IF($C425="","",COUNTIFS('20. Adeq. Processos - Parte 2'!$R:$R,B425&amp;" - "&amp;'20. Adeq. Processos - Parte 1'!$C425,'20. Adeq. Processos - Parte 2'!$Q:$Q,Auxiliar!$AR$5)+COUNTIFS('20. Adeq. Processos - Parte 2'!$R:$R,B425&amp;" - "&amp;'20. Adeq. Processos - Parte 1'!$C425,'20. Adeq. Processos - Parte 2'!$Q:$Q,Auxiliar!$AR$4))</f>
        <v/>
      </c>
    </row>
    <row r="426" spans="1:10" x14ac:dyDescent="0.25">
      <c r="A426" s="5">
        <v>424</v>
      </c>
      <c r="B426" s="5" t="str">
        <f>IF('5. Map Processos'!B426="","",'5. Map Processos'!B426)</f>
        <v/>
      </c>
      <c r="C426" s="5" t="str">
        <f>IF('5. Map Processos'!C426="","",'5. Map Processos'!C426)</f>
        <v/>
      </c>
      <c r="D426" s="7" t="str">
        <f>IF('5. Map Processos'!E426="","",'5. Map Processos'!E426)</f>
        <v/>
      </c>
      <c r="E426" s="5" t="str">
        <f>IF('5. Map Processos'!I426="","",'5. Map Processos'!I426)</f>
        <v/>
      </c>
      <c r="F426" s="5" t="str">
        <f>IFERROR(INDEX('6. Classificação Operações'!U:U,MATCH('20. Adeq. Processos - Parte 1'!A426,'6. Classificação Operações'!A:A,0)),"")</f>
        <v/>
      </c>
      <c r="G426" s="5" t="str">
        <f>IF(COUNTIF(INDEX('18. Gestão de Riscos - Parte 1'!H:H,MATCH(A426,'18. Gestão de Riscos - Parte 1'!A:A,0)),"&gt;0"),'18. Gestão de Riscos - Parte 1'!$H$2,
IF(COUNTIF(INDEX('18. Gestão de Riscos - Parte 1'!I:I,MATCH(A426,'18. Gestão de Riscos - Parte 1'!A:A,0)),"&gt;0"),'18. Gestão de Riscos - Parte 1'!$I$2,
IF(COUNTIF(INDEX('18. Gestão de Riscos - Parte 1'!J:J,MATCH(A426,'18. Gestão de Riscos - Parte 1'!A:A,0)),"&gt;0"),'18. Gestão de Riscos - Parte 1'!$J$2,
IF(COUNTIF(INDEX('18. Gestão de Riscos - Parte 1'!K:K,MATCH(A426,'18. Gestão de Riscos - Parte 1'!A:A,0)),"&gt;0"),'18. Gestão de Riscos - Parte 1'!$K$2,""))))</f>
        <v/>
      </c>
      <c r="H426" s="22"/>
      <c r="I426" s="5" t="str">
        <f>IF(C426="","",COUNTIFS('20. Adeq. Processos - Parte 2'!R:R,'20. Adeq. Processos - Parte 1'!B426&amp;" - "&amp;'20. Adeq. Processos - Parte 1'!C426))</f>
        <v/>
      </c>
      <c r="J426" s="5" t="str">
        <f>IF($C426="","",COUNTIFS('20. Adeq. Processos - Parte 2'!$R:$R,B426&amp;" - "&amp;'20. Adeq. Processos - Parte 1'!$C426,'20. Adeq. Processos - Parte 2'!$Q:$Q,Auxiliar!$AR$5)+COUNTIFS('20. Adeq. Processos - Parte 2'!$R:$R,B426&amp;" - "&amp;'20. Adeq. Processos - Parte 1'!$C426,'20. Adeq. Processos - Parte 2'!$Q:$Q,Auxiliar!$AR$4))</f>
        <v/>
      </c>
    </row>
    <row r="427" spans="1:10" x14ac:dyDescent="0.25">
      <c r="A427" s="5">
        <v>425</v>
      </c>
      <c r="B427" s="5" t="str">
        <f>IF('5. Map Processos'!B427="","",'5. Map Processos'!B427)</f>
        <v/>
      </c>
      <c r="C427" s="5" t="str">
        <f>IF('5. Map Processos'!C427="","",'5. Map Processos'!C427)</f>
        <v/>
      </c>
      <c r="D427" s="7" t="str">
        <f>IF('5. Map Processos'!E427="","",'5. Map Processos'!E427)</f>
        <v/>
      </c>
      <c r="E427" s="5" t="str">
        <f>IF('5. Map Processos'!I427="","",'5. Map Processos'!I427)</f>
        <v/>
      </c>
      <c r="F427" s="5" t="str">
        <f>IFERROR(INDEX('6. Classificação Operações'!U:U,MATCH('20. Adeq. Processos - Parte 1'!A427,'6. Classificação Operações'!A:A,0)),"")</f>
        <v/>
      </c>
      <c r="G427" s="5" t="str">
        <f>IF(COUNTIF(INDEX('18. Gestão de Riscos - Parte 1'!H:H,MATCH(A427,'18. Gestão de Riscos - Parte 1'!A:A,0)),"&gt;0"),'18. Gestão de Riscos - Parte 1'!$H$2,
IF(COUNTIF(INDEX('18. Gestão de Riscos - Parte 1'!I:I,MATCH(A427,'18. Gestão de Riscos - Parte 1'!A:A,0)),"&gt;0"),'18. Gestão de Riscos - Parte 1'!$I$2,
IF(COUNTIF(INDEX('18. Gestão de Riscos - Parte 1'!J:J,MATCH(A427,'18. Gestão de Riscos - Parte 1'!A:A,0)),"&gt;0"),'18. Gestão de Riscos - Parte 1'!$J$2,
IF(COUNTIF(INDEX('18. Gestão de Riscos - Parte 1'!K:K,MATCH(A427,'18. Gestão de Riscos - Parte 1'!A:A,0)),"&gt;0"),'18. Gestão de Riscos - Parte 1'!$K$2,""))))</f>
        <v/>
      </c>
      <c r="H427" s="22"/>
      <c r="I427" s="5" t="str">
        <f>IF(C427="","",COUNTIFS('20. Adeq. Processos - Parte 2'!R:R,'20. Adeq. Processos - Parte 1'!B427&amp;" - "&amp;'20. Adeq. Processos - Parte 1'!C427))</f>
        <v/>
      </c>
      <c r="J427" s="5" t="str">
        <f>IF($C427="","",COUNTIFS('20. Adeq. Processos - Parte 2'!$R:$R,B427&amp;" - "&amp;'20. Adeq. Processos - Parte 1'!$C427,'20. Adeq. Processos - Parte 2'!$Q:$Q,Auxiliar!$AR$5)+COUNTIFS('20. Adeq. Processos - Parte 2'!$R:$R,B427&amp;" - "&amp;'20. Adeq. Processos - Parte 1'!$C427,'20. Adeq. Processos - Parte 2'!$Q:$Q,Auxiliar!$AR$4))</f>
        <v/>
      </c>
    </row>
    <row r="428" spans="1:10" x14ac:dyDescent="0.25">
      <c r="A428" s="5">
        <v>426</v>
      </c>
      <c r="B428" s="5" t="str">
        <f>IF('5. Map Processos'!B428="","",'5. Map Processos'!B428)</f>
        <v/>
      </c>
      <c r="C428" s="5" t="str">
        <f>IF('5. Map Processos'!C428="","",'5. Map Processos'!C428)</f>
        <v/>
      </c>
      <c r="D428" s="7" t="str">
        <f>IF('5. Map Processos'!E428="","",'5. Map Processos'!E428)</f>
        <v/>
      </c>
      <c r="E428" s="5" t="str">
        <f>IF('5. Map Processos'!I428="","",'5. Map Processos'!I428)</f>
        <v/>
      </c>
      <c r="F428" s="5" t="str">
        <f>IFERROR(INDEX('6. Classificação Operações'!U:U,MATCH('20. Adeq. Processos - Parte 1'!A428,'6. Classificação Operações'!A:A,0)),"")</f>
        <v/>
      </c>
      <c r="G428" s="5" t="str">
        <f>IF(COUNTIF(INDEX('18. Gestão de Riscos - Parte 1'!H:H,MATCH(A428,'18. Gestão de Riscos - Parte 1'!A:A,0)),"&gt;0"),'18. Gestão de Riscos - Parte 1'!$H$2,
IF(COUNTIF(INDEX('18. Gestão de Riscos - Parte 1'!I:I,MATCH(A428,'18. Gestão de Riscos - Parte 1'!A:A,0)),"&gt;0"),'18. Gestão de Riscos - Parte 1'!$I$2,
IF(COUNTIF(INDEX('18. Gestão de Riscos - Parte 1'!J:J,MATCH(A428,'18. Gestão de Riscos - Parte 1'!A:A,0)),"&gt;0"),'18. Gestão de Riscos - Parte 1'!$J$2,
IF(COUNTIF(INDEX('18. Gestão de Riscos - Parte 1'!K:K,MATCH(A428,'18. Gestão de Riscos - Parte 1'!A:A,0)),"&gt;0"),'18. Gestão de Riscos - Parte 1'!$K$2,""))))</f>
        <v/>
      </c>
      <c r="H428" s="22"/>
      <c r="I428" s="5" t="str">
        <f>IF(C428="","",COUNTIFS('20. Adeq. Processos - Parte 2'!R:R,'20. Adeq. Processos - Parte 1'!B428&amp;" - "&amp;'20. Adeq. Processos - Parte 1'!C428))</f>
        <v/>
      </c>
      <c r="J428" s="5" t="str">
        <f>IF($C428="","",COUNTIFS('20. Adeq. Processos - Parte 2'!$R:$R,B428&amp;" - "&amp;'20. Adeq. Processos - Parte 1'!$C428,'20. Adeq. Processos - Parte 2'!$Q:$Q,Auxiliar!$AR$5)+COUNTIFS('20. Adeq. Processos - Parte 2'!$R:$R,B428&amp;" - "&amp;'20. Adeq. Processos - Parte 1'!$C428,'20. Adeq. Processos - Parte 2'!$Q:$Q,Auxiliar!$AR$4))</f>
        <v/>
      </c>
    </row>
    <row r="429" spans="1:10" x14ac:dyDescent="0.25">
      <c r="A429" s="5">
        <v>427</v>
      </c>
      <c r="B429" s="5" t="str">
        <f>IF('5. Map Processos'!B429="","",'5. Map Processos'!B429)</f>
        <v/>
      </c>
      <c r="C429" s="5" t="str">
        <f>IF('5. Map Processos'!C429="","",'5. Map Processos'!C429)</f>
        <v/>
      </c>
      <c r="D429" s="7" t="str">
        <f>IF('5. Map Processos'!E429="","",'5. Map Processos'!E429)</f>
        <v/>
      </c>
      <c r="E429" s="5" t="str">
        <f>IF('5. Map Processos'!I429="","",'5. Map Processos'!I429)</f>
        <v/>
      </c>
      <c r="F429" s="5" t="str">
        <f>IFERROR(INDEX('6. Classificação Operações'!U:U,MATCH('20. Adeq. Processos - Parte 1'!A429,'6. Classificação Operações'!A:A,0)),"")</f>
        <v/>
      </c>
      <c r="G429" s="5" t="str">
        <f>IF(COUNTIF(INDEX('18. Gestão de Riscos - Parte 1'!H:H,MATCH(A429,'18. Gestão de Riscos - Parte 1'!A:A,0)),"&gt;0"),'18. Gestão de Riscos - Parte 1'!$H$2,
IF(COUNTIF(INDEX('18. Gestão de Riscos - Parte 1'!I:I,MATCH(A429,'18. Gestão de Riscos - Parte 1'!A:A,0)),"&gt;0"),'18. Gestão de Riscos - Parte 1'!$I$2,
IF(COUNTIF(INDEX('18. Gestão de Riscos - Parte 1'!J:J,MATCH(A429,'18. Gestão de Riscos - Parte 1'!A:A,0)),"&gt;0"),'18. Gestão de Riscos - Parte 1'!$J$2,
IF(COUNTIF(INDEX('18. Gestão de Riscos - Parte 1'!K:K,MATCH(A429,'18. Gestão de Riscos - Parte 1'!A:A,0)),"&gt;0"),'18. Gestão de Riscos - Parte 1'!$K$2,""))))</f>
        <v/>
      </c>
      <c r="H429" s="22"/>
      <c r="I429" s="5" t="str">
        <f>IF(C429="","",COUNTIFS('20. Adeq. Processos - Parte 2'!R:R,'20. Adeq. Processos - Parte 1'!B429&amp;" - "&amp;'20. Adeq. Processos - Parte 1'!C429))</f>
        <v/>
      </c>
      <c r="J429" s="5" t="str">
        <f>IF($C429="","",COUNTIFS('20. Adeq. Processos - Parte 2'!$R:$R,B429&amp;" - "&amp;'20. Adeq. Processos - Parte 1'!$C429,'20. Adeq. Processos - Parte 2'!$Q:$Q,Auxiliar!$AR$5)+COUNTIFS('20. Adeq. Processos - Parte 2'!$R:$R,B429&amp;" - "&amp;'20. Adeq. Processos - Parte 1'!$C429,'20. Adeq. Processos - Parte 2'!$Q:$Q,Auxiliar!$AR$4))</f>
        <v/>
      </c>
    </row>
    <row r="430" spans="1:10" x14ac:dyDescent="0.25">
      <c r="A430" s="5">
        <v>428</v>
      </c>
      <c r="B430" s="5" t="str">
        <f>IF('5. Map Processos'!B430="","",'5. Map Processos'!B430)</f>
        <v/>
      </c>
      <c r="C430" s="5" t="str">
        <f>IF('5. Map Processos'!C430="","",'5. Map Processos'!C430)</f>
        <v/>
      </c>
      <c r="D430" s="7" t="str">
        <f>IF('5. Map Processos'!E430="","",'5. Map Processos'!E430)</f>
        <v/>
      </c>
      <c r="E430" s="5" t="str">
        <f>IF('5. Map Processos'!I430="","",'5. Map Processos'!I430)</f>
        <v/>
      </c>
      <c r="F430" s="5" t="str">
        <f>IFERROR(INDEX('6. Classificação Operações'!U:U,MATCH('20. Adeq. Processos - Parte 1'!A430,'6. Classificação Operações'!A:A,0)),"")</f>
        <v/>
      </c>
      <c r="G430" s="5" t="str">
        <f>IF(COUNTIF(INDEX('18. Gestão de Riscos - Parte 1'!H:H,MATCH(A430,'18. Gestão de Riscos - Parte 1'!A:A,0)),"&gt;0"),'18. Gestão de Riscos - Parte 1'!$H$2,
IF(COUNTIF(INDEX('18. Gestão de Riscos - Parte 1'!I:I,MATCH(A430,'18. Gestão de Riscos - Parte 1'!A:A,0)),"&gt;0"),'18. Gestão de Riscos - Parte 1'!$I$2,
IF(COUNTIF(INDEX('18. Gestão de Riscos - Parte 1'!J:J,MATCH(A430,'18. Gestão de Riscos - Parte 1'!A:A,0)),"&gt;0"),'18. Gestão de Riscos - Parte 1'!$J$2,
IF(COUNTIF(INDEX('18. Gestão de Riscos - Parte 1'!K:K,MATCH(A430,'18. Gestão de Riscos - Parte 1'!A:A,0)),"&gt;0"),'18. Gestão de Riscos - Parte 1'!$K$2,""))))</f>
        <v/>
      </c>
      <c r="H430" s="22"/>
      <c r="I430" s="5" t="str">
        <f>IF(C430="","",COUNTIFS('20. Adeq. Processos - Parte 2'!R:R,'20. Adeq. Processos - Parte 1'!B430&amp;" - "&amp;'20. Adeq. Processos - Parte 1'!C430))</f>
        <v/>
      </c>
      <c r="J430" s="5" t="str">
        <f>IF($C430="","",COUNTIFS('20. Adeq. Processos - Parte 2'!$R:$R,B430&amp;" - "&amp;'20. Adeq. Processos - Parte 1'!$C430,'20. Adeq. Processos - Parte 2'!$Q:$Q,Auxiliar!$AR$5)+COUNTIFS('20. Adeq. Processos - Parte 2'!$R:$R,B430&amp;" - "&amp;'20. Adeq. Processos - Parte 1'!$C430,'20. Adeq. Processos - Parte 2'!$Q:$Q,Auxiliar!$AR$4))</f>
        <v/>
      </c>
    </row>
    <row r="431" spans="1:10" x14ac:dyDescent="0.25">
      <c r="A431" s="5">
        <v>429</v>
      </c>
      <c r="B431" s="5" t="str">
        <f>IF('5. Map Processos'!B431="","",'5. Map Processos'!B431)</f>
        <v/>
      </c>
      <c r="C431" s="5" t="str">
        <f>IF('5. Map Processos'!C431="","",'5. Map Processos'!C431)</f>
        <v/>
      </c>
      <c r="D431" s="7" t="str">
        <f>IF('5. Map Processos'!E431="","",'5. Map Processos'!E431)</f>
        <v/>
      </c>
      <c r="E431" s="5" t="str">
        <f>IF('5. Map Processos'!I431="","",'5. Map Processos'!I431)</f>
        <v/>
      </c>
      <c r="F431" s="5" t="str">
        <f>IFERROR(INDEX('6. Classificação Operações'!U:U,MATCH('20. Adeq. Processos - Parte 1'!A431,'6. Classificação Operações'!A:A,0)),"")</f>
        <v/>
      </c>
      <c r="G431" s="5" t="str">
        <f>IF(COUNTIF(INDEX('18. Gestão de Riscos - Parte 1'!H:H,MATCH(A431,'18. Gestão de Riscos - Parte 1'!A:A,0)),"&gt;0"),'18. Gestão de Riscos - Parte 1'!$H$2,
IF(COUNTIF(INDEX('18. Gestão de Riscos - Parte 1'!I:I,MATCH(A431,'18. Gestão de Riscos - Parte 1'!A:A,0)),"&gt;0"),'18. Gestão de Riscos - Parte 1'!$I$2,
IF(COUNTIF(INDEX('18. Gestão de Riscos - Parte 1'!J:J,MATCH(A431,'18. Gestão de Riscos - Parte 1'!A:A,0)),"&gt;0"),'18. Gestão de Riscos - Parte 1'!$J$2,
IF(COUNTIF(INDEX('18. Gestão de Riscos - Parte 1'!K:K,MATCH(A431,'18. Gestão de Riscos - Parte 1'!A:A,0)),"&gt;0"),'18. Gestão de Riscos - Parte 1'!$K$2,""))))</f>
        <v/>
      </c>
      <c r="H431" s="22"/>
      <c r="I431" s="5" t="str">
        <f>IF(C431="","",COUNTIFS('20. Adeq. Processos - Parte 2'!R:R,'20. Adeq. Processos - Parte 1'!B431&amp;" - "&amp;'20. Adeq. Processos - Parte 1'!C431))</f>
        <v/>
      </c>
      <c r="J431" s="5" t="str">
        <f>IF($C431="","",COUNTIFS('20. Adeq. Processos - Parte 2'!$R:$R,B431&amp;" - "&amp;'20. Adeq. Processos - Parte 1'!$C431,'20. Adeq. Processos - Parte 2'!$Q:$Q,Auxiliar!$AR$5)+COUNTIFS('20. Adeq. Processos - Parte 2'!$R:$R,B431&amp;" - "&amp;'20. Adeq. Processos - Parte 1'!$C431,'20. Adeq. Processos - Parte 2'!$Q:$Q,Auxiliar!$AR$4))</f>
        <v/>
      </c>
    </row>
    <row r="432" spans="1:10" x14ac:dyDescent="0.25">
      <c r="A432" s="5">
        <v>430</v>
      </c>
      <c r="B432" s="5" t="str">
        <f>IF('5. Map Processos'!B432="","",'5. Map Processos'!B432)</f>
        <v/>
      </c>
      <c r="C432" s="5" t="str">
        <f>IF('5. Map Processos'!C432="","",'5. Map Processos'!C432)</f>
        <v/>
      </c>
      <c r="D432" s="7" t="str">
        <f>IF('5. Map Processos'!E432="","",'5. Map Processos'!E432)</f>
        <v/>
      </c>
      <c r="E432" s="5" t="str">
        <f>IF('5. Map Processos'!I432="","",'5. Map Processos'!I432)</f>
        <v/>
      </c>
      <c r="F432" s="5" t="str">
        <f>IFERROR(INDEX('6. Classificação Operações'!U:U,MATCH('20. Adeq. Processos - Parte 1'!A432,'6. Classificação Operações'!A:A,0)),"")</f>
        <v/>
      </c>
      <c r="G432" s="5" t="str">
        <f>IF(COUNTIF(INDEX('18. Gestão de Riscos - Parte 1'!H:H,MATCH(A432,'18. Gestão de Riscos - Parte 1'!A:A,0)),"&gt;0"),'18. Gestão de Riscos - Parte 1'!$H$2,
IF(COUNTIF(INDEX('18. Gestão de Riscos - Parte 1'!I:I,MATCH(A432,'18. Gestão de Riscos - Parte 1'!A:A,0)),"&gt;0"),'18. Gestão de Riscos - Parte 1'!$I$2,
IF(COUNTIF(INDEX('18. Gestão de Riscos - Parte 1'!J:J,MATCH(A432,'18. Gestão de Riscos - Parte 1'!A:A,0)),"&gt;0"),'18. Gestão de Riscos - Parte 1'!$J$2,
IF(COUNTIF(INDEX('18. Gestão de Riscos - Parte 1'!K:K,MATCH(A432,'18. Gestão de Riscos - Parte 1'!A:A,0)),"&gt;0"),'18. Gestão de Riscos - Parte 1'!$K$2,""))))</f>
        <v/>
      </c>
      <c r="H432" s="22"/>
      <c r="I432" s="5" t="str">
        <f>IF(C432="","",COUNTIFS('20. Adeq. Processos - Parte 2'!R:R,'20. Adeq. Processos - Parte 1'!B432&amp;" - "&amp;'20. Adeq. Processos - Parte 1'!C432))</f>
        <v/>
      </c>
      <c r="J432" s="5" t="str">
        <f>IF($C432="","",COUNTIFS('20. Adeq. Processos - Parte 2'!$R:$R,B432&amp;" - "&amp;'20. Adeq. Processos - Parte 1'!$C432,'20. Adeq. Processos - Parte 2'!$Q:$Q,Auxiliar!$AR$5)+COUNTIFS('20. Adeq. Processos - Parte 2'!$R:$R,B432&amp;" - "&amp;'20. Adeq. Processos - Parte 1'!$C432,'20. Adeq. Processos - Parte 2'!$Q:$Q,Auxiliar!$AR$4))</f>
        <v/>
      </c>
    </row>
    <row r="433" spans="1:10" x14ac:dyDescent="0.25">
      <c r="A433" s="5">
        <v>431</v>
      </c>
      <c r="B433" s="5" t="str">
        <f>IF('5. Map Processos'!B433="","",'5. Map Processos'!B433)</f>
        <v/>
      </c>
      <c r="C433" s="5" t="str">
        <f>IF('5. Map Processos'!C433="","",'5. Map Processos'!C433)</f>
        <v/>
      </c>
      <c r="D433" s="7" t="str">
        <f>IF('5. Map Processos'!E433="","",'5. Map Processos'!E433)</f>
        <v/>
      </c>
      <c r="E433" s="5" t="str">
        <f>IF('5. Map Processos'!I433="","",'5. Map Processos'!I433)</f>
        <v/>
      </c>
      <c r="F433" s="5" t="str">
        <f>IFERROR(INDEX('6. Classificação Operações'!U:U,MATCH('20. Adeq. Processos - Parte 1'!A433,'6. Classificação Operações'!A:A,0)),"")</f>
        <v/>
      </c>
      <c r="G433" s="5" t="str">
        <f>IF(COUNTIF(INDEX('18. Gestão de Riscos - Parte 1'!H:H,MATCH(A433,'18. Gestão de Riscos - Parte 1'!A:A,0)),"&gt;0"),'18. Gestão de Riscos - Parte 1'!$H$2,
IF(COUNTIF(INDEX('18. Gestão de Riscos - Parte 1'!I:I,MATCH(A433,'18. Gestão de Riscos - Parte 1'!A:A,0)),"&gt;0"),'18. Gestão de Riscos - Parte 1'!$I$2,
IF(COUNTIF(INDEX('18. Gestão de Riscos - Parte 1'!J:J,MATCH(A433,'18. Gestão de Riscos - Parte 1'!A:A,0)),"&gt;0"),'18. Gestão de Riscos - Parte 1'!$J$2,
IF(COUNTIF(INDEX('18. Gestão de Riscos - Parte 1'!K:K,MATCH(A433,'18. Gestão de Riscos - Parte 1'!A:A,0)),"&gt;0"),'18. Gestão de Riscos - Parte 1'!$K$2,""))))</f>
        <v/>
      </c>
      <c r="H433" s="22"/>
      <c r="I433" s="5" t="str">
        <f>IF(C433="","",COUNTIFS('20. Adeq. Processos - Parte 2'!R:R,'20. Adeq. Processos - Parte 1'!B433&amp;" - "&amp;'20. Adeq. Processos - Parte 1'!C433))</f>
        <v/>
      </c>
      <c r="J433" s="5" t="str">
        <f>IF($C433="","",COUNTIFS('20. Adeq. Processos - Parte 2'!$R:$R,B433&amp;" - "&amp;'20. Adeq. Processos - Parte 1'!$C433,'20. Adeq. Processos - Parte 2'!$Q:$Q,Auxiliar!$AR$5)+COUNTIFS('20. Adeq. Processos - Parte 2'!$R:$R,B433&amp;" - "&amp;'20. Adeq. Processos - Parte 1'!$C433,'20. Adeq. Processos - Parte 2'!$Q:$Q,Auxiliar!$AR$4))</f>
        <v/>
      </c>
    </row>
    <row r="434" spans="1:10" x14ac:dyDescent="0.25">
      <c r="A434" s="5">
        <v>432</v>
      </c>
      <c r="B434" s="5" t="str">
        <f>IF('5. Map Processos'!B434="","",'5. Map Processos'!B434)</f>
        <v/>
      </c>
      <c r="C434" s="5" t="str">
        <f>IF('5. Map Processos'!C434="","",'5. Map Processos'!C434)</f>
        <v/>
      </c>
      <c r="D434" s="7" t="str">
        <f>IF('5. Map Processos'!E434="","",'5. Map Processos'!E434)</f>
        <v/>
      </c>
      <c r="E434" s="5" t="str">
        <f>IF('5. Map Processos'!I434="","",'5. Map Processos'!I434)</f>
        <v/>
      </c>
      <c r="F434" s="5" t="str">
        <f>IFERROR(INDEX('6. Classificação Operações'!U:U,MATCH('20. Adeq. Processos - Parte 1'!A434,'6. Classificação Operações'!A:A,0)),"")</f>
        <v/>
      </c>
      <c r="G434" s="5" t="str">
        <f>IF(COUNTIF(INDEX('18. Gestão de Riscos - Parte 1'!H:H,MATCH(A434,'18. Gestão de Riscos - Parte 1'!A:A,0)),"&gt;0"),'18. Gestão de Riscos - Parte 1'!$H$2,
IF(COUNTIF(INDEX('18. Gestão de Riscos - Parte 1'!I:I,MATCH(A434,'18. Gestão de Riscos - Parte 1'!A:A,0)),"&gt;0"),'18. Gestão de Riscos - Parte 1'!$I$2,
IF(COUNTIF(INDEX('18. Gestão de Riscos - Parte 1'!J:J,MATCH(A434,'18. Gestão de Riscos - Parte 1'!A:A,0)),"&gt;0"),'18. Gestão de Riscos - Parte 1'!$J$2,
IF(COUNTIF(INDEX('18. Gestão de Riscos - Parte 1'!K:K,MATCH(A434,'18. Gestão de Riscos - Parte 1'!A:A,0)),"&gt;0"),'18. Gestão de Riscos - Parte 1'!$K$2,""))))</f>
        <v/>
      </c>
      <c r="H434" s="22"/>
      <c r="I434" s="5" t="str">
        <f>IF(C434="","",COUNTIFS('20. Adeq. Processos - Parte 2'!R:R,'20. Adeq. Processos - Parte 1'!B434&amp;" - "&amp;'20. Adeq. Processos - Parte 1'!C434))</f>
        <v/>
      </c>
      <c r="J434" s="5" t="str">
        <f>IF($C434="","",COUNTIFS('20. Adeq. Processos - Parte 2'!$R:$R,B434&amp;" - "&amp;'20. Adeq. Processos - Parte 1'!$C434,'20. Adeq. Processos - Parte 2'!$Q:$Q,Auxiliar!$AR$5)+COUNTIFS('20. Adeq. Processos - Parte 2'!$R:$R,B434&amp;" - "&amp;'20. Adeq. Processos - Parte 1'!$C434,'20. Adeq. Processos - Parte 2'!$Q:$Q,Auxiliar!$AR$4))</f>
        <v/>
      </c>
    </row>
    <row r="435" spans="1:10" x14ac:dyDescent="0.25">
      <c r="A435" s="5">
        <v>433</v>
      </c>
      <c r="B435" s="5" t="str">
        <f>IF('5. Map Processos'!B435="","",'5. Map Processos'!B435)</f>
        <v/>
      </c>
      <c r="C435" s="5" t="str">
        <f>IF('5. Map Processos'!C435="","",'5. Map Processos'!C435)</f>
        <v/>
      </c>
      <c r="D435" s="7" t="str">
        <f>IF('5. Map Processos'!E435="","",'5. Map Processos'!E435)</f>
        <v/>
      </c>
      <c r="E435" s="5" t="str">
        <f>IF('5. Map Processos'!I435="","",'5. Map Processos'!I435)</f>
        <v/>
      </c>
      <c r="F435" s="5" t="str">
        <f>IFERROR(INDEX('6. Classificação Operações'!U:U,MATCH('20. Adeq. Processos - Parte 1'!A435,'6. Classificação Operações'!A:A,0)),"")</f>
        <v/>
      </c>
      <c r="G435" s="5" t="str">
        <f>IF(COUNTIF(INDEX('18. Gestão de Riscos - Parte 1'!H:H,MATCH(A435,'18. Gestão de Riscos - Parte 1'!A:A,0)),"&gt;0"),'18. Gestão de Riscos - Parte 1'!$H$2,
IF(COUNTIF(INDEX('18. Gestão de Riscos - Parte 1'!I:I,MATCH(A435,'18. Gestão de Riscos - Parte 1'!A:A,0)),"&gt;0"),'18. Gestão de Riscos - Parte 1'!$I$2,
IF(COUNTIF(INDEX('18. Gestão de Riscos - Parte 1'!J:J,MATCH(A435,'18. Gestão de Riscos - Parte 1'!A:A,0)),"&gt;0"),'18. Gestão de Riscos - Parte 1'!$J$2,
IF(COUNTIF(INDEX('18. Gestão de Riscos - Parte 1'!K:K,MATCH(A435,'18. Gestão de Riscos - Parte 1'!A:A,0)),"&gt;0"),'18. Gestão de Riscos - Parte 1'!$K$2,""))))</f>
        <v/>
      </c>
      <c r="H435" s="22"/>
      <c r="I435" s="5" t="str">
        <f>IF(C435="","",COUNTIFS('20. Adeq. Processos - Parte 2'!R:R,'20. Adeq. Processos - Parte 1'!B435&amp;" - "&amp;'20. Adeq. Processos - Parte 1'!C435))</f>
        <v/>
      </c>
      <c r="J435" s="5" t="str">
        <f>IF($C435="","",COUNTIFS('20. Adeq. Processos - Parte 2'!$R:$R,B435&amp;" - "&amp;'20. Adeq. Processos - Parte 1'!$C435,'20. Adeq. Processos - Parte 2'!$Q:$Q,Auxiliar!$AR$5)+COUNTIFS('20. Adeq. Processos - Parte 2'!$R:$R,B435&amp;" - "&amp;'20. Adeq. Processos - Parte 1'!$C435,'20. Adeq. Processos - Parte 2'!$Q:$Q,Auxiliar!$AR$4))</f>
        <v/>
      </c>
    </row>
    <row r="436" spans="1:10" x14ac:dyDescent="0.25">
      <c r="A436" s="5">
        <v>434</v>
      </c>
      <c r="B436" s="5" t="str">
        <f>IF('5. Map Processos'!B436="","",'5. Map Processos'!B436)</f>
        <v/>
      </c>
      <c r="C436" s="5" t="str">
        <f>IF('5. Map Processos'!C436="","",'5. Map Processos'!C436)</f>
        <v/>
      </c>
      <c r="D436" s="7" t="str">
        <f>IF('5. Map Processos'!E436="","",'5. Map Processos'!E436)</f>
        <v/>
      </c>
      <c r="E436" s="5" t="str">
        <f>IF('5. Map Processos'!I436="","",'5. Map Processos'!I436)</f>
        <v/>
      </c>
      <c r="F436" s="5" t="str">
        <f>IFERROR(INDEX('6. Classificação Operações'!U:U,MATCH('20. Adeq. Processos - Parte 1'!A436,'6. Classificação Operações'!A:A,0)),"")</f>
        <v/>
      </c>
      <c r="G436" s="5" t="str">
        <f>IF(COUNTIF(INDEX('18. Gestão de Riscos - Parte 1'!H:H,MATCH(A436,'18. Gestão de Riscos - Parte 1'!A:A,0)),"&gt;0"),'18. Gestão de Riscos - Parte 1'!$H$2,
IF(COUNTIF(INDEX('18. Gestão de Riscos - Parte 1'!I:I,MATCH(A436,'18. Gestão de Riscos - Parte 1'!A:A,0)),"&gt;0"),'18. Gestão de Riscos - Parte 1'!$I$2,
IF(COUNTIF(INDEX('18. Gestão de Riscos - Parte 1'!J:J,MATCH(A436,'18. Gestão de Riscos - Parte 1'!A:A,0)),"&gt;0"),'18. Gestão de Riscos - Parte 1'!$J$2,
IF(COUNTIF(INDEX('18. Gestão de Riscos - Parte 1'!K:K,MATCH(A436,'18. Gestão de Riscos - Parte 1'!A:A,0)),"&gt;0"),'18. Gestão de Riscos - Parte 1'!$K$2,""))))</f>
        <v/>
      </c>
      <c r="H436" s="22"/>
      <c r="I436" s="5" t="str">
        <f>IF(C436="","",COUNTIFS('20. Adeq. Processos - Parte 2'!R:R,'20. Adeq. Processos - Parte 1'!B436&amp;" - "&amp;'20. Adeq. Processos - Parte 1'!C436))</f>
        <v/>
      </c>
      <c r="J436" s="5" t="str">
        <f>IF($C436="","",COUNTIFS('20. Adeq. Processos - Parte 2'!$R:$R,B436&amp;" - "&amp;'20. Adeq. Processos - Parte 1'!$C436,'20. Adeq. Processos - Parte 2'!$Q:$Q,Auxiliar!$AR$5)+COUNTIFS('20. Adeq. Processos - Parte 2'!$R:$R,B436&amp;" - "&amp;'20. Adeq. Processos - Parte 1'!$C436,'20. Adeq. Processos - Parte 2'!$Q:$Q,Auxiliar!$AR$4))</f>
        <v/>
      </c>
    </row>
    <row r="437" spans="1:10" x14ac:dyDescent="0.25">
      <c r="A437" s="5">
        <v>435</v>
      </c>
      <c r="B437" s="5" t="str">
        <f>IF('5. Map Processos'!B437="","",'5. Map Processos'!B437)</f>
        <v/>
      </c>
      <c r="C437" s="5" t="str">
        <f>IF('5. Map Processos'!C437="","",'5. Map Processos'!C437)</f>
        <v/>
      </c>
      <c r="D437" s="7" t="str">
        <f>IF('5. Map Processos'!E437="","",'5. Map Processos'!E437)</f>
        <v/>
      </c>
      <c r="E437" s="5" t="str">
        <f>IF('5. Map Processos'!I437="","",'5. Map Processos'!I437)</f>
        <v/>
      </c>
      <c r="F437" s="5" t="str">
        <f>IFERROR(INDEX('6. Classificação Operações'!U:U,MATCH('20. Adeq. Processos - Parte 1'!A437,'6. Classificação Operações'!A:A,0)),"")</f>
        <v/>
      </c>
      <c r="G437" s="5" t="str">
        <f>IF(COUNTIF(INDEX('18. Gestão de Riscos - Parte 1'!H:H,MATCH(A437,'18. Gestão de Riscos - Parte 1'!A:A,0)),"&gt;0"),'18. Gestão de Riscos - Parte 1'!$H$2,
IF(COUNTIF(INDEX('18. Gestão de Riscos - Parte 1'!I:I,MATCH(A437,'18. Gestão de Riscos - Parte 1'!A:A,0)),"&gt;0"),'18. Gestão de Riscos - Parte 1'!$I$2,
IF(COUNTIF(INDEX('18. Gestão de Riscos - Parte 1'!J:J,MATCH(A437,'18. Gestão de Riscos - Parte 1'!A:A,0)),"&gt;0"),'18. Gestão de Riscos - Parte 1'!$J$2,
IF(COUNTIF(INDEX('18. Gestão de Riscos - Parte 1'!K:K,MATCH(A437,'18. Gestão de Riscos - Parte 1'!A:A,0)),"&gt;0"),'18. Gestão de Riscos - Parte 1'!$K$2,""))))</f>
        <v/>
      </c>
      <c r="H437" s="22"/>
      <c r="I437" s="5" t="str">
        <f>IF(C437="","",COUNTIFS('20. Adeq. Processos - Parte 2'!R:R,'20. Adeq. Processos - Parte 1'!B437&amp;" - "&amp;'20. Adeq. Processos - Parte 1'!C437))</f>
        <v/>
      </c>
      <c r="J437" s="5" t="str">
        <f>IF($C437="","",COUNTIFS('20. Adeq. Processos - Parte 2'!$R:$R,B437&amp;" - "&amp;'20. Adeq. Processos - Parte 1'!$C437,'20. Adeq. Processos - Parte 2'!$Q:$Q,Auxiliar!$AR$5)+COUNTIFS('20. Adeq. Processos - Parte 2'!$R:$R,B437&amp;" - "&amp;'20. Adeq. Processos - Parte 1'!$C437,'20. Adeq. Processos - Parte 2'!$Q:$Q,Auxiliar!$AR$4))</f>
        <v/>
      </c>
    </row>
    <row r="438" spans="1:10" x14ac:dyDescent="0.25">
      <c r="A438" s="5">
        <v>436</v>
      </c>
      <c r="B438" s="5" t="str">
        <f>IF('5. Map Processos'!B438="","",'5. Map Processos'!B438)</f>
        <v/>
      </c>
      <c r="C438" s="5" t="str">
        <f>IF('5. Map Processos'!C438="","",'5. Map Processos'!C438)</f>
        <v/>
      </c>
      <c r="D438" s="7" t="str">
        <f>IF('5. Map Processos'!E438="","",'5. Map Processos'!E438)</f>
        <v/>
      </c>
      <c r="E438" s="5" t="str">
        <f>IF('5. Map Processos'!I438="","",'5. Map Processos'!I438)</f>
        <v/>
      </c>
      <c r="F438" s="5" t="str">
        <f>IFERROR(INDEX('6. Classificação Operações'!U:U,MATCH('20. Adeq. Processos - Parte 1'!A438,'6. Classificação Operações'!A:A,0)),"")</f>
        <v/>
      </c>
      <c r="G438" s="5" t="str">
        <f>IF(COUNTIF(INDEX('18. Gestão de Riscos - Parte 1'!H:H,MATCH(A438,'18. Gestão de Riscos - Parte 1'!A:A,0)),"&gt;0"),'18. Gestão de Riscos - Parte 1'!$H$2,
IF(COUNTIF(INDEX('18. Gestão de Riscos - Parte 1'!I:I,MATCH(A438,'18. Gestão de Riscos - Parte 1'!A:A,0)),"&gt;0"),'18. Gestão de Riscos - Parte 1'!$I$2,
IF(COUNTIF(INDEX('18. Gestão de Riscos - Parte 1'!J:J,MATCH(A438,'18. Gestão de Riscos - Parte 1'!A:A,0)),"&gt;0"),'18. Gestão de Riscos - Parte 1'!$J$2,
IF(COUNTIF(INDEX('18. Gestão de Riscos - Parte 1'!K:K,MATCH(A438,'18. Gestão de Riscos - Parte 1'!A:A,0)),"&gt;0"),'18. Gestão de Riscos - Parte 1'!$K$2,""))))</f>
        <v/>
      </c>
      <c r="H438" s="22"/>
      <c r="I438" s="5" t="str">
        <f>IF(C438="","",COUNTIFS('20. Adeq. Processos - Parte 2'!R:R,'20. Adeq. Processos - Parte 1'!B438&amp;" - "&amp;'20. Adeq. Processos - Parte 1'!C438))</f>
        <v/>
      </c>
      <c r="J438" s="5" t="str">
        <f>IF($C438="","",COUNTIFS('20. Adeq. Processos - Parte 2'!$R:$R,B438&amp;" - "&amp;'20. Adeq. Processos - Parte 1'!$C438,'20. Adeq. Processos - Parte 2'!$Q:$Q,Auxiliar!$AR$5)+COUNTIFS('20. Adeq. Processos - Parte 2'!$R:$R,B438&amp;" - "&amp;'20. Adeq. Processos - Parte 1'!$C438,'20. Adeq. Processos - Parte 2'!$Q:$Q,Auxiliar!$AR$4))</f>
        <v/>
      </c>
    </row>
    <row r="439" spans="1:10" x14ac:dyDescent="0.25">
      <c r="A439" s="5">
        <v>437</v>
      </c>
      <c r="B439" s="5" t="str">
        <f>IF('5. Map Processos'!B439="","",'5. Map Processos'!B439)</f>
        <v/>
      </c>
      <c r="C439" s="5" t="str">
        <f>IF('5. Map Processos'!C439="","",'5. Map Processos'!C439)</f>
        <v/>
      </c>
      <c r="D439" s="7" t="str">
        <f>IF('5. Map Processos'!E439="","",'5. Map Processos'!E439)</f>
        <v/>
      </c>
      <c r="E439" s="5" t="str">
        <f>IF('5. Map Processos'!I439="","",'5. Map Processos'!I439)</f>
        <v/>
      </c>
      <c r="F439" s="5" t="str">
        <f>IFERROR(INDEX('6. Classificação Operações'!U:U,MATCH('20. Adeq. Processos - Parte 1'!A439,'6. Classificação Operações'!A:A,0)),"")</f>
        <v/>
      </c>
      <c r="G439" s="5" t="str">
        <f>IF(COUNTIF(INDEX('18. Gestão de Riscos - Parte 1'!H:H,MATCH(A439,'18. Gestão de Riscos - Parte 1'!A:A,0)),"&gt;0"),'18. Gestão de Riscos - Parte 1'!$H$2,
IF(COUNTIF(INDEX('18. Gestão de Riscos - Parte 1'!I:I,MATCH(A439,'18. Gestão de Riscos - Parte 1'!A:A,0)),"&gt;0"),'18. Gestão de Riscos - Parte 1'!$I$2,
IF(COUNTIF(INDEX('18. Gestão de Riscos - Parte 1'!J:J,MATCH(A439,'18. Gestão de Riscos - Parte 1'!A:A,0)),"&gt;0"),'18. Gestão de Riscos - Parte 1'!$J$2,
IF(COUNTIF(INDEX('18. Gestão de Riscos - Parte 1'!K:K,MATCH(A439,'18. Gestão de Riscos - Parte 1'!A:A,0)),"&gt;0"),'18. Gestão de Riscos - Parte 1'!$K$2,""))))</f>
        <v/>
      </c>
      <c r="H439" s="22"/>
      <c r="I439" s="5" t="str">
        <f>IF(C439="","",COUNTIFS('20. Adeq. Processos - Parte 2'!R:R,'20. Adeq. Processos - Parte 1'!B439&amp;" - "&amp;'20. Adeq. Processos - Parte 1'!C439))</f>
        <v/>
      </c>
      <c r="J439" s="5" t="str">
        <f>IF($C439="","",COUNTIFS('20. Adeq. Processos - Parte 2'!$R:$R,B439&amp;" - "&amp;'20. Adeq. Processos - Parte 1'!$C439,'20. Adeq. Processos - Parte 2'!$Q:$Q,Auxiliar!$AR$5)+COUNTIFS('20. Adeq. Processos - Parte 2'!$R:$R,B439&amp;" - "&amp;'20. Adeq. Processos - Parte 1'!$C439,'20. Adeq. Processos - Parte 2'!$Q:$Q,Auxiliar!$AR$4))</f>
        <v/>
      </c>
    </row>
    <row r="440" spans="1:10" x14ac:dyDescent="0.25">
      <c r="A440" s="5">
        <v>438</v>
      </c>
      <c r="B440" s="5" t="str">
        <f>IF('5. Map Processos'!B440="","",'5. Map Processos'!B440)</f>
        <v/>
      </c>
      <c r="C440" s="5" t="str">
        <f>IF('5. Map Processos'!C440="","",'5. Map Processos'!C440)</f>
        <v/>
      </c>
      <c r="D440" s="7" t="str">
        <f>IF('5. Map Processos'!E440="","",'5. Map Processos'!E440)</f>
        <v/>
      </c>
      <c r="E440" s="5" t="str">
        <f>IF('5. Map Processos'!I440="","",'5. Map Processos'!I440)</f>
        <v/>
      </c>
      <c r="F440" s="5" t="str">
        <f>IFERROR(INDEX('6. Classificação Operações'!U:U,MATCH('20. Adeq. Processos - Parte 1'!A440,'6. Classificação Operações'!A:A,0)),"")</f>
        <v/>
      </c>
      <c r="G440" s="5" t="str">
        <f>IF(COUNTIF(INDEX('18. Gestão de Riscos - Parte 1'!H:H,MATCH(A440,'18. Gestão de Riscos - Parte 1'!A:A,0)),"&gt;0"),'18. Gestão de Riscos - Parte 1'!$H$2,
IF(COUNTIF(INDEX('18. Gestão de Riscos - Parte 1'!I:I,MATCH(A440,'18. Gestão de Riscos - Parte 1'!A:A,0)),"&gt;0"),'18. Gestão de Riscos - Parte 1'!$I$2,
IF(COUNTIF(INDEX('18. Gestão de Riscos - Parte 1'!J:J,MATCH(A440,'18. Gestão de Riscos - Parte 1'!A:A,0)),"&gt;0"),'18. Gestão de Riscos - Parte 1'!$J$2,
IF(COUNTIF(INDEX('18. Gestão de Riscos - Parte 1'!K:K,MATCH(A440,'18. Gestão de Riscos - Parte 1'!A:A,0)),"&gt;0"),'18. Gestão de Riscos - Parte 1'!$K$2,""))))</f>
        <v/>
      </c>
      <c r="H440" s="22"/>
      <c r="I440" s="5" t="str">
        <f>IF(C440="","",COUNTIFS('20. Adeq. Processos - Parte 2'!R:R,'20. Adeq. Processos - Parte 1'!B440&amp;" - "&amp;'20. Adeq. Processos - Parte 1'!C440))</f>
        <v/>
      </c>
      <c r="J440" s="5" t="str">
        <f>IF($C440="","",COUNTIFS('20. Adeq. Processos - Parte 2'!$R:$R,B440&amp;" - "&amp;'20. Adeq. Processos - Parte 1'!$C440,'20. Adeq. Processos - Parte 2'!$Q:$Q,Auxiliar!$AR$5)+COUNTIFS('20. Adeq. Processos - Parte 2'!$R:$R,B440&amp;" - "&amp;'20. Adeq. Processos - Parte 1'!$C440,'20. Adeq. Processos - Parte 2'!$Q:$Q,Auxiliar!$AR$4))</f>
        <v/>
      </c>
    </row>
    <row r="441" spans="1:10" x14ac:dyDescent="0.25">
      <c r="A441" s="5">
        <v>439</v>
      </c>
      <c r="B441" s="5" t="str">
        <f>IF('5. Map Processos'!B441="","",'5. Map Processos'!B441)</f>
        <v/>
      </c>
      <c r="C441" s="5" t="str">
        <f>IF('5. Map Processos'!C441="","",'5. Map Processos'!C441)</f>
        <v/>
      </c>
      <c r="D441" s="7" t="str">
        <f>IF('5. Map Processos'!E441="","",'5. Map Processos'!E441)</f>
        <v/>
      </c>
      <c r="E441" s="5" t="str">
        <f>IF('5. Map Processos'!I441="","",'5. Map Processos'!I441)</f>
        <v/>
      </c>
      <c r="F441" s="5" t="str">
        <f>IFERROR(INDEX('6. Classificação Operações'!U:U,MATCH('20. Adeq. Processos - Parte 1'!A441,'6. Classificação Operações'!A:A,0)),"")</f>
        <v/>
      </c>
      <c r="G441" s="5" t="str">
        <f>IF(COUNTIF(INDEX('18. Gestão de Riscos - Parte 1'!H:H,MATCH(A441,'18. Gestão de Riscos - Parte 1'!A:A,0)),"&gt;0"),'18. Gestão de Riscos - Parte 1'!$H$2,
IF(COUNTIF(INDEX('18. Gestão de Riscos - Parte 1'!I:I,MATCH(A441,'18. Gestão de Riscos - Parte 1'!A:A,0)),"&gt;0"),'18. Gestão de Riscos - Parte 1'!$I$2,
IF(COUNTIF(INDEX('18. Gestão de Riscos - Parte 1'!J:J,MATCH(A441,'18. Gestão de Riscos - Parte 1'!A:A,0)),"&gt;0"),'18. Gestão de Riscos - Parte 1'!$J$2,
IF(COUNTIF(INDEX('18. Gestão de Riscos - Parte 1'!K:K,MATCH(A441,'18. Gestão de Riscos - Parte 1'!A:A,0)),"&gt;0"),'18. Gestão de Riscos - Parte 1'!$K$2,""))))</f>
        <v/>
      </c>
      <c r="H441" s="22"/>
      <c r="I441" s="5" t="str">
        <f>IF(C441="","",COUNTIFS('20. Adeq. Processos - Parte 2'!R:R,'20. Adeq. Processos - Parte 1'!B441&amp;" - "&amp;'20. Adeq. Processos - Parte 1'!C441))</f>
        <v/>
      </c>
      <c r="J441" s="5" t="str">
        <f>IF($C441="","",COUNTIFS('20. Adeq. Processos - Parte 2'!$R:$R,B441&amp;" - "&amp;'20. Adeq. Processos - Parte 1'!$C441,'20. Adeq. Processos - Parte 2'!$Q:$Q,Auxiliar!$AR$5)+COUNTIFS('20. Adeq. Processos - Parte 2'!$R:$R,B441&amp;" - "&amp;'20. Adeq. Processos - Parte 1'!$C441,'20. Adeq. Processos - Parte 2'!$Q:$Q,Auxiliar!$AR$4))</f>
        <v/>
      </c>
    </row>
    <row r="442" spans="1:10" x14ac:dyDescent="0.25">
      <c r="A442" s="5">
        <v>440</v>
      </c>
      <c r="B442" s="5" t="str">
        <f>IF('5. Map Processos'!B442="","",'5. Map Processos'!B442)</f>
        <v/>
      </c>
      <c r="C442" s="5" t="str">
        <f>IF('5. Map Processos'!C442="","",'5. Map Processos'!C442)</f>
        <v/>
      </c>
      <c r="D442" s="7" t="str">
        <f>IF('5. Map Processos'!E442="","",'5. Map Processos'!E442)</f>
        <v/>
      </c>
      <c r="E442" s="5" t="str">
        <f>IF('5. Map Processos'!I442="","",'5. Map Processos'!I442)</f>
        <v/>
      </c>
      <c r="F442" s="5" t="str">
        <f>IFERROR(INDEX('6. Classificação Operações'!U:U,MATCH('20. Adeq. Processos - Parte 1'!A442,'6. Classificação Operações'!A:A,0)),"")</f>
        <v/>
      </c>
      <c r="G442" s="5" t="str">
        <f>IF(COUNTIF(INDEX('18. Gestão de Riscos - Parte 1'!H:H,MATCH(A442,'18. Gestão de Riscos - Parte 1'!A:A,0)),"&gt;0"),'18. Gestão de Riscos - Parte 1'!$H$2,
IF(COUNTIF(INDEX('18. Gestão de Riscos - Parte 1'!I:I,MATCH(A442,'18. Gestão de Riscos - Parte 1'!A:A,0)),"&gt;0"),'18. Gestão de Riscos - Parte 1'!$I$2,
IF(COUNTIF(INDEX('18. Gestão de Riscos - Parte 1'!J:J,MATCH(A442,'18. Gestão de Riscos - Parte 1'!A:A,0)),"&gt;0"),'18. Gestão de Riscos - Parte 1'!$J$2,
IF(COUNTIF(INDEX('18. Gestão de Riscos - Parte 1'!K:K,MATCH(A442,'18. Gestão de Riscos - Parte 1'!A:A,0)),"&gt;0"),'18. Gestão de Riscos - Parte 1'!$K$2,""))))</f>
        <v/>
      </c>
      <c r="H442" s="22"/>
      <c r="I442" s="5" t="str">
        <f>IF(C442="","",COUNTIFS('20. Adeq. Processos - Parte 2'!R:R,'20. Adeq. Processos - Parte 1'!B442&amp;" - "&amp;'20. Adeq. Processos - Parte 1'!C442))</f>
        <v/>
      </c>
      <c r="J442" s="5" t="str">
        <f>IF($C442="","",COUNTIFS('20. Adeq. Processos - Parte 2'!$R:$R,B442&amp;" - "&amp;'20. Adeq. Processos - Parte 1'!$C442,'20. Adeq. Processos - Parte 2'!$Q:$Q,Auxiliar!$AR$5)+COUNTIFS('20. Adeq. Processos - Parte 2'!$R:$R,B442&amp;" - "&amp;'20. Adeq. Processos - Parte 1'!$C442,'20. Adeq. Processos - Parte 2'!$Q:$Q,Auxiliar!$AR$4))</f>
        <v/>
      </c>
    </row>
    <row r="443" spans="1:10" x14ac:dyDescent="0.25">
      <c r="A443" s="5">
        <v>441</v>
      </c>
      <c r="B443" s="5" t="str">
        <f>IF('5. Map Processos'!B443="","",'5. Map Processos'!B443)</f>
        <v/>
      </c>
      <c r="C443" s="5" t="str">
        <f>IF('5. Map Processos'!C443="","",'5. Map Processos'!C443)</f>
        <v/>
      </c>
      <c r="D443" s="7" t="str">
        <f>IF('5. Map Processos'!E443="","",'5. Map Processos'!E443)</f>
        <v/>
      </c>
      <c r="E443" s="5" t="str">
        <f>IF('5. Map Processos'!I443="","",'5. Map Processos'!I443)</f>
        <v/>
      </c>
      <c r="F443" s="5" t="str">
        <f>IFERROR(INDEX('6. Classificação Operações'!U:U,MATCH('20. Adeq. Processos - Parte 1'!A443,'6. Classificação Operações'!A:A,0)),"")</f>
        <v/>
      </c>
      <c r="G443" s="5" t="str">
        <f>IF(COUNTIF(INDEX('18. Gestão de Riscos - Parte 1'!H:H,MATCH(A443,'18. Gestão de Riscos - Parte 1'!A:A,0)),"&gt;0"),'18. Gestão de Riscos - Parte 1'!$H$2,
IF(COUNTIF(INDEX('18. Gestão de Riscos - Parte 1'!I:I,MATCH(A443,'18. Gestão de Riscos - Parte 1'!A:A,0)),"&gt;0"),'18. Gestão de Riscos - Parte 1'!$I$2,
IF(COUNTIF(INDEX('18. Gestão de Riscos - Parte 1'!J:J,MATCH(A443,'18. Gestão de Riscos - Parte 1'!A:A,0)),"&gt;0"),'18. Gestão de Riscos - Parte 1'!$J$2,
IF(COUNTIF(INDEX('18. Gestão de Riscos - Parte 1'!K:K,MATCH(A443,'18. Gestão de Riscos - Parte 1'!A:A,0)),"&gt;0"),'18. Gestão de Riscos - Parte 1'!$K$2,""))))</f>
        <v/>
      </c>
      <c r="H443" s="22"/>
      <c r="I443" s="5" t="str">
        <f>IF(C443="","",COUNTIFS('20. Adeq. Processos - Parte 2'!R:R,'20. Adeq. Processos - Parte 1'!B443&amp;" - "&amp;'20. Adeq. Processos - Parte 1'!C443))</f>
        <v/>
      </c>
      <c r="J443" s="5" t="str">
        <f>IF($C443="","",COUNTIFS('20. Adeq. Processos - Parte 2'!$R:$R,B443&amp;" - "&amp;'20. Adeq. Processos - Parte 1'!$C443,'20. Adeq. Processos - Parte 2'!$Q:$Q,Auxiliar!$AR$5)+COUNTIFS('20. Adeq. Processos - Parte 2'!$R:$R,B443&amp;" - "&amp;'20. Adeq. Processos - Parte 1'!$C443,'20. Adeq. Processos - Parte 2'!$Q:$Q,Auxiliar!$AR$4))</f>
        <v/>
      </c>
    </row>
    <row r="444" spans="1:10" x14ac:dyDescent="0.25">
      <c r="A444" s="5">
        <v>442</v>
      </c>
      <c r="B444" s="5" t="str">
        <f>IF('5. Map Processos'!B444="","",'5. Map Processos'!B444)</f>
        <v/>
      </c>
      <c r="C444" s="5" t="str">
        <f>IF('5. Map Processos'!C444="","",'5. Map Processos'!C444)</f>
        <v/>
      </c>
      <c r="D444" s="7" t="str">
        <f>IF('5. Map Processos'!E444="","",'5. Map Processos'!E444)</f>
        <v/>
      </c>
      <c r="E444" s="5" t="str">
        <f>IF('5. Map Processos'!I444="","",'5. Map Processos'!I444)</f>
        <v/>
      </c>
      <c r="F444" s="5" t="str">
        <f>IFERROR(INDEX('6. Classificação Operações'!U:U,MATCH('20. Adeq. Processos - Parte 1'!A444,'6. Classificação Operações'!A:A,0)),"")</f>
        <v/>
      </c>
      <c r="G444" s="5" t="str">
        <f>IF(COUNTIF(INDEX('18. Gestão de Riscos - Parte 1'!H:H,MATCH(A444,'18. Gestão de Riscos - Parte 1'!A:A,0)),"&gt;0"),'18. Gestão de Riscos - Parte 1'!$H$2,
IF(COUNTIF(INDEX('18. Gestão de Riscos - Parte 1'!I:I,MATCH(A444,'18. Gestão de Riscos - Parte 1'!A:A,0)),"&gt;0"),'18. Gestão de Riscos - Parte 1'!$I$2,
IF(COUNTIF(INDEX('18. Gestão de Riscos - Parte 1'!J:J,MATCH(A444,'18. Gestão de Riscos - Parte 1'!A:A,0)),"&gt;0"),'18. Gestão de Riscos - Parte 1'!$J$2,
IF(COUNTIF(INDEX('18. Gestão de Riscos - Parte 1'!K:K,MATCH(A444,'18. Gestão de Riscos - Parte 1'!A:A,0)),"&gt;0"),'18. Gestão de Riscos - Parte 1'!$K$2,""))))</f>
        <v/>
      </c>
      <c r="H444" s="22"/>
      <c r="I444" s="5" t="str">
        <f>IF(C444="","",COUNTIFS('20. Adeq. Processos - Parte 2'!R:R,'20. Adeq. Processos - Parte 1'!B444&amp;" - "&amp;'20. Adeq. Processos - Parte 1'!C444))</f>
        <v/>
      </c>
      <c r="J444" s="5" t="str">
        <f>IF($C444="","",COUNTIFS('20. Adeq. Processos - Parte 2'!$R:$R,B444&amp;" - "&amp;'20. Adeq. Processos - Parte 1'!$C444,'20. Adeq. Processos - Parte 2'!$Q:$Q,Auxiliar!$AR$5)+COUNTIFS('20. Adeq. Processos - Parte 2'!$R:$R,B444&amp;" - "&amp;'20. Adeq. Processos - Parte 1'!$C444,'20. Adeq. Processos - Parte 2'!$Q:$Q,Auxiliar!$AR$4))</f>
        <v/>
      </c>
    </row>
    <row r="445" spans="1:10" x14ac:dyDescent="0.25">
      <c r="A445" s="5">
        <v>443</v>
      </c>
      <c r="B445" s="5" t="str">
        <f>IF('5. Map Processos'!B445="","",'5. Map Processos'!B445)</f>
        <v/>
      </c>
      <c r="C445" s="5" t="str">
        <f>IF('5. Map Processos'!C445="","",'5. Map Processos'!C445)</f>
        <v/>
      </c>
      <c r="D445" s="7" t="str">
        <f>IF('5. Map Processos'!E445="","",'5. Map Processos'!E445)</f>
        <v/>
      </c>
      <c r="E445" s="5" t="str">
        <f>IF('5. Map Processos'!I445="","",'5. Map Processos'!I445)</f>
        <v/>
      </c>
      <c r="F445" s="5" t="str">
        <f>IFERROR(INDEX('6. Classificação Operações'!U:U,MATCH('20. Adeq. Processos - Parte 1'!A445,'6. Classificação Operações'!A:A,0)),"")</f>
        <v/>
      </c>
      <c r="G445" s="5" t="str">
        <f>IF(COUNTIF(INDEX('18. Gestão de Riscos - Parte 1'!H:H,MATCH(A445,'18. Gestão de Riscos - Parte 1'!A:A,0)),"&gt;0"),'18. Gestão de Riscos - Parte 1'!$H$2,
IF(COUNTIF(INDEX('18. Gestão de Riscos - Parte 1'!I:I,MATCH(A445,'18. Gestão de Riscos - Parte 1'!A:A,0)),"&gt;0"),'18. Gestão de Riscos - Parte 1'!$I$2,
IF(COUNTIF(INDEX('18. Gestão de Riscos - Parte 1'!J:J,MATCH(A445,'18. Gestão de Riscos - Parte 1'!A:A,0)),"&gt;0"),'18. Gestão de Riscos - Parte 1'!$J$2,
IF(COUNTIF(INDEX('18. Gestão de Riscos - Parte 1'!K:K,MATCH(A445,'18. Gestão de Riscos - Parte 1'!A:A,0)),"&gt;0"),'18. Gestão de Riscos - Parte 1'!$K$2,""))))</f>
        <v/>
      </c>
      <c r="H445" s="22"/>
      <c r="I445" s="5" t="str">
        <f>IF(C445="","",COUNTIFS('20. Adeq. Processos - Parte 2'!R:R,'20. Adeq. Processos - Parte 1'!B445&amp;" - "&amp;'20. Adeq. Processos - Parte 1'!C445))</f>
        <v/>
      </c>
      <c r="J445" s="5" t="str">
        <f>IF($C445="","",COUNTIFS('20. Adeq. Processos - Parte 2'!$R:$R,B445&amp;" - "&amp;'20. Adeq. Processos - Parte 1'!$C445,'20. Adeq. Processos - Parte 2'!$Q:$Q,Auxiliar!$AR$5)+COUNTIFS('20. Adeq. Processos - Parte 2'!$R:$R,B445&amp;" - "&amp;'20. Adeq. Processos - Parte 1'!$C445,'20. Adeq. Processos - Parte 2'!$Q:$Q,Auxiliar!$AR$4))</f>
        <v/>
      </c>
    </row>
    <row r="446" spans="1:10" x14ac:dyDescent="0.25">
      <c r="A446" s="5">
        <v>444</v>
      </c>
      <c r="B446" s="5" t="str">
        <f>IF('5. Map Processos'!B446="","",'5. Map Processos'!B446)</f>
        <v/>
      </c>
      <c r="C446" s="5" t="str">
        <f>IF('5. Map Processos'!C446="","",'5. Map Processos'!C446)</f>
        <v/>
      </c>
      <c r="D446" s="7" t="str">
        <f>IF('5. Map Processos'!E446="","",'5. Map Processos'!E446)</f>
        <v/>
      </c>
      <c r="E446" s="5" t="str">
        <f>IF('5. Map Processos'!I446="","",'5. Map Processos'!I446)</f>
        <v/>
      </c>
      <c r="F446" s="5" t="str">
        <f>IFERROR(INDEX('6. Classificação Operações'!U:U,MATCH('20. Adeq. Processos - Parte 1'!A446,'6. Classificação Operações'!A:A,0)),"")</f>
        <v/>
      </c>
      <c r="G446" s="5" t="str">
        <f>IF(COUNTIF(INDEX('18. Gestão de Riscos - Parte 1'!H:H,MATCH(A446,'18. Gestão de Riscos - Parte 1'!A:A,0)),"&gt;0"),'18. Gestão de Riscos - Parte 1'!$H$2,
IF(COUNTIF(INDEX('18. Gestão de Riscos - Parte 1'!I:I,MATCH(A446,'18. Gestão de Riscos - Parte 1'!A:A,0)),"&gt;0"),'18. Gestão de Riscos - Parte 1'!$I$2,
IF(COUNTIF(INDEX('18. Gestão de Riscos - Parte 1'!J:J,MATCH(A446,'18. Gestão de Riscos - Parte 1'!A:A,0)),"&gt;0"),'18. Gestão de Riscos - Parte 1'!$J$2,
IF(COUNTIF(INDEX('18. Gestão de Riscos - Parte 1'!K:K,MATCH(A446,'18. Gestão de Riscos - Parte 1'!A:A,0)),"&gt;0"),'18. Gestão de Riscos - Parte 1'!$K$2,""))))</f>
        <v/>
      </c>
      <c r="H446" s="22"/>
      <c r="I446" s="5" t="str">
        <f>IF(C446="","",COUNTIFS('20. Adeq. Processos - Parte 2'!R:R,'20. Adeq. Processos - Parte 1'!B446&amp;" - "&amp;'20. Adeq. Processos - Parte 1'!C446))</f>
        <v/>
      </c>
      <c r="J446" s="5" t="str">
        <f>IF($C446="","",COUNTIFS('20. Adeq. Processos - Parte 2'!$R:$R,B446&amp;" - "&amp;'20. Adeq. Processos - Parte 1'!$C446,'20. Adeq. Processos - Parte 2'!$Q:$Q,Auxiliar!$AR$5)+COUNTIFS('20. Adeq. Processos - Parte 2'!$R:$R,B446&amp;" - "&amp;'20. Adeq. Processos - Parte 1'!$C446,'20. Adeq. Processos - Parte 2'!$Q:$Q,Auxiliar!$AR$4))</f>
        <v/>
      </c>
    </row>
    <row r="447" spans="1:10" x14ac:dyDescent="0.25">
      <c r="A447" s="5">
        <v>445</v>
      </c>
      <c r="B447" s="5" t="str">
        <f>IF('5. Map Processos'!B447="","",'5. Map Processos'!B447)</f>
        <v/>
      </c>
      <c r="C447" s="5" t="str">
        <f>IF('5. Map Processos'!C447="","",'5. Map Processos'!C447)</f>
        <v/>
      </c>
      <c r="D447" s="7" t="str">
        <f>IF('5. Map Processos'!E447="","",'5. Map Processos'!E447)</f>
        <v/>
      </c>
      <c r="E447" s="5" t="str">
        <f>IF('5. Map Processos'!I447="","",'5. Map Processos'!I447)</f>
        <v/>
      </c>
      <c r="F447" s="5" t="str">
        <f>IFERROR(INDEX('6. Classificação Operações'!U:U,MATCH('20. Adeq. Processos - Parte 1'!A447,'6. Classificação Operações'!A:A,0)),"")</f>
        <v/>
      </c>
      <c r="G447" s="5" t="str">
        <f>IF(COUNTIF(INDEX('18. Gestão de Riscos - Parte 1'!H:H,MATCH(A447,'18. Gestão de Riscos - Parte 1'!A:A,0)),"&gt;0"),'18. Gestão de Riscos - Parte 1'!$H$2,
IF(COUNTIF(INDEX('18. Gestão de Riscos - Parte 1'!I:I,MATCH(A447,'18. Gestão de Riscos - Parte 1'!A:A,0)),"&gt;0"),'18. Gestão de Riscos - Parte 1'!$I$2,
IF(COUNTIF(INDEX('18. Gestão de Riscos - Parte 1'!J:J,MATCH(A447,'18. Gestão de Riscos - Parte 1'!A:A,0)),"&gt;0"),'18. Gestão de Riscos - Parte 1'!$J$2,
IF(COUNTIF(INDEX('18. Gestão de Riscos - Parte 1'!K:K,MATCH(A447,'18. Gestão de Riscos - Parte 1'!A:A,0)),"&gt;0"),'18. Gestão de Riscos - Parte 1'!$K$2,""))))</f>
        <v/>
      </c>
      <c r="H447" s="22"/>
      <c r="I447" s="5" t="str">
        <f>IF(C447="","",COUNTIFS('20. Adeq. Processos - Parte 2'!R:R,'20. Adeq. Processos - Parte 1'!B447&amp;" - "&amp;'20. Adeq. Processos - Parte 1'!C447))</f>
        <v/>
      </c>
      <c r="J447" s="5" t="str">
        <f>IF($C447="","",COUNTIFS('20. Adeq. Processos - Parte 2'!$R:$R,B447&amp;" - "&amp;'20. Adeq. Processos - Parte 1'!$C447,'20. Adeq. Processos - Parte 2'!$Q:$Q,Auxiliar!$AR$5)+COUNTIFS('20. Adeq. Processos - Parte 2'!$R:$R,B447&amp;" - "&amp;'20. Adeq. Processos - Parte 1'!$C447,'20. Adeq. Processos - Parte 2'!$Q:$Q,Auxiliar!$AR$4))</f>
        <v/>
      </c>
    </row>
    <row r="448" spans="1:10" x14ac:dyDescent="0.25">
      <c r="A448" s="5">
        <v>446</v>
      </c>
      <c r="B448" s="5" t="str">
        <f>IF('5. Map Processos'!B448="","",'5. Map Processos'!B448)</f>
        <v/>
      </c>
      <c r="C448" s="5" t="str">
        <f>IF('5. Map Processos'!C448="","",'5. Map Processos'!C448)</f>
        <v/>
      </c>
      <c r="D448" s="7" t="str">
        <f>IF('5. Map Processos'!E448="","",'5. Map Processos'!E448)</f>
        <v/>
      </c>
      <c r="E448" s="5" t="str">
        <f>IF('5. Map Processos'!I448="","",'5. Map Processos'!I448)</f>
        <v/>
      </c>
      <c r="F448" s="5" t="str">
        <f>IFERROR(INDEX('6. Classificação Operações'!U:U,MATCH('20. Adeq. Processos - Parte 1'!A448,'6. Classificação Operações'!A:A,0)),"")</f>
        <v/>
      </c>
      <c r="G448" s="5" t="str">
        <f>IF(COUNTIF(INDEX('18. Gestão de Riscos - Parte 1'!H:H,MATCH(A448,'18. Gestão de Riscos - Parte 1'!A:A,0)),"&gt;0"),'18. Gestão de Riscos - Parte 1'!$H$2,
IF(COUNTIF(INDEX('18. Gestão de Riscos - Parte 1'!I:I,MATCH(A448,'18. Gestão de Riscos - Parte 1'!A:A,0)),"&gt;0"),'18. Gestão de Riscos - Parte 1'!$I$2,
IF(COUNTIF(INDEX('18. Gestão de Riscos - Parte 1'!J:J,MATCH(A448,'18. Gestão de Riscos - Parte 1'!A:A,0)),"&gt;0"),'18. Gestão de Riscos - Parte 1'!$J$2,
IF(COUNTIF(INDEX('18. Gestão de Riscos - Parte 1'!K:K,MATCH(A448,'18. Gestão de Riscos - Parte 1'!A:A,0)),"&gt;0"),'18. Gestão de Riscos - Parte 1'!$K$2,""))))</f>
        <v/>
      </c>
      <c r="H448" s="22"/>
      <c r="I448" s="5" t="str">
        <f>IF(C448="","",COUNTIFS('20. Adeq. Processos - Parte 2'!R:R,'20. Adeq. Processos - Parte 1'!B448&amp;" - "&amp;'20. Adeq. Processos - Parte 1'!C448))</f>
        <v/>
      </c>
      <c r="J448" s="5" t="str">
        <f>IF($C448="","",COUNTIFS('20. Adeq. Processos - Parte 2'!$R:$R,B448&amp;" - "&amp;'20. Adeq. Processos - Parte 1'!$C448,'20. Adeq. Processos - Parte 2'!$Q:$Q,Auxiliar!$AR$5)+COUNTIFS('20. Adeq. Processos - Parte 2'!$R:$R,B448&amp;" - "&amp;'20. Adeq. Processos - Parte 1'!$C448,'20. Adeq. Processos - Parte 2'!$Q:$Q,Auxiliar!$AR$4))</f>
        <v/>
      </c>
    </row>
    <row r="449" spans="1:10" x14ac:dyDescent="0.25">
      <c r="A449" s="5">
        <v>447</v>
      </c>
      <c r="B449" s="5" t="str">
        <f>IF('5. Map Processos'!B449="","",'5. Map Processos'!B449)</f>
        <v/>
      </c>
      <c r="C449" s="5" t="str">
        <f>IF('5. Map Processos'!C449="","",'5. Map Processos'!C449)</f>
        <v/>
      </c>
      <c r="D449" s="7" t="str">
        <f>IF('5. Map Processos'!E449="","",'5. Map Processos'!E449)</f>
        <v/>
      </c>
      <c r="E449" s="5" t="str">
        <f>IF('5. Map Processos'!I449="","",'5. Map Processos'!I449)</f>
        <v/>
      </c>
      <c r="F449" s="5" t="str">
        <f>IFERROR(INDEX('6. Classificação Operações'!U:U,MATCH('20. Adeq. Processos - Parte 1'!A449,'6. Classificação Operações'!A:A,0)),"")</f>
        <v/>
      </c>
      <c r="G449" s="5" t="str">
        <f>IF(COUNTIF(INDEX('18. Gestão de Riscos - Parte 1'!H:H,MATCH(A449,'18. Gestão de Riscos - Parte 1'!A:A,0)),"&gt;0"),'18. Gestão de Riscos - Parte 1'!$H$2,
IF(COUNTIF(INDEX('18. Gestão de Riscos - Parte 1'!I:I,MATCH(A449,'18. Gestão de Riscos - Parte 1'!A:A,0)),"&gt;0"),'18. Gestão de Riscos - Parte 1'!$I$2,
IF(COUNTIF(INDEX('18. Gestão de Riscos - Parte 1'!J:J,MATCH(A449,'18. Gestão de Riscos - Parte 1'!A:A,0)),"&gt;0"),'18. Gestão de Riscos - Parte 1'!$J$2,
IF(COUNTIF(INDEX('18. Gestão de Riscos - Parte 1'!K:K,MATCH(A449,'18. Gestão de Riscos - Parte 1'!A:A,0)),"&gt;0"),'18. Gestão de Riscos - Parte 1'!$K$2,""))))</f>
        <v/>
      </c>
      <c r="H449" s="22"/>
      <c r="I449" s="5" t="str">
        <f>IF(C449="","",COUNTIFS('20. Adeq. Processos - Parte 2'!R:R,'20. Adeq. Processos - Parte 1'!B449&amp;" - "&amp;'20. Adeq. Processos - Parte 1'!C449))</f>
        <v/>
      </c>
      <c r="J449" s="5" t="str">
        <f>IF($C449="","",COUNTIFS('20. Adeq. Processos - Parte 2'!$R:$R,B449&amp;" - "&amp;'20. Adeq. Processos - Parte 1'!$C449,'20. Adeq. Processos - Parte 2'!$Q:$Q,Auxiliar!$AR$5)+COUNTIFS('20. Adeq. Processos - Parte 2'!$R:$R,B449&amp;" - "&amp;'20. Adeq. Processos - Parte 1'!$C449,'20. Adeq. Processos - Parte 2'!$Q:$Q,Auxiliar!$AR$4))</f>
        <v/>
      </c>
    </row>
    <row r="450" spans="1:10" x14ac:dyDescent="0.25">
      <c r="A450" s="5">
        <v>448</v>
      </c>
      <c r="B450" s="5" t="str">
        <f>IF('5. Map Processos'!B450="","",'5. Map Processos'!B450)</f>
        <v/>
      </c>
      <c r="C450" s="5" t="str">
        <f>IF('5. Map Processos'!C450="","",'5. Map Processos'!C450)</f>
        <v/>
      </c>
      <c r="D450" s="7" t="str">
        <f>IF('5. Map Processos'!E450="","",'5. Map Processos'!E450)</f>
        <v/>
      </c>
      <c r="E450" s="5" t="str">
        <f>IF('5. Map Processos'!I450="","",'5. Map Processos'!I450)</f>
        <v/>
      </c>
      <c r="F450" s="5" t="str">
        <f>IFERROR(INDEX('6. Classificação Operações'!U:U,MATCH('20. Adeq. Processos - Parte 1'!A450,'6. Classificação Operações'!A:A,0)),"")</f>
        <v/>
      </c>
      <c r="G450" s="5" t="str">
        <f>IF(COUNTIF(INDEX('18. Gestão de Riscos - Parte 1'!H:H,MATCH(A450,'18. Gestão de Riscos - Parte 1'!A:A,0)),"&gt;0"),'18. Gestão de Riscos - Parte 1'!$H$2,
IF(COUNTIF(INDEX('18. Gestão de Riscos - Parte 1'!I:I,MATCH(A450,'18. Gestão de Riscos - Parte 1'!A:A,0)),"&gt;0"),'18. Gestão de Riscos - Parte 1'!$I$2,
IF(COUNTIF(INDEX('18. Gestão de Riscos - Parte 1'!J:J,MATCH(A450,'18. Gestão de Riscos - Parte 1'!A:A,0)),"&gt;0"),'18. Gestão de Riscos - Parte 1'!$J$2,
IF(COUNTIF(INDEX('18. Gestão de Riscos - Parte 1'!K:K,MATCH(A450,'18. Gestão de Riscos - Parte 1'!A:A,0)),"&gt;0"),'18. Gestão de Riscos - Parte 1'!$K$2,""))))</f>
        <v/>
      </c>
      <c r="H450" s="22"/>
      <c r="I450" s="5" t="str">
        <f>IF(C450="","",COUNTIFS('20. Adeq. Processos - Parte 2'!R:R,'20. Adeq. Processos - Parte 1'!B450&amp;" - "&amp;'20. Adeq. Processos - Parte 1'!C450))</f>
        <v/>
      </c>
      <c r="J450" s="5" t="str">
        <f>IF($C450="","",COUNTIFS('20. Adeq. Processos - Parte 2'!$R:$R,B450&amp;" - "&amp;'20. Adeq. Processos - Parte 1'!$C450,'20. Adeq. Processos - Parte 2'!$Q:$Q,Auxiliar!$AR$5)+COUNTIFS('20. Adeq. Processos - Parte 2'!$R:$R,B450&amp;" - "&amp;'20. Adeq. Processos - Parte 1'!$C450,'20. Adeq. Processos - Parte 2'!$Q:$Q,Auxiliar!$AR$4))</f>
        <v/>
      </c>
    </row>
    <row r="451" spans="1:10" x14ac:dyDescent="0.25">
      <c r="A451" s="5">
        <v>449</v>
      </c>
      <c r="B451" s="5" t="str">
        <f>IF('5. Map Processos'!B451="","",'5. Map Processos'!B451)</f>
        <v/>
      </c>
      <c r="C451" s="5" t="str">
        <f>IF('5. Map Processos'!C451="","",'5. Map Processos'!C451)</f>
        <v/>
      </c>
      <c r="D451" s="7" t="str">
        <f>IF('5. Map Processos'!E451="","",'5. Map Processos'!E451)</f>
        <v/>
      </c>
      <c r="E451" s="5" t="str">
        <f>IF('5. Map Processos'!I451="","",'5. Map Processos'!I451)</f>
        <v/>
      </c>
      <c r="F451" s="5" t="str">
        <f>IFERROR(INDEX('6. Classificação Operações'!U:U,MATCH('20. Adeq. Processos - Parte 1'!A451,'6. Classificação Operações'!A:A,0)),"")</f>
        <v/>
      </c>
      <c r="G451" s="5" t="str">
        <f>IF(COUNTIF(INDEX('18. Gestão de Riscos - Parte 1'!H:H,MATCH(A451,'18. Gestão de Riscos - Parte 1'!A:A,0)),"&gt;0"),'18. Gestão de Riscos - Parte 1'!$H$2,
IF(COUNTIF(INDEX('18. Gestão de Riscos - Parte 1'!I:I,MATCH(A451,'18. Gestão de Riscos - Parte 1'!A:A,0)),"&gt;0"),'18. Gestão de Riscos - Parte 1'!$I$2,
IF(COUNTIF(INDEX('18. Gestão de Riscos - Parte 1'!J:J,MATCH(A451,'18. Gestão de Riscos - Parte 1'!A:A,0)),"&gt;0"),'18. Gestão de Riscos - Parte 1'!$J$2,
IF(COUNTIF(INDEX('18. Gestão de Riscos - Parte 1'!K:K,MATCH(A451,'18. Gestão de Riscos - Parte 1'!A:A,0)),"&gt;0"),'18. Gestão de Riscos - Parte 1'!$K$2,""))))</f>
        <v/>
      </c>
      <c r="H451" s="22"/>
      <c r="I451" s="5" t="str">
        <f>IF(C451="","",COUNTIFS('20. Adeq. Processos - Parte 2'!R:R,'20. Adeq. Processos - Parte 1'!B451&amp;" - "&amp;'20. Adeq. Processos - Parte 1'!C451))</f>
        <v/>
      </c>
      <c r="J451" s="5" t="str">
        <f>IF($C451="","",COUNTIFS('20. Adeq. Processos - Parte 2'!$R:$R,B451&amp;" - "&amp;'20. Adeq. Processos - Parte 1'!$C451,'20. Adeq. Processos - Parte 2'!$Q:$Q,Auxiliar!$AR$5)+COUNTIFS('20. Adeq. Processos - Parte 2'!$R:$R,B451&amp;" - "&amp;'20. Adeq. Processos - Parte 1'!$C451,'20. Adeq. Processos - Parte 2'!$Q:$Q,Auxiliar!$AR$4))</f>
        <v/>
      </c>
    </row>
    <row r="452" spans="1:10" x14ac:dyDescent="0.25">
      <c r="A452" s="5">
        <v>450</v>
      </c>
      <c r="B452" s="5" t="str">
        <f>IF('5. Map Processos'!B452="","",'5. Map Processos'!B452)</f>
        <v/>
      </c>
      <c r="C452" s="5" t="str">
        <f>IF('5. Map Processos'!C452="","",'5. Map Processos'!C452)</f>
        <v/>
      </c>
      <c r="D452" s="7" t="str">
        <f>IF('5. Map Processos'!E452="","",'5. Map Processos'!E452)</f>
        <v/>
      </c>
      <c r="E452" s="5" t="str">
        <f>IF('5. Map Processos'!I452="","",'5. Map Processos'!I452)</f>
        <v/>
      </c>
      <c r="F452" s="5" t="str">
        <f>IFERROR(INDEX('6. Classificação Operações'!U:U,MATCH('20. Adeq. Processos - Parte 1'!A452,'6. Classificação Operações'!A:A,0)),"")</f>
        <v/>
      </c>
      <c r="G452" s="5" t="str">
        <f>IF(COUNTIF(INDEX('18. Gestão de Riscos - Parte 1'!H:H,MATCH(A452,'18. Gestão de Riscos - Parte 1'!A:A,0)),"&gt;0"),'18. Gestão de Riscos - Parte 1'!$H$2,
IF(COUNTIF(INDEX('18. Gestão de Riscos - Parte 1'!I:I,MATCH(A452,'18. Gestão de Riscos - Parte 1'!A:A,0)),"&gt;0"),'18. Gestão de Riscos - Parte 1'!$I$2,
IF(COUNTIF(INDEX('18. Gestão de Riscos - Parte 1'!J:J,MATCH(A452,'18. Gestão de Riscos - Parte 1'!A:A,0)),"&gt;0"),'18. Gestão de Riscos - Parte 1'!$J$2,
IF(COUNTIF(INDEX('18. Gestão de Riscos - Parte 1'!K:K,MATCH(A452,'18. Gestão de Riscos - Parte 1'!A:A,0)),"&gt;0"),'18. Gestão de Riscos - Parte 1'!$K$2,""))))</f>
        <v/>
      </c>
      <c r="H452" s="22"/>
      <c r="I452" s="5" t="str">
        <f>IF(C452="","",COUNTIFS('20. Adeq. Processos - Parte 2'!R:R,'20. Adeq. Processos - Parte 1'!B452&amp;" - "&amp;'20. Adeq. Processos - Parte 1'!C452))</f>
        <v/>
      </c>
      <c r="J452" s="5" t="str">
        <f>IF($C452="","",COUNTIFS('20. Adeq. Processos - Parte 2'!$R:$R,B452&amp;" - "&amp;'20. Adeq. Processos - Parte 1'!$C452,'20. Adeq. Processos - Parte 2'!$Q:$Q,Auxiliar!$AR$5)+COUNTIFS('20. Adeq. Processos - Parte 2'!$R:$R,B452&amp;" - "&amp;'20. Adeq. Processos - Parte 1'!$C452,'20. Adeq. Processos - Parte 2'!$Q:$Q,Auxiliar!$AR$4))</f>
        <v/>
      </c>
    </row>
    <row r="453" spans="1:10" x14ac:dyDescent="0.25">
      <c r="A453" s="5">
        <v>451</v>
      </c>
      <c r="B453" s="5" t="str">
        <f>IF('5. Map Processos'!B453="","",'5. Map Processos'!B453)</f>
        <v/>
      </c>
      <c r="C453" s="5" t="str">
        <f>IF('5. Map Processos'!C453="","",'5. Map Processos'!C453)</f>
        <v/>
      </c>
      <c r="D453" s="7" t="str">
        <f>IF('5. Map Processos'!E453="","",'5. Map Processos'!E453)</f>
        <v/>
      </c>
      <c r="E453" s="5" t="str">
        <f>IF('5. Map Processos'!I453="","",'5. Map Processos'!I453)</f>
        <v/>
      </c>
      <c r="F453" s="5" t="str">
        <f>IFERROR(INDEX('6. Classificação Operações'!U:U,MATCH('20. Adeq. Processos - Parte 1'!A453,'6. Classificação Operações'!A:A,0)),"")</f>
        <v/>
      </c>
      <c r="G453" s="5" t="str">
        <f>IF(COUNTIF(INDEX('18. Gestão de Riscos - Parte 1'!H:H,MATCH(A453,'18. Gestão de Riscos - Parte 1'!A:A,0)),"&gt;0"),'18. Gestão de Riscos - Parte 1'!$H$2,
IF(COUNTIF(INDEX('18. Gestão de Riscos - Parte 1'!I:I,MATCH(A453,'18. Gestão de Riscos - Parte 1'!A:A,0)),"&gt;0"),'18. Gestão de Riscos - Parte 1'!$I$2,
IF(COUNTIF(INDEX('18. Gestão de Riscos - Parte 1'!J:J,MATCH(A453,'18. Gestão de Riscos - Parte 1'!A:A,0)),"&gt;0"),'18. Gestão de Riscos - Parte 1'!$J$2,
IF(COUNTIF(INDEX('18. Gestão de Riscos - Parte 1'!K:K,MATCH(A453,'18. Gestão de Riscos - Parte 1'!A:A,0)),"&gt;0"),'18. Gestão de Riscos - Parte 1'!$K$2,""))))</f>
        <v/>
      </c>
      <c r="H453" s="22"/>
      <c r="I453" s="5" t="str">
        <f>IF(C453="","",COUNTIFS('20. Adeq. Processos - Parte 2'!R:R,'20. Adeq. Processos - Parte 1'!B453&amp;" - "&amp;'20. Adeq. Processos - Parte 1'!C453))</f>
        <v/>
      </c>
      <c r="J453" s="5" t="str">
        <f>IF($C453="","",COUNTIFS('20. Adeq. Processos - Parte 2'!$R:$R,B453&amp;" - "&amp;'20. Adeq. Processos - Parte 1'!$C453,'20. Adeq. Processos - Parte 2'!$Q:$Q,Auxiliar!$AR$5)+COUNTIFS('20. Adeq. Processos - Parte 2'!$R:$R,B453&amp;" - "&amp;'20. Adeq. Processos - Parte 1'!$C453,'20. Adeq. Processos - Parte 2'!$Q:$Q,Auxiliar!$AR$4))</f>
        <v/>
      </c>
    </row>
    <row r="454" spans="1:10" x14ac:dyDescent="0.25">
      <c r="A454" s="5">
        <v>452</v>
      </c>
      <c r="B454" s="5" t="str">
        <f>IF('5. Map Processos'!B454="","",'5. Map Processos'!B454)</f>
        <v/>
      </c>
      <c r="C454" s="5" t="str">
        <f>IF('5. Map Processos'!C454="","",'5. Map Processos'!C454)</f>
        <v/>
      </c>
      <c r="D454" s="7" t="str">
        <f>IF('5. Map Processos'!E454="","",'5. Map Processos'!E454)</f>
        <v/>
      </c>
      <c r="E454" s="5" t="str">
        <f>IF('5. Map Processos'!I454="","",'5. Map Processos'!I454)</f>
        <v/>
      </c>
      <c r="F454" s="5" t="str">
        <f>IFERROR(INDEX('6. Classificação Operações'!U:U,MATCH('20. Adeq. Processos - Parte 1'!A454,'6. Classificação Operações'!A:A,0)),"")</f>
        <v/>
      </c>
      <c r="G454" s="5" t="str">
        <f>IF(COUNTIF(INDEX('18. Gestão de Riscos - Parte 1'!H:H,MATCH(A454,'18. Gestão de Riscos - Parte 1'!A:A,0)),"&gt;0"),'18. Gestão de Riscos - Parte 1'!$H$2,
IF(COUNTIF(INDEX('18. Gestão de Riscos - Parte 1'!I:I,MATCH(A454,'18. Gestão de Riscos - Parte 1'!A:A,0)),"&gt;0"),'18. Gestão de Riscos - Parte 1'!$I$2,
IF(COUNTIF(INDEX('18. Gestão de Riscos - Parte 1'!J:J,MATCH(A454,'18. Gestão de Riscos - Parte 1'!A:A,0)),"&gt;0"),'18. Gestão de Riscos - Parte 1'!$J$2,
IF(COUNTIF(INDEX('18. Gestão de Riscos - Parte 1'!K:K,MATCH(A454,'18. Gestão de Riscos - Parte 1'!A:A,0)),"&gt;0"),'18. Gestão de Riscos - Parte 1'!$K$2,""))))</f>
        <v/>
      </c>
      <c r="H454" s="22"/>
      <c r="I454" s="5" t="str">
        <f>IF(C454="","",COUNTIFS('20. Adeq. Processos - Parte 2'!R:R,'20. Adeq. Processos - Parte 1'!B454&amp;" - "&amp;'20. Adeq. Processos - Parte 1'!C454))</f>
        <v/>
      </c>
      <c r="J454" s="5" t="str">
        <f>IF($C454="","",COUNTIFS('20. Adeq. Processos - Parte 2'!$R:$R,B454&amp;" - "&amp;'20. Adeq. Processos - Parte 1'!$C454,'20. Adeq. Processos - Parte 2'!$Q:$Q,Auxiliar!$AR$5)+COUNTIFS('20. Adeq. Processos - Parte 2'!$R:$R,B454&amp;" - "&amp;'20. Adeq. Processos - Parte 1'!$C454,'20. Adeq. Processos - Parte 2'!$Q:$Q,Auxiliar!$AR$4))</f>
        <v/>
      </c>
    </row>
    <row r="455" spans="1:10" x14ac:dyDescent="0.25">
      <c r="A455" s="5">
        <v>453</v>
      </c>
      <c r="B455" s="5" t="str">
        <f>IF('5. Map Processos'!B455="","",'5. Map Processos'!B455)</f>
        <v/>
      </c>
      <c r="C455" s="5" t="str">
        <f>IF('5. Map Processos'!C455="","",'5. Map Processos'!C455)</f>
        <v/>
      </c>
      <c r="D455" s="7" t="str">
        <f>IF('5. Map Processos'!E455="","",'5. Map Processos'!E455)</f>
        <v/>
      </c>
      <c r="E455" s="5" t="str">
        <f>IF('5. Map Processos'!I455="","",'5. Map Processos'!I455)</f>
        <v/>
      </c>
      <c r="F455" s="5" t="str">
        <f>IFERROR(INDEX('6. Classificação Operações'!U:U,MATCH('20. Adeq. Processos - Parte 1'!A455,'6. Classificação Operações'!A:A,0)),"")</f>
        <v/>
      </c>
      <c r="G455" s="5" t="str">
        <f>IF(COUNTIF(INDEX('18. Gestão de Riscos - Parte 1'!H:H,MATCH(A455,'18. Gestão de Riscos - Parte 1'!A:A,0)),"&gt;0"),'18. Gestão de Riscos - Parte 1'!$H$2,
IF(COUNTIF(INDEX('18. Gestão de Riscos - Parte 1'!I:I,MATCH(A455,'18. Gestão de Riscos - Parte 1'!A:A,0)),"&gt;0"),'18. Gestão de Riscos - Parte 1'!$I$2,
IF(COUNTIF(INDEX('18. Gestão de Riscos - Parte 1'!J:J,MATCH(A455,'18. Gestão de Riscos - Parte 1'!A:A,0)),"&gt;0"),'18. Gestão de Riscos - Parte 1'!$J$2,
IF(COUNTIF(INDEX('18. Gestão de Riscos - Parte 1'!K:K,MATCH(A455,'18. Gestão de Riscos - Parte 1'!A:A,0)),"&gt;0"),'18. Gestão de Riscos - Parte 1'!$K$2,""))))</f>
        <v/>
      </c>
      <c r="H455" s="22"/>
      <c r="I455" s="5" t="str">
        <f>IF(C455="","",COUNTIFS('20. Adeq. Processos - Parte 2'!R:R,'20. Adeq. Processos - Parte 1'!B455&amp;" - "&amp;'20. Adeq. Processos - Parte 1'!C455))</f>
        <v/>
      </c>
      <c r="J455" s="5" t="str">
        <f>IF($C455="","",COUNTIFS('20. Adeq. Processos - Parte 2'!$R:$R,B455&amp;" - "&amp;'20. Adeq. Processos - Parte 1'!$C455,'20. Adeq. Processos - Parte 2'!$Q:$Q,Auxiliar!$AR$5)+COUNTIFS('20. Adeq. Processos - Parte 2'!$R:$R,B455&amp;" - "&amp;'20. Adeq. Processos - Parte 1'!$C455,'20. Adeq. Processos - Parte 2'!$Q:$Q,Auxiliar!$AR$4))</f>
        <v/>
      </c>
    </row>
    <row r="456" spans="1:10" x14ac:dyDescent="0.25">
      <c r="A456" s="5">
        <v>454</v>
      </c>
      <c r="B456" s="5" t="str">
        <f>IF('5. Map Processos'!B456="","",'5. Map Processos'!B456)</f>
        <v/>
      </c>
      <c r="C456" s="5" t="str">
        <f>IF('5. Map Processos'!C456="","",'5. Map Processos'!C456)</f>
        <v/>
      </c>
      <c r="D456" s="7" t="str">
        <f>IF('5. Map Processos'!E456="","",'5. Map Processos'!E456)</f>
        <v/>
      </c>
      <c r="E456" s="5" t="str">
        <f>IF('5. Map Processos'!I456="","",'5. Map Processos'!I456)</f>
        <v/>
      </c>
      <c r="F456" s="5" t="str">
        <f>IFERROR(INDEX('6. Classificação Operações'!U:U,MATCH('20. Adeq. Processos - Parte 1'!A456,'6. Classificação Operações'!A:A,0)),"")</f>
        <v/>
      </c>
      <c r="G456" s="5" t="str">
        <f>IF(COUNTIF(INDEX('18. Gestão de Riscos - Parte 1'!H:H,MATCH(A456,'18. Gestão de Riscos - Parte 1'!A:A,0)),"&gt;0"),'18. Gestão de Riscos - Parte 1'!$H$2,
IF(COUNTIF(INDEX('18. Gestão de Riscos - Parte 1'!I:I,MATCH(A456,'18. Gestão de Riscos - Parte 1'!A:A,0)),"&gt;0"),'18. Gestão de Riscos - Parte 1'!$I$2,
IF(COUNTIF(INDEX('18. Gestão de Riscos - Parte 1'!J:J,MATCH(A456,'18. Gestão de Riscos - Parte 1'!A:A,0)),"&gt;0"),'18. Gestão de Riscos - Parte 1'!$J$2,
IF(COUNTIF(INDEX('18. Gestão de Riscos - Parte 1'!K:K,MATCH(A456,'18. Gestão de Riscos - Parte 1'!A:A,0)),"&gt;0"),'18. Gestão de Riscos - Parte 1'!$K$2,""))))</f>
        <v/>
      </c>
      <c r="H456" s="22"/>
      <c r="I456" s="5" t="str">
        <f>IF(C456="","",COUNTIFS('20. Adeq. Processos - Parte 2'!R:R,'20. Adeq. Processos - Parte 1'!B456&amp;" - "&amp;'20. Adeq. Processos - Parte 1'!C456))</f>
        <v/>
      </c>
      <c r="J456" s="5" t="str">
        <f>IF($C456="","",COUNTIFS('20. Adeq. Processos - Parte 2'!$R:$R,B456&amp;" - "&amp;'20. Adeq. Processos - Parte 1'!$C456,'20. Adeq. Processos - Parte 2'!$Q:$Q,Auxiliar!$AR$5)+COUNTIFS('20. Adeq. Processos - Parte 2'!$R:$R,B456&amp;" - "&amp;'20. Adeq. Processos - Parte 1'!$C456,'20. Adeq. Processos - Parte 2'!$Q:$Q,Auxiliar!$AR$4))</f>
        <v/>
      </c>
    </row>
    <row r="457" spans="1:10" x14ac:dyDescent="0.25">
      <c r="A457" s="5">
        <v>455</v>
      </c>
      <c r="B457" s="5" t="str">
        <f>IF('5. Map Processos'!B457="","",'5. Map Processos'!B457)</f>
        <v/>
      </c>
      <c r="C457" s="5" t="str">
        <f>IF('5. Map Processos'!C457="","",'5. Map Processos'!C457)</f>
        <v/>
      </c>
      <c r="D457" s="7" t="str">
        <f>IF('5. Map Processos'!E457="","",'5. Map Processos'!E457)</f>
        <v/>
      </c>
      <c r="E457" s="5" t="str">
        <f>IF('5. Map Processos'!I457="","",'5. Map Processos'!I457)</f>
        <v/>
      </c>
      <c r="F457" s="5" t="str">
        <f>IFERROR(INDEX('6. Classificação Operações'!U:U,MATCH('20. Adeq. Processos - Parte 1'!A457,'6. Classificação Operações'!A:A,0)),"")</f>
        <v/>
      </c>
      <c r="G457" s="5" t="str">
        <f>IF(COUNTIF(INDEX('18. Gestão de Riscos - Parte 1'!H:H,MATCH(A457,'18. Gestão de Riscos - Parte 1'!A:A,0)),"&gt;0"),'18. Gestão de Riscos - Parte 1'!$H$2,
IF(COUNTIF(INDEX('18. Gestão de Riscos - Parte 1'!I:I,MATCH(A457,'18. Gestão de Riscos - Parte 1'!A:A,0)),"&gt;0"),'18. Gestão de Riscos - Parte 1'!$I$2,
IF(COUNTIF(INDEX('18. Gestão de Riscos - Parte 1'!J:J,MATCH(A457,'18. Gestão de Riscos - Parte 1'!A:A,0)),"&gt;0"),'18. Gestão de Riscos - Parte 1'!$J$2,
IF(COUNTIF(INDEX('18. Gestão de Riscos - Parte 1'!K:K,MATCH(A457,'18. Gestão de Riscos - Parte 1'!A:A,0)),"&gt;0"),'18. Gestão de Riscos - Parte 1'!$K$2,""))))</f>
        <v/>
      </c>
      <c r="H457" s="22"/>
      <c r="I457" s="5" t="str">
        <f>IF(C457="","",COUNTIFS('20. Adeq. Processos - Parte 2'!R:R,'20. Adeq. Processos - Parte 1'!B457&amp;" - "&amp;'20. Adeq. Processos - Parte 1'!C457))</f>
        <v/>
      </c>
      <c r="J457" s="5" t="str">
        <f>IF($C457="","",COUNTIFS('20. Adeq. Processos - Parte 2'!$R:$R,B457&amp;" - "&amp;'20. Adeq. Processos - Parte 1'!$C457,'20. Adeq. Processos - Parte 2'!$Q:$Q,Auxiliar!$AR$5)+COUNTIFS('20. Adeq. Processos - Parte 2'!$R:$R,B457&amp;" - "&amp;'20. Adeq. Processos - Parte 1'!$C457,'20. Adeq. Processos - Parte 2'!$Q:$Q,Auxiliar!$AR$4))</f>
        <v/>
      </c>
    </row>
    <row r="458" spans="1:10" x14ac:dyDescent="0.25">
      <c r="A458" s="5">
        <v>456</v>
      </c>
      <c r="B458" s="5" t="str">
        <f>IF('5. Map Processos'!B458="","",'5. Map Processos'!B458)</f>
        <v/>
      </c>
      <c r="C458" s="5" t="str">
        <f>IF('5. Map Processos'!C458="","",'5. Map Processos'!C458)</f>
        <v/>
      </c>
      <c r="D458" s="7" t="str">
        <f>IF('5. Map Processos'!E458="","",'5. Map Processos'!E458)</f>
        <v/>
      </c>
      <c r="E458" s="5" t="str">
        <f>IF('5. Map Processos'!I458="","",'5. Map Processos'!I458)</f>
        <v/>
      </c>
      <c r="F458" s="5" t="str">
        <f>IFERROR(INDEX('6. Classificação Operações'!U:U,MATCH('20. Adeq. Processos - Parte 1'!A458,'6. Classificação Operações'!A:A,0)),"")</f>
        <v/>
      </c>
      <c r="G458" s="5" t="str">
        <f>IF(COUNTIF(INDEX('18. Gestão de Riscos - Parte 1'!H:H,MATCH(A458,'18. Gestão de Riscos - Parte 1'!A:A,0)),"&gt;0"),'18. Gestão de Riscos - Parte 1'!$H$2,
IF(COUNTIF(INDEX('18. Gestão de Riscos - Parte 1'!I:I,MATCH(A458,'18. Gestão de Riscos - Parte 1'!A:A,0)),"&gt;0"),'18. Gestão de Riscos - Parte 1'!$I$2,
IF(COUNTIF(INDEX('18. Gestão de Riscos - Parte 1'!J:J,MATCH(A458,'18. Gestão de Riscos - Parte 1'!A:A,0)),"&gt;0"),'18. Gestão de Riscos - Parte 1'!$J$2,
IF(COUNTIF(INDEX('18. Gestão de Riscos - Parte 1'!K:K,MATCH(A458,'18. Gestão de Riscos - Parte 1'!A:A,0)),"&gt;0"),'18. Gestão de Riscos - Parte 1'!$K$2,""))))</f>
        <v/>
      </c>
      <c r="H458" s="22"/>
      <c r="I458" s="5" t="str">
        <f>IF(C458="","",COUNTIFS('20. Adeq. Processos - Parte 2'!R:R,'20. Adeq. Processos - Parte 1'!B458&amp;" - "&amp;'20. Adeq. Processos - Parte 1'!C458))</f>
        <v/>
      </c>
      <c r="J458" s="5" t="str">
        <f>IF($C458="","",COUNTIFS('20. Adeq. Processos - Parte 2'!$R:$R,B458&amp;" - "&amp;'20. Adeq. Processos - Parte 1'!$C458,'20. Adeq. Processos - Parte 2'!$Q:$Q,Auxiliar!$AR$5)+COUNTIFS('20. Adeq. Processos - Parte 2'!$R:$R,B458&amp;" - "&amp;'20. Adeq. Processos - Parte 1'!$C458,'20. Adeq. Processos - Parte 2'!$Q:$Q,Auxiliar!$AR$4))</f>
        <v/>
      </c>
    </row>
    <row r="459" spans="1:10" x14ac:dyDescent="0.25">
      <c r="A459" s="5">
        <v>457</v>
      </c>
      <c r="B459" s="5" t="str">
        <f>IF('5. Map Processos'!B459="","",'5. Map Processos'!B459)</f>
        <v/>
      </c>
      <c r="C459" s="5" t="str">
        <f>IF('5. Map Processos'!C459="","",'5. Map Processos'!C459)</f>
        <v/>
      </c>
      <c r="D459" s="7" t="str">
        <f>IF('5. Map Processos'!E459="","",'5. Map Processos'!E459)</f>
        <v/>
      </c>
      <c r="E459" s="5" t="str">
        <f>IF('5. Map Processos'!I459="","",'5. Map Processos'!I459)</f>
        <v/>
      </c>
      <c r="F459" s="5" t="str">
        <f>IFERROR(INDEX('6. Classificação Operações'!U:U,MATCH('20. Adeq. Processos - Parte 1'!A459,'6. Classificação Operações'!A:A,0)),"")</f>
        <v/>
      </c>
      <c r="G459" s="5" t="str">
        <f>IF(COUNTIF(INDEX('18. Gestão de Riscos - Parte 1'!H:H,MATCH(A459,'18. Gestão de Riscos - Parte 1'!A:A,0)),"&gt;0"),'18. Gestão de Riscos - Parte 1'!$H$2,
IF(COUNTIF(INDEX('18. Gestão de Riscos - Parte 1'!I:I,MATCH(A459,'18. Gestão de Riscos - Parte 1'!A:A,0)),"&gt;0"),'18. Gestão de Riscos - Parte 1'!$I$2,
IF(COUNTIF(INDEX('18. Gestão de Riscos - Parte 1'!J:J,MATCH(A459,'18. Gestão de Riscos - Parte 1'!A:A,0)),"&gt;0"),'18. Gestão de Riscos - Parte 1'!$J$2,
IF(COUNTIF(INDEX('18. Gestão de Riscos - Parte 1'!K:K,MATCH(A459,'18. Gestão de Riscos - Parte 1'!A:A,0)),"&gt;0"),'18. Gestão de Riscos - Parte 1'!$K$2,""))))</f>
        <v/>
      </c>
      <c r="H459" s="22"/>
      <c r="I459" s="5" t="str">
        <f>IF(C459="","",COUNTIFS('20. Adeq. Processos - Parte 2'!R:R,'20. Adeq. Processos - Parte 1'!B459&amp;" - "&amp;'20. Adeq. Processos - Parte 1'!C459))</f>
        <v/>
      </c>
      <c r="J459" s="5" t="str">
        <f>IF($C459="","",COUNTIFS('20. Adeq. Processos - Parte 2'!$R:$R,B459&amp;" - "&amp;'20. Adeq. Processos - Parte 1'!$C459,'20. Adeq. Processos - Parte 2'!$Q:$Q,Auxiliar!$AR$5)+COUNTIFS('20. Adeq. Processos - Parte 2'!$R:$R,B459&amp;" - "&amp;'20. Adeq. Processos - Parte 1'!$C459,'20. Adeq. Processos - Parte 2'!$Q:$Q,Auxiliar!$AR$4))</f>
        <v/>
      </c>
    </row>
    <row r="460" spans="1:10" x14ac:dyDescent="0.25">
      <c r="A460" s="5">
        <v>458</v>
      </c>
      <c r="B460" s="5" t="str">
        <f>IF('5. Map Processos'!B460="","",'5. Map Processos'!B460)</f>
        <v/>
      </c>
      <c r="C460" s="5" t="str">
        <f>IF('5. Map Processos'!C460="","",'5. Map Processos'!C460)</f>
        <v/>
      </c>
      <c r="D460" s="7" t="str">
        <f>IF('5. Map Processos'!E460="","",'5. Map Processos'!E460)</f>
        <v/>
      </c>
      <c r="E460" s="5" t="str">
        <f>IF('5. Map Processos'!I460="","",'5. Map Processos'!I460)</f>
        <v/>
      </c>
      <c r="F460" s="5" t="str">
        <f>IFERROR(INDEX('6. Classificação Operações'!U:U,MATCH('20. Adeq. Processos - Parte 1'!A460,'6. Classificação Operações'!A:A,0)),"")</f>
        <v/>
      </c>
      <c r="G460" s="5" t="str">
        <f>IF(COUNTIF(INDEX('18. Gestão de Riscos - Parte 1'!H:H,MATCH(A460,'18. Gestão de Riscos - Parte 1'!A:A,0)),"&gt;0"),'18. Gestão de Riscos - Parte 1'!$H$2,
IF(COUNTIF(INDEX('18. Gestão de Riscos - Parte 1'!I:I,MATCH(A460,'18. Gestão de Riscos - Parte 1'!A:A,0)),"&gt;0"),'18. Gestão de Riscos - Parte 1'!$I$2,
IF(COUNTIF(INDEX('18. Gestão de Riscos - Parte 1'!J:J,MATCH(A460,'18. Gestão de Riscos - Parte 1'!A:A,0)),"&gt;0"),'18. Gestão de Riscos - Parte 1'!$J$2,
IF(COUNTIF(INDEX('18. Gestão de Riscos - Parte 1'!K:K,MATCH(A460,'18. Gestão de Riscos - Parte 1'!A:A,0)),"&gt;0"),'18. Gestão de Riscos - Parte 1'!$K$2,""))))</f>
        <v/>
      </c>
      <c r="H460" s="22"/>
      <c r="I460" s="5" t="str">
        <f>IF(C460="","",COUNTIFS('20. Adeq. Processos - Parte 2'!R:R,'20. Adeq. Processos - Parte 1'!B460&amp;" - "&amp;'20. Adeq. Processos - Parte 1'!C460))</f>
        <v/>
      </c>
      <c r="J460" s="5" t="str">
        <f>IF($C460="","",COUNTIFS('20. Adeq. Processos - Parte 2'!$R:$R,B460&amp;" - "&amp;'20. Adeq. Processos - Parte 1'!$C460,'20. Adeq. Processos - Parte 2'!$Q:$Q,Auxiliar!$AR$5)+COUNTIFS('20. Adeq. Processos - Parte 2'!$R:$R,B460&amp;" - "&amp;'20. Adeq. Processos - Parte 1'!$C460,'20. Adeq. Processos - Parte 2'!$Q:$Q,Auxiliar!$AR$4))</f>
        <v/>
      </c>
    </row>
    <row r="461" spans="1:10" x14ac:dyDescent="0.25">
      <c r="A461" s="5">
        <v>459</v>
      </c>
      <c r="B461" s="5" t="str">
        <f>IF('5. Map Processos'!B461="","",'5. Map Processos'!B461)</f>
        <v/>
      </c>
      <c r="C461" s="5" t="str">
        <f>IF('5. Map Processos'!C461="","",'5. Map Processos'!C461)</f>
        <v/>
      </c>
      <c r="D461" s="7" t="str">
        <f>IF('5. Map Processos'!E461="","",'5. Map Processos'!E461)</f>
        <v/>
      </c>
      <c r="E461" s="5" t="str">
        <f>IF('5. Map Processos'!I461="","",'5. Map Processos'!I461)</f>
        <v/>
      </c>
      <c r="F461" s="5" t="str">
        <f>IFERROR(INDEX('6. Classificação Operações'!U:U,MATCH('20. Adeq. Processos - Parte 1'!A461,'6. Classificação Operações'!A:A,0)),"")</f>
        <v/>
      </c>
      <c r="G461" s="5" t="str">
        <f>IF(COUNTIF(INDEX('18. Gestão de Riscos - Parte 1'!H:H,MATCH(A461,'18. Gestão de Riscos - Parte 1'!A:A,0)),"&gt;0"),'18. Gestão de Riscos - Parte 1'!$H$2,
IF(COUNTIF(INDEX('18. Gestão de Riscos - Parte 1'!I:I,MATCH(A461,'18. Gestão de Riscos - Parte 1'!A:A,0)),"&gt;0"),'18. Gestão de Riscos - Parte 1'!$I$2,
IF(COUNTIF(INDEX('18. Gestão de Riscos - Parte 1'!J:J,MATCH(A461,'18. Gestão de Riscos - Parte 1'!A:A,0)),"&gt;0"),'18. Gestão de Riscos - Parte 1'!$J$2,
IF(COUNTIF(INDEX('18. Gestão de Riscos - Parte 1'!K:K,MATCH(A461,'18. Gestão de Riscos - Parte 1'!A:A,0)),"&gt;0"),'18. Gestão de Riscos - Parte 1'!$K$2,""))))</f>
        <v/>
      </c>
      <c r="H461" s="22"/>
      <c r="I461" s="5" t="str">
        <f>IF(C461="","",COUNTIFS('20. Adeq. Processos - Parte 2'!R:R,'20. Adeq. Processos - Parte 1'!B461&amp;" - "&amp;'20. Adeq. Processos - Parte 1'!C461))</f>
        <v/>
      </c>
      <c r="J461" s="5" t="str">
        <f>IF($C461="","",COUNTIFS('20. Adeq. Processos - Parte 2'!$R:$R,B461&amp;" - "&amp;'20. Adeq. Processos - Parte 1'!$C461,'20. Adeq. Processos - Parte 2'!$Q:$Q,Auxiliar!$AR$5)+COUNTIFS('20. Adeq. Processos - Parte 2'!$R:$R,B461&amp;" - "&amp;'20. Adeq. Processos - Parte 1'!$C461,'20. Adeq. Processos - Parte 2'!$Q:$Q,Auxiliar!$AR$4))</f>
        <v/>
      </c>
    </row>
    <row r="462" spans="1:10" x14ac:dyDescent="0.25">
      <c r="A462" s="5">
        <v>460</v>
      </c>
      <c r="B462" s="5" t="str">
        <f>IF('5. Map Processos'!B462="","",'5. Map Processos'!B462)</f>
        <v/>
      </c>
      <c r="C462" s="5" t="str">
        <f>IF('5. Map Processos'!C462="","",'5. Map Processos'!C462)</f>
        <v/>
      </c>
      <c r="D462" s="7" t="str">
        <f>IF('5. Map Processos'!E462="","",'5. Map Processos'!E462)</f>
        <v/>
      </c>
      <c r="E462" s="5" t="str">
        <f>IF('5. Map Processos'!I462="","",'5. Map Processos'!I462)</f>
        <v/>
      </c>
      <c r="F462" s="5" t="str">
        <f>IFERROR(INDEX('6. Classificação Operações'!U:U,MATCH('20. Adeq. Processos - Parte 1'!A462,'6. Classificação Operações'!A:A,0)),"")</f>
        <v/>
      </c>
      <c r="G462" s="5" t="str">
        <f>IF(COUNTIF(INDEX('18. Gestão de Riscos - Parte 1'!H:H,MATCH(A462,'18. Gestão de Riscos - Parte 1'!A:A,0)),"&gt;0"),'18. Gestão de Riscos - Parte 1'!$H$2,
IF(COUNTIF(INDEX('18. Gestão de Riscos - Parte 1'!I:I,MATCH(A462,'18. Gestão de Riscos - Parte 1'!A:A,0)),"&gt;0"),'18. Gestão de Riscos - Parte 1'!$I$2,
IF(COUNTIF(INDEX('18. Gestão de Riscos - Parte 1'!J:J,MATCH(A462,'18. Gestão de Riscos - Parte 1'!A:A,0)),"&gt;0"),'18. Gestão de Riscos - Parte 1'!$J$2,
IF(COUNTIF(INDEX('18. Gestão de Riscos - Parte 1'!K:K,MATCH(A462,'18. Gestão de Riscos - Parte 1'!A:A,0)),"&gt;0"),'18. Gestão de Riscos - Parte 1'!$K$2,""))))</f>
        <v/>
      </c>
      <c r="H462" s="22"/>
      <c r="I462" s="5" t="str">
        <f>IF(C462="","",COUNTIFS('20. Adeq. Processos - Parte 2'!R:R,'20. Adeq. Processos - Parte 1'!B462&amp;" - "&amp;'20. Adeq. Processos - Parte 1'!C462))</f>
        <v/>
      </c>
      <c r="J462" s="5" t="str">
        <f>IF($C462="","",COUNTIFS('20. Adeq. Processos - Parte 2'!$R:$R,B462&amp;" - "&amp;'20. Adeq. Processos - Parte 1'!$C462,'20. Adeq. Processos - Parte 2'!$Q:$Q,Auxiliar!$AR$5)+COUNTIFS('20. Adeq. Processos - Parte 2'!$R:$R,B462&amp;" - "&amp;'20. Adeq. Processos - Parte 1'!$C462,'20. Adeq. Processos - Parte 2'!$Q:$Q,Auxiliar!$AR$4))</f>
        <v/>
      </c>
    </row>
    <row r="463" spans="1:10" x14ac:dyDescent="0.25">
      <c r="A463" s="5">
        <v>461</v>
      </c>
      <c r="B463" s="5" t="str">
        <f>IF('5. Map Processos'!B463="","",'5. Map Processos'!B463)</f>
        <v/>
      </c>
      <c r="C463" s="5" t="str">
        <f>IF('5. Map Processos'!C463="","",'5. Map Processos'!C463)</f>
        <v/>
      </c>
      <c r="D463" s="7" t="str">
        <f>IF('5. Map Processos'!E463="","",'5. Map Processos'!E463)</f>
        <v/>
      </c>
      <c r="E463" s="5" t="str">
        <f>IF('5. Map Processos'!I463="","",'5. Map Processos'!I463)</f>
        <v/>
      </c>
      <c r="F463" s="5" t="str">
        <f>IFERROR(INDEX('6. Classificação Operações'!U:U,MATCH('20. Adeq. Processos - Parte 1'!A463,'6. Classificação Operações'!A:A,0)),"")</f>
        <v/>
      </c>
      <c r="G463" s="5" t="str">
        <f>IF(COUNTIF(INDEX('18. Gestão de Riscos - Parte 1'!H:H,MATCH(A463,'18. Gestão de Riscos - Parte 1'!A:A,0)),"&gt;0"),'18. Gestão de Riscos - Parte 1'!$H$2,
IF(COUNTIF(INDEX('18. Gestão de Riscos - Parte 1'!I:I,MATCH(A463,'18. Gestão de Riscos - Parte 1'!A:A,0)),"&gt;0"),'18. Gestão de Riscos - Parte 1'!$I$2,
IF(COUNTIF(INDEX('18. Gestão de Riscos - Parte 1'!J:J,MATCH(A463,'18. Gestão de Riscos - Parte 1'!A:A,0)),"&gt;0"),'18. Gestão de Riscos - Parte 1'!$J$2,
IF(COUNTIF(INDEX('18. Gestão de Riscos - Parte 1'!K:K,MATCH(A463,'18. Gestão de Riscos - Parte 1'!A:A,0)),"&gt;0"),'18. Gestão de Riscos - Parte 1'!$K$2,""))))</f>
        <v/>
      </c>
      <c r="H463" s="22"/>
      <c r="I463" s="5" t="str">
        <f>IF(C463="","",COUNTIFS('20. Adeq. Processos - Parte 2'!R:R,'20. Adeq. Processos - Parte 1'!B463&amp;" - "&amp;'20. Adeq. Processos - Parte 1'!C463))</f>
        <v/>
      </c>
      <c r="J463" s="5" t="str">
        <f>IF($C463="","",COUNTIFS('20. Adeq. Processos - Parte 2'!$R:$R,B463&amp;" - "&amp;'20. Adeq. Processos - Parte 1'!$C463,'20. Adeq. Processos - Parte 2'!$Q:$Q,Auxiliar!$AR$5)+COUNTIFS('20. Adeq. Processos - Parte 2'!$R:$R,B463&amp;" - "&amp;'20. Adeq. Processos - Parte 1'!$C463,'20. Adeq. Processos - Parte 2'!$Q:$Q,Auxiliar!$AR$4))</f>
        <v/>
      </c>
    </row>
    <row r="464" spans="1:10" x14ac:dyDescent="0.25">
      <c r="A464" s="5">
        <v>462</v>
      </c>
      <c r="B464" s="5" t="str">
        <f>IF('5. Map Processos'!B464="","",'5. Map Processos'!B464)</f>
        <v/>
      </c>
      <c r="C464" s="5" t="str">
        <f>IF('5. Map Processos'!C464="","",'5. Map Processos'!C464)</f>
        <v/>
      </c>
      <c r="D464" s="7" t="str">
        <f>IF('5. Map Processos'!E464="","",'5. Map Processos'!E464)</f>
        <v/>
      </c>
      <c r="E464" s="5" t="str">
        <f>IF('5. Map Processos'!I464="","",'5. Map Processos'!I464)</f>
        <v/>
      </c>
      <c r="F464" s="5" t="str">
        <f>IFERROR(INDEX('6. Classificação Operações'!U:U,MATCH('20. Adeq. Processos - Parte 1'!A464,'6. Classificação Operações'!A:A,0)),"")</f>
        <v/>
      </c>
      <c r="G464" s="5" t="str">
        <f>IF(COUNTIF(INDEX('18. Gestão de Riscos - Parte 1'!H:H,MATCH(A464,'18. Gestão de Riscos - Parte 1'!A:A,0)),"&gt;0"),'18. Gestão de Riscos - Parte 1'!$H$2,
IF(COUNTIF(INDEX('18. Gestão de Riscos - Parte 1'!I:I,MATCH(A464,'18. Gestão de Riscos - Parte 1'!A:A,0)),"&gt;0"),'18. Gestão de Riscos - Parte 1'!$I$2,
IF(COUNTIF(INDEX('18. Gestão de Riscos - Parte 1'!J:J,MATCH(A464,'18. Gestão de Riscos - Parte 1'!A:A,0)),"&gt;0"),'18. Gestão de Riscos - Parte 1'!$J$2,
IF(COUNTIF(INDEX('18. Gestão de Riscos - Parte 1'!K:K,MATCH(A464,'18. Gestão de Riscos - Parte 1'!A:A,0)),"&gt;0"),'18. Gestão de Riscos - Parte 1'!$K$2,""))))</f>
        <v/>
      </c>
      <c r="H464" s="22"/>
      <c r="I464" s="5" t="str">
        <f>IF(C464="","",COUNTIFS('20. Adeq. Processos - Parte 2'!R:R,'20. Adeq. Processos - Parte 1'!B464&amp;" - "&amp;'20. Adeq. Processos - Parte 1'!C464))</f>
        <v/>
      </c>
      <c r="J464" s="5" t="str">
        <f>IF($C464="","",COUNTIFS('20. Adeq. Processos - Parte 2'!$R:$R,B464&amp;" - "&amp;'20. Adeq. Processos - Parte 1'!$C464,'20. Adeq. Processos - Parte 2'!$Q:$Q,Auxiliar!$AR$5)+COUNTIFS('20. Adeq. Processos - Parte 2'!$R:$R,B464&amp;" - "&amp;'20. Adeq. Processos - Parte 1'!$C464,'20. Adeq. Processos - Parte 2'!$Q:$Q,Auxiliar!$AR$4))</f>
        <v/>
      </c>
    </row>
    <row r="465" spans="1:10" x14ac:dyDescent="0.25">
      <c r="A465" s="5">
        <v>463</v>
      </c>
      <c r="B465" s="5" t="str">
        <f>IF('5. Map Processos'!B465="","",'5. Map Processos'!B465)</f>
        <v/>
      </c>
      <c r="C465" s="5" t="str">
        <f>IF('5. Map Processos'!C465="","",'5. Map Processos'!C465)</f>
        <v/>
      </c>
      <c r="D465" s="7" t="str">
        <f>IF('5. Map Processos'!E465="","",'5. Map Processos'!E465)</f>
        <v/>
      </c>
      <c r="E465" s="5" t="str">
        <f>IF('5. Map Processos'!I465="","",'5. Map Processos'!I465)</f>
        <v/>
      </c>
      <c r="F465" s="5" t="str">
        <f>IFERROR(INDEX('6. Classificação Operações'!U:U,MATCH('20. Adeq. Processos - Parte 1'!A465,'6. Classificação Operações'!A:A,0)),"")</f>
        <v/>
      </c>
      <c r="G465" s="5" t="str">
        <f>IF(COUNTIF(INDEX('18. Gestão de Riscos - Parte 1'!H:H,MATCH(A465,'18. Gestão de Riscos - Parte 1'!A:A,0)),"&gt;0"),'18. Gestão de Riscos - Parte 1'!$H$2,
IF(COUNTIF(INDEX('18. Gestão de Riscos - Parte 1'!I:I,MATCH(A465,'18. Gestão de Riscos - Parte 1'!A:A,0)),"&gt;0"),'18. Gestão de Riscos - Parte 1'!$I$2,
IF(COUNTIF(INDEX('18. Gestão de Riscos - Parte 1'!J:J,MATCH(A465,'18. Gestão de Riscos - Parte 1'!A:A,0)),"&gt;0"),'18. Gestão de Riscos - Parte 1'!$J$2,
IF(COUNTIF(INDEX('18. Gestão de Riscos - Parte 1'!K:K,MATCH(A465,'18. Gestão de Riscos - Parte 1'!A:A,0)),"&gt;0"),'18. Gestão de Riscos - Parte 1'!$K$2,""))))</f>
        <v/>
      </c>
      <c r="H465" s="22"/>
      <c r="I465" s="5" t="str">
        <f>IF(C465="","",COUNTIFS('20. Adeq. Processos - Parte 2'!R:R,'20. Adeq. Processos - Parte 1'!B465&amp;" - "&amp;'20. Adeq. Processos - Parte 1'!C465))</f>
        <v/>
      </c>
      <c r="J465" s="5" t="str">
        <f>IF($C465="","",COUNTIFS('20. Adeq. Processos - Parte 2'!$R:$R,B465&amp;" - "&amp;'20. Adeq. Processos - Parte 1'!$C465,'20. Adeq. Processos - Parte 2'!$Q:$Q,Auxiliar!$AR$5)+COUNTIFS('20. Adeq. Processos - Parte 2'!$R:$R,B465&amp;" - "&amp;'20. Adeq. Processos - Parte 1'!$C465,'20. Adeq. Processos - Parte 2'!$Q:$Q,Auxiliar!$AR$4))</f>
        <v/>
      </c>
    </row>
    <row r="466" spans="1:10" x14ac:dyDescent="0.25">
      <c r="A466" s="5">
        <v>464</v>
      </c>
      <c r="B466" s="5" t="str">
        <f>IF('5. Map Processos'!B466="","",'5. Map Processos'!B466)</f>
        <v/>
      </c>
      <c r="C466" s="5" t="str">
        <f>IF('5. Map Processos'!C466="","",'5. Map Processos'!C466)</f>
        <v/>
      </c>
      <c r="D466" s="7" t="str">
        <f>IF('5. Map Processos'!E466="","",'5. Map Processos'!E466)</f>
        <v/>
      </c>
      <c r="E466" s="5" t="str">
        <f>IF('5. Map Processos'!I466="","",'5. Map Processos'!I466)</f>
        <v/>
      </c>
      <c r="F466" s="5" t="str">
        <f>IFERROR(INDEX('6. Classificação Operações'!U:U,MATCH('20. Adeq. Processos - Parte 1'!A466,'6. Classificação Operações'!A:A,0)),"")</f>
        <v/>
      </c>
      <c r="G466" s="5" t="str">
        <f>IF(COUNTIF(INDEX('18. Gestão de Riscos - Parte 1'!H:H,MATCH(A466,'18. Gestão de Riscos - Parte 1'!A:A,0)),"&gt;0"),'18. Gestão de Riscos - Parte 1'!$H$2,
IF(COUNTIF(INDEX('18. Gestão de Riscos - Parte 1'!I:I,MATCH(A466,'18. Gestão de Riscos - Parte 1'!A:A,0)),"&gt;0"),'18. Gestão de Riscos - Parte 1'!$I$2,
IF(COUNTIF(INDEX('18. Gestão de Riscos - Parte 1'!J:J,MATCH(A466,'18. Gestão de Riscos - Parte 1'!A:A,0)),"&gt;0"),'18. Gestão de Riscos - Parte 1'!$J$2,
IF(COUNTIF(INDEX('18. Gestão de Riscos - Parte 1'!K:K,MATCH(A466,'18. Gestão de Riscos - Parte 1'!A:A,0)),"&gt;0"),'18. Gestão de Riscos - Parte 1'!$K$2,""))))</f>
        <v/>
      </c>
      <c r="H466" s="22"/>
      <c r="I466" s="5" t="str">
        <f>IF(C466="","",COUNTIFS('20. Adeq. Processos - Parte 2'!R:R,'20. Adeq. Processos - Parte 1'!B466&amp;" - "&amp;'20. Adeq. Processos - Parte 1'!C466))</f>
        <v/>
      </c>
      <c r="J466" s="5" t="str">
        <f>IF($C466="","",COUNTIFS('20. Adeq. Processos - Parte 2'!$R:$R,B466&amp;" - "&amp;'20. Adeq. Processos - Parte 1'!$C466,'20. Adeq. Processos - Parte 2'!$Q:$Q,Auxiliar!$AR$5)+COUNTIFS('20. Adeq. Processos - Parte 2'!$R:$R,B466&amp;" - "&amp;'20. Adeq. Processos - Parte 1'!$C466,'20. Adeq. Processos - Parte 2'!$Q:$Q,Auxiliar!$AR$4))</f>
        <v/>
      </c>
    </row>
    <row r="467" spans="1:10" x14ac:dyDescent="0.25">
      <c r="A467" s="5">
        <v>465</v>
      </c>
      <c r="B467" s="5" t="str">
        <f>IF('5. Map Processos'!B467="","",'5. Map Processos'!B467)</f>
        <v/>
      </c>
      <c r="C467" s="5" t="str">
        <f>IF('5. Map Processos'!C467="","",'5. Map Processos'!C467)</f>
        <v/>
      </c>
      <c r="D467" s="7" t="str">
        <f>IF('5. Map Processos'!E467="","",'5. Map Processos'!E467)</f>
        <v/>
      </c>
      <c r="E467" s="5" t="str">
        <f>IF('5. Map Processos'!I467="","",'5. Map Processos'!I467)</f>
        <v/>
      </c>
      <c r="F467" s="5" t="str">
        <f>IFERROR(INDEX('6. Classificação Operações'!U:U,MATCH('20. Adeq. Processos - Parte 1'!A467,'6. Classificação Operações'!A:A,0)),"")</f>
        <v/>
      </c>
      <c r="G467" s="5" t="str">
        <f>IF(COUNTIF(INDEX('18. Gestão de Riscos - Parte 1'!H:H,MATCH(A467,'18. Gestão de Riscos - Parte 1'!A:A,0)),"&gt;0"),'18. Gestão de Riscos - Parte 1'!$H$2,
IF(COUNTIF(INDEX('18. Gestão de Riscos - Parte 1'!I:I,MATCH(A467,'18. Gestão de Riscos - Parte 1'!A:A,0)),"&gt;0"),'18. Gestão de Riscos - Parte 1'!$I$2,
IF(COUNTIF(INDEX('18. Gestão de Riscos - Parte 1'!J:J,MATCH(A467,'18. Gestão de Riscos - Parte 1'!A:A,0)),"&gt;0"),'18. Gestão de Riscos - Parte 1'!$J$2,
IF(COUNTIF(INDEX('18. Gestão de Riscos - Parte 1'!K:K,MATCH(A467,'18. Gestão de Riscos - Parte 1'!A:A,0)),"&gt;0"),'18. Gestão de Riscos - Parte 1'!$K$2,""))))</f>
        <v/>
      </c>
      <c r="H467" s="22"/>
      <c r="I467" s="5" t="str">
        <f>IF(C467="","",COUNTIFS('20. Adeq. Processos - Parte 2'!R:R,'20. Adeq. Processos - Parte 1'!B467&amp;" - "&amp;'20. Adeq. Processos - Parte 1'!C467))</f>
        <v/>
      </c>
      <c r="J467" s="5" t="str">
        <f>IF($C467="","",COUNTIFS('20. Adeq. Processos - Parte 2'!$R:$R,B467&amp;" - "&amp;'20. Adeq. Processos - Parte 1'!$C467,'20. Adeq. Processos - Parte 2'!$Q:$Q,Auxiliar!$AR$5)+COUNTIFS('20. Adeq. Processos - Parte 2'!$R:$R,B467&amp;" - "&amp;'20. Adeq. Processos - Parte 1'!$C467,'20. Adeq. Processos - Parte 2'!$Q:$Q,Auxiliar!$AR$4))</f>
        <v/>
      </c>
    </row>
    <row r="468" spans="1:10" x14ac:dyDescent="0.25">
      <c r="A468" s="5">
        <v>466</v>
      </c>
      <c r="B468" s="5" t="str">
        <f>IF('5. Map Processos'!B468="","",'5. Map Processos'!B468)</f>
        <v/>
      </c>
      <c r="C468" s="5" t="str">
        <f>IF('5. Map Processos'!C468="","",'5. Map Processos'!C468)</f>
        <v/>
      </c>
      <c r="D468" s="7" t="str">
        <f>IF('5. Map Processos'!E468="","",'5. Map Processos'!E468)</f>
        <v/>
      </c>
      <c r="E468" s="5" t="str">
        <f>IF('5. Map Processos'!I468="","",'5. Map Processos'!I468)</f>
        <v/>
      </c>
      <c r="F468" s="5" t="str">
        <f>IFERROR(INDEX('6. Classificação Operações'!U:U,MATCH('20. Adeq. Processos - Parte 1'!A468,'6. Classificação Operações'!A:A,0)),"")</f>
        <v/>
      </c>
      <c r="G468" s="5" t="str">
        <f>IF(COUNTIF(INDEX('18. Gestão de Riscos - Parte 1'!H:H,MATCH(A468,'18. Gestão de Riscos - Parte 1'!A:A,0)),"&gt;0"),'18. Gestão de Riscos - Parte 1'!$H$2,
IF(COUNTIF(INDEX('18. Gestão de Riscos - Parte 1'!I:I,MATCH(A468,'18. Gestão de Riscos - Parte 1'!A:A,0)),"&gt;0"),'18. Gestão de Riscos - Parte 1'!$I$2,
IF(COUNTIF(INDEX('18. Gestão de Riscos - Parte 1'!J:J,MATCH(A468,'18. Gestão de Riscos - Parte 1'!A:A,0)),"&gt;0"),'18. Gestão de Riscos - Parte 1'!$J$2,
IF(COUNTIF(INDEX('18. Gestão de Riscos - Parte 1'!K:K,MATCH(A468,'18. Gestão de Riscos - Parte 1'!A:A,0)),"&gt;0"),'18. Gestão de Riscos - Parte 1'!$K$2,""))))</f>
        <v/>
      </c>
      <c r="H468" s="22"/>
      <c r="I468" s="5" t="str">
        <f>IF(C468="","",COUNTIFS('20. Adeq. Processos - Parte 2'!R:R,'20. Adeq. Processos - Parte 1'!B468&amp;" - "&amp;'20. Adeq. Processos - Parte 1'!C468))</f>
        <v/>
      </c>
      <c r="J468" s="5" t="str">
        <f>IF($C468="","",COUNTIFS('20. Adeq. Processos - Parte 2'!$R:$R,B468&amp;" - "&amp;'20. Adeq. Processos - Parte 1'!$C468,'20. Adeq. Processos - Parte 2'!$Q:$Q,Auxiliar!$AR$5)+COUNTIFS('20. Adeq. Processos - Parte 2'!$R:$R,B468&amp;" - "&amp;'20. Adeq. Processos - Parte 1'!$C468,'20. Adeq. Processos - Parte 2'!$Q:$Q,Auxiliar!$AR$4))</f>
        <v/>
      </c>
    </row>
    <row r="469" spans="1:10" x14ac:dyDescent="0.25">
      <c r="A469" s="5">
        <v>467</v>
      </c>
      <c r="B469" s="5" t="str">
        <f>IF('5. Map Processos'!B469="","",'5. Map Processos'!B469)</f>
        <v/>
      </c>
      <c r="C469" s="5" t="str">
        <f>IF('5. Map Processos'!C469="","",'5. Map Processos'!C469)</f>
        <v/>
      </c>
      <c r="D469" s="7" t="str">
        <f>IF('5. Map Processos'!E469="","",'5. Map Processos'!E469)</f>
        <v/>
      </c>
      <c r="E469" s="5" t="str">
        <f>IF('5. Map Processos'!I469="","",'5. Map Processos'!I469)</f>
        <v/>
      </c>
      <c r="F469" s="5" t="str">
        <f>IFERROR(INDEX('6. Classificação Operações'!U:U,MATCH('20. Adeq. Processos - Parte 1'!A469,'6. Classificação Operações'!A:A,0)),"")</f>
        <v/>
      </c>
      <c r="G469" s="5" t="str">
        <f>IF(COUNTIF(INDEX('18. Gestão de Riscos - Parte 1'!H:H,MATCH(A469,'18. Gestão de Riscos - Parte 1'!A:A,0)),"&gt;0"),'18. Gestão de Riscos - Parte 1'!$H$2,
IF(COUNTIF(INDEX('18. Gestão de Riscos - Parte 1'!I:I,MATCH(A469,'18. Gestão de Riscos - Parte 1'!A:A,0)),"&gt;0"),'18. Gestão de Riscos - Parte 1'!$I$2,
IF(COUNTIF(INDEX('18. Gestão de Riscos - Parte 1'!J:J,MATCH(A469,'18. Gestão de Riscos - Parte 1'!A:A,0)),"&gt;0"),'18. Gestão de Riscos - Parte 1'!$J$2,
IF(COUNTIF(INDEX('18. Gestão de Riscos - Parte 1'!K:K,MATCH(A469,'18. Gestão de Riscos - Parte 1'!A:A,0)),"&gt;0"),'18. Gestão de Riscos - Parte 1'!$K$2,""))))</f>
        <v/>
      </c>
      <c r="H469" s="22"/>
      <c r="I469" s="5" t="str">
        <f>IF(C469="","",COUNTIFS('20. Adeq. Processos - Parte 2'!R:R,'20. Adeq. Processos - Parte 1'!B469&amp;" - "&amp;'20. Adeq. Processos - Parte 1'!C469))</f>
        <v/>
      </c>
      <c r="J469" s="5" t="str">
        <f>IF($C469="","",COUNTIFS('20. Adeq. Processos - Parte 2'!$R:$R,B469&amp;" - "&amp;'20. Adeq. Processos - Parte 1'!$C469,'20. Adeq. Processos - Parte 2'!$Q:$Q,Auxiliar!$AR$5)+COUNTIFS('20. Adeq. Processos - Parte 2'!$R:$R,B469&amp;" - "&amp;'20. Adeq. Processos - Parte 1'!$C469,'20. Adeq. Processos - Parte 2'!$Q:$Q,Auxiliar!$AR$4))</f>
        <v/>
      </c>
    </row>
    <row r="470" spans="1:10" x14ac:dyDescent="0.25">
      <c r="A470" s="5">
        <v>468</v>
      </c>
      <c r="B470" s="5" t="str">
        <f>IF('5. Map Processos'!B470="","",'5. Map Processos'!B470)</f>
        <v/>
      </c>
      <c r="C470" s="5" t="str">
        <f>IF('5. Map Processos'!C470="","",'5. Map Processos'!C470)</f>
        <v/>
      </c>
      <c r="D470" s="7" t="str">
        <f>IF('5. Map Processos'!E470="","",'5. Map Processos'!E470)</f>
        <v/>
      </c>
      <c r="E470" s="5" t="str">
        <f>IF('5. Map Processos'!I470="","",'5. Map Processos'!I470)</f>
        <v/>
      </c>
      <c r="F470" s="5" t="str">
        <f>IFERROR(INDEX('6. Classificação Operações'!U:U,MATCH('20. Adeq. Processos - Parte 1'!A470,'6. Classificação Operações'!A:A,0)),"")</f>
        <v/>
      </c>
      <c r="G470" s="5" t="str">
        <f>IF(COUNTIF(INDEX('18. Gestão de Riscos - Parte 1'!H:H,MATCH(A470,'18. Gestão de Riscos - Parte 1'!A:A,0)),"&gt;0"),'18. Gestão de Riscos - Parte 1'!$H$2,
IF(COUNTIF(INDEX('18. Gestão de Riscos - Parte 1'!I:I,MATCH(A470,'18. Gestão de Riscos - Parte 1'!A:A,0)),"&gt;0"),'18. Gestão de Riscos - Parte 1'!$I$2,
IF(COUNTIF(INDEX('18. Gestão de Riscos - Parte 1'!J:J,MATCH(A470,'18. Gestão de Riscos - Parte 1'!A:A,0)),"&gt;0"),'18. Gestão de Riscos - Parte 1'!$J$2,
IF(COUNTIF(INDEX('18. Gestão de Riscos - Parte 1'!K:K,MATCH(A470,'18. Gestão de Riscos - Parte 1'!A:A,0)),"&gt;0"),'18. Gestão de Riscos - Parte 1'!$K$2,""))))</f>
        <v/>
      </c>
      <c r="H470" s="22"/>
      <c r="I470" s="5" t="str">
        <f>IF(C470="","",COUNTIFS('20. Adeq. Processos - Parte 2'!R:R,'20. Adeq. Processos - Parte 1'!B470&amp;" - "&amp;'20. Adeq. Processos - Parte 1'!C470))</f>
        <v/>
      </c>
      <c r="J470" s="5" t="str">
        <f>IF($C470="","",COUNTIFS('20. Adeq. Processos - Parte 2'!$R:$R,B470&amp;" - "&amp;'20. Adeq. Processos - Parte 1'!$C470,'20. Adeq. Processos - Parte 2'!$Q:$Q,Auxiliar!$AR$5)+COUNTIFS('20. Adeq. Processos - Parte 2'!$R:$R,B470&amp;" - "&amp;'20. Adeq. Processos - Parte 1'!$C470,'20. Adeq. Processos - Parte 2'!$Q:$Q,Auxiliar!$AR$4))</f>
        <v/>
      </c>
    </row>
    <row r="471" spans="1:10" x14ac:dyDescent="0.25">
      <c r="A471" s="5">
        <v>469</v>
      </c>
      <c r="B471" s="5" t="str">
        <f>IF('5. Map Processos'!B471="","",'5. Map Processos'!B471)</f>
        <v/>
      </c>
      <c r="C471" s="5" t="str">
        <f>IF('5. Map Processos'!C471="","",'5. Map Processos'!C471)</f>
        <v/>
      </c>
      <c r="D471" s="7" t="str">
        <f>IF('5. Map Processos'!E471="","",'5. Map Processos'!E471)</f>
        <v/>
      </c>
      <c r="E471" s="5" t="str">
        <f>IF('5. Map Processos'!I471="","",'5. Map Processos'!I471)</f>
        <v/>
      </c>
      <c r="F471" s="5" t="str">
        <f>IFERROR(INDEX('6. Classificação Operações'!U:U,MATCH('20. Adeq. Processos - Parte 1'!A471,'6. Classificação Operações'!A:A,0)),"")</f>
        <v/>
      </c>
      <c r="G471" s="5" t="str">
        <f>IF(COUNTIF(INDEX('18. Gestão de Riscos - Parte 1'!H:H,MATCH(A471,'18. Gestão de Riscos - Parte 1'!A:A,0)),"&gt;0"),'18. Gestão de Riscos - Parte 1'!$H$2,
IF(COUNTIF(INDEX('18. Gestão de Riscos - Parte 1'!I:I,MATCH(A471,'18. Gestão de Riscos - Parte 1'!A:A,0)),"&gt;0"),'18. Gestão de Riscos - Parte 1'!$I$2,
IF(COUNTIF(INDEX('18. Gestão de Riscos - Parte 1'!J:J,MATCH(A471,'18. Gestão de Riscos - Parte 1'!A:A,0)),"&gt;0"),'18. Gestão de Riscos - Parte 1'!$J$2,
IF(COUNTIF(INDEX('18. Gestão de Riscos - Parte 1'!K:K,MATCH(A471,'18. Gestão de Riscos - Parte 1'!A:A,0)),"&gt;0"),'18. Gestão de Riscos - Parte 1'!$K$2,""))))</f>
        <v/>
      </c>
      <c r="H471" s="22"/>
      <c r="I471" s="5" t="str">
        <f>IF(C471="","",COUNTIFS('20. Adeq. Processos - Parte 2'!R:R,'20. Adeq. Processos - Parte 1'!B471&amp;" - "&amp;'20. Adeq. Processos - Parte 1'!C471))</f>
        <v/>
      </c>
      <c r="J471" s="5" t="str">
        <f>IF($C471="","",COUNTIFS('20. Adeq. Processos - Parte 2'!$R:$R,B471&amp;" - "&amp;'20. Adeq. Processos - Parte 1'!$C471,'20. Adeq. Processos - Parte 2'!$Q:$Q,Auxiliar!$AR$5)+COUNTIFS('20. Adeq. Processos - Parte 2'!$R:$R,B471&amp;" - "&amp;'20. Adeq. Processos - Parte 1'!$C471,'20. Adeq. Processos - Parte 2'!$Q:$Q,Auxiliar!$AR$4))</f>
        <v/>
      </c>
    </row>
    <row r="472" spans="1:10" x14ac:dyDescent="0.25">
      <c r="A472" s="5">
        <v>470</v>
      </c>
      <c r="B472" s="5" t="str">
        <f>IF('5. Map Processos'!B472="","",'5. Map Processos'!B472)</f>
        <v/>
      </c>
      <c r="C472" s="5" t="str">
        <f>IF('5. Map Processos'!C472="","",'5. Map Processos'!C472)</f>
        <v/>
      </c>
      <c r="D472" s="7" t="str">
        <f>IF('5. Map Processos'!E472="","",'5. Map Processos'!E472)</f>
        <v/>
      </c>
      <c r="E472" s="5" t="str">
        <f>IF('5. Map Processos'!I472="","",'5. Map Processos'!I472)</f>
        <v/>
      </c>
      <c r="F472" s="5" t="str">
        <f>IFERROR(INDEX('6. Classificação Operações'!U:U,MATCH('20. Adeq. Processos - Parte 1'!A472,'6. Classificação Operações'!A:A,0)),"")</f>
        <v/>
      </c>
      <c r="G472" s="5" t="str">
        <f>IF(COUNTIF(INDEX('18. Gestão de Riscos - Parte 1'!H:H,MATCH(A472,'18. Gestão de Riscos - Parte 1'!A:A,0)),"&gt;0"),'18. Gestão de Riscos - Parte 1'!$H$2,
IF(COUNTIF(INDEX('18. Gestão de Riscos - Parte 1'!I:I,MATCH(A472,'18. Gestão de Riscos - Parte 1'!A:A,0)),"&gt;0"),'18. Gestão de Riscos - Parte 1'!$I$2,
IF(COUNTIF(INDEX('18. Gestão de Riscos - Parte 1'!J:J,MATCH(A472,'18. Gestão de Riscos - Parte 1'!A:A,0)),"&gt;0"),'18. Gestão de Riscos - Parte 1'!$J$2,
IF(COUNTIF(INDEX('18. Gestão de Riscos - Parte 1'!K:K,MATCH(A472,'18. Gestão de Riscos - Parte 1'!A:A,0)),"&gt;0"),'18. Gestão de Riscos - Parte 1'!$K$2,""))))</f>
        <v/>
      </c>
      <c r="H472" s="22"/>
      <c r="I472" s="5" t="str">
        <f>IF(C472="","",COUNTIFS('20. Adeq. Processos - Parte 2'!R:R,'20. Adeq. Processos - Parte 1'!B472&amp;" - "&amp;'20. Adeq. Processos - Parte 1'!C472))</f>
        <v/>
      </c>
      <c r="J472" s="5" t="str">
        <f>IF($C472="","",COUNTIFS('20. Adeq. Processos - Parte 2'!$R:$R,B472&amp;" - "&amp;'20. Adeq. Processos - Parte 1'!$C472,'20. Adeq. Processos - Parte 2'!$Q:$Q,Auxiliar!$AR$5)+COUNTIFS('20. Adeq. Processos - Parte 2'!$R:$R,B472&amp;" - "&amp;'20. Adeq. Processos - Parte 1'!$C472,'20. Adeq. Processos - Parte 2'!$Q:$Q,Auxiliar!$AR$4))</f>
        <v/>
      </c>
    </row>
    <row r="473" spans="1:10" x14ac:dyDescent="0.25">
      <c r="A473" s="5">
        <v>471</v>
      </c>
      <c r="B473" s="5" t="str">
        <f>IF('5. Map Processos'!B473="","",'5. Map Processos'!B473)</f>
        <v/>
      </c>
      <c r="C473" s="5" t="str">
        <f>IF('5. Map Processos'!C473="","",'5. Map Processos'!C473)</f>
        <v/>
      </c>
      <c r="D473" s="7" t="str">
        <f>IF('5. Map Processos'!E473="","",'5. Map Processos'!E473)</f>
        <v/>
      </c>
      <c r="E473" s="5" t="str">
        <f>IF('5. Map Processos'!I473="","",'5. Map Processos'!I473)</f>
        <v/>
      </c>
      <c r="F473" s="5" t="str">
        <f>IFERROR(INDEX('6. Classificação Operações'!U:U,MATCH('20. Adeq. Processos - Parte 1'!A473,'6. Classificação Operações'!A:A,0)),"")</f>
        <v/>
      </c>
      <c r="G473" s="5" t="str">
        <f>IF(COUNTIF(INDEX('18. Gestão de Riscos - Parte 1'!H:H,MATCH(A473,'18. Gestão de Riscos - Parte 1'!A:A,0)),"&gt;0"),'18. Gestão de Riscos - Parte 1'!$H$2,
IF(COUNTIF(INDEX('18. Gestão de Riscos - Parte 1'!I:I,MATCH(A473,'18. Gestão de Riscos - Parte 1'!A:A,0)),"&gt;0"),'18. Gestão de Riscos - Parte 1'!$I$2,
IF(COUNTIF(INDEX('18. Gestão de Riscos - Parte 1'!J:J,MATCH(A473,'18. Gestão de Riscos - Parte 1'!A:A,0)),"&gt;0"),'18. Gestão de Riscos - Parte 1'!$J$2,
IF(COUNTIF(INDEX('18. Gestão de Riscos - Parte 1'!K:K,MATCH(A473,'18. Gestão de Riscos - Parte 1'!A:A,0)),"&gt;0"),'18. Gestão de Riscos - Parte 1'!$K$2,""))))</f>
        <v/>
      </c>
      <c r="H473" s="22"/>
      <c r="I473" s="5" t="str">
        <f>IF(C473="","",COUNTIFS('20. Adeq. Processos - Parte 2'!R:R,'20. Adeq. Processos - Parte 1'!B473&amp;" - "&amp;'20. Adeq. Processos - Parte 1'!C473))</f>
        <v/>
      </c>
      <c r="J473" s="5" t="str">
        <f>IF($C473="","",COUNTIFS('20. Adeq. Processos - Parte 2'!$R:$R,B473&amp;" - "&amp;'20. Adeq. Processos - Parte 1'!$C473,'20. Adeq. Processos - Parte 2'!$Q:$Q,Auxiliar!$AR$5)+COUNTIFS('20. Adeq. Processos - Parte 2'!$R:$R,B473&amp;" - "&amp;'20. Adeq. Processos - Parte 1'!$C473,'20. Adeq. Processos - Parte 2'!$Q:$Q,Auxiliar!$AR$4))</f>
        <v/>
      </c>
    </row>
    <row r="474" spans="1:10" x14ac:dyDescent="0.25">
      <c r="A474" s="5">
        <v>472</v>
      </c>
      <c r="B474" s="5" t="str">
        <f>IF('5. Map Processos'!B474="","",'5. Map Processos'!B474)</f>
        <v/>
      </c>
      <c r="C474" s="5" t="str">
        <f>IF('5. Map Processos'!C474="","",'5. Map Processos'!C474)</f>
        <v/>
      </c>
      <c r="D474" s="7" t="str">
        <f>IF('5. Map Processos'!E474="","",'5. Map Processos'!E474)</f>
        <v/>
      </c>
      <c r="E474" s="5" t="str">
        <f>IF('5. Map Processos'!I474="","",'5. Map Processos'!I474)</f>
        <v/>
      </c>
      <c r="F474" s="5" t="str">
        <f>IFERROR(INDEX('6. Classificação Operações'!U:U,MATCH('20. Adeq. Processos - Parte 1'!A474,'6. Classificação Operações'!A:A,0)),"")</f>
        <v/>
      </c>
      <c r="G474" s="5" t="str">
        <f>IF(COUNTIF(INDEX('18. Gestão de Riscos - Parte 1'!H:H,MATCH(A474,'18. Gestão de Riscos - Parte 1'!A:A,0)),"&gt;0"),'18. Gestão de Riscos - Parte 1'!$H$2,
IF(COUNTIF(INDEX('18. Gestão de Riscos - Parte 1'!I:I,MATCH(A474,'18. Gestão de Riscos - Parte 1'!A:A,0)),"&gt;0"),'18. Gestão de Riscos - Parte 1'!$I$2,
IF(COUNTIF(INDEX('18. Gestão de Riscos - Parte 1'!J:J,MATCH(A474,'18. Gestão de Riscos - Parte 1'!A:A,0)),"&gt;0"),'18. Gestão de Riscos - Parte 1'!$J$2,
IF(COUNTIF(INDEX('18. Gestão de Riscos - Parte 1'!K:K,MATCH(A474,'18. Gestão de Riscos - Parte 1'!A:A,0)),"&gt;0"),'18. Gestão de Riscos - Parte 1'!$K$2,""))))</f>
        <v/>
      </c>
      <c r="H474" s="22"/>
      <c r="I474" s="5" t="str">
        <f>IF(C474="","",COUNTIFS('20. Adeq. Processos - Parte 2'!R:R,'20. Adeq. Processos - Parte 1'!B474&amp;" - "&amp;'20. Adeq. Processos - Parte 1'!C474))</f>
        <v/>
      </c>
      <c r="J474" s="5" t="str">
        <f>IF($C474="","",COUNTIFS('20. Adeq. Processos - Parte 2'!$R:$R,B474&amp;" - "&amp;'20. Adeq. Processos - Parte 1'!$C474,'20. Adeq. Processos - Parte 2'!$Q:$Q,Auxiliar!$AR$5)+COUNTIFS('20. Adeq. Processos - Parte 2'!$R:$R,B474&amp;" - "&amp;'20. Adeq. Processos - Parte 1'!$C474,'20. Adeq. Processos - Parte 2'!$Q:$Q,Auxiliar!$AR$4))</f>
        <v/>
      </c>
    </row>
    <row r="475" spans="1:10" x14ac:dyDescent="0.25">
      <c r="A475" s="5">
        <v>473</v>
      </c>
      <c r="B475" s="5" t="str">
        <f>IF('5. Map Processos'!B475="","",'5. Map Processos'!B475)</f>
        <v/>
      </c>
      <c r="C475" s="5" t="str">
        <f>IF('5. Map Processos'!C475="","",'5. Map Processos'!C475)</f>
        <v/>
      </c>
      <c r="D475" s="7" t="str">
        <f>IF('5. Map Processos'!E475="","",'5. Map Processos'!E475)</f>
        <v/>
      </c>
      <c r="E475" s="5" t="str">
        <f>IF('5. Map Processos'!I475="","",'5. Map Processos'!I475)</f>
        <v/>
      </c>
      <c r="F475" s="5" t="str">
        <f>IFERROR(INDEX('6. Classificação Operações'!U:U,MATCH('20. Adeq. Processos - Parte 1'!A475,'6. Classificação Operações'!A:A,0)),"")</f>
        <v/>
      </c>
      <c r="G475" s="5" t="str">
        <f>IF(COUNTIF(INDEX('18. Gestão de Riscos - Parte 1'!H:H,MATCH(A475,'18. Gestão de Riscos - Parte 1'!A:A,0)),"&gt;0"),'18. Gestão de Riscos - Parte 1'!$H$2,
IF(COUNTIF(INDEX('18. Gestão de Riscos - Parte 1'!I:I,MATCH(A475,'18. Gestão de Riscos - Parte 1'!A:A,0)),"&gt;0"),'18. Gestão de Riscos - Parte 1'!$I$2,
IF(COUNTIF(INDEX('18. Gestão de Riscos - Parte 1'!J:J,MATCH(A475,'18. Gestão de Riscos - Parte 1'!A:A,0)),"&gt;0"),'18. Gestão de Riscos - Parte 1'!$J$2,
IF(COUNTIF(INDEX('18. Gestão de Riscos - Parte 1'!K:K,MATCH(A475,'18. Gestão de Riscos - Parte 1'!A:A,0)),"&gt;0"),'18. Gestão de Riscos - Parte 1'!$K$2,""))))</f>
        <v/>
      </c>
      <c r="H475" s="22"/>
      <c r="I475" s="5" t="str">
        <f>IF(C475="","",COUNTIFS('20. Adeq. Processos - Parte 2'!R:R,'20. Adeq. Processos - Parte 1'!B475&amp;" - "&amp;'20. Adeq. Processos - Parte 1'!C475))</f>
        <v/>
      </c>
      <c r="J475" s="5" t="str">
        <f>IF($C475="","",COUNTIFS('20. Adeq. Processos - Parte 2'!$R:$R,B475&amp;" - "&amp;'20. Adeq. Processos - Parte 1'!$C475,'20. Adeq. Processos - Parte 2'!$Q:$Q,Auxiliar!$AR$5)+COUNTIFS('20. Adeq. Processos - Parte 2'!$R:$R,B475&amp;" - "&amp;'20. Adeq. Processos - Parte 1'!$C475,'20. Adeq. Processos - Parte 2'!$Q:$Q,Auxiliar!$AR$4))</f>
        <v/>
      </c>
    </row>
    <row r="476" spans="1:10" x14ac:dyDescent="0.25">
      <c r="A476" s="5">
        <v>474</v>
      </c>
      <c r="B476" s="5" t="str">
        <f>IF('5. Map Processos'!B476="","",'5. Map Processos'!B476)</f>
        <v/>
      </c>
      <c r="C476" s="5" t="str">
        <f>IF('5. Map Processos'!C476="","",'5. Map Processos'!C476)</f>
        <v/>
      </c>
      <c r="D476" s="7" t="str">
        <f>IF('5. Map Processos'!E476="","",'5. Map Processos'!E476)</f>
        <v/>
      </c>
      <c r="E476" s="5" t="str">
        <f>IF('5. Map Processos'!I476="","",'5. Map Processos'!I476)</f>
        <v/>
      </c>
      <c r="F476" s="5" t="str">
        <f>IFERROR(INDEX('6. Classificação Operações'!U:U,MATCH('20. Adeq. Processos - Parte 1'!A476,'6. Classificação Operações'!A:A,0)),"")</f>
        <v/>
      </c>
      <c r="G476" s="5" t="str">
        <f>IF(COUNTIF(INDEX('18. Gestão de Riscos - Parte 1'!H:H,MATCH(A476,'18. Gestão de Riscos - Parte 1'!A:A,0)),"&gt;0"),'18. Gestão de Riscos - Parte 1'!$H$2,
IF(COUNTIF(INDEX('18. Gestão de Riscos - Parte 1'!I:I,MATCH(A476,'18. Gestão de Riscos - Parte 1'!A:A,0)),"&gt;0"),'18. Gestão de Riscos - Parte 1'!$I$2,
IF(COUNTIF(INDEX('18. Gestão de Riscos - Parte 1'!J:J,MATCH(A476,'18. Gestão de Riscos - Parte 1'!A:A,0)),"&gt;0"),'18. Gestão de Riscos - Parte 1'!$J$2,
IF(COUNTIF(INDEX('18. Gestão de Riscos - Parte 1'!K:K,MATCH(A476,'18. Gestão de Riscos - Parte 1'!A:A,0)),"&gt;0"),'18. Gestão de Riscos - Parte 1'!$K$2,""))))</f>
        <v/>
      </c>
      <c r="H476" s="22"/>
      <c r="I476" s="5" t="str">
        <f>IF(C476="","",COUNTIFS('20. Adeq. Processos - Parte 2'!R:R,'20. Adeq. Processos - Parte 1'!B476&amp;" - "&amp;'20. Adeq. Processos - Parte 1'!C476))</f>
        <v/>
      </c>
      <c r="J476" s="5" t="str">
        <f>IF($C476="","",COUNTIFS('20. Adeq. Processos - Parte 2'!$R:$R,B476&amp;" - "&amp;'20. Adeq. Processos - Parte 1'!$C476,'20. Adeq. Processos - Parte 2'!$Q:$Q,Auxiliar!$AR$5)+COUNTIFS('20. Adeq. Processos - Parte 2'!$R:$R,B476&amp;" - "&amp;'20. Adeq. Processos - Parte 1'!$C476,'20. Adeq. Processos - Parte 2'!$Q:$Q,Auxiliar!$AR$4))</f>
        <v/>
      </c>
    </row>
    <row r="477" spans="1:10" x14ac:dyDescent="0.25">
      <c r="A477" s="5">
        <v>475</v>
      </c>
      <c r="B477" s="5" t="str">
        <f>IF('5. Map Processos'!B477="","",'5. Map Processos'!B477)</f>
        <v/>
      </c>
      <c r="C477" s="5" t="str">
        <f>IF('5. Map Processos'!C477="","",'5. Map Processos'!C477)</f>
        <v/>
      </c>
      <c r="D477" s="7" t="str">
        <f>IF('5. Map Processos'!E477="","",'5. Map Processos'!E477)</f>
        <v/>
      </c>
      <c r="E477" s="5" t="str">
        <f>IF('5. Map Processos'!I477="","",'5. Map Processos'!I477)</f>
        <v/>
      </c>
      <c r="F477" s="5" t="str">
        <f>IFERROR(INDEX('6. Classificação Operações'!U:U,MATCH('20. Adeq. Processos - Parte 1'!A477,'6. Classificação Operações'!A:A,0)),"")</f>
        <v/>
      </c>
      <c r="G477" s="5" t="str">
        <f>IF(COUNTIF(INDEX('18. Gestão de Riscos - Parte 1'!H:H,MATCH(A477,'18. Gestão de Riscos - Parte 1'!A:A,0)),"&gt;0"),'18. Gestão de Riscos - Parte 1'!$H$2,
IF(COUNTIF(INDEX('18. Gestão de Riscos - Parte 1'!I:I,MATCH(A477,'18. Gestão de Riscos - Parte 1'!A:A,0)),"&gt;0"),'18. Gestão de Riscos - Parte 1'!$I$2,
IF(COUNTIF(INDEX('18. Gestão de Riscos - Parte 1'!J:J,MATCH(A477,'18. Gestão de Riscos - Parte 1'!A:A,0)),"&gt;0"),'18. Gestão de Riscos - Parte 1'!$J$2,
IF(COUNTIF(INDEX('18. Gestão de Riscos - Parte 1'!K:K,MATCH(A477,'18. Gestão de Riscos - Parte 1'!A:A,0)),"&gt;0"),'18. Gestão de Riscos - Parte 1'!$K$2,""))))</f>
        <v/>
      </c>
      <c r="H477" s="22"/>
      <c r="I477" s="5" t="str">
        <f>IF(C477="","",COUNTIFS('20. Adeq. Processos - Parte 2'!R:R,'20. Adeq. Processos - Parte 1'!B477&amp;" - "&amp;'20. Adeq. Processos - Parte 1'!C477))</f>
        <v/>
      </c>
      <c r="J477" s="5" t="str">
        <f>IF($C477="","",COUNTIFS('20. Adeq. Processos - Parte 2'!$R:$R,B477&amp;" - "&amp;'20. Adeq. Processos - Parte 1'!$C477,'20. Adeq. Processos - Parte 2'!$Q:$Q,Auxiliar!$AR$5)+COUNTIFS('20. Adeq. Processos - Parte 2'!$R:$R,B477&amp;" - "&amp;'20. Adeq. Processos - Parte 1'!$C477,'20. Adeq. Processos - Parte 2'!$Q:$Q,Auxiliar!$AR$4))</f>
        <v/>
      </c>
    </row>
    <row r="478" spans="1:10" x14ac:dyDescent="0.25">
      <c r="A478" s="5">
        <v>476</v>
      </c>
      <c r="B478" s="5" t="str">
        <f>IF('5. Map Processos'!B478="","",'5. Map Processos'!B478)</f>
        <v/>
      </c>
      <c r="C478" s="5" t="str">
        <f>IF('5. Map Processos'!C478="","",'5. Map Processos'!C478)</f>
        <v/>
      </c>
      <c r="D478" s="7" t="str">
        <f>IF('5. Map Processos'!E478="","",'5. Map Processos'!E478)</f>
        <v/>
      </c>
      <c r="E478" s="5" t="str">
        <f>IF('5. Map Processos'!I478="","",'5. Map Processos'!I478)</f>
        <v/>
      </c>
      <c r="F478" s="5" t="str">
        <f>IFERROR(INDEX('6. Classificação Operações'!U:U,MATCH('20. Adeq. Processos - Parte 1'!A478,'6. Classificação Operações'!A:A,0)),"")</f>
        <v/>
      </c>
      <c r="G478" s="5" t="str">
        <f>IF(COUNTIF(INDEX('18. Gestão de Riscos - Parte 1'!H:H,MATCH(A478,'18. Gestão de Riscos - Parte 1'!A:A,0)),"&gt;0"),'18. Gestão de Riscos - Parte 1'!$H$2,
IF(COUNTIF(INDEX('18. Gestão de Riscos - Parte 1'!I:I,MATCH(A478,'18. Gestão de Riscos - Parte 1'!A:A,0)),"&gt;0"),'18. Gestão de Riscos - Parte 1'!$I$2,
IF(COUNTIF(INDEX('18. Gestão de Riscos - Parte 1'!J:J,MATCH(A478,'18. Gestão de Riscos - Parte 1'!A:A,0)),"&gt;0"),'18. Gestão de Riscos - Parte 1'!$J$2,
IF(COUNTIF(INDEX('18. Gestão de Riscos - Parte 1'!K:K,MATCH(A478,'18. Gestão de Riscos - Parte 1'!A:A,0)),"&gt;0"),'18. Gestão de Riscos - Parte 1'!$K$2,""))))</f>
        <v/>
      </c>
      <c r="H478" s="22"/>
      <c r="I478" s="5" t="str">
        <f>IF(C478="","",COUNTIFS('20. Adeq. Processos - Parte 2'!R:R,'20. Adeq. Processos - Parte 1'!B478&amp;" - "&amp;'20. Adeq. Processos - Parte 1'!C478))</f>
        <v/>
      </c>
      <c r="J478" s="5" t="str">
        <f>IF($C478="","",COUNTIFS('20. Adeq. Processos - Parte 2'!$R:$R,B478&amp;" - "&amp;'20. Adeq. Processos - Parte 1'!$C478,'20. Adeq. Processos - Parte 2'!$Q:$Q,Auxiliar!$AR$5)+COUNTIFS('20. Adeq. Processos - Parte 2'!$R:$R,B478&amp;" - "&amp;'20. Adeq. Processos - Parte 1'!$C478,'20. Adeq. Processos - Parte 2'!$Q:$Q,Auxiliar!$AR$4))</f>
        <v/>
      </c>
    </row>
    <row r="479" spans="1:10" x14ac:dyDescent="0.25">
      <c r="A479" s="5">
        <v>477</v>
      </c>
      <c r="B479" s="5" t="str">
        <f>IF('5. Map Processos'!B479="","",'5. Map Processos'!B479)</f>
        <v/>
      </c>
      <c r="C479" s="5" t="str">
        <f>IF('5. Map Processos'!C479="","",'5. Map Processos'!C479)</f>
        <v/>
      </c>
      <c r="D479" s="7" t="str">
        <f>IF('5. Map Processos'!E479="","",'5. Map Processos'!E479)</f>
        <v/>
      </c>
      <c r="E479" s="5" t="str">
        <f>IF('5. Map Processos'!I479="","",'5. Map Processos'!I479)</f>
        <v/>
      </c>
      <c r="F479" s="5" t="str">
        <f>IFERROR(INDEX('6. Classificação Operações'!U:U,MATCH('20. Adeq. Processos - Parte 1'!A479,'6. Classificação Operações'!A:A,0)),"")</f>
        <v/>
      </c>
      <c r="G479" s="5" t="str">
        <f>IF(COUNTIF(INDEX('18. Gestão de Riscos - Parte 1'!H:H,MATCH(A479,'18. Gestão de Riscos - Parte 1'!A:A,0)),"&gt;0"),'18. Gestão de Riscos - Parte 1'!$H$2,
IF(COUNTIF(INDEX('18. Gestão de Riscos - Parte 1'!I:I,MATCH(A479,'18. Gestão de Riscos - Parte 1'!A:A,0)),"&gt;0"),'18. Gestão de Riscos - Parte 1'!$I$2,
IF(COUNTIF(INDEX('18. Gestão de Riscos - Parte 1'!J:J,MATCH(A479,'18. Gestão de Riscos - Parte 1'!A:A,0)),"&gt;0"),'18. Gestão de Riscos - Parte 1'!$J$2,
IF(COUNTIF(INDEX('18. Gestão de Riscos - Parte 1'!K:K,MATCH(A479,'18. Gestão de Riscos - Parte 1'!A:A,0)),"&gt;0"),'18. Gestão de Riscos - Parte 1'!$K$2,""))))</f>
        <v/>
      </c>
      <c r="H479" s="22"/>
      <c r="I479" s="5" t="str">
        <f>IF(C479="","",COUNTIFS('20. Adeq. Processos - Parte 2'!R:R,'20. Adeq. Processos - Parte 1'!B479&amp;" - "&amp;'20. Adeq. Processos - Parte 1'!C479))</f>
        <v/>
      </c>
      <c r="J479" s="5" t="str">
        <f>IF($C479="","",COUNTIFS('20. Adeq. Processos - Parte 2'!$R:$R,B479&amp;" - "&amp;'20. Adeq. Processos - Parte 1'!$C479,'20. Adeq. Processos - Parte 2'!$Q:$Q,Auxiliar!$AR$5)+COUNTIFS('20. Adeq. Processos - Parte 2'!$R:$R,B479&amp;" - "&amp;'20. Adeq. Processos - Parte 1'!$C479,'20. Adeq. Processos - Parte 2'!$Q:$Q,Auxiliar!$AR$4))</f>
        <v/>
      </c>
    </row>
    <row r="480" spans="1:10" x14ac:dyDescent="0.25">
      <c r="A480" s="5">
        <v>478</v>
      </c>
      <c r="B480" s="5" t="str">
        <f>IF('5. Map Processos'!B480="","",'5. Map Processos'!B480)</f>
        <v/>
      </c>
      <c r="C480" s="5" t="str">
        <f>IF('5. Map Processos'!C480="","",'5. Map Processos'!C480)</f>
        <v/>
      </c>
      <c r="D480" s="7" t="str">
        <f>IF('5. Map Processos'!E480="","",'5. Map Processos'!E480)</f>
        <v/>
      </c>
      <c r="E480" s="5" t="str">
        <f>IF('5. Map Processos'!I480="","",'5. Map Processos'!I480)</f>
        <v/>
      </c>
      <c r="F480" s="5" t="str">
        <f>IFERROR(INDEX('6. Classificação Operações'!U:U,MATCH('20. Adeq. Processos - Parte 1'!A480,'6. Classificação Operações'!A:A,0)),"")</f>
        <v/>
      </c>
      <c r="G480" s="5" t="str">
        <f>IF(COUNTIF(INDEX('18. Gestão de Riscos - Parte 1'!H:H,MATCH(A480,'18. Gestão de Riscos - Parte 1'!A:A,0)),"&gt;0"),'18. Gestão de Riscos - Parte 1'!$H$2,
IF(COUNTIF(INDEX('18. Gestão de Riscos - Parte 1'!I:I,MATCH(A480,'18. Gestão de Riscos - Parte 1'!A:A,0)),"&gt;0"),'18. Gestão de Riscos - Parte 1'!$I$2,
IF(COUNTIF(INDEX('18. Gestão de Riscos - Parte 1'!J:J,MATCH(A480,'18. Gestão de Riscos - Parte 1'!A:A,0)),"&gt;0"),'18. Gestão de Riscos - Parte 1'!$J$2,
IF(COUNTIF(INDEX('18. Gestão de Riscos - Parte 1'!K:K,MATCH(A480,'18. Gestão de Riscos - Parte 1'!A:A,0)),"&gt;0"),'18. Gestão de Riscos - Parte 1'!$K$2,""))))</f>
        <v/>
      </c>
      <c r="H480" s="22"/>
      <c r="I480" s="5" t="str">
        <f>IF(C480="","",COUNTIFS('20. Adeq. Processos - Parte 2'!R:R,'20. Adeq. Processos - Parte 1'!B480&amp;" - "&amp;'20. Adeq. Processos - Parte 1'!C480))</f>
        <v/>
      </c>
      <c r="J480" s="5" t="str">
        <f>IF($C480="","",COUNTIFS('20. Adeq. Processos - Parte 2'!$R:$R,B480&amp;" - "&amp;'20. Adeq. Processos - Parte 1'!$C480,'20. Adeq. Processos - Parte 2'!$Q:$Q,Auxiliar!$AR$5)+COUNTIFS('20. Adeq. Processos - Parte 2'!$R:$R,B480&amp;" - "&amp;'20. Adeq. Processos - Parte 1'!$C480,'20. Adeq. Processos - Parte 2'!$Q:$Q,Auxiliar!$AR$4))</f>
        <v/>
      </c>
    </row>
    <row r="481" spans="1:10" x14ac:dyDescent="0.25">
      <c r="A481" s="5">
        <v>479</v>
      </c>
      <c r="B481" s="5" t="str">
        <f>IF('5. Map Processos'!B481="","",'5. Map Processos'!B481)</f>
        <v/>
      </c>
      <c r="C481" s="5" t="str">
        <f>IF('5. Map Processos'!C481="","",'5. Map Processos'!C481)</f>
        <v/>
      </c>
      <c r="D481" s="7" t="str">
        <f>IF('5. Map Processos'!E481="","",'5. Map Processos'!E481)</f>
        <v/>
      </c>
      <c r="E481" s="5" t="str">
        <f>IF('5. Map Processos'!I481="","",'5. Map Processos'!I481)</f>
        <v/>
      </c>
      <c r="F481" s="5" t="str">
        <f>IFERROR(INDEX('6. Classificação Operações'!U:U,MATCH('20. Adeq. Processos - Parte 1'!A481,'6. Classificação Operações'!A:A,0)),"")</f>
        <v/>
      </c>
      <c r="G481" s="5" t="str">
        <f>IF(COUNTIF(INDEX('18. Gestão de Riscos - Parte 1'!H:H,MATCH(A481,'18. Gestão de Riscos - Parte 1'!A:A,0)),"&gt;0"),'18. Gestão de Riscos - Parte 1'!$H$2,
IF(COUNTIF(INDEX('18. Gestão de Riscos - Parte 1'!I:I,MATCH(A481,'18. Gestão de Riscos - Parte 1'!A:A,0)),"&gt;0"),'18. Gestão de Riscos - Parte 1'!$I$2,
IF(COUNTIF(INDEX('18. Gestão de Riscos - Parte 1'!J:J,MATCH(A481,'18. Gestão de Riscos - Parte 1'!A:A,0)),"&gt;0"),'18. Gestão de Riscos - Parte 1'!$J$2,
IF(COUNTIF(INDEX('18. Gestão de Riscos - Parte 1'!K:K,MATCH(A481,'18. Gestão de Riscos - Parte 1'!A:A,0)),"&gt;0"),'18. Gestão de Riscos - Parte 1'!$K$2,""))))</f>
        <v/>
      </c>
      <c r="H481" s="22"/>
      <c r="I481" s="5" t="str">
        <f>IF(C481="","",COUNTIFS('20. Adeq. Processos - Parte 2'!R:R,'20. Adeq. Processos - Parte 1'!B481&amp;" - "&amp;'20. Adeq. Processos - Parte 1'!C481))</f>
        <v/>
      </c>
      <c r="J481" s="5" t="str">
        <f>IF($C481="","",COUNTIFS('20. Adeq. Processos - Parte 2'!$R:$R,B481&amp;" - "&amp;'20. Adeq. Processos - Parte 1'!$C481,'20. Adeq. Processos - Parte 2'!$Q:$Q,Auxiliar!$AR$5)+COUNTIFS('20. Adeq. Processos - Parte 2'!$R:$R,B481&amp;" - "&amp;'20. Adeq. Processos - Parte 1'!$C481,'20. Adeq. Processos - Parte 2'!$Q:$Q,Auxiliar!$AR$4))</f>
        <v/>
      </c>
    </row>
    <row r="482" spans="1:10" x14ac:dyDescent="0.25">
      <c r="A482" s="5">
        <v>480</v>
      </c>
      <c r="B482" s="5" t="str">
        <f>IF('5. Map Processos'!B482="","",'5. Map Processos'!B482)</f>
        <v/>
      </c>
      <c r="C482" s="5" t="str">
        <f>IF('5. Map Processos'!C482="","",'5. Map Processos'!C482)</f>
        <v/>
      </c>
      <c r="D482" s="7" t="str">
        <f>IF('5. Map Processos'!E482="","",'5. Map Processos'!E482)</f>
        <v/>
      </c>
      <c r="E482" s="5" t="str">
        <f>IF('5. Map Processos'!I482="","",'5. Map Processos'!I482)</f>
        <v/>
      </c>
      <c r="F482" s="5" t="str">
        <f>IFERROR(INDEX('6. Classificação Operações'!U:U,MATCH('20. Adeq. Processos - Parte 1'!A482,'6. Classificação Operações'!A:A,0)),"")</f>
        <v/>
      </c>
      <c r="G482" s="5" t="str">
        <f>IF(COUNTIF(INDEX('18. Gestão de Riscos - Parte 1'!H:H,MATCH(A482,'18. Gestão de Riscos - Parte 1'!A:A,0)),"&gt;0"),'18. Gestão de Riscos - Parte 1'!$H$2,
IF(COUNTIF(INDEX('18. Gestão de Riscos - Parte 1'!I:I,MATCH(A482,'18. Gestão de Riscos - Parte 1'!A:A,0)),"&gt;0"),'18. Gestão de Riscos - Parte 1'!$I$2,
IF(COUNTIF(INDEX('18. Gestão de Riscos - Parte 1'!J:J,MATCH(A482,'18. Gestão de Riscos - Parte 1'!A:A,0)),"&gt;0"),'18. Gestão de Riscos - Parte 1'!$J$2,
IF(COUNTIF(INDEX('18. Gestão de Riscos - Parte 1'!K:K,MATCH(A482,'18. Gestão de Riscos - Parte 1'!A:A,0)),"&gt;0"),'18. Gestão de Riscos - Parte 1'!$K$2,""))))</f>
        <v/>
      </c>
      <c r="H482" s="22"/>
      <c r="I482" s="5" t="str">
        <f>IF(C482="","",COUNTIFS('20. Adeq. Processos - Parte 2'!R:R,'20. Adeq. Processos - Parte 1'!B482&amp;" - "&amp;'20. Adeq. Processos - Parte 1'!C482))</f>
        <v/>
      </c>
      <c r="J482" s="5" t="str">
        <f>IF($C482="","",COUNTIFS('20. Adeq. Processos - Parte 2'!$R:$R,B482&amp;" - "&amp;'20. Adeq. Processos - Parte 1'!$C482,'20. Adeq. Processos - Parte 2'!$Q:$Q,Auxiliar!$AR$5)+COUNTIFS('20. Adeq. Processos - Parte 2'!$R:$R,B482&amp;" - "&amp;'20. Adeq. Processos - Parte 1'!$C482,'20. Adeq. Processos - Parte 2'!$Q:$Q,Auxiliar!$AR$4))</f>
        <v/>
      </c>
    </row>
    <row r="483" spans="1:10" x14ac:dyDescent="0.25">
      <c r="A483" s="5">
        <v>481</v>
      </c>
      <c r="B483" s="5" t="str">
        <f>IF('5. Map Processos'!B483="","",'5. Map Processos'!B483)</f>
        <v/>
      </c>
      <c r="C483" s="5" t="str">
        <f>IF('5. Map Processos'!C483="","",'5. Map Processos'!C483)</f>
        <v/>
      </c>
      <c r="D483" s="7" t="str">
        <f>IF('5. Map Processos'!E483="","",'5. Map Processos'!E483)</f>
        <v/>
      </c>
      <c r="E483" s="5" t="str">
        <f>IF('5. Map Processos'!I483="","",'5. Map Processos'!I483)</f>
        <v/>
      </c>
      <c r="F483" s="5" t="str">
        <f>IFERROR(INDEX('6. Classificação Operações'!U:U,MATCH('20. Adeq. Processos - Parte 1'!A483,'6. Classificação Operações'!A:A,0)),"")</f>
        <v/>
      </c>
      <c r="G483" s="5" t="str">
        <f>IF(COUNTIF(INDEX('18. Gestão de Riscos - Parte 1'!H:H,MATCH(A483,'18. Gestão de Riscos - Parte 1'!A:A,0)),"&gt;0"),'18. Gestão de Riscos - Parte 1'!$H$2,
IF(COUNTIF(INDEX('18. Gestão de Riscos - Parte 1'!I:I,MATCH(A483,'18. Gestão de Riscos - Parte 1'!A:A,0)),"&gt;0"),'18. Gestão de Riscos - Parte 1'!$I$2,
IF(COUNTIF(INDEX('18. Gestão de Riscos - Parte 1'!J:J,MATCH(A483,'18. Gestão de Riscos - Parte 1'!A:A,0)),"&gt;0"),'18. Gestão de Riscos - Parte 1'!$J$2,
IF(COUNTIF(INDEX('18. Gestão de Riscos - Parte 1'!K:K,MATCH(A483,'18. Gestão de Riscos - Parte 1'!A:A,0)),"&gt;0"),'18. Gestão de Riscos - Parte 1'!$K$2,""))))</f>
        <v/>
      </c>
      <c r="H483" s="22"/>
      <c r="I483" s="5" t="str">
        <f>IF(C483="","",COUNTIFS('20. Adeq. Processos - Parte 2'!R:R,'20. Adeq. Processos - Parte 1'!B483&amp;" - "&amp;'20. Adeq. Processos - Parte 1'!C483))</f>
        <v/>
      </c>
      <c r="J483" s="5" t="str">
        <f>IF($C483="","",COUNTIFS('20. Adeq. Processos - Parte 2'!$R:$R,B483&amp;" - "&amp;'20. Adeq. Processos - Parte 1'!$C483,'20. Adeq. Processos - Parte 2'!$Q:$Q,Auxiliar!$AR$5)+COUNTIFS('20. Adeq. Processos - Parte 2'!$R:$R,B483&amp;" - "&amp;'20. Adeq. Processos - Parte 1'!$C483,'20. Adeq. Processos - Parte 2'!$Q:$Q,Auxiliar!$AR$4))</f>
        <v/>
      </c>
    </row>
    <row r="484" spans="1:10" x14ac:dyDescent="0.25">
      <c r="A484" s="5">
        <v>482</v>
      </c>
      <c r="B484" s="5" t="str">
        <f>IF('5. Map Processos'!B484="","",'5. Map Processos'!B484)</f>
        <v/>
      </c>
      <c r="C484" s="5" t="str">
        <f>IF('5. Map Processos'!C484="","",'5. Map Processos'!C484)</f>
        <v/>
      </c>
      <c r="D484" s="7" t="str">
        <f>IF('5. Map Processos'!E484="","",'5. Map Processos'!E484)</f>
        <v/>
      </c>
      <c r="E484" s="5" t="str">
        <f>IF('5. Map Processos'!I484="","",'5. Map Processos'!I484)</f>
        <v/>
      </c>
      <c r="F484" s="5" t="str">
        <f>IFERROR(INDEX('6. Classificação Operações'!U:U,MATCH('20. Adeq. Processos - Parte 1'!A484,'6. Classificação Operações'!A:A,0)),"")</f>
        <v/>
      </c>
      <c r="G484" s="5" t="str">
        <f>IF(COUNTIF(INDEX('18. Gestão de Riscos - Parte 1'!H:H,MATCH(A484,'18. Gestão de Riscos - Parte 1'!A:A,0)),"&gt;0"),'18. Gestão de Riscos - Parte 1'!$H$2,
IF(COUNTIF(INDEX('18. Gestão de Riscos - Parte 1'!I:I,MATCH(A484,'18. Gestão de Riscos - Parte 1'!A:A,0)),"&gt;0"),'18. Gestão de Riscos - Parte 1'!$I$2,
IF(COUNTIF(INDEX('18. Gestão de Riscos - Parte 1'!J:J,MATCH(A484,'18. Gestão de Riscos - Parte 1'!A:A,0)),"&gt;0"),'18. Gestão de Riscos - Parte 1'!$J$2,
IF(COUNTIF(INDEX('18. Gestão de Riscos - Parte 1'!K:K,MATCH(A484,'18. Gestão de Riscos - Parte 1'!A:A,0)),"&gt;0"),'18. Gestão de Riscos - Parte 1'!$K$2,""))))</f>
        <v/>
      </c>
      <c r="H484" s="22"/>
      <c r="I484" s="5" t="str">
        <f>IF(C484="","",COUNTIFS('20. Adeq. Processos - Parte 2'!R:R,'20. Adeq. Processos - Parte 1'!B484&amp;" - "&amp;'20. Adeq. Processos - Parte 1'!C484))</f>
        <v/>
      </c>
      <c r="J484" s="5" t="str">
        <f>IF($C484="","",COUNTIFS('20. Adeq. Processos - Parte 2'!$R:$R,B484&amp;" - "&amp;'20. Adeq. Processos - Parte 1'!$C484,'20. Adeq. Processos - Parte 2'!$Q:$Q,Auxiliar!$AR$5)+COUNTIFS('20. Adeq. Processos - Parte 2'!$R:$R,B484&amp;" - "&amp;'20. Adeq. Processos - Parte 1'!$C484,'20. Adeq. Processos - Parte 2'!$Q:$Q,Auxiliar!$AR$4))</f>
        <v/>
      </c>
    </row>
    <row r="485" spans="1:10" x14ac:dyDescent="0.25">
      <c r="A485" s="5">
        <v>483</v>
      </c>
      <c r="B485" s="5" t="str">
        <f>IF('5. Map Processos'!B485="","",'5. Map Processos'!B485)</f>
        <v/>
      </c>
      <c r="C485" s="5" t="str">
        <f>IF('5. Map Processos'!C485="","",'5. Map Processos'!C485)</f>
        <v/>
      </c>
      <c r="D485" s="7" t="str">
        <f>IF('5. Map Processos'!E485="","",'5. Map Processos'!E485)</f>
        <v/>
      </c>
      <c r="E485" s="5" t="str">
        <f>IF('5. Map Processos'!I485="","",'5. Map Processos'!I485)</f>
        <v/>
      </c>
      <c r="F485" s="5" t="str">
        <f>IFERROR(INDEX('6. Classificação Operações'!U:U,MATCH('20. Adeq. Processos - Parte 1'!A485,'6. Classificação Operações'!A:A,0)),"")</f>
        <v/>
      </c>
      <c r="G485" s="5" t="str">
        <f>IF(COUNTIF(INDEX('18. Gestão de Riscos - Parte 1'!H:H,MATCH(A485,'18. Gestão de Riscos - Parte 1'!A:A,0)),"&gt;0"),'18. Gestão de Riscos - Parte 1'!$H$2,
IF(COUNTIF(INDEX('18. Gestão de Riscos - Parte 1'!I:I,MATCH(A485,'18. Gestão de Riscos - Parte 1'!A:A,0)),"&gt;0"),'18. Gestão de Riscos - Parte 1'!$I$2,
IF(COUNTIF(INDEX('18. Gestão de Riscos - Parte 1'!J:J,MATCH(A485,'18. Gestão de Riscos - Parte 1'!A:A,0)),"&gt;0"),'18. Gestão de Riscos - Parte 1'!$J$2,
IF(COUNTIF(INDEX('18. Gestão de Riscos - Parte 1'!K:K,MATCH(A485,'18. Gestão de Riscos - Parte 1'!A:A,0)),"&gt;0"),'18. Gestão de Riscos - Parte 1'!$K$2,""))))</f>
        <v/>
      </c>
      <c r="H485" s="22"/>
      <c r="I485" s="5" t="str">
        <f>IF(C485="","",COUNTIFS('20. Adeq. Processos - Parte 2'!R:R,'20. Adeq. Processos - Parte 1'!B485&amp;" - "&amp;'20. Adeq. Processos - Parte 1'!C485))</f>
        <v/>
      </c>
      <c r="J485" s="5" t="str">
        <f>IF($C485="","",COUNTIFS('20. Adeq. Processos - Parte 2'!$R:$R,B485&amp;" - "&amp;'20. Adeq. Processos - Parte 1'!$C485,'20. Adeq. Processos - Parte 2'!$Q:$Q,Auxiliar!$AR$5)+COUNTIFS('20. Adeq. Processos - Parte 2'!$R:$R,B485&amp;" - "&amp;'20. Adeq. Processos - Parte 1'!$C485,'20. Adeq. Processos - Parte 2'!$Q:$Q,Auxiliar!$AR$4))</f>
        <v/>
      </c>
    </row>
    <row r="486" spans="1:10" x14ac:dyDescent="0.25">
      <c r="A486" s="5">
        <v>484</v>
      </c>
      <c r="B486" s="5" t="str">
        <f>IF('5. Map Processos'!B486="","",'5. Map Processos'!B486)</f>
        <v/>
      </c>
      <c r="C486" s="5" t="str">
        <f>IF('5. Map Processos'!C486="","",'5. Map Processos'!C486)</f>
        <v/>
      </c>
      <c r="D486" s="7" t="str">
        <f>IF('5. Map Processos'!E486="","",'5. Map Processos'!E486)</f>
        <v/>
      </c>
      <c r="E486" s="5" t="str">
        <f>IF('5. Map Processos'!I486="","",'5. Map Processos'!I486)</f>
        <v/>
      </c>
      <c r="F486" s="5" t="str">
        <f>IFERROR(INDEX('6. Classificação Operações'!U:U,MATCH('20. Adeq. Processos - Parte 1'!A486,'6. Classificação Operações'!A:A,0)),"")</f>
        <v/>
      </c>
      <c r="G486" s="5" t="str">
        <f>IF(COUNTIF(INDEX('18. Gestão de Riscos - Parte 1'!H:H,MATCH(A486,'18. Gestão de Riscos - Parte 1'!A:A,0)),"&gt;0"),'18. Gestão de Riscos - Parte 1'!$H$2,
IF(COUNTIF(INDEX('18. Gestão de Riscos - Parte 1'!I:I,MATCH(A486,'18. Gestão de Riscos - Parte 1'!A:A,0)),"&gt;0"),'18. Gestão de Riscos - Parte 1'!$I$2,
IF(COUNTIF(INDEX('18. Gestão de Riscos - Parte 1'!J:J,MATCH(A486,'18. Gestão de Riscos - Parte 1'!A:A,0)),"&gt;0"),'18. Gestão de Riscos - Parte 1'!$J$2,
IF(COUNTIF(INDEX('18. Gestão de Riscos - Parte 1'!K:K,MATCH(A486,'18. Gestão de Riscos - Parte 1'!A:A,0)),"&gt;0"),'18. Gestão de Riscos - Parte 1'!$K$2,""))))</f>
        <v/>
      </c>
      <c r="H486" s="22"/>
      <c r="I486" s="5" t="str">
        <f>IF(C486="","",COUNTIFS('20. Adeq. Processos - Parte 2'!R:R,'20. Adeq. Processos - Parte 1'!B486&amp;" - "&amp;'20. Adeq. Processos - Parte 1'!C486))</f>
        <v/>
      </c>
      <c r="J486" s="5" t="str">
        <f>IF($C486="","",COUNTIFS('20. Adeq. Processos - Parte 2'!$R:$R,B486&amp;" - "&amp;'20. Adeq. Processos - Parte 1'!$C486,'20. Adeq. Processos - Parte 2'!$Q:$Q,Auxiliar!$AR$5)+COUNTIFS('20. Adeq. Processos - Parte 2'!$R:$R,B486&amp;" - "&amp;'20. Adeq. Processos - Parte 1'!$C486,'20. Adeq. Processos - Parte 2'!$Q:$Q,Auxiliar!$AR$4))</f>
        <v/>
      </c>
    </row>
    <row r="487" spans="1:10" x14ac:dyDescent="0.25">
      <c r="A487" s="5">
        <v>485</v>
      </c>
      <c r="B487" s="5" t="str">
        <f>IF('5. Map Processos'!B487="","",'5. Map Processos'!B487)</f>
        <v/>
      </c>
      <c r="C487" s="5" t="str">
        <f>IF('5. Map Processos'!C487="","",'5. Map Processos'!C487)</f>
        <v/>
      </c>
      <c r="D487" s="7" t="str">
        <f>IF('5. Map Processos'!E487="","",'5. Map Processos'!E487)</f>
        <v/>
      </c>
      <c r="E487" s="5" t="str">
        <f>IF('5. Map Processos'!I487="","",'5. Map Processos'!I487)</f>
        <v/>
      </c>
      <c r="F487" s="5" t="str">
        <f>IFERROR(INDEX('6. Classificação Operações'!U:U,MATCH('20. Adeq. Processos - Parte 1'!A487,'6. Classificação Operações'!A:A,0)),"")</f>
        <v/>
      </c>
      <c r="G487" s="5" t="str">
        <f>IF(COUNTIF(INDEX('18. Gestão de Riscos - Parte 1'!H:H,MATCH(A487,'18. Gestão de Riscos - Parte 1'!A:A,0)),"&gt;0"),'18. Gestão de Riscos - Parte 1'!$H$2,
IF(COUNTIF(INDEX('18. Gestão de Riscos - Parte 1'!I:I,MATCH(A487,'18. Gestão de Riscos - Parte 1'!A:A,0)),"&gt;0"),'18. Gestão de Riscos - Parte 1'!$I$2,
IF(COUNTIF(INDEX('18. Gestão de Riscos - Parte 1'!J:J,MATCH(A487,'18. Gestão de Riscos - Parte 1'!A:A,0)),"&gt;0"),'18. Gestão de Riscos - Parte 1'!$J$2,
IF(COUNTIF(INDEX('18. Gestão de Riscos - Parte 1'!K:K,MATCH(A487,'18. Gestão de Riscos - Parte 1'!A:A,0)),"&gt;0"),'18. Gestão de Riscos - Parte 1'!$K$2,""))))</f>
        <v/>
      </c>
      <c r="H487" s="22"/>
      <c r="I487" s="5" t="str">
        <f>IF(C487="","",COUNTIFS('20. Adeq. Processos - Parte 2'!R:R,'20. Adeq. Processos - Parte 1'!B487&amp;" - "&amp;'20. Adeq. Processos - Parte 1'!C487))</f>
        <v/>
      </c>
      <c r="J487" s="5" t="str">
        <f>IF($C487="","",COUNTIFS('20. Adeq. Processos - Parte 2'!$R:$R,B487&amp;" - "&amp;'20. Adeq. Processos - Parte 1'!$C487,'20. Adeq. Processos - Parte 2'!$Q:$Q,Auxiliar!$AR$5)+COUNTIFS('20. Adeq. Processos - Parte 2'!$R:$R,B487&amp;" - "&amp;'20. Adeq. Processos - Parte 1'!$C487,'20. Adeq. Processos - Parte 2'!$Q:$Q,Auxiliar!$AR$4))</f>
        <v/>
      </c>
    </row>
    <row r="488" spans="1:10" x14ac:dyDescent="0.25">
      <c r="A488" s="5">
        <v>486</v>
      </c>
      <c r="B488" s="5" t="str">
        <f>IF('5. Map Processos'!B488="","",'5. Map Processos'!B488)</f>
        <v/>
      </c>
      <c r="C488" s="5" t="str">
        <f>IF('5. Map Processos'!C488="","",'5. Map Processos'!C488)</f>
        <v/>
      </c>
      <c r="D488" s="7" t="str">
        <f>IF('5. Map Processos'!E488="","",'5. Map Processos'!E488)</f>
        <v/>
      </c>
      <c r="E488" s="5" t="str">
        <f>IF('5. Map Processos'!I488="","",'5. Map Processos'!I488)</f>
        <v/>
      </c>
      <c r="F488" s="5" t="str">
        <f>IFERROR(INDEX('6. Classificação Operações'!U:U,MATCH('20. Adeq. Processos - Parte 1'!A488,'6. Classificação Operações'!A:A,0)),"")</f>
        <v/>
      </c>
      <c r="G488" s="5" t="str">
        <f>IF(COUNTIF(INDEX('18. Gestão de Riscos - Parte 1'!H:H,MATCH(A488,'18. Gestão de Riscos - Parte 1'!A:A,0)),"&gt;0"),'18. Gestão de Riscos - Parte 1'!$H$2,
IF(COUNTIF(INDEX('18. Gestão de Riscos - Parte 1'!I:I,MATCH(A488,'18. Gestão de Riscos - Parte 1'!A:A,0)),"&gt;0"),'18. Gestão de Riscos - Parte 1'!$I$2,
IF(COUNTIF(INDEX('18. Gestão de Riscos - Parte 1'!J:J,MATCH(A488,'18. Gestão de Riscos - Parte 1'!A:A,0)),"&gt;0"),'18. Gestão de Riscos - Parte 1'!$J$2,
IF(COUNTIF(INDEX('18. Gestão de Riscos - Parte 1'!K:K,MATCH(A488,'18. Gestão de Riscos - Parte 1'!A:A,0)),"&gt;0"),'18. Gestão de Riscos - Parte 1'!$K$2,""))))</f>
        <v/>
      </c>
      <c r="H488" s="22"/>
      <c r="I488" s="5" t="str">
        <f>IF(C488="","",COUNTIFS('20. Adeq. Processos - Parte 2'!R:R,'20. Adeq. Processos - Parte 1'!B488&amp;" - "&amp;'20. Adeq. Processos - Parte 1'!C488))</f>
        <v/>
      </c>
      <c r="J488" s="5" t="str">
        <f>IF($C488="","",COUNTIFS('20. Adeq. Processos - Parte 2'!$R:$R,B488&amp;" - "&amp;'20. Adeq. Processos - Parte 1'!$C488,'20. Adeq. Processos - Parte 2'!$Q:$Q,Auxiliar!$AR$5)+COUNTIFS('20. Adeq. Processos - Parte 2'!$R:$R,B488&amp;" - "&amp;'20. Adeq. Processos - Parte 1'!$C488,'20. Adeq. Processos - Parte 2'!$Q:$Q,Auxiliar!$AR$4))</f>
        <v/>
      </c>
    </row>
    <row r="489" spans="1:10" x14ac:dyDescent="0.25">
      <c r="A489" s="5">
        <v>487</v>
      </c>
      <c r="B489" s="5" t="str">
        <f>IF('5. Map Processos'!B489="","",'5. Map Processos'!B489)</f>
        <v/>
      </c>
      <c r="C489" s="5" t="str">
        <f>IF('5. Map Processos'!C489="","",'5. Map Processos'!C489)</f>
        <v/>
      </c>
      <c r="D489" s="7" t="str">
        <f>IF('5. Map Processos'!E489="","",'5. Map Processos'!E489)</f>
        <v/>
      </c>
      <c r="E489" s="5" t="str">
        <f>IF('5. Map Processos'!I489="","",'5. Map Processos'!I489)</f>
        <v/>
      </c>
      <c r="F489" s="5" t="str">
        <f>IFERROR(INDEX('6. Classificação Operações'!U:U,MATCH('20. Adeq. Processos - Parte 1'!A489,'6. Classificação Operações'!A:A,0)),"")</f>
        <v/>
      </c>
      <c r="G489" s="5" t="str">
        <f>IF(COUNTIF(INDEX('18. Gestão de Riscos - Parte 1'!H:H,MATCH(A489,'18. Gestão de Riscos - Parte 1'!A:A,0)),"&gt;0"),'18. Gestão de Riscos - Parte 1'!$H$2,
IF(COUNTIF(INDEX('18. Gestão de Riscos - Parte 1'!I:I,MATCH(A489,'18. Gestão de Riscos - Parte 1'!A:A,0)),"&gt;0"),'18. Gestão de Riscos - Parte 1'!$I$2,
IF(COUNTIF(INDEX('18. Gestão de Riscos - Parte 1'!J:J,MATCH(A489,'18. Gestão de Riscos - Parte 1'!A:A,0)),"&gt;0"),'18. Gestão de Riscos - Parte 1'!$J$2,
IF(COUNTIF(INDEX('18. Gestão de Riscos - Parte 1'!K:K,MATCH(A489,'18. Gestão de Riscos - Parte 1'!A:A,0)),"&gt;0"),'18. Gestão de Riscos - Parte 1'!$K$2,""))))</f>
        <v/>
      </c>
      <c r="H489" s="22"/>
      <c r="I489" s="5" t="str">
        <f>IF(C489="","",COUNTIFS('20. Adeq. Processos - Parte 2'!R:R,'20. Adeq. Processos - Parte 1'!B489&amp;" - "&amp;'20. Adeq. Processos - Parte 1'!C489))</f>
        <v/>
      </c>
      <c r="J489" s="5" t="str">
        <f>IF($C489="","",COUNTIFS('20. Adeq. Processos - Parte 2'!$R:$R,B489&amp;" - "&amp;'20. Adeq. Processos - Parte 1'!$C489,'20. Adeq. Processos - Parte 2'!$Q:$Q,Auxiliar!$AR$5)+COUNTIFS('20. Adeq. Processos - Parte 2'!$R:$R,B489&amp;" - "&amp;'20. Adeq. Processos - Parte 1'!$C489,'20. Adeq. Processos - Parte 2'!$Q:$Q,Auxiliar!$AR$4))</f>
        <v/>
      </c>
    </row>
    <row r="490" spans="1:10" x14ac:dyDescent="0.25">
      <c r="A490" s="5">
        <v>488</v>
      </c>
      <c r="B490" s="5" t="str">
        <f>IF('5. Map Processos'!B490="","",'5. Map Processos'!B490)</f>
        <v/>
      </c>
      <c r="C490" s="5" t="str">
        <f>IF('5. Map Processos'!C490="","",'5. Map Processos'!C490)</f>
        <v/>
      </c>
      <c r="D490" s="7" t="str">
        <f>IF('5. Map Processos'!E490="","",'5. Map Processos'!E490)</f>
        <v/>
      </c>
      <c r="E490" s="5" t="str">
        <f>IF('5. Map Processos'!I490="","",'5. Map Processos'!I490)</f>
        <v/>
      </c>
      <c r="F490" s="5" t="str">
        <f>IFERROR(INDEX('6. Classificação Operações'!U:U,MATCH('20. Adeq. Processos - Parte 1'!A490,'6. Classificação Operações'!A:A,0)),"")</f>
        <v/>
      </c>
      <c r="G490" s="5" t="str">
        <f>IF(COUNTIF(INDEX('18. Gestão de Riscos - Parte 1'!H:H,MATCH(A490,'18. Gestão de Riscos - Parte 1'!A:A,0)),"&gt;0"),'18. Gestão de Riscos - Parte 1'!$H$2,
IF(COUNTIF(INDEX('18. Gestão de Riscos - Parte 1'!I:I,MATCH(A490,'18. Gestão de Riscos - Parte 1'!A:A,0)),"&gt;0"),'18. Gestão de Riscos - Parte 1'!$I$2,
IF(COUNTIF(INDEX('18. Gestão de Riscos - Parte 1'!J:J,MATCH(A490,'18. Gestão de Riscos - Parte 1'!A:A,0)),"&gt;0"),'18. Gestão de Riscos - Parte 1'!$J$2,
IF(COUNTIF(INDEX('18. Gestão de Riscos - Parte 1'!K:K,MATCH(A490,'18. Gestão de Riscos - Parte 1'!A:A,0)),"&gt;0"),'18. Gestão de Riscos - Parte 1'!$K$2,""))))</f>
        <v/>
      </c>
      <c r="H490" s="22"/>
      <c r="I490" s="5" t="str">
        <f>IF(C490="","",COUNTIFS('20. Adeq. Processos - Parte 2'!R:R,'20. Adeq. Processos - Parte 1'!B490&amp;" - "&amp;'20. Adeq. Processos - Parte 1'!C490))</f>
        <v/>
      </c>
      <c r="J490" s="5" t="str">
        <f>IF($C490="","",COUNTIFS('20. Adeq. Processos - Parte 2'!$R:$R,B490&amp;" - "&amp;'20. Adeq. Processos - Parte 1'!$C490,'20. Adeq. Processos - Parte 2'!$Q:$Q,Auxiliar!$AR$5)+COUNTIFS('20. Adeq. Processos - Parte 2'!$R:$R,B490&amp;" - "&amp;'20. Adeq. Processos - Parte 1'!$C490,'20. Adeq. Processos - Parte 2'!$Q:$Q,Auxiliar!$AR$4))</f>
        <v/>
      </c>
    </row>
    <row r="491" spans="1:10" x14ac:dyDescent="0.25">
      <c r="A491" s="5">
        <v>489</v>
      </c>
      <c r="B491" s="5" t="str">
        <f>IF('5. Map Processos'!B491="","",'5. Map Processos'!B491)</f>
        <v/>
      </c>
      <c r="C491" s="5" t="str">
        <f>IF('5. Map Processos'!C491="","",'5. Map Processos'!C491)</f>
        <v/>
      </c>
      <c r="D491" s="7" t="str">
        <f>IF('5. Map Processos'!E491="","",'5. Map Processos'!E491)</f>
        <v/>
      </c>
      <c r="E491" s="5" t="str">
        <f>IF('5. Map Processos'!I491="","",'5. Map Processos'!I491)</f>
        <v/>
      </c>
      <c r="F491" s="5" t="str">
        <f>IFERROR(INDEX('6. Classificação Operações'!U:U,MATCH('20. Adeq. Processos - Parte 1'!A491,'6. Classificação Operações'!A:A,0)),"")</f>
        <v/>
      </c>
      <c r="G491" s="5" t="str">
        <f>IF(COUNTIF(INDEX('18. Gestão de Riscos - Parte 1'!H:H,MATCH(A491,'18. Gestão de Riscos - Parte 1'!A:A,0)),"&gt;0"),'18. Gestão de Riscos - Parte 1'!$H$2,
IF(COUNTIF(INDEX('18. Gestão de Riscos - Parte 1'!I:I,MATCH(A491,'18. Gestão de Riscos - Parte 1'!A:A,0)),"&gt;0"),'18. Gestão de Riscos - Parte 1'!$I$2,
IF(COUNTIF(INDEX('18. Gestão de Riscos - Parte 1'!J:J,MATCH(A491,'18. Gestão de Riscos - Parte 1'!A:A,0)),"&gt;0"),'18. Gestão de Riscos - Parte 1'!$J$2,
IF(COUNTIF(INDEX('18. Gestão de Riscos - Parte 1'!K:K,MATCH(A491,'18. Gestão de Riscos - Parte 1'!A:A,0)),"&gt;0"),'18. Gestão de Riscos - Parte 1'!$K$2,""))))</f>
        <v/>
      </c>
      <c r="H491" s="22"/>
      <c r="I491" s="5" t="str">
        <f>IF(C491="","",COUNTIFS('20. Adeq. Processos - Parte 2'!R:R,'20. Adeq. Processos - Parte 1'!B491&amp;" - "&amp;'20. Adeq. Processos - Parte 1'!C491))</f>
        <v/>
      </c>
      <c r="J491" s="5" t="str">
        <f>IF($C491="","",COUNTIFS('20. Adeq. Processos - Parte 2'!$R:$R,B491&amp;" - "&amp;'20. Adeq. Processos - Parte 1'!$C491,'20. Adeq. Processos - Parte 2'!$Q:$Q,Auxiliar!$AR$5)+COUNTIFS('20. Adeq. Processos - Parte 2'!$R:$R,B491&amp;" - "&amp;'20. Adeq. Processos - Parte 1'!$C491,'20. Adeq. Processos - Parte 2'!$Q:$Q,Auxiliar!$AR$4))</f>
        <v/>
      </c>
    </row>
    <row r="492" spans="1:10" x14ac:dyDescent="0.25">
      <c r="A492" s="5">
        <v>490</v>
      </c>
      <c r="B492" s="5" t="str">
        <f>IF('5. Map Processos'!B492="","",'5. Map Processos'!B492)</f>
        <v/>
      </c>
      <c r="C492" s="5" t="str">
        <f>IF('5. Map Processos'!C492="","",'5. Map Processos'!C492)</f>
        <v/>
      </c>
      <c r="D492" s="7" t="str">
        <f>IF('5. Map Processos'!E492="","",'5. Map Processos'!E492)</f>
        <v/>
      </c>
      <c r="E492" s="5" t="str">
        <f>IF('5. Map Processos'!I492="","",'5. Map Processos'!I492)</f>
        <v/>
      </c>
      <c r="F492" s="5" t="str">
        <f>IFERROR(INDEX('6. Classificação Operações'!U:U,MATCH('20. Adeq. Processos - Parte 1'!A492,'6. Classificação Operações'!A:A,0)),"")</f>
        <v/>
      </c>
      <c r="G492" s="5" t="str">
        <f>IF(COUNTIF(INDEX('18. Gestão de Riscos - Parte 1'!H:H,MATCH(A492,'18. Gestão de Riscos - Parte 1'!A:A,0)),"&gt;0"),'18. Gestão de Riscos - Parte 1'!$H$2,
IF(COUNTIF(INDEX('18. Gestão de Riscos - Parte 1'!I:I,MATCH(A492,'18. Gestão de Riscos - Parte 1'!A:A,0)),"&gt;0"),'18. Gestão de Riscos - Parte 1'!$I$2,
IF(COUNTIF(INDEX('18. Gestão de Riscos - Parte 1'!J:J,MATCH(A492,'18. Gestão de Riscos - Parte 1'!A:A,0)),"&gt;0"),'18. Gestão de Riscos - Parte 1'!$J$2,
IF(COUNTIF(INDEX('18. Gestão de Riscos - Parte 1'!K:K,MATCH(A492,'18. Gestão de Riscos - Parte 1'!A:A,0)),"&gt;0"),'18. Gestão de Riscos - Parte 1'!$K$2,""))))</f>
        <v/>
      </c>
      <c r="H492" s="22"/>
      <c r="I492" s="5" t="str">
        <f>IF(C492="","",COUNTIFS('20. Adeq. Processos - Parte 2'!R:R,'20. Adeq. Processos - Parte 1'!B492&amp;" - "&amp;'20. Adeq. Processos - Parte 1'!C492))</f>
        <v/>
      </c>
      <c r="J492" s="5" t="str">
        <f>IF($C492="","",COUNTIFS('20. Adeq. Processos - Parte 2'!$R:$R,B492&amp;" - "&amp;'20. Adeq. Processos - Parte 1'!$C492,'20. Adeq. Processos - Parte 2'!$Q:$Q,Auxiliar!$AR$5)+COUNTIFS('20. Adeq. Processos - Parte 2'!$R:$R,B492&amp;" - "&amp;'20. Adeq. Processos - Parte 1'!$C492,'20. Adeq. Processos - Parte 2'!$Q:$Q,Auxiliar!$AR$4))</f>
        <v/>
      </c>
    </row>
    <row r="493" spans="1:10" x14ac:dyDescent="0.25">
      <c r="A493" s="5">
        <v>491</v>
      </c>
      <c r="B493" s="5" t="str">
        <f>IF('5. Map Processos'!B493="","",'5. Map Processos'!B493)</f>
        <v/>
      </c>
      <c r="C493" s="5" t="str">
        <f>IF('5. Map Processos'!C493="","",'5. Map Processos'!C493)</f>
        <v/>
      </c>
      <c r="D493" s="7" t="str">
        <f>IF('5. Map Processos'!E493="","",'5. Map Processos'!E493)</f>
        <v/>
      </c>
      <c r="E493" s="5" t="str">
        <f>IF('5. Map Processos'!I493="","",'5. Map Processos'!I493)</f>
        <v/>
      </c>
      <c r="F493" s="5" t="str">
        <f>IFERROR(INDEX('6. Classificação Operações'!U:U,MATCH('20. Adeq. Processos - Parte 1'!A493,'6. Classificação Operações'!A:A,0)),"")</f>
        <v/>
      </c>
      <c r="G493" s="5" t="str">
        <f>IF(COUNTIF(INDEX('18. Gestão de Riscos - Parte 1'!H:H,MATCH(A493,'18. Gestão de Riscos - Parte 1'!A:A,0)),"&gt;0"),'18. Gestão de Riscos - Parte 1'!$H$2,
IF(COUNTIF(INDEX('18. Gestão de Riscos - Parte 1'!I:I,MATCH(A493,'18. Gestão de Riscos - Parte 1'!A:A,0)),"&gt;0"),'18. Gestão de Riscos - Parte 1'!$I$2,
IF(COUNTIF(INDEX('18. Gestão de Riscos - Parte 1'!J:J,MATCH(A493,'18. Gestão de Riscos - Parte 1'!A:A,0)),"&gt;0"),'18. Gestão de Riscos - Parte 1'!$J$2,
IF(COUNTIF(INDEX('18. Gestão de Riscos - Parte 1'!K:K,MATCH(A493,'18. Gestão de Riscos - Parte 1'!A:A,0)),"&gt;0"),'18. Gestão de Riscos - Parte 1'!$K$2,""))))</f>
        <v/>
      </c>
      <c r="H493" s="22"/>
      <c r="I493" s="5" t="str">
        <f>IF(C493="","",COUNTIFS('20. Adeq. Processos - Parte 2'!R:R,'20. Adeq. Processos - Parte 1'!B493&amp;" - "&amp;'20. Adeq. Processos - Parte 1'!C493))</f>
        <v/>
      </c>
      <c r="J493" s="5" t="str">
        <f>IF($C493="","",COUNTIFS('20. Adeq. Processos - Parte 2'!$R:$R,B493&amp;" - "&amp;'20. Adeq. Processos - Parte 1'!$C493,'20. Adeq. Processos - Parte 2'!$Q:$Q,Auxiliar!$AR$5)+COUNTIFS('20. Adeq. Processos - Parte 2'!$R:$R,B493&amp;" - "&amp;'20. Adeq. Processos - Parte 1'!$C493,'20. Adeq. Processos - Parte 2'!$Q:$Q,Auxiliar!$AR$4))</f>
        <v/>
      </c>
    </row>
    <row r="494" spans="1:10" x14ac:dyDescent="0.25">
      <c r="A494" s="5">
        <v>492</v>
      </c>
      <c r="B494" s="5" t="str">
        <f>IF('5. Map Processos'!B494="","",'5. Map Processos'!B494)</f>
        <v/>
      </c>
      <c r="C494" s="5" t="str">
        <f>IF('5. Map Processos'!C494="","",'5. Map Processos'!C494)</f>
        <v/>
      </c>
      <c r="D494" s="7" t="str">
        <f>IF('5. Map Processos'!E494="","",'5. Map Processos'!E494)</f>
        <v/>
      </c>
      <c r="E494" s="5" t="str">
        <f>IF('5. Map Processos'!I494="","",'5. Map Processos'!I494)</f>
        <v/>
      </c>
      <c r="F494" s="5" t="str">
        <f>IFERROR(INDEX('6. Classificação Operações'!U:U,MATCH('20. Adeq. Processos - Parte 1'!A494,'6. Classificação Operações'!A:A,0)),"")</f>
        <v/>
      </c>
      <c r="G494" s="5" t="str">
        <f>IF(COUNTIF(INDEX('18. Gestão de Riscos - Parte 1'!H:H,MATCH(A494,'18. Gestão de Riscos - Parte 1'!A:A,0)),"&gt;0"),'18. Gestão de Riscos - Parte 1'!$H$2,
IF(COUNTIF(INDEX('18. Gestão de Riscos - Parte 1'!I:I,MATCH(A494,'18. Gestão de Riscos - Parte 1'!A:A,0)),"&gt;0"),'18. Gestão de Riscos - Parte 1'!$I$2,
IF(COUNTIF(INDEX('18. Gestão de Riscos - Parte 1'!J:J,MATCH(A494,'18. Gestão de Riscos - Parte 1'!A:A,0)),"&gt;0"),'18. Gestão de Riscos - Parte 1'!$J$2,
IF(COUNTIF(INDEX('18. Gestão de Riscos - Parte 1'!K:K,MATCH(A494,'18. Gestão de Riscos - Parte 1'!A:A,0)),"&gt;0"),'18. Gestão de Riscos - Parte 1'!$K$2,""))))</f>
        <v/>
      </c>
      <c r="H494" s="22"/>
      <c r="I494" s="5" t="str">
        <f>IF(C494="","",COUNTIFS('20. Adeq. Processos - Parte 2'!R:R,'20. Adeq. Processos - Parte 1'!B494&amp;" - "&amp;'20. Adeq. Processos - Parte 1'!C494))</f>
        <v/>
      </c>
      <c r="J494" s="5" t="str">
        <f>IF($C494="","",COUNTIFS('20. Adeq. Processos - Parte 2'!$R:$R,B494&amp;" - "&amp;'20. Adeq. Processos - Parte 1'!$C494,'20. Adeq. Processos - Parte 2'!$Q:$Q,Auxiliar!$AR$5)+COUNTIFS('20. Adeq. Processos - Parte 2'!$R:$R,B494&amp;" - "&amp;'20. Adeq. Processos - Parte 1'!$C494,'20. Adeq. Processos - Parte 2'!$Q:$Q,Auxiliar!$AR$4))</f>
        <v/>
      </c>
    </row>
    <row r="495" spans="1:10" x14ac:dyDescent="0.25">
      <c r="A495" s="5">
        <v>493</v>
      </c>
      <c r="B495" s="5" t="str">
        <f>IF('5. Map Processos'!B495="","",'5. Map Processos'!B495)</f>
        <v/>
      </c>
      <c r="C495" s="5" t="str">
        <f>IF('5. Map Processos'!C495="","",'5. Map Processos'!C495)</f>
        <v/>
      </c>
      <c r="D495" s="7" t="str">
        <f>IF('5. Map Processos'!E495="","",'5. Map Processos'!E495)</f>
        <v/>
      </c>
      <c r="E495" s="5" t="str">
        <f>IF('5. Map Processos'!I495="","",'5. Map Processos'!I495)</f>
        <v/>
      </c>
      <c r="F495" s="5" t="str">
        <f>IFERROR(INDEX('6. Classificação Operações'!U:U,MATCH('20. Adeq. Processos - Parte 1'!A495,'6. Classificação Operações'!A:A,0)),"")</f>
        <v/>
      </c>
      <c r="G495" s="5" t="str">
        <f>IF(COUNTIF(INDEX('18. Gestão de Riscos - Parte 1'!H:H,MATCH(A495,'18. Gestão de Riscos - Parte 1'!A:A,0)),"&gt;0"),'18. Gestão de Riscos - Parte 1'!$H$2,
IF(COUNTIF(INDEX('18. Gestão de Riscos - Parte 1'!I:I,MATCH(A495,'18. Gestão de Riscos - Parte 1'!A:A,0)),"&gt;0"),'18. Gestão de Riscos - Parte 1'!$I$2,
IF(COUNTIF(INDEX('18. Gestão de Riscos - Parte 1'!J:J,MATCH(A495,'18. Gestão de Riscos - Parte 1'!A:A,0)),"&gt;0"),'18. Gestão de Riscos - Parte 1'!$J$2,
IF(COUNTIF(INDEX('18. Gestão de Riscos - Parte 1'!K:K,MATCH(A495,'18. Gestão de Riscos - Parte 1'!A:A,0)),"&gt;0"),'18. Gestão de Riscos - Parte 1'!$K$2,""))))</f>
        <v/>
      </c>
      <c r="H495" s="22"/>
      <c r="I495" s="5" t="str">
        <f>IF(C495="","",COUNTIFS('20. Adeq. Processos - Parte 2'!R:R,'20. Adeq. Processos - Parte 1'!B495&amp;" - "&amp;'20. Adeq. Processos - Parte 1'!C495))</f>
        <v/>
      </c>
      <c r="J495" s="5" t="str">
        <f>IF($C495="","",COUNTIFS('20. Adeq. Processos - Parte 2'!$R:$R,B495&amp;" - "&amp;'20. Adeq. Processos - Parte 1'!$C495,'20. Adeq. Processos - Parte 2'!$Q:$Q,Auxiliar!$AR$5)+COUNTIFS('20. Adeq. Processos - Parte 2'!$R:$R,B495&amp;" - "&amp;'20. Adeq. Processos - Parte 1'!$C495,'20. Adeq. Processos - Parte 2'!$Q:$Q,Auxiliar!$AR$4))</f>
        <v/>
      </c>
    </row>
    <row r="496" spans="1:10" x14ac:dyDescent="0.25">
      <c r="A496" s="5">
        <v>494</v>
      </c>
      <c r="B496" s="5" t="str">
        <f>IF('5. Map Processos'!B496="","",'5. Map Processos'!B496)</f>
        <v/>
      </c>
      <c r="C496" s="5" t="str">
        <f>IF('5. Map Processos'!C496="","",'5. Map Processos'!C496)</f>
        <v/>
      </c>
      <c r="D496" s="7" t="str">
        <f>IF('5. Map Processos'!E496="","",'5. Map Processos'!E496)</f>
        <v/>
      </c>
      <c r="E496" s="5" t="str">
        <f>IF('5. Map Processos'!I496="","",'5. Map Processos'!I496)</f>
        <v/>
      </c>
      <c r="F496" s="5" t="str">
        <f>IFERROR(INDEX('6. Classificação Operações'!U:U,MATCH('20. Adeq. Processos - Parte 1'!A496,'6. Classificação Operações'!A:A,0)),"")</f>
        <v/>
      </c>
      <c r="G496" s="5" t="str">
        <f>IF(COUNTIF(INDEX('18. Gestão de Riscos - Parte 1'!H:H,MATCH(A496,'18. Gestão de Riscos - Parte 1'!A:A,0)),"&gt;0"),'18. Gestão de Riscos - Parte 1'!$H$2,
IF(COUNTIF(INDEX('18. Gestão de Riscos - Parte 1'!I:I,MATCH(A496,'18. Gestão de Riscos - Parte 1'!A:A,0)),"&gt;0"),'18. Gestão de Riscos - Parte 1'!$I$2,
IF(COUNTIF(INDEX('18. Gestão de Riscos - Parte 1'!J:J,MATCH(A496,'18. Gestão de Riscos - Parte 1'!A:A,0)),"&gt;0"),'18. Gestão de Riscos - Parte 1'!$J$2,
IF(COUNTIF(INDEX('18. Gestão de Riscos - Parte 1'!K:K,MATCH(A496,'18. Gestão de Riscos - Parte 1'!A:A,0)),"&gt;0"),'18. Gestão de Riscos - Parte 1'!$K$2,""))))</f>
        <v/>
      </c>
      <c r="H496" s="22"/>
      <c r="I496" s="5" t="str">
        <f>IF(C496="","",COUNTIFS('20. Adeq. Processos - Parte 2'!R:R,'20. Adeq. Processos - Parte 1'!B496&amp;" - "&amp;'20. Adeq. Processos - Parte 1'!C496))</f>
        <v/>
      </c>
      <c r="J496" s="5" t="str">
        <f>IF($C496="","",COUNTIFS('20. Adeq. Processos - Parte 2'!$R:$R,B496&amp;" - "&amp;'20. Adeq. Processos - Parte 1'!$C496,'20. Adeq. Processos - Parte 2'!$Q:$Q,Auxiliar!$AR$5)+COUNTIFS('20. Adeq. Processos - Parte 2'!$R:$R,B496&amp;" - "&amp;'20. Adeq. Processos - Parte 1'!$C496,'20. Adeq. Processos - Parte 2'!$Q:$Q,Auxiliar!$AR$4))</f>
        <v/>
      </c>
    </row>
    <row r="497" spans="1:10" x14ac:dyDescent="0.25">
      <c r="A497" s="5">
        <v>495</v>
      </c>
      <c r="B497" s="5" t="str">
        <f>IF('5. Map Processos'!B497="","",'5. Map Processos'!B497)</f>
        <v/>
      </c>
      <c r="C497" s="5" t="str">
        <f>IF('5. Map Processos'!C497="","",'5. Map Processos'!C497)</f>
        <v/>
      </c>
      <c r="D497" s="7" t="str">
        <f>IF('5. Map Processos'!E497="","",'5. Map Processos'!E497)</f>
        <v/>
      </c>
      <c r="E497" s="5" t="str">
        <f>IF('5. Map Processos'!I497="","",'5. Map Processos'!I497)</f>
        <v/>
      </c>
      <c r="F497" s="5" t="str">
        <f>IFERROR(INDEX('6. Classificação Operações'!U:U,MATCH('20. Adeq. Processos - Parte 1'!A497,'6. Classificação Operações'!A:A,0)),"")</f>
        <v/>
      </c>
      <c r="G497" s="5" t="str">
        <f>IF(COUNTIF(INDEX('18. Gestão de Riscos - Parte 1'!H:H,MATCH(A497,'18. Gestão de Riscos - Parte 1'!A:A,0)),"&gt;0"),'18. Gestão de Riscos - Parte 1'!$H$2,
IF(COUNTIF(INDEX('18. Gestão de Riscos - Parte 1'!I:I,MATCH(A497,'18. Gestão de Riscos - Parte 1'!A:A,0)),"&gt;0"),'18. Gestão de Riscos - Parte 1'!$I$2,
IF(COUNTIF(INDEX('18. Gestão de Riscos - Parte 1'!J:J,MATCH(A497,'18. Gestão de Riscos - Parte 1'!A:A,0)),"&gt;0"),'18. Gestão de Riscos - Parte 1'!$J$2,
IF(COUNTIF(INDEX('18. Gestão de Riscos - Parte 1'!K:K,MATCH(A497,'18. Gestão de Riscos - Parte 1'!A:A,0)),"&gt;0"),'18. Gestão de Riscos - Parte 1'!$K$2,""))))</f>
        <v/>
      </c>
      <c r="H497" s="22"/>
      <c r="I497" s="5" t="str">
        <f>IF(C497="","",COUNTIFS('20. Adeq. Processos - Parte 2'!R:R,'20. Adeq. Processos - Parte 1'!B497&amp;" - "&amp;'20. Adeq. Processos - Parte 1'!C497))</f>
        <v/>
      </c>
      <c r="J497" s="5" t="str">
        <f>IF($C497="","",COUNTIFS('20. Adeq. Processos - Parte 2'!$R:$R,B497&amp;" - "&amp;'20. Adeq. Processos - Parte 1'!$C497,'20. Adeq. Processos - Parte 2'!$Q:$Q,Auxiliar!$AR$5)+COUNTIFS('20. Adeq. Processos - Parte 2'!$R:$R,B497&amp;" - "&amp;'20. Adeq. Processos - Parte 1'!$C497,'20. Adeq. Processos - Parte 2'!$Q:$Q,Auxiliar!$AR$4))</f>
        <v/>
      </c>
    </row>
    <row r="498" spans="1:10" x14ac:dyDescent="0.25">
      <c r="A498" s="5">
        <v>496</v>
      </c>
      <c r="B498" s="5" t="str">
        <f>IF('5. Map Processos'!B498="","",'5. Map Processos'!B498)</f>
        <v/>
      </c>
      <c r="C498" s="5" t="str">
        <f>IF('5. Map Processos'!C498="","",'5. Map Processos'!C498)</f>
        <v/>
      </c>
      <c r="D498" s="7" t="str">
        <f>IF('5. Map Processos'!E498="","",'5. Map Processos'!E498)</f>
        <v/>
      </c>
      <c r="E498" s="5" t="str">
        <f>IF('5. Map Processos'!I498="","",'5. Map Processos'!I498)</f>
        <v/>
      </c>
      <c r="F498" s="5" t="str">
        <f>IFERROR(INDEX('6. Classificação Operações'!U:U,MATCH('20. Adeq. Processos - Parte 1'!A498,'6. Classificação Operações'!A:A,0)),"")</f>
        <v/>
      </c>
      <c r="G498" s="5" t="str">
        <f>IF(COUNTIF(INDEX('18. Gestão de Riscos - Parte 1'!H:H,MATCH(A498,'18. Gestão de Riscos - Parte 1'!A:A,0)),"&gt;0"),'18. Gestão de Riscos - Parte 1'!$H$2,
IF(COUNTIF(INDEX('18. Gestão de Riscos - Parte 1'!I:I,MATCH(A498,'18. Gestão de Riscos - Parte 1'!A:A,0)),"&gt;0"),'18. Gestão de Riscos - Parte 1'!$I$2,
IF(COUNTIF(INDEX('18. Gestão de Riscos - Parte 1'!J:J,MATCH(A498,'18. Gestão de Riscos - Parte 1'!A:A,0)),"&gt;0"),'18. Gestão de Riscos - Parte 1'!$J$2,
IF(COUNTIF(INDEX('18. Gestão de Riscos - Parte 1'!K:K,MATCH(A498,'18. Gestão de Riscos - Parte 1'!A:A,0)),"&gt;0"),'18. Gestão de Riscos - Parte 1'!$K$2,""))))</f>
        <v/>
      </c>
      <c r="H498" s="22"/>
      <c r="I498" s="5" t="str">
        <f>IF(C498="","",COUNTIFS('20. Adeq. Processos - Parte 2'!R:R,'20. Adeq. Processos - Parte 1'!B498&amp;" - "&amp;'20. Adeq. Processos - Parte 1'!C498))</f>
        <v/>
      </c>
      <c r="J498" s="5" t="str">
        <f>IF($C498="","",COUNTIFS('20. Adeq. Processos - Parte 2'!$R:$R,B498&amp;" - "&amp;'20. Adeq. Processos - Parte 1'!$C498,'20. Adeq. Processos - Parte 2'!$Q:$Q,Auxiliar!$AR$5)+COUNTIFS('20. Adeq. Processos - Parte 2'!$R:$R,B498&amp;" - "&amp;'20. Adeq. Processos - Parte 1'!$C498,'20. Adeq. Processos - Parte 2'!$Q:$Q,Auxiliar!$AR$4))</f>
        <v/>
      </c>
    </row>
    <row r="499" spans="1:10" x14ac:dyDescent="0.25">
      <c r="A499" s="5">
        <v>497</v>
      </c>
      <c r="B499" s="5" t="str">
        <f>IF('5. Map Processos'!B499="","",'5. Map Processos'!B499)</f>
        <v/>
      </c>
      <c r="C499" s="5" t="str">
        <f>IF('5. Map Processos'!C499="","",'5. Map Processos'!C499)</f>
        <v/>
      </c>
      <c r="D499" s="7" t="str">
        <f>IF('5. Map Processos'!E499="","",'5. Map Processos'!E499)</f>
        <v/>
      </c>
      <c r="E499" s="5" t="str">
        <f>IF('5. Map Processos'!I499="","",'5. Map Processos'!I499)</f>
        <v/>
      </c>
      <c r="F499" s="5" t="str">
        <f>IFERROR(INDEX('6. Classificação Operações'!U:U,MATCH('20. Adeq. Processos - Parte 1'!A499,'6. Classificação Operações'!A:A,0)),"")</f>
        <v/>
      </c>
      <c r="G499" s="5" t="str">
        <f>IF(COUNTIF(INDEX('18. Gestão de Riscos - Parte 1'!H:H,MATCH(A499,'18. Gestão de Riscos - Parte 1'!A:A,0)),"&gt;0"),'18. Gestão de Riscos - Parte 1'!$H$2,
IF(COUNTIF(INDEX('18. Gestão de Riscos - Parte 1'!I:I,MATCH(A499,'18. Gestão de Riscos - Parte 1'!A:A,0)),"&gt;0"),'18. Gestão de Riscos - Parte 1'!$I$2,
IF(COUNTIF(INDEX('18. Gestão de Riscos - Parte 1'!J:J,MATCH(A499,'18. Gestão de Riscos - Parte 1'!A:A,0)),"&gt;0"),'18. Gestão de Riscos - Parte 1'!$J$2,
IF(COUNTIF(INDEX('18. Gestão de Riscos - Parte 1'!K:K,MATCH(A499,'18. Gestão de Riscos - Parte 1'!A:A,0)),"&gt;0"),'18. Gestão de Riscos - Parte 1'!$K$2,""))))</f>
        <v/>
      </c>
      <c r="H499" s="22"/>
      <c r="I499" s="5" t="str">
        <f>IF(C499="","",COUNTIFS('20. Adeq. Processos - Parte 2'!R:R,'20. Adeq. Processos - Parte 1'!B499&amp;" - "&amp;'20. Adeq. Processos - Parte 1'!C499))</f>
        <v/>
      </c>
      <c r="J499" s="5" t="str">
        <f>IF($C499="","",COUNTIFS('20. Adeq. Processos - Parte 2'!$R:$R,B499&amp;" - "&amp;'20. Adeq. Processos - Parte 1'!$C499,'20. Adeq. Processos - Parte 2'!$Q:$Q,Auxiliar!$AR$5)+COUNTIFS('20. Adeq. Processos - Parte 2'!$R:$R,B499&amp;" - "&amp;'20. Adeq. Processos - Parte 1'!$C499,'20. Adeq. Processos - Parte 2'!$Q:$Q,Auxiliar!$AR$4))</f>
        <v/>
      </c>
    </row>
    <row r="500" spans="1:10" x14ac:dyDescent="0.25">
      <c r="A500" s="5">
        <v>498</v>
      </c>
      <c r="B500" s="5" t="str">
        <f>IF('5. Map Processos'!B500="","",'5. Map Processos'!B500)</f>
        <v/>
      </c>
      <c r="C500" s="5" t="str">
        <f>IF('5. Map Processos'!C500="","",'5. Map Processos'!C500)</f>
        <v/>
      </c>
      <c r="D500" s="7" t="str">
        <f>IF('5. Map Processos'!E500="","",'5. Map Processos'!E500)</f>
        <v/>
      </c>
      <c r="E500" s="5" t="str">
        <f>IF('5. Map Processos'!I500="","",'5. Map Processos'!I500)</f>
        <v/>
      </c>
      <c r="F500" s="5" t="str">
        <f>IFERROR(INDEX('6. Classificação Operações'!U:U,MATCH('20. Adeq. Processos - Parte 1'!A500,'6. Classificação Operações'!A:A,0)),"")</f>
        <v/>
      </c>
      <c r="G500" s="5" t="str">
        <f>IF(COUNTIF(INDEX('18. Gestão de Riscos - Parte 1'!H:H,MATCH(A500,'18. Gestão de Riscos - Parte 1'!A:A,0)),"&gt;0"),'18. Gestão de Riscos - Parte 1'!$H$2,
IF(COUNTIF(INDEX('18. Gestão de Riscos - Parte 1'!I:I,MATCH(A500,'18. Gestão de Riscos - Parte 1'!A:A,0)),"&gt;0"),'18. Gestão de Riscos - Parte 1'!$I$2,
IF(COUNTIF(INDEX('18. Gestão de Riscos - Parte 1'!J:J,MATCH(A500,'18. Gestão de Riscos - Parte 1'!A:A,0)),"&gt;0"),'18. Gestão de Riscos - Parte 1'!$J$2,
IF(COUNTIF(INDEX('18. Gestão de Riscos - Parte 1'!K:K,MATCH(A500,'18. Gestão de Riscos - Parte 1'!A:A,0)),"&gt;0"),'18. Gestão de Riscos - Parte 1'!$K$2,""))))</f>
        <v/>
      </c>
      <c r="H500" s="22"/>
      <c r="I500" s="5" t="str">
        <f>IF(C500="","",COUNTIFS('20. Adeq. Processos - Parte 2'!R:R,'20. Adeq. Processos - Parte 1'!B500&amp;" - "&amp;'20. Adeq. Processos - Parte 1'!C500))</f>
        <v/>
      </c>
      <c r="J500" s="5" t="str">
        <f>IF($C500="","",COUNTIFS('20. Adeq. Processos - Parte 2'!$R:$R,B500&amp;" - "&amp;'20. Adeq. Processos - Parte 1'!$C500,'20. Adeq. Processos - Parte 2'!$Q:$Q,Auxiliar!$AR$5)+COUNTIFS('20. Adeq. Processos - Parte 2'!$R:$R,B500&amp;" - "&amp;'20. Adeq. Processos - Parte 1'!$C500,'20. Adeq. Processos - Parte 2'!$Q:$Q,Auxiliar!$AR$4))</f>
        <v/>
      </c>
    </row>
    <row r="501" spans="1:10" x14ac:dyDescent="0.25">
      <c r="A501" s="5">
        <v>499</v>
      </c>
      <c r="B501" s="5" t="str">
        <f>IF('5. Map Processos'!B501="","",'5. Map Processos'!B501)</f>
        <v/>
      </c>
      <c r="C501" s="5" t="str">
        <f>IF('5. Map Processos'!C501="","",'5. Map Processos'!C501)</f>
        <v/>
      </c>
      <c r="D501" s="7" t="str">
        <f>IF('5. Map Processos'!E501="","",'5. Map Processos'!E501)</f>
        <v/>
      </c>
      <c r="E501" s="5" t="str">
        <f>IF('5. Map Processos'!I501="","",'5. Map Processos'!I501)</f>
        <v/>
      </c>
      <c r="F501" s="5" t="str">
        <f>IFERROR(INDEX('6. Classificação Operações'!U:U,MATCH('20. Adeq. Processos - Parte 1'!A501,'6. Classificação Operações'!A:A,0)),"")</f>
        <v/>
      </c>
      <c r="G501" s="5" t="str">
        <f>IF(COUNTIF(INDEX('18. Gestão de Riscos - Parte 1'!H:H,MATCH(A501,'18. Gestão de Riscos - Parte 1'!A:A,0)),"&gt;0"),'18. Gestão de Riscos - Parte 1'!$H$2,
IF(COUNTIF(INDEX('18. Gestão de Riscos - Parte 1'!I:I,MATCH(A501,'18. Gestão de Riscos - Parte 1'!A:A,0)),"&gt;0"),'18. Gestão de Riscos - Parte 1'!$I$2,
IF(COUNTIF(INDEX('18. Gestão de Riscos - Parte 1'!J:J,MATCH(A501,'18. Gestão de Riscos - Parte 1'!A:A,0)),"&gt;0"),'18. Gestão de Riscos - Parte 1'!$J$2,
IF(COUNTIF(INDEX('18. Gestão de Riscos - Parte 1'!K:K,MATCH(A501,'18. Gestão de Riscos - Parte 1'!A:A,0)),"&gt;0"),'18. Gestão de Riscos - Parte 1'!$K$2,""))))</f>
        <v/>
      </c>
      <c r="H501" s="22"/>
      <c r="I501" s="5" t="str">
        <f>IF(C501="","",COUNTIFS('20. Adeq. Processos - Parte 2'!R:R,'20. Adeq. Processos - Parte 1'!B501&amp;" - "&amp;'20. Adeq. Processos - Parte 1'!C501))</f>
        <v/>
      </c>
      <c r="J501" s="5" t="str">
        <f>IF($C501="","",COUNTIFS('20. Adeq. Processos - Parte 2'!$R:$R,B501&amp;" - "&amp;'20. Adeq. Processos - Parte 1'!$C501,'20. Adeq. Processos - Parte 2'!$Q:$Q,Auxiliar!$AR$5)+COUNTIFS('20. Adeq. Processos - Parte 2'!$R:$R,B501&amp;" - "&amp;'20. Adeq. Processos - Parte 1'!$C501,'20. Adeq. Processos - Parte 2'!$Q:$Q,Auxiliar!$AR$4))</f>
        <v/>
      </c>
    </row>
    <row r="502" spans="1:10" x14ac:dyDescent="0.25">
      <c r="A502" s="5">
        <v>500</v>
      </c>
      <c r="B502" s="5" t="str">
        <f>IF('5. Map Processos'!B502="","",'5. Map Processos'!B502)</f>
        <v/>
      </c>
      <c r="C502" s="5" t="str">
        <f>IF('5. Map Processos'!C502="","",'5. Map Processos'!C502)</f>
        <v/>
      </c>
      <c r="D502" s="7" t="str">
        <f>IF('5. Map Processos'!E502="","",'5. Map Processos'!E502)</f>
        <v/>
      </c>
      <c r="E502" s="5" t="str">
        <f>IF('5. Map Processos'!I502="","",'5. Map Processos'!I502)</f>
        <v/>
      </c>
      <c r="F502" s="5" t="str">
        <f>IFERROR(INDEX('6. Classificação Operações'!U:U,MATCH('20. Adeq. Processos - Parte 1'!A502,'6. Classificação Operações'!A:A,0)),"")</f>
        <v/>
      </c>
      <c r="G502" s="5" t="str">
        <f>IF(COUNTIF(INDEX('18. Gestão de Riscos - Parte 1'!H:H,MATCH(A502,'18. Gestão de Riscos - Parte 1'!A:A,0)),"&gt;0"),'18. Gestão de Riscos - Parte 1'!$H$2,
IF(COUNTIF(INDEX('18. Gestão de Riscos - Parte 1'!I:I,MATCH(A502,'18. Gestão de Riscos - Parte 1'!A:A,0)),"&gt;0"),'18. Gestão de Riscos - Parte 1'!$I$2,
IF(COUNTIF(INDEX('18. Gestão de Riscos - Parte 1'!J:J,MATCH(A502,'18. Gestão de Riscos - Parte 1'!A:A,0)),"&gt;0"),'18. Gestão de Riscos - Parte 1'!$J$2,
IF(COUNTIF(INDEX('18. Gestão de Riscos - Parte 1'!K:K,MATCH(A502,'18. Gestão de Riscos - Parte 1'!A:A,0)),"&gt;0"),'18. Gestão de Riscos - Parte 1'!$K$2,""))))</f>
        <v/>
      </c>
      <c r="H502" s="22"/>
      <c r="I502" s="5" t="str">
        <f>IF(C502="","",COUNTIFS('20. Adeq. Processos - Parte 2'!R:R,'20. Adeq. Processos - Parte 1'!B502&amp;" - "&amp;'20. Adeq. Processos - Parte 1'!C502))</f>
        <v/>
      </c>
      <c r="J502" s="5" t="str">
        <f>IF($C502="","",COUNTIFS('20. Adeq. Processos - Parte 2'!$R:$R,B502&amp;" - "&amp;'20. Adeq. Processos - Parte 1'!$C502,'20. Adeq. Processos - Parte 2'!$Q:$Q,Auxiliar!$AR$5)+COUNTIFS('20. Adeq. Processos - Parte 2'!$R:$R,B502&amp;" - "&amp;'20. Adeq. Processos - Parte 1'!$C502,'20. Adeq. Processos - Parte 2'!$Q:$Q,Auxiliar!$AR$4))</f>
        <v/>
      </c>
    </row>
    <row r="503" spans="1:10" x14ac:dyDescent="0.25">
      <c r="A503" s="5">
        <v>501</v>
      </c>
      <c r="B503" s="5" t="str">
        <f>IF('5. Map Processos'!B503="","",'5. Map Processos'!B503)</f>
        <v/>
      </c>
      <c r="C503" s="5" t="str">
        <f>IF('5. Map Processos'!C503="","",'5. Map Processos'!C503)</f>
        <v/>
      </c>
      <c r="D503" s="7" t="str">
        <f>IF('5. Map Processos'!E503="","",'5. Map Processos'!E503)</f>
        <v/>
      </c>
      <c r="E503" s="5" t="str">
        <f>IF('5. Map Processos'!I503="","",'5. Map Processos'!I503)</f>
        <v/>
      </c>
      <c r="F503" s="5" t="str">
        <f>IFERROR(INDEX('6. Classificação Operações'!U:U,MATCH('20. Adeq. Processos - Parte 1'!A503,'6. Classificação Operações'!A:A,0)),"")</f>
        <v/>
      </c>
      <c r="G503" s="5" t="str">
        <f>IF(COUNTIF(INDEX('18. Gestão de Riscos - Parte 1'!H:H,MATCH(A503,'18. Gestão de Riscos - Parte 1'!A:A,0)),"&gt;0"),'18. Gestão de Riscos - Parte 1'!$H$2,
IF(COUNTIF(INDEX('18. Gestão de Riscos - Parte 1'!I:I,MATCH(A503,'18. Gestão de Riscos - Parte 1'!A:A,0)),"&gt;0"),'18. Gestão de Riscos - Parte 1'!$I$2,
IF(COUNTIF(INDEX('18. Gestão de Riscos - Parte 1'!J:J,MATCH(A503,'18. Gestão de Riscos - Parte 1'!A:A,0)),"&gt;0"),'18. Gestão de Riscos - Parte 1'!$J$2,
IF(COUNTIF(INDEX('18. Gestão de Riscos - Parte 1'!K:K,MATCH(A503,'18. Gestão de Riscos - Parte 1'!A:A,0)),"&gt;0"),'18. Gestão de Riscos - Parte 1'!$K$2,""))))</f>
        <v/>
      </c>
      <c r="H503" s="22"/>
      <c r="I503" s="5" t="str">
        <f>IF(C503="","",COUNTIFS('20. Adeq. Processos - Parte 2'!R:R,'20. Adeq. Processos - Parte 1'!B503&amp;" - "&amp;'20. Adeq. Processos - Parte 1'!C503))</f>
        <v/>
      </c>
      <c r="J503" s="5" t="str">
        <f>IF($C503="","",COUNTIFS('20. Adeq. Processos - Parte 2'!$R:$R,B503&amp;" - "&amp;'20. Adeq. Processos - Parte 1'!$C503,'20. Adeq. Processos - Parte 2'!$Q:$Q,Auxiliar!$AR$5)+COUNTIFS('20. Adeq. Processos - Parte 2'!$R:$R,B503&amp;" - "&amp;'20. Adeq. Processos - Parte 1'!$C503,'20. Adeq. Processos - Parte 2'!$Q:$Q,Auxiliar!$AR$4))</f>
        <v/>
      </c>
    </row>
    <row r="504" spans="1:10" x14ac:dyDescent="0.25">
      <c r="A504" s="5">
        <v>502</v>
      </c>
      <c r="B504" s="5" t="str">
        <f>IF('5. Map Processos'!B504="","",'5. Map Processos'!B504)</f>
        <v/>
      </c>
      <c r="C504" s="5" t="str">
        <f>IF('5. Map Processos'!C504="","",'5. Map Processos'!C504)</f>
        <v/>
      </c>
      <c r="D504" s="7" t="str">
        <f>IF('5. Map Processos'!E504="","",'5. Map Processos'!E504)</f>
        <v/>
      </c>
      <c r="E504" s="5" t="str">
        <f>IF('5. Map Processos'!I504="","",'5. Map Processos'!I504)</f>
        <v/>
      </c>
      <c r="F504" s="5" t="str">
        <f>IFERROR(INDEX('6. Classificação Operações'!U:U,MATCH('20. Adeq. Processos - Parte 1'!A504,'6. Classificação Operações'!A:A,0)),"")</f>
        <v/>
      </c>
      <c r="G504" s="5" t="str">
        <f>IF(COUNTIF(INDEX('18. Gestão de Riscos - Parte 1'!H:H,MATCH(A504,'18. Gestão de Riscos - Parte 1'!A:A,0)),"&gt;0"),'18. Gestão de Riscos - Parte 1'!$H$2,
IF(COUNTIF(INDEX('18. Gestão de Riscos - Parte 1'!I:I,MATCH(A504,'18. Gestão de Riscos - Parte 1'!A:A,0)),"&gt;0"),'18. Gestão de Riscos - Parte 1'!$I$2,
IF(COUNTIF(INDEX('18. Gestão de Riscos - Parte 1'!J:J,MATCH(A504,'18. Gestão de Riscos - Parte 1'!A:A,0)),"&gt;0"),'18. Gestão de Riscos - Parte 1'!$J$2,
IF(COUNTIF(INDEX('18. Gestão de Riscos - Parte 1'!K:K,MATCH(A504,'18. Gestão de Riscos - Parte 1'!A:A,0)),"&gt;0"),'18. Gestão de Riscos - Parte 1'!$K$2,""))))</f>
        <v/>
      </c>
      <c r="H504" s="22"/>
      <c r="I504" s="5" t="str">
        <f>IF(C504="","",COUNTIFS('20. Adeq. Processos - Parte 2'!R:R,'20. Adeq. Processos - Parte 1'!B504&amp;" - "&amp;'20. Adeq. Processos - Parte 1'!C504))</f>
        <v/>
      </c>
      <c r="J504" s="5" t="str">
        <f>IF($C504="","",COUNTIFS('20. Adeq. Processos - Parte 2'!$R:$R,B504&amp;" - "&amp;'20. Adeq. Processos - Parte 1'!$C504,'20. Adeq. Processos - Parte 2'!$Q:$Q,Auxiliar!$AR$5)+COUNTIFS('20. Adeq. Processos - Parte 2'!$R:$R,B504&amp;" - "&amp;'20. Adeq. Processos - Parte 1'!$C504,'20. Adeq. Processos - Parte 2'!$Q:$Q,Auxiliar!$AR$4))</f>
        <v/>
      </c>
    </row>
    <row r="505" spans="1:10" x14ac:dyDescent="0.25">
      <c r="A505" s="5">
        <v>503</v>
      </c>
      <c r="B505" s="5" t="str">
        <f>IF('5. Map Processos'!B505="","",'5. Map Processos'!B505)</f>
        <v/>
      </c>
      <c r="C505" s="5" t="str">
        <f>IF('5. Map Processos'!C505="","",'5. Map Processos'!C505)</f>
        <v/>
      </c>
      <c r="D505" s="7" t="str">
        <f>IF('5. Map Processos'!E505="","",'5. Map Processos'!E505)</f>
        <v/>
      </c>
      <c r="E505" s="5" t="str">
        <f>IF('5. Map Processos'!I505="","",'5. Map Processos'!I505)</f>
        <v/>
      </c>
      <c r="F505" s="5" t="str">
        <f>IFERROR(INDEX('6. Classificação Operações'!U:U,MATCH('20. Adeq. Processos - Parte 1'!A505,'6. Classificação Operações'!A:A,0)),"")</f>
        <v/>
      </c>
      <c r="G505" s="5" t="str">
        <f>IF(COUNTIF(INDEX('18. Gestão de Riscos - Parte 1'!H:H,MATCH(A505,'18. Gestão de Riscos - Parte 1'!A:A,0)),"&gt;0"),'18. Gestão de Riscos - Parte 1'!$H$2,
IF(COUNTIF(INDEX('18. Gestão de Riscos - Parte 1'!I:I,MATCH(A505,'18. Gestão de Riscos - Parte 1'!A:A,0)),"&gt;0"),'18. Gestão de Riscos - Parte 1'!$I$2,
IF(COUNTIF(INDEX('18. Gestão de Riscos - Parte 1'!J:J,MATCH(A505,'18. Gestão de Riscos - Parte 1'!A:A,0)),"&gt;0"),'18. Gestão de Riscos - Parte 1'!$J$2,
IF(COUNTIF(INDEX('18. Gestão de Riscos - Parte 1'!K:K,MATCH(A505,'18. Gestão de Riscos - Parte 1'!A:A,0)),"&gt;0"),'18. Gestão de Riscos - Parte 1'!$K$2,""))))</f>
        <v/>
      </c>
      <c r="H505" s="22"/>
      <c r="I505" s="5" t="str">
        <f>IF(C505="","",COUNTIFS('20. Adeq. Processos - Parte 2'!R:R,'20. Adeq. Processos - Parte 1'!B505&amp;" - "&amp;'20. Adeq. Processos - Parte 1'!C505))</f>
        <v/>
      </c>
      <c r="J505" s="5" t="str">
        <f>IF($C505="","",COUNTIFS('20. Adeq. Processos - Parte 2'!$R:$R,B505&amp;" - "&amp;'20. Adeq. Processos - Parte 1'!$C505,'20. Adeq. Processos - Parte 2'!$Q:$Q,Auxiliar!$AR$5)+COUNTIFS('20. Adeq. Processos - Parte 2'!$R:$R,B505&amp;" - "&amp;'20. Adeq. Processos - Parte 1'!$C505,'20. Adeq. Processos - Parte 2'!$Q:$Q,Auxiliar!$AR$4))</f>
        <v/>
      </c>
    </row>
    <row r="506" spans="1:10" x14ac:dyDescent="0.25">
      <c r="A506" s="5">
        <v>504</v>
      </c>
      <c r="B506" s="5" t="str">
        <f>IF('5. Map Processos'!B506="","",'5. Map Processos'!B506)</f>
        <v/>
      </c>
      <c r="C506" s="5" t="str">
        <f>IF('5. Map Processos'!C506="","",'5. Map Processos'!C506)</f>
        <v/>
      </c>
      <c r="D506" s="7" t="str">
        <f>IF('5. Map Processos'!E506="","",'5. Map Processos'!E506)</f>
        <v/>
      </c>
      <c r="E506" s="5" t="str">
        <f>IF('5. Map Processos'!I506="","",'5. Map Processos'!I506)</f>
        <v/>
      </c>
      <c r="F506" s="5" t="str">
        <f>IFERROR(INDEX('6. Classificação Operações'!U:U,MATCH('20. Adeq. Processos - Parte 1'!A506,'6. Classificação Operações'!A:A,0)),"")</f>
        <v/>
      </c>
      <c r="G506" s="5" t="str">
        <f>IF(COUNTIF(INDEX('18. Gestão de Riscos - Parte 1'!H:H,MATCH(A506,'18. Gestão de Riscos - Parte 1'!A:A,0)),"&gt;0"),'18. Gestão de Riscos - Parte 1'!$H$2,
IF(COUNTIF(INDEX('18. Gestão de Riscos - Parte 1'!I:I,MATCH(A506,'18. Gestão de Riscos - Parte 1'!A:A,0)),"&gt;0"),'18. Gestão de Riscos - Parte 1'!$I$2,
IF(COUNTIF(INDEX('18. Gestão de Riscos - Parte 1'!J:J,MATCH(A506,'18. Gestão de Riscos - Parte 1'!A:A,0)),"&gt;0"),'18. Gestão de Riscos - Parte 1'!$J$2,
IF(COUNTIF(INDEX('18. Gestão de Riscos - Parte 1'!K:K,MATCH(A506,'18. Gestão de Riscos - Parte 1'!A:A,0)),"&gt;0"),'18. Gestão de Riscos - Parte 1'!$K$2,""))))</f>
        <v/>
      </c>
      <c r="H506" s="22"/>
      <c r="I506" s="5" t="str">
        <f>IF(C506="","",COUNTIFS('20. Adeq. Processos - Parte 2'!R:R,'20. Adeq. Processos - Parte 1'!B506&amp;" - "&amp;'20. Adeq. Processos - Parte 1'!C506))</f>
        <v/>
      </c>
      <c r="J506" s="5" t="str">
        <f>IF($C506="","",COUNTIFS('20. Adeq. Processos - Parte 2'!$R:$R,B506&amp;" - "&amp;'20. Adeq. Processos - Parte 1'!$C506,'20. Adeq. Processos - Parte 2'!$Q:$Q,Auxiliar!$AR$5)+COUNTIFS('20. Adeq. Processos - Parte 2'!$R:$R,B506&amp;" - "&amp;'20. Adeq. Processos - Parte 1'!$C506,'20. Adeq. Processos - Parte 2'!$Q:$Q,Auxiliar!$AR$4))</f>
        <v/>
      </c>
    </row>
    <row r="507" spans="1:10" x14ac:dyDescent="0.25">
      <c r="A507" s="5">
        <v>505</v>
      </c>
      <c r="B507" s="5" t="str">
        <f>IF('5. Map Processos'!B507="","",'5. Map Processos'!B507)</f>
        <v/>
      </c>
      <c r="C507" s="5" t="str">
        <f>IF('5. Map Processos'!C507="","",'5. Map Processos'!C507)</f>
        <v/>
      </c>
      <c r="D507" s="7" t="str">
        <f>IF('5. Map Processos'!E507="","",'5. Map Processos'!E507)</f>
        <v/>
      </c>
      <c r="E507" s="5" t="str">
        <f>IF('5. Map Processos'!I507="","",'5. Map Processos'!I507)</f>
        <v/>
      </c>
      <c r="F507" s="5" t="str">
        <f>IFERROR(INDEX('6. Classificação Operações'!U:U,MATCH('20. Adeq. Processos - Parte 1'!A507,'6. Classificação Operações'!A:A,0)),"")</f>
        <v/>
      </c>
      <c r="G507" s="5" t="str">
        <f>IF(COUNTIF(INDEX('18. Gestão de Riscos - Parte 1'!H:H,MATCH(A507,'18. Gestão de Riscos - Parte 1'!A:A,0)),"&gt;0"),'18. Gestão de Riscos - Parte 1'!$H$2,
IF(COUNTIF(INDEX('18. Gestão de Riscos - Parte 1'!I:I,MATCH(A507,'18. Gestão de Riscos - Parte 1'!A:A,0)),"&gt;0"),'18. Gestão de Riscos - Parte 1'!$I$2,
IF(COUNTIF(INDEX('18. Gestão de Riscos - Parte 1'!J:J,MATCH(A507,'18. Gestão de Riscos - Parte 1'!A:A,0)),"&gt;0"),'18. Gestão de Riscos - Parte 1'!$J$2,
IF(COUNTIF(INDEX('18. Gestão de Riscos - Parte 1'!K:K,MATCH(A507,'18. Gestão de Riscos - Parte 1'!A:A,0)),"&gt;0"),'18. Gestão de Riscos - Parte 1'!$K$2,""))))</f>
        <v/>
      </c>
      <c r="H507" s="22"/>
      <c r="I507" s="5" t="str">
        <f>IF(C507="","",COUNTIFS('20. Adeq. Processos - Parte 2'!R:R,'20. Adeq. Processos - Parte 1'!B507&amp;" - "&amp;'20. Adeq. Processos - Parte 1'!C507))</f>
        <v/>
      </c>
      <c r="J507" s="5" t="str">
        <f>IF($C507="","",COUNTIFS('20. Adeq. Processos - Parte 2'!$R:$R,B507&amp;" - "&amp;'20. Adeq. Processos - Parte 1'!$C507,'20. Adeq. Processos - Parte 2'!$Q:$Q,Auxiliar!$AR$5)+COUNTIFS('20. Adeq. Processos - Parte 2'!$R:$R,B507&amp;" - "&amp;'20. Adeq. Processos - Parte 1'!$C507,'20. Adeq. Processos - Parte 2'!$Q:$Q,Auxiliar!$AR$4))</f>
        <v/>
      </c>
    </row>
    <row r="508" spans="1:10" x14ac:dyDescent="0.25">
      <c r="A508" s="5">
        <v>506</v>
      </c>
      <c r="B508" s="5" t="str">
        <f>IF('5. Map Processos'!B508="","",'5. Map Processos'!B508)</f>
        <v/>
      </c>
      <c r="C508" s="5" t="str">
        <f>IF('5. Map Processos'!C508="","",'5. Map Processos'!C508)</f>
        <v/>
      </c>
      <c r="D508" s="7" t="str">
        <f>IF('5. Map Processos'!E508="","",'5. Map Processos'!E508)</f>
        <v/>
      </c>
      <c r="E508" s="5" t="str">
        <f>IF('5. Map Processos'!I508="","",'5. Map Processos'!I508)</f>
        <v/>
      </c>
      <c r="F508" s="5" t="str">
        <f>IFERROR(INDEX('6. Classificação Operações'!U:U,MATCH('20. Adeq. Processos - Parte 1'!A508,'6. Classificação Operações'!A:A,0)),"")</f>
        <v/>
      </c>
      <c r="G508" s="5" t="str">
        <f>IF(COUNTIF(INDEX('18. Gestão de Riscos - Parte 1'!H:H,MATCH(A508,'18. Gestão de Riscos - Parte 1'!A:A,0)),"&gt;0"),'18. Gestão de Riscos - Parte 1'!$H$2,
IF(COUNTIF(INDEX('18. Gestão de Riscos - Parte 1'!I:I,MATCH(A508,'18. Gestão de Riscos - Parte 1'!A:A,0)),"&gt;0"),'18. Gestão de Riscos - Parte 1'!$I$2,
IF(COUNTIF(INDEX('18. Gestão de Riscos - Parte 1'!J:J,MATCH(A508,'18. Gestão de Riscos - Parte 1'!A:A,0)),"&gt;0"),'18. Gestão de Riscos - Parte 1'!$J$2,
IF(COUNTIF(INDEX('18. Gestão de Riscos - Parte 1'!K:K,MATCH(A508,'18. Gestão de Riscos - Parte 1'!A:A,0)),"&gt;0"),'18. Gestão de Riscos - Parte 1'!$K$2,""))))</f>
        <v/>
      </c>
      <c r="H508" s="22"/>
      <c r="I508" s="5" t="str">
        <f>IF(C508="","",COUNTIFS('20. Adeq. Processos - Parte 2'!R:R,'20. Adeq. Processos - Parte 1'!B508&amp;" - "&amp;'20. Adeq. Processos - Parte 1'!C508))</f>
        <v/>
      </c>
      <c r="J508" s="5" t="str">
        <f>IF($C508="","",COUNTIFS('20. Adeq. Processos - Parte 2'!$R:$R,B508&amp;" - "&amp;'20. Adeq. Processos - Parte 1'!$C508,'20. Adeq. Processos - Parte 2'!$Q:$Q,Auxiliar!$AR$5)+COUNTIFS('20. Adeq. Processos - Parte 2'!$R:$R,B508&amp;" - "&amp;'20. Adeq. Processos - Parte 1'!$C508,'20. Adeq. Processos - Parte 2'!$Q:$Q,Auxiliar!$AR$4))</f>
        <v/>
      </c>
    </row>
    <row r="509" spans="1:10" x14ac:dyDescent="0.25">
      <c r="A509" s="5">
        <v>507</v>
      </c>
      <c r="B509" s="5" t="str">
        <f>IF('5. Map Processos'!B509="","",'5. Map Processos'!B509)</f>
        <v/>
      </c>
      <c r="C509" s="5" t="str">
        <f>IF('5. Map Processos'!C509="","",'5. Map Processos'!C509)</f>
        <v/>
      </c>
      <c r="D509" s="7" t="str">
        <f>IF('5. Map Processos'!E509="","",'5. Map Processos'!E509)</f>
        <v/>
      </c>
      <c r="E509" s="5" t="str">
        <f>IF('5. Map Processos'!I509="","",'5. Map Processos'!I509)</f>
        <v/>
      </c>
      <c r="F509" s="5" t="str">
        <f>IFERROR(INDEX('6. Classificação Operações'!U:U,MATCH('20. Adeq. Processos - Parte 1'!A509,'6. Classificação Operações'!A:A,0)),"")</f>
        <v/>
      </c>
      <c r="G509" s="5" t="str">
        <f>IF(COUNTIF(INDEX('18. Gestão de Riscos - Parte 1'!H:H,MATCH(A509,'18. Gestão de Riscos - Parte 1'!A:A,0)),"&gt;0"),'18. Gestão de Riscos - Parte 1'!$H$2,
IF(COUNTIF(INDEX('18. Gestão de Riscos - Parte 1'!I:I,MATCH(A509,'18. Gestão de Riscos - Parte 1'!A:A,0)),"&gt;0"),'18. Gestão de Riscos - Parte 1'!$I$2,
IF(COUNTIF(INDEX('18. Gestão de Riscos - Parte 1'!J:J,MATCH(A509,'18. Gestão de Riscos - Parte 1'!A:A,0)),"&gt;0"),'18. Gestão de Riscos - Parte 1'!$J$2,
IF(COUNTIF(INDEX('18. Gestão de Riscos - Parte 1'!K:K,MATCH(A509,'18. Gestão de Riscos - Parte 1'!A:A,0)),"&gt;0"),'18. Gestão de Riscos - Parte 1'!$K$2,""))))</f>
        <v/>
      </c>
      <c r="H509" s="22"/>
      <c r="I509" s="5" t="str">
        <f>IF(C509="","",COUNTIFS('20. Adeq. Processos - Parte 2'!R:R,'20. Adeq. Processos - Parte 1'!B509&amp;" - "&amp;'20. Adeq. Processos - Parte 1'!C509))</f>
        <v/>
      </c>
      <c r="J509" s="5" t="str">
        <f>IF($C509="","",COUNTIFS('20. Adeq. Processos - Parte 2'!$R:$R,B509&amp;" - "&amp;'20. Adeq. Processos - Parte 1'!$C509,'20. Adeq. Processos - Parte 2'!$Q:$Q,Auxiliar!$AR$5)+COUNTIFS('20. Adeq. Processos - Parte 2'!$R:$R,B509&amp;" - "&amp;'20. Adeq. Processos - Parte 1'!$C509,'20. Adeq. Processos - Parte 2'!$Q:$Q,Auxiliar!$AR$4))</f>
        <v/>
      </c>
    </row>
    <row r="510" spans="1:10" x14ac:dyDescent="0.25">
      <c r="A510" s="5">
        <v>508</v>
      </c>
      <c r="B510" s="5" t="str">
        <f>IF('5. Map Processos'!B510="","",'5. Map Processos'!B510)</f>
        <v/>
      </c>
      <c r="C510" s="5" t="str">
        <f>IF('5. Map Processos'!C510="","",'5. Map Processos'!C510)</f>
        <v/>
      </c>
      <c r="D510" s="7" t="str">
        <f>IF('5. Map Processos'!E510="","",'5. Map Processos'!E510)</f>
        <v/>
      </c>
      <c r="E510" s="5" t="str">
        <f>IF('5. Map Processos'!I510="","",'5. Map Processos'!I510)</f>
        <v/>
      </c>
      <c r="F510" s="5" t="str">
        <f>IFERROR(INDEX('6. Classificação Operações'!U:U,MATCH('20. Adeq. Processos - Parte 1'!A510,'6. Classificação Operações'!A:A,0)),"")</f>
        <v/>
      </c>
      <c r="G510" s="5" t="str">
        <f>IF(COUNTIF(INDEX('18. Gestão de Riscos - Parte 1'!H:H,MATCH(A510,'18. Gestão de Riscos - Parte 1'!A:A,0)),"&gt;0"),'18. Gestão de Riscos - Parte 1'!$H$2,
IF(COUNTIF(INDEX('18. Gestão de Riscos - Parte 1'!I:I,MATCH(A510,'18. Gestão de Riscos - Parte 1'!A:A,0)),"&gt;0"),'18. Gestão de Riscos - Parte 1'!$I$2,
IF(COUNTIF(INDEX('18. Gestão de Riscos - Parte 1'!J:J,MATCH(A510,'18. Gestão de Riscos - Parte 1'!A:A,0)),"&gt;0"),'18. Gestão de Riscos - Parte 1'!$J$2,
IF(COUNTIF(INDEX('18. Gestão de Riscos - Parte 1'!K:K,MATCH(A510,'18. Gestão de Riscos - Parte 1'!A:A,0)),"&gt;0"),'18. Gestão de Riscos - Parte 1'!$K$2,""))))</f>
        <v/>
      </c>
      <c r="H510" s="22"/>
      <c r="I510" s="5" t="str">
        <f>IF(C510="","",COUNTIFS('20. Adeq. Processos - Parte 2'!R:R,'20. Adeq. Processos - Parte 1'!B510&amp;" - "&amp;'20. Adeq. Processos - Parte 1'!C510))</f>
        <v/>
      </c>
      <c r="J510" s="5" t="str">
        <f>IF($C510="","",COUNTIFS('20. Adeq. Processos - Parte 2'!$R:$R,B510&amp;" - "&amp;'20. Adeq. Processos - Parte 1'!$C510,'20. Adeq. Processos - Parte 2'!$Q:$Q,Auxiliar!$AR$5)+COUNTIFS('20. Adeq. Processos - Parte 2'!$R:$R,B510&amp;" - "&amp;'20. Adeq. Processos - Parte 1'!$C510,'20. Adeq. Processos - Parte 2'!$Q:$Q,Auxiliar!$AR$4))</f>
        <v/>
      </c>
    </row>
    <row r="511" spans="1:10" x14ac:dyDescent="0.25">
      <c r="A511" s="5">
        <v>509</v>
      </c>
      <c r="B511" s="5" t="str">
        <f>IF('5. Map Processos'!B511="","",'5. Map Processos'!B511)</f>
        <v/>
      </c>
      <c r="C511" s="5" t="str">
        <f>IF('5. Map Processos'!C511="","",'5. Map Processos'!C511)</f>
        <v/>
      </c>
      <c r="D511" s="7" t="str">
        <f>IF('5. Map Processos'!E511="","",'5. Map Processos'!E511)</f>
        <v/>
      </c>
      <c r="E511" s="5" t="str">
        <f>IF('5. Map Processos'!I511="","",'5. Map Processos'!I511)</f>
        <v/>
      </c>
      <c r="F511" s="5" t="str">
        <f>IFERROR(INDEX('6. Classificação Operações'!U:U,MATCH('20. Adeq. Processos - Parte 1'!A511,'6. Classificação Operações'!A:A,0)),"")</f>
        <v/>
      </c>
      <c r="G511" s="5" t="str">
        <f>IF(COUNTIF(INDEX('18. Gestão de Riscos - Parte 1'!H:H,MATCH(A511,'18. Gestão de Riscos - Parte 1'!A:A,0)),"&gt;0"),'18. Gestão de Riscos - Parte 1'!$H$2,
IF(COUNTIF(INDEX('18. Gestão de Riscos - Parte 1'!I:I,MATCH(A511,'18. Gestão de Riscos - Parte 1'!A:A,0)),"&gt;0"),'18. Gestão de Riscos - Parte 1'!$I$2,
IF(COUNTIF(INDEX('18. Gestão de Riscos - Parte 1'!J:J,MATCH(A511,'18. Gestão de Riscos - Parte 1'!A:A,0)),"&gt;0"),'18. Gestão de Riscos - Parte 1'!$J$2,
IF(COUNTIF(INDEX('18. Gestão de Riscos - Parte 1'!K:K,MATCH(A511,'18. Gestão de Riscos - Parte 1'!A:A,0)),"&gt;0"),'18. Gestão de Riscos - Parte 1'!$K$2,""))))</f>
        <v/>
      </c>
      <c r="H511" s="22"/>
      <c r="I511" s="5" t="str">
        <f>IF(C511="","",COUNTIFS('20. Adeq. Processos - Parte 2'!R:R,'20. Adeq. Processos - Parte 1'!B511&amp;" - "&amp;'20. Adeq. Processos - Parte 1'!C511))</f>
        <v/>
      </c>
      <c r="J511" s="5" t="str">
        <f>IF($C511="","",COUNTIFS('20. Adeq. Processos - Parte 2'!$R:$R,B511&amp;" - "&amp;'20. Adeq. Processos - Parte 1'!$C511,'20. Adeq. Processos - Parte 2'!$Q:$Q,Auxiliar!$AR$5)+COUNTIFS('20. Adeq. Processos - Parte 2'!$R:$R,B511&amp;" - "&amp;'20. Adeq. Processos - Parte 1'!$C511,'20. Adeq. Processos - Parte 2'!$Q:$Q,Auxiliar!$AR$4))</f>
        <v/>
      </c>
    </row>
    <row r="512" spans="1:10" x14ac:dyDescent="0.25">
      <c r="A512" s="5">
        <v>510</v>
      </c>
      <c r="B512" s="5" t="str">
        <f>IF('5. Map Processos'!B512="","",'5. Map Processos'!B512)</f>
        <v/>
      </c>
      <c r="C512" s="5" t="str">
        <f>IF('5. Map Processos'!C512="","",'5. Map Processos'!C512)</f>
        <v/>
      </c>
      <c r="D512" s="7" t="str">
        <f>IF('5. Map Processos'!E512="","",'5. Map Processos'!E512)</f>
        <v/>
      </c>
      <c r="E512" s="5" t="str">
        <f>IF('5. Map Processos'!I512="","",'5. Map Processos'!I512)</f>
        <v/>
      </c>
      <c r="F512" s="5" t="str">
        <f>IFERROR(INDEX('6. Classificação Operações'!U:U,MATCH('20. Adeq. Processos - Parte 1'!A512,'6. Classificação Operações'!A:A,0)),"")</f>
        <v/>
      </c>
      <c r="G512" s="5" t="str">
        <f>IF(COUNTIF(INDEX('18. Gestão de Riscos - Parte 1'!H:H,MATCH(A512,'18. Gestão de Riscos - Parte 1'!A:A,0)),"&gt;0"),'18. Gestão de Riscos - Parte 1'!$H$2,
IF(COUNTIF(INDEX('18. Gestão de Riscos - Parte 1'!I:I,MATCH(A512,'18. Gestão de Riscos - Parte 1'!A:A,0)),"&gt;0"),'18. Gestão de Riscos - Parte 1'!$I$2,
IF(COUNTIF(INDEX('18. Gestão de Riscos - Parte 1'!J:J,MATCH(A512,'18. Gestão de Riscos - Parte 1'!A:A,0)),"&gt;0"),'18. Gestão de Riscos - Parte 1'!$J$2,
IF(COUNTIF(INDEX('18. Gestão de Riscos - Parte 1'!K:K,MATCH(A512,'18. Gestão de Riscos - Parte 1'!A:A,0)),"&gt;0"),'18. Gestão de Riscos - Parte 1'!$K$2,""))))</f>
        <v/>
      </c>
      <c r="H512" s="22"/>
      <c r="I512" s="5" t="str">
        <f>IF(C512="","",COUNTIFS('20. Adeq. Processos - Parte 2'!R:R,'20. Adeq. Processos - Parte 1'!B512&amp;" - "&amp;'20. Adeq. Processos - Parte 1'!C512))</f>
        <v/>
      </c>
      <c r="J512" s="5" t="str">
        <f>IF($C512="","",COUNTIFS('20. Adeq. Processos - Parte 2'!$R:$R,B512&amp;" - "&amp;'20. Adeq. Processos - Parte 1'!$C512,'20. Adeq. Processos - Parte 2'!$Q:$Q,Auxiliar!$AR$5)+COUNTIFS('20. Adeq. Processos - Parte 2'!$R:$R,B512&amp;" - "&amp;'20. Adeq. Processos - Parte 1'!$C512,'20. Adeq. Processos - Parte 2'!$Q:$Q,Auxiliar!$AR$4))</f>
        <v/>
      </c>
    </row>
    <row r="513" spans="1:10" x14ac:dyDescent="0.25">
      <c r="A513" s="5">
        <v>511</v>
      </c>
      <c r="B513" s="5" t="str">
        <f>IF('5. Map Processos'!B513="","",'5. Map Processos'!B513)</f>
        <v/>
      </c>
      <c r="C513" s="5" t="str">
        <f>IF('5. Map Processos'!C513="","",'5. Map Processos'!C513)</f>
        <v/>
      </c>
      <c r="D513" s="7" t="str">
        <f>IF('5. Map Processos'!E513="","",'5. Map Processos'!E513)</f>
        <v/>
      </c>
      <c r="E513" s="5" t="str">
        <f>IF('5. Map Processos'!I513="","",'5. Map Processos'!I513)</f>
        <v/>
      </c>
      <c r="F513" s="5" t="str">
        <f>IFERROR(INDEX('6. Classificação Operações'!U:U,MATCH('20. Adeq. Processos - Parte 1'!A513,'6. Classificação Operações'!A:A,0)),"")</f>
        <v/>
      </c>
      <c r="G513" s="5" t="str">
        <f>IF(COUNTIF(INDEX('18. Gestão de Riscos - Parte 1'!H:H,MATCH(A513,'18. Gestão de Riscos - Parte 1'!A:A,0)),"&gt;0"),'18. Gestão de Riscos - Parte 1'!$H$2,
IF(COUNTIF(INDEX('18. Gestão de Riscos - Parte 1'!I:I,MATCH(A513,'18. Gestão de Riscos - Parte 1'!A:A,0)),"&gt;0"),'18. Gestão de Riscos - Parte 1'!$I$2,
IF(COUNTIF(INDEX('18. Gestão de Riscos - Parte 1'!J:J,MATCH(A513,'18. Gestão de Riscos - Parte 1'!A:A,0)),"&gt;0"),'18. Gestão de Riscos - Parte 1'!$J$2,
IF(COUNTIF(INDEX('18. Gestão de Riscos - Parte 1'!K:K,MATCH(A513,'18. Gestão de Riscos - Parte 1'!A:A,0)),"&gt;0"),'18. Gestão de Riscos - Parte 1'!$K$2,""))))</f>
        <v/>
      </c>
      <c r="H513" s="22"/>
      <c r="I513" s="5" t="str">
        <f>IF(C513="","",COUNTIFS('20. Adeq. Processos - Parte 2'!R:R,'20. Adeq. Processos - Parte 1'!B513&amp;" - "&amp;'20. Adeq. Processos - Parte 1'!C513))</f>
        <v/>
      </c>
      <c r="J513" s="5" t="str">
        <f>IF($C513="","",COUNTIFS('20. Adeq. Processos - Parte 2'!$R:$R,B513&amp;" - "&amp;'20. Adeq. Processos - Parte 1'!$C513,'20. Adeq. Processos - Parte 2'!$Q:$Q,Auxiliar!$AR$5)+COUNTIFS('20. Adeq. Processos - Parte 2'!$R:$R,B513&amp;" - "&amp;'20. Adeq. Processos - Parte 1'!$C513,'20. Adeq. Processos - Parte 2'!$Q:$Q,Auxiliar!$AR$4))</f>
        <v/>
      </c>
    </row>
    <row r="514" spans="1:10" x14ac:dyDescent="0.25">
      <c r="A514" s="5">
        <v>512</v>
      </c>
      <c r="B514" s="5" t="str">
        <f>IF('5. Map Processos'!B514="","",'5. Map Processos'!B514)</f>
        <v/>
      </c>
      <c r="C514" s="5" t="str">
        <f>IF('5. Map Processos'!C514="","",'5. Map Processos'!C514)</f>
        <v/>
      </c>
      <c r="D514" s="7" t="str">
        <f>IF('5. Map Processos'!E514="","",'5. Map Processos'!E514)</f>
        <v/>
      </c>
      <c r="E514" s="5" t="str">
        <f>IF('5. Map Processos'!I514="","",'5. Map Processos'!I514)</f>
        <v/>
      </c>
      <c r="F514" s="5" t="str">
        <f>IFERROR(INDEX('6. Classificação Operações'!U:U,MATCH('20. Adeq. Processos - Parte 1'!A514,'6. Classificação Operações'!A:A,0)),"")</f>
        <v/>
      </c>
      <c r="G514" s="5" t="str">
        <f>IF(COUNTIF(INDEX('18. Gestão de Riscos - Parte 1'!H:H,MATCH(A514,'18. Gestão de Riscos - Parte 1'!A:A,0)),"&gt;0"),'18. Gestão de Riscos - Parte 1'!$H$2,
IF(COUNTIF(INDEX('18. Gestão de Riscos - Parte 1'!I:I,MATCH(A514,'18. Gestão de Riscos - Parte 1'!A:A,0)),"&gt;0"),'18. Gestão de Riscos - Parte 1'!$I$2,
IF(COUNTIF(INDEX('18. Gestão de Riscos - Parte 1'!J:J,MATCH(A514,'18. Gestão de Riscos - Parte 1'!A:A,0)),"&gt;0"),'18. Gestão de Riscos - Parte 1'!$J$2,
IF(COUNTIF(INDEX('18. Gestão de Riscos - Parte 1'!K:K,MATCH(A514,'18. Gestão de Riscos - Parte 1'!A:A,0)),"&gt;0"),'18. Gestão de Riscos - Parte 1'!$K$2,""))))</f>
        <v/>
      </c>
      <c r="H514" s="22"/>
      <c r="I514" s="5" t="str">
        <f>IF(C514="","",COUNTIFS('20. Adeq. Processos - Parte 2'!R:R,'20. Adeq. Processos - Parte 1'!B514&amp;" - "&amp;'20. Adeq. Processos - Parte 1'!C514))</f>
        <v/>
      </c>
      <c r="J514" s="5" t="str">
        <f>IF($C514="","",COUNTIFS('20. Adeq. Processos - Parte 2'!$R:$R,B514&amp;" - "&amp;'20. Adeq. Processos - Parte 1'!$C514,'20. Adeq. Processos - Parte 2'!$Q:$Q,Auxiliar!$AR$5)+COUNTIFS('20. Adeq. Processos - Parte 2'!$R:$R,B514&amp;" - "&amp;'20. Adeq. Processos - Parte 1'!$C514,'20. Adeq. Processos - Parte 2'!$Q:$Q,Auxiliar!$AR$4))</f>
        <v/>
      </c>
    </row>
    <row r="515" spans="1:10" x14ac:dyDescent="0.25">
      <c r="A515" s="5">
        <v>513</v>
      </c>
      <c r="B515" s="5" t="str">
        <f>IF('5. Map Processos'!B515="","",'5. Map Processos'!B515)</f>
        <v/>
      </c>
      <c r="C515" s="5" t="str">
        <f>IF('5. Map Processos'!C515="","",'5. Map Processos'!C515)</f>
        <v/>
      </c>
      <c r="D515" s="7" t="str">
        <f>IF('5. Map Processos'!E515="","",'5. Map Processos'!E515)</f>
        <v/>
      </c>
      <c r="E515" s="5" t="str">
        <f>IF('5. Map Processos'!I515="","",'5. Map Processos'!I515)</f>
        <v/>
      </c>
      <c r="F515" s="5" t="str">
        <f>IFERROR(INDEX('6. Classificação Operações'!U:U,MATCH('20. Adeq. Processos - Parte 1'!A515,'6. Classificação Operações'!A:A,0)),"")</f>
        <v/>
      </c>
      <c r="G515" s="5" t="str">
        <f>IF(COUNTIF(INDEX('18. Gestão de Riscos - Parte 1'!H:H,MATCH(A515,'18. Gestão de Riscos - Parte 1'!A:A,0)),"&gt;0"),'18. Gestão de Riscos - Parte 1'!$H$2,
IF(COUNTIF(INDEX('18. Gestão de Riscos - Parte 1'!I:I,MATCH(A515,'18. Gestão de Riscos - Parte 1'!A:A,0)),"&gt;0"),'18. Gestão de Riscos - Parte 1'!$I$2,
IF(COUNTIF(INDEX('18. Gestão de Riscos - Parte 1'!J:J,MATCH(A515,'18. Gestão de Riscos - Parte 1'!A:A,0)),"&gt;0"),'18. Gestão de Riscos - Parte 1'!$J$2,
IF(COUNTIF(INDEX('18. Gestão de Riscos - Parte 1'!K:K,MATCH(A515,'18. Gestão de Riscos - Parte 1'!A:A,0)),"&gt;0"),'18. Gestão de Riscos - Parte 1'!$K$2,""))))</f>
        <v/>
      </c>
      <c r="H515" s="22"/>
      <c r="I515" s="5" t="str">
        <f>IF(C515="","",COUNTIFS('20. Adeq. Processos - Parte 2'!R:R,'20. Adeq. Processos - Parte 1'!B515&amp;" - "&amp;'20. Adeq. Processos - Parte 1'!C515))</f>
        <v/>
      </c>
      <c r="J515" s="5" t="str">
        <f>IF($C515="","",COUNTIFS('20. Adeq. Processos - Parte 2'!$R:$R,B515&amp;" - "&amp;'20. Adeq. Processos - Parte 1'!$C515,'20. Adeq. Processos - Parte 2'!$Q:$Q,Auxiliar!$AR$5)+COUNTIFS('20. Adeq. Processos - Parte 2'!$R:$R,B515&amp;" - "&amp;'20. Adeq. Processos - Parte 1'!$C515,'20. Adeq. Processos - Parte 2'!$Q:$Q,Auxiliar!$AR$4))</f>
        <v/>
      </c>
    </row>
    <row r="516" spans="1:10" x14ac:dyDescent="0.25">
      <c r="A516" s="5">
        <v>514</v>
      </c>
      <c r="B516" s="5" t="str">
        <f>IF('5. Map Processos'!B516="","",'5. Map Processos'!B516)</f>
        <v/>
      </c>
      <c r="C516" s="5" t="str">
        <f>IF('5. Map Processos'!C516="","",'5. Map Processos'!C516)</f>
        <v/>
      </c>
      <c r="D516" s="7" t="str">
        <f>IF('5. Map Processos'!E516="","",'5. Map Processos'!E516)</f>
        <v/>
      </c>
      <c r="E516" s="5" t="str">
        <f>IF('5. Map Processos'!I516="","",'5. Map Processos'!I516)</f>
        <v/>
      </c>
      <c r="F516" s="5" t="str">
        <f>IFERROR(INDEX('6. Classificação Operações'!U:U,MATCH('20. Adeq. Processos - Parte 1'!A516,'6. Classificação Operações'!A:A,0)),"")</f>
        <v/>
      </c>
      <c r="G516" s="5" t="str">
        <f>IF(COUNTIF(INDEX('18. Gestão de Riscos - Parte 1'!H:H,MATCH(A516,'18. Gestão de Riscos - Parte 1'!A:A,0)),"&gt;0"),'18. Gestão de Riscos - Parte 1'!$H$2,
IF(COUNTIF(INDEX('18. Gestão de Riscos - Parte 1'!I:I,MATCH(A516,'18. Gestão de Riscos - Parte 1'!A:A,0)),"&gt;0"),'18. Gestão de Riscos - Parte 1'!$I$2,
IF(COUNTIF(INDEX('18. Gestão de Riscos - Parte 1'!J:J,MATCH(A516,'18. Gestão de Riscos - Parte 1'!A:A,0)),"&gt;0"),'18. Gestão de Riscos - Parte 1'!$J$2,
IF(COUNTIF(INDEX('18. Gestão de Riscos - Parte 1'!K:K,MATCH(A516,'18. Gestão de Riscos - Parte 1'!A:A,0)),"&gt;0"),'18. Gestão de Riscos - Parte 1'!$K$2,""))))</f>
        <v/>
      </c>
      <c r="H516" s="22"/>
      <c r="I516" s="5" t="str">
        <f>IF(C516="","",COUNTIFS('20. Adeq. Processos - Parte 2'!R:R,'20. Adeq. Processos - Parte 1'!B516&amp;" - "&amp;'20. Adeq. Processos - Parte 1'!C516))</f>
        <v/>
      </c>
      <c r="J516" s="5" t="str">
        <f>IF($C516="","",COUNTIFS('20. Adeq. Processos - Parte 2'!$R:$R,B516&amp;" - "&amp;'20. Adeq. Processos - Parte 1'!$C516,'20. Adeq. Processos - Parte 2'!$Q:$Q,Auxiliar!$AR$5)+COUNTIFS('20. Adeq. Processos - Parte 2'!$R:$R,B516&amp;" - "&amp;'20. Adeq. Processos - Parte 1'!$C516,'20. Adeq. Processos - Parte 2'!$Q:$Q,Auxiliar!$AR$4))</f>
        <v/>
      </c>
    </row>
    <row r="517" spans="1:10" x14ac:dyDescent="0.25">
      <c r="A517" s="5">
        <v>515</v>
      </c>
      <c r="B517" s="5" t="str">
        <f>IF('5. Map Processos'!B517="","",'5. Map Processos'!B517)</f>
        <v/>
      </c>
      <c r="C517" s="5" t="str">
        <f>IF('5. Map Processos'!C517="","",'5. Map Processos'!C517)</f>
        <v/>
      </c>
      <c r="D517" s="7" t="str">
        <f>IF('5. Map Processos'!E517="","",'5. Map Processos'!E517)</f>
        <v/>
      </c>
      <c r="E517" s="5" t="str">
        <f>IF('5. Map Processos'!I517="","",'5. Map Processos'!I517)</f>
        <v/>
      </c>
      <c r="F517" s="5" t="str">
        <f>IFERROR(INDEX('6. Classificação Operações'!U:U,MATCH('20. Adeq. Processos - Parte 1'!A517,'6. Classificação Operações'!A:A,0)),"")</f>
        <v/>
      </c>
      <c r="G517" s="5" t="str">
        <f>IF(COUNTIF(INDEX('18. Gestão de Riscos - Parte 1'!H:H,MATCH(A517,'18. Gestão de Riscos - Parte 1'!A:A,0)),"&gt;0"),'18. Gestão de Riscos - Parte 1'!$H$2,
IF(COUNTIF(INDEX('18. Gestão de Riscos - Parte 1'!I:I,MATCH(A517,'18. Gestão de Riscos - Parte 1'!A:A,0)),"&gt;0"),'18. Gestão de Riscos - Parte 1'!$I$2,
IF(COUNTIF(INDEX('18. Gestão de Riscos - Parte 1'!J:J,MATCH(A517,'18. Gestão de Riscos - Parte 1'!A:A,0)),"&gt;0"),'18. Gestão de Riscos - Parte 1'!$J$2,
IF(COUNTIF(INDEX('18. Gestão de Riscos - Parte 1'!K:K,MATCH(A517,'18. Gestão de Riscos - Parte 1'!A:A,0)),"&gt;0"),'18. Gestão de Riscos - Parte 1'!$K$2,""))))</f>
        <v/>
      </c>
      <c r="H517" s="22"/>
      <c r="I517" s="5" t="str">
        <f>IF(C517="","",COUNTIFS('20. Adeq. Processos - Parte 2'!R:R,'20. Adeq. Processos - Parte 1'!B517&amp;" - "&amp;'20. Adeq. Processos - Parte 1'!C517))</f>
        <v/>
      </c>
      <c r="J517" s="5" t="str">
        <f>IF($C517="","",COUNTIFS('20. Adeq. Processos - Parte 2'!$R:$R,B517&amp;" - "&amp;'20. Adeq. Processos - Parte 1'!$C517,'20. Adeq. Processos - Parte 2'!$Q:$Q,Auxiliar!$AR$5)+COUNTIFS('20. Adeq. Processos - Parte 2'!$R:$R,B517&amp;" - "&amp;'20. Adeq. Processos - Parte 1'!$C517,'20. Adeq. Processos - Parte 2'!$Q:$Q,Auxiliar!$AR$4))</f>
        <v/>
      </c>
    </row>
    <row r="518" spans="1:10" x14ac:dyDescent="0.25">
      <c r="A518" s="5">
        <v>516</v>
      </c>
      <c r="B518" s="5" t="str">
        <f>IF('5. Map Processos'!B518="","",'5. Map Processos'!B518)</f>
        <v/>
      </c>
      <c r="C518" s="5" t="str">
        <f>IF('5. Map Processos'!C518="","",'5. Map Processos'!C518)</f>
        <v/>
      </c>
      <c r="D518" s="7" t="str">
        <f>IF('5. Map Processos'!E518="","",'5. Map Processos'!E518)</f>
        <v/>
      </c>
      <c r="E518" s="5" t="str">
        <f>IF('5. Map Processos'!I518="","",'5. Map Processos'!I518)</f>
        <v/>
      </c>
      <c r="F518" s="5" t="str">
        <f>IFERROR(INDEX('6. Classificação Operações'!U:U,MATCH('20. Adeq. Processos - Parte 1'!A518,'6. Classificação Operações'!A:A,0)),"")</f>
        <v/>
      </c>
      <c r="G518" s="5" t="str">
        <f>IF(COUNTIF(INDEX('18. Gestão de Riscos - Parte 1'!H:H,MATCH(A518,'18. Gestão de Riscos - Parte 1'!A:A,0)),"&gt;0"),'18. Gestão de Riscos - Parte 1'!$H$2,
IF(COUNTIF(INDEX('18. Gestão de Riscos - Parte 1'!I:I,MATCH(A518,'18. Gestão de Riscos - Parte 1'!A:A,0)),"&gt;0"),'18. Gestão de Riscos - Parte 1'!$I$2,
IF(COUNTIF(INDEX('18. Gestão de Riscos - Parte 1'!J:J,MATCH(A518,'18. Gestão de Riscos - Parte 1'!A:A,0)),"&gt;0"),'18. Gestão de Riscos - Parte 1'!$J$2,
IF(COUNTIF(INDEX('18. Gestão de Riscos - Parte 1'!K:K,MATCH(A518,'18. Gestão de Riscos - Parte 1'!A:A,0)),"&gt;0"),'18. Gestão de Riscos - Parte 1'!$K$2,""))))</f>
        <v/>
      </c>
      <c r="H518" s="22"/>
      <c r="I518" s="5" t="str">
        <f>IF(C518="","",COUNTIFS('20. Adeq. Processos - Parte 2'!R:R,'20. Adeq. Processos - Parte 1'!B518&amp;" - "&amp;'20. Adeq. Processos - Parte 1'!C518))</f>
        <v/>
      </c>
      <c r="J518" s="5" t="str">
        <f>IF($C518="","",COUNTIFS('20. Adeq. Processos - Parte 2'!$R:$R,B518&amp;" - "&amp;'20. Adeq. Processos - Parte 1'!$C518,'20. Adeq. Processos - Parte 2'!$Q:$Q,Auxiliar!$AR$5)+COUNTIFS('20. Adeq. Processos - Parte 2'!$R:$R,B518&amp;" - "&amp;'20. Adeq. Processos - Parte 1'!$C518,'20. Adeq. Processos - Parte 2'!$Q:$Q,Auxiliar!$AR$4))</f>
        <v/>
      </c>
    </row>
    <row r="519" spans="1:10" x14ac:dyDescent="0.25">
      <c r="A519" s="5">
        <v>517</v>
      </c>
      <c r="B519" s="5" t="str">
        <f>IF('5. Map Processos'!B519="","",'5. Map Processos'!B519)</f>
        <v/>
      </c>
      <c r="C519" s="5" t="str">
        <f>IF('5. Map Processos'!C519="","",'5. Map Processos'!C519)</f>
        <v/>
      </c>
      <c r="D519" s="7" t="str">
        <f>IF('5. Map Processos'!E519="","",'5. Map Processos'!E519)</f>
        <v/>
      </c>
      <c r="E519" s="5" t="str">
        <f>IF('5. Map Processos'!I519="","",'5. Map Processos'!I519)</f>
        <v/>
      </c>
      <c r="F519" s="5" t="str">
        <f>IFERROR(INDEX('6. Classificação Operações'!U:U,MATCH('20. Adeq. Processos - Parte 1'!A519,'6. Classificação Operações'!A:A,0)),"")</f>
        <v/>
      </c>
      <c r="G519" s="5" t="str">
        <f>IF(COUNTIF(INDEX('18. Gestão de Riscos - Parte 1'!H:H,MATCH(A519,'18. Gestão de Riscos - Parte 1'!A:A,0)),"&gt;0"),'18. Gestão de Riscos - Parte 1'!$H$2,
IF(COUNTIF(INDEX('18. Gestão de Riscos - Parte 1'!I:I,MATCH(A519,'18. Gestão de Riscos - Parte 1'!A:A,0)),"&gt;0"),'18. Gestão de Riscos - Parte 1'!$I$2,
IF(COUNTIF(INDEX('18. Gestão de Riscos - Parte 1'!J:J,MATCH(A519,'18. Gestão de Riscos - Parte 1'!A:A,0)),"&gt;0"),'18. Gestão de Riscos - Parte 1'!$J$2,
IF(COUNTIF(INDEX('18. Gestão de Riscos - Parte 1'!K:K,MATCH(A519,'18. Gestão de Riscos - Parte 1'!A:A,0)),"&gt;0"),'18. Gestão de Riscos - Parte 1'!$K$2,""))))</f>
        <v/>
      </c>
      <c r="H519" s="22"/>
      <c r="I519" s="5" t="str">
        <f>IF(C519="","",COUNTIFS('20. Adeq. Processos - Parte 2'!R:R,'20. Adeq. Processos - Parte 1'!B519&amp;" - "&amp;'20. Adeq. Processos - Parte 1'!C519))</f>
        <v/>
      </c>
      <c r="J519" s="5" t="str">
        <f>IF($C519="","",COUNTIFS('20. Adeq. Processos - Parte 2'!$R:$R,B519&amp;" - "&amp;'20. Adeq. Processos - Parte 1'!$C519,'20. Adeq. Processos - Parte 2'!$Q:$Q,Auxiliar!$AR$5)+COUNTIFS('20. Adeq. Processos - Parte 2'!$R:$R,B519&amp;" - "&amp;'20. Adeq. Processos - Parte 1'!$C519,'20. Adeq. Processos - Parte 2'!$Q:$Q,Auxiliar!$AR$4))</f>
        <v/>
      </c>
    </row>
    <row r="520" spans="1:10" x14ac:dyDescent="0.25">
      <c r="A520" s="5">
        <v>518</v>
      </c>
      <c r="B520" s="5" t="str">
        <f>IF('5. Map Processos'!B520="","",'5. Map Processos'!B520)</f>
        <v/>
      </c>
      <c r="C520" s="5" t="str">
        <f>IF('5. Map Processos'!C520="","",'5. Map Processos'!C520)</f>
        <v/>
      </c>
      <c r="D520" s="7" t="str">
        <f>IF('5. Map Processos'!E520="","",'5. Map Processos'!E520)</f>
        <v/>
      </c>
      <c r="E520" s="5" t="str">
        <f>IF('5. Map Processos'!I520="","",'5. Map Processos'!I520)</f>
        <v/>
      </c>
      <c r="F520" s="5" t="str">
        <f>IFERROR(INDEX('6. Classificação Operações'!U:U,MATCH('20. Adeq. Processos - Parte 1'!A520,'6. Classificação Operações'!A:A,0)),"")</f>
        <v/>
      </c>
      <c r="G520" s="5" t="str">
        <f>IF(COUNTIF(INDEX('18. Gestão de Riscos - Parte 1'!H:H,MATCH(A520,'18. Gestão de Riscos - Parte 1'!A:A,0)),"&gt;0"),'18. Gestão de Riscos - Parte 1'!$H$2,
IF(COUNTIF(INDEX('18. Gestão de Riscos - Parte 1'!I:I,MATCH(A520,'18. Gestão de Riscos - Parte 1'!A:A,0)),"&gt;0"),'18. Gestão de Riscos - Parte 1'!$I$2,
IF(COUNTIF(INDEX('18. Gestão de Riscos - Parte 1'!J:J,MATCH(A520,'18. Gestão de Riscos - Parte 1'!A:A,0)),"&gt;0"),'18. Gestão de Riscos - Parte 1'!$J$2,
IF(COUNTIF(INDEX('18. Gestão de Riscos - Parte 1'!K:K,MATCH(A520,'18. Gestão de Riscos - Parte 1'!A:A,0)),"&gt;0"),'18. Gestão de Riscos - Parte 1'!$K$2,""))))</f>
        <v/>
      </c>
      <c r="H520" s="22"/>
      <c r="I520" s="5" t="str">
        <f>IF(C520="","",COUNTIFS('20. Adeq. Processos - Parte 2'!R:R,'20. Adeq. Processos - Parte 1'!B520&amp;" - "&amp;'20. Adeq. Processos - Parte 1'!C520))</f>
        <v/>
      </c>
      <c r="J520" s="5" t="str">
        <f>IF($C520="","",COUNTIFS('20. Adeq. Processos - Parte 2'!$R:$R,B520&amp;" - "&amp;'20. Adeq. Processos - Parte 1'!$C520,'20. Adeq. Processos - Parte 2'!$Q:$Q,Auxiliar!$AR$5)+COUNTIFS('20. Adeq. Processos - Parte 2'!$R:$R,B520&amp;" - "&amp;'20. Adeq. Processos - Parte 1'!$C520,'20. Adeq. Processos - Parte 2'!$Q:$Q,Auxiliar!$AR$4))</f>
        <v/>
      </c>
    </row>
    <row r="521" spans="1:10" x14ac:dyDescent="0.25">
      <c r="A521" s="5">
        <v>519</v>
      </c>
      <c r="B521" s="5" t="str">
        <f>IF('5. Map Processos'!B521="","",'5. Map Processos'!B521)</f>
        <v/>
      </c>
      <c r="C521" s="5" t="str">
        <f>IF('5. Map Processos'!C521="","",'5. Map Processos'!C521)</f>
        <v/>
      </c>
      <c r="D521" s="7" t="str">
        <f>IF('5. Map Processos'!E521="","",'5. Map Processos'!E521)</f>
        <v/>
      </c>
      <c r="E521" s="5" t="str">
        <f>IF('5. Map Processos'!I521="","",'5. Map Processos'!I521)</f>
        <v/>
      </c>
      <c r="F521" s="5" t="str">
        <f>IFERROR(INDEX('6. Classificação Operações'!U:U,MATCH('20. Adeq. Processos - Parte 1'!A521,'6. Classificação Operações'!A:A,0)),"")</f>
        <v/>
      </c>
      <c r="G521" s="5" t="str">
        <f>IF(COUNTIF(INDEX('18. Gestão de Riscos - Parte 1'!H:H,MATCH(A521,'18. Gestão de Riscos - Parte 1'!A:A,0)),"&gt;0"),'18. Gestão de Riscos - Parte 1'!$H$2,
IF(COUNTIF(INDEX('18. Gestão de Riscos - Parte 1'!I:I,MATCH(A521,'18. Gestão de Riscos - Parte 1'!A:A,0)),"&gt;0"),'18. Gestão de Riscos - Parte 1'!$I$2,
IF(COUNTIF(INDEX('18. Gestão de Riscos - Parte 1'!J:J,MATCH(A521,'18. Gestão de Riscos - Parte 1'!A:A,0)),"&gt;0"),'18. Gestão de Riscos - Parte 1'!$J$2,
IF(COUNTIF(INDEX('18. Gestão de Riscos - Parte 1'!K:K,MATCH(A521,'18. Gestão de Riscos - Parte 1'!A:A,0)),"&gt;0"),'18. Gestão de Riscos - Parte 1'!$K$2,""))))</f>
        <v/>
      </c>
      <c r="H521" s="22"/>
      <c r="I521" s="5" t="str">
        <f>IF(C521="","",COUNTIFS('20. Adeq. Processos - Parte 2'!R:R,'20. Adeq. Processos - Parte 1'!B521&amp;" - "&amp;'20. Adeq. Processos - Parte 1'!C521))</f>
        <v/>
      </c>
      <c r="J521" s="5" t="str">
        <f>IF($C521="","",COUNTIFS('20. Adeq. Processos - Parte 2'!$R:$R,B521&amp;" - "&amp;'20. Adeq. Processos - Parte 1'!$C521,'20. Adeq. Processos - Parte 2'!$Q:$Q,Auxiliar!$AR$5)+COUNTIFS('20. Adeq. Processos - Parte 2'!$R:$R,B521&amp;" - "&amp;'20. Adeq. Processos - Parte 1'!$C521,'20. Adeq. Processos - Parte 2'!$Q:$Q,Auxiliar!$AR$4))</f>
        <v/>
      </c>
    </row>
    <row r="522" spans="1:10" x14ac:dyDescent="0.25">
      <c r="A522" s="5">
        <v>520</v>
      </c>
      <c r="B522" s="5" t="str">
        <f>IF('5. Map Processos'!B522="","",'5. Map Processos'!B522)</f>
        <v/>
      </c>
      <c r="C522" s="5" t="str">
        <f>IF('5. Map Processos'!C522="","",'5. Map Processos'!C522)</f>
        <v/>
      </c>
      <c r="D522" s="7" t="str">
        <f>IF('5. Map Processos'!E522="","",'5. Map Processos'!E522)</f>
        <v/>
      </c>
      <c r="E522" s="5" t="str">
        <f>IF('5. Map Processos'!I522="","",'5. Map Processos'!I522)</f>
        <v/>
      </c>
      <c r="F522" s="5" t="str">
        <f>IFERROR(INDEX('6. Classificação Operações'!U:U,MATCH('20. Adeq. Processos - Parte 1'!A522,'6. Classificação Operações'!A:A,0)),"")</f>
        <v/>
      </c>
      <c r="G522" s="5" t="str">
        <f>IF(COUNTIF(INDEX('18. Gestão de Riscos - Parte 1'!H:H,MATCH(A522,'18. Gestão de Riscos - Parte 1'!A:A,0)),"&gt;0"),'18. Gestão de Riscos - Parte 1'!$H$2,
IF(COUNTIF(INDEX('18. Gestão de Riscos - Parte 1'!I:I,MATCH(A522,'18. Gestão de Riscos - Parte 1'!A:A,0)),"&gt;0"),'18. Gestão de Riscos - Parte 1'!$I$2,
IF(COUNTIF(INDEX('18. Gestão de Riscos - Parte 1'!J:J,MATCH(A522,'18. Gestão de Riscos - Parte 1'!A:A,0)),"&gt;0"),'18. Gestão de Riscos - Parte 1'!$J$2,
IF(COUNTIF(INDEX('18. Gestão de Riscos - Parte 1'!K:K,MATCH(A522,'18. Gestão de Riscos - Parte 1'!A:A,0)),"&gt;0"),'18. Gestão de Riscos - Parte 1'!$K$2,""))))</f>
        <v/>
      </c>
      <c r="H522" s="22"/>
      <c r="I522" s="5" t="str">
        <f>IF(C522="","",COUNTIFS('20. Adeq. Processos - Parte 2'!R:R,'20. Adeq. Processos - Parte 1'!B522&amp;" - "&amp;'20. Adeq. Processos - Parte 1'!C522))</f>
        <v/>
      </c>
      <c r="J522" s="5" t="str">
        <f>IF($C522="","",COUNTIFS('20. Adeq. Processos - Parte 2'!$R:$R,B522&amp;" - "&amp;'20. Adeq. Processos - Parte 1'!$C522,'20. Adeq. Processos - Parte 2'!$Q:$Q,Auxiliar!$AR$5)+COUNTIFS('20. Adeq. Processos - Parte 2'!$R:$R,B522&amp;" - "&amp;'20. Adeq. Processos - Parte 1'!$C522,'20. Adeq. Processos - Parte 2'!$Q:$Q,Auxiliar!$AR$4))</f>
        <v/>
      </c>
    </row>
    <row r="523" spans="1:10" x14ac:dyDescent="0.25">
      <c r="A523" s="5">
        <v>521</v>
      </c>
      <c r="B523" s="5" t="str">
        <f>IF('5. Map Processos'!B523="","",'5. Map Processos'!B523)</f>
        <v/>
      </c>
      <c r="C523" s="5" t="str">
        <f>IF('5. Map Processos'!C523="","",'5. Map Processos'!C523)</f>
        <v/>
      </c>
      <c r="D523" s="7" t="str">
        <f>IF('5. Map Processos'!E523="","",'5. Map Processos'!E523)</f>
        <v/>
      </c>
      <c r="E523" s="5" t="str">
        <f>IF('5. Map Processos'!I523="","",'5. Map Processos'!I523)</f>
        <v/>
      </c>
      <c r="F523" s="5" t="str">
        <f>IFERROR(INDEX('6. Classificação Operações'!U:U,MATCH('20. Adeq. Processos - Parte 1'!A523,'6. Classificação Operações'!A:A,0)),"")</f>
        <v/>
      </c>
      <c r="G523" s="5" t="str">
        <f>IF(COUNTIF(INDEX('18. Gestão de Riscos - Parte 1'!H:H,MATCH(A523,'18. Gestão de Riscos - Parte 1'!A:A,0)),"&gt;0"),'18. Gestão de Riscos - Parte 1'!$H$2,
IF(COUNTIF(INDEX('18. Gestão de Riscos - Parte 1'!I:I,MATCH(A523,'18. Gestão de Riscos - Parte 1'!A:A,0)),"&gt;0"),'18. Gestão de Riscos - Parte 1'!$I$2,
IF(COUNTIF(INDEX('18. Gestão de Riscos - Parte 1'!J:J,MATCH(A523,'18. Gestão de Riscos - Parte 1'!A:A,0)),"&gt;0"),'18. Gestão de Riscos - Parte 1'!$J$2,
IF(COUNTIF(INDEX('18. Gestão de Riscos - Parte 1'!K:K,MATCH(A523,'18. Gestão de Riscos - Parte 1'!A:A,0)),"&gt;0"),'18. Gestão de Riscos - Parte 1'!$K$2,""))))</f>
        <v/>
      </c>
      <c r="H523" s="22"/>
      <c r="I523" s="5" t="str">
        <f>IF(C523="","",COUNTIFS('20. Adeq. Processos - Parte 2'!R:R,'20. Adeq. Processos - Parte 1'!B523&amp;" - "&amp;'20. Adeq. Processos - Parte 1'!C523))</f>
        <v/>
      </c>
      <c r="J523" s="5" t="str">
        <f>IF($C523="","",COUNTIFS('20. Adeq. Processos - Parte 2'!$R:$R,B523&amp;" - "&amp;'20. Adeq. Processos - Parte 1'!$C523,'20. Adeq. Processos - Parte 2'!$Q:$Q,Auxiliar!$AR$5)+COUNTIFS('20. Adeq. Processos - Parte 2'!$R:$R,B523&amp;" - "&amp;'20. Adeq. Processos - Parte 1'!$C523,'20. Adeq. Processos - Parte 2'!$Q:$Q,Auxiliar!$AR$4))</f>
        <v/>
      </c>
    </row>
    <row r="524" spans="1:10" x14ac:dyDescent="0.25">
      <c r="A524" s="5">
        <v>522</v>
      </c>
      <c r="B524" s="5" t="str">
        <f>IF('5. Map Processos'!B524="","",'5. Map Processos'!B524)</f>
        <v/>
      </c>
      <c r="C524" s="5" t="str">
        <f>IF('5. Map Processos'!C524="","",'5. Map Processos'!C524)</f>
        <v/>
      </c>
      <c r="D524" s="7" t="str">
        <f>IF('5. Map Processos'!E524="","",'5. Map Processos'!E524)</f>
        <v/>
      </c>
      <c r="E524" s="5" t="str">
        <f>IF('5. Map Processos'!I524="","",'5. Map Processos'!I524)</f>
        <v/>
      </c>
      <c r="F524" s="5" t="str">
        <f>IFERROR(INDEX('6. Classificação Operações'!U:U,MATCH('20. Adeq. Processos - Parte 1'!A524,'6. Classificação Operações'!A:A,0)),"")</f>
        <v/>
      </c>
      <c r="G524" s="5" t="str">
        <f>IF(COUNTIF(INDEX('18. Gestão de Riscos - Parte 1'!H:H,MATCH(A524,'18. Gestão de Riscos - Parte 1'!A:A,0)),"&gt;0"),'18. Gestão de Riscos - Parte 1'!$H$2,
IF(COUNTIF(INDEX('18. Gestão de Riscos - Parte 1'!I:I,MATCH(A524,'18. Gestão de Riscos - Parte 1'!A:A,0)),"&gt;0"),'18. Gestão de Riscos - Parte 1'!$I$2,
IF(COUNTIF(INDEX('18. Gestão de Riscos - Parte 1'!J:J,MATCH(A524,'18. Gestão de Riscos - Parte 1'!A:A,0)),"&gt;0"),'18. Gestão de Riscos - Parte 1'!$J$2,
IF(COUNTIF(INDEX('18. Gestão de Riscos - Parte 1'!K:K,MATCH(A524,'18. Gestão de Riscos - Parte 1'!A:A,0)),"&gt;0"),'18. Gestão de Riscos - Parte 1'!$K$2,""))))</f>
        <v/>
      </c>
      <c r="H524" s="22"/>
      <c r="I524" s="5" t="str">
        <f>IF(C524="","",COUNTIFS('20. Adeq. Processos - Parte 2'!R:R,'20. Adeq. Processos - Parte 1'!B524&amp;" - "&amp;'20. Adeq. Processos - Parte 1'!C524))</f>
        <v/>
      </c>
      <c r="J524" s="5" t="str">
        <f>IF($C524="","",COUNTIFS('20. Adeq. Processos - Parte 2'!$R:$R,B524&amp;" - "&amp;'20. Adeq. Processos - Parte 1'!$C524,'20. Adeq. Processos - Parte 2'!$Q:$Q,Auxiliar!$AR$5)+COUNTIFS('20. Adeq. Processos - Parte 2'!$R:$R,B524&amp;" - "&amp;'20. Adeq. Processos - Parte 1'!$C524,'20. Adeq. Processos - Parte 2'!$Q:$Q,Auxiliar!$AR$4))</f>
        <v/>
      </c>
    </row>
    <row r="525" spans="1:10" x14ac:dyDescent="0.25">
      <c r="A525" s="5">
        <v>523</v>
      </c>
      <c r="B525" s="5" t="str">
        <f>IF('5. Map Processos'!B525="","",'5. Map Processos'!B525)</f>
        <v/>
      </c>
      <c r="C525" s="5" t="str">
        <f>IF('5. Map Processos'!C525="","",'5. Map Processos'!C525)</f>
        <v/>
      </c>
      <c r="D525" s="7" t="str">
        <f>IF('5. Map Processos'!E525="","",'5. Map Processos'!E525)</f>
        <v/>
      </c>
      <c r="E525" s="5" t="str">
        <f>IF('5. Map Processos'!I525="","",'5. Map Processos'!I525)</f>
        <v/>
      </c>
      <c r="F525" s="5" t="str">
        <f>IFERROR(INDEX('6. Classificação Operações'!U:U,MATCH('20. Adeq. Processos - Parte 1'!A525,'6. Classificação Operações'!A:A,0)),"")</f>
        <v/>
      </c>
      <c r="G525" s="5" t="str">
        <f>IF(COUNTIF(INDEX('18. Gestão de Riscos - Parte 1'!H:H,MATCH(A525,'18. Gestão de Riscos - Parte 1'!A:A,0)),"&gt;0"),'18. Gestão de Riscos - Parte 1'!$H$2,
IF(COUNTIF(INDEX('18. Gestão de Riscos - Parte 1'!I:I,MATCH(A525,'18. Gestão de Riscos - Parte 1'!A:A,0)),"&gt;0"),'18. Gestão de Riscos - Parte 1'!$I$2,
IF(COUNTIF(INDEX('18. Gestão de Riscos - Parte 1'!J:J,MATCH(A525,'18. Gestão de Riscos - Parte 1'!A:A,0)),"&gt;0"),'18. Gestão de Riscos - Parte 1'!$J$2,
IF(COUNTIF(INDEX('18. Gestão de Riscos - Parte 1'!K:K,MATCH(A525,'18. Gestão de Riscos - Parte 1'!A:A,0)),"&gt;0"),'18. Gestão de Riscos - Parte 1'!$K$2,""))))</f>
        <v/>
      </c>
      <c r="H525" s="22"/>
      <c r="I525" s="5" t="str">
        <f>IF(C525="","",COUNTIFS('20. Adeq. Processos - Parte 2'!R:R,'20. Adeq. Processos - Parte 1'!B525&amp;" - "&amp;'20. Adeq. Processos - Parte 1'!C525))</f>
        <v/>
      </c>
      <c r="J525" s="5" t="str">
        <f>IF($C525="","",COUNTIFS('20. Adeq. Processos - Parte 2'!$R:$R,B525&amp;" - "&amp;'20. Adeq. Processos - Parte 1'!$C525,'20. Adeq. Processos - Parte 2'!$Q:$Q,Auxiliar!$AR$5)+COUNTIFS('20. Adeq. Processos - Parte 2'!$R:$R,B525&amp;" - "&amp;'20. Adeq. Processos - Parte 1'!$C525,'20. Adeq. Processos - Parte 2'!$Q:$Q,Auxiliar!$AR$4))</f>
        <v/>
      </c>
    </row>
    <row r="526" spans="1:10" x14ac:dyDescent="0.25">
      <c r="A526" s="5">
        <v>524</v>
      </c>
      <c r="B526" s="5" t="str">
        <f>IF('5. Map Processos'!B526="","",'5. Map Processos'!B526)</f>
        <v/>
      </c>
      <c r="C526" s="5" t="str">
        <f>IF('5. Map Processos'!C526="","",'5. Map Processos'!C526)</f>
        <v/>
      </c>
      <c r="D526" s="7" t="str">
        <f>IF('5. Map Processos'!E526="","",'5. Map Processos'!E526)</f>
        <v/>
      </c>
      <c r="E526" s="5" t="str">
        <f>IF('5. Map Processos'!I526="","",'5. Map Processos'!I526)</f>
        <v/>
      </c>
      <c r="F526" s="5" t="str">
        <f>IFERROR(INDEX('6. Classificação Operações'!U:U,MATCH('20. Adeq. Processos - Parte 1'!A526,'6. Classificação Operações'!A:A,0)),"")</f>
        <v/>
      </c>
      <c r="G526" s="5" t="str">
        <f>IF(COUNTIF(INDEX('18. Gestão de Riscos - Parte 1'!H:H,MATCH(A526,'18. Gestão de Riscos - Parte 1'!A:A,0)),"&gt;0"),'18. Gestão de Riscos - Parte 1'!$H$2,
IF(COUNTIF(INDEX('18. Gestão de Riscos - Parte 1'!I:I,MATCH(A526,'18. Gestão de Riscos - Parte 1'!A:A,0)),"&gt;0"),'18. Gestão de Riscos - Parte 1'!$I$2,
IF(COUNTIF(INDEX('18. Gestão de Riscos - Parte 1'!J:J,MATCH(A526,'18. Gestão de Riscos - Parte 1'!A:A,0)),"&gt;0"),'18. Gestão de Riscos - Parte 1'!$J$2,
IF(COUNTIF(INDEX('18. Gestão de Riscos - Parte 1'!K:K,MATCH(A526,'18. Gestão de Riscos - Parte 1'!A:A,0)),"&gt;0"),'18. Gestão de Riscos - Parte 1'!$K$2,""))))</f>
        <v/>
      </c>
      <c r="H526" s="22"/>
      <c r="I526" s="5" t="str">
        <f>IF(C526="","",COUNTIFS('20. Adeq. Processos - Parte 2'!R:R,'20. Adeq. Processos - Parte 1'!B526&amp;" - "&amp;'20. Adeq. Processos - Parte 1'!C526))</f>
        <v/>
      </c>
      <c r="J526" s="5" t="str">
        <f>IF($C526="","",COUNTIFS('20. Adeq. Processos - Parte 2'!$R:$R,B526&amp;" - "&amp;'20. Adeq. Processos - Parte 1'!$C526,'20. Adeq. Processos - Parte 2'!$Q:$Q,Auxiliar!$AR$5)+COUNTIFS('20. Adeq. Processos - Parte 2'!$R:$R,B526&amp;" - "&amp;'20. Adeq. Processos - Parte 1'!$C526,'20. Adeq. Processos - Parte 2'!$Q:$Q,Auxiliar!$AR$4))</f>
        <v/>
      </c>
    </row>
    <row r="527" spans="1:10" x14ac:dyDescent="0.25">
      <c r="A527" s="5">
        <v>525</v>
      </c>
      <c r="B527" s="5" t="str">
        <f>IF('5. Map Processos'!B527="","",'5. Map Processos'!B527)</f>
        <v/>
      </c>
      <c r="C527" s="5" t="str">
        <f>IF('5. Map Processos'!C527="","",'5. Map Processos'!C527)</f>
        <v/>
      </c>
      <c r="D527" s="7" t="str">
        <f>IF('5. Map Processos'!E527="","",'5. Map Processos'!E527)</f>
        <v/>
      </c>
      <c r="E527" s="5" t="str">
        <f>IF('5. Map Processos'!I527="","",'5. Map Processos'!I527)</f>
        <v/>
      </c>
      <c r="F527" s="5" t="str">
        <f>IFERROR(INDEX('6. Classificação Operações'!U:U,MATCH('20. Adeq. Processos - Parte 1'!A527,'6. Classificação Operações'!A:A,0)),"")</f>
        <v/>
      </c>
      <c r="G527" s="5" t="str">
        <f>IF(COUNTIF(INDEX('18. Gestão de Riscos - Parte 1'!H:H,MATCH(A527,'18. Gestão de Riscos - Parte 1'!A:A,0)),"&gt;0"),'18. Gestão de Riscos - Parte 1'!$H$2,
IF(COUNTIF(INDEX('18. Gestão de Riscos - Parte 1'!I:I,MATCH(A527,'18. Gestão de Riscos - Parte 1'!A:A,0)),"&gt;0"),'18. Gestão de Riscos - Parte 1'!$I$2,
IF(COUNTIF(INDEX('18. Gestão de Riscos - Parte 1'!J:J,MATCH(A527,'18. Gestão de Riscos - Parte 1'!A:A,0)),"&gt;0"),'18. Gestão de Riscos - Parte 1'!$J$2,
IF(COUNTIF(INDEX('18. Gestão de Riscos - Parte 1'!K:K,MATCH(A527,'18. Gestão de Riscos - Parte 1'!A:A,0)),"&gt;0"),'18. Gestão de Riscos - Parte 1'!$K$2,""))))</f>
        <v/>
      </c>
      <c r="H527" s="22"/>
      <c r="I527" s="5" t="str">
        <f>IF(C527="","",COUNTIFS('20. Adeq. Processos - Parte 2'!R:R,'20. Adeq. Processos - Parte 1'!B527&amp;" - "&amp;'20. Adeq. Processos - Parte 1'!C527))</f>
        <v/>
      </c>
      <c r="J527" s="5" t="str">
        <f>IF($C527="","",COUNTIFS('20. Adeq. Processos - Parte 2'!$R:$R,B527&amp;" - "&amp;'20. Adeq. Processos - Parte 1'!$C527,'20. Adeq. Processos - Parte 2'!$Q:$Q,Auxiliar!$AR$5)+COUNTIFS('20. Adeq. Processos - Parte 2'!$R:$R,B527&amp;" - "&amp;'20. Adeq. Processos - Parte 1'!$C527,'20. Adeq. Processos - Parte 2'!$Q:$Q,Auxiliar!$AR$4))</f>
        <v/>
      </c>
    </row>
    <row r="528" spans="1:10" x14ac:dyDescent="0.25">
      <c r="A528" s="5">
        <v>526</v>
      </c>
      <c r="B528" s="5" t="str">
        <f>IF('5. Map Processos'!B528="","",'5. Map Processos'!B528)</f>
        <v/>
      </c>
      <c r="C528" s="5" t="str">
        <f>IF('5. Map Processos'!C528="","",'5. Map Processos'!C528)</f>
        <v/>
      </c>
      <c r="D528" s="7" t="str">
        <f>IF('5. Map Processos'!E528="","",'5. Map Processos'!E528)</f>
        <v/>
      </c>
      <c r="E528" s="5" t="str">
        <f>IF('5. Map Processos'!I528="","",'5. Map Processos'!I528)</f>
        <v/>
      </c>
      <c r="F528" s="5" t="str">
        <f>IFERROR(INDEX('6. Classificação Operações'!U:U,MATCH('20. Adeq. Processos - Parte 1'!A528,'6. Classificação Operações'!A:A,0)),"")</f>
        <v/>
      </c>
      <c r="G528" s="5" t="str">
        <f>IF(COUNTIF(INDEX('18. Gestão de Riscos - Parte 1'!H:H,MATCH(A528,'18. Gestão de Riscos - Parte 1'!A:A,0)),"&gt;0"),'18. Gestão de Riscos - Parte 1'!$H$2,
IF(COUNTIF(INDEX('18. Gestão de Riscos - Parte 1'!I:I,MATCH(A528,'18. Gestão de Riscos - Parte 1'!A:A,0)),"&gt;0"),'18. Gestão de Riscos - Parte 1'!$I$2,
IF(COUNTIF(INDEX('18. Gestão de Riscos - Parte 1'!J:J,MATCH(A528,'18. Gestão de Riscos - Parte 1'!A:A,0)),"&gt;0"),'18. Gestão de Riscos - Parte 1'!$J$2,
IF(COUNTIF(INDEX('18. Gestão de Riscos - Parte 1'!K:K,MATCH(A528,'18. Gestão de Riscos - Parte 1'!A:A,0)),"&gt;0"),'18. Gestão de Riscos - Parte 1'!$K$2,""))))</f>
        <v/>
      </c>
      <c r="H528" s="22"/>
      <c r="I528" s="5" t="str">
        <f>IF(C528="","",COUNTIFS('20. Adeq. Processos - Parte 2'!R:R,'20. Adeq. Processos - Parte 1'!B528&amp;" - "&amp;'20. Adeq. Processos - Parte 1'!C528))</f>
        <v/>
      </c>
      <c r="J528" s="5" t="str">
        <f>IF($C528="","",COUNTIFS('20. Adeq. Processos - Parte 2'!$R:$R,B528&amp;" - "&amp;'20. Adeq. Processos - Parte 1'!$C528,'20. Adeq. Processos - Parte 2'!$Q:$Q,Auxiliar!$AR$5)+COUNTIFS('20. Adeq. Processos - Parte 2'!$R:$R,B528&amp;" - "&amp;'20. Adeq. Processos - Parte 1'!$C528,'20. Adeq. Processos - Parte 2'!$Q:$Q,Auxiliar!$AR$4))</f>
        <v/>
      </c>
    </row>
    <row r="529" spans="1:10" x14ac:dyDescent="0.25">
      <c r="A529" s="5">
        <v>527</v>
      </c>
      <c r="B529" s="5" t="str">
        <f>IF('5. Map Processos'!B529="","",'5. Map Processos'!B529)</f>
        <v/>
      </c>
      <c r="C529" s="5" t="str">
        <f>IF('5. Map Processos'!C529="","",'5. Map Processos'!C529)</f>
        <v/>
      </c>
      <c r="D529" s="7" t="str">
        <f>IF('5. Map Processos'!E529="","",'5. Map Processos'!E529)</f>
        <v/>
      </c>
      <c r="E529" s="5" t="str">
        <f>IF('5. Map Processos'!I529="","",'5. Map Processos'!I529)</f>
        <v/>
      </c>
      <c r="F529" s="5" t="str">
        <f>IFERROR(INDEX('6. Classificação Operações'!U:U,MATCH('20. Adeq. Processos - Parte 1'!A529,'6. Classificação Operações'!A:A,0)),"")</f>
        <v/>
      </c>
      <c r="G529" s="5" t="str">
        <f>IF(COUNTIF(INDEX('18. Gestão de Riscos - Parte 1'!H:H,MATCH(A529,'18. Gestão de Riscos - Parte 1'!A:A,0)),"&gt;0"),'18. Gestão de Riscos - Parte 1'!$H$2,
IF(COUNTIF(INDEX('18. Gestão de Riscos - Parte 1'!I:I,MATCH(A529,'18. Gestão de Riscos - Parte 1'!A:A,0)),"&gt;0"),'18. Gestão de Riscos - Parte 1'!$I$2,
IF(COUNTIF(INDEX('18. Gestão de Riscos - Parte 1'!J:J,MATCH(A529,'18. Gestão de Riscos - Parte 1'!A:A,0)),"&gt;0"),'18. Gestão de Riscos - Parte 1'!$J$2,
IF(COUNTIF(INDEX('18. Gestão de Riscos - Parte 1'!K:K,MATCH(A529,'18. Gestão de Riscos - Parte 1'!A:A,0)),"&gt;0"),'18. Gestão de Riscos - Parte 1'!$K$2,""))))</f>
        <v/>
      </c>
      <c r="H529" s="22"/>
      <c r="I529" s="5" t="str">
        <f>IF(C529="","",COUNTIFS('20. Adeq. Processos - Parte 2'!R:R,'20. Adeq. Processos - Parte 1'!B529&amp;" - "&amp;'20. Adeq. Processos - Parte 1'!C529))</f>
        <v/>
      </c>
      <c r="J529" s="5" t="str">
        <f>IF($C529="","",COUNTIFS('20. Adeq. Processos - Parte 2'!$R:$R,B529&amp;" - "&amp;'20. Adeq. Processos - Parte 1'!$C529,'20. Adeq. Processos - Parte 2'!$Q:$Q,Auxiliar!$AR$5)+COUNTIFS('20. Adeq. Processos - Parte 2'!$R:$R,B529&amp;" - "&amp;'20. Adeq. Processos - Parte 1'!$C529,'20. Adeq. Processos - Parte 2'!$Q:$Q,Auxiliar!$AR$4))</f>
        <v/>
      </c>
    </row>
    <row r="530" spans="1:10" x14ac:dyDescent="0.25">
      <c r="A530" s="5">
        <v>528</v>
      </c>
      <c r="B530" s="5" t="str">
        <f>IF('5. Map Processos'!B530="","",'5. Map Processos'!B530)</f>
        <v/>
      </c>
      <c r="C530" s="5" t="str">
        <f>IF('5. Map Processos'!C530="","",'5. Map Processos'!C530)</f>
        <v/>
      </c>
      <c r="D530" s="7" t="str">
        <f>IF('5. Map Processos'!E530="","",'5. Map Processos'!E530)</f>
        <v/>
      </c>
      <c r="E530" s="5" t="str">
        <f>IF('5. Map Processos'!I530="","",'5. Map Processos'!I530)</f>
        <v/>
      </c>
      <c r="F530" s="5" t="str">
        <f>IFERROR(INDEX('6. Classificação Operações'!U:U,MATCH('20. Adeq. Processos - Parte 1'!A530,'6. Classificação Operações'!A:A,0)),"")</f>
        <v/>
      </c>
      <c r="G530" s="5" t="str">
        <f>IF(COUNTIF(INDEX('18. Gestão de Riscos - Parte 1'!H:H,MATCH(A530,'18. Gestão de Riscos - Parte 1'!A:A,0)),"&gt;0"),'18. Gestão de Riscos - Parte 1'!$H$2,
IF(COUNTIF(INDEX('18. Gestão de Riscos - Parte 1'!I:I,MATCH(A530,'18. Gestão de Riscos - Parte 1'!A:A,0)),"&gt;0"),'18. Gestão de Riscos - Parte 1'!$I$2,
IF(COUNTIF(INDEX('18. Gestão de Riscos - Parte 1'!J:J,MATCH(A530,'18. Gestão de Riscos - Parte 1'!A:A,0)),"&gt;0"),'18. Gestão de Riscos - Parte 1'!$J$2,
IF(COUNTIF(INDEX('18. Gestão de Riscos - Parte 1'!K:K,MATCH(A530,'18. Gestão de Riscos - Parte 1'!A:A,0)),"&gt;0"),'18. Gestão de Riscos - Parte 1'!$K$2,""))))</f>
        <v/>
      </c>
      <c r="H530" s="22"/>
      <c r="I530" s="5" t="str">
        <f>IF(C530="","",COUNTIFS('20. Adeq. Processos - Parte 2'!R:R,'20. Adeq. Processos - Parte 1'!B530&amp;" - "&amp;'20. Adeq. Processos - Parte 1'!C530))</f>
        <v/>
      </c>
      <c r="J530" s="5" t="str">
        <f>IF($C530="","",COUNTIFS('20. Adeq. Processos - Parte 2'!$R:$R,B530&amp;" - "&amp;'20. Adeq. Processos - Parte 1'!$C530,'20. Adeq. Processos - Parte 2'!$Q:$Q,Auxiliar!$AR$5)+COUNTIFS('20. Adeq. Processos - Parte 2'!$R:$R,B530&amp;" - "&amp;'20. Adeq. Processos - Parte 1'!$C530,'20. Adeq. Processos - Parte 2'!$Q:$Q,Auxiliar!$AR$4))</f>
        <v/>
      </c>
    </row>
    <row r="531" spans="1:10" x14ac:dyDescent="0.25">
      <c r="A531" s="5">
        <v>529</v>
      </c>
      <c r="B531" s="5" t="str">
        <f>IF('5. Map Processos'!B531="","",'5. Map Processos'!B531)</f>
        <v/>
      </c>
      <c r="C531" s="5" t="str">
        <f>IF('5. Map Processos'!C531="","",'5. Map Processos'!C531)</f>
        <v/>
      </c>
      <c r="D531" s="7" t="str">
        <f>IF('5. Map Processos'!E531="","",'5. Map Processos'!E531)</f>
        <v/>
      </c>
      <c r="E531" s="5" t="str">
        <f>IF('5. Map Processos'!I531="","",'5. Map Processos'!I531)</f>
        <v/>
      </c>
      <c r="F531" s="5" t="str">
        <f>IFERROR(INDEX('6. Classificação Operações'!U:U,MATCH('20. Adeq. Processos - Parte 1'!A531,'6. Classificação Operações'!A:A,0)),"")</f>
        <v/>
      </c>
      <c r="G531" s="5" t="str">
        <f>IF(COUNTIF(INDEX('18. Gestão de Riscos - Parte 1'!H:H,MATCH(A531,'18. Gestão de Riscos - Parte 1'!A:A,0)),"&gt;0"),'18. Gestão de Riscos - Parte 1'!$H$2,
IF(COUNTIF(INDEX('18. Gestão de Riscos - Parte 1'!I:I,MATCH(A531,'18. Gestão de Riscos - Parte 1'!A:A,0)),"&gt;0"),'18. Gestão de Riscos - Parte 1'!$I$2,
IF(COUNTIF(INDEX('18. Gestão de Riscos - Parte 1'!J:J,MATCH(A531,'18. Gestão de Riscos - Parte 1'!A:A,0)),"&gt;0"),'18. Gestão de Riscos - Parte 1'!$J$2,
IF(COUNTIF(INDEX('18. Gestão de Riscos - Parte 1'!K:K,MATCH(A531,'18. Gestão de Riscos - Parte 1'!A:A,0)),"&gt;0"),'18. Gestão de Riscos - Parte 1'!$K$2,""))))</f>
        <v/>
      </c>
      <c r="H531" s="22"/>
      <c r="I531" s="5" t="str">
        <f>IF(C531="","",COUNTIFS('20. Adeq. Processos - Parte 2'!R:R,'20. Adeq. Processos - Parte 1'!B531&amp;" - "&amp;'20. Adeq. Processos - Parte 1'!C531))</f>
        <v/>
      </c>
      <c r="J531" s="5" t="str">
        <f>IF($C531="","",COUNTIFS('20. Adeq. Processos - Parte 2'!$R:$R,B531&amp;" - "&amp;'20. Adeq. Processos - Parte 1'!$C531,'20. Adeq. Processos - Parte 2'!$Q:$Q,Auxiliar!$AR$5)+COUNTIFS('20. Adeq. Processos - Parte 2'!$R:$R,B531&amp;" - "&amp;'20. Adeq. Processos - Parte 1'!$C531,'20. Adeq. Processos - Parte 2'!$Q:$Q,Auxiliar!$AR$4))</f>
        <v/>
      </c>
    </row>
    <row r="532" spans="1:10" x14ac:dyDescent="0.25">
      <c r="A532" s="5">
        <v>530</v>
      </c>
      <c r="B532" s="5" t="str">
        <f>IF('5. Map Processos'!B532="","",'5. Map Processos'!B532)</f>
        <v/>
      </c>
      <c r="C532" s="5" t="str">
        <f>IF('5. Map Processos'!C532="","",'5. Map Processos'!C532)</f>
        <v/>
      </c>
      <c r="D532" s="7" t="str">
        <f>IF('5. Map Processos'!E532="","",'5. Map Processos'!E532)</f>
        <v/>
      </c>
      <c r="E532" s="5" t="str">
        <f>IF('5. Map Processos'!I532="","",'5. Map Processos'!I532)</f>
        <v/>
      </c>
      <c r="F532" s="5" t="str">
        <f>IFERROR(INDEX('6. Classificação Operações'!U:U,MATCH('20. Adeq. Processos - Parte 1'!A532,'6. Classificação Operações'!A:A,0)),"")</f>
        <v/>
      </c>
      <c r="G532" s="5" t="str">
        <f>IF(COUNTIF(INDEX('18. Gestão de Riscos - Parte 1'!H:H,MATCH(A532,'18. Gestão de Riscos - Parte 1'!A:A,0)),"&gt;0"),'18. Gestão de Riscos - Parte 1'!$H$2,
IF(COUNTIF(INDEX('18. Gestão de Riscos - Parte 1'!I:I,MATCH(A532,'18. Gestão de Riscos - Parte 1'!A:A,0)),"&gt;0"),'18. Gestão de Riscos - Parte 1'!$I$2,
IF(COUNTIF(INDEX('18. Gestão de Riscos - Parte 1'!J:J,MATCH(A532,'18. Gestão de Riscos - Parte 1'!A:A,0)),"&gt;0"),'18. Gestão de Riscos - Parte 1'!$J$2,
IF(COUNTIF(INDEX('18. Gestão de Riscos - Parte 1'!K:K,MATCH(A532,'18. Gestão de Riscos - Parte 1'!A:A,0)),"&gt;0"),'18. Gestão de Riscos - Parte 1'!$K$2,""))))</f>
        <v/>
      </c>
      <c r="H532" s="22"/>
      <c r="I532" s="5" t="str">
        <f>IF(C532="","",COUNTIFS('20. Adeq. Processos - Parte 2'!R:R,'20. Adeq. Processos - Parte 1'!B532&amp;" - "&amp;'20. Adeq. Processos - Parte 1'!C532))</f>
        <v/>
      </c>
      <c r="J532" s="5" t="str">
        <f>IF($C532="","",COUNTIFS('20. Adeq. Processos - Parte 2'!$R:$R,B532&amp;" - "&amp;'20. Adeq. Processos - Parte 1'!$C532,'20. Adeq. Processos - Parte 2'!$Q:$Q,Auxiliar!$AR$5)+COUNTIFS('20. Adeq. Processos - Parte 2'!$R:$R,B532&amp;" - "&amp;'20. Adeq. Processos - Parte 1'!$C532,'20. Adeq. Processos - Parte 2'!$Q:$Q,Auxiliar!$AR$4))</f>
        <v/>
      </c>
    </row>
    <row r="533" spans="1:10" x14ac:dyDescent="0.25">
      <c r="A533" s="5">
        <v>531</v>
      </c>
      <c r="B533" s="5" t="str">
        <f>IF('5. Map Processos'!B533="","",'5. Map Processos'!B533)</f>
        <v/>
      </c>
      <c r="C533" s="5" t="str">
        <f>IF('5. Map Processos'!C533="","",'5. Map Processos'!C533)</f>
        <v/>
      </c>
      <c r="D533" s="7" t="str">
        <f>IF('5. Map Processos'!E533="","",'5. Map Processos'!E533)</f>
        <v/>
      </c>
      <c r="E533" s="5" t="str">
        <f>IF('5. Map Processos'!I533="","",'5. Map Processos'!I533)</f>
        <v/>
      </c>
      <c r="F533" s="5" t="str">
        <f>IFERROR(INDEX('6. Classificação Operações'!U:U,MATCH('20. Adeq. Processos - Parte 1'!A533,'6. Classificação Operações'!A:A,0)),"")</f>
        <v/>
      </c>
      <c r="G533" s="5" t="str">
        <f>IF(COUNTIF(INDEX('18. Gestão de Riscos - Parte 1'!H:H,MATCH(A533,'18. Gestão de Riscos - Parte 1'!A:A,0)),"&gt;0"),'18. Gestão de Riscos - Parte 1'!$H$2,
IF(COUNTIF(INDEX('18. Gestão de Riscos - Parte 1'!I:I,MATCH(A533,'18. Gestão de Riscos - Parte 1'!A:A,0)),"&gt;0"),'18. Gestão de Riscos - Parte 1'!$I$2,
IF(COUNTIF(INDEX('18. Gestão de Riscos - Parte 1'!J:J,MATCH(A533,'18. Gestão de Riscos - Parte 1'!A:A,0)),"&gt;0"),'18. Gestão de Riscos - Parte 1'!$J$2,
IF(COUNTIF(INDEX('18. Gestão de Riscos - Parte 1'!K:K,MATCH(A533,'18. Gestão de Riscos - Parte 1'!A:A,0)),"&gt;0"),'18. Gestão de Riscos - Parte 1'!$K$2,""))))</f>
        <v/>
      </c>
      <c r="H533" s="22"/>
      <c r="I533" s="5" t="str">
        <f>IF(C533="","",COUNTIFS('20. Adeq. Processos - Parte 2'!R:R,'20. Adeq. Processos - Parte 1'!B533&amp;" - "&amp;'20. Adeq. Processos - Parte 1'!C533))</f>
        <v/>
      </c>
      <c r="J533" s="5" t="str">
        <f>IF($C533="","",COUNTIFS('20. Adeq. Processos - Parte 2'!$R:$R,B533&amp;" - "&amp;'20. Adeq. Processos - Parte 1'!$C533,'20. Adeq. Processos - Parte 2'!$Q:$Q,Auxiliar!$AR$5)+COUNTIFS('20. Adeq. Processos - Parte 2'!$R:$R,B533&amp;" - "&amp;'20. Adeq. Processos - Parte 1'!$C533,'20. Adeq. Processos - Parte 2'!$Q:$Q,Auxiliar!$AR$4))</f>
        <v/>
      </c>
    </row>
    <row r="534" spans="1:10" x14ac:dyDescent="0.25">
      <c r="A534" s="5">
        <v>532</v>
      </c>
      <c r="B534" s="5" t="str">
        <f>IF('5. Map Processos'!B534="","",'5. Map Processos'!B534)</f>
        <v/>
      </c>
      <c r="C534" s="5" t="str">
        <f>IF('5. Map Processos'!C534="","",'5. Map Processos'!C534)</f>
        <v/>
      </c>
      <c r="D534" s="7" t="str">
        <f>IF('5. Map Processos'!E534="","",'5. Map Processos'!E534)</f>
        <v/>
      </c>
      <c r="E534" s="5" t="str">
        <f>IF('5. Map Processos'!I534="","",'5. Map Processos'!I534)</f>
        <v/>
      </c>
      <c r="F534" s="5" t="str">
        <f>IFERROR(INDEX('6. Classificação Operações'!U:U,MATCH('20. Adeq. Processos - Parte 1'!A534,'6. Classificação Operações'!A:A,0)),"")</f>
        <v/>
      </c>
      <c r="G534" s="5" t="str">
        <f>IF(COUNTIF(INDEX('18. Gestão de Riscos - Parte 1'!H:H,MATCH(A534,'18. Gestão de Riscos - Parte 1'!A:A,0)),"&gt;0"),'18. Gestão de Riscos - Parte 1'!$H$2,
IF(COUNTIF(INDEX('18. Gestão de Riscos - Parte 1'!I:I,MATCH(A534,'18. Gestão de Riscos - Parte 1'!A:A,0)),"&gt;0"),'18. Gestão de Riscos - Parte 1'!$I$2,
IF(COUNTIF(INDEX('18. Gestão de Riscos - Parte 1'!J:J,MATCH(A534,'18. Gestão de Riscos - Parte 1'!A:A,0)),"&gt;0"),'18. Gestão de Riscos - Parte 1'!$J$2,
IF(COUNTIF(INDEX('18. Gestão de Riscos - Parte 1'!K:K,MATCH(A534,'18. Gestão de Riscos - Parte 1'!A:A,0)),"&gt;0"),'18. Gestão de Riscos - Parte 1'!$K$2,""))))</f>
        <v/>
      </c>
      <c r="H534" s="22"/>
      <c r="I534" s="5" t="str">
        <f>IF(C534="","",COUNTIFS('20. Adeq. Processos - Parte 2'!R:R,'20. Adeq. Processos - Parte 1'!B534&amp;" - "&amp;'20. Adeq. Processos - Parte 1'!C534))</f>
        <v/>
      </c>
      <c r="J534" s="5" t="str">
        <f>IF($C534="","",COUNTIFS('20. Adeq. Processos - Parte 2'!$R:$R,B534&amp;" - "&amp;'20. Adeq. Processos - Parte 1'!$C534,'20. Adeq. Processos - Parte 2'!$Q:$Q,Auxiliar!$AR$5)+COUNTIFS('20. Adeq. Processos - Parte 2'!$R:$R,B534&amp;" - "&amp;'20. Adeq. Processos - Parte 1'!$C534,'20. Adeq. Processos - Parte 2'!$Q:$Q,Auxiliar!$AR$4))</f>
        <v/>
      </c>
    </row>
    <row r="535" spans="1:10" x14ac:dyDescent="0.25">
      <c r="A535" s="5">
        <v>533</v>
      </c>
      <c r="B535" s="5" t="str">
        <f>IF('5. Map Processos'!B535="","",'5. Map Processos'!B535)</f>
        <v/>
      </c>
      <c r="C535" s="5" t="str">
        <f>IF('5. Map Processos'!C535="","",'5. Map Processos'!C535)</f>
        <v/>
      </c>
      <c r="D535" s="7" t="str">
        <f>IF('5. Map Processos'!E535="","",'5. Map Processos'!E535)</f>
        <v/>
      </c>
      <c r="E535" s="5" t="str">
        <f>IF('5. Map Processos'!I535="","",'5. Map Processos'!I535)</f>
        <v/>
      </c>
      <c r="F535" s="5" t="str">
        <f>IFERROR(INDEX('6. Classificação Operações'!U:U,MATCH('20. Adeq. Processos - Parte 1'!A535,'6. Classificação Operações'!A:A,0)),"")</f>
        <v/>
      </c>
      <c r="G535" s="5" t="str">
        <f>IF(COUNTIF(INDEX('18. Gestão de Riscos - Parte 1'!H:H,MATCH(A535,'18. Gestão de Riscos - Parte 1'!A:A,0)),"&gt;0"),'18. Gestão de Riscos - Parte 1'!$H$2,
IF(COUNTIF(INDEX('18. Gestão de Riscos - Parte 1'!I:I,MATCH(A535,'18. Gestão de Riscos - Parte 1'!A:A,0)),"&gt;0"),'18. Gestão de Riscos - Parte 1'!$I$2,
IF(COUNTIF(INDEX('18. Gestão de Riscos - Parte 1'!J:J,MATCH(A535,'18. Gestão de Riscos - Parte 1'!A:A,0)),"&gt;0"),'18. Gestão de Riscos - Parte 1'!$J$2,
IF(COUNTIF(INDEX('18. Gestão de Riscos - Parte 1'!K:K,MATCH(A535,'18. Gestão de Riscos - Parte 1'!A:A,0)),"&gt;0"),'18. Gestão de Riscos - Parte 1'!$K$2,""))))</f>
        <v/>
      </c>
      <c r="H535" s="22"/>
      <c r="I535" s="5" t="str">
        <f>IF(C535="","",COUNTIFS('20. Adeq. Processos - Parte 2'!R:R,'20. Adeq. Processos - Parte 1'!B535&amp;" - "&amp;'20. Adeq. Processos - Parte 1'!C535))</f>
        <v/>
      </c>
      <c r="J535" s="5" t="str">
        <f>IF($C535="","",COUNTIFS('20. Adeq. Processos - Parte 2'!$R:$R,B535&amp;" - "&amp;'20. Adeq. Processos - Parte 1'!$C535,'20. Adeq. Processos - Parte 2'!$Q:$Q,Auxiliar!$AR$5)+COUNTIFS('20. Adeq. Processos - Parte 2'!$R:$R,B535&amp;" - "&amp;'20. Adeq. Processos - Parte 1'!$C535,'20. Adeq. Processos - Parte 2'!$Q:$Q,Auxiliar!$AR$4))</f>
        <v/>
      </c>
    </row>
    <row r="536" spans="1:10" x14ac:dyDescent="0.25">
      <c r="A536" s="5">
        <v>534</v>
      </c>
      <c r="B536" s="5" t="str">
        <f>IF('5. Map Processos'!B536="","",'5. Map Processos'!B536)</f>
        <v/>
      </c>
      <c r="C536" s="5" t="str">
        <f>IF('5. Map Processos'!C536="","",'5. Map Processos'!C536)</f>
        <v/>
      </c>
      <c r="D536" s="7" t="str">
        <f>IF('5. Map Processos'!E536="","",'5. Map Processos'!E536)</f>
        <v/>
      </c>
      <c r="E536" s="5" t="str">
        <f>IF('5. Map Processos'!I536="","",'5. Map Processos'!I536)</f>
        <v/>
      </c>
      <c r="F536" s="5" t="str">
        <f>IFERROR(INDEX('6. Classificação Operações'!U:U,MATCH('20. Adeq. Processos - Parte 1'!A536,'6. Classificação Operações'!A:A,0)),"")</f>
        <v/>
      </c>
      <c r="G536" s="5" t="str">
        <f>IF(COUNTIF(INDEX('18. Gestão de Riscos - Parte 1'!H:H,MATCH(A536,'18. Gestão de Riscos - Parte 1'!A:A,0)),"&gt;0"),'18. Gestão de Riscos - Parte 1'!$H$2,
IF(COUNTIF(INDEX('18. Gestão de Riscos - Parte 1'!I:I,MATCH(A536,'18. Gestão de Riscos - Parte 1'!A:A,0)),"&gt;0"),'18. Gestão de Riscos - Parte 1'!$I$2,
IF(COUNTIF(INDEX('18. Gestão de Riscos - Parte 1'!J:J,MATCH(A536,'18. Gestão de Riscos - Parte 1'!A:A,0)),"&gt;0"),'18. Gestão de Riscos - Parte 1'!$J$2,
IF(COUNTIF(INDEX('18. Gestão de Riscos - Parte 1'!K:K,MATCH(A536,'18. Gestão de Riscos - Parte 1'!A:A,0)),"&gt;0"),'18. Gestão de Riscos - Parte 1'!$K$2,""))))</f>
        <v/>
      </c>
      <c r="H536" s="22"/>
      <c r="I536" s="5" t="str">
        <f>IF(C536="","",COUNTIFS('20. Adeq. Processos - Parte 2'!R:R,'20. Adeq. Processos - Parte 1'!B536&amp;" - "&amp;'20. Adeq. Processos - Parte 1'!C536))</f>
        <v/>
      </c>
      <c r="J536" s="5" t="str">
        <f>IF($C536="","",COUNTIFS('20. Adeq. Processos - Parte 2'!$R:$R,B536&amp;" - "&amp;'20. Adeq. Processos - Parte 1'!$C536,'20. Adeq. Processos - Parte 2'!$Q:$Q,Auxiliar!$AR$5)+COUNTIFS('20. Adeq. Processos - Parte 2'!$R:$R,B536&amp;" - "&amp;'20. Adeq. Processos - Parte 1'!$C536,'20. Adeq. Processos - Parte 2'!$Q:$Q,Auxiliar!$AR$4))</f>
        <v/>
      </c>
    </row>
    <row r="537" spans="1:10" x14ac:dyDescent="0.25">
      <c r="A537" s="5">
        <v>535</v>
      </c>
      <c r="B537" s="5" t="str">
        <f>IF('5. Map Processos'!B537="","",'5. Map Processos'!B537)</f>
        <v/>
      </c>
      <c r="C537" s="5" t="str">
        <f>IF('5. Map Processos'!C537="","",'5. Map Processos'!C537)</f>
        <v/>
      </c>
      <c r="D537" s="7" t="str">
        <f>IF('5. Map Processos'!E537="","",'5. Map Processos'!E537)</f>
        <v/>
      </c>
      <c r="E537" s="5" t="str">
        <f>IF('5. Map Processos'!I537="","",'5. Map Processos'!I537)</f>
        <v/>
      </c>
      <c r="F537" s="5" t="str">
        <f>IFERROR(INDEX('6. Classificação Operações'!U:U,MATCH('20. Adeq. Processos - Parte 1'!A537,'6. Classificação Operações'!A:A,0)),"")</f>
        <v/>
      </c>
      <c r="G537" s="5" t="str">
        <f>IF(COUNTIF(INDEX('18. Gestão de Riscos - Parte 1'!H:H,MATCH(A537,'18. Gestão de Riscos - Parte 1'!A:A,0)),"&gt;0"),'18. Gestão de Riscos - Parte 1'!$H$2,
IF(COUNTIF(INDEX('18. Gestão de Riscos - Parte 1'!I:I,MATCH(A537,'18. Gestão de Riscos - Parte 1'!A:A,0)),"&gt;0"),'18. Gestão de Riscos - Parte 1'!$I$2,
IF(COUNTIF(INDEX('18. Gestão de Riscos - Parte 1'!J:J,MATCH(A537,'18. Gestão de Riscos - Parte 1'!A:A,0)),"&gt;0"),'18. Gestão de Riscos - Parte 1'!$J$2,
IF(COUNTIF(INDEX('18. Gestão de Riscos - Parte 1'!K:K,MATCH(A537,'18. Gestão de Riscos - Parte 1'!A:A,0)),"&gt;0"),'18. Gestão de Riscos - Parte 1'!$K$2,""))))</f>
        <v/>
      </c>
      <c r="H537" s="22"/>
      <c r="I537" s="5" t="str">
        <f>IF(C537="","",COUNTIFS('20. Adeq. Processos - Parte 2'!R:R,'20. Adeq. Processos - Parte 1'!B537&amp;" - "&amp;'20. Adeq. Processos - Parte 1'!C537))</f>
        <v/>
      </c>
      <c r="J537" s="5" t="str">
        <f>IF($C537="","",COUNTIFS('20. Adeq. Processos - Parte 2'!$R:$R,B537&amp;" - "&amp;'20. Adeq. Processos - Parte 1'!$C537,'20. Adeq. Processos - Parte 2'!$Q:$Q,Auxiliar!$AR$5)+COUNTIFS('20. Adeq. Processos - Parte 2'!$R:$R,B537&amp;" - "&amp;'20. Adeq. Processos - Parte 1'!$C537,'20. Adeq. Processos - Parte 2'!$Q:$Q,Auxiliar!$AR$4))</f>
        <v/>
      </c>
    </row>
    <row r="538" spans="1:10" x14ac:dyDescent="0.25">
      <c r="A538" s="5">
        <v>536</v>
      </c>
      <c r="B538" s="5" t="str">
        <f>IF('5. Map Processos'!B538="","",'5. Map Processos'!B538)</f>
        <v/>
      </c>
      <c r="C538" s="5" t="str">
        <f>IF('5. Map Processos'!C538="","",'5. Map Processos'!C538)</f>
        <v/>
      </c>
      <c r="D538" s="7" t="str">
        <f>IF('5. Map Processos'!E538="","",'5. Map Processos'!E538)</f>
        <v/>
      </c>
      <c r="E538" s="5" t="str">
        <f>IF('5. Map Processos'!I538="","",'5. Map Processos'!I538)</f>
        <v/>
      </c>
      <c r="F538" s="5" t="str">
        <f>IFERROR(INDEX('6. Classificação Operações'!U:U,MATCH('20. Adeq. Processos - Parte 1'!A538,'6. Classificação Operações'!A:A,0)),"")</f>
        <v/>
      </c>
      <c r="G538" s="5" t="str">
        <f>IF(COUNTIF(INDEX('18. Gestão de Riscos - Parte 1'!H:H,MATCH(A538,'18. Gestão de Riscos - Parte 1'!A:A,0)),"&gt;0"),'18. Gestão de Riscos - Parte 1'!$H$2,
IF(COUNTIF(INDEX('18. Gestão de Riscos - Parte 1'!I:I,MATCH(A538,'18. Gestão de Riscos - Parte 1'!A:A,0)),"&gt;0"),'18. Gestão de Riscos - Parte 1'!$I$2,
IF(COUNTIF(INDEX('18. Gestão de Riscos - Parte 1'!J:J,MATCH(A538,'18. Gestão de Riscos - Parte 1'!A:A,0)),"&gt;0"),'18. Gestão de Riscos - Parte 1'!$J$2,
IF(COUNTIF(INDEX('18. Gestão de Riscos - Parte 1'!K:K,MATCH(A538,'18. Gestão de Riscos - Parte 1'!A:A,0)),"&gt;0"),'18. Gestão de Riscos - Parte 1'!$K$2,""))))</f>
        <v/>
      </c>
      <c r="H538" s="22"/>
      <c r="I538" s="5" t="str">
        <f>IF(C538="","",COUNTIFS('20. Adeq. Processos - Parte 2'!R:R,'20. Adeq. Processos - Parte 1'!B538&amp;" - "&amp;'20. Adeq. Processos - Parte 1'!C538))</f>
        <v/>
      </c>
      <c r="J538" s="5" t="str">
        <f>IF($C538="","",COUNTIFS('20. Adeq. Processos - Parte 2'!$R:$R,B538&amp;" - "&amp;'20. Adeq. Processos - Parte 1'!$C538,'20. Adeq. Processos - Parte 2'!$Q:$Q,Auxiliar!$AR$5)+COUNTIFS('20. Adeq. Processos - Parte 2'!$R:$R,B538&amp;" - "&amp;'20. Adeq. Processos - Parte 1'!$C538,'20. Adeq. Processos - Parte 2'!$Q:$Q,Auxiliar!$AR$4))</f>
        <v/>
      </c>
    </row>
    <row r="539" spans="1:10" x14ac:dyDescent="0.25">
      <c r="A539" s="5">
        <v>537</v>
      </c>
      <c r="B539" s="5" t="str">
        <f>IF('5. Map Processos'!B539="","",'5. Map Processos'!B539)</f>
        <v/>
      </c>
      <c r="C539" s="5" t="str">
        <f>IF('5. Map Processos'!C539="","",'5. Map Processos'!C539)</f>
        <v/>
      </c>
      <c r="D539" s="7" t="str">
        <f>IF('5. Map Processos'!E539="","",'5. Map Processos'!E539)</f>
        <v/>
      </c>
      <c r="E539" s="5" t="str">
        <f>IF('5. Map Processos'!I539="","",'5. Map Processos'!I539)</f>
        <v/>
      </c>
      <c r="F539" s="5" t="str">
        <f>IFERROR(INDEX('6. Classificação Operações'!U:U,MATCH('20. Adeq. Processos - Parte 1'!A539,'6. Classificação Operações'!A:A,0)),"")</f>
        <v/>
      </c>
      <c r="G539" s="5" t="str">
        <f>IF(COUNTIF(INDEX('18. Gestão de Riscos - Parte 1'!H:H,MATCH(A539,'18. Gestão de Riscos - Parte 1'!A:A,0)),"&gt;0"),'18. Gestão de Riscos - Parte 1'!$H$2,
IF(COUNTIF(INDEX('18. Gestão de Riscos - Parte 1'!I:I,MATCH(A539,'18. Gestão de Riscos - Parte 1'!A:A,0)),"&gt;0"),'18. Gestão de Riscos - Parte 1'!$I$2,
IF(COUNTIF(INDEX('18. Gestão de Riscos - Parte 1'!J:J,MATCH(A539,'18. Gestão de Riscos - Parte 1'!A:A,0)),"&gt;0"),'18. Gestão de Riscos - Parte 1'!$J$2,
IF(COUNTIF(INDEX('18. Gestão de Riscos - Parte 1'!K:K,MATCH(A539,'18. Gestão de Riscos - Parte 1'!A:A,0)),"&gt;0"),'18. Gestão de Riscos - Parte 1'!$K$2,""))))</f>
        <v/>
      </c>
      <c r="H539" s="22"/>
      <c r="I539" s="5" t="str">
        <f>IF(C539="","",COUNTIFS('20. Adeq. Processos - Parte 2'!R:R,'20. Adeq. Processos - Parte 1'!B539&amp;" - "&amp;'20. Adeq. Processos - Parte 1'!C539))</f>
        <v/>
      </c>
      <c r="J539" s="5" t="str">
        <f>IF($C539="","",COUNTIFS('20. Adeq. Processos - Parte 2'!$R:$R,B539&amp;" - "&amp;'20. Adeq. Processos - Parte 1'!$C539,'20. Adeq. Processos - Parte 2'!$Q:$Q,Auxiliar!$AR$5)+COUNTIFS('20. Adeq. Processos - Parte 2'!$R:$R,B539&amp;" - "&amp;'20. Adeq. Processos - Parte 1'!$C539,'20. Adeq. Processos - Parte 2'!$Q:$Q,Auxiliar!$AR$4))</f>
        <v/>
      </c>
    </row>
    <row r="540" spans="1:10" x14ac:dyDescent="0.25">
      <c r="A540" s="5">
        <v>538</v>
      </c>
      <c r="B540" s="5" t="str">
        <f>IF('5. Map Processos'!B540="","",'5. Map Processos'!B540)</f>
        <v/>
      </c>
      <c r="C540" s="5" t="str">
        <f>IF('5. Map Processos'!C540="","",'5. Map Processos'!C540)</f>
        <v/>
      </c>
      <c r="D540" s="7" t="str">
        <f>IF('5. Map Processos'!E540="","",'5. Map Processos'!E540)</f>
        <v/>
      </c>
      <c r="E540" s="5" t="str">
        <f>IF('5. Map Processos'!I540="","",'5. Map Processos'!I540)</f>
        <v/>
      </c>
      <c r="F540" s="5" t="str">
        <f>IFERROR(INDEX('6. Classificação Operações'!U:U,MATCH('20. Adeq. Processos - Parte 1'!A540,'6. Classificação Operações'!A:A,0)),"")</f>
        <v/>
      </c>
      <c r="G540" s="5" t="str">
        <f>IF(COUNTIF(INDEX('18. Gestão de Riscos - Parte 1'!H:H,MATCH(A540,'18. Gestão de Riscos - Parte 1'!A:A,0)),"&gt;0"),'18. Gestão de Riscos - Parte 1'!$H$2,
IF(COUNTIF(INDEX('18. Gestão de Riscos - Parte 1'!I:I,MATCH(A540,'18. Gestão de Riscos - Parte 1'!A:A,0)),"&gt;0"),'18. Gestão de Riscos - Parte 1'!$I$2,
IF(COUNTIF(INDEX('18. Gestão de Riscos - Parte 1'!J:J,MATCH(A540,'18. Gestão de Riscos - Parte 1'!A:A,0)),"&gt;0"),'18. Gestão de Riscos - Parte 1'!$J$2,
IF(COUNTIF(INDEX('18. Gestão de Riscos - Parte 1'!K:K,MATCH(A540,'18. Gestão de Riscos - Parte 1'!A:A,0)),"&gt;0"),'18. Gestão de Riscos - Parte 1'!$K$2,""))))</f>
        <v/>
      </c>
      <c r="H540" s="22"/>
      <c r="I540" s="5" t="str">
        <f>IF(C540="","",COUNTIFS('20. Adeq. Processos - Parte 2'!R:R,'20. Adeq. Processos - Parte 1'!B540&amp;" - "&amp;'20. Adeq. Processos - Parte 1'!C540))</f>
        <v/>
      </c>
      <c r="J540" s="5" t="str">
        <f>IF($C540="","",COUNTIFS('20. Adeq. Processos - Parte 2'!$R:$R,B540&amp;" - "&amp;'20. Adeq. Processos - Parte 1'!$C540,'20. Adeq. Processos - Parte 2'!$Q:$Q,Auxiliar!$AR$5)+COUNTIFS('20. Adeq. Processos - Parte 2'!$R:$R,B540&amp;" - "&amp;'20. Adeq. Processos - Parte 1'!$C540,'20. Adeq. Processos - Parte 2'!$Q:$Q,Auxiliar!$AR$4))</f>
        <v/>
      </c>
    </row>
    <row r="541" spans="1:10" x14ac:dyDescent="0.25">
      <c r="A541" s="5">
        <v>539</v>
      </c>
      <c r="B541" s="5" t="str">
        <f>IF('5. Map Processos'!B541="","",'5. Map Processos'!B541)</f>
        <v/>
      </c>
      <c r="C541" s="5" t="str">
        <f>IF('5. Map Processos'!C541="","",'5. Map Processos'!C541)</f>
        <v/>
      </c>
      <c r="D541" s="7" t="str">
        <f>IF('5. Map Processos'!E541="","",'5. Map Processos'!E541)</f>
        <v/>
      </c>
      <c r="E541" s="5" t="str">
        <f>IF('5. Map Processos'!I541="","",'5. Map Processos'!I541)</f>
        <v/>
      </c>
      <c r="F541" s="5" t="str">
        <f>IFERROR(INDEX('6. Classificação Operações'!U:U,MATCH('20. Adeq. Processos - Parte 1'!A541,'6. Classificação Operações'!A:A,0)),"")</f>
        <v/>
      </c>
      <c r="G541" s="5" t="str">
        <f>IF(COUNTIF(INDEX('18. Gestão de Riscos - Parte 1'!H:H,MATCH(A541,'18. Gestão de Riscos - Parte 1'!A:A,0)),"&gt;0"),'18. Gestão de Riscos - Parte 1'!$H$2,
IF(COUNTIF(INDEX('18. Gestão de Riscos - Parte 1'!I:I,MATCH(A541,'18. Gestão de Riscos - Parte 1'!A:A,0)),"&gt;0"),'18. Gestão de Riscos - Parte 1'!$I$2,
IF(COUNTIF(INDEX('18. Gestão de Riscos - Parte 1'!J:J,MATCH(A541,'18. Gestão de Riscos - Parte 1'!A:A,0)),"&gt;0"),'18. Gestão de Riscos - Parte 1'!$J$2,
IF(COUNTIF(INDEX('18. Gestão de Riscos - Parte 1'!K:K,MATCH(A541,'18. Gestão de Riscos - Parte 1'!A:A,0)),"&gt;0"),'18. Gestão de Riscos - Parte 1'!$K$2,""))))</f>
        <v/>
      </c>
      <c r="H541" s="22"/>
      <c r="I541" s="5" t="str">
        <f>IF(C541="","",COUNTIFS('20. Adeq. Processos - Parte 2'!R:R,'20. Adeq. Processos - Parte 1'!B541&amp;" - "&amp;'20. Adeq. Processos - Parte 1'!C541))</f>
        <v/>
      </c>
      <c r="J541" s="5" t="str">
        <f>IF($C541="","",COUNTIFS('20. Adeq. Processos - Parte 2'!$R:$R,B541&amp;" - "&amp;'20. Adeq. Processos - Parte 1'!$C541,'20. Adeq. Processos - Parte 2'!$Q:$Q,Auxiliar!$AR$5)+COUNTIFS('20. Adeq. Processos - Parte 2'!$R:$R,B541&amp;" - "&amp;'20. Adeq. Processos - Parte 1'!$C541,'20. Adeq. Processos - Parte 2'!$Q:$Q,Auxiliar!$AR$4))</f>
        <v/>
      </c>
    </row>
    <row r="542" spans="1:10" x14ac:dyDescent="0.25">
      <c r="A542" s="5">
        <v>540</v>
      </c>
      <c r="B542" s="5" t="str">
        <f>IF('5. Map Processos'!B542="","",'5. Map Processos'!B542)</f>
        <v/>
      </c>
      <c r="C542" s="5" t="str">
        <f>IF('5. Map Processos'!C542="","",'5. Map Processos'!C542)</f>
        <v/>
      </c>
      <c r="D542" s="7" t="str">
        <f>IF('5. Map Processos'!E542="","",'5. Map Processos'!E542)</f>
        <v/>
      </c>
      <c r="E542" s="5" t="str">
        <f>IF('5. Map Processos'!I542="","",'5. Map Processos'!I542)</f>
        <v/>
      </c>
      <c r="F542" s="5" t="str">
        <f>IFERROR(INDEX('6. Classificação Operações'!U:U,MATCH('20. Adeq. Processos - Parte 1'!A542,'6. Classificação Operações'!A:A,0)),"")</f>
        <v/>
      </c>
      <c r="G542" s="5" t="str">
        <f>IF(COUNTIF(INDEX('18. Gestão de Riscos - Parte 1'!H:H,MATCH(A542,'18. Gestão de Riscos - Parte 1'!A:A,0)),"&gt;0"),'18. Gestão de Riscos - Parte 1'!$H$2,
IF(COUNTIF(INDEX('18. Gestão de Riscos - Parte 1'!I:I,MATCH(A542,'18. Gestão de Riscos - Parte 1'!A:A,0)),"&gt;0"),'18. Gestão de Riscos - Parte 1'!$I$2,
IF(COUNTIF(INDEX('18. Gestão de Riscos - Parte 1'!J:J,MATCH(A542,'18. Gestão de Riscos - Parte 1'!A:A,0)),"&gt;0"),'18. Gestão de Riscos - Parte 1'!$J$2,
IF(COUNTIF(INDEX('18. Gestão de Riscos - Parte 1'!K:K,MATCH(A542,'18. Gestão de Riscos - Parte 1'!A:A,0)),"&gt;0"),'18. Gestão de Riscos - Parte 1'!$K$2,""))))</f>
        <v/>
      </c>
      <c r="H542" s="22"/>
      <c r="I542" s="5" t="str">
        <f>IF(C542="","",COUNTIFS('20. Adeq. Processos - Parte 2'!R:R,'20. Adeq. Processos - Parte 1'!B542&amp;" - "&amp;'20. Adeq. Processos - Parte 1'!C542))</f>
        <v/>
      </c>
      <c r="J542" s="5" t="str">
        <f>IF($C542="","",COUNTIFS('20. Adeq. Processos - Parte 2'!$R:$R,B542&amp;" - "&amp;'20. Adeq. Processos - Parte 1'!$C542,'20. Adeq. Processos - Parte 2'!$Q:$Q,Auxiliar!$AR$5)+COUNTIFS('20. Adeq. Processos - Parte 2'!$R:$R,B542&amp;" - "&amp;'20. Adeq. Processos - Parte 1'!$C542,'20. Adeq. Processos - Parte 2'!$Q:$Q,Auxiliar!$AR$4))</f>
        <v/>
      </c>
    </row>
    <row r="543" spans="1:10" x14ac:dyDescent="0.25">
      <c r="A543" s="5">
        <v>541</v>
      </c>
      <c r="B543" s="5" t="str">
        <f>IF('5. Map Processos'!B543="","",'5. Map Processos'!B543)</f>
        <v/>
      </c>
      <c r="C543" s="5" t="str">
        <f>IF('5. Map Processos'!C543="","",'5. Map Processos'!C543)</f>
        <v/>
      </c>
      <c r="D543" s="7" t="str">
        <f>IF('5. Map Processos'!E543="","",'5. Map Processos'!E543)</f>
        <v/>
      </c>
      <c r="E543" s="5" t="str">
        <f>IF('5. Map Processos'!I543="","",'5. Map Processos'!I543)</f>
        <v/>
      </c>
      <c r="F543" s="5" t="str">
        <f>IFERROR(INDEX('6. Classificação Operações'!U:U,MATCH('20. Adeq. Processos - Parte 1'!A543,'6. Classificação Operações'!A:A,0)),"")</f>
        <v/>
      </c>
      <c r="G543" s="5" t="str">
        <f>IF(COUNTIF(INDEX('18. Gestão de Riscos - Parte 1'!H:H,MATCH(A543,'18. Gestão de Riscos - Parte 1'!A:A,0)),"&gt;0"),'18. Gestão de Riscos - Parte 1'!$H$2,
IF(COUNTIF(INDEX('18. Gestão de Riscos - Parte 1'!I:I,MATCH(A543,'18. Gestão de Riscos - Parte 1'!A:A,0)),"&gt;0"),'18. Gestão de Riscos - Parte 1'!$I$2,
IF(COUNTIF(INDEX('18. Gestão de Riscos - Parte 1'!J:J,MATCH(A543,'18. Gestão de Riscos - Parte 1'!A:A,0)),"&gt;0"),'18. Gestão de Riscos - Parte 1'!$J$2,
IF(COUNTIF(INDEX('18. Gestão de Riscos - Parte 1'!K:K,MATCH(A543,'18. Gestão de Riscos - Parte 1'!A:A,0)),"&gt;0"),'18. Gestão de Riscos - Parte 1'!$K$2,""))))</f>
        <v/>
      </c>
      <c r="H543" s="22"/>
      <c r="I543" s="5" t="str">
        <f>IF(C543="","",COUNTIFS('20. Adeq. Processos - Parte 2'!R:R,'20. Adeq. Processos - Parte 1'!B543&amp;" - "&amp;'20. Adeq. Processos - Parte 1'!C543))</f>
        <v/>
      </c>
      <c r="J543" s="5" t="str">
        <f>IF($C543="","",COUNTIFS('20. Adeq. Processos - Parte 2'!$R:$R,B543&amp;" - "&amp;'20. Adeq. Processos - Parte 1'!$C543,'20. Adeq. Processos - Parte 2'!$Q:$Q,Auxiliar!$AR$5)+COUNTIFS('20. Adeq. Processos - Parte 2'!$R:$R,B543&amp;" - "&amp;'20. Adeq. Processos - Parte 1'!$C543,'20. Adeq. Processos - Parte 2'!$Q:$Q,Auxiliar!$AR$4))</f>
        <v/>
      </c>
    </row>
    <row r="544" spans="1:10" x14ac:dyDescent="0.25">
      <c r="A544" s="5">
        <v>542</v>
      </c>
      <c r="B544" s="5" t="str">
        <f>IF('5. Map Processos'!B544="","",'5. Map Processos'!B544)</f>
        <v/>
      </c>
      <c r="C544" s="5" t="str">
        <f>IF('5. Map Processos'!C544="","",'5. Map Processos'!C544)</f>
        <v/>
      </c>
      <c r="D544" s="7" t="str">
        <f>IF('5. Map Processos'!E544="","",'5. Map Processos'!E544)</f>
        <v/>
      </c>
      <c r="E544" s="5" t="str">
        <f>IF('5. Map Processos'!I544="","",'5. Map Processos'!I544)</f>
        <v/>
      </c>
      <c r="F544" s="5" t="str">
        <f>IFERROR(INDEX('6. Classificação Operações'!U:U,MATCH('20. Adeq. Processos - Parte 1'!A544,'6. Classificação Operações'!A:A,0)),"")</f>
        <v/>
      </c>
      <c r="G544" s="5" t="str">
        <f>IF(COUNTIF(INDEX('18. Gestão de Riscos - Parte 1'!H:H,MATCH(A544,'18. Gestão de Riscos - Parte 1'!A:A,0)),"&gt;0"),'18. Gestão de Riscos - Parte 1'!$H$2,
IF(COUNTIF(INDEX('18. Gestão de Riscos - Parte 1'!I:I,MATCH(A544,'18. Gestão de Riscos - Parte 1'!A:A,0)),"&gt;0"),'18. Gestão de Riscos - Parte 1'!$I$2,
IF(COUNTIF(INDEX('18. Gestão de Riscos - Parte 1'!J:J,MATCH(A544,'18. Gestão de Riscos - Parte 1'!A:A,0)),"&gt;0"),'18. Gestão de Riscos - Parte 1'!$J$2,
IF(COUNTIF(INDEX('18. Gestão de Riscos - Parte 1'!K:K,MATCH(A544,'18. Gestão de Riscos - Parte 1'!A:A,0)),"&gt;0"),'18. Gestão de Riscos - Parte 1'!$K$2,""))))</f>
        <v/>
      </c>
      <c r="H544" s="22"/>
      <c r="I544" s="5" t="str">
        <f>IF(C544="","",COUNTIFS('20. Adeq. Processos - Parte 2'!R:R,'20. Adeq. Processos - Parte 1'!B544&amp;" - "&amp;'20. Adeq. Processos - Parte 1'!C544))</f>
        <v/>
      </c>
      <c r="J544" s="5" t="str">
        <f>IF($C544="","",COUNTIFS('20. Adeq. Processos - Parte 2'!$R:$R,B544&amp;" - "&amp;'20. Adeq. Processos - Parte 1'!$C544,'20. Adeq. Processos - Parte 2'!$Q:$Q,Auxiliar!$AR$5)+COUNTIFS('20. Adeq. Processos - Parte 2'!$R:$R,B544&amp;" - "&amp;'20. Adeq. Processos - Parte 1'!$C544,'20. Adeq. Processos - Parte 2'!$Q:$Q,Auxiliar!$AR$4))</f>
        <v/>
      </c>
    </row>
    <row r="545" spans="1:10" x14ac:dyDescent="0.25">
      <c r="A545" s="5">
        <v>543</v>
      </c>
      <c r="B545" s="5" t="str">
        <f>IF('5. Map Processos'!B545="","",'5. Map Processos'!B545)</f>
        <v/>
      </c>
      <c r="C545" s="5" t="str">
        <f>IF('5. Map Processos'!C545="","",'5. Map Processos'!C545)</f>
        <v/>
      </c>
      <c r="D545" s="7" t="str">
        <f>IF('5. Map Processos'!E545="","",'5. Map Processos'!E545)</f>
        <v/>
      </c>
      <c r="E545" s="5" t="str">
        <f>IF('5. Map Processos'!I545="","",'5. Map Processos'!I545)</f>
        <v/>
      </c>
      <c r="F545" s="5" t="str">
        <f>IFERROR(INDEX('6. Classificação Operações'!U:U,MATCH('20. Adeq. Processos - Parte 1'!A545,'6. Classificação Operações'!A:A,0)),"")</f>
        <v/>
      </c>
      <c r="G545" s="5" t="str">
        <f>IF(COUNTIF(INDEX('18. Gestão de Riscos - Parte 1'!H:H,MATCH(A545,'18. Gestão de Riscos - Parte 1'!A:A,0)),"&gt;0"),'18. Gestão de Riscos - Parte 1'!$H$2,
IF(COUNTIF(INDEX('18. Gestão de Riscos - Parte 1'!I:I,MATCH(A545,'18. Gestão de Riscos - Parte 1'!A:A,0)),"&gt;0"),'18. Gestão de Riscos - Parte 1'!$I$2,
IF(COUNTIF(INDEX('18. Gestão de Riscos - Parte 1'!J:J,MATCH(A545,'18. Gestão de Riscos - Parte 1'!A:A,0)),"&gt;0"),'18. Gestão de Riscos - Parte 1'!$J$2,
IF(COUNTIF(INDEX('18. Gestão de Riscos - Parte 1'!K:K,MATCH(A545,'18. Gestão de Riscos - Parte 1'!A:A,0)),"&gt;0"),'18. Gestão de Riscos - Parte 1'!$K$2,""))))</f>
        <v/>
      </c>
      <c r="H545" s="22"/>
      <c r="I545" s="5" t="str">
        <f>IF(C545="","",COUNTIFS('20. Adeq. Processos - Parte 2'!R:R,'20. Adeq. Processos - Parte 1'!B545&amp;" - "&amp;'20. Adeq. Processos - Parte 1'!C545))</f>
        <v/>
      </c>
      <c r="J545" s="5" t="str">
        <f>IF($C545="","",COUNTIFS('20. Adeq. Processos - Parte 2'!$R:$R,B545&amp;" - "&amp;'20. Adeq. Processos - Parte 1'!$C545,'20. Adeq. Processos - Parte 2'!$Q:$Q,Auxiliar!$AR$5)+COUNTIFS('20. Adeq. Processos - Parte 2'!$R:$R,B545&amp;" - "&amp;'20. Adeq. Processos - Parte 1'!$C545,'20. Adeq. Processos - Parte 2'!$Q:$Q,Auxiliar!$AR$4))</f>
        <v/>
      </c>
    </row>
    <row r="546" spans="1:10" x14ac:dyDescent="0.25">
      <c r="A546" s="5">
        <v>544</v>
      </c>
      <c r="B546" s="5" t="str">
        <f>IF('5. Map Processos'!B546="","",'5. Map Processos'!B546)</f>
        <v/>
      </c>
      <c r="C546" s="5" t="str">
        <f>IF('5. Map Processos'!C546="","",'5. Map Processos'!C546)</f>
        <v/>
      </c>
      <c r="D546" s="7" t="str">
        <f>IF('5. Map Processos'!E546="","",'5. Map Processos'!E546)</f>
        <v/>
      </c>
      <c r="E546" s="5" t="str">
        <f>IF('5. Map Processos'!I546="","",'5. Map Processos'!I546)</f>
        <v/>
      </c>
      <c r="F546" s="5" t="str">
        <f>IFERROR(INDEX('6. Classificação Operações'!U:U,MATCH('20. Adeq. Processos - Parte 1'!A546,'6. Classificação Operações'!A:A,0)),"")</f>
        <v/>
      </c>
      <c r="G546" s="5" t="str">
        <f>IF(COUNTIF(INDEX('18. Gestão de Riscos - Parte 1'!H:H,MATCH(A546,'18. Gestão de Riscos - Parte 1'!A:A,0)),"&gt;0"),'18. Gestão de Riscos - Parte 1'!$H$2,
IF(COUNTIF(INDEX('18. Gestão de Riscos - Parte 1'!I:I,MATCH(A546,'18. Gestão de Riscos - Parte 1'!A:A,0)),"&gt;0"),'18. Gestão de Riscos - Parte 1'!$I$2,
IF(COUNTIF(INDEX('18. Gestão de Riscos - Parte 1'!J:J,MATCH(A546,'18. Gestão de Riscos - Parte 1'!A:A,0)),"&gt;0"),'18. Gestão de Riscos - Parte 1'!$J$2,
IF(COUNTIF(INDEX('18. Gestão de Riscos - Parte 1'!K:K,MATCH(A546,'18. Gestão de Riscos - Parte 1'!A:A,0)),"&gt;0"),'18. Gestão de Riscos - Parte 1'!$K$2,""))))</f>
        <v/>
      </c>
      <c r="H546" s="22"/>
      <c r="I546" s="5" t="str">
        <f>IF(C546="","",COUNTIFS('20. Adeq. Processos - Parte 2'!R:R,'20. Adeq. Processos - Parte 1'!B546&amp;" - "&amp;'20. Adeq. Processos - Parte 1'!C546))</f>
        <v/>
      </c>
      <c r="J546" s="5" t="str">
        <f>IF($C546="","",COUNTIFS('20. Adeq. Processos - Parte 2'!$R:$R,B546&amp;" - "&amp;'20. Adeq. Processos - Parte 1'!$C546,'20. Adeq. Processos - Parte 2'!$Q:$Q,Auxiliar!$AR$5)+COUNTIFS('20. Adeq. Processos - Parte 2'!$R:$R,B546&amp;" - "&amp;'20. Adeq. Processos - Parte 1'!$C546,'20. Adeq. Processos - Parte 2'!$Q:$Q,Auxiliar!$AR$4))</f>
        <v/>
      </c>
    </row>
    <row r="547" spans="1:10" x14ac:dyDescent="0.25">
      <c r="A547" s="5">
        <v>545</v>
      </c>
      <c r="B547" s="5" t="str">
        <f>IF('5. Map Processos'!B547="","",'5. Map Processos'!B547)</f>
        <v/>
      </c>
      <c r="C547" s="5" t="str">
        <f>IF('5. Map Processos'!C547="","",'5. Map Processos'!C547)</f>
        <v/>
      </c>
      <c r="D547" s="7" t="str">
        <f>IF('5. Map Processos'!E547="","",'5. Map Processos'!E547)</f>
        <v/>
      </c>
      <c r="E547" s="5" t="str">
        <f>IF('5. Map Processos'!I547="","",'5. Map Processos'!I547)</f>
        <v/>
      </c>
      <c r="F547" s="5" t="str">
        <f>IFERROR(INDEX('6. Classificação Operações'!U:U,MATCH('20. Adeq. Processos - Parte 1'!A547,'6. Classificação Operações'!A:A,0)),"")</f>
        <v/>
      </c>
      <c r="G547" s="5" t="str">
        <f>IF(COUNTIF(INDEX('18. Gestão de Riscos - Parte 1'!H:H,MATCH(A547,'18. Gestão de Riscos - Parte 1'!A:A,0)),"&gt;0"),'18. Gestão de Riscos - Parte 1'!$H$2,
IF(COUNTIF(INDEX('18. Gestão de Riscos - Parte 1'!I:I,MATCH(A547,'18. Gestão de Riscos - Parte 1'!A:A,0)),"&gt;0"),'18. Gestão de Riscos - Parte 1'!$I$2,
IF(COUNTIF(INDEX('18. Gestão de Riscos - Parte 1'!J:J,MATCH(A547,'18. Gestão de Riscos - Parte 1'!A:A,0)),"&gt;0"),'18. Gestão de Riscos - Parte 1'!$J$2,
IF(COUNTIF(INDEX('18. Gestão de Riscos - Parte 1'!K:K,MATCH(A547,'18. Gestão de Riscos - Parte 1'!A:A,0)),"&gt;0"),'18. Gestão de Riscos - Parte 1'!$K$2,""))))</f>
        <v/>
      </c>
      <c r="H547" s="22"/>
      <c r="I547" s="5" t="str">
        <f>IF(C547="","",COUNTIFS('20. Adeq. Processos - Parte 2'!R:R,'20. Adeq. Processos - Parte 1'!B547&amp;" - "&amp;'20. Adeq. Processos - Parte 1'!C547))</f>
        <v/>
      </c>
      <c r="J547" s="5" t="str">
        <f>IF($C547="","",COUNTIFS('20. Adeq. Processos - Parte 2'!$R:$R,B547&amp;" - "&amp;'20. Adeq. Processos - Parte 1'!$C547,'20. Adeq. Processos - Parte 2'!$Q:$Q,Auxiliar!$AR$5)+COUNTIFS('20. Adeq. Processos - Parte 2'!$R:$R,B547&amp;" - "&amp;'20. Adeq. Processos - Parte 1'!$C547,'20. Adeq. Processos - Parte 2'!$Q:$Q,Auxiliar!$AR$4))</f>
        <v/>
      </c>
    </row>
    <row r="548" spans="1:10" x14ac:dyDescent="0.25">
      <c r="A548" s="5">
        <v>546</v>
      </c>
      <c r="B548" s="5" t="str">
        <f>IF('5. Map Processos'!B548="","",'5. Map Processos'!B548)</f>
        <v/>
      </c>
      <c r="C548" s="5" t="str">
        <f>IF('5. Map Processos'!C548="","",'5. Map Processos'!C548)</f>
        <v/>
      </c>
      <c r="D548" s="7" t="str">
        <f>IF('5. Map Processos'!E548="","",'5. Map Processos'!E548)</f>
        <v/>
      </c>
      <c r="E548" s="5" t="str">
        <f>IF('5. Map Processos'!I548="","",'5. Map Processos'!I548)</f>
        <v/>
      </c>
      <c r="F548" s="5" t="str">
        <f>IFERROR(INDEX('6. Classificação Operações'!U:U,MATCH('20. Adeq. Processos - Parte 1'!A548,'6. Classificação Operações'!A:A,0)),"")</f>
        <v/>
      </c>
      <c r="G548" s="5" t="str">
        <f>IF(COUNTIF(INDEX('18. Gestão de Riscos - Parte 1'!H:H,MATCH(A548,'18. Gestão de Riscos - Parte 1'!A:A,0)),"&gt;0"),'18. Gestão de Riscos - Parte 1'!$H$2,
IF(COUNTIF(INDEX('18. Gestão de Riscos - Parte 1'!I:I,MATCH(A548,'18. Gestão de Riscos - Parte 1'!A:A,0)),"&gt;0"),'18. Gestão de Riscos - Parte 1'!$I$2,
IF(COUNTIF(INDEX('18. Gestão de Riscos - Parte 1'!J:J,MATCH(A548,'18. Gestão de Riscos - Parte 1'!A:A,0)),"&gt;0"),'18. Gestão de Riscos - Parte 1'!$J$2,
IF(COUNTIF(INDEX('18. Gestão de Riscos - Parte 1'!K:K,MATCH(A548,'18. Gestão de Riscos - Parte 1'!A:A,0)),"&gt;0"),'18. Gestão de Riscos - Parte 1'!$K$2,""))))</f>
        <v/>
      </c>
      <c r="H548" s="22"/>
      <c r="I548" s="5" t="str">
        <f>IF(C548="","",COUNTIFS('20. Adeq. Processos - Parte 2'!R:R,'20. Adeq. Processos - Parte 1'!B548&amp;" - "&amp;'20. Adeq. Processos - Parte 1'!C548))</f>
        <v/>
      </c>
      <c r="J548" s="5" t="str">
        <f>IF($C548="","",COUNTIFS('20. Adeq. Processos - Parte 2'!$R:$R,B548&amp;" - "&amp;'20. Adeq. Processos - Parte 1'!$C548,'20. Adeq. Processos - Parte 2'!$Q:$Q,Auxiliar!$AR$5)+COUNTIFS('20. Adeq. Processos - Parte 2'!$R:$R,B548&amp;" - "&amp;'20. Adeq. Processos - Parte 1'!$C548,'20. Adeq. Processos - Parte 2'!$Q:$Q,Auxiliar!$AR$4))</f>
        <v/>
      </c>
    </row>
    <row r="549" spans="1:10" x14ac:dyDescent="0.25">
      <c r="A549" s="5">
        <v>547</v>
      </c>
      <c r="B549" s="5" t="str">
        <f>IF('5. Map Processos'!B549="","",'5. Map Processos'!B549)</f>
        <v/>
      </c>
      <c r="C549" s="5" t="str">
        <f>IF('5. Map Processos'!C549="","",'5. Map Processos'!C549)</f>
        <v/>
      </c>
      <c r="D549" s="7" t="str">
        <f>IF('5. Map Processos'!E549="","",'5. Map Processos'!E549)</f>
        <v/>
      </c>
      <c r="E549" s="5" t="str">
        <f>IF('5. Map Processos'!I549="","",'5. Map Processos'!I549)</f>
        <v/>
      </c>
      <c r="F549" s="5" t="str">
        <f>IFERROR(INDEX('6. Classificação Operações'!U:U,MATCH('20. Adeq. Processos - Parte 1'!A549,'6. Classificação Operações'!A:A,0)),"")</f>
        <v/>
      </c>
      <c r="G549" s="5" t="str">
        <f>IF(COUNTIF(INDEX('18. Gestão de Riscos - Parte 1'!H:H,MATCH(A549,'18. Gestão de Riscos - Parte 1'!A:A,0)),"&gt;0"),'18. Gestão de Riscos - Parte 1'!$H$2,
IF(COUNTIF(INDEX('18. Gestão de Riscos - Parte 1'!I:I,MATCH(A549,'18. Gestão de Riscos - Parte 1'!A:A,0)),"&gt;0"),'18. Gestão de Riscos - Parte 1'!$I$2,
IF(COUNTIF(INDEX('18. Gestão de Riscos - Parte 1'!J:J,MATCH(A549,'18. Gestão de Riscos - Parte 1'!A:A,0)),"&gt;0"),'18. Gestão de Riscos - Parte 1'!$J$2,
IF(COUNTIF(INDEX('18. Gestão de Riscos - Parte 1'!K:K,MATCH(A549,'18. Gestão de Riscos - Parte 1'!A:A,0)),"&gt;0"),'18. Gestão de Riscos - Parte 1'!$K$2,""))))</f>
        <v/>
      </c>
      <c r="H549" s="22"/>
      <c r="I549" s="5" t="str">
        <f>IF(C549="","",COUNTIFS('20. Adeq. Processos - Parte 2'!R:R,'20. Adeq. Processos - Parte 1'!B549&amp;" - "&amp;'20. Adeq. Processos - Parte 1'!C549))</f>
        <v/>
      </c>
      <c r="J549" s="5" t="str">
        <f>IF($C549="","",COUNTIFS('20. Adeq. Processos - Parte 2'!$R:$R,B549&amp;" - "&amp;'20. Adeq. Processos - Parte 1'!$C549,'20. Adeq. Processos - Parte 2'!$Q:$Q,Auxiliar!$AR$5)+COUNTIFS('20. Adeq. Processos - Parte 2'!$R:$R,B549&amp;" - "&amp;'20. Adeq. Processos - Parte 1'!$C549,'20. Adeq. Processos - Parte 2'!$Q:$Q,Auxiliar!$AR$4))</f>
        <v/>
      </c>
    </row>
    <row r="550" spans="1:10" x14ac:dyDescent="0.25">
      <c r="A550" s="5">
        <v>548</v>
      </c>
      <c r="B550" s="5" t="str">
        <f>IF('5. Map Processos'!B550="","",'5. Map Processos'!B550)</f>
        <v/>
      </c>
      <c r="C550" s="5" t="str">
        <f>IF('5. Map Processos'!C550="","",'5. Map Processos'!C550)</f>
        <v/>
      </c>
      <c r="D550" s="7" t="str">
        <f>IF('5. Map Processos'!E550="","",'5. Map Processos'!E550)</f>
        <v/>
      </c>
      <c r="E550" s="5" t="str">
        <f>IF('5. Map Processos'!I550="","",'5. Map Processos'!I550)</f>
        <v/>
      </c>
      <c r="F550" s="5" t="str">
        <f>IFERROR(INDEX('6. Classificação Operações'!U:U,MATCH('20. Adeq. Processos - Parte 1'!A550,'6. Classificação Operações'!A:A,0)),"")</f>
        <v/>
      </c>
      <c r="G550" s="5" t="str">
        <f>IF(COUNTIF(INDEX('18. Gestão de Riscos - Parte 1'!H:H,MATCH(A550,'18. Gestão de Riscos - Parte 1'!A:A,0)),"&gt;0"),'18. Gestão de Riscos - Parte 1'!$H$2,
IF(COUNTIF(INDEX('18. Gestão de Riscos - Parte 1'!I:I,MATCH(A550,'18. Gestão de Riscos - Parte 1'!A:A,0)),"&gt;0"),'18. Gestão de Riscos - Parte 1'!$I$2,
IF(COUNTIF(INDEX('18. Gestão de Riscos - Parte 1'!J:J,MATCH(A550,'18. Gestão de Riscos - Parte 1'!A:A,0)),"&gt;0"),'18. Gestão de Riscos - Parte 1'!$J$2,
IF(COUNTIF(INDEX('18. Gestão de Riscos - Parte 1'!K:K,MATCH(A550,'18. Gestão de Riscos - Parte 1'!A:A,0)),"&gt;0"),'18. Gestão de Riscos - Parte 1'!$K$2,""))))</f>
        <v/>
      </c>
      <c r="H550" s="22"/>
      <c r="I550" s="5" t="str">
        <f>IF(C550="","",COUNTIFS('20. Adeq. Processos - Parte 2'!R:R,'20. Adeq. Processos - Parte 1'!B550&amp;" - "&amp;'20. Adeq. Processos - Parte 1'!C550))</f>
        <v/>
      </c>
      <c r="J550" s="5" t="str">
        <f>IF($C550="","",COUNTIFS('20. Adeq. Processos - Parte 2'!$R:$R,B550&amp;" - "&amp;'20. Adeq. Processos - Parte 1'!$C550,'20. Adeq. Processos - Parte 2'!$Q:$Q,Auxiliar!$AR$5)+COUNTIFS('20. Adeq. Processos - Parte 2'!$R:$R,B550&amp;" - "&amp;'20. Adeq. Processos - Parte 1'!$C550,'20. Adeq. Processos - Parte 2'!$Q:$Q,Auxiliar!$AR$4))</f>
        <v/>
      </c>
    </row>
    <row r="551" spans="1:10" x14ac:dyDescent="0.25">
      <c r="A551" s="5">
        <v>549</v>
      </c>
      <c r="B551" s="5" t="str">
        <f>IF('5. Map Processos'!B551="","",'5. Map Processos'!B551)</f>
        <v/>
      </c>
      <c r="C551" s="5" t="str">
        <f>IF('5. Map Processos'!C551="","",'5. Map Processos'!C551)</f>
        <v/>
      </c>
      <c r="D551" s="7" t="str">
        <f>IF('5. Map Processos'!E551="","",'5. Map Processos'!E551)</f>
        <v/>
      </c>
      <c r="E551" s="5" t="str">
        <f>IF('5. Map Processos'!I551="","",'5. Map Processos'!I551)</f>
        <v/>
      </c>
      <c r="F551" s="5" t="str">
        <f>IFERROR(INDEX('6. Classificação Operações'!U:U,MATCH('20. Adeq. Processos - Parte 1'!A551,'6. Classificação Operações'!A:A,0)),"")</f>
        <v/>
      </c>
      <c r="G551" s="5" t="str">
        <f>IF(COUNTIF(INDEX('18. Gestão de Riscos - Parte 1'!H:H,MATCH(A551,'18. Gestão de Riscos - Parte 1'!A:A,0)),"&gt;0"),'18. Gestão de Riscos - Parte 1'!$H$2,
IF(COUNTIF(INDEX('18. Gestão de Riscos - Parte 1'!I:I,MATCH(A551,'18. Gestão de Riscos - Parte 1'!A:A,0)),"&gt;0"),'18. Gestão de Riscos - Parte 1'!$I$2,
IF(COUNTIF(INDEX('18. Gestão de Riscos - Parte 1'!J:J,MATCH(A551,'18. Gestão de Riscos - Parte 1'!A:A,0)),"&gt;0"),'18. Gestão de Riscos - Parte 1'!$J$2,
IF(COUNTIF(INDEX('18. Gestão de Riscos - Parte 1'!K:K,MATCH(A551,'18. Gestão de Riscos - Parte 1'!A:A,0)),"&gt;0"),'18. Gestão de Riscos - Parte 1'!$K$2,""))))</f>
        <v/>
      </c>
      <c r="H551" s="22"/>
      <c r="I551" s="5" t="str">
        <f>IF(C551="","",COUNTIFS('20. Adeq. Processos - Parte 2'!R:R,'20. Adeq. Processos - Parte 1'!B551&amp;" - "&amp;'20. Adeq. Processos - Parte 1'!C551))</f>
        <v/>
      </c>
      <c r="J551" s="5" t="str">
        <f>IF($C551="","",COUNTIFS('20. Adeq. Processos - Parte 2'!$R:$R,B551&amp;" - "&amp;'20. Adeq. Processos - Parte 1'!$C551,'20. Adeq. Processos - Parte 2'!$Q:$Q,Auxiliar!$AR$5)+COUNTIFS('20. Adeq. Processos - Parte 2'!$R:$R,B551&amp;" - "&amp;'20. Adeq. Processos - Parte 1'!$C551,'20. Adeq. Processos - Parte 2'!$Q:$Q,Auxiliar!$AR$4))</f>
        <v/>
      </c>
    </row>
    <row r="552" spans="1:10" x14ac:dyDescent="0.25">
      <c r="A552" s="5">
        <v>550</v>
      </c>
      <c r="B552" s="5" t="str">
        <f>IF('5. Map Processos'!B552="","",'5. Map Processos'!B552)</f>
        <v/>
      </c>
      <c r="C552" s="5" t="str">
        <f>IF('5. Map Processos'!C552="","",'5. Map Processos'!C552)</f>
        <v/>
      </c>
      <c r="D552" s="7" t="str">
        <f>IF('5. Map Processos'!E552="","",'5. Map Processos'!E552)</f>
        <v/>
      </c>
      <c r="E552" s="5" t="str">
        <f>IF('5. Map Processos'!I552="","",'5. Map Processos'!I552)</f>
        <v/>
      </c>
      <c r="F552" s="5" t="str">
        <f>IFERROR(INDEX('6. Classificação Operações'!U:U,MATCH('20. Adeq. Processos - Parte 1'!A552,'6. Classificação Operações'!A:A,0)),"")</f>
        <v/>
      </c>
      <c r="G552" s="5" t="str">
        <f>IF(COUNTIF(INDEX('18. Gestão de Riscos - Parte 1'!H:H,MATCH(A552,'18. Gestão de Riscos - Parte 1'!A:A,0)),"&gt;0"),'18. Gestão de Riscos - Parte 1'!$H$2,
IF(COUNTIF(INDEX('18. Gestão de Riscos - Parte 1'!I:I,MATCH(A552,'18. Gestão de Riscos - Parte 1'!A:A,0)),"&gt;0"),'18. Gestão de Riscos - Parte 1'!$I$2,
IF(COUNTIF(INDEX('18. Gestão de Riscos - Parte 1'!J:J,MATCH(A552,'18. Gestão de Riscos - Parte 1'!A:A,0)),"&gt;0"),'18. Gestão de Riscos - Parte 1'!$J$2,
IF(COUNTIF(INDEX('18. Gestão de Riscos - Parte 1'!K:K,MATCH(A552,'18. Gestão de Riscos - Parte 1'!A:A,0)),"&gt;0"),'18. Gestão de Riscos - Parte 1'!$K$2,""))))</f>
        <v/>
      </c>
      <c r="H552" s="22"/>
      <c r="I552" s="5" t="str">
        <f>IF(C552="","",COUNTIFS('20. Adeq. Processos - Parte 2'!R:R,'20. Adeq. Processos - Parte 1'!B552&amp;" - "&amp;'20. Adeq. Processos - Parte 1'!C552))</f>
        <v/>
      </c>
      <c r="J552" s="5" t="str">
        <f>IF($C552="","",COUNTIFS('20. Adeq. Processos - Parte 2'!$R:$R,B552&amp;" - "&amp;'20. Adeq. Processos - Parte 1'!$C552,'20. Adeq. Processos - Parte 2'!$Q:$Q,Auxiliar!$AR$5)+COUNTIFS('20. Adeq. Processos - Parte 2'!$R:$R,B552&amp;" - "&amp;'20. Adeq. Processos - Parte 1'!$C552,'20. Adeq. Processos - Parte 2'!$Q:$Q,Auxiliar!$AR$4))</f>
        <v/>
      </c>
    </row>
    <row r="553" spans="1:10" x14ac:dyDescent="0.25">
      <c r="A553" s="5">
        <v>551</v>
      </c>
      <c r="B553" s="5" t="str">
        <f>IF('5. Map Processos'!B553="","",'5. Map Processos'!B553)</f>
        <v/>
      </c>
      <c r="C553" s="5" t="str">
        <f>IF('5. Map Processos'!C553="","",'5. Map Processos'!C553)</f>
        <v/>
      </c>
      <c r="D553" s="7" t="str">
        <f>IF('5. Map Processos'!E553="","",'5. Map Processos'!E553)</f>
        <v/>
      </c>
      <c r="E553" s="5" t="str">
        <f>IF('5. Map Processos'!I553="","",'5. Map Processos'!I553)</f>
        <v/>
      </c>
      <c r="F553" s="5" t="str">
        <f>IFERROR(INDEX('6. Classificação Operações'!U:U,MATCH('20. Adeq. Processos - Parte 1'!A553,'6. Classificação Operações'!A:A,0)),"")</f>
        <v/>
      </c>
      <c r="G553" s="5" t="str">
        <f>IF(COUNTIF(INDEX('18. Gestão de Riscos - Parte 1'!H:H,MATCH(A553,'18. Gestão de Riscos - Parte 1'!A:A,0)),"&gt;0"),'18. Gestão de Riscos - Parte 1'!$H$2,
IF(COUNTIF(INDEX('18. Gestão de Riscos - Parte 1'!I:I,MATCH(A553,'18. Gestão de Riscos - Parte 1'!A:A,0)),"&gt;0"),'18. Gestão de Riscos - Parte 1'!$I$2,
IF(COUNTIF(INDEX('18. Gestão de Riscos - Parte 1'!J:J,MATCH(A553,'18. Gestão de Riscos - Parte 1'!A:A,0)),"&gt;0"),'18. Gestão de Riscos - Parte 1'!$J$2,
IF(COUNTIF(INDEX('18. Gestão de Riscos - Parte 1'!K:K,MATCH(A553,'18. Gestão de Riscos - Parte 1'!A:A,0)),"&gt;0"),'18. Gestão de Riscos - Parte 1'!$K$2,""))))</f>
        <v/>
      </c>
      <c r="H553" s="22"/>
      <c r="I553" s="5" t="str">
        <f>IF(C553="","",COUNTIFS('20. Adeq. Processos - Parte 2'!R:R,'20. Adeq. Processos - Parte 1'!B553&amp;" - "&amp;'20. Adeq. Processos - Parte 1'!C553))</f>
        <v/>
      </c>
      <c r="J553" s="5" t="str">
        <f>IF($C553="","",COUNTIFS('20. Adeq. Processos - Parte 2'!$R:$R,B553&amp;" - "&amp;'20. Adeq. Processos - Parte 1'!$C553,'20. Adeq. Processos - Parte 2'!$Q:$Q,Auxiliar!$AR$5)+COUNTIFS('20. Adeq. Processos - Parte 2'!$R:$R,B553&amp;" - "&amp;'20. Adeq. Processos - Parte 1'!$C553,'20. Adeq. Processos - Parte 2'!$Q:$Q,Auxiliar!$AR$4))</f>
        <v/>
      </c>
    </row>
    <row r="554" spans="1:10" x14ac:dyDescent="0.25">
      <c r="A554" s="5">
        <v>552</v>
      </c>
      <c r="B554" s="5" t="str">
        <f>IF('5. Map Processos'!B554="","",'5. Map Processos'!B554)</f>
        <v/>
      </c>
      <c r="C554" s="5" t="str">
        <f>IF('5. Map Processos'!C554="","",'5. Map Processos'!C554)</f>
        <v/>
      </c>
      <c r="D554" s="7" t="str">
        <f>IF('5. Map Processos'!E554="","",'5. Map Processos'!E554)</f>
        <v/>
      </c>
      <c r="E554" s="5" t="str">
        <f>IF('5. Map Processos'!I554="","",'5. Map Processos'!I554)</f>
        <v/>
      </c>
      <c r="F554" s="5" t="str">
        <f>IFERROR(INDEX('6. Classificação Operações'!U:U,MATCH('20. Adeq. Processos - Parte 1'!A554,'6. Classificação Operações'!A:A,0)),"")</f>
        <v/>
      </c>
      <c r="G554" s="5" t="str">
        <f>IF(COUNTIF(INDEX('18. Gestão de Riscos - Parte 1'!H:H,MATCH(A554,'18. Gestão de Riscos - Parte 1'!A:A,0)),"&gt;0"),'18. Gestão de Riscos - Parte 1'!$H$2,
IF(COUNTIF(INDEX('18. Gestão de Riscos - Parte 1'!I:I,MATCH(A554,'18. Gestão de Riscos - Parte 1'!A:A,0)),"&gt;0"),'18. Gestão de Riscos - Parte 1'!$I$2,
IF(COUNTIF(INDEX('18. Gestão de Riscos - Parte 1'!J:J,MATCH(A554,'18. Gestão de Riscos - Parte 1'!A:A,0)),"&gt;0"),'18. Gestão de Riscos - Parte 1'!$J$2,
IF(COUNTIF(INDEX('18. Gestão de Riscos - Parte 1'!K:K,MATCH(A554,'18. Gestão de Riscos - Parte 1'!A:A,0)),"&gt;0"),'18. Gestão de Riscos - Parte 1'!$K$2,""))))</f>
        <v/>
      </c>
      <c r="H554" s="22"/>
      <c r="I554" s="5" t="str">
        <f>IF(C554="","",COUNTIFS('20. Adeq. Processos - Parte 2'!R:R,'20. Adeq. Processos - Parte 1'!B554&amp;" - "&amp;'20. Adeq. Processos - Parte 1'!C554))</f>
        <v/>
      </c>
      <c r="J554" s="5" t="str">
        <f>IF($C554="","",COUNTIFS('20. Adeq. Processos - Parte 2'!$R:$R,B554&amp;" - "&amp;'20. Adeq. Processos - Parte 1'!$C554,'20. Adeq. Processos - Parte 2'!$Q:$Q,Auxiliar!$AR$5)+COUNTIFS('20. Adeq. Processos - Parte 2'!$R:$R,B554&amp;" - "&amp;'20. Adeq. Processos - Parte 1'!$C554,'20. Adeq. Processos - Parte 2'!$Q:$Q,Auxiliar!$AR$4))</f>
        <v/>
      </c>
    </row>
    <row r="555" spans="1:10" x14ac:dyDescent="0.25">
      <c r="A555" s="5">
        <v>553</v>
      </c>
      <c r="B555" s="5" t="str">
        <f>IF('5. Map Processos'!B555="","",'5. Map Processos'!B555)</f>
        <v/>
      </c>
      <c r="C555" s="5" t="str">
        <f>IF('5. Map Processos'!C555="","",'5. Map Processos'!C555)</f>
        <v/>
      </c>
      <c r="D555" s="7" t="str">
        <f>IF('5. Map Processos'!E555="","",'5. Map Processos'!E555)</f>
        <v/>
      </c>
      <c r="E555" s="5" t="str">
        <f>IF('5. Map Processos'!I555="","",'5. Map Processos'!I555)</f>
        <v/>
      </c>
      <c r="F555" s="5" t="str">
        <f>IFERROR(INDEX('6. Classificação Operações'!U:U,MATCH('20. Adeq. Processos - Parte 1'!A555,'6. Classificação Operações'!A:A,0)),"")</f>
        <v/>
      </c>
      <c r="G555" s="5" t="str">
        <f>IF(COUNTIF(INDEX('18. Gestão de Riscos - Parte 1'!H:H,MATCH(A555,'18. Gestão de Riscos - Parte 1'!A:A,0)),"&gt;0"),'18. Gestão de Riscos - Parte 1'!$H$2,
IF(COUNTIF(INDEX('18. Gestão de Riscos - Parte 1'!I:I,MATCH(A555,'18. Gestão de Riscos - Parte 1'!A:A,0)),"&gt;0"),'18. Gestão de Riscos - Parte 1'!$I$2,
IF(COUNTIF(INDEX('18. Gestão de Riscos - Parte 1'!J:J,MATCH(A555,'18. Gestão de Riscos - Parte 1'!A:A,0)),"&gt;0"),'18. Gestão de Riscos - Parte 1'!$J$2,
IF(COUNTIF(INDEX('18. Gestão de Riscos - Parte 1'!K:K,MATCH(A555,'18. Gestão de Riscos - Parte 1'!A:A,0)),"&gt;0"),'18. Gestão de Riscos - Parte 1'!$K$2,""))))</f>
        <v/>
      </c>
      <c r="H555" s="22"/>
      <c r="I555" s="5" t="str">
        <f>IF(C555="","",COUNTIFS('20. Adeq. Processos - Parte 2'!R:R,'20. Adeq. Processos - Parte 1'!B555&amp;" - "&amp;'20. Adeq. Processos - Parte 1'!C555))</f>
        <v/>
      </c>
      <c r="J555" s="5" t="str">
        <f>IF($C555="","",COUNTIFS('20. Adeq. Processos - Parte 2'!$R:$R,B555&amp;" - "&amp;'20. Adeq. Processos - Parte 1'!$C555,'20. Adeq. Processos - Parte 2'!$Q:$Q,Auxiliar!$AR$5)+COUNTIFS('20. Adeq. Processos - Parte 2'!$R:$R,B555&amp;" - "&amp;'20. Adeq. Processos - Parte 1'!$C555,'20. Adeq. Processos - Parte 2'!$Q:$Q,Auxiliar!$AR$4))</f>
        <v/>
      </c>
    </row>
    <row r="556" spans="1:10" x14ac:dyDescent="0.25">
      <c r="A556" s="5">
        <v>554</v>
      </c>
      <c r="B556" s="5" t="str">
        <f>IF('5. Map Processos'!B556="","",'5. Map Processos'!B556)</f>
        <v/>
      </c>
      <c r="C556" s="5" t="str">
        <f>IF('5. Map Processos'!C556="","",'5. Map Processos'!C556)</f>
        <v/>
      </c>
      <c r="D556" s="7" t="str">
        <f>IF('5. Map Processos'!E556="","",'5. Map Processos'!E556)</f>
        <v/>
      </c>
      <c r="E556" s="5" t="str">
        <f>IF('5. Map Processos'!I556="","",'5. Map Processos'!I556)</f>
        <v/>
      </c>
      <c r="F556" s="5" t="str">
        <f>IFERROR(INDEX('6. Classificação Operações'!U:U,MATCH('20. Adeq. Processos - Parte 1'!A556,'6. Classificação Operações'!A:A,0)),"")</f>
        <v/>
      </c>
      <c r="G556" s="5" t="str">
        <f>IF(COUNTIF(INDEX('18. Gestão de Riscos - Parte 1'!H:H,MATCH(A556,'18. Gestão de Riscos - Parte 1'!A:A,0)),"&gt;0"),'18. Gestão de Riscos - Parte 1'!$H$2,
IF(COUNTIF(INDEX('18. Gestão de Riscos - Parte 1'!I:I,MATCH(A556,'18. Gestão de Riscos - Parte 1'!A:A,0)),"&gt;0"),'18. Gestão de Riscos - Parte 1'!$I$2,
IF(COUNTIF(INDEX('18. Gestão de Riscos - Parte 1'!J:J,MATCH(A556,'18. Gestão de Riscos - Parte 1'!A:A,0)),"&gt;0"),'18. Gestão de Riscos - Parte 1'!$J$2,
IF(COUNTIF(INDEX('18. Gestão de Riscos - Parte 1'!K:K,MATCH(A556,'18. Gestão de Riscos - Parte 1'!A:A,0)),"&gt;0"),'18. Gestão de Riscos - Parte 1'!$K$2,""))))</f>
        <v/>
      </c>
      <c r="H556" s="22"/>
      <c r="I556" s="5" t="str">
        <f>IF(C556="","",COUNTIFS('20. Adeq. Processos - Parte 2'!R:R,'20. Adeq. Processos - Parte 1'!B556&amp;" - "&amp;'20. Adeq. Processos - Parte 1'!C556))</f>
        <v/>
      </c>
      <c r="J556" s="5" t="str">
        <f>IF($C556="","",COUNTIFS('20. Adeq. Processos - Parte 2'!$R:$R,B556&amp;" - "&amp;'20. Adeq. Processos - Parte 1'!$C556,'20. Adeq. Processos - Parte 2'!$Q:$Q,Auxiliar!$AR$5)+COUNTIFS('20. Adeq. Processos - Parte 2'!$R:$R,B556&amp;" - "&amp;'20. Adeq. Processos - Parte 1'!$C556,'20. Adeq. Processos - Parte 2'!$Q:$Q,Auxiliar!$AR$4))</f>
        <v/>
      </c>
    </row>
    <row r="557" spans="1:10" x14ac:dyDescent="0.25">
      <c r="A557" s="5">
        <v>555</v>
      </c>
      <c r="B557" s="5" t="str">
        <f>IF('5. Map Processos'!B557="","",'5. Map Processos'!B557)</f>
        <v/>
      </c>
      <c r="C557" s="5" t="str">
        <f>IF('5. Map Processos'!C557="","",'5. Map Processos'!C557)</f>
        <v/>
      </c>
      <c r="D557" s="7" t="str">
        <f>IF('5. Map Processos'!E557="","",'5. Map Processos'!E557)</f>
        <v/>
      </c>
      <c r="E557" s="5" t="str">
        <f>IF('5. Map Processos'!I557="","",'5. Map Processos'!I557)</f>
        <v/>
      </c>
      <c r="F557" s="5" t="str">
        <f>IFERROR(INDEX('6. Classificação Operações'!U:U,MATCH('20. Adeq. Processos - Parte 1'!A557,'6. Classificação Operações'!A:A,0)),"")</f>
        <v/>
      </c>
      <c r="G557" s="5" t="str">
        <f>IF(COUNTIF(INDEX('18. Gestão de Riscos - Parte 1'!H:H,MATCH(A557,'18. Gestão de Riscos - Parte 1'!A:A,0)),"&gt;0"),'18. Gestão de Riscos - Parte 1'!$H$2,
IF(COUNTIF(INDEX('18. Gestão de Riscos - Parte 1'!I:I,MATCH(A557,'18. Gestão de Riscos - Parte 1'!A:A,0)),"&gt;0"),'18. Gestão de Riscos - Parte 1'!$I$2,
IF(COUNTIF(INDEX('18. Gestão de Riscos - Parte 1'!J:J,MATCH(A557,'18. Gestão de Riscos - Parte 1'!A:A,0)),"&gt;0"),'18. Gestão de Riscos - Parte 1'!$J$2,
IF(COUNTIF(INDEX('18. Gestão de Riscos - Parte 1'!K:K,MATCH(A557,'18. Gestão de Riscos - Parte 1'!A:A,0)),"&gt;0"),'18. Gestão de Riscos - Parte 1'!$K$2,""))))</f>
        <v/>
      </c>
      <c r="H557" s="22"/>
      <c r="I557" s="5" t="str">
        <f>IF(C557="","",COUNTIFS('20. Adeq. Processos - Parte 2'!R:R,'20. Adeq. Processos - Parte 1'!B557&amp;" - "&amp;'20. Adeq. Processos - Parte 1'!C557))</f>
        <v/>
      </c>
      <c r="J557" s="5" t="str">
        <f>IF($C557="","",COUNTIFS('20. Adeq. Processos - Parte 2'!$R:$R,B557&amp;" - "&amp;'20. Adeq. Processos - Parte 1'!$C557,'20. Adeq. Processos - Parte 2'!$Q:$Q,Auxiliar!$AR$5)+COUNTIFS('20. Adeq. Processos - Parte 2'!$R:$R,B557&amp;" - "&amp;'20. Adeq. Processos - Parte 1'!$C557,'20. Adeq. Processos - Parte 2'!$Q:$Q,Auxiliar!$AR$4))</f>
        <v/>
      </c>
    </row>
    <row r="558" spans="1:10" x14ac:dyDescent="0.25">
      <c r="A558" s="5">
        <v>556</v>
      </c>
      <c r="B558" s="5" t="str">
        <f>IF('5. Map Processos'!B558="","",'5. Map Processos'!B558)</f>
        <v/>
      </c>
      <c r="C558" s="5" t="str">
        <f>IF('5. Map Processos'!C558="","",'5. Map Processos'!C558)</f>
        <v/>
      </c>
      <c r="D558" s="7" t="str">
        <f>IF('5. Map Processos'!E558="","",'5. Map Processos'!E558)</f>
        <v/>
      </c>
      <c r="E558" s="5" t="str">
        <f>IF('5. Map Processos'!I558="","",'5. Map Processos'!I558)</f>
        <v/>
      </c>
      <c r="F558" s="5" t="str">
        <f>IFERROR(INDEX('6. Classificação Operações'!U:U,MATCH('20. Adeq. Processos - Parte 1'!A558,'6. Classificação Operações'!A:A,0)),"")</f>
        <v/>
      </c>
      <c r="G558" s="5" t="str">
        <f>IF(COUNTIF(INDEX('18. Gestão de Riscos - Parte 1'!H:H,MATCH(A558,'18. Gestão de Riscos - Parte 1'!A:A,0)),"&gt;0"),'18. Gestão de Riscos - Parte 1'!$H$2,
IF(COUNTIF(INDEX('18. Gestão de Riscos - Parte 1'!I:I,MATCH(A558,'18. Gestão de Riscos - Parte 1'!A:A,0)),"&gt;0"),'18. Gestão de Riscos - Parte 1'!$I$2,
IF(COUNTIF(INDEX('18. Gestão de Riscos - Parte 1'!J:J,MATCH(A558,'18. Gestão de Riscos - Parte 1'!A:A,0)),"&gt;0"),'18. Gestão de Riscos - Parte 1'!$J$2,
IF(COUNTIF(INDEX('18. Gestão de Riscos - Parte 1'!K:K,MATCH(A558,'18. Gestão de Riscos - Parte 1'!A:A,0)),"&gt;0"),'18. Gestão de Riscos - Parte 1'!$K$2,""))))</f>
        <v/>
      </c>
      <c r="H558" s="22"/>
      <c r="I558" s="5" t="str">
        <f>IF(C558="","",COUNTIFS('20. Adeq. Processos - Parte 2'!R:R,'20. Adeq. Processos - Parte 1'!B558&amp;" - "&amp;'20. Adeq. Processos - Parte 1'!C558))</f>
        <v/>
      </c>
      <c r="J558" s="5" t="str">
        <f>IF($C558="","",COUNTIFS('20. Adeq. Processos - Parte 2'!$R:$R,B558&amp;" - "&amp;'20. Adeq. Processos - Parte 1'!$C558,'20. Adeq. Processos - Parte 2'!$Q:$Q,Auxiliar!$AR$5)+COUNTIFS('20. Adeq. Processos - Parte 2'!$R:$R,B558&amp;" - "&amp;'20. Adeq. Processos - Parte 1'!$C558,'20. Adeq. Processos - Parte 2'!$Q:$Q,Auxiliar!$AR$4))</f>
        <v/>
      </c>
    </row>
    <row r="559" spans="1:10" x14ac:dyDescent="0.25">
      <c r="A559" s="5">
        <v>557</v>
      </c>
      <c r="B559" s="5" t="str">
        <f>IF('5. Map Processos'!B559="","",'5. Map Processos'!B559)</f>
        <v/>
      </c>
      <c r="C559" s="5" t="str">
        <f>IF('5. Map Processos'!C559="","",'5. Map Processos'!C559)</f>
        <v/>
      </c>
      <c r="D559" s="7" t="str">
        <f>IF('5. Map Processos'!E559="","",'5. Map Processos'!E559)</f>
        <v/>
      </c>
      <c r="E559" s="5" t="str">
        <f>IF('5. Map Processos'!I559="","",'5. Map Processos'!I559)</f>
        <v/>
      </c>
      <c r="F559" s="5" t="str">
        <f>IFERROR(INDEX('6. Classificação Operações'!U:U,MATCH('20. Adeq. Processos - Parte 1'!A559,'6. Classificação Operações'!A:A,0)),"")</f>
        <v/>
      </c>
      <c r="G559" s="5" t="str">
        <f>IF(COUNTIF(INDEX('18. Gestão de Riscos - Parte 1'!H:H,MATCH(A559,'18. Gestão de Riscos - Parte 1'!A:A,0)),"&gt;0"),'18. Gestão de Riscos - Parte 1'!$H$2,
IF(COUNTIF(INDEX('18. Gestão de Riscos - Parte 1'!I:I,MATCH(A559,'18. Gestão de Riscos - Parte 1'!A:A,0)),"&gt;0"),'18. Gestão de Riscos - Parte 1'!$I$2,
IF(COUNTIF(INDEX('18. Gestão de Riscos - Parte 1'!J:J,MATCH(A559,'18. Gestão de Riscos - Parte 1'!A:A,0)),"&gt;0"),'18. Gestão de Riscos - Parte 1'!$J$2,
IF(COUNTIF(INDEX('18. Gestão de Riscos - Parte 1'!K:K,MATCH(A559,'18. Gestão de Riscos - Parte 1'!A:A,0)),"&gt;0"),'18. Gestão de Riscos - Parte 1'!$K$2,""))))</f>
        <v/>
      </c>
      <c r="H559" s="22"/>
      <c r="I559" s="5" t="str">
        <f>IF(C559="","",COUNTIFS('20. Adeq. Processos - Parte 2'!R:R,'20. Adeq. Processos - Parte 1'!B559&amp;" - "&amp;'20. Adeq. Processos - Parte 1'!C559))</f>
        <v/>
      </c>
      <c r="J559" s="5" t="str">
        <f>IF($C559="","",COUNTIFS('20. Adeq. Processos - Parte 2'!$R:$R,B559&amp;" - "&amp;'20. Adeq. Processos - Parte 1'!$C559,'20. Adeq. Processos - Parte 2'!$Q:$Q,Auxiliar!$AR$5)+COUNTIFS('20. Adeq. Processos - Parte 2'!$R:$R,B559&amp;" - "&amp;'20. Adeq. Processos - Parte 1'!$C559,'20. Adeq. Processos - Parte 2'!$Q:$Q,Auxiliar!$AR$4))</f>
        <v/>
      </c>
    </row>
    <row r="560" spans="1:10" x14ac:dyDescent="0.25">
      <c r="A560" s="5">
        <v>558</v>
      </c>
      <c r="B560" s="5" t="str">
        <f>IF('5. Map Processos'!B560="","",'5. Map Processos'!B560)</f>
        <v/>
      </c>
      <c r="C560" s="5" t="str">
        <f>IF('5. Map Processos'!C560="","",'5. Map Processos'!C560)</f>
        <v/>
      </c>
      <c r="D560" s="7" t="str">
        <f>IF('5. Map Processos'!E560="","",'5. Map Processos'!E560)</f>
        <v/>
      </c>
      <c r="E560" s="5" t="str">
        <f>IF('5. Map Processos'!I560="","",'5. Map Processos'!I560)</f>
        <v/>
      </c>
      <c r="F560" s="5" t="str">
        <f>IFERROR(INDEX('6. Classificação Operações'!U:U,MATCH('20. Adeq. Processos - Parte 1'!A560,'6. Classificação Operações'!A:A,0)),"")</f>
        <v/>
      </c>
      <c r="G560" s="5" t="str">
        <f>IF(COUNTIF(INDEX('18. Gestão de Riscos - Parte 1'!H:H,MATCH(A560,'18. Gestão de Riscos - Parte 1'!A:A,0)),"&gt;0"),'18. Gestão de Riscos - Parte 1'!$H$2,
IF(COUNTIF(INDEX('18. Gestão de Riscos - Parte 1'!I:I,MATCH(A560,'18. Gestão de Riscos - Parte 1'!A:A,0)),"&gt;0"),'18. Gestão de Riscos - Parte 1'!$I$2,
IF(COUNTIF(INDEX('18. Gestão de Riscos - Parte 1'!J:J,MATCH(A560,'18. Gestão de Riscos - Parte 1'!A:A,0)),"&gt;0"),'18. Gestão de Riscos - Parte 1'!$J$2,
IF(COUNTIF(INDEX('18. Gestão de Riscos - Parte 1'!K:K,MATCH(A560,'18. Gestão de Riscos - Parte 1'!A:A,0)),"&gt;0"),'18. Gestão de Riscos - Parte 1'!$K$2,""))))</f>
        <v/>
      </c>
      <c r="H560" s="22"/>
      <c r="I560" s="5" t="str">
        <f>IF(C560="","",COUNTIFS('20. Adeq. Processos - Parte 2'!R:R,'20. Adeq. Processos - Parte 1'!B560&amp;" - "&amp;'20. Adeq. Processos - Parte 1'!C560))</f>
        <v/>
      </c>
      <c r="J560" s="5" t="str">
        <f>IF($C560="","",COUNTIFS('20. Adeq. Processos - Parte 2'!$R:$R,B560&amp;" - "&amp;'20. Adeq. Processos - Parte 1'!$C560,'20. Adeq. Processos - Parte 2'!$Q:$Q,Auxiliar!$AR$5)+COUNTIFS('20. Adeq. Processos - Parte 2'!$R:$R,B560&amp;" - "&amp;'20. Adeq. Processos - Parte 1'!$C560,'20. Adeq. Processos - Parte 2'!$Q:$Q,Auxiliar!$AR$4))</f>
        <v/>
      </c>
    </row>
    <row r="561" spans="1:10" x14ac:dyDescent="0.25">
      <c r="A561" s="5">
        <v>559</v>
      </c>
      <c r="B561" s="5" t="str">
        <f>IF('5. Map Processos'!B561="","",'5. Map Processos'!B561)</f>
        <v/>
      </c>
      <c r="C561" s="5" t="str">
        <f>IF('5. Map Processos'!C561="","",'5. Map Processos'!C561)</f>
        <v/>
      </c>
      <c r="D561" s="7" t="str">
        <f>IF('5. Map Processos'!E561="","",'5. Map Processos'!E561)</f>
        <v/>
      </c>
      <c r="E561" s="5" t="str">
        <f>IF('5. Map Processos'!I561="","",'5. Map Processos'!I561)</f>
        <v/>
      </c>
      <c r="F561" s="5" t="str">
        <f>IFERROR(INDEX('6. Classificação Operações'!U:U,MATCH('20. Adeq. Processos - Parte 1'!A561,'6. Classificação Operações'!A:A,0)),"")</f>
        <v/>
      </c>
      <c r="G561" s="5" t="str">
        <f>IF(COUNTIF(INDEX('18. Gestão de Riscos - Parte 1'!H:H,MATCH(A561,'18. Gestão de Riscos - Parte 1'!A:A,0)),"&gt;0"),'18. Gestão de Riscos - Parte 1'!$H$2,
IF(COUNTIF(INDEX('18. Gestão de Riscos - Parte 1'!I:I,MATCH(A561,'18. Gestão de Riscos - Parte 1'!A:A,0)),"&gt;0"),'18. Gestão de Riscos - Parte 1'!$I$2,
IF(COUNTIF(INDEX('18. Gestão de Riscos - Parte 1'!J:J,MATCH(A561,'18. Gestão de Riscos - Parte 1'!A:A,0)),"&gt;0"),'18. Gestão de Riscos - Parte 1'!$J$2,
IF(COUNTIF(INDEX('18. Gestão de Riscos - Parte 1'!K:K,MATCH(A561,'18. Gestão de Riscos - Parte 1'!A:A,0)),"&gt;0"),'18. Gestão de Riscos - Parte 1'!$K$2,""))))</f>
        <v/>
      </c>
      <c r="H561" s="22"/>
      <c r="I561" s="5" t="str">
        <f>IF(C561="","",COUNTIFS('20. Adeq. Processos - Parte 2'!R:R,'20. Adeq. Processos - Parte 1'!B561&amp;" - "&amp;'20. Adeq. Processos - Parte 1'!C561))</f>
        <v/>
      </c>
      <c r="J561" s="5" t="str">
        <f>IF($C561="","",COUNTIFS('20. Adeq. Processos - Parte 2'!$R:$R,B561&amp;" - "&amp;'20. Adeq. Processos - Parte 1'!$C561,'20. Adeq. Processos - Parte 2'!$Q:$Q,Auxiliar!$AR$5)+COUNTIFS('20. Adeq. Processos - Parte 2'!$R:$R,B561&amp;" - "&amp;'20. Adeq. Processos - Parte 1'!$C561,'20. Adeq. Processos - Parte 2'!$Q:$Q,Auxiliar!$AR$4))</f>
        <v/>
      </c>
    </row>
    <row r="562" spans="1:10" x14ac:dyDescent="0.25">
      <c r="A562" s="5">
        <v>560</v>
      </c>
      <c r="B562" s="5" t="str">
        <f>IF('5. Map Processos'!B562="","",'5. Map Processos'!B562)</f>
        <v/>
      </c>
      <c r="C562" s="5" t="str">
        <f>IF('5. Map Processos'!C562="","",'5. Map Processos'!C562)</f>
        <v/>
      </c>
      <c r="D562" s="7" t="str">
        <f>IF('5. Map Processos'!E562="","",'5. Map Processos'!E562)</f>
        <v/>
      </c>
      <c r="E562" s="5" t="str">
        <f>IF('5. Map Processos'!I562="","",'5. Map Processos'!I562)</f>
        <v/>
      </c>
      <c r="F562" s="5" t="str">
        <f>IFERROR(INDEX('6. Classificação Operações'!U:U,MATCH('20. Adeq. Processos - Parte 1'!A562,'6. Classificação Operações'!A:A,0)),"")</f>
        <v/>
      </c>
      <c r="G562" s="5" t="str">
        <f>IF(COUNTIF(INDEX('18. Gestão de Riscos - Parte 1'!H:H,MATCH(A562,'18. Gestão de Riscos - Parte 1'!A:A,0)),"&gt;0"),'18. Gestão de Riscos - Parte 1'!$H$2,
IF(COUNTIF(INDEX('18. Gestão de Riscos - Parte 1'!I:I,MATCH(A562,'18. Gestão de Riscos - Parte 1'!A:A,0)),"&gt;0"),'18. Gestão de Riscos - Parte 1'!$I$2,
IF(COUNTIF(INDEX('18. Gestão de Riscos - Parte 1'!J:J,MATCH(A562,'18. Gestão de Riscos - Parte 1'!A:A,0)),"&gt;0"),'18. Gestão de Riscos - Parte 1'!$J$2,
IF(COUNTIF(INDEX('18. Gestão de Riscos - Parte 1'!K:K,MATCH(A562,'18. Gestão de Riscos - Parte 1'!A:A,0)),"&gt;0"),'18. Gestão de Riscos - Parte 1'!$K$2,""))))</f>
        <v/>
      </c>
      <c r="H562" s="22"/>
      <c r="I562" s="5" t="str">
        <f>IF(C562="","",COUNTIFS('20. Adeq. Processos - Parte 2'!R:R,'20. Adeq. Processos - Parte 1'!B562&amp;" - "&amp;'20. Adeq. Processos - Parte 1'!C562))</f>
        <v/>
      </c>
      <c r="J562" s="5" t="str">
        <f>IF($C562="","",COUNTIFS('20. Adeq. Processos - Parte 2'!$R:$R,B562&amp;" - "&amp;'20. Adeq. Processos - Parte 1'!$C562,'20. Adeq. Processos - Parte 2'!$Q:$Q,Auxiliar!$AR$5)+COUNTIFS('20. Adeq. Processos - Parte 2'!$R:$R,B562&amp;" - "&amp;'20. Adeq. Processos - Parte 1'!$C562,'20. Adeq. Processos - Parte 2'!$Q:$Q,Auxiliar!$AR$4))</f>
        <v/>
      </c>
    </row>
    <row r="563" spans="1:10" x14ac:dyDescent="0.25">
      <c r="A563" s="5">
        <v>561</v>
      </c>
      <c r="B563" s="5" t="str">
        <f>IF('5. Map Processos'!B563="","",'5. Map Processos'!B563)</f>
        <v/>
      </c>
      <c r="C563" s="5" t="str">
        <f>IF('5. Map Processos'!C563="","",'5. Map Processos'!C563)</f>
        <v/>
      </c>
      <c r="D563" s="7" t="str">
        <f>IF('5. Map Processos'!E563="","",'5. Map Processos'!E563)</f>
        <v/>
      </c>
      <c r="E563" s="5" t="str">
        <f>IF('5. Map Processos'!I563="","",'5. Map Processos'!I563)</f>
        <v/>
      </c>
      <c r="F563" s="5" t="str">
        <f>IFERROR(INDEX('6. Classificação Operações'!U:U,MATCH('20. Adeq. Processos - Parte 1'!A563,'6. Classificação Operações'!A:A,0)),"")</f>
        <v/>
      </c>
      <c r="G563" s="5" t="str">
        <f>IF(COUNTIF(INDEX('18. Gestão de Riscos - Parte 1'!H:H,MATCH(A563,'18. Gestão de Riscos - Parte 1'!A:A,0)),"&gt;0"),'18. Gestão de Riscos - Parte 1'!$H$2,
IF(COUNTIF(INDEX('18. Gestão de Riscos - Parte 1'!I:I,MATCH(A563,'18. Gestão de Riscos - Parte 1'!A:A,0)),"&gt;0"),'18. Gestão de Riscos - Parte 1'!$I$2,
IF(COUNTIF(INDEX('18. Gestão de Riscos - Parte 1'!J:J,MATCH(A563,'18. Gestão de Riscos - Parte 1'!A:A,0)),"&gt;0"),'18. Gestão de Riscos - Parte 1'!$J$2,
IF(COUNTIF(INDEX('18. Gestão de Riscos - Parte 1'!K:K,MATCH(A563,'18. Gestão de Riscos - Parte 1'!A:A,0)),"&gt;0"),'18. Gestão de Riscos - Parte 1'!$K$2,""))))</f>
        <v/>
      </c>
      <c r="H563" s="22"/>
      <c r="I563" s="5" t="str">
        <f>IF(C563="","",COUNTIFS('20. Adeq. Processos - Parte 2'!R:R,'20. Adeq. Processos - Parte 1'!B563&amp;" - "&amp;'20. Adeq. Processos - Parte 1'!C563))</f>
        <v/>
      </c>
      <c r="J563" s="5" t="str">
        <f>IF($C563="","",COUNTIFS('20. Adeq. Processos - Parte 2'!$R:$R,B563&amp;" - "&amp;'20. Adeq. Processos - Parte 1'!$C563,'20. Adeq. Processos - Parte 2'!$Q:$Q,Auxiliar!$AR$5)+COUNTIFS('20. Adeq. Processos - Parte 2'!$R:$R,B563&amp;" - "&amp;'20. Adeq. Processos - Parte 1'!$C563,'20. Adeq. Processos - Parte 2'!$Q:$Q,Auxiliar!$AR$4))</f>
        <v/>
      </c>
    </row>
    <row r="564" spans="1:10" x14ac:dyDescent="0.25">
      <c r="A564" s="5">
        <v>562</v>
      </c>
      <c r="B564" s="5" t="str">
        <f>IF('5. Map Processos'!B564="","",'5. Map Processos'!B564)</f>
        <v/>
      </c>
      <c r="C564" s="5" t="str">
        <f>IF('5. Map Processos'!C564="","",'5. Map Processos'!C564)</f>
        <v/>
      </c>
      <c r="D564" s="7" t="str">
        <f>IF('5. Map Processos'!E564="","",'5. Map Processos'!E564)</f>
        <v/>
      </c>
      <c r="E564" s="5" t="str">
        <f>IF('5. Map Processos'!I564="","",'5. Map Processos'!I564)</f>
        <v/>
      </c>
      <c r="F564" s="5" t="str">
        <f>IFERROR(INDEX('6. Classificação Operações'!U:U,MATCH('20. Adeq. Processos - Parte 1'!A564,'6. Classificação Operações'!A:A,0)),"")</f>
        <v/>
      </c>
      <c r="G564" s="5" t="str">
        <f>IF(COUNTIF(INDEX('18. Gestão de Riscos - Parte 1'!H:H,MATCH(A564,'18. Gestão de Riscos - Parte 1'!A:A,0)),"&gt;0"),'18. Gestão de Riscos - Parte 1'!$H$2,
IF(COUNTIF(INDEX('18. Gestão de Riscos - Parte 1'!I:I,MATCH(A564,'18. Gestão de Riscos - Parte 1'!A:A,0)),"&gt;0"),'18. Gestão de Riscos - Parte 1'!$I$2,
IF(COUNTIF(INDEX('18. Gestão de Riscos - Parte 1'!J:J,MATCH(A564,'18. Gestão de Riscos - Parte 1'!A:A,0)),"&gt;0"),'18. Gestão de Riscos - Parte 1'!$J$2,
IF(COUNTIF(INDEX('18. Gestão de Riscos - Parte 1'!K:K,MATCH(A564,'18. Gestão de Riscos - Parte 1'!A:A,0)),"&gt;0"),'18. Gestão de Riscos - Parte 1'!$K$2,""))))</f>
        <v/>
      </c>
      <c r="H564" s="22"/>
      <c r="I564" s="5" t="str">
        <f>IF(C564="","",COUNTIFS('20. Adeq. Processos - Parte 2'!R:R,'20. Adeq. Processos - Parte 1'!B564&amp;" - "&amp;'20. Adeq. Processos - Parte 1'!C564))</f>
        <v/>
      </c>
      <c r="J564" s="5" t="str">
        <f>IF($C564="","",COUNTIFS('20. Adeq. Processos - Parte 2'!$R:$R,B564&amp;" - "&amp;'20. Adeq. Processos - Parte 1'!$C564,'20. Adeq. Processos - Parte 2'!$Q:$Q,Auxiliar!$AR$5)+COUNTIFS('20. Adeq. Processos - Parte 2'!$R:$R,B564&amp;" - "&amp;'20. Adeq. Processos - Parte 1'!$C564,'20. Adeq. Processos - Parte 2'!$Q:$Q,Auxiliar!$AR$4))</f>
        <v/>
      </c>
    </row>
    <row r="565" spans="1:10" x14ac:dyDescent="0.25">
      <c r="A565" s="5">
        <v>563</v>
      </c>
      <c r="B565" s="5" t="str">
        <f>IF('5. Map Processos'!B565="","",'5. Map Processos'!B565)</f>
        <v/>
      </c>
      <c r="C565" s="5" t="str">
        <f>IF('5. Map Processos'!C565="","",'5. Map Processos'!C565)</f>
        <v/>
      </c>
      <c r="D565" s="7" t="str">
        <f>IF('5. Map Processos'!E565="","",'5. Map Processos'!E565)</f>
        <v/>
      </c>
      <c r="E565" s="5" t="str">
        <f>IF('5. Map Processos'!I565="","",'5. Map Processos'!I565)</f>
        <v/>
      </c>
      <c r="F565" s="5" t="str">
        <f>IFERROR(INDEX('6. Classificação Operações'!U:U,MATCH('20. Adeq. Processos - Parte 1'!A565,'6. Classificação Operações'!A:A,0)),"")</f>
        <v/>
      </c>
      <c r="G565" s="5" t="str">
        <f>IF(COUNTIF(INDEX('18. Gestão de Riscos - Parte 1'!H:H,MATCH(A565,'18. Gestão de Riscos - Parte 1'!A:A,0)),"&gt;0"),'18. Gestão de Riscos - Parte 1'!$H$2,
IF(COUNTIF(INDEX('18. Gestão de Riscos - Parte 1'!I:I,MATCH(A565,'18. Gestão de Riscos - Parte 1'!A:A,0)),"&gt;0"),'18. Gestão de Riscos - Parte 1'!$I$2,
IF(COUNTIF(INDEX('18. Gestão de Riscos - Parte 1'!J:J,MATCH(A565,'18. Gestão de Riscos - Parte 1'!A:A,0)),"&gt;0"),'18. Gestão de Riscos - Parte 1'!$J$2,
IF(COUNTIF(INDEX('18. Gestão de Riscos - Parte 1'!K:K,MATCH(A565,'18. Gestão de Riscos - Parte 1'!A:A,0)),"&gt;0"),'18. Gestão de Riscos - Parte 1'!$K$2,""))))</f>
        <v/>
      </c>
      <c r="H565" s="22"/>
      <c r="I565" s="5" t="str">
        <f>IF(C565="","",COUNTIFS('20. Adeq. Processos - Parte 2'!R:R,'20. Adeq. Processos - Parte 1'!B565&amp;" - "&amp;'20. Adeq. Processos - Parte 1'!C565))</f>
        <v/>
      </c>
      <c r="J565" s="5" t="str">
        <f>IF($C565="","",COUNTIFS('20. Adeq. Processos - Parte 2'!$R:$R,B565&amp;" - "&amp;'20. Adeq. Processos - Parte 1'!$C565,'20. Adeq. Processos - Parte 2'!$Q:$Q,Auxiliar!$AR$5)+COUNTIFS('20. Adeq. Processos - Parte 2'!$R:$R,B565&amp;" - "&amp;'20. Adeq. Processos - Parte 1'!$C565,'20. Adeq. Processos - Parte 2'!$Q:$Q,Auxiliar!$AR$4))</f>
        <v/>
      </c>
    </row>
    <row r="566" spans="1:10" x14ac:dyDescent="0.25">
      <c r="A566" s="5">
        <v>564</v>
      </c>
      <c r="B566" s="5" t="str">
        <f>IF('5. Map Processos'!B566="","",'5. Map Processos'!B566)</f>
        <v/>
      </c>
      <c r="C566" s="5" t="str">
        <f>IF('5. Map Processos'!C566="","",'5. Map Processos'!C566)</f>
        <v/>
      </c>
      <c r="D566" s="7" t="str">
        <f>IF('5. Map Processos'!E566="","",'5. Map Processos'!E566)</f>
        <v/>
      </c>
      <c r="E566" s="5" t="str">
        <f>IF('5. Map Processos'!I566="","",'5. Map Processos'!I566)</f>
        <v/>
      </c>
      <c r="F566" s="5" t="str">
        <f>IFERROR(INDEX('6. Classificação Operações'!U:U,MATCH('20. Adeq. Processos - Parte 1'!A566,'6. Classificação Operações'!A:A,0)),"")</f>
        <v/>
      </c>
      <c r="G566" s="5" t="str">
        <f>IF(COUNTIF(INDEX('18. Gestão de Riscos - Parte 1'!H:H,MATCH(A566,'18. Gestão de Riscos - Parte 1'!A:A,0)),"&gt;0"),'18. Gestão de Riscos - Parte 1'!$H$2,
IF(COUNTIF(INDEX('18. Gestão de Riscos - Parte 1'!I:I,MATCH(A566,'18. Gestão de Riscos - Parte 1'!A:A,0)),"&gt;0"),'18. Gestão de Riscos - Parte 1'!$I$2,
IF(COUNTIF(INDEX('18. Gestão de Riscos - Parte 1'!J:J,MATCH(A566,'18. Gestão de Riscos - Parte 1'!A:A,0)),"&gt;0"),'18. Gestão de Riscos - Parte 1'!$J$2,
IF(COUNTIF(INDEX('18. Gestão de Riscos - Parte 1'!K:K,MATCH(A566,'18. Gestão de Riscos - Parte 1'!A:A,0)),"&gt;0"),'18. Gestão de Riscos - Parte 1'!$K$2,""))))</f>
        <v/>
      </c>
      <c r="H566" s="22"/>
      <c r="I566" s="5" t="str">
        <f>IF(C566="","",COUNTIFS('20. Adeq. Processos - Parte 2'!R:R,'20. Adeq. Processos - Parte 1'!B566&amp;" - "&amp;'20. Adeq. Processos - Parte 1'!C566))</f>
        <v/>
      </c>
      <c r="J566" s="5" t="str">
        <f>IF($C566="","",COUNTIFS('20. Adeq. Processos - Parte 2'!$R:$R,B566&amp;" - "&amp;'20. Adeq. Processos - Parte 1'!$C566,'20. Adeq. Processos - Parte 2'!$Q:$Q,Auxiliar!$AR$5)+COUNTIFS('20. Adeq. Processos - Parte 2'!$R:$R,B566&amp;" - "&amp;'20. Adeq. Processos - Parte 1'!$C566,'20. Adeq. Processos - Parte 2'!$Q:$Q,Auxiliar!$AR$4))</f>
        <v/>
      </c>
    </row>
    <row r="567" spans="1:10" x14ac:dyDescent="0.25">
      <c r="A567" s="5">
        <v>565</v>
      </c>
      <c r="B567" s="5" t="str">
        <f>IF('5. Map Processos'!B567="","",'5. Map Processos'!B567)</f>
        <v/>
      </c>
      <c r="C567" s="5" t="str">
        <f>IF('5. Map Processos'!C567="","",'5. Map Processos'!C567)</f>
        <v/>
      </c>
      <c r="D567" s="7" t="str">
        <f>IF('5. Map Processos'!E567="","",'5. Map Processos'!E567)</f>
        <v/>
      </c>
      <c r="E567" s="5" t="str">
        <f>IF('5. Map Processos'!I567="","",'5. Map Processos'!I567)</f>
        <v/>
      </c>
      <c r="F567" s="5" t="str">
        <f>IFERROR(INDEX('6. Classificação Operações'!U:U,MATCH('20. Adeq. Processos - Parte 1'!A567,'6. Classificação Operações'!A:A,0)),"")</f>
        <v/>
      </c>
      <c r="G567" s="5" t="str">
        <f>IF(COUNTIF(INDEX('18. Gestão de Riscos - Parte 1'!H:H,MATCH(A567,'18. Gestão de Riscos - Parte 1'!A:A,0)),"&gt;0"),'18. Gestão de Riscos - Parte 1'!$H$2,
IF(COUNTIF(INDEX('18. Gestão de Riscos - Parte 1'!I:I,MATCH(A567,'18. Gestão de Riscos - Parte 1'!A:A,0)),"&gt;0"),'18. Gestão de Riscos - Parte 1'!$I$2,
IF(COUNTIF(INDEX('18. Gestão de Riscos - Parte 1'!J:J,MATCH(A567,'18. Gestão de Riscos - Parte 1'!A:A,0)),"&gt;0"),'18. Gestão de Riscos - Parte 1'!$J$2,
IF(COUNTIF(INDEX('18. Gestão de Riscos - Parte 1'!K:K,MATCH(A567,'18. Gestão de Riscos - Parte 1'!A:A,0)),"&gt;0"),'18. Gestão de Riscos - Parte 1'!$K$2,""))))</f>
        <v/>
      </c>
      <c r="H567" s="22"/>
      <c r="I567" s="5" t="str">
        <f>IF(C567="","",COUNTIFS('20. Adeq. Processos - Parte 2'!R:R,'20. Adeq. Processos - Parte 1'!B567&amp;" - "&amp;'20. Adeq. Processos - Parte 1'!C567))</f>
        <v/>
      </c>
      <c r="J567" s="5" t="str">
        <f>IF($C567="","",COUNTIFS('20. Adeq. Processos - Parte 2'!$R:$R,B567&amp;" - "&amp;'20. Adeq. Processos - Parte 1'!$C567,'20. Adeq. Processos - Parte 2'!$Q:$Q,Auxiliar!$AR$5)+COUNTIFS('20. Adeq. Processos - Parte 2'!$R:$R,B567&amp;" - "&amp;'20. Adeq. Processos - Parte 1'!$C567,'20. Adeq. Processos - Parte 2'!$Q:$Q,Auxiliar!$AR$4))</f>
        <v/>
      </c>
    </row>
    <row r="568" spans="1:10" x14ac:dyDescent="0.25">
      <c r="A568" s="5">
        <v>566</v>
      </c>
      <c r="B568" s="5" t="str">
        <f>IF('5. Map Processos'!B568="","",'5. Map Processos'!B568)</f>
        <v/>
      </c>
      <c r="C568" s="5" t="str">
        <f>IF('5. Map Processos'!C568="","",'5. Map Processos'!C568)</f>
        <v/>
      </c>
      <c r="D568" s="7" t="str">
        <f>IF('5. Map Processos'!E568="","",'5. Map Processos'!E568)</f>
        <v/>
      </c>
      <c r="E568" s="5" t="str">
        <f>IF('5. Map Processos'!I568="","",'5. Map Processos'!I568)</f>
        <v/>
      </c>
      <c r="F568" s="5" t="str">
        <f>IFERROR(INDEX('6. Classificação Operações'!U:U,MATCH('20. Adeq. Processos - Parte 1'!A568,'6. Classificação Operações'!A:A,0)),"")</f>
        <v/>
      </c>
      <c r="G568" s="5" t="str">
        <f>IF(COUNTIF(INDEX('18. Gestão de Riscos - Parte 1'!H:H,MATCH(A568,'18. Gestão de Riscos - Parte 1'!A:A,0)),"&gt;0"),'18. Gestão de Riscos - Parte 1'!$H$2,
IF(COUNTIF(INDEX('18. Gestão de Riscos - Parte 1'!I:I,MATCH(A568,'18. Gestão de Riscos - Parte 1'!A:A,0)),"&gt;0"),'18. Gestão de Riscos - Parte 1'!$I$2,
IF(COUNTIF(INDEX('18. Gestão de Riscos - Parte 1'!J:J,MATCH(A568,'18. Gestão de Riscos - Parte 1'!A:A,0)),"&gt;0"),'18. Gestão de Riscos - Parte 1'!$J$2,
IF(COUNTIF(INDEX('18. Gestão de Riscos - Parte 1'!K:K,MATCH(A568,'18. Gestão de Riscos - Parte 1'!A:A,0)),"&gt;0"),'18. Gestão de Riscos - Parte 1'!$K$2,""))))</f>
        <v/>
      </c>
      <c r="H568" s="22"/>
      <c r="I568" s="5" t="str">
        <f>IF(C568="","",COUNTIFS('20. Adeq. Processos - Parte 2'!R:R,'20. Adeq. Processos - Parte 1'!B568&amp;" - "&amp;'20. Adeq. Processos - Parte 1'!C568))</f>
        <v/>
      </c>
      <c r="J568" s="5" t="str">
        <f>IF($C568="","",COUNTIFS('20. Adeq. Processos - Parte 2'!$R:$R,B568&amp;" - "&amp;'20. Adeq. Processos - Parte 1'!$C568,'20. Adeq. Processos - Parte 2'!$Q:$Q,Auxiliar!$AR$5)+COUNTIFS('20. Adeq. Processos - Parte 2'!$R:$R,B568&amp;" - "&amp;'20. Adeq. Processos - Parte 1'!$C568,'20. Adeq. Processos - Parte 2'!$Q:$Q,Auxiliar!$AR$4))</f>
        <v/>
      </c>
    </row>
    <row r="569" spans="1:10" x14ac:dyDescent="0.25">
      <c r="A569" s="5">
        <v>567</v>
      </c>
      <c r="B569" s="5" t="str">
        <f>IF('5. Map Processos'!B569="","",'5. Map Processos'!B569)</f>
        <v/>
      </c>
      <c r="C569" s="5" t="str">
        <f>IF('5. Map Processos'!C569="","",'5. Map Processos'!C569)</f>
        <v/>
      </c>
      <c r="D569" s="7" t="str">
        <f>IF('5. Map Processos'!E569="","",'5. Map Processos'!E569)</f>
        <v/>
      </c>
      <c r="E569" s="5" t="str">
        <f>IF('5. Map Processos'!I569="","",'5. Map Processos'!I569)</f>
        <v/>
      </c>
      <c r="F569" s="5" t="str">
        <f>IFERROR(INDEX('6. Classificação Operações'!U:U,MATCH('20. Adeq. Processos - Parte 1'!A569,'6. Classificação Operações'!A:A,0)),"")</f>
        <v/>
      </c>
      <c r="G569" s="5" t="str">
        <f>IF(COUNTIF(INDEX('18. Gestão de Riscos - Parte 1'!H:H,MATCH(A569,'18. Gestão de Riscos - Parte 1'!A:A,0)),"&gt;0"),'18. Gestão de Riscos - Parte 1'!$H$2,
IF(COUNTIF(INDEX('18. Gestão de Riscos - Parte 1'!I:I,MATCH(A569,'18. Gestão de Riscos - Parte 1'!A:A,0)),"&gt;0"),'18. Gestão de Riscos - Parte 1'!$I$2,
IF(COUNTIF(INDEX('18. Gestão de Riscos - Parte 1'!J:J,MATCH(A569,'18. Gestão de Riscos - Parte 1'!A:A,0)),"&gt;0"),'18. Gestão de Riscos - Parte 1'!$J$2,
IF(COUNTIF(INDEX('18. Gestão de Riscos - Parte 1'!K:K,MATCH(A569,'18. Gestão de Riscos - Parte 1'!A:A,0)),"&gt;0"),'18. Gestão de Riscos - Parte 1'!$K$2,""))))</f>
        <v/>
      </c>
      <c r="H569" s="22"/>
      <c r="I569" s="5" t="str">
        <f>IF(C569="","",COUNTIFS('20. Adeq. Processos - Parte 2'!R:R,'20. Adeq. Processos - Parte 1'!B569&amp;" - "&amp;'20. Adeq. Processos - Parte 1'!C569))</f>
        <v/>
      </c>
      <c r="J569" s="5" t="str">
        <f>IF($C569="","",COUNTIFS('20. Adeq. Processos - Parte 2'!$R:$R,B569&amp;" - "&amp;'20. Adeq. Processos - Parte 1'!$C569,'20. Adeq. Processos - Parte 2'!$Q:$Q,Auxiliar!$AR$5)+COUNTIFS('20. Adeq. Processos - Parte 2'!$R:$R,B569&amp;" - "&amp;'20. Adeq. Processos - Parte 1'!$C569,'20. Adeq. Processos - Parte 2'!$Q:$Q,Auxiliar!$AR$4))</f>
        <v/>
      </c>
    </row>
    <row r="570" spans="1:10" x14ac:dyDescent="0.25">
      <c r="A570" s="5">
        <v>568</v>
      </c>
      <c r="B570" s="5" t="str">
        <f>IF('5. Map Processos'!B570="","",'5. Map Processos'!B570)</f>
        <v/>
      </c>
      <c r="C570" s="5" t="str">
        <f>IF('5. Map Processos'!C570="","",'5. Map Processos'!C570)</f>
        <v/>
      </c>
      <c r="D570" s="7" t="str">
        <f>IF('5. Map Processos'!E570="","",'5. Map Processos'!E570)</f>
        <v/>
      </c>
      <c r="E570" s="5" t="str">
        <f>IF('5. Map Processos'!I570="","",'5. Map Processos'!I570)</f>
        <v/>
      </c>
      <c r="F570" s="5" t="str">
        <f>IFERROR(INDEX('6. Classificação Operações'!U:U,MATCH('20. Adeq. Processos - Parte 1'!A570,'6. Classificação Operações'!A:A,0)),"")</f>
        <v/>
      </c>
      <c r="G570" s="5" t="str">
        <f>IF(COUNTIF(INDEX('18. Gestão de Riscos - Parte 1'!H:H,MATCH(A570,'18. Gestão de Riscos - Parte 1'!A:A,0)),"&gt;0"),'18. Gestão de Riscos - Parte 1'!$H$2,
IF(COUNTIF(INDEX('18. Gestão de Riscos - Parte 1'!I:I,MATCH(A570,'18. Gestão de Riscos - Parte 1'!A:A,0)),"&gt;0"),'18. Gestão de Riscos - Parte 1'!$I$2,
IF(COUNTIF(INDEX('18. Gestão de Riscos - Parte 1'!J:J,MATCH(A570,'18. Gestão de Riscos - Parte 1'!A:A,0)),"&gt;0"),'18. Gestão de Riscos - Parte 1'!$J$2,
IF(COUNTIF(INDEX('18. Gestão de Riscos - Parte 1'!K:K,MATCH(A570,'18. Gestão de Riscos - Parte 1'!A:A,0)),"&gt;0"),'18. Gestão de Riscos - Parte 1'!$K$2,""))))</f>
        <v/>
      </c>
      <c r="H570" s="22"/>
      <c r="I570" s="5" t="str">
        <f>IF(C570="","",COUNTIFS('20. Adeq. Processos - Parte 2'!R:R,'20. Adeq. Processos - Parte 1'!B570&amp;" - "&amp;'20. Adeq. Processos - Parte 1'!C570))</f>
        <v/>
      </c>
      <c r="J570" s="5" t="str">
        <f>IF($C570="","",COUNTIFS('20. Adeq. Processos - Parte 2'!$R:$R,B570&amp;" - "&amp;'20. Adeq. Processos - Parte 1'!$C570,'20. Adeq. Processos - Parte 2'!$Q:$Q,Auxiliar!$AR$5)+COUNTIFS('20. Adeq. Processos - Parte 2'!$R:$R,B570&amp;" - "&amp;'20. Adeq. Processos - Parte 1'!$C570,'20. Adeq. Processos - Parte 2'!$Q:$Q,Auxiliar!$AR$4))</f>
        <v/>
      </c>
    </row>
    <row r="571" spans="1:10" x14ac:dyDescent="0.25">
      <c r="A571" s="5">
        <v>569</v>
      </c>
      <c r="B571" s="5" t="str">
        <f>IF('5. Map Processos'!B571="","",'5. Map Processos'!B571)</f>
        <v/>
      </c>
      <c r="C571" s="5" t="str">
        <f>IF('5. Map Processos'!C571="","",'5. Map Processos'!C571)</f>
        <v/>
      </c>
      <c r="D571" s="7" t="str">
        <f>IF('5. Map Processos'!E571="","",'5. Map Processos'!E571)</f>
        <v/>
      </c>
      <c r="E571" s="5" t="str">
        <f>IF('5. Map Processos'!I571="","",'5. Map Processos'!I571)</f>
        <v/>
      </c>
      <c r="F571" s="5" t="str">
        <f>IFERROR(INDEX('6. Classificação Operações'!U:U,MATCH('20. Adeq. Processos - Parte 1'!A571,'6. Classificação Operações'!A:A,0)),"")</f>
        <v/>
      </c>
      <c r="G571" s="5" t="str">
        <f>IF(COUNTIF(INDEX('18. Gestão de Riscos - Parte 1'!H:H,MATCH(A571,'18. Gestão de Riscos - Parte 1'!A:A,0)),"&gt;0"),'18. Gestão de Riscos - Parte 1'!$H$2,
IF(COUNTIF(INDEX('18. Gestão de Riscos - Parte 1'!I:I,MATCH(A571,'18. Gestão de Riscos - Parte 1'!A:A,0)),"&gt;0"),'18. Gestão de Riscos - Parte 1'!$I$2,
IF(COUNTIF(INDEX('18. Gestão de Riscos - Parte 1'!J:J,MATCH(A571,'18. Gestão de Riscos - Parte 1'!A:A,0)),"&gt;0"),'18. Gestão de Riscos - Parte 1'!$J$2,
IF(COUNTIF(INDEX('18. Gestão de Riscos - Parte 1'!K:K,MATCH(A571,'18. Gestão de Riscos - Parte 1'!A:A,0)),"&gt;0"),'18. Gestão de Riscos - Parte 1'!$K$2,""))))</f>
        <v/>
      </c>
      <c r="H571" s="22"/>
      <c r="I571" s="5" t="str">
        <f>IF(C571="","",COUNTIFS('20. Adeq. Processos - Parte 2'!R:R,'20. Adeq. Processos - Parte 1'!B571&amp;" - "&amp;'20. Adeq. Processos - Parte 1'!C571))</f>
        <v/>
      </c>
      <c r="J571" s="5" t="str">
        <f>IF($C571="","",COUNTIFS('20. Adeq. Processos - Parte 2'!$R:$R,B571&amp;" - "&amp;'20. Adeq. Processos - Parte 1'!$C571,'20. Adeq. Processos - Parte 2'!$Q:$Q,Auxiliar!$AR$5)+COUNTIFS('20. Adeq. Processos - Parte 2'!$R:$R,B571&amp;" - "&amp;'20. Adeq. Processos - Parte 1'!$C571,'20. Adeq. Processos - Parte 2'!$Q:$Q,Auxiliar!$AR$4))</f>
        <v/>
      </c>
    </row>
    <row r="572" spans="1:10" x14ac:dyDescent="0.25">
      <c r="A572" s="5">
        <v>570</v>
      </c>
      <c r="B572" s="5" t="str">
        <f>IF('5. Map Processos'!B572="","",'5. Map Processos'!B572)</f>
        <v/>
      </c>
      <c r="C572" s="5" t="str">
        <f>IF('5. Map Processos'!C572="","",'5. Map Processos'!C572)</f>
        <v/>
      </c>
      <c r="D572" s="7" t="str">
        <f>IF('5. Map Processos'!E572="","",'5. Map Processos'!E572)</f>
        <v/>
      </c>
      <c r="E572" s="5" t="str">
        <f>IF('5. Map Processos'!I572="","",'5. Map Processos'!I572)</f>
        <v/>
      </c>
      <c r="F572" s="5" t="str">
        <f>IFERROR(INDEX('6. Classificação Operações'!U:U,MATCH('20. Adeq. Processos - Parte 1'!A572,'6. Classificação Operações'!A:A,0)),"")</f>
        <v/>
      </c>
      <c r="G572" s="5" t="str">
        <f>IF(COUNTIF(INDEX('18. Gestão de Riscos - Parte 1'!H:H,MATCH(A572,'18. Gestão de Riscos - Parte 1'!A:A,0)),"&gt;0"),'18. Gestão de Riscos - Parte 1'!$H$2,
IF(COUNTIF(INDEX('18. Gestão de Riscos - Parte 1'!I:I,MATCH(A572,'18. Gestão de Riscos - Parte 1'!A:A,0)),"&gt;0"),'18. Gestão de Riscos - Parte 1'!$I$2,
IF(COUNTIF(INDEX('18. Gestão de Riscos - Parte 1'!J:J,MATCH(A572,'18. Gestão de Riscos - Parte 1'!A:A,0)),"&gt;0"),'18. Gestão de Riscos - Parte 1'!$J$2,
IF(COUNTIF(INDEX('18. Gestão de Riscos - Parte 1'!K:K,MATCH(A572,'18. Gestão de Riscos - Parte 1'!A:A,0)),"&gt;0"),'18. Gestão de Riscos - Parte 1'!$K$2,""))))</f>
        <v/>
      </c>
      <c r="H572" s="22"/>
      <c r="I572" s="5" t="str">
        <f>IF(C572="","",COUNTIFS('20. Adeq. Processos - Parte 2'!R:R,'20. Adeq. Processos - Parte 1'!B572&amp;" - "&amp;'20. Adeq. Processos - Parte 1'!C572))</f>
        <v/>
      </c>
      <c r="J572" s="5" t="str">
        <f>IF($C572="","",COUNTIFS('20. Adeq. Processos - Parte 2'!$R:$R,B572&amp;" - "&amp;'20. Adeq. Processos - Parte 1'!$C572,'20. Adeq. Processos - Parte 2'!$Q:$Q,Auxiliar!$AR$5)+COUNTIFS('20. Adeq. Processos - Parte 2'!$R:$R,B572&amp;" - "&amp;'20. Adeq. Processos - Parte 1'!$C572,'20. Adeq. Processos - Parte 2'!$Q:$Q,Auxiliar!$AR$4))</f>
        <v/>
      </c>
    </row>
    <row r="573" spans="1:10" x14ac:dyDescent="0.25">
      <c r="A573" s="5">
        <v>571</v>
      </c>
      <c r="B573" s="5" t="str">
        <f>IF('5. Map Processos'!B573="","",'5. Map Processos'!B573)</f>
        <v/>
      </c>
      <c r="C573" s="5" t="str">
        <f>IF('5. Map Processos'!C573="","",'5. Map Processos'!C573)</f>
        <v/>
      </c>
      <c r="D573" s="7" t="str">
        <f>IF('5. Map Processos'!E573="","",'5. Map Processos'!E573)</f>
        <v/>
      </c>
      <c r="E573" s="5" t="str">
        <f>IF('5. Map Processos'!I573="","",'5. Map Processos'!I573)</f>
        <v/>
      </c>
      <c r="F573" s="5" t="str">
        <f>IFERROR(INDEX('6. Classificação Operações'!U:U,MATCH('20. Adeq. Processos - Parte 1'!A573,'6. Classificação Operações'!A:A,0)),"")</f>
        <v/>
      </c>
      <c r="G573" s="5" t="str">
        <f>IF(COUNTIF(INDEX('18. Gestão de Riscos - Parte 1'!H:H,MATCH(A573,'18. Gestão de Riscos - Parte 1'!A:A,0)),"&gt;0"),'18. Gestão de Riscos - Parte 1'!$H$2,
IF(COUNTIF(INDEX('18. Gestão de Riscos - Parte 1'!I:I,MATCH(A573,'18. Gestão de Riscos - Parte 1'!A:A,0)),"&gt;0"),'18. Gestão de Riscos - Parte 1'!$I$2,
IF(COUNTIF(INDEX('18. Gestão de Riscos - Parte 1'!J:J,MATCH(A573,'18. Gestão de Riscos - Parte 1'!A:A,0)),"&gt;0"),'18. Gestão de Riscos - Parte 1'!$J$2,
IF(COUNTIF(INDEX('18. Gestão de Riscos - Parte 1'!K:K,MATCH(A573,'18. Gestão de Riscos - Parte 1'!A:A,0)),"&gt;0"),'18. Gestão de Riscos - Parte 1'!$K$2,""))))</f>
        <v/>
      </c>
      <c r="H573" s="22"/>
      <c r="I573" s="5" t="str">
        <f>IF(C573="","",COUNTIFS('20. Adeq. Processos - Parte 2'!R:R,'20. Adeq. Processos - Parte 1'!B573&amp;" - "&amp;'20. Adeq. Processos - Parte 1'!C573))</f>
        <v/>
      </c>
      <c r="J573" s="5" t="str">
        <f>IF($C573="","",COUNTIFS('20. Adeq. Processos - Parte 2'!$R:$R,B573&amp;" - "&amp;'20. Adeq. Processos - Parte 1'!$C573,'20. Adeq. Processos - Parte 2'!$Q:$Q,Auxiliar!$AR$5)+COUNTIFS('20. Adeq. Processos - Parte 2'!$R:$R,B573&amp;" - "&amp;'20. Adeq. Processos - Parte 1'!$C573,'20. Adeq. Processos - Parte 2'!$Q:$Q,Auxiliar!$AR$4))</f>
        <v/>
      </c>
    </row>
    <row r="574" spans="1:10" x14ac:dyDescent="0.25">
      <c r="A574" s="5">
        <v>572</v>
      </c>
      <c r="B574" s="5" t="str">
        <f>IF('5. Map Processos'!B574="","",'5. Map Processos'!B574)</f>
        <v/>
      </c>
      <c r="C574" s="5" t="str">
        <f>IF('5. Map Processos'!C574="","",'5. Map Processos'!C574)</f>
        <v/>
      </c>
      <c r="D574" s="7" t="str">
        <f>IF('5. Map Processos'!E574="","",'5. Map Processos'!E574)</f>
        <v/>
      </c>
      <c r="E574" s="5" t="str">
        <f>IF('5. Map Processos'!I574="","",'5. Map Processos'!I574)</f>
        <v/>
      </c>
      <c r="F574" s="5" t="str">
        <f>IFERROR(INDEX('6. Classificação Operações'!U:U,MATCH('20. Adeq. Processos - Parte 1'!A574,'6. Classificação Operações'!A:A,0)),"")</f>
        <v/>
      </c>
      <c r="G574" s="5" t="str">
        <f>IF(COUNTIF(INDEX('18. Gestão de Riscos - Parte 1'!H:H,MATCH(A574,'18. Gestão de Riscos - Parte 1'!A:A,0)),"&gt;0"),'18. Gestão de Riscos - Parte 1'!$H$2,
IF(COUNTIF(INDEX('18. Gestão de Riscos - Parte 1'!I:I,MATCH(A574,'18. Gestão de Riscos - Parte 1'!A:A,0)),"&gt;0"),'18. Gestão de Riscos - Parte 1'!$I$2,
IF(COUNTIF(INDEX('18. Gestão de Riscos - Parte 1'!J:J,MATCH(A574,'18. Gestão de Riscos - Parte 1'!A:A,0)),"&gt;0"),'18. Gestão de Riscos - Parte 1'!$J$2,
IF(COUNTIF(INDEX('18. Gestão de Riscos - Parte 1'!K:K,MATCH(A574,'18. Gestão de Riscos - Parte 1'!A:A,0)),"&gt;0"),'18. Gestão de Riscos - Parte 1'!$K$2,""))))</f>
        <v/>
      </c>
      <c r="H574" s="22"/>
      <c r="I574" s="5" t="str">
        <f>IF(C574="","",COUNTIFS('20. Adeq. Processos - Parte 2'!R:R,'20. Adeq. Processos - Parte 1'!B574&amp;" - "&amp;'20. Adeq. Processos - Parte 1'!C574))</f>
        <v/>
      </c>
      <c r="J574" s="5" t="str">
        <f>IF($C574="","",COUNTIFS('20. Adeq. Processos - Parte 2'!$R:$R,B574&amp;" - "&amp;'20. Adeq. Processos - Parte 1'!$C574,'20. Adeq. Processos - Parte 2'!$Q:$Q,Auxiliar!$AR$5)+COUNTIFS('20. Adeq. Processos - Parte 2'!$R:$R,B574&amp;" - "&amp;'20. Adeq. Processos - Parte 1'!$C574,'20. Adeq. Processos - Parte 2'!$Q:$Q,Auxiliar!$AR$4))</f>
        <v/>
      </c>
    </row>
    <row r="575" spans="1:10" x14ac:dyDescent="0.25">
      <c r="A575" s="5">
        <v>573</v>
      </c>
      <c r="B575" s="5" t="str">
        <f>IF('5. Map Processos'!B575="","",'5. Map Processos'!B575)</f>
        <v/>
      </c>
      <c r="C575" s="5" t="str">
        <f>IF('5. Map Processos'!C575="","",'5. Map Processos'!C575)</f>
        <v/>
      </c>
      <c r="D575" s="7" t="str">
        <f>IF('5. Map Processos'!E575="","",'5. Map Processos'!E575)</f>
        <v/>
      </c>
      <c r="E575" s="5" t="str">
        <f>IF('5. Map Processos'!I575="","",'5. Map Processos'!I575)</f>
        <v/>
      </c>
      <c r="F575" s="5" t="str">
        <f>IFERROR(INDEX('6. Classificação Operações'!U:U,MATCH('20. Adeq. Processos - Parte 1'!A575,'6. Classificação Operações'!A:A,0)),"")</f>
        <v/>
      </c>
      <c r="G575" s="5" t="str">
        <f>IF(COUNTIF(INDEX('18. Gestão de Riscos - Parte 1'!H:H,MATCH(A575,'18. Gestão de Riscos - Parte 1'!A:A,0)),"&gt;0"),'18. Gestão de Riscos - Parte 1'!$H$2,
IF(COUNTIF(INDEX('18. Gestão de Riscos - Parte 1'!I:I,MATCH(A575,'18. Gestão de Riscos - Parte 1'!A:A,0)),"&gt;0"),'18. Gestão de Riscos - Parte 1'!$I$2,
IF(COUNTIF(INDEX('18. Gestão de Riscos - Parte 1'!J:J,MATCH(A575,'18. Gestão de Riscos - Parte 1'!A:A,0)),"&gt;0"),'18. Gestão de Riscos - Parte 1'!$J$2,
IF(COUNTIF(INDEX('18. Gestão de Riscos - Parte 1'!K:K,MATCH(A575,'18. Gestão de Riscos - Parte 1'!A:A,0)),"&gt;0"),'18. Gestão de Riscos - Parte 1'!$K$2,""))))</f>
        <v/>
      </c>
      <c r="H575" s="22"/>
      <c r="I575" s="5" t="str">
        <f>IF(C575="","",COUNTIFS('20. Adeq. Processos - Parte 2'!R:R,'20. Adeq. Processos - Parte 1'!B575&amp;" - "&amp;'20. Adeq. Processos - Parte 1'!C575))</f>
        <v/>
      </c>
      <c r="J575" s="5" t="str">
        <f>IF($C575="","",COUNTIFS('20. Adeq. Processos - Parte 2'!$R:$R,B575&amp;" - "&amp;'20. Adeq. Processos - Parte 1'!$C575,'20. Adeq. Processos - Parte 2'!$Q:$Q,Auxiliar!$AR$5)+COUNTIFS('20. Adeq. Processos - Parte 2'!$R:$R,B575&amp;" - "&amp;'20. Adeq. Processos - Parte 1'!$C575,'20. Adeq. Processos - Parte 2'!$Q:$Q,Auxiliar!$AR$4))</f>
        <v/>
      </c>
    </row>
    <row r="576" spans="1:10" x14ac:dyDescent="0.25">
      <c r="A576" s="5">
        <v>574</v>
      </c>
      <c r="B576" s="5" t="str">
        <f>IF('5. Map Processos'!B576="","",'5. Map Processos'!B576)</f>
        <v/>
      </c>
      <c r="C576" s="5" t="str">
        <f>IF('5. Map Processos'!C576="","",'5. Map Processos'!C576)</f>
        <v/>
      </c>
      <c r="D576" s="7" t="str">
        <f>IF('5. Map Processos'!E576="","",'5. Map Processos'!E576)</f>
        <v/>
      </c>
      <c r="E576" s="5" t="str">
        <f>IF('5. Map Processos'!I576="","",'5. Map Processos'!I576)</f>
        <v/>
      </c>
      <c r="F576" s="5" t="str">
        <f>IFERROR(INDEX('6. Classificação Operações'!U:U,MATCH('20. Adeq. Processos - Parte 1'!A576,'6. Classificação Operações'!A:A,0)),"")</f>
        <v/>
      </c>
      <c r="G576" s="5" t="str">
        <f>IF(COUNTIF(INDEX('18. Gestão de Riscos - Parte 1'!H:H,MATCH(A576,'18. Gestão de Riscos - Parte 1'!A:A,0)),"&gt;0"),'18. Gestão de Riscos - Parte 1'!$H$2,
IF(COUNTIF(INDEX('18. Gestão de Riscos - Parte 1'!I:I,MATCH(A576,'18. Gestão de Riscos - Parte 1'!A:A,0)),"&gt;0"),'18. Gestão de Riscos - Parte 1'!$I$2,
IF(COUNTIF(INDEX('18. Gestão de Riscos - Parte 1'!J:J,MATCH(A576,'18. Gestão de Riscos - Parte 1'!A:A,0)),"&gt;0"),'18. Gestão de Riscos - Parte 1'!$J$2,
IF(COUNTIF(INDEX('18. Gestão de Riscos - Parte 1'!K:K,MATCH(A576,'18. Gestão de Riscos - Parte 1'!A:A,0)),"&gt;0"),'18. Gestão de Riscos - Parte 1'!$K$2,""))))</f>
        <v/>
      </c>
      <c r="H576" s="22"/>
      <c r="I576" s="5" t="str">
        <f>IF(C576="","",COUNTIFS('20. Adeq. Processos - Parte 2'!R:R,'20. Adeq. Processos - Parte 1'!B576&amp;" - "&amp;'20. Adeq. Processos - Parte 1'!C576))</f>
        <v/>
      </c>
      <c r="J576" s="5" t="str">
        <f>IF($C576="","",COUNTIFS('20. Adeq. Processos - Parte 2'!$R:$R,B576&amp;" - "&amp;'20. Adeq. Processos - Parte 1'!$C576,'20. Adeq. Processos - Parte 2'!$Q:$Q,Auxiliar!$AR$5)+COUNTIFS('20. Adeq. Processos - Parte 2'!$R:$R,B576&amp;" - "&amp;'20. Adeq. Processos - Parte 1'!$C576,'20. Adeq. Processos - Parte 2'!$Q:$Q,Auxiliar!$AR$4))</f>
        <v/>
      </c>
    </row>
    <row r="577" spans="1:10" x14ac:dyDescent="0.25">
      <c r="A577" s="5">
        <v>575</v>
      </c>
      <c r="B577" s="5" t="str">
        <f>IF('5. Map Processos'!B577="","",'5. Map Processos'!B577)</f>
        <v/>
      </c>
      <c r="C577" s="5" t="str">
        <f>IF('5. Map Processos'!C577="","",'5. Map Processos'!C577)</f>
        <v/>
      </c>
      <c r="D577" s="7" t="str">
        <f>IF('5. Map Processos'!E577="","",'5. Map Processos'!E577)</f>
        <v/>
      </c>
      <c r="E577" s="5" t="str">
        <f>IF('5. Map Processos'!I577="","",'5. Map Processos'!I577)</f>
        <v/>
      </c>
      <c r="F577" s="5" t="str">
        <f>IFERROR(INDEX('6. Classificação Operações'!U:U,MATCH('20. Adeq. Processos - Parte 1'!A577,'6. Classificação Operações'!A:A,0)),"")</f>
        <v/>
      </c>
      <c r="G577" s="5" t="str">
        <f>IF(COUNTIF(INDEX('18. Gestão de Riscos - Parte 1'!H:H,MATCH(A577,'18. Gestão de Riscos - Parte 1'!A:A,0)),"&gt;0"),'18. Gestão de Riscos - Parte 1'!$H$2,
IF(COUNTIF(INDEX('18. Gestão de Riscos - Parte 1'!I:I,MATCH(A577,'18. Gestão de Riscos - Parte 1'!A:A,0)),"&gt;0"),'18. Gestão de Riscos - Parte 1'!$I$2,
IF(COUNTIF(INDEX('18. Gestão de Riscos - Parte 1'!J:J,MATCH(A577,'18. Gestão de Riscos - Parte 1'!A:A,0)),"&gt;0"),'18. Gestão de Riscos - Parte 1'!$J$2,
IF(COUNTIF(INDEX('18. Gestão de Riscos - Parte 1'!K:K,MATCH(A577,'18. Gestão de Riscos - Parte 1'!A:A,0)),"&gt;0"),'18. Gestão de Riscos - Parte 1'!$K$2,""))))</f>
        <v/>
      </c>
      <c r="H577" s="22"/>
      <c r="I577" s="5" t="str">
        <f>IF(C577="","",COUNTIFS('20. Adeq. Processos - Parte 2'!R:R,'20. Adeq. Processos - Parte 1'!B577&amp;" - "&amp;'20. Adeq. Processos - Parte 1'!C577))</f>
        <v/>
      </c>
      <c r="J577" s="5" t="str">
        <f>IF($C577="","",COUNTIFS('20. Adeq. Processos - Parte 2'!$R:$R,B577&amp;" - "&amp;'20. Adeq. Processos - Parte 1'!$C577,'20. Adeq. Processos - Parte 2'!$Q:$Q,Auxiliar!$AR$5)+COUNTIFS('20. Adeq. Processos - Parte 2'!$R:$R,B577&amp;" - "&amp;'20. Adeq. Processos - Parte 1'!$C577,'20. Adeq. Processos - Parte 2'!$Q:$Q,Auxiliar!$AR$4))</f>
        <v/>
      </c>
    </row>
    <row r="578" spans="1:10" x14ac:dyDescent="0.25">
      <c r="A578" s="5">
        <v>576</v>
      </c>
      <c r="B578" s="5" t="str">
        <f>IF('5. Map Processos'!B578="","",'5. Map Processos'!B578)</f>
        <v/>
      </c>
      <c r="C578" s="5" t="str">
        <f>IF('5. Map Processos'!C578="","",'5. Map Processos'!C578)</f>
        <v/>
      </c>
      <c r="D578" s="7" t="str">
        <f>IF('5. Map Processos'!E578="","",'5. Map Processos'!E578)</f>
        <v/>
      </c>
      <c r="E578" s="5" t="str">
        <f>IF('5. Map Processos'!I578="","",'5. Map Processos'!I578)</f>
        <v/>
      </c>
      <c r="F578" s="5" t="str">
        <f>IFERROR(INDEX('6. Classificação Operações'!U:U,MATCH('20. Adeq. Processos - Parte 1'!A578,'6. Classificação Operações'!A:A,0)),"")</f>
        <v/>
      </c>
      <c r="G578" s="5" t="str">
        <f>IF(COUNTIF(INDEX('18. Gestão de Riscos - Parte 1'!H:H,MATCH(A578,'18. Gestão de Riscos - Parte 1'!A:A,0)),"&gt;0"),'18. Gestão de Riscos - Parte 1'!$H$2,
IF(COUNTIF(INDEX('18. Gestão de Riscos - Parte 1'!I:I,MATCH(A578,'18. Gestão de Riscos - Parte 1'!A:A,0)),"&gt;0"),'18. Gestão de Riscos - Parte 1'!$I$2,
IF(COUNTIF(INDEX('18. Gestão de Riscos - Parte 1'!J:J,MATCH(A578,'18. Gestão de Riscos - Parte 1'!A:A,0)),"&gt;0"),'18. Gestão de Riscos - Parte 1'!$J$2,
IF(COUNTIF(INDEX('18. Gestão de Riscos - Parte 1'!K:K,MATCH(A578,'18. Gestão de Riscos - Parte 1'!A:A,0)),"&gt;0"),'18. Gestão de Riscos - Parte 1'!$K$2,""))))</f>
        <v/>
      </c>
      <c r="H578" s="22"/>
      <c r="I578" s="5" t="str">
        <f>IF(C578="","",COUNTIFS('20. Adeq. Processos - Parte 2'!R:R,'20. Adeq. Processos - Parte 1'!B578&amp;" - "&amp;'20. Adeq. Processos - Parte 1'!C578))</f>
        <v/>
      </c>
      <c r="J578" s="5" t="str">
        <f>IF($C578="","",COUNTIFS('20. Adeq. Processos - Parte 2'!$R:$R,B578&amp;" - "&amp;'20. Adeq. Processos - Parte 1'!$C578,'20. Adeq. Processos - Parte 2'!$Q:$Q,Auxiliar!$AR$5)+COUNTIFS('20. Adeq. Processos - Parte 2'!$R:$R,B578&amp;" - "&amp;'20. Adeq. Processos - Parte 1'!$C578,'20. Adeq. Processos - Parte 2'!$Q:$Q,Auxiliar!$AR$4))</f>
        <v/>
      </c>
    </row>
    <row r="579" spans="1:10" x14ac:dyDescent="0.25">
      <c r="A579" s="5">
        <v>577</v>
      </c>
      <c r="B579" s="5" t="str">
        <f>IF('5. Map Processos'!B579="","",'5. Map Processos'!B579)</f>
        <v/>
      </c>
      <c r="C579" s="5" t="str">
        <f>IF('5. Map Processos'!C579="","",'5. Map Processos'!C579)</f>
        <v/>
      </c>
      <c r="D579" s="7" t="str">
        <f>IF('5. Map Processos'!E579="","",'5. Map Processos'!E579)</f>
        <v/>
      </c>
      <c r="E579" s="5" t="str">
        <f>IF('5. Map Processos'!I579="","",'5. Map Processos'!I579)</f>
        <v/>
      </c>
      <c r="F579" s="5" t="str">
        <f>IFERROR(INDEX('6. Classificação Operações'!U:U,MATCH('20. Adeq. Processos - Parte 1'!A579,'6. Classificação Operações'!A:A,0)),"")</f>
        <v/>
      </c>
      <c r="G579" s="5" t="str">
        <f>IF(COUNTIF(INDEX('18. Gestão de Riscos - Parte 1'!H:H,MATCH(A579,'18. Gestão de Riscos - Parte 1'!A:A,0)),"&gt;0"),'18. Gestão de Riscos - Parte 1'!$H$2,
IF(COUNTIF(INDEX('18. Gestão de Riscos - Parte 1'!I:I,MATCH(A579,'18. Gestão de Riscos - Parte 1'!A:A,0)),"&gt;0"),'18. Gestão de Riscos - Parte 1'!$I$2,
IF(COUNTIF(INDEX('18. Gestão de Riscos - Parte 1'!J:J,MATCH(A579,'18. Gestão de Riscos - Parte 1'!A:A,0)),"&gt;0"),'18. Gestão de Riscos - Parte 1'!$J$2,
IF(COUNTIF(INDEX('18. Gestão de Riscos - Parte 1'!K:K,MATCH(A579,'18. Gestão de Riscos - Parte 1'!A:A,0)),"&gt;0"),'18. Gestão de Riscos - Parte 1'!$K$2,""))))</f>
        <v/>
      </c>
      <c r="H579" s="22"/>
      <c r="I579" s="5" t="str">
        <f>IF(C579="","",COUNTIFS('20. Adeq. Processos - Parte 2'!R:R,'20. Adeq. Processos - Parte 1'!B579&amp;" - "&amp;'20. Adeq. Processos - Parte 1'!C579))</f>
        <v/>
      </c>
      <c r="J579" s="5" t="str">
        <f>IF($C579="","",COUNTIFS('20. Adeq. Processos - Parte 2'!$R:$R,B579&amp;" - "&amp;'20. Adeq. Processos - Parte 1'!$C579,'20. Adeq. Processos - Parte 2'!$Q:$Q,Auxiliar!$AR$5)+COUNTIFS('20. Adeq. Processos - Parte 2'!$R:$R,B579&amp;" - "&amp;'20. Adeq. Processos - Parte 1'!$C579,'20. Adeq. Processos - Parte 2'!$Q:$Q,Auxiliar!$AR$4))</f>
        <v/>
      </c>
    </row>
    <row r="580" spans="1:10" x14ac:dyDescent="0.25">
      <c r="A580" s="5">
        <v>578</v>
      </c>
      <c r="B580" s="5" t="str">
        <f>IF('5. Map Processos'!B580="","",'5. Map Processos'!B580)</f>
        <v/>
      </c>
      <c r="C580" s="5" t="str">
        <f>IF('5. Map Processos'!C580="","",'5. Map Processos'!C580)</f>
        <v/>
      </c>
      <c r="D580" s="7" t="str">
        <f>IF('5. Map Processos'!E580="","",'5. Map Processos'!E580)</f>
        <v/>
      </c>
      <c r="E580" s="5" t="str">
        <f>IF('5. Map Processos'!I580="","",'5. Map Processos'!I580)</f>
        <v/>
      </c>
      <c r="F580" s="5" t="str">
        <f>IFERROR(INDEX('6. Classificação Operações'!U:U,MATCH('20. Adeq. Processos - Parte 1'!A580,'6. Classificação Operações'!A:A,0)),"")</f>
        <v/>
      </c>
      <c r="G580" s="5" t="str">
        <f>IF(COUNTIF(INDEX('18. Gestão de Riscos - Parte 1'!H:H,MATCH(A580,'18. Gestão de Riscos - Parte 1'!A:A,0)),"&gt;0"),'18. Gestão de Riscos - Parte 1'!$H$2,
IF(COUNTIF(INDEX('18. Gestão de Riscos - Parte 1'!I:I,MATCH(A580,'18. Gestão de Riscos - Parte 1'!A:A,0)),"&gt;0"),'18. Gestão de Riscos - Parte 1'!$I$2,
IF(COUNTIF(INDEX('18. Gestão de Riscos - Parte 1'!J:J,MATCH(A580,'18. Gestão de Riscos - Parte 1'!A:A,0)),"&gt;0"),'18. Gestão de Riscos - Parte 1'!$J$2,
IF(COUNTIF(INDEX('18. Gestão de Riscos - Parte 1'!K:K,MATCH(A580,'18. Gestão de Riscos - Parte 1'!A:A,0)),"&gt;0"),'18. Gestão de Riscos - Parte 1'!$K$2,""))))</f>
        <v/>
      </c>
      <c r="H580" s="22"/>
      <c r="I580" s="5" t="str">
        <f>IF(C580="","",COUNTIFS('20. Adeq. Processos - Parte 2'!R:R,'20. Adeq. Processos - Parte 1'!B580&amp;" - "&amp;'20. Adeq. Processos - Parte 1'!C580))</f>
        <v/>
      </c>
      <c r="J580" s="5" t="str">
        <f>IF($C580="","",COUNTIFS('20. Adeq. Processos - Parte 2'!$R:$R,B580&amp;" - "&amp;'20. Adeq. Processos - Parte 1'!$C580,'20. Adeq. Processos - Parte 2'!$Q:$Q,Auxiliar!$AR$5)+COUNTIFS('20. Adeq. Processos - Parte 2'!$R:$R,B580&amp;" - "&amp;'20. Adeq. Processos - Parte 1'!$C580,'20. Adeq. Processos - Parte 2'!$Q:$Q,Auxiliar!$AR$4))</f>
        <v/>
      </c>
    </row>
    <row r="581" spans="1:10" x14ac:dyDescent="0.25">
      <c r="A581" s="5">
        <v>579</v>
      </c>
      <c r="B581" s="5" t="str">
        <f>IF('5. Map Processos'!B581="","",'5. Map Processos'!B581)</f>
        <v/>
      </c>
      <c r="C581" s="5" t="str">
        <f>IF('5. Map Processos'!C581="","",'5. Map Processos'!C581)</f>
        <v/>
      </c>
      <c r="D581" s="7" t="str">
        <f>IF('5. Map Processos'!E581="","",'5. Map Processos'!E581)</f>
        <v/>
      </c>
      <c r="E581" s="5" t="str">
        <f>IF('5. Map Processos'!I581="","",'5. Map Processos'!I581)</f>
        <v/>
      </c>
      <c r="F581" s="5" t="str">
        <f>IFERROR(INDEX('6. Classificação Operações'!U:U,MATCH('20. Adeq. Processos - Parte 1'!A581,'6. Classificação Operações'!A:A,0)),"")</f>
        <v/>
      </c>
      <c r="G581" s="5" t="str">
        <f>IF(COUNTIF(INDEX('18. Gestão de Riscos - Parte 1'!H:H,MATCH(A581,'18. Gestão de Riscos - Parte 1'!A:A,0)),"&gt;0"),'18. Gestão de Riscos - Parte 1'!$H$2,
IF(COUNTIF(INDEX('18. Gestão de Riscos - Parte 1'!I:I,MATCH(A581,'18. Gestão de Riscos - Parte 1'!A:A,0)),"&gt;0"),'18. Gestão de Riscos - Parte 1'!$I$2,
IF(COUNTIF(INDEX('18. Gestão de Riscos - Parte 1'!J:J,MATCH(A581,'18. Gestão de Riscos - Parte 1'!A:A,0)),"&gt;0"),'18. Gestão de Riscos - Parte 1'!$J$2,
IF(COUNTIF(INDEX('18. Gestão de Riscos - Parte 1'!K:K,MATCH(A581,'18. Gestão de Riscos - Parte 1'!A:A,0)),"&gt;0"),'18. Gestão de Riscos - Parte 1'!$K$2,""))))</f>
        <v/>
      </c>
      <c r="H581" s="22"/>
      <c r="I581" s="5" t="str">
        <f>IF(C581="","",COUNTIFS('20. Adeq. Processos - Parte 2'!R:R,'20. Adeq. Processos - Parte 1'!B581&amp;" - "&amp;'20. Adeq. Processos - Parte 1'!C581))</f>
        <v/>
      </c>
      <c r="J581" s="5" t="str">
        <f>IF($C581="","",COUNTIFS('20. Adeq. Processos - Parte 2'!$R:$R,B581&amp;" - "&amp;'20. Adeq. Processos - Parte 1'!$C581,'20. Adeq. Processos - Parte 2'!$Q:$Q,Auxiliar!$AR$5)+COUNTIFS('20. Adeq. Processos - Parte 2'!$R:$R,B581&amp;" - "&amp;'20. Adeq. Processos - Parte 1'!$C581,'20. Adeq. Processos - Parte 2'!$Q:$Q,Auxiliar!$AR$4))</f>
        <v/>
      </c>
    </row>
    <row r="582" spans="1:10" x14ac:dyDescent="0.25">
      <c r="A582" s="5">
        <v>580</v>
      </c>
      <c r="B582" s="5" t="str">
        <f>IF('5. Map Processos'!B582="","",'5. Map Processos'!B582)</f>
        <v/>
      </c>
      <c r="C582" s="5" t="str">
        <f>IF('5. Map Processos'!C582="","",'5. Map Processos'!C582)</f>
        <v/>
      </c>
      <c r="D582" s="7" t="str">
        <f>IF('5. Map Processos'!E582="","",'5. Map Processos'!E582)</f>
        <v/>
      </c>
      <c r="E582" s="5" t="str">
        <f>IF('5. Map Processos'!I582="","",'5. Map Processos'!I582)</f>
        <v/>
      </c>
      <c r="F582" s="5" t="str">
        <f>IFERROR(INDEX('6. Classificação Operações'!U:U,MATCH('20. Adeq. Processos - Parte 1'!A582,'6. Classificação Operações'!A:A,0)),"")</f>
        <v/>
      </c>
      <c r="G582" s="5" t="str">
        <f>IF(COUNTIF(INDEX('18. Gestão de Riscos - Parte 1'!H:H,MATCH(A582,'18. Gestão de Riscos - Parte 1'!A:A,0)),"&gt;0"),'18. Gestão de Riscos - Parte 1'!$H$2,
IF(COUNTIF(INDEX('18. Gestão de Riscos - Parte 1'!I:I,MATCH(A582,'18. Gestão de Riscos - Parte 1'!A:A,0)),"&gt;0"),'18. Gestão de Riscos - Parte 1'!$I$2,
IF(COUNTIF(INDEX('18. Gestão de Riscos - Parte 1'!J:J,MATCH(A582,'18. Gestão de Riscos - Parte 1'!A:A,0)),"&gt;0"),'18. Gestão de Riscos - Parte 1'!$J$2,
IF(COUNTIF(INDEX('18. Gestão de Riscos - Parte 1'!K:K,MATCH(A582,'18. Gestão de Riscos - Parte 1'!A:A,0)),"&gt;0"),'18. Gestão de Riscos - Parte 1'!$K$2,""))))</f>
        <v/>
      </c>
      <c r="H582" s="22"/>
      <c r="I582" s="5" t="str">
        <f>IF(C582="","",COUNTIFS('20. Adeq. Processos - Parte 2'!R:R,'20. Adeq. Processos - Parte 1'!B582&amp;" - "&amp;'20. Adeq. Processos - Parte 1'!C582))</f>
        <v/>
      </c>
      <c r="J582" s="5" t="str">
        <f>IF($C582="","",COUNTIFS('20. Adeq. Processos - Parte 2'!$R:$R,B582&amp;" - "&amp;'20. Adeq. Processos - Parte 1'!$C582,'20. Adeq. Processos - Parte 2'!$Q:$Q,Auxiliar!$AR$5)+COUNTIFS('20. Adeq. Processos - Parte 2'!$R:$R,B582&amp;" - "&amp;'20. Adeq. Processos - Parte 1'!$C582,'20. Adeq. Processos - Parte 2'!$Q:$Q,Auxiliar!$AR$4))</f>
        <v/>
      </c>
    </row>
    <row r="583" spans="1:10" x14ac:dyDescent="0.25">
      <c r="A583" s="5">
        <v>581</v>
      </c>
      <c r="B583" s="5" t="str">
        <f>IF('5. Map Processos'!B583="","",'5. Map Processos'!B583)</f>
        <v/>
      </c>
      <c r="C583" s="5" t="str">
        <f>IF('5. Map Processos'!C583="","",'5. Map Processos'!C583)</f>
        <v/>
      </c>
      <c r="D583" s="7" t="str">
        <f>IF('5. Map Processos'!E583="","",'5. Map Processos'!E583)</f>
        <v/>
      </c>
      <c r="E583" s="5" t="str">
        <f>IF('5. Map Processos'!I583="","",'5. Map Processos'!I583)</f>
        <v/>
      </c>
      <c r="F583" s="5" t="str">
        <f>IFERROR(INDEX('6. Classificação Operações'!U:U,MATCH('20. Adeq. Processos - Parte 1'!A583,'6. Classificação Operações'!A:A,0)),"")</f>
        <v/>
      </c>
      <c r="G583" s="5" t="str">
        <f>IF(COUNTIF(INDEX('18. Gestão de Riscos - Parte 1'!H:H,MATCH(A583,'18. Gestão de Riscos - Parte 1'!A:A,0)),"&gt;0"),'18. Gestão de Riscos - Parte 1'!$H$2,
IF(COUNTIF(INDEX('18. Gestão de Riscos - Parte 1'!I:I,MATCH(A583,'18. Gestão de Riscos - Parte 1'!A:A,0)),"&gt;0"),'18. Gestão de Riscos - Parte 1'!$I$2,
IF(COUNTIF(INDEX('18. Gestão de Riscos - Parte 1'!J:J,MATCH(A583,'18. Gestão de Riscos - Parte 1'!A:A,0)),"&gt;0"),'18. Gestão de Riscos - Parte 1'!$J$2,
IF(COUNTIF(INDEX('18. Gestão de Riscos - Parte 1'!K:K,MATCH(A583,'18. Gestão de Riscos - Parte 1'!A:A,0)),"&gt;0"),'18. Gestão de Riscos - Parte 1'!$K$2,""))))</f>
        <v/>
      </c>
      <c r="H583" s="22"/>
      <c r="I583" s="5" t="str">
        <f>IF(C583="","",COUNTIFS('20. Adeq. Processos - Parte 2'!R:R,'20. Adeq. Processos - Parte 1'!B583&amp;" - "&amp;'20. Adeq. Processos - Parte 1'!C583))</f>
        <v/>
      </c>
      <c r="J583" s="5" t="str">
        <f>IF($C583="","",COUNTIFS('20. Adeq. Processos - Parte 2'!$R:$R,B583&amp;" - "&amp;'20. Adeq. Processos - Parte 1'!$C583,'20. Adeq. Processos - Parte 2'!$Q:$Q,Auxiliar!$AR$5)+COUNTIFS('20. Adeq. Processos - Parte 2'!$R:$R,B583&amp;" - "&amp;'20. Adeq. Processos - Parte 1'!$C583,'20. Adeq. Processos - Parte 2'!$Q:$Q,Auxiliar!$AR$4))</f>
        <v/>
      </c>
    </row>
    <row r="584" spans="1:10" x14ac:dyDescent="0.25">
      <c r="A584" s="5">
        <v>582</v>
      </c>
      <c r="B584" s="5" t="str">
        <f>IF('5. Map Processos'!B584="","",'5. Map Processos'!B584)</f>
        <v/>
      </c>
      <c r="C584" s="5" t="str">
        <f>IF('5. Map Processos'!C584="","",'5. Map Processos'!C584)</f>
        <v/>
      </c>
      <c r="D584" s="7" t="str">
        <f>IF('5. Map Processos'!E584="","",'5. Map Processos'!E584)</f>
        <v/>
      </c>
      <c r="E584" s="5" t="str">
        <f>IF('5. Map Processos'!I584="","",'5. Map Processos'!I584)</f>
        <v/>
      </c>
      <c r="F584" s="5" t="str">
        <f>IFERROR(INDEX('6. Classificação Operações'!U:U,MATCH('20. Adeq. Processos - Parte 1'!A584,'6. Classificação Operações'!A:A,0)),"")</f>
        <v/>
      </c>
      <c r="G584" s="5" t="str">
        <f>IF(COUNTIF(INDEX('18. Gestão de Riscos - Parte 1'!H:H,MATCH(A584,'18. Gestão de Riscos - Parte 1'!A:A,0)),"&gt;0"),'18. Gestão de Riscos - Parte 1'!$H$2,
IF(COUNTIF(INDEX('18. Gestão de Riscos - Parte 1'!I:I,MATCH(A584,'18. Gestão de Riscos - Parte 1'!A:A,0)),"&gt;0"),'18. Gestão de Riscos - Parte 1'!$I$2,
IF(COUNTIF(INDEX('18. Gestão de Riscos - Parte 1'!J:J,MATCH(A584,'18. Gestão de Riscos - Parte 1'!A:A,0)),"&gt;0"),'18. Gestão de Riscos - Parte 1'!$J$2,
IF(COUNTIF(INDEX('18. Gestão de Riscos - Parte 1'!K:K,MATCH(A584,'18. Gestão de Riscos - Parte 1'!A:A,0)),"&gt;0"),'18. Gestão de Riscos - Parte 1'!$K$2,""))))</f>
        <v/>
      </c>
      <c r="H584" s="22"/>
      <c r="I584" s="5" t="str">
        <f>IF(C584="","",COUNTIFS('20. Adeq. Processos - Parte 2'!R:R,'20. Adeq. Processos - Parte 1'!B584&amp;" - "&amp;'20. Adeq. Processos - Parte 1'!C584))</f>
        <v/>
      </c>
      <c r="J584" s="5" t="str">
        <f>IF($C584="","",COUNTIFS('20. Adeq. Processos - Parte 2'!$R:$R,B584&amp;" - "&amp;'20. Adeq. Processos - Parte 1'!$C584,'20. Adeq. Processos - Parte 2'!$Q:$Q,Auxiliar!$AR$5)+COUNTIFS('20. Adeq. Processos - Parte 2'!$R:$R,B584&amp;" - "&amp;'20. Adeq. Processos - Parte 1'!$C584,'20. Adeq. Processos - Parte 2'!$Q:$Q,Auxiliar!$AR$4))</f>
        <v/>
      </c>
    </row>
    <row r="585" spans="1:10" x14ac:dyDescent="0.25">
      <c r="A585" s="5">
        <v>583</v>
      </c>
      <c r="B585" s="5" t="str">
        <f>IF('5. Map Processos'!B585="","",'5. Map Processos'!B585)</f>
        <v/>
      </c>
      <c r="C585" s="5" t="str">
        <f>IF('5. Map Processos'!C585="","",'5. Map Processos'!C585)</f>
        <v/>
      </c>
      <c r="D585" s="7" t="str">
        <f>IF('5. Map Processos'!E585="","",'5. Map Processos'!E585)</f>
        <v/>
      </c>
      <c r="E585" s="5" t="str">
        <f>IF('5. Map Processos'!I585="","",'5. Map Processos'!I585)</f>
        <v/>
      </c>
      <c r="F585" s="5" t="str">
        <f>IFERROR(INDEX('6. Classificação Operações'!U:U,MATCH('20. Adeq. Processos - Parte 1'!A585,'6. Classificação Operações'!A:A,0)),"")</f>
        <v/>
      </c>
      <c r="G585" s="5" t="str">
        <f>IF(COUNTIF(INDEX('18. Gestão de Riscos - Parte 1'!H:H,MATCH(A585,'18. Gestão de Riscos - Parte 1'!A:A,0)),"&gt;0"),'18. Gestão de Riscos - Parte 1'!$H$2,
IF(COUNTIF(INDEX('18. Gestão de Riscos - Parte 1'!I:I,MATCH(A585,'18. Gestão de Riscos - Parte 1'!A:A,0)),"&gt;0"),'18. Gestão de Riscos - Parte 1'!$I$2,
IF(COUNTIF(INDEX('18. Gestão de Riscos - Parte 1'!J:J,MATCH(A585,'18. Gestão de Riscos - Parte 1'!A:A,0)),"&gt;0"),'18. Gestão de Riscos - Parte 1'!$J$2,
IF(COUNTIF(INDEX('18. Gestão de Riscos - Parte 1'!K:K,MATCH(A585,'18. Gestão de Riscos - Parte 1'!A:A,0)),"&gt;0"),'18. Gestão de Riscos - Parte 1'!$K$2,""))))</f>
        <v/>
      </c>
      <c r="H585" s="22"/>
      <c r="I585" s="5" t="str">
        <f>IF(C585="","",COUNTIFS('20. Adeq. Processos - Parte 2'!R:R,'20. Adeq. Processos - Parte 1'!B585&amp;" - "&amp;'20. Adeq. Processos - Parte 1'!C585))</f>
        <v/>
      </c>
      <c r="J585" s="5" t="str">
        <f>IF($C585="","",COUNTIFS('20. Adeq. Processos - Parte 2'!$R:$R,B585&amp;" - "&amp;'20. Adeq. Processos - Parte 1'!$C585,'20. Adeq. Processos - Parte 2'!$Q:$Q,Auxiliar!$AR$5)+COUNTIFS('20. Adeq. Processos - Parte 2'!$R:$R,B585&amp;" - "&amp;'20. Adeq. Processos - Parte 1'!$C585,'20. Adeq. Processos - Parte 2'!$Q:$Q,Auxiliar!$AR$4))</f>
        <v/>
      </c>
    </row>
    <row r="586" spans="1:10" x14ac:dyDescent="0.25">
      <c r="A586" s="5">
        <v>584</v>
      </c>
      <c r="B586" s="5" t="str">
        <f>IF('5. Map Processos'!B586="","",'5. Map Processos'!B586)</f>
        <v/>
      </c>
      <c r="C586" s="5" t="str">
        <f>IF('5. Map Processos'!C586="","",'5. Map Processos'!C586)</f>
        <v/>
      </c>
      <c r="D586" s="7" t="str">
        <f>IF('5. Map Processos'!E586="","",'5. Map Processos'!E586)</f>
        <v/>
      </c>
      <c r="E586" s="5" t="str">
        <f>IF('5. Map Processos'!I586="","",'5. Map Processos'!I586)</f>
        <v/>
      </c>
      <c r="F586" s="5" t="str">
        <f>IFERROR(INDEX('6. Classificação Operações'!U:U,MATCH('20. Adeq. Processos - Parte 1'!A586,'6. Classificação Operações'!A:A,0)),"")</f>
        <v/>
      </c>
      <c r="G586" s="5" t="str">
        <f>IF(COUNTIF(INDEX('18. Gestão de Riscos - Parte 1'!H:H,MATCH(A586,'18. Gestão de Riscos - Parte 1'!A:A,0)),"&gt;0"),'18. Gestão de Riscos - Parte 1'!$H$2,
IF(COUNTIF(INDEX('18. Gestão de Riscos - Parte 1'!I:I,MATCH(A586,'18. Gestão de Riscos - Parte 1'!A:A,0)),"&gt;0"),'18. Gestão de Riscos - Parte 1'!$I$2,
IF(COUNTIF(INDEX('18. Gestão de Riscos - Parte 1'!J:J,MATCH(A586,'18. Gestão de Riscos - Parte 1'!A:A,0)),"&gt;0"),'18. Gestão de Riscos - Parte 1'!$J$2,
IF(COUNTIF(INDEX('18. Gestão de Riscos - Parte 1'!K:K,MATCH(A586,'18. Gestão de Riscos - Parte 1'!A:A,0)),"&gt;0"),'18. Gestão de Riscos - Parte 1'!$K$2,""))))</f>
        <v/>
      </c>
      <c r="H586" s="22"/>
      <c r="I586" s="5" t="str">
        <f>IF(C586="","",COUNTIFS('20. Adeq. Processos - Parte 2'!R:R,'20. Adeq. Processos - Parte 1'!B586&amp;" - "&amp;'20. Adeq. Processos - Parte 1'!C586))</f>
        <v/>
      </c>
      <c r="J586" s="5" t="str">
        <f>IF($C586="","",COUNTIFS('20. Adeq. Processos - Parte 2'!$R:$R,B586&amp;" - "&amp;'20. Adeq. Processos - Parte 1'!$C586,'20. Adeq. Processos - Parte 2'!$Q:$Q,Auxiliar!$AR$5)+COUNTIFS('20. Adeq. Processos - Parte 2'!$R:$R,B586&amp;" - "&amp;'20. Adeq. Processos - Parte 1'!$C586,'20. Adeq. Processos - Parte 2'!$Q:$Q,Auxiliar!$AR$4))</f>
        <v/>
      </c>
    </row>
    <row r="587" spans="1:10" x14ac:dyDescent="0.25">
      <c r="A587" s="5">
        <v>585</v>
      </c>
      <c r="B587" s="5" t="str">
        <f>IF('5. Map Processos'!B587="","",'5. Map Processos'!B587)</f>
        <v/>
      </c>
      <c r="C587" s="5" t="str">
        <f>IF('5. Map Processos'!C587="","",'5. Map Processos'!C587)</f>
        <v/>
      </c>
      <c r="D587" s="7" t="str">
        <f>IF('5. Map Processos'!E587="","",'5. Map Processos'!E587)</f>
        <v/>
      </c>
      <c r="E587" s="5" t="str">
        <f>IF('5. Map Processos'!I587="","",'5. Map Processos'!I587)</f>
        <v/>
      </c>
      <c r="F587" s="5" t="str">
        <f>IFERROR(INDEX('6. Classificação Operações'!U:U,MATCH('20. Adeq. Processos - Parte 1'!A587,'6. Classificação Operações'!A:A,0)),"")</f>
        <v/>
      </c>
      <c r="G587" s="5" t="str">
        <f>IF(COUNTIF(INDEX('18. Gestão de Riscos - Parte 1'!H:H,MATCH(A587,'18. Gestão de Riscos - Parte 1'!A:A,0)),"&gt;0"),'18. Gestão de Riscos - Parte 1'!$H$2,
IF(COUNTIF(INDEX('18. Gestão de Riscos - Parte 1'!I:I,MATCH(A587,'18. Gestão de Riscos - Parte 1'!A:A,0)),"&gt;0"),'18. Gestão de Riscos - Parte 1'!$I$2,
IF(COUNTIF(INDEX('18. Gestão de Riscos - Parte 1'!J:J,MATCH(A587,'18. Gestão de Riscos - Parte 1'!A:A,0)),"&gt;0"),'18. Gestão de Riscos - Parte 1'!$J$2,
IF(COUNTIF(INDEX('18. Gestão de Riscos - Parte 1'!K:K,MATCH(A587,'18. Gestão de Riscos - Parte 1'!A:A,0)),"&gt;0"),'18. Gestão de Riscos - Parte 1'!$K$2,""))))</f>
        <v/>
      </c>
      <c r="H587" s="22"/>
      <c r="I587" s="5" t="str">
        <f>IF(C587="","",COUNTIFS('20. Adeq. Processos - Parte 2'!R:R,'20. Adeq. Processos - Parte 1'!B587&amp;" - "&amp;'20. Adeq. Processos - Parte 1'!C587))</f>
        <v/>
      </c>
      <c r="J587" s="5" t="str">
        <f>IF($C587="","",COUNTIFS('20. Adeq. Processos - Parte 2'!$R:$R,B587&amp;" - "&amp;'20. Adeq. Processos - Parte 1'!$C587,'20. Adeq. Processos - Parte 2'!$Q:$Q,Auxiliar!$AR$5)+COUNTIFS('20. Adeq. Processos - Parte 2'!$R:$R,B587&amp;" - "&amp;'20. Adeq. Processos - Parte 1'!$C587,'20. Adeq. Processos - Parte 2'!$Q:$Q,Auxiliar!$AR$4))</f>
        <v/>
      </c>
    </row>
    <row r="588" spans="1:10" x14ac:dyDescent="0.25">
      <c r="A588" s="5">
        <v>586</v>
      </c>
      <c r="B588" s="5" t="str">
        <f>IF('5. Map Processos'!B588="","",'5. Map Processos'!B588)</f>
        <v/>
      </c>
      <c r="C588" s="5" t="str">
        <f>IF('5. Map Processos'!C588="","",'5. Map Processos'!C588)</f>
        <v/>
      </c>
      <c r="D588" s="7" t="str">
        <f>IF('5. Map Processos'!E588="","",'5. Map Processos'!E588)</f>
        <v/>
      </c>
      <c r="E588" s="5" t="str">
        <f>IF('5. Map Processos'!I588="","",'5. Map Processos'!I588)</f>
        <v/>
      </c>
      <c r="F588" s="5" t="str">
        <f>IFERROR(INDEX('6. Classificação Operações'!U:U,MATCH('20. Adeq. Processos - Parte 1'!A588,'6. Classificação Operações'!A:A,0)),"")</f>
        <v/>
      </c>
      <c r="G588" s="5" t="str">
        <f>IF(COUNTIF(INDEX('18. Gestão de Riscos - Parte 1'!H:H,MATCH(A588,'18. Gestão de Riscos - Parte 1'!A:A,0)),"&gt;0"),'18. Gestão de Riscos - Parte 1'!$H$2,
IF(COUNTIF(INDEX('18. Gestão de Riscos - Parte 1'!I:I,MATCH(A588,'18. Gestão de Riscos - Parte 1'!A:A,0)),"&gt;0"),'18. Gestão de Riscos - Parte 1'!$I$2,
IF(COUNTIF(INDEX('18. Gestão de Riscos - Parte 1'!J:J,MATCH(A588,'18. Gestão de Riscos - Parte 1'!A:A,0)),"&gt;0"),'18. Gestão de Riscos - Parte 1'!$J$2,
IF(COUNTIF(INDEX('18. Gestão de Riscos - Parte 1'!K:K,MATCH(A588,'18. Gestão de Riscos - Parte 1'!A:A,0)),"&gt;0"),'18. Gestão de Riscos - Parte 1'!$K$2,""))))</f>
        <v/>
      </c>
      <c r="H588" s="22"/>
      <c r="I588" s="5" t="str">
        <f>IF(C588="","",COUNTIFS('20. Adeq. Processos - Parte 2'!R:R,'20. Adeq. Processos - Parte 1'!B588&amp;" - "&amp;'20. Adeq. Processos - Parte 1'!C588))</f>
        <v/>
      </c>
      <c r="J588" s="5" t="str">
        <f>IF($C588="","",COUNTIFS('20. Adeq. Processos - Parte 2'!$R:$R,B588&amp;" - "&amp;'20. Adeq. Processos - Parte 1'!$C588,'20. Adeq. Processos - Parte 2'!$Q:$Q,Auxiliar!$AR$5)+COUNTIFS('20. Adeq. Processos - Parte 2'!$R:$R,B588&amp;" - "&amp;'20. Adeq. Processos - Parte 1'!$C588,'20. Adeq. Processos - Parte 2'!$Q:$Q,Auxiliar!$AR$4))</f>
        <v/>
      </c>
    </row>
    <row r="589" spans="1:10" x14ac:dyDescent="0.25">
      <c r="A589" s="5">
        <v>587</v>
      </c>
      <c r="B589" s="5" t="str">
        <f>IF('5. Map Processos'!B589="","",'5. Map Processos'!B589)</f>
        <v/>
      </c>
      <c r="C589" s="5" t="str">
        <f>IF('5. Map Processos'!C589="","",'5. Map Processos'!C589)</f>
        <v/>
      </c>
      <c r="D589" s="7" t="str">
        <f>IF('5. Map Processos'!E589="","",'5. Map Processos'!E589)</f>
        <v/>
      </c>
      <c r="E589" s="5" t="str">
        <f>IF('5. Map Processos'!I589="","",'5. Map Processos'!I589)</f>
        <v/>
      </c>
      <c r="F589" s="5" t="str">
        <f>IFERROR(INDEX('6. Classificação Operações'!U:U,MATCH('20. Adeq. Processos - Parte 1'!A589,'6. Classificação Operações'!A:A,0)),"")</f>
        <v/>
      </c>
      <c r="G589" s="5" t="str">
        <f>IF(COUNTIF(INDEX('18. Gestão de Riscos - Parte 1'!H:H,MATCH(A589,'18. Gestão de Riscos - Parte 1'!A:A,0)),"&gt;0"),'18. Gestão de Riscos - Parte 1'!$H$2,
IF(COUNTIF(INDEX('18. Gestão de Riscos - Parte 1'!I:I,MATCH(A589,'18. Gestão de Riscos - Parte 1'!A:A,0)),"&gt;0"),'18. Gestão de Riscos - Parte 1'!$I$2,
IF(COUNTIF(INDEX('18. Gestão de Riscos - Parte 1'!J:J,MATCH(A589,'18. Gestão de Riscos - Parte 1'!A:A,0)),"&gt;0"),'18. Gestão de Riscos - Parte 1'!$J$2,
IF(COUNTIF(INDEX('18. Gestão de Riscos - Parte 1'!K:K,MATCH(A589,'18. Gestão de Riscos - Parte 1'!A:A,0)),"&gt;0"),'18. Gestão de Riscos - Parte 1'!$K$2,""))))</f>
        <v/>
      </c>
      <c r="H589" s="22"/>
      <c r="I589" s="5" t="str">
        <f>IF(C589="","",COUNTIFS('20. Adeq. Processos - Parte 2'!R:R,'20. Adeq. Processos - Parte 1'!B589&amp;" - "&amp;'20. Adeq. Processos - Parte 1'!C589))</f>
        <v/>
      </c>
      <c r="J589" s="5" t="str">
        <f>IF($C589="","",COUNTIFS('20. Adeq. Processos - Parte 2'!$R:$R,B589&amp;" - "&amp;'20. Adeq. Processos - Parte 1'!$C589,'20. Adeq. Processos - Parte 2'!$Q:$Q,Auxiliar!$AR$5)+COUNTIFS('20. Adeq. Processos - Parte 2'!$R:$R,B589&amp;" - "&amp;'20. Adeq. Processos - Parte 1'!$C589,'20. Adeq. Processos - Parte 2'!$Q:$Q,Auxiliar!$AR$4))</f>
        <v/>
      </c>
    </row>
    <row r="590" spans="1:10" x14ac:dyDescent="0.25">
      <c r="A590" s="5">
        <v>588</v>
      </c>
      <c r="B590" s="5" t="str">
        <f>IF('5. Map Processos'!B590="","",'5. Map Processos'!B590)</f>
        <v/>
      </c>
      <c r="C590" s="5" t="str">
        <f>IF('5. Map Processos'!C590="","",'5. Map Processos'!C590)</f>
        <v/>
      </c>
      <c r="D590" s="7" t="str">
        <f>IF('5. Map Processos'!E590="","",'5. Map Processos'!E590)</f>
        <v/>
      </c>
      <c r="E590" s="5" t="str">
        <f>IF('5. Map Processos'!I590="","",'5. Map Processos'!I590)</f>
        <v/>
      </c>
      <c r="F590" s="5" t="str">
        <f>IFERROR(INDEX('6. Classificação Operações'!U:U,MATCH('20. Adeq. Processos - Parte 1'!A590,'6. Classificação Operações'!A:A,0)),"")</f>
        <v/>
      </c>
      <c r="G590" s="5" t="str">
        <f>IF(COUNTIF(INDEX('18. Gestão de Riscos - Parte 1'!H:H,MATCH(A590,'18. Gestão de Riscos - Parte 1'!A:A,0)),"&gt;0"),'18. Gestão de Riscos - Parte 1'!$H$2,
IF(COUNTIF(INDEX('18. Gestão de Riscos - Parte 1'!I:I,MATCH(A590,'18. Gestão de Riscos - Parte 1'!A:A,0)),"&gt;0"),'18. Gestão de Riscos - Parte 1'!$I$2,
IF(COUNTIF(INDEX('18. Gestão de Riscos - Parte 1'!J:J,MATCH(A590,'18. Gestão de Riscos - Parte 1'!A:A,0)),"&gt;0"),'18. Gestão de Riscos - Parte 1'!$J$2,
IF(COUNTIF(INDEX('18. Gestão de Riscos - Parte 1'!K:K,MATCH(A590,'18. Gestão de Riscos - Parte 1'!A:A,0)),"&gt;0"),'18. Gestão de Riscos - Parte 1'!$K$2,""))))</f>
        <v/>
      </c>
      <c r="H590" s="22"/>
      <c r="I590" s="5" t="str">
        <f>IF(C590="","",COUNTIFS('20. Adeq. Processos - Parte 2'!R:R,'20. Adeq. Processos - Parte 1'!B590&amp;" - "&amp;'20. Adeq. Processos - Parte 1'!C590))</f>
        <v/>
      </c>
      <c r="J590" s="5" t="str">
        <f>IF($C590="","",COUNTIFS('20. Adeq. Processos - Parte 2'!$R:$R,B590&amp;" - "&amp;'20. Adeq. Processos - Parte 1'!$C590,'20. Adeq. Processos - Parte 2'!$Q:$Q,Auxiliar!$AR$5)+COUNTIFS('20. Adeq. Processos - Parte 2'!$R:$R,B590&amp;" - "&amp;'20. Adeq. Processos - Parte 1'!$C590,'20. Adeq. Processos - Parte 2'!$Q:$Q,Auxiliar!$AR$4))</f>
        <v/>
      </c>
    </row>
    <row r="591" spans="1:10" x14ac:dyDescent="0.25">
      <c r="A591" s="5">
        <v>589</v>
      </c>
      <c r="B591" s="5" t="str">
        <f>IF('5. Map Processos'!B591="","",'5. Map Processos'!B591)</f>
        <v/>
      </c>
      <c r="C591" s="5" t="str">
        <f>IF('5. Map Processos'!C591="","",'5. Map Processos'!C591)</f>
        <v/>
      </c>
      <c r="D591" s="7" t="str">
        <f>IF('5. Map Processos'!E591="","",'5. Map Processos'!E591)</f>
        <v/>
      </c>
      <c r="E591" s="5" t="str">
        <f>IF('5. Map Processos'!I591="","",'5. Map Processos'!I591)</f>
        <v/>
      </c>
      <c r="F591" s="5" t="str">
        <f>IFERROR(INDEX('6. Classificação Operações'!U:U,MATCH('20. Adeq. Processos - Parte 1'!A591,'6. Classificação Operações'!A:A,0)),"")</f>
        <v/>
      </c>
      <c r="G591" s="5" t="str">
        <f>IF(COUNTIF(INDEX('18. Gestão de Riscos - Parte 1'!H:H,MATCH(A591,'18. Gestão de Riscos - Parte 1'!A:A,0)),"&gt;0"),'18. Gestão de Riscos - Parte 1'!$H$2,
IF(COUNTIF(INDEX('18. Gestão de Riscos - Parte 1'!I:I,MATCH(A591,'18. Gestão de Riscos - Parte 1'!A:A,0)),"&gt;0"),'18. Gestão de Riscos - Parte 1'!$I$2,
IF(COUNTIF(INDEX('18. Gestão de Riscos - Parte 1'!J:J,MATCH(A591,'18. Gestão de Riscos - Parte 1'!A:A,0)),"&gt;0"),'18. Gestão de Riscos - Parte 1'!$J$2,
IF(COUNTIF(INDEX('18. Gestão de Riscos - Parte 1'!K:K,MATCH(A591,'18. Gestão de Riscos - Parte 1'!A:A,0)),"&gt;0"),'18. Gestão de Riscos - Parte 1'!$K$2,""))))</f>
        <v/>
      </c>
      <c r="H591" s="22"/>
      <c r="I591" s="5" t="str">
        <f>IF(C591="","",COUNTIFS('20. Adeq. Processos - Parte 2'!R:R,'20. Adeq. Processos - Parte 1'!B591&amp;" - "&amp;'20. Adeq. Processos - Parte 1'!C591))</f>
        <v/>
      </c>
      <c r="J591" s="5" t="str">
        <f>IF($C591="","",COUNTIFS('20. Adeq. Processos - Parte 2'!$R:$R,B591&amp;" - "&amp;'20. Adeq. Processos - Parte 1'!$C591,'20. Adeq. Processos - Parte 2'!$Q:$Q,Auxiliar!$AR$5)+COUNTIFS('20. Adeq. Processos - Parte 2'!$R:$R,B591&amp;" - "&amp;'20. Adeq. Processos - Parte 1'!$C591,'20. Adeq. Processos - Parte 2'!$Q:$Q,Auxiliar!$AR$4))</f>
        <v/>
      </c>
    </row>
    <row r="592" spans="1:10" x14ac:dyDescent="0.25">
      <c r="A592" s="5">
        <v>590</v>
      </c>
      <c r="B592" s="5" t="str">
        <f>IF('5. Map Processos'!B592="","",'5. Map Processos'!B592)</f>
        <v/>
      </c>
      <c r="C592" s="5" t="str">
        <f>IF('5. Map Processos'!C592="","",'5. Map Processos'!C592)</f>
        <v/>
      </c>
      <c r="D592" s="7" t="str">
        <f>IF('5. Map Processos'!E592="","",'5. Map Processos'!E592)</f>
        <v/>
      </c>
      <c r="E592" s="5" t="str">
        <f>IF('5. Map Processos'!I592="","",'5. Map Processos'!I592)</f>
        <v/>
      </c>
      <c r="F592" s="5" t="str">
        <f>IFERROR(INDEX('6. Classificação Operações'!U:U,MATCH('20. Adeq. Processos - Parte 1'!A592,'6. Classificação Operações'!A:A,0)),"")</f>
        <v/>
      </c>
      <c r="G592" s="5" t="str">
        <f>IF(COUNTIF(INDEX('18. Gestão de Riscos - Parte 1'!H:H,MATCH(A592,'18. Gestão de Riscos - Parte 1'!A:A,0)),"&gt;0"),'18. Gestão de Riscos - Parte 1'!$H$2,
IF(COUNTIF(INDEX('18. Gestão de Riscos - Parte 1'!I:I,MATCH(A592,'18. Gestão de Riscos - Parte 1'!A:A,0)),"&gt;0"),'18. Gestão de Riscos - Parte 1'!$I$2,
IF(COUNTIF(INDEX('18. Gestão de Riscos - Parte 1'!J:J,MATCH(A592,'18. Gestão de Riscos - Parte 1'!A:A,0)),"&gt;0"),'18. Gestão de Riscos - Parte 1'!$J$2,
IF(COUNTIF(INDEX('18. Gestão de Riscos - Parte 1'!K:K,MATCH(A592,'18. Gestão de Riscos - Parte 1'!A:A,0)),"&gt;0"),'18. Gestão de Riscos - Parte 1'!$K$2,""))))</f>
        <v/>
      </c>
      <c r="H592" s="22"/>
      <c r="I592" s="5" t="str">
        <f>IF(C592="","",COUNTIFS('20. Adeq. Processos - Parte 2'!R:R,'20. Adeq. Processos - Parte 1'!B592&amp;" - "&amp;'20. Adeq. Processos - Parte 1'!C592))</f>
        <v/>
      </c>
      <c r="J592" s="5" t="str">
        <f>IF($C592="","",COUNTIFS('20. Adeq. Processos - Parte 2'!$R:$R,B592&amp;" - "&amp;'20. Adeq. Processos - Parte 1'!$C592,'20. Adeq. Processos - Parte 2'!$Q:$Q,Auxiliar!$AR$5)+COUNTIFS('20. Adeq. Processos - Parte 2'!$R:$R,B592&amp;" - "&amp;'20. Adeq. Processos - Parte 1'!$C592,'20. Adeq. Processos - Parte 2'!$Q:$Q,Auxiliar!$AR$4))</f>
        <v/>
      </c>
    </row>
    <row r="593" spans="1:10" x14ac:dyDescent="0.25">
      <c r="A593" s="5">
        <v>591</v>
      </c>
      <c r="B593" s="5" t="str">
        <f>IF('5. Map Processos'!B593="","",'5. Map Processos'!B593)</f>
        <v/>
      </c>
      <c r="C593" s="5" t="str">
        <f>IF('5. Map Processos'!C593="","",'5. Map Processos'!C593)</f>
        <v/>
      </c>
      <c r="D593" s="7" t="str">
        <f>IF('5. Map Processos'!E593="","",'5. Map Processos'!E593)</f>
        <v/>
      </c>
      <c r="E593" s="5" t="str">
        <f>IF('5. Map Processos'!I593="","",'5. Map Processos'!I593)</f>
        <v/>
      </c>
      <c r="F593" s="5" t="str">
        <f>IFERROR(INDEX('6. Classificação Operações'!U:U,MATCH('20. Adeq. Processos - Parte 1'!A593,'6. Classificação Operações'!A:A,0)),"")</f>
        <v/>
      </c>
      <c r="G593" s="5" t="str">
        <f>IF(COUNTIF(INDEX('18. Gestão de Riscos - Parte 1'!H:H,MATCH(A593,'18. Gestão de Riscos - Parte 1'!A:A,0)),"&gt;0"),'18. Gestão de Riscos - Parte 1'!$H$2,
IF(COUNTIF(INDEX('18. Gestão de Riscos - Parte 1'!I:I,MATCH(A593,'18. Gestão de Riscos - Parte 1'!A:A,0)),"&gt;0"),'18. Gestão de Riscos - Parte 1'!$I$2,
IF(COUNTIF(INDEX('18. Gestão de Riscos - Parte 1'!J:J,MATCH(A593,'18. Gestão de Riscos - Parte 1'!A:A,0)),"&gt;0"),'18. Gestão de Riscos - Parte 1'!$J$2,
IF(COUNTIF(INDEX('18. Gestão de Riscos - Parte 1'!K:K,MATCH(A593,'18. Gestão de Riscos - Parte 1'!A:A,0)),"&gt;0"),'18. Gestão de Riscos - Parte 1'!$K$2,""))))</f>
        <v/>
      </c>
      <c r="H593" s="22"/>
      <c r="I593" s="5" t="str">
        <f>IF(C593="","",COUNTIFS('20. Adeq. Processos - Parte 2'!R:R,'20. Adeq. Processos - Parte 1'!B593&amp;" - "&amp;'20. Adeq. Processos - Parte 1'!C593))</f>
        <v/>
      </c>
      <c r="J593" s="5" t="str">
        <f>IF($C593="","",COUNTIFS('20. Adeq. Processos - Parte 2'!$R:$R,B593&amp;" - "&amp;'20. Adeq. Processos - Parte 1'!$C593,'20. Adeq. Processos - Parte 2'!$Q:$Q,Auxiliar!$AR$5)+COUNTIFS('20. Adeq. Processos - Parte 2'!$R:$R,B593&amp;" - "&amp;'20. Adeq. Processos - Parte 1'!$C593,'20. Adeq. Processos - Parte 2'!$Q:$Q,Auxiliar!$AR$4))</f>
        <v/>
      </c>
    </row>
    <row r="594" spans="1:10" x14ac:dyDescent="0.25">
      <c r="A594" s="5">
        <v>592</v>
      </c>
      <c r="B594" s="5" t="str">
        <f>IF('5. Map Processos'!B594="","",'5. Map Processos'!B594)</f>
        <v/>
      </c>
      <c r="C594" s="5" t="str">
        <f>IF('5. Map Processos'!C594="","",'5. Map Processos'!C594)</f>
        <v/>
      </c>
      <c r="D594" s="7" t="str">
        <f>IF('5. Map Processos'!E594="","",'5. Map Processos'!E594)</f>
        <v/>
      </c>
      <c r="E594" s="5" t="str">
        <f>IF('5. Map Processos'!I594="","",'5. Map Processos'!I594)</f>
        <v/>
      </c>
      <c r="F594" s="5" t="str">
        <f>IFERROR(INDEX('6. Classificação Operações'!U:U,MATCH('20. Adeq. Processos - Parte 1'!A594,'6. Classificação Operações'!A:A,0)),"")</f>
        <v/>
      </c>
      <c r="G594" s="5" t="str">
        <f>IF(COUNTIF(INDEX('18. Gestão de Riscos - Parte 1'!H:H,MATCH(A594,'18. Gestão de Riscos - Parte 1'!A:A,0)),"&gt;0"),'18. Gestão de Riscos - Parte 1'!$H$2,
IF(COUNTIF(INDEX('18. Gestão de Riscos - Parte 1'!I:I,MATCH(A594,'18. Gestão de Riscos - Parte 1'!A:A,0)),"&gt;0"),'18. Gestão de Riscos - Parte 1'!$I$2,
IF(COUNTIF(INDEX('18. Gestão de Riscos - Parte 1'!J:J,MATCH(A594,'18. Gestão de Riscos - Parte 1'!A:A,0)),"&gt;0"),'18. Gestão de Riscos - Parte 1'!$J$2,
IF(COUNTIF(INDEX('18. Gestão de Riscos - Parte 1'!K:K,MATCH(A594,'18. Gestão de Riscos - Parte 1'!A:A,0)),"&gt;0"),'18. Gestão de Riscos - Parte 1'!$K$2,""))))</f>
        <v/>
      </c>
      <c r="H594" s="22"/>
      <c r="I594" s="5" t="str">
        <f>IF(C594="","",COUNTIFS('20. Adeq. Processos - Parte 2'!R:R,'20. Adeq. Processos - Parte 1'!B594&amp;" - "&amp;'20. Adeq. Processos - Parte 1'!C594))</f>
        <v/>
      </c>
      <c r="J594" s="5" t="str">
        <f>IF($C594="","",COUNTIFS('20. Adeq. Processos - Parte 2'!$R:$R,B594&amp;" - "&amp;'20. Adeq. Processos - Parte 1'!$C594,'20. Adeq. Processos - Parte 2'!$Q:$Q,Auxiliar!$AR$5)+COUNTIFS('20. Adeq. Processos - Parte 2'!$R:$R,B594&amp;" - "&amp;'20. Adeq. Processos - Parte 1'!$C594,'20. Adeq. Processos - Parte 2'!$Q:$Q,Auxiliar!$AR$4))</f>
        <v/>
      </c>
    </row>
    <row r="595" spans="1:10" x14ac:dyDescent="0.25">
      <c r="A595" s="5">
        <v>593</v>
      </c>
      <c r="B595" s="5" t="str">
        <f>IF('5. Map Processos'!B595="","",'5. Map Processos'!B595)</f>
        <v/>
      </c>
      <c r="C595" s="5" t="str">
        <f>IF('5. Map Processos'!C595="","",'5. Map Processos'!C595)</f>
        <v/>
      </c>
      <c r="D595" s="7" t="str">
        <f>IF('5. Map Processos'!E595="","",'5. Map Processos'!E595)</f>
        <v/>
      </c>
      <c r="E595" s="5" t="str">
        <f>IF('5. Map Processos'!I595="","",'5. Map Processos'!I595)</f>
        <v/>
      </c>
      <c r="F595" s="5" t="str">
        <f>IFERROR(INDEX('6. Classificação Operações'!U:U,MATCH('20. Adeq. Processos - Parte 1'!A595,'6. Classificação Operações'!A:A,0)),"")</f>
        <v/>
      </c>
      <c r="G595" s="5" t="str">
        <f>IF(COUNTIF(INDEX('18. Gestão de Riscos - Parte 1'!H:H,MATCH(A595,'18. Gestão de Riscos - Parte 1'!A:A,0)),"&gt;0"),'18. Gestão de Riscos - Parte 1'!$H$2,
IF(COUNTIF(INDEX('18. Gestão de Riscos - Parte 1'!I:I,MATCH(A595,'18. Gestão de Riscos - Parte 1'!A:A,0)),"&gt;0"),'18. Gestão de Riscos - Parte 1'!$I$2,
IF(COUNTIF(INDEX('18. Gestão de Riscos - Parte 1'!J:J,MATCH(A595,'18. Gestão de Riscos - Parte 1'!A:A,0)),"&gt;0"),'18. Gestão de Riscos - Parte 1'!$J$2,
IF(COUNTIF(INDEX('18. Gestão de Riscos - Parte 1'!K:K,MATCH(A595,'18. Gestão de Riscos - Parte 1'!A:A,0)),"&gt;0"),'18. Gestão de Riscos - Parte 1'!$K$2,""))))</f>
        <v/>
      </c>
      <c r="H595" s="22"/>
      <c r="I595" s="5" t="str">
        <f>IF(C595="","",COUNTIFS('20. Adeq. Processos - Parte 2'!R:R,'20. Adeq. Processos - Parte 1'!B595&amp;" - "&amp;'20. Adeq. Processos - Parte 1'!C595))</f>
        <v/>
      </c>
      <c r="J595" s="5" t="str">
        <f>IF($C595="","",COUNTIFS('20. Adeq. Processos - Parte 2'!$R:$R,B595&amp;" - "&amp;'20. Adeq. Processos - Parte 1'!$C595,'20. Adeq. Processos - Parte 2'!$Q:$Q,Auxiliar!$AR$5)+COUNTIFS('20. Adeq. Processos - Parte 2'!$R:$R,B595&amp;" - "&amp;'20. Adeq. Processos - Parte 1'!$C595,'20. Adeq. Processos - Parte 2'!$Q:$Q,Auxiliar!$AR$4))</f>
        <v/>
      </c>
    </row>
    <row r="596" spans="1:10" x14ac:dyDescent="0.25">
      <c r="A596" s="5">
        <v>594</v>
      </c>
      <c r="B596" s="5" t="str">
        <f>IF('5. Map Processos'!B596="","",'5. Map Processos'!B596)</f>
        <v/>
      </c>
      <c r="C596" s="5" t="str">
        <f>IF('5. Map Processos'!C596="","",'5. Map Processos'!C596)</f>
        <v/>
      </c>
      <c r="D596" s="7" t="str">
        <f>IF('5. Map Processos'!E596="","",'5. Map Processos'!E596)</f>
        <v/>
      </c>
      <c r="E596" s="5" t="str">
        <f>IF('5. Map Processos'!I596="","",'5. Map Processos'!I596)</f>
        <v/>
      </c>
      <c r="F596" s="5" t="str">
        <f>IFERROR(INDEX('6. Classificação Operações'!U:U,MATCH('20. Adeq. Processos - Parte 1'!A596,'6. Classificação Operações'!A:A,0)),"")</f>
        <v/>
      </c>
      <c r="G596" s="5" t="str">
        <f>IF(COUNTIF(INDEX('18. Gestão de Riscos - Parte 1'!H:H,MATCH(A596,'18. Gestão de Riscos - Parte 1'!A:A,0)),"&gt;0"),'18. Gestão de Riscos - Parte 1'!$H$2,
IF(COUNTIF(INDEX('18. Gestão de Riscos - Parte 1'!I:I,MATCH(A596,'18. Gestão de Riscos - Parte 1'!A:A,0)),"&gt;0"),'18. Gestão de Riscos - Parte 1'!$I$2,
IF(COUNTIF(INDEX('18. Gestão de Riscos - Parte 1'!J:J,MATCH(A596,'18. Gestão de Riscos - Parte 1'!A:A,0)),"&gt;0"),'18. Gestão de Riscos - Parte 1'!$J$2,
IF(COUNTIF(INDEX('18. Gestão de Riscos - Parte 1'!K:K,MATCH(A596,'18. Gestão de Riscos - Parte 1'!A:A,0)),"&gt;0"),'18. Gestão de Riscos - Parte 1'!$K$2,""))))</f>
        <v/>
      </c>
      <c r="H596" s="22"/>
      <c r="I596" s="5" t="str">
        <f>IF(C596="","",COUNTIFS('20. Adeq. Processos - Parte 2'!R:R,'20. Adeq. Processos - Parte 1'!B596&amp;" - "&amp;'20. Adeq. Processos - Parte 1'!C596))</f>
        <v/>
      </c>
      <c r="J596" s="5" t="str">
        <f>IF($C596="","",COUNTIFS('20. Adeq. Processos - Parte 2'!$R:$R,B596&amp;" - "&amp;'20. Adeq. Processos - Parte 1'!$C596,'20. Adeq. Processos - Parte 2'!$Q:$Q,Auxiliar!$AR$5)+COUNTIFS('20. Adeq. Processos - Parte 2'!$R:$R,B596&amp;" - "&amp;'20. Adeq. Processos - Parte 1'!$C596,'20. Adeq. Processos - Parte 2'!$Q:$Q,Auxiliar!$AR$4))</f>
        <v/>
      </c>
    </row>
    <row r="597" spans="1:10" x14ac:dyDescent="0.25">
      <c r="A597" s="5">
        <v>595</v>
      </c>
      <c r="B597" s="5" t="str">
        <f>IF('5. Map Processos'!B597="","",'5. Map Processos'!B597)</f>
        <v/>
      </c>
      <c r="C597" s="5" t="str">
        <f>IF('5. Map Processos'!C597="","",'5. Map Processos'!C597)</f>
        <v/>
      </c>
      <c r="D597" s="7" t="str">
        <f>IF('5. Map Processos'!E597="","",'5. Map Processos'!E597)</f>
        <v/>
      </c>
      <c r="E597" s="5" t="str">
        <f>IF('5. Map Processos'!I597="","",'5. Map Processos'!I597)</f>
        <v/>
      </c>
      <c r="F597" s="5" t="str">
        <f>IFERROR(INDEX('6. Classificação Operações'!U:U,MATCH('20. Adeq. Processos - Parte 1'!A597,'6. Classificação Operações'!A:A,0)),"")</f>
        <v/>
      </c>
      <c r="G597" s="5" t="str">
        <f>IF(COUNTIF(INDEX('18. Gestão de Riscos - Parte 1'!H:H,MATCH(A597,'18. Gestão de Riscos - Parte 1'!A:A,0)),"&gt;0"),'18. Gestão de Riscos - Parte 1'!$H$2,
IF(COUNTIF(INDEX('18. Gestão de Riscos - Parte 1'!I:I,MATCH(A597,'18. Gestão de Riscos - Parte 1'!A:A,0)),"&gt;0"),'18. Gestão de Riscos - Parte 1'!$I$2,
IF(COUNTIF(INDEX('18. Gestão de Riscos - Parte 1'!J:J,MATCH(A597,'18. Gestão de Riscos - Parte 1'!A:A,0)),"&gt;0"),'18. Gestão de Riscos - Parte 1'!$J$2,
IF(COUNTIF(INDEX('18. Gestão de Riscos - Parte 1'!K:K,MATCH(A597,'18. Gestão de Riscos - Parte 1'!A:A,0)),"&gt;0"),'18. Gestão de Riscos - Parte 1'!$K$2,""))))</f>
        <v/>
      </c>
      <c r="H597" s="22"/>
      <c r="I597" s="5" t="str">
        <f>IF(C597="","",COUNTIFS('20. Adeq. Processos - Parte 2'!R:R,'20. Adeq. Processos - Parte 1'!B597&amp;" - "&amp;'20. Adeq. Processos - Parte 1'!C597))</f>
        <v/>
      </c>
      <c r="J597" s="5" t="str">
        <f>IF($C597="","",COUNTIFS('20. Adeq. Processos - Parte 2'!$R:$R,B597&amp;" - "&amp;'20. Adeq. Processos - Parte 1'!$C597,'20. Adeq. Processos - Parte 2'!$Q:$Q,Auxiliar!$AR$5)+COUNTIFS('20. Adeq. Processos - Parte 2'!$R:$R,B597&amp;" - "&amp;'20. Adeq. Processos - Parte 1'!$C597,'20. Adeq. Processos - Parte 2'!$Q:$Q,Auxiliar!$AR$4))</f>
        <v/>
      </c>
    </row>
    <row r="598" spans="1:10" x14ac:dyDescent="0.25">
      <c r="A598" s="5">
        <v>596</v>
      </c>
      <c r="B598" s="5" t="str">
        <f>IF('5. Map Processos'!B598="","",'5. Map Processos'!B598)</f>
        <v/>
      </c>
      <c r="C598" s="5" t="str">
        <f>IF('5. Map Processos'!C598="","",'5. Map Processos'!C598)</f>
        <v/>
      </c>
      <c r="D598" s="7" t="str">
        <f>IF('5. Map Processos'!E598="","",'5. Map Processos'!E598)</f>
        <v/>
      </c>
      <c r="E598" s="5" t="str">
        <f>IF('5. Map Processos'!I598="","",'5. Map Processos'!I598)</f>
        <v/>
      </c>
      <c r="F598" s="5" t="str">
        <f>IFERROR(INDEX('6. Classificação Operações'!U:U,MATCH('20. Adeq. Processos - Parte 1'!A598,'6. Classificação Operações'!A:A,0)),"")</f>
        <v/>
      </c>
      <c r="G598" s="5" t="str">
        <f>IF(COUNTIF(INDEX('18. Gestão de Riscos - Parte 1'!H:H,MATCH(A598,'18. Gestão de Riscos - Parte 1'!A:A,0)),"&gt;0"),'18. Gestão de Riscos - Parte 1'!$H$2,
IF(COUNTIF(INDEX('18. Gestão de Riscos - Parte 1'!I:I,MATCH(A598,'18. Gestão de Riscos - Parte 1'!A:A,0)),"&gt;0"),'18. Gestão de Riscos - Parte 1'!$I$2,
IF(COUNTIF(INDEX('18. Gestão de Riscos - Parte 1'!J:J,MATCH(A598,'18. Gestão de Riscos - Parte 1'!A:A,0)),"&gt;0"),'18. Gestão de Riscos - Parte 1'!$J$2,
IF(COUNTIF(INDEX('18. Gestão de Riscos - Parte 1'!K:K,MATCH(A598,'18. Gestão de Riscos - Parte 1'!A:A,0)),"&gt;0"),'18. Gestão de Riscos - Parte 1'!$K$2,""))))</f>
        <v/>
      </c>
      <c r="H598" s="22"/>
      <c r="I598" s="5" t="str">
        <f>IF(C598="","",COUNTIFS('20. Adeq. Processos - Parte 2'!R:R,'20. Adeq. Processos - Parte 1'!B598&amp;" - "&amp;'20. Adeq. Processos - Parte 1'!C598))</f>
        <v/>
      </c>
      <c r="J598" s="5" t="str">
        <f>IF($C598="","",COUNTIFS('20. Adeq. Processos - Parte 2'!$R:$R,B598&amp;" - "&amp;'20. Adeq. Processos - Parte 1'!$C598,'20. Adeq. Processos - Parte 2'!$Q:$Q,Auxiliar!$AR$5)+COUNTIFS('20. Adeq. Processos - Parte 2'!$R:$R,B598&amp;" - "&amp;'20. Adeq. Processos - Parte 1'!$C598,'20. Adeq. Processos - Parte 2'!$Q:$Q,Auxiliar!$AR$4))</f>
        <v/>
      </c>
    </row>
    <row r="599" spans="1:10" x14ac:dyDescent="0.25">
      <c r="A599" s="5">
        <v>597</v>
      </c>
      <c r="B599" s="5" t="str">
        <f>IF('5. Map Processos'!B599="","",'5. Map Processos'!B599)</f>
        <v/>
      </c>
      <c r="C599" s="5" t="str">
        <f>IF('5. Map Processos'!C599="","",'5. Map Processos'!C599)</f>
        <v/>
      </c>
      <c r="D599" s="7" t="str">
        <f>IF('5. Map Processos'!E599="","",'5. Map Processos'!E599)</f>
        <v/>
      </c>
      <c r="E599" s="5" t="str">
        <f>IF('5. Map Processos'!I599="","",'5. Map Processos'!I599)</f>
        <v/>
      </c>
      <c r="F599" s="5" t="str">
        <f>IFERROR(INDEX('6. Classificação Operações'!U:U,MATCH('20. Adeq. Processos - Parte 1'!A599,'6. Classificação Operações'!A:A,0)),"")</f>
        <v/>
      </c>
      <c r="G599" s="5" t="str">
        <f>IF(COUNTIF(INDEX('18. Gestão de Riscos - Parte 1'!H:H,MATCH(A599,'18. Gestão de Riscos - Parte 1'!A:A,0)),"&gt;0"),'18. Gestão de Riscos - Parte 1'!$H$2,
IF(COUNTIF(INDEX('18. Gestão de Riscos - Parte 1'!I:I,MATCH(A599,'18. Gestão de Riscos - Parte 1'!A:A,0)),"&gt;0"),'18. Gestão de Riscos - Parte 1'!$I$2,
IF(COUNTIF(INDEX('18. Gestão de Riscos - Parte 1'!J:J,MATCH(A599,'18. Gestão de Riscos - Parte 1'!A:A,0)),"&gt;0"),'18. Gestão de Riscos - Parte 1'!$J$2,
IF(COUNTIF(INDEX('18. Gestão de Riscos - Parte 1'!K:K,MATCH(A599,'18. Gestão de Riscos - Parte 1'!A:A,0)),"&gt;0"),'18. Gestão de Riscos - Parte 1'!$K$2,""))))</f>
        <v/>
      </c>
      <c r="H599" s="22"/>
      <c r="I599" s="5" t="str">
        <f>IF(C599="","",COUNTIFS('20. Adeq. Processos - Parte 2'!R:R,'20. Adeq. Processos - Parte 1'!B599&amp;" - "&amp;'20. Adeq. Processos - Parte 1'!C599))</f>
        <v/>
      </c>
      <c r="J599" s="5" t="str">
        <f>IF($C599="","",COUNTIFS('20. Adeq. Processos - Parte 2'!$R:$R,B599&amp;" - "&amp;'20. Adeq. Processos - Parte 1'!$C599,'20. Adeq. Processos - Parte 2'!$Q:$Q,Auxiliar!$AR$5)+COUNTIFS('20. Adeq. Processos - Parte 2'!$R:$R,B599&amp;" - "&amp;'20. Adeq. Processos - Parte 1'!$C599,'20. Adeq. Processos - Parte 2'!$Q:$Q,Auxiliar!$AR$4))</f>
        <v/>
      </c>
    </row>
    <row r="600" spans="1:10" x14ac:dyDescent="0.25">
      <c r="A600" s="5">
        <v>598</v>
      </c>
      <c r="B600" s="5" t="str">
        <f>IF('5. Map Processos'!B600="","",'5. Map Processos'!B600)</f>
        <v/>
      </c>
      <c r="C600" s="5" t="str">
        <f>IF('5. Map Processos'!C600="","",'5. Map Processos'!C600)</f>
        <v/>
      </c>
      <c r="D600" s="7" t="str">
        <f>IF('5. Map Processos'!E600="","",'5. Map Processos'!E600)</f>
        <v/>
      </c>
      <c r="E600" s="5" t="str">
        <f>IF('5. Map Processos'!I600="","",'5. Map Processos'!I600)</f>
        <v/>
      </c>
      <c r="F600" s="5" t="str">
        <f>IFERROR(INDEX('6. Classificação Operações'!U:U,MATCH('20. Adeq. Processos - Parte 1'!A600,'6. Classificação Operações'!A:A,0)),"")</f>
        <v/>
      </c>
      <c r="G600" s="5" t="str">
        <f>IF(COUNTIF(INDEX('18. Gestão de Riscos - Parte 1'!H:H,MATCH(A600,'18. Gestão de Riscos - Parte 1'!A:A,0)),"&gt;0"),'18. Gestão de Riscos - Parte 1'!$H$2,
IF(COUNTIF(INDEX('18. Gestão de Riscos - Parte 1'!I:I,MATCH(A600,'18. Gestão de Riscos - Parte 1'!A:A,0)),"&gt;0"),'18. Gestão de Riscos - Parte 1'!$I$2,
IF(COUNTIF(INDEX('18. Gestão de Riscos - Parte 1'!J:J,MATCH(A600,'18. Gestão de Riscos - Parte 1'!A:A,0)),"&gt;0"),'18. Gestão de Riscos - Parte 1'!$J$2,
IF(COUNTIF(INDEX('18. Gestão de Riscos - Parte 1'!K:K,MATCH(A600,'18. Gestão de Riscos - Parte 1'!A:A,0)),"&gt;0"),'18. Gestão de Riscos - Parte 1'!$K$2,""))))</f>
        <v/>
      </c>
      <c r="H600" s="22"/>
      <c r="I600" s="5" t="str">
        <f>IF(C600="","",COUNTIFS('20. Adeq. Processos - Parte 2'!R:R,'20. Adeq. Processos - Parte 1'!B600&amp;" - "&amp;'20. Adeq. Processos - Parte 1'!C600))</f>
        <v/>
      </c>
      <c r="J600" s="5" t="str">
        <f>IF($C600="","",COUNTIFS('20. Adeq. Processos - Parte 2'!$R:$R,B600&amp;" - "&amp;'20. Adeq. Processos - Parte 1'!$C600,'20. Adeq. Processos - Parte 2'!$Q:$Q,Auxiliar!$AR$5)+COUNTIFS('20. Adeq. Processos - Parte 2'!$R:$R,B600&amp;" - "&amp;'20. Adeq. Processos - Parte 1'!$C600,'20. Adeq. Processos - Parte 2'!$Q:$Q,Auxiliar!$AR$4))</f>
        <v/>
      </c>
    </row>
    <row r="601" spans="1:10" x14ac:dyDescent="0.25">
      <c r="A601" s="5">
        <v>599</v>
      </c>
      <c r="B601" s="5" t="str">
        <f>IF('5. Map Processos'!B601="","",'5. Map Processos'!B601)</f>
        <v/>
      </c>
      <c r="C601" s="5" t="str">
        <f>IF('5. Map Processos'!C601="","",'5. Map Processos'!C601)</f>
        <v/>
      </c>
      <c r="D601" s="7" t="str">
        <f>IF('5. Map Processos'!E601="","",'5. Map Processos'!E601)</f>
        <v/>
      </c>
      <c r="E601" s="5" t="str">
        <f>IF('5. Map Processos'!I601="","",'5. Map Processos'!I601)</f>
        <v/>
      </c>
      <c r="F601" s="5" t="str">
        <f>IFERROR(INDEX('6. Classificação Operações'!U:U,MATCH('20. Adeq. Processos - Parte 1'!A601,'6. Classificação Operações'!A:A,0)),"")</f>
        <v/>
      </c>
      <c r="G601" s="5" t="str">
        <f>IF(COUNTIF(INDEX('18. Gestão de Riscos - Parte 1'!H:H,MATCH(A601,'18. Gestão de Riscos - Parte 1'!A:A,0)),"&gt;0"),'18. Gestão de Riscos - Parte 1'!$H$2,
IF(COUNTIF(INDEX('18. Gestão de Riscos - Parte 1'!I:I,MATCH(A601,'18. Gestão de Riscos - Parte 1'!A:A,0)),"&gt;0"),'18. Gestão de Riscos - Parte 1'!$I$2,
IF(COUNTIF(INDEX('18. Gestão de Riscos - Parte 1'!J:J,MATCH(A601,'18. Gestão de Riscos - Parte 1'!A:A,0)),"&gt;0"),'18. Gestão de Riscos - Parte 1'!$J$2,
IF(COUNTIF(INDEX('18. Gestão de Riscos - Parte 1'!K:K,MATCH(A601,'18. Gestão de Riscos - Parte 1'!A:A,0)),"&gt;0"),'18. Gestão de Riscos - Parte 1'!$K$2,""))))</f>
        <v/>
      </c>
      <c r="H601" s="22"/>
      <c r="I601" s="5" t="str">
        <f>IF(C601="","",COUNTIFS('20. Adeq. Processos - Parte 2'!R:R,'20. Adeq. Processos - Parte 1'!B601&amp;" - "&amp;'20. Adeq. Processos - Parte 1'!C601))</f>
        <v/>
      </c>
      <c r="J601" s="5" t="str">
        <f>IF($C601="","",COUNTIFS('20. Adeq. Processos - Parte 2'!$R:$R,B601&amp;" - "&amp;'20. Adeq. Processos - Parte 1'!$C601,'20. Adeq. Processos - Parte 2'!$Q:$Q,Auxiliar!$AR$5)+COUNTIFS('20. Adeq. Processos - Parte 2'!$R:$R,B601&amp;" - "&amp;'20. Adeq. Processos - Parte 1'!$C601,'20. Adeq. Processos - Parte 2'!$Q:$Q,Auxiliar!$AR$4))</f>
        <v/>
      </c>
    </row>
    <row r="602" spans="1:10" x14ac:dyDescent="0.25">
      <c r="A602" s="5">
        <v>600</v>
      </c>
      <c r="B602" s="5" t="str">
        <f>IF('5. Map Processos'!B602="","",'5. Map Processos'!B602)</f>
        <v/>
      </c>
      <c r="C602" s="5" t="str">
        <f>IF('5. Map Processos'!C602="","",'5. Map Processos'!C602)</f>
        <v/>
      </c>
      <c r="D602" s="7" t="str">
        <f>IF('5. Map Processos'!E602="","",'5. Map Processos'!E602)</f>
        <v/>
      </c>
      <c r="E602" s="5" t="str">
        <f>IF('5. Map Processos'!I602="","",'5. Map Processos'!I602)</f>
        <v/>
      </c>
      <c r="F602" s="5" t="str">
        <f>IFERROR(INDEX('6. Classificação Operações'!U:U,MATCH('20. Adeq. Processos - Parte 1'!A602,'6. Classificação Operações'!A:A,0)),"")</f>
        <v/>
      </c>
      <c r="G602" s="5" t="str">
        <f>IF(COUNTIF(INDEX('18. Gestão de Riscos - Parte 1'!H:H,MATCH(A602,'18. Gestão de Riscos - Parte 1'!A:A,0)),"&gt;0"),'18. Gestão de Riscos - Parte 1'!$H$2,
IF(COUNTIF(INDEX('18. Gestão de Riscos - Parte 1'!I:I,MATCH(A602,'18. Gestão de Riscos - Parte 1'!A:A,0)),"&gt;0"),'18. Gestão de Riscos - Parte 1'!$I$2,
IF(COUNTIF(INDEX('18. Gestão de Riscos - Parte 1'!J:J,MATCH(A602,'18. Gestão de Riscos - Parte 1'!A:A,0)),"&gt;0"),'18. Gestão de Riscos - Parte 1'!$J$2,
IF(COUNTIF(INDEX('18. Gestão de Riscos - Parte 1'!K:K,MATCH(A602,'18. Gestão de Riscos - Parte 1'!A:A,0)),"&gt;0"),'18. Gestão de Riscos - Parte 1'!$K$2,""))))</f>
        <v/>
      </c>
      <c r="H602" s="22"/>
      <c r="I602" s="5" t="str">
        <f>IF(C602="","",COUNTIFS('20. Adeq. Processos - Parte 2'!R:R,'20. Adeq. Processos - Parte 1'!B602&amp;" - "&amp;'20. Adeq. Processos - Parte 1'!C602))</f>
        <v/>
      </c>
      <c r="J602" s="5" t="str">
        <f>IF($C602="","",COUNTIFS('20. Adeq. Processos - Parte 2'!$R:$R,B602&amp;" - "&amp;'20. Adeq. Processos - Parte 1'!$C602,'20. Adeq. Processos - Parte 2'!$Q:$Q,Auxiliar!$AR$5)+COUNTIFS('20. Adeq. Processos - Parte 2'!$R:$R,B602&amp;" - "&amp;'20. Adeq. Processos - Parte 1'!$C602,'20. Adeq. Processos - Parte 2'!$Q:$Q,Auxiliar!$AR$4))</f>
        <v/>
      </c>
    </row>
    <row r="603" spans="1:10" x14ac:dyDescent="0.25">
      <c r="A603" s="5">
        <v>601</v>
      </c>
      <c r="B603" s="5" t="str">
        <f>IF('5. Map Processos'!B603="","",'5. Map Processos'!B603)</f>
        <v/>
      </c>
      <c r="C603" s="5" t="str">
        <f>IF('5. Map Processos'!C603="","",'5. Map Processos'!C603)</f>
        <v/>
      </c>
      <c r="D603" s="7" t="str">
        <f>IF('5. Map Processos'!E603="","",'5. Map Processos'!E603)</f>
        <v/>
      </c>
      <c r="E603" s="5" t="str">
        <f>IF('5. Map Processos'!I603="","",'5. Map Processos'!I603)</f>
        <v/>
      </c>
      <c r="F603" s="5" t="str">
        <f>IFERROR(INDEX('6. Classificação Operações'!U:U,MATCH('20. Adeq. Processos - Parte 1'!A603,'6. Classificação Operações'!A:A,0)),"")</f>
        <v/>
      </c>
      <c r="G603" s="5" t="str">
        <f>IF(COUNTIF(INDEX('18. Gestão de Riscos - Parte 1'!H:H,MATCH(A603,'18. Gestão de Riscos - Parte 1'!A:A,0)),"&gt;0"),'18. Gestão de Riscos - Parte 1'!$H$2,
IF(COUNTIF(INDEX('18. Gestão de Riscos - Parte 1'!I:I,MATCH(A603,'18. Gestão de Riscos - Parte 1'!A:A,0)),"&gt;0"),'18. Gestão de Riscos - Parte 1'!$I$2,
IF(COUNTIF(INDEX('18. Gestão de Riscos - Parte 1'!J:J,MATCH(A603,'18. Gestão de Riscos - Parte 1'!A:A,0)),"&gt;0"),'18. Gestão de Riscos - Parte 1'!$J$2,
IF(COUNTIF(INDEX('18. Gestão de Riscos - Parte 1'!K:K,MATCH(A603,'18. Gestão de Riscos - Parte 1'!A:A,0)),"&gt;0"),'18. Gestão de Riscos - Parte 1'!$K$2,""))))</f>
        <v/>
      </c>
      <c r="H603" s="22"/>
      <c r="I603" s="5" t="str">
        <f>IF(C603="","",COUNTIFS('20. Adeq. Processos - Parte 2'!R:R,'20. Adeq. Processos - Parte 1'!B603&amp;" - "&amp;'20. Adeq. Processos - Parte 1'!C603))</f>
        <v/>
      </c>
      <c r="J603" s="5" t="str">
        <f>IF($C603="","",COUNTIFS('20. Adeq. Processos - Parte 2'!$R:$R,B603&amp;" - "&amp;'20. Adeq. Processos - Parte 1'!$C603,'20. Adeq. Processos - Parte 2'!$Q:$Q,Auxiliar!$AR$5)+COUNTIFS('20. Adeq. Processos - Parte 2'!$R:$R,B603&amp;" - "&amp;'20. Adeq. Processos - Parte 1'!$C603,'20. Adeq. Processos - Parte 2'!$Q:$Q,Auxiliar!$AR$4))</f>
        <v/>
      </c>
    </row>
    <row r="604" spans="1:10" x14ac:dyDescent="0.25">
      <c r="A604" s="5">
        <v>602</v>
      </c>
      <c r="B604" s="5" t="str">
        <f>IF('5. Map Processos'!B604="","",'5. Map Processos'!B604)</f>
        <v/>
      </c>
      <c r="C604" s="5" t="str">
        <f>IF('5. Map Processos'!C604="","",'5. Map Processos'!C604)</f>
        <v/>
      </c>
      <c r="D604" s="7" t="str">
        <f>IF('5. Map Processos'!E604="","",'5. Map Processos'!E604)</f>
        <v/>
      </c>
      <c r="E604" s="5" t="str">
        <f>IF('5. Map Processos'!I604="","",'5. Map Processos'!I604)</f>
        <v/>
      </c>
      <c r="F604" s="5" t="str">
        <f>IFERROR(INDEX('6. Classificação Operações'!U:U,MATCH('20. Adeq. Processos - Parte 1'!A604,'6. Classificação Operações'!A:A,0)),"")</f>
        <v/>
      </c>
      <c r="G604" s="5" t="str">
        <f>IF(COUNTIF(INDEX('18. Gestão de Riscos - Parte 1'!H:H,MATCH(A604,'18. Gestão de Riscos - Parte 1'!A:A,0)),"&gt;0"),'18. Gestão de Riscos - Parte 1'!$H$2,
IF(COUNTIF(INDEX('18. Gestão de Riscos - Parte 1'!I:I,MATCH(A604,'18. Gestão de Riscos - Parte 1'!A:A,0)),"&gt;0"),'18. Gestão de Riscos - Parte 1'!$I$2,
IF(COUNTIF(INDEX('18. Gestão de Riscos - Parte 1'!J:J,MATCH(A604,'18. Gestão de Riscos - Parte 1'!A:A,0)),"&gt;0"),'18. Gestão de Riscos - Parte 1'!$J$2,
IF(COUNTIF(INDEX('18. Gestão de Riscos - Parte 1'!K:K,MATCH(A604,'18. Gestão de Riscos - Parte 1'!A:A,0)),"&gt;0"),'18. Gestão de Riscos - Parte 1'!$K$2,""))))</f>
        <v/>
      </c>
      <c r="H604" s="22"/>
      <c r="I604" s="5" t="str">
        <f>IF(C604="","",COUNTIFS('20. Adeq. Processos - Parte 2'!R:R,'20. Adeq. Processos - Parte 1'!B604&amp;" - "&amp;'20. Adeq. Processos - Parte 1'!C604))</f>
        <v/>
      </c>
      <c r="J604" s="5" t="str">
        <f>IF($C604="","",COUNTIFS('20. Adeq. Processos - Parte 2'!$R:$R,B604&amp;" - "&amp;'20. Adeq. Processos - Parte 1'!$C604,'20. Adeq. Processos - Parte 2'!$Q:$Q,Auxiliar!$AR$5)+COUNTIFS('20. Adeq. Processos - Parte 2'!$R:$R,B604&amp;" - "&amp;'20. Adeq. Processos - Parte 1'!$C604,'20. Adeq. Processos - Parte 2'!$Q:$Q,Auxiliar!$AR$4))</f>
        <v/>
      </c>
    </row>
    <row r="605" spans="1:10" x14ac:dyDescent="0.25">
      <c r="A605" s="5">
        <v>603</v>
      </c>
      <c r="B605" s="5" t="str">
        <f>IF('5. Map Processos'!B605="","",'5. Map Processos'!B605)</f>
        <v/>
      </c>
      <c r="C605" s="5" t="str">
        <f>IF('5. Map Processos'!C605="","",'5. Map Processos'!C605)</f>
        <v/>
      </c>
      <c r="D605" s="7" t="str">
        <f>IF('5. Map Processos'!E605="","",'5. Map Processos'!E605)</f>
        <v/>
      </c>
      <c r="E605" s="5" t="str">
        <f>IF('5. Map Processos'!I605="","",'5. Map Processos'!I605)</f>
        <v/>
      </c>
      <c r="F605" s="5" t="str">
        <f>IFERROR(INDEX('6. Classificação Operações'!U:U,MATCH('20. Adeq. Processos - Parte 1'!A605,'6. Classificação Operações'!A:A,0)),"")</f>
        <v/>
      </c>
      <c r="G605" s="5" t="str">
        <f>IF(COUNTIF(INDEX('18. Gestão de Riscos - Parte 1'!H:H,MATCH(A605,'18. Gestão de Riscos - Parte 1'!A:A,0)),"&gt;0"),'18. Gestão de Riscos - Parte 1'!$H$2,
IF(COUNTIF(INDEX('18. Gestão de Riscos - Parte 1'!I:I,MATCH(A605,'18. Gestão de Riscos - Parte 1'!A:A,0)),"&gt;0"),'18. Gestão de Riscos - Parte 1'!$I$2,
IF(COUNTIF(INDEX('18. Gestão de Riscos - Parte 1'!J:J,MATCH(A605,'18. Gestão de Riscos - Parte 1'!A:A,0)),"&gt;0"),'18. Gestão de Riscos - Parte 1'!$J$2,
IF(COUNTIF(INDEX('18. Gestão de Riscos - Parte 1'!K:K,MATCH(A605,'18. Gestão de Riscos - Parte 1'!A:A,0)),"&gt;0"),'18. Gestão de Riscos - Parte 1'!$K$2,""))))</f>
        <v/>
      </c>
      <c r="H605" s="22"/>
      <c r="I605" s="5" t="str">
        <f>IF(C605="","",COUNTIFS('20. Adeq. Processos - Parte 2'!R:R,'20. Adeq. Processos - Parte 1'!B605&amp;" - "&amp;'20. Adeq. Processos - Parte 1'!C605))</f>
        <v/>
      </c>
      <c r="J605" s="5" t="str">
        <f>IF($C605="","",COUNTIFS('20. Adeq. Processos - Parte 2'!$R:$R,B605&amp;" - "&amp;'20. Adeq. Processos - Parte 1'!$C605,'20. Adeq. Processos - Parte 2'!$Q:$Q,Auxiliar!$AR$5)+COUNTIFS('20. Adeq. Processos - Parte 2'!$R:$R,B605&amp;" - "&amp;'20. Adeq. Processos - Parte 1'!$C605,'20. Adeq. Processos - Parte 2'!$Q:$Q,Auxiliar!$AR$4))</f>
        <v/>
      </c>
    </row>
    <row r="606" spans="1:10" x14ac:dyDescent="0.25">
      <c r="A606" s="5">
        <v>604</v>
      </c>
      <c r="B606" s="5" t="str">
        <f>IF('5. Map Processos'!B606="","",'5. Map Processos'!B606)</f>
        <v/>
      </c>
      <c r="C606" s="5" t="str">
        <f>IF('5. Map Processos'!C606="","",'5. Map Processos'!C606)</f>
        <v/>
      </c>
      <c r="D606" s="7" t="str">
        <f>IF('5. Map Processos'!E606="","",'5. Map Processos'!E606)</f>
        <v/>
      </c>
      <c r="E606" s="5" t="str">
        <f>IF('5. Map Processos'!I606="","",'5. Map Processos'!I606)</f>
        <v/>
      </c>
      <c r="F606" s="5" t="str">
        <f>IFERROR(INDEX('6. Classificação Operações'!U:U,MATCH('20. Adeq. Processos - Parte 1'!A606,'6. Classificação Operações'!A:A,0)),"")</f>
        <v/>
      </c>
      <c r="G606" s="5" t="str">
        <f>IF(COUNTIF(INDEX('18. Gestão de Riscos - Parte 1'!H:H,MATCH(A606,'18. Gestão de Riscos - Parte 1'!A:A,0)),"&gt;0"),'18. Gestão de Riscos - Parte 1'!$H$2,
IF(COUNTIF(INDEX('18. Gestão de Riscos - Parte 1'!I:I,MATCH(A606,'18. Gestão de Riscos - Parte 1'!A:A,0)),"&gt;0"),'18. Gestão de Riscos - Parte 1'!$I$2,
IF(COUNTIF(INDEX('18. Gestão de Riscos - Parte 1'!J:J,MATCH(A606,'18. Gestão de Riscos - Parte 1'!A:A,0)),"&gt;0"),'18. Gestão de Riscos - Parte 1'!$J$2,
IF(COUNTIF(INDEX('18. Gestão de Riscos - Parte 1'!K:K,MATCH(A606,'18. Gestão de Riscos - Parte 1'!A:A,0)),"&gt;0"),'18. Gestão de Riscos - Parte 1'!$K$2,""))))</f>
        <v/>
      </c>
      <c r="H606" s="22"/>
      <c r="I606" s="5" t="str">
        <f>IF(C606="","",COUNTIFS('20. Adeq. Processos - Parte 2'!R:R,'20. Adeq. Processos - Parte 1'!B606&amp;" - "&amp;'20. Adeq. Processos - Parte 1'!C606))</f>
        <v/>
      </c>
      <c r="J606" s="5" t="str">
        <f>IF($C606="","",COUNTIFS('20. Adeq. Processos - Parte 2'!$R:$R,B606&amp;" - "&amp;'20. Adeq. Processos - Parte 1'!$C606,'20. Adeq. Processos - Parte 2'!$Q:$Q,Auxiliar!$AR$5)+COUNTIFS('20. Adeq. Processos - Parte 2'!$R:$R,B606&amp;" - "&amp;'20. Adeq. Processos - Parte 1'!$C606,'20. Adeq. Processos - Parte 2'!$Q:$Q,Auxiliar!$AR$4))</f>
        <v/>
      </c>
    </row>
    <row r="607" spans="1:10" x14ac:dyDescent="0.25">
      <c r="A607" s="5">
        <v>605</v>
      </c>
      <c r="B607" s="5" t="str">
        <f>IF('5. Map Processos'!B607="","",'5. Map Processos'!B607)</f>
        <v/>
      </c>
      <c r="C607" s="5" t="str">
        <f>IF('5. Map Processos'!C607="","",'5. Map Processos'!C607)</f>
        <v/>
      </c>
      <c r="D607" s="7" t="str">
        <f>IF('5. Map Processos'!E607="","",'5. Map Processos'!E607)</f>
        <v/>
      </c>
      <c r="E607" s="5" t="str">
        <f>IF('5. Map Processos'!I607="","",'5. Map Processos'!I607)</f>
        <v/>
      </c>
      <c r="F607" s="5" t="str">
        <f>IFERROR(INDEX('6. Classificação Operações'!U:U,MATCH('20. Adeq. Processos - Parte 1'!A607,'6. Classificação Operações'!A:A,0)),"")</f>
        <v/>
      </c>
      <c r="G607" s="5" t="str">
        <f>IF(COUNTIF(INDEX('18. Gestão de Riscos - Parte 1'!H:H,MATCH(A607,'18. Gestão de Riscos - Parte 1'!A:A,0)),"&gt;0"),'18. Gestão de Riscos - Parte 1'!$H$2,
IF(COUNTIF(INDEX('18. Gestão de Riscos - Parte 1'!I:I,MATCH(A607,'18. Gestão de Riscos - Parte 1'!A:A,0)),"&gt;0"),'18. Gestão de Riscos - Parte 1'!$I$2,
IF(COUNTIF(INDEX('18. Gestão de Riscos - Parte 1'!J:J,MATCH(A607,'18. Gestão de Riscos - Parte 1'!A:A,0)),"&gt;0"),'18. Gestão de Riscos - Parte 1'!$J$2,
IF(COUNTIF(INDEX('18. Gestão de Riscos - Parte 1'!K:K,MATCH(A607,'18. Gestão de Riscos - Parte 1'!A:A,0)),"&gt;0"),'18. Gestão de Riscos - Parte 1'!$K$2,""))))</f>
        <v/>
      </c>
      <c r="H607" s="22"/>
      <c r="I607" s="5" t="str">
        <f>IF(C607="","",COUNTIFS('20. Adeq. Processos - Parte 2'!R:R,'20. Adeq. Processos - Parte 1'!B607&amp;" - "&amp;'20. Adeq. Processos - Parte 1'!C607))</f>
        <v/>
      </c>
      <c r="J607" s="5" t="str">
        <f>IF($C607="","",COUNTIFS('20. Adeq. Processos - Parte 2'!$R:$R,B607&amp;" - "&amp;'20. Adeq. Processos - Parte 1'!$C607,'20. Adeq. Processos - Parte 2'!$Q:$Q,Auxiliar!$AR$5)+COUNTIFS('20. Adeq. Processos - Parte 2'!$R:$R,B607&amp;" - "&amp;'20. Adeq. Processos - Parte 1'!$C607,'20. Adeq. Processos - Parte 2'!$Q:$Q,Auxiliar!$AR$4))</f>
        <v/>
      </c>
    </row>
    <row r="608" spans="1:10" x14ac:dyDescent="0.25">
      <c r="A608" s="5">
        <v>606</v>
      </c>
      <c r="B608" s="5" t="str">
        <f>IF('5. Map Processos'!B608="","",'5. Map Processos'!B608)</f>
        <v/>
      </c>
      <c r="C608" s="5" t="str">
        <f>IF('5. Map Processos'!C608="","",'5. Map Processos'!C608)</f>
        <v/>
      </c>
      <c r="D608" s="7" t="str">
        <f>IF('5. Map Processos'!E608="","",'5. Map Processos'!E608)</f>
        <v/>
      </c>
      <c r="E608" s="5" t="str">
        <f>IF('5. Map Processos'!I608="","",'5. Map Processos'!I608)</f>
        <v/>
      </c>
      <c r="F608" s="5" t="str">
        <f>IFERROR(INDEX('6. Classificação Operações'!U:U,MATCH('20. Adeq. Processos - Parte 1'!A608,'6. Classificação Operações'!A:A,0)),"")</f>
        <v/>
      </c>
      <c r="G608" s="5" t="str">
        <f>IF(COUNTIF(INDEX('18. Gestão de Riscos - Parte 1'!H:H,MATCH(A608,'18. Gestão de Riscos - Parte 1'!A:A,0)),"&gt;0"),'18. Gestão de Riscos - Parte 1'!$H$2,
IF(COUNTIF(INDEX('18. Gestão de Riscos - Parte 1'!I:I,MATCH(A608,'18. Gestão de Riscos - Parte 1'!A:A,0)),"&gt;0"),'18. Gestão de Riscos - Parte 1'!$I$2,
IF(COUNTIF(INDEX('18. Gestão de Riscos - Parte 1'!J:J,MATCH(A608,'18. Gestão de Riscos - Parte 1'!A:A,0)),"&gt;0"),'18. Gestão de Riscos - Parte 1'!$J$2,
IF(COUNTIF(INDEX('18. Gestão de Riscos - Parte 1'!K:K,MATCH(A608,'18. Gestão de Riscos - Parte 1'!A:A,0)),"&gt;0"),'18. Gestão de Riscos - Parte 1'!$K$2,""))))</f>
        <v/>
      </c>
      <c r="H608" s="22"/>
      <c r="I608" s="5" t="str">
        <f>IF(C608="","",COUNTIFS('20. Adeq. Processos - Parte 2'!R:R,'20. Adeq. Processos - Parte 1'!B608&amp;" - "&amp;'20. Adeq. Processos - Parte 1'!C608))</f>
        <v/>
      </c>
      <c r="J608" s="5" t="str">
        <f>IF($C608="","",COUNTIFS('20. Adeq. Processos - Parte 2'!$R:$R,B608&amp;" - "&amp;'20. Adeq. Processos - Parte 1'!$C608,'20. Adeq. Processos - Parte 2'!$Q:$Q,Auxiliar!$AR$5)+COUNTIFS('20. Adeq. Processos - Parte 2'!$R:$R,B608&amp;" - "&amp;'20. Adeq. Processos - Parte 1'!$C608,'20. Adeq. Processos - Parte 2'!$Q:$Q,Auxiliar!$AR$4))</f>
        <v/>
      </c>
    </row>
    <row r="609" spans="1:10" x14ac:dyDescent="0.25">
      <c r="A609" s="5">
        <v>607</v>
      </c>
      <c r="B609" s="5" t="str">
        <f>IF('5. Map Processos'!B609="","",'5. Map Processos'!B609)</f>
        <v/>
      </c>
      <c r="C609" s="5" t="str">
        <f>IF('5. Map Processos'!C609="","",'5. Map Processos'!C609)</f>
        <v/>
      </c>
      <c r="D609" s="7" t="str">
        <f>IF('5. Map Processos'!E609="","",'5. Map Processos'!E609)</f>
        <v/>
      </c>
      <c r="E609" s="5" t="str">
        <f>IF('5. Map Processos'!I609="","",'5. Map Processos'!I609)</f>
        <v/>
      </c>
      <c r="F609" s="5" t="str">
        <f>IFERROR(INDEX('6. Classificação Operações'!U:U,MATCH('20. Adeq. Processos - Parte 1'!A609,'6. Classificação Operações'!A:A,0)),"")</f>
        <v/>
      </c>
      <c r="G609" s="5" t="str">
        <f>IF(COUNTIF(INDEX('18. Gestão de Riscos - Parte 1'!H:H,MATCH(A609,'18. Gestão de Riscos - Parte 1'!A:A,0)),"&gt;0"),'18. Gestão de Riscos - Parte 1'!$H$2,
IF(COUNTIF(INDEX('18. Gestão de Riscos - Parte 1'!I:I,MATCH(A609,'18. Gestão de Riscos - Parte 1'!A:A,0)),"&gt;0"),'18. Gestão de Riscos - Parte 1'!$I$2,
IF(COUNTIF(INDEX('18. Gestão de Riscos - Parte 1'!J:J,MATCH(A609,'18. Gestão de Riscos - Parte 1'!A:A,0)),"&gt;0"),'18. Gestão de Riscos - Parte 1'!$J$2,
IF(COUNTIF(INDEX('18. Gestão de Riscos - Parte 1'!K:K,MATCH(A609,'18. Gestão de Riscos - Parte 1'!A:A,0)),"&gt;0"),'18. Gestão de Riscos - Parte 1'!$K$2,""))))</f>
        <v/>
      </c>
      <c r="H609" s="22"/>
      <c r="I609" s="5" t="str">
        <f>IF(C609="","",COUNTIFS('20. Adeq. Processos - Parte 2'!R:R,'20. Adeq. Processos - Parte 1'!B609&amp;" - "&amp;'20. Adeq. Processos - Parte 1'!C609))</f>
        <v/>
      </c>
      <c r="J609" s="5" t="str">
        <f>IF($C609="","",COUNTIFS('20. Adeq. Processos - Parte 2'!$R:$R,B609&amp;" - "&amp;'20. Adeq. Processos - Parte 1'!$C609,'20. Adeq. Processos - Parte 2'!$Q:$Q,Auxiliar!$AR$5)+COUNTIFS('20. Adeq. Processos - Parte 2'!$R:$R,B609&amp;" - "&amp;'20. Adeq. Processos - Parte 1'!$C609,'20. Adeq. Processos - Parte 2'!$Q:$Q,Auxiliar!$AR$4))</f>
        <v/>
      </c>
    </row>
    <row r="610" spans="1:10" x14ac:dyDescent="0.25">
      <c r="A610" s="5">
        <v>608</v>
      </c>
      <c r="B610" s="5" t="str">
        <f>IF('5. Map Processos'!B610="","",'5. Map Processos'!B610)</f>
        <v/>
      </c>
      <c r="C610" s="5" t="str">
        <f>IF('5. Map Processos'!C610="","",'5. Map Processos'!C610)</f>
        <v/>
      </c>
      <c r="D610" s="7" t="str">
        <f>IF('5. Map Processos'!E610="","",'5. Map Processos'!E610)</f>
        <v/>
      </c>
      <c r="E610" s="5" t="str">
        <f>IF('5. Map Processos'!I610="","",'5. Map Processos'!I610)</f>
        <v/>
      </c>
      <c r="F610" s="5" t="str">
        <f>IFERROR(INDEX('6. Classificação Operações'!U:U,MATCH('20. Adeq. Processos - Parte 1'!A610,'6. Classificação Operações'!A:A,0)),"")</f>
        <v/>
      </c>
      <c r="G610" s="5" t="str">
        <f>IF(COUNTIF(INDEX('18. Gestão de Riscos - Parte 1'!H:H,MATCH(A610,'18. Gestão de Riscos - Parte 1'!A:A,0)),"&gt;0"),'18. Gestão de Riscos - Parte 1'!$H$2,
IF(COUNTIF(INDEX('18. Gestão de Riscos - Parte 1'!I:I,MATCH(A610,'18. Gestão de Riscos - Parte 1'!A:A,0)),"&gt;0"),'18. Gestão de Riscos - Parte 1'!$I$2,
IF(COUNTIF(INDEX('18. Gestão de Riscos - Parte 1'!J:J,MATCH(A610,'18. Gestão de Riscos - Parte 1'!A:A,0)),"&gt;0"),'18. Gestão de Riscos - Parte 1'!$J$2,
IF(COUNTIF(INDEX('18. Gestão de Riscos - Parte 1'!K:K,MATCH(A610,'18. Gestão de Riscos - Parte 1'!A:A,0)),"&gt;0"),'18. Gestão de Riscos - Parte 1'!$K$2,""))))</f>
        <v/>
      </c>
      <c r="H610" s="22"/>
      <c r="I610" s="5" t="str">
        <f>IF(C610="","",COUNTIFS('20. Adeq. Processos - Parte 2'!R:R,'20. Adeq. Processos - Parte 1'!B610&amp;" - "&amp;'20. Adeq. Processos - Parte 1'!C610))</f>
        <v/>
      </c>
      <c r="J610" s="5" t="str">
        <f>IF($C610="","",COUNTIFS('20. Adeq. Processos - Parte 2'!$R:$R,B610&amp;" - "&amp;'20. Adeq. Processos - Parte 1'!$C610,'20. Adeq. Processos - Parte 2'!$Q:$Q,Auxiliar!$AR$5)+COUNTIFS('20. Adeq. Processos - Parte 2'!$R:$R,B610&amp;" - "&amp;'20. Adeq. Processos - Parte 1'!$C610,'20. Adeq. Processos - Parte 2'!$Q:$Q,Auxiliar!$AR$4))</f>
        <v/>
      </c>
    </row>
    <row r="611" spans="1:10" x14ac:dyDescent="0.25">
      <c r="A611" s="5">
        <v>609</v>
      </c>
      <c r="B611" s="5" t="str">
        <f>IF('5. Map Processos'!B611="","",'5. Map Processos'!B611)</f>
        <v/>
      </c>
      <c r="C611" s="5" t="str">
        <f>IF('5. Map Processos'!C611="","",'5. Map Processos'!C611)</f>
        <v/>
      </c>
      <c r="D611" s="7" t="str">
        <f>IF('5. Map Processos'!E611="","",'5. Map Processos'!E611)</f>
        <v/>
      </c>
      <c r="E611" s="5" t="str">
        <f>IF('5. Map Processos'!I611="","",'5. Map Processos'!I611)</f>
        <v/>
      </c>
      <c r="F611" s="5" t="str">
        <f>IFERROR(INDEX('6. Classificação Operações'!U:U,MATCH('20. Adeq. Processos - Parte 1'!A611,'6. Classificação Operações'!A:A,0)),"")</f>
        <v/>
      </c>
      <c r="G611" s="5" t="str">
        <f>IF(COUNTIF(INDEX('18. Gestão de Riscos - Parte 1'!H:H,MATCH(A611,'18. Gestão de Riscos - Parte 1'!A:A,0)),"&gt;0"),'18. Gestão de Riscos - Parte 1'!$H$2,
IF(COUNTIF(INDEX('18. Gestão de Riscos - Parte 1'!I:I,MATCH(A611,'18. Gestão de Riscos - Parte 1'!A:A,0)),"&gt;0"),'18. Gestão de Riscos - Parte 1'!$I$2,
IF(COUNTIF(INDEX('18. Gestão de Riscos - Parte 1'!J:J,MATCH(A611,'18. Gestão de Riscos - Parte 1'!A:A,0)),"&gt;0"),'18. Gestão de Riscos - Parte 1'!$J$2,
IF(COUNTIF(INDEX('18. Gestão de Riscos - Parte 1'!K:K,MATCH(A611,'18. Gestão de Riscos - Parte 1'!A:A,0)),"&gt;0"),'18. Gestão de Riscos - Parte 1'!$K$2,""))))</f>
        <v/>
      </c>
      <c r="H611" s="22"/>
      <c r="I611" s="5" t="str">
        <f>IF(C611="","",COUNTIFS('20. Adeq. Processos - Parte 2'!R:R,'20. Adeq. Processos - Parte 1'!B611&amp;" - "&amp;'20. Adeq. Processos - Parte 1'!C611))</f>
        <v/>
      </c>
      <c r="J611" s="5" t="str">
        <f>IF($C611="","",COUNTIFS('20. Adeq. Processos - Parte 2'!$R:$R,B611&amp;" - "&amp;'20. Adeq. Processos - Parte 1'!$C611,'20. Adeq. Processos - Parte 2'!$Q:$Q,Auxiliar!$AR$5)+COUNTIFS('20. Adeq. Processos - Parte 2'!$R:$R,B611&amp;" - "&amp;'20. Adeq. Processos - Parte 1'!$C611,'20. Adeq. Processos - Parte 2'!$Q:$Q,Auxiliar!$AR$4))</f>
        <v/>
      </c>
    </row>
    <row r="612" spans="1:10" x14ac:dyDescent="0.25">
      <c r="A612" s="5">
        <v>610</v>
      </c>
      <c r="B612" s="5" t="str">
        <f>IF('5. Map Processos'!B612="","",'5. Map Processos'!B612)</f>
        <v/>
      </c>
      <c r="C612" s="5" t="str">
        <f>IF('5. Map Processos'!C612="","",'5. Map Processos'!C612)</f>
        <v/>
      </c>
      <c r="D612" s="7" t="str">
        <f>IF('5. Map Processos'!E612="","",'5. Map Processos'!E612)</f>
        <v/>
      </c>
      <c r="E612" s="5" t="str">
        <f>IF('5. Map Processos'!I612="","",'5. Map Processos'!I612)</f>
        <v/>
      </c>
      <c r="F612" s="5" t="str">
        <f>IFERROR(INDEX('6. Classificação Operações'!U:U,MATCH('20. Adeq. Processos - Parte 1'!A612,'6. Classificação Operações'!A:A,0)),"")</f>
        <v/>
      </c>
      <c r="G612" s="5" t="str">
        <f>IF(COUNTIF(INDEX('18. Gestão de Riscos - Parte 1'!H:H,MATCH(A612,'18. Gestão de Riscos - Parte 1'!A:A,0)),"&gt;0"),'18. Gestão de Riscos - Parte 1'!$H$2,
IF(COUNTIF(INDEX('18. Gestão de Riscos - Parte 1'!I:I,MATCH(A612,'18. Gestão de Riscos - Parte 1'!A:A,0)),"&gt;0"),'18. Gestão de Riscos - Parte 1'!$I$2,
IF(COUNTIF(INDEX('18. Gestão de Riscos - Parte 1'!J:J,MATCH(A612,'18. Gestão de Riscos - Parte 1'!A:A,0)),"&gt;0"),'18. Gestão de Riscos - Parte 1'!$J$2,
IF(COUNTIF(INDEX('18. Gestão de Riscos - Parte 1'!K:K,MATCH(A612,'18. Gestão de Riscos - Parte 1'!A:A,0)),"&gt;0"),'18. Gestão de Riscos - Parte 1'!$K$2,""))))</f>
        <v/>
      </c>
      <c r="H612" s="22"/>
      <c r="I612" s="5" t="str">
        <f>IF(C612="","",COUNTIFS('20. Adeq. Processos - Parte 2'!R:R,'20. Adeq. Processos - Parte 1'!B612&amp;" - "&amp;'20. Adeq. Processos - Parte 1'!C612))</f>
        <v/>
      </c>
      <c r="J612" s="5" t="str">
        <f>IF($C612="","",COUNTIFS('20. Adeq. Processos - Parte 2'!$R:$R,B612&amp;" - "&amp;'20. Adeq. Processos - Parte 1'!$C612,'20. Adeq. Processos - Parte 2'!$Q:$Q,Auxiliar!$AR$5)+COUNTIFS('20. Adeq. Processos - Parte 2'!$R:$R,B612&amp;" - "&amp;'20. Adeq. Processos - Parte 1'!$C612,'20. Adeq. Processos - Parte 2'!$Q:$Q,Auxiliar!$AR$4))</f>
        <v/>
      </c>
    </row>
    <row r="613" spans="1:10" x14ac:dyDescent="0.25">
      <c r="A613" s="5">
        <v>611</v>
      </c>
      <c r="B613" s="5" t="str">
        <f>IF('5. Map Processos'!B613="","",'5. Map Processos'!B613)</f>
        <v/>
      </c>
      <c r="C613" s="5" t="str">
        <f>IF('5. Map Processos'!C613="","",'5. Map Processos'!C613)</f>
        <v/>
      </c>
      <c r="D613" s="7" t="str">
        <f>IF('5. Map Processos'!E613="","",'5. Map Processos'!E613)</f>
        <v/>
      </c>
      <c r="E613" s="5" t="str">
        <f>IF('5. Map Processos'!I613="","",'5. Map Processos'!I613)</f>
        <v/>
      </c>
      <c r="F613" s="5" t="str">
        <f>IFERROR(INDEX('6. Classificação Operações'!U:U,MATCH('20. Adeq. Processos - Parte 1'!A613,'6. Classificação Operações'!A:A,0)),"")</f>
        <v/>
      </c>
      <c r="G613" s="5" t="str">
        <f>IF(COUNTIF(INDEX('18. Gestão de Riscos - Parte 1'!H:H,MATCH(A613,'18. Gestão de Riscos - Parte 1'!A:A,0)),"&gt;0"),'18. Gestão de Riscos - Parte 1'!$H$2,
IF(COUNTIF(INDEX('18. Gestão de Riscos - Parte 1'!I:I,MATCH(A613,'18. Gestão de Riscos - Parte 1'!A:A,0)),"&gt;0"),'18. Gestão de Riscos - Parte 1'!$I$2,
IF(COUNTIF(INDEX('18. Gestão de Riscos - Parte 1'!J:J,MATCH(A613,'18. Gestão de Riscos - Parte 1'!A:A,0)),"&gt;0"),'18. Gestão de Riscos - Parte 1'!$J$2,
IF(COUNTIF(INDEX('18. Gestão de Riscos - Parte 1'!K:K,MATCH(A613,'18. Gestão de Riscos - Parte 1'!A:A,0)),"&gt;0"),'18. Gestão de Riscos - Parte 1'!$K$2,""))))</f>
        <v/>
      </c>
      <c r="H613" s="22"/>
      <c r="I613" s="5" t="str">
        <f>IF(C613="","",COUNTIFS('20. Adeq. Processos - Parte 2'!R:R,'20. Adeq. Processos - Parte 1'!B613&amp;" - "&amp;'20. Adeq. Processos - Parte 1'!C613))</f>
        <v/>
      </c>
      <c r="J613" s="5" t="str">
        <f>IF($C613="","",COUNTIFS('20. Adeq. Processos - Parte 2'!$R:$R,B613&amp;" - "&amp;'20. Adeq. Processos - Parte 1'!$C613,'20. Adeq. Processos - Parte 2'!$Q:$Q,Auxiliar!$AR$5)+COUNTIFS('20. Adeq. Processos - Parte 2'!$R:$R,B613&amp;" - "&amp;'20. Adeq. Processos - Parte 1'!$C613,'20. Adeq. Processos - Parte 2'!$Q:$Q,Auxiliar!$AR$4))</f>
        <v/>
      </c>
    </row>
    <row r="614" spans="1:10" x14ac:dyDescent="0.25">
      <c r="A614" s="5">
        <v>612</v>
      </c>
      <c r="B614" s="5" t="str">
        <f>IF('5. Map Processos'!B614="","",'5. Map Processos'!B614)</f>
        <v/>
      </c>
      <c r="C614" s="5" t="str">
        <f>IF('5. Map Processos'!C614="","",'5. Map Processos'!C614)</f>
        <v/>
      </c>
      <c r="D614" s="7" t="str">
        <f>IF('5. Map Processos'!E614="","",'5. Map Processos'!E614)</f>
        <v/>
      </c>
      <c r="E614" s="5" t="str">
        <f>IF('5. Map Processos'!I614="","",'5. Map Processos'!I614)</f>
        <v/>
      </c>
      <c r="F614" s="5" t="str">
        <f>IFERROR(INDEX('6. Classificação Operações'!U:U,MATCH('20. Adeq. Processos - Parte 1'!A614,'6. Classificação Operações'!A:A,0)),"")</f>
        <v/>
      </c>
      <c r="G614" s="5" t="str">
        <f>IF(COUNTIF(INDEX('18. Gestão de Riscos - Parte 1'!H:H,MATCH(A614,'18. Gestão de Riscos - Parte 1'!A:A,0)),"&gt;0"),'18. Gestão de Riscos - Parte 1'!$H$2,
IF(COUNTIF(INDEX('18. Gestão de Riscos - Parte 1'!I:I,MATCH(A614,'18. Gestão de Riscos - Parte 1'!A:A,0)),"&gt;0"),'18. Gestão de Riscos - Parte 1'!$I$2,
IF(COUNTIF(INDEX('18. Gestão de Riscos - Parte 1'!J:J,MATCH(A614,'18. Gestão de Riscos - Parte 1'!A:A,0)),"&gt;0"),'18. Gestão de Riscos - Parte 1'!$J$2,
IF(COUNTIF(INDEX('18. Gestão de Riscos - Parte 1'!K:K,MATCH(A614,'18. Gestão de Riscos - Parte 1'!A:A,0)),"&gt;0"),'18. Gestão de Riscos - Parte 1'!$K$2,""))))</f>
        <v/>
      </c>
      <c r="H614" s="22"/>
      <c r="I614" s="5" t="str">
        <f>IF(C614="","",COUNTIFS('20. Adeq. Processos - Parte 2'!R:R,'20. Adeq. Processos - Parte 1'!B614&amp;" - "&amp;'20. Adeq. Processos - Parte 1'!C614))</f>
        <v/>
      </c>
      <c r="J614" s="5" t="str">
        <f>IF($C614="","",COUNTIFS('20. Adeq. Processos - Parte 2'!$R:$R,B614&amp;" - "&amp;'20. Adeq. Processos - Parte 1'!$C614,'20. Adeq. Processos - Parte 2'!$Q:$Q,Auxiliar!$AR$5)+COUNTIFS('20. Adeq. Processos - Parte 2'!$R:$R,B614&amp;" - "&amp;'20. Adeq. Processos - Parte 1'!$C614,'20. Adeq. Processos - Parte 2'!$Q:$Q,Auxiliar!$AR$4))</f>
        <v/>
      </c>
    </row>
    <row r="615" spans="1:10" x14ac:dyDescent="0.25">
      <c r="A615" s="5">
        <v>613</v>
      </c>
      <c r="B615" s="5" t="str">
        <f>IF('5. Map Processos'!B615="","",'5. Map Processos'!B615)</f>
        <v/>
      </c>
      <c r="C615" s="5" t="str">
        <f>IF('5. Map Processos'!C615="","",'5. Map Processos'!C615)</f>
        <v/>
      </c>
      <c r="D615" s="7" t="str">
        <f>IF('5. Map Processos'!E615="","",'5. Map Processos'!E615)</f>
        <v/>
      </c>
      <c r="E615" s="5" t="str">
        <f>IF('5. Map Processos'!I615="","",'5. Map Processos'!I615)</f>
        <v/>
      </c>
      <c r="F615" s="5" t="str">
        <f>IFERROR(INDEX('6. Classificação Operações'!U:U,MATCH('20. Adeq. Processos - Parte 1'!A615,'6. Classificação Operações'!A:A,0)),"")</f>
        <v/>
      </c>
      <c r="G615" s="5" t="str">
        <f>IF(COUNTIF(INDEX('18. Gestão de Riscos - Parte 1'!H:H,MATCH(A615,'18. Gestão de Riscos - Parte 1'!A:A,0)),"&gt;0"),'18. Gestão de Riscos - Parte 1'!$H$2,
IF(COUNTIF(INDEX('18. Gestão de Riscos - Parte 1'!I:I,MATCH(A615,'18. Gestão de Riscos - Parte 1'!A:A,0)),"&gt;0"),'18. Gestão de Riscos - Parte 1'!$I$2,
IF(COUNTIF(INDEX('18. Gestão de Riscos - Parte 1'!J:J,MATCH(A615,'18. Gestão de Riscos - Parte 1'!A:A,0)),"&gt;0"),'18. Gestão de Riscos - Parte 1'!$J$2,
IF(COUNTIF(INDEX('18. Gestão de Riscos - Parte 1'!K:K,MATCH(A615,'18. Gestão de Riscos - Parte 1'!A:A,0)),"&gt;0"),'18. Gestão de Riscos - Parte 1'!$K$2,""))))</f>
        <v/>
      </c>
      <c r="H615" s="22"/>
      <c r="I615" s="5" t="str">
        <f>IF(C615="","",COUNTIFS('20. Adeq. Processos - Parte 2'!R:R,'20. Adeq. Processos - Parte 1'!B615&amp;" - "&amp;'20. Adeq. Processos - Parte 1'!C615))</f>
        <v/>
      </c>
      <c r="J615" s="5" t="str">
        <f>IF($C615="","",COUNTIFS('20. Adeq. Processos - Parte 2'!$R:$R,B615&amp;" - "&amp;'20. Adeq. Processos - Parte 1'!$C615,'20. Adeq. Processos - Parte 2'!$Q:$Q,Auxiliar!$AR$5)+COUNTIFS('20. Adeq. Processos - Parte 2'!$R:$R,B615&amp;" - "&amp;'20. Adeq. Processos - Parte 1'!$C615,'20. Adeq. Processos - Parte 2'!$Q:$Q,Auxiliar!$AR$4))</f>
        <v/>
      </c>
    </row>
    <row r="616" spans="1:10" x14ac:dyDescent="0.25">
      <c r="A616" s="5">
        <v>614</v>
      </c>
      <c r="B616" s="5" t="str">
        <f>IF('5. Map Processos'!B616="","",'5. Map Processos'!B616)</f>
        <v/>
      </c>
      <c r="C616" s="5" t="str">
        <f>IF('5. Map Processos'!C616="","",'5. Map Processos'!C616)</f>
        <v/>
      </c>
      <c r="D616" s="7" t="str">
        <f>IF('5. Map Processos'!E616="","",'5. Map Processos'!E616)</f>
        <v/>
      </c>
      <c r="E616" s="5" t="str">
        <f>IF('5. Map Processos'!I616="","",'5. Map Processos'!I616)</f>
        <v/>
      </c>
      <c r="F616" s="5" t="str">
        <f>IFERROR(INDEX('6. Classificação Operações'!U:U,MATCH('20. Adeq. Processos - Parte 1'!A616,'6. Classificação Operações'!A:A,0)),"")</f>
        <v/>
      </c>
      <c r="G616" s="5" t="str">
        <f>IF(COUNTIF(INDEX('18. Gestão de Riscos - Parte 1'!H:H,MATCH(A616,'18. Gestão de Riscos - Parte 1'!A:A,0)),"&gt;0"),'18. Gestão de Riscos - Parte 1'!$H$2,
IF(COUNTIF(INDEX('18. Gestão de Riscos - Parte 1'!I:I,MATCH(A616,'18. Gestão de Riscos - Parte 1'!A:A,0)),"&gt;0"),'18. Gestão de Riscos - Parte 1'!$I$2,
IF(COUNTIF(INDEX('18. Gestão de Riscos - Parte 1'!J:J,MATCH(A616,'18. Gestão de Riscos - Parte 1'!A:A,0)),"&gt;0"),'18. Gestão de Riscos - Parte 1'!$J$2,
IF(COUNTIF(INDEX('18. Gestão de Riscos - Parte 1'!K:K,MATCH(A616,'18. Gestão de Riscos - Parte 1'!A:A,0)),"&gt;0"),'18. Gestão de Riscos - Parte 1'!$K$2,""))))</f>
        <v/>
      </c>
      <c r="H616" s="22"/>
      <c r="I616" s="5" t="str">
        <f>IF(C616="","",COUNTIFS('20. Adeq. Processos - Parte 2'!R:R,'20. Adeq. Processos - Parte 1'!B616&amp;" - "&amp;'20. Adeq. Processos - Parte 1'!C616))</f>
        <v/>
      </c>
      <c r="J616" s="5" t="str">
        <f>IF($C616="","",COUNTIFS('20. Adeq. Processos - Parte 2'!$R:$R,B616&amp;" - "&amp;'20. Adeq. Processos - Parte 1'!$C616,'20. Adeq. Processos - Parte 2'!$Q:$Q,Auxiliar!$AR$5)+COUNTIFS('20. Adeq. Processos - Parte 2'!$R:$R,B616&amp;" - "&amp;'20. Adeq. Processos - Parte 1'!$C616,'20. Adeq. Processos - Parte 2'!$Q:$Q,Auxiliar!$AR$4))</f>
        <v/>
      </c>
    </row>
    <row r="617" spans="1:10" x14ac:dyDescent="0.25">
      <c r="A617" s="5">
        <v>615</v>
      </c>
      <c r="B617" s="5" t="str">
        <f>IF('5. Map Processos'!B617="","",'5. Map Processos'!B617)</f>
        <v/>
      </c>
      <c r="C617" s="5" t="str">
        <f>IF('5. Map Processos'!C617="","",'5. Map Processos'!C617)</f>
        <v/>
      </c>
      <c r="D617" s="7" t="str">
        <f>IF('5. Map Processos'!E617="","",'5. Map Processos'!E617)</f>
        <v/>
      </c>
      <c r="E617" s="5" t="str">
        <f>IF('5. Map Processos'!I617="","",'5. Map Processos'!I617)</f>
        <v/>
      </c>
      <c r="F617" s="5" t="str">
        <f>IFERROR(INDEX('6. Classificação Operações'!U:U,MATCH('20. Adeq. Processos - Parte 1'!A617,'6. Classificação Operações'!A:A,0)),"")</f>
        <v/>
      </c>
      <c r="G617" s="5" t="str">
        <f>IF(COUNTIF(INDEX('18. Gestão de Riscos - Parte 1'!H:H,MATCH(A617,'18. Gestão de Riscos - Parte 1'!A:A,0)),"&gt;0"),'18. Gestão de Riscos - Parte 1'!$H$2,
IF(COUNTIF(INDEX('18. Gestão de Riscos - Parte 1'!I:I,MATCH(A617,'18. Gestão de Riscos - Parte 1'!A:A,0)),"&gt;0"),'18. Gestão de Riscos - Parte 1'!$I$2,
IF(COUNTIF(INDEX('18. Gestão de Riscos - Parte 1'!J:J,MATCH(A617,'18. Gestão de Riscos - Parte 1'!A:A,0)),"&gt;0"),'18. Gestão de Riscos - Parte 1'!$J$2,
IF(COUNTIF(INDEX('18. Gestão de Riscos - Parte 1'!K:K,MATCH(A617,'18. Gestão de Riscos - Parte 1'!A:A,0)),"&gt;0"),'18. Gestão de Riscos - Parte 1'!$K$2,""))))</f>
        <v/>
      </c>
      <c r="H617" s="22"/>
      <c r="I617" s="5" t="str">
        <f>IF(C617="","",COUNTIFS('20. Adeq. Processos - Parte 2'!R:R,'20. Adeq. Processos - Parte 1'!B617&amp;" - "&amp;'20. Adeq. Processos - Parte 1'!C617))</f>
        <v/>
      </c>
      <c r="J617" s="5" t="str">
        <f>IF($C617="","",COUNTIFS('20. Adeq. Processos - Parte 2'!$R:$R,B617&amp;" - "&amp;'20. Adeq. Processos - Parte 1'!$C617,'20. Adeq. Processos - Parte 2'!$Q:$Q,Auxiliar!$AR$5)+COUNTIFS('20. Adeq. Processos - Parte 2'!$R:$R,B617&amp;" - "&amp;'20. Adeq. Processos - Parte 1'!$C617,'20. Adeq. Processos - Parte 2'!$Q:$Q,Auxiliar!$AR$4))</f>
        <v/>
      </c>
    </row>
    <row r="618" spans="1:10" x14ac:dyDescent="0.25">
      <c r="A618" s="5">
        <v>616</v>
      </c>
      <c r="B618" s="5" t="str">
        <f>IF('5. Map Processos'!B618="","",'5. Map Processos'!B618)</f>
        <v/>
      </c>
      <c r="C618" s="5" t="str">
        <f>IF('5. Map Processos'!C618="","",'5. Map Processos'!C618)</f>
        <v/>
      </c>
      <c r="D618" s="7" t="str">
        <f>IF('5. Map Processos'!E618="","",'5. Map Processos'!E618)</f>
        <v/>
      </c>
      <c r="E618" s="5" t="str">
        <f>IF('5. Map Processos'!I618="","",'5. Map Processos'!I618)</f>
        <v/>
      </c>
      <c r="F618" s="5" t="str">
        <f>IFERROR(INDEX('6. Classificação Operações'!U:U,MATCH('20. Adeq. Processos - Parte 1'!A618,'6. Classificação Operações'!A:A,0)),"")</f>
        <v/>
      </c>
      <c r="G618" s="5" t="str">
        <f>IF(COUNTIF(INDEX('18. Gestão de Riscos - Parte 1'!H:H,MATCH(A618,'18. Gestão de Riscos - Parte 1'!A:A,0)),"&gt;0"),'18. Gestão de Riscos - Parte 1'!$H$2,
IF(COUNTIF(INDEX('18. Gestão de Riscos - Parte 1'!I:I,MATCH(A618,'18. Gestão de Riscos - Parte 1'!A:A,0)),"&gt;0"),'18. Gestão de Riscos - Parte 1'!$I$2,
IF(COUNTIF(INDEX('18. Gestão de Riscos - Parte 1'!J:J,MATCH(A618,'18. Gestão de Riscos - Parte 1'!A:A,0)),"&gt;0"),'18. Gestão de Riscos - Parte 1'!$J$2,
IF(COUNTIF(INDEX('18. Gestão de Riscos - Parte 1'!K:K,MATCH(A618,'18. Gestão de Riscos - Parte 1'!A:A,0)),"&gt;0"),'18. Gestão de Riscos - Parte 1'!$K$2,""))))</f>
        <v/>
      </c>
      <c r="H618" s="22"/>
      <c r="I618" s="5" t="str">
        <f>IF(C618="","",COUNTIFS('20. Adeq. Processos - Parte 2'!R:R,'20. Adeq. Processos - Parte 1'!B618&amp;" - "&amp;'20. Adeq. Processos - Parte 1'!C618))</f>
        <v/>
      </c>
      <c r="J618" s="5" t="str">
        <f>IF($C618="","",COUNTIFS('20. Adeq. Processos - Parte 2'!$R:$R,B618&amp;" - "&amp;'20. Adeq. Processos - Parte 1'!$C618,'20. Adeq. Processos - Parte 2'!$Q:$Q,Auxiliar!$AR$5)+COUNTIFS('20. Adeq. Processos - Parte 2'!$R:$R,B618&amp;" - "&amp;'20. Adeq. Processos - Parte 1'!$C618,'20. Adeq. Processos - Parte 2'!$Q:$Q,Auxiliar!$AR$4))</f>
        <v/>
      </c>
    </row>
    <row r="619" spans="1:10" x14ac:dyDescent="0.25">
      <c r="A619" s="5">
        <v>617</v>
      </c>
      <c r="B619" s="5" t="str">
        <f>IF('5. Map Processos'!B619="","",'5. Map Processos'!B619)</f>
        <v/>
      </c>
      <c r="C619" s="5" t="str">
        <f>IF('5. Map Processos'!C619="","",'5. Map Processos'!C619)</f>
        <v/>
      </c>
      <c r="D619" s="7" t="str">
        <f>IF('5. Map Processos'!E619="","",'5. Map Processos'!E619)</f>
        <v/>
      </c>
      <c r="E619" s="5" t="str">
        <f>IF('5. Map Processos'!I619="","",'5. Map Processos'!I619)</f>
        <v/>
      </c>
      <c r="F619" s="5" t="str">
        <f>IFERROR(INDEX('6. Classificação Operações'!U:U,MATCH('20. Adeq. Processos - Parte 1'!A619,'6. Classificação Operações'!A:A,0)),"")</f>
        <v/>
      </c>
      <c r="G619" s="5" t="str">
        <f>IF(COUNTIF(INDEX('18. Gestão de Riscos - Parte 1'!H:H,MATCH(A619,'18. Gestão de Riscos - Parte 1'!A:A,0)),"&gt;0"),'18. Gestão de Riscos - Parte 1'!$H$2,
IF(COUNTIF(INDEX('18. Gestão de Riscos - Parte 1'!I:I,MATCH(A619,'18. Gestão de Riscos - Parte 1'!A:A,0)),"&gt;0"),'18. Gestão de Riscos - Parte 1'!$I$2,
IF(COUNTIF(INDEX('18. Gestão de Riscos - Parte 1'!J:J,MATCH(A619,'18. Gestão de Riscos - Parte 1'!A:A,0)),"&gt;0"),'18. Gestão de Riscos - Parte 1'!$J$2,
IF(COUNTIF(INDEX('18. Gestão de Riscos - Parte 1'!K:K,MATCH(A619,'18. Gestão de Riscos - Parte 1'!A:A,0)),"&gt;0"),'18. Gestão de Riscos - Parte 1'!$K$2,""))))</f>
        <v/>
      </c>
      <c r="H619" s="22"/>
      <c r="I619" s="5" t="str">
        <f>IF(C619="","",COUNTIFS('20. Adeq. Processos - Parte 2'!R:R,'20. Adeq. Processos - Parte 1'!B619&amp;" - "&amp;'20. Adeq. Processos - Parte 1'!C619))</f>
        <v/>
      </c>
      <c r="J619" s="5" t="str">
        <f>IF($C619="","",COUNTIFS('20. Adeq. Processos - Parte 2'!$R:$R,B619&amp;" - "&amp;'20. Adeq. Processos - Parte 1'!$C619,'20. Adeq. Processos - Parte 2'!$Q:$Q,Auxiliar!$AR$5)+COUNTIFS('20. Adeq. Processos - Parte 2'!$R:$R,B619&amp;" - "&amp;'20. Adeq. Processos - Parte 1'!$C619,'20. Adeq. Processos - Parte 2'!$Q:$Q,Auxiliar!$AR$4))</f>
        <v/>
      </c>
    </row>
    <row r="620" spans="1:10" x14ac:dyDescent="0.25">
      <c r="A620" s="5">
        <v>618</v>
      </c>
      <c r="B620" s="5" t="str">
        <f>IF('5. Map Processos'!B620="","",'5. Map Processos'!B620)</f>
        <v/>
      </c>
      <c r="C620" s="5" t="str">
        <f>IF('5. Map Processos'!C620="","",'5. Map Processos'!C620)</f>
        <v/>
      </c>
      <c r="D620" s="7" t="str">
        <f>IF('5. Map Processos'!E620="","",'5. Map Processos'!E620)</f>
        <v/>
      </c>
      <c r="E620" s="5" t="str">
        <f>IF('5. Map Processos'!I620="","",'5. Map Processos'!I620)</f>
        <v/>
      </c>
      <c r="F620" s="5" t="str">
        <f>IFERROR(INDEX('6. Classificação Operações'!U:U,MATCH('20. Adeq. Processos - Parte 1'!A620,'6. Classificação Operações'!A:A,0)),"")</f>
        <v/>
      </c>
      <c r="G620" s="5" t="str">
        <f>IF(COUNTIF(INDEX('18. Gestão de Riscos - Parte 1'!H:H,MATCH(A620,'18. Gestão de Riscos - Parte 1'!A:A,0)),"&gt;0"),'18. Gestão de Riscos - Parte 1'!$H$2,
IF(COUNTIF(INDEX('18. Gestão de Riscos - Parte 1'!I:I,MATCH(A620,'18. Gestão de Riscos - Parte 1'!A:A,0)),"&gt;0"),'18. Gestão de Riscos - Parte 1'!$I$2,
IF(COUNTIF(INDEX('18. Gestão de Riscos - Parte 1'!J:J,MATCH(A620,'18. Gestão de Riscos - Parte 1'!A:A,0)),"&gt;0"),'18. Gestão de Riscos - Parte 1'!$J$2,
IF(COUNTIF(INDEX('18. Gestão de Riscos - Parte 1'!K:K,MATCH(A620,'18. Gestão de Riscos - Parte 1'!A:A,0)),"&gt;0"),'18. Gestão de Riscos - Parte 1'!$K$2,""))))</f>
        <v/>
      </c>
      <c r="H620" s="22"/>
      <c r="I620" s="5" t="str">
        <f>IF(C620="","",COUNTIFS('20. Adeq. Processos - Parte 2'!R:R,'20. Adeq. Processos - Parte 1'!B620&amp;" - "&amp;'20. Adeq. Processos - Parte 1'!C620))</f>
        <v/>
      </c>
      <c r="J620" s="5" t="str">
        <f>IF($C620="","",COUNTIFS('20. Adeq. Processos - Parte 2'!$R:$R,B620&amp;" - "&amp;'20. Adeq. Processos - Parte 1'!$C620,'20. Adeq. Processos - Parte 2'!$Q:$Q,Auxiliar!$AR$5)+COUNTIFS('20. Adeq. Processos - Parte 2'!$R:$R,B620&amp;" - "&amp;'20. Adeq. Processos - Parte 1'!$C620,'20. Adeq. Processos - Parte 2'!$Q:$Q,Auxiliar!$AR$4))</f>
        <v/>
      </c>
    </row>
    <row r="621" spans="1:10" x14ac:dyDescent="0.25">
      <c r="A621" s="5">
        <v>619</v>
      </c>
      <c r="B621" s="5" t="str">
        <f>IF('5. Map Processos'!B621="","",'5. Map Processos'!B621)</f>
        <v/>
      </c>
      <c r="C621" s="5" t="str">
        <f>IF('5. Map Processos'!C621="","",'5. Map Processos'!C621)</f>
        <v/>
      </c>
      <c r="D621" s="7" t="str">
        <f>IF('5. Map Processos'!E621="","",'5. Map Processos'!E621)</f>
        <v/>
      </c>
      <c r="E621" s="5" t="str">
        <f>IF('5. Map Processos'!I621="","",'5. Map Processos'!I621)</f>
        <v/>
      </c>
      <c r="F621" s="5" t="str">
        <f>IFERROR(INDEX('6. Classificação Operações'!U:U,MATCH('20. Adeq. Processos - Parte 1'!A621,'6. Classificação Operações'!A:A,0)),"")</f>
        <v/>
      </c>
      <c r="G621" s="5" t="str">
        <f>IF(COUNTIF(INDEX('18. Gestão de Riscos - Parte 1'!H:H,MATCH(A621,'18. Gestão de Riscos - Parte 1'!A:A,0)),"&gt;0"),'18. Gestão de Riscos - Parte 1'!$H$2,
IF(COUNTIF(INDEX('18. Gestão de Riscos - Parte 1'!I:I,MATCH(A621,'18. Gestão de Riscos - Parte 1'!A:A,0)),"&gt;0"),'18. Gestão de Riscos - Parte 1'!$I$2,
IF(COUNTIF(INDEX('18. Gestão de Riscos - Parte 1'!J:J,MATCH(A621,'18. Gestão de Riscos - Parte 1'!A:A,0)),"&gt;0"),'18. Gestão de Riscos - Parte 1'!$J$2,
IF(COUNTIF(INDEX('18. Gestão de Riscos - Parte 1'!K:K,MATCH(A621,'18. Gestão de Riscos - Parte 1'!A:A,0)),"&gt;0"),'18. Gestão de Riscos - Parte 1'!$K$2,""))))</f>
        <v/>
      </c>
      <c r="H621" s="22"/>
      <c r="I621" s="5" t="str">
        <f>IF(C621="","",COUNTIFS('20. Adeq. Processos - Parte 2'!R:R,'20. Adeq. Processos - Parte 1'!B621&amp;" - "&amp;'20. Adeq. Processos - Parte 1'!C621))</f>
        <v/>
      </c>
      <c r="J621" s="5" t="str">
        <f>IF($C621="","",COUNTIFS('20. Adeq. Processos - Parte 2'!$R:$R,B621&amp;" - "&amp;'20. Adeq. Processos - Parte 1'!$C621,'20. Adeq. Processos - Parte 2'!$Q:$Q,Auxiliar!$AR$5)+COUNTIFS('20. Adeq. Processos - Parte 2'!$R:$R,B621&amp;" - "&amp;'20. Adeq. Processos - Parte 1'!$C621,'20. Adeq. Processos - Parte 2'!$Q:$Q,Auxiliar!$AR$4))</f>
        <v/>
      </c>
    </row>
    <row r="622" spans="1:10" x14ac:dyDescent="0.25">
      <c r="A622" s="5">
        <v>620</v>
      </c>
      <c r="B622" s="5" t="str">
        <f>IF('5. Map Processos'!B622="","",'5. Map Processos'!B622)</f>
        <v/>
      </c>
      <c r="C622" s="5" t="str">
        <f>IF('5. Map Processos'!C622="","",'5. Map Processos'!C622)</f>
        <v/>
      </c>
      <c r="D622" s="7" t="str">
        <f>IF('5. Map Processos'!E622="","",'5. Map Processos'!E622)</f>
        <v/>
      </c>
      <c r="E622" s="5" t="str">
        <f>IF('5. Map Processos'!I622="","",'5. Map Processos'!I622)</f>
        <v/>
      </c>
      <c r="F622" s="5" t="str">
        <f>IFERROR(INDEX('6. Classificação Operações'!U:U,MATCH('20. Adeq. Processos - Parte 1'!A622,'6. Classificação Operações'!A:A,0)),"")</f>
        <v/>
      </c>
      <c r="G622" s="5" t="str">
        <f>IF(COUNTIF(INDEX('18. Gestão de Riscos - Parte 1'!H:H,MATCH(A622,'18. Gestão de Riscos - Parte 1'!A:A,0)),"&gt;0"),'18. Gestão de Riscos - Parte 1'!$H$2,
IF(COUNTIF(INDEX('18. Gestão de Riscos - Parte 1'!I:I,MATCH(A622,'18. Gestão de Riscos - Parte 1'!A:A,0)),"&gt;0"),'18. Gestão de Riscos - Parte 1'!$I$2,
IF(COUNTIF(INDEX('18. Gestão de Riscos - Parte 1'!J:J,MATCH(A622,'18. Gestão de Riscos - Parte 1'!A:A,0)),"&gt;0"),'18. Gestão de Riscos - Parte 1'!$J$2,
IF(COUNTIF(INDEX('18. Gestão de Riscos - Parte 1'!K:K,MATCH(A622,'18. Gestão de Riscos - Parte 1'!A:A,0)),"&gt;0"),'18. Gestão de Riscos - Parte 1'!$K$2,""))))</f>
        <v/>
      </c>
      <c r="H622" s="22"/>
      <c r="I622" s="5" t="str">
        <f>IF(C622="","",COUNTIFS('20. Adeq. Processos - Parte 2'!R:R,'20. Adeq. Processos - Parte 1'!B622&amp;" - "&amp;'20. Adeq. Processos - Parte 1'!C622))</f>
        <v/>
      </c>
      <c r="J622" s="5" t="str">
        <f>IF($C622="","",COUNTIFS('20. Adeq. Processos - Parte 2'!$R:$R,B622&amp;" - "&amp;'20. Adeq. Processos - Parte 1'!$C622,'20. Adeq. Processos - Parte 2'!$Q:$Q,Auxiliar!$AR$5)+COUNTIFS('20. Adeq. Processos - Parte 2'!$R:$R,B622&amp;" - "&amp;'20. Adeq. Processos - Parte 1'!$C622,'20. Adeq. Processos - Parte 2'!$Q:$Q,Auxiliar!$AR$4))</f>
        <v/>
      </c>
    </row>
    <row r="623" spans="1:10" x14ac:dyDescent="0.25">
      <c r="A623" s="5">
        <v>621</v>
      </c>
      <c r="B623" s="5" t="str">
        <f>IF('5. Map Processos'!B623="","",'5. Map Processos'!B623)</f>
        <v/>
      </c>
      <c r="C623" s="5" t="str">
        <f>IF('5. Map Processos'!C623="","",'5. Map Processos'!C623)</f>
        <v/>
      </c>
      <c r="D623" s="7" t="str">
        <f>IF('5. Map Processos'!E623="","",'5. Map Processos'!E623)</f>
        <v/>
      </c>
      <c r="E623" s="5" t="str">
        <f>IF('5. Map Processos'!I623="","",'5. Map Processos'!I623)</f>
        <v/>
      </c>
      <c r="F623" s="5" t="str">
        <f>IFERROR(INDEX('6. Classificação Operações'!U:U,MATCH('20. Adeq. Processos - Parte 1'!A623,'6. Classificação Operações'!A:A,0)),"")</f>
        <v/>
      </c>
      <c r="G623" s="5" t="str">
        <f>IF(COUNTIF(INDEX('18. Gestão de Riscos - Parte 1'!H:H,MATCH(A623,'18. Gestão de Riscos - Parte 1'!A:A,0)),"&gt;0"),'18. Gestão de Riscos - Parte 1'!$H$2,
IF(COUNTIF(INDEX('18. Gestão de Riscos - Parte 1'!I:I,MATCH(A623,'18. Gestão de Riscos - Parte 1'!A:A,0)),"&gt;0"),'18. Gestão de Riscos - Parte 1'!$I$2,
IF(COUNTIF(INDEX('18. Gestão de Riscos - Parte 1'!J:J,MATCH(A623,'18. Gestão de Riscos - Parte 1'!A:A,0)),"&gt;0"),'18. Gestão de Riscos - Parte 1'!$J$2,
IF(COUNTIF(INDEX('18. Gestão de Riscos - Parte 1'!K:K,MATCH(A623,'18. Gestão de Riscos - Parte 1'!A:A,0)),"&gt;0"),'18. Gestão de Riscos - Parte 1'!$K$2,""))))</f>
        <v/>
      </c>
      <c r="H623" s="22"/>
      <c r="I623" s="5" t="str">
        <f>IF(C623="","",COUNTIFS('20. Adeq. Processos - Parte 2'!R:R,'20. Adeq. Processos - Parte 1'!B623&amp;" - "&amp;'20. Adeq. Processos - Parte 1'!C623))</f>
        <v/>
      </c>
      <c r="J623" s="5" t="str">
        <f>IF($C623="","",COUNTIFS('20. Adeq. Processos - Parte 2'!$R:$R,B623&amp;" - "&amp;'20. Adeq. Processos - Parte 1'!$C623,'20. Adeq. Processos - Parte 2'!$Q:$Q,Auxiliar!$AR$5)+COUNTIFS('20. Adeq. Processos - Parte 2'!$R:$R,B623&amp;" - "&amp;'20. Adeq. Processos - Parte 1'!$C623,'20. Adeq. Processos - Parte 2'!$Q:$Q,Auxiliar!$AR$4))</f>
        <v/>
      </c>
    </row>
    <row r="624" spans="1:10" x14ac:dyDescent="0.25">
      <c r="A624" s="5">
        <v>622</v>
      </c>
      <c r="B624" s="5" t="str">
        <f>IF('5. Map Processos'!B624="","",'5. Map Processos'!B624)</f>
        <v/>
      </c>
      <c r="C624" s="5" t="str">
        <f>IF('5. Map Processos'!C624="","",'5. Map Processos'!C624)</f>
        <v/>
      </c>
      <c r="D624" s="7" t="str">
        <f>IF('5. Map Processos'!E624="","",'5. Map Processos'!E624)</f>
        <v/>
      </c>
      <c r="E624" s="5" t="str">
        <f>IF('5. Map Processos'!I624="","",'5. Map Processos'!I624)</f>
        <v/>
      </c>
      <c r="F624" s="5" t="str">
        <f>IFERROR(INDEX('6. Classificação Operações'!U:U,MATCH('20. Adeq. Processos - Parte 1'!A624,'6. Classificação Operações'!A:A,0)),"")</f>
        <v/>
      </c>
      <c r="G624" s="5" t="str">
        <f>IF(COUNTIF(INDEX('18. Gestão de Riscos - Parte 1'!H:H,MATCH(A624,'18. Gestão de Riscos - Parte 1'!A:A,0)),"&gt;0"),'18. Gestão de Riscos - Parte 1'!$H$2,
IF(COUNTIF(INDEX('18. Gestão de Riscos - Parte 1'!I:I,MATCH(A624,'18. Gestão de Riscos - Parte 1'!A:A,0)),"&gt;0"),'18. Gestão de Riscos - Parte 1'!$I$2,
IF(COUNTIF(INDEX('18. Gestão de Riscos - Parte 1'!J:J,MATCH(A624,'18. Gestão de Riscos - Parte 1'!A:A,0)),"&gt;0"),'18. Gestão de Riscos - Parte 1'!$J$2,
IF(COUNTIF(INDEX('18. Gestão de Riscos - Parte 1'!K:K,MATCH(A624,'18. Gestão de Riscos - Parte 1'!A:A,0)),"&gt;0"),'18. Gestão de Riscos - Parte 1'!$K$2,""))))</f>
        <v/>
      </c>
      <c r="H624" s="22"/>
      <c r="I624" s="5" t="str">
        <f>IF(C624="","",COUNTIFS('20. Adeq. Processos - Parte 2'!R:R,'20. Adeq. Processos - Parte 1'!B624&amp;" - "&amp;'20. Adeq. Processos - Parte 1'!C624))</f>
        <v/>
      </c>
      <c r="J624" s="5" t="str">
        <f>IF($C624="","",COUNTIFS('20. Adeq. Processos - Parte 2'!$R:$R,B624&amp;" - "&amp;'20. Adeq. Processos - Parte 1'!$C624,'20. Adeq. Processos - Parte 2'!$Q:$Q,Auxiliar!$AR$5)+COUNTIFS('20. Adeq. Processos - Parte 2'!$R:$R,B624&amp;" - "&amp;'20. Adeq. Processos - Parte 1'!$C624,'20. Adeq. Processos - Parte 2'!$Q:$Q,Auxiliar!$AR$4))</f>
        <v/>
      </c>
    </row>
    <row r="625" spans="1:10" x14ac:dyDescent="0.25">
      <c r="A625" s="5">
        <v>623</v>
      </c>
      <c r="B625" s="5" t="str">
        <f>IF('5. Map Processos'!B625="","",'5. Map Processos'!B625)</f>
        <v/>
      </c>
      <c r="C625" s="5" t="str">
        <f>IF('5. Map Processos'!C625="","",'5. Map Processos'!C625)</f>
        <v/>
      </c>
      <c r="D625" s="7" t="str">
        <f>IF('5. Map Processos'!E625="","",'5. Map Processos'!E625)</f>
        <v/>
      </c>
      <c r="E625" s="5" t="str">
        <f>IF('5. Map Processos'!I625="","",'5. Map Processos'!I625)</f>
        <v/>
      </c>
      <c r="F625" s="5" t="str">
        <f>IFERROR(INDEX('6. Classificação Operações'!U:U,MATCH('20. Adeq. Processos - Parte 1'!A625,'6. Classificação Operações'!A:A,0)),"")</f>
        <v/>
      </c>
      <c r="G625" s="5" t="str">
        <f>IF(COUNTIF(INDEX('18. Gestão de Riscos - Parte 1'!H:H,MATCH(A625,'18. Gestão de Riscos - Parte 1'!A:A,0)),"&gt;0"),'18. Gestão de Riscos - Parte 1'!$H$2,
IF(COUNTIF(INDEX('18. Gestão de Riscos - Parte 1'!I:I,MATCH(A625,'18. Gestão de Riscos - Parte 1'!A:A,0)),"&gt;0"),'18. Gestão de Riscos - Parte 1'!$I$2,
IF(COUNTIF(INDEX('18. Gestão de Riscos - Parte 1'!J:J,MATCH(A625,'18. Gestão de Riscos - Parte 1'!A:A,0)),"&gt;0"),'18. Gestão de Riscos - Parte 1'!$J$2,
IF(COUNTIF(INDEX('18. Gestão de Riscos - Parte 1'!K:K,MATCH(A625,'18. Gestão de Riscos - Parte 1'!A:A,0)),"&gt;0"),'18. Gestão de Riscos - Parte 1'!$K$2,""))))</f>
        <v/>
      </c>
      <c r="H625" s="22"/>
      <c r="I625" s="5" t="str">
        <f>IF(C625="","",COUNTIFS('20. Adeq. Processos - Parte 2'!R:R,'20. Adeq. Processos - Parte 1'!B625&amp;" - "&amp;'20. Adeq. Processos - Parte 1'!C625))</f>
        <v/>
      </c>
      <c r="J625" s="5" t="str">
        <f>IF($C625="","",COUNTIFS('20. Adeq. Processos - Parte 2'!$R:$R,B625&amp;" - "&amp;'20. Adeq. Processos - Parte 1'!$C625,'20. Adeq. Processos - Parte 2'!$Q:$Q,Auxiliar!$AR$5)+COUNTIFS('20. Adeq. Processos - Parte 2'!$R:$R,B625&amp;" - "&amp;'20. Adeq. Processos - Parte 1'!$C625,'20. Adeq. Processos - Parte 2'!$Q:$Q,Auxiliar!$AR$4))</f>
        <v/>
      </c>
    </row>
    <row r="626" spans="1:10" x14ac:dyDescent="0.25">
      <c r="A626" s="5">
        <v>624</v>
      </c>
      <c r="B626" s="5" t="str">
        <f>IF('5. Map Processos'!B626="","",'5. Map Processos'!B626)</f>
        <v/>
      </c>
      <c r="C626" s="5" t="str">
        <f>IF('5. Map Processos'!C626="","",'5. Map Processos'!C626)</f>
        <v/>
      </c>
      <c r="D626" s="7" t="str">
        <f>IF('5. Map Processos'!E626="","",'5. Map Processos'!E626)</f>
        <v/>
      </c>
      <c r="E626" s="5" t="str">
        <f>IF('5. Map Processos'!I626="","",'5. Map Processos'!I626)</f>
        <v/>
      </c>
      <c r="F626" s="5" t="str">
        <f>IFERROR(INDEX('6. Classificação Operações'!U:U,MATCH('20. Adeq. Processos - Parte 1'!A626,'6. Classificação Operações'!A:A,0)),"")</f>
        <v/>
      </c>
      <c r="G626" s="5" t="str">
        <f>IF(COUNTIF(INDEX('18. Gestão de Riscos - Parte 1'!H:H,MATCH(A626,'18. Gestão de Riscos - Parte 1'!A:A,0)),"&gt;0"),'18. Gestão de Riscos - Parte 1'!$H$2,
IF(COUNTIF(INDEX('18. Gestão de Riscos - Parte 1'!I:I,MATCH(A626,'18. Gestão de Riscos - Parte 1'!A:A,0)),"&gt;0"),'18. Gestão de Riscos - Parte 1'!$I$2,
IF(COUNTIF(INDEX('18. Gestão de Riscos - Parte 1'!J:J,MATCH(A626,'18. Gestão de Riscos - Parte 1'!A:A,0)),"&gt;0"),'18. Gestão de Riscos - Parte 1'!$J$2,
IF(COUNTIF(INDEX('18. Gestão de Riscos - Parte 1'!K:K,MATCH(A626,'18. Gestão de Riscos - Parte 1'!A:A,0)),"&gt;0"),'18. Gestão de Riscos - Parte 1'!$K$2,""))))</f>
        <v/>
      </c>
      <c r="H626" s="22"/>
      <c r="I626" s="5" t="str">
        <f>IF(C626="","",COUNTIFS('20. Adeq. Processos - Parte 2'!R:R,'20. Adeq. Processos - Parte 1'!B626&amp;" - "&amp;'20. Adeq. Processos - Parte 1'!C626))</f>
        <v/>
      </c>
      <c r="J626" s="5" t="str">
        <f>IF($C626="","",COUNTIFS('20. Adeq. Processos - Parte 2'!$R:$R,B626&amp;" - "&amp;'20. Adeq. Processos - Parte 1'!$C626,'20. Adeq. Processos - Parte 2'!$Q:$Q,Auxiliar!$AR$5)+COUNTIFS('20. Adeq. Processos - Parte 2'!$R:$R,B626&amp;" - "&amp;'20. Adeq. Processos - Parte 1'!$C626,'20. Adeq. Processos - Parte 2'!$Q:$Q,Auxiliar!$AR$4))</f>
        <v/>
      </c>
    </row>
    <row r="627" spans="1:10" x14ac:dyDescent="0.25">
      <c r="A627" s="5">
        <v>625</v>
      </c>
      <c r="B627" s="5" t="str">
        <f>IF('5. Map Processos'!B627="","",'5. Map Processos'!B627)</f>
        <v/>
      </c>
      <c r="C627" s="5" t="str">
        <f>IF('5. Map Processos'!C627="","",'5. Map Processos'!C627)</f>
        <v/>
      </c>
      <c r="D627" s="7" t="str">
        <f>IF('5. Map Processos'!E627="","",'5. Map Processos'!E627)</f>
        <v/>
      </c>
      <c r="E627" s="5" t="str">
        <f>IF('5. Map Processos'!I627="","",'5. Map Processos'!I627)</f>
        <v/>
      </c>
      <c r="F627" s="5" t="str">
        <f>IFERROR(INDEX('6. Classificação Operações'!U:U,MATCH('20. Adeq. Processos - Parte 1'!A627,'6. Classificação Operações'!A:A,0)),"")</f>
        <v/>
      </c>
      <c r="G627" s="5" t="str">
        <f>IF(COUNTIF(INDEX('18. Gestão de Riscos - Parte 1'!H:H,MATCH(A627,'18. Gestão de Riscos - Parte 1'!A:A,0)),"&gt;0"),'18. Gestão de Riscos - Parte 1'!$H$2,
IF(COUNTIF(INDEX('18. Gestão de Riscos - Parte 1'!I:I,MATCH(A627,'18. Gestão de Riscos - Parte 1'!A:A,0)),"&gt;0"),'18. Gestão de Riscos - Parte 1'!$I$2,
IF(COUNTIF(INDEX('18. Gestão de Riscos - Parte 1'!J:J,MATCH(A627,'18. Gestão de Riscos - Parte 1'!A:A,0)),"&gt;0"),'18. Gestão de Riscos - Parte 1'!$J$2,
IF(COUNTIF(INDEX('18. Gestão de Riscos - Parte 1'!K:K,MATCH(A627,'18. Gestão de Riscos - Parte 1'!A:A,0)),"&gt;0"),'18. Gestão de Riscos - Parte 1'!$K$2,""))))</f>
        <v/>
      </c>
      <c r="H627" s="22"/>
      <c r="I627" s="5" t="str">
        <f>IF(C627="","",COUNTIFS('20. Adeq. Processos - Parte 2'!R:R,'20. Adeq. Processos - Parte 1'!B627&amp;" - "&amp;'20. Adeq. Processos - Parte 1'!C627))</f>
        <v/>
      </c>
      <c r="J627" s="5" t="str">
        <f>IF($C627="","",COUNTIFS('20. Adeq. Processos - Parte 2'!$R:$R,B627&amp;" - "&amp;'20. Adeq. Processos - Parte 1'!$C627,'20. Adeq. Processos - Parte 2'!$Q:$Q,Auxiliar!$AR$5)+COUNTIFS('20. Adeq. Processos - Parte 2'!$R:$R,B627&amp;" - "&amp;'20. Adeq. Processos - Parte 1'!$C627,'20. Adeq. Processos - Parte 2'!$Q:$Q,Auxiliar!$AR$4))</f>
        <v/>
      </c>
    </row>
    <row r="628" spans="1:10" x14ac:dyDescent="0.25">
      <c r="A628" s="5">
        <v>626</v>
      </c>
      <c r="B628" s="5" t="str">
        <f>IF('5. Map Processos'!B628="","",'5. Map Processos'!B628)</f>
        <v/>
      </c>
      <c r="C628" s="5" t="str">
        <f>IF('5. Map Processos'!C628="","",'5. Map Processos'!C628)</f>
        <v/>
      </c>
      <c r="D628" s="7" t="str">
        <f>IF('5. Map Processos'!E628="","",'5. Map Processos'!E628)</f>
        <v/>
      </c>
      <c r="E628" s="5" t="str">
        <f>IF('5. Map Processos'!I628="","",'5. Map Processos'!I628)</f>
        <v/>
      </c>
      <c r="F628" s="5" t="str">
        <f>IFERROR(INDEX('6. Classificação Operações'!U:U,MATCH('20. Adeq. Processos - Parte 1'!A628,'6. Classificação Operações'!A:A,0)),"")</f>
        <v/>
      </c>
      <c r="G628" s="5" t="str">
        <f>IF(COUNTIF(INDEX('18. Gestão de Riscos - Parte 1'!H:H,MATCH(A628,'18. Gestão de Riscos - Parte 1'!A:A,0)),"&gt;0"),'18. Gestão de Riscos - Parte 1'!$H$2,
IF(COUNTIF(INDEX('18. Gestão de Riscos - Parte 1'!I:I,MATCH(A628,'18. Gestão de Riscos - Parte 1'!A:A,0)),"&gt;0"),'18. Gestão de Riscos - Parte 1'!$I$2,
IF(COUNTIF(INDEX('18. Gestão de Riscos - Parte 1'!J:J,MATCH(A628,'18. Gestão de Riscos - Parte 1'!A:A,0)),"&gt;0"),'18. Gestão de Riscos - Parte 1'!$J$2,
IF(COUNTIF(INDEX('18. Gestão de Riscos - Parte 1'!K:K,MATCH(A628,'18. Gestão de Riscos - Parte 1'!A:A,0)),"&gt;0"),'18. Gestão de Riscos - Parte 1'!$K$2,""))))</f>
        <v/>
      </c>
      <c r="H628" s="22"/>
      <c r="I628" s="5" t="str">
        <f>IF(C628="","",COUNTIFS('20. Adeq. Processos - Parte 2'!R:R,'20. Adeq. Processos - Parte 1'!B628&amp;" - "&amp;'20. Adeq. Processos - Parte 1'!C628))</f>
        <v/>
      </c>
      <c r="J628" s="5" t="str">
        <f>IF($C628="","",COUNTIFS('20. Adeq. Processos - Parte 2'!$R:$R,B628&amp;" - "&amp;'20. Adeq. Processos - Parte 1'!$C628,'20. Adeq. Processos - Parte 2'!$Q:$Q,Auxiliar!$AR$5)+COUNTIFS('20. Adeq. Processos - Parte 2'!$R:$R,B628&amp;" - "&amp;'20. Adeq. Processos - Parte 1'!$C628,'20. Adeq. Processos - Parte 2'!$Q:$Q,Auxiliar!$AR$4))</f>
        <v/>
      </c>
    </row>
    <row r="629" spans="1:10" x14ac:dyDescent="0.25">
      <c r="A629" s="5">
        <v>627</v>
      </c>
      <c r="B629" s="5" t="str">
        <f>IF('5. Map Processos'!B629="","",'5. Map Processos'!B629)</f>
        <v/>
      </c>
      <c r="C629" s="5" t="str">
        <f>IF('5. Map Processos'!C629="","",'5. Map Processos'!C629)</f>
        <v/>
      </c>
      <c r="D629" s="7" t="str">
        <f>IF('5. Map Processos'!E629="","",'5. Map Processos'!E629)</f>
        <v/>
      </c>
      <c r="E629" s="5" t="str">
        <f>IF('5. Map Processos'!I629="","",'5. Map Processos'!I629)</f>
        <v/>
      </c>
      <c r="F629" s="5" t="str">
        <f>IFERROR(INDEX('6. Classificação Operações'!U:U,MATCH('20. Adeq. Processos - Parte 1'!A629,'6. Classificação Operações'!A:A,0)),"")</f>
        <v/>
      </c>
      <c r="G629" s="5" t="str">
        <f>IF(COUNTIF(INDEX('18. Gestão de Riscos - Parte 1'!H:H,MATCH(A629,'18. Gestão de Riscos - Parte 1'!A:A,0)),"&gt;0"),'18. Gestão de Riscos - Parte 1'!$H$2,
IF(COUNTIF(INDEX('18. Gestão de Riscos - Parte 1'!I:I,MATCH(A629,'18. Gestão de Riscos - Parte 1'!A:A,0)),"&gt;0"),'18. Gestão de Riscos - Parte 1'!$I$2,
IF(COUNTIF(INDEX('18. Gestão de Riscos - Parte 1'!J:J,MATCH(A629,'18. Gestão de Riscos - Parte 1'!A:A,0)),"&gt;0"),'18. Gestão de Riscos - Parte 1'!$J$2,
IF(COUNTIF(INDEX('18. Gestão de Riscos - Parte 1'!K:K,MATCH(A629,'18. Gestão de Riscos - Parte 1'!A:A,0)),"&gt;0"),'18. Gestão de Riscos - Parte 1'!$K$2,""))))</f>
        <v/>
      </c>
      <c r="H629" s="22"/>
      <c r="I629" s="5" t="str">
        <f>IF(C629="","",COUNTIFS('20. Adeq. Processos - Parte 2'!R:R,'20. Adeq. Processos - Parte 1'!B629&amp;" - "&amp;'20. Adeq. Processos - Parte 1'!C629))</f>
        <v/>
      </c>
      <c r="J629" s="5" t="str">
        <f>IF($C629="","",COUNTIFS('20. Adeq. Processos - Parte 2'!$R:$R,B629&amp;" - "&amp;'20. Adeq. Processos - Parte 1'!$C629,'20. Adeq. Processos - Parte 2'!$Q:$Q,Auxiliar!$AR$5)+COUNTIFS('20. Adeq. Processos - Parte 2'!$R:$R,B629&amp;" - "&amp;'20. Adeq. Processos - Parte 1'!$C629,'20. Adeq. Processos - Parte 2'!$Q:$Q,Auxiliar!$AR$4))</f>
        <v/>
      </c>
    </row>
    <row r="630" spans="1:10" x14ac:dyDescent="0.25">
      <c r="A630" s="5">
        <v>628</v>
      </c>
      <c r="B630" s="5" t="str">
        <f>IF('5. Map Processos'!B630="","",'5. Map Processos'!B630)</f>
        <v/>
      </c>
      <c r="C630" s="5" t="str">
        <f>IF('5. Map Processos'!C630="","",'5. Map Processos'!C630)</f>
        <v/>
      </c>
      <c r="D630" s="7" t="str">
        <f>IF('5. Map Processos'!E630="","",'5. Map Processos'!E630)</f>
        <v/>
      </c>
      <c r="E630" s="5" t="str">
        <f>IF('5. Map Processos'!I630="","",'5. Map Processos'!I630)</f>
        <v/>
      </c>
      <c r="F630" s="5" t="str">
        <f>IFERROR(INDEX('6. Classificação Operações'!U:U,MATCH('20. Adeq. Processos - Parte 1'!A630,'6. Classificação Operações'!A:A,0)),"")</f>
        <v/>
      </c>
      <c r="G630" s="5" t="str">
        <f>IF(COUNTIF(INDEX('18. Gestão de Riscos - Parte 1'!H:H,MATCH(A630,'18. Gestão de Riscos - Parte 1'!A:A,0)),"&gt;0"),'18. Gestão de Riscos - Parte 1'!$H$2,
IF(COUNTIF(INDEX('18. Gestão de Riscos - Parte 1'!I:I,MATCH(A630,'18. Gestão de Riscos - Parte 1'!A:A,0)),"&gt;0"),'18. Gestão de Riscos - Parte 1'!$I$2,
IF(COUNTIF(INDEX('18. Gestão de Riscos - Parte 1'!J:J,MATCH(A630,'18. Gestão de Riscos - Parte 1'!A:A,0)),"&gt;0"),'18. Gestão de Riscos - Parte 1'!$J$2,
IF(COUNTIF(INDEX('18. Gestão de Riscos - Parte 1'!K:K,MATCH(A630,'18. Gestão de Riscos - Parte 1'!A:A,0)),"&gt;0"),'18. Gestão de Riscos - Parte 1'!$K$2,""))))</f>
        <v/>
      </c>
      <c r="H630" s="22"/>
      <c r="I630" s="5" t="str">
        <f>IF(C630="","",COUNTIFS('20. Adeq. Processos - Parte 2'!R:R,'20. Adeq. Processos - Parte 1'!B630&amp;" - "&amp;'20. Adeq. Processos - Parte 1'!C630))</f>
        <v/>
      </c>
      <c r="J630" s="5" t="str">
        <f>IF($C630="","",COUNTIFS('20. Adeq. Processos - Parte 2'!$R:$R,B630&amp;" - "&amp;'20. Adeq. Processos - Parte 1'!$C630,'20. Adeq. Processos - Parte 2'!$Q:$Q,Auxiliar!$AR$5)+COUNTIFS('20. Adeq. Processos - Parte 2'!$R:$R,B630&amp;" - "&amp;'20. Adeq. Processos - Parte 1'!$C630,'20. Adeq. Processos - Parte 2'!$Q:$Q,Auxiliar!$AR$4))</f>
        <v/>
      </c>
    </row>
    <row r="631" spans="1:10" x14ac:dyDescent="0.25">
      <c r="A631" s="5">
        <v>629</v>
      </c>
      <c r="B631" s="5" t="str">
        <f>IF('5. Map Processos'!B631="","",'5. Map Processos'!B631)</f>
        <v/>
      </c>
      <c r="C631" s="5" t="str">
        <f>IF('5. Map Processos'!C631="","",'5. Map Processos'!C631)</f>
        <v/>
      </c>
      <c r="D631" s="7" t="str">
        <f>IF('5. Map Processos'!E631="","",'5. Map Processos'!E631)</f>
        <v/>
      </c>
      <c r="E631" s="5" t="str">
        <f>IF('5. Map Processos'!I631="","",'5. Map Processos'!I631)</f>
        <v/>
      </c>
      <c r="F631" s="5" t="str">
        <f>IFERROR(INDEX('6. Classificação Operações'!U:U,MATCH('20. Adeq. Processos - Parte 1'!A631,'6. Classificação Operações'!A:A,0)),"")</f>
        <v/>
      </c>
      <c r="G631" s="5" t="str">
        <f>IF(COUNTIF(INDEX('18. Gestão de Riscos - Parte 1'!H:H,MATCH(A631,'18. Gestão de Riscos - Parte 1'!A:A,0)),"&gt;0"),'18. Gestão de Riscos - Parte 1'!$H$2,
IF(COUNTIF(INDEX('18. Gestão de Riscos - Parte 1'!I:I,MATCH(A631,'18. Gestão de Riscos - Parte 1'!A:A,0)),"&gt;0"),'18. Gestão de Riscos - Parte 1'!$I$2,
IF(COUNTIF(INDEX('18. Gestão de Riscos - Parte 1'!J:J,MATCH(A631,'18. Gestão de Riscos - Parte 1'!A:A,0)),"&gt;0"),'18. Gestão de Riscos - Parte 1'!$J$2,
IF(COUNTIF(INDEX('18. Gestão de Riscos - Parte 1'!K:K,MATCH(A631,'18. Gestão de Riscos - Parte 1'!A:A,0)),"&gt;0"),'18. Gestão de Riscos - Parte 1'!$K$2,""))))</f>
        <v/>
      </c>
      <c r="H631" s="22"/>
      <c r="I631" s="5" t="str">
        <f>IF(C631="","",COUNTIFS('20. Adeq. Processos - Parte 2'!R:R,'20. Adeq. Processos - Parte 1'!B631&amp;" - "&amp;'20. Adeq. Processos - Parte 1'!C631))</f>
        <v/>
      </c>
      <c r="J631" s="5" t="str">
        <f>IF($C631="","",COUNTIFS('20. Adeq. Processos - Parte 2'!$R:$R,B631&amp;" - "&amp;'20. Adeq. Processos - Parte 1'!$C631,'20. Adeq. Processos - Parte 2'!$Q:$Q,Auxiliar!$AR$5)+COUNTIFS('20. Adeq. Processos - Parte 2'!$R:$R,B631&amp;" - "&amp;'20. Adeq. Processos - Parte 1'!$C631,'20. Adeq. Processos - Parte 2'!$Q:$Q,Auxiliar!$AR$4))</f>
        <v/>
      </c>
    </row>
    <row r="632" spans="1:10" x14ac:dyDescent="0.25">
      <c r="A632" s="5">
        <v>630</v>
      </c>
      <c r="B632" s="5" t="str">
        <f>IF('5. Map Processos'!B632="","",'5. Map Processos'!B632)</f>
        <v/>
      </c>
      <c r="C632" s="5" t="str">
        <f>IF('5. Map Processos'!C632="","",'5. Map Processos'!C632)</f>
        <v/>
      </c>
      <c r="D632" s="7" t="str">
        <f>IF('5. Map Processos'!E632="","",'5. Map Processos'!E632)</f>
        <v/>
      </c>
      <c r="E632" s="5" t="str">
        <f>IF('5. Map Processos'!I632="","",'5. Map Processos'!I632)</f>
        <v/>
      </c>
      <c r="F632" s="5" t="str">
        <f>IFERROR(INDEX('6. Classificação Operações'!U:U,MATCH('20. Adeq. Processos - Parte 1'!A632,'6. Classificação Operações'!A:A,0)),"")</f>
        <v/>
      </c>
      <c r="G632" s="5" t="str">
        <f>IF(COUNTIF(INDEX('18. Gestão de Riscos - Parte 1'!H:H,MATCH(A632,'18. Gestão de Riscos - Parte 1'!A:A,0)),"&gt;0"),'18. Gestão de Riscos - Parte 1'!$H$2,
IF(COUNTIF(INDEX('18. Gestão de Riscos - Parte 1'!I:I,MATCH(A632,'18. Gestão de Riscos - Parte 1'!A:A,0)),"&gt;0"),'18. Gestão de Riscos - Parte 1'!$I$2,
IF(COUNTIF(INDEX('18. Gestão de Riscos - Parte 1'!J:J,MATCH(A632,'18. Gestão de Riscos - Parte 1'!A:A,0)),"&gt;0"),'18. Gestão de Riscos - Parte 1'!$J$2,
IF(COUNTIF(INDEX('18. Gestão de Riscos - Parte 1'!K:K,MATCH(A632,'18. Gestão de Riscos - Parte 1'!A:A,0)),"&gt;0"),'18. Gestão de Riscos - Parte 1'!$K$2,""))))</f>
        <v/>
      </c>
      <c r="H632" s="22"/>
      <c r="I632" s="5" t="str">
        <f>IF(C632="","",COUNTIFS('20. Adeq. Processos - Parte 2'!R:R,'20. Adeq. Processos - Parte 1'!B632&amp;" - "&amp;'20. Adeq. Processos - Parte 1'!C632))</f>
        <v/>
      </c>
      <c r="J632" s="5" t="str">
        <f>IF($C632="","",COUNTIFS('20. Adeq. Processos - Parte 2'!$R:$R,B632&amp;" - "&amp;'20. Adeq. Processos - Parte 1'!$C632,'20. Adeq. Processos - Parte 2'!$Q:$Q,Auxiliar!$AR$5)+COUNTIFS('20. Adeq. Processos - Parte 2'!$R:$R,B632&amp;" - "&amp;'20. Adeq. Processos - Parte 1'!$C632,'20. Adeq. Processos - Parte 2'!$Q:$Q,Auxiliar!$AR$4))</f>
        <v/>
      </c>
    </row>
    <row r="633" spans="1:10" x14ac:dyDescent="0.25">
      <c r="A633" s="5">
        <v>631</v>
      </c>
      <c r="B633" s="5" t="str">
        <f>IF('5. Map Processos'!B633="","",'5. Map Processos'!B633)</f>
        <v/>
      </c>
      <c r="C633" s="5" t="str">
        <f>IF('5. Map Processos'!C633="","",'5. Map Processos'!C633)</f>
        <v/>
      </c>
      <c r="D633" s="7" t="str">
        <f>IF('5. Map Processos'!E633="","",'5. Map Processos'!E633)</f>
        <v/>
      </c>
      <c r="E633" s="5" t="str">
        <f>IF('5. Map Processos'!I633="","",'5. Map Processos'!I633)</f>
        <v/>
      </c>
      <c r="F633" s="5" t="str">
        <f>IFERROR(INDEX('6. Classificação Operações'!U:U,MATCH('20. Adeq. Processos - Parte 1'!A633,'6. Classificação Operações'!A:A,0)),"")</f>
        <v/>
      </c>
      <c r="G633" s="5" t="str">
        <f>IF(COUNTIF(INDEX('18. Gestão de Riscos - Parte 1'!H:H,MATCH(A633,'18. Gestão de Riscos - Parte 1'!A:A,0)),"&gt;0"),'18. Gestão de Riscos - Parte 1'!$H$2,
IF(COUNTIF(INDEX('18. Gestão de Riscos - Parte 1'!I:I,MATCH(A633,'18. Gestão de Riscos - Parte 1'!A:A,0)),"&gt;0"),'18. Gestão de Riscos - Parte 1'!$I$2,
IF(COUNTIF(INDEX('18. Gestão de Riscos - Parte 1'!J:J,MATCH(A633,'18. Gestão de Riscos - Parte 1'!A:A,0)),"&gt;0"),'18. Gestão de Riscos - Parte 1'!$J$2,
IF(COUNTIF(INDEX('18. Gestão de Riscos - Parte 1'!K:K,MATCH(A633,'18. Gestão de Riscos - Parte 1'!A:A,0)),"&gt;0"),'18. Gestão de Riscos - Parte 1'!$K$2,""))))</f>
        <v/>
      </c>
      <c r="H633" s="22"/>
      <c r="I633" s="5" t="str">
        <f>IF(C633="","",COUNTIFS('20. Adeq. Processos - Parte 2'!R:R,'20. Adeq. Processos - Parte 1'!B633&amp;" - "&amp;'20. Adeq. Processos - Parte 1'!C633))</f>
        <v/>
      </c>
      <c r="J633" s="5" t="str">
        <f>IF($C633="","",COUNTIFS('20. Adeq. Processos - Parte 2'!$R:$R,B633&amp;" - "&amp;'20. Adeq. Processos - Parte 1'!$C633,'20. Adeq. Processos - Parte 2'!$Q:$Q,Auxiliar!$AR$5)+COUNTIFS('20. Adeq. Processos - Parte 2'!$R:$R,B633&amp;" - "&amp;'20. Adeq. Processos - Parte 1'!$C633,'20. Adeq. Processos - Parte 2'!$Q:$Q,Auxiliar!$AR$4))</f>
        <v/>
      </c>
    </row>
    <row r="634" spans="1:10" x14ac:dyDescent="0.25">
      <c r="A634" s="5">
        <v>632</v>
      </c>
      <c r="B634" s="5" t="str">
        <f>IF('5. Map Processos'!B634="","",'5. Map Processos'!B634)</f>
        <v/>
      </c>
      <c r="C634" s="5" t="str">
        <f>IF('5. Map Processos'!C634="","",'5. Map Processos'!C634)</f>
        <v/>
      </c>
      <c r="D634" s="7" t="str">
        <f>IF('5. Map Processos'!E634="","",'5. Map Processos'!E634)</f>
        <v/>
      </c>
      <c r="E634" s="5" t="str">
        <f>IF('5. Map Processos'!I634="","",'5. Map Processos'!I634)</f>
        <v/>
      </c>
      <c r="F634" s="5" t="str">
        <f>IFERROR(INDEX('6. Classificação Operações'!U:U,MATCH('20. Adeq. Processos - Parte 1'!A634,'6. Classificação Operações'!A:A,0)),"")</f>
        <v/>
      </c>
      <c r="G634" s="5" t="str">
        <f>IF(COUNTIF(INDEX('18. Gestão de Riscos - Parte 1'!H:H,MATCH(A634,'18. Gestão de Riscos - Parte 1'!A:A,0)),"&gt;0"),'18. Gestão de Riscos - Parte 1'!$H$2,
IF(COUNTIF(INDEX('18. Gestão de Riscos - Parte 1'!I:I,MATCH(A634,'18. Gestão de Riscos - Parte 1'!A:A,0)),"&gt;0"),'18. Gestão de Riscos - Parte 1'!$I$2,
IF(COUNTIF(INDEX('18. Gestão de Riscos - Parte 1'!J:J,MATCH(A634,'18. Gestão de Riscos - Parte 1'!A:A,0)),"&gt;0"),'18. Gestão de Riscos - Parte 1'!$J$2,
IF(COUNTIF(INDEX('18. Gestão de Riscos - Parte 1'!K:K,MATCH(A634,'18. Gestão de Riscos - Parte 1'!A:A,0)),"&gt;0"),'18. Gestão de Riscos - Parte 1'!$K$2,""))))</f>
        <v/>
      </c>
      <c r="H634" s="22"/>
      <c r="I634" s="5" t="str">
        <f>IF(C634="","",COUNTIFS('20. Adeq. Processos - Parte 2'!R:R,'20. Adeq. Processos - Parte 1'!B634&amp;" - "&amp;'20. Adeq. Processos - Parte 1'!C634))</f>
        <v/>
      </c>
      <c r="J634" s="5" t="str">
        <f>IF($C634="","",COUNTIFS('20. Adeq. Processos - Parte 2'!$R:$R,B634&amp;" - "&amp;'20. Adeq. Processos - Parte 1'!$C634,'20. Adeq. Processos - Parte 2'!$Q:$Q,Auxiliar!$AR$5)+COUNTIFS('20. Adeq. Processos - Parte 2'!$R:$R,B634&amp;" - "&amp;'20. Adeq. Processos - Parte 1'!$C634,'20. Adeq. Processos - Parte 2'!$Q:$Q,Auxiliar!$AR$4))</f>
        <v/>
      </c>
    </row>
    <row r="635" spans="1:10" x14ac:dyDescent="0.25">
      <c r="A635" s="5">
        <v>633</v>
      </c>
      <c r="B635" s="5" t="str">
        <f>IF('5. Map Processos'!B635="","",'5. Map Processos'!B635)</f>
        <v/>
      </c>
      <c r="C635" s="5" t="str">
        <f>IF('5. Map Processos'!C635="","",'5. Map Processos'!C635)</f>
        <v/>
      </c>
      <c r="D635" s="7" t="str">
        <f>IF('5. Map Processos'!E635="","",'5. Map Processos'!E635)</f>
        <v/>
      </c>
      <c r="E635" s="5" t="str">
        <f>IF('5. Map Processos'!I635="","",'5. Map Processos'!I635)</f>
        <v/>
      </c>
      <c r="F635" s="5" t="str">
        <f>IFERROR(INDEX('6. Classificação Operações'!U:U,MATCH('20. Adeq. Processos - Parte 1'!A635,'6. Classificação Operações'!A:A,0)),"")</f>
        <v/>
      </c>
      <c r="G635" s="5" t="str">
        <f>IF(COUNTIF(INDEX('18. Gestão de Riscos - Parte 1'!H:H,MATCH(A635,'18. Gestão de Riscos - Parte 1'!A:A,0)),"&gt;0"),'18. Gestão de Riscos - Parte 1'!$H$2,
IF(COUNTIF(INDEX('18. Gestão de Riscos - Parte 1'!I:I,MATCH(A635,'18. Gestão de Riscos - Parte 1'!A:A,0)),"&gt;0"),'18. Gestão de Riscos - Parte 1'!$I$2,
IF(COUNTIF(INDEX('18. Gestão de Riscos - Parte 1'!J:J,MATCH(A635,'18. Gestão de Riscos - Parte 1'!A:A,0)),"&gt;0"),'18. Gestão de Riscos - Parte 1'!$J$2,
IF(COUNTIF(INDEX('18. Gestão de Riscos - Parte 1'!K:K,MATCH(A635,'18. Gestão de Riscos - Parte 1'!A:A,0)),"&gt;0"),'18. Gestão de Riscos - Parte 1'!$K$2,""))))</f>
        <v/>
      </c>
      <c r="H635" s="22"/>
      <c r="I635" s="5" t="str">
        <f>IF(C635="","",COUNTIFS('20. Adeq. Processos - Parte 2'!R:R,'20. Adeq. Processos - Parte 1'!B635&amp;" - "&amp;'20. Adeq. Processos - Parte 1'!C635))</f>
        <v/>
      </c>
      <c r="J635" s="5" t="str">
        <f>IF($C635="","",COUNTIFS('20. Adeq. Processos - Parte 2'!$R:$R,B635&amp;" - "&amp;'20. Adeq. Processos - Parte 1'!$C635,'20. Adeq. Processos - Parte 2'!$Q:$Q,Auxiliar!$AR$5)+COUNTIFS('20. Adeq. Processos - Parte 2'!$R:$R,B635&amp;" - "&amp;'20. Adeq. Processos - Parte 1'!$C635,'20. Adeq. Processos - Parte 2'!$Q:$Q,Auxiliar!$AR$4))</f>
        <v/>
      </c>
    </row>
    <row r="636" spans="1:10" x14ac:dyDescent="0.25">
      <c r="A636" s="5">
        <v>634</v>
      </c>
      <c r="B636" s="5" t="str">
        <f>IF('5. Map Processos'!B636="","",'5. Map Processos'!B636)</f>
        <v/>
      </c>
      <c r="C636" s="5" t="str">
        <f>IF('5. Map Processos'!C636="","",'5. Map Processos'!C636)</f>
        <v/>
      </c>
      <c r="D636" s="7" t="str">
        <f>IF('5. Map Processos'!E636="","",'5. Map Processos'!E636)</f>
        <v/>
      </c>
      <c r="E636" s="5" t="str">
        <f>IF('5. Map Processos'!I636="","",'5. Map Processos'!I636)</f>
        <v/>
      </c>
      <c r="F636" s="5" t="str">
        <f>IFERROR(INDEX('6. Classificação Operações'!U:U,MATCH('20. Adeq. Processos - Parte 1'!A636,'6. Classificação Operações'!A:A,0)),"")</f>
        <v/>
      </c>
      <c r="G636" s="5" t="str">
        <f>IF(COUNTIF(INDEX('18. Gestão de Riscos - Parte 1'!H:H,MATCH(A636,'18. Gestão de Riscos - Parte 1'!A:A,0)),"&gt;0"),'18. Gestão de Riscos - Parte 1'!$H$2,
IF(COUNTIF(INDEX('18. Gestão de Riscos - Parte 1'!I:I,MATCH(A636,'18. Gestão de Riscos - Parte 1'!A:A,0)),"&gt;0"),'18. Gestão de Riscos - Parte 1'!$I$2,
IF(COUNTIF(INDEX('18. Gestão de Riscos - Parte 1'!J:J,MATCH(A636,'18. Gestão de Riscos - Parte 1'!A:A,0)),"&gt;0"),'18. Gestão de Riscos - Parte 1'!$J$2,
IF(COUNTIF(INDEX('18. Gestão de Riscos - Parte 1'!K:K,MATCH(A636,'18. Gestão de Riscos - Parte 1'!A:A,0)),"&gt;0"),'18. Gestão de Riscos - Parte 1'!$K$2,""))))</f>
        <v/>
      </c>
      <c r="H636" s="22"/>
      <c r="I636" s="5" t="str">
        <f>IF(C636="","",COUNTIFS('20. Adeq. Processos - Parte 2'!R:R,'20. Adeq. Processos - Parte 1'!B636&amp;" - "&amp;'20. Adeq. Processos - Parte 1'!C636))</f>
        <v/>
      </c>
      <c r="J636" s="5" t="str">
        <f>IF($C636="","",COUNTIFS('20. Adeq. Processos - Parte 2'!$R:$R,B636&amp;" - "&amp;'20. Adeq. Processos - Parte 1'!$C636,'20. Adeq. Processos - Parte 2'!$Q:$Q,Auxiliar!$AR$5)+COUNTIFS('20. Adeq. Processos - Parte 2'!$R:$R,B636&amp;" - "&amp;'20. Adeq. Processos - Parte 1'!$C636,'20. Adeq. Processos - Parte 2'!$Q:$Q,Auxiliar!$AR$4))</f>
        <v/>
      </c>
    </row>
    <row r="637" spans="1:10" x14ac:dyDescent="0.25">
      <c r="A637" s="5">
        <v>635</v>
      </c>
      <c r="B637" s="5" t="str">
        <f>IF('5. Map Processos'!B637="","",'5. Map Processos'!B637)</f>
        <v/>
      </c>
      <c r="C637" s="5" t="str">
        <f>IF('5. Map Processos'!C637="","",'5. Map Processos'!C637)</f>
        <v/>
      </c>
      <c r="D637" s="7" t="str">
        <f>IF('5. Map Processos'!E637="","",'5. Map Processos'!E637)</f>
        <v/>
      </c>
      <c r="E637" s="5" t="str">
        <f>IF('5. Map Processos'!I637="","",'5. Map Processos'!I637)</f>
        <v/>
      </c>
      <c r="F637" s="5" t="str">
        <f>IFERROR(INDEX('6. Classificação Operações'!U:U,MATCH('20. Adeq. Processos - Parte 1'!A637,'6. Classificação Operações'!A:A,0)),"")</f>
        <v/>
      </c>
      <c r="G637" s="5" t="str">
        <f>IF(COUNTIF(INDEX('18. Gestão de Riscos - Parte 1'!H:H,MATCH(A637,'18. Gestão de Riscos - Parte 1'!A:A,0)),"&gt;0"),'18. Gestão de Riscos - Parte 1'!$H$2,
IF(COUNTIF(INDEX('18. Gestão de Riscos - Parte 1'!I:I,MATCH(A637,'18. Gestão de Riscos - Parte 1'!A:A,0)),"&gt;0"),'18. Gestão de Riscos - Parte 1'!$I$2,
IF(COUNTIF(INDEX('18. Gestão de Riscos - Parte 1'!J:J,MATCH(A637,'18. Gestão de Riscos - Parte 1'!A:A,0)),"&gt;0"),'18. Gestão de Riscos - Parte 1'!$J$2,
IF(COUNTIF(INDEX('18. Gestão de Riscos - Parte 1'!K:K,MATCH(A637,'18. Gestão de Riscos - Parte 1'!A:A,0)),"&gt;0"),'18. Gestão de Riscos - Parte 1'!$K$2,""))))</f>
        <v/>
      </c>
      <c r="H637" s="22"/>
      <c r="I637" s="5" t="str">
        <f>IF(C637="","",COUNTIFS('20. Adeq. Processos - Parte 2'!R:R,'20. Adeq. Processos - Parte 1'!B637&amp;" - "&amp;'20. Adeq. Processos - Parte 1'!C637))</f>
        <v/>
      </c>
      <c r="J637" s="5" t="str">
        <f>IF($C637="","",COUNTIFS('20. Adeq. Processos - Parte 2'!$R:$R,B637&amp;" - "&amp;'20. Adeq. Processos - Parte 1'!$C637,'20. Adeq. Processos - Parte 2'!$Q:$Q,Auxiliar!$AR$5)+COUNTIFS('20. Adeq. Processos - Parte 2'!$R:$R,B637&amp;" - "&amp;'20. Adeq. Processos - Parte 1'!$C637,'20. Adeq. Processos - Parte 2'!$Q:$Q,Auxiliar!$AR$4))</f>
        <v/>
      </c>
    </row>
    <row r="638" spans="1:10" x14ac:dyDescent="0.25">
      <c r="A638" s="5">
        <v>636</v>
      </c>
      <c r="B638" s="5" t="str">
        <f>IF('5. Map Processos'!B638="","",'5. Map Processos'!B638)</f>
        <v/>
      </c>
      <c r="C638" s="5" t="str">
        <f>IF('5. Map Processos'!C638="","",'5. Map Processos'!C638)</f>
        <v/>
      </c>
      <c r="D638" s="7" t="str">
        <f>IF('5. Map Processos'!E638="","",'5. Map Processos'!E638)</f>
        <v/>
      </c>
      <c r="E638" s="5" t="str">
        <f>IF('5. Map Processos'!I638="","",'5. Map Processos'!I638)</f>
        <v/>
      </c>
      <c r="F638" s="5" t="str">
        <f>IFERROR(INDEX('6. Classificação Operações'!U:U,MATCH('20. Adeq. Processos - Parte 1'!A638,'6. Classificação Operações'!A:A,0)),"")</f>
        <v/>
      </c>
      <c r="G638" s="5" t="str">
        <f>IF(COUNTIF(INDEX('18. Gestão de Riscos - Parte 1'!H:H,MATCH(A638,'18. Gestão de Riscos - Parte 1'!A:A,0)),"&gt;0"),'18. Gestão de Riscos - Parte 1'!$H$2,
IF(COUNTIF(INDEX('18. Gestão de Riscos - Parte 1'!I:I,MATCH(A638,'18. Gestão de Riscos - Parte 1'!A:A,0)),"&gt;0"),'18. Gestão de Riscos - Parte 1'!$I$2,
IF(COUNTIF(INDEX('18. Gestão de Riscos - Parte 1'!J:J,MATCH(A638,'18. Gestão de Riscos - Parte 1'!A:A,0)),"&gt;0"),'18. Gestão de Riscos - Parte 1'!$J$2,
IF(COUNTIF(INDEX('18. Gestão de Riscos - Parte 1'!K:K,MATCH(A638,'18. Gestão de Riscos - Parte 1'!A:A,0)),"&gt;0"),'18. Gestão de Riscos - Parte 1'!$K$2,""))))</f>
        <v/>
      </c>
      <c r="H638" s="22"/>
      <c r="I638" s="5" t="str">
        <f>IF(C638="","",COUNTIFS('20. Adeq. Processos - Parte 2'!R:R,'20. Adeq. Processos - Parte 1'!B638&amp;" - "&amp;'20. Adeq. Processos - Parte 1'!C638))</f>
        <v/>
      </c>
      <c r="J638" s="5" t="str">
        <f>IF($C638="","",COUNTIFS('20. Adeq. Processos - Parte 2'!$R:$R,B638&amp;" - "&amp;'20. Adeq. Processos - Parte 1'!$C638,'20. Adeq. Processos - Parte 2'!$Q:$Q,Auxiliar!$AR$5)+COUNTIFS('20. Adeq. Processos - Parte 2'!$R:$R,B638&amp;" - "&amp;'20. Adeq. Processos - Parte 1'!$C638,'20. Adeq. Processos - Parte 2'!$Q:$Q,Auxiliar!$AR$4))</f>
        <v/>
      </c>
    </row>
    <row r="639" spans="1:10" x14ac:dyDescent="0.25">
      <c r="A639" s="5">
        <v>637</v>
      </c>
      <c r="B639" s="5" t="str">
        <f>IF('5. Map Processos'!B639="","",'5. Map Processos'!B639)</f>
        <v/>
      </c>
      <c r="C639" s="5" t="str">
        <f>IF('5. Map Processos'!C639="","",'5. Map Processos'!C639)</f>
        <v/>
      </c>
      <c r="D639" s="7" t="str">
        <f>IF('5. Map Processos'!E639="","",'5. Map Processos'!E639)</f>
        <v/>
      </c>
      <c r="E639" s="5" t="str">
        <f>IF('5. Map Processos'!I639="","",'5. Map Processos'!I639)</f>
        <v/>
      </c>
      <c r="F639" s="5" t="str">
        <f>IFERROR(INDEX('6. Classificação Operações'!U:U,MATCH('20. Adeq. Processos - Parte 1'!A639,'6. Classificação Operações'!A:A,0)),"")</f>
        <v/>
      </c>
      <c r="G639" s="5" t="str">
        <f>IF(COUNTIF(INDEX('18. Gestão de Riscos - Parte 1'!H:H,MATCH(A639,'18. Gestão de Riscos - Parte 1'!A:A,0)),"&gt;0"),'18. Gestão de Riscos - Parte 1'!$H$2,
IF(COUNTIF(INDEX('18. Gestão de Riscos - Parte 1'!I:I,MATCH(A639,'18. Gestão de Riscos - Parte 1'!A:A,0)),"&gt;0"),'18. Gestão de Riscos - Parte 1'!$I$2,
IF(COUNTIF(INDEX('18. Gestão de Riscos - Parte 1'!J:J,MATCH(A639,'18. Gestão de Riscos - Parte 1'!A:A,0)),"&gt;0"),'18. Gestão de Riscos - Parte 1'!$J$2,
IF(COUNTIF(INDEX('18. Gestão de Riscos - Parte 1'!K:K,MATCH(A639,'18. Gestão de Riscos - Parte 1'!A:A,0)),"&gt;0"),'18. Gestão de Riscos - Parte 1'!$K$2,""))))</f>
        <v/>
      </c>
      <c r="H639" s="22"/>
      <c r="I639" s="5" t="str">
        <f>IF(C639="","",COUNTIFS('20. Adeq. Processos - Parte 2'!R:R,'20. Adeq. Processos - Parte 1'!B639&amp;" - "&amp;'20. Adeq. Processos - Parte 1'!C639))</f>
        <v/>
      </c>
      <c r="J639" s="5" t="str">
        <f>IF($C639="","",COUNTIFS('20. Adeq. Processos - Parte 2'!$R:$R,B639&amp;" - "&amp;'20. Adeq. Processos - Parte 1'!$C639,'20. Adeq. Processos - Parte 2'!$Q:$Q,Auxiliar!$AR$5)+COUNTIFS('20. Adeq. Processos - Parte 2'!$R:$R,B639&amp;" - "&amp;'20. Adeq. Processos - Parte 1'!$C639,'20. Adeq. Processos - Parte 2'!$Q:$Q,Auxiliar!$AR$4))</f>
        <v/>
      </c>
    </row>
    <row r="640" spans="1:10" x14ac:dyDescent="0.25">
      <c r="A640" s="5">
        <v>638</v>
      </c>
      <c r="B640" s="5" t="str">
        <f>IF('5. Map Processos'!B640="","",'5. Map Processos'!B640)</f>
        <v/>
      </c>
      <c r="C640" s="5" t="str">
        <f>IF('5. Map Processos'!C640="","",'5. Map Processos'!C640)</f>
        <v/>
      </c>
      <c r="D640" s="7" t="str">
        <f>IF('5. Map Processos'!E640="","",'5. Map Processos'!E640)</f>
        <v/>
      </c>
      <c r="E640" s="5" t="str">
        <f>IF('5. Map Processos'!I640="","",'5. Map Processos'!I640)</f>
        <v/>
      </c>
      <c r="F640" s="5" t="str">
        <f>IFERROR(INDEX('6. Classificação Operações'!U:U,MATCH('20. Adeq. Processos - Parte 1'!A640,'6. Classificação Operações'!A:A,0)),"")</f>
        <v/>
      </c>
      <c r="G640" s="5" t="str">
        <f>IF(COUNTIF(INDEX('18. Gestão de Riscos - Parte 1'!H:H,MATCH(A640,'18. Gestão de Riscos - Parte 1'!A:A,0)),"&gt;0"),'18. Gestão de Riscos - Parte 1'!$H$2,
IF(COUNTIF(INDEX('18. Gestão de Riscos - Parte 1'!I:I,MATCH(A640,'18. Gestão de Riscos - Parte 1'!A:A,0)),"&gt;0"),'18. Gestão de Riscos - Parte 1'!$I$2,
IF(COUNTIF(INDEX('18. Gestão de Riscos - Parte 1'!J:J,MATCH(A640,'18. Gestão de Riscos - Parte 1'!A:A,0)),"&gt;0"),'18. Gestão de Riscos - Parte 1'!$J$2,
IF(COUNTIF(INDEX('18. Gestão de Riscos - Parte 1'!K:K,MATCH(A640,'18. Gestão de Riscos - Parte 1'!A:A,0)),"&gt;0"),'18. Gestão de Riscos - Parte 1'!$K$2,""))))</f>
        <v/>
      </c>
      <c r="H640" s="22"/>
      <c r="I640" s="5" t="str">
        <f>IF(C640="","",COUNTIFS('20. Adeq. Processos - Parte 2'!R:R,'20. Adeq. Processos - Parte 1'!B640&amp;" - "&amp;'20. Adeq. Processos - Parte 1'!C640))</f>
        <v/>
      </c>
      <c r="J640" s="5" t="str">
        <f>IF($C640="","",COUNTIFS('20. Adeq. Processos - Parte 2'!$R:$R,B640&amp;" - "&amp;'20. Adeq. Processos - Parte 1'!$C640,'20. Adeq. Processos - Parte 2'!$Q:$Q,Auxiliar!$AR$5)+COUNTIFS('20. Adeq. Processos - Parte 2'!$R:$R,B640&amp;" - "&amp;'20. Adeq. Processos - Parte 1'!$C640,'20. Adeq. Processos - Parte 2'!$Q:$Q,Auxiliar!$AR$4))</f>
        <v/>
      </c>
    </row>
    <row r="641" spans="1:10" x14ac:dyDescent="0.25">
      <c r="A641" s="5">
        <v>639</v>
      </c>
      <c r="B641" s="5" t="str">
        <f>IF('5. Map Processos'!B641="","",'5. Map Processos'!B641)</f>
        <v/>
      </c>
      <c r="C641" s="5" t="str">
        <f>IF('5. Map Processos'!C641="","",'5. Map Processos'!C641)</f>
        <v/>
      </c>
      <c r="D641" s="7" t="str">
        <f>IF('5. Map Processos'!E641="","",'5. Map Processos'!E641)</f>
        <v/>
      </c>
      <c r="E641" s="5" t="str">
        <f>IF('5. Map Processos'!I641="","",'5. Map Processos'!I641)</f>
        <v/>
      </c>
      <c r="F641" s="5" t="str">
        <f>IFERROR(INDEX('6. Classificação Operações'!U:U,MATCH('20. Adeq. Processos - Parte 1'!A641,'6. Classificação Operações'!A:A,0)),"")</f>
        <v/>
      </c>
      <c r="G641" s="5" t="str">
        <f>IF(COUNTIF(INDEX('18. Gestão de Riscos - Parte 1'!H:H,MATCH(A641,'18. Gestão de Riscos - Parte 1'!A:A,0)),"&gt;0"),'18. Gestão de Riscos - Parte 1'!$H$2,
IF(COUNTIF(INDEX('18. Gestão de Riscos - Parte 1'!I:I,MATCH(A641,'18. Gestão de Riscos - Parte 1'!A:A,0)),"&gt;0"),'18. Gestão de Riscos - Parte 1'!$I$2,
IF(COUNTIF(INDEX('18. Gestão de Riscos - Parte 1'!J:J,MATCH(A641,'18. Gestão de Riscos - Parte 1'!A:A,0)),"&gt;0"),'18. Gestão de Riscos - Parte 1'!$J$2,
IF(COUNTIF(INDEX('18. Gestão de Riscos - Parte 1'!K:K,MATCH(A641,'18. Gestão de Riscos - Parte 1'!A:A,0)),"&gt;0"),'18. Gestão de Riscos - Parte 1'!$K$2,""))))</f>
        <v/>
      </c>
      <c r="H641" s="22"/>
      <c r="I641" s="5" t="str">
        <f>IF(C641="","",COUNTIFS('20. Adeq. Processos - Parte 2'!R:R,'20. Adeq. Processos - Parte 1'!B641&amp;" - "&amp;'20. Adeq. Processos - Parte 1'!C641))</f>
        <v/>
      </c>
      <c r="J641" s="5" t="str">
        <f>IF($C641="","",COUNTIFS('20. Adeq. Processos - Parte 2'!$R:$R,B641&amp;" - "&amp;'20. Adeq. Processos - Parte 1'!$C641,'20. Adeq. Processos - Parte 2'!$Q:$Q,Auxiliar!$AR$5)+COUNTIFS('20. Adeq. Processos - Parte 2'!$R:$R,B641&amp;" - "&amp;'20. Adeq. Processos - Parte 1'!$C641,'20. Adeq. Processos - Parte 2'!$Q:$Q,Auxiliar!$AR$4))</f>
        <v/>
      </c>
    </row>
    <row r="642" spans="1:10" x14ac:dyDescent="0.25">
      <c r="A642" s="5">
        <v>640</v>
      </c>
      <c r="B642" s="5" t="str">
        <f>IF('5. Map Processos'!B642="","",'5. Map Processos'!B642)</f>
        <v/>
      </c>
      <c r="C642" s="5" t="str">
        <f>IF('5. Map Processos'!C642="","",'5. Map Processos'!C642)</f>
        <v/>
      </c>
      <c r="D642" s="7" t="str">
        <f>IF('5. Map Processos'!E642="","",'5. Map Processos'!E642)</f>
        <v/>
      </c>
      <c r="E642" s="5" t="str">
        <f>IF('5. Map Processos'!I642="","",'5. Map Processos'!I642)</f>
        <v/>
      </c>
      <c r="F642" s="5" t="str">
        <f>IFERROR(INDEX('6. Classificação Operações'!U:U,MATCH('20. Adeq. Processos - Parte 1'!A642,'6. Classificação Operações'!A:A,0)),"")</f>
        <v/>
      </c>
      <c r="G642" s="5" t="str">
        <f>IF(COUNTIF(INDEX('18. Gestão de Riscos - Parte 1'!H:H,MATCH(A642,'18. Gestão de Riscos - Parte 1'!A:A,0)),"&gt;0"),'18. Gestão de Riscos - Parte 1'!$H$2,
IF(COUNTIF(INDEX('18. Gestão de Riscos - Parte 1'!I:I,MATCH(A642,'18. Gestão de Riscos - Parte 1'!A:A,0)),"&gt;0"),'18. Gestão de Riscos - Parte 1'!$I$2,
IF(COUNTIF(INDEX('18. Gestão de Riscos - Parte 1'!J:J,MATCH(A642,'18. Gestão de Riscos - Parte 1'!A:A,0)),"&gt;0"),'18. Gestão de Riscos - Parte 1'!$J$2,
IF(COUNTIF(INDEX('18. Gestão de Riscos - Parte 1'!K:K,MATCH(A642,'18. Gestão de Riscos - Parte 1'!A:A,0)),"&gt;0"),'18. Gestão de Riscos - Parte 1'!$K$2,""))))</f>
        <v/>
      </c>
      <c r="H642" s="22"/>
      <c r="I642" s="5" t="str">
        <f>IF(C642="","",COUNTIFS('20. Adeq. Processos - Parte 2'!R:R,'20. Adeq. Processos - Parte 1'!B642&amp;" - "&amp;'20. Adeq. Processos - Parte 1'!C642))</f>
        <v/>
      </c>
      <c r="J642" s="5" t="str">
        <f>IF($C642="","",COUNTIFS('20. Adeq. Processos - Parte 2'!$R:$R,B642&amp;" - "&amp;'20. Adeq. Processos - Parte 1'!$C642,'20. Adeq. Processos - Parte 2'!$Q:$Q,Auxiliar!$AR$5)+COUNTIFS('20. Adeq. Processos - Parte 2'!$R:$R,B642&amp;" - "&amp;'20. Adeq. Processos - Parte 1'!$C642,'20. Adeq. Processos - Parte 2'!$Q:$Q,Auxiliar!$AR$4))</f>
        <v/>
      </c>
    </row>
    <row r="643" spans="1:10" x14ac:dyDescent="0.25">
      <c r="A643" s="5">
        <v>641</v>
      </c>
      <c r="B643" s="5" t="str">
        <f>IF('5. Map Processos'!B643="","",'5. Map Processos'!B643)</f>
        <v/>
      </c>
      <c r="C643" s="5" t="str">
        <f>IF('5. Map Processos'!C643="","",'5. Map Processos'!C643)</f>
        <v/>
      </c>
      <c r="D643" s="7" t="str">
        <f>IF('5. Map Processos'!E643="","",'5. Map Processos'!E643)</f>
        <v/>
      </c>
      <c r="E643" s="5" t="str">
        <f>IF('5. Map Processos'!I643="","",'5. Map Processos'!I643)</f>
        <v/>
      </c>
      <c r="F643" s="5" t="str">
        <f>IFERROR(INDEX('6. Classificação Operações'!U:U,MATCH('20. Adeq. Processos - Parte 1'!A643,'6. Classificação Operações'!A:A,0)),"")</f>
        <v/>
      </c>
      <c r="G643" s="5" t="str">
        <f>IF(COUNTIF(INDEX('18. Gestão de Riscos - Parte 1'!H:H,MATCH(A643,'18. Gestão de Riscos - Parte 1'!A:A,0)),"&gt;0"),'18. Gestão de Riscos - Parte 1'!$H$2,
IF(COUNTIF(INDEX('18. Gestão de Riscos - Parte 1'!I:I,MATCH(A643,'18. Gestão de Riscos - Parte 1'!A:A,0)),"&gt;0"),'18. Gestão de Riscos - Parte 1'!$I$2,
IF(COUNTIF(INDEX('18. Gestão de Riscos - Parte 1'!J:J,MATCH(A643,'18. Gestão de Riscos - Parte 1'!A:A,0)),"&gt;0"),'18. Gestão de Riscos - Parte 1'!$J$2,
IF(COUNTIF(INDEX('18. Gestão de Riscos - Parte 1'!K:K,MATCH(A643,'18. Gestão de Riscos - Parte 1'!A:A,0)),"&gt;0"),'18. Gestão de Riscos - Parte 1'!$K$2,""))))</f>
        <v/>
      </c>
      <c r="H643" s="22"/>
      <c r="I643" s="5" t="str">
        <f>IF(C643="","",COUNTIFS('20. Adeq. Processos - Parte 2'!R:R,'20. Adeq. Processos - Parte 1'!B643&amp;" - "&amp;'20. Adeq. Processos - Parte 1'!C643))</f>
        <v/>
      </c>
      <c r="J643" s="5" t="str">
        <f>IF($C643="","",COUNTIFS('20. Adeq. Processos - Parte 2'!$R:$R,B643&amp;" - "&amp;'20. Adeq. Processos - Parte 1'!$C643,'20. Adeq. Processos - Parte 2'!$Q:$Q,Auxiliar!$AR$5)+COUNTIFS('20. Adeq. Processos - Parte 2'!$R:$R,B643&amp;" - "&amp;'20. Adeq. Processos - Parte 1'!$C643,'20. Adeq. Processos - Parte 2'!$Q:$Q,Auxiliar!$AR$4))</f>
        <v/>
      </c>
    </row>
    <row r="644" spans="1:10" x14ac:dyDescent="0.25">
      <c r="A644" s="5">
        <v>642</v>
      </c>
      <c r="B644" s="5" t="str">
        <f>IF('5. Map Processos'!B644="","",'5. Map Processos'!B644)</f>
        <v/>
      </c>
      <c r="C644" s="5" t="str">
        <f>IF('5. Map Processos'!C644="","",'5. Map Processos'!C644)</f>
        <v/>
      </c>
      <c r="D644" s="7" t="str">
        <f>IF('5. Map Processos'!E644="","",'5. Map Processos'!E644)</f>
        <v/>
      </c>
      <c r="E644" s="5" t="str">
        <f>IF('5. Map Processos'!I644="","",'5. Map Processos'!I644)</f>
        <v/>
      </c>
      <c r="F644" s="5" t="str">
        <f>IFERROR(INDEX('6. Classificação Operações'!U:U,MATCH('20. Adeq. Processos - Parte 1'!A644,'6. Classificação Operações'!A:A,0)),"")</f>
        <v/>
      </c>
      <c r="G644" s="5" t="str">
        <f>IF(COUNTIF(INDEX('18. Gestão de Riscos - Parte 1'!H:H,MATCH(A644,'18. Gestão de Riscos - Parte 1'!A:A,0)),"&gt;0"),'18. Gestão de Riscos - Parte 1'!$H$2,
IF(COUNTIF(INDEX('18. Gestão de Riscos - Parte 1'!I:I,MATCH(A644,'18. Gestão de Riscos - Parte 1'!A:A,0)),"&gt;0"),'18. Gestão de Riscos - Parte 1'!$I$2,
IF(COUNTIF(INDEX('18. Gestão de Riscos - Parte 1'!J:J,MATCH(A644,'18. Gestão de Riscos - Parte 1'!A:A,0)),"&gt;0"),'18. Gestão de Riscos - Parte 1'!$J$2,
IF(COUNTIF(INDEX('18. Gestão de Riscos - Parte 1'!K:K,MATCH(A644,'18. Gestão de Riscos - Parte 1'!A:A,0)),"&gt;0"),'18. Gestão de Riscos - Parte 1'!$K$2,""))))</f>
        <v/>
      </c>
      <c r="H644" s="22"/>
      <c r="I644" s="5" t="str">
        <f>IF(C644="","",COUNTIFS('20. Adeq. Processos - Parte 2'!R:R,'20. Adeq. Processos - Parte 1'!B644&amp;" - "&amp;'20. Adeq. Processos - Parte 1'!C644))</f>
        <v/>
      </c>
      <c r="J644" s="5" t="str">
        <f>IF($C644="","",COUNTIFS('20. Adeq. Processos - Parte 2'!$R:$R,B644&amp;" - "&amp;'20. Adeq. Processos - Parte 1'!$C644,'20. Adeq. Processos - Parte 2'!$Q:$Q,Auxiliar!$AR$5)+COUNTIFS('20. Adeq. Processos - Parte 2'!$R:$R,B644&amp;" - "&amp;'20. Adeq. Processos - Parte 1'!$C644,'20. Adeq. Processos - Parte 2'!$Q:$Q,Auxiliar!$AR$4))</f>
        <v/>
      </c>
    </row>
    <row r="645" spans="1:10" x14ac:dyDescent="0.25">
      <c r="A645" s="5">
        <v>643</v>
      </c>
      <c r="B645" s="5" t="str">
        <f>IF('5. Map Processos'!B645="","",'5. Map Processos'!B645)</f>
        <v/>
      </c>
      <c r="C645" s="5" t="str">
        <f>IF('5. Map Processos'!C645="","",'5. Map Processos'!C645)</f>
        <v/>
      </c>
      <c r="D645" s="7" t="str">
        <f>IF('5. Map Processos'!E645="","",'5. Map Processos'!E645)</f>
        <v/>
      </c>
      <c r="E645" s="5" t="str">
        <f>IF('5. Map Processos'!I645="","",'5. Map Processos'!I645)</f>
        <v/>
      </c>
      <c r="F645" s="5" t="str">
        <f>IFERROR(INDEX('6. Classificação Operações'!U:U,MATCH('20. Adeq. Processos - Parte 1'!A645,'6. Classificação Operações'!A:A,0)),"")</f>
        <v/>
      </c>
      <c r="G645" s="5" t="str">
        <f>IF(COUNTIF(INDEX('18. Gestão de Riscos - Parte 1'!H:H,MATCH(A645,'18. Gestão de Riscos - Parte 1'!A:A,0)),"&gt;0"),'18. Gestão de Riscos - Parte 1'!$H$2,
IF(COUNTIF(INDEX('18. Gestão de Riscos - Parte 1'!I:I,MATCH(A645,'18. Gestão de Riscos - Parte 1'!A:A,0)),"&gt;0"),'18. Gestão de Riscos - Parte 1'!$I$2,
IF(COUNTIF(INDEX('18. Gestão de Riscos - Parte 1'!J:J,MATCH(A645,'18. Gestão de Riscos - Parte 1'!A:A,0)),"&gt;0"),'18. Gestão de Riscos - Parte 1'!$J$2,
IF(COUNTIF(INDEX('18. Gestão de Riscos - Parte 1'!K:K,MATCH(A645,'18. Gestão de Riscos - Parte 1'!A:A,0)),"&gt;0"),'18. Gestão de Riscos - Parte 1'!$K$2,""))))</f>
        <v/>
      </c>
      <c r="H645" s="22"/>
      <c r="I645" s="5" t="str">
        <f>IF(C645="","",COUNTIFS('20. Adeq. Processos - Parte 2'!R:R,'20. Adeq. Processos - Parte 1'!B645&amp;" - "&amp;'20. Adeq. Processos - Parte 1'!C645))</f>
        <v/>
      </c>
      <c r="J645" s="5" t="str">
        <f>IF($C645="","",COUNTIFS('20. Adeq. Processos - Parte 2'!$R:$R,B645&amp;" - "&amp;'20. Adeq. Processos - Parte 1'!$C645,'20. Adeq. Processos - Parte 2'!$Q:$Q,Auxiliar!$AR$5)+COUNTIFS('20. Adeq. Processos - Parte 2'!$R:$R,B645&amp;" - "&amp;'20. Adeq. Processos - Parte 1'!$C645,'20. Adeq. Processos - Parte 2'!$Q:$Q,Auxiliar!$AR$4))</f>
        <v/>
      </c>
    </row>
    <row r="646" spans="1:10" x14ac:dyDescent="0.25">
      <c r="A646" s="5">
        <v>644</v>
      </c>
      <c r="B646" s="5" t="str">
        <f>IF('5. Map Processos'!B646="","",'5. Map Processos'!B646)</f>
        <v/>
      </c>
      <c r="C646" s="5" t="str">
        <f>IF('5. Map Processos'!C646="","",'5. Map Processos'!C646)</f>
        <v/>
      </c>
      <c r="D646" s="7" t="str">
        <f>IF('5. Map Processos'!E646="","",'5. Map Processos'!E646)</f>
        <v/>
      </c>
      <c r="E646" s="5" t="str">
        <f>IF('5. Map Processos'!I646="","",'5. Map Processos'!I646)</f>
        <v/>
      </c>
      <c r="F646" s="5" t="str">
        <f>IFERROR(INDEX('6. Classificação Operações'!U:U,MATCH('20. Adeq. Processos - Parte 1'!A646,'6. Classificação Operações'!A:A,0)),"")</f>
        <v/>
      </c>
      <c r="G646" s="5" t="str">
        <f>IF(COUNTIF(INDEX('18. Gestão de Riscos - Parte 1'!H:H,MATCH(A646,'18. Gestão de Riscos - Parte 1'!A:A,0)),"&gt;0"),'18. Gestão de Riscos - Parte 1'!$H$2,
IF(COUNTIF(INDEX('18. Gestão de Riscos - Parte 1'!I:I,MATCH(A646,'18. Gestão de Riscos - Parte 1'!A:A,0)),"&gt;0"),'18. Gestão de Riscos - Parte 1'!$I$2,
IF(COUNTIF(INDEX('18. Gestão de Riscos - Parte 1'!J:J,MATCH(A646,'18. Gestão de Riscos - Parte 1'!A:A,0)),"&gt;0"),'18. Gestão de Riscos - Parte 1'!$J$2,
IF(COUNTIF(INDEX('18. Gestão de Riscos - Parte 1'!K:K,MATCH(A646,'18. Gestão de Riscos - Parte 1'!A:A,0)),"&gt;0"),'18. Gestão de Riscos - Parte 1'!$K$2,""))))</f>
        <v/>
      </c>
      <c r="H646" s="22"/>
      <c r="I646" s="5" t="str">
        <f>IF(C646="","",COUNTIFS('20. Adeq. Processos - Parte 2'!R:R,'20. Adeq. Processos - Parte 1'!B646&amp;" - "&amp;'20. Adeq. Processos - Parte 1'!C646))</f>
        <v/>
      </c>
      <c r="J646" s="5" t="str">
        <f>IF($C646="","",COUNTIFS('20. Adeq. Processos - Parte 2'!$R:$R,B646&amp;" - "&amp;'20. Adeq. Processos - Parte 1'!$C646,'20. Adeq. Processos - Parte 2'!$Q:$Q,Auxiliar!$AR$5)+COUNTIFS('20. Adeq. Processos - Parte 2'!$R:$R,B646&amp;" - "&amp;'20. Adeq. Processos - Parte 1'!$C646,'20. Adeq. Processos - Parte 2'!$Q:$Q,Auxiliar!$AR$4))</f>
        <v/>
      </c>
    </row>
    <row r="647" spans="1:10" x14ac:dyDescent="0.25">
      <c r="A647" s="5">
        <v>645</v>
      </c>
      <c r="B647" s="5" t="str">
        <f>IF('5. Map Processos'!B647="","",'5. Map Processos'!B647)</f>
        <v/>
      </c>
      <c r="C647" s="5" t="str">
        <f>IF('5. Map Processos'!C647="","",'5. Map Processos'!C647)</f>
        <v/>
      </c>
      <c r="D647" s="7" t="str">
        <f>IF('5. Map Processos'!E647="","",'5. Map Processos'!E647)</f>
        <v/>
      </c>
      <c r="E647" s="5" t="str">
        <f>IF('5. Map Processos'!I647="","",'5. Map Processos'!I647)</f>
        <v/>
      </c>
      <c r="F647" s="5" t="str">
        <f>IFERROR(INDEX('6. Classificação Operações'!U:U,MATCH('20. Adeq. Processos - Parte 1'!A647,'6. Classificação Operações'!A:A,0)),"")</f>
        <v/>
      </c>
      <c r="G647" s="5" t="str">
        <f>IF(COUNTIF(INDEX('18. Gestão de Riscos - Parte 1'!H:H,MATCH(A647,'18. Gestão de Riscos - Parte 1'!A:A,0)),"&gt;0"),'18. Gestão de Riscos - Parte 1'!$H$2,
IF(COUNTIF(INDEX('18. Gestão de Riscos - Parte 1'!I:I,MATCH(A647,'18. Gestão de Riscos - Parte 1'!A:A,0)),"&gt;0"),'18. Gestão de Riscos - Parte 1'!$I$2,
IF(COUNTIF(INDEX('18. Gestão de Riscos - Parte 1'!J:J,MATCH(A647,'18. Gestão de Riscos - Parte 1'!A:A,0)),"&gt;0"),'18. Gestão de Riscos - Parte 1'!$J$2,
IF(COUNTIF(INDEX('18. Gestão de Riscos - Parte 1'!K:K,MATCH(A647,'18. Gestão de Riscos - Parte 1'!A:A,0)),"&gt;0"),'18. Gestão de Riscos - Parte 1'!$K$2,""))))</f>
        <v/>
      </c>
      <c r="H647" s="22"/>
      <c r="I647" s="5" t="str">
        <f>IF(C647="","",COUNTIFS('20. Adeq. Processos - Parte 2'!R:R,'20. Adeq. Processos - Parte 1'!B647&amp;" - "&amp;'20. Adeq. Processos - Parte 1'!C647))</f>
        <v/>
      </c>
      <c r="J647" s="5" t="str">
        <f>IF($C647="","",COUNTIFS('20. Adeq. Processos - Parte 2'!$R:$R,B647&amp;" - "&amp;'20. Adeq. Processos - Parte 1'!$C647,'20. Adeq. Processos - Parte 2'!$Q:$Q,Auxiliar!$AR$5)+COUNTIFS('20. Adeq. Processos - Parte 2'!$R:$R,B647&amp;" - "&amp;'20. Adeq. Processos - Parte 1'!$C647,'20. Adeq. Processos - Parte 2'!$Q:$Q,Auxiliar!$AR$4))</f>
        <v/>
      </c>
    </row>
    <row r="648" spans="1:10" x14ac:dyDescent="0.25">
      <c r="A648" s="5">
        <v>646</v>
      </c>
      <c r="B648" s="5" t="str">
        <f>IF('5. Map Processos'!B648="","",'5. Map Processos'!B648)</f>
        <v/>
      </c>
      <c r="C648" s="5" t="str">
        <f>IF('5. Map Processos'!C648="","",'5. Map Processos'!C648)</f>
        <v/>
      </c>
      <c r="D648" s="7" t="str">
        <f>IF('5. Map Processos'!E648="","",'5. Map Processos'!E648)</f>
        <v/>
      </c>
      <c r="E648" s="5" t="str">
        <f>IF('5. Map Processos'!I648="","",'5. Map Processos'!I648)</f>
        <v/>
      </c>
      <c r="F648" s="5" t="str">
        <f>IFERROR(INDEX('6. Classificação Operações'!U:U,MATCH('20. Adeq. Processos - Parte 1'!A648,'6. Classificação Operações'!A:A,0)),"")</f>
        <v/>
      </c>
      <c r="G648" s="5" t="str">
        <f>IF(COUNTIF(INDEX('18. Gestão de Riscos - Parte 1'!H:H,MATCH(A648,'18. Gestão de Riscos - Parte 1'!A:A,0)),"&gt;0"),'18. Gestão de Riscos - Parte 1'!$H$2,
IF(COUNTIF(INDEX('18. Gestão de Riscos - Parte 1'!I:I,MATCH(A648,'18. Gestão de Riscos - Parte 1'!A:A,0)),"&gt;0"),'18. Gestão de Riscos - Parte 1'!$I$2,
IF(COUNTIF(INDEX('18. Gestão de Riscos - Parte 1'!J:J,MATCH(A648,'18. Gestão de Riscos - Parte 1'!A:A,0)),"&gt;0"),'18. Gestão de Riscos - Parte 1'!$J$2,
IF(COUNTIF(INDEX('18. Gestão de Riscos - Parte 1'!K:K,MATCH(A648,'18. Gestão de Riscos - Parte 1'!A:A,0)),"&gt;0"),'18. Gestão de Riscos - Parte 1'!$K$2,""))))</f>
        <v/>
      </c>
      <c r="H648" s="22"/>
      <c r="I648" s="5" t="str">
        <f>IF(C648="","",COUNTIFS('20. Adeq. Processos - Parte 2'!R:R,'20. Adeq. Processos - Parte 1'!B648&amp;" - "&amp;'20. Adeq. Processos - Parte 1'!C648))</f>
        <v/>
      </c>
      <c r="J648" s="5" t="str">
        <f>IF($C648="","",COUNTIFS('20. Adeq. Processos - Parte 2'!$R:$R,B648&amp;" - "&amp;'20. Adeq. Processos - Parte 1'!$C648,'20. Adeq. Processos - Parte 2'!$Q:$Q,Auxiliar!$AR$5)+COUNTIFS('20. Adeq. Processos - Parte 2'!$R:$R,B648&amp;" - "&amp;'20. Adeq. Processos - Parte 1'!$C648,'20. Adeq. Processos - Parte 2'!$Q:$Q,Auxiliar!$AR$4))</f>
        <v/>
      </c>
    </row>
    <row r="649" spans="1:10" x14ac:dyDescent="0.25">
      <c r="A649" s="5">
        <v>647</v>
      </c>
      <c r="B649" s="5" t="str">
        <f>IF('5. Map Processos'!B649="","",'5. Map Processos'!B649)</f>
        <v/>
      </c>
      <c r="C649" s="5" t="str">
        <f>IF('5. Map Processos'!C649="","",'5. Map Processos'!C649)</f>
        <v/>
      </c>
      <c r="D649" s="7" t="str">
        <f>IF('5. Map Processos'!E649="","",'5. Map Processos'!E649)</f>
        <v/>
      </c>
      <c r="E649" s="5" t="str">
        <f>IF('5. Map Processos'!I649="","",'5. Map Processos'!I649)</f>
        <v/>
      </c>
      <c r="F649" s="5" t="str">
        <f>IFERROR(INDEX('6. Classificação Operações'!U:U,MATCH('20. Adeq. Processos - Parte 1'!A649,'6. Classificação Operações'!A:A,0)),"")</f>
        <v/>
      </c>
      <c r="G649" s="5" t="str">
        <f>IF(COUNTIF(INDEX('18. Gestão de Riscos - Parte 1'!H:H,MATCH(A649,'18. Gestão de Riscos - Parte 1'!A:A,0)),"&gt;0"),'18. Gestão de Riscos - Parte 1'!$H$2,
IF(COUNTIF(INDEX('18. Gestão de Riscos - Parte 1'!I:I,MATCH(A649,'18. Gestão de Riscos - Parte 1'!A:A,0)),"&gt;0"),'18. Gestão de Riscos - Parte 1'!$I$2,
IF(COUNTIF(INDEX('18. Gestão de Riscos - Parte 1'!J:J,MATCH(A649,'18. Gestão de Riscos - Parte 1'!A:A,0)),"&gt;0"),'18. Gestão de Riscos - Parte 1'!$J$2,
IF(COUNTIF(INDEX('18. Gestão de Riscos - Parte 1'!K:K,MATCH(A649,'18. Gestão de Riscos - Parte 1'!A:A,0)),"&gt;0"),'18. Gestão de Riscos - Parte 1'!$K$2,""))))</f>
        <v/>
      </c>
      <c r="H649" s="22"/>
      <c r="I649" s="5" t="str">
        <f>IF(C649="","",COUNTIFS('20. Adeq. Processos - Parte 2'!R:R,'20. Adeq. Processos - Parte 1'!B649&amp;" - "&amp;'20. Adeq. Processos - Parte 1'!C649))</f>
        <v/>
      </c>
      <c r="J649" s="5" t="str">
        <f>IF($C649="","",COUNTIFS('20. Adeq. Processos - Parte 2'!$R:$R,B649&amp;" - "&amp;'20. Adeq. Processos - Parte 1'!$C649,'20. Adeq. Processos - Parte 2'!$Q:$Q,Auxiliar!$AR$5)+COUNTIFS('20. Adeq. Processos - Parte 2'!$R:$R,B649&amp;" - "&amp;'20. Adeq. Processos - Parte 1'!$C649,'20. Adeq. Processos - Parte 2'!$Q:$Q,Auxiliar!$AR$4))</f>
        <v/>
      </c>
    </row>
    <row r="650" spans="1:10" x14ac:dyDescent="0.25">
      <c r="A650" s="5">
        <v>648</v>
      </c>
      <c r="B650" s="5" t="str">
        <f>IF('5. Map Processos'!B650="","",'5. Map Processos'!B650)</f>
        <v/>
      </c>
      <c r="C650" s="5" t="str">
        <f>IF('5. Map Processos'!C650="","",'5. Map Processos'!C650)</f>
        <v/>
      </c>
      <c r="D650" s="7" t="str">
        <f>IF('5. Map Processos'!E650="","",'5. Map Processos'!E650)</f>
        <v/>
      </c>
      <c r="E650" s="5" t="str">
        <f>IF('5. Map Processos'!I650="","",'5. Map Processos'!I650)</f>
        <v/>
      </c>
      <c r="F650" s="5" t="str">
        <f>IFERROR(INDEX('6. Classificação Operações'!U:U,MATCH('20. Adeq. Processos - Parte 1'!A650,'6. Classificação Operações'!A:A,0)),"")</f>
        <v/>
      </c>
      <c r="G650" s="5" t="str">
        <f>IF(COUNTIF(INDEX('18. Gestão de Riscos - Parte 1'!H:H,MATCH(A650,'18. Gestão de Riscos - Parte 1'!A:A,0)),"&gt;0"),'18. Gestão de Riscos - Parte 1'!$H$2,
IF(COUNTIF(INDEX('18. Gestão de Riscos - Parte 1'!I:I,MATCH(A650,'18. Gestão de Riscos - Parte 1'!A:A,0)),"&gt;0"),'18. Gestão de Riscos - Parte 1'!$I$2,
IF(COUNTIF(INDEX('18. Gestão de Riscos - Parte 1'!J:J,MATCH(A650,'18. Gestão de Riscos - Parte 1'!A:A,0)),"&gt;0"),'18. Gestão de Riscos - Parte 1'!$J$2,
IF(COUNTIF(INDEX('18. Gestão de Riscos - Parte 1'!K:K,MATCH(A650,'18. Gestão de Riscos - Parte 1'!A:A,0)),"&gt;0"),'18. Gestão de Riscos - Parte 1'!$K$2,""))))</f>
        <v/>
      </c>
      <c r="H650" s="22"/>
      <c r="I650" s="5" t="str">
        <f>IF(C650="","",COUNTIFS('20. Adeq. Processos - Parte 2'!R:R,'20. Adeq. Processos - Parte 1'!B650&amp;" - "&amp;'20. Adeq. Processos - Parte 1'!C650))</f>
        <v/>
      </c>
      <c r="J650" s="5" t="str">
        <f>IF($C650="","",COUNTIFS('20. Adeq. Processos - Parte 2'!$R:$R,B650&amp;" - "&amp;'20. Adeq. Processos - Parte 1'!$C650,'20. Adeq. Processos - Parte 2'!$Q:$Q,Auxiliar!$AR$5)+COUNTIFS('20. Adeq. Processos - Parte 2'!$R:$R,B650&amp;" - "&amp;'20. Adeq. Processos - Parte 1'!$C650,'20. Adeq. Processos - Parte 2'!$Q:$Q,Auxiliar!$AR$4))</f>
        <v/>
      </c>
    </row>
    <row r="651" spans="1:10" x14ac:dyDescent="0.25">
      <c r="A651" s="5">
        <v>649</v>
      </c>
      <c r="B651" s="5" t="str">
        <f>IF('5. Map Processos'!B651="","",'5. Map Processos'!B651)</f>
        <v/>
      </c>
      <c r="C651" s="5" t="str">
        <f>IF('5. Map Processos'!C651="","",'5. Map Processos'!C651)</f>
        <v/>
      </c>
      <c r="D651" s="7" t="str">
        <f>IF('5. Map Processos'!E651="","",'5. Map Processos'!E651)</f>
        <v/>
      </c>
      <c r="E651" s="5" t="str">
        <f>IF('5. Map Processos'!I651="","",'5. Map Processos'!I651)</f>
        <v/>
      </c>
      <c r="F651" s="5" t="str">
        <f>IFERROR(INDEX('6. Classificação Operações'!U:U,MATCH('20. Adeq. Processos - Parte 1'!A651,'6. Classificação Operações'!A:A,0)),"")</f>
        <v/>
      </c>
      <c r="G651" s="5" t="str">
        <f>IF(COUNTIF(INDEX('18. Gestão de Riscos - Parte 1'!H:H,MATCH(A651,'18. Gestão de Riscos - Parte 1'!A:A,0)),"&gt;0"),'18. Gestão de Riscos - Parte 1'!$H$2,
IF(COUNTIF(INDEX('18. Gestão de Riscos - Parte 1'!I:I,MATCH(A651,'18. Gestão de Riscos - Parte 1'!A:A,0)),"&gt;0"),'18. Gestão de Riscos - Parte 1'!$I$2,
IF(COUNTIF(INDEX('18. Gestão de Riscos - Parte 1'!J:J,MATCH(A651,'18. Gestão de Riscos - Parte 1'!A:A,0)),"&gt;0"),'18. Gestão de Riscos - Parte 1'!$J$2,
IF(COUNTIF(INDEX('18. Gestão de Riscos - Parte 1'!K:K,MATCH(A651,'18. Gestão de Riscos - Parte 1'!A:A,0)),"&gt;0"),'18. Gestão de Riscos - Parte 1'!$K$2,""))))</f>
        <v/>
      </c>
      <c r="H651" s="22"/>
      <c r="I651" s="5" t="str">
        <f>IF(C651="","",COUNTIFS('20. Adeq. Processos - Parte 2'!R:R,'20. Adeq. Processos - Parte 1'!B651&amp;" - "&amp;'20. Adeq. Processos - Parte 1'!C651))</f>
        <v/>
      </c>
      <c r="J651" s="5" t="str">
        <f>IF($C651="","",COUNTIFS('20. Adeq. Processos - Parte 2'!$R:$R,B651&amp;" - "&amp;'20. Adeq. Processos - Parte 1'!$C651,'20. Adeq. Processos - Parte 2'!$Q:$Q,Auxiliar!$AR$5)+COUNTIFS('20. Adeq. Processos - Parte 2'!$R:$R,B651&amp;" - "&amp;'20. Adeq. Processos - Parte 1'!$C651,'20. Adeq. Processos - Parte 2'!$Q:$Q,Auxiliar!$AR$4))</f>
        <v/>
      </c>
    </row>
    <row r="652" spans="1:10" x14ac:dyDescent="0.25">
      <c r="A652" s="5">
        <v>650</v>
      </c>
      <c r="B652" s="5" t="str">
        <f>IF('5. Map Processos'!B652="","",'5. Map Processos'!B652)</f>
        <v/>
      </c>
      <c r="C652" s="5" t="str">
        <f>IF('5. Map Processos'!C652="","",'5. Map Processos'!C652)</f>
        <v/>
      </c>
      <c r="D652" s="7" t="str">
        <f>IF('5. Map Processos'!E652="","",'5. Map Processos'!E652)</f>
        <v/>
      </c>
      <c r="E652" s="5" t="str">
        <f>IF('5. Map Processos'!I652="","",'5. Map Processos'!I652)</f>
        <v/>
      </c>
      <c r="F652" s="5" t="str">
        <f>IFERROR(INDEX('6. Classificação Operações'!U:U,MATCH('20. Adeq. Processos - Parte 1'!A652,'6. Classificação Operações'!A:A,0)),"")</f>
        <v/>
      </c>
      <c r="G652" s="5" t="str">
        <f>IF(COUNTIF(INDEX('18. Gestão de Riscos - Parte 1'!H:H,MATCH(A652,'18. Gestão de Riscos - Parte 1'!A:A,0)),"&gt;0"),'18. Gestão de Riscos - Parte 1'!$H$2,
IF(COUNTIF(INDEX('18. Gestão de Riscos - Parte 1'!I:I,MATCH(A652,'18. Gestão de Riscos - Parte 1'!A:A,0)),"&gt;0"),'18. Gestão de Riscos - Parte 1'!$I$2,
IF(COUNTIF(INDEX('18. Gestão de Riscos - Parte 1'!J:J,MATCH(A652,'18. Gestão de Riscos - Parte 1'!A:A,0)),"&gt;0"),'18. Gestão de Riscos - Parte 1'!$J$2,
IF(COUNTIF(INDEX('18. Gestão de Riscos - Parte 1'!K:K,MATCH(A652,'18. Gestão de Riscos - Parte 1'!A:A,0)),"&gt;0"),'18. Gestão de Riscos - Parte 1'!$K$2,""))))</f>
        <v/>
      </c>
      <c r="H652" s="22"/>
      <c r="I652" s="5" t="str">
        <f>IF(C652="","",COUNTIFS('20. Adeq. Processos - Parte 2'!R:R,'20. Adeq. Processos - Parte 1'!B652&amp;" - "&amp;'20. Adeq. Processos - Parte 1'!C652))</f>
        <v/>
      </c>
      <c r="J652" s="5" t="str">
        <f>IF($C652="","",COUNTIFS('20. Adeq. Processos - Parte 2'!$R:$R,B652&amp;" - "&amp;'20. Adeq. Processos - Parte 1'!$C652,'20. Adeq. Processos - Parte 2'!$Q:$Q,Auxiliar!$AR$5)+COUNTIFS('20. Adeq. Processos - Parte 2'!$R:$R,B652&amp;" - "&amp;'20. Adeq. Processos - Parte 1'!$C652,'20. Adeq. Processos - Parte 2'!$Q:$Q,Auxiliar!$AR$4))</f>
        <v/>
      </c>
    </row>
    <row r="653" spans="1:10" x14ac:dyDescent="0.25">
      <c r="A653" s="5">
        <v>651</v>
      </c>
      <c r="B653" s="5" t="str">
        <f>IF('5. Map Processos'!B653="","",'5. Map Processos'!B653)</f>
        <v/>
      </c>
      <c r="C653" s="5" t="str">
        <f>IF('5. Map Processos'!C653="","",'5. Map Processos'!C653)</f>
        <v/>
      </c>
      <c r="D653" s="7" t="str">
        <f>IF('5. Map Processos'!E653="","",'5. Map Processos'!E653)</f>
        <v/>
      </c>
      <c r="E653" s="5" t="str">
        <f>IF('5. Map Processos'!I653="","",'5. Map Processos'!I653)</f>
        <v/>
      </c>
      <c r="F653" s="5" t="str">
        <f>IFERROR(INDEX('6. Classificação Operações'!U:U,MATCH('20. Adeq. Processos - Parte 1'!A653,'6. Classificação Operações'!A:A,0)),"")</f>
        <v/>
      </c>
      <c r="G653" s="5" t="str">
        <f>IF(COUNTIF(INDEX('18. Gestão de Riscos - Parte 1'!H:H,MATCH(A653,'18. Gestão de Riscos - Parte 1'!A:A,0)),"&gt;0"),'18. Gestão de Riscos - Parte 1'!$H$2,
IF(COUNTIF(INDEX('18. Gestão de Riscos - Parte 1'!I:I,MATCH(A653,'18. Gestão de Riscos - Parte 1'!A:A,0)),"&gt;0"),'18. Gestão de Riscos - Parte 1'!$I$2,
IF(COUNTIF(INDEX('18. Gestão de Riscos - Parte 1'!J:J,MATCH(A653,'18. Gestão de Riscos - Parte 1'!A:A,0)),"&gt;0"),'18. Gestão de Riscos - Parte 1'!$J$2,
IF(COUNTIF(INDEX('18. Gestão de Riscos - Parte 1'!K:K,MATCH(A653,'18. Gestão de Riscos - Parte 1'!A:A,0)),"&gt;0"),'18. Gestão de Riscos - Parte 1'!$K$2,""))))</f>
        <v/>
      </c>
      <c r="H653" s="22"/>
      <c r="I653" s="5" t="str">
        <f>IF(C653="","",COUNTIFS('20. Adeq. Processos - Parte 2'!R:R,'20. Adeq. Processos - Parte 1'!B653&amp;" - "&amp;'20. Adeq. Processos - Parte 1'!C653))</f>
        <v/>
      </c>
      <c r="J653" s="5" t="str">
        <f>IF($C653="","",COUNTIFS('20. Adeq. Processos - Parte 2'!$R:$R,B653&amp;" - "&amp;'20. Adeq. Processos - Parte 1'!$C653,'20. Adeq. Processos - Parte 2'!$Q:$Q,Auxiliar!$AR$5)+COUNTIFS('20. Adeq. Processos - Parte 2'!$R:$R,B653&amp;" - "&amp;'20. Adeq. Processos - Parte 1'!$C653,'20. Adeq. Processos - Parte 2'!$Q:$Q,Auxiliar!$AR$4))</f>
        <v/>
      </c>
    </row>
    <row r="654" spans="1:10" x14ac:dyDescent="0.25">
      <c r="A654" s="5">
        <v>652</v>
      </c>
      <c r="B654" s="5" t="str">
        <f>IF('5. Map Processos'!B654="","",'5. Map Processos'!B654)</f>
        <v/>
      </c>
      <c r="C654" s="5" t="str">
        <f>IF('5. Map Processos'!C654="","",'5. Map Processos'!C654)</f>
        <v/>
      </c>
      <c r="D654" s="7" t="str">
        <f>IF('5. Map Processos'!E654="","",'5. Map Processos'!E654)</f>
        <v/>
      </c>
      <c r="E654" s="5" t="str">
        <f>IF('5. Map Processos'!I654="","",'5. Map Processos'!I654)</f>
        <v/>
      </c>
      <c r="F654" s="5" t="str">
        <f>IFERROR(INDEX('6. Classificação Operações'!U:U,MATCH('20. Adeq. Processos - Parte 1'!A654,'6. Classificação Operações'!A:A,0)),"")</f>
        <v/>
      </c>
      <c r="G654" s="5" t="str">
        <f>IF(COUNTIF(INDEX('18. Gestão de Riscos - Parte 1'!H:H,MATCH(A654,'18. Gestão de Riscos - Parte 1'!A:A,0)),"&gt;0"),'18. Gestão de Riscos - Parte 1'!$H$2,
IF(COUNTIF(INDEX('18. Gestão de Riscos - Parte 1'!I:I,MATCH(A654,'18. Gestão de Riscos - Parte 1'!A:A,0)),"&gt;0"),'18. Gestão de Riscos - Parte 1'!$I$2,
IF(COUNTIF(INDEX('18. Gestão de Riscos - Parte 1'!J:J,MATCH(A654,'18. Gestão de Riscos - Parte 1'!A:A,0)),"&gt;0"),'18. Gestão de Riscos - Parte 1'!$J$2,
IF(COUNTIF(INDEX('18. Gestão de Riscos - Parte 1'!K:K,MATCH(A654,'18. Gestão de Riscos - Parte 1'!A:A,0)),"&gt;0"),'18. Gestão de Riscos - Parte 1'!$K$2,""))))</f>
        <v/>
      </c>
      <c r="H654" s="22"/>
      <c r="I654" s="5" t="str">
        <f>IF(C654="","",COUNTIFS('20. Adeq. Processos - Parte 2'!R:R,'20. Adeq. Processos - Parte 1'!B654&amp;" - "&amp;'20. Adeq. Processos - Parte 1'!C654))</f>
        <v/>
      </c>
      <c r="J654" s="5" t="str">
        <f>IF($C654="","",COUNTIFS('20. Adeq. Processos - Parte 2'!$R:$R,B654&amp;" - "&amp;'20. Adeq. Processos - Parte 1'!$C654,'20. Adeq. Processos - Parte 2'!$Q:$Q,Auxiliar!$AR$5)+COUNTIFS('20. Adeq. Processos - Parte 2'!$R:$R,B654&amp;" - "&amp;'20. Adeq. Processos - Parte 1'!$C654,'20. Adeq. Processos - Parte 2'!$Q:$Q,Auxiliar!$AR$4))</f>
        <v/>
      </c>
    </row>
    <row r="655" spans="1:10" x14ac:dyDescent="0.25">
      <c r="A655" s="5">
        <v>653</v>
      </c>
      <c r="B655" s="5" t="str">
        <f>IF('5. Map Processos'!B655="","",'5. Map Processos'!B655)</f>
        <v/>
      </c>
      <c r="C655" s="5" t="str">
        <f>IF('5. Map Processos'!C655="","",'5. Map Processos'!C655)</f>
        <v/>
      </c>
      <c r="D655" s="7" t="str">
        <f>IF('5. Map Processos'!E655="","",'5. Map Processos'!E655)</f>
        <v/>
      </c>
      <c r="E655" s="5" t="str">
        <f>IF('5. Map Processos'!I655="","",'5. Map Processos'!I655)</f>
        <v/>
      </c>
      <c r="F655" s="5" t="str">
        <f>IFERROR(INDEX('6. Classificação Operações'!U:U,MATCH('20. Adeq. Processos - Parte 1'!A655,'6. Classificação Operações'!A:A,0)),"")</f>
        <v/>
      </c>
      <c r="G655" s="5" t="str">
        <f>IF(COUNTIF(INDEX('18. Gestão de Riscos - Parte 1'!H:H,MATCH(A655,'18. Gestão de Riscos - Parte 1'!A:A,0)),"&gt;0"),'18. Gestão de Riscos - Parte 1'!$H$2,
IF(COUNTIF(INDEX('18. Gestão de Riscos - Parte 1'!I:I,MATCH(A655,'18. Gestão de Riscos - Parte 1'!A:A,0)),"&gt;0"),'18. Gestão de Riscos - Parte 1'!$I$2,
IF(COUNTIF(INDEX('18. Gestão de Riscos - Parte 1'!J:J,MATCH(A655,'18. Gestão de Riscos - Parte 1'!A:A,0)),"&gt;0"),'18. Gestão de Riscos - Parte 1'!$J$2,
IF(COUNTIF(INDEX('18. Gestão de Riscos - Parte 1'!K:K,MATCH(A655,'18. Gestão de Riscos - Parte 1'!A:A,0)),"&gt;0"),'18. Gestão de Riscos - Parte 1'!$K$2,""))))</f>
        <v/>
      </c>
      <c r="H655" s="22"/>
      <c r="I655" s="5" t="str">
        <f>IF(C655="","",COUNTIFS('20. Adeq. Processos - Parte 2'!R:R,'20. Adeq. Processos - Parte 1'!B655&amp;" - "&amp;'20. Adeq. Processos - Parte 1'!C655))</f>
        <v/>
      </c>
      <c r="J655" s="5" t="str">
        <f>IF($C655="","",COUNTIFS('20. Adeq. Processos - Parte 2'!$R:$R,B655&amp;" - "&amp;'20. Adeq. Processos - Parte 1'!$C655,'20. Adeq. Processos - Parte 2'!$Q:$Q,Auxiliar!$AR$5)+COUNTIFS('20. Adeq. Processos - Parte 2'!$R:$R,B655&amp;" - "&amp;'20. Adeq. Processos - Parte 1'!$C655,'20. Adeq. Processos - Parte 2'!$Q:$Q,Auxiliar!$AR$4))</f>
        <v/>
      </c>
    </row>
    <row r="656" spans="1:10" x14ac:dyDescent="0.25">
      <c r="A656" s="5">
        <v>654</v>
      </c>
      <c r="B656" s="5" t="str">
        <f>IF('5. Map Processos'!B656="","",'5. Map Processos'!B656)</f>
        <v/>
      </c>
      <c r="C656" s="5" t="str">
        <f>IF('5. Map Processos'!C656="","",'5. Map Processos'!C656)</f>
        <v/>
      </c>
      <c r="D656" s="7" t="str">
        <f>IF('5. Map Processos'!E656="","",'5. Map Processos'!E656)</f>
        <v/>
      </c>
      <c r="E656" s="5" t="str">
        <f>IF('5. Map Processos'!I656="","",'5. Map Processos'!I656)</f>
        <v/>
      </c>
      <c r="F656" s="5" t="str">
        <f>IFERROR(INDEX('6. Classificação Operações'!U:U,MATCH('20. Adeq. Processos - Parte 1'!A656,'6. Classificação Operações'!A:A,0)),"")</f>
        <v/>
      </c>
      <c r="G656" s="5" t="str">
        <f>IF(COUNTIF(INDEX('18. Gestão de Riscos - Parte 1'!H:H,MATCH(A656,'18. Gestão de Riscos - Parte 1'!A:A,0)),"&gt;0"),'18. Gestão de Riscos - Parte 1'!$H$2,
IF(COUNTIF(INDEX('18. Gestão de Riscos - Parte 1'!I:I,MATCH(A656,'18. Gestão de Riscos - Parte 1'!A:A,0)),"&gt;0"),'18. Gestão de Riscos - Parte 1'!$I$2,
IF(COUNTIF(INDEX('18. Gestão de Riscos - Parte 1'!J:J,MATCH(A656,'18. Gestão de Riscos - Parte 1'!A:A,0)),"&gt;0"),'18. Gestão de Riscos - Parte 1'!$J$2,
IF(COUNTIF(INDEX('18. Gestão de Riscos - Parte 1'!K:K,MATCH(A656,'18. Gestão de Riscos - Parte 1'!A:A,0)),"&gt;0"),'18. Gestão de Riscos - Parte 1'!$K$2,""))))</f>
        <v/>
      </c>
      <c r="H656" s="22"/>
      <c r="I656" s="5" t="str">
        <f>IF(C656="","",COUNTIFS('20. Adeq. Processos - Parte 2'!R:R,'20. Adeq. Processos - Parte 1'!B656&amp;" - "&amp;'20. Adeq. Processos - Parte 1'!C656))</f>
        <v/>
      </c>
      <c r="J656" s="5" t="str">
        <f>IF($C656="","",COUNTIFS('20. Adeq. Processos - Parte 2'!$R:$R,B656&amp;" - "&amp;'20. Adeq. Processos - Parte 1'!$C656,'20. Adeq. Processos - Parte 2'!$Q:$Q,Auxiliar!$AR$5)+COUNTIFS('20. Adeq. Processos - Parte 2'!$R:$R,B656&amp;" - "&amp;'20. Adeq. Processos - Parte 1'!$C656,'20. Adeq. Processos - Parte 2'!$Q:$Q,Auxiliar!$AR$4))</f>
        <v/>
      </c>
    </row>
    <row r="657" spans="1:10" x14ac:dyDescent="0.25">
      <c r="A657" s="5">
        <v>655</v>
      </c>
      <c r="B657" s="5" t="str">
        <f>IF('5. Map Processos'!B657="","",'5. Map Processos'!B657)</f>
        <v/>
      </c>
      <c r="C657" s="5" t="str">
        <f>IF('5. Map Processos'!C657="","",'5. Map Processos'!C657)</f>
        <v/>
      </c>
      <c r="D657" s="7" t="str">
        <f>IF('5. Map Processos'!E657="","",'5. Map Processos'!E657)</f>
        <v/>
      </c>
      <c r="E657" s="5" t="str">
        <f>IF('5. Map Processos'!I657="","",'5. Map Processos'!I657)</f>
        <v/>
      </c>
      <c r="F657" s="5" t="str">
        <f>IFERROR(INDEX('6. Classificação Operações'!U:U,MATCH('20. Adeq. Processos - Parte 1'!A657,'6. Classificação Operações'!A:A,0)),"")</f>
        <v/>
      </c>
      <c r="G657" s="5" t="str">
        <f>IF(COUNTIF(INDEX('18. Gestão de Riscos - Parte 1'!H:H,MATCH(A657,'18. Gestão de Riscos - Parte 1'!A:A,0)),"&gt;0"),'18. Gestão de Riscos - Parte 1'!$H$2,
IF(COUNTIF(INDEX('18. Gestão de Riscos - Parte 1'!I:I,MATCH(A657,'18. Gestão de Riscos - Parte 1'!A:A,0)),"&gt;0"),'18. Gestão de Riscos - Parte 1'!$I$2,
IF(COUNTIF(INDEX('18. Gestão de Riscos - Parte 1'!J:J,MATCH(A657,'18. Gestão de Riscos - Parte 1'!A:A,0)),"&gt;0"),'18. Gestão de Riscos - Parte 1'!$J$2,
IF(COUNTIF(INDEX('18. Gestão de Riscos - Parte 1'!K:K,MATCH(A657,'18. Gestão de Riscos - Parte 1'!A:A,0)),"&gt;0"),'18. Gestão de Riscos - Parte 1'!$K$2,""))))</f>
        <v/>
      </c>
      <c r="H657" s="22"/>
      <c r="I657" s="5" t="str">
        <f>IF(C657="","",COUNTIFS('20. Adeq. Processos - Parte 2'!R:R,'20. Adeq. Processos - Parte 1'!B657&amp;" - "&amp;'20. Adeq. Processos - Parte 1'!C657))</f>
        <v/>
      </c>
      <c r="J657" s="5" t="str">
        <f>IF($C657="","",COUNTIFS('20. Adeq. Processos - Parte 2'!$R:$R,B657&amp;" - "&amp;'20. Adeq. Processos - Parte 1'!$C657,'20. Adeq. Processos - Parte 2'!$Q:$Q,Auxiliar!$AR$5)+COUNTIFS('20. Adeq. Processos - Parte 2'!$R:$R,B657&amp;" - "&amp;'20. Adeq. Processos - Parte 1'!$C657,'20. Adeq. Processos - Parte 2'!$Q:$Q,Auxiliar!$AR$4))</f>
        <v/>
      </c>
    </row>
    <row r="658" spans="1:10" x14ac:dyDescent="0.25">
      <c r="A658" s="5">
        <v>656</v>
      </c>
      <c r="B658" s="5" t="str">
        <f>IF('5. Map Processos'!B658="","",'5. Map Processos'!B658)</f>
        <v/>
      </c>
      <c r="C658" s="5" t="str">
        <f>IF('5. Map Processos'!C658="","",'5. Map Processos'!C658)</f>
        <v/>
      </c>
      <c r="D658" s="7" t="str">
        <f>IF('5. Map Processos'!E658="","",'5. Map Processos'!E658)</f>
        <v/>
      </c>
      <c r="E658" s="5" t="str">
        <f>IF('5. Map Processos'!I658="","",'5. Map Processos'!I658)</f>
        <v/>
      </c>
      <c r="F658" s="5" t="str">
        <f>IFERROR(INDEX('6. Classificação Operações'!U:U,MATCH('20. Adeq. Processos - Parte 1'!A658,'6. Classificação Operações'!A:A,0)),"")</f>
        <v/>
      </c>
      <c r="G658" s="5" t="str">
        <f>IF(COUNTIF(INDEX('18. Gestão de Riscos - Parte 1'!H:H,MATCH(A658,'18. Gestão de Riscos - Parte 1'!A:A,0)),"&gt;0"),'18. Gestão de Riscos - Parte 1'!$H$2,
IF(COUNTIF(INDEX('18. Gestão de Riscos - Parte 1'!I:I,MATCH(A658,'18. Gestão de Riscos - Parte 1'!A:A,0)),"&gt;0"),'18. Gestão de Riscos - Parte 1'!$I$2,
IF(COUNTIF(INDEX('18. Gestão de Riscos - Parte 1'!J:J,MATCH(A658,'18. Gestão de Riscos - Parte 1'!A:A,0)),"&gt;0"),'18. Gestão de Riscos - Parte 1'!$J$2,
IF(COUNTIF(INDEX('18. Gestão de Riscos - Parte 1'!K:K,MATCH(A658,'18. Gestão de Riscos - Parte 1'!A:A,0)),"&gt;0"),'18. Gestão de Riscos - Parte 1'!$K$2,""))))</f>
        <v/>
      </c>
      <c r="H658" s="22"/>
      <c r="I658" s="5" t="str">
        <f>IF(C658="","",COUNTIFS('20. Adeq. Processos - Parte 2'!R:R,'20. Adeq. Processos - Parte 1'!B658&amp;" - "&amp;'20. Adeq. Processos - Parte 1'!C658))</f>
        <v/>
      </c>
      <c r="J658" s="5" t="str">
        <f>IF($C658="","",COUNTIFS('20. Adeq. Processos - Parte 2'!$R:$R,B658&amp;" - "&amp;'20. Adeq. Processos - Parte 1'!$C658,'20. Adeq. Processos - Parte 2'!$Q:$Q,Auxiliar!$AR$5)+COUNTIFS('20. Adeq. Processos - Parte 2'!$R:$R,B658&amp;" - "&amp;'20. Adeq. Processos - Parte 1'!$C658,'20. Adeq. Processos - Parte 2'!$Q:$Q,Auxiliar!$AR$4))</f>
        <v/>
      </c>
    </row>
    <row r="659" spans="1:10" x14ac:dyDescent="0.25">
      <c r="A659" s="5">
        <v>657</v>
      </c>
      <c r="B659" s="5" t="str">
        <f>IF('5. Map Processos'!B659="","",'5. Map Processos'!B659)</f>
        <v/>
      </c>
      <c r="C659" s="5" t="str">
        <f>IF('5. Map Processos'!C659="","",'5. Map Processos'!C659)</f>
        <v/>
      </c>
      <c r="D659" s="7" t="str">
        <f>IF('5. Map Processos'!E659="","",'5. Map Processos'!E659)</f>
        <v/>
      </c>
      <c r="E659" s="5" t="str">
        <f>IF('5. Map Processos'!I659="","",'5. Map Processos'!I659)</f>
        <v/>
      </c>
      <c r="F659" s="5" t="str">
        <f>IFERROR(INDEX('6. Classificação Operações'!U:U,MATCH('20. Adeq. Processos - Parte 1'!A659,'6. Classificação Operações'!A:A,0)),"")</f>
        <v/>
      </c>
      <c r="G659" s="5" t="str">
        <f>IF(COUNTIF(INDEX('18. Gestão de Riscos - Parte 1'!H:H,MATCH(A659,'18. Gestão de Riscos - Parte 1'!A:A,0)),"&gt;0"),'18. Gestão de Riscos - Parte 1'!$H$2,
IF(COUNTIF(INDEX('18. Gestão de Riscos - Parte 1'!I:I,MATCH(A659,'18. Gestão de Riscos - Parte 1'!A:A,0)),"&gt;0"),'18. Gestão de Riscos - Parte 1'!$I$2,
IF(COUNTIF(INDEX('18. Gestão de Riscos - Parte 1'!J:J,MATCH(A659,'18. Gestão de Riscos - Parte 1'!A:A,0)),"&gt;0"),'18. Gestão de Riscos - Parte 1'!$J$2,
IF(COUNTIF(INDEX('18. Gestão de Riscos - Parte 1'!K:K,MATCH(A659,'18. Gestão de Riscos - Parte 1'!A:A,0)),"&gt;0"),'18. Gestão de Riscos - Parte 1'!$K$2,""))))</f>
        <v/>
      </c>
      <c r="H659" s="22"/>
      <c r="I659" s="5" t="str">
        <f>IF(C659="","",COUNTIFS('20. Adeq. Processos - Parte 2'!R:R,'20. Adeq. Processos - Parte 1'!B659&amp;" - "&amp;'20. Adeq. Processos - Parte 1'!C659))</f>
        <v/>
      </c>
      <c r="J659" s="5" t="str">
        <f>IF($C659="","",COUNTIFS('20. Adeq. Processos - Parte 2'!$R:$R,B659&amp;" - "&amp;'20. Adeq. Processos - Parte 1'!$C659,'20. Adeq. Processos - Parte 2'!$Q:$Q,Auxiliar!$AR$5)+COUNTIFS('20. Adeq. Processos - Parte 2'!$R:$R,B659&amp;" - "&amp;'20. Adeq. Processos - Parte 1'!$C659,'20. Adeq. Processos - Parte 2'!$Q:$Q,Auxiliar!$AR$4))</f>
        <v/>
      </c>
    </row>
    <row r="660" spans="1:10" x14ac:dyDescent="0.25">
      <c r="A660" s="5">
        <v>658</v>
      </c>
      <c r="B660" s="5" t="str">
        <f>IF('5. Map Processos'!B660="","",'5. Map Processos'!B660)</f>
        <v/>
      </c>
      <c r="C660" s="5" t="str">
        <f>IF('5. Map Processos'!C660="","",'5. Map Processos'!C660)</f>
        <v/>
      </c>
      <c r="D660" s="7" t="str">
        <f>IF('5. Map Processos'!E660="","",'5. Map Processos'!E660)</f>
        <v/>
      </c>
      <c r="E660" s="5" t="str">
        <f>IF('5. Map Processos'!I660="","",'5. Map Processos'!I660)</f>
        <v/>
      </c>
      <c r="F660" s="5" t="str">
        <f>IFERROR(INDEX('6. Classificação Operações'!U:U,MATCH('20. Adeq. Processos - Parte 1'!A660,'6. Classificação Operações'!A:A,0)),"")</f>
        <v/>
      </c>
      <c r="G660" s="5" t="str">
        <f>IF(COUNTIF(INDEX('18. Gestão de Riscos - Parte 1'!H:H,MATCH(A660,'18. Gestão de Riscos - Parte 1'!A:A,0)),"&gt;0"),'18. Gestão de Riscos - Parte 1'!$H$2,
IF(COUNTIF(INDEX('18. Gestão de Riscos - Parte 1'!I:I,MATCH(A660,'18. Gestão de Riscos - Parte 1'!A:A,0)),"&gt;0"),'18. Gestão de Riscos - Parte 1'!$I$2,
IF(COUNTIF(INDEX('18. Gestão de Riscos - Parte 1'!J:J,MATCH(A660,'18. Gestão de Riscos - Parte 1'!A:A,0)),"&gt;0"),'18. Gestão de Riscos - Parte 1'!$J$2,
IF(COUNTIF(INDEX('18. Gestão de Riscos - Parte 1'!K:K,MATCH(A660,'18. Gestão de Riscos - Parte 1'!A:A,0)),"&gt;0"),'18. Gestão de Riscos - Parte 1'!$K$2,""))))</f>
        <v/>
      </c>
      <c r="H660" s="22"/>
      <c r="I660" s="5" t="str">
        <f>IF(C660="","",COUNTIFS('20. Adeq. Processos - Parte 2'!R:R,'20. Adeq. Processos - Parte 1'!B660&amp;" - "&amp;'20. Adeq. Processos - Parte 1'!C660))</f>
        <v/>
      </c>
      <c r="J660" s="5" t="str">
        <f>IF($C660="","",COUNTIFS('20. Adeq. Processos - Parte 2'!$R:$R,B660&amp;" - "&amp;'20. Adeq. Processos - Parte 1'!$C660,'20. Adeq. Processos - Parte 2'!$Q:$Q,Auxiliar!$AR$5)+COUNTIFS('20. Adeq. Processos - Parte 2'!$R:$R,B660&amp;" - "&amp;'20. Adeq. Processos - Parte 1'!$C660,'20. Adeq. Processos - Parte 2'!$Q:$Q,Auxiliar!$AR$4))</f>
        <v/>
      </c>
    </row>
    <row r="661" spans="1:10" x14ac:dyDescent="0.25">
      <c r="A661" s="5">
        <v>659</v>
      </c>
      <c r="B661" s="5" t="str">
        <f>IF('5. Map Processos'!B661="","",'5. Map Processos'!B661)</f>
        <v/>
      </c>
      <c r="C661" s="5" t="str">
        <f>IF('5. Map Processos'!C661="","",'5. Map Processos'!C661)</f>
        <v/>
      </c>
      <c r="D661" s="7" t="str">
        <f>IF('5. Map Processos'!E661="","",'5. Map Processos'!E661)</f>
        <v/>
      </c>
      <c r="E661" s="5" t="str">
        <f>IF('5. Map Processos'!I661="","",'5. Map Processos'!I661)</f>
        <v/>
      </c>
      <c r="F661" s="5" t="str">
        <f>IFERROR(INDEX('6. Classificação Operações'!U:U,MATCH('20. Adeq. Processos - Parte 1'!A661,'6. Classificação Operações'!A:A,0)),"")</f>
        <v/>
      </c>
      <c r="G661" s="5" t="str">
        <f>IF(COUNTIF(INDEX('18. Gestão de Riscos - Parte 1'!H:H,MATCH(A661,'18. Gestão de Riscos - Parte 1'!A:A,0)),"&gt;0"),'18. Gestão de Riscos - Parte 1'!$H$2,
IF(COUNTIF(INDEX('18. Gestão de Riscos - Parte 1'!I:I,MATCH(A661,'18. Gestão de Riscos - Parte 1'!A:A,0)),"&gt;0"),'18. Gestão de Riscos - Parte 1'!$I$2,
IF(COUNTIF(INDEX('18. Gestão de Riscos - Parte 1'!J:J,MATCH(A661,'18. Gestão de Riscos - Parte 1'!A:A,0)),"&gt;0"),'18. Gestão de Riscos - Parte 1'!$J$2,
IF(COUNTIF(INDEX('18. Gestão de Riscos - Parte 1'!K:K,MATCH(A661,'18. Gestão de Riscos - Parte 1'!A:A,0)),"&gt;0"),'18. Gestão de Riscos - Parte 1'!$K$2,""))))</f>
        <v/>
      </c>
      <c r="H661" s="22"/>
      <c r="I661" s="5" t="str">
        <f>IF(C661="","",COUNTIFS('20. Adeq. Processos - Parte 2'!R:R,'20. Adeq. Processos - Parte 1'!B661&amp;" - "&amp;'20. Adeq. Processos - Parte 1'!C661))</f>
        <v/>
      </c>
      <c r="J661" s="5" t="str">
        <f>IF($C661="","",COUNTIFS('20. Adeq. Processos - Parte 2'!$R:$R,B661&amp;" - "&amp;'20. Adeq. Processos - Parte 1'!$C661,'20. Adeq. Processos - Parte 2'!$Q:$Q,Auxiliar!$AR$5)+COUNTIFS('20. Adeq. Processos - Parte 2'!$R:$R,B661&amp;" - "&amp;'20. Adeq. Processos - Parte 1'!$C661,'20. Adeq. Processos - Parte 2'!$Q:$Q,Auxiliar!$AR$4))</f>
        <v/>
      </c>
    </row>
    <row r="662" spans="1:10" x14ac:dyDescent="0.25">
      <c r="A662" s="5">
        <v>660</v>
      </c>
      <c r="B662" s="5" t="str">
        <f>IF('5. Map Processos'!B662="","",'5. Map Processos'!B662)</f>
        <v/>
      </c>
      <c r="C662" s="5" t="str">
        <f>IF('5. Map Processos'!C662="","",'5. Map Processos'!C662)</f>
        <v/>
      </c>
      <c r="D662" s="7" t="str">
        <f>IF('5. Map Processos'!E662="","",'5. Map Processos'!E662)</f>
        <v/>
      </c>
      <c r="E662" s="5" t="str">
        <f>IF('5. Map Processos'!I662="","",'5. Map Processos'!I662)</f>
        <v/>
      </c>
      <c r="F662" s="5" t="str">
        <f>IFERROR(INDEX('6. Classificação Operações'!U:U,MATCH('20. Adeq. Processos - Parte 1'!A662,'6. Classificação Operações'!A:A,0)),"")</f>
        <v/>
      </c>
      <c r="G662" s="5" t="str">
        <f>IF(COUNTIF(INDEX('18. Gestão de Riscos - Parte 1'!H:H,MATCH(A662,'18. Gestão de Riscos - Parte 1'!A:A,0)),"&gt;0"),'18. Gestão de Riscos - Parte 1'!$H$2,
IF(COUNTIF(INDEX('18. Gestão de Riscos - Parte 1'!I:I,MATCH(A662,'18. Gestão de Riscos - Parte 1'!A:A,0)),"&gt;0"),'18. Gestão de Riscos - Parte 1'!$I$2,
IF(COUNTIF(INDEX('18. Gestão de Riscos - Parte 1'!J:J,MATCH(A662,'18. Gestão de Riscos - Parte 1'!A:A,0)),"&gt;0"),'18. Gestão de Riscos - Parte 1'!$J$2,
IF(COUNTIF(INDEX('18. Gestão de Riscos - Parte 1'!K:K,MATCH(A662,'18. Gestão de Riscos - Parte 1'!A:A,0)),"&gt;0"),'18. Gestão de Riscos - Parte 1'!$K$2,""))))</f>
        <v/>
      </c>
      <c r="H662" s="22"/>
      <c r="I662" s="5" t="str">
        <f>IF(C662="","",COUNTIFS('20. Adeq. Processos - Parte 2'!R:R,'20. Adeq. Processos - Parte 1'!B662&amp;" - "&amp;'20. Adeq. Processos - Parte 1'!C662))</f>
        <v/>
      </c>
      <c r="J662" s="5" t="str">
        <f>IF($C662="","",COUNTIFS('20. Adeq. Processos - Parte 2'!$R:$R,B662&amp;" - "&amp;'20. Adeq. Processos - Parte 1'!$C662,'20. Adeq. Processos - Parte 2'!$Q:$Q,Auxiliar!$AR$5)+COUNTIFS('20. Adeq. Processos - Parte 2'!$R:$R,B662&amp;" - "&amp;'20. Adeq. Processos - Parte 1'!$C662,'20. Adeq. Processos - Parte 2'!$Q:$Q,Auxiliar!$AR$4))</f>
        <v/>
      </c>
    </row>
    <row r="663" spans="1:10" x14ac:dyDescent="0.25">
      <c r="A663" s="5">
        <v>661</v>
      </c>
      <c r="B663" s="5" t="str">
        <f>IF('5. Map Processos'!B663="","",'5. Map Processos'!B663)</f>
        <v/>
      </c>
      <c r="C663" s="5" t="str">
        <f>IF('5. Map Processos'!C663="","",'5. Map Processos'!C663)</f>
        <v/>
      </c>
      <c r="D663" s="7" t="str">
        <f>IF('5. Map Processos'!E663="","",'5. Map Processos'!E663)</f>
        <v/>
      </c>
      <c r="E663" s="5" t="str">
        <f>IF('5. Map Processos'!I663="","",'5. Map Processos'!I663)</f>
        <v/>
      </c>
      <c r="F663" s="5" t="str">
        <f>IFERROR(INDEX('6. Classificação Operações'!U:U,MATCH('20. Adeq. Processos - Parte 1'!A663,'6. Classificação Operações'!A:A,0)),"")</f>
        <v/>
      </c>
      <c r="G663" s="5" t="str">
        <f>IF(COUNTIF(INDEX('18. Gestão de Riscos - Parte 1'!H:H,MATCH(A663,'18. Gestão de Riscos - Parte 1'!A:A,0)),"&gt;0"),'18. Gestão de Riscos - Parte 1'!$H$2,
IF(COUNTIF(INDEX('18. Gestão de Riscos - Parte 1'!I:I,MATCH(A663,'18. Gestão de Riscos - Parte 1'!A:A,0)),"&gt;0"),'18. Gestão de Riscos - Parte 1'!$I$2,
IF(COUNTIF(INDEX('18. Gestão de Riscos - Parte 1'!J:J,MATCH(A663,'18. Gestão de Riscos - Parte 1'!A:A,0)),"&gt;0"),'18. Gestão de Riscos - Parte 1'!$J$2,
IF(COUNTIF(INDEX('18. Gestão de Riscos - Parte 1'!K:K,MATCH(A663,'18. Gestão de Riscos - Parte 1'!A:A,0)),"&gt;0"),'18. Gestão de Riscos - Parte 1'!$K$2,""))))</f>
        <v/>
      </c>
      <c r="H663" s="22"/>
      <c r="I663" s="5" t="str">
        <f>IF(C663="","",COUNTIFS('20. Adeq. Processos - Parte 2'!R:R,'20. Adeq. Processos - Parte 1'!B663&amp;" - "&amp;'20. Adeq. Processos - Parte 1'!C663))</f>
        <v/>
      </c>
      <c r="J663" s="5" t="str">
        <f>IF($C663="","",COUNTIFS('20. Adeq. Processos - Parte 2'!$R:$R,B663&amp;" - "&amp;'20. Adeq. Processos - Parte 1'!$C663,'20. Adeq. Processos - Parte 2'!$Q:$Q,Auxiliar!$AR$5)+COUNTIFS('20. Adeq. Processos - Parte 2'!$R:$R,B663&amp;" - "&amp;'20. Adeq. Processos - Parte 1'!$C663,'20. Adeq. Processos - Parte 2'!$Q:$Q,Auxiliar!$AR$4))</f>
        <v/>
      </c>
    </row>
    <row r="664" spans="1:10" x14ac:dyDescent="0.25">
      <c r="A664" s="5">
        <v>662</v>
      </c>
      <c r="B664" s="5" t="str">
        <f>IF('5. Map Processos'!B664="","",'5. Map Processos'!B664)</f>
        <v/>
      </c>
      <c r="C664" s="5" t="str">
        <f>IF('5. Map Processos'!C664="","",'5. Map Processos'!C664)</f>
        <v/>
      </c>
      <c r="D664" s="7" t="str">
        <f>IF('5. Map Processos'!E664="","",'5. Map Processos'!E664)</f>
        <v/>
      </c>
      <c r="E664" s="5" t="str">
        <f>IF('5. Map Processos'!I664="","",'5. Map Processos'!I664)</f>
        <v/>
      </c>
      <c r="F664" s="5" t="str">
        <f>IFERROR(INDEX('6. Classificação Operações'!U:U,MATCH('20. Adeq. Processos - Parte 1'!A664,'6. Classificação Operações'!A:A,0)),"")</f>
        <v/>
      </c>
      <c r="G664" s="5" t="str">
        <f>IF(COUNTIF(INDEX('18. Gestão de Riscos - Parte 1'!H:H,MATCH(A664,'18. Gestão de Riscos - Parte 1'!A:A,0)),"&gt;0"),'18. Gestão de Riscos - Parte 1'!$H$2,
IF(COUNTIF(INDEX('18. Gestão de Riscos - Parte 1'!I:I,MATCH(A664,'18. Gestão de Riscos - Parte 1'!A:A,0)),"&gt;0"),'18. Gestão de Riscos - Parte 1'!$I$2,
IF(COUNTIF(INDEX('18. Gestão de Riscos - Parte 1'!J:J,MATCH(A664,'18. Gestão de Riscos - Parte 1'!A:A,0)),"&gt;0"),'18. Gestão de Riscos - Parte 1'!$J$2,
IF(COUNTIF(INDEX('18. Gestão de Riscos - Parte 1'!K:K,MATCH(A664,'18. Gestão de Riscos - Parte 1'!A:A,0)),"&gt;0"),'18. Gestão de Riscos - Parte 1'!$K$2,""))))</f>
        <v/>
      </c>
      <c r="H664" s="22"/>
      <c r="I664" s="5" t="str">
        <f>IF(C664="","",COUNTIFS('20. Adeq. Processos - Parte 2'!R:R,'20. Adeq. Processos - Parte 1'!B664&amp;" - "&amp;'20. Adeq. Processos - Parte 1'!C664))</f>
        <v/>
      </c>
      <c r="J664" s="5" t="str">
        <f>IF($C664="","",COUNTIFS('20. Adeq. Processos - Parte 2'!$R:$R,B664&amp;" - "&amp;'20. Adeq. Processos - Parte 1'!$C664,'20. Adeq. Processos - Parte 2'!$Q:$Q,Auxiliar!$AR$5)+COUNTIFS('20. Adeq. Processos - Parte 2'!$R:$R,B664&amp;" - "&amp;'20. Adeq. Processos - Parte 1'!$C664,'20. Adeq. Processos - Parte 2'!$Q:$Q,Auxiliar!$AR$4))</f>
        <v/>
      </c>
    </row>
    <row r="665" spans="1:10" x14ac:dyDescent="0.25">
      <c r="A665" s="5">
        <v>663</v>
      </c>
      <c r="B665" s="5" t="str">
        <f>IF('5. Map Processos'!B665="","",'5. Map Processos'!B665)</f>
        <v/>
      </c>
      <c r="C665" s="5" t="str">
        <f>IF('5. Map Processos'!C665="","",'5. Map Processos'!C665)</f>
        <v/>
      </c>
      <c r="D665" s="7" t="str">
        <f>IF('5. Map Processos'!E665="","",'5. Map Processos'!E665)</f>
        <v/>
      </c>
      <c r="E665" s="5" t="str">
        <f>IF('5. Map Processos'!I665="","",'5. Map Processos'!I665)</f>
        <v/>
      </c>
      <c r="F665" s="5" t="str">
        <f>IFERROR(INDEX('6. Classificação Operações'!U:U,MATCH('20. Adeq. Processos - Parte 1'!A665,'6. Classificação Operações'!A:A,0)),"")</f>
        <v/>
      </c>
      <c r="G665" s="5" t="str">
        <f>IF(COUNTIF(INDEX('18. Gestão de Riscos - Parte 1'!H:H,MATCH(A665,'18. Gestão de Riscos - Parte 1'!A:A,0)),"&gt;0"),'18. Gestão de Riscos - Parte 1'!$H$2,
IF(COUNTIF(INDEX('18. Gestão de Riscos - Parte 1'!I:I,MATCH(A665,'18. Gestão de Riscos - Parte 1'!A:A,0)),"&gt;0"),'18. Gestão de Riscos - Parte 1'!$I$2,
IF(COUNTIF(INDEX('18. Gestão de Riscos - Parte 1'!J:J,MATCH(A665,'18. Gestão de Riscos - Parte 1'!A:A,0)),"&gt;0"),'18. Gestão de Riscos - Parte 1'!$J$2,
IF(COUNTIF(INDEX('18. Gestão de Riscos - Parte 1'!K:K,MATCH(A665,'18. Gestão de Riscos - Parte 1'!A:A,0)),"&gt;0"),'18. Gestão de Riscos - Parte 1'!$K$2,""))))</f>
        <v/>
      </c>
      <c r="H665" s="22"/>
      <c r="I665" s="5" t="str">
        <f>IF(C665="","",COUNTIFS('20. Adeq. Processos - Parte 2'!R:R,'20. Adeq. Processos - Parte 1'!B665&amp;" - "&amp;'20. Adeq. Processos - Parte 1'!C665))</f>
        <v/>
      </c>
      <c r="J665" s="5" t="str">
        <f>IF($C665="","",COUNTIFS('20. Adeq. Processos - Parte 2'!$R:$R,B665&amp;" - "&amp;'20. Adeq. Processos - Parte 1'!$C665,'20. Adeq. Processos - Parte 2'!$Q:$Q,Auxiliar!$AR$5)+COUNTIFS('20. Adeq. Processos - Parte 2'!$R:$R,B665&amp;" - "&amp;'20. Adeq. Processos - Parte 1'!$C665,'20. Adeq. Processos - Parte 2'!$Q:$Q,Auxiliar!$AR$4))</f>
        <v/>
      </c>
    </row>
    <row r="666" spans="1:10" x14ac:dyDescent="0.25">
      <c r="A666" s="5">
        <v>664</v>
      </c>
      <c r="B666" s="5" t="str">
        <f>IF('5. Map Processos'!B666="","",'5. Map Processos'!B666)</f>
        <v/>
      </c>
      <c r="C666" s="5" t="str">
        <f>IF('5. Map Processos'!C666="","",'5. Map Processos'!C666)</f>
        <v/>
      </c>
      <c r="D666" s="7" t="str">
        <f>IF('5. Map Processos'!E666="","",'5. Map Processos'!E666)</f>
        <v/>
      </c>
      <c r="E666" s="5" t="str">
        <f>IF('5. Map Processos'!I666="","",'5. Map Processos'!I666)</f>
        <v/>
      </c>
      <c r="F666" s="5" t="str">
        <f>IFERROR(INDEX('6. Classificação Operações'!U:U,MATCH('20. Adeq. Processos - Parte 1'!A666,'6. Classificação Operações'!A:A,0)),"")</f>
        <v/>
      </c>
      <c r="G666" s="5" t="str">
        <f>IF(COUNTIF(INDEX('18. Gestão de Riscos - Parte 1'!H:H,MATCH(A666,'18. Gestão de Riscos - Parte 1'!A:A,0)),"&gt;0"),'18. Gestão de Riscos - Parte 1'!$H$2,
IF(COUNTIF(INDEX('18. Gestão de Riscos - Parte 1'!I:I,MATCH(A666,'18. Gestão de Riscos - Parte 1'!A:A,0)),"&gt;0"),'18. Gestão de Riscos - Parte 1'!$I$2,
IF(COUNTIF(INDEX('18. Gestão de Riscos - Parte 1'!J:J,MATCH(A666,'18. Gestão de Riscos - Parte 1'!A:A,0)),"&gt;0"),'18. Gestão de Riscos - Parte 1'!$J$2,
IF(COUNTIF(INDEX('18. Gestão de Riscos - Parte 1'!K:K,MATCH(A666,'18. Gestão de Riscos - Parte 1'!A:A,0)),"&gt;0"),'18. Gestão de Riscos - Parte 1'!$K$2,""))))</f>
        <v/>
      </c>
      <c r="H666" s="22"/>
      <c r="I666" s="5" t="str">
        <f>IF(C666="","",COUNTIFS('20. Adeq. Processos - Parte 2'!R:R,'20. Adeq. Processos - Parte 1'!B666&amp;" - "&amp;'20. Adeq. Processos - Parte 1'!C666))</f>
        <v/>
      </c>
      <c r="J666" s="5" t="str">
        <f>IF($C666="","",COUNTIFS('20. Adeq. Processos - Parte 2'!$R:$R,B666&amp;" - "&amp;'20. Adeq. Processos - Parte 1'!$C666,'20. Adeq. Processos - Parte 2'!$Q:$Q,Auxiliar!$AR$5)+COUNTIFS('20. Adeq. Processos - Parte 2'!$R:$R,B666&amp;" - "&amp;'20. Adeq. Processos - Parte 1'!$C666,'20. Adeq. Processos - Parte 2'!$Q:$Q,Auxiliar!$AR$4))</f>
        <v/>
      </c>
    </row>
    <row r="667" spans="1:10" x14ac:dyDescent="0.25">
      <c r="A667" s="5">
        <v>665</v>
      </c>
      <c r="B667" s="5" t="str">
        <f>IF('5. Map Processos'!B667="","",'5. Map Processos'!B667)</f>
        <v/>
      </c>
      <c r="C667" s="5" t="str">
        <f>IF('5. Map Processos'!C667="","",'5. Map Processos'!C667)</f>
        <v/>
      </c>
      <c r="D667" s="7" t="str">
        <f>IF('5. Map Processos'!E667="","",'5. Map Processos'!E667)</f>
        <v/>
      </c>
      <c r="E667" s="5" t="str">
        <f>IF('5. Map Processos'!I667="","",'5. Map Processos'!I667)</f>
        <v/>
      </c>
      <c r="F667" s="5" t="str">
        <f>IFERROR(INDEX('6. Classificação Operações'!U:U,MATCH('20. Adeq. Processos - Parte 1'!A667,'6. Classificação Operações'!A:A,0)),"")</f>
        <v/>
      </c>
      <c r="G667" s="5" t="str">
        <f>IF(COUNTIF(INDEX('18. Gestão de Riscos - Parte 1'!H:H,MATCH(A667,'18. Gestão de Riscos - Parte 1'!A:A,0)),"&gt;0"),'18. Gestão de Riscos - Parte 1'!$H$2,
IF(COUNTIF(INDEX('18. Gestão de Riscos - Parte 1'!I:I,MATCH(A667,'18. Gestão de Riscos - Parte 1'!A:A,0)),"&gt;0"),'18. Gestão de Riscos - Parte 1'!$I$2,
IF(COUNTIF(INDEX('18. Gestão de Riscos - Parte 1'!J:J,MATCH(A667,'18. Gestão de Riscos - Parte 1'!A:A,0)),"&gt;0"),'18. Gestão de Riscos - Parte 1'!$J$2,
IF(COUNTIF(INDEX('18. Gestão de Riscos - Parte 1'!K:K,MATCH(A667,'18. Gestão de Riscos - Parte 1'!A:A,0)),"&gt;0"),'18. Gestão de Riscos - Parte 1'!$K$2,""))))</f>
        <v/>
      </c>
      <c r="H667" s="22"/>
      <c r="I667" s="5" t="str">
        <f>IF(C667="","",COUNTIFS('20. Adeq. Processos - Parte 2'!R:R,'20. Adeq. Processos - Parte 1'!B667&amp;" - "&amp;'20. Adeq. Processos - Parte 1'!C667))</f>
        <v/>
      </c>
      <c r="J667" s="5" t="str">
        <f>IF($C667="","",COUNTIFS('20. Adeq. Processos - Parte 2'!$R:$R,B667&amp;" - "&amp;'20. Adeq. Processos - Parte 1'!$C667,'20. Adeq. Processos - Parte 2'!$Q:$Q,Auxiliar!$AR$5)+COUNTIFS('20. Adeq. Processos - Parte 2'!$R:$R,B667&amp;" - "&amp;'20. Adeq. Processos - Parte 1'!$C667,'20. Adeq. Processos - Parte 2'!$Q:$Q,Auxiliar!$AR$4))</f>
        <v/>
      </c>
    </row>
    <row r="668" spans="1:10" x14ac:dyDescent="0.25">
      <c r="A668" s="5">
        <v>666</v>
      </c>
      <c r="B668" s="5" t="str">
        <f>IF('5. Map Processos'!B668="","",'5. Map Processos'!B668)</f>
        <v/>
      </c>
      <c r="C668" s="5" t="str">
        <f>IF('5. Map Processos'!C668="","",'5. Map Processos'!C668)</f>
        <v/>
      </c>
      <c r="D668" s="7" t="str">
        <f>IF('5. Map Processos'!E668="","",'5. Map Processos'!E668)</f>
        <v/>
      </c>
      <c r="E668" s="5" t="str">
        <f>IF('5. Map Processos'!I668="","",'5. Map Processos'!I668)</f>
        <v/>
      </c>
      <c r="F668" s="5" t="str">
        <f>IFERROR(INDEX('6. Classificação Operações'!U:U,MATCH('20. Adeq. Processos - Parte 1'!A668,'6. Classificação Operações'!A:A,0)),"")</f>
        <v/>
      </c>
      <c r="G668" s="5" t="str">
        <f>IF(COUNTIF(INDEX('18. Gestão de Riscos - Parte 1'!H:H,MATCH(A668,'18. Gestão de Riscos - Parte 1'!A:A,0)),"&gt;0"),'18. Gestão de Riscos - Parte 1'!$H$2,
IF(COUNTIF(INDEX('18. Gestão de Riscos - Parte 1'!I:I,MATCH(A668,'18. Gestão de Riscos - Parte 1'!A:A,0)),"&gt;0"),'18. Gestão de Riscos - Parte 1'!$I$2,
IF(COUNTIF(INDEX('18. Gestão de Riscos - Parte 1'!J:J,MATCH(A668,'18. Gestão de Riscos - Parte 1'!A:A,0)),"&gt;0"),'18. Gestão de Riscos - Parte 1'!$J$2,
IF(COUNTIF(INDEX('18. Gestão de Riscos - Parte 1'!K:K,MATCH(A668,'18. Gestão de Riscos - Parte 1'!A:A,0)),"&gt;0"),'18. Gestão de Riscos - Parte 1'!$K$2,""))))</f>
        <v/>
      </c>
      <c r="H668" s="22"/>
      <c r="I668" s="5" t="str">
        <f>IF(C668="","",COUNTIFS('20. Adeq. Processos - Parte 2'!R:R,'20. Adeq. Processos - Parte 1'!B668&amp;" - "&amp;'20. Adeq. Processos - Parte 1'!C668))</f>
        <v/>
      </c>
      <c r="J668" s="5" t="str">
        <f>IF($C668="","",COUNTIFS('20. Adeq. Processos - Parte 2'!$R:$R,B668&amp;" - "&amp;'20. Adeq. Processos - Parte 1'!$C668,'20. Adeq. Processos - Parte 2'!$Q:$Q,Auxiliar!$AR$5)+COUNTIFS('20. Adeq. Processos - Parte 2'!$R:$R,B668&amp;" - "&amp;'20. Adeq. Processos - Parte 1'!$C668,'20. Adeq. Processos - Parte 2'!$Q:$Q,Auxiliar!$AR$4))</f>
        <v/>
      </c>
    </row>
    <row r="669" spans="1:10" x14ac:dyDescent="0.25">
      <c r="A669" s="5">
        <v>667</v>
      </c>
      <c r="B669" s="5" t="str">
        <f>IF('5. Map Processos'!B669="","",'5. Map Processos'!B669)</f>
        <v/>
      </c>
      <c r="C669" s="5" t="str">
        <f>IF('5. Map Processos'!C669="","",'5. Map Processos'!C669)</f>
        <v/>
      </c>
      <c r="D669" s="7" t="str">
        <f>IF('5. Map Processos'!E669="","",'5. Map Processos'!E669)</f>
        <v/>
      </c>
      <c r="E669" s="5" t="str">
        <f>IF('5. Map Processos'!I669="","",'5. Map Processos'!I669)</f>
        <v/>
      </c>
      <c r="F669" s="5" t="str">
        <f>IFERROR(INDEX('6. Classificação Operações'!U:U,MATCH('20. Adeq. Processos - Parte 1'!A669,'6. Classificação Operações'!A:A,0)),"")</f>
        <v/>
      </c>
      <c r="G669" s="5" t="str">
        <f>IF(COUNTIF(INDEX('18. Gestão de Riscos - Parte 1'!H:H,MATCH(A669,'18. Gestão de Riscos - Parte 1'!A:A,0)),"&gt;0"),'18. Gestão de Riscos - Parte 1'!$H$2,
IF(COUNTIF(INDEX('18. Gestão de Riscos - Parte 1'!I:I,MATCH(A669,'18. Gestão de Riscos - Parte 1'!A:A,0)),"&gt;0"),'18. Gestão de Riscos - Parte 1'!$I$2,
IF(COUNTIF(INDEX('18. Gestão de Riscos - Parte 1'!J:J,MATCH(A669,'18. Gestão de Riscos - Parte 1'!A:A,0)),"&gt;0"),'18. Gestão de Riscos - Parte 1'!$J$2,
IF(COUNTIF(INDEX('18. Gestão de Riscos - Parte 1'!K:K,MATCH(A669,'18. Gestão de Riscos - Parte 1'!A:A,0)),"&gt;0"),'18. Gestão de Riscos - Parte 1'!$K$2,""))))</f>
        <v/>
      </c>
      <c r="H669" s="22"/>
      <c r="I669" s="5" t="str">
        <f>IF(C669="","",COUNTIFS('20. Adeq. Processos - Parte 2'!R:R,'20. Adeq. Processos - Parte 1'!B669&amp;" - "&amp;'20. Adeq. Processos - Parte 1'!C669))</f>
        <v/>
      </c>
      <c r="J669" s="5" t="str">
        <f>IF($C669="","",COUNTIFS('20. Adeq. Processos - Parte 2'!$R:$R,B669&amp;" - "&amp;'20. Adeq. Processos - Parte 1'!$C669,'20. Adeq. Processos - Parte 2'!$Q:$Q,Auxiliar!$AR$5)+COUNTIFS('20. Adeq. Processos - Parte 2'!$R:$R,B669&amp;" - "&amp;'20. Adeq. Processos - Parte 1'!$C669,'20. Adeq. Processos - Parte 2'!$Q:$Q,Auxiliar!$AR$4))</f>
        <v/>
      </c>
    </row>
    <row r="670" spans="1:10" x14ac:dyDescent="0.25">
      <c r="A670" s="5">
        <v>668</v>
      </c>
      <c r="B670" s="5" t="str">
        <f>IF('5. Map Processos'!B670="","",'5. Map Processos'!B670)</f>
        <v/>
      </c>
      <c r="C670" s="5" t="str">
        <f>IF('5. Map Processos'!C670="","",'5. Map Processos'!C670)</f>
        <v/>
      </c>
      <c r="D670" s="7" t="str">
        <f>IF('5. Map Processos'!E670="","",'5. Map Processos'!E670)</f>
        <v/>
      </c>
      <c r="E670" s="5" t="str">
        <f>IF('5. Map Processos'!I670="","",'5. Map Processos'!I670)</f>
        <v/>
      </c>
      <c r="F670" s="5" t="str">
        <f>IFERROR(INDEX('6. Classificação Operações'!U:U,MATCH('20. Adeq. Processos - Parte 1'!A670,'6. Classificação Operações'!A:A,0)),"")</f>
        <v/>
      </c>
      <c r="G670" s="5" t="str">
        <f>IF(COUNTIF(INDEX('18. Gestão de Riscos - Parte 1'!H:H,MATCH(A670,'18. Gestão de Riscos - Parte 1'!A:A,0)),"&gt;0"),'18. Gestão de Riscos - Parte 1'!$H$2,
IF(COUNTIF(INDEX('18. Gestão de Riscos - Parte 1'!I:I,MATCH(A670,'18. Gestão de Riscos - Parte 1'!A:A,0)),"&gt;0"),'18. Gestão de Riscos - Parte 1'!$I$2,
IF(COUNTIF(INDEX('18. Gestão de Riscos - Parte 1'!J:J,MATCH(A670,'18. Gestão de Riscos - Parte 1'!A:A,0)),"&gt;0"),'18. Gestão de Riscos - Parte 1'!$J$2,
IF(COUNTIF(INDEX('18. Gestão de Riscos - Parte 1'!K:K,MATCH(A670,'18. Gestão de Riscos - Parte 1'!A:A,0)),"&gt;0"),'18. Gestão de Riscos - Parte 1'!$K$2,""))))</f>
        <v/>
      </c>
      <c r="H670" s="22"/>
      <c r="I670" s="5" t="str">
        <f>IF(C670="","",COUNTIFS('20. Adeq. Processos - Parte 2'!R:R,'20. Adeq. Processos - Parte 1'!B670&amp;" - "&amp;'20. Adeq. Processos - Parte 1'!C670))</f>
        <v/>
      </c>
      <c r="J670" s="5" t="str">
        <f>IF($C670="","",COUNTIFS('20. Adeq. Processos - Parte 2'!$R:$R,B670&amp;" - "&amp;'20. Adeq. Processos - Parte 1'!$C670,'20. Adeq. Processos - Parte 2'!$Q:$Q,Auxiliar!$AR$5)+COUNTIFS('20. Adeq. Processos - Parte 2'!$R:$R,B670&amp;" - "&amp;'20. Adeq. Processos - Parte 1'!$C670,'20. Adeq. Processos - Parte 2'!$Q:$Q,Auxiliar!$AR$4))</f>
        <v/>
      </c>
    </row>
    <row r="671" spans="1:10" x14ac:dyDescent="0.25">
      <c r="A671" s="5">
        <v>669</v>
      </c>
      <c r="B671" s="5" t="str">
        <f>IF('5. Map Processos'!B671="","",'5. Map Processos'!B671)</f>
        <v/>
      </c>
      <c r="C671" s="5" t="str">
        <f>IF('5. Map Processos'!C671="","",'5. Map Processos'!C671)</f>
        <v/>
      </c>
      <c r="D671" s="7" t="str">
        <f>IF('5. Map Processos'!E671="","",'5. Map Processos'!E671)</f>
        <v/>
      </c>
      <c r="E671" s="5" t="str">
        <f>IF('5. Map Processos'!I671="","",'5. Map Processos'!I671)</f>
        <v/>
      </c>
      <c r="F671" s="5" t="str">
        <f>IFERROR(INDEX('6. Classificação Operações'!U:U,MATCH('20. Adeq. Processos - Parte 1'!A671,'6. Classificação Operações'!A:A,0)),"")</f>
        <v/>
      </c>
      <c r="G671" s="5" t="str">
        <f>IF(COUNTIF(INDEX('18. Gestão de Riscos - Parte 1'!H:H,MATCH(A671,'18. Gestão de Riscos - Parte 1'!A:A,0)),"&gt;0"),'18. Gestão de Riscos - Parte 1'!$H$2,
IF(COUNTIF(INDEX('18. Gestão de Riscos - Parte 1'!I:I,MATCH(A671,'18. Gestão de Riscos - Parte 1'!A:A,0)),"&gt;0"),'18. Gestão de Riscos - Parte 1'!$I$2,
IF(COUNTIF(INDEX('18. Gestão de Riscos - Parte 1'!J:J,MATCH(A671,'18. Gestão de Riscos - Parte 1'!A:A,0)),"&gt;0"),'18. Gestão de Riscos - Parte 1'!$J$2,
IF(COUNTIF(INDEX('18. Gestão de Riscos - Parte 1'!K:K,MATCH(A671,'18. Gestão de Riscos - Parte 1'!A:A,0)),"&gt;0"),'18. Gestão de Riscos - Parte 1'!$K$2,""))))</f>
        <v/>
      </c>
      <c r="H671" s="22"/>
      <c r="I671" s="5" t="str">
        <f>IF(C671="","",COUNTIFS('20. Adeq. Processos - Parte 2'!R:R,'20. Adeq. Processos - Parte 1'!B671&amp;" - "&amp;'20. Adeq. Processos - Parte 1'!C671))</f>
        <v/>
      </c>
      <c r="J671" s="5" t="str">
        <f>IF($C671="","",COUNTIFS('20. Adeq. Processos - Parte 2'!$R:$R,B671&amp;" - "&amp;'20. Adeq. Processos - Parte 1'!$C671,'20. Adeq. Processos - Parte 2'!$Q:$Q,Auxiliar!$AR$5)+COUNTIFS('20. Adeq. Processos - Parte 2'!$R:$R,B671&amp;" - "&amp;'20. Adeq. Processos - Parte 1'!$C671,'20. Adeq. Processos - Parte 2'!$Q:$Q,Auxiliar!$AR$4))</f>
        <v/>
      </c>
    </row>
    <row r="672" spans="1:10" x14ac:dyDescent="0.25">
      <c r="A672" s="5">
        <v>670</v>
      </c>
      <c r="B672" s="5" t="str">
        <f>IF('5. Map Processos'!B672="","",'5. Map Processos'!B672)</f>
        <v/>
      </c>
      <c r="C672" s="5" t="str">
        <f>IF('5. Map Processos'!C672="","",'5. Map Processos'!C672)</f>
        <v/>
      </c>
      <c r="D672" s="7" t="str">
        <f>IF('5. Map Processos'!E672="","",'5. Map Processos'!E672)</f>
        <v/>
      </c>
      <c r="E672" s="5" t="str">
        <f>IF('5. Map Processos'!I672="","",'5. Map Processos'!I672)</f>
        <v/>
      </c>
      <c r="F672" s="5" t="str">
        <f>IFERROR(INDEX('6. Classificação Operações'!U:U,MATCH('20. Adeq. Processos - Parte 1'!A672,'6. Classificação Operações'!A:A,0)),"")</f>
        <v/>
      </c>
      <c r="G672" s="5" t="str">
        <f>IF(COUNTIF(INDEX('18. Gestão de Riscos - Parte 1'!H:H,MATCH(A672,'18. Gestão de Riscos - Parte 1'!A:A,0)),"&gt;0"),'18. Gestão de Riscos - Parte 1'!$H$2,
IF(COUNTIF(INDEX('18. Gestão de Riscos - Parte 1'!I:I,MATCH(A672,'18. Gestão de Riscos - Parte 1'!A:A,0)),"&gt;0"),'18. Gestão de Riscos - Parte 1'!$I$2,
IF(COUNTIF(INDEX('18. Gestão de Riscos - Parte 1'!J:J,MATCH(A672,'18. Gestão de Riscos - Parte 1'!A:A,0)),"&gt;0"),'18. Gestão de Riscos - Parte 1'!$J$2,
IF(COUNTIF(INDEX('18. Gestão de Riscos - Parte 1'!K:K,MATCH(A672,'18. Gestão de Riscos - Parte 1'!A:A,0)),"&gt;0"),'18. Gestão de Riscos - Parte 1'!$K$2,""))))</f>
        <v/>
      </c>
      <c r="H672" s="22"/>
      <c r="I672" s="5" t="str">
        <f>IF(C672="","",COUNTIFS('20. Adeq. Processos - Parte 2'!R:R,'20. Adeq. Processos - Parte 1'!B672&amp;" - "&amp;'20. Adeq. Processos - Parte 1'!C672))</f>
        <v/>
      </c>
      <c r="J672" s="5" t="str">
        <f>IF($C672="","",COUNTIFS('20. Adeq. Processos - Parte 2'!$R:$R,B672&amp;" - "&amp;'20. Adeq. Processos - Parte 1'!$C672,'20. Adeq. Processos - Parte 2'!$Q:$Q,Auxiliar!$AR$5)+COUNTIFS('20. Adeq. Processos - Parte 2'!$R:$R,B672&amp;" - "&amp;'20. Adeq. Processos - Parte 1'!$C672,'20. Adeq. Processos - Parte 2'!$Q:$Q,Auxiliar!$AR$4))</f>
        <v/>
      </c>
    </row>
    <row r="673" spans="1:10" x14ac:dyDescent="0.25">
      <c r="A673" s="5">
        <v>671</v>
      </c>
      <c r="B673" s="5" t="str">
        <f>IF('5. Map Processos'!B673="","",'5. Map Processos'!B673)</f>
        <v/>
      </c>
      <c r="C673" s="5" t="str">
        <f>IF('5. Map Processos'!C673="","",'5. Map Processos'!C673)</f>
        <v/>
      </c>
      <c r="D673" s="7" t="str">
        <f>IF('5. Map Processos'!E673="","",'5. Map Processos'!E673)</f>
        <v/>
      </c>
      <c r="E673" s="5" t="str">
        <f>IF('5. Map Processos'!I673="","",'5. Map Processos'!I673)</f>
        <v/>
      </c>
      <c r="F673" s="5" t="str">
        <f>IFERROR(INDEX('6. Classificação Operações'!U:U,MATCH('20. Adeq. Processos - Parte 1'!A673,'6. Classificação Operações'!A:A,0)),"")</f>
        <v/>
      </c>
      <c r="G673" s="5" t="str">
        <f>IF(COUNTIF(INDEX('18. Gestão de Riscos - Parte 1'!H:H,MATCH(A673,'18. Gestão de Riscos - Parte 1'!A:A,0)),"&gt;0"),'18. Gestão de Riscos - Parte 1'!$H$2,
IF(COUNTIF(INDEX('18. Gestão de Riscos - Parte 1'!I:I,MATCH(A673,'18. Gestão de Riscos - Parte 1'!A:A,0)),"&gt;0"),'18. Gestão de Riscos - Parte 1'!$I$2,
IF(COUNTIF(INDEX('18. Gestão de Riscos - Parte 1'!J:J,MATCH(A673,'18. Gestão de Riscos - Parte 1'!A:A,0)),"&gt;0"),'18. Gestão de Riscos - Parte 1'!$J$2,
IF(COUNTIF(INDEX('18. Gestão de Riscos - Parte 1'!K:K,MATCH(A673,'18. Gestão de Riscos - Parte 1'!A:A,0)),"&gt;0"),'18. Gestão de Riscos - Parte 1'!$K$2,""))))</f>
        <v/>
      </c>
      <c r="H673" s="22"/>
      <c r="I673" s="5" t="str">
        <f>IF(C673="","",COUNTIFS('20. Adeq. Processos - Parte 2'!R:R,'20. Adeq. Processos - Parte 1'!B673&amp;" - "&amp;'20. Adeq. Processos - Parte 1'!C673))</f>
        <v/>
      </c>
      <c r="J673" s="5" t="str">
        <f>IF($C673="","",COUNTIFS('20. Adeq. Processos - Parte 2'!$R:$R,B673&amp;" - "&amp;'20. Adeq. Processos - Parte 1'!$C673,'20. Adeq. Processos - Parte 2'!$Q:$Q,Auxiliar!$AR$5)+COUNTIFS('20. Adeq. Processos - Parte 2'!$R:$R,B673&amp;" - "&amp;'20. Adeq. Processos - Parte 1'!$C673,'20. Adeq. Processos - Parte 2'!$Q:$Q,Auxiliar!$AR$4))</f>
        <v/>
      </c>
    </row>
    <row r="674" spans="1:10" x14ac:dyDescent="0.25">
      <c r="A674" s="5">
        <v>672</v>
      </c>
      <c r="B674" s="5" t="str">
        <f>IF('5. Map Processos'!B674="","",'5. Map Processos'!B674)</f>
        <v/>
      </c>
      <c r="C674" s="5" t="str">
        <f>IF('5. Map Processos'!C674="","",'5. Map Processos'!C674)</f>
        <v/>
      </c>
      <c r="D674" s="7" t="str">
        <f>IF('5. Map Processos'!E674="","",'5. Map Processos'!E674)</f>
        <v/>
      </c>
      <c r="E674" s="5" t="str">
        <f>IF('5. Map Processos'!I674="","",'5. Map Processos'!I674)</f>
        <v/>
      </c>
      <c r="F674" s="5" t="str">
        <f>IFERROR(INDEX('6. Classificação Operações'!U:U,MATCH('20. Adeq. Processos - Parte 1'!A674,'6. Classificação Operações'!A:A,0)),"")</f>
        <v/>
      </c>
      <c r="G674" s="5" t="str">
        <f>IF(COUNTIF(INDEX('18. Gestão de Riscos - Parte 1'!H:H,MATCH(A674,'18. Gestão de Riscos - Parte 1'!A:A,0)),"&gt;0"),'18. Gestão de Riscos - Parte 1'!$H$2,
IF(COUNTIF(INDEX('18. Gestão de Riscos - Parte 1'!I:I,MATCH(A674,'18. Gestão de Riscos - Parte 1'!A:A,0)),"&gt;0"),'18. Gestão de Riscos - Parte 1'!$I$2,
IF(COUNTIF(INDEX('18. Gestão de Riscos - Parte 1'!J:J,MATCH(A674,'18. Gestão de Riscos - Parte 1'!A:A,0)),"&gt;0"),'18. Gestão de Riscos - Parte 1'!$J$2,
IF(COUNTIF(INDEX('18. Gestão de Riscos - Parte 1'!K:K,MATCH(A674,'18. Gestão de Riscos - Parte 1'!A:A,0)),"&gt;0"),'18. Gestão de Riscos - Parte 1'!$K$2,""))))</f>
        <v/>
      </c>
      <c r="H674" s="22"/>
      <c r="I674" s="5" t="str">
        <f>IF(C674="","",COUNTIFS('20. Adeq. Processos - Parte 2'!R:R,'20. Adeq. Processos - Parte 1'!B674&amp;" - "&amp;'20. Adeq. Processos - Parte 1'!C674))</f>
        <v/>
      </c>
      <c r="J674" s="5" t="str">
        <f>IF($C674="","",COUNTIFS('20. Adeq. Processos - Parte 2'!$R:$R,B674&amp;" - "&amp;'20. Adeq. Processos - Parte 1'!$C674,'20. Adeq. Processos - Parte 2'!$Q:$Q,Auxiliar!$AR$5)+COUNTIFS('20. Adeq. Processos - Parte 2'!$R:$R,B674&amp;" - "&amp;'20. Adeq. Processos - Parte 1'!$C674,'20. Adeq. Processos - Parte 2'!$Q:$Q,Auxiliar!$AR$4))</f>
        <v/>
      </c>
    </row>
    <row r="675" spans="1:10" x14ac:dyDescent="0.25">
      <c r="A675" s="5">
        <v>673</v>
      </c>
      <c r="B675" s="5" t="str">
        <f>IF('5. Map Processos'!B675="","",'5. Map Processos'!B675)</f>
        <v/>
      </c>
      <c r="C675" s="5" t="str">
        <f>IF('5. Map Processos'!C675="","",'5. Map Processos'!C675)</f>
        <v/>
      </c>
      <c r="D675" s="7" t="str">
        <f>IF('5. Map Processos'!E675="","",'5. Map Processos'!E675)</f>
        <v/>
      </c>
      <c r="E675" s="5" t="str">
        <f>IF('5. Map Processos'!I675="","",'5. Map Processos'!I675)</f>
        <v/>
      </c>
      <c r="F675" s="5" t="str">
        <f>IFERROR(INDEX('6. Classificação Operações'!U:U,MATCH('20. Adeq. Processos - Parte 1'!A675,'6. Classificação Operações'!A:A,0)),"")</f>
        <v/>
      </c>
      <c r="G675" s="5" t="str">
        <f>IF(COUNTIF(INDEX('18. Gestão de Riscos - Parte 1'!H:H,MATCH(A675,'18. Gestão de Riscos - Parte 1'!A:A,0)),"&gt;0"),'18. Gestão de Riscos - Parte 1'!$H$2,
IF(COUNTIF(INDEX('18. Gestão de Riscos - Parte 1'!I:I,MATCH(A675,'18. Gestão de Riscos - Parte 1'!A:A,0)),"&gt;0"),'18. Gestão de Riscos - Parte 1'!$I$2,
IF(COUNTIF(INDEX('18. Gestão de Riscos - Parte 1'!J:J,MATCH(A675,'18. Gestão de Riscos - Parte 1'!A:A,0)),"&gt;0"),'18. Gestão de Riscos - Parte 1'!$J$2,
IF(COUNTIF(INDEX('18. Gestão de Riscos - Parte 1'!K:K,MATCH(A675,'18. Gestão de Riscos - Parte 1'!A:A,0)),"&gt;0"),'18. Gestão de Riscos - Parte 1'!$K$2,""))))</f>
        <v/>
      </c>
      <c r="H675" s="22"/>
      <c r="I675" s="5" t="str">
        <f>IF(C675="","",COUNTIFS('20. Adeq. Processos - Parte 2'!R:R,'20. Adeq. Processos - Parte 1'!B675&amp;" - "&amp;'20. Adeq. Processos - Parte 1'!C675))</f>
        <v/>
      </c>
      <c r="J675" s="5" t="str">
        <f>IF($C675="","",COUNTIFS('20. Adeq. Processos - Parte 2'!$R:$R,B675&amp;" - "&amp;'20. Adeq. Processos - Parte 1'!$C675,'20. Adeq. Processos - Parte 2'!$Q:$Q,Auxiliar!$AR$5)+COUNTIFS('20. Adeq. Processos - Parte 2'!$R:$R,B675&amp;" - "&amp;'20. Adeq. Processos - Parte 1'!$C675,'20. Adeq. Processos - Parte 2'!$Q:$Q,Auxiliar!$AR$4))</f>
        <v/>
      </c>
    </row>
    <row r="676" spans="1:10" x14ac:dyDescent="0.25">
      <c r="A676" s="5">
        <v>674</v>
      </c>
      <c r="B676" s="5" t="str">
        <f>IF('5. Map Processos'!B676="","",'5. Map Processos'!B676)</f>
        <v/>
      </c>
      <c r="C676" s="5" t="str">
        <f>IF('5. Map Processos'!C676="","",'5. Map Processos'!C676)</f>
        <v/>
      </c>
      <c r="D676" s="7" t="str">
        <f>IF('5. Map Processos'!E676="","",'5. Map Processos'!E676)</f>
        <v/>
      </c>
      <c r="E676" s="5" t="str">
        <f>IF('5. Map Processos'!I676="","",'5. Map Processos'!I676)</f>
        <v/>
      </c>
      <c r="F676" s="5" t="str">
        <f>IFERROR(INDEX('6. Classificação Operações'!U:U,MATCH('20. Adeq. Processos - Parte 1'!A676,'6. Classificação Operações'!A:A,0)),"")</f>
        <v/>
      </c>
      <c r="G676" s="5" t="str">
        <f>IF(COUNTIF(INDEX('18. Gestão de Riscos - Parte 1'!H:H,MATCH(A676,'18. Gestão de Riscos - Parte 1'!A:A,0)),"&gt;0"),'18. Gestão de Riscos - Parte 1'!$H$2,
IF(COUNTIF(INDEX('18. Gestão de Riscos - Parte 1'!I:I,MATCH(A676,'18. Gestão de Riscos - Parte 1'!A:A,0)),"&gt;0"),'18. Gestão de Riscos - Parte 1'!$I$2,
IF(COUNTIF(INDEX('18. Gestão de Riscos - Parte 1'!J:J,MATCH(A676,'18. Gestão de Riscos - Parte 1'!A:A,0)),"&gt;0"),'18. Gestão de Riscos - Parte 1'!$J$2,
IF(COUNTIF(INDEX('18. Gestão de Riscos - Parte 1'!K:K,MATCH(A676,'18. Gestão de Riscos - Parte 1'!A:A,0)),"&gt;0"),'18. Gestão de Riscos - Parte 1'!$K$2,""))))</f>
        <v/>
      </c>
      <c r="H676" s="22"/>
      <c r="I676" s="5" t="str">
        <f>IF(C676="","",COUNTIFS('20. Adeq. Processos - Parte 2'!R:R,'20. Adeq. Processos - Parte 1'!B676&amp;" - "&amp;'20. Adeq. Processos - Parte 1'!C676))</f>
        <v/>
      </c>
      <c r="J676" s="5" t="str">
        <f>IF($C676="","",COUNTIFS('20. Adeq. Processos - Parte 2'!$R:$R,B676&amp;" - "&amp;'20. Adeq. Processos - Parte 1'!$C676,'20. Adeq. Processos - Parte 2'!$Q:$Q,Auxiliar!$AR$5)+COUNTIFS('20. Adeq. Processos - Parte 2'!$R:$R,B676&amp;" - "&amp;'20. Adeq. Processos - Parte 1'!$C676,'20. Adeq. Processos - Parte 2'!$Q:$Q,Auxiliar!$AR$4))</f>
        <v/>
      </c>
    </row>
    <row r="677" spans="1:10" x14ac:dyDescent="0.25">
      <c r="A677" s="5">
        <v>675</v>
      </c>
      <c r="B677" s="5" t="str">
        <f>IF('5. Map Processos'!B677="","",'5. Map Processos'!B677)</f>
        <v/>
      </c>
      <c r="C677" s="5" t="str">
        <f>IF('5. Map Processos'!C677="","",'5. Map Processos'!C677)</f>
        <v/>
      </c>
      <c r="D677" s="7" t="str">
        <f>IF('5. Map Processos'!E677="","",'5. Map Processos'!E677)</f>
        <v/>
      </c>
      <c r="E677" s="5" t="str">
        <f>IF('5. Map Processos'!I677="","",'5. Map Processos'!I677)</f>
        <v/>
      </c>
      <c r="F677" s="5" t="str">
        <f>IFERROR(INDEX('6. Classificação Operações'!U:U,MATCH('20. Adeq. Processos - Parte 1'!A677,'6. Classificação Operações'!A:A,0)),"")</f>
        <v/>
      </c>
      <c r="G677" s="5" t="str">
        <f>IF(COUNTIF(INDEX('18. Gestão de Riscos - Parte 1'!H:H,MATCH(A677,'18. Gestão de Riscos - Parte 1'!A:A,0)),"&gt;0"),'18. Gestão de Riscos - Parte 1'!$H$2,
IF(COUNTIF(INDEX('18. Gestão de Riscos - Parte 1'!I:I,MATCH(A677,'18. Gestão de Riscos - Parte 1'!A:A,0)),"&gt;0"),'18. Gestão de Riscos - Parte 1'!$I$2,
IF(COUNTIF(INDEX('18. Gestão de Riscos - Parte 1'!J:J,MATCH(A677,'18. Gestão de Riscos - Parte 1'!A:A,0)),"&gt;0"),'18. Gestão de Riscos - Parte 1'!$J$2,
IF(COUNTIF(INDEX('18. Gestão de Riscos - Parte 1'!K:K,MATCH(A677,'18. Gestão de Riscos - Parte 1'!A:A,0)),"&gt;0"),'18. Gestão de Riscos - Parte 1'!$K$2,""))))</f>
        <v/>
      </c>
      <c r="H677" s="22"/>
      <c r="I677" s="5" t="str">
        <f>IF(C677="","",COUNTIFS('20. Adeq. Processos - Parte 2'!R:R,'20. Adeq. Processos - Parte 1'!B677&amp;" - "&amp;'20. Adeq. Processos - Parte 1'!C677))</f>
        <v/>
      </c>
      <c r="J677" s="5" t="str">
        <f>IF($C677="","",COUNTIFS('20. Adeq. Processos - Parte 2'!$R:$R,B677&amp;" - "&amp;'20. Adeq. Processos - Parte 1'!$C677,'20. Adeq. Processos - Parte 2'!$Q:$Q,Auxiliar!$AR$5)+COUNTIFS('20. Adeq. Processos - Parte 2'!$R:$R,B677&amp;" - "&amp;'20. Adeq. Processos - Parte 1'!$C677,'20. Adeq. Processos - Parte 2'!$Q:$Q,Auxiliar!$AR$4))</f>
        <v/>
      </c>
    </row>
    <row r="678" spans="1:10" x14ac:dyDescent="0.25">
      <c r="A678" s="5">
        <v>676</v>
      </c>
      <c r="B678" s="5" t="str">
        <f>IF('5. Map Processos'!B678="","",'5. Map Processos'!B678)</f>
        <v/>
      </c>
      <c r="C678" s="5" t="str">
        <f>IF('5. Map Processos'!C678="","",'5. Map Processos'!C678)</f>
        <v/>
      </c>
      <c r="D678" s="7" t="str">
        <f>IF('5. Map Processos'!E678="","",'5. Map Processos'!E678)</f>
        <v/>
      </c>
      <c r="E678" s="5" t="str">
        <f>IF('5. Map Processos'!I678="","",'5. Map Processos'!I678)</f>
        <v/>
      </c>
      <c r="F678" s="5" t="str">
        <f>IFERROR(INDEX('6. Classificação Operações'!U:U,MATCH('20. Adeq. Processos - Parte 1'!A678,'6. Classificação Operações'!A:A,0)),"")</f>
        <v/>
      </c>
      <c r="G678" s="5" t="str">
        <f>IF(COUNTIF(INDEX('18. Gestão de Riscos - Parte 1'!H:H,MATCH(A678,'18. Gestão de Riscos - Parte 1'!A:A,0)),"&gt;0"),'18. Gestão de Riscos - Parte 1'!$H$2,
IF(COUNTIF(INDEX('18. Gestão de Riscos - Parte 1'!I:I,MATCH(A678,'18. Gestão de Riscos - Parte 1'!A:A,0)),"&gt;0"),'18. Gestão de Riscos - Parte 1'!$I$2,
IF(COUNTIF(INDEX('18. Gestão de Riscos - Parte 1'!J:J,MATCH(A678,'18. Gestão de Riscos - Parte 1'!A:A,0)),"&gt;0"),'18. Gestão de Riscos - Parte 1'!$J$2,
IF(COUNTIF(INDEX('18. Gestão de Riscos - Parte 1'!K:K,MATCH(A678,'18. Gestão de Riscos - Parte 1'!A:A,0)),"&gt;0"),'18. Gestão de Riscos - Parte 1'!$K$2,""))))</f>
        <v/>
      </c>
      <c r="H678" s="22"/>
      <c r="I678" s="5" t="str">
        <f>IF(C678="","",COUNTIFS('20. Adeq. Processos - Parte 2'!R:R,'20. Adeq. Processos - Parte 1'!B678&amp;" - "&amp;'20. Adeq. Processos - Parte 1'!C678))</f>
        <v/>
      </c>
      <c r="J678" s="5" t="str">
        <f>IF($C678="","",COUNTIFS('20. Adeq. Processos - Parte 2'!$R:$R,B678&amp;" - "&amp;'20. Adeq. Processos - Parte 1'!$C678,'20. Adeq. Processos - Parte 2'!$Q:$Q,Auxiliar!$AR$5)+COUNTIFS('20. Adeq. Processos - Parte 2'!$R:$R,B678&amp;" - "&amp;'20. Adeq. Processos - Parte 1'!$C678,'20. Adeq. Processos - Parte 2'!$Q:$Q,Auxiliar!$AR$4))</f>
        <v/>
      </c>
    </row>
    <row r="679" spans="1:10" x14ac:dyDescent="0.25">
      <c r="A679" s="5">
        <v>677</v>
      </c>
      <c r="B679" s="5" t="str">
        <f>IF('5. Map Processos'!B679="","",'5. Map Processos'!B679)</f>
        <v/>
      </c>
      <c r="C679" s="5" t="str">
        <f>IF('5. Map Processos'!C679="","",'5. Map Processos'!C679)</f>
        <v/>
      </c>
      <c r="D679" s="7" t="str">
        <f>IF('5. Map Processos'!E679="","",'5. Map Processos'!E679)</f>
        <v/>
      </c>
      <c r="E679" s="5" t="str">
        <f>IF('5. Map Processos'!I679="","",'5. Map Processos'!I679)</f>
        <v/>
      </c>
      <c r="F679" s="5" t="str">
        <f>IFERROR(INDEX('6. Classificação Operações'!U:U,MATCH('20. Adeq. Processos - Parte 1'!A679,'6. Classificação Operações'!A:A,0)),"")</f>
        <v/>
      </c>
      <c r="G679" s="5" t="str">
        <f>IF(COUNTIF(INDEX('18. Gestão de Riscos - Parte 1'!H:H,MATCH(A679,'18. Gestão de Riscos - Parte 1'!A:A,0)),"&gt;0"),'18. Gestão de Riscos - Parte 1'!$H$2,
IF(COUNTIF(INDEX('18. Gestão de Riscos - Parte 1'!I:I,MATCH(A679,'18. Gestão de Riscos - Parte 1'!A:A,0)),"&gt;0"),'18. Gestão de Riscos - Parte 1'!$I$2,
IF(COUNTIF(INDEX('18. Gestão de Riscos - Parte 1'!J:J,MATCH(A679,'18. Gestão de Riscos - Parte 1'!A:A,0)),"&gt;0"),'18. Gestão de Riscos - Parte 1'!$J$2,
IF(COUNTIF(INDEX('18. Gestão de Riscos - Parte 1'!K:K,MATCH(A679,'18. Gestão de Riscos - Parte 1'!A:A,0)),"&gt;0"),'18. Gestão de Riscos - Parte 1'!$K$2,""))))</f>
        <v/>
      </c>
      <c r="H679" s="22"/>
      <c r="I679" s="5" t="str">
        <f>IF(C679="","",COUNTIFS('20. Adeq. Processos - Parte 2'!R:R,'20. Adeq. Processos - Parte 1'!B679&amp;" - "&amp;'20. Adeq. Processos - Parte 1'!C679))</f>
        <v/>
      </c>
      <c r="J679" s="5" t="str">
        <f>IF($C679="","",COUNTIFS('20. Adeq. Processos - Parte 2'!$R:$R,B679&amp;" - "&amp;'20. Adeq. Processos - Parte 1'!$C679,'20. Adeq. Processos - Parte 2'!$Q:$Q,Auxiliar!$AR$5)+COUNTIFS('20. Adeq. Processos - Parte 2'!$R:$R,B679&amp;" - "&amp;'20. Adeq. Processos - Parte 1'!$C679,'20. Adeq. Processos - Parte 2'!$Q:$Q,Auxiliar!$AR$4))</f>
        <v/>
      </c>
    </row>
    <row r="680" spans="1:10" x14ac:dyDescent="0.25">
      <c r="A680" s="5">
        <v>678</v>
      </c>
      <c r="B680" s="5" t="str">
        <f>IF('5. Map Processos'!B680="","",'5. Map Processos'!B680)</f>
        <v/>
      </c>
      <c r="C680" s="5" t="str">
        <f>IF('5. Map Processos'!C680="","",'5. Map Processos'!C680)</f>
        <v/>
      </c>
      <c r="D680" s="7" t="str">
        <f>IF('5. Map Processos'!E680="","",'5. Map Processos'!E680)</f>
        <v/>
      </c>
      <c r="E680" s="5" t="str">
        <f>IF('5. Map Processos'!I680="","",'5. Map Processos'!I680)</f>
        <v/>
      </c>
      <c r="F680" s="5" t="str">
        <f>IFERROR(INDEX('6. Classificação Operações'!U:U,MATCH('20. Adeq. Processos - Parte 1'!A680,'6. Classificação Operações'!A:A,0)),"")</f>
        <v/>
      </c>
      <c r="G680" s="5" t="str">
        <f>IF(COUNTIF(INDEX('18. Gestão de Riscos - Parte 1'!H:H,MATCH(A680,'18. Gestão de Riscos - Parte 1'!A:A,0)),"&gt;0"),'18. Gestão de Riscos - Parte 1'!$H$2,
IF(COUNTIF(INDEX('18. Gestão de Riscos - Parte 1'!I:I,MATCH(A680,'18. Gestão de Riscos - Parte 1'!A:A,0)),"&gt;0"),'18. Gestão de Riscos - Parte 1'!$I$2,
IF(COUNTIF(INDEX('18. Gestão de Riscos - Parte 1'!J:J,MATCH(A680,'18. Gestão de Riscos - Parte 1'!A:A,0)),"&gt;0"),'18. Gestão de Riscos - Parte 1'!$J$2,
IF(COUNTIF(INDEX('18. Gestão de Riscos - Parte 1'!K:K,MATCH(A680,'18. Gestão de Riscos - Parte 1'!A:A,0)),"&gt;0"),'18. Gestão de Riscos - Parte 1'!$K$2,""))))</f>
        <v/>
      </c>
      <c r="H680" s="22"/>
      <c r="I680" s="5" t="str">
        <f>IF(C680="","",COUNTIFS('20. Adeq. Processos - Parte 2'!R:R,'20. Adeq. Processos - Parte 1'!B680&amp;" - "&amp;'20. Adeq. Processos - Parte 1'!C680))</f>
        <v/>
      </c>
      <c r="J680" s="5" t="str">
        <f>IF($C680="","",COUNTIFS('20. Adeq. Processos - Parte 2'!$R:$R,B680&amp;" - "&amp;'20. Adeq. Processos - Parte 1'!$C680,'20. Adeq. Processos - Parte 2'!$Q:$Q,Auxiliar!$AR$5)+COUNTIFS('20. Adeq. Processos - Parte 2'!$R:$R,B680&amp;" - "&amp;'20. Adeq. Processos - Parte 1'!$C680,'20. Adeq. Processos - Parte 2'!$Q:$Q,Auxiliar!$AR$4))</f>
        <v/>
      </c>
    </row>
    <row r="681" spans="1:10" x14ac:dyDescent="0.25">
      <c r="A681" s="5">
        <v>679</v>
      </c>
      <c r="B681" s="5" t="str">
        <f>IF('5. Map Processos'!B681="","",'5. Map Processos'!B681)</f>
        <v/>
      </c>
      <c r="C681" s="5" t="str">
        <f>IF('5. Map Processos'!C681="","",'5. Map Processos'!C681)</f>
        <v/>
      </c>
      <c r="D681" s="7" t="str">
        <f>IF('5. Map Processos'!E681="","",'5. Map Processos'!E681)</f>
        <v/>
      </c>
      <c r="E681" s="5" t="str">
        <f>IF('5. Map Processos'!I681="","",'5. Map Processos'!I681)</f>
        <v/>
      </c>
      <c r="F681" s="5" t="str">
        <f>IFERROR(INDEX('6. Classificação Operações'!U:U,MATCH('20. Adeq. Processos - Parte 1'!A681,'6. Classificação Operações'!A:A,0)),"")</f>
        <v/>
      </c>
      <c r="G681" s="5" t="str">
        <f>IF(COUNTIF(INDEX('18. Gestão de Riscos - Parte 1'!H:H,MATCH(A681,'18. Gestão de Riscos - Parte 1'!A:A,0)),"&gt;0"),'18. Gestão de Riscos - Parte 1'!$H$2,
IF(COUNTIF(INDEX('18. Gestão de Riscos - Parte 1'!I:I,MATCH(A681,'18. Gestão de Riscos - Parte 1'!A:A,0)),"&gt;0"),'18. Gestão de Riscos - Parte 1'!$I$2,
IF(COUNTIF(INDEX('18. Gestão de Riscos - Parte 1'!J:J,MATCH(A681,'18. Gestão de Riscos - Parte 1'!A:A,0)),"&gt;0"),'18. Gestão de Riscos - Parte 1'!$J$2,
IF(COUNTIF(INDEX('18. Gestão de Riscos - Parte 1'!K:K,MATCH(A681,'18. Gestão de Riscos - Parte 1'!A:A,0)),"&gt;0"),'18. Gestão de Riscos - Parte 1'!$K$2,""))))</f>
        <v/>
      </c>
      <c r="H681" s="22"/>
      <c r="I681" s="5" t="str">
        <f>IF(C681="","",COUNTIFS('20. Adeq. Processos - Parte 2'!R:R,'20. Adeq. Processos - Parte 1'!B681&amp;" - "&amp;'20. Adeq. Processos - Parte 1'!C681))</f>
        <v/>
      </c>
      <c r="J681" s="5" t="str">
        <f>IF($C681="","",COUNTIFS('20. Adeq. Processos - Parte 2'!$R:$R,B681&amp;" - "&amp;'20. Adeq. Processos - Parte 1'!$C681,'20. Adeq. Processos - Parte 2'!$Q:$Q,Auxiliar!$AR$5)+COUNTIFS('20. Adeq. Processos - Parte 2'!$R:$R,B681&amp;" - "&amp;'20. Adeq. Processos - Parte 1'!$C681,'20. Adeq. Processos - Parte 2'!$Q:$Q,Auxiliar!$AR$4))</f>
        <v/>
      </c>
    </row>
    <row r="682" spans="1:10" x14ac:dyDescent="0.25">
      <c r="A682" s="5">
        <v>680</v>
      </c>
      <c r="B682" s="5" t="str">
        <f>IF('5. Map Processos'!B682="","",'5. Map Processos'!B682)</f>
        <v/>
      </c>
      <c r="C682" s="5" t="str">
        <f>IF('5. Map Processos'!C682="","",'5. Map Processos'!C682)</f>
        <v/>
      </c>
      <c r="D682" s="7" t="str">
        <f>IF('5. Map Processos'!E682="","",'5. Map Processos'!E682)</f>
        <v/>
      </c>
      <c r="E682" s="5" t="str">
        <f>IF('5. Map Processos'!I682="","",'5. Map Processos'!I682)</f>
        <v/>
      </c>
      <c r="F682" s="5" t="str">
        <f>IFERROR(INDEX('6. Classificação Operações'!U:U,MATCH('20. Adeq. Processos - Parte 1'!A682,'6. Classificação Operações'!A:A,0)),"")</f>
        <v/>
      </c>
      <c r="G682" s="5" t="str">
        <f>IF(COUNTIF(INDEX('18. Gestão de Riscos - Parte 1'!H:H,MATCH(A682,'18. Gestão de Riscos - Parte 1'!A:A,0)),"&gt;0"),'18. Gestão de Riscos - Parte 1'!$H$2,
IF(COUNTIF(INDEX('18. Gestão de Riscos - Parte 1'!I:I,MATCH(A682,'18. Gestão de Riscos - Parte 1'!A:A,0)),"&gt;0"),'18. Gestão de Riscos - Parte 1'!$I$2,
IF(COUNTIF(INDEX('18. Gestão de Riscos - Parte 1'!J:J,MATCH(A682,'18. Gestão de Riscos - Parte 1'!A:A,0)),"&gt;0"),'18. Gestão de Riscos - Parte 1'!$J$2,
IF(COUNTIF(INDEX('18. Gestão de Riscos - Parte 1'!K:K,MATCH(A682,'18. Gestão de Riscos - Parte 1'!A:A,0)),"&gt;0"),'18. Gestão de Riscos - Parte 1'!$K$2,""))))</f>
        <v/>
      </c>
      <c r="H682" s="22"/>
      <c r="I682" s="5" t="str">
        <f>IF(C682="","",COUNTIFS('20. Adeq. Processos - Parte 2'!R:R,'20. Adeq. Processos - Parte 1'!B682&amp;" - "&amp;'20. Adeq. Processos - Parte 1'!C682))</f>
        <v/>
      </c>
      <c r="J682" s="5" t="str">
        <f>IF($C682="","",COUNTIFS('20. Adeq. Processos - Parte 2'!$R:$R,B682&amp;" - "&amp;'20. Adeq. Processos - Parte 1'!$C682,'20. Adeq. Processos - Parte 2'!$Q:$Q,Auxiliar!$AR$5)+COUNTIFS('20. Adeq. Processos - Parte 2'!$R:$R,B682&amp;" - "&amp;'20. Adeq. Processos - Parte 1'!$C682,'20. Adeq. Processos - Parte 2'!$Q:$Q,Auxiliar!$AR$4))</f>
        <v/>
      </c>
    </row>
    <row r="683" spans="1:10" x14ac:dyDescent="0.25">
      <c r="A683" s="5">
        <v>681</v>
      </c>
      <c r="B683" s="5" t="str">
        <f>IF('5. Map Processos'!B683="","",'5. Map Processos'!B683)</f>
        <v/>
      </c>
      <c r="C683" s="5" t="str">
        <f>IF('5. Map Processos'!C683="","",'5. Map Processos'!C683)</f>
        <v/>
      </c>
      <c r="D683" s="7" t="str">
        <f>IF('5. Map Processos'!E683="","",'5. Map Processos'!E683)</f>
        <v/>
      </c>
      <c r="E683" s="5" t="str">
        <f>IF('5. Map Processos'!I683="","",'5. Map Processos'!I683)</f>
        <v/>
      </c>
      <c r="F683" s="5" t="str">
        <f>IFERROR(INDEX('6. Classificação Operações'!U:U,MATCH('20. Adeq. Processos - Parte 1'!A683,'6. Classificação Operações'!A:A,0)),"")</f>
        <v/>
      </c>
      <c r="G683" s="5" t="str">
        <f>IF(COUNTIF(INDEX('18. Gestão de Riscos - Parte 1'!H:H,MATCH(A683,'18. Gestão de Riscos - Parte 1'!A:A,0)),"&gt;0"),'18. Gestão de Riscos - Parte 1'!$H$2,
IF(COUNTIF(INDEX('18. Gestão de Riscos - Parte 1'!I:I,MATCH(A683,'18. Gestão de Riscos - Parte 1'!A:A,0)),"&gt;0"),'18. Gestão de Riscos - Parte 1'!$I$2,
IF(COUNTIF(INDEX('18. Gestão de Riscos - Parte 1'!J:J,MATCH(A683,'18. Gestão de Riscos - Parte 1'!A:A,0)),"&gt;0"),'18. Gestão de Riscos - Parte 1'!$J$2,
IF(COUNTIF(INDEX('18. Gestão de Riscos - Parte 1'!K:K,MATCH(A683,'18. Gestão de Riscos - Parte 1'!A:A,0)),"&gt;0"),'18. Gestão de Riscos - Parte 1'!$K$2,""))))</f>
        <v/>
      </c>
      <c r="H683" s="22"/>
      <c r="I683" s="5" t="str">
        <f>IF(C683="","",COUNTIFS('20. Adeq. Processos - Parte 2'!R:R,'20. Adeq. Processos - Parte 1'!B683&amp;" - "&amp;'20. Adeq. Processos - Parte 1'!C683))</f>
        <v/>
      </c>
      <c r="J683" s="5" t="str">
        <f>IF($C683="","",COUNTIFS('20. Adeq. Processos - Parte 2'!$R:$R,B683&amp;" - "&amp;'20. Adeq. Processos - Parte 1'!$C683,'20. Adeq. Processos - Parte 2'!$Q:$Q,Auxiliar!$AR$5)+COUNTIFS('20. Adeq. Processos - Parte 2'!$R:$R,B683&amp;" - "&amp;'20. Adeq. Processos - Parte 1'!$C683,'20. Adeq. Processos - Parte 2'!$Q:$Q,Auxiliar!$AR$4))</f>
        <v/>
      </c>
    </row>
    <row r="684" spans="1:10" x14ac:dyDescent="0.25">
      <c r="A684" s="5">
        <v>682</v>
      </c>
      <c r="B684" s="5" t="str">
        <f>IF('5. Map Processos'!B684="","",'5. Map Processos'!B684)</f>
        <v/>
      </c>
      <c r="C684" s="5" t="str">
        <f>IF('5. Map Processos'!C684="","",'5. Map Processos'!C684)</f>
        <v/>
      </c>
      <c r="D684" s="7" t="str">
        <f>IF('5. Map Processos'!E684="","",'5. Map Processos'!E684)</f>
        <v/>
      </c>
      <c r="E684" s="5" t="str">
        <f>IF('5. Map Processos'!I684="","",'5. Map Processos'!I684)</f>
        <v/>
      </c>
      <c r="F684" s="5" t="str">
        <f>IFERROR(INDEX('6. Classificação Operações'!U:U,MATCH('20. Adeq. Processos - Parte 1'!A684,'6. Classificação Operações'!A:A,0)),"")</f>
        <v/>
      </c>
      <c r="G684" s="5" t="str">
        <f>IF(COUNTIF(INDEX('18. Gestão de Riscos - Parte 1'!H:H,MATCH(A684,'18. Gestão de Riscos - Parte 1'!A:A,0)),"&gt;0"),'18. Gestão de Riscos - Parte 1'!$H$2,
IF(COUNTIF(INDEX('18. Gestão de Riscos - Parte 1'!I:I,MATCH(A684,'18. Gestão de Riscos - Parte 1'!A:A,0)),"&gt;0"),'18. Gestão de Riscos - Parte 1'!$I$2,
IF(COUNTIF(INDEX('18. Gestão de Riscos - Parte 1'!J:J,MATCH(A684,'18. Gestão de Riscos - Parte 1'!A:A,0)),"&gt;0"),'18. Gestão de Riscos - Parte 1'!$J$2,
IF(COUNTIF(INDEX('18. Gestão de Riscos - Parte 1'!K:K,MATCH(A684,'18. Gestão de Riscos - Parte 1'!A:A,0)),"&gt;0"),'18. Gestão de Riscos - Parte 1'!$K$2,""))))</f>
        <v/>
      </c>
      <c r="H684" s="22"/>
      <c r="I684" s="5" t="str">
        <f>IF(C684="","",COUNTIFS('20. Adeq. Processos - Parte 2'!R:R,'20. Adeq. Processos - Parte 1'!B684&amp;" - "&amp;'20. Adeq. Processos - Parte 1'!C684))</f>
        <v/>
      </c>
      <c r="J684" s="5" t="str">
        <f>IF($C684="","",COUNTIFS('20. Adeq. Processos - Parte 2'!$R:$R,B684&amp;" - "&amp;'20. Adeq. Processos - Parte 1'!$C684,'20. Adeq. Processos - Parte 2'!$Q:$Q,Auxiliar!$AR$5)+COUNTIFS('20. Adeq. Processos - Parte 2'!$R:$R,B684&amp;" - "&amp;'20. Adeq. Processos - Parte 1'!$C684,'20. Adeq. Processos - Parte 2'!$Q:$Q,Auxiliar!$AR$4))</f>
        <v/>
      </c>
    </row>
    <row r="685" spans="1:10" x14ac:dyDescent="0.25">
      <c r="A685" s="5">
        <v>683</v>
      </c>
      <c r="B685" s="5" t="str">
        <f>IF('5. Map Processos'!B685="","",'5. Map Processos'!B685)</f>
        <v/>
      </c>
      <c r="C685" s="5" t="str">
        <f>IF('5. Map Processos'!C685="","",'5. Map Processos'!C685)</f>
        <v/>
      </c>
      <c r="D685" s="7" t="str">
        <f>IF('5. Map Processos'!E685="","",'5. Map Processos'!E685)</f>
        <v/>
      </c>
      <c r="E685" s="5" t="str">
        <f>IF('5. Map Processos'!I685="","",'5. Map Processos'!I685)</f>
        <v/>
      </c>
      <c r="F685" s="5" t="str">
        <f>IFERROR(INDEX('6. Classificação Operações'!U:U,MATCH('20. Adeq. Processos - Parte 1'!A685,'6. Classificação Operações'!A:A,0)),"")</f>
        <v/>
      </c>
      <c r="G685" s="5" t="str">
        <f>IF(COUNTIF(INDEX('18. Gestão de Riscos - Parte 1'!H:H,MATCH(A685,'18. Gestão de Riscos - Parte 1'!A:A,0)),"&gt;0"),'18. Gestão de Riscos - Parte 1'!$H$2,
IF(COUNTIF(INDEX('18. Gestão de Riscos - Parte 1'!I:I,MATCH(A685,'18. Gestão de Riscos - Parte 1'!A:A,0)),"&gt;0"),'18. Gestão de Riscos - Parte 1'!$I$2,
IF(COUNTIF(INDEX('18. Gestão de Riscos - Parte 1'!J:J,MATCH(A685,'18. Gestão de Riscos - Parte 1'!A:A,0)),"&gt;0"),'18. Gestão de Riscos - Parte 1'!$J$2,
IF(COUNTIF(INDEX('18. Gestão de Riscos - Parte 1'!K:K,MATCH(A685,'18. Gestão de Riscos - Parte 1'!A:A,0)),"&gt;0"),'18. Gestão de Riscos - Parte 1'!$K$2,""))))</f>
        <v/>
      </c>
      <c r="H685" s="22"/>
      <c r="I685" s="5" t="str">
        <f>IF(C685="","",COUNTIFS('20. Adeq. Processos - Parte 2'!R:R,'20. Adeq. Processos - Parte 1'!B685&amp;" - "&amp;'20. Adeq. Processos - Parte 1'!C685))</f>
        <v/>
      </c>
      <c r="J685" s="5" t="str">
        <f>IF($C685="","",COUNTIFS('20. Adeq. Processos - Parte 2'!$R:$R,B685&amp;" - "&amp;'20. Adeq. Processos - Parte 1'!$C685,'20. Adeq. Processos - Parte 2'!$Q:$Q,Auxiliar!$AR$5)+COUNTIFS('20. Adeq. Processos - Parte 2'!$R:$R,B685&amp;" - "&amp;'20. Adeq. Processos - Parte 1'!$C685,'20. Adeq. Processos - Parte 2'!$Q:$Q,Auxiliar!$AR$4))</f>
        <v/>
      </c>
    </row>
    <row r="686" spans="1:10" x14ac:dyDescent="0.25">
      <c r="A686" s="5">
        <v>684</v>
      </c>
      <c r="B686" s="5" t="str">
        <f>IF('5. Map Processos'!B686="","",'5. Map Processos'!B686)</f>
        <v/>
      </c>
      <c r="C686" s="5" t="str">
        <f>IF('5. Map Processos'!C686="","",'5. Map Processos'!C686)</f>
        <v/>
      </c>
      <c r="D686" s="7" t="str">
        <f>IF('5. Map Processos'!E686="","",'5. Map Processos'!E686)</f>
        <v/>
      </c>
      <c r="E686" s="5" t="str">
        <f>IF('5. Map Processos'!I686="","",'5. Map Processos'!I686)</f>
        <v/>
      </c>
      <c r="F686" s="5" t="str">
        <f>IFERROR(INDEX('6. Classificação Operações'!U:U,MATCH('20. Adeq. Processos - Parte 1'!A686,'6. Classificação Operações'!A:A,0)),"")</f>
        <v/>
      </c>
      <c r="G686" s="5" t="str">
        <f>IF(COUNTIF(INDEX('18. Gestão de Riscos - Parte 1'!H:H,MATCH(A686,'18. Gestão de Riscos - Parte 1'!A:A,0)),"&gt;0"),'18. Gestão de Riscos - Parte 1'!$H$2,
IF(COUNTIF(INDEX('18. Gestão de Riscos - Parte 1'!I:I,MATCH(A686,'18. Gestão de Riscos - Parte 1'!A:A,0)),"&gt;0"),'18. Gestão de Riscos - Parte 1'!$I$2,
IF(COUNTIF(INDEX('18. Gestão de Riscos - Parte 1'!J:J,MATCH(A686,'18. Gestão de Riscos - Parte 1'!A:A,0)),"&gt;0"),'18. Gestão de Riscos - Parte 1'!$J$2,
IF(COUNTIF(INDEX('18. Gestão de Riscos - Parte 1'!K:K,MATCH(A686,'18. Gestão de Riscos - Parte 1'!A:A,0)),"&gt;0"),'18. Gestão de Riscos - Parte 1'!$K$2,""))))</f>
        <v/>
      </c>
      <c r="H686" s="22"/>
      <c r="I686" s="5" t="str">
        <f>IF(C686="","",COUNTIFS('20. Adeq. Processos - Parte 2'!R:R,'20. Adeq. Processos - Parte 1'!B686&amp;" - "&amp;'20. Adeq. Processos - Parte 1'!C686))</f>
        <v/>
      </c>
      <c r="J686" s="5" t="str">
        <f>IF($C686="","",COUNTIFS('20. Adeq. Processos - Parte 2'!$R:$R,B686&amp;" - "&amp;'20. Adeq. Processos - Parte 1'!$C686,'20. Adeq. Processos - Parte 2'!$Q:$Q,Auxiliar!$AR$5)+COUNTIFS('20. Adeq. Processos - Parte 2'!$R:$R,B686&amp;" - "&amp;'20. Adeq. Processos - Parte 1'!$C686,'20. Adeq. Processos - Parte 2'!$Q:$Q,Auxiliar!$AR$4))</f>
        <v/>
      </c>
    </row>
    <row r="687" spans="1:10" x14ac:dyDescent="0.25">
      <c r="A687" s="5">
        <v>685</v>
      </c>
      <c r="B687" s="5" t="str">
        <f>IF('5. Map Processos'!B687="","",'5. Map Processos'!B687)</f>
        <v/>
      </c>
      <c r="C687" s="5" t="str">
        <f>IF('5. Map Processos'!C687="","",'5. Map Processos'!C687)</f>
        <v/>
      </c>
      <c r="D687" s="7" t="str">
        <f>IF('5. Map Processos'!E687="","",'5. Map Processos'!E687)</f>
        <v/>
      </c>
      <c r="E687" s="5" t="str">
        <f>IF('5. Map Processos'!I687="","",'5. Map Processos'!I687)</f>
        <v/>
      </c>
      <c r="F687" s="5" t="str">
        <f>IFERROR(INDEX('6. Classificação Operações'!U:U,MATCH('20. Adeq. Processos - Parte 1'!A687,'6. Classificação Operações'!A:A,0)),"")</f>
        <v/>
      </c>
      <c r="G687" s="5" t="str">
        <f>IF(COUNTIF(INDEX('18. Gestão de Riscos - Parte 1'!H:H,MATCH(A687,'18. Gestão de Riscos - Parte 1'!A:A,0)),"&gt;0"),'18. Gestão de Riscos - Parte 1'!$H$2,
IF(COUNTIF(INDEX('18. Gestão de Riscos - Parte 1'!I:I,MATCH(A687,'18. Gestão de Riscos - Parte 1'!A:A,0)),"&gt;0"),'18. Gestão de Riscos - Parte 1'!$I$2,
IF(COUNTIF(INDEX('18. Gestão de Riscos - Parte 1'!J:J,MATCH(A687,'18. Gestão de Riscos - Parte 1'!A:A,0)),"&gt;0"),'18. Gestão de Riscos - Parte 1'!$J$2,
IF(COUNTIF(INDEX('18. Gestão de Riscos - Parte 1'!K:K,MATCH(A687,'18. Gestão de Riscos - Parte 1'!A:A,0)),"&gt;0"),'18. Gestão de Riscos - Parte 1'!$K$2,""))))</f>
        <v/>
      </c>
      <c r="H687" s="22"/>
      <c r="I687" s="5" t="str">
        <f>IF(C687="","",COUNTIFS('20. Adeq. Processos - Parte 2'!R:R,'20. Adeq. Processos - Parte 1'!B687&amp;" - "&amp;'20. Adeq. Processos - Parte 1'!C687))</f>
        <v/>
      </c>
      <c r="J687" s="5" t="str">
        <f>IF($C687="","",COUNTIFS('20. Adeq. Processos - Parte 2'!$R:$R,B687&amp;" - "&amp;'20. Adeq. Processos - Parte 1'!$C687,'20. Adeq. Processos - Parte 2'!$Q:$Q,Auxiliar!$AR$5)+COUNTIFS('20. Adeq. Processos - Parte 2'!$R:$R,B687&amp;" - "&amp;'20. Adeq. Processos - Parte 1'!$C687,'20. Adeq. Processos - Parte 2'!$Q:$Q,Auxiliar!$AR$4))</f>
        <v/>
      </c>
    </row>
    <row r="688" spans="1:10" x14ac:dyDescent="0.25">
      <c r="A688" s="5">
        <v>686</v>
      </c>
      <c r="B688" s="5" t="str">
        <f>IF('5. Map Processos'!B688="","",'5. Map Processos'!B688)</f>
        <v/>
      </c>
      <c r="C688" s="5" t="str">
        <f>IF('5. Map Processos'!C688="","",'5. Map Processos'!C688)</f>
        <v/>
      </c>
      <c r="D688" s="7" t="str">
        <f>IF('5. Map Processos'!E688="","",'5. Map Processos'!E688)</f>
        <v/>
      </c>
      <c r="E688" s="5" t="str">
        <f>IF('5. Map Processos'!I688="","",'5. Map Processos'!I688)</f>
        <v/>
      </c>
      <c r="F688" s="5" t="str">
        <f>IFERROR(INDEX('6. Classificação Operações'!U:U,MATCH('20. Adeq. Processos - Parte 1'!A688,'6. Classificação Operações'!A:A,0)),"")</f>
        <v/>
      </c>
      <c r="G688" s="5" t="str">
        <f>IF(COUNTIF(INDEX('18. Gestão de Riscos - Parte 1'!H:H,MATCH(A688,'18. Gestão de Riscos - Parte 1'!A:A,0)),"&gt;0"),'18. Gestão de Riscos - Parte 1'!$H$2,
IF(COUNTIF(INDEX('18. Gestão de Riscos - Parte 1'!I:I,MATCH(A688,'18. Gestão de Riscos - Parte 1'!A:A,0)),"&gt;0"),'18. Gestão de Riscos - Parte 1'!$I$2,
IF(COUNTIF(INDEX('18. Gestão de Riscos - Parte 1'!J:J,MATCH(A688,'18. Gestão de Riscos - Parte 1'!A:A,0)),"&gt;0"),'18. Gestão de Riscos - Parte 1'!$J$2,
IF(COUNTIF(INDEX('18. Gestão de Riscos - Parte 1'!K:K,MATCH(A688,'18. Gestão de Riscos - Parte 1'!A:A,0)),"&gt;0"),'18. Gestão de Riscos - Parte 1'!$K$2,""))))</f>
        <v/>
      </c>
      <c r="H688" s="22"/>
      <c r="I688" s="5" t="str">
        <f>IF(C688="","",COUNTIFS('20. Adeq. Processos - Parte 2'!R:R,'20. Adeq. Processos - Parte 1'!B688&amp;" - "&amp;'20. Adeq. Processos - Parte 1'!C688))</f>
        <v/>
      </c>
      <c r="J688" s="5" t="str">
        <f>IF($C688="","",COUNTIFS('20. Adeq. Processos - Parte 2'!$R:$R,B688&amp;" - "&amp;'20. Adeq. Processos - Parte 1'!$C688,'20. Adeq. Processos - Parte 2'!$Q:$Q,Auxiliar!$AR$5)+COUNTIFS('20. Adeq. Processos - Parte 2'!$R:$R,B688&amp;" - "&amp;'20. Adeq. Processos - Parte 1'!$C688,'20. Adeq. Processos - Parte 2'!$Q:$Q,Auxiliar!$AR$4))</f>
        <v/>
      </c>
    </row>
    <row r="689" spans="1:10" x14ac:dyDescent="0.25">
      <c r="A689" s="5">
        <v>687</v>
      </c>
      <c r="B689" s="5" t="str">
        <f>IF('5. Map Processos'!B689="","",'5. Map Processos'!B689)</f>
        <v/>
      </c>
      <c r="C689" s="5" t="str">
        <f>IF('5. Map Processos'!C689="","",'5. Map Processos'!C689)</f>
        <v/>
      </c>
      <c r="D689" s="7" t="str">
        <f>IF('5. Map Processos'!E689="","",'5. Map Processos'!E689)</f>
        <v/>
      </c>
      <c r="E689" s="5" t="str">
        <f>IF('5. Map Processos'!I689="","",'5. Map Processos'!I689)</f>
        <v/>
      </c>
      <c r="F689" s="5" t="str">
        <f>IFERROR(INDEX('6. Classificação Operações'!U:U,MATCH('20. Adeq. Processos - Parte 1'!A689,'6. Classificação Operações'!A:A,0)),"")</f>
        <v/>
      </c>
      <c r="G689" s="5" t="str">
        <f>IF(COUNTIF(INDEX('18. Gestão de Riscos - Parte 1'!H:H,MATCH(A689,'18. Gestão de Riscos - Parte 1'!A:A,0)),"&gt;0"),'18. Gestão de Riscos - Parte 1'!$H$2,
IF(COUNTIF(INDEX('18. Gestão de Riscos - Parte 1'!I:I,MATCH(A689,'18. Gestão de Riscos - Parte 1'!A:A,0)),"&gt;0"),'18. Gestão de Riscos - Parte 1'!$I$2,
IF(COUNTIF(INDEX('18. Gestão de Riscos - Parte 1'!J:J,MATCH(A689,'18. Gestão de Riscos - Parte 1'!A:A,0)),"&gt;0"),'18. Gestão de Riscos - Parte 1'!$J$2,
IF(COUNTIF(INDEX('18. Gestão de Riscos - Parte 1'!K:K,MATCH(A689,'18. Gestão de Riscos - Parte 1'!A:A,0)),"&gt;0"),'18. Gestão de Riscos - Parte 1'!$K$2,""))))</f>
        <v/>
      </c>
      <c r="H689" s="22"/>
      <c r="I689" s="5" t="str">
        <f>IF(C689="","",COUNTIFS('20. Adeq. Processos - Parte 2'!R:R,'20. Adeq. Processos - Parte 1'!B689&amp;" - "&amp;'20. Adeq. Processos - Parte 1'!C689))</f>
        <v/>
      </c>
      <c r="J689" s="5" t="str">
        <f>IF($C689="","",COUNTIFS('20. Adeq. Processos - Parte 2'!$R:$R,B689&amp;" - "&amp;'20. Adeq. Processos - Parte 1'!$C689,'20. Adeq. Processos - Parte 2'!$Q:$Q,Auxiliar!$AR$5)+COUNTIFS('20. Adeq. Processos - Parte 2'!$R:$R,B689&amp;" - "&amp;'20. Adeq. Processos - Parte 1'!$C689,'20. Adeq. Processos - Parte 2'!$Q:$Q,Auxiliar!$AR$4))</f>
        <v/>
      </c>
    </row>
    <row r="690" spans="1:10" x14ac:dyDescent="0.25">
      <c r="A690" s="5">
        <v>688</v>
      </c>
      <c r="B690" s="5" t="str">
        <f>IF('5. Map Processos'!B690="","",'5. Map Processos'!B690)</f>
        <v/>
      </c>
      <c r="C690" s="5" t="str">
        <f>IF('5. Map Processos'!C690="","",'5. Map Processos'!C690)</f>
        <v/>
      </c>
      <c r="D690" s="7" t="str">
        <f>IF('5. Map Processos'!E690="","",'5. Map Processos'!E690)</f>
        <v/>
      </c>
      <c r="E690" s="5" t="str">
        <f>IF('5. Map Processos'!I690="","",'5. Map Processos'!I690)</f>
        <v/>
      </c>
      <c r="F690" s="5" t="str">
        <f>IFERROR(INDEX('6. Classificação Operações'!U:U,MATCH('20. Adeq. Processos - Parte 1'!A690,'6. Classificação Operações'!A:A,0)),"")</f>
        <v/>
      </c>
      <c r="G690" s="5" t="str">
        <f>IF(COUNTIF(INDEX('18. Gestão de Riscos - Parte 1'!H:H,MATCH(A690,'18. Gestão de Riscos - Parte 1'!A:A,0)),"&gt;0"),'18. Gestão de Riscos - Parte 1'!$H$2,
IF(COUNTIF(INDEX('18. Gestão de Riscos - Parte 1'!I:I,MATCH(A690,'18. Gestão de Riscos - Parte 1'!A:A,0)),"&gt;0"),'18. Gestão de Riscos - Parte 1'!$I$2,
IF(COUNTIF(INDEX('18. Gestão de Riscos - Parte 1'!J:J,MATCH(A690,'18. Gestão de Riscos - Parte 1'!A:A,0)),"&gt;0"),'18. Gestão de Riscos - Parte 1'!$J$2,
IF(COUNTIF(INDEX('18. Gestão de Riscos - Parte 1'!K:K,MATCH(A690,'18. Gestão de Riscos - Parte 1'!A:A,0)),"&gt;0"),'18. Gestão de Riscos - Parte 1'!$K$2,""))))</f>
        <v/>
      </c>
      <c r="H690" s="22"/>
      <c r="I690" s="5" t="str">
        <f>IF(C690="","",COUNTIFS('20. Adeq. Processos - Parte 2'!R:R,'20. Adeq. Processos - Parte 1'!B690&amp;" - "&amp;'20. Adeq. Processos - Parte 1'!C690))</f>
        <v/>
      </c>
      <c r="J690" s="5" t="str">
        <f>IF($C690="","",COUNTIFS('20. Adeq. Processos - Parte 2'!$R:$R,B690&amp;" - "&amp;'20. Adeq. Processos - Parte 1'!$C690,'20. Adeq. Processos - Parte 2'!$Q:$Q,Auxiliar!$AR$5)+COUNTIFS('20. Adeq. Processos - Parte 2'!$R:$R,B690&amp;" - "&amp;'20. Adeq. Processos - Parte 1'!$C690,'20. Adeq. Processos - Parte 2'!$Q:$Q,Auxiliar!$AR$4))</f>
        <v/>
      </c>
    </row>
    <row r="691" spans="1:10" x14ac:dyDescent="0.25">
      <c r="A691" s="5">
        <v>689</v>
      </c>
      <c r="B691" s="5" t="str">
        <f>IF('5. Map Processos'!B691="","",'5. Map Processos'!B691)</f>
        <v/>
      </c>
      <c r="C691" s="5" t="str">
        <f>IF('5. Map Processos'!C691="","",'5. Map Processos'!C691)</f>
        <v/>
      </c>
      <c r="D691" s="7" t="str">
        <f>IF('5. Map Processos'!E691="","",'5. Map Processos'!E691)</f>
        <v/>
      </c>
      <c r="E691" s="5" t="str">
        <f>IF('5. Map Processos'!I691="","",'5. Map Processos'!I691)</f>
        <v/>
      </c>
      <c r="F691" s="5" t="str">
        <f>IFERROR(INDEX('6. Classificação Operações'!U:U,MATCH('20. Adeq. Processos - Parte 1'!A691,'6. Classificação Operações'!A:A,0)),"")</f>
        <v/>
      </c>
      <c r="G691" s="5" t="str">
        <f>IF(COUNTIF(INDEX('18. Gestão de Riscos - Parte 1'!H:H,MATCH(A691,'18. Gestão de Riscos - Parte 1'!A:A,0)),"&gt;0"),'18. Gestão de Riscos - Parte 1'!$H$2,
IF(COUNTIF(INDEX('18. Gestão de Riscos - Parte 1'!I:I,MATCH(A691,'18. Gestão de Riscos - Parte 1'!A:A,0)),"&gt;0"),'18. Gestão de Riscos - Parte 1'!$I$2,
IF(COUNTIF(INDEX('18. Gestão de Riscos - Parte 1'!J:J,MATCH(A691,'18. Gestão de Riscos - Parte 1'!A:A,0)),"&gt;0"),'18. Gestão de Riscos - Parte 1'!$J$2,
IF(COUNTIF(INDEX('18. Gestão de Riscos - Parte 1'!K:K,MATCH(A691,'18. Gestão de Riscos - Parte 1'!A:A,0)),"&gt;0"),'18. Gestão de Riscos - Parte 1'!$K$2,""))))</f>
        <v/>
      </c>
      <c r="H691" s="22"/>
      <c r="I691" s="5" t="str">
        <f>IF(C691="","",COUNTIFS('20. Adeq. Processos - Parte 2'!R:R,'20. Adeq. Processos - Parte 1'!B691&amp;" - "&amp;'20. Adeq. Processos - Parte 1'!C691))</f>
        <v/>
      </c>
      <c r="J691" s="5" t="str">
        <f>IF($C691="","",COUNTIFS('20. Adeq. Processos - Parte 2'!$R:$R,B691&amp;" - "&amp;'20. Adeq. Processos - Parte 1'!$C691,'20. Adeq. Processos - Parte 2'!$Q:$Q,Auxiliar!$AR$5)+COUNTIFS('20. Adeq. Processos - Parte 2'!$R:$R,B691&amp;" - "&amp;'20. Adeq. Processos - Parte 1'!$C691,'20. Adeq. Processos - Parte 2'!$Q:$Q,Auxiliar!$AR$4))</f>
        <v/>
      </c>
    </row>
    <row r="692" spans="1:10" x14ac:dyDescent="0.25">
      <c r="A692" s="5">
        <v>690</v>
      </c>
      <c r="B692" s="5" t="str">
        <f>IF('5. Map Processos'!B692="","",'5. Map Processos'!B692)</f>
        <v/>
      </c>
      <c r="C692" s="5" t="str">
        <f>IF('5. Map Processos'!C692="","",'5. Map Processos'!C692)</f>
        <v/>
      </c>
      <c r="D692" s="7" t="str">
        <f>IF('5. Map Processos'!E692="","",'5. Map Processos'!E692)</f>
        <v/>
      </c>
      <c r="E692" s="5" t="str">
        <f>IF('5. Map Processos'!I692="","",'5. Map Processos'!I692)</f>
        <v/>
      </c>
      <c r="F692" s="5" t="str">
        <f>IFERROR(INDEX('6. Classificação Operações'!U:U,MATCH('20. Adeq. Processos - Parte 1'!A692,'6. Classificação Operações'!A:A,0)),"")</f>
        <v/>
      </c>
      <c r="G692" s="5" t="str">
        <f>IF(COUNTIF(INDEX('18. Gestão de Riscos - Parte 1'!H:H,MATCH(A692,'18. Gestão de Riscos - Parte 1'!A:A,0)),"&gt;0"),'18. Gestão de Riscos - Parte 1'!$H$2,
IF(COUNTIF(INDEX('18. Gestão de Riscos - Parte 1'!I:I,MATCH(A692,'18. Gestão de Riscos - Parte 1'!A:A,0)),"&gt;0"),'18. Gestão de Riscos - Parte 1'!$I$2,
IF(COUNTIF(INDEX('18. Gestão de Riscos - Parte 1'!J:J,MATCH(A692,'18. Gestão de Riscos - Parte 1'!A:A,0)),"&gt;0"),'18. Gestão de Riscos - Parte 1'!$J$2,
IF(COUNTIF(INDEX('18. Gestão de Riscos - Parte 1'!K:K,MATCH(A692,'18. Gestão de Riscos - Parte 1'!A:A,0)),"&gt;0"),'18. Gestão de Riscos - Parte 1'!$K$2,""))))</f>
        <v/>
      </c>
      <c r="H692" s="22"/>
      <c r="I692" s="5" t="str">
        <f>IF(C692="","",COUNTIFS('20. Adeq. Processos - Parte 2'!R:R,'20. Adeq. Processos - Parte 1'!B692&amp;" - "&amp;'20. Adeq. Processos - Parte 1'!C692))</f>
        <v/>
      </c>
      <c r="J692" s="5" t="str">
        <f>IF($C692="","",COUNTIFS('20. Adeq. Processos - Parte 2'!$R:$R,B692&amp;" - "&amp;'20. Adeq. Processos - Parte 1'!$C692,'20. Adeq. Processos - Parte 2'!$Q:$Q,Auxiliar!$AR$5)+COUNTIFS('20. Adeq. Processos - Parte 2'!$R:$R,B692&amp;" - "&amp;'20. Adeq. Processos - Parte 1'!$C692,'20. Adeq. Processos - Parte 2'!$Q:$Q,Auxiliar!$AR$4))</f>
        <v/>
      </c>
    </row>
    <row r="693" spans="1:10" x14ac:dyDescent="0.25">
      <c r="A693" s="5">
        <v>691</v>
      </c>
      <c r="B693" s="5" t="str">
        <f>IF('5. Map Processos'!B693="","",'5. Map Processos'!B693)</f>
        <v/>
      </c>
      <c r="C693" s="5" t="str">
        <f>IF('5. Map Processos'!C693="","",'5. Map Processos'!C693)</f>
        <v/>
      </c>
      <c r="D693" s="7" t="str">
        <f>IF('5. Map Processos'!E693="","",'5. Map Processos'!E693)</f>
        <v/>
      </c>
      <c r="E693" s="5" t="str">
        <f>IF('5. Map Processos'!I693="","",'5. Map Processos'!I693)</f>
        <v/>
      </c>
      <c r="F693" s="5" t="str">
        <f>IFERROR(INDEX('6. Classificação Operações'!U:U,MATCH('20. Adeq. Processos - Parte 1'!A693,'6. Classificação Operações'!A:A,0)),"")</f>
        <v/>
      </c>
      <c r="G693" s="5" t="str">
        <f>IF(COUNTIF(INDEX('18. Gestão de Riscos - Parte 1'!H:H,MATCH(A693,'18. Gestão de Riscos - Parte 1'!A:A,0)),"&gt;0"),'18. Gestão de Riscos - Parte 1'!$H$2,
IF(COUNTIF(INDEX('18. Gestão de Riscos - Parte 1'!I:I,MATCH(A693,'18. Gestão de Riscos - Parte 1'!A:A,0)),"&gt;0"),'18. Gestão de Riscos - Parte 1'!$I$2,
IF(COUNTIF(INDEX('18. Gestão de Riscos - Parte 1'!J:J,MATCH(A693,'18. Gestão de Riscos - Parte 1'!A:A,0)),"&gt;0"),'18. Gestão de Riscos - Parte 1'!$J$2,
IF(COUNTIF(INDEX('18. Gestão de Riscos - Parte 1'!K:K,MATCH(A693,'18. Gestão de Riscos - Parte 1'!A:A,0)),"&gt;0"),'18. Gestão de Riscos - Parte 1'!$K$2,""))))</f>
        <v/>
      </c>
      <c r="H693" s="22"/>
      <c r="I693" s="5" t="str">
        <f>IF(C693="","",COUNTIFS('20. Adeq. Processos - Parte 2'!R:R,'20. Adeq. Processos - Parte 1'!B693&amp;" - "&amp;'20. Adeq. Processos - Parte 1'!C693))</f>
        <v/>
      </c>
      <c r="J693" s="5" t="str">
        <f>IF($C693="","",COUNTIFS('20. Adeq. Processos - Parte 2'!$R:$R,B693&amp;" - "&amp;'20. Adeq. Processos - Parte 1'!$C693,'20. Adeq. Processos - Parte 2'!$Q:$Q,Auxiliar!$AR$5)+COUNTIFS('20. Adeq. Processos - Parte 2'!$R:$R,B693&amp;" - "&amp;'20. Adeq. Processos - Parte 1'!$C693,'20. Adeq. Processos - Parte 2'!$Q:$Q,Auxiliar!$AR$4))</f>
        <v/>
      </c>
    </row>
    <row r="694" spans="1:10" x14ac:dyDescent="0.25">
      <c r="A694" s="5">
        <v>692</v>
      </c>
      <c r="B694" s="5" t="str">
        <f>IF('5. Map Processos'!B694="","",'5. Map Processos'!B694)</f>
        <v/>
      </c>
      <c r="C694" s="5" t="str">
        <f>IF('5. Map Processos'!C694="","",'5. Map Processos'!C694)</f>
        <v/>
      </c>
      <c r="D694" s="7" t="str">
        <f>IF('5. Map Processos'!E694="","",'5. Map Processos'!E694)</f>
        <v/>
      </c>
      <c r="E694" s="5" t="str">
        <f>IF('5. Map Processos'!I694="","",'5. Map Processos'!I694)</f>
        <v/>
      </c>
      <c r="F694" s="5" t="str">
        <f>IFERROR(INDEX('6. Classificação Operações'!U:U,MATCH('20. Adeq. Processos - Parte 1'!A694,'6. Classificação Operações'!A:A,0)),"")</f>
        <v/>
      </c>
      <c r="G694" s="5" t="str">
        <f>IF(COUNTIF(INDEX('18. Gestão de Riscos - Parte 1'!H:H,MATCH(A694,'18. Gestão de Riscos - Parte 1'!A:A,0)),"&gt;0"),'18. Gestão de Riscos - Parte 1'!$H$2,
IF(COUNTIF(INDEX('18. Gestão de Riscos - Parte 1'!I:I,MATCH(A694,'18. Gestão de Riscos - Parte 1'!A:A,0)),"&gt;0"),'18. Gestão de Riscos - Parte 1'!$I$2,
IF(COUNTIF(INDEX('18. Gestão de Riscos - Parte 1'!J:J,MATCH(A694,'18. Gestão de Riscos - Parte 1'!A:A,0)),"&gt;0"),'18. Gestão de Riscos - Parte 1'!$J$2,
IF(COUNTIF(INDEX('18. Gestão de Riscos - Parte 1'!K:K,MATCH(A694,'18. Gestão de Riscos - Parte 1'!A:A,0)),"&gt;0"),'18. Gestão de Riscos - Parte 1'!$K$2,""))))</f>
        <v/>
      </c>
      <c r="H694" s="22"/>
      <c r="I694" s="5" t="str">
        <f>IF(C694="","",COUNTIFS('20. Adeq. Processos - Parte 2'!R:R,'20. Adeq. Processos - Parte 1'!B694&amp;" - "&amp;'20. Adeq. Processos - Parte 1'!C694))</f>
        <v/>
      </c>
      <c r="J694" s="5" t="str">
        <f>IF($C694="","",COUNTIFS('20. Adeq. Processos - Parte 2'!$R:$R,B694&amp;" - "&amp;'20. Adeq. Processos - Parte 1'!$C694,'20. Adeq. Processos - Parte 2'!$Q:$Q,Auxiliar!$AR$5)+COUNTIFS('20. Adeq. Processos - Parte 2'!$R:$R,B694&amp;" - "&amp;'20. Adeq. Processos - Parte 1'!$C694,'20. Adeq. Processos - Parte 2'!$Q:$Q,Auxiliar!$AR$4))</f>
        <v/>
      </c>
    </row>
    <row r="695" spans="1:10" x14ac:dyDescent="0.25">
      <c r="A695" s="5">
        <v>693</v>
      </c>
      <c r="B695" s="5" t="str">
        <f>IF('5. Map Processos'!B695="","",'5. Map Processos'!B695)</f>
        <v/>
      </c>
      <c r="C695" s="5" t="str">
        <f>IF('5. Map Processos'!C695="","",'5. Map Processos'!C695)</f>
        <v/>
      </c>
      <c r="D695" s="7" t="str">
        <f>IF('5. Map Processos'!E695="","",'5. Map Processos'!E695)</f>
        <v/>
      </c>
      <c r="E695" s="5" t="str">
        <f>IF('5. Map Processos'!I695="","",'5. Map Processos'!I695)</f>
        <v/>
      </c>
      <c r="F695" s="5" t="str">
        <f>IFERROR(INDEX('6. Classificação Operações'!U:U,MATCH('20. Adeq. Processos - Parte 1'!A695,'6. Classificação Operações'!A:A,0)),"")</f>
        <v/>
      </c>
      <c r="G695" s="5" t="str">
        <f>IF(COUNTIF(INDEX('18. Gestão de Riscos - Parte 1'!H:H,MATCH(A695,'18. Gestão de Riscos - Parte 1'!A:A,0)),"&gt;0"),'18. Gestão de Riscos - Parte 1'!$H$2,
IF(COUNTIF(INDEX('18. Gestão de Riscos - Parte 1'!I:I,MATCH(A695,'18. Gestão de Riscos - Parte 1'!A:A,0)),"&gt;0"),'18. Gestão de Riscos - Parte 1'!$I$2,
IF(COUNTIF(INDEX('18. Gestão de Riscos - Parte 1'!J:J,MATCH(A695,'18. Gestão de Riscos - Parte 1'!A:A,0)),"&gt;0"),'18. Gestão de Riscos - Parte 1'!$J$2,
IF(COUNTIF(INDEX('18. Gestão de Riscos - Parte 1'!K:K,MATCH(A695,'18. Gestão de Riscos - Parte 1'!A:A,0)),"&gt;0"),'18. Gestão de Riscos - Parte 1'!$K$2,""))))</f>
        <v/>
      </c>
      <c r="H695" s="22"/>
      <c r="I695" s="5" t="str">
        <f>IF(C695="","",COUNTIFS('20. Adeq. Processos - Parte 2'!R:R,'20. Adeq. Processos - Parte 1'!B695&amp;" - "&amp;'20. Adeq. Processos - Parte 1'!C695))</f>
        <v/>
      </c>
      <c r="J695" s="5" t="str">
        <f>IF($C695="","",COUNTIFS('20. Adeq. Processos - Parte 2'!$R:$R,B695&amp;" - "&amp;'20. Adeq. Processos - Parte 1'!$C695,'20. Adeq. Processos - Parte 2'!$Q:$Q,Auxiliar!$AR$5)+COUNTIFS('20. Adeq. Processos - Parte 2'!$R:$R,B695&amp;" - "&amp;'20. Adeq. Processos - Parte 1'!$C695,'20. Adeq. Processos - Parte 2'!$Q:$Q,Auxiliar!$AR$4))</f>
        <v/>
      </c>
    </row>
    <row r="696" spans="1:10" x14ac:dyDescent="0.25">
      <c r="A696" s="5">
        <v>694</v>
      </c>
      <c r="B696" s="5" t="str">
        <f>IF('5. Map Processos'!B696="","",'5. Map Processos'!B696)</f>
        <v/>
      </c>
      <c r="C696" s="5" t="str">
        <f>IF('5. Map Processos'!C696="","",'5. Map Processos'!C696)</f>
        <v/>
      </c>
      <c r="D696" s="7" t="str">
        <f>IF('5. Map Processos'!E696="","",'5. Map Processos'!E696)</f>
        <v/>
      </c>
      <c r="E696" s="5" t="str">
        <f>IF('5. Map Processos'!I696="","",'5. Map Processos'!I696)</f>
        <v/>
      </c>
      <c r="F696" s="5" t="str">
        <f>IFERROR(INDEX('6. Classificação Operações'!U:U,MATCH('20. Adeq. Processos - Parte 1'!A696,'6. Classificação Operações'!A:A,0)),"")</f>
        <v/>
      </c>
      <c r="G696" s="5" t="str">
        <f>IF(COUNTIF(INDEX('18. Gestão de Riscos - Parte 1'!H:H,MATCH(A696,'18. Gestão de Riscos - Parte 1'!A:A,0)),"&gt;0"),'18. Gestão de Riscos - Parte 1'!$H$2,
IF(COUNTIF(INDEX('18. Gestão de Riscos - Parte 1'!I:I,MATCH(A696,'18. Gestão de Riscos - Parte 1'!A:A,0)),"&gt;0"),'18. Gestão de Riscos - Parte 1'!$I$2,
IF(COUNTIF(INDEX('18. Gestão de Riscos - Parte 1'!J:J,MATCH(A696,'18. Gestão de Riscos - Parte 1'!A:A,0)),"&gt;0"),'18. Gestão de Riscos - Parte 1'!$J$2,
IF(COUNTIF(INDEX('18. Gestão de Riscos - Parte 1'!K:K,MATCH(A696,'18. Gestão de Riscos - Parte 1'!A:A,0)),"&gt;0"),'18. Gestão de Riscos - Parte 1'!$K$2,""))))</f>
        <v/>
      </c>
      <c r="H696" s="22"/>
      <c r="I696" s="5" t="str">
        <f>IF(C696="","",COUNTIFS('20. Adeq. Processos - Parte 2'!R:R,'20. Adeq. Processos - Parte 1'!B696&amp;" - "&amp;'20. Adeq. Processos - Parte 1'!C696))</f>
        <v/>
      </c>
      <c r="J696" s="5" t="str">
        <f>IF($C696="","",COUNTIFS('20. Adeq. Processos - Parte 2'!$R:$R,B696&amp;" - "&amp;'20. Adeq. Processos - Parte 1'!$C696,'20. Adeq. Processos - Parte 2'!$Q:$Q,Auxiliar!$AR$5)+COUNTIFS('20. Adeq. Processos - Parte 2'!$R:$R,B696&amp;" - "&amp;'20. Adeq. Processos - Parte 1'!$C696,'20. Adeq. Processos - Parte 2'!$Q:$Q,Auxiliar!$AR$4))</f>
        <v/>
      </c>
    </row>
    <row r="697" spans="1:10" x14ac:dyDescent="0.25">
      <c r="A697" s="5">
        <v>695</v>
      </c>
      <c r="B697" s="5" t="str">
        <f>IF('5. Map Processos'!B697="","",'5. Map Processos'!B697)</f>
        <v/>
      </c>
      <c r="C697" s="5" t="str">
        <f>IF('5. Map Processos'!C697="","",'5. Map Processos'!C697)</f>
        <v/>
      </c>
      <c r="D697" s="7" t="str">
        <f>IF('5. Map Processos'!E697="","",'5. Map Processos'!E697)</f>
        <v/>
      </c>
      <c r="E697" s="5" t="str">
        <f>IF('5. Map Processos'!I697="","",'5. Map Processos'!I697)</f>
        <v/>
      </c>
      <c r="F697" s="5" t="str">
        <f>IFERROR(INDEX('6. Classificação Operações'!U:U,MATCH('20. Adeq. Processos - Parte 1'!A697,'6. Classificação Operações'!A:A,0)),"")</f>
        <v/>
      </c>
      <c r="G697" s="5" t="str">
        <f>IF(COUNTIF(INDEX('18. Gestão de Riscos - Parte 1'!H:H,MATCH(A697,'18. Gestão de Riscos - Parte 1'!A:A,0)),"&gt;0"),'18. Gestão de Riscos - Parte 1'!$H$2,
IF(COUNTIF(INDEX('18. Gestão de Riscos - Parte 1'!I:I,MATCH(A697,'18. Gestão de Riscos - Parte 1'!A:A,0)),"&gt;0"),'18. Gestão de Riscos - Parte 1'!$I$2,
IF(COUNTIF(INDEX('18. Gestão de Riscos - Parte 1'!J:J,MATCH(A697,'18. Gestão de Riscos - Parte 1'!A:A,0)),"&gt;0"),'18. Gestão de Riscos - Parte 1'!$J$2,
IF(COUNTIF(INDEX('18. Gestão de Riscos - Parte 1'!K:K,MATCH(A697,'18. Gestão de Riscos - Parte 1'!A:A,0)),"&gt;0"),'18. Gestão de Riscos - Parte 1'!$K$2,""))))</f>
        <v/>
      </c>
      <c r="H697" s="22"/>
      <c r="I697" s="5" t="str">
        <f>IF(C697="","",COUNTIFS('20. Adeq. Processos - Parte 2'!R:R,'20. Adeq. Processos - Parte 1'!B697&amp;" - "&amp;'20. Adeq. Processos - Parte 1'!C697))</f>
        <v/>
      </c>
      <c r="J697" s="5" t="str">
        <f>IF($C697="","",COUNTIFS('20. Adeq. Processos - Parte 2'!$R:$R,B697&amp;" - "&amp;'20. Adeq. Processos - Parte 1'!$C697,'20. Adeq. Processos - Parte 2'!$Q:$Q,Auxiliar!$AR$5)+COUNTIFS('20. Adeq. Processos - Parte 2'!$R:$R,B697&amp;" - "&amp;'20. Adeq. Processos - Parte 1'!$C697,'20. Adeq. Processos - Parte 2'!$Q:$Q,Auxiliar!$AR$4))</f>
        <v/>
      </c>
    </row>
    <row r="698" spans="1:10" x14ac:dyDescent="0.25">
      <c r="A698" s="5">
        <v>696</v>
      </c>
      <c r="B698" s="5" t="str">
        <f>IF('5. Map Processos'!B698="","",'5. Map Processos'!B698)</f>
        <v/>
      </c>
      <c r="C698" s="5" t="str">
        <f>IF('5. Map Processos'!C698="","",'5. Map Processos'!C698)</f>
        <v/>
      </c>
      <c r="D698" s="7" t="str">
        <f>IF('5. Map Processos'!E698="","",'5. Map Processos'!E698)</f>
        <v/>
      </c>
      <c r="E698" s="5" t="str">
        <f>IF('5. Map Processos'!I698="","",'5. Map Processos'!I698)</f>
        <v/>
      </c>
      <c r="F698" s="5" t="str">
        <f>IFERROR(INDEX('6. Classificação Operações'!U:U,MATCH('20. Adeq. Processos - Parte 1'!A698,'6. Classificação Operações'!A:A,0)),"")</f>
        <v/>
      </c>
      <c r="G698" s="5" t="str">
        <f>IF(COUNTIF(INDEX('18. Gestão de Riscos - Parte 1'!H:H,MATCH(A698,'18. Gestão de Riscos - Parte 1'!A:A,0)),"&gt;0"),'18. Gestão de Riscos - Parte 1'!$H$2,
IF(COUNTIF(INDEX('18. Gestão de Riscos - Parte 1'!I:I,MATCH(A698,'18. Gestão de Riscos - Parte 1'!A:A,0)),"&gt;0"),'18. Gestão de Riscos - Parte 1'!$I$2,
IF(COUNTIF(INDEX('18. Gestão de Riscos - Parte 1'!J:J,MATCH(A698,'18. Gestão de Riscos - Parte 1'!A:A,0)),"&gt;0"),'18. Gestão de Riscos - Parte 1'!$J$2,
IF(COUNTIF(INDEX('18. Gestão de Riscos - Parte 1'!K:K,MATCH(A698,'18. Gestão de Riscos - Parte 1'!A:A,0)),"&gt;0"),'18. Gestão de Riscos - Parte 1'!$K$2,""))))</f>
        <v/>
      </c>
      <c r="H698" s="22"/>
      <c r="I698" s="5" t="str">
        <f>IF(C698="","",COUNTIFS('20. Adeq. Processos - Parte 2'!R:R,'20. Adeq. Processos - Parte 1'!B698&amp;" - "&amp;'20. Adeq. Processos - Parte 1'!C698))</f>
        <v/>
      </c>
      <c r="J698" s="5" t="str">
        <f>IF($C698="","",COUNTIFS('20. Adeq. Processos - Parte 2'!$R:$R,B698&amp;" - "&amp;'20. Adeq. Processos - Parte 1'!$C698,'20. Adeq. Processos - Parte 2'!$Q:$Q,Auxiliar!$AR$5)+COUNTIFS('20. Adeq. Processos - Parte 2'!$R:$R,B698&amp;" - "&amp;'20. Adeq. Processos - Parte 1'!$C698,'20. Adeq. Processos - Parte 2'!$Q:$Q,Auxiliar!$AR$4))</f>
        <v/>
      </c>
    </row>
    <row r="699" spans="1:10" x14ac:dyDescent="0.25">
      <c r="A699" s="5">
        <v>697</v>
      </c>
      <c r="B699" s="5" t="str">
        <f>IF('5. Map Processos'!B699="","",'5. Map Processos'!B699)</f>
        <v/>
      </c>
      <c r="C699" s="5" t="str">
        <f>IF('5. Map Processos'!C699="","",'5. Map Processos'!C699)</f>
        <v/>
      </c>
      <c r="D699" s="7" t="str">
        <f>IF('5. Map Processos'!E699="","",'5. Map Processos'!E699)</f>
        <v/>
      </c>
      <c r="E699" s="5" t="str">
        <f>IF('5. Map Processos'!I699="","",'5. Map Processos'!I699)</f>
        <v/>
      </c>
      <c r="F699" s="5" t="str">
        <f>IFERROR(INDEX('6. Classificação Operações'!U:U,MATCH('20. Adeq. Processos - Parte 1'!A699,'6. Classificação Operações'!A:A,0)),"")</f>
        <v/>
      </c>
      <c r="G699" s="5" t="str">
        <f>IF(COUNTIF(INDEX('18. Gestão de Riscos - Parte 1'!H:H,MATCH(A699,'18. Gestão de Riscos - Parte 1'!A:A,0)),"&gt;0"),'18. Gestão de Riscos - Parte 1'!$H$2,
IF(COUNTIF(INDEX('18. Gestão de Riscos - Parte 1'!I:I,MATCH(A699,'18. Gestão de Riscos - Parte 1'!A:A,0)),"&gt;0"),'18. Gestão de Riscos - Parte 1'!$I$2,
IF(COUNTIF(INDEX('18. Gestão de Riscos - Parte 1'!J:J,MATCH(A699,'18. Gestão de Riscos - Parte 1'!A:A,0)),"&gt;0"),'18. Gestão de Riscos - Parte 1'!$J$2,
IF(COUNTIF(INDEX('18. Gestão de Riscos - Parte 1'!K:K,MATCH(A699,'18. Gestão de Riscos - Parte 1'!A:A,0)),"&gt;0"),'18. Gestão de Riscos - Parte 1'!$K$2,""))))</f>
        <v/>
      </c>
      <c r="H699" s="22"/>
      <c r="I699" s="5" t="str">
        <f>IF(C699="","",COUNTIFS('20. Adeq. Processos - Parte 2'!R:R,'20. Adeq. Processos - Parte 1'!B699&amp;" - "&amp;'20. Adeq. Processos - Parte 1'!C699))</f>
        <v/>
      </c>
      <c r="J699" s="5" t="str">
        <f>IF($C699="","",COUNTIFS('20. Adeq. Processos - Parte 2'!$R:$R,B699&amp;" - "&amp;'20. Adeq. Processos - Parte 1'!$C699,'20. Adeq. Processos - Parte 2'!$Q:$Q,Auxiliar!$AR$5)+COUNTIFS('20. Adeq. Processos - Parte 2'!$R:$R,B699&amp;" - "&amp;'20. Adeq. Processos - Parte 1'!$C699,'20. Adeq. Processos - Parte 2'!$Q:$Q,Auxiliar!$AR$4))</f>
        <v/>
      </c>
    </row>
    <row r="700" spans="1:10" x14ac:dyDescent="0.25">
      <c r="A700" s="5">
        <v>698</v>
      </c>
      <c r="B700" s="5" t="str">
        <f>IF('5. Map Processos'!B700="","",'5. Map Processos'!B700)</f>
        <v/>
      </c>
      <c r="C700" s="5" t="str">
        <f>IF('5. Map Processos'!C700="","",'5. Map Processos'!C700)</f>
        <v/>
      </c>
      <c r="D700" s="7" t="str">
        <f>IF('5. Map Processos'!E700="","",'5. Map Processos'!E700)</f>
        <v/>
      </c>
      <c r="E700" s="5" t="str">
        <f>IF('5. Map Processos'!I700="","",'5. Map Processos'!I700)</f>
        <v/>
      </c>
      <c r="F700" s="5" t="str">
        <f>IFERROR(INDEX('6. Classificação Operações'!U:U,MATCH('20. Adeq. Processos - Parte 1'!A700,'6. Classificação Operações'!A:A,0)),"")</f>
        <v/>
      </c>
      <c r="G700" s="5" t="str">
        <f>IF(COUNTIF(INDEX('18. Gestão de Riscos - Parte 1'!H:H,MATCH(A700,'18. Gestão de Riscos - Parte 1'!A:A,0)),"&gt;0"),'18. Gestão de Riscos - Parte 1'!$H$2,
IF(COUNTIF(INDEX('18. Gestão de Riscos - Parte 1'!I:I,MATCH(A700,'18. Gestão de Riscos - Parte 1'!A:A,0)),"&gt;0"),'18. Gestão de Riscos - Parte 1'!$I$2,
IF(COUNTIF(INDEX('18. Gestão de Riscos - Parte 1'!J:J,MATCH(A700,'18. Gestão de Riscos - Parte 1'!A:A,0)),"&gt;0"),'18. Gestão de Riscos - Parte 1'!$J$2,
IF(COUNTIF(INDEX('18. Gestão de Riscos - Parte 1'!K:K,MATCH(A700,'18. Gestão de Riscos - Parte 1'!A:A,0)),"&gt;0"),'18. Gestão de Riscos - Parte 1'!$K$2,""))))</f>
        <v/>
      </c>
      <c r="H700" s="22"/>
      <c r="I700" s="5" t="str">
        <f>IF(C700="","",COUNTIFS('20. Adeq. Processos - Parte 2'!R:R,'20. Adeq. Processos - Parte 1'!B700&amp;" - "&amp;'20. Adeq. Processos - Parte 1'!C700))</f>
        <v/>
      </c>
      <c r="J700" s="5" t="str">
        <f>IF($C700="","",COUNTIFS('20. Adeq. Processos - Parte 2'!$R:$R,B700&amp;" - "&amp;'20. Adeq. Processos - Parte 1'!$C700,'20. Adeq. Processos - Parte 2'!$Q:$Q,Auxiliar!$AR$5)+COUNTIFS('20. Adeq. Processos - Parte 2'!$R:$R,B700&amp;" - "&amp;'20. Adeq. Processos - Parte 1'!$C700,'20. Adeq. Processos - Parte 2'!$Q:$Q,Auxiliar!$AR$4))</f>
        <v/>
      </c>
    </row>
    <row r="701" spans="1:10" x14ac:dyDescent="0.25">
      <c r="A701" s="5">
        <v>699</v>
      </c>
      <c r="B701" s="5" t="str">
        <f>IF('5. Map Processos'!B701="","",'5. Map Processos'!B701)</f>
        <v/>
      </c>
      <c r="C701" s="5" t="str">
        <f>IF('5. Map Processos'!C701="","",'5. Map Processos'!C701)</f>
        <v/>
      </c>
      <c r="D701" s="7" t="str">
        <f>IF('5. Map Processos'!E701="","",'5. Map Processos'!E701)</f>
        <v/>
      </c>
      <c r="E701" s="5" t="str">
        <f>IF('5. Map Processos'!I701="","",'5. Map Processos'!I701)</f>
        <v/>
      </c>
      <c r="F701" s="5" t="str">
        <f>IFERROR(INDEX('6. Classificação Operações'!U:U,MATCH('20. Adeq. Processos - Parte 1'!A701,'6. Classificação Operações'!A:A,0)),"")</f>
        <v/>
      </c>
      <c r="G701" s="5" t="str">
        <f>IF(COUNTIF(INDEX('18. Gestão de Riscos - Parte 1'!H:H,MATCH(A701,'18. Gestão de Riscos - Parte 1'!A:A,0)),"&gt;0"),'18. Gestão de Riscos - Parte 1'!$H$2,
IF(COUNTIF(INDEX('18. Gestão de Riscos - Parte 1'!I:I,MATCH(A701,'18. Gestão de Riscos - Parte 1'!A:A,0)),"&gt;0"),'18. Gestão de Riscos - Parte 1'!$I$2,
IF(COUNTIF(INDEX('18. Gestão de Riscos - Parte 1'!J:J,MATCH(A701,'18. Gestão de Riscos - Parte 1'!A:A,0)),"&gt;0"),'18. Gestão de Riscos - Parte 1'!$J$2,
IF(COUNTIF(INDEX('18. Gestão de Riscos - Parte 1'!K:K,MATCH(A701,'18. Gestão de Riscos - Parte 1'!A:A,0)),"&gt;0"),'18. Gestão de Riscos - Parte 1'!$K$2,""))))</f>
        <v/>
      </c>
      <c r="H701" s="22"/>
      <c r="I701" s="5" t="str">
        <f>IF(C701="","",COUNTIFS('20. Adeq. Processos - Parte 2'!R:R,'20. Adeq. Processos - Parte 1'!B701&amp;" - "&amp;'20. Adeq. Processos - Parte 1'!C701))</f>
        <v/>
      </c>
      <c r="J701" s="5" t="str">
        <f>IF($C701="","",COUNTIFS('20. Adeq. Processos - Parte 2'!$R:$R,B701&amp;" - "&amp;'20. Adeq. Processos - Parte 1'!$C701,'20. Adeq. Processos - Parte 2'!$Q:$Q,Auxiliar!$AR$5)+COUNTIFS('20. Adeq. Processos - Parte 2'!$R:$R,B701&amp;" - "&amp;'20. Adeq. Processos - Parte 1'!$C701,'20. Adeq. Processos - Parte 2'!$Q:$Q,Auxiliar!$AR$4))</f>
        <v/>
      </c>
    </row>
    <row r="702" spans="1:10" x14ac:dyDescent="0.25">
      <c r="A702" s="5">
        <v>700</v>
      </c>
      <c r="B702" s="5" t="str">
        <f>IF('5. Map Processos'!B702="","",'5. Map Processos'!B702)</f>
        <v/>
      </c>
      <c r="C702" s="5" t="str">
        <f>IF('5. Map Processos'!C702="","",'5. Map Processos'!C702)</f>
        <v/>
      </c>
      <c r="D702" s="7" t="str">
        <f>IF('5. Map Processos'!E702="","",'5. Map Processos'!E702)</f>
        <v/>
      </c>
      <c r="E702" s="5" t="str">
        <f>IF('5. Map Processos'!I702="","",'5. Map Processos'!I702)</f>
        <v/>
      </c>
      <c r="F702" s="5" t="str">
        <f>IFERROR(INDEX('6. Classificação Operações'!U:U,MATCH('20. Adeq. Processos - Parte 1'!A702,'6. Classificação Operações'!A:A,0)),"")</f>
        <v/>
      </c>
      <c r="G702" s="5" t="str">
        <f>IF(COUNTIF(INDEX('18. Gestão de Riscos - Parte 1'!H:H,MATCH(A702,'18. Gestão de Riscos - Parte 1'!A:A,0)),"&gt;0"),'18. Gestão de Riscos - Parte 1'!$H$2,
IF(COUNTIF(INDEX('18. Gestão de Riscos - Parte 1'!I:I,MATCH(A702,'18. Gestão de Riscos - Parte 1'!A:A,0)),"&gt;0"),'18. Gestão de Riscos - Parte 1'!$I$2,
IF(COUNTIF(INDEX('18. Gestão de Riscos - Parte 1'!J:J,MATCH(A702,'18. Gestão de Riscos - Parte 1'!A:A,0)),"&gt;0"),'18. Gestão de Riscos - Parte 1'!$J$2,
IF(COUNTIF(INDEX('18. Gestão de Riscos - Parte 1'!K:K,MATCH(A702,'18. Gestão de Riscos - Parte 1'!A:A,0)),"&gt;0"),'18. Gestão de Riscos - Parte 1'!$K$2,""))))</f>
        <v/>
      </c>
      <c r="H702" s="22"/>
      <c r="I702" s="5" t="str">
        <f>IF(C702="","",COUNTIFS('20. Adeq. Processos - Parte 2'!R:R,'20. Adeq. Processos - Parte 1'!B702&amp;" - "&amp;'20. Adeq. Processos - Parte 1'!C702))</f>
        <v/>
      </c>
      <c r="J702" s="5" t="str">
        <f>IF($C702="","",COUNTIFS('20. Adeq. Processos - Parte 2'!$R:$R,B702&amp;" - "&amp;'20. Adeq. Processos - Parte 1'!$C702,'20. Adeq. Processos - Parte 2'!$Q:$Q,Auxiliar!$AR$5)+COUNTIFS('20. Adeq. Processos - Parte 2'!$R:$R,B702&amp;" - "&amp;'20. Adeq. Processos - Parte 1'!$C702,'20. Adeq. Processos - Parte 2'!$Q:$Q,Auxiliar!$AR$4))</f>
        <v/>
      </c>
    </row>
    <row r="703" spans="1:10" x14ac:dyDescent="0.25">
      <c r="A703" s="5">
        <v>701</v>
      </c>
      <c r="B703" s="5" t="str">
        <f>IF('5. Map Processos'!B703="","",'5. Map Processos'!B703)</f>
        <v/>
      </c>
      <c r="C703" s="5" t="str">
        <f>IF('5. Map Processos'!C703="","",'5. Map Processos'!C703)</f>
        <v/>
      </c>
      <c r="D703" s="7" t="str">
        <f>IF('5. Map Processos'!E703="","",'5. Map Processos'!E703)</f>
        <v/>
      </c>
      <c r="E703" s="5" t="str">
        <f>IF('5. Map Processos'!I703="","",'5. Map Processos'!I703)</f>
        <v/>
      </c>
      <c r="F703" s="5" t="str">
        <f>IFERROR(INDEX('6. Classificação Operações'!U:U,MATCH('20. Adeq. Processos - Parte 1'!A703,'6. Classificação Operações'!A:A,0)),"")</f>
        <v/>
      </c>
      <c r="G703" s="5" t="str">
        <f>IF(COUNTIF(INDEX('18. Gestão de Riscos - Parte 1'!H:H,MATCH(A703,'18. Gestão de Riscos - Parte 1'!A:A,0)),"&gt;0"),'18. Gestão de Riscos - Parte 1'!$H$2,
IF(COUNTIF(INDEX('18. Gestão de Riscos - Parte 1'!I:I,MATCH(A703,'18. Gestão de Riscos - Parte 1'!A:A,0)),"&gt;0"),'18. Gestão de Riscos - Parte 1'!$I$2,
IF(COUNTIF(INDEX('18. Gestão de Riscos - Parte 1'!J:J,MATCH(A703,'18. Gestão de Riscos - Parte 1'!A:A,0)),"&gt;0"),'18. Gestão de Riscos - Parte 1'!$J$2,
IF(COUNTIF(INDEX('18. Gestão de Riscos - Parte 1'!K:K,MATCH(A703,'18. Gestão de Riscos - Parte 1'!A:A,0)),"&gt;0"),'18. Gestão de Riscos - Parte 1'!$K$2,""))))</f>
        <v/>
      </c>
      <c r="H703" s="22"/>
      <c r="I703" s="5" t="str">
        <f>IF(C703="","",COUNTIFS('20. Adeq. Processos - Parte 2'!R:R,'20. Adeq. Processos - Parte 1'!B703&amp;" - "&amp;'20. Adeq. Processos - Parte 1'!C703))</f>
        <v/>
      </c>
      <c r="J703" s="5" t="str">
        <f>IF($C703="","",COUNTIFS('20. Adeq. Processos - Parte 2'!$R:$R,B703&amp;" - "&amp;'20. Adeq. Processos - Parte 1'!$C703,'20. Adeq. Processos - Parte 2'!$Q:$Q,Auxiliar!$AR$5)+COUNTIFS('20. Adeq. Processos - Parte 2'!$R:$R,B703&amp;" - "&amp;'20. Adeq. Processos - Parte 1'!$C703,'20. Adeq. Processos - Parte 2'!$Q:$Q,Auxiliar!$AR$4))</f>
        <v/>
      </c>
    </row>
    <row r="704" spans="1:10" x14ac:dyDescent="0.25">
      <c r="A704" s="5">
        <v>702</v>
      </c>
      <c r="B704" s="5" t="str">
        <f>IF('5. Map Processos'!B704="","",'5. Map Processos'!B704)</f>
        <v/>
      </c>
      <c r="C704" s="5" t="str">
        <f>IF('5. Map Processos'!C704="","",'5. Map Processos'!C704)</f>
        <v/>
      </c>
      <c r="D704" s="7" t="str">
        <f>IF('5. Map Processos'!E704="","",'5. Map Processos'!E704)</f>
        <v/>
      </c>
      <c r="E704" s="5" t="str">
        <f>IF('5. Map Processos'!I704="","",'5. Map Processos'!I704)</f>
        <v/>
      </c>
      <c r="F704" s="5" t="str">
        <f>IFERROR(INDEX('6. Classificação Operações'!U:U,MATCH('20. Adeq. Processos - Parte 1'!A704,'6. Classificação Operações'!A:A,0)),"")</f>
        <v/>
      </c>
      <c r="G704" s="5" t="str">
        <f>IF(COUNTIF(INDEX('18. Gestão de Riscos - Parte 1'!H:H,MATCH(A704,'18. Gestão de Riscos - Parte 1'!A:A,0)),"&gt;0"),'18. Gestão de Riscos - Parte 1'!$H$2,
IF(COUNTIF(INDEX('18. Gestão de Riscos - Parte 1'!I:I,MATCH(A704,'18. Gestão de Riscos - Parte 1'!A:A,0)),"&gt;0"),'18. Gestão de Riscos - Parte 1'!$I$2,
IF(COUNTIF(INDEX('18. Gestão de Riscos - Parte 1'!J:J,MATCH(A704,'18. Gestão de Riscos - Parte 1'!A:A,0)),"&gt;0"),'18. Gestão de Riscos - Parte 1'!$J$2,
IF(COUNTIF(INDEX('18. Gestão de Riscos - Parte 1'!K:K,MATCH(A704,'18. Gestão de Riscos - Parte 1'!A:A,0)),"&gt;0"),'18. Gestão de Riscos - Parte 1'!$K$2,""))))</f>
        <v/>
      </c>
      <c r="H704" s="22"/>
      <c r="I704" s="5" t="str">
        <f>IF(C704="","",COUNTIFS('20. Adeq. Processos - Parte 2'!R:R,'20. Adeq. Processos - Parte 1'!B704&amp;" - "&amp;'20. Adeq. Processos - Parte 1'!C704))</f>
        <v/>
      </c>
      <c r="J704" s="5" t="str">
        <f>IF($C704="","",COUNTIFS('20. Adeq. Processos - Parte 2'!$R:$R,B704&amp;" - "&amp;'20. Adeq. Processos - Parte 1'!$C704,'20. Adeq. Processos - Parte 2'!$Q:$Q,Auxiliar!$AR$5)+COUNTIFS('20. Adeq. Processos - Parte 2'!$R:$R,B704&amp;" - "&amp;'20. Adeq. Processos - Parte 1'!$C704,'20. Adeq. Processos - Parte 2'!$Q:$Q,Auxiliar!$AR$4))</f>
        <v/>
      </c>
    </row>
    <row r="705" spans="1:10" x14ac:dyDescent="0.25">
      <c r="A705" s="5">
        <v>703</v>
      </c>
      <c r="B705" s="5" t="str">
        <f>IF('5. Map Processos'!B705="","",'5. Map Processos'!B705)</f>
        <v/>
      </c>
      <c r="C705" s="5" t="str">
        <f>IF('5. Map Processos'!C705="","",'5. Map Processos'!C705)</f>
        <v/>
      </c>
      <c r="D705" s="7" t="str">
        <f>IF('5. Map Processos'!E705="","",'5. Map Processos'!E705)</f>
        <v/>
      </c>
      <c r="E705" s="5" t="str">
        <f>IF('5. Map Processos'!I705="","",'5. Map Processos'!I705)</f>
        <v/>
      </c>
      <c r="F705" s="5" t="str">
        <f>IFERROR(INDEX('6. Classificação Operações'!U:U,MATCH('20. Adeq. Processos - Parte 1'!A705,'6. Classificação Operações'!A:A,0)),"")</f>
        <v/>
      </c>
      <c r="G705" s="5" t="str">
        <f>IF(COUNTIF(INDEX('18. Gestão de Riscos - Parte 1'!H:H,MATCH(A705,'18. Gestão de Riscos - Parte 1'!A:A,0)),"&gt;0"),'18. Gestão de Riscos - Parte 1'!$H$2,
IF(COUNTIF(INDEX('18. Gestão de Riscos - Parte 1'!I:I,MATCH(A705,'18. Gestão de Riscos - Parte 1'!A:A,0)),"&gt;0"),'18. Gestão de Riscos - Parte 1'!$I$2,
IF(COUNTIF(INDEX('18. Gestão de Riscos - Parte 1'!J:J,MATCH(A705,'18. Gestão de Riscos - Parte 1'!A:A,0)),"&gt;0"),'18. Gestão de Riscos - Parte 1'!$J$2,
IF(COUNTIF(INDEX('18. Gestão de Riscos - Parte 1'!K:K,MATCH(A705,'18. Gestão de Riscos - Parte 1'!A:A,0)),"&gt;0"),'18. Gestão de Riscos - Parte 1'!$K$2,""))))</f>
        <v/>
      </c>
      <c r="H705" s="22"/>
      <c r="I705" s="5" t="str">
        <f>IF(C705="","",COUNTIFS('20. Adeq. Processos - Parte 2'!R:R,'20. Adeq. Processos - Parte 1'!B705&amp;" - "&amp;'20. Adeq. Processos - Parte 1'!C705))</f>
        <v/>
      </c>
      <c r="J705" s="5" t="str">
        <f>IF($C705="","",COUNTIFS('20. Adeq. Processos - Parte 2'!$R:$R,B705&amp;" - "&amp;'20. Adeq. Processos - Parte 1'!$C705,'20. Adeq. Processos - Parte 2'!$Q:$Q,Auxiliar!$AR$5)+COUNTIFS('20. Adeq. Processos - Parte 2'!$R:$R,B705&amp;" - "&amp;'20. Adeq. Processos - Parte 1'!$C705,'20. Adeq. Processos - Parte 2'!$Q:$Q,Auxiliar!$AR$4))</f>
        <v/>
      </c>
    </row>
    <row r="706" spans="1:10" x14ac:dyDescent="0.25">
      <c r="A706" s="5">
        <v>704</v>
      </c>
      <c r="B706" s="5" t="str">
        <f>IF('5. Map Processos'!B706="","",'5. Map Processos'!B706)</f>
        <v/>
      </c>
      <c r="C706" s="5" t="str">
        <f>IF('5. Map Processos'!C706="","",'5. Map Processos'!C706)</f>
        <v/>
      </c>
      <c r="D706" s="7" t="str">
        <f>IF('5. Map Processos'!E706="","",'5. Map Processos'!E706)</f>
        <v/>
      </c>
      <c r="E706" s="5" t="str">
        <f>IF('5. Map Processos'!I706="","",'5. Map Processos'!I706)</f>
        <v/>
      </c>
      <c r="F706" s="5" t="str">
        <f>IFERROR(INDEX('6. Classificação Operações'!U:U,MATCH('20. Adeq. Processos - Parte 1'!A706,'6. Classificação Operações'!A:A,0)),"")</f>
        <v/>
      </c>
      <c r="G706" s="5" t="str">
        <f>IF(COUNTIF(INDEX('18. Gestão de Riscos - Parte 1'!H:H,MATCH(A706,'18. Gestão de Riscos - Parte 1'!A:A,0)),"&gt;0"),'18. Gestão de Riscos - Parte 1'!$H$2,
IF(COUNTIF(INDEX('18. Gestão de Riscos - Parte 1'!I:I,MATCH(A706,'18. Gestão de Riscos - Parte 1'!A:A,0)),"&gt;0"),'18. Gestão de Riscos - Parte 1'!$I$2,
IF(COUNTIF(INDEX('18. Gestão de Riscos - Parte 1'!J:J,MATCH(A706,'18. Gestão de Riscos - Parte 1'!A:A,0)),"&gt;0"),'18. Gestão de Riscos - Parte 1'!$J$2,
IF(COUNTIF(INDEX('18. Gestão de Riscos - Parte 1'!K:K,MATCH(A706,'18. Gestão de Riscos - Parte 1'!A:A,0)),"&gt;0"),'18. Gestão de Riscos - Parte 1'!$K$2,""))))</f>
        <v/>
      </c>
      <c r="H706" s="22"/>
      <c r="I706" s="5" t="str">
        <f>IF(C706="","",COUNTIFS('20. Adeq. Processos - Parte 2'!R:R,'20. Adeq. Processos - Parte 1'!B706&amp;" - "&amp;'20. Adeq. Processos - Parte 1'!C706))</f>
        <v/>
      </c>
      <c r="J706" s="5" t="str">
        <f>IF($C706="","",COUNTIFS('20. Adeq. Processos - Parte 2'!$R:$R,B706&amp;" - "&amp;'20. Adeq. Processos - Parte 1'!$C706,'20. Adeq. Processos - Parte 2'!$Q:$Q,Auxiliar!$AR$5)+COUNTIFS('20. Adeq. Processos - Parte 2'!$R:$R,B706&amp;" - "&amp;'20. Adeq. Processos - Parte 1'!$C706,'20. Adeq. Processos - Parte 2'!$Q:$Q,Auxiliar!$AR$4))</f>
        <v/>
      </c>
    </row>
    <row r="707" spans="1:10" x14ac:dyDescent="0.25">
      <c r="A707" s="5">
        <v>705</v>
      </c>
      <c r="B707" s="5" t="str">
        <f>IF('5. Map Processos'!B707="","",'5. Map Processos'!B707)</f>
        <v/>
      </c>
      <c r="C707" s="5" t="str">
        <f>IF('5. Map Processos'!C707="","",'5. Map Processos'!C707)</f>
        <v/>
      </c>
      <c r="D707" s="7" t="str">
        <f>IF('5. Map Processos'!E707="","",'5. Map Processos'!E707)</f>
        <v/>
      </c>
      <c r="E707" s="5" t="str">
        <f>IF('5. Map Processos'!I707="","",'5. Map Processos'!I707)</f>
        <v/>
      </c>
      <c r="F707" s="5" t="str">
        <f>IFERROR(INDEX('6. Classificação Operações'!U:U,MATCH('20. Adeq. Processos - Parte 1'!A707,'6. Classificação Operações'!A:A,0)),"")</f>
        <v/>
      </c>
      <c r="G707" s="5" t="str">
        <f>IF(COUNTIF(INDEX('18. Gestão de Riscos - Parte 1'!H:H,MATCH(A707,'18. Gestão de Riscos - Parte 1'!A:A,0)),"&gt;0"),'18. Gestão de Riscos - Parte 1'!$H$2,
IF(COUNTIF(INDEX('18. Gestão de Riscos - Parte 1'!I:I,MATCH(A707,'18. Gestão de Riscos - Parte 1'!A:A,0)),"&gt;0"),'18. Gestão de Riscos - Parte 1'!$I$2,
IF(COUNTIF(INDEX('18. Gestão de Riscos - Parte 1'!J:J,MATCH(A707,'18. Gestão de Riscos - Parte 1'!A:A,0)),"&gt;0"),'18. Gestão de Riscos - Parte 1'!$J$2,
IF(COUNTIF(INDEX('18. Gestão de Riscos - Parte 1'!K:K,MATCH(A707,'18. Gestão de Riscos - Parte 1'!A:A,0)),"&gt;0"),'18. Gestão de Riscos - Parte 1'!$K$2,""))))</f>
        <v/>
      </c>
      <c r="H707" s="22"/>
      <c r="I707" s="5" t="str">
        <f>IF(C707="","",COUNTIFS('20. Adeq. Processos - Parte 2'!R:R,'20. Adeq. Processos - Parte 1'!B707&amp;" - "&amp;'20. Adeq. Processos - Parte 1'!C707))</f>
        <v/>
      </c>
      <c r="J707" s="5" t="str">
        <f>IF($C707="","",COUNTIFS('20. Adeq. Processos - Parte 2'!$R:$R,B707&amp;" - "&amp;'20. Adeq. Processos - Parte 1'!$C707,'20. Adeq. Processos - Parte 2'!$Q:$Q,Auxiliar!$AR$5)+COUNTIFS('20. Adeq. Processos - Parte 2'!$R:$R,B707&amp;" - "&amp;'20. Adeq. Processos - Parte 1'!$C707,'20. Adeq. Processos - Parte 2'!$Q:$Q,Auxiliar!$AR$4))</f>
        <v/>
      </c>
    </row>
    <row r="708" spans="1:10" x14ac:dyDescent="0.25">
      <c r="A708" s="5">
        <v>706</v>
      </c>
      <c r="B708" s="5" t="str">
        <f>IF('5. Map Processos'!B708="","",'5. Map Processos'!B708)</f>
        <v/>
      </c>
      <c r="C708" s="5" t="str">
        <f>IF('5. Map Processos'!C708="","",'5. Map Processos'!C708)</f>
        <v/>
      </c>
      <c r="D708" s="7" t="str">
        <f>IF('5. Map Processos'!E708="","",'5. Map Processos'!E708)</f>
        <v/>
      </c>
      <c r="E708" s="5" t="str">
        <f>IF('5. Map Processos'!I708="","",'5. Map Processos'!I708)</f>
        <v/>
      </c>
      <c r="F708" s="5" t="str">
        <f>IFERROR(INDEX('6. Classificação Operações'!U:U,MATCH('20. Adeq. Processos - Parte 1'!A708,'6. Classificação Operações'!A:A,0)),"")</f>
        <v/>
      </c>
      <c r="G708" s="5" t="str">
        <f>IF(COUNTIF(INDEX('18. Gestão de Riscos - Parte 1'!H:H,MATCH(A708,'18. Gestão de Riscos - Parte 1'!A:A,0)),"&gt;0"),'18. Gestão de Riscos - Parte 1'!$H$2,
IF(COUNTIF(INDEX('18. Gestão de Riscos - Parte 1'!I:I,MATCH(A708,'18. Gestão de Riscos - Parte 1'!A:A,0)),"&gt;0"),'18. Gestão de Riscos - Parte 1'!$I$2,
IF(COUNTIF(INDEX('18. Gestão de Riscos - Parte 1'!J:J,MATCH(A708,'18. Gestão de Riscos - Parte 1'!A:A,0)),"&gt;0"),'18. Gestão de Riscos - Parte 1'!$J$2,
IF(COUNTIF(INDEX('18. Gestão de Riscos - Parte 1'!K:K,MATCH(A708,'18. Gestão de Riscos - Parte 1'!A:A,0)),"&gt;0"),'18. Gestão de Riscos - Parte 1'!$K$2,""))))</f>
        <v/>
      </c>
      <c r="H708" s="22"/>
      <c r="I708" s="5" t="str">
        <f>IF(C708="","",COUNTIFS('20. Adeq. Processos - Parte 2'!R:R,'20. Adeq. Processos - Parte 1'!B708&amp;" - "&amp;'20. Adeq. Processos - Parte 1'!C708))</f>
        <v/>
      </c>
      <c r="J708" s="5" t="str">
        <f>IF($C708="","",COUNTIFS('20. Adeq. Processos - Parte 2'!$R:$R,B708&amp;" - "&amp;'20. Adeq. Processos - Parte 1'!$C708,'20. Adeq. Processos - Parte 2'!$Q:$Q,Auxiliar!$AR$5)+COUNTIFS('20. Adeq. Processos - Parte 2'!$R:$R,B708&amp;" - "&amp;'20. Adeq. Processos - Parte 1'!$C708,'20. Adeq. Processos - Parte 2'!$Q:$Q,Auxiliar!$AR$4))</f>
        <v/>
      </c>
    </row>
    <row r="709" spans="1:10" x14ac:dyDescent="0.25">
      <c r="A709" s="5">
        <v>707</v>
      </c>
      <c r="B709" s="5" t="str">
        <f>IF('5. Map Processos'!B709="","",'5. Map Processos'!B709)</f>
        <v/>
      </c>
      <c r="C709" s="5" t="str">
        <f>IF('5. Map Processos'!C709="","",'5. Map Processos'!C709)</f>
        <v/>
      </c>
      <c r="D709" s="7" t="str">
        <f>IF('5. Map Processos'!E709="","",'5. Map Processos'!E709)</f>
        <v/>
      </c>
      <c r="E709" s="5" t="str">
        <f>IF('5. Map Processos'!I709="","",'5. Map Processos'!I709)</f>
        <v/>
      </c>
      <c r="F709" s="5" t="str">
        <f>IFERROR(INDEX('6. Classificação Operações'!U:U,MATCH('20. Adeq. Processos - Parte 1'!A709,'6. Classificação Operações'!A:A,0)),"")</f>
        <v/>
      </c>
      <c r="G709" s="5" t="str">
        <f>IF(COUNTIF(INDEX('18. Gestão de Riscos - Parte 1'!H:H,MATCH(A709,'18. Gestão de Riscos - Parte 1'!A:A,0)),"&gt;0"),'18. Gestão de Riscos - Parte 1'!$H$2,
IF(COUNTIF(INDEX('18. Gestão de Riscos - Parte 1'!I:I,MATCH(A709,'18. Gestão de Riscos - Parte 1'!A:A,0)),"&gt;0"),'18. Gestão de Riscos - Parte 1'!$I$2,
IF(COUNTIF(INDEX('18. Gestão de Riscos - Parte 1'!J:J,MATCH(A709,'18. Gestão de Riscos - Parte 1'!A:A,0)),"&gt;0"),'18. Gestão de Riscos - Parte 1'!$J$2,
IF(COUNTIF(INDEX('18. Gestão de Riscos - Parte 1'!K:K,MATCH(A709,'18. Gestão de Riscos - Parte 1'!A:A,0)),"&gt;0"),'18. Gestão de Riscos - Parte 1'!$K$2,""))))</f>
        <v/>
      </c>
      <c r="H709" s="22"/>
      <c r="I709" s="5" t="str">
        <f>IF(C709="","",COUNTIFS('20. Adeq. Processos - Parte 2'!R:R,'20. Adeq. Processos - Parte 1'!B709&amp;" - "&amp;'20. Adeq. Processos - Parte 1'!C709))</f>
        <v/>
      </c>
      <c r="J709" s="5" t="str">
        <f>IF($C709="","",COUNTIFS('20. Adeq. Processos - Parte 2'!$R:$R,B709&amp;" - "&amp;'20. Adeq. Processos - Parte 1'!$C709,'20. Adeq. Processos - Parte 2'!$Q:$Q,Auxiliar!$AR$5)+COUNTIFS('20. Adeq. Processos - Parte 2'!$R:$R,B709&amp;" - "&amp;'20. Adeq. Processos - Parte 1'!$C709,'20. Adeq. Processos - Parte 2'!$Q:$Q,Auxiliar!$AR$4))</f>
        <v/>
      </c>
    </row>
    <row r="710" spans="1:10" x14ac:dyDescent="0.25">
      <c r="A710" s="5">
        <v>708</v>
      </c>
      <c r="B710" s="5" t="str">
        <f>IF('5. Map Processos'!B710="","",'5. Map Processos'!B710)</f>
        <v/>
      </c>
      <c r="C710" s="5" t="str">
        <f>IF('5. Map Processos'!C710="","",'5. Map Processos'!C710)</f>
        <v/>
      </c>
      <c r="D710" s="7" t="str">
        <f>IF('5. Map Processos'!E710="","",'5. Map Processos'!E710)</f>
        <v/>
      </c>
      <c r="E710" s="5" t="str">
        <f>IF('5. Map Processos'!I710="","",'5. Map Processos'!I710)</f>
        <v/>
      </c>
      <c r="F710" s="5" t="str">
        <f>IFERROR(INDEX('6. Classificação Operações'!U:U,MATCH('20. Adeq. Processos - Parte 1'!A710,'6. Classificação Operações'!A:A,0)),"")</f>
        <v/>
      </c>
      <c r="G710" s="5" t="str">
        <f>IF(COUNTIF(INDEX('18. Gestão de Riscos - Parte 1'!H:H,MATCH(A710,'18. Gestão de Riscos - Parte 1'!A:A,0)),"&gt;0"),'18. Gestão de Riscos - Parte 1'!$H$2,
IF(COUNTIF(INDEX('18. Gestão de Riscos - Parte 1'!I:I,MATCH(A710,'18. Gestão de Riscos - Parte 1'!A:A,0)),"&gt;0"),'18. Gestão de Riscos - Parte 1'!$I$2,
IF(COUNTIF(INDEX('18. Gestão de Riscos - Parte 1'!J:J,MATCH(A710,'18. Gestão de Riscos - Parte 1'!A:A,0)),"&gt;0"),'18. Gestão de Riscos - Parte 1'!$J$2,
IF(COUNTIF(INDEX('18. Gestão de Riscos - Parte 1'!K:K,MATCH(A710,'18. Gestão de Riscos - Parte 1'!A:A,0)),"&gt;0"),'18. Gestão de Riscos - Parte 1'!$K$2,""))))</f>
        <v/>
      </c>
      <c r="H710" s="22"/>
      <c r="I710" s="5" t="str">
        <f>IF(C710="","",COUNTIFS('20. Adeq. Processos - Parte 2'!R:R,'20. Adeq. Processos - Parte 1'!B710&amp;" - "&amp;'20. Adeq. Processos - Parte 1'!C710))</f>
        <v/>
      </c>
      <c r="J710" s="5" t="str">
        <f>IF($C710="","",COUNTIFS('20. Adeq. Processos - Parte 2'!$R:$R,B710&amp;" - "&amp;'20. Adeq. Processos - Parte 1'!$C710,'20. Adeq. Processos - Parte 2'!$Q:$Q,Auxiliar!$AR$5)+COUNTIFS('20. Adeq. Processos - Parte 2'!$R:$R,B710&amp;" - "&amp;'20. Adeq. Processos - Parte 1'!$C710,'20. Adeq. Processos - Parte 2'!$Q:$Q,Auxiliar!$AR$4))</f>
        <v/>
      </c>
    </row>
    <row r="711" spans="1:10" x14ac:dyDescent="0.25">
      <c r="A711" s="5">
        <v>709</v>
      </c>
      <c r="B711" s="5" t="str">
        <f>IF('5. Map Processos'!B711="","",'5. Map Processos'!B711)</f>
        <v/>
      </c>
      <c r="C711" s="5" t="str">
        <f>IF('5. Map Processos'!C711="","",'5. Map Processos'!C711)</f>
        <v/>
      </c>
      <c r="D711" s="7" t="str">
        <f>IF('5. Map Processos'!E711="","",'5. Map Processos'!E711)</f>
        <v/>
      </c>
      <c r="E711" s="5" t="str">
        <f>IF('5. Map Processos'!I711="","",'5. Map Processos'!I711)</f>
        <v/>
      </c>
      <c r="F711" s="5" t="str">
        <f>IFERROR(INDEX('6. Classificação Operações'!U:U,MATCH('20. Adeq. Processos - Parte 1'!A711,'6. Classificação Operações'!A:A,0)),"")</f>
        <v/>
      </c>
      <c r="G711" s="5" t="str">
        <f>IF(COUNTIF(INDEX('18. Gestão de Riscos - Parte 1'!H:H,MATCH(A711,'18. Gestão de Riscos - Parte 1'!A:A,0)),"&gt;0"),'18. Gestão de Riscos - Parte 1'!$H$2,
IF(COUNTIF(INDEX('18. Gestão de Riscos - Parte 1'!I:I,MATCH(A711,'18. Gestão de Riscos - Parte 1'!A:A,0)),"&gt;0"),'18. Gestão de Riscos - Parte 1'!$I$2,
IF(COUNTIF(INDEX('18. Gestão de Riscos - Parte 1'!J:J,MATCH(A711,'18. Gestão de Riscos - Parte 1'!A:A,0)),"&gt;0"),'18. Gestão de Riscos - Parte 1'!$J$2,
IF(COUNTIF(INDEX('18. Gestão de Riscos - Parte 1'!K:K,MATCH(A711,'18. Gestão de Riscos - Parte 1'!A:A,0)),"&gt;0"),'18. Gestão de Riscos - Parte 1'!$K$2,""))))</f>
        <v/>
      </c>
      <c r="H711" s="22"/>
      <c r="I711" s="5" t="str">
        <f>IF(C711="","",COUNTIFS('20. Adeq. Processos - Parte 2'!R:R,'20. Adeq. Processos - Parte 1'!B711&amp;" - "&amp;'20. Adeq. Processos - Parte 1'!C711))</f>
        <v/>
      </c>
      <c r="J711" s="5" t="str">
        <f>IF($C711="","",COUNTIFS('20. Adeq. Processos - Parte 2'!$R:$R,B711&amp;" - "&amp;'20. Adeq. Processos - Parte 1'!$C711,'20. Adeq. Processos - Parte 2'!$Q:$Q,Auxiliar!$AR$5)+COUNTIFS('20. Adeq. Processos - Parte 2'!$R:$R,B711&amp;" - "&amp;'20. Adeq. Processos - Parte 1'!$C711,'20. Adeq. Processos - Parte 2'!$Q:$Q,Auxiliar!$AR$4))</f>
        <v/>
      </c>
    </row>
    <row r="712" spans="1:10" x14ac:dyDescent="0.25">
      <c r="A712" s="5">
        <v>710</v>
      </c>
      <c r="B712" s="5" t="str">
        <f>IF('5. Map Processos'!B712="","",'5. Map Processos'!B712)</f>
        <v/>
      </c>
      <c r="C712" s="5" t="str">
        <f>IF('5. Map Processos'!C712="","",'5. Map Processos'!C712)</f>
        <v/>
      </c>
      <c r="D712" s="7" t="str">
        <f>IF('5. Map Processos'!E712="","",'5. Map Processos'!E712)</f>
        <v/>
      </c>
      <c r="E712" s="5" t="str">
        <f>IF('5. Map Processos'!I712="","",'5. Map Processos'!I712)</f>
        <v/>
      </c>
      <c r="F712" s="5" t="str">
        <f>IFERROR(INDEX('6. Classificação Operações'!U:U,MATCH('20. Adeq. Processos - Parte 1'!A712,'6. Classificação Operações'!A:A,0)),"")</f>
        <v/>
      </c>
      <c r="G712" s="5" t="str">
        <f>IF(COUNTIF(INDEX('18. Gestão de Riscos - Parte 1'!H:H,MATCH(A712,'18. Gestão de Riscos - Parte 1'!A:A,0)),"&gt;0"),'18. Gestão de Riscos - Parte 1'!$H$2,
IF(COUNTIF(INDEX('18. Gestão de Riscos - Parte 1'!I:I,MATCH(A712,'18. Gestão de Riscos - Parte 1'!A:A,0)),"&gt;0"),'18. Gestão de Riscos - Parte 1'!$I$2,
IF(COUNTIF(INDEX('18. Gestão de Riscos - Parte 1'!J:J,MATCH(A712,'18. Gestão de Riscos - Parte 1'!A:A,0)),"&gt;0"),'18. Gestão de Riscos - Parte 1'!$J$2,
IF(COUNTIF(INDEX('18. Gestão de Riscos - Parte 1'!K:K,MATCH(A712,'18. Gestão de Riscos - Parte 1'!A:A,0)),"&gt;0"),'18. Gestão de Riscos - Parte 1'!$K$2,""))))</f>
        <v/>
      </c>
      <c r="H712" s="22"/>
      <c r="I712" s="5" t="str">
        <f>IF(C712="","",COUNTIFS('20. Adeq. Processos - Parte 2'!R:R,'20. Adeq. Processos - Parte 1'!B712&amp;" - "&amp;'20. Adeq. Processos - Parte 1'!C712))</f>
        <v/>
      </c>
      <c r="J712" s="5" t="str">
        <f>IF($C712="","",COUNTIFS('20. Adeq. Processos - Parte 2'!$R:$R,B712&amp;" - "&amp;'20. Adeq. Processos - Parte 1'!$C712,'20. Adeq. Processos - Parte 2'!$Q:$Q,Auxiliar!$AR$5)+COUNTIFS('20. Adeq. Processos - Parte 2'!$R:$R,B712&amp;" - "&amp;'20. Adeq. Processos - Parte 1'!$C712,'20. Adeq. Processos - Parte 2'!$Q:$Q,Auxiliar!$AR$4))</f>
        <v/>
      </c>
    </row>
    <row r="713" spans="1:10" x14ac:dyDescent="0.25">
      <c r="A713" s="5">
        <v>711</v>
      </c>
      <c r="B713" s="5" t="str">
        <f>IF('5. Map Processos'!B713="","",'5. Map Processos'!B713)</f>
        <v/>
      </c>
      <c r="C713" s="5" t="str">
        <f>IF('5. Map Processos'!C713="","",'5. Map Processos'!C713)</f>
        <v/>
      </c>
      <c r="D713" s="7" t="str">
        <f>IF('5. Map Processos'!E713="","",'5. Map Processos'!E713)</f>
        <v/>
      </c>
      <c r="E713" s="5" t="str">
        <f>IF('5. Map Processos'!I713="","",'5. Map Processos'!I713)</f>
        <v/>
      </c>
      <c r="F713" s="5" t="str">
        <f>IFERROR(INDEX('6. Classificação Operações'!U:U,MATCH('20. Adeq. Processos - Parte 1'!A713,'6. Classificação Operações'!A:A,0)),"")</f>
        <v/>
      </c>
      <c r="G713" s="5" t="str">
        <f>IF(COUNTIF(INDEX('18. Gestão de Riscos - Parte 1'!H:H,MATCH(A713,'18. Gestão de Riscos - Parte 1'!A:A,0)),"&gt;0"),'18. Gestão de Riscos - Parte 1'!$H$2,
IF(COUNTIF(INDEX('18. Gestão de Riscos - Parte 1'!I:I,MATCH(A713,'18. Gestão de Riscos - Parte 1'!A:A,0)),"&gt;0"),'18. Gestão de Riscos - Parte 1'!$I$2,
IF(COUNTIF(INDEX('18. Gestão de Riscos - Parte 1'!J:J,MATCH(A713,'18. Gestão de Riscos - Parte 1'!A:A,0)),"&gt;0"),'18. Gestão de Riscos - Parte 1'!$J$2,
IF(COUNTIF(INDEX('18. Gestão de Riscos - Parte 1'!K:K,MATCH(A713,'18. Gestão de Riscos - Parte 1'!A:A,0)),"&gt;0"),'18. Gestão de Riscos - Parte 1'!$K$2,""))))</f>
        <v/>
      </c>
      <c r="H713" s="22"/>
      <c r="I713" s="5" t="str">
        <f>IF(C713="","",COUNTIFS('20. Adeq. Processos - Parte 2'!R:R,'20. Adeq. Processos - Parte 1'!B713&amp;" - "&amp;'20. Adeq. Processos - Parte 1'!C713))</f>
        <v/>
      </c>
      <c r="J713" s="5" t="str">
        <f>IF($C713="","",COUNTIFS('20. Adeq. Processos - Parte 2'!$R:$R,B713&amp;" - "&amp;'20. Adeq. Processos - Parte 1'!$C713,'20. Adeq. Processos - Parte 2'!$Q:$Q,Auxiliar!$AR$5)+COUNTIFS('20. Adeq. Processos - Parte 2'!$R:$R,B713&amp;" - "&amp;'20. Adeq. Processos - Parte 1'!$C713,'20. Adeq. Processos - Parte 2'!$Q:$Q,Auxiliar!$AR$4))</f>
        <v/>
      </c>
    </row>
    <row r="714" spans="1:10" x14ac:dyDescent="0.25">
      <c r="A714" s="5">
        <v>712</v>
      </c>
      <c r="B714" s="5" t="str">
        <f>IF('5. Map Processos'!B714="","",'5. Map Processos'!B714)</f>
        <v/>
      </c>
      <c r="C714" s="5" t="str">
        <f>IF('5. Map Processos'!C714="","",'5. Map Processos'!C714)</f>
        <v/>
      </c>
      <c r="D714" s="7" t="str">
        <f>IF('5. Map Processos'!E714="","",'5. Map Processos'!E714)</f>
        <v/>
      </c>
      <c r="E714" s="5" t="str">
        <f>IF('5. Map Processos'!I714="","",'5. Map Processos'!I714)</f>
        <v/>
      </c>
      <c r="F714" s="5" t="str">
        <f>IFERROR(INDEX('6. Classificação Operações'!U:U,MATCH('20. Adeq. Processos - Parte 1'!A714,'6. Classificação Operações'!A:A,0)),"")</f>
        <v/>
      </c>
      <c r="G714" s="5" t="str">
        <f>IF(COUNTIF(INDEX('18. Gestão de Riscos - Parte 1'!H:H,MATCH(A714,'18. Gestão de Riscos - Parte 1'!A:A,0)),"&gt;0"),'18. Gestão de Riscos - Parte 1'!$H$2,
IF(COUNTIF(INDEX('18. Gestão de Riscos - Parte 1'!I:I,MATCH(A714,'18. Gestão de Riscos - Parte 1'!A:A,0)),"&gt;0"),'18. Gestão de Riscos - Parte 1'!$I$2,
IF(COUNTIF(INDEX('18. Gestão de Riscos - Parte 1'!J:J,MATCH(A714,'18. Gestão de Riscos - Parte 1'!A:A,0)),"&gt;0"),'18. Gestão de Riscos - Parte 1'!$J$2,
IF(COUNTIF(INDEX('18. Gestão de Riscos - Parte 1'!K:K,MATCH(A714,'18. Gestão de Riscos - Parte 1'!A:A,0)),"&gt;0"),'18. Gestão de Riscos - Parte 1'!$K$2,""))))</f>
        <v/>
      </c>
      <c r="H714" s="22"/>
      <c r="I714" s="5" t="str">
        <f>IF(C714="","",COUNTIFS('20. Adeq. Processos - Parte 2'!R:R,'20. Adeq. Processos - Parte 1'!B714&amp;" - "&amp;'20. Adeq. Processos - Parte 1'!C714))</f>
        <v/>
      </c>
      <c r="J714" s="5" t="str">
        <f>IF($C714="","",COUNTIFS('20. Adeq. Processos - Parte 2'!$R:$R,B714&amp;" - "&amp;'20. Adeq. Processos - Parte 1'!$C714,'20. Adeq. Processos - Parte 2'!$Q:$Q,Auxiliar!$AR$5)+COUNTIFS('20. Adeq. Processos - Parte 2'!$R:$R,B714&amp;" - "&amp;'20. Adeq. Processos - Parte 1'!$C714,'20. Adeq. Processos - Parte 2'!$Q:$Q,Auxiliar!$AR$4))</f>
        <v/>
      </c>
    </row>
    <row r="715" spans="1:10" x14ac:dyDescent="0.25">
      <c r="A715" s="5">
        <v>713</v>
      </c>
      <c r="B715" s="5" t="str">
        <f>IF('5. Map Processos'!B715="","",'5. Map Processos'!B715)</f>
        <v/>
      </c>
      <c r="C715" s="5" t="str">
        <f>IF('5. Map Processos'!C715="","",'5. Map Processos'!C715)</f>
        <v/>
      </c>
      <c r="D715" s="7" t="str">
        <f>IF('5. Map Processos'!E715="","",'5. Map Processos'!E715)</f>
        <v/>
      </c>
      <c r="E715" s="5" t="str">
        <f>IF('5. Map Processos'!I715="","",'5. Map Processos'!I715)</f>
        <v/>
      </c>
      <c r="F715" s="5" t="str">
        <f>IFERROR(INDEX('6. Classificação Operações'!U:U,MATCH('20. Adeq. Processos - Parte 1'!A715,'6. Classificação Operações'!A:A,0)),"")</f>
        <v/>
      </c>
      <c r="G715" s="5" t="str">
        <f>IF(COUNTIF(INDEX('18. Gestão de Riscos - Parte 1'!H:H,MATCH(A715,'18. Gestão de Riscos - Parte 1'!A:A,0)),"&gt;0"),'18. Gestão de Riscos - Parte 1'!$H$2,
IF(COUNTIF(INDEX('18. Gestão de Riscos - Parte 1'!I:I,MATCH(A715,'18. Gestão de Riscos - Parte 1'!A:A,0)),"&gt;0"),'18. Gestão de Riscos - Parte 1'!$I$2,
IF(COUNTIF(INDEX('18. Gestão de Riscos - Parte 1'!J:J,MATCH(A715,'18. Gestão de Riscos - Parte 1'!A:A,0)),"&gt;0"),'18. Gestão de Riscos - Parte 1'!$J$2,
IF(COUNTIF(INDEX('18. Gestão de Riscos - Parte 1'!K:K,MATCH(A715,'18. Gestão de Riscos - Parte 1'!A:A,0)),"&gt;0"),'18. Gestão de Riscos - Parte 1'!$K$2,""))))</f>
        <v/>
      </c>
      <c r="H715" s="22"/>
      <c r="I715" s="5" t="str">
        <f>IF(C715="","",COUNTIFS('20. Adeq. Processos - Parte 2'!R:R,'20. Adeq. Processos - Parte 1'!B715&amp;" - "&amp;'20. Adeq. Processos - Parte 1'!C715))</f>
        <v/>
      </c>
      <c r="J715" s="5" t="str">
        <f>IF($C715="","",COUNTIFS('20. Adeq. Processos - Parte 2'!$R:$R,B715&amp;" - "&amp;'20. Adeq. Processos - Parte 1'!$C715,'20. Adeq. Processos - Parte 2'!$Q:$Q,Auxiliar!$AR$5)+COUNTIFS('20. Adeq. Processos - Parte 2'!$R:$R,B715&amp;" - "&amp;'20. Adeq. Processos - Parte 1'!$C715,'20. Adeq. Processos - Parte 2'!$Q:$Q,Auxiliar!$AR$4))</f>
        <v/>
      </c>
    </row>
    <row r="716" spans="1:10" x14ac:dyDescent="0.25">
      <c r="A716" s="5">
        <v>714</v>
      </c>
      <c r="B716" s="5" t="str">
        <f>IF('5. Map Processos'!B716="","",'5. Map Processos'!B716)</f>
        <v/>
      </c>
      <c r="C716" s="5" t="str">
        <f>IF('5. Map Processos'!C716="","",'5. Map Processos'!C716)</f>
        <v/>
      </c>
      <c r="D716" s="7" t="str">
        <f>IF('5. Map Processos'!E716="","",'5. Map Processos'!E716)</f>
        <v/>
      </c>
      <c r="E716" s="5" t="str">
        <f>IF('5. Map Processos'!I716="","",'5. Map Processos'!I716)</f>
        <v/>
      </c>
      <c r="F716" s="5" t="str">
        <f>IFERROR(INDEX('6. Classificação Operações'!U:U,MATCH('20. Adeq. Processos - Parte 1'!A716,'6. Classificação Operações'!A:A,0)),"")</f>
        <v/>
      </c>
      <c r="G716" s="5" t="str">
        <f>IF(COUNTIF(INDEX('18. Gestão de Riscos - Parte 1'!H:H,MATCH(A716,'18. Gestão de Riscos - Parte 1'!A:A,0)),"&gt;0"),'18. Gestão de Riscos - Parte 1'!$H$2,
IF(COUNTIF(INDEX('18. Gestão de Riscos - Parte 1'!I:I,MATCH(A716,'18. Gestão de Riscos - Parte 1'!A:A,0)),"&gt;0"),'18. Gestão de Riscos - Parte 1'!$I$2,
IF(COUNTIF(INDEX('18. Gestão de Riscos - Parte 1'!J:J,MATCH(A716,'18. Gestão de Riscos - Parte 1'!A:A,0)),"&gt;0"),'18. Gestão de Riscos - Parte 1'!$J$2,
IF(COUNTIF(INDEX('18. Gestão de Riscos - Parte 1'!K:K,MATCH(A716,'18. Gestão de Riscos - Parte 1'!A:A,0)),"&gt;0"),'18. Gestão de Riscos - Parte 1'!$K$2,""))))</f>
        <v/>
      </c>
      <c r="H716" s="22"/>
      <c r="I716" s="5" t="str">
        <f>IF(C716="","",COUNTIFS('20. Adeq. Processos - Parte 2'!R:R,'20. Adeq. Processos - Parte 1'!B716&amp;" - "&amp;'20. Adeq. Processos - Parte 1'!C716))</f>
        <v/>
      </c>
      <c r="J716" s="5" t="str">
        <f>IF($C716="","",COUNTIFS('20. Adeq. Processos - Parte 2'!$R:$R,B716&amp;" - "&amp;'20. Adeq. Processos - Parte 1'!$C716,'20. Adeq. Processos - Parte 2'!$Q:$Q,Auxiliar!$AR$5)+COUNTIFS('20. Adeq. Processos - Parte 2'!$R:$R,B716&amp;" - "&amp;'20. Adeq. Processos - Parte 1'!$C716,'20. Adeq. Processos - Parte 2'!$Q:$Q,Auxiliar!$AR$4))</f>
        <v/>
      </c>
    </row>
    <row r="717" spans="1:10" x14ac:dyDescent="0.25">
      <c r="A717" s="5">
        <v>715</v>
      </c>
      <c r="B717" s="5" t="str">
        <f>IF('5. Map Processos'!B717="","",'5. Map Processos'!B717)</f>
        <v/>
      </c>
      <c r="C717" s="5" t="str">
        <f>IF('5. Map Processos'!C717="","",'5. Map Processos'!C717)</f>
        <v/>
      </c>
      <c r="D717" s="7" t="str">
        <f>IF('5. Map Processos'!E717="","",'5. Map Processos'!E717)</f>
        <v/>
      </c>
      <c r="E717" s="5" t="str">
        <f>IF('5. Map Processos'!I717="","",'5. Map Processos'!I717)</f>
        <v/>
      </c>
      <c r="F717" s="5" t="str">
        <f>IFERROR(INDEX('6. Classificação Operações'!U:U,MATCH('20. Adeq. Processos - Parte 1'!A717,'6. Classificação Operações'!A:A,0)),"")</f>
        <v/>
      </c>
      <c r="G717" s="5" t="str">
        <f>IF(COUNTIF(INDEX('18. Gestão de Riscos - Parte 1'!H:H,MATCH(A717,'18. Gestão de Riscos - Parte 1'!A:A,0)),"&gt;0"),'18. Gestão de Riscos - Parte 1'!$H$2,
IF(COUNTIF(INDEX('18. Gestão de Riscos - Parte 1'!I:I,MATCH(A717,'18. Gestão de Riscos - Parte 1'!A:A,0)),"&gt;0"),'18. Gestão de Riscos - Parte 1'!$I$2,
IF(COUNTIF(INDEX('18. Gestão de Riscos - Parte 1'!J:J,MATCH(A717,'18. Gestão de Riscos - Parte 1'!A:A,0)),"&gt;0"),'18. Gestão de Riscos - Parte 1'!$J$2,
IF(COUNTIF(INDEX('18. Gestão de Riscos - Parte 1'!K:K,MATCH(A717,'18. Gestão de Riscos - Parte 1'!A:A,0)),"&gt;0"),'18. Gestão de Riscos - Parte 1'!$K$2,""))))</f>
        <v/>
      </c>
      <c r="H717" s="22"/>
      <c r="I717" s="5" t="str">
        <f>IF(C717="","",COUNTIFS('20. Adeq. Processos - Parte 2'!R:R,'20. Adeq. Processos - Parte 1'!B717&amp;" - "&amp;'20. Adeq. Processos - Parte 1'!C717))</f>
        <v/>
      </c>
      <c r="J717" s="5" t="str">
        <f>IF($C717="","",COUNTIFS('20. Adeq. Processos - Parte 2'!$R:$R,B717&amp;" - "&amp;'20. Adeq. Processos - Parte 1'!$C717,'20. Adeq. Processos - Parte 2'!$Q:$Q,Auxiliar!$AR$5)+COUNTIFS('20. Adeq. Processos - Parte 2'!$R:$R,B717&amp;" - "&amp;'20. Adeq. Processos - Parte 1'!$C717,'20. Adeq. Processos - Parte 2'!$Q:$Q,Auxiliar!$AR$4))</f>
        <v/>
      </c>
    </row>
    <row r="718" spans="1:10" x14ac:dyDescent="0.25">
      <c r="A718" s="5">
        <v>716</v>
      </c>
      <c r="B718" s="5" t="str">
        <f>IF('5. Map Processos'!B718="","",'5. Map Processos'!B718)</f>
        <v/>
      </c>
      <c r="C718" s="5" t="str">
        <f>IF('5. Map Processos'!C718="","",'5. Map Processos'!C718)</f>
        <v/>
      </c>
      <c r="D718" s="7" t="str">
        <f>IF('5. Map Processos'!E718="","",'5. Map Processos'!E718)</f>
        <v/>
      </c>
      <c r="E718" s="5" t="str">
        <f>IF('5. Map Processos'!I718="","",'5. Map Processos'!I718)</f>
        <v/>
      </c>
      <c r="F718" s="5" t="str">
        <f>IFERROR(INDEX('6. Classificação Operações'!U:U,MATCH('20. Adeq. Processos - Parte 1'!A718,'6. Classificação Operações'!A:A,0)),"")</f>
        <v/>
      </c>
      <c r="G718" s="5" t="str">
        <f>IF(COUNTIF(INDEX('18. Gestão de Riscos - Parte 1'!H:H,MATCH(A718,'18. Gestão de Riscos - Parte 1'!A:A,0)),"&gt;0"),'18. Gestão de Riscos - Parte 1'!$H$2,
IF(COUNTIF(INDEX('18. Gestão de Riscos - Parte 1'!I:I,MATCH(A718,'18. Gestão de Riscos - Parte 1'!A:A,0)),"&gt;0"),'18. Gestão de Riscos - Parte 1'!$I$2,
IF(COUNTIF(INDEX('18. Gestão de Riscos - Parte 1'!J:J,MATCH(A718,'18. Gestão de Riscos - Parte 1'!A:A,0)),"&gt;0"),'18. Gestão de Riscos - Parte 1'!$J$2,
IF(COUNTIF(INDEX('18. Gestão de Riscos - Parte 1'!K:K,MATCH(A718,'18. Gestão de Riscos - Parte 1'!A:A,0)),"&gt;0"),'18. Gestão de Riscos - Parte 1'!$K$2,""))))</f>
        <v/>
      </c>
      <c r="H718" s="22"/>
      <c r="I718" s="5" t="str">
        <f>IF(C718="","",COUNTIFS('20. Adeq. Processos - Parte 2'!R:R,'20. Adeq. Processos - Parte 1'!B718&amp;" - "&amp;'20. Adeq. Processos - Parte 1'!C718))</f>
        <v/>
      </c>
      <c r="J718" s="5" t="str">
        <f>IF($C718="","",COUNTIFS('20. Adeq. Processos - Parte 2'!$R:$R,B718&amp;" - "&amp;'20. Adeq. Processos - Parte 1'!$C718,'20. Adeq. Processos - Parte 2'!$Q:$Q,Auxiliar!$AR$5)+COUNTIFS('20. Adeq. Processos - Parte 2'!$R:$R,B718&amp;" - "&amp;'20. Adeq. Processos - Parte 1'!$C718,'20. Adeq. Processos - Parte 2'!$Q:$Q,Auxiliar!$AR$4))</f>
        <v/>
      </c>
    </row>
    <row r="719" spans="1:10" x14ac:dyDescent="0.25">
      <c r="A719" s="5">
        <v>717</v>
      </c>
      <c r="B719" s="5" t="str">
        <f>IF('5. Map Processos'!B719="","",'5. Map Processos'!B719)</f>
        <v/>
      </c>
      <c r="C719" s="5" t="str">
        <f>IF('5. Map Processos'!C719="","",'5. Map Processos'!C719)</f>
        <v/>
      </c>
      <c r="D719" s="7" t="str">
        <f>IF('5. Map Processos'!E719="","",'5. Map Processos'!E719)</f>
        <v/>
      </c>
      <c r="E719" s="5" t="str">
        <f>IF('5. Map Processos'!I719="","",'5. Map Processos'!I719)</f>
        <v/>
      </c>
      <c r="F719" s="5" t="str">
        <f>IFERROR(INDEX('6. Classificação Operações'!U:U,MATCH('20. Adeq. Processos - Parte 1'!A719,'6. Classificação Operações'!A:A,0)),"")</f>
        <v/>
      </c>
      <c r="G719" s="5" t="str">
        <f>IF(COUNTIF(INDEX('18. Gestão de Riscos - Parte 1'!H:H,MATCH(A719,'18. Gestão de Riscos - Parte 1'!A:A,0)),"&gt;0"),'18. Gestão de Riscos - Parte 1'!$H$2,
IF(COUNTIF(INDEX('18. Gestão de Riscos - Parte 1'!I:I,MATCH(A719,'18. Gestão de Riscos - Parte 1'!A:A,0)),"&gt;0"),'18. Gestão de Riscos - Parte 1'!$I$2,
IF(COUNTIF(INDEX('18. Gestão de Riscos - Parte 1'!J:J,MATCH(A719,'18. Gestão de Riscos - Parte 1'!A:A,0)),"&gt;0"),'18. Gestão de Riscos - Parte 1'!$J$2,
IF(COUNTIF(INDEX('18. Gestão de Riscos - Parte 1'!K:K,MATCH(A719,'18. Gestão de Riscos - Parte 1'!A:A,0)),"&gt;0"),'18. Gestão de Riscos - Parte 1'!$K$2,""))))</f>
        <v/>
      </c>
      <c r="H719" s="22"/>
      <c r="I719" s="5" t="str">
        <f>IF(C719="","",COUNTIFS('20. Adeq. Processos - Parte 2'!R:R,'20. Adeq. Processos - Parte 1'!B719&amp;" - "&amp;'20. Adeq. Processos - Parte 1'!C719))</f>
        <v/>
      </c>
      <c r="J719" s="5" t="str">
        <f>IF($C719="","",COUNTIFS('20. Adeq. Processos - Parte 2'!$R:$R,B719&amp;" - "&amp;'20. Adeq. Processos - Parte 1'!$C719,'20. Adeq. Processos - Parte 2'!$Q:$Q,Auxiliar!$AR$5)+COUNTIFS('20. Adeq. Processos - Parte 2'!$R:$R,B719&amp;" - "&amp;'20. Adeq. Processos - Parte 1'!$C719,'20. Adeq. Processos - Parte 2'!$Q:$Q,Auxiliar!$AR$4))</f>
        <v/>
      </c>
    </row>
    <row r="720" spans="1:10" x14ac:dyDescent="0.25">
      <c r="A720" s="5">
        <v>718</v>
      </c>
      <c r="B720" s="5" t="str">
        <f>IF('5. Map Processos'!B720="","",'5. Map Processos'!B720)</f>
        <v/>
      </c>
      <c r="C720" s="5" t="str">
        <f>IF('5. Map Processos'!C720="","",'5. Map Processos'!C720)</f>
        <v/>
      </c>
      <c r="D720" s="7" t="str">
        <f>IF('5. Map Processos'!E720="","",'5. Map Processos'!E720)</f>
        <v/>
      </c>
      <c r="E720" s="5" t="str">
        <f>IF('5. Map Processos'!I720="","",'5. Map Processos'!I720)</f>
        <v/>
      </c>
      <c r="F720" s="5" t="str">
        <f>IFERROR(INDEX('6. Classificação Operações'!U:U,MATCH('20. Adeq. Processos - Parte 1'!A720,'6. Classificação Operações'!A:A,0)),"")</f>
        <v/>
      </c>
      <c r="G720" s="5" t="str">
        <f>IF(COUNTIF(INDEX('18. Gestão de Riscos - Parte 1'!H:H,MATCH(A720,'18. Gestão de Riscos - Parte 1'!A:A,0)),"&gt;0"),'18. Gestão de Riscos - Parte 1'!$H$2,
IF(COUNTIF(INDEX('18. Gestão de Riscos - Parte 1'!I:I,MATCH(A720,'18. Gestão de Riscos - Parte 1'!A:A,0)),"&gt;0"),'18. Gestão de Riscos - Parte 1'!$I$2,
IF(COUNTIF(INDEX('18. Gestão de Riscos - Parte 1'!J:J,MATCH(A720,'18. Gestão de Riscos - Parte 1'!A:A,0)),"&gt;0"),'18. Gestão de Riscos - Parte 1'!$J$2,
IF(COUNTIF(INDEX('18. Gestão de Riscos - Parte 1'!K:K,MATCH(A720,'18. Gestão de Riscos - Parte 1'!A:A,0)),"&gt;0"),'18. Gestão de Riscos - Parte 1'!$K$2,""))))</f>
        <v/>
      </c>
      <c r="H720" s="22"/>
      <c r="I720" s="5" t="str">
        <f>IF(C720="","",COUNTIFS('20. Adeq. Processos - Parte 2'!R:R,'20. Adeq. Processos - Parte 1'!B720&amp;" - "&amp;'20. Adeq. Processos - Parte 1'!C720))</f>
        <v/>
      </c>
      <c r="J720" s="5" t="str">
        <f>IF($C720="","",COUNTIFS('20. Adeq. Processos - Parte 2'!$R:$R,B720&amp;" - "&amp;'20. Adeq. Processos - Parte 1'!$C720,'20. Adeq. Processos - Parte 2'!$Q:$Q,Auxiliar!$AR$5)+COUNTIFS('20. Adeq. Processos - Parte 2'!$R:$R,B720&amp;" - "&amp;'20. Adeq. Processos - Parte 1'!$C720,'20. Adeq. Processos - Parte 2'!$Q:$Q,Auxiliar!$AR$4))</f>
        <v/>
      </c>
    </row>
    <row r="721" spans="1:10" x14ac:dyDescent="0.25">
      <c r="A721" s="5">
        <v>719</v>
      </c>
      <c r="B721" s="5" t="str">
        <f>IF('5. Map Processos'!B721="","",'5. Map Processos'!B721)</f>
        <v/>
      </c>
      <c r="C721" s="5" t="str">
        <f>IF('5. Map Processos'!C721="","",'5. Map Processos'!C721)</f>
        <v/>
      </c>
      <c r="D721" s="7" t="str">
        <f>IF('5. Map Processos'!E721="","",'5. Map Processos'!E721)</f>
        <v/>
      </c>
      <c r="E721" s="5" t="str">
        <f>IF('5. Map Processos'!I721="","",'5. Map Processos'!I721)</f>
        <v/>
      </c>
      <c r="F721" s="5" t="str">
        <f>IFERROR(INDEX('6. Classificação Operações'!U:U,MATCH('20. Adeq. Processos - Parte 1'!A721,'6. Classificação Operações'!A:A,0)),"")</f>
        <v/>
      </c>
      <c r="G721" s="5" t="str">
        <f>IF(COUNTIF(INDEX('18. Gestão de Riscos - Parte 1'!H:H,MATCH(A721,'18. Gestão de Riscos - Parte 1'!A:A,0)),"&gt;0"),'18. Gestão de Riscos - Parte 1'!$H$2,
IF(COUNTIF(INDEX('18. Gestão de Riscos - Parte 1'!I:I,MATCH(A721,'18. Gestão de Riscos - Parte 1'!A:A,0)),"&gt;0"),'18. Gestão de Riscos - Parte 1'!$I$2,
IF(COUNTIF(INDEX('18. Gestão de Riscos - Parte 1'!J:J,MATCH(A721,'18. Gestão de Riscos - Parte 1'!A:A,0)),"&gt;0"),'18. Gestão de Riscos - Parte 1'!$J$2,
IF(COUNTIF(INDEX('18. Gestão de Riscos - Parte 1'!K:K,MATCH(A721,'18. Gestão de Riscos - Parte 1'!A:A,0)),"&gt;0"),'18. Gestão de Riscos - Parte 1'!$K$2,""))))</f>
        <v/>
      </c>
      <c r="H721" s="22"/>
      <c r="I721" s="5" t="str">
        <f>IF(C721="","",COUNTIFS('20. Adeq. Processos - Parte 2'!R:R,'20. Adeq. Processos - Parte 1'!B721&amp;" - "&amp;'20. Adeq. Processos - Parte 1'!C721))</f>
        <v/>
      </c>
      <c r="J721" s="5" t="str">
        <f>IF($C721="","",COUNTIFS('20. Adeq. Processos - Parte 2'!$R:$R,B721&amp;" - "&amp;'20. Adeq. Processos - Parte 1'!$C721,'20. Adeq. Processos - Parte 2'!$Q:$Q,Auxiliar!$AR$5)+COUNTIFS('20. Adeq. Processos - Parte 2'!$R:$R,B721&amp;" - "&amp;'20. Adeq. Processos - Parte 1'!$C721,'20. Adeq. Processos - Parte 2'!$Q:$Q,Auxiliar!$AR$4))</f>
        <v/>
      </c>
    </row>
    <row r="722" spans="1:10" x14ac:dyDescent="0.25">
      <c r="A722" s="5">
        <v>720</v>
      </c>
      <c r="B722" s="5" t="str">
        <f>IF('5. Map Processos'!B722="","",'5. Map Processos'!B722)</f>
        <v/>
      </c>
      <c r="C722" s="5" t="str">
        <f>IF('5. Map Processos'!C722="","",'5. Map Processos'!C722)</f>
        <v/>
      </c>
      <c r="D722" s="7" t="str">
        <f>IF('5. Map Processos'!E722="","",'5. Map Processos'!E722)</f>
        <v/>
      </c>
      <c r="E722" s="5" t="str">
        <f>IF('5. Map Processos'!I722="","",'5. Map Processos'!I722)</f>
        <v/>
      </c>
      <c r="F722" s="5" t="str">
        <f>IFERROR(INDEX('6. Classificação Operações'!U:U,MATCH('20. Adeq. Processos - Parte 1'!A722,'6. Classificação Operações'!A:A,0)),"")</f>
        <v/>
      </c>
      <c r="G722" s="5" t="str">
        <f>IF(COUNTIF(INDEX('18. Gestão de Riscos - Parte 1'!H:H,MATCH(A722,'18. Gestão de Riscos - Parte 1'!A:A,0)),"&gt;0"),'18. Gestão de Riscos - Parte 1'!$H$2,
IF(COUNTIF(INDEX('18. Gestão de Riscos - Parte 1'!I:I,MATCH(A722,'18. Gestão de Riscos - Parte 1'!A:A,0)),"&gt;0"),'18. Gestão de Riscos - Parte 1'!$I$2,
IF(COUNTIF(INDEX('18. Gestão de Riscos - Parte 1'!J:J,MATCH(A722,'18. Gestão de Riscos - Parte 1'!A:A,0)),"&gt;0"),'18. Gestão de Riscos - Parte 1'!$J$2,
IF(COUNTIF(INDEX('18. Gestão de Riscos - Parte 1'!K:K,MATCH(A722,'18. Gestão de Riscos - Parte 1'!A:A,0)),"&gt;0"),'18. Gestão de Riscos - Parte 1'!$K$2,""))))</f>
        <v/>
      </c>
      <c r="H722" s="22"/>
      <c r="I722" s="5" t="str">
        <f>IF(C722="","",COUNTIFS('20. Adeq. Processos - Parte 2'!R:R,'20. Adeq. Processos - Parte 1'!B722&amp;" - "&amp;'20. Adeq. Processos - Parte 1'!C722))</f>
        <v/>
      </c>
      <c r="J722" s="5" t="str">
        <f>IF($C722="","",COUNTIFS('20. Adeq. Processos - Parte 2'!$R:$R,B722&amp;" - "&amp;'20. Adeq. Processos - Parte 1'!$C722,'20. Adeq. Processos - Parte 2'!$Q:$Q,Auxiliar!$AR$5)+COUNTIFS('20. Adeq. Processos - Parte 2'!$R:$R,B722&amp;" - "&amp;'20. Adeq. Processos - Parte 1'!$C722,'20. Adeq. Processos - Parte 2'!$Q:$Q,Auxiliar!$AR$4))</f>
        <v/>
      </c>
    </row>
    <row r="723" spans="1:10" x14ac:dyDescent="0.25">
      <c r="A723" s="5">
        <v>721</v>
      </c>
      <c r="B723" s="5" t="str">
        <f>IF('5. Map Processos'!B723="","",'5. Map Processos'!B723)</f>
        <v/>
      </c>
      <c r="C723" s="5" t="str">
        <f>IF('5. Map Processos'!C723="","",'5. Map Processos'!C723)</f>
        <v/>
      </c>
      <c r="D723" s="7" t="str">
        <f>IF('5. Map Processos'!E723="","",'5. Map Processos'!E723)</f>
        <v/>
      </c>
      <c r="E723" s="5" t="str">
        <f>IF('5. Map Processos'!I723="","",'5. Map Processos'!I723)</f>
        <v/>
      </c>
      <c r="F723" s="5" t="str">
        <f>IFERROR(INDEX('6. Classificação Operações'!U:U,MATCH('20. Adeq. Processos - Parte 1'!A723,'6. Classificação Operações'!A:A,0)),"")</f>
        <v/>
      </c>
      <c r="G723" s="5" t="str">
        <f>IF(COUNTIF(INDEX('18. Gestão de Riscos - Parte 1'!H:H,MATCH(A723,'18. Gestão de Riscos - Parte 1'!A:A,0)),"&gt;0"),'18. Gestão de Riscos - Parte 1'!$H$2,
IF(COUNTIF(INDEX('18. Gestão de Riscos - Parte 1'!I:I,MATCH(A723,'18. Gestão de Riscos - Parte 1'!A:A,0)),"&gt;0"),'18. Gestão de Riscos - Parte 1'!$I$2,
IF(COUNTIF(INDEX('18. Gestão de Riscos - Parte 1'!J:J,MATCH(A723,'18. Gestão de Riscos - Parte 1'!A:A,0)),"&gt;0"),'18. Gestão de Riscos - Parte 1'!$J$2,
IF(COUNTIF(INDEX('18. Gestão de Riscos - Parte 1'!K:K,MATCH(A723,'18. Gestão de Riscos - Parte 1'!A:A,0)),"&gt;0"),'18. Gestão de Riscos - Parte 1'!$K$2,""))))</f>
        <v/>
      </c>
      <c r="H723" s="22"/>
      <c r="I723" s="5" t="str">
        <f>IF(C723="","",COUNTIFS('20. Adeq. Processos - Parte 2'!R:R,'20. Adeq. Processos - Parte 1'!B723&amp;" - "&amp;'20. Adeq. Processos - Parte 1'!C723))</f>
        <v/>
      </c>
      <c r="J723" s="5" t="str">
        <f>IF($C723="","",COUNTIFS('20. Adeq. Processos - Parte 2'!$R:$R,B723&amp;" - "&amp;'20. Adeq. Processos - Parte 1'!$C723,'20. Adeq. Processos - Parte 2'!$Q:$Q,Auxiliar!$AR$5)+COUNTIFS('20. Adeq. Processos - Parte 2'!$R:$R,B723&amp;" - "&amp;'20. Adeq. Processos - Parte 1'!$C723,'20. Adeq. Processos - Parte 2'!$Q:$Q,Auxiliar!$AR$4))</f>
        <v/>
      </c>
    </row>
    <row r="724" spans="1:10" x14ac:dyDescent="0.25">
      <c r="A724" s="5">
        <v>722</v>
      </c>
      <c r="B724" s="5" t="str">
        <f>IF('5. Map Processos'!B724="","",'5. Map Processos'!B724)</f>
        <v/>
      </c>
      <c r="C724" s="5" t="str">
        <f>IF('5. Map Processos'!C724="","",'5. Map Processos'!C724)</f>
        <v/>
      </c>
      <c r="D724" s="7" t="str">
        <f>IF('5. Map Processos'!E724="","",'5. Map Processos'!E724)</f>
        <v/>
      </c>
      <c r="E724" s="5" t="str">
        <f>IF('5. Map Processos'!I724="","",'5. Map Processos'!I724)</f>
        <v/>
      </c>
      <c r="F724" s="5" t="str">
        <f>IFERROR(INDEX('6. Classificação Operações'!U:U,MATCH('20. Adeq. Processos - Parte 1'!A724,'6. Classificação Operações'!A:A,0)),"")</f>
        <v/>
      </c>
      <c r="G724" s="5" t="str">
        <f>IF(COUNTIF(INDEX('18. Gestão de Riscos - Parte 1'!H:H,MATCH(A724,'18. Gestão de Riscos - Parte 1'!A:A,0)),"&gt;0"),'18. Gestão de Riscos - Parte 1'!$H$2,
IF(COUNTIF(INDEX('18. Gestão de Riscos - Parte 1'!I:I,MATCH(A724,'18. Gestão de Riscos - Parte 1'!A:A,0)),"&gt;0"),'18. Gestão de Riscos - Parte 1'!$I$2,
IF(COUNTIF(INDEX('18. Gestão de Riscos - Parte 1'!J:J,MATCH(A724,'18. Gestão de Riscos - Parte 1'!A:A,0)),"&gt;0"),'18. Gestão de Riscos - Parte 1'!$J$2,
IF(COUNTIF(INDEX('18. Gestão de Riscos - Parte 1'!K:K,MATCH(A724,'18. Gestão de Riscos - Parte 1'!A:A,0)),"&gt;0"),'18. Gestão de Riscos - Parte 1'!$K$2,""))))</f>
        <v/>
      </c>
      <c r="H724" s="22"/>
      <c r="I724" s="5" t="str">
        <f>IF(C724="","",COUNTIFS('20. Adeq. Processos - Parte 2'!R:R,'20. Adeq. Processos - Parte 1'!B724&amp;" - "&amp;'20. Adeq. Processos - Parte 1'!C724))</f>
        <v/>
      </c>
      <c r="J724" s="5" t="str">
        <f>IF($C724="","",COUNTIFS('20. Adeq. Processos - Parte 2'!$R:$R,B724&amp;" - "&amp;'20. Adeq. Processos - Parte 1'!$C724,'20. Adeq. Processos - Parte 2'!$Q:$Q,Auxiliar!$AR$5)+COUNTIFS('20. Adeq. Processos - Parte 2'!$R:$R,B724&amp;" - "&amp;'20. Adeq. Processos - Parte 1'!$C724,'20. Adeq. Processos - Parte 2'!$Q:$Q,Auxiliar!$AR$4))</f>
        <v/>
      </c>
    </row>
    <row r="725" spans="1:10" x14ac:dyDescent="0.25">
      <c r="A725" s="5">
        <v>723</v>
      </c>
      <c r="B725" s="5" t="str">
        <f>IF('5. Map Processos'!B725="","",'5. Map Processos'!B725)</f>
        <v/>
      </c>
      <c r="C725" s="5" t="str">
        <f>IF('5. Map Processos'!C725="","",'5. Map Processos'!C725)</f>
        <v/>
      </c>
      <c r="D725" s="7" t="str">
        <f>IF('5. Map Processos'!E725="","",'5. Map Processos'!E725)</f>
        <v/>
      </c>
      <c r="E725" s="5" t="str">
        <f>IF('5. Map Processos'!I725="","",'5. Map Processos'!I725)</f>
        <v/>
      </c>
      <c r="F725" s="5" t="str">
        <f>IFERROR(INDEX('6. Classificação Operações'!U:U,MATCH('20. Adeq. Processos - Parte 1'!A725,'6. Classificação Operações'!A:A,0)),"")</f>
        <v/>
      </c>
      <c r="G725" s="5" t="str">
        <f>IF(COUNTIF(INDEX('18. Gestão de Riscos - Parte 1'!H:H,MATCH(A725,'18. Gestão de Riscos - Parte 1'!A:A,0)),"&gt;0"),'18. Gestão de Riscos - Parte 1'!$H$2,
IF(COUNTIF(INDEX('18. Gestão de Riscos - Parte 1'!I:I,MATCH(A725,'18. Gestão de Riscos - Parte 1'!A:A,0)),"&gt;0"),'18. Gestão de Riscos - Parte 1'!$I$2,
IF(COUNTIF(INDEX('18. Gestão de Riscos - Parte 1'!J:J,MATCH(A725,'18. Gestão de Riscos - Parte 1'!A:A,0)),"&gt;0"),'18. Gestão de Riscos - Parte 1'!$J$2,
IF(COUNTIF(INDEX('18. Gestão de Riscos - Parte 1'!K:K,MATCH(A725,'18. Gestão de Riscos - Parte 1'!A:A,0)),"&gt;0"),'18. Gestão de Riscos - Parte 1'!$K$2,""))))</f>
        <v/>
      </c>
      <c r="H725" s="22"/>
      <c r="I725" s="5" t="str">
        <f>IF(C725="","",COUNTIFS('20. Adeq. Processos - Parte 2'!R:R,'20. Adeq. Processos - Parte 1'!B725&amp;" - "&amp;'20. Adeq. Processos - Parte 1'!C725))</f>
        <v/>
      </c>
      <c r="J725" s="5" t="str">
        <f>IF($C725="","",COUNTIFS('20. Adeq. Processos - Parte 2'!$R:$R,B725&amp;" - "&amp;'20. Adeq. Processos - Parte 1'!$C725,'20. Adeq. Processos - Parte 2'!$Q:$Q,Auxiliar!$AR$5)+COUNTIFS('20. Adeq. Processos - Parte 2'!$R:$R,B725&amp;" - "&amp;'20. Adeq. Processos - Parte 1'!$C725,'20. Adeq. Processos - Parte 2'!$Q:$Q,Auxiliar!$AR$4))</f>
        <v/>
      </c>
    </row>
    <row r="726" spans="1:10" x14ac:dyDescent="0.25">
      <c r="A726" s="5">
        <v>724</v>
      </c>
      <c r="B726" s="5" t="str">
        <f>IF('5. Map Processos'!B726="","",'5. Map Processos'!B726)</f>
        <v/>
      </c>
      <c r="C726" s="5" t="str">
        <f>IF('5. Map Processos'!C726="","",'5. Map Processos'!C726)</f>
        <v/>
      </c>
      <c r="D726" s="7" t="str">
        <f>IF('5. Map Processos'!E726="","",'5. Map Processos'!E726)</f>
        <v/>
      </c>
      <c r="E726" s="5" t="str">
        <f>IF('5. Map Processos'!I726="","",'5. Map Processos'!I726)</f>
        <v/>
      </c>
      <c r="F726" s="5" t="str">
        <f>IFERROR(INDEX('6. Classificação Operações'!U:U,MATCH('20. Adeq. Processos - Parte 1'!A726,'6. Classificação Operações'!A:A,0)),"")</f>
        <v/>
      </c>
      <c r="G726" s="5" t="str">
        <f>IF(COUNTIF(INDEX('18. Gestão de Riscos - Parte 1'!H:H,MATCH(A726,'18. Gestão de Riscos - Parte 1'!A:A,0)),"&gt;0"),'18. Gestão de Riscos - Parte 1'!$H$2,
IF(COUNTIF(INDEX('18. Gestão de Riscos - Parte 1'!I:I,MATCH(A726,'18. Gestão de Riscos - Parte 1'!A:A,0)),"&gt;0"),'18. Gestão de Riscos - Parte 1'!$I$2,
IF(COUNTIF(INDEX('18. Gestão de Riscos - Parte 1'!J:J,MATCH(A726,'18. Gestão de Riscos - Parte 1'!A:A,0)),"&gt;0"),'18. Gestão de Riscos - Parte 1'!$J$2,
IF(COUNTIF(INDEX('18. Gestão de Riscos - Parte 1'!K:K,MATCH(A726,'18. Gestão de Riscos - Parte 1'!A:A,0)),"&gt;0"),'18. Gestão de Riscos - Parte 1'!$K$2,""))))</f>
        <v/>
      </c>
      <c r="H726" s="22"/>
      <c r="I726" s="5" t="str">
        <f>IF(C726="","",COUNTIFS('20. Adeq. Processos - Parte 2'!R:R,'20. Adeq. Processos - Parte 1'!B726&amp;" - "&amp;'20. Adeq. Processos - Parte 1'!C726))</f>
        <v/>
      </c>
      <c r="J726" s="5" t="str">
        <f>IF($C726="","",COUNTIFS('20. Adeq. Processos - Parte 2'!$R:$R,B726&amp;" - "&amp;'20. Adeq. Processos - Parte 1'!$C726,'20. Adeq. Processos - Parte 2'!$Q:$Q,Auxiliar!$AR$5)+COUNTIFS('20. Adeq. Processos - Parte 2'!$R:$R,B726&amp;" - "&amp;'20. Adeq. Processos - Parte 1'!$C726,'20. Adeq. Processos - Parte 2'!$Q:$Q,Auxiliar!$AR$4))</f>
        <v/>
      </c>
    </row>
    <row r="727" spans="1:10" x14ac:dyDescent="0.25">
      <c r="A727" s="5">
        <v>725</v>
      </c>
      <c r="B727" s="5" t="str">
        <f>IF('5. Map Processos'!B727="","",'5. Map Processos'!B727)</f>
        <v/>
      </c>
      <c r="C727" s="5" t="str">
        <f>IF('5. Map Processos'!C727="","",'5. Map Processos'!C727)</f>
        <v/>
      </c>
      <c r="D727" s="7" t="str">
        <f>IF('5. Map Processos'!E727="","",'5. Map Processos'!E727)</f>
        <v/>
      </c>
      <c r="E727" s="5" t="str">
        <f>IF('5. Map Processos'!I727="","",'5. Map Processos'!I727)</f>
        <v/>
      </c>
      <c r="F727" s="5" t="str">
        <f>IFERROR(INDEX('6. Classificação Operações'!U:U,MATCH('20. Adeq. Processos - Parte 1'!A727,'6. Classificação Operações'!A:A,0)),"")</f>
        <v/>
      </c>
      <c r="G727" s="5" t="str">
        <f>IF(COUNTIF(INDEX('18. Gestão de Riscos - Parte 1'!H:H,MATCH(A727,'18. Gestão de Riscos - Parte 1'!A:A,0)),"&gt;0"),'18. Gestão de Riscos - Parte 1'!$H$2,
IF(COUNTIF(INDEX('18. Gestão de Riscos - Parte 1'!I:I,MATCH(A727,'18. Gestão de Riscos - Parte 1'!A:A,0)),"&gt;0"),'18. Gestão de Riscos - Parte 1'!$I$2,
IF(COUNTIF(INDEX('18. Gestão de Riscos - Parte 1'!J:J,MATCH(A727,'18. Gestão de Riscos - Parte 1'!A:A,0)),"&gt;0"),'18. Gestão de Riscos - Parte 1'!$J$2,
IF(COUNTIF(INDEX('18. Gestão de Riscos - Parte 1'!K:K,MATCH(A727,'18. Gestão de Riscos - Parte 1'!A:A,0)),"&gt;0"),'18. Gestão de Riscos - Parte 1'!$K$2,""))))</f>
        <v/>
      </c>
      <c r="H727" s="22"/>
      <c r="I727" s="5" t="str">
        <f>IF(C727="","",COUNTIFS('20. Adeq. Processos - Parte 2'!R:R,'20. Adeq. Processos - Parte 1'!B727&amp;" - "&amp;'20. Adeq. Processos - Parte 1'!C727))</f>
        <v/>
      </c>
      <c r="J727" s="5" t="str">
        <f>IF($C727="","",COUNTIFS('20. Adeq. Processos - Parte 2'!$R:$R,B727&amp;" - "&amp;'20. Adeq. Processos - Parte 1'!$C727,'20. Adeq. Processos - Parte 2'!$Q:$Q,Auxiliar!$AR$5)+COUNTIFS('20. Adeq. Processos - Parte 2'!$R:$R,B727&amp;" - "&amp;'20. Adeq. Processos - Parte 1'!$C727,'20. Adeq. Processos - Parte 2'!$Q:$Q,Auxiliar!$AR$4))</f>
        <v/>
      </c>
    </row>
    <row r="728" spans="1:10" x14ac:dyDescent="0.25">
      <c r="A728" s="5">
        <v>726</v>
      </c>
      <c r="B728" s="5" t="str">
        <f>IF('5. Map Processos'!B728="","",'5. Map Processos'!B728)</f>
        <v/>
      </c>
      <c r="C728" s="5" t="str">
        <f>IF('5. Map Processos'!C728="","",'5. Map Processos'!C728)</f>
        <v/>
      </c>
      <c r="D728" s="7" t="str">
        <f>IF('5. Map Processos'!E728="","",'5. Map Processos'!E728)</f>
        <v/>
      </c>
      <c r="E728" s="5" t="str">
        <f>IF('5. Map Processos'!I728="","",'5. Map Processos'!I728)</f>
        <v/>
      </c>
      <c r="F728" s="5" t="str">
        <f>IFERROR(INDEX('6. Classificação Operações'!U:U,MATCH('20. Adeq. Processos - Parte 1'!A728,'6. Classificação Operações'!A:A,0)),"")</f>
        <v/>
      </c>
      <c r="G728" s="5" t="str">
        <f>IF(COUNTIF(INDEX('18. Gestão de Riscos - Parte 1'!H:H,MATCH(A728,'18. Gestão de Riscos - Parte 1'!A:A,0)),"&gt;0"),'18. Gestão de Riscos - Parte 1'!$H$2,
IF(COUNTIF(INDEX('18. Gestão de Riscos - Parte 1'!I:I,MATCH(A728,'18. Gestão de Riscos - Parte 1'!A:A,0)),"&gt;0"),'18. Gestão de Riscos - Parte 1'!$I$2,
IF(COUNTIF(INDEX('18. Gestão de Riscos - Parte 1'!J:J,MATCH(A728,'18. Gestão de Riscos - Parte 1'!A:A,0)),"&gt;0"),'18. Gestão de Riscos - Parte 1'!$J$2,
IF(COUNTIF(INDEX('18. Gestão de Riscos - Parte 1'!K:K,MATCH(A728,'18. Gestão de Riscos - Parte 1'!A:A,0)),"&gt;0"),'18. Gestão de Riscos - Parte 1'!$K$2,""))))</f>
        <v/>
      </c>
      <c r="H728" s="22"/>
      <c r="I728" s="5" t="str">
        <f>IF(C728="","",COUNTIFS('20. Adeq. Processos - Parte 2'!R:R,'20. Adeq. Processos - Parte 1'!B728&amp;" - "&amp;'20. Adeq. Processos - Parte 1'!C728))</f>
        <v/>
      </c>
      <c r="J728" s="5" t="str">
        <f>IF($C728="","",COUNTIFS('20. Adeq. Processos - Parte 2'!$R:$R,B728&amp;" - "&amp;'20. Adeq. Processos - Parte 1'!$C728,'20. Adeq. Processos - Parte 2'!$Q:$Q,Auxiliar!$AR$5)+COUNTIFS('20. Adeq. Processos - Parte 2'!$R:$R,B728&amp;" - "&amp;'20. Adeq. Processos - Parte 1'!$C728,'20. Adeq. Processos - Parte 2'!$Q:$Q,Auxiliar!$AR$4))</f>
        <v/>
      </c>
    </row>
    <row r="729" spans="1:10" x14ac:dyDescent="0.25">
      <c r="A729" s="5">
        <v>727</v>
      </c>
      <c r="B729" s="5" t="str">
        <f>IF('5. Map Processos'!B729="","",'5. Map Processos'!B729)</f>
        <v/>
      </c>
      <c r="C729" s="5" t="str">
        <f>IF('5. Map Processos'!C729="","",'5. Map Processos'!C729)</f>
        <v/>
      </c>
      <c r="D729" s="7" t="str">
        <f>IF('5. Map Processos'!E729="","",'5. Map Processos'!E729)</f>
        <v/>
      </c>
      <c r="E729" s="5" t="str">
        <f>IF('5. Map Processos'!I729="","",'5. Map Processos'!I729)</f>
        <v/>
      </c>
      <c r="F729" s="5" t="str">
        <f>IFERROR(INDEX('6. Classificação Operações'!U:U,MATCH('20. Adeq. Processos - Parte 1'!A729,'6. Classificação Operações'!A:A,0)),"")</f>
        <v/>
      </c>
      <c r="G729" s="5" t="str">
        <f>IF(COUNTIF(INDEX('18. Gestão de Riscos - Parte 1'!H:H,MATCH(A729,'18. Gestão de Riscos - Parte 1'!A:A,0)),"&gt;0"),'18. Gestão de Riscos - Parte 1'!$H$2,
IF(COUNTIF(INDEX('18. Gestão de Riscos - Parte 1'!I:I,MATCH(A729,'18. Gestão de Riscos - Parte 1'!A:A,0)),"&gt;0"),'18. Gestão de Riscos - Parte 1'!$I$2,
IF(COUNTIF(INDEX('18. Gestão de Riscos - Parte 1'!J:J,MATCH(A729,'18. Gestão de Riscos - Parte 1'!A:A,0)),"&gt;0"),'18. Gestão de Riscos - Parte 1'!$J$2,
IF(COUNTIF(INDEX('18. Gestão de Riscos - Parte 1'!K:K,MATCH(A729,'18. Gestão de Riscos - Parte 1'!A:A,0)),"&gt;0"),'18. Gestão de Riscos - Parte 1'!$K$2,""))))</f>
        <v/>
      </c>
      <c r="H729" s="22"/>
      <c r="I729" s="5" t="str">
        <f>IF(C729="","",COUNTIFS('20. Adeq. Processos - Parte 2'!R:R,'20. Adeq. Processos - Parte 1'!B729&amp;" - "&amp;'20. Adeq. Processos - Parte 1'!C729))</f>
        <v/>
      </c>
      <c r="J729" s="5" t="str">
        <f>IF($C729="","",COUNTIFS('20. Adeq. Processos - Parte 2'!$R:$R,B729&amp;" - "&amp;'20. Adeq. Processos - Parte 1'!$C729,'20. Adeq. Processos - Parte 2'!$Q:$Q,Auxiliar!$AR$5)+COUNTIFS('20. Adeq. Processos - Parte 2'!$R:$R,B729&amp;" - "&amp;'20. Adeq. Processos - Parte 1'!$C729,'20. Adeq. Processos - Parte 2'!$Q:$Q,Auxiliar!$AR$4))</f>
        <v/>
      </c>
    </row>
    <row r="730" spans="1:10" x14ac:dyDescent="0.25">
      <c r="A730" s="5">
        <v>728</v>
      </c>
      <c r="B730" s="5" t="str">
        <f>IF('5. Map Processos'!B730="","",'5. Map Processos'!B730)</f>
        <v/>
      </c>
      <c r="C730" s="5" t="str">
        <f>IF('5. Map Processos'!C730="","",'5. Map Processos'!C730)</f>
        <v/>
      </c>
      <c r="D730" s="7" t="str">
        <f>IF('5. Map Processos'!E730="","",'5. Map Processos'!E730)</f>
        <v/>
      </c>
      <c r="E730" s="5" t="str">
        <f>IF('5. Map Processos'!I730="","",'5. Map Processos'!I730)</f>
        <v/>
      </c>
      <c r="F730" s="5" t="str">
        <f>IFERROR(INDEX('6. Classificação Operações'!U:U,MATCH('20. Adeq. Processos - Parte 1'!A730,'6. Classificação Operações'!A:A,0)),"")</f>
        <v/>
      </c>
      <c r="G730" s="5" t="str">
        <f>IF(COUNTIF(INDEX('18. Gestão de Riscos - Parte 1'!H:H,MATCH(A730,'18. Gestão de Riscos - Parte 1'!A:A,0)),"&gt;0"),'18. Gestão de Riscos - Parte 1'!$H$2,
IF(COUNTIF(INDEX('18. Gestão de Riscos - Parte 1'!I:I,MATCH(A730,'18. Gestão de Riscos - Parte 1'!A:A,0)),"&gt;0"),'18. Gestão de Riscos - Parte 1'!$I$2,
IF(COUNTIF(INDEX('18. Gestão de Riscos - Parte 1'!J:J,MATCH(A730,'18. Gestão de Riscos - Parte 1'!A:A,0)),"&gt;0"),'18. Gestão de Riscos - Parte 1'!$J$2,
IF(COUNTIF(INDEX('18. Gestão de Riscos - Parte 1'!K:K,MATCH(A730,'18. Gestão de Riscos - Parte 1'!A:A,0)),"&gt;0"),'18. Gestão de Riscos - Parte 1'!$K$2,""))))</f>
        <v/>
      </c>
      <c r="H730" s="22"/>
      <c r="I730" s="5" t="str">
        <f>IF(C730="","",COUNTIFS('20. Adeq. Processos - Parte 2'!R:R,'20. Adeq. Processos - Parte 1'!B730&amp;" - "&amp;'20. Adeq. Processos - Parte 1'!C730))</f>
        <v/>
      </c>
      <c r="J730" s="5" t="str">
        <f>IF($C730="","",COUNTIFS('20. Adeq. Processos - Parte 2'!$R:$R,B730&amp;" - "&amp;'20. Adeq. Processos - Parte 1'!$C730,'20. Adeq. Processos - Parte 2'!$Q:$Q,Auxiliar!$AR$5)+COUNTIFS('20. Adeq. Processos - Parte 2'!$R:$R,B730&amp;" - "&amp;'20. Adeq. Processos - Parte 1'!$C730,'20. Adeq. Processos - Parte 2'!$Q:$Q,Auxiliar!$AR$4))</f>
        <v/>
      </c>
    </row>
    <row r="731" spans="1:10" x14ac:dyDescent="0.25">
      <c r="A731" s="5">
        <v>729</v>
      </c>
      <c r="B731" s="5" t="str">
        <f>IF('5. Map Processos'!B731="","",'5. Map Processos'!B731)</f>
        <v/>
      </c>
      <c r="C731" s="5" t="str">
        <f>IF('5. Map Processos'!C731="","",'5. Map Processos'!C731)</f>
        <v/>
      </c>
      <c r="D731" s="7" t="str">
        <f>IF('5. Map Processos'!E731="","",'5. Map Processos'!E731)</f>
        <v/>
      </c>
      <c r="E731" s="5" t="str">
        <f>IF('5. Map Processos'!I731="","",'5. Map Processos'!I731)</f>
        <v/>
      </c>
      <c r="F731" s="5" t="str">
        <f>IFERROR(INDEX('6. Classificação Operações'!U:U,MATCH('20. Adeq. Processos - Parte 1'!A731,'6. Classificação Operações'!A:A,0)),"")</f>
        <v/>
      </c>
      <c r="G731" s="5" t="str">
        <f>IF(COUNTIF(INDEX('18. Gestão de Riscos - Parte 1'!H:H,MATCH(A731,'18. Gestão de Riscos - Parte 1'!A:A,0)),"&gt;0"),'18. Gestão de Riscos - Parte 1'!$H$2,
IF(COUNTIF(INDEX('18. Gestão de Riscos - Parte 1'!I:I,MATCH(A731,'18. Gestão de Riscos - Parte 1'!A:A,0)),"&gt;0"),'18. Gestão de Riscos - Parte 1'!$I$2,
IF(COUNTIF(INDEX('18. Gestão de Riscos - Parte 1'!J:J,MATCH(A731,'18. Gestão de Riscos - Parte 1'!A:A,0)),"&gt;0"),'18. Gestão de Riscos - Parte 1'!$J$2,
IF(COUNTIF(INDEX('18. Gestão de Riscos - Parte 1'!K:K,MATCH(A731,'18. Gestão de Riscos - Parte 1'!A:A,0)),"&gt;0"),'18. Gestão de Riscos - Parte 1'!$K$2,""))))</f>
        <v/>
      </c>
      <c r="H731" s="22"/>
      <c r="I731" s="5" t="str">
        <f>IF(C731="","",COUNTIFS('20. Adeq. Processos - Parte 2'!R:R,'20. Adeq. Processos - Parte 1'!B731&amp;" - "&amp;'20. Adeq. Processos - Parte 1'!C731))</f>
        <v/>
      </c>
      <c r="J731" s="5" t="str">
        <f>IF($C731="","",COUNTIFS('20. Adeq. Processos - Parte 2'!$R:$R,B731&amp;" - "&amp;'20. Adeq. Processos - Parte 1'!$C731,'20. Adeq. Processos - Parte 2'!$Q:$Q,Auxiliar!$AR$5)+COUNTIFS('20. Adeq. Processos - Parte 2'!$R:$R,B731&amp;" - "&amp;'20. Adeq. Processos - Parte 1'!$C731,'20. Adeq. Processos - Parte 2'!$Q:$Q,Auxiliar!$AR$4))</f>
        <v/>
      </c>
    </row>
    <row r="732" spans="1:10" x14ac:dyDescent="0.25">
      <c r="A732" s="5">
        <v>730</v>
      </c>
      <c r="B732" s="5" t="str">
        <f>IF('5. Map Processos'!B732="","",'5. Map Processos'!B732)</f>
        <v/>
      </c>
      <c r="C732" s="5" t="str">
        <f>IF('5. Map Processos'!C732="","",'5. Map Processos'!C732)</f>
        <v/>
      </c>
      <c r="D732" s="7" t="str">
        <f>IF('5. Map Processos'!E732="","",'5. Map Processos'!E732)</f>
        <v/>
      </c>
      <c r="E732" s="5" t="str">
        <f>IF('5. Map Processos'!I732="","",'5. Map Processos'!I732)</f>
        <v/>
      </c>
      <c r="F732" s="5" t="str">
        <f>IFERROR(INDEX('6. Classificação Operações'!U:U,MATCH('20. Adeq. Processos - Parte 1'!A732,'6. Classificação Operações'!A:A,0)),"")</f>
        <v/>
      </c>
      <c r="G732" s="5" t="str">
        <f>IF(COUNTIF(INDEX('18. Gestão de Riscos - Parte 1'!H:H,MATCH(A732,'18. Gestão de Riscos - Parte 1'!A:A,0)),"&gt;0"),'18. Gestão de Riscos - Parte 1'!$H$2,
IF(COUNTIF(INDEX('18. Gestão de Riscos - Parte 1'!I:I,MATCH(A732,'18. Gestão de Riscos - Parte 1'!A:A,0)),"&gt;0"),'18. Gestão de Riscos - Parte 1'!$I$2,
IF(COUNTIF(INDEX('18. Gestão de Riscos - Parte 1'!J:J,MATCH(A732,'18. Gestão de Riscos - Parte 1'!A:A,0)),"&gt;0"),'18. Gestão de Riscos - Parte 1'!$J$2,
IF(COUNTIF(INDEX('18. Gestão de Riscos - Parte 1'!K:K,MATCH(A732,'18. Gestão de Riscos - Parte 1'!A:A,0)),"&gt;0"),'18. Gestão de Riscos - Parte 1'!$K$2,""))))</f>
        <v/>
      </c>
      <c r="H732" s="22"/>
      <c r="I732" s="5" t="str">
        <f>IF(C732="","",COUNTIFS('20. Adeq. Processos - Parte 2'!R:R,'20. Adeq. Processos - Parte 1'!B732&amp;" - "&amp;'20. Adeq. Processos - Parte 1'!C732))</f>
        <v/>
      </c>
      <c r="J732" s="5" t="str">
        <f>IF($C732="","",COUNTIFS('20. Adeq. Processos - Parte 2'!$R:$R,B732&amp;" - "&amp;'20. Adeq. Processos - Parte 1'!$C732,'20. Adeq. Processos - Parte 2'!$Q:$Q,Auxiliar!$AR$5)+COUNTIFS('20. Adeq. Processos - Parte 2'!$R:$R,B732&amp;" - "&amp;'20. Adeq. Processos - Parte 1'!$C732,'20. Adeq. Processos - Parte 2'!$Q:$Q,Auxiliar!$AR$4))</f>
        <v/>
      </c>
    </row>
    <row r="733" spans="1:10" x14ac:dyDescent="0.25">
      <c r="A733" s="5">
        <v>731</v>
      </c>
      <c r="B733" s="5" t="str">
        <f>IF('5. Map Processos'!B733="","",'5. Map Processos'!B733)</f>
        <v/>
      </c>
      <c r="C733" s="5" t="str">
        <f>IF('5. Map Processos'!C733="","",'5. Map Processos'!C733)</f>
        <v/>
      </c>
      <c r="D733" s="7" t="str">
        <f>IF('5. Map Processos'!E733="","",'5. Map Processos'!E733)</f>
        <v/>
      </c>
      <c r="E733" s="5" t="str">
        <f>IF('5. Map Processos'!I733="","",'5. Map Processos'!I733)</f>
        <v/>
      </c>
      <c r="F733" s="5" t="str">
        <f>IFERROR(INDEX('6. Classificação Operações'!U:U,MATCH('20. Adeq. Processos - Parte 1'!A733,'6. Classificação Operações'!A:A,0)),"")</f>
        <v/>
      </c>
      <c r="G733" s="5" t="str">
        <f>IF(COUNTIF(INDEX('18. Gestão de Riscos - Parte 1'!H:H,MATCH(A733,'18. Gestão de Riscos - Parte 1'!A:A,0)),"&gt;0"),'18. Gestão de Riscos - Parte 1'!$H$2,
IF(COUNTIF(INDEX('18. Gestão de Riscos - Parte 1'!I:I,MATCH(A733,'18. Gestão de Riscos - Parte 1'!A:A,0)),"&gt;0"),'18. Gestão de Riscos - Parte 1'!$I$2,
IF(COUNTIF(INDEX('18. Gestão de Riscos - Parte 1'!J:J,MATCH(A733,'18. Gestão de Riscos - Parte 1'!A:A,0)),"&gt;0"),'18. Gestão de Riscos - Parte 1'!$J$2,
IF(COUNTIF(INDEX('18. Gestão de Riscos - Parte 1'!K:K,MATCH(A733,'18. Gestão de Riscos - Parte 1'!A:A,0)),"&gt;0"),'18. Gestão de Riscos - Parte 1'!$K$2,""))))</f>
        <v/>
      </c>
      <c r="H733" s="22"/>
      <c r="I733" s="5" t="str">
        <f>IF(C733="","",COUNTIFS('20. Adeq. Processos - Parte 2'!R:R,'20. Adeq. Processos - Parte 1'!B733&amp;" - "&amp;'20. Adeq. Processos - Parte 1'!C733))</f>
        <v/>
      </c>
      <c r="J733" s="5" t="str">
        <f>IF($C733="","",COUNTIFS('20. Adeq. Processos - Parte 2'!$R:$R,B733&amp;" - "&amp;'20. Adeq. Processos - Parte 1'!$C733,'20. Adeq. Processos - Parte 2'!$Q:$Q,Auxiliar!$AR$5)+COUNTIFS('20. Adeq. Processos - Parte 2'!$R:$R,B733&amp;" - "&amp;'20. Adeq. Processos - Parte 1'!$C733,'20. Adeq. Processos - Parte 2'!$Q:$Q,Auxiliar!$AR$4))</f>
        <v/>
      </c>
    </row>
    <row r="734" spans="1:10" x14ac:dyDescent="0.25">
      <c r="A734" s="5">
        <v>732</v>
      </c>
      <c r="B734" s="5" t="str">
        <f>IF('5. Map Processos'!B734="","",'5. Map Processos'!B734)</f>
        <v/>
      </c>
      <c r="C734" s="5" t="str">
        <f>IF('5. Map Processos'!C734="","",'5. Map Processos'!C734)</f>
        <v/>
      </c>
      <c r="D734" s="7" t="str">
        <f>IF('5. Map Processos'!E734="","",'5. Map Processos'!E734)</f>
        <v/>
      </c>
      <c r="E734" s="5" t="str">
        <f>IF('5. Map Processos'!I734="","",'5. Map Processos'!I734)</f>
        <v/>
      </c>
      <c r="F734" s="5" t="str">
        <f>IFERROR(INDEX('6. Classificação Operações'!U:U,MATCH('20. Adeq. Processos - Parte 1'!A734,'6. Classificação Operações'!A:A,0)),"")</f>
        <v/>
      </c>
      <c r="G734" s="5" t="str">
        <f>IF(COUNTIF(INDEX('18. Gestão de Riscos - Parte 1'!H:H,MATCH(A734,'18. Gestão de Riscos - Parte 1'!A:A,0)),"&gt;0"),'18. Gestão de Riscos - Parte 1'!$H$2,
IF(COUNTIF(INDEX('18. Gestão de Riscos - Parte 1'!I:I,MATCH(A734,'18. Gestão de Riscos - Parte 1'!A:A,0)),"&gt;0"),'18. Gestão de Riscos - Parte 1'!$I$2,
IF(COUNTIF(INDEX('18. Gestão de Riscos - Parte 1'!J:J,MATCH(A734,'18. Gestão de Riscos - Parte 1'!A:A,0)),"&gt;0"),'18. Gestão de Riscos - Parte 1'!$J$2,
IF(COUNTIF(INDEX('18. Gestão de Riscos - Parte 1'!K:K,MATCH(A734,'18. Gestão de Riscos - Parte 1'!A:A,0)),"&gt;0"),'18. Gestão de Riscos - Parte 1'!$K$2,""))))</f>
        <v/>
      </c>
      <c r="H734" s="22"/>
      <c r="I734" s="5" t="str">
        <f>IF(C734="","",COUNTIFS('20. Adeq. Processos - Parte 2'!R:R,'20. Adeq. Processos - Parte 1'!B734&amp;" - "&amp;'20. Adeq. Processos - Parte 1'!C734))</f>
        <v/>
      </c>
      <c r="J734" s="5" t="str">
        <f>IF($C734="","",COUNTIFS('20. Adeq. Processos - Parte 2'!$R:$R,B734&amp;" - "&amp;'20. Adeq. Processos - Parte 1'!$C734,'20. Adeq. Processos - Parte 2'!$Q:$Q,Auxiliar!$AR$5)+COUNTIFS('20. Adeq. Processos - Parte 2'!$R:$R,B734&amp;" - "&amp;'20. Adeq. Processos - Parte 1'!$C734,'20. Adeq. Processos - Parte 2'!$Q:$Q,Auxiliar!$AR$4))</f>
        <v/>
      </c>
    </row>
    <row r="735" spans="1:10" x14ac:dyDescent="0.25">
      <c r="A735" s="5">
        <v>733</v>
      </c>
      <c r="B735" s="5" t="str">
        <f>IF('5. Map Processos'!B735="","",'5. Map Processos'!B735)</f>
        <v/>
      </c>
      <c r="C735" s="5" t="str">
        <f>IF('5. Map Processos'!C735="","",'5. Map Processos'!C735)</f>
        <v/>
      </c>
      <c r="D735" s="7" t="str">
        <f>IF('5. Map Processos'!E735="","",'5. Map Processos'!E735)</f>
        <v/>
      </c>
      <c r="E735" s="5" t="str">
        <f>IF('5. Map Processos'!I735="","",'5. Map Processos'!I735)</f>
        <v/>
      </c>
      <c r="F735" s="5" t="str">
        <f>IFERROR(INDEX('6. Classificação Operações'!U:U,MATCH('20. Adeq. Processos - Parte 1'!A735,'6. Classificação Operações'!A:A,0)),"")</f>
        <v/>
      </c>
      <c r="G735" s="5" t="str">
        <f>IF(COUNTIF(INDEX('18. Gestão de Riscos - Parte 1'!H:H,MATCH(A735,'18. Gestão de Riscos - Parte 1'!A:A,0)),"&gt;0"),'18. Gestão de Riscos - Parte 1'!$H$2,
IF(COUNTIF(INDEX('18. Gestão de Riscos - Parte 1'!I:I,MATCH(A735,'18. Gestão de Riscos - Parte 1'!A:A,0)),"&gt;0"),'18. Gestão de Riscos - Parte 1'!$I$2,
IF(COUNTIF(INDEX('18. Gestão de Riscos - Parte 1'!J:J,MATCH(A735,'18. Gestão de Riscos - Parte 1'!A:A,0)),"&gt;0"),'18. Gestão de Riscos - Parte 1'!$J$2,
IF(COUNTIF(INDEX('18. Gestão de Riscos - Parte 1'!K:K,MATCH(A735,'18. Gestão de Riscos - Parte 1'!A:A,0)),"&gt;0"),'18. Gestão de Riscos - Parte 1'!$K$2,""))))</f>
        <v/>
      </c>
      <c r="H735" s="22"/>
      <c r="I735" s="5" t="str">
        <f>IF(C735="","",COUNTIFS('20. Adeq. Processos - Parte 2'!R:R,'20. Adeq. Processos - Parte 1'!B735&amp;" - "&amp;'20. Adeq. Processos - Parte 1'!C735))</f>
        <v/>
      </c>
      <c r="J735" s="5" t="str">
        <f>IF($C735="","",COUNTIFS('20. Adeq. Processos - Parte 2'!$R:$R,B735&amp;" - "&amp;'20. Adeq. Processos - Parte 1'!$C735,'20. Adeq. Processos - Parte 2'!$Q:$Q,Auxiliar!$AR$5)+COUNTIFS('20. Adeq. Processos - Parte 2'!$R:$R,B735&amp;" - "&amp;'20. Adeq. Processos - Parte 1'!$C735,'20. Adeq. Processos - Parte 2'!$Q:$Q,Auxiliar!$AR$4))</f>
        <v/>
      </c>
    </row>
    <row r="736" spans="1:10" x14ac:dyDescent="0.25">
      <c r="A736" s="5">
        <v>734</v>
      </c>
      <c r="B736" s="5" t="str">
        <f>IF('5. Map Processos'!B736="","",'5. Map Processos'!B736)</f>
        <v/>
      </c>
      <c r="C736" s="5" t="str">
        <f>IF('5. Map Processos'!C736="","",'5. Map Processos'!C736)</f>
        <v/>
      </c>
      <c r="D736" s="7" t="str">
        <f>IF('5. Map Processos'!E736="","",'5. Map Processos'!E736)</f>
        <v/>
      </c>
      <c r="E736" s="5" t="str">
        <f>IF('5. Map Processos'!I736="","",'5. Map Processos'!I736)</f>
        <v/>
      </c>
      <c r="F736" s="5" t="str">
        <f>IFERROR(INDEX('6. Classificação Operações'!U:U,MATCH('20. Adeq. Processos - Parte 1'!A736,'6. Classificação Operações'!A:A,0)),"")</f>
        <v/>
      </c>
      <c r="G736" s="5" t="str">
        <f>IF(COUNTIF(INDEX('18. Gestão de Riscos - Parte 1'!H:H,MATCH(A736,'18. Gestão de Riscos - Parte 1'!A:A,0)),"&gt;0"),'18. Gestão de Riscos - Parte 1'!$H$2,
IF(COUNTIF(INDEX('18. Gestão de Riscos - Parte 1'!I:I,MATCH(A736,'18. Gestão de Riscos - Parte 1'!A:A,0)),"&gt;0"),'18. Gestão de Riscos - Parte 1'!$I$2,
IF(COUNTIF(INDEX('18. Gestão de Riscos - Parte 1'!J:J,MATCH(A736,'18. Gestão de Riscos - Parte 1'!A:A,0)),"&gt;0"),'18. Gestão de Riscos - Parte 1'!$J$2,
IF(COUNTIF(INDEX('18. Gestão de Riscos - Parte 1'!K:K,MATCH(A736,'18. Gestão de Riscos - Parte 1'!A:A,0)),"&gt;0"),'18. Gestão de Riscos - Parte 1'!$K$2,""))))</f>
        <v/>
      </c>
      <c r="H736" s="22"/>
      <c r="I736" s="5" t="str">
        <f>IF(C736="","",COUNTIFS('20. Adeq. Processos - Parte 2'!R:R,'20. Adeq. Processos - Parte 1'!B736&amp;" - "&amp;'20. Adeq. Processos - Parte 1'!C736))</f>
        <v/>
      </c>
      <c r="J736" s="5" t="str">
        <f>IF($C736="","",COUNTIFS('20. Adeq. Processos - Parte 2'!$R:$R,B736&amp;" - "&amp;'20. Adeq. Processos - Parte 1'!$C736,'20. Adeq. Processos - Parte 2'!$Q:$Q,Auxiliar!$AR$5)+COUNTIFS('20. Adeq. Processos - Parte 2'!$R:$R,B736&amp;" - "&amp;'20. Adeq. Processos - Parte 1'!$C736,'20. Adeq. Processos - Parte 2'!$Q:$Q,Auxiliar!$AR$4))</f>
        <v/>
      </c>
    </row>
    <row r="737" spans="1:10" x14ac:dyDescent="0.25">
      <c r="A737" s="5">
        <v>735</v>
      </c>
      <c r="B737" s="5" t="str">
        <f>IF('5. Map Processos'!B737="","",'5. Map Processos'!B737)</f>
        <v/>
      </c>
      <c r="C737" s="5" t="str">
        <f>IF('5. Map Processos'!C737="","",'5. Map Processos'!C737)</f>
        <v/>
      </c>
      <c r="D737" s="7" t="str">
        <f>IF('5. Map Processos'!E737="","",'5. Map Processos'!E737)</f>
        <v/>
      </c>
      <c r="E737" s="5" t="str">
        <f>IF('5. Map Processos'!I737="","",'5. Map Processos'!I737)</f>
        <v/>
      </c>
      <c r="F737" s="5" t="str">
        <f>IFERROR(INDEX('6. Classificação Operações'!U:U,MATCH('20. Adeq. Processos - Parte 1'!A737,'6. Classificação Operações'!A:A,0)),"")</f>
        <v/>
      </c>
      <c r="G737" s="5" t="str">
        <f>IF(COUNTIF(INDEX('18. Gestão de Riscos - Parte 1'!H:H,MATCH(A737,'18. Gestão de Riscos - Parte 1'!A:A,0)),"&gt;0"),'18. Gestão de Riscos - Parte 1'!$H$2,
IF(COUNTIF(INDEX('18. Gestão de Riscos - Parte 1'!I:I,MATCH(A737,'18. Gestão de Riscos - Parte 1'!A:A,0)),"&gt;0"),'18. Gestão de Riscos - Parte 1'!$I$2,
IF(COUNTIF(INDEX('18. Gestão de Riscos - Parte 1'!J:J,MATCH(A737,'18. Gestão de Riscos - Parte 1'!A:A,0)),"&gt;0"),'18. Gestão de Riscos - Parte 1'!$J$2,
IF(COUNTIF(INDEX('18. Gestão de Riscos - Parte 1'!K:K,MATCH(A737,'18. Gestão de Riscos - Parte 1'!A:A,0)),"&gt;0"),'18. Gestão de Riscos - Parte 1'!$K$2,""))))</f>
        <v/>
      </c>
      <c r="H737" s="22"/>
      <c r="I737" s="5" t="str">
        <f>IF(C737="","",COUNTIFS('20. Adeq. Processos - Parte 2'!R:R,'20. Adeq. Processos - Parte 1'!B737&amp;" - "&amp;'20. Adeq. Processos - Parte 1'!C737))</f>
        <v/>
      </c>
      <c r="J737" s="5" t="str">
        <f>IF($C737="","",COUNTIFS('20. Adeq. Processos - Parte 2'!$R:$R,B737&amp;" - "&amp;'20. Adeq. Processos - Parte 1'!$C737,'20. Adeq. Processos - Parte 2'!$Q:$Q,Auxiliar!$AR$5)+COUNTIFS('20. Adeq. Processos - Parte 2'!$R:$R,B737&amp;" - "&amp;'20. Adeq. Processos - Parte 1'!$C737,'20. Adeq. Processos - Parte 2'!$Q:$Q,Auxiliar!$AR$4))</f>
        <v/>
      </c>
    </row>
    <row r="738" spans="1:10" x14ac:dyDescent="0.25">
      <c r="A738" s="5">
        <v>736</v>
      </c>
      <c r="B738" s="5" t="str">
        <f>IF('5. Map Processos'!B738="","",'5. Map Processos'!B738)</f>
        <v/>
      </c>
      <c r="C738" s="5" t="str">
        <f>IF('5. Map Processos'!C738="","",'5. Map Processos'!C738)</f>
        <v/>
      </c>
      <c r="D738" s="7" t="str">
        <f>IF('5. Map Processos'!E738="","",'5. Map Processos'!E738)</f>
        <v/>
      </c>
      <c r="E738" s="5" t="str">
        <f>IF('5. Map Processos'!I738="","",'5. Map Processos'!I738)</f>
        <v/>
      </c>
      <c r="F738" s="5" t="str">
        <f>IFERROR(INDEX('6. Classificação Operações'!U:U,MATCH('20. Adeq. Processos - Parte 1'!A738,'6. Classificação Operações'!A:A,0)),"")</f>
        <v/>
      </c>
      <c r="G738" s="5" t="str">
        <f>IF(COUNTIF(INDEX('18. Gestão de Riscos - Parte 1'!H:H,MATCH(A738,'18. Gestão de Riscos - Parte 1'!A:A,0)),"&gt;0"),'18. Gestão de Riscos - Parte 1'!$H$2,
IF(COUNTIF(INDEX('18. Gestão de Riscos - Parte 1'!I:I,MATCH(A738,'18. Gestão de Riscos - Parte 1'!A:A,0)),"&gt;0"),'18. Gestão de Riscos - Parte 1'!$I$2,
IF(COUNTIF(INDEX('18. Gestão de Riscos - Parte 1'!J:J,MATCH(A738,'18. Gestão de Riscos - Parte 1'!A:A,0)),"&gt;0"),'18. Gestão de Riscos - Parte 1'!$J$2,
IF(COUNTIF(INDEX('18. Gestão de Riscos - Parte 1'!K:K,MATCH(A738,'18. Gestão de Riscos - Parte 1'!A:A,0)),"&gt;0"),'18. Gestão de Riscos - Parte 1'!$K$2,""))))</f>
        <v/>
      </c>
      <c r="H738" s="22"/>
      <c r="I738" s="5" t="str">
        <f>IF(C738="","",COUNTIFS('20. Adeq. Processos - Parte 2'!R:R,'20. Adeq. Processos - Parte 1'!B738&amp;" - "&amp;'20. Adeq. Processos - Parte 1'!C738))</f>
        <v/>
      </c>
      <c r="J738" s="5" t="str">
        <f>IF($C738="","",COUNTIFS('20. Adeq. Processos - Parte 2'!$R:$R,B738&amp;" - "&amp;'20. Adeq. Processos - Parte 1'!$C738,'20. Adeq. Processos - Parte 2'!$Q:$Q,Auxiliar!$AR$5)+COUNTIFS('20. Adeq. Processos - Parte 2'!$R:$R,B738&amp;" - "&amp;'20. Adeq. Processos - Parte 1'!$C738,'20. Adeq. Processos - Parte 2'!$Q:$Q,Auxiliar!$AR$4))</f>
        <v/>
      </c>
    </row>
    <row r="739" spans="1:10" x14ac:dyDescent="0.25">
      <c r="A739" s="5">
        <v>737</v>
      </c>
      <c r="B739" s="5" t="str">
        <f>IF('5. Map Processos'!B739="","",'5. Map Processos'!B739)</f>
        <v/>
      </c>
      <c r="C739" s="5" t="str">
        <f>IF('5. Map Processos'!C739="","",'5. Map Processos'!C739)</f>
        <v/>
      </c>
      <c r="D739" s="7" t="str">
        <f>IF('5. Map Processos'!E739="","",'5. Map Processos'!E739)</f>
        <v/>
      </c>
      <c r="E739" s="5" t="str">
        <f>IF('5. Map Processos'!I739="","",'5. Map Processos'!I739)</f>
        <v/>
      </c>
      <c r="F739" s="5" t="str">
        <f>IFERROR(INDEX('6. Classificação Operações'!U:U,MATCH('20. Adeq. Processos - Parte 1'!A739,'6. Classificação Operações'!A:A,0)),"")</f>
        <v/>
      </c>
      <c r="G739" s="5" t="str">
        <f>IF(COUNTIF(INDEX('18. Gestão de Riscos - Parte 1'!H:H,MATCH(A739,'18. Gestão de Riscos - Parte 1'!A:A,0)),"&gt;0"),'18. Gestão de Riscos - Parte 1'!$H$2,
IF(COUNTIF(INDEX('18. Gestão de Riscos - Parte 1'!I:I,MATCH(A739,'18. Gestão de Riscos - Parte 1'!A:A,0)),"&gt;0"),'18. Gestão de Riscos - Parte 1'!$I$2,
IF(COUNTIF(INDEX('18. Gestão de Riscos - Parte 1'!J:J,MATCH(A739,'18. Gestão de Riscos - Parte 1'!A:A,0)),"&gt;0"),'18. Gestão de Riscos - Parte 1'!$J$2,
IF(COUNTIF(INDEX('18. Gestão de Riscos - Parte 1'!K:K,MATCH(A739,'18. Gestão de Riscos - Parte 1'!A:A,0)),"&gt;0"),'18. Gestão de Riscos - Parte 1'!$K$2,""))))</f>
        <v/>
      </c>
      <c r="H739" s="22"/>
      <c r="I739" s="5" t="str">
        <f>IF(C739="","",COUNTIFS('20. Adeq. Processos - Parte 2'!R:R,'20. Adeq. Processos - Parte 1'!B739&amp;" - "&amp;'20. Adeq. Processos - Parte 1'!C739))</f>
        <v/>
      </c>
      <c r="J739" s="5" t="str">
        <f>IF($C739="","",COUNTIFS('20. Adeq. Processos - Parte 2'!$R:$R,B739&amp;" - "&amp;'20. Adeq. Processos - Parte 1'!$C739,'20. Adeq. Processos - Parte 2'!$Q:$Q,Auxiliar!$AR$5)+COUNTIFS('20. Adeq. Processos - Parte 2'!$R:$R,B739&amp;" - "&amp;'20. Adeq. Processos - Parte 1'!$C739,'20. Adeq. Processos - Parte 2'!$Q:$Q,Auxiliar!$AR$4))</f>
        <v/>
      </c>
    </row>
    <row r="740" spans="1:10" x14ac:dyDescent="0.25">
      <c r="A740" s="5">
        <v>738</v>
      </c>
      <c r="B740" s="5" t="str">
        <f>IF('5. Map Processos'!B740="","",'5. Map Processos'!B740)</f>
        <v/>
      </c>
      <c r="C740" s="5" t="str">
        <f>IF('5. Map Processos'!C740="","",'5. Map Processos'!C740)</f>
        <v/>
      </c>
      <c r="D740" s="7" t="str">
        <f>IF('5. Map Processos'!E740="","",'5. Map Processos'!E740)</f>
        <v/>
      </c>
      <c r="E740" s="5" t="str">
        <f>IF('5. Map Processos'!I740="","",'5. Map Processos'!I740)</f>
        <v/>
      </c>
      <c r="F740" s="5" t="str">
        <f>IFERROR(INDEX('6. Classificação Operações'!U:U,MATCH('20. Adeq. Processos - Parte 1'!A740,'6. Classificação Operações'!A:A,0)),"")</f>
        <v/>
      </c>
      <c r="G740" s="5" t="str">
        <f>IF(COUNTIF(INDEX('18. Gestão de Riscos - Parte 1'!H:H,MATCH(A740,'18. Gestão de Riscos - Parte 1'!A:A,0)),"&gt;0"),'18. Gestão de Riscos - Parte 1'!$H$2,
IF(COUNTIF(INDEX('18. Gestão de Riscos - Parte 1'!I:I,MATCH(A740,'18. Gestão de Riscos - Parte 1'!A:A,0)),"&gt;0"),'18. Gestão de Riscos - Parte 1'!$I$2,
IF(COUNTIF(INDEX('18. Gestão de Riscos - Parte 1'!J:J,MATCH(A740,'18. Gestão de Riscos - Parte 1'!A:A,0)),"&gt;0"),'18. Gestão de Riscos - Parte 1'!$J$2,
IF(COUNTIF(INDEX('18. Gestão de Riscos - Parte 1'!K:K,MATCH(A740,'18. Gestão de Riscos - Parte 1'!A:A,0)),"&gt;0"),'18. Gestão de Riscos - Parte 1'!$K$2,""))))</f>
        <v/>
      </c>
      <c r="H740" s="22"/>
      <c r="I740" s="5" t="str">
        <f>IF(C740="","",COUNTIFS('20. Adeq. Processos - Parte 2'!R:R,'20. Adeq. Processos - Parte 1'!B740&amp;" - "&amp;'20. Adeq. Processos - Parte 1'!C740))</f>
        <v/>
      </c>
      <c r="J740" s="5" t="str">
        <f>IF($C740="","",COUNTIFS('20. Adeq. Processos - Parte 2'!$R:$R,B740&amp;" - "&amp;'20. Adeq. Processos - Parte 1'!$C740,'20. Adeq. Processos - Parte 2'!$Q:$Q,Auxiliar!$AR$5)+COUNTIFS('20. Adeq. Processos - Parte 2'!$R:$R,B740&amp;" - "&amp;'20. Adeq. Processos - Parte 1'!$C740,'20. Adeq. Processos - Parte 2'!$Q:$Q,Auxiliar!$AR$4))</f>
        <v/>
      </c>
    </row>
    <row r="741" spans="1:10" x14ac:dyDescent="0.25">
      <c r="A741" s="5">
        <v>739</v>
      </c>
      <c r="B741" s="5" t="str">
        <f>IF('5. Map Processos'!B741="","",'5. Map Processos'!B741)</f>
        <v/>
      </c>
      <c r="C741" s="5" t="str">
        <f>IF('5. Map Processos'!C741="","",'5. Map Processos'!C741)</f>
        <v/>
      </c>
      <c r="D741" s="7" t="str">
        <f>IF('5. Map Processos'!E741="","",'5. Map Processos'!E741)</f>
        <v/>
      </c>
      <c r="E741" s="5" t="str">
        <f>IF('5. Map Processos'!I741="","",'5. Map Processos'!I741)</f>
        <v/>
      </c>
      <c r="F741" s="5" t="str">
        <f>IFERROR(INDEX('6. Classificação Operações'!U:U,MATCH('20. Adeq. Processos - Parte 1'!A741,'6. Classificação Operações'!A:A,0)),"")</f>
        <v/>
      </c>
      <c r="G741" s="5" t="str">
        <f>IF(COUNTIF(INDEX('18. Gestão de Riscos - Parte 1'!H:H,MATCH(A741,'18. Gestão de Riscos - Parte 1'!A:A,0)),"&gt;0"),'18. Gestão de Riscos - Parte 1'!$H$2,
IF(COUNTIF(INDEX('18. Gestão de Riscos - Parte 1'!I:I,MATCH(A741,'18. Gestão de Riscos - Parte 1'!A:A,0)),"&gt;0"),'18. Gestão de Riscos - Parte 1'!$I$2,
IF(COUNTIF(INDEX('18. Gestão de Riscos - Parte 1'!J:J,MATCH(A741,'18. Gestão de Riscos - Parte 1'!A:A,0)),"&gt;0"),'18. Gestão de Riscos - Parte 1'!$J$2,
IF(COUNTIF(INDEX('18. Gestão de Riscos - Parte 1'!K:K,MATCH(A741,'18. Gestão de Riscos - Parte 1'!A:A,0)),"&gt;0"),'18. Gestão de Riscos - Parte 1'!$K$2,""))))</f>
        <v/>
      </c>
      <c r="H741" s="22"/>
      <c r="I741" s="5" t="str">
        <f>IF(C741="","",COUNTIFS('20. Adeq. Processos - Parte 2'!R:R,'20. Adeq. Processos - Parte 1'!B741&amp;" - "&amp;'20. Adeq. Processos - Parte 1'!C741))</f>
        <v/>
      </c>
      <c r="J741" s="5" t="str">
        <f>IF($C741="","",COUNTIFS('20. Adeq. Processos - Parte 2'!$R:$R,B741&amp;" - "&amp;'20. Adeq. Processos - Parte 1'!$C741,'20. Adeq. Processos - Parte 2'!$Q:$Q,Auxiliar!$AR$5)+COUNTIFS('20. Adeq. Processos - Parte 2'!$R:$R,B741&amp;" - "&amp;'20. Adeq. Processos - Parte 1'!$C741,'20. Adeq. Processos - Parte 2'!$Q:$Q,Auxiliar!$AR$4))</f>
        <v/>
      </c>
    </row>
    <row r="742" spans="1:10" x14ac:dyDescent="0.25">
      <c r="A742" s="5">
        <v>740</v>
      </c>
      <c r="B742" s="5" t="str">
        <f>IF('5. Map Processos'!B742="","",'5. Map Processos'!B742)</f>
        <v/>
      </c>
      <c r="C742" s="5" t="str">
        <f>IF('5. Map Processos'!C742="","",'5. Map Processos'!C742)</f>
        <v/>
      </c>
      <c r="D742" s="7" t="str">
        <f>IF('5. Map Processos'!E742="","",'5. Map Processos'!E742)</f>
        <v/>
      </c>
      <c r="E742" s="5" t="str">
        <f>IF('5. Map Processos'!I742="","",'5. Map Processos'!I742)</f>
        <v/>
      </c>
      <c r="F742" s="5" t="str">
        <f>IFERROR(INDEX('6. Classificação Operações'!U:U,MATCH('20. Adeq. Processos - Parte 1'!A742,'6. Classificação Operações'!A:A,0)),"")</f>
        <v/>
      </c>
      <c r="G742" s="5" t="str">
        <f>IF(COUNTIF(INDEX('18. Gestão de Riscos - Parte 1'!H:H,MATCH(A742,'18. Gestão de Riscos - Parte 1'!A:A,0)),"&gt;0"),'18. Gestão de Riscos - Parte 1'!$H$2,
IF(COUNTIF(INDEX('18. Gestão de Riscos - Parte 1'!I:I,MATCH(A742,'18. Gestão de Riscos - Parte 1'!A:A,0)),"&gt;0"),'18. Gestão de Riscos - Parte 1'!$I$2,
IF(COUNTIF(INDEX('18. Gestão de Riscos - Parte 1'!J:J,MATCH(A742,'18. Gestão de Riscos - Parte 1'!A:A,0)),"&gt;0"),'18. Gestão de Riscos - Parte 1'!$J$2,
IF(COUNTIF(INDEX('18. Gestão de Riscos - Parte 1'!K:K,MATCH(A742,'18. Gestão de Riscos - Parte 1'!A:A,0)),"&gt;0"),'18. Gestão de Riscos - Parte 1'!$K$2,""))))</f>
        <v/>
      </c>
      <c r="H742" s="22"/>
      <c r="I742" s="5" t="str">
        <f>IF(C742="","",COUNTIFS('20. Adeq. Processos - Parte 2'!R:R,'20. Adeq. Processos - Parte 1'!B742&amp;" - "&amp;'20. Adeq. Processos - Parte 1'!C742))</f>
        <v/>
      </c>
      <c r="J742" s="5" t="str">
        <f>IF($C742="","",COUNTIFS('20. Adeq. Processos - Parte 2'!$R:$R,B742&amp;" - "&amp;'20. Adeq. Processos - Parte 1'!$C742,'20. Adeq. Processos - Parte 2'!$Q:$Q,Auxiliar!$AR$5)+COUNTIFS('20. Adeq. Processos - Parte 2'!$R:$R,B742&amp;" - "&amp;'20. Adeq. Processos - Parte 1'!$C742,'20. Adeq. Processos - Parte 2'!$Q:$Q,Auxiliar!$AR$4))</f>
        <v/>
      </c>
    </row>
    <row r="743" spans="1:10" x14ac:dyDescent="0.25">
      <c r="A743" s="5">
        <v>741</v>
      </c>
      <c r="B743" s="5" t="str">
        <f>IF('5. Map Processos'!B743="","",'5. Map Processos'!B743)</f>
        <v/>
      </c>
      <c r="C743" s="5" t="str">
        <f>IF('5. Map Processos'!C743="","",'5. Map Processos'!C743)</f>
        <v/>
      </c>
      <c r="D743" s="7" t="str">
        <f>IF('5. Map Processos'!E743="","",'5. Map Processos'!E743)</f>
        <v/>
      </c>
      <c r="E743" s="5" t="str">
        <f>IF('5. Map Processos'!I743="","",'5. Map Processos'!I743)</f>
        <v/>
      </c>
      <c r="F743" s="5" t="str">
        <f>IFERROR(INDEX('6. Classificação Operações'!U:U,MATCH('20. Adeq. Processos - Parte 1'!A743,'6. Classificação Operações'!A:A,0)),"")</f>
        <v/>
      </c>
      <c r="G743" s="5" t="str">
        <f>IF(COUNTIF(INDEX('18. Gestão de Riscos - Parte 1'!H:H,MATCH(A743,'18. Gestão de Riscos - Parte 1'!A:A,0)),"&gt;0"),'18. Gestão de Riscos - Parte 1'!$H$2,
IF(COUNTIF(INDEX('18. Gestão de Riscos - Parte 1'!I:I,MATCH(A743,'18. Gestão de Riscos - Parte 1'!A:A,0)),"&gt;0"),'18. Gestão de Riscos - Parte 1'!$I$2,
IF(COUNTIF(INDEX('18. Gestão de Riscos - Parte 1'!J:J,MATCH(A743,'18. Gestão de Riscos - Parte 1'!A:A,0)),"&gt;0"),'18. Gestão de Riscos - Parte 1'!$J$2,
IF(COUNTIF(INDEX('18. Gestão de Riscos - Parte 1'!K:K,MATCH(A743,'18. Gestão de Riscos - Parte 1'!A:A,0)),"&gt;0"),'18. Gestão de Riscos - Parte 1'!$K$2,""))))</f>
        <v/>
      </c>
      <c r="H743" s="22"/>
      <c r="I743" s="5" t="str">
        <f>IF(C743="","",COUNTIFS('20. Adeq. Processos - Parte 2'!R:R,'20. Adeq. Processos - Parte 1'!B743&amp;" - "&amp;'20. Adeq. Processos - Parte 1'!C743))</f>
        <v/>
      </c>
      <c r="J743" s="5" t="str">
        <f>IF($C743="","",COUNTIFS('20. Adeq. Processos - Parte 2'!$R:$R,B743&amp;" - "&amp;'20. Adeq. Processos - Parte 1'!$C743,'20. Adeq. Processos - Parte 2'!$Q:$Q,Auxiliar!$AR$5)+COUNTIFS('20. Adeq. Processos - Parte 2'!$R:$R,B743&amp;" - "&amp;'20. Adeq. Processos - Parte 1'!$C743,'20. Adeq. Processos - Parte 2'!$Q:$Q,Auxiliar!$AR$4))</f>
        <v/>
      </c>
    </row>
    <row r="744" spans="1:10" x14ac:dyDescent="0.25">
      <c r="A744" s="5">
        <v>742</v>
      </c>
      <c r="B744" s="5" t="str">
        <f>IF('5. Map Processos'!B744="","",'5. Map Processos'!B744)</f>
        <v/>
      </c>
      <c r="C744" s="5" t="str">
        <f>IF('5. Map Processos'!C744="","",'5. Map Processos'!C744)</f>
        <v/>
      </c>
      <c r="D744" s="7" t="str">
        <f>IF('5. Map Processos'!E744="","",'5. Map Processos'!E744)</f>
        <v/>
      </c>
      <c r="E744" s="5" t="str">
        <f>IF('5. Map Processos'!I744="","",'5. Map Processos'!I744)</f>
        <v/>
      </c>
      <c r="F744" s="5" t="str">
        <f>IFERROR(INDEX('6. Classificação Operações'!U:U,MATCH('20. Adeq. Processos - Parte 1'!A744,'6. Classificação Operações'!A:A,0)),"")</f>
        <v/>
      </c>
      <c r="G744" s="5" t="str">
        <f>IF(COUNTIF(INDEX('18. Gestão de Riscos - Parte 1'!H:H,MATCH(A744,'18. Gestão de Riscos - Parte 1'!A:A,0)),"&gt;0"),'18. Gestão de Riscos - Parte 1'!$H$2,
IF(COUNTIF(INDEX('18. Gestão de Riscos - Parte 1'!I:I,MATCH(A744,'18. Gestão de Riscos - Parte 1'!A:A,0)),"&gt;0"),'18. Gestão de Riscos - Parte 1'!$I$2,
IF(COUNTIF(INDEX('18. Gestão de Riscos - Parte 1'!J:J,MATCH(A744,'18. Gestão de Riscos - Parte 1'!A:A,0)),"&gt;0"),'18. Gestão de Riscos - Parte 1'!$J$2,
IF(COUNTIF(INDEX('18. Gestão de Riscos - Parte 1'!K:K,MATCH(A744,'18. Gestão de Riscos - Parte 1'!A:A,0)),"&gt;0"),'18. Gestão de Riscos - Parte 1'!$K$2,""))))</f>
        <v/>
      </c>
      <c r="H744" s="22"/>
      <c r="I744" s="5" t="str">
        <f>IF(C744="","",COUNTIFS('20. Adeq. Processos - Parte 2'!R:R,'20. Adeq. Processos - Parte 1'!B744&amp;" - "&amp;'20. Adeq. Processos - Parte 1'!C744))</f>
        <v/>
      </c>
      <c r="J744" s="5" t="str">
        <f>IF($C744="","",COUNTIFS('20. Adeq. Processos - Parte 2'!$R:$R,B744&amp;" - "&amp;'20. Adeq. Processos - Parte 1'!$C744,'20. Adeq. Processos - Parte 2'!$Q:$Q,Auxiliar!$AR$5)+COUNTIFS('20. Adeq. Processos - Parte 2'!$R:$R,B744&amp;" - "&amp;'20. Adeq. Processos - Parte 1'!$C744,'20. Adeq. Processos - Parte 2'!$Q:$Q,Auxiliar!$AR$4))</f>
        <v/>
      </c>
    </row>
    <row r="745" spans="1:10" x14ac:dyDescent="0.25">
      <c r="A745" s="5">
        <v>743</v>
      </c>
      <c r="B745" s="5" t="str">
        <f>IF('5. Map Processos'!B745="","",'5. Map Processos'!B745)</f>
        <v/>
      </c>
      <c r="C745" s="5" t="str">
        <f>IF('5. Map Processos'!C745="","",'5. Map Processos'!C745)</f>
        <v/>
      </c>
      <c r="D745" s="7" t="str">
        <f>IF('5. Map Processos'!E745="","",'5. Map Processos'!E745)</f>
        <v/>
      </c>
      <c r="E745" s="5" t="str">
        <f>IF('5. Map Processos'!I745="","",'5. Map Processos'!I745)</f>
        <v/>
      </c>
      <c r="F745" s="5" t="str">
        <f>IFERROR(INDEX('6. Classificação Operações'!U:U,MATCH('20. Adeq. Processos - Parte 1'!A745,'6. Classificação Operações'!A:A,0)),"")</f>
        <v/>
      </c>
      <c r="G745" s="5" t="str">
        <f>IF(COUNTIF(INDEX('18. Gestão de Riscos - Parte 1'!H:H,MATCH(A745,'18. Gestão de Riscos - Parte 1'!A:A,0)),"&gt;0"),'18. Gestão de Riscos - Parte 1'!$H$2,
IF(COUNTIF(INDEX('18. Gestão de Riscos - Parte 1'!I:I,MATCH(A745,'18. Gestão de Riscos - Parte 1'!A:A,0)),"&gt;0"),'18. Gestão de Riscos - Parte 1'!$I$2,
IF(COUNTIF(INDEX('18. Gestão de Riscos - Parte 1'!J:J,MATCH(A745,'18. Gestão de Riscos - Parte 1'!A:A,0)),"&gt;0"),'18. Gestão de Riscos - Parte 1'!$J$2,
IF(COUNTIF(INDEX('18. Gestão de Riscos - Parte 1'!K:K,MATCH(A745,'18. Gestão de Riscos - Parte 1'!A:A,0)),"&gt;0"),'18. Gestão de Riscos - Parte 1'!$K$2,""))))</f>
        <v/>
      </c>
      <c r="H745" s="22"/>
      <c r="I745" s="5" t="str">
        <f>IF(C745="","",COUNTIFS('20. Adeq. Processos - Parte 2'!R:R,'20. Adeq. Processos - Parte 1'!B745&amp;" - "&amp;'20. Adeq. Processos - Parte 1'!C745))</f>
        <v/>
      </c>
      <c r="J745" s="5" t="str">
        <f>IF($C745="","",COUNTIFS('20. Adeq. Processos - Parte 2'!$R:$R,B745&amp;" - "&amp;'20. Adeq. Processos - Parte 1'!$C745,'20. Adeq. Processos - Parte 2'!$Q:$Q,Auxiliar!$AR$5)+COUNTIFS('20. Adeq. Processos - Parte 2'!$R:$R,B745&amp;" - "&amp;'20. Adeq. Processos - Parte 1'!$C745,'20. Adeq. Processos - Parte 2'!$Q:$Q,Auxiliar!$AR$4))</f>
        <v/>
      </c>
    </row>
    <row r="746" spans="1:10" x14ac:dyDescent="0.25">
      <c r="A746" s="5">
        <v>744</v>
      </c>
      <c r="B746" s="5" t="str">
        <f>IF('5. Map Processos'!B746="","",'5. Map Processos'!B746)</f>
        <v/>
      </c>
      <c r="C746" s="5" t="str">
        <f>IF('5. Map Processos'!C746="","",'5. Map Processos'!C746)</f>
        <v/>
      </c>
      <c r="D746" s="7" t="str">
        <f>IF('5. Map Processos'!E746="","",'5. Map Processos'!E746)</f>
        <v/>
      </c>
      <c r="E746" s="5" t="str">
        <f>IF('5. Map Processos'!I746="","",'5. Map Processos'!I746)</f>
        <v/>
      </c>
      <c r="F746" s="5" t="str">
        <f>IFERROR(INDEX('6. Classificação Operações'!U:U,MATCH('20. Adeq. Processos - Parte 1'!A746,'6. Classificação Operações'!A:A,0)),"")</f>
        <v/>
      </c>
      <c r="G746" s="5" t="str">
        <f>IF(COUNTIF(INDEX('18. Gestão de Riscos - Parte 1'!H:H,MATCH(A746,'18. Gestão de Riscos - Parte 1'!A:A,0)),"&gt;0"),'18. Gestão de Riscos - Parte 1'!$H$2,
IF(COUNTIF(INDEX('18. Gestão de Riscos - Parte 1'!I:I,MATCH(A746,'18. Gestão de Riscos - Parte 1'!A:A,0)),"&gt;0"),'18. Gestão de Riscos - Parte 1'!$I$2,
IF(COUNTIF(INDEX('18. Gestão de Riscos - Parte 1'!J:J,MATCH(A746,'18. Gestão de Riscos - Parte 1'!A:A,0)),"&gt;0"),'18. Gestão de Riscos - Parte 1'!$J$2,
IF(COUNTIF(INDEX('18. Gestão de Riscos - Parte 1'!K:K,MATCH(A746,'18. Gestão de Riscos - Parte 1'!A:A,0)),"&gt;0"),'18. Gestão de Riscos - Parte 1'!$K$2,""))))</f>
        <v/>
      </c>
      <c r="H746" s="22"/>
      <c r="I746" s="5" t="str">
        <f>IF(C746="","",COUNTIFS('20. Adeq. Processos - Parte 2'!R:R,'20. Adeq. Processos - Parte 1'!B746&amp;" - "&amp;'20. Adeq. Processos - Parte 1'!C746))</f>
        <v/>
      </c>
      <c r="J746" s="5" t="str">
        <f>IF($C746="","",COUNTIFS('20. Adeq. Processos - Parte 2'!$R:$R,B746&amp;" - "&amp;'20. Adeq. Processos - Parte 1'!$C746,'20. Adeq. Processos - Parte 2'!$Q:$Q,Auxiliar!$AR$5)+COUNTIFS('20. Adeq. Processos - Parte 2'!$R:$R,B746&amp;" - "&amp;'20. Adeq. Processos - Parte 1'!$C746,'20. Adeq. Processos - Parte 2'!$Q:$Q,Auxiliar!$AR$4))</f>
        <v/>
      </c>
    </row>
    <row r="747" spans="1:10" x14ac:dyDescent="0.25">
      <c r="A747" s="5">
        <v>745</v>
      </c>
      <c r="B747" s="5" t="str">
        <f>IF('5. Map Processos'!B747="","",'5. Map Processos'!B747)</f>
        <v/>
      </c>
      <c r="C747" s="5" t="str">
        <f>IF('5. Map Processos'!C747="","",'5. Map Processos'!C747)</f>
        <v/>
      </c>
      <c r="D747" s="7" t="str">
        <f>IF('5. Map Processos'!E747="","",'5. Map Processos'!E747)</f>
        <v/>
      </c>
      <c r="E747" s="5" t="str">
        <f>IF('5. Map Processos'!I747="","",'5. Map Processos'!I747)</f>
        <v/>
      </c>
      <c r="F747" s="5" t="str">
        <f>IFERROR(INDEX('6. Classificação Operações'!U:U,MATCH('20. Adeq. Processos - Parte 1'!A747,'6. Classificação Operações'!A:A,0)),"")</f>
        <v/>
      </c>
      <c r="G747" s="5" t="str">
        <f>IF(COUNTIF(INDEX('18. Gestão de Riscos - Parte 1'!H:H,MATCH(A747,'18. Gestão de Riscos - Parte 1'!A:A,0)),"&gt;0"),'18. Gestão de Riscos - Parte 1'!$H$2,
IF(COUNTIF(INDEX('18. Gestão de Riscos - Parte 1'!I:I,MATCH(A747,'18. Gestão de Riscos - Parte 1'!A:A,0)),"&gt;0"),'18. Gestão de Riscos - Parte 1'!$I$2,
IF(COUNTIF(INDEX('18. Gestão de Riscos - Parte 1'!J:J,MATCH(A747,'18. Gestão de Riscos - Parte 1'!A:A,0)),"&gt;0"),'18. Gestão de Riscos - Parte 1'!$J$2,
IF(COUNTIF(INDEX('18. Gestão de Riscos - Parte 1'!K:K,MATCH(A747,'18. Gestão de Riscos - Parte 1'!A:A,0)),"&gt;0"),'18. Gestão de Riscos - Parte 1'!$K$2,""))))</f>
        <v/>
      </c>
      <c r="H747" s="22"/>
      <c r="I747" s="5" t="str">
        <f>IF(C747="","",COUNTIFS('20. Adeq. Processos - Parte 2'!R:R,'20. Adeq. Processos - Parte 1'!B747&amp;" - "&amp;'20. Adeq. Processos - Parte 1'!C747))</f>
        <v/>
      </c>
      <c r="J747" s="5" t="str">
        <f>IF($C747="","",COUNTIFS('20. Adeq. Processos - Parte 2'!$R:$R,B747&amp;" - "&amp;'20. Adeq. Processos - Parte 1'!$C747,'20. Adeq. Processos - Parte 2'!$Q:$Q,Auxiliar!$AR$5)+COUNTIFS('20. Adeq. Processos - Parte 2'!$R:$R,B747&amp;" - "&amp;'20. Adeq. Processos - Parte 1'!$C747,'20. Adeq. Processos - Parte 2'!$Q:$Q,Auxiliar!$AR$4))</f>
        <v/>
      </c>
    </row>
    <row r="748" spans="1:10" x14ac:dyDescent="0.25">
      <c r="A748" s="5">
        <v>746</v>
      </c>
      <c r="B748" s="5" t="str">
        <f>IF('5. Map Processos'!B748="","",'5. Map Processos'!B748)</f>
        <v/>
      </c>
      <c r="C748" s="5" t="str">
        <f>IF('5. Map Processos'!C748="","",'5. Map Processos'!C748)</f>
        <v/>
      </c>
      <c r="D748" s="7" t="str">
        <f>IF('5. Map Processos'!E748="","",'5. Map Processos'!E748)</f>
        <v/>
      </c>
      <c r="E748" s="5" t="str">
        <f>IF('5. Map Processos'!I748="","",'5. Map Processos'!I748)</f>
        <v/>
      </c>
      <c r="F748" s="5" t="str">
        <f>IFERROR(INDEX('6. Classificação Operações'!U:U,MATCH('20. Adeq. Processos - Parte 1'!A748,'6. Classificação Operações'!A:A,0)),"")</f>
        <v/>
      </c>
      <c r="G748" s="5" t="str">
        <f>IF(COUNTIF(INDEX('18. Gestão de Riscos - Parte 1'!H:H,MATCH(A748,'18. Gestão de Riscos - Parte 1'!A:A,0)),"&gt;0"),'18. Gestão de Riscos - Parte 1'!$H$2,
IF(COUNTIF(INDEX('18. Gestão de Riscos - Parte 1'!I:I,MATCH(A748,'18. Gestão de Riscos - Parte 1'!A:A,0)),"&gt;0"),'18. Gestão de Riscos - Parte 1'!$I$2,
IF(COUNTIF(INDEX('18. Gestão de Riscos - Parte 1'!J:J,MATCH(A748,'18. Gestão de Riscos - Parte 1'!A:A,0)),"&gt;0"),'18. Gestão de Riscos - Parte 1'!$J$2,
IF(COUNTIF(INDEX('18. Gestão de Riscos - Parte 1'!K:K,MATCH(A748,'18. Gestão de Riscos - Parte 1'!A:A,0)),"&gt;0"),'18. Gestão de Riscos - Parte 1'!$K$2,""))))</f>
        <v/>
      </c>
      <c r="H748" s="22"/>
      <c r="I748" s="5" t="str">
        <f>IF(C748="","",COUNTIFS('20. Adeq. Processos - Parte 2'!R:R,'20. Adeq. Processos - Parte 1'!B748&amp;" - "&amp;'20. Adeq. Processos - Parte 1'!C748))</f>
        <v/>
      </c>
      <c r="J748" s="5" t="str">
        <f>IF($C748="","",COUNTIFS('20. Adeq. Processos - Parte 2'!$R:$R,B748&amp;" - "&amp;'20. Adeq. Processos - Parte 1'!$C748,'20. Adeq. Processos - Parte 2'!$Q:$Q,Auxiliar!$AR$5)+COUNTIFS('20. Adeq. Processos - Parte 2'!$R:$R,B748&amp;" - "&amp;'20. Adeq. Processos - Parte 1'!$C748,'20. Adeq. Processos - Parte 2'!$Q:$Q,Auxiliar!$AR$4))</f>
        <v/>
      </c>
    </row>
    <row r="749" spans="1:10" x14ac:dyDescent="0.25">
      <c r="A749" s="5">
        <v>747</v>
      </c>
      <c r="B749" s="5" t="str">
        <f>IF('5. Map Processos'!B749="","",'5. Map Processos'!B749)</f>
        <v/>
      </c>
      <c r="C749" s="5" t="str">
        <f>IF('5. Map Processos'!C749="","",'5. Map Processos'!C749)</f>
        <v/>
      </c>
      <c r="D749" s="7" t="str">
        <f>IF('5. Map Processos'!E749="","",'5. Map Processos'!E749)</f>
        <v/>
      </c>
      <c r="E749" s="5" t="str">
        <f>IF('5. Map Processos'!I749="","",'5. Map Processos'!I749)</f>
        <v/>
      </c>
      <c r="F749" s="5" t="str">
        <f>IFERROR(INDEX('6. Classificação Operações'!U:U,MATCH('20. Adeq. Processos - Parte 1'!A749,'6. Classificação Operações'!A:A,0)),"")</f>
        <v/>
      </c>
      <c r="G749" s="5" t="str">
        <f>IF(COUNTIF(INDEX('18. Gestão de Riscos - Parte 1'!H:H,MATCH(A749,'18. Gestão de Riscos - Parte 1'!A:A,0)),"&gt;0"),'18. Gestão de Riscos - Parte 1'!$H$2,
IF(COUNTIF(INDEX('18. Gestão de Riscos - Parte 1'!I:I,MATCH(A749,'18. Gestão de Riscos - Parte 1'!A:A,0)),"&gt;0"),'18. Gestão de Riscos - Parte 1'!$I$2,
IF(COUNTIF(INDEX('18. Gestão de Riscos - Parte 1'!J:J,MATCH(A749,'18. Gestão de Riscos - Parte 1'!A:A,0)),"&gt;0"),'18. Gestão de Riscos - Parte 1'!$J$2,
IF(COUNTIF(INDEX('18. Gestão de Riscos - Parte 1'!K:K,MATCH(A749,'18. Gestão de Riscos - Parte 1'!A:A,0)),"&gt;0"),'18. Gestão de Riscos - Parte 1'!$K$2,""))))</f>
        <v/>
      </c>
      <c r="H749" s="22"/>
      <c r="I749" s="5" t="str">
        <f>IF(C749="","",COUNTIFS('20. Adeq. Processos - Parte 2'!R:R,'20. Adeq. Processos - Parte 1'!B749&amp;" - "&amp;'20. Adeq. Processos - Parte 1'!C749))</f>
        <v/>
      </c>
      <c r="J749" s="5" t="str">
        <f>IF($C749="","",COUNTIFS('20. Adeq. Processos - Parte 2'!$R:$R,B749&amp;" - "&amp;'20. Adeq. Processos - Parte 1'!$C749,'20. Adeq. Processos - Parte 2'!$Q:$Q,Auxiliar!$AR$5)+COUNTIFS('20. Adeq. Processos - Parte 2'!$R:$R,B749&amp;" - "&amp;'20. Adeq. Processos - Parte 1'!$C749,'20. Adeq. Processos - Parte 2'!$Q:$Q,Auxiliar!$AR$4))</f>
        <v/>
      </c>
    </row>
    <row r="750" spans="1:10" x14ac:dyDescent="0.25">
      <c r="A750" s="5">
        <v>748</v>
      </c>
      <c r="B750" s="5" t="str">
        <f>IF('5. Map Processos'!B750="","",'5. Map Processos'!B750)</f>
        <v/>
      </c>
      <c r="C750" s="5" t="str">
        <f>IF('5. Map Processos'!C750="","",'5. Map Processos'!C750)</f>
        <v/>
      </c>
      <c r="D750" s="7" t="str">
        <f>IF('5. Map Processos'!E750="","",'5. Map Processos'!E750)</f>
        <v/>
      </c>
      <c r="E750" s="5" t="str">
        <f>IF('5. Map Processos'!I750="","",'5. Map Processos'!I750)</f>
        <v/>
      </c>
      <c r="F750" s="5" t="str">
        <f>IFERROR(INDEX('6. Classificação Operações'!U:U,MATCH('20. Adeq. Processos - Parte 1'!A750,'6. Classificação Operações'!A:A,0)),"")</f>
        <v/>
      </c>
      <c r="G750" s="5" t="str">
        <f>IF(COUNTIF(INDEX('18. Gestão de Riscos - Parte 1'!H:H,MATCH(A750,'18. Gestão de Riscos - Parte 1'!A:A,0)),"&gt;0"),'18. Gestão de Riscos - Parte 1'!$H$2,
IF(COUNTIF(INDEX('18. Gestão de Riscos - Parte 1'!I:I,MATCH(A750,'18. Gestão de Riscos - Parte 1'!A:A,0)),"&gt;0"),'18. Gestão de Riscos - Parte 1'!$I$2,
IF(COUNTIF(INDEX('18. Gestão de Riscos - Parte 1'!J:J,MATCH(A750,'18. Gestão de Riscos - Parte 1'!A:A,0)),"&gt;0"),'18. Gestão de Riscos - Parte 1'!$J$2,
IF(COUNTIF(INDEX('18. Gestão de Riscos - Parte 1'!K:K,MATCH(A750,'18. Gestão de Riscos - Parte 1'!A:A,0)),"&gt;0"),'18. Gestão de Riscos - Parte 1'!$K$2,""))))</f>
        <v/>
      </c>
      <c r="H750" s="22"/>
      <c r="I750" s="5" t="str">
        <f>IF(C750="","",COUNTIFS('20. Adeq. Processos - Parte 2'!R:R,'20. Adeq. Processos - Parte 1'!B750&amp;" - "&amp;'20. Adeq. Processos - Parte 1'!C750))</f>
        <v/>
      </c>
      <c r="J750" s="5" t="str">
        <f>IF($C750="","",COUNTIFS('20. Adeq. Processos - Parte 2'!$R:$R,B750&amp;" - "&amp;'20. Adeq. Processos - Parte 1'!$C750,'20. Adeq. Processos - Parte 2'!$Q:$Q,Auxiliar!$AR$5)+COUNTIFS('20. Adeq. Processos - Parte 2'!$R:$R,B750&amp;" - "&amp;'20. Adeq. Processos - Parte 1'!$C750,'20. Adeq. Processos - Parte 2'!$Q:$Q,Auxiliar!$AR$4))</f>
        <v/>
      </c>
    </row>
    <row r="751" spans="1:10" x14ac:dyDescent="0.25">
      <c r="A751" s="5">
        <v>749</v>
      </c>
      <c r="B751" s="5" t="str">
        <f>IF('5. Map Processos'!B751="","",'5. Map Processos'!B751)</f>
        <v/>
      </c>
      <c r="C751" s="5" t="str">
        <f>IF('5. Map Processos'!C751="","",'5. Map Processos'!C751)</f>
        <v/>
      </c>
      <c r="D751" s="7" t="str">
        <f>IF('5. Map Processos'!E751="","",'5. Map Processos'!E751)</f>
        <v/>
      </c>
      <c r="E751" s="5" t="str">
        <f>IF('5. Map Processos'!I751="","",'5. Map Processos'!I751)</f>
        <v/>
      </c>
      <c r="F751" s="5" t="str">
        <f>IFERROR(INDEX('6. Classificação Operações'!U:U,MATCH('20. Adeq. Processos - Parte 1'!A751,'6. Classificação Operações'!A:A,0)),"")</f>
        <v/>
      </c>
      <c r="G751" s="5" t="str">
        <f>IF(COUNTIF(INDEX('18. Gestão de Riscos - Parte 1'!H:H,MATCH(A751,'18. Gestão de Riscos - Parte 1'!A:A,0)),"&gt;0"),'18. Gestão de Riscos - Parte 1'!$H$2,
IF(COUNTIF(INDEX('18. Gestão de Riscos - Parte 1'!I:I,MATCH(A751,'18. Gestão de Riscos - Parte 1'!A:A,0)),"&gt;0"),'18. Gestão de Riscos - Parte 1'!$I$2,
IF(COUNTIF(INDEX('18. Gestão de Riscos - Parte 1'!J:J,MATCH(A751,'18. Gestão de Riscos - Parte 1'!A:A,0)),"&gt;0"),'18. Gestão de Riscos - Parte 1'!$J$2,
IF(COUNTIF(INDEX('18. Gestão de Riscos - Parte 1'!K:K,MATCH(A751,'18. Gestão de Riscos - Parte 1'!A:A,0)),"&gt;0"),'18. Gestão de Riscos - Parte 1'!$K$2,""))))</f>
        <v/>
      </c>
      <c r="H751" s="22"/>
      <c r="I751" s="5" t="str">
        <f>IF(C751="","",COUNTIFS('20. Adeq. Processos - Parte 2'!R:R,'20. Adeq. Processos - Parte 1'!B751&amp;" - "&amp;'20. Adeq. Processos - Parte 1'!C751))</f>
        <v/>
      </c>
      <c r="J751" s="5" t="str">
        <f>IF($C751="","",COUNTIFS('20. Adeq. Processos - Parte 2'!$R:$R,B751&amp;" - "&amp;'20. Adeq. Processos - Parte 1'!$C751,'20. Adeq. Processos - Parte 2'!$Q:$Q,Auxiliar!$AR$5)+COUNTIFS('20. Adeq. Processos - Parte 2'!$R:$R,B751&amp;" - "&amp;'20. Adeq. Processos - Parte 1'!$C751,'20. Adeq. Processos - Parte 2'!$Q:$Q,Auxiliar!$AR$4))</f>
        <v/>
      </c>
    </row>
    <row r="752" spans="1:10" x14ac:dyDescent="0.25">
      <c r="A752" s="5">
        <v>750</v>
      </c>
      <c r="B752" s="5" t="str">
        <f>IF('5. Map Processos'!B752="","",'5. Map Processos'!B752)</f>
        <v/>
      </c>
      <c r="C752" s="5" t="str">
        <f>IF('5. Map Processos'!C752="","",'5. Map Processos'!C752)</f>
        <v/>
      </c>
      <c r="D752" s="7" t="str">
        <f>IF('5. Map Processos'!E752="","",'5. Map Processos'!E752)</f>
        <v/>
      </c>
      <c r="E752" s="5" t="str">
        <f>IF('5. Map Processos'!I752="","",'5. Map Processos'!I752)</f>
        <v/>
      </c>
      <c r="F752" s="5" t="str">
        <f>IFERROR(INDEX('6. Classificação Operações'!U:U,MATCH('20. Adeq. Processos - Parte 1'!A752,'6. Classificação Operações'!A:A,0)),"")</f>
        <v/>
      </c>
      <c r="G752" s="5" t="str">
        <f>IF(COUNTIF(INDEX('18. Gestão de Riscos - Parte 1'!H:H,MATCH(A752,'18. Gestão de Riscos - Parte 1'!A:A,0)),"&gt;0"),'18. Gestão de Riscos - Parte 1'!$H$2,
IF(COUNTIF(INDEX('18. Gestão de Riscos - Parte 1'!I:I,MATCH(A752,'18. Gestão de Riscos - Parte 1'!A:A,0)),"&gt;0"),'18. Gestão de Riscos - Parte 1'!$I$2,
IF(COUNTIF(INDEX('18. Gestão de Riscos - Parte 1'!J:J,MATCH(A752,'18. Gestão de Riscos - Parte 1'!A:A,0)),"&gt;0"),'18. Gestão de Riscos - Parte 1'!$J$2,
IF(COUNTIF(INDEX('18. Gestão de Riscos - Parte 1'!K:K,MATCH(A752,'18. Gestão de Riscos - Parte 1'!A:A,0)),"&gt;0"),'18. Gestão de Riscos - Parte 1'!$K$2,""))))</f>
        <v/>
      </c>
      <c r="H752" s="22"/>
      <c r="I752" s="5" t="str">
        <f>IF(C752="","",COUNTIFS('20. Adeq. Processos - Parte 2'!R:R,'20. Adeq. Processos - Parte 1'!B752&amp;" - "&amp;'20. Adeq. Processos - Parte 1'!C752))</f>
        <v/>
      </c>
      <c r="J752" s="5" t="str">
        <f>IF($C752="","",COUNTIFS('20. Adeq. Processos - Parte 2'!$R:$R,B752&amp;" - "&amp;'20. Adeq. Processos - Parte 1'!$C752,'20. Adeq. Processos - Parte 2'!$Q:$Q,Auxiliar!$AR$5)+COUNTIFS('20. Adeq. Processos - Parte 2'!$R:$R,B752&amp;" - "&amp;'20. Adeq. Processos - Parte 1'!$C752,'20. Adeq. Processos - Parte 2'!$Q:$Q,Auxiliar!$AR$4))</f>
        <v/>
      </c>
    </row>
    <row r="753" spans="1:10" x14ac:dyDescent="0.25">
      <c r="A753" s="5">
        <v>751</v>
      </c>
      <c r="B753" s="5" t="str">
        <f>IF('5. Map Processos'!B753="","",'5. Map Processos'!B753)</f>
        <v/>
      </c>
      <c r="C753" s="5" t="str">
        <f>IF('5. Map Processos'!C753="","",'5. Map Processos'!C753)</f>
        <v/>
      </c>
      <c r="D753" s="7" t="str">
        <f>IF('5. Map Processos'!E753="","",'5. Map Processos'!E753)</f>
        <v/>
      </c>
      <c r="E753" s="5" t="str">
        <f>IF('5. Map Processos'!I753="","",'5. Map Processos'!I753)</f>
        <v/>
      </c>
      <c r="F753" s="5" t="str">
        <f>IFERROR(INDEX('6. Classificação Operações'!U:U,MATCH('20. Adeq. Processos - Parte 1'!A753,'6. Classificação Operações'!A:A,0)),"")</f>
        <v/>
      </c>
      <c r="G753" s="5" t="str">
        <f>IF(COUNTIF(INDEX('18. Gestão de Riscos - Parte 1'!H:H,MATCH(A753,'18. Gestão de Riscos - Parte 1'!A:A,0)),"&gt;0"),'18. Gestão de Riscos - Parte 1'!$H$2,
IF(COUNTIF(INDEX('18. Gestão de Riscos - Parte 1'!I:I,MATCH(A753,'18. Gestão de Riscos - Parte 1'!A:A,0)),"&gt;0"),'18. Gestão de Riscos - Parte 1'!$I$2,
IF(COUNTIF(INDEX('18. Gestão de Riscos - Parte 1'!J:J,MATCH(A753,'18. Gestão de Riscos - Parte 1'!A:A,0)),"&gt;0"),'18. Gestão de Riscos - Parte 1'!$J$2,
IF(COUNTIF(INDEX('18. Gestão de Riscos - Parte 1'!K:K,MATCH(A753,'18. Gestão de Riscos - Parte 1'!A:A,0)),"&gt;0"),'18. Gestão de Riscos - Parte 1'!$K$2,""))))</f>
        <v/>
      </c>
      <c r="H753" s="22"/>
      <c r="I753" s="5" t="str">
        <f>IF(C753="","",COUNTIFS('20. Adeq. Processos - Parte 2'!R:R,'20. Adeq. Processos - Parte 1'!B753&amp;" - "&amp;'20. Adeq. Processos - Parte 1'!C753))</f>
        <v/>
      </c>
      <c r="J753" s="5" t="str">
        <f>IF($C753="","",COUNTIFS('20. Adeq. Processos - Parte 2'!$R:$R,B753&amp;" - "&amp;'20. Adeq. Processos - Parte 1'!$C753,'20. Adeq. Processos - Parte 2'!$Q:$Q,Auxiliar!$AR$5)+COUNTIFS('20. Adeq. Processos - Parte 2'!$R:$R,B753&amp;" - "&amp;'20. Adeq. Processos - Parte 1'!$C753,'20. Adeq. Processos - Parte 2'!$Q:$Q,Auxiliar!$AR$4))</f>
        <v/>
      </c>
    </row>
    <row r="754" spans="1:10" x14ac:dyDescent="0.25">
      <c r="A754" s="5">
        <v>752</v>
      </c>
      <c r="B754" s="5" t="str">
        <f>IF('5. Map Processos'!B754="","",'5. Map Processos'!B754)</f>
        <v/>
      </c>
      <c r="C754" s="5" t="str">
        <f>IF('5. Map Processos'!C754="","",'5. Map Processos'!C754)</f>
        <v/>
      </c>
      <c r="D754" s="7" t="str">
        <f>IF('5. Map Processos'!E754="","",'5. Map Processos'!E754)</f>
        <v/>
      </c>
      <c r="E754" s="5" t="str">
        <f>IF('5. Map Processos'!I754="","",'5. Map Processos'!I754)</f>
        <v/>
      </c>
      <c r="F754" s="5" t="str">
        <f>IFERROR(INDEX('6. Classificação Operações'!U:U,MATCH('20. Adeq. Processos - Parte 1'!A754,'6. Classificação Operações'!A:A,0)),"")</f>
        <v/>
      </c>
      <c r="G754" s="5" t="str">
        <f>IF(COUNTIF(INDEX('18. Gestão de Riscos - Parte 1'!H:H,MATCH(A754,'18. Gestão de Riscos - Parte 1'!A:A,0)),"&gt;0"),'18. Gestão de Riscos - Parte 1'!$H$2,
IF(COUNTIF(INDEX('18. Gestão de Riscos - Parte 1'!I:I,MATCH(A754,'18. Gestão de Riscos - Parte 1'!A:A,0)),"&gt;0"),'18. Gestão de Riscos - Parte 1'!$I$2,
IF(COUNTIF(INDEX('18. Gestão de Riscos - Parte 1'!J:J,MATCH(A754,'18. Gestão de Riscos - Parte 1'!A:A,0)),"&gt;0"),'18. Gestão de Riscos - Parte 1'!$J$2,
IF(COUNTIF(INDEX('18. Gestão de Riscos - Parte 1'!K:K,MATCH(A754,'18. Gestão de Riscos - Parte 1'!A:A,0)),"&gt;0"),'18. Gestão de Riscos - Parte 1'!$K$2,""))))</f>
        <v/>
      </c>
      <c r="H754" s="22"/>
      <c r="I754" s="5" t="str">
        <f>IF(C754="","",COUNTIFS('20. Adeq. Processos - Parte 2'!R:R,'20. Adeq. Processos - Parte 1'!B754&amp;" - "&amp;'20. Adeq. Processos - Parte 1'!C754))</f>
        <v/>
      </c>
      <c r="J754" s="5" t="str">
        <f>IF($C754="","",COUNTIFS('20. Adeq. Processos - Parte 2'!$R:$R,B754&amp;" - "&amp;'20. Adeq. Processos - Parte 1'!$C754,'20. Adeq. Processos - Parte 2'!$Q:$Q,Auxiliar!$AR$5)+COUNTIFS('20. Adeq. Processos - Parte 2'!$R:$R,B754&amp;" - "&amp;'20. Adeq. Processos - Parte 1'!$C754,'20. Adeq. Processos - Parte 2'!$Q:$Q,Auxiliar!$AR$4))</f>
        <v/>
      </c>
    </row>
    <row r="755" spans="1:10" x14ac:dyDescent="0.25">
      <c r="A755" s="5">
        <v>753</v>
      </c>
      <c r="B755" s="5" t="str">
        <f>IF('5. Map Processos'!B755="","",'5. Map Processos'!B755)</f>
        <v/>
      </c>
      <c r="C755" s="5" t="str">
        <f>IF('5. Map Processos'!C755="","",'5. Map Processos'!C755)</f>
        <v/>
      </c>
      <c r="D755" s="7" t="str">
        <f>IF('5. Map Processos'!E755="","",'5. Map Processos'!E755)</f>
        <v/>
      </c>
      <c r="E755" s="5" t="str">
        <f>IF('5. Map Processos'!I755="","",'5. Map Processos'!I755)</f>
        <v/>
      </c>
      <c r="F755" s="5" t="str">
        <f>IFERROR(INDEX('6. Classificação Operações'!U:U,MATCH('20. Adeq. Processos - Parte 1'!A755,'6. Classificação Operações'!A:A,0)),"")</f>
        <v/>
      </c>
      <c r="G755" s="5" t="str">
        <f>IF(COUNTIF(INDEX('18. Gestão de Riscos - Parte 1'!H:H,MATCH(A755,'18. Gestão de Riscos - Parte 1'!A:A,0)),"&gt;0"),'18. Gestão de Riscos - Parte 1'!$H$2,
IF(COUNTIF(INDEX('18. Gestão de Riscos - Parte 1'!I:I,MATCH(A755,'18. Gestão de Riscos - Parte 1'!A:A,0)),"&gt;0"),'18. Gestão de Riscos - Parte 1'!$I$2,
IF(COUNTIF(INDEX('18. Gestão de Riscos - Parte 1'!J:J,MATCH(A755,'18. Gestão de Riscos - Parte 1'!A:A,0)),"&gt;0"),'18. Gestão de Riscos - Parte 1'!$J$2,
IF(COUNTIF(INDEX('18. Gestão de Riscos - Parte 1'!K:K,MATCH(A755,'18. Gestão de Riscos - Parte 1'!A:A,0)),"&gt;0"),'18. Gestão de Riscos - Parte 1'!$K$2,""))))</f>
        <v/>
      </c>
      <c r="H755" s="22"/>
      <c r="I755" s="5" t="str">
        <f>IF(C755="","",COUNTIFS('20. Adeq. Processos - Parte 2'!R:R,'20. Adeq. Processos - Parte 1'!B755&amp;" - "&amp;'20. Adeq. Processos - Parte 1'!C755))</f>
        <v/>
      </c>
      <c r="J755" s="5" t="str">
        <f>IF($C755="","",COUNTIFS('20. Adeq. Processos - Parte 2'!$R:$R,B755&amp;" - "&amp;'20. Adeq. Processos - Parte 1'!$C755,'20. Adeq. Processos - Parte 2'!$Q:$Q,Auxiliar!$AR$5)+COUNTIFS('20. Adeq. Processos - Parte 2'!$R:$R,B755&amp;" - "&amp;'20. Adeq. Processos - Parte 1'!$C755,'20. Adeq. Processos - Parte 2'!$Q:$Q,Auxiliar!$AR$4))</f>
        <v/>
      </c>
    </row>
    <row r="756" spans="1:10" x14ac:dyDescent="0.25">
      <c r="A756" s="5">
        <v>754</v>
      </c>
      <c r="B756" s="5" t="str">
        <f>IF('5. Map Processos'!B756="","",'5. Map Processos'!B756)</f>
        <v/>
      </c>
      <c r="C756" s="5" t="str">
        <f>IF('5. Map Processos'!C756="","",'5. Map Processos'!C756)</f>
        <v/>
      </c>
      <c r="D756" s="7" t="str">
        <f>IF('5. Map Processos'!E756="","",'5. Map Processos'!E756)</f>
        <v/>
      </c>
      <c r="E756" s="5" t="str">
        <f>IF('5. Map Processos'!I756="","",'5. Map Processos'!I756)</f>
        <v/>
      </c>
      <c r="F756" s="5" t="str">
        <f>IFERROR(INDEX('6. Classificação Operações'!U:U,MATCH('20. Adeq. Processos - Parte 1'!A756,'6. Classificação Operações'!A:A,0)),"")</f>
        <v/>
      </c>
      <c r="G756" s="5" t="str">
        <f>IF(COUNTIF(INDEX('18. Gestão de Riscos - Parte 1'!H:H,MATCH(A756,'18. Gestão de Riscos - Parte 1'!A:A,0)),"&gt;0"),'18. Gestão de Riscos - Parte 1'!$H$2,
IF(COUNTIF(INDEX('18. Gestão de Riscos - Parte 1'!I:I,MATCH(A756,'18. Gestão de Riscos - Parte 1'!A:A,0)),"&gt;0"),'18. Gestão de Riscos - Parte 1'!$I$2,
IF(COUNTIF(INDEX('18. Gestão de Riscos - Parte 1'!J:J,MATCH(A756,'18. Gestão de Riscos - Parte 1'!A:A,0)),"&gt;0"),'18. Gestão de Riscos - Parte 1'!$J$2,
IF(COUNTIF(INDEX('18. Gestão de Riscos - Parte 1'!K:K,MATCH(A756,'18. Gestão de Riscos - Parte 1'!A:A,0)),"&gt;0"),'18. Gestão de Riscos - Parte 1'!$K$2,""))))</f>
        <v/>
      </c>
      <c r="H756" s="22"/>
      <c r="I756" s="5" t="str">
        <f>IF(C756="","",COUNTIFS('20. Adeq. Processos - Parte 2'!R:R,'20. Adeq. Processos - Parte 1'!B756&amp;" - "&amp;'20. Adeq. Processos - Parte 1'!C756))</f>
        <v/>
      </c>
      <c r="J756" s="5" t="str">
        <f>IF($C756="","",COUNTIFS('20. Adeq. Processos - Parte 2'!$R:$R,B756&amp;" - "&amp;'20. Adeq. Processos - Parte 1'!$C756,'20. Adeq. Processos - Parte 2'!$Q:$Q,Auxiliar!$AR$5)+COUNTIFS('20. Adeq. Processos - Parte 2'!$R:$R,B756&amp;" - "&amp;'20. Adeq. Processos - Parte 1'!$C756,'20. Adeq. Processos - Parte 2'!$Q:$Q,Auxiliar!$AR$4))</f>
        <v/>
      </c>
    </row>
    <row r="757" spans="1:10" x14ac:dyDescent="0.25">
      <c r="A757" s="5">
        <v>755</v>
      </c>
      <c r="B757" s="5" t="str">
        <f>IF('5. Map Processos'!B757="","",'5. Map Processos'!B757)</f>
        <v/>
      </c>
      <c r="C757" s="5" t="str">
        <f>IF('5. Map Processos'!C757="","",'5. Map Processos'!C757)</f>
        <v/>
      </c>
      <c r="D757" s="7" t="str">
        <f>IF('5. Map Processos'!E757="","",'5. Map Processos'!E757)</f>
        <v/>
      </c>
      <c r="E757" s="5" t="str">
        <f>IF('5. Map Processos'!I757="","",'5. Map Processos'!I757)</f>
        <v/>
      </c>
      <c r="F757" s="5" t="str">
        <f>IFERROR(INDEX('6. Classificação Operações'!U:U,MATCH('20. Adeq. Processos - Parte 1'!A757,'6. Classificação Operações'!A:A,0)),"")</f>
        <v/>
      </c>
      <c r="G757" s="5" t="str">
        <f>IF(COUNTIF(INDEX('18. Gestão de Riscos - Parte 1'!H:H,MATCH(A757,'18. Gestão de Riscos - Parte 1'!A:A,0)),"&gt;0"),'18. Gestão de Riscos - Parte 1'!$H$2,
IF(COUNTIF(INDEX('18. Gestão de Riscos - Parte 1'!I:I,MATCH(A757,'18. Gestão de Riscos - Parte 1'!A:A,0)),"&gt;0"),'18. Gestão de Riscos - Parte 1'!$I$2,
IF(COUNTIF(INDEX('18. Gestão de Riscos - Parte 1'!J:J,MATCH(A757,'18. Gestão de Riscos - Parte 1'!A:A,0)),"&gt;0"),'18. Gestão de Riscos - Parte 1'!$J$2,
IF(COUNTIF(INDEX('18. Gestão de Riscos - Parte 1'!K:K,MATCH(A757,'18. Gestão de Riscos - Parte 1'!A:A,0)),"&gt;0"),'18. Gestão de Riscos - Parte 1'!$K$2,""))))</f>
        <v/>
      </c>
      <c r="H757" s="22"/>
      <c r="I757" s="5" t="str">
        <f>IF(C757="","",COUNTIFS('20. Adeq. Processos - Parte 2'!R:R,'20. Adeq. Processos - Parte 1'!B757&amp;" - "&amp;'20. Adeq. Processos - Parte 1'!C757))</f>
        <v/>
      </c>
      <c r="J757" s="5" t="str">
        <f>IF($C757="","",COUNTIFS('20. Adeq. Processos - Parte 2'!$R:$R,B757&amp;" - "&amp;'20. Adeq. Processos - Parte 1'!$C757,'20. Adeq. Processos - Parte 2'!$Q:$Q,Auxiliar!$AR$5)+COUNTIFS('20. Adeq. Processos - Parte 2'!$R:$R,B757&amp;" - "&amp;'20. Adeq. Processos - Parte 1'!$C757,'20. Adeq. Processos - Parte 2'!$Q:$Q,Auxiliar!$AR$4))</f>
        <v/>
      </c>
    </row>
    <row r="758" spans="1:10" x14ac:dyDescent="0.25">
      <c r="A758" s="5">
        <v>756</v>
      </c>
      <c r="B758" s="5" t="str">
        <f>IF('5. Map Processos'!B758="","",'5. Map Processos'!B758)</f>
        <v/>
      </c>
      <c r="C758" s="5" t="str">
        <f>IF('5. Map Processos'!C758="","",'5. Map Processos'!C758)</f>
        <v/>
      </c>
      <c r="D758" s="7" t="str">
        <f>IF('5. Map Processos'!E758="","",'5. Map Processos'!E758)</f>
        <v/>
      </c>
      <c r="E758" s="5" t="str">
        <f>IF('5. Map Processos'!I758="","",'5. Map Processos'!I758)</f>
        <v/>
      </c>
      <c r="F758" s="5" t="str">
        <f>IFERROR(INDEX('6. Classificação Operações'!U:U,MATCH('20. Adeq. Processos - Parte 1'!A758,'6. Classificação Operações'!A:A,0)),"")</f>
        <v/>
      </c>
      <c r="G758" s="5" t="str">
        <f>IF(COUNTIF(INDEX('18. Gestão de Riscos - Parte 1'!H:H,MATCH(A758,'18. Gestão de Riscos - Parte 1'!A:A,0)),"&gt;0"),'18. Gestão de Riscos - Parte 1'!$H$2,
IF(COUNTIF(INDEX('18. Gestão de Riscos - Parte 1'!I:I,MATCH(A758,'18. Gestão de Riscos - Parte 1'!A:A,0)),"&gt;0"),'18. Gestão de Riscos - Parte 1'!$I$2,
IF(COUNTIF(INDEX('18. Gestão de Riscos - Parte 1'!J:J,MATCH(A758,'18. Gestão de Riscos - Parte 1'!A:A,0)),"&gt;0"),'18. Gestão de Riscos - Parte 1'!$J$2,
IF(COUNTIF(INDEX('18. Gestão de Riscos - Parte 1'!K:K,MATCH(A758,'18. Gestão de Riscos - Parte 1'!A:A,0)),"&gt;0"),'18. Gestão de Riscos - Parte 1'!$K$2,""))))</f>
        <v/>
      </c>
      <c r="H758" s="22"/>
      <c r="I758" s="5" t="str">
        <f>IF(C758="","",COUNTIFS('20. Adeq. Processos - Parte 2'!R:R,'20. Adeq. Processos - Parte 1'!B758&amp;" - "&amp;'20. Adeq. Processos - Parte 1'!C758))</f>
        <v/>
      </c>
      <c r="J758" s="5" t="str">
        <f>IF($C758="","",COUNTIFS('20. Adeq. Processos - Parte 2'!$R:$R,B758&amp;" - "&amp;'20. Adeq. Processos - Parte 1'!$C758,'20. Adeq. Processos - Parte 2'!$Q:$Q,Auxiliar!$AR$5)+COUNTIFS('20. Adeq. Processos - Parte 2'!$R:$R,B758&amp;" - "&amp;'20. Adeq. Processos - Parte 1'!$C758,'20. Adeq. Processos - Parte 2'!$Q:$Q,Auxiliar!$AR$4))</f>
        <v/>
      </c>
    </row>
    <row r="759" spans="1:10" x14ac:dyDescent="0.25">
      <c r="A759" s="5">
        <v>757</v>
      </c>
      <c r="B759" s="5" t="str">
        <f>IF('5. Map Processos'!B759="","",'5. Map Processos'!B759)</f>
        <v/>
      </c>
      <c r="C759" s="5" t="str">
        <f>IF('5. Map Processos'!C759="","",'5. Map Processos'!C759)</f>
        <v/>
      </c>
      <c r="D759" s="7" t="str">
        <f>IF('5. Map Processos'!E759="","",'5. Map Processos'!E759)</f>
        <v/>
      </c>
      <c r="E759" s="5" t="str">
        <f>IF('5. Map Processos'!I759="","",'5. Map Processos'!I759)</f>
        <v/>
      </c>
      <c r="F759" s="5" t="str">
        <f>IFERROR(INDEX('6. Classificação Operações'!U:U,MATCH('20. Adeq. Processos - Parte 1'!A759,'6. Classificação Operações'!A:A,0)),"")</f>
        <v/>
      </c>
      <c r="G759" s="5" t="str">
        <f>IF(COUNTIF(INDEX('18. Gestão de Riscos - Parte 1'!H:H,MATCH(A759,'18. Gestão de Riscos - Parte 1'!A:A,0)),"&gt;0"),'18. Gestão de Riscos - Parte 1'!$H$2,
IF(COUNTIF(INDEX('18. Gestão de Riscos - Parte 1'!I:I,MATCH(A759,'18. Gestão de Riscos - Parte 1'!A:A,0)),"&gt;0"),'18. Gestão de Riscos - Parte 1'!$I$2,
IF(COUNTIF(INDEX('18. Gestão de Riscos - Parte 1'!J:J,MATCH(A759,'18. Gestão de Riscos - Parte 1'!A:A,0)),"&gt;0"),'18. Gestão de Riscos - Parte 1'!$J$2,
IF(COUNTIF(INDEX('18. Gestão de Riscos - Parte 1'!K:K,MATCH(A759,'18. Gestão de Riscos - Parte 1'!A:A,0)),"&gt;0"),'18. Gestão de Riscos - Parte 1'!$K$2,""))))</f>
        <v/>
      </c>
      <c r="H759" s="22"/>
      <c r="I759" s="5" t="str">
        <f>IF(C759="","",COUNTIFS('20. Adeq. Processos - Parte 2'!R:R,'20. Adeq. Processos - Parte 1'!B759&amp;" - "&amp;'20. Adeq. Processos - Parte 1'!C759))</f>
        <v/>
      </c>
      <c r="J759" s="5" t="str">
        <f>IF($C759="","",COUNTIFS('20. Adeq. Processos - Parte 2'!$R:$R,B759&amp;" - "&amp;'20. Adeq. Processos - Parte 1'!$C759,'20. Adeq. Processos - Parte 2'!$Q:$Q,Auxiliar!$AR$5)+COUNTIFS('20. Adeq. Processos - Parte 2'!$R:$R,B759&amp;" - "&amp;'20. Adeq. Processos - Parte 1'!$C759,'20. Adeq. Processos - Parte 2'!$Q:$Q,Auxiliar!$AR$4))</f>
        <v/>
      </c>
    </row>
    <row r="760" spans="1:10" x14ac:dyDescent="0.25">
      <c r="A760" s="5">
        <v>758</v>
      </c>
      <c r="B760" s="5" t="str">
        <f>IF('5. Map Processos'!B760="","",'5. Map Processos'!B760)</f>
        <v/>
      </c>
      <c r="C760" s="5" t="str">
        <f>IF('5. Map Processos'!C760="","",'5. Map Processos'!C760)</f>
        <v/>
      </c>
      <c r="D760" s="7" t="str">
        <f>IF('5. Map Processos'!E760="","",'5. Map Processos'!E760)</f>
        <v/>
      </c>
      <c r="E760" s="5" t="str">
        <f>IF('5. Map Processos'!I760="","",'5. Map Processos'!I760)</f>
        <v/>
      </c>
      <c r="F760" s="5" t="str">
        <f>IFERROR(INDEX('6. Classificação Operações'!U:U,MATCH('20. Adeq. Processos - Parte 1'!A760,'6. Classificação Operações'!A:A,0)),"")</f>
        <v/>
      </c>
      <c r="G760" s="5" t="str">
        <f>IF(COUNTIF(INDEX('18. Gestão de Riscos - Parte 1'!H:H,MATCH(A760,'18. Gestão de Riscos - Parte 1'!A:A,0)),"&gt;0"),'18. Gestão de Riscos - Parte 1'!$H$2,
IF(COUNTIF(INDEX('18. Gestão de Riscos - Parte 1'!I:I,MATCH(A760,'18. Gestão de Riscos - Parte 1'!A:A,0)),"&gt;0"),'18. Gestão de Riscos - Parte 1'!$I$2,
IF(COUNTIF(INDEX('18. Gestão de Riscos - Parte 1'!J:J,MATCH(A760,'18. Gestão de Riscos - Parte 1'!A:A,0)),"&gt;0"),'18. Gestão de Riscos - Parte 1'!$J$2,
IF(COUNTIF(INDEX('18. Gestão de Riscos - Parte 1'!K:K,MATCH(A760,'18. Gestão de Riscos - Parte 1'!A:A,0)),"&gt;0"),'18. Gestão de Riscos - Parte 1'!$K$2,""))))</f>
        <v/>
      </c>
      <c r="H760" s="22"/>
      <c r="I760" s="5" t="str">
        <f>IF(C760="","",COUNTIFS('20. Adeq. Processos - Parte 2'!R:R,'20. Adeq. Processos - Parte 1'!B760&amp;" - "&amp;'20. Adeq. Processos - Parte 1'!C760))</f>
        <v/>
      </c>
      <c r="J760" s="5" t="str">
        <f>IF($C760="","",COUNTIFS('20. Adeq. Processos - Parte 2'!$R:$R,B760&amp;" - "&amp;'20. Adeq. Processos - Parte 1'!$C760,'20. Adeq. Processos - Parte 2'!$Q:$Q,Auxiliar!$AR$5)+COUNTIFS('20. Adeq. Processos - Parte 2'!$R:$R,B760&amp;" - "&amp;'20. Adeq. Processos - Parte 1'!$C760,'20. Adeq. Processos - Parte 2'!$Q:$Q,Auxiliar!$AR$4))</f>
        <v/>
      </c>
    </row>
    <row r="761" spans="1:10" x14ac:dyDescent="0.25">
      <c r="A761" s="5">
        <v>759</v>
      </c>
      <c r="B761" s="5" t="str">
        <f>IF('5. Map Processos'!B761="","",'5. Map Processos'!B761)</f>
        <v/>
      </c>
      <c r="C761" s="5" t="str">
        <f>IF('5. Map Processos'!C761="","",'5. Map Processos'!C761)</f>
        <v/>
      </c>
      <c r="D761" s="7" t="str">
        <f>IF('5. Map Processos'!E761="","",'5. Map Processos'!E761)</f>
        <v/>
      </c>
      <c r="E761" s="5" t="str">
        <f>IF('5. Map Processos'!I761="","",'5. Map Processos'!I761)</f>
        <v/>
      </c>
      <c r="F761" s="5" t="str">
        <f>IFERROR(INDEX('6. Classificação Operações'!U:U,MATCH('20. Adeq. Processos - Parte 1'!A761,'6. Classificação Operações'!A:A,0)),"")</f>
        <v/>
      </c>
      <c r="G761" s="5" t="str">
        <f>IF(COUNTIF(INDEX('18. Gestão de Riscos - Parte 1'!H:H,MATCH(A761,'18. Gestão de Riscos - Parte 1'!A:A,0)),"&gt;0"),'18. Gestão de Riscos - Parte 1'!$H$2,
IF(COUNTIF(INDEX('18. Gestão de Riscos - Parte 1'!I:I,MATCH(A761,'18. Gestão de Riscos - Parte 1'!A:A,0)),"&gt;0"),'18. Gestão de Riscos - Parte 1'!$I$2,
IF(COUNTIF(INDEX('18. Gestão de Riscos - Parte 1'!J:J,MATCH(A761,'18. Gestão de Riscos - Parte 1'!A:A,0)),"&gt;0"),'18. Gestão de Riscos - Parte 1'!$J$2,
IF(COUNTIF(INDEX('18. Gestão de Riscos - Parte 1'!K:K,MATCH(A761,'18. Gestão de Riscos - Parte 1'!A:A,0)),"&gt;0"),'18. Gestão de Riscos - Parte 1'!$K$2,""))))</f>
        <v/>
      </c>
      <c r="H761" s="22"/>
      <c r="I761" s="5" t="str">
        <f>IF(C761="","",COUNTIFS('20. Adeq. Processos - Parte 2'!R:R,'20. Adeq. Processos - Parte 1'!B761&amp;" - "&amp;'20. Adeq. Processos - Parte 1'!C761))</f>
        <v/>
      </c>
      <c r="J761" s="5" t="str">
        <f>IF($C761="","",COUNTIFS('20. Adeq. Processos - Parte 2'!$R:$R,B761&amp;" - "&amp;'20. Adeq. Processos - Parte 1'!$C761,'20. Adeq. Processos - Parte 2'!$Q:$Q,Auxiliar!$AR$5)+COUNTIFS('20. Adeq. Processos - Parte 2'!$R:$R,B761&amp;" - "&amp;'20. Adeq. Processos - Parte 1'!$C761,'20. Adeq. Processos - Parte 2'!$Q:$Q,Auxiliar!$AR$4))</f>
        <v/>
      </c>
    </row>
    <row r="762" spans="1:10" x14ac:dyDescent="0.25">
      <c r="A762" s="5">
        <v>760</v>
      </c>
      <c r="B762" s="5" t="str">
        <f>IF('5. Map Processos'!B762="","",'5. Map Processos'!B762)</f>
        <v/>
      </c>
      <c r="C762" s="5" t="str">
        <f>IF('5. Map Processos'!C762="","",'5. Map Processos'!C762)</f>
        <v/>
      </c>
      <c r="D762" s="7" t="str">
        <f>IF('5. Map Processos'!E762="","",'5. Map Processos'!E762)</f>
        <v/>
      </c>
      <c r="E762" s="5" t="str">
        <f>IF('5. Map Processos'!I762="","",'5. Map Processos'!I762)</f>
        <v/>
      </c>
      <c r="F762" s="5" t="str">
        <f>IFERROR(INDEX('6. Classificação Operações'!U:U,MATCH('20. Adeq. Processos - Parte 1'!A762,'6. Classificação Operações'!A:A,0)),"")</f>
        <v/>
      </c>
      <c r="G762" s="5" t="str">
        <f>IF(COUNTIF(INDEX('18. Gestão de Riscos - Parte 1'!H:H,MATCH(A762,'18. Gestão de Riscos - Parte 1'!A:A,0)),"&gt;0"),'18. Gestão de Riscos - Parte 1'!$H$2,
IF(COUNTIF(INDEX('18. Gestão de Riscos - Parte 1'!I:I,MATCH(A762,'18. Gestão de Riscos - Parte 1'!A:A,0)),"&gt;0"),'18. Gestão de Riscos - Parte 1'!$I$2,
IF(COUNTIF(INDEX('18. Gestão de Riscos - Parte 1'!J:J,MATCH(A762,'18. Gestão de Riscos - Parte 1'!A:A,0)),"&gt;0"),'18. Gestão de Riscos - Parte 1'!$J$2,
IF(COUNTIF(INDEX('18. Gestão de Riscos - Parte 1'!K:K,MATCH(A762,'18. Gestão de Riscos - Parte 1'!A:A,0)),"&gt;0"),'18. Gestão de Riscos - Parte 1'!$K$2,""))))</f>
        <v/>
      </c>
      <c r="H762" s="22"/>
      <c r="I762" s="5" t="str">
        <f>IF(C762="","",COUNTIFS('20. Adeq. Processos - Parte 2'!R:R,'20. Adeq. Processos - Parte 1'!B762&amp;" - "&amp;'20. Adeq. Processos - Parte 1'!C762))</f>
        <v/>
      </c>
      <c r="J762" s="5" t="str">
        <f>IF($C762="","",COUNTIFS('20. Adeq. Processos - Parte 2'!$R:$R,B762&amp;" - "&amp;'20. Adeq. Processos - Parte 1'!$C762,'20. Adeq. Processos - Parte 2'!$Q:$Q,Auxiliar!$AR$5)+COUNTIFS('20. Adeq. Processos - Parte 2'!$R:$R,B762&amp;" - "&amp;'20. Adeq. Processos - Parte 1'!$C762,'20. Adeq. Processos - Parte 2'!$Q:$Q,Auxiliar!$AR$4))</f>
        <v/>
      </c>
    </row>
    <row r="763" spans="1:10" x14ac:dyDescent="0.25">
      <c r="A763" s="5">
        <v>761</v>
      </c>
      <c r="B763" s="5" t="str">
        <f>IF('5. Map Processos'!B763="","",'5. Map Processos'!B763)</f>
        <v/>
      </c>
      <c r="C763" s="5" t="str">
        <f>IF('5. Map Processos'!C763="","",'5. Map Processos'!C763)</f>
        <v/>
      </c>
      <c r="D763" s="7" t="str">
        <f>IF('5. Map Processos'!E763="","",'5. Map Processos'!E763)</f>
        <v/>
      </c>
      <c r="E763" s="5" t="str">
        <f>IF('5. Map Processos'!I763="","",'5. Map Processos'!I763)</f>
        <v/>
      </c>
      <c r="F763" s="5" t="str">
        <f>IFERROR(INDEX('6. Classificação Operações'!U:U,MATCH('20. Adeq. Processos - Parte 1'!A763,'6. Classificação Operações'!A:A,0)),"")</f>
        <v/>
      </c>
      <c r="G763" s="5" t="str">
        <f>IF(COUNTIF(INDEX('18. Gestão de Riscos - Parte 1'!H:H,MATCH(A763,'18. Gestão de Riscos - Parte 1'!A:A,0)),"&gt;0"),'18. Gestão de Riscos - Parte 1'!$H$2,
IF(COUNTIF(INDEX('18. Gestão de Riscos - Parte 1'!I:I,MATCH(A763,'18. Gestão de Riscos - Parte 1'!A:A,0)),"&gt;0"),'18. Gestão de Riscos - Parte 1'!$I$2,
IF(COUNTIF(INDEX('18. Gestão de Riscos - Parte 1'!J:J,MATCH(A763,'18. Gestão de Riscos - Parte 1'!A:A,0)),"&gt;0"),'18. Gestão de Riscos - Parte 1'!$J$2,
IF(COUNTIF(INDEX('18. Gestão de Riscos - Parte 1'!K:K,MATCH(A763,'18. Gestão de Riscos - Parte 1'!A:A,0)),"&gt;0"),'18. Gestão de Riscos - Parte 1'!$K$2,""))))</f>
        <v/>
      </c>
      <c r="H763" s="22"/>
      <c r="I763" s="5" t="str">
        <f>IF(C763="","",COUNTIFS('20. Adeq. Processos - Parte 2'!R:R,'20. Adeq. Processos - Parte 1'!B763&amp;" - "&amp;'20. Adeq. Processos - Parte 1'!C763))</f>
        <v/>
      </c>
      <c r="J763" s="5" t="str">
        <f>IF($C763="","",COUNTIFS('20. Adeq. Processos - Parte 2'!$R:$R,B763&amp;" - "&amp;'20. Adeq. Processos - Parte 1'!$C763,'20. Adeq. Processos - Parte 2'!$Q:$Q,Auxiliar!$AR$5)+COUNTIFS('20. Adeq. Processos - Parte 2'!$R:$R,B763&amp;" - "&amp;'20. Adeq. Processos - Parte 1'!$C763,'20. Adeq. Processos - Parte 2'!$Q:$Q,Auxiliar!$AR$4))</f>
        <v/>
      </c>
    </row>
    <row r="764" spans="1:10" x14ac:dyDescent="0.25">
      <c r="A764" s="5">
        <v>762</v>
      </c>
      <c r="B764" s="5" t="str">
        <f>IF('5. Map Processos'!B764="","",'5. Map Processos'!B764)</f>
        <v/>
      </c>
      <c r="C764" s="5" t="str">
        <f>IF('5. Map Processos'!C764="","",'5. Map Processos'!C764)</f>
        <v/>
      </c>
      <c r="D764" s="7" t="str">
        <f>IF('5. Map Processos'!E764="","",'5. Map Processos'!E764)</f>
        <v/>
      </c>
      <c r="E764" s="5" t="str">
        <f>IF('5. Map Processos'!I764="","",'5. Map Processos'!I764)</f>
        <v/>
      </c>
      <c r="F764" s="5" t="str">
        <f>IFERROR(INDEX('6. Classificação Operações'!U:U,MATCH('20. Adeq. Processos - Parte 1'!A764,'6. Classificação Operações'!A:A,0)),"")</f>
        <v/>
      </c>
      <c r="G764" s="5" t="str">
        <f>IF(COUNTIF(INDEX('18. Gestão de Riscos - Parte 1'!H:H,MATCH(A764,'18. Gestão de Riscos - Parte 1'!A:A,0)),"&gt;0"),'18. Gestão de Riscos - Parte 1'!$H$2,
IF(COUNTIF(INDEX('18. Gestão de Riscos - Parte 1'!I:I,MATCH(A764,'18. Gestão de Riscos - Parte 1'!A:A,0)),"&gt;0"),'18. Gestão de Riscos - Parte 1'!$I$2,
IF(COUNTIF(INDEX('18. Gestão de Riscos - Parte 1'!J:J,MATCH(A764,'18. Gestão de Riscos - Parte 1'!A:A,0)),"&gt;0"),'18. Gestão de Riscos - Parte 1'!$J$2,
IF(COUNTIF(INDEX('18. Gestão de Riscos - Parte 1'!K:K,MATCH(A764,'18. Gestão de Riscos - Parte 1'!A:A,0)),"&gt;0"),'18. Gestão de Riscos - Parte 1'!$K$2,""))))</f>
        <v/>
      </c>
      <c r="H764" s="22"/>
      <c r="I764" s="5" t="str">
        <f>IF(C764="","",COUNTIFS('20. Adeq. Processos - Parte 2'!R:R,'20. Adeq. Processos - Parte 1'!B764&amp;" - "&amp;'20. Adeq. Processos - Parte 1'!C764))</f>
        <v/>
      </c>
      <c r="J764" s="5" t="str">
        <f>IF($C764="","",COUNTIFS('20. Adeq. Processos - Parte 2'!$R:$R,B764&amp;" - "&amp;'20. Adeq. Processos - Parte 1'!$C764,'20. Adeq. Processos - Parte 2'!$Q:$Q,Auxiliar!$AR$5)+COUNTIFS('20. Adeq. Processos - Parte 2'!$R:$R,B764&amp;" - "&amp;'20. Adeq. Processos - Parte 1'!$C764,'20. Adeq. Processos - Parte 2'!$Q:$Q,Auxiliar!$AR$4))</f>
        <v/>
      </c>
    </row>
    <row r="765" spans="1:10" x14ac:dyDescent="0.25">
      <c r="A765" s="5">
        <v>763</v>
      </c>
      <c r="B765" s="5" t="str">
        <f>IF('5. Map Processos'!B765="","",'5. Map Processos'!B765)</f>
        <v/>
      </c>
      <c r="C765" s="5" t="str">
        <f>IF('5. Map Processos'!C765="","",'5. Map Processos'!C765)</f>
        <v/>
      </c>
      <c r="D765" s="7" t="str">
        <f>IF('5. Map Processos'!E765="","",'5. Map Processos'!E765)</f>
        <v/>
      </c>
      <c r="E765" s="5" t="str">
        <f>IF('5. Map Processos'!I765="","",'5. Map Processos'!I765)</f>
        <v/>
      </c>
      <c r="F765" s="5" t="str">
        <f>IFERROR(INDEX('6. Classificação Operações'!U:U,MATCH('20. Adeq. Processos - Parte 1'!A765,'6. Classificação Operações'!A:A,0)),"")</f>
        <v/>
      </c>
      <c r="G765" s="5" t="str">
        <f>IF(COUNTIF(INDEX('18. Gestão de Riscos - Parte 1'!H:H,MATCH(A765,'18. Gestão de Riscos - Parte 1'!A:A,0)),"&gt;0"),'18. Gestão de Riscos - Parte 1'!$H$2,
IF(COUNTIF(INDEX('18. Gestão de Riscos - Parte 1'!I:I,MATCH(A765,'18. Gestão de Riscos - Parte 1'!A:A,0)),"&gt;0"),'18. Gestão de Riscos - Parte 1'!$I$2,
IF(COUNTIF(INDEX('18. Gestão de Riscos - Parte 1'!J:J,MATCH(A765,'18. Gestão de Riscos - Parte 1'!A:A,0)),"&gt;0"),'18. Gestão de Riscos - Parte 1'!$J$2,
IF(COUNTIF(INDEX('18. Gestão de Riscos - Parte 1'!K:K,MATCH(A765,'18. Gestão de Riscos - Parte 1'!A:A,0)),"&gt;0"),'18. Gestão de Riscos - Parte 1'!$K$2,""))))</f>
        <v/>
      </c>
      <c r="H765" s="22"/>
      <c r="I765" s="5" t="str">
        <f>IF(C765="","",COUNTIFS('20. Adeq. Processos - Parte 2'!R:R,'20. Adeq. Processos - Parte 1'!B765&amp;" - "&amp;'20. Adeq. Processos - Parte 1'!C765))</f>
        <v/>
      </c>
      <c r="J765" s="5" t="str">
        <f>IF($C765="","",COUNTIFS('20. Adeq. Processos - Parte 2'!$R:$R,B765&amp;" - "&amp;'20. Adeq. Processos - Parte 1'!$C765,'20. Adeq. Processos - Parte 2'!$Q:$Q,Auxiliar!$AR$5)+COUNTIFS('20. Adeq. Processos - Parte 2'!$R:$R,B765&amp;" - "&amp;'20. Adeq. Processos - Parte 1'!$C765,'20. Adeq. Processos - Parte 2'!$Q:$Q,Auxiliar!$AR$4))</f>
        <v/>
      </c>
    </row>
    <row r="766" spans="1:10" x14ac:dyDescent="0.25">
      <c r="A766" s="5">
        <v>764</v>
      </c>
      <c r="B766" s="5" t="str">
        <f>IF('5. Map Processos'!B766="","",'5. Map Processos'!B766)</f>
        <v/>
      </c>
      <c r="C766" s="5" t="str">
        <f>IF('5. Map Processos'!C766="","",'5. Map Processos'!C766)</f>
        <v/>
      </c>
      <c r="D766" s="7" t="str">
        <f>IF('5. Map Processos'!E766="","",'5. Map Processos'!E766)</f>
        <v/>
      </c>
      <c r="E766" s="5" t="str">
        <f>IF('5. Map Processos'!I766="","",'5. Map Processos'!I766)</f>
        <v/>
      </c>
      <c r="F766" s="5" t="str">
        <f>IFERROR(INDEX('6. Classificação Operações'!U:U,MATCH('20. Adeq. Processos - Parte 1'!A766,'6. Classificação Operações'!A:A,0)),"")</f>
        <v/>
      </c>
      <c r="G766" s="5" t="str">
        <f>IF(COUNTIF(INDEX('18. Gestão de Riscos - Parte 1'!H:H,MATCH(A766,'18. Gestão de Riscos - Parte 1'!A:A,0)),"&gt;0"),'18. Gestão de Riscos - Parte 1'!$H$2,
IF(COUNTIF(INDEX('18. Gestão de Riscos - Parte 1'!I:I,MATCH(A766,'18. Gestão de Riscos - Parte 1'!A:A,0)),"&gt;0"),'18. Gestão de Riscos - Parte 1'!$I$2,
IF(COUNTIF(INDEX('18. Gestão de Riscos - Parte 1'!J:J,MATCH(A766,'18. Gestão de Riscos - Parte 1'!A:A,0)),"&gt;0"),'18. Gestão de Riscos - Parte 1'!$J$2,
IF(COUNTIF(INDEX('18. Gestão de Riscos - Parte 1'!K:K,MATCH(A766,'18. Gestão de Riscos - Parte 1'!A:A,0)),"&gt;0"),'18. Gestão de Riscos - Parte 1'!$K$2,""))))</f>
        <v/>
      </c>
      <c r="H766" s="22"/>
      <c r="I766" s="5" t="str">
        <f>IF(C766="","",COUNTIFS('20. Adeq. Processos - Parte 2'!R:R,'20. Adeq. Processos - Parte 1'!B766&amp;" - "&amp;'20. Adeq. Processos - Parte 1'!C766))</f>
        <v/>
      </c>
      <c r="J766" s="5" t="str">
        <f>IF($C766="","",COUNTIFS('20. Adeq. Processos - Parte 2'!$R:$R,B766&amp;" - "&amp;'20. Adeq. Processos - Parte 1'!$C766,'20. Adeq. Processos - Parte 2'!$Q:$Q,Auxiliar!$AR$5)+COUNTIFS('20. Adeq. Processos - Parte 2'!$R:$R,B766&amp;" - "&amp;'20. Adeq. Processos - Parte 1'!$C766,'20. Adeq. Processos - Parte 2'!$Q:$Q,Auxiliar!$AR$4))</f>
        <v/>
      </c>
    </row>
    <row r="767" spans="1:10" x14ac:dyDescent="0.25">
      <c r="A767" s="5">
        <v>765</v>
      </c>
      <c r="B767" s="5" t="str">
        <f>IF('5. Map Processos'!B767="","",'5. Map Processos'!B767)</f>
        <v/>
      </c>
      <c r="C767" s="5" t="str">
        <f>IF('5. Map Processos'!C767="","",'5. Map Processos'!C767)</f>
        <v/>
      </c>
      <c r="D767" s="7" t="str">
        <f>IF('5. Map Processos'!E767="","",'5. Map Processos'!E767)</f>
        <v/>
      </c>
      <c r="E767" s="5" t="str">
        <f>IF('5. Map Processos'!I767="","",'5. Map Processos'!I767)</f>
        <v/>
      </c>
      <c r="F767" s="5" t="str">
        <f>IFERROR(INDEX('6. Classificação Operações'!U:U,MATCH('20. Adeq. Processos - Parte 1'!A767,'6. Classificação Operações'!A:A,0)),"")</f>
        <v/>
      </c>
      <c r="G767" s="5" t="str">
        <f>IF(COUNTIF(INDEX('18. Gestão de Riscos - Parte 1'!H:H,MATCH(A767,'18. Gestão de Riscos - Parte 1'!A:A,0)),"&gt;0"),'18. Gestão de Riscos - Parte 1'!$H$2,
IF(COUNTIF(INDEX('18. Gestão de Riscos - Parte 1'!I:I,MATCH(A767,'18. Gestão de Riscos - Parte 1'!A:A,0)),"&gt;0"),'18. Gestão de Riscos - Parte 1'!$I$2,
IF(COUNTIF(INDEX('18. Gestão de Riscos - Parte 1'!J:J,MATCH(A767,'18. Gestão de Riscos - Parte 1'!A:A,0)),"&gt;0"),'18. Gestão de Riscos - Parte 1'!$J$2,
IF(COUNTIF(INDEX('18. Gestão de Riscos - Parte 1'!K:K,MATCH(A767,'18. Gestão de Riscos - Parte 1'!A:A,0)),"&gt;0"),'18. Gestão de Riscos - Parte 1'!$K$2,""))))</f>
        <v/>
      </c>
      <c r="H767" s="22"/>
      <c r="I767" s="5" t="str">
        <f>IF(C767="","",COUNTIFS('20. Adeq. Processos - Parte 2'!R:R,'20. Adeq. Processos - Parte 1'!B767&amp;" - "&amp;'20. Adeq. Processos - Parte 1'!C767))</f>
        <v/>
      </c>
      <c r="J767" s="5" t="str">
        <f>IF($C767="","",COUNTIFS('20. Adeq. Processos - Parte 2'!$R:$R,B767&amp;" - "&amp;'20. Adeq. Processos - Parte 1'!$C767,'20. Adeq. Processos - Parte 2'!$Q:$Q,Auxiliar!$AR$5)+COUNTIFS('20. Adeq. Processos - Parte 2'!$R:$R,B767&amp;" - "&amp;'20. Adeq. Processos - Parte 1'!$C767,'20. Adeq. Processos - Parte 2'!$Q:$Q,Auxiliar!$AR$4))</f>
        <v/>
      </c>
    </row>
    <row r="768" spans="1:10" x14ac:dyDescent="0.25">
      <c r="A768" s="5">
        <v>766</v>
      </c>
      <c r="B768" s="5" t="str">
        <f>IF('5. Map Processos'!B768="","",'5. Map Processos'!B768)</f>
        <v/>
      </c>
      <c r="C768" s="5" t="str">
        <f>IF('5. Map Processos'!C768="","",'5. Map Processos'!C768)</f>
        <v/>
      </c>
      <c r="D768" s="7" t="str">
        <f>IF('5. Map Processos'!E768="","",'5. Map Processos'!E768)</f>
        <v/>
      </c>
      <c r="E768" s="5" t="str">
        <f>IF('5. Map Processos'!I768="","",'5. Map Processos'!I768)</f>
        <v/>
      </c>
      <c r="F768" s="5" t="str">
        <f>IFERROR(INDEX('6. Classificação Operações'!U:U,MATCH('20. Adeq. Processos - Parte 1'!A768,'6. Classificação Operações'!A:A,0)),"")</f>
        <v/>
      </c>
      <c r="G768" s="5" t="str">
        <f>IF(COUNTIF(INDEX('18. Gestão de Riscos - Parte 1'!H:H,MATCH(A768,'18. Gestão de Riscos - Parte 1'!A:A,0)),"&gt;0"),'18. Gestão de Riscos - Parte 1'!$H$2,
IF(COUNTIF(INDEX('18. Gestão de Riscos - Parte 1'!I:I,MATCH(A768,'18. Gestão de Riscos - Parte 1'!A:A,0)),"&gt;0"),'18. Gestão de Riscos - Parte 1'!$I$2,
IF(COUNTIF(INDEX('18. Gestão de Riscos - Parte 1'!J:J,MATCH(A768,'18. Gestão de Riscos - Parte 1'!A:A,0)),"&gt;0"),'18. Gestão de Riscos - Parte 1'!$J$2,
IF(COUNTIF(INDEX('18. Gestão de Riscos - Parte 1'!K:K,MATCH(A768,'18. Gestão de Riscos - Parte 1'!A:A,0)),"&gt;0"),'18. Gestão de Riscos - Parte 1'!$K$2,""))))</f>
        <v/>
      </c>
      <c r="H768" s="22"/>
      <c r="I768" s="5" t="str">
        <f>IF(C768="","",COUNTIFS('20. Adeq. Processos - Parte 2'!R:R,'20. Adeq. Processos - Parte 1'!B768&amp;" - "&amp;'20. Adeq. Processos - Parte 1'!C768))</f>
        <v/>
      </c>
      <c r="J768" s="5" t="str">
        <f>IF($C768="","",COUNTIFS('20. Adeq. Processos - Parte 2'!$R:$R,B768&amp;" - "&amp;'20. Adeq. Processos - Parte 1'!$C768,'20. Adeq. Processos - Parte 2'!$Q:$Q,Auxiliar!$AR$5)+COUNTIFS('20. Adeq. Processos - Parte 2'!$R:$R,B768&amp;" - "&amp;'20. Adeq. Processos - Parte 1'!$C768,'20. Adeq. Processos - Parte 2'!$Q:$Q,Auxiliar!$AR$4))</f>
        <v/>
      </c>
    </row>
    <row r="769" spans="1:10" x14ac:dyDescent="0.25">
      <c r="A769" s="5">
        <v>767</v>
      </c>
      <c r="B769" s="5" t="str">
        <f>IF('5. Map Processos'!B769="","",'5. Map Processos'!B769)</f>
        <v/>
      </c>
      <c r="C769" s="5" t="str">
        <f>IF('5. Map Processos'!C769="","",'5. Map Processos'!C769)</f>
        <v/>
      </c>
      <c r="D769" s="7" t="str">
        <f>IF('5. Map Processos'!E769="","",'5. Map Processos'!E769)</f>
        <v/>
      </c>
      <c r="E769" s="5" t="str">
        <f>IF('5. Map Processos'!I769="","",'5. Map Processos'!I769)</f>
        <v/>
      </c>
      <c r="F769" s="5" t="str">
        <f>IFERROR(INDEX('6. Classificação Operações'!U:U,MATCH('20. Adeq. Processos - Parte 1'!A769,'6. Classificação Operações'!A:A,0)),"")</f>
        <v/>
      </c>
      <c r="G769" s="5" t="str">
        <f>IF(COUNTIF(INDEX('18. Gestão de Riscos - Parte 1'!H:H,MATCH(A769,'18. Gestão de Riscos - Parte 1'!A:A,0)),"&gt;0"),'18. Gestão de Riscos - Parte 1'!$H$2,
IF(COUNTIF(INDEX('18. Gestão de Riscos - Parte 1'!I:I,MATCH(A769,'18. Gestão de Riscos - Parte 1'!A:A,0)),"&gt;0"),'18. Gestão de Riscos - Parte 1'!$I$2,
IF(COUNTIF(INDEX('18. Gestão de Riscos - Parte 1'!J:J,MATCH(A769,'18. Gestão de Riscos - Parte 1'!A:A,0)),"&gt;0"),'18. Gestão de Riscos - Parte 1'!$J$2,
IF(COUNTIF(INDEX('18. Gestão de Riscos - Parte 1'!K:K,MATCH(A769,'18. Gestão de Riscos - Parte 1'!A:A,0)),"&gt;0"),'18. Gestão de Riscos - Parte 1'!$K$2,""))))</f>
        <v/>
      </c>
      <c r="H769" s="22"/>
      <c r="I769" s="5" t="str">
        <f>IF(C769="","",COUNTIFS('20. Adeq. Processos - Parte 2'!R:R,'20. Adeq. Processos - Parte 1'!B769&amp;" - "&amp;'20. Adeq. Processos - Parte 1'!C769))</f>
        <v/>
      </c>
      <c r="J769" s="5" t="str">
        <f>IF($C769="","",COUNTIFS('20. Adeq. Processos - Parte 2'!$R:$R,B769&amp;" - "&amp;'20. Adeq. Processos - Parte 1'!$C769,'20. Adeq. Processos - Parte 2'!$Q:$Q,Auxiliar!$AR$5)+COUNTIFS('20. Adeq. Processos - Parte 2'!$R:$R,B769&amp;" - "&amp;'20. Adeq. Processos - Parte 1'!$C769,'20. Adeq. Processos - Parte 2'!$Q:$Q,Auxiliar!$AR$4))</f>
        <v/>
      </c>
    </row>
    <row r="770" spans="1:10" x14ac:dyDescent="0.25">
      <c r="A770" s="5">
        <v>768</v>
      </c>
      <c r="B770" s="5" t="str">
        <f>IF('5. Map Processos'!B770="","",'5. Map Processos'!B770)</f>
        <v/>
      </c>
      <c r="C770" s="5" t="str">
        <f>IF('5. Map Processos'!C770="","",'5. Map Processos'!C770)</f>
        <v/>
      </c>
      <c r="D770" s="7" t="str">
        <f>IF('5. Map Processos'!E770="","",'5. Map Processos'!E770)</f>
        <v/>
      </c>
      <c r="E770" s="5" t="str">
        <f>IF('5. Map Processos'!I770="","",'5. Map Processos'!I770)</f>
        <v/>
      </c>
      <c r="F770" s="5" t="str">
        <f>IFERROR(INDEX('6. Classificação Operações'!U:U,MATCH('20. Adeq. Processos - Parte 1'!A770,'6. Classificação Operações'!A:A,0)),"")</f>
        <v/>
      </c>
      <c r="G770" s="5" t="str">
        <f>IF(COUNTIF(INDEX('18. Gestão de Riscos - Parte 1'!H:H,MATCH(A770,'18. Gestão de Riscos - Parte 1'!A:A,0)),"&gt;0"),'18. Gestão de Riscos - Parte 1'!$H$2,
IF(COUNTIF(INDEX('18. Gestão de Riscos - Parte 1'!I:I,MATCH(A770,'18. Gestão de Riscos - Parte 1'!A:A,0)),"&gt;0"),'18. Gestão de Riscos - Parte 1'!$I$2,
IF(COUNTIF(INDEX('18. Gestão de Riscos - Parte 1'!J:J,MATCH(A770,'18. Gestão de Riscos - Parte 1'!A:A,0)),"&gt;0"),'18. Gestão de Riscos - Parte 1'!$J$2,
IF(COUNTIF(INDEX('18. Gestão de Riscos - Parte 1'!K:K,MATCH(A770,'18. Gestão de Riscos - Parte 1'!A:A,0)),"&gt;0"),'18. Gestão de Riscos - Parte 1'!$K$2,""))))</f>
        <v/>
      </c>
      <c r="H770" s="22"/>
      <c r="I770" s="5" t="str">
        <f>IF(C770="","",COUNTIFS('20. Adeq. Processos - Parte 2'!R:R,'20. Adeq. Processos - Parte 1'!B770&amp;" - "&amp;'20. Adeq. Processos - Parte 1'!C770))</f>
        <v/>
      </c>
      <c r="J770" s="5" t="str">
        <f>IF($C770="","",COUNTIFS('20. Adeq. Processos - Parte 2'!$R:$R,B770&amp;" - "&amp;'20. Adeq. Processos - Parte 1'!$C770,'20. Adeq. Processos - Parte 2'!$Q:$Q,Auxiliar!$AR$5)+COUNTIFS('20. Adeq. Processos - Parte 2'!$R:$R,B770&amp;" - "&amp;'20. Adeq. Processos - Parte 1'!$C770,'20. Adeq. Processos - Parte 2'!$Q:$Q,Auxiliar!$AR$4))</f>
        <v/>
      </c>
    </row>
    <row r="771" spans="1:10" x14ac:dyDescent="0.25">
      <c r="A771" s="5">
        <v>769</v>
      </c>
      <c r="B771" s="5" t="str">
        <f>IF('5. Map Processos'!B771="","",'5. Map Processos'!B771)</f>
        <v/>
      </c>
      <c r="C771" s="5" t="str">
        <f>IF('5. Map Processos'!C771="","",'5. Map Processos'!C771)</f>
        <v/>
      </c>
      <c r="D771" s="7" t="str">
        <f>IF('5. Map Processos'!E771="","",'5. Map Processos'!E771)</f>
        <v/>
      </c>
      <c r="E771" s="5" t="str">
        <f>IF('5. Map Processos'!I771="","",'5. Map Processos'!I771)</f>
        <v/>
      </c>
      <c r="F771" s="5" t="str">
        <f>IFERROR(INDEX('6. Classificação Operações'!U:U,MATCH('20. Adeq. Processos - Parte 1'!A771,'6. Classificação Operações'!A:A,0)),"")</f>
        <v/>
      </c>
      <c r="G771" s="5" t="str">
        <f>IF(COUNTIF(INDEX('18. Gestão de Riscos - Parte 1'!H:H,MATCH(A771,'18. Gestão de Riscos - Parte 1'!A:A,0)),"&gt;0"),'18. Gestão de Riscos - Parte 1'!$H$2,
IF(COUNTIF(INDEX('18. Gestão de Riscos - Parte 1'!I:I,MATCH(A771,'18. Gestão de Riscos - Parte 1'!A:A,0)),"&gt;0"),'18. Gestão de Riscos - Parte 1'!$I$2,
IF(COUNTIF(INDEX('18. Gestão de Riscos - Parte 1'!J:J,MATCH(A771,'18. Gestão de Riscos - Parte 1'!A:A,0)),"&gt;0"),'18. Gestão de Riscos - Parte 1'!$J$2,
IF(COUNTIF(INDEX('18. Gestão de Riscos - Parte 1'!K:K,MATCH(A771,'18. Gestão de Riscos - Parte 1'!A:A,0)),"&gt;0"),'18. Gestão de Riscos - Parte 1'!$K$2,""))))</f>
        <v/>
      </c>
      <c r="H771" s="22"/>
      <c r="I771" s="5" t="str">
        <f>IF(C771="","",COUNTIFS('20. Adeq. Processos - Parte 2'!R:R,'20. Adeq. Processos - Parte 1'!B771&amp;" - "&amp;'20. Adeq. Processos - Parte 1'!C771))</f>
        <v/>
      </c>
      <c r="J771" s="5" t="str">
        <f>IF($C771="","",COUNTIFS('20. Adeq. Processos - Parte 2'!$R:$R,B771&amp;" - "&amp;'20. Adeq. Processos - Parte 1'!$C771,'20. Adeq. Processos - Parte 2'!$Q:$Q,Auxiliar!$AR$5)+COUNTIFS('20. Adeq. Processos - Parte 2'!$R:$R,B771&amp;" - "&amp;'20. Adeq. Processos - Parte 1'!$C771,'20. Adeq. Processos - Parte 2'!$Q:$Q,Auxiliar!$AR$4))</f>
        <v/>
      </c>
    </row>
    <row r="772" spans="1:10" x14ac:dyDescent="0.25">
      <c r="A772" s="5">
        <v>770</v>
      </c>
      <c r="B772" s="5" t="str">
        <f>IF('5. Map Processos'!B772="","",'5. Map Processos'!B772)</f>
        <v/>
      </c>
      <c r="C772" s="5" t="str">
        <f>IF('5. Map Processos'!C772="","",'5. Map Processos'!C772)</f>
        <v/>
      </c>
      <c r="D772" s="7" t="str">
        <f>IF('5. Map Processos'!E772="","",'5. Map Processos'!E772)</f>
        <v/>
      </c>
      <c r="E772" s="5" t="str">
        <f>IF('5. Map Processos'!I772="","",'5. Map Processos'!I772)</f>
        <v/>
      </c>
      <c r="F772" s="5" t="str">
        <f>IFERROR(INDEX('6. Classificação Operações'!U:U,MATCH('20. Adeq. Processos - Parte 1'!A772,'6. Classificação Operações'!A:A,0)),"")</f>
        <v/>
      </c>
      <c r="G772" s="5" t="str">
        <f>IF(COUNTIF(INDEX('18. Gestão de Riscos - Parte 1'!H:H,MATCH(A772,'18. Gestão de Riscos - Parte 1'!A:A,0)),"&gt;0"),'18. Gestão de Riscos - Parte 1'!$H$2,
IF(COUNTIF(INDEX('18. Gestão de Riscos - Parte 1'!I:I,MATCH(A772,'18. Gestão de Riscos - Parte 1'!A:A,0)),"&gt;0"),'18. Gestão de Riscos - Parte 1'!$I$2,
IF(COUNTIF(INDEX('18. Gestão de Riscos - Parte 1'!J:J,MATCH(A772,'18. Gestão de Riscos - Parte 1'!A:A,0)),"&gt;0"),'18. Gestão de Riscos - Parte 1'!$J$2,
IF(COUNTIF(INDEX('18. Gestão de Riscos - Parte 1'!K:K,MATCH(A772,'18. Gestão de Riscos - Parte 1'!A:A,0)),"&gt;0"),'18. Gestão de Riscos - Parte 1'!$K$2,""))))</f>
        <v/>
      </c>
      <c r="H772" s="22"/>
      <c r="I772" s="5" t="str">
        <f>IF(C772="","",COUNTIFS('20. Adeq. Processos - Parte 2'!R:R,'20. Adeq. Processos - Parte 1'!B772&amp;" - "&amp;'20. Adeq. Processos - Parte 1'!C772))</f>
        <v/>
      </c>
      <c r="J772" s="5" t="str">
        <f>IF($C772="","",COUNTIFS('20. Adeq. Processos - Parte 2'!$R:$R,B772&amp;" - "&amp;'20. Adeq. Processos - Parte 1'!$C772,'20. Adeq. Processos - Parte 2'!$Q:$Q,Auxiliar!$AR$5)+COUNTIFS('20. Adeq. Processos - Parte 2'!$R:$R,B772&amp;" - "&amp;'20. Adeq. Processos - Parte 1'!$C772,'20. Adeq. Processos - Parte 2'!$Q:$Q,Auxiliar!$AR$4))</f>
        <v/>
      </c>
    </row>
    <row r="773" spans="1:10" x14ac:dyDescent="0.25">
      <c r="A773" s="5">
        <v>771</v>
      </c>
      <c r="B773" s="5" t="str">
        <f>IF('5. Map Processos'!B773="","",'5. Map Processos'!B773)</f>
        <v/>
      </c>
      <c r="C773" s="5" t="str">
        <f>IF('5. Map Processos'!C773="","",'5. Map Processos'!C773)</f>
        <v/>
      </c>
      <c r="D773" s="7" t="str">
        <f>IF('5. Map Processos'!E773="","",'5. Map Processos'!E773)</f>
        <v/>
      </c>
      <c r="E773" s="5" t="str">
        <f>IF('5. Map Processos'!I773="","",'5. Map Processos'!I773)</f>
        <v/>
      </c>
      <c r="F773" s="5" t="str">
        <f>IFERROR(INDEX('6. Classificação Operações'!U:U,MATCH('20. Adeq. Processos - Parte 1'!A773,'6. Classificação Operações'!A:A,0)),"")</f>
        <v/>
      </c>
      <c r="G773" s="5" t="str">
        <f>IF(COUNTIF(INDEX('18. Gestão de Riscos - Parte 1'!H:H,MATCH(A773,'18. Gestão de Riscos - Parte 1'!A:A,0)),"&gt;0"),'18. Gestão de Riscos - Parte 1'!$H$2,
IF(COUNTIF(INDEX('18. Gestão de Riscos - Parte 1'!I:I,MATCH(A773,'18. Gestão de Riscos - Parte 1'!A:A,0)),"&gt;0"),'18. Gestão de Riscos - Parte 1'!$I$2,
IF(COUNTIF(INDEX('18. Gestão de Riscos - Parte 1'!J:J,MATCH(A773,'18. Gestão de Riscos - Parte 1'!A:A,0)),"&gt;0"),'18. Gestão de Riscos - Parte 1'!$J$2,
IF(COUNTIF(INDEX('18. Gestão de Riscos - Parte 1'!K:K,MATCH(A773,'18. Gestão de Riscos - Parte 1'!A:A,0)),"&gt;0"),'18. Gestão de Riscos - Parte 1'!$K$2,""))))</f>
        <v/>
      </c>
      <c r="H773" s="22"/>
      <c r="I773" s="5" t="str">
        <f>IF(C773="","",COUNTIFS('20. Adeq. Processos - Parte 2'!R:R,'20. Adeq. Processos - Parte 1'!B773&amp;" - "&amp;'20. Adeq. Processos - Parte 1'!C773))</f>
        <v/>
      </c>
      <c r="J773" s="5" t="str">
        <f>IF($C773="","",COUNTIFS('20. Adeq. Processos - Parte 2'!$R:$R,B773&amp;" - "&amp;'20. Adeq. Processos - Parte 1'!$C773,'20. Adeq. Processos - Parte 2'!$Q:$Q,Auxiliar!$AR$5)+COUNTIFS('20. Adeq. Processos - Parte 2'!$R:$R,B773&amp;" - "&amp;'20. Adeq. Processos - Parte 1'!$C773,'20. Adeq. Processos - Parte 2'!$Q:$Q,Auxiliar!$AR$4))</f>
        <v/>
      </c>
    </row>
    <row r="774" spans="1:10" x14ac:dyDescent="0.25">
      <c r="A774" s="5">
        <v>772</v>
      </c>
      <c r="B774" s="5" t="str">
        <f>IF('5. Map Processos'!B774="","",'5. Map Processos'!B774)</f>
        <v/>
      </c>
      <c r="C774" s="5" t="str">
        <f>IF('5. Map Processos'!C774="","",'5. Map Processos'!C774)</f>
        <v/>
      </c>
      <c r="D774" s="7" t="str">
        <f>IF('5. Map Processos'!E774="","",'5. Map Processos'!E774)</f>
        <v/>
      </c>
      <c r="E774" s="5" t="str">
        <f>IF('5. Map Processos'!I774="","",'5. Map Processos'!I774)</f>
        <v/>
      </c>
      <c r="F774" s="5" t="str">
        <f>IFERROR(INDEX('6. Classificação Operações'!U:U,MATCH('20. Adeq. Processos - Parte 1'!A774,'6. Classificação Operações'!A:A,0)),"")</f>
        <v/>
      </c>
      <c r="G774" s="5" t="str">
        <f>IF(COUNTIF(INDEX('18. Gestão de Riscos - Parte 1'!H:H,MATCH(A774,'18. Gestão de Riscos - Parte 1'!A:A,0)),"&gt;0"),'18. Gestão de Riscos - Parte 1'!$H$2,
IF(COUNTIF(INDEX('18. Gestão de Riscos - Parte 1'!I:I,MATCH(A774,'18. Gestão de Riscos - Parte 1'!A:A,0)),"&gt;0"),'18. Gestão de Riscos - Parte 1'!$I$2,
IF(COUNTIF(INDEX('18. Gestão de Riscos - Parte 1'!J:J,MATCH(A774,'18. Gestão de Riscos - Parte 1'!A:A,0)),"&gt;0"),'18. Gestão de Riscos - Parte 1'!$J$2,
IF(COUNTIF(INDEX('18. Gestão de Riscos - Parte 1'!K:K,MATCH(A774,'18. Gestão de Riscos - Parte 1'!A:A,0)),"&gt;0"),'18. Gestão de Riscos - Parte 1'!$K$2,""))))</f>
        <v/>
      </c>
      <c r="H774" s="22"/>
      <c r="I774" s="5" t="str">
        <f>IF(C774="","",COUNTIFS('20. Adeq. Processos - Parte 2'!R:R,'20. Adeq. Processos - Parte 1'!B774&amp;" - "&amp;'20. Adeq. Processos - Parte 1'!C774))</f>
        <v/>
      </c>
      <c r="J774" s="5" t="str">
        <f>IF($C774="","",COUNTIFS('20. Adeq. Processos - Parte 2'!$R:$R,B774&amp;" - "&amp;'20. Adeq. Processos - Parte 1'!$C774,'20. Adeq. Processos - Parte 2'!$Q:$Q,Auxiliar!$AR$5)+COUNTIFS('20. Adeq. Processos - Parte 2'!$R:$R,B774&amp;" - "&amp;'20. Adeq. Processos - Parte 1'!$C774,'20. Adeq. Processos - Parte 2'!$Q:$Q,Auxiliar!$AR$4))</f>
        <v/>
      </c>
    </row>
    <row r="775" spans="1:10" x14ac:dyDescent="0.25">
      <c r="A775" s="5">
        <v>773</v>
      </c>
      <c r="B775" s="5" t="str">
        <f>IF('5. Map Processos'!B775="","",'5. Map Processos'!B775)</f>
        <v/>
      </c>
      <c r="C775" s="5" t="str">
        <f>IF('5. Map Processos'!C775="","",'5. Map Processos'!C775)</f>
        <v/>
      </c>
      <c r="D775" s="7" t="str">
        <f>IF('5. Map Processos'!E775="","",'5. Map Processos'!E775)</f>
        <v/>
      </c>
      <c r="E775" s="5" t="str">
        <f>IF('5. Map Processos'!I775="","",'5. Map Processos'!I775)</f>
        <v/>
      </c>
      <c r="F775" s="5" t="str">
        <f>IFERROR(INDEX('6. Classificação Operações'!U:U,MATCH('20. Adeq. Processos - Parte 1'!A775,'6. Classificação Operações'!A:A,0)),"")</f>
        <v/>
      </c>
      <c r="G775" s="5" t="str">
        <f>IF(COUNTIF(INDEX('18. Gestão de Riscos - Parte 1'!H:H,MATCH(A775,'18. Gestão de Riscos - Parte 1'!A:A,0)),"&gt;0"),'18. Gestão de Riscos - Parte 1'!$H$2,
IF(COUNTIF(INDEX('18. Gestão de Riscos - Parte 1'!I:I,MATCH(A775,'18. Gestão de Riscos - Parte 1'!A:A,0)),"&gt;0"),'18. Gestão de Riscos - Parte 1'!$I$2,
IF(COUNTIF(INDEX('18. Gestão de Riscos - Parte 1'!J:J,MATCH(A775,'18. Gestão de Riscos - Parte 1'!A:A,0)),"&gt;0"),'18. Gestão de Riscos - Parte 1'!$J$2,
IF(COUNTIF(INDEX('18. Gestão de Riscos - Parte 1'!K:K,MATCH(A775,'18. Gestão de Riscos - Parte 1'!A:A,0)),"&gt;0"),'18. Gestão de Riscos - Parte 1'!$K$2,""))))</f>
        <v/>
      </c>
      <c r="H775" s="22"/>
      <c r="I775" s="5" t="str">
        <f>IF(C775="","",COUNTIFS('20. Adeq. Processos - Parte 2'!R:R,'20. Adeq. Processos - Parte 1'!B775&amp;" - "&amp;'20. Adeq. Processos - Parte 1'!C775))</f>
        <v/>
      </c>
      <c r="J775" s="5" t="str">
        <f>IF($C775="","",COUNTIFS('20. Adeq. Processos - Parte 2'!$R:$R,B775&amp;" - "&amp;'20. Adeq. Processos - Parte 1'!$C775,'20. Adeq. Processos - Parte 2'!$Q:$Q,Auxiliar!$AR$5)+COUNTIFS('20. Adeq. Processos - Parte 2'!$R:$R,B775&amp;" - "&amp;'20. Adeq. Processos - Parte 1'!$C775,'20. Adeq. Processos - Parte 2'!$Q:$Q,Auxiliar!$AR$4))</f>
        <v/>
      </c>
    </row>
    <row r="776" spans="1:10" x14ac:dyDescent="0.25">
      <c r="A776" s="5">
        <v>774</v>
      </c>
      <c r="B776" s="5" t="str">
        <f>IF('5. Map Processos'!B776="","",'5. Map Processos'!B776)</f>
        <v/>
      </c>
      <c r="C776" s="5" t="str">
        <f>IF('5. Map Processos'!C776="","",'5. Map Processos'!C776)</f>
        <v/>
      </c>
      <c r="D776" s="7" t="str">
        <f>IF('5. Map Processos'!E776="","",'5. Map Processos'!E776)</f>
        <v/>
      </c>
      <c r="E776" s="5" t="str">
        <f>IF('5. Map Processos'!I776="","",'5. Map Processos'!I776)</f>
        <v/>
      </c>
      <c r="F776" s="5" t="str">
        <f>IFERROR(INDEX('6. Classificação Operações'!U:U,MATCH('20. Adeq. Processos - Parte 1'!A776,'6. Classificação Operações'!A:A,0)),"")</f>
        <v/>
      </c>
      <c r="G776" s="5" t="str">
        <f>IF(COUNTIF(INDEX('18. Gestão de Riscos - Parte 1'!H:H,MATCH(A776,'18. Gestão de Riscos - Parte 1'!A:A,0)),"&gt;0"),'18. Gestão de Riscos - Parte 1'!$H$2,
IF(COUNTIF(INDEX('18. Gestão de Riscos - Parte 1'!I:I,MATCH(A776,'18. Gestão de Riscos - Parte 1'!A:A,0)),"&gt;0"),'18. Gestão de Riscos - Parte 1'!$I$2,
IF(COUNTIF(INDEX('18. Gestão de Riscos - Parte 1'!J:J,MATCH(A776,'18. Gestão de Riscos - Parte 1'!A:A,0)),"&gt;0"),'18. Gestão de Riscos - Parte 1'!$J$2,
IF(COUNTIF(INDEX('18. Gestão de Riscos - Parte 1'!K:K,MATCH(A776,'18. Gestão de Riscos - Parte 1'!A:A,0)),"&gt;0"),'18. Gestão de Riscos - Parte 1'!$K$2,""))))</f>
        <v/>
      </c>
      <c r="H776" s="22"/>
      <c r="I776" s="5" t="str">
        <f>IF(C776="","",COUNTIFS('20. Adeq. Processos - Parte 2'!R:R,'20. Adeq. Processos - Parte 1'!B776&amp;" - "&amp;'20. Adeq. Processos - Parte 1'!C776))</f>
        <v/>
      </c>
      <c r="J776" s="5" t="str">
        <f>IF($C776="","",COUNTIFS('20. Adeq. Processos - Parte 2'!$R:$R,B776&amp;" - "&amp;'20. Adeq. Processos - Parte 1'!$C776,'20. Adeq. Processos - Parte 2'!$Q:$Q,Auxiliar!$AR$5)+COUNTIFS('20. Adeq. Processos - Parte 2'!$R:$R,B776&amp;" - "&amp;'20. Adeq. Processos - Parte 1'!$C776,'20. Adeq. Processos - Parte 2'!$Q:$Q,Auxiliar!$AR$4))</f>
        <v/>
      </c>
    </row>
    <row r="777" spans="1:10" x14ac:dyDescent="0.25">
      <c r="A777" s="5">
        <v>775</v>
      </c>
      <c r="B777" s="5" t="str">
        <f>IF('5. Map Processos'!B777="","",'5. Map Processos'!B777)</f>
        <v/>
      </c>
      <c r="C777" s="5" t="str">
        <f>IF('5. Map Processos'!C777="","",'5. Map Processos'!C777)</f>
        <v/>
      </c>
      <c r="D777" s="7" t="str">
        <f>IF('5. Map Processos'!E777="","",'5. Map Processos'!E777)</f>
        <v/>
      </c>
      <c r="E777" s="5" t="str">
        <f>IF('5. Map Processos'!I777="","",'5. Map Processos'!I777)</f>
        <v/>
      </c>
      <c r="F777" s="5" t="str">
        <f>IFERROR(INDEX('6. Classificação Operações'!U:U,MATCH('20. Adeq. Processos - Parte 1'!A777,'6. Classificação Operações'!A:A,0)),"")</f>
        <v/>
      </c>
      <c r="G777" s="5" t="str">
        <f>IF(COUNTIF(INDEX('18. Gestão de Riscos - Parte 1'!H:H,MATCH(A777,'18. Gestão de Riscos - Parte 1'!A:A,0)),"&gt;0"),'18. Gestão de Riscos - Parte 1'!$H$2,
IF(COUNTIF(INDEX('18. Gestão de Riscos - Parte 1'!I:I,MATCH(A777,'18. Gestão de Riscos - Parte 1'!A:A,0)),"&gt;0"),'18. Gestão de Riscos - Parte 1'!$I$2,
IF(COUNTIF(INDEX('18. Gestão de Riscos - Parte 1'!J:J,MATCH(A777,'18. Gestão de Riscos - Parte 1'!A:A,0)),"&gt;0"),'18. Gestão de Riscos - Parte 1'!$J$2,
IF(COUNTIF(INDEX('18. Gestão de Riscos - Parte 1'!K:K,MATCH(A777,'18. Gestão de Riscos - Parte 1'!A:A,0)),"&gt;0"),'18. Gestão de Riscos - Parte 1'!$K$2,""))))</f>
        <v/>
      </c>
      <c r="H777" s="22"/>
      <c r="I777" s="5" t="str">
        <f>IF(C777="","",COUNTIFS('20. Adeq. Processos - Parte 2'!R:R,'20. Adeq. Processos - Parte 1'!B777&amp;" - "&amp;'20. Adeq. Processos - Parte 1'!C777))</f>
        <v/>
      </c>
      <c r="J777" s="5" t="str">
        <f>IF($C777="","",COUNTIFS('20. Adeq. Processos - Parte 2'!$R:$R,B777&amp;" - "&amp;'20. Adeq. Processos - Parte 1'!$C777,'20. Adeq. Processos - Parte 2'!$Q:$Q,Auxiliar!$AR$5)+COUNTIFS('20. Adeq. Processos - Parte 2'!$R:$R,B777&amp;" - "&amp;'20. Adeq. Processos - Parte 1'!$C777,'20. Adeq. Processos - Parte 2'!$Q:$Q,Auxiliar!$AR$4))</f>
        <v/>
      </c>
    </row>
    <row r="778" spans="1:10" x14ac:dyDescent="0.25">
      <c r="A778" s="5">
        <v>776</v>
      </c>
      <c r="B778" s="5" t="str">
        <f>IF('5. Map Processos'!B778="","",'5. Map Processos'!B778)</f>
        <v/>
      </c>
      <c r="C778" s="5" t="str">
        <f>IF('5. Map Processos'!C778="","",'5. Map Processos'!C778)</f>
        <v/>
      </c>
      <c r="D778" s="7" t="str">
        <f>IF('5. Map Processos'!E778="","",'5. Map Processos'!E778)</f>
        <v/>
      </c>
      <c r="E778" s="5" t="str">
        <f>IF('5. Map Processos'!I778="","",'5. Map Processos'!I778)</f>
        <v/>
      </c>
      <c r="F778" s="5" t="str">
        <f>IFERROR(INDEX('6. Classificação Operações'!U:U,MATCH('20. Adeq. Processos - Parte 1'!A778,'6. Classificação Operações'!A:A,0)),"")</f>
        <v/>
      </c>
      <c r="G778" s="5" t="str">
        <f>IF(COUNTIF(INDEX('18. Gestão de Riscos - Parte 1'!H:H,MATCH(A778,'18. Gestão de Riscos - Parte 1'!A:A,0)),"&gt;0"),'18. Gestão de Riscos - Parte 1'!$H$2,
IF(COUNTIF(INDEX('18. Gestão de Riscos - Parte 1'!I:I,MATCH(A778,'18. Gestão de Riscos - Parte 1'!A:A,0)),"&gt;0"),'18. Gestão de Riscos - Parte 1'!$I$2,
IF(COUNTIF(INDEX('18. Gestão de Riscos - Parte 1'!J:J,MATCH(A778,'18. Gestão de Riscos - Parte 1'!A:A,0)),"&gt;0"),'18. Gestão de Riscos - Parte 1'!$J$2,
IF(COUNTIF(INDEX('18. Gestão de Riscos - Parte 1'!K:K,MATCH(A778,'18. Gestão de Riscos - Parte 1'!A:A,0)),"&gt;0"),'18. Gestão de Riscos - Parte 1'!$K$2,""))))</f>
        <v/>
      </c>
      <c r="H778" s="22"/>
      <c r="I778" s="5" t="str">
        <f>IF(C778="","",COUNTIFS('20. Adeq. Processos - Parte 2'!R:R,'20. Adeq. Processos - Parte 1'!B778&amp;" - "&amp;'20. Adeq. Processos - Parte 1'!C778))</f>
        <v/>
      </c>
      <c r="J778" s="5" t="str">
        <f>IF($C778="","",COUNTIFS('20. Adeq. Processos - Parte 2'!$R:$R,B778&amp;" - "&amp;'20. Adeq. Processos - Parte 1'!$C778,'20. Adeq. Processos - Parte 2'!$Q:$Q,Auxiliar!$AR$5)+COUNTIFS('20. Adeq. Processos - Parte 2'!$R:$R,B778&amp;" - "&amp;'20. Adeq. Processos - Parte 1'!$C778,'20. Adeq. Processos - Parte 2'!$Q:$Q,Auxiliar!$AR$4))</f>
        <v/>
      </c>
    </row>
    <row r="779" spans="1:10" x14ac:dyDescent="0.25">
      <c r="A779" s="5">
        <v>777</v>
      </c>
      <c r="B779" s="5" t="str">
        <f>IF('5. Map Processos'!B779="","",'5. Map Processos'!B779)</f>
        <v/>
      </c>
      <c r="C779" s="5" t="str">
        <f>IF('5. Map Processos'!C779="","",'5. Map Processos'!C779)</f>
        <v/>
      </c>
      <c r="D779" s="7" t="str">
        <f>IF('5. Map Processos'!E779="","",'5. Map Processos'!E779)</f>
        <v/>
      </c>
      <c r="E779" s="5" t="str">
        <f>IF('5. Map Processos'!I779="","",'5. Map Processos'!I779)</f>
        <v/>
      </c>
      <c r="F779" s="5" t="str">
        <f>IFERROR(INDEX('6. Classificação Operações'!U:U,MATCH('20. Adeq. Processos - Parte 1'!A779,'6. Classificação Operações'!A:A,0)),"")</f>
        <v/>
      </c>
      <c r="G779" s="5" t="str">
        <f>IF(COUNTIF(INDEX('18. Gestão de Riscos - Parte 1'!H:H,MATCH(A779,'18. Gestão de Riscos - Parte 1'!A:A,0)),"&gt;0"),'18. Gestão de Riscos - Parte 1'!$H$2,
IF(COUNTIF(INDEX('18. Gestão de Riscos - Parte 1'!I:I,MATCH(A779,'18. Gestão de Riscos - Parte 1'!A:A,0)),"&gt;0"),'18. Gestão de Riscos - Parte 1'!$I$2,
IF(COUNTIF(INDEX('18. Gestão de Riscos - Parte 1'!J:J,MATCH(A779,'18. Gestão de Riscos - Parte 1'!A:A,0)),"&gt;0"),'18. Gestão de Riscos - Parte 1'!$J$2,
IF(COUNTIF(INDEX('18. Gestão de Riscos - Parte 1'!K:K,MATCH(A779,'18. Gestão de Riscos - Parte 1'!A:A,0)),"&gt;0"),'18. Gestão de Riscos - Parte 1'!$K$2,""))))</f>
        <v/>
      </c>
      <c r="H779" s="22"/>
      <c r="I779" s="5" t="str">
        <f>IF(C779="","",COUNTIFS('20. Adeq. Processos - Parte 2'!R:R,'20. Adeq. Processos - Parte 1'!B779&amp;" - "&amp;'20. Adeq. Processos - Parte 1'!C779))</f>
        <v/>
      </c>
      <c r="J779" s="5" t="str">
        <f>IF($C779="","",COUNTIFS('20. Adeq. Processos - Parte 2'!$R:$R,B779&amp;" - "&amp;'20. Adeq. Processos - Parte 1'!$C779,'20. Adeq. Processos - Parte 2'!$Q:$Q,Auxiliar!$AR$5)+COUNTIFS('20. Adeq. Processos - Parte 2'!$R:$R,B779&amp;" - "&amp;'20. Adeq. Processos - Parte 1'!$C779,'20. Adeq. Processos - Parte 2'!$Q:$Q,Auxiliar!$AR$4))</f>
        <v/>
      </c>
    </row>
    <row r="780" spans="1:10" x14ac:dyDescent="0.25">
      <c r="A780" s="5">
        <v>778</v>
      </c>
      <c r="B780" s="5" t="str">
        <f>IF('5. Map Processos'!B780="","",'5. Map Processos'!B780)</f>
        <v/>
      </c>
      <c r="C780" s="5" t="str">
        <f>IF('5. Map Processos'!C780="","",'5. Map Processos'!C780)</f>
        <v/>
      </c>
      <c r="D780" s="7" t="str">
        <f>IF('5. Map Processos'!E780="","",'5. Map Processos'!E780)</f>
        <v/>
      </c>
      <c r="E780" s="5" t="str">
        <f>IF('5. Map Processos'!I780="","",'5. Map Processos'!I780)</f>
        <v/>
      </c>
      <c r="F780" s="5" t="str">
        <f>IFERROR(INDEX('6. Classificação Operações'!U:U,MATCH('20. Adeq. Processos - Parte 1'!A780,'6. Classificação Operações'!A:A,0)),"")</f>
        <v/>
      </c>
      <c r="G780" s="5" t="str">
        <f>IF(COUNTIF(INDEX('18. Gestão de Riscos - Parte 1'!H:H,MATCH(A780,'18. Gestão de Riscos - Parte 1'!A:A,0)),"&gt;0"),'18. Gestão de Riscos - Parte 1'!$H$2,
IF(COUNTIF(INDEX('18. Gestão de Riscos - Parte 1'!I:I,MATCH(A780,'18. Gestão de Riscos - Parte 1'!A:A,0)),"&gt;0"),'18. Gestão de Riscos - Parte 1'!$I$2,
IF(COUNTIF(INDEX('18. Gestão de Riscos - Parte 1'!J:J,MATCH(A780,'18. Gestão de Riscos - Parte 1'!A:A,0)),"&gt;0"),'18. Gestão de Riscos - Parte 1'!$J$2,
IF(COUNTIF(INDEX('18. Gestão de Riscos - Parte 1'!K:K,MATCH(A780,'18. Gestão de Riscos - Parte 1'!A:A,0)),"&gt;0"),'18. Gestão de Riscos - Parte 1'!$K$2,""))))</f>
        <v/>
      </c>
      <c r="H780" s="22"/>
      <c r="I780" s="5" t="str">
        <f>IF(C780="","",COUNTIFS('20. Adeq. Processos - Parte 2'!R:R,'20. Adeq. Processos - Parte 1'!B780&amp;" - "&amp;'20. Adeq. Processos - Parte 1'!C780))</f>
        <v/>
      </c>
      <c r="J780" s="5" t="str">
        <f>IF($C780="","",COUNTIFS('20. Adeq. Processos - Parte 2'!$R:$R,B780&amp;" - "&amp;'20. Adeq. Processos - Parte 1'!$C780,'20. Adeq. Processos - Parte 2'!$Q:$Q,Auxiliar!$AR$5)+COUNTIFS('20. Adeq. Processos - Parte 2'!$R:$R,B780&amp;" - "&amp;'20. Adeq. Processos - Parte 1'!$C780,'20. Adeq. Processos - Parte 2'!$Q:$Q,Auxiliar!$AR$4))</f>
        <v/>
      </c>
    </row>
    <row r="781" spans="1:10" x14ac:dyDescent="0.25">
      <c r="A781" s="5">
        <v>779</v>
      </c>
      <c r="B781" s="5" t="str">
        <f>IF('5. Map Processos'!B781="","",'5. Map Processos'!B781)</f>
        <v/>
      </c>
      <c r="C781" s="5" t="str">
        <f>IF('5. Map Processos'!C781="","",'5. Map Processos'!C781)</f>
        <v/>
      </c>
      <c r="D781" s="7" t="str">
        <f>IF('5. Map Processos'!E781="","",'5. Map Processos'!E781)</f>
        <v/>
      </c>
      <c r="E781" s="5" t="str">
        <f>IF('5. Map Processos'!I781="","",'5. Map Processos'!I781)</f>
        <v/>
      </c>
      <c r="F781" s="5" t="str">
        <f>IFERROR(INDEX('6. Classificação Operações'!U:U,MATCH('20. Adeq. Processos - Parte 1'!A781,'6. Classificação Operações'!A:A,0)),"")</f>
        <v/>
      </c>
      <c r="G781" s="5" t="str">
        <f>IF(COUNTIF(INDEX('18. Gestão de Riscos - Parte 1'!H:H,MATCH(A781,'18. Gestão de Riscos - Parte 1'!A:A,0)),"&gt;0"),'18. Gestão de Riscos - Parte 1'!$H$2,
IF(COUNTIF(INDEX('18. Gestão de Riscos - Parte 1'!I:I,MATCH(A781,'18. Gestão de Riscos - Parte 1'!A:A,0)),"&gt;0"),'18. Gestão de Riscos - Parte 1'!$I$2,
IF(COUNTIF(INDEX('18. Gestão de Riscos - Parte 1'!J:J,MATCH(A781,'18. Gestão de Riscos - Parte 1'!A:A,0)),"&gt;0"),'18. Gestão de Riscos - Parte 1'!$J$2,
IF(COUNTIF(INDEX('18. Gestão de Riscos - Parte 1'!K:K,MATCH(A781,'18. Gestão de Riscos - Parte 1'!A:A,0)),"&gt;0"),'18. Gestão de Riscos - Parte 1'!$K$2,""))))</f>
        <v/>
      </c>
      <c r="H781" s="22"/>
      <c r="I781" s="5" t="str">
        <f>IF(C781="","",COUNTIFS('20. Adeq. Processos - Parte 2'!R:R,'20. Adeq. Processos - Parte 1'!B781&amp;" - "&amp;'20. Adeq. Processos - Parte 1'!C781))</f>
        <v/>
      </c>
      <c r="J781" s="5" t="str">
        <f>IF($C781="","",COUNTIFS('20. Adeq. Processos - Parte 2'!$R:$R,B781&amp;" - "&amp;'20. Adeq. Processos - Parte 1'!$C781,'20. Adeq. Processos - Parte 2'!$Q:$Q,Auxiliar!$AR$5)+COUNTIFS('20. Adeq. Processos - Parte 2'!$R:$R,B781&amp;" - "&amp;'20. Adeq. Processos - Parte 1'!$C781,'20. Adeq. Processos - Parte 2'!$Q:$Q,Auxiliar!$AR$4))</f>
        <v/>
      </c>
    </row>
    <row r="782" spans="1:10" x14ac:dyDescent="0.25">
      <c r="A782" s="5">
        <v>780</v>
      </c>
      <c r="B782" s="5" t="str">
        <f>IF('5. Map Processos'!B782="","",'5. Map Processos'!B782)</f>
        <v/>
      </c>
      <c r="C782" s="5" t="str">
        <f>IF('5. Map Processos'!C782="","",'5. Map Processos'!C782)</f>
        <v/>
      </c>
      <c r="D782" s="7" t="str">
        <f>IF('5. Map Processos'!E782="","",'5. Map Processos'!E782)</f>
        <v/>
      </c>
      <c r="E782" s="5" t="str">
        <f>IF('5. Map Processos'!I782="","",'5. Map Processos'!I782)</f>
        <v/>
      </c>
      <c r="F782" s="5" t="str">
        <f>IFERROR(INDEX('6. Classificação Operações'!U:U,MATCH('20. Adeq. Processos - Parte 1'!A782,'6. Classificação Operações'!A:A,0)),"")</f>
        <v/>
      </c>
      <c r="G782" s="5" t="str">
        <f>IF(COUNTIF(INDEX('18. Gestão de Riscos - Parte 1'!H:H,MATCH(A782,'18. Gestão de Riscos - Parte 1'!A:A,0)),"&gt;0"),'18. Gestão de Riscos - Parte 1'!$H$2,
IF(COUNTIF(INDEX('18. Gestão de Riscos - Parte 1'!I:I,MATCH(A782,'18. Gestão de Riscos - Parte 1'!A:A,0)),"&gt;0"),'18. Gestão de Riscos - Parte 1'!$I$2,
IF(COUNTIF(INDEX('18. Gestão de Riscos - Parte 1'!J:J,MATCH(A782,'18. Gestão de Riscos - Parte 1'!A:A,0)),"&gt;0"),'18. Gestão de Riscos - Parte 1'!$J$2,
IF(COUNTIF(INDEX('18. Gestão de Riscos - Parte 1'!K:K,MATCH(A782,'18. Gestão de Riscos - Parte 1'!A:A,0)),"&gt;0"),'18. Gestão de Riscos - Parte 1'!$K$2,""))))</f>
        <v/>
      </c>
      <c r="H782" s="22"/>
      <c r="I782" s="5" t="str">
        <f>IF(C782="","",COUNTIFS('20. Adeq. Processos - Parte 2'!R:R,'20. Adeq. Processos - Parte 1'!B782&amp;" - "&amp;'20. Adeq. Processos - Parte 1'!C782))</f>
        <v/>
      </c>
      <c r="J782" s="5" t="str">
        <f>IF($C782="","",COUNTIFS('20. Adeq. Processos - Parte 2'!$R:$R,B782&amp;" - "&amp;'20. Adeq. Processos - Parte 1'!$C782,'20. Adeq. Processos - Parte 2'!$Q:$Q,Auxiliar!$AR$5)+COUNTIFS('20. Adeq. Processos - Parte 2'!$R:$R,B782&amp;" - "&amp;'20. Adeq. Processos - Parte 1'!$C782,'20. Adeq. Processos - Parte 2'!$Q:$Q,Auxiliar!$AR$4))</f>
        <v/>
      </c>
    </row>
    <row r="783" spans="1:10" x14ac:dyDescent="0.25">
      <c r="A783" s="5">
        <v>781</v>
      </c>
      <c r="B783" s="5" t="str">
        <f>IF('5. Map Processos'!B783="","",'5. Map Processos'!B783)</f>
        <v/>
      </c>
      <c r="C783" s="5" t="str">
        <f>IF('5. Map Processos'!C783="","",'5. Map Processos'!C783)</f>
        <v/>
      </c>
      <c r="D783" s="7" t="str">
        <f>IF('5. Map Processos'!E783="","",'5. Map Processos'!E783)</f>
        <v/>
      </c>
      <c r="E783" s="5" t="str">
        <f>IF('5. Map Processos'!I783="","",'5. Map Processos'!I783)</f>
        <v/>
      </c>
      <c r="F783" s="5" t="str">
        <f>IFERROR(INDEX('6. Classificação Operações'!U:U,MATCH('20. Adeq. Processos - Parte 1'!A783,'6. Classificação Operações'!A:A,0)),"")</f>
        <v/>
      </c>
      <c r="G783" s="5" t="str">
        <f>IF(COUNTIF(INDEX('18. Gestão de Riscos - Parte 1'!H:H,MATCH(A783,'18. Gestão de Riscos - Parte 1'!A:A,0)),"&gt;0"),'18. Gestão de Riscos - Parte 1'!$H$2,
IF(COUNTIF(INDEX('18. Gestão de Riscos - Parte 1'!I:I,MATCH(A783,'18. Gestão de Riscos - Parte 1'!A:A,0)),"&gt;0"),'18. Gestão de Riscos - Parte 1'!$I$2,
IF(COUNTIF(INDEX('18. Gestão de Riscos - Parte 1'!J:J,MATCH(A783,'18. Gestão de Riscos - Parte 1'!A:A,0)),"&gt;0"),'18. Gestão de Riscos - Parte 1'!$J$2,
IF(COUNTIF(INDEX('18. Gestão de Riscos - Parte 1'!K:K,MATCH(A783,'18. Gestão de Riscos - Parte 1'!A:A,0)),"&gt;0"),'18. Gestão de Riscos - Parte 1'!$K$2,""))))</f>
        <v/>
      </c>
      <c r="H783" s="22"/>
      <c r="I783" s="5" t="str">
        <f>IF(C783="","",COUNTIFS('20. Adeq. Processos - Parte 2'!R:R,'20. Adeq. Processos - Parte 1'!B783&amp;" - "&amp;'20. Adeq. Processos - Parte 1'!C783))</f>
        <v/>
      </c>
      <c r="J783" s="5" t="str">
        <f>IF($C783="","",COUNTIFS('20. Adeq. Processos - Parte 2'!$R:$R,B783&amp;" - "&amp;'20. Adeq. Processos - Parte 1'!$C783,'20. Adeq. Processos - Parte 2'!$Q:$Q,Auxiliar!$AR$5)+COUNTIFS('20. Adeq. Processos - Parte 2'!$R:$R,B783&amp;" - "&amp;'20. Adeq. Processos - Parte 1'!$C783,'20. Adeq. Processos - Parte 2'!$Q:$Q,Auxiliar!$AR$4))</f>
        <v/>
      </c>
    </row>
    <row r="784" spans="1:10" x14ac:dyDescent="0.25">
      <c r="A784" s="5">
        <v>782</v>
      </c>
      <c r="B784" s="5" t="str">
        <f>IF('5. Map Processos'!B784="","",'5. Map Processos'!B784)</f>
        <v/>
      </c>
      <c r="C784" s="5" t="str">
        <f>IF('5. Map Processos'!C784="","",'5. Map Processos'!C784)</f>
        <v/>
      </c>
      <c r="D784" s="7" t="str">
        <f>IF('5. Map Processos'!E784="","",'5. Map Processos'!E784)</f>
        <v/>
      </c>
      <c r="E784" s="5" t="str">
        <f>IF('5. Map Processos'!I784="","",'5. Map Processos'!I784)</f>
        <v/>
      </c>
      <c r="F784" s="5" t="str">
        <f>IFERROR(INDEX('6. Classificação Operações'!U:U,MATCH('20. Adeq. Processos - Parte 1'!A784,'6. Classificação Operações'!A:A,0)),"")</f>
        <v/>
      </c>
      <c r="G784" s="5" t="str">
        <f>IF(COUNTIF(INDEX('18. Gestão de Riscos - Parte 1'!H:H,MATCH(A784,'18. Gestão de Riscos - Parte 1'!A:A,0)),"&gt;0"),'18. Gestão de Riscos - Parte 1'!$H$2,
IF(COUNTIF(INDEX('18. Gestão de Riscos - Parte 1'!I:I,MATCH(A784,'18. Gestão de Riscos - Parte 1'!A:A,0)),"&gt;0"),'18. Gestão de Riscos - Parte 1'!$I$2,
IF(COUNTIF(INDEX('18. Gestão de Riscos - Parte 1'!J:J,MATCH(A784,'18. Gestão de Riscos - Parte 1'!A:A,0)),"&gt;0"),'18. Gestão de Riscos - Parte 1'!$J$2,
IF(COUNTIF(INDEX('18. Gestão de Riscos - Parte 1'!K:K,MATCH(A784,'18. Gestão de Riscos - Parte 1'!A:A,0)),"&gt;0"),'18. Gestão de Riscos - Parte 1'!$K$2,""))))</f>
        <v/>
      </c>
      <c r="H784" s="22"/>
      <c r="I784" s="5" t="str">
        <f>IF(C784="","",COUNTIFS('20. Adeq. Processos - Parte 2'!R:R,'20. Adeq. Processos - Parte 1'!B784&amp;" - "&amp;'20. Adeq. Processos - Parte 1'!C784))</f>
        <v/>
      </c>
      <c r="J784" s="5" t="str">
        <f>IF($C784="","",COUNTIFS('20. Adeq. Processos - Parte 2'!$R:$R,B784&amp;" - "&amp;'20. Adeq. Processos - Parte 1'!$C784,'20. Adeq. Processos - Parte 2'!$Q:$Q,Auxiliar!$AR$5)+COUNTIFS('20. Adeq. Processos - Parte 2'!$R:$R,B784&amp;" - "&amp;'20. Adeq. Processos - Parte 1'!$C784,'20. Adeq. Processos - Parte 2'!$Q:$Q,Auxiliar!$AR$4))</f>
        <v/>
      </c>
    </row>
    <row r="785" spans="1:10" x14ac:dyDescent="0.25">
      <c r="A785" s="5">
        <v>783</v>
      </c>
      <c r="B785" s="5" t="str">
        <f>IF('5. Map Processos'!B785="","",'5. Map Processos'!B785)</f>
        <v/>
      </c>
      <c r="C785" s="5" t="str">
        <f>IF('5. Map Processos'!C785="","",'5. Map Processos'!C785)</f>
        <v/>
      </c>
      <c r="D785" s="7" t="str">
        <f>IF('5. Map Processos'!E785="","",'5. Map Processos'!E785)</f>
        <v/>
      </c>
      <c r="E785" s="5" t="str">
        <f>IF('5. Map Processos'!I785="","",'5. Map Processos'!I785)</f>
        <v/>
      </c>
      <c r="F785" s="5" t="str">
        <f>IFERROR(INDEX('6. Classificação Operações'!U:U,MATCH('20. Adeq. Processos - Parte 1'!A785,'6. Classificação Operações'!A:A,0)),"")</f>
        <v/>
      </c>
      <c r="G785" s="5" t="str">
        <f>IF(COUNTIF(INDEX('18. Gestão de Riscos - Parte 1'!H:H,MATCH(A785,'18. Gestão de Riscos - Parte 1'!A:A,0)),"&gt;0"),'18. Gestão de Riscos - Parte 1'!$H$2,
IF(COUNTIF(INDEX('18. Gestão de Riscos - Parte 1'!I:I,MATCH(A785,'18. Gestão de Riscos - Parte 1'!A:A,0)),"&gt;0"),'18. Gestão de Riscos - Parte 1'!$I$2,
IF(COUNTIF(INDEX('18. Gestão de Riscos - Parte 1'!J:J,MATCH(A785,'18. Gestão de Riscos - Parte 1'!A:A,0)),"&gt;0"),'18. Gestão de Riscos - Parte 1'!$J$2,
IF(COUNTIF(INDEX('18. Gestão de Riscos - Parte 1'!K:K,MATCH(A785,'18. Gestão de Riscos - Parte 1'!A:A,0)),"&gt;0"),'18. Gestão de Riscos - Parte 1'!$K$2,""))))</f>
        <v/>
      </c>
      <c r="H785" s="22"/>
      <c r="I785" s="5" t="str">
        <f>IF(C785="","",COUNTIFS('20. Adeq. Processos - Parte 2'!R:R,'20. Adeq. Processos - Parte 1'!B785&amp;" - "&amp;'20. Adeq. Processos - Parte 1'!C785))</f>
        <v/>
      </c>
      <c r="J785" s="5" t="str">
        <f>IF($C785="","",COUNTIFS('20. Adeq. Processos - Parte 2'!$R:$R,B785&amp;" - "&amp;'20. Adeq. Processos - Parte 1'!$C785,'20. Adeq. Processos - Parte 2'!$Q:$Q,Auxiliar!$AR$5)+COUNTIFS('20. Adeq. Processos - Parte 2'!$R:$R,B785&amp;" - "&amp;'20. Adeq. Processos - Parte 1'!$C785,'20. Adeq. Processos - Parte 2'!$Q:$Q,Auxiliar!$AR$4))</f>
        <v/>
      </c>
    </row>
    <row r="786" spans="1:10" x14ac:dyDescent="0.25">
      <c r="A786" s="5">
        <v>784</v>
      </c>
      <c r="B786" s="5" t="str">
        <f>IF('5. Map Processos'!B786="","",'5. Map Processos'!B786)</f>
        <v/>
      </c>
      <c r="C786" s="5" t="str">
        <f>IF('5. Map Processos'!C786="","",'5. Map Processos'!C786)</f>
        <v/>
      </c>
      <c r="D786" s="7" t="str">
        <f>IF('5. Map Processos'!E786="","",'5. Map Processos'!E786)</f>
        <v/>
      </c>
      <c r="E786" s="5" t="str">
        <f>IF('5. Map Processos'!I786="","",'5. Map Processos'!I786)</f>
        <v/>
      </c>
      <c r="F786" s="5" t="str">
        <f>IFERROR(INDEX('6. Classificação Operações'!U:U,MATCH('20. Adeq. Processos - Parte 1'!A786,'6. Classificação Operações'!A:A,0)),"")</f>
        <v/>
      </c>
      <c r="G786" s="5" t="str">
        <f>IF(COUNTIF(INDEX('18. Gestão de Riscos - Parte 1'!H:H,MATCH(A786,'18. Gestão de Riscos - Parte 1'!A:A,0)),"&gt;0"),'18. Gestão de Riscos - Parte 1'!$H$2,
IF(COUNTIF(INDEX('18. Gestão de Riscos - Parte 1'!I:I,MATCH(A786,'18. Gestão de Riscos - Parte 1'!A:A,0)),"&gt;0"),'18. Gestão de Riscos - Parte 1'!$I$2,
IF(COUNTIF(INDEX('18. Gestão de Riscos - Parte 1'!J:J,MATCH(A786,'18. Gestão de Riscos - Parte 1'!A:A,0)),"&gt;0"),'18. Gestão de Riscos - Parte 1'!$J$2,
IF(COUNTIF(INDEX('18. Gestão de Riscos - Parte 1'!K:K,MATCH(A786,'18. Gestão de Riscos - Parte 1'!A:A,0)),"&gt;0"),'18. Gestão de Riscos - Parte 1'!$K$2,""))))</f>
        <v/>
      </c>
      <c r="H786" s="22"/>
      <c r="I786" s="5" t="str">
        <f>IF(C786="","",COUNTIFS('20. Adeq. Processos - Parte 2'!R:R,'20. Adeq. Processos - Parte 1'!B786&amp;" - "&amp;'20. Adeq. Processos - Parte 1'!C786))</f>
        <v/>
      </c>
      <c r="J786" s="5" t="str">
        <f>IF($C786="","",COUNTIFS('20. Adeq. Processos - Parte 2'!$R:$R,B786&amp;" - "&amp;'20. Adeq. Processos - Parte 1'!$C786,'20. Adeq. Processos - Parte 2'!$Q:$Q,Auxiliar!$AR$5)+COUNTIFS('20. Adeq. Processos - Parte 2'!$R:$R,B786&amp;" - "&amp;'20. Adeq. Processos - Parte 1'!$C786,'20. Adeq. Processos - Parte 2'!$Q:$Q,Auxiliar!$AR$4))</f>
        <v/>
      </c>
    </row>
    <row r="787" spans="1:10" x14ac:dyDescent="0.25">
      <c r="A787" s="5">
        <v>785</v>
      </c>
      <c r="B787" s="5" t="str">
        <f>IF('5. Map Processos'!B787="","",'5. Map Processos'!B787)</f>
        <v/>
      </c>
      <c r="C787" s="5" t="str">
        <f>IF('5. Map Processos'!C787="","",'5. Map Processos'!C787)</f>
        <v/>
      </c>
      <c r="D787" s="7" t="str">
        <f>IF('5. Map Processos'!E787="","",'5. Map Processos'!E787)</f>
        <v/>
      </c>
      <c r="E787" s="5" t="str">
        <f>IF('5. Map Processos'!I787="","",'5. Map Processos'!I787)</f>
        <v/>
      </c>
      <c r="F787" s="5" t="str">
        <f>IFERROR(INDEX('6. Classificação Operações'!U:U,MATCH('20. Adeq. Processos - Parte 1'!A787,'6. Classificação Operações'!A:A,0)),"")</f>
        <v/>
      </c>
      <c r="G787" s="5" t="str">
        <f>IF(COUNTIF(INDEX('18. Gestão de Riscos - Parte 1'!H:H,MATCH(A787,'18. Gestão de Riscos - Parte 1'!A:A,0)),"&gt;0"),'18. Gestão de Riscos - Parte 1'!$H$2,
IF(COUNTIF(INDEX('18. Gestão de Riscos - Parte 1'!I:I,MATCH(A787,'18. Gestão de Riscos - Parte 1'!A:A,0)),"&gt;0"),'18. Gestão de Riscos - Parte 1'!$I$2,
IF(COUNTIF(INDEX('18. Gestão de Riscos - Parte 1'!J:J,MATCH(A787,'18. Gestão de Riscos - Parte 1'!A:A,0)),"&gt;0"),'18. Gestão de Riscos - Parte 1'!$J$2,
IF(COUNTIF(INDEX('18. Gestão de Riscos - Parte 1'!K:K,MATCH(A787,'18. Gestão de Riscos - Parte 1'!A:A,0)),"&gt;0"),'18. Gestão de Riscos - Parte 1'!$K$2,""))))</f>
        <v/>
      </c>
      <c r="H787" s="22"/>
      <c r="I787" s="5" t="str">
        <f>IF(C787="","",COUNTIFS('20. Adeq. Processos - Parte 2'!R:R,'20. Adeq. Processos - Parte 1'!B787&amp;" - "&amp;'20. Adeq. Processos - Parte 1'!C787))</f>
        <v/>
      </c>
      <c r="J787" s="5" t="str">
        <f>IF($C787="","",COUNTIFS('20. Adeq. Processos - Parte 2'!$R:$R,B787&amp;" - "&amp;'20. Adeq. Processos - Parte 1'!$C787,'20. Adeq. Processos - Parte 2'!$Q:$Q,Auxiliar!$AR$5)+COUNTIFS('20. Adeq. Processos - Parte 2'!$R:$R,B787&amp;" - "&amp;'20. Adeq. Processos - Parte 1'!$C787,'20. Adeq. Processos - Parte 2'!$Q:$Q,Auxiliar!$AR$4))</f>
        <v/>
      </c>
    </row>
    <row r="788" spans="1:10" x14ac:dyDescent="0.25">
      <c r="A788" s="5">
        <v>786</v>
      </c>
      <c r="B788" s="5" t="str">
        <f>IF('5. Map Processos'!B788="","",'5. Map Processos'!B788)</f>
        <v/>
      </c>
      <c r="C788" s="5" t="str">
        <f>IF('5. Map Processos'!C788="","",'5. Map Processos'!C788)</f>
        <v/>
      </c>
      <c r="D788" s="7" t="str">
        <f>IF('5. Map Processos'!E788="","",'5. Map Processos'!E788)</f>
        <v/>
      </c>
      <c r="E788" s="5" t="str">
        <f>IF('5. Map Processos'!I788="","",'5. Map Processos'!I788)</f>
        <v/>
      </c>
      <c r="F788" s="5" t="str">
        <f>IFERROR(INDEX('6. Classificação Operações'!U:U,MATCH('20. Adeq. Processos - Parte 1'!A788,'6. Classificação Operações'!A:A,0)),"")</f>
        <v/>
      </c>
      <c r="G788" s="5" t="str">
        <f>IF(COUNTIF(INDEX('18. Gestão de Riscos - Parte 1'!H:H,MATCH(A788,'18. Gestão de Riscos - Parte 1'!A:A,0)),"&gt;0"),'18. Gestão de Riscos - Parte 1'!$H$2,
IF(COUNTIF(INDEX('18. Gestão de Riscos - Parte 1'!I:I,MATCH(A788,'18. Gestão de Riscos - Parte 1'!A:A,0)),"&gt;0"),'18. Gestão de Riscos - Parte 1'!$I$2,
IF(COUNTIF(INDEX('18. Gestão de Riscos - Parte 1'!J:J,MATCH(A788,'18. Gestão de Riscos - Parte 1'!A:A,0)),"&gt;0"),'18. Gestão de Riscos - Parte 1'!$J$2,
IF(COUNTIF(INDEX('18. Gestão de Riscos - Parte 1'!K:K,MATCH(A788,'18. Gestão de Riscos - Parte 1'!A:A,0)),"&gt;0"),'18. Gestão de Riscos - Parte 1'!$K$2,""))))</f>
        <v/>
      </c>
      <c r="H788" s="22"/>
      <c r="I788" s="5" t="str">
        <f>IF(C788="","",COUNTIFS('20. Adeq. Processos - Parte 2'!R:R,'20. Adeq. Processos - Parte 1'!B788&amp;" - "&amp;'20. Adeq. Processos - Parte 1'!C788))</f>
        <v/>
      </c>
      <c r="J788" s="5" t="str">
        <f>IF($C788="","",COUNTIFS('20. Adeq. Processos - Parte 2'!$R:$R,B788&amp;" - "&amp;'20. Adeq. Processos - Parte 1'!$C788,'20. Adeq. Processos - Parte 2'!$Q:$Q,Auxiliar!$AR$5)+COUNTIFS('20. Adeq. Processos - Parte 2'!$R:$R,B788&amp;" - "&amp;'20. Adeq. Processos - Parte 1'!$C788,'20. Adeq. Processos - Parte 2'!$Q:$Q,Auxiliar!$AR$4))</f>
        <v/>
      </c>
    </row>
    <row r="789" spans="1:10" x14ac:dyDescent="0.25">
      <c r="A789" s="5">
        <v>787</v>
      </c>
      <c r="B789" s="5" t="str">
        <f>IF('5. Map Processos'!B789="","",'5. Map Processos'!B789)</f>
        <v/>
      </c>
      <c r="C789" s="5" t="str">
        <f>IF('5. Map Processos'!C789="","",'5. Map Processos'!C789)</f>
        <v/>
      </c>
      <c r="D789" s="7" t="str">
        <f>IF('5. Map Processos'!E789="","",'5. Map Processos'!E789)</f>
        <v/>
      </c>
      <c r="E789" s="5" t="str">
        <f>IF('5. Map Processos'!I789="","",'5. Map Processos'!I789)</f>
        <v/>
      </c>
      <c r="F789" s="5" t="str">
        <f>IFERROR(INDEX('6. Classificação Operações'!U:U,MATCH('20. Adeq. Processos - Parte 1'!A789,'6. Classificação Operações'!A:A,0)),"")</f>
        <v/>
      </c>
      <c r="G789" s="5" t="str">
        <f>IF(COUNTIF(INDEX('18. Gestão de Riscos - Parte 1'!H:H,MATCH(A789,'18. Gestão de Riscos - Parte 1'!A:A,0)),"&gt;0"),'18. Gestão de Riscos - Parte 1'!$H$2,
IF(COUNTIF(INDEX('18. Gestão de Riscos - Parte 1'!I:I,MATCH(A789,'18. Gestão de Riscos - Parte 1'!A:A,0)),"&gt;0"),'18. Gestão de Riscos - Parte 1'!$I$2,
IF(COUNTIF(INDEX('18. Gestão de Riscos - Parte 1'!J:J,MATCH(A789,'18. Gestão de Riscos - Parte 1'!A:A,0)),"&gt;0"),'18. Gestão de Riscos - Parte 1'!$J$2,
IF(COUNTIF(INDEX('18. Gestão de Riscos - Parte 1'!K:K,MATCH(A789,'18. Gestão de Riscos - Parte 1'!A:A,0)),"&gt;0"),'18. Gestão de Riscos - Parte 1'!$K$2,""))))</f>
        <v/>
      </c>
      <c r="H789" s="22"/>
      <c r="I789" s="5" t="str">
        <f>IF(C789="","",COUNTIFS('20. Adeq. Processos - Parte 2'!R:R,'20. Adeq. Processos - Parte 1'!B789&amp;" - "&amp;'20. Adeq. Processos - Parte 1'!C789))</f>
        <v/>
      </c>
      <c r="J789" s="5" t="str">
        <f>IF($C789="","",COUNTIFS('20. Adeq. Processos - Parte 2'!$R:$R,B789&amp;" - "&amp;'20. Adeq. Processos - Parte 1'!$C789,'20. Adeq. Processos - Parte 2'!$Q:$Q,Auxiliar!$AR$5)+COUNTIFS('20. Adeq. Processos - Parte 2'!$R:$R,B789&amp;" - "&amp;'20. Adeq. Processos - Parte 1'!$C789,'20. Adeq. Processos - Parte 2'!$Q:$Q,Auxiliar!$AR$4))</f>
        <v/>
      </c>
    </row>
    <row r="790" spans="1:10" x14ac:dyDescent="0.25">
      <c r="A790" s="5">
        <v>788</v>
      </c>
      <c r="B790" s="5" t="str">
        <f>IF('5. Map Processos'!B790="","",'5. Map Processos'!B790)</f>
        <v/>
      </c>
      <c r="C790" s="5" t="str">
        <f>IF('5. Map Processos'!C790="","",'5. Map Processos'!C790)</f>
        <v/>
      </c>
      <c r="D790" s="7" t="str">
        <f>IF('5. Map Processos'!E790="","",'5. Map Processos'!E790)</f>
        <v/>
      </c>
      <c r="E790" s="5" t="str">
        <f>IF('5. Map Processos'!I790="","",'5. Map Processos'!I790)</f>
        <v/>
      </c>
      <c r="F790" s="5" t="str">
        <f>IFERROR(INDEX('6. Classificação Operações'!U:U,MATCH('20. Adeq. Processos - Parte 1'!A790,'6. Classificação Operações'!A:A,0)),"")</f>
        <v/>
      </c>
      <c r="G790" s="5" t="str">
        <f>IF(COUNTIF(INDEX('18. Gestão de Riscos - Parte 1'!H:H,MATCH(A790,'18. Gestão de Riscos - Parte 1'!A:A,0)),"&gt;0"),'18. Gestão de Riscos - Parte 1'!$H$2,
IF(COUNTIF(INDEX('18. Gestão de Riscos - Parte 1'!I:I,MATCH(A790,'18. Gestão de Riscos - Parte 1'!A:A,0)),"&gt;0"),'18. Gestão de Riscos - Parte 1'!$I$2,
IF(COUNTIF(INDEX('18. Gestão de Riscos - Parte 1'!J:J,MATCH(A790,'18. Gestão de Riscos - Parte 1'!A:A,0)),"&gt;0"),'18. Gestão de Riscos - Parte 1'!$J$2,
IF(COUNTIF(INDEX('18. Gestão de Riscos - Parte 1'!K:K,MATCH(A790,'18. Gestão de Riscos - Parte 1'!A:A,0)),"&gt;0"),'18. Gestão de Riscos - Parte 1'!$K$2,""))))</f>
        <v/>
      </c>
      <c r="H790" s="22"/>
      <c r="I790" s="5" t="str">
        <f>IF(C790="","",COUNTIFS('20. Adeq. Processos - Parte 2'!R:R,'20. Adeq. Processos - Parte 1'!B790&amp;" - "&amp;'20. Adeq. Processos - Parte 1'!C790))</f>
        <v/>
      </c>
      <c r="J790" s="5" t="str">
        <f>IF($C790="","",COUNTIFS('20. Adeq. Processos - Parte 2'!$R:$R,B790&amp;" - "&amp;'20. Adeq. Processos - Parte 1'!$C790,'20. Adeq. Processos - Parte 2'!$Q:$Q,Auxiliar!$AR$5)+COUNTIFS('20. Adeq. Processos - Parte 2'!$R:$R,B790&amp;" - "&amp;'20. Adeq. Processos - Parte 1'!$C790,'20. Adeq. Processos - Parte 2'!$Q:$Q,Auxiliar!$AR$4))</f>
        <v/>
      </c>
    </row>
    <row r="791" spans="1:10" x14ac:dyDescent="0.25">
      <c r="A791" s="5">
        <v>789</v>
      </c>
      <c r="B791" s="5" t="str">
        <f>IF('5. Map Processos'!B791="","",'5. Map Processos'!B791)</f>
        <v/>
      </c>
      <c r="C791" s="5" t="str">
        <f>IF('5. Map Processos'!C791="","",'5. Map Processos'!C791)</f>
        <v/>
      </c>
      <c r="D791" s="7" t="str">
        <f>IF('5. Map Processos'!E791="","",'5. Map Processos'!E791)</f>
        <v/>
      </c>
      <c r="E791" s="5" t="str">
        <f>IF('5. Map Processos'!I791="","",'5. Map Processos'!I791)</f>
        <v/>
      </c>
      <c r="F791" s="5" t="str">
        <f>IFERROR(INDEX('6. Classificação Operações'!U:U,MATCH('20. Adeq. Processos - Parte 1'!A791,'6. Classificação Operações'!A:A,0)),"")</f>
        <v/>
      </c>
      <c r="G791" s="5" t="str">
        <f>IF(COUNTIF(INDEX('18. Gestão de Riscos - Parte 1'!H:H,MATCH(A791,'18. Gestão de Riscos - Parte 1'!A:A,0)),"&gt;0"),'18. Gestão de Riscos - Parte 1'!$H$2,
IF(COUNTIF(INDEX('18. Gestão de Riscos - Parte 1'!I:I,MATCH(A791,'18. Gestão de Riscos - Parte 1'!A:A,0)),"&gt;0"),'18. Gestão de Riscos - Parte 1'!$I$2,
IF(COUNTIF(INDEX('18. Gestão de Riscos - Parte 1'!J:J,MATCH(A791,'18. Gestão de Riscos - Parte 1'!A:A,0)),"&gt;0"),'18. Gestão de Riscos - Parte 1'!$J$2,
IF(COUNTIF(INDEX('18. Gestão de Riscos - Parte 1'!K:K,MATCH(A791,'18. Gestão de Riscos - Parte 1'!A:A,0)),"&gt;0"),'18. Gestão de Riscos - Parte 1'!$K$2,""))))</f>
        <v/>
      </c>
      <c r="H791" s="22"/>
      <c r="I791" s="5" t="str">
        <f>IF(C791="","",COUNTIFS('20. Adeq. Processos - Parte 2'!R:R,'20. Adeq. Processos - Parte 1'!B791&amp;" - "&amp;'20. Adeq. Processos - Parte 1'!C791))</f>
        <v/>
      </c>
      <c r="J791" s="5" t="str">
        <f>IF($C791="","",COUNTIFS('20. Adeq. Processos - Parte 2'!$R:$R,B791&amp;" - "&amp;'20. Adeq. Processos - Parte 1'!$C791,'20. Adeq. Processos - Parte 2'!$Q:$Q,Auxiliar!$AR$5)+COUNTIFS('20. Adeq. Processos - Parte 2'!$R:$R,B791&amp;" - "&amp;'20. Adeq. Processos - Parte 1'!$C791,'20. Adeq. Processos - Parte 2'!$Q:$Q,Auxiliar!$AR$4))</f>
        <v/>
      </c>
    </row>
    <row r="792" spans="1:10" x14ac:dyDescent="0.25">
      <c r="A792" s="5">
        <v>790</v>
      </c>
      <c r="B792" s="5" t="str">
        <f>IF('5. Map Processos'!B792="","",'5. Map Processos'!B792)</f>
        <v/>
      </c>
      <c r="C792" s="5" t="str">
        <f>IF('5. Map Processos'!C792="","",'5. Map Processos'!C792)</f>
        <v/>
      </c>
      <c r="D792" s="7" t="str">
        <f>IF('5. Map Processos'!E792="","",'5. Map Processos'!E792)</f>
        <v/>
      </c>
      <c r="E792" s="5" t="str">
        <f>IF('5. Map Processos'!I792="","",'5. Map Processos'!I792)</f>
        <v/>
      </c>
      <c r="F792" s="5" t="str">
        <f>IFERROR(INDEX('6. Classificação Operações'!U:U,MATCH('20. Adeq. Processos - Parte 1'!A792,'6. Classificação Operações'!A:A,0)),"")</f>
        <v/>
      </c>
      <c r="G792" s="5" t="str">
        <f>IF(COUNTIF(INDEX('18. Gestão de Riscos - Parte 1'!H:H,MATCH(A792,'18. Gestão de Riscos - Parte 1'!A:A,0)),"&gt;0"),'18. Gestão de Riscos - Parte 1'!$H$2,
IF(COUNTIF(INDEX('18. Gestão de Riscos - Parte 1'!I:I,MATCH(A792,'18. Gestão de Riscos - Parte 1'!A:A,0)),"&gt;0"),'18. Gestão de Riscos - Parte 1'!$I$2,
IF(COUNTIF(INDEX('18. Gestão de Riscos - Parte 1'!J:J,MATCH(A792,'18. Gestão de Riscos - Parte 1'!A:A,0)),"&gt;0"),'18. Gestão de Riscos - Parte 1'!$J$2,
IF(COUNTIF(INDEX('18. Gestão de Riscos - Parte 1'!K:K,MATCH(A792,'18. Gestão de Riscos - Parte 1'!A:A,0)),"&gt;0"),'18. Gestão de Riscos - Parte 1'!$K$2,""))))</f>
        <v/>
      </c>
      <c r="H792" s="22"/>
      <c r="I792" s="5" t="str">
        <f>IF(C792="","",COUNTIFS('20. Adeq. Processos - Parte 2'!R:R,'20. Adeq. Processos - Parte 1'!B792&amp;" - "&amp;'20. Adeq. Processos - Parte 1'!C792))</f>
        <v/>
      </c>
      <c r="J792" s="5" t="str">
        <f>IF($C792="","",COUNTIFS('20. Adeq. Processos - Parte 2'!$R:$R,B792&amp;" - "&amp;'20. Adeq. Processos - Parte 1'!$C792,'20. Adeq. Processos - Parte 2'!$Q:$Q,Auxiliar!$AR$5)+COUNTIFS('20. Adeq. Processos - Parte 2'!$R:$R,B792&amp;" - "&amp;'20. Adeq. Processos - Parte 1'!$C792,'20. Adeq. Processos - Parte 2'!$Q:$Q,Auxiliar!$AR$4))</f>
        <v/>
      </c>
    </row>
    <row r="793" spans="1:10" x14ac:dyDescent="0.25">
      <c r="A793" s="5">
        <v>791</v>
      </c>
      <c r="B793" s="5" t="str">
        <f>IF('5. Map Processos'!B793="","",'5. Map Processos'!B793)</f>
        <v/>
      </c>
      <c r="C793" s="5" t="str">
        <f>IF('5. Map Processos'!C793="","",'5. Map Processos'!C793)</f>
        <v/>
      </c>
      <c r="D793" s="7" t="str">
        <f>IF('5. Map Processos'!E793="","",'5. Map Processos'!E793)</f>
        <v/>
      </c>
      <c r="E793" s="5" t="str">
        <f>IF('5. Map Processos'!I793="","",'5. Map Processos'!I793)</f>
        <v/>
      </c>
      <c r="F793" s="5" t="str">
        <f>IFERROR(INDEX('6. Classificação Operações'!U:U,MATCH('20. Adeq. Processos - Parte 1'!A793,'6. Classificação Operações'!A:A,0)),"")</f>
        <v/>
      </c>
      <c r="G793" s="5" t="str">
        <f>IF(COUNTIF(INDEX('18. Gestão de Riscos - Parte 1'!H:H,MATCH(A793,'18. Gestão de Riscos - Parte 1'!A:A,0)),"&gt;0"),'18. Gestão de Riscos - Parte 1'!$H$2,
IF(COUNTIF(INDEX('18. Gestão de Riscos - Parte 1'!I:I,MATCH(A793,'18. Gestão de Riscos - Parte 1'!A:A,0)),"&gt;0"),'18. Gestão de Riscos - Parte 1'!$I$2,
IF(COUNTIF(INDEX('18. Gestão de Riscos - Parte 1'!J:J,MATCH(A793,'18. Gestão de Riscos - Parte 1'!A:A,0)),"&gt;0"),'18. Gestão de Riscos - Parte 1'!$J$2,
IF(COUNTIF(INDEX('18. Gestão de Riscos - Parte 1'!K:K,MATCH(A793,'18. Gestão de Riscos - Parte 1'!A:A,0)),"&gt;0"),'18. Gestão de Riscos - Parte 1'!$K$2,""))))</f>
        <v/>
      </c>
      <c r="H793" s="22"/>
      <c r="I793" s="5" t="str">
        <f>IF(C793="","",COUNTIFS('20. Adeq. Processos - Parte 2'!R:R,'20. Adeq. Processos - Parte 1'!B793&amp;" - "&amp;'20. Adeq. Processos - Parte 1'!C793))</f>
        <v/>
      </c>
      <c r="J793" s="5" t="str">
        <f>IF($C793="","",COUNTIFS('20. Adeq. Processos - Parte 2'!$R:$R,B793&amp;" - "&amp;'20. Adeq. Processos - Parte 1'!$C793,'20. Adeq. Processos - Parte 2'!$Q:$Q,Auxiliar!$AR$5)+COUNTIFS('20. Adeq. Processos - Parte 2'!$R:$R,B793&amp;" - "&amp;'20. Adeq. Processos - Parte 1'!$C793,'20. Adeq. Processos - Parte 2'!$Q:$Q,Auxiliar!$AR$4))</f>
        <v/>
      </c>
    </row>
    <row r="794" spans="1:10" x14ac:dyDescent="0.25">
      <c r="A794" s="5">
        <v>792</v>
      </c>
      <c r="B794" s="5" t="str">
        <f>IF('5. Map Processos'!B794="","",'5. Map Processos'!B794)</f>
        <v/>
      </c>
      <c r="C794" s="5" t="str">
        <f>IF('5. Map Processos'!C794="","",'5. Map Processos'!C794)</f>
        <v/>
      </c>
      <c r="D794" s="7" t="str">
        <f>IF('5. Map Processos'!E794="","",'5. Map Processos'!E794)</f>
        <v/>
      </c>
      <c r="E794" s="5" t="str">
        <f>IF('5. Map Processos'!I794="","",'5. Map Processos'!I794)</f>
        <v/>
      </c>
      <c r="F794" s="5" t="str">
        <f>IFERROR(INDEX('6. Classificação Operações'!U:U,MATCH('20. Adeq. Processos - Parte 1'!A794,'6. Classificação Operações'!A:A,0)),"")</f>
        <v/>
      </c>
      <c r="G794" s="5" t="str">
        <f>IF(COUNTIF(INDEX('18. Gestão de Riscos - Parte 1'!H:H,MATCH(A794,'18. Gestão de Riscos - Parte 1'!A:A,0)),"&gt;0"),'18. Gestão de Riscos - Parte 1'!$H$2,
IF(COUNTIF(INDEX('18. Gestão de Riscos - Parte 1'!I:I,MATCH(A794,'18. Gestão de Riscos - Parte 1'!A:A,0)),"&gt;0"),'18. Gestão de Riscos - Parte 1'!$I$2,
IF(COUNTIF(INDEX('18. Gestão de Riscos - Parte 1'!J:J,MATCH(A794,'18. Gestão de Riscos - Parte 1'!A:A,0)),"&gt;0"),'18. Gestão de Riscos - Parte 1'!$J$2,
IF(COUNTIF(INDEX('18. Gestão de Riscos - Parte 1'!K:K,MATCH(A794,'18. Gestão de Riscos - Parte 1'!A:A,0)),"&gt;0"),'18. Gestão de Riscos - Parte 1'!$K$2,""))))</f>
        <v/>
      </c>
      <c r="H794" s="22"/>
      <c r="I794" s="5" t="str">
        <f>IF(C794="","",COUNTIFS('20. Adeq. Processos - Parte 2'!R:R,'20. Adeq. Processos - Parte 1'!B794&amp;" - "&amp;'20. Adeq. Processos - Parte 1'!C794))</f>
        <v/>
      </c>
      <c r="J794" s="5" t="str">
        <f>IF($C794="","",COUNTIFS('20. Adeq. Processos - Parte 2'!$R:$R,B794&amp;" - "&amp;'20. Adeq. Processos - Parte 1'!$C794,'20. Adeq. Processos - Parte 2'!$Q:$Q,Auxiliar!$AR$5)+COUNTIFS('20. Adeq. Processos - Parte 2'!$R:$R,B794&amp;" - "&amp;'20. Adeq. Processos - Parte 1'!$C794,'20. Adeq. Processos - Parte 2'!$Q:$Q,Auxiliar!$AR$4))</f>
        <v/>
      </c>
    </row>
    <row r="795" spans="1:10" x14ac:dyDescent="0.25">
      <c r="A795" s="5">
        <v>793</v>
      </c>
      <c r="B795" s="5" t="str">
        <f>IF('5. Map Processos'!B795="","",'5. Map Processos'!B795)</f>
        <v/>
      </c>
      <c r="C795" s="5" t="str">
        <f>IF('5. Map Processos'!C795="","",'5. Map Processos'!C795)</f>
        <v/>
      </c>
      <c r="D795" s="7" t="str">
        <f>IF('5. Map Processos'!E795="","",'5. Map Processos'!E795)</f>
        <v/>
      </c>
      <c r="E795" s="5" t="str">
        <f>IF('5. Map Processos'!I795="","",'5. Map Processos'!I795)</f>
        <v/>
      </c>
      <c r="F795" s="5" t="str">
        <f>IFERROR(INDEX('6. Classificação Operações'!U:U,MATCH('20. Adeq. Processos - Parte 1'!A795,'6. Classificação Operações'!A:A,0)),"")</f>
        <v/>
      </c>
      <c r="G795" s="5" t="str">
        <f>IF(COUNTIF(INDEX('18. Gestão de Riscos - Parte 1'!H:H,MATCH(A795,'18. Gestão de Riscos - Parte 1'!A:A,0)),"&gt;0"),'18. Gestão de Riscos - Parte 1'!$H$2,
IF(COUNTIF(INDEX('18. Gestão de Riscos - Parte 1'!I:I,MATCH(A795,'18. Gestão de Riscos - Parte 1'!A:A,0)),"&gt;0"),'18. Gestão de Riscos - Parte 1'!$I$2,
IF(COUNTIF(INDEX('18. Gestão de Riscos - Parte 1'!J:J,MATCH(A795,'18. Gestão de Riscos - Parte 1'!A:A,0)),"&gt;0"),'18. Gestão de Riscos - Parte 1'!$J$2,
IF(COUNTIF(INDEX('18. Gestão de Riscos - Parte 1'!K:K,MATCH(A795,'18. Gestão de Riscos - Parte 1'!A:A,0)),"&gt;0"),'18. Gestão de Riscos - Parte 1'!$K$2,""))))</f>
        <v/>
      </c>
      <c r="H795" s="22"/>
      <c r="I795" s="5" t="str">
        <f>IF(C795="","",COUNTIFS('20. Adeq. Processos - Parte 2'!R:R,'20. Adeq. Processos - Parte 1'!B795&amp;" - "&amp;'20. Adeq. Processos - Parte 1'!C795))</f>
        <v/>
      </c>
      <c r="J795" s="5" t="str">
        <f>IF($C795="","",COUNTIFS('20. Adeq. Processos - Parte 2'!$R:$R,B795&amp;" - "&amp;'20. Adeq. Processos - Parte 1'!$C795,'20. Adeq. Processos - Parte 2'!$Q:$Q,Auxiliar!$AR$5)+COUNTIFS('20. Adeq. Processos - Parte 2'!$R:$R,B795&amp;" - "&amp;'20. Adeq. Processos - Parte 1'!$C795,'20. Adeq. Processos - Parte 2'!$Q:$Q,Auxiliar!$AR$4))</f>
        <v/>
      </c>
    </row>
    <row r="796" spans="1:10" x14ac:dyDescent="0.25">
      <c r="A796" s="5">
        <v>794</v>
      </c>
      <c r="B796" s="5" t="str">
        <f>IF('5. Map Processos'!B796="","",'5. Map Processos'!B796)</f>
        <v/>
      </c>
      <c r="C796" s="5" t="str">
        <f>IF('5. Map Processos'!C796="","",'5. Map Processos'!C796)</f>
        <v/>
      </c>
      <c r="D796" s="7" t="str">
        <f>IF('5. Map Processos'!E796="","",'5. Map Processos'!E796)</f>
        <v/>
      </c>
      <c r="E796" s="5" t="str">
        <f>IF('5. Map Processos'!I796="","",'5. Map Processos'!I796)</f>
        <v/>
      </c>
      <c r="F796" s="5" t="str">
        <f>IFERROR(INDEX('6. Classificação Operações'!U:U,MATCH('20. Adeq. Processos - Parte 1'!A796,'6. Classificação Operações'!A:A,0)),"")</f>
        <v/>
      </c>
      <c r="G796" s="5" t="str">
        <f>IF(COUNTIF(INDEX('18. Gestão de Riscos - Parte 1'!H:H,MATCH(A796,'18. Gestão de Riscos - Parte 1'!A:A,0)),"&gt;0"),'18. Gestão de Riscos - Parte 1'!$H$2,
IF(COUNTIF(INDEX('18. Gestão de Riscos - Parte 1'!I:I,MATCH(A796,'18. Gestão de Riscos - Parte 1'!A:A,0)),"&gt;0"),'18. Gestão de Riscos - Parte 1'!$I$2,
IF(COUNTIF(INDEX('18. Gestão de Riscos - Parte 1'!J:J,MATCH(A796,'18. Gestão de Riscos - Parte 1'!A:A,0)),"&gt;0"),'18. Gestão de Riscos - Parte 1'!$J$2,
IF(COUNTIF(INDEX('18. Gestão de Riscos - Parte 1'!K:K,MATCH(A796,'18. Gestão de Riscos - Parte 1'!A:A,0)),"&gt;0"),'18. Gestão de Riscos - Parte 1'!$K$2,""))))</f>
        <v/>
      </c>
      <c r="H796" s="22"/>
      <c r="I796" s="5" t="str">
        <f>IF(C796="","",COUNTIFS('20. Adeq. Processos - Parte 2'!R:R,'20. Adeq. Processos - Parte 1'!B796&amp;" - "&amp;'20. Adeq. Processos - Parte 1'!C796))</f>
        <v/>
      </c>
      <c r="J796" s="5" t="str">
        <f>IF($C796="","",COUNTIFS('20. Adeq. Processos - Parte 2'!$R:$R,B796&amp;" - "&amp;'20. Adeq. Processos - Parte 1'!$C796,'20. Adeq. Processos - Parte 2'!$Q:$Q,Auxiliar!$AR$5)+COUNTIFS('20. Adeq. Processos - Parte 2'!$R:$R,B796&amp;" - "&amp;'20. Adeq. Processos - Parte 1'!$C796,'20. Adeq. Processos - Parte 2'!$Q:$Q,Auxiliar!$AR$4))</f>
        <v/>
      </c>
    </row>
    <row r="797" spans="1:10" x14ac:dyDescent="0.25">
      <c r="A797" s="5">
        <v>795</v>
      </c>
      <c r="B797" s="5" t="str">
        <f>IF('5. Map Processos'!B797="","",'5. Map Processos'!B797)</f>
        <v/>
      </c>
      <c r="C797" s="5" t="str">
        <f>IF('5. Map Processos'!C797="","",'5. Map Processos'!C797)</f>
        <v/>
      </c>
      <c r="D797" s="7" t="str">
        <f>IF('5. Map Processos'!E797="","",'5. Map Processos'!E797)</f>
        <v/>
      </c>
      <c r="E797" s="5" t="str">
        <f>IF('5. Map Processos'!I797="","",'5. Map Processos'!I797)</f>
        <v/>
      </c>
      <c r="F797" s="5" t="str">
        <f>IFERROR(INDEX('6. Classificação Operações'!U:U,MATCH('20. Adeq. Processos - Parte 1'!A797,'6. Classificação Operações'!A:A,0)),"")</f>
        <v/>
      </c>
      <c r="G797" s="5" t="str">
        <f>IF(COUNTIF(INDEX('18. Gestão de Riscos - Parte 1'!H:H,MATCH(A797,'18. Gestão de Riscos - Parte 1'!A:A,0)),"&gt;0"),'18. Gestão de Riscos - Parte 1'!$H$2,
IF(COUNTIF(INDEX('18. Gestão de Riscos - Parte 1'!I:I,MATCH(A797,'18. Gestão de Riscos - Parte 1'!A:A,0)),"&gt;0"),'18. Gestão de Riscos - Parte 1'!$I$2,
IF(COUNTIF(INDEX('18. Gestão de Riscos - Parte 1'!J:J,MATCH(A797,'18. Gestão de Riscos - Parte 1'!A:A,0)),"&gt;0"),'18. Gestão de Riscos - Parte 1'!$J$2,
IF(COUNTIF(INDEX('18. Gestão de Riscos - Parte 1'!K:K,MATCH(A797,'18. Gestão de Riscos - Parte 1'!A:A,0)),"&gt;0"),'18. Gestão de Riscos - Parte 1'!$K$2,""))))</f>
        <v/>
      </c>
      <c r="H797" s="22"/>
      <c r="I797" s="5" t="str">
        <f>IF(C797="","",COUNTIFS('20. Adeq. Processos - Parte 2'!R:R,'20. Adeq. Processos - Parte 1'!B797&amp;" - "&amp;'20. Adeq. Processos - Parte 1'!C797))</f>
        <v/>
      </c>
      <c r="J797" s="5" t="str">
        <f>IF($C797="","",COUNTIFS('20. Adeq. Processos - Parte 2'!$R:$R,B797&amp;" - "&amp;'20. Adeq. Processos - Parte 1'!$C797,'20. Adeq. Processos - Parte 2'!$Q:$Q,Auxiliar!$AR$5)+COUNTIFS('20. Adeq. Processos - Parte 2'!$R:$R,B797&amp;" - "&amp;'20. Adeq. Processos - Parte 1'!$C797,'20. Adeq. Processos - Parte 2'!$Q:$Q,Auxiliar!$AR$4))</f>
        <v/>
      </c>
    </row>
    <row r="798" spans="1:10" x14ac:dyDescent="0.25">
      <c r="A798" s="5">
        <v>796</v>
      </c>
      <c r="B798" s="5" t="str">
        <f>IF('5. Map Processos'!B798="","",'5. Map Processos'!B798)</f>
        <v/>
      </c>
      <c r="C798" s="5" t="str">
        <f>IF('5. Map Processos'!C798="","",'5. Map Processos'!C798)</f>
        <v/>
      </c>
      <c r="D798" s="7" t="str">
        <f>IF('5. Map Processos'!E798="","",'5. Map Processos'!E798)</f>
        <v/>
      </c>
      <c r="E798" s="5" t="str">
        <f>IF('5. Map Processos'!I798="","",'5. Map Processos'!I798)</f>
        <v/>
      </c>
      <c r="F798" s="5" t="str">
        <f>IFERROR(INDEX('6. Classificação Operações'!U:U,MATCH('20. Adeq. Processos - Parte 1'!A798,'6. Classificação Operações'!A:A,0)),"")</f>
        <v/>
      </c>
      <c r="G798" s="5" t="str">
        <f>IF(COUNTIF(INDEX('18. Gestão de Riscos - Parte 1'!H:H,MATCH(A798,'18. Gestão de Riscos - Parte 1'!A:A,0)),"&gt;0"),'18. Gestão de Riscos - Parte 1'!$H$2,
IF(COUNTIF(INDEX('18. Gestão de Riscos - Parte 1'!I:I,MATCH(A798,'18. Gestão de Riscos - Parte 1'!A:A,0)),"&gt;0"),'18. Gestão de Riscos - Parte 1'!$I$2,
IF(COUNTIF(INDEX('18. Gestão de Riscos - Parte 1'!J:J,MATCH(A798,'18. Gestão de Riscos - Parte 1'!A:A,0)),"&gt;0"),'18. Gestão de Riscos - Parte 1'!$J$2,
IF(COUNTIF(INDEX('18. Gestão de Riscos - Parte 1'!K:K,MATCH(A798,'18. Gestão de Riscos - Parte 1'!A:A,0)),"&gt;0"),'18. Gestão de Riscos - Parte 1'!$K$2,""))))</f>
        <v/>
      </c>
      <c r="H798" s="22"/>
      <c r="I798" s="5" t="str">
        <f>IF(C798="","",COUNTIFS('20. Adeq. Processos - Parte 2'!R:R,'20. Adeq. Processos - Parte 1'!B798&amp;" - "&amp;'20. Adeq. Processos - Parte 1'!C798))</f>
        <v/>
      </c>
      <c r="J798" s="5" t="str">
        <f>IF($C798="","",COUNTIFS('20. Adeq. Processos - Parte 2'!$R:$R,B798&amp;" - "&amp;'20. Adeq. Processos - Parte 1'!$C798,'20. Adeq. Processos - Parte 2'!$Q:$Q,Auxiliar!$AR$5)+COUNTIFS('20. Adeq. Processos - Parte 2'!$R:$R,B798&amp;" - "&amp;'20. Adeq. Processos - Parte 1'!$C798,'20. Adeq. Processos - Parte 2'!$Q:$Q,Auxiliar!$AR$4))</f>
        <v/>
      </c>
    </row>
    <row r="799" spans="1:10" x14ac:dyDescent="0.25">
      <c r="A799" s="5">
        <v>797</v>
      </c>
      <c r="B799" s="5" t="str">
        <f>IF('5. Map Processos'!B799="","",'5. Map Processos'!B799)</f>
        <v/>
      </c>
      <c r="C799" s="5" t="str">
        <f>IF('5. Map Processos'!C799="","",'5. Map Processos'!C799)</f>
        <v/>
      </c>
      <c r="D799" s="7" t="str">
        <f>IF('5. Map Processos'!E799="","",'5. Map Processos'!E799)</f>
        <v/>
      </c>
      <c r="E799" s="5" t="str">
        <f>IF('5. Map Processos'!I799="","",'5. Map Processos'!I799)</f>
        <v/>
      </c>
      <c r="F799" s="5" t="str">
        <f>IFERROR(INDEX('6. Classificação Operações'!U:U,MATCH('20. Adeq. Processos - Parte 1'!A799,'6. Classificação Operações'!A:A,0)),"")</f>
        <v/>
      </c>
      <c r="G799" s="5" t="str">
        <f>IF(COUNTIF(INDEX('18. Gestão de Riscos - Parte 1'!H:H,MATCH(A799,'18. Gestão de Riscos - Parte 1'!A:A,0)),"&gt;0"),'18. Gestão de Riscos - Parte 1'!$H$2,
IF(COUNTIF(INDEX('18. Gestão de Riscos - Parte 1'!I:I,MATCH(A799,'18. Gestão de Riscos - Parte 1'!A:A,0)),"&gt;0"),'18. Gestão de Riscos - Parte 1'!$I$2,
IF(COUNTIF(INDEX('18. Gestão de Riscos - Parte 1'!J:J,MATCH(A799,'18. Gestão de Riscos - Parte 1'!A:A,0)),"&gt;0"),'18. Gestão de Riscos - Parte 1'!$J$2,
IF(COUNTIF(INDEX('18. Gestão de Riscos - Parte 1'!K:K,MATCH(A799,'18. Gestão de Riscos - Parte 1'!A:A,0)),"&gt;0"),'18. Gestão de Riscos - Parte 1'!$K$2,""))))</f>
        <v/>
      </c>
      <c r="H799" s="22"/>
      <c r="I799" s="5" t="str">
        <f>IF(C799="","",COUNTIFS('20. Adeq. Processos - Parte 2'!R:R,'20. Adeq. Processos - Parte 1'!B799&amp;" - "&amp;'20. Adeq. Processos - Parte 1'!C799))</f>
        <v/>
      </c>
      <c r="J799" s="5" t="str">
        <f>IF($C799="","",COUNTIFS('20. Adeq. Processos - Parte 2'!$R:$R,B799&amp;" - "&amp;'20. Adeq. Processos - Parte 1'!$C799,'20. Adeq. Processos - Parte 2'!$Q:$Q,Auxiliar!$AR$5)+COUNTIFS('20. Adeq. Processos - Parte 2'!$R:$R,B799&amp;" - "&amp;'20. Adeq. Processos - Parte 1'!$C799,'20. Adeq. Processos - Parte 2'!$Q:$Q,Auxiliar!$AR$4))</f>
        <v/>
      </c>
    </row>
    <row r="800" spans="1:10" x14ac:dyDescent="0.25">
      <c r="A800" s="5">
        <v>798</v>
      </c>
      <c r="B800" s="5" t="str">
        <f>IF('5. Map Processos'!B800="","",'5. Map Processos'!B800)</f>
        <v/>
      </c>
      <c r="C800" s="5" t="str">
        <f>IF('5. Map Processos'!C800="","",'5. Map Processos'!C800)</f>
        <v/>
      </c>
      <c r="D800" s="7" t="str">
        <f>IF('5. Map Processos'!E800="","",'5. Map Processos'!E800)</f>
        <v/>
      </c>
      <c r="E800" s="5" t="str">
        <f>IF('5. Map Processos'!I800="","",'5. Map Processos'!I800)</f>
        <v/>
      </c>
      <c r="F800" s="5" t="str">
        <f>IFERROR(INDEX('6. Classificação Operações'!U:U,MATCH('20. Adeq. Processos - Parte 1'!A800,'6. Classificação Operações'!A:A,0)),"")</f>
        <v/>
      </c>
      <c r="G800" s="5" t="str">
        <f>IF(COUNTIF(INDEX('18. Gestão de Riscos - Parte 1'!H:H,MATCH(A800,'18. Gestão de Riscos - Parte 1'!A:A,0)),"&gt;0"),'18. Gestão de Riscos - Parte 1'!$H$2,
IF(COUNTIF(INDEX('18. Gestão de Riscos - Parte 1'!I:I,MATCH(A800,'18. Gestão de Riscos - Parte 1'!A:A,0)),"&gt;0"),'18. Gestão de Riscos - Parte 1'!$I$2,
IF(COUNTIF(INDEX('18. Gestão de Riscos - Parte 1'!J:J,MATCH(A800,'18. Gestão de Riscos - Parte 1'!A:A,0)),"&gt;0"),'18. Gestão de Riscos - Parte 1'!$J$2,
IF(COUNTIF(INDEX('18. Gestão de Riscos - Parte 1'!K:K,MATCH(A800,'18. Gestão de Riscos - Parte 1'!A:A,0)),"&gt;0"),'18. Gestão de Riscos - Parte 1'!$K$2,""))))</f>
        <v/>
      </c>
      <c r="H800" s="22"/>
      <c r="I800" s="5" t="str">
        <f>IF(C800="","",COUNTIFS('20. Adeq. Processos - Parte 2'!R:R,'20. Adeq. Processos - Parte 1'!B800&amp;" - "&amp;'20. Adeq. Processos - Parte 1'!C800))</f>
        <v/>
      </c>
      <c r="J800" s="5" t="str">
        <f>IF($C800="","",COUNTIFS('20. Adeq. Processos - Parte 2'!$R:$R,B800&amp;" - "&amp;'20. Adeq. Processos - Parte 1'!$C800,'20. Adeq. Processos - Parte 2'!$Q:$Q,Auxiliar!$AR$5)+COUNTIFS('20. Adeq. Processos - Parte 2'!$R:$R,B800&amp;" - "&amp;'20. Adeq. Processos - Parte 1'!$C800,'20. Adeq. Processos - Parte 2'!$Q:$Q,Auxiliar!$AR$4))</f>
        <v/>
      </c>
    </row>
    <row r="801" spans="1:10" x14ac:dyDescent="0.25">
      <c r="A801" s="5">
        <v>799</v>
      </c>
      <c r="B801" s="5" t="str">
        <f>IF('5. Map Processos'!B801="","",'5. Map Processos'!B801)</f>
        <v/>
      </c>
      <c r="C801" s="5" t="str">
        <f>IF('5. Map Processos'!C801="","",'5. Map Processos'!C801)</f>
        <v/>
      </c>
      <c r="D801" s="7" t="str">
        <f>IF('5. Map Processos'!E801="","",'5. Map Processos'!E801)</f>
        <v/>
      </c>
      <c r="E801" s="5" t="str">
        <f>IF('5. Map Processos'!I801="","",'5. Map Processos'!I801)</f>
        <v/>
      </c>
      <c r="F801" s="5" t="str">
        <f>IFERROR(INDEX('6. Classificação Operações'!U:U,MATCH('20. Adeq. Processos - Parte 1'!A801,'6. Classificação Operações'!A:A,0)),"")</f>
        <v/>
      </c>
      <c r="G801" s="5" t="str">
        <f>IF(COUNTIF(INDEX('18. Gestão de Riscos - Parte 1'!H:H,MATCH(A801,'18. Gestão de Riscos - Parte 1'!A:A,0)),"&gt;0"),'18. Gestão de Riscos - Parte 1'!$H$2,
IF(COUNTIF(INDEX('18. Gestão de Riscos - Parte 1'!I:I,MATCH(A801,'18. Gestão de Riscos - Parte 1'!A:A,0)),"&gt;0"),'18. Gestão de Riscos - Parte 1'!$I$2,
IF(COUNTIF(INDEX('18. Gestão de Riscos - Parte 1'!J:J,MATCH(A801,'18. Gestão de Riscos - Parte 1'!A:A,0)),"&gt;0"),'18. Gestão de Riscos - Parte 1'!$J$2,
IF(COUNTIF(INDEX('18. Gestão de Riscos - Parte 1'!K:K,MATCH(A801,'18. Gestão de Riscos - Parte 1'!A:A,0)),"&gt;0"),'18. Gestão de Riscos - Parte 1'!$K$2,""))))</f>
        <v/>
      </c>
      <c r="H801" s="22"/>
      <c r="I801" s="5" t="str">
        <f>IF(C801="","",COUNTIFS('20. Adeq. Processos - Parte 2'!R:R,'20. Adeq. Processos - Parte 1'!B801&amp;" - "&amp;'20. Adeq. Processos - Parte 1'!C801))</f>
        <v/>
      </c>
      <c r="J801" s="5" t="str">
        <f>IF($C801="","",COUNTIFS('20. Adeq. Processos - Parte 2'!$R:$R,B801&amp;" - "&amp;'20. Adeq. Processos - Parte 1'!$C801,'20. Adeq. Processos - Parte 2'!$Q:$Q,Auxiliar!$AR$5)+COUNTIFS('20. Adeq. Processos - Parte 2'!$R:$R,B801&amp;" - "&amp;'20. Adeq. Processos - Parte 1'!$C801,'20. Adeq. Processos - Parte 2'!$Q:$Q,Auxiliar!$AR$4))</f>
        <v/>
      </c>
    </row>
    <row r="802" spans="1:10" x14ac:dyDescent="0.25">
      <c r="A802" s="5">
        <v>800</v>
      </c>
      <c r="B802" s="5" t="str">
        <f>IF('5. Map Processos'!B802="","",'5. Map Processos'!B802)</f>
        <v/>
      </c>
      <c r="C802" s="5" t="str">
        <f>IF('5. Map Processos'!C802="","",'5. Map Processos'!C802)</f>
        <v/>
      </c>
      <c r="D802" s="7" t="str">
        <f>IF('5. Map Processos'!E802="","",'5. Map Processos'!E802)</f>
        <v/>
      </c>
      <c r="E802" s="5" t="str">
        <f>IF('5. Map Processos'!I802="","",'5. Map Processos'!I802)</f>
        <v/>
      </c>
      <c r="F802" s="5" t="str">
        <f>IFERROR(INDEX('6. Classificação Operações'!U:U,MATCH('20. Adeq. Processos - Parte 1'!A802,'6. Classificação Operações'!A:A,0)),"")</f>
        <v/>
      </c>
      <c r="G802" s="5" t="str">
        <f>IF(COUNTIF(INDEX('18. Gestão de Riscos - Parte 1'!H:H,MATCH(A802,'18. Gestão de Riscos - Parte 1'!A:A,0)),"&gt;0"),'18. Gestão de Riscos - Parte 1'!$H$2,
IF(COUNTIF(INDEX('18. Gestão de Riscos - Parte 1'!I:I,MATCH(A802,'18. Gestão de Riscos - Parte 1'!A:A,0)),"&gt;0"),'18. Gestão de Riscos - Parte 1'!$I$2,
IF(COUNTIF(INDEX('18. Gestão de Riscos - Parte 1'!J:J,MATCH(A802,'18. Gestão de Riscos - Parte 1'!A:A,0)),"&gt;0"),'18. Gestão de Riscos - Parte 1'!$J$2,
IF(COUNTIF(INDEX('18. Gestão de Riscos - Parte 1'!K:K,MATCH(A802,'18. Gestão de Riscos - Parte 1'!A:A,0)),"&gt;0"),'18. Gestão de Riscos - Parte 1'!$K$2,""))))</f>
        <v/>
      </c>
      <c r="H802" s="22"/>
      <c r="I802" s="5" t="str">
        <f>IF(C802="","",COUNTIFS('20. Adeq. Processos - Parte 2'!R:R,'20. Adeq. Processos - Parte 1'!B802&amp;" - "&amp;'20. Adeq. Processos - Parte 1'!C802))</f>
        <v/>
      </c>
      <c r="J802" s="5" t="str">
        <f>IF($C802="","",COUNTIFS('20. Adeq. Processos - Parte 2'!$R:$R,B802&amp;" - "&amp;'20. Adeq. Processos - Parte 1'!$C802,'20. Adeq. Processos - Parte 2'!$Q:$Q,Auxiliar!$AR$5)+COUNTIFS('20. Adeq. Processos - Parte 2'!$R:$R,B802&amp;" - "&amp;'20. Adeq. Processos - Parte 1'!$C802,'20. Adeq. Processos - Parte 2'!$Q:$Q,Auxiliar!$AR$4))</f>
        <v/>
      </c>
    </row>
    <row r="803" spans="1:10" x14ac:dyDescent="0.25">
      <c r="A803" s="5">
        <v>801</v>
      </c>
      <c r="B803" s="5" t="str">
        <f>IF('5. Map Processos'!B803="","",'5. Map Processos'!B803)</f>
        <v/>
      </c>
      <c r="C803" s="5" t="str">
        <f>IF('5. Map Processos'!C803="","",'5. Map Processos'!C803)</f>
        <v/>
      </c>
      <c r="D803" s="7" t="str">
        <f>IF('5. Map Processos'!E803="","",'5. Map Processos'!E803)</f>
        <v/>
      </c>
      <c r="E803" s="5" t="str">
        <f>IF('5. Map Processos'!I803="","",'5. Map Processos'!I803)</f>
        <v/>
      </c>
      <c r="F803" s="5" t="str">
        <f>IFERROR(INDEX('6. Classificação Operações'!U:U,MATCH('20. Adeq. Processos - Parte 1'!A803,'6. Classificação Operações'!A:A,0)),"")</f>
        <v/>
      </c>
      <c r="G803" s="5" t="str">
        <f>IF(COUNTIF(INDEX('18. Gestão de Riscos - Parte 1'!H:H,MATCH(A803,'18. Gestão de Riscos - Parte 1'!A:A,0)),"&gt;0"),'18. Gestão de Riscos - Parte 1'!$H$2,
IF(COUNTIF(INDEX('18. Gestão de Riscos - Parte 1'!I:I,MATCH(A803,'18. Gestão de Riscos - Parte 1'!A:A,0)),"&gt;0"),'18. Gestão de Riscos - Parte 1'!$I$2,
IF(COUNTIF(INDEX('18. Gestão de Riscos - Parte 1'!J:J,MATCH(A803,'18. Gestão de Riscos - Parte 1'!A:A,0)),"&gt;0"),'18. Gestão de Riscos - Parte 1'!$J$2,
IF(COUNTIF(INDEX('18. Gestão de Riscos - Parte 1'!K:K,MATCH(A803,'18. Gestão de Riscos - Parte 1'!A:A,0)),"&gt;0"),'18. Gestão de Riscos - Parte 1'!$K$2,""))))</f>
        <v/>
      </c>
      <c r="H803" s="22"/>
      <c r="I803" s="5" t="str">
        <f>IF(C803="","",COUNTIFS('20. Adeq. Processos - Parte 2'!R:R,'20. Adeq. Processos - Parte 1'!B803&amp;" - "&amp;'20. Adeq. Processos - Parte 1'!C803))</f>
        <v/>
      </c>
      <c r="J803" s="5" t="str">
        <f>IF($C803="","",COUNTIFS('20. Adeq. Processos - Parte 2'!$R:$R,B803&amp;" - "&amp;'20. Adeq. Processos - Parte 1'!$C803,'20. Adeq. Processos - Parte 2'!$Q:$Q,Auxiliar!$AR$5)+COUNTIFS('20. Adeq. Processos - Parte 2'!$R:$R,B803&amp;" - "&amp;'20. Adeq. Processos - Parte 1'!$C803,'20. Adeq. Processos - Parte 2'!$Q:$Q,Auxiliar!$AR$4))</f>
        <v/>
      </c>
    </row>
    <row r="804" spans="1:10" x14ac:dyDescent="0.25">
      <c r="A804" s="5">
        <v>802</v>
      </c>
      <c r="B804" s="5" t="str">
        <f>IF('5. Map Processos'!B804="","",'5. Map Processos'!B804)</f>
        <v/>
      </c>
      <c r="C804" s="5" t="str">
        <f>IF('5. Map Processos'!C804="","",'5. Map Processos'!C804)</f>
        <v/>
      </c>
      <c r="D804" s="7" t="str">
        <f>IF('5. Map Processos'!E804="","",'5. Map Processos'!E804)</f>
        <v/>
      </c>
      <c r="E804" s="5" t="str">
        <f>IF('5. Map Processos'!I804="","",'5. Map Processos'!I804)</f>
        <v/>
      </c>
      <c r="F804" s="5" t="str">
        <f>IFERROR(INDEX('6. Classificação Operações'!U:U,MATCH('20. Adeq. Processos - Parte 1'!A804,'6. Classificação Operações'!A:A,0)),"")</f>
        <v/>
      </c>
      <c r="G804" s="5" t="str">
        <f>IF(COUNTIF(INDEX('18. Gestão de Riscos - Parte 1'!H:H,MATCH(A804,'18. Gestão de Riscos - Parte 1'!A:A,0)),"&gt;0"),'18. Gestão de Riscos - Parte 1'!$H$2,
IF(COUNTIF(INDEX('18. Gestão de Riscos - Parte 1'!I:I,MATCH(A804,'18. Gestão de Riscos - Parte 1'!A:A,0)),"&gt;0"),'18. Gestão de Riscos - Parte 1'!$I$2,
IF(COUNTIF(INDEX('18. Gestão de Riscos - Parte 1'!J:J,MATCH(A804,'18. Gestão de Riscos - Parte 1'!A:A,0)),"&gt;0"),'18. Gestão de Riscos - Parte 1'!$J$2,
IF(COUNTIF(INDEX('18. Gestão de Riscos - Parte 1'!K:K,MATCH(A804,'18. Gestão de Riscos - Parte 1'!A:A,0)),"&gt;0"),'18. Gestão de Riscos - Parte 1'!$K$2,""))))</f>
        <v/>
      </c>
      <c r="H804" s="22"/>
      <c r="I804" s="5" t="str">
        <f>IF(C804="","",COUNTIFS('20. Adeq. Processos - Parte 2'!R:R,'20. Adeq. Processos - Parte 1'!B804&amp;" - "&amp;'20. Adeq. Processos - Parte 1'!C804))</f>
        <v/>
      </c>
      <c r="J804" s="5" t="str">
        <f>IF($C804="","",COUNTIFS('20. Adeq. Processos - Parte 2'!$R:$R,B804&amp;" - "&amp;'20. Adeq. Processos - Parte 1'!$C804,'20. Adeq. Processos - Parte 2'!$Q:$Q,Auxiliar!$AR$5)+COUNTIFS('20. Adeq. Processos - Parte 2'!$R:$R,B804&amp;" - "&amp;'20. Adeq. Processos - Parte 1'!$C804,'20. Adeq. Processos - Parte 2'!$Q:$Q,Auxiliar!$AR$4))</f>
        <v/>
      </c>
    </row>
    <row r="805" spans="1:10" x14ac:dyDescent="0.25">
      <c r="A805" s="5">
        <v>803</v>
      </c>
      <c r="B805" s="5" t="str">
        <f>IF('5. Map Processos'!B805="","",'5. Map Processos'!B805)</f>
        <v/>
      </c>
      <c r="C805" s="5" t="str">
        <f>IF('5. Map Processos'!C805="","",'5. Map Processos'!C805)</f>
        <v/>
      </c>
      <c r="D805" s="7" t="str">
        <f>IF('5. Map Processos'!E805="","",'5. Map Processos'!E805)</f>
        <v/>
      </c>
      <c r="E805" s="5" t="str">
        <f>IF('5. Map Processos'!I805="","",'5. Map Processos'!I805)</f>
        <v/>
      </c>
      <c r="F805" s="5" t="str">
        <f>IFERROR(INDEX('6. Classificação Operações'!U:U,MATCH('20. Adeq. Processos - Parte 1'!A805,'6. Classificação Operações'!A:A,0)),"")</f>
        <v/>
      </c>
      <c r="G805" s="5" t="str">
        <f>IF(COUNTIF(INDEX('18. Gestão de Riscos - Parte 1'!H:H,MATCH(A805,'18. Gestão de Riscos - Parte 1'!A:A,0)),"&gt;0"),'18. Gestão de Riscos - Parte 1'!$H$2,
IF(COUNTIF(INDEX('18. Gestão de Riscos - Parte 1'!I:I,MATCH(A805,'18. Gestão de Riscos - Parte 1'!A:A,0)),"&gt;0"),'18. Gestão de Riscos - Parte 1'!$I$2,
IF(COUNTIF(INDEX('18. Gestão de Riscos - Parte 1'!J:J,MATCH(A805,'18. Gestão de Riscos - Parte 1'!A:A,0)),"&gt;0"),'18. Gestão de Riscos - Parte 1'!$J$2,
IF(COUNTIF(INDEX('18. Gestão de Riscos - Parte 1'!K:K,MATCH(A805,'18. Gestão de Riscos - Parte 1'!A:A,0)),"&gt;0"),'18. Gestão de Riscos - Parte 1'!$K$2,""))))</f>
        <v/>
      </c>
      <c r="H805" s="22"/>
      <c r="I805" s="5" t="str">
        <f>IF(C805="","",COUNTIFS('20. Adeq. Processos - Parte 2'!R:R,'20. Adeq. Processos - Parte 1'!B805&amp;" - "&amp;'20. Adeq. Processos - Parte 1'!C805))</f>
        <v/>
      </c>
      <c r="J805" s="5" t="str">
        <f>IF($C805="","",COUNTIFS('20. Adeq. Processos - Parte 2'!$R:$R,B805&amp;" - "&amp;'20. Adeq. Processos - Parte 1'!$C805,'20. Adeq. Processos - Parte 2'!$Q:$Q,Auxiliar!$AR$5)+COUNTIFS('20. Adeq. Processos - Parte 2'!$R:$R,B805&amp;" - "&amp;'20. Adeq. Processos - Parte 1'!$C805,'20. Adeq. Processos - Parte 2'!$Q:$Q,Auxiliar!$AR$4))</f>
        <v/>
      </c>
    </row>
    <row r="806" spans="1:10" x14ac:dyDescent="0.25">
      <c r="A806" s="5">
        <v>804</v>
      </c>
      <c r="B806" s="5" t="str">
        <f>IF('5. Map Processos'!B806="","",'5. Map Processos'!B806)</f>
        <v/>
      </c>
      <c r="C806" s="5" t="str">
        <f>IF('5. Map Processos'!C806="","",'5. Map Processos'!C806)</f>
        <v/>
      </c>
      <c r="D806" s="7" t="str">
        <f>IF('5. Map Processos'!E806="","",'5. Map Processos'!E806)</f>
        <v/>
      </c>
      <c r="E806" s="5" t="str">
        <f>IF('5. Map Processos'!I806="","",'5. Map Processos'!I806)</f>
        <v/>
      </c>
      <c r="F806" s="5" t="str">
        <f>IFERROR(INDEX('6. Classificação Operações'!U:U,MATCH('20. Adeq. Processos - Parte 1'!A806,'6. Classificação Operações'!A:A,0)),"")</f>
        <v/>
      </c>
      <c r="G806" s="5" t="str">
        <f>IF(COUNTIF(INDEX('18. Gestão de Riscos - Parte 1'!H:H,MATCH(A806,'18. Gestão de Riscos - Parte 1'!A:A,0)),"&gt;0"),'18. Gestão de Riscos - Parte 1'!$H$2,
IF(COUNTIF(INDEX('18. Gestão de Riscos - Parte 1'!I:I,MATCH(A806,'18. Gestão de Riscos - Parte 1'!A:A,0)),"&gt;0"),'18. Gestão de Riscos - Parte 1'!$I$2,
IF(COUNTIF(INDEX('18. Gestão de Riscos - Parte 1'!J:J,MATCH(A806,'18. Gestão de Riscos - Parte 1'!A:A,0)),"&gt;0"),'18. Gestão de Riscos - Parte 1'!$J$2,
IF(COUNTIF(INDEX('18. Gestão de Riscos - Parte 1'!K:K,MATCH(A806,'18. Gestão de Riscos - Parte 1'!A:A,0)),"&gt;0"),'18. Gestão de Riscos - Parte 1'!$K$2,""))))</f>
        <v/>
      </c>
      <c r="H806" s="22"/>
      <c r="I806" s="5" t="str">
        <f>IF(C806="","",COUNTIFS('20. Adeq. Processos - Parte 2'!R:R,'20. Adeq. Processos - Parte 1'!B806&amp;" - "&amp;'20. Adeq. Processos - Parte 1'!C806))</f>
        <v/>
      </c>
      <c r="J806" s="5" t="str">
        <f>IF($C806="","",COUNTIFS('20. Adeq. Processos - Parte 2'!$R:$R,B806&amp;" - "&amp;'20. Adeq. Processos - Parte 1'!$C806,'20. Adeq. Processos - Parte 2'!$Q:$Q,Auxiliar!$AR$5)+COUNTIFS('20. Adeq. Processos - Parte 2'!$R:$R,B806&amp;" - "&amp;'20. Adeq. Processos - Parte 1'!$C806,'20. Adeq. Processos - Parte 2'!$Q:$Q,Auxiliar!$AR$4))</f>
        <v/>
      </c>
    </row>
    <row r="807" spans="1:10" x14ac:dyDescent="0.25">
      <c r="A807" s="5">
        <v>805</v>
      </c>
      <c r="B807" s="5" t="str">
        <f>IF('5. Map Processos'!B807="","",'5. Map Processos'!B807)</f>
        <v/>
      </c>
      <c r="C807" s="5" t="str">
        <f>IF('5. Map Processos'!C807="","",'5. Map Processos'!C807)</f>
        <v/>
      </c>
      <c r="D807" s="7" t="str">
        <f>IF('5. Map Processos'!E807="","",'5. Map Processos'!E807)</f>
        <v/>
      </c>
      <c r="E807" s="5" t="str">
        <f>IF('5. Map Processos'!I807="","",'5. Map Processos'!I807)</f>
        <v/>
      </c>
      <c r="F807" s="5" t="str">
        <f>IFERROR(INDEX('6. Classificação Operações'!U:U,MATCH('20. Adeq. Processos - Parte 1'!A807,'6. Classificação Operações'!A:A,0)),"")</f>
        <v/>
      </c>
      <c r="G807" s="5" t="str">
        <f>IF(COUNTIF(INDEX('18. Gestão de Riscos - Parte 1'!H:H,MATCH(A807,'18. Gestão de Riscos - Parte 1'!A:A,0)),"&gt;0"),'18. Gestão de Riscos - Parte 1'!$H$2,
IF(COUNTIF(INDEX('18. Gestão de Riscos - Parte 1'!I:I,MATCH(A807,'18. Gestão de Riscos - Parte 1'!A:A,0)),"&gt;0"),'18. Gestão de Riscos - Parte 1'!$I$2,
IF(COUNTIF(INDEX('18. Gestão de Riscos - Parte 1'!J:J,MATCH(A807,'18. Gestão de Riscos - Parte 1'!A:A,0)),"&gt;0"),'18. Gestão de Riscos - Parte 1'!$J$2,
IF(COUNTIF(INDEX('18. Gestão de Riscos - Parte 1'!K:K,MATCH(A807,'18. Gestão de Riscos - Parte 1'!A:A,0)),"&gt;0"),'18. Gestão de Riscos - Parte 1'!$K$2,""))))</f>
        <v/>
      </c>
      <c r="H807" s="22"/>
      <c r="I807" s="5" t="str">
        <f>IF(C807="","",COUNTIFS('20. Adeq. Processos - Parte 2'!R:R,'20. Adeq. Processos - Parte 1'!B807&amp;" - "&amp;'20. Adeq. Processos - Parte 1'!C807))</f>
        <v/>
      </c>
      <c r="J807" s="5" t="str">
        <f>IF($C807="","",COUNTIFS('20. Adeq. Processos - Parte 2'!$R:$R,B807&amp;" - "&amp;'20. Adeq. Processos - Parte 1'!$C807,'20. Adeq. Processos - Parte 2'!$Q:$Q,Auxiliar!$AR$5)+COUNTIFS('20. Adeq. Processos - Parte 2'!$R:$R,B807&amp;" - "&amp;'20. Adeq. Processos - Parte 1'!$C807,'20. Adeq. Processos - Parte 2'!$Q:$Q,Auxiliar!$AR$4))</f>
        <v/>
      </c>
    </row>
    <row r="808" spans="1:10" x14ac:dyDescent="0.25">
      <c r="A808" s="5">
        <v>806</v>
      </c>
      <c r="B808" s="5" t="str">
        <f>IF('5. Map Processos'!B808="","",'5. Map Processos'!B808)</f>
        <v/>
      </c>
      <c r="C808" s="5" t="str">
        <f>IF('5. Map Processos'!C808="","",'5. Map Processos'!C808)</f>
        <v/>
      </c>
      <c r="D808" s="7" t="str">
        <f>IF('5. Map Processos'!E808="","",'5. Map Processos'!E808)</f>
        <v/>
      </c>
      <c r="E808" s="5" t="str">
        <f>IF('5. Map Processos'!I808="","",'5. Map Processos'!I808)</f>
        <v/>
      </c>
      <c r="F808" s="5" t="str">
        <f>IFERROR(INDEX('6. Classificação Operações'!U:U,MATCH('20. Adeq. Processos - Parte 1'!A808,'6. Classificação Operações'!A:A,0)),"")</f>
        <v/>
      </c>
      <c r="G808" s="5" t="str">
        <f>IF(COUNTIF(INDEX('18. Gestão de Riscos - Parte 1'!H:H,MATCH(A808,'18. Gestão de Riscos - Parte 1'!A:A,0)),"&gt;0"),'18. Gestão de Riscos - Parte 1'!$H$2,
IF(COUNTIF(INDEX('18. Gestão de Riscos - Parte 1'!I:I,MATCH(A808,'18. Gestão de Riscos - Parte 1'!A:A,0)),"&gt;0"),'18. Gestão de Riscos - Parte 1'!$I$2,
IF(COUNTIF(INDEX('18. Gestão de Riscos - Parte 1'!J:J,MATCH(A808,'18. Gestão de Riscos - Parte 1'!A:A,0)),"&gt;0"),'18. Gestão de Riscos - Parte 1'!$J$2,
IF(COUNTIF(INDEX('18. Gestão de Riscos - Parte 1'!K:K,MATCH(A808,'18. Gestão de Riscos - Parte 1'!A:A,0)),"&gt;0"),'18. Gestão de Riscos - Parte 1'!$K$2,""))))</f>
        <v/>
      </c>
      <c r="H808" s="22"/>
      <c r="I808" s="5" t="str">
        <f>IF(C808="","",COUNTIFS('20. Adeq. Processos - Parte 2'!R:R,'20. Adeq. Processos - Parte 1'!B808&amp;" - "&amp;'20. Adeq. Processos - Parte 1'!C808))</f>
        <v/>
      </c>
      <c r="J808" s="5" t="str">
        <f>IF($C808="","",COUNTIFS('20. Adeq. Processos - Parte 2'!$R:$R,B808&amp;" - "&amp;'20. Adeq. Processos - Parte 1'!$C808,'20. Adeq. Processos - Parte 2'!$Q:$Q,Auxiliar!$AR$5)+COUNTIFS('20. Adeq. Processos - Parte 2'!$R:$R,B808&amp;" - "&amp;'20. Adeq. Processos - Parte 1'!$C808,'20. Adeq. Processos - Parte 2'!$Q:$Q,Auxiliar!$AR$4))</f>
        <v/>
      </c>
    </row>
    <row r="809" spans="1:10" x14ac:dyDescent="0.25">
      <c r="A809" s="5">
        <v>807</v>
      </c>
      <c r="B809" s="5" t="str">
        <f>IF('5. Map Processos'!B809="","",'5. Map Processos'!B809)</f>
        <v/>
      </c>
      <c r="C809" s="5" t="str">
        <f>IF('5. Map Processos'!C809="","",'5. Map Processos'!C809)</f>
        <v/>
      </c>
      <c r="D809" s="7" t="str">
        <f>IF('5. Map Processos'!E809="","",'5. Map Processos'!E809)</f>
        <v/>
      </c>
      <c r="E809" s="5" t="str">
        <f>IF('5. Map Processos'!I809="","",'5. Map Processos'!I809)</f>
        <v/>
      </c>
      <c r="F809" s="5" t="str">
        <f>IFERROR(INDEX('6. Classificação Operações'!U:U,MATCH('20. Adeq. Processos - Parte 1'!A809,'6. Classificação Operações'!A:A,0)),"")</f>
        <v/>
      </c>
      <c r="G809" s="5" t="str">
        <f>IF(COUNTIF(INDEX('18. Gestão de Riscos - Parte 1'!H:H,MATCH(A809,'18. Gestão de Riscos - Parte 1'!A:A,0)),"&gt;0"),'18. Gestão de Riscos - Parte 1'!$H$2,
IF(COUNTIF(INDEX('18. Gestão de Riscos - Parte 1'!I:I,MATCH(A809,'18. Gestão de Riscos - Parte 1'!A:A,0)),"&gt;0"),'18. Gestão de Riscos - Parte 1'!$I$2,
IF(COUNTIF(INDEX('18. Gestão de Riscos - Parte 1'!J:J,MATCH(A809,'18. Gestão de Riscos - Parte 1'!A:A,0)),"&gt;0"),'18. Gestão de Riscos - Parte 1'!$J$2,
IF(COUNTIF(INDEX('18. Gestão de Riscos - Parte 1'!K:K,MATCH(A809,'18. Gestão de Riscos - Parte 1'!A:A,0)),"&gt;0"),'18. Gestão de Riscos - Parte 1'!$K$2,""))))</f>
        <v/>
      </c>
      <c r="H809" s="22"/>
      <c r="I809" s="5" t="str">
        <f>IF(C809="","",COUNTIFS('20. Adeq. Processos - Parte 2'!R:R,'20. Adeq. Processos - Parte 1'!B809&amp;" - "&amp;'20. Adeq. Processos - Parte 1'!C809))</f>
        <v/>
      </c>
      <c r="J809" s="5" t="str">
        <f>IF($C809="","",COUNTIFS('20. Adeq. Processos - Parte 2'!$R:$R,B809&amp;" - "&amp;'20. Adeq. Processos - Parte 1'!$C809,'20. Adeq. Processos - Parte 2'!$Q:$Q,Auxiliar!$AR$5)+COUNTIFS('20. Adeq. Processos - Parte 2'!$R:$R,B809&amp;" - "&amp;'20. Adeq. Processos - Parte 1'!$C809,'20. Adeq. Processos - Parte 2'!$Q:$Q,Auxiliar!$AR$4))</f>
        <v/>
      </c>
    </row>
    <row r="810" spans="1:10" x14ac:dyDescent="0.25">
      <c r="A810" s="5">
        <v>808</v>
      </c>
      <c r="B810" s="5" t="str">
        <f>IF('5. Map Processos'!B810="","",'5. Map Processos'!B810)</f>
        <v/>
      </c>
      <c r="C810" s="5" t="str">
        <f>IF('5. Map Processos'!C810="","",'5. Map Processos'!C810)</f>
        <v/>
      </c>
      <c r="D810" s="7" t="str">
        <f>IF('5. Map Processos'!E810="","",'5. Map Processos'!E810)</f>
        <v/>
      </c>
      <c r="E810" s="5" t="str">
        <f>IF('5. Map Processos'!I810="","",'5. Map Processos'!I810)</f>
        <v/>
      </c>
      <c r="F810" s="5" t="str">
        <f>IFERROR(INDEX('6. Classificação Operações'!U:U,MATCH('20. Adeq. Processos - Parte 1'!A810,'6. Classificação Operações'!A:A,0)),"")</f>
        <v/>
      </c>
      <c r="G810" s="5" t="str">
        <f>IF(COUNTIF(INDEX('18. Gestão de Riscos - Parte 1'!H:H,MATCH(A810,'18. Gestão de Riscos - Parte 1'!A:A,0)),"&gt;0"),'18. Gestão de Riscos - Parte 1'!$H$2,
IF(COUNTIF(INDEX('18. Gestão de Riscos - Parte 1'!I:I,MATCH(A810,'18. Gestão de Riscos - Parte 1'!A:A,0)),"&gt;0"),'18. Gestão de Riscos - Parte 1'!$I$2,
IF(COUNTIF(INDEX('18. Gestão de Riscos - Parte 1'!J:J,MATCH(A810,'18. Gestão de Riscos - Parte 1'!A:A,0)),"&gt;0"),'18. Gestão de Riscos - Parte 1'!$J$2,
IF(COUNTIF(INDEX('18. Gestão de Riscos - Parte 1'!K:K,MATCH(A810,'18. Gestão de Riscos - Parte 1'!A:A,0)),"&gt;0"),'18. Gestão de Riscos - Parte 1'!$K$2,""))))</f>
        <v/>
      </c>
      <c r="H810" s="22"/>
      <c r="I810" s="5" t="str">
        <f>IF(C810="","",COUNTIFS('20. Adeq. Processos - Parte 2'!R:R,'20. Adeq. Processos - Parte 1'!B810&amp;" - "&amp;'20. Adeq. Processos - Parte 1'!C810))</f>
        <v/>
      </c>
      <c r="J810" s="5" t="str">
        <f>IF($C810="","",COUNTIFS('20. Adeq. Processos - Parte 2'!$R:$R,B810&amp;" - "&amp;'20. Adeq. Processos - Parte 1'!$C810,'20. Adeq. Processos - Parte 2'!$Q:$Q,Auxiliar!$AR$5)+COUNTIFS('20. Adeq. Processos - Parte 2'!$R:$R,B810&amp;" - "&amp;'20. Adeq. Processos - Parte 1'!$C810,'20. Adeq. Processos - Parte 2'!$Q:$Q,Auxiliar!$AR$4))</f>
        <v/>
      </c>
    </row>
    <row r="811" spans="1:10" x14ac:dyDescent="0.25">
      <c r="A811" s="5">
        <v>809</v>
      </c>
      <c r="B811" s="5" t="str">
        <f>IF('5. Map Processos'!B811="","",'5. Map Processos'!B811)</f>
        <v/>
      </c>
      <c r="C811" s="5" t="str">
        <f>IF('5. Map Processos'!C811="","",'5. Map Processos'!C811)</f>
        <v/>
      </c>
      <c r="D811" s="7" t="str">
        <f>IF('5. Map Processos'!E811="","",'5. Map Processos'!E811)</f>
        <v/>
      </c>
      <c r="E811" s="5" t="str">
        <f>IF('5. Map Processos'!I811="","",'5. Map Processos'!I811)</f>
        <v/>
      </c>
      <c r="F811" s="5" t="str">
        <f>IFERROR(INDEX('6. Classificação Operações'!U:U,MATCH('20. Adeq. Processos - Parte 1'!A811,'6. Classificação Operações'!A:A,0)),"")</f>
        <v/>
      </c>
      <c r="G811" s="5" t="str">
        <f>IF(COUNTIF(INDEX('18. Gestão de Riscos - Parte 1'!H:H,MATCH(A811,'18. Gestão de Riscos - Parte 1'!A:A,0)),"&gt;0"),'18. Gestão de Riscos - Parte 1'!$H$2,
IF(COUNTIF(INDEX('18. Gestão de Riscos - Parte 1'!I:I,MATCH(A811,'18. Gestão de Riscos - Parte 1'!A:A,0)),"&gt;0"),'18. Gestão de Riscos - Parte 1'!$I$2,
IF(COUNTIF(INDEX('18. Gestão de Riscos - Parte 1'!J:J,MATCH(A811,'18. Gestão de Riscos - Parte 1'!A:A,0)),"&gt;0"),'18. Gestão de Riscos - Parte 1'!$J$2,
IF(COUNTIF(INDEX('18. Gestão de Riscos - Parte 1'!K:K,MATCH(A811,'18. Gestão de Riscos - Parte 1'!A:A,0)),"&gt;0"),'18. Gestão de Riscos - Parte 1'!$K$2,""))))</f>
        <v/>
      </c>
      <c r="H811" s="22"/>
      <c r="I811" s="5" t="str">
        <f>IF(C811="","",COUNTIFS('20. Adeq. Processos - Parte 2'!R:R,'20. Adeq. Processos - Parte 1'!B811&amp;" - "&amp;'20. Adeq. Processos - Parte 1'!C811))</f>
        <v/>
      </c>
      <c r="J811" s="5" t="str">
        <f>IF($C811="","",COUNTIFS('20. Adeq. Processos - Parte 2'!$R:$R,B811&amp;" - "&amp;'20. Adeq. Processos - Parte 1'!$C811,'20. Adeq. Processos - Parte 2'!$Q:$Q,Auxiliar!$AR$5)+COUNTIFS('20. Adeq. Processos - Parte 2'!$R:$R,B811&amp;" - "&amp;'20. Adeq. Processos - Parte 1'!$C811,'20. Adeq. Processos - Parte 2'!$Q:$Q,Auxiliar!$AR$4))</f>
        <v/>
      </c>
    </row>
    <row r="812" spans="1:10" x14ac:dyDescent="0.25">
      <c r="A812" s="5">
        <v>810</v>
      </c>
      <c r="B812" s="5" t="str">
        <f>IF('5. Map Processos'!B812="","",'5. Map Processos'!B812)</f>
        <v/>
      </c>
      <c r="C812" s="5" t="str">
        <f>IF('5. Map Processos'!C812="","",'5. Map Processos'!C812)</f>
        <v/>
      </c>
      <c r="D812" s="7" t="str">
        <f>IF('5. Map Processos'!E812="","",'5. Map Processos'!E812)</f>
        <v/>
      </c>
      <c r="E812" s="5" t="str">
        <f>IF('5. Map Processos'!I812="","",'5. Map Processos'!I812)</f>
        <v/>
      </c>
      <c r="F812" s="5" t="str">
        <f>IFERROR(INDEX('6. Classificação Operações'!U:U,MATCH('20. Adeq. Processos - Parte 1'!A812,'6. Classificação Operações'!A:A,0)),"")</f>
        <v/>
      </c>
      <c r="G812" s="5" t="str">
        <f>IF(COUNTIF(INDEX('18. Gestão de Riscos - Parte 1'!H:H,MATCH(A812,'18. Gestão de Riscos - Parte 1'!A:A,0)),"&gt;0"),'18. Gestão de Riscos - Parte 1'!$H$2,
IF(COUNTIF(INDEX('18. Gestão de Riscos - Parte 1'!I:I,MATCH(A812,'18. Gestão de Riscos - Parte 1'!A:A,0)),"&gt;0"),'18. Gestão de Riscos - Parte 1'!$I$2,
IF(COUNTIF(INDEX('18. Gestão de Riscos - Parte 1'!J:J,MATCH(A812,'18. Gestão de Riscos - Parte 1'!A:A,0)),"&gt;0"),'18. Gestão de Riscos - Parte 1'!$J$2,
IF(COUNTIF(INDEX('18. Gestão de Riscos - Parte 1'!K:K,MATCH(A812,'18. Gestão de Riscos - Parte 1'!A:A,0)),"&gt;0"),'18. Gestão de Riscos - Parte 1'!$K$2,""))))</f>
        <v/>
      </c>
      <c r="H812" s="22"/>
      <c r="I812" s="5" t="str">
        <f>IF(C812="","",COUNTIFS('20. Adeq. Processos - Parte 2'!R:R,'20. Adeq. Processos - Parte 1'!B812&amp;" - "&amp;'20. Adeq. Processos - Parte 1'!C812))</f>
        <v/>
      </c>
      <c r="J812" s="5" t="str">
        <f>IF($C812="","",COUNTIFS('20. Adeq. Processos - Parte 2'!$R:$R,B812&amp;" - "&amp;'20. Adeq. Processos - Parte 1'!$C812,'20. Adeq. Processos - Parte 2'!$Q:$Q,Auxiliar!$AR$5)+COUNTIFS('20. Adeq. Processos - Parte 2'!$R:$R,B812&amp;" - "&amp;'20. Adeq. Processos - Parte 1'!$C812,'20. Adeq. Processos - Parte 2'!$Q:$Q,Auxiliar!$AR$4))</f>
        <v/>
      </c>
    </row>
    <row r="813" spans="1:10" x14ac:dyDescent="0.25">
      <c r="A813" s="5">
        <v>811</v>
      </c>
      <c r="B813" s="5" t="str">
        <f>IF('5. Map Processos'!B813="","",'5. Map Processos'!B813)</f>
        <v/>
      </c>
      <c r="C813" s="5" t="str">
        <f>IF('5. Map Processos'!C813="","",'5. Map Processos'!C813)</f>
        <v/>
      </c>
      <c r="D813" s="7" t="str">
        <f>IF('5. Map Processos'!E813="","",'5. Map Processos'!E813)</f>
        <v/>
      </c>
      <c r="E813" s="5" t="str">
        <f>IF('5. Map Processos'!I813="","",'5. Map Processos'!I813)</f>
        <v/>
      </c>
      <c r="F813" s="5" t="str">
        <f>IFERROR(INDEX('6. Classificação Operações'!U:U,MATCH('20. Adeq. Processos - Parte 1'!A813,'6. Classificação Operações'!A:A,0)),"")</f>
        <v/>
      </c>
      <c r="G813" s="5" t="str">
        <f>IF(COUNTIF(INDEX('18. Gestão de Riscos - Parte 1'!H:H,MATCH(A813,'18. Gestão de Riscos - Parte 1'!A:A,0)),"&gt;0"),'18. Gestão de Riscos - Parte 1'!$H$2,
IF(COUNTIF(INDEX('18. Gestão de Riscos - Parte 1'!I:I,MATCH(A813,'18. Gestão de Riscos - Parte 1'!A:A,0)),"&gt;0"),'18. Gestão de Riscos - Parte 1'!$I$2,
IF(COUNTIF(INDEX('18. Gestão de Riscos - Parte 1'!J:J,MATCH(A813,'18. Gestão de Riscos - Parte 1'!A:A,0)),"&gt;0"),'18. Gestão de Riscos - Parte 1'!$J$2,
IF(COUNTIF(INDEX('18. Gestão de Riscos - Parte 1'!K:K,MATCH(A813,'18. Gestão de Riscos - Parte 1'!A:A,0)),"&gt;0"),'18. Gestão de Riscos - Parte 1'!$K$2,""))))</f>
        <v/>
      </c>
      <c r="H813" s="22"/>
      <c r="I813" s="5" t="str">
        <f>IF(C813="","",COUNTIFS('20. Adeq. Processos - Parte 2'!R:R,'20. Adeq. Processos - Parte 1'!B813&amp;" - "&amp;'20. Adeq. Processos - Parte 1'!C813))</f>
        <v/>
      </c>
      <c r="J813" s="5" t="str">
        <f>IF($C813="","",COUNTIFS('20. Adeq. Processos - Parte 2'!$R:$R,B813&amp;" - "&amp;'20. Adeq. Processos - Parte 1'!$C813,'20. Adeq. Processos - Parte 2'!$Q:$Q,Auxiliar!$AR$5)+COUNTIFS('20. Adeq. Processos - Parte 2'!$R:$R,B813&amp;" - "&amp;'20. Adeq. Processos - Parte 1'!$C813,'20. Adeq. Processos - Parte 2'!$Q:$Q,Auxiliar!$AR$4))</f>
        <v/>
      </c>
    </row>
    <row r="814" spans="1:10" x14ac:dyDescent="0.25">
      <c r="A814" s="5">
        <v>812</v>
      </c>
      <c r="B814" s="5" t="str">
        <f>IF('5. Map Processos'!B814="","",'5. Map Processos'!B814)</f>
        <v/>
      </c>
      <c r="C814" s="5" t="str">
        <f>IF('5. Map Processos'!C814="","",'5. Map Processos'!C814)</f>
        <v/>
      </c>
      <c r="D814" s="7" t="str">
        <f>IF('5. Map Processos'!E814="","",'5. Map Processos'!E814)</f>
        <v/>
      </c>
      <c r="E814" s="5" t="str">
        <f>IF('5. Map Processos'!I814="","",'5. Map Processos'!I814)</f>
        <v/>
      </c>
      <c r="F814" s="5" t="str">
        <f>IFERROR(INDEX('6. Classificação Operações'!U:U,MATCH('20. Adeq. Processos - Parte 1'!A814,'6. Classificação Operações'!A:A,0)),"")</f>
        <v/>
      </c>
      <c r="G814" s="5" t="str">
        <f>IF(COUNTIF(INDEX('18. Gestão de Riscos - Parte 1'!H:H,MATCH(A814,'18. Gestão de Riscos - Parte 1'!A:A,0)),"&gt;0"),'18. Gestão de Riscos - Parte 1'!$H$2,
IF(COUNTIF(INDEX('18. Gestão de Riscos - Parte 1'!I:I,MATCH(A814,'18. Gestão de Riscos - Parte 1'!A:A,0)),"&gt;0"),'18. Gestão de Riscos - Parte 1'!$I$2,
IF(COUNTIF(INDEX('18. Gestão de Riscos - Parte 1'!J:J,MATCH(A814,'18. Gestão de Riscos - Parte 1'!A:A,0)),"&gt;0"),'18. Gestão de Riscos - Parte 1'!$J$2,
IF(COUNTIF(INDEX('18. Gestão de Riscos - Parte 1'!K:K,MATCH(A814,'18. Gestão de Riscos - Parte 1'!A:A,0)),"&gt;0"),'18. Gestão de Riscos - Parte 1'!$K$2,""))))</f>
        <v/>
      </c>
      <c r="H814" s="22"/>
      <c r="I814" s="5" t="str">
        <f>IF(C814="","",COUNTIFS('20. Adeq. Processos - Parte 2'!R:R,'20. Adeq. Processos - Parte 1'!B814&amp;" - "&amp;'20. Adeq. Processos - Parte 1'!C814))</f>
        <v/>
      </c>
      <c r="J814" s="5" t="str">
        <f>IF($C814="","",COUNTIFS('20. Adeq. Processos - Parte 2'!$R:$R,B814&amp;" - "&amp;'20. Adeq. Processos - Parte 1'!$C814,'20. Adeq. Processos - Parte 2'!$Q:$Q,Auxiliar!$AR$5)+COUNTIFS('20. Adeq. Processos - Parte 2'!$R:$R,B814&amp;" - "&amp;'20. Adeq. Processos - Parte 1'!$C814,'20. Adeq. Processos - Parte 2'!$Q:$Q,Auxiliar!$AR$4))</f>
        <v/>
      </c>
    </row>
    <row r="815" spans="1:10" x14ac:dyDescent="0.25">
      <c r="A815" s="5">
        <v>813</v>
      </c>
      <c r="B815" s="5" t="str">
        <f>IF('5. Map Processos'!B815="","",'5. Map Processos'!B815)</f>
        <v/>
      </c>
      <c r="C815" s="5" t="str">
        <f>IF('5. Map Processos'!C815="","",'5. Map Processos'!C815)</f>
        <v/>
      </c>
      <c r="D815" s="7" t="str">
        <f>IF('5. Map Processos'!E815="","",'5. Map Processos'!E815)</f>
        <v/>
      </c>
      <c r="E815" s="5" t="str">
        <f>IF('5. Map Processos'!I815="","",'5. Map Processos'!I815)</f>
        <v/>
      </c>
      <c r="F815" s="5" t="str">
        <f>IFERROR(INDEX('6. Classificação Operações'!U:U,MATCH('20. Adeq. Processos - Parte 1'!A815,'6. Classificação Operações'!A:A,0)),"")</f>
        <v/>
      </c>
      <c r="G815" s="5" t="str">
        <f>IF(COUNTIF(INDEX('18. Gestão de Riscos - Parte 1'!H:H,MATCH(A815,'18. Gestão de Riscos - Parte 1'!A:A,0)),"&gt;0"),'18. Gestão de Riscos - Parte 1'!$H$2,
IF(COUNTIF(INDEX('18. Gestão de Riscos - Parte 1'!I:I,MATCH(A815,'18. Gestão de Riscos - Parte 1'!A:A,0)),"&gt;0"),'18. Gestão de Riscos - Parte 1'!$I$2,
IF(COUNTIF(INDEX('18. Gestão de Riscos - Parte 1'!J:J,MATCH(A815,'18. Gestão de Riscos - Parte 1'!A:A,0)),"&gt;0"),'18. Gestão de Riscos - Parte 1'!$J$2,
IF(COUNTIF(INDEX('18. Gestão de Riscos - Parte 1'!K:K,MATCH(A815,'18. Gestão de Riscos - Parte 1'!A:A,0)),"&gt;0"),'18. Gestão de Riscos - Parte 1'!$K$2,""))))</f>
        <v/>
      </c>
      <c r="H815" s="22"/>
      <c r="I815" s="5" t="str">
        <f>IF(C815="","",COUNTIFS('20. Adeq. Processos - Parte 2'!R:R,'20. Adeq. Processos - Parte 1'!B815&amp;" - "&amp;'20. Adeq. Processos - Parte 1'!C815))</f>
        <v/>
      </c>
      <c r="J815" s="5" t="str">
        <f>IF($C815="","",COUNTIFS('20. Adeq. Processos - Parte 2'!$R:$R,B815&amp;" - "&amp;'20. Adeq. Processos - Parte 1'!$C815,'20. Adeq. Processos - Parte 2'!$Q:$Q,Auxiliar!$AR$5)+COUNTIFS('20. Adeq. Processos - Parte 2'!$R:$R,B815&amp;" - "&amp;'20. Adeq. Processos - Parte 1'!$C815,'20. Adeq. Processos - Parte 2'!$Q:$Q,Auxiliar!$AR$4))</f>
        <v/>
      </c>
    </row>
    <row r="816" spans="1:10" x14ac:dyDescent="0.25">
      <c r="A816" s="5">
        <v>814</v>
      </c>
      <c r="B816" s="5" t="str">
        <f>IF('5. Map Processos'!B816="","",'5. Map Processos'!B816)</f>
        <v/>
      </c>
      <c r="C816" s="5" t="str">
        <f>IF('5. Map Processos'!C816="","",'5. Map Processos'!C816)</f>
        <v/>
      </c>
      <c r="D816" s="7" t="str">
        <f>IF('5. Map Processos'!E816="","",'5. Map Processos'!E816)</f>
        <v/>
      </c>
      <c r="E816" s="5" t="str">
        <f>IF('5. Map Processos'!I816="","",'5. Map Processos'!I816)</f>
        <v/>
      </c>
      <c r="F816" s="5" t="str">
        <f>IFERROR(INDEX('6. Classificação Operações'!U:U,MATCH('20. Adeq. Processos - Parte 1'!A816,'6. Classificação Operações'!A:A,0)),"")</f>
        <v/>
      </c>
      <c r="G816" s="5" t="str">
        <f>IF(COUNTIF(INDEX('18. Gestão de Riscos - Parte 1'!H:H,MATCH(A816,'18. Gestão de Riscos - Parte 1'!A:A,0)),"&gt;0"),'18. Gestão de Riscos - Parte 1'!$H$2,
IF(COUNTIF(INDEX('18. Gestão de Riscos - Parte 1'!I:I,MATCH(A816,'18. Gestão de Riscos - Parte 1'!A:A,0)),"&gt;0"),'18. Gestão de Riscos - Parte 1'!$I$2,
IF(COUNTIF(INDEX('18. Gestão de Riscos - Parte 1'!J:J,MATCH(A816,'18. Gestão de Riscos - Parte 1'!A:A,0)),"&gt;0"),'18. Gestão de Riscos - Parte 1'!$J$2,
IF(COUNTIF(INDEX('18. Gestão de Riscos - Parte 1'!K:K,MATCH(A816,'18. Gestão de Riscos - Parte 1'!A:A,0)),"&gt;0"),'18. Gestão de Riscos - Parte 1'!$K$2,""))))</f>
        <v/>
      </c>
      <c r="H816" s="22"/>
      <c r="I816" s="5" t="str">
        <f>IF(C816="","",COUNTIFS('20. Adeq. Processos - Parte 2'!R:R,'20. Adeq. Processos - Parte 1'!B816&amp;" - "&amp;'20. Adeq. Processos - Parte 1'!C816))</f>
        <v/>
      </c>
      <c r="J816" s="5" t="str">
        <f>IF($C816="","",COUNTIFS('20. Adeq. Processos - Parte 2'!$R:$R,B816&amp;" - "&amp;'20. Adeq. Processos - Parte 1'!$C816,'20. Adeq. Processos - Parte 2'!$Q:$Q,Auxiliar!$AR$5)+COUNTIFS('20. Adeq. Processos - Parte 2'!$R:$R,B816&amp;" - "&amp;'20. Adeq. Processos - Parte 1'!$C816,'20. Adeq. Processos - Parte 2'!$Q:$Q,Auxiliar!$AR$4))</f>
        <v/>
      </c>
    </row>
    <row r="817" spans="1:10" x14ac:dyDescent="0.25">
      <c r="A817" s="5">
        <v>815</v>
      </c>
      <c r="B817" s="5" t="str">
        <f>IF('5. Map Processos'!B817="","",'5. Map Processos'!B817)</f>
        <v/>
      </c>
      <c r="C817" s="5" t="str">
        <f>IF('5. Map Processos'!C817="","",'5. Map Processos'!C817)</f>
        <v/>
      </c>
      <c r="D817" s="7" t="str">
        <f>IF('5. Map Processos'!E817="","",'5. Map Processos'!E817)</f>
        <v/>
      </c>
      <c r="E817" s="5" t="str">
        <f>IF('5. Map Processos'!I817="","",'5. Map Processos'!I817)</f>
        <v/>
      </c>
      <c r="F817" s="5" t="str">
        <f>IFERROR(INDEX('6. Classificação Operações'!U:U,MATCH('20. Adeq. Processos - Parte 1'!A817,'6. Classificação Operações'!A:A,0)),"")</f>
        <v/>
      </c>
      <c r="G817" s="5" t="str">
        <f>IF(COUNTIF(INDEX('18. Gestão de Riscos - Parte 1'!H:H,MATCH(A817,'18. Gestão de Riscos - Parte 1'!A:A,0)),"&gt;0"),'18. Gestão de Riscos - Parte 1'!$H$2,
IF(COUNTIF(INDEX('18. Gestão de Riscos - Parte 1'!I:I,MATCH(A817,'18. Gestão de Riscos - Parte 1'!A:A,0)),"&gt;0"),'18. Gestão de Riscos - Parte 1'!$I$2,
IF(COUNTIF(INDEX('18. Gestão de Riscos - Parte 1'!J:J,MATCH(A817,'18. Gestão de Riscos - Parte 1'!A:A,0)),"&gt;0"),'18. Gestão de Riscos - Parte 1'!$J$2,
IF(COUNTIF(INDEX('18. Gestão de Riscos - Parte 1'!K:K,MATCH(A817,'18. Gestão de Riscos - Parte 1'!A:A,0)),"&gt;0"),'18. Gestão de Riscos - Parte 1'!$K$2,""))))</f>
        <v/>
      </c>
      <c r="H817" s="22"/>
      <c r="I817" s="5" t="str">
        <f>IF(C817="","",COUNTIFS('20. Adeq. Processos - Parte 2'!R:R,'20. Adeq. Processos - Parte 1'!B817&amp;" - "&amp;'20. Adeq. Processos - Parte 1'!C817))</f>
        <v/>
      </c>
      <c r="J817" s="5" t="str">
        <f>IF($C817="","",COUNTIFS('20. Adeq. Processos - Parte 2'!$R:$R,B817&amp;" - "&amp;'20. Adeq. Processos - Parte 1'!$C817,'20. Adeq. Processos - Parte 2'!$Q:$Q,Auxiliar!$AR$5)+COUNTIFS('20. Adeq. Processos - Parte 2'!$R:$R,B817&amp;" - "&amp;'20. Adeq. Processos - Parte 1'!$C817,'20. Adeq. Processos - Parte 2'!$Q:$Q,Auxiliar!$AR$4))</f>
        <v/>
      </c>
    </row>
    <row r="818" spans="1:10" x14ac:dyDescent="0.25">
      <c r="A818" s="5">
        <v>816</v>
      </c>
      <c r="B818" s="5" t="str">
        <f>IF('5. Map Processos'!B818="","",'5. Map Processos'!B818)</f>
        <v/>
      </c>
      <c r="C818" s="5" t="str">
        <f>IF('5. Map Processos'!C818="","",'5. Map Processos'!C818)</f>
        <v/>
      </c>
      <c r="D818" s="7" t="str">
        <f>IF('5. Map Processos'!E818="","",'5. Map Processos'!E818)</f>
        <v/>
      </c>
      <c r="E818" s="5" t="str">
        <f>IF('5. Map Processos'!I818="","",'5. Map Processos'!I818)</f>
        <v/>
      </c>
      <c r="F818" s="5" t="str">
        <f>IFERROR(INDEX('6. Classificação Operações'!U:U,MATCH('20. Adeq. Processos - Parte 1'!A818,'6. Classificação Operações'!A:A,0)),"")</f>
        <v/>
      </c>
      <c r="G818" s="5" t="str">
        <f>IF(COUNTIF(INDEX('18. Gestão de Riscos - Parte 1'!H:H,MATCH(A818,'18. Gestão de Riscos - Parte 1'!A:A,0)),"&gt;0"),'18. Gestão de Riscos - Parte 1'!$H$2,
IF(COUNTIF(INDEX('18. Gestão de Riscos - Parte 1'!I:I,MATCH(A818,'18. Gestão de Riscos - Parte 1'!A:A,0)),"&gt;0"),'18. Gestão de Riscos - Parte 1'!$I$2,
IF(COUNTIF(INDEX('18. Gestão de Riscos - Parte 1'!J:J,MATCH(A818,'18. Gestão de Riscos - Parte 1'!A:A,0)),"&gt;0"),'18. Gestão de Riscos - Parte 1'!$J$2,
IF(COUNTIF(INDEX('18. Gestão de Riscos - Parte 1'!K:K,MATCH(A818,'18. Gestão de Riscos - Parte 1'!A:A,0)),"&gt;0"),'18. Gestão de Riscos - Parte 1'!$K$2,""))))</f>
        <v/>
      </c>
      <c r="H818" s="22"/>
      <c r="I818" s="5" t="str">
        <f>IF(C818="","",COUNTIFS('20. Adeq. Processos - Parte 2'!R:R,'20. Adeq. Processos - Parte 1'!B818&amp;" - "&amp;'20. Adeq. Processos - Parte 1'!C818))</f>
        <v/>
      </c>
      <c r="J818" s="5" t="str">
        <f>IF($C818="","",COUNTIFS('20. Adeq. Processos - Parte 2'!$R:$R,B818&amp;" - "&amp;'20. Adeq. Processos - Parte 1'!$C818,'20. Adeq. Processos - Parte 2'!$Q:$Q,Auxiliar!$AR$5)+COUNTIFS('20. Adeq. Processos - Parte 2'!$R:$R,B818&amp;" - "&amp;'20. Adeq. Processos - Parte 1'!$C818,'20. Adeq. Processos - Parte 2'!$Q:$Q,Auxiliar!$AR$4))</f>
        <v/>
      </c>
    </row>
    <row r="819" spans="1:10" x14ac:dyDescent="0.25">
      <c r="A819" s="5">
        <v>817</v>
      </c>
      <c r="B819" s="5" t="str">
        <f>IF('5. Map Processos'!B819="","",'5. Map Processos'!B819)</f>
        <v/>
      </c>
      <c r="C819" s="5" t="str">
        <f>IF('5. Map Processos'!C819="","",'5. Map Processos'!C819)</f>
        <v/>
      </c>
      <c r="D819" s="7" t="str">
        <f>IF('5. Map Processos'!E819="","",'5. Map Processos'!E819)</f>
        <v/>
      </c>
      <c r="E819" s="5" t="str">
        <f>IF('5. Map Processos'!I819="","",'5. Map Processos'!I819)</f>
        <v/>
      </c>
      <c r="F819" s="5" t="str">
        <f>IFERROR(INDEX('6. Classificação Operações'!U:U,MATCH('20. Adeq. Processos - Parte 1'!A819,'6. Classificação Operações'!A:A,0)),"")</f>
        <v/>
      </c>
      <c r="G819" s="5" t="str">
        <f>IF(COUNTIF(INDEX('18. Gestão de Riscos - Parte 1'!H:H,MATCH(A819,'18. Gestão de Riscos - Parte 1'!A:A,0)),"&gt;0"),'18. Gestão de Riscos - Parte 1'!$H$2,
IF(COUNTIF(INDEX('18. Gestão de Riscos - Parte 1'!I:I,MATCH(A819,'18. Gestão de Riscos - Parte 1'!A:A,0)),"&gt;0"),'18. Gestão de Riscos - Parte 1'!$I$2,
IF(COUNTIF(INDEX('18. Gestão de Riscos - Parte 1'!J:J,MATCH(A819,'18. Gestão de Riscos - Parte 1'!A:A,0)),"&gt;0"),'18. Gestão de Riscos - Parte 1'!$J$2,
IF(COUNTIF(INDEX('18. Gestão de Riscos - Parte 1'!K:K,MATCH(A819,'18. Gestão de Riscos - Parte 1'!A:A,0)),"&gt;0"),'18. Gestão de Riscos - Parte 1'!$K$2,""))))</f>
        <v/>
      </c>
      <c r="H819" s="22"/>
      <c r="I819" s="5" t="str">
        <f>IF(C819="","",COUNTIFS('20. Adeq. Processos - Parte 2'!R:R,'20. Adeq. Processos - Parte 1'!B819&amp;" - "&amp;'20. Adeq. Processos - Parte 1'!C819))</f>
        <v/>
      </c>
      <c r="J819" s="5" t="str">
        <f>IF($C819="","",COUNTIFS('20. Adeq. Processos - Parte 2'!$R:$R,B819&amp;" - "&amp;'20. Adeq. Processos - Parte 1'!$C819,'20. Adeq. Processos - Parte 2'!$Q:$Q,Auxiliar!$AR$5)+COUNTIFS('20. Adeq. Processos - Parte 2'!$R:$R,B819&amp;" - "&amp;'20. Adeq. Processos - Parte 1'!$C819,'20. Adeq. Processos - Parte 2'!$Q:$Q,Auxiliar!$AR$4))</f>
        <v/>
      </c>
    </row>
    <row r="820" spans="1:10" x14ac:dyDescent="0.25">
      <c r="A820" s="5">
        <v>818</v>
      </c>
      <c r="B820" s="5" t="str">
        <f>IF('5. Map Processos'!B820="","",'5. Map Processos'!B820)</f>
        <v/>
      </c>
      <c r="C820" s="5" t="str">
        <f>IF('5. Map Processos'!C820="","",'5. Map Processos'!C820)</f>
        <v/>
      </c>
      <c r="D820" s="7" t="str">
        <f>IF('5. Map Processos'!E820="","",'5. Map Processos'!E820)</f>
        <v/>
      </c>
      <c r="E820" s="5" t="str">
        <f>IF('5. Map Processos'!I820="","",'5. Map Processos'!I820)</f>
        <v/>
      </c>
      <c r="F820" s="5" t="str">
        <f>IFERROR(INDEX('6. Classificação Operações'!U:U,MATCH('20. Adeq. Processos - Parte 1'!A820,'6. Classificação Operações'!A:A,0)),"")</f>
        <v/>
      </c>
      <c r="G820" s="5" t="str">
        <f>IF(COUNTIF(INDEX('18. Gestão de Riscos - Parte 1'!H:H,MATCH(A820,'18. Gestão de Riscos - Parte 1'!A:A,0)),"&gt;0"),'18. Gestão de Riscos - Parte 1'!$H$2,
IF(COUNTIF(INDEX('18. Gestão de Riscos - Parte 1'!I:I,MATCH(A820,'18. Gestão de Riscos - Parte 1'!A:A,0)),"&gt;0"),'18. Gestão de Riscos - Parte 1'!$I$2,
IF(COUNTIF(INDEX('18. Gestão de Riscos - Parte 1'!J:J,MATCH(A820,'18. Gestão de Riscos - Parte 1'!A:A,0)),"&gt;0"),'18. Gestão de Riscos - Parte 1'!$J$2,
IF(COUNTIF(INDEX('18. Gestão de Riscos - Parte 1'!K:K,MATCH(A820,'18. Gestão de Riscos - Parte 1'!A:A,0)),"&gt;0"),'18. Gestão de Riscos - Parte 1'!$K$2,""))))</f>
        <v/>
      </c>
      <c r="H820" s="22"/>
      <c r="I820" s="5" t="str">
        <f>IF(C820="","",COUNTIFS('20. Adeq. Processos - Parte 2'!R:R,'20. Adeq. Processos - Parte 1'!B820&amp;" - "&amp;'20. Adeq. Processos - Parte 1'!C820))</f>
        <v/>
      </c>
      <c r="J820" s="5" t="str">
        <f>IF($C820="","",COUNTIFS('20. Adeq. Processos - Parte 2'!$R:$R,B820&amp;" - "&amp;'20. Adeq. Processos - Parte 1'!$C820,'20. Adeq. Processos - Parte 2'!$Q:$Q,Auxiliar!$AR$5)+COUNTIFS('20. Adeq. Processos - Parte 2'!$R:$R,B820&amp;" - "&amp;'20. Adeq. Processos - Parte 1'!$C820,'20. Adeq. Processos - Parte 2'!$Q:$Q,Auxiliar!$AR$4))</f>
        <v/>
      </c>
    </row>
    <row r="821" spans="1:10" x14ac:dyDescent="0.25">
      <c r="A821" s="5">
        <v>819</v>
      </c>
      <c r="B821" s="5" t="str">
        <f>IF('5. Map Processos'!B821="","",'5. Map Processos'!B821)</f>
        <v/>
      </c>
      <c r="C821" s="5" t="str">
        <f>IF('5. Map Processos'!C821="","",'5. Map Processos'!C821)</f>
        <v/>
      </c>
      <c r="D821" s="7" t="str">
        <f>IF('5. Map Processos'!E821="","",'5. Map Processos'!E821)</f>
        <v/>
      </c>
      <c r="E821" s="5" t="str">
        <f>IF('5. Map Processos'!I821="","",'5. Map Processos'!I821)</f>
        <v/>
      </c>
      <c r="F821" s="5" t="str">
        <f>IFERROR(INDEX('6. Classificação Operações'!U:U,MATCH('20. Adeq. Processos - Parte 1'!A821,'6. Classificação Operações'!A:A,0)),"")</f>
        <v/>
      </c>
      <c r="G821" s="5" t="str">
        <f>IF(COUNTIF(INDEX('18. Gestão de Riscos - Parte 1'!H:H,MATCH(A821,'18. Gestão de Riscos - Parte 1'!A:A,0)),"&gt;0"),'18. Gestão de Riscos - Parte 1'!$H$2,
IF(COUNTIF(INDEX('18. Gestão de Riscos - Parte 1'!I:I,MATCH(A821,'18. Gestão de Riscos - Parte 1'!A:A,0)),"&gt;0"),'18. Gestão de Riscos - Parte 1'!$I$2,
IF(COUNTIF(INDEX('18. Gestão de Riscos - Parte 1'!J:J,MATCH(A821,'18. Gestão de Riscos - Parte 1'!A:A,0)),"&gt;0"),'18. Gestão de Riscos - Parte 1'!$J$2,
IF(COUNTIF(INDEX('18. Gestão de Riscos - Parte 1'!K:K,MATCH(A821,'18. Gestão de Riscos - Parte 1'!A:A,0)),"&gt;0"),'18. Gestão de Riscos - Parte 1'!$K$2,""))))</f>
        <v/>
      </c>
      <c r="H821" s="22"/>
      <c r="I821" s="5" t="str">
        <f>IF(C821="","",COUNTIFS('20. Adeq. Processos - Parte 2'!R:R,'20. Adeq. Processos - Parte 1'!B821&amp;" - "&amp;'20. Adeq. Processos - Parte 1'!C821))</f>
        <v/>
      </c>
      <c r="J821" s="5" t="str">
        <f>IF($C821="","",COUNTIFS('20. Adeq. Processos - Parte 2'!$R:$R,B821&amp;" - "&amp;'20. Adeq. Processos - Parte 1'!$C821,'20. Adeq. Processos - Parte 2'!$Q:$Q,Auxiliar!$AR$5)+COUNTIFS('20. Adeq. Processos - Parte 2'!$R:$R,B821&amp;" - "&amp;'20. Adeq. Processos - Parte 1'!$C821,'20. Adeq. Processos - Parte 2'!$Q:$Q,Auxiliar!$AR$4))</f>
        <v/>
      </c>
    </row>
    <row r="822" spans="1:10" x14ac:dyDescent="0.25">
      <c r="A822" s="5">
        <v>820</v>
      </c>
      <c r="B822" s="5" t="str">
        <f>IF('5. Map Processos'!B822="","",'5. Map Processos'!B822)</f>
        <v/>
      </c>
      <c r="C822" s="5" t="str">
        <f>IF('5. Map Processos'!C822="","",'5. Map Processos'!C822)</f>
        <v/>
      </c>
      <c r="D822" s="7" t="str">
        <f>IF('5. Map Processos'!E822="","",'5. Map Processos'!E822)</f>
        <v/>
      </c>
      <c r="E822" s="5" t="str">
        <f>IF('5. Map Processos'!I822="","",'5. Map Processos'!I822)</f>
        <v/>
      </c>
      <c r="F822" s="5" t="str">
        <f>IFERROR(INDEX('6. Classificação Operações'!U:U,MATCH('20. Adeq. Processos - Parte 1'!A822,'6. Classificação Operações'!A:A,0)),"")</f>
        <v/>
      </c>
      <c r="G822" s="5" t="str">
        <f>IF(COUNTIF(INDEX('18. Gestão de Riscos - Parte 1'!H:H,MATCH(A822,'18. Gestão de Riscos - Parte 1'!A:A,0)),"&gt;0"),'18. Gestão de Riscos - Parte 1'!$H$2,
IF(COUNTIF(INDEX('18. Gestão de Riscos - Parte 1'!I:I,MATCH(A822,'18. Gestão de Riscos - Parte 1'!A:A,0)),"&gt;0"),'18. Gestão de Riscos - Parte 1'!$I$2,
IF(COUNTIF(INDEX('18. Gestão de Riscos - Parte 1'!J:J,MATCH(A822,'18. Gestão de Riscos - Parte 1'!A:A,0)),"&gt;0"),'18. Gestão de Riscos - Parte 1'!$J$2,
IF(COUNTIF(INDEX('18. Gestão de Riscos - Parte 1'!K:K,MATCH(A822,'18. Gestão de Riscos - Parte 1'!A:A,0)),"&gt;0"),'18. Gestão de Riscos - Parte 1'!$K$2,""))))</f>
        <v/>
      </c>
      <c r="H822" s="22"/>
      <c r="I822" s="5" t="str">
        <f>IF(C822="","",COUNTIFS('20. Adeq. Processos - Parte 2'!R:R,'20. Adeq. Processos - Parte 1'!B822&amp;" - "&amp;'20. Adeq. Processos - Parte 1'!C822))</f>
        <v/>
      </c>
      <c r="J822" s="5" t="str">
        <f>IF($C822="","",COUNTIFS('20. Adeq. Processos - Parte 2'!$R:$R,B822&amp;" - "&amp;'20. Adeq. Processos - Parte 1'!$C822,'20. Adeq. Processos - Parte 2'!$Q:$Q,Auxiliar!$AR$5)+COUNTIFS('20. Adeq. Processos - Parte 2'!$R:$R,B822&amp;" - "&amp;'20. Adeq. Processos - Parte 1'!$C822,'20. Adeq. Processos - Parte 2'!$Q:$Q,Auxiliar!$AR$4))</f>
        <v/>
      </c>
    </row>
    <row r="823" spans="1:10" x14ac:dyDescent="0.25">
      <c r="A823" s="5">
        <v>821</v>
      </c>
      <c r="B823" s="5" t="str">
        <f>IF('5. Map Processos'!B823="","",'5. Map Processos'!B823)</f>
        <v/>
      </c>
      <c r="C823" s="5" t="str">
        <f>IF('5. Map Processos'!C823="","",'5. Map Processos'!C823)</f>
        <v/>
      </c>
      <c r="D823" s="7" t="str">
        <f>IF('5. Map Processos'!E823="","",'5. Map Processos'!E823)</f>
        <v/>
      </c>
      <c r="E823" s="5" t="str">
        <f>IF('5. Map Processos'!I823="","",'5. Map Processos'!I823)</f>
        <v/>
      </c>
      <c r="F823" s="5" t="str">
        <f>IFERROR(INDEX('6. Classificação Operações'!U:U,MATCH('20. Adeq. Processos - Parte 1'!A823,'6. Classificação Operações'!A:A,0)),"")</f>
        <v/>
      </c>
      <c r="G823" s="5" t="str">
        <f>IF(COUNTIF(INDEX('18. Gestão de Riscos - Parte 1'!H:H,MATCH(A823,'18. Gestão de Riscos - Parte 1'!A:A,0)),"&gt;0"),'18. Gestão de Riscos - Parte 1'!$H$2,
IF(COUNTIF(INDEX('18. Gestão de Riscos - Parte 1'!I:I,MATCH(A823,'18. Gestão de Riscos - Parte 1'!A:A,0)),"&gt;0"),'18. Gestão de Riscos - Parte 1'!$I$2,
IF(COUNTIF(INDEX('18. Gestão de Riscos - Parte 1'!J:J,MATCH(A823,'18. Gestão de Riscos - Parte 1'!A:A,0)),"&gt;0"),'18. Gestão de Riscos - Parte 1'!$J$2,
IF(COUNTIF(INDEX('18. Gestão de Riscos - Parte 1'!K:K,MATCH(A823,'18. Gestão de Riscos - Parte 1'!A:A,0)),"&gt;0"),'18. Gestão de Riscos - Parte 1'!$K$2,""))))</f>
        <v/>
      </c>
      <c r="H823" s="22"/>
      <c r="I823" s="5" t="str">
        <f>IF(C823="","",COUNTIFS('20. Adeq. Processos - Parte 2'!R:R,'20. Adeq. Processos - Parte 1'!B823&amp;" - "&amp;'20. Adeq. Processos - Parte 1'!C823))</f>
        <v/>
      </c>
      <c r="J823" s="5" t="str">
        <f>IF($C823="","",COUNTIFS('20. Adeq. Processos - Parte 2'!$R:$R,B823&amp;" - "&amp;'20. Adeq. Processos - Parte 1'!$C823,'20. Adeq. Processos - Parte 2'!$Q:$Q,Auxiliar!$AR$5)+COUNTIFS('20. Adeq. Processos - Parte 2'!$R:$R,B823&amp;" - "&amp;'20. Adeq. Processos - Parte 1'!$C823,'20. Adeq. Processos - Parte 2'!$Q:$Q,Auxiliar!$AR$4))</f>
        <v/>
      </c>
    </row>
    <row r="824" spans="1:10" x14ac:dyDescent="0.25">
      <c r="A824" s="5">
        <v>822</v>
      </c>
      <c r="B824" s="5" t="str">
        <f>IF('5. Map Processos'!B824="","",'5. Map Processos'!B824)</f>
        <v/>
      </c>
      <c r="C824" s="5" t="str">
        <f>IF('5. Map Processos'!C824="","",'5. Map Processos'!C824)</f>
        <v/>
      </c>
      <c r="D824" s="7" t="str">
        <f>IF('5. Map Processos'!E824="","",'5. Map Processos'!E824)</f>
        <v/>
      </c>
      <c r="E824" s="5" t="str">
        <f>IF('5. Map Processos'!I824="","",'5. Map Processos'!I824)</f>
        <v/>
      </c>
      <c r="F824" s="5" t="str">
        <f>IFERROR(INDEX('6. Classificação Operações'!U:U,MATCH('20. Adeq. Processos - Parte 1'!A824,'6. Classificação Operações'!A:A,0)),"")</f>
        <v/>
      </c>
      <c r="G824" s="5" t="str">
        <f>IF(COUNTIF(INDEX('18. Gestão de Riscos - Parte 1'!H:H,MATCH(A824,'18. Gestão de Riscos - Parte 1'!A:A,0)),"&gt;0"),'18. Gestão de Riscos - Parte 1'!$H$2,
IF(COUNTIF(INDEX('18. Gestão de Riscos - Parte 1'!I:I,MATCH(A824,'18. Gestão de Riscos - Parte 1'!A:A,0)),"&gt;0"),'18. Gestão de Riscos - Parte 1'!$I$2,
IF(COUNTIF(INDEX('18. Gestão de Riscos - Parte 1'!J:J,MATCH(A824,'18. Gestão de Riscos - Parte 1'!A:A,0)),"&gt;0"),'18. Gestão de Riscos - Parte 1'!$J$2,
IF(COUNTIF(INDEX('18. Gestão de Riscos - Parte 1'!K:K,MATCH(A824,'18. Gestão de Riscos - Parte 1'!A:A,0)),"&gt;0"),'18. Gestão de Riscos - Parte 1'!$K$2,""))))</f>
        <v/>
      </c>
      <c r="H824" s="22"/>
      <c r="I824" s="5" t="str">
        <f>IF(C824="","",COUNTIFS('20. Adeq. Processos - Parte 2'!R:R,'20. Adeq. Processos - Parte 1'!B824&amp;" - "&amp;'20. Adeq. Processos - Parte 1'!C824))</f>
        <v/>
      </c>
      <c r="J824" s="5" t="str">
        <f>IF($C824="","",COUNTIFS('20. Adeq. Processos - Parte 2'!$R:$R,B824&amp;" - "&amp;'20. Adeq. Processos - Parte 1'!$C824,'20. Adeq. Processos - Parte 2'!$Q:$Q,Auxiliar!$AR$5)+COUNTIFS('20. Adeq. Processos - Parte 2'!$R:$R,B824&amp;" - "&amp;'20. Adeq. Processos - Parte 1'!$C824,'20. Adeq. Processos - Parte 2'!$Q:$Q,Auxiliar!$AR$4))</f>
        <v/>
      </c>
    </row>
    <row r="825" spans="1:10" x14ac:dyDescent="0.25">
      <c r="A825" s="5">
        <v>823</v>
      </c>
      <c r="B825" s="5" t="str">
        <f>IF('5. Map Processos'!B825="","",'5. Map Processos'!B825)</f>
        <v/>
      </c>
      <c r="C825" s="5" t="str">
        <f>IF('5. Map Processos'!C825="","",'5. Map Processos'!C825)</f>
        <v/>
      </c>
      <c r="D825" s="7" t="str">
        <f>IF('5. Map Processos'!E825="","",'5. Map Processos'!E825)</f>
        <v/>
      </c>
      <c r="E825" s="5" t="str">
        <f>IF('5. Map Processos'!I825="","",'5. Map Processos'!I825)</f>
        <v/>
      </c>
      <c r="F825" s="5" t="str">
        <f>IFERROR(INDEX('6. Classificação Operações'!U:U,MATCH('20. Adeq. Processos - Parte 1'!A825,'6. Classificação Operações'!A:A,0)),"")</f>
        <v/>
      </c>
      <c r="G825" s="5" t="str">
        <f>IF(COUNTIF(INDEX('18. Gestão de Riscos - Parte 1'!H:H,MATCH(A825,'18. Gestão de Riscos - Parte 1'!A:A,0)),"&gt;0"),'18. Gestão de Riscos - Parte 1'!$H$2,
IF(COUNTIF(INDEX('18. Gestão de Riscos - Parte 1'!I:I,MATCH(A825,'18. Gestão de Riscos - Parte 1'!A:A,0)),"&gt;0"),'18. Gestão de Riscos - Parte 1'!$I$2,
IF(COUNTIF(INDEX('18. Gestão de Riscos - Parte 1'!J:J,MATCH(A825,'18. Gestão de Riscos - Parte 1'!A:A,0)),"&gt;0"),'18. Gestão de Riscos - Parte 1'!$J$2,
IF(COUNTIF(INDEX('18. Gestão de Riscos - Parte 1'!K:K,MATCH(A825,'18. Gestão de Riscos - Parte 1'!A:A,0)),"&gt;0"),'18. Gestão de Riscos - Parte 1'!$K$2,""))))</f>
        <v/>
      </c>
      <c r="H825" s="22"/>
      <c r="I825" s="5" t="str">
        <f>IF(C825="","",COUNTIFS('20. Adeq. Processos - Parte 2'!R:R,'20. Adeq. Processos - Parte 1'!B825&amp;" - "&amp;'20. Adeq. Processos - Parte 1'!C825))</f>
        <v/>
      </c>
      <c r="J825" s="5" t="str">
        <f>IF($C825="","",COUNTIFS('20. Adeq. Processos - Parte 2'!$R:$R,B825&amp;" - "&amp;'20. Adeq. Processos - Parte 1'!$C825,'20. Adeq. Processos - Parte 2'!$Q:$Q,Auxiliar!$AR$5)+COUNTIFS('20. Adeq. Processos - Parte 2'!$R:$R,B825&amp;" - "&amp;'20. Adeq. Processos - Parte 1'!$C825,'20. Adeq. Processos - Parte 2'!$Q:$Q,Auxiliar!$AR$4))</f>
        <v/>
      </c>
    </row>
    <row r="826" spans="1:10" x14ac:dyDescent="0.25">
      <c r="A826" s="5">
        <v>824</v>
      </c>
      <c r="B826" s="5" t="str">
        <f>IF('5. Map Processos'!B826="","",'5. Map Processos'!B826)</f>
        <v/>
      </c>
      <c r="C826" s="5" t="str">
        <f>IF('5. Map Processos'!C826="","",'5. Map Processos'!C826)</f>
        <v/>
      </c>
      <c r="D826" s="7" t="str">
        <f>IF('5. Map Processos'!E826="","",'5. Map Processos'!E826)</f>
        <v/>
      </c>
      <c r="E826" s="5" t="str">
        <f>IF('5. Map Processos'!I826="","",'5. Map Processos'!I826)</f>
        <v/>
      </c>
      <c r="F826" s="5" t="str">
        <f>IFERROR(INDEX('6. Classificação Operações'!U:U,MATCH('20. Adeq. Processos - Parte 1'!A826,'6. Classificação Operações'!A:A,0)),"")</f>
        <v/>
      </c>
      <c r="G826" s="5" t="str">
        <f>IF(COUNTIF(INDEX('18. Gestão de Riscos - Parte 1'!H:H,MATCH(A826,'18. Gestão de Riscos - Parte 1'!A:A,0)),"&gt;0"),'18. Gestão de Riscos - Parte 1'!$H$2,
IF(COUNTIF(INDEX('18. Gestão de Riscos - Parte 1'!I:I,MATCH(A826,'18. Gestão de Riscos - Parte 1'!A:A,0)),"&gt;0"),'18. Gestão de Riscos - Parte 1'!$I$2,
IF(COUNTIF(INDEX('18. Gestão de Riscos - Parte 1'!J:J,MATCH(A826,'18. Gestão de Riscos - Parte 1'!A:A,0)),"&gt;0"),'18. Gestão de Riscos - Parte 1'!$J$2,
IF(COUNTIF(INDEX('18. Gestão de Riscos - Parte 1'!K:K,MATCH(A826,'18. Gestão de Riscos - Parte 1'!A:A,0)),"&gt;0"),'18. Gestão de Riscos - Parte 1'!$K$2,""))))</f>
        <v/>
      </c>
      <c r="H826" s="22"/>
      <c r="I826" s="5" t="str">
        <f>IF(C826="","",COUNTIFS('20. Adeq. Processos - Parte 2'!R:R,'20. Adeq. Processos - Parte 1'!B826&amp;" - "&amp;'20. Adeq. Processos - Parte 1'!C826))</f>
        <v/>
      </c>
      <c r="J826" s="5" t="str">
        <f>IF($C826="","",COUNTIFS('20. Adeq. Processos - Parte 2'!$R:$R,B826&amp;" - "&amp;'20. Adeq. Processos - Parte 1'!$C826,'20. Adeq. Processos - Parte 2'!$Q:$Q,Auxiliar!$AR$5)+COUNTIFS('20. Adeq. Processos - Parte 2'!$R:$R,B826&amp;" - "&amp;'20. Adeq. Processos - Parte 1'!$C826,'20. Adeq. Processos - Parte 2'!$Q:$Q,Auxiliar!$AR$4))</f>
        <v/>
      </c>
    </row>
    <row r="827" spans="1:10" x14ac:dyDescent="0.25">
      <c r="A827" s="5">
        <v>825</v>
      </c>
      <c r="B827" s="5" t="str">
        <f>IF('5. Map Processos'!B827="","",'5. Map Processos'!B827)</f>
        <v/>
      </c>
      <c r="C827" s="5" t="str">
        <f>IF('5. Map Processos'!C827="","",'5. Map Processos'!C827)</f>
        <v/>
      </c>
      <c r="D827" s="7" t="str">
        <f>IF('5. Map Processos'!E827="","",'5. Map Processos'!E827)</f>
        <v/>
      </c>
      <c r="E827" s="5" t="str">
        <f>IF('5. Map Processos'!I827="","",'5. Map Processos'!I827)</f>
        <v/>
      </c>
      <c r="F827" s="5" t="str">
        <f>IFERROR(INDEX('6. Classificação Operações'!U:U,MATCH('20. Adeq. Processos - Parte 1'!A827,'6. Classificação Operações'!A:A,0)),"")</f>
        <v/>
      </c>
      <c r="G827" s="5" t="str">
        <f>IF(COUNTIF(INDEX('18. Gestão de Riscos - Parte 1'!H:H,MATCH(A827,'18. Gestão de Riscos - Parte 1'!A:A,0)),"&gt;0"),'18. Gestão de Riscos - Parte 1'!$H$2,
IF(COUNTIF(INDEX('18. Gestão de Riscos - Parte 1'!I:I,MATCH(A827,'18. Gestão de Riscos - Parte 1'!A:A,0)),"&gt;0"),'18. Gestão de Riscos - Parte 1'!$I$2,
IF(COUNTIF(INDEX('18. Gestão de Riscos - Parte 1'!J:J,MATCH(A827,'18. Gestão de Riscos - Parte 1'!A:A,0)),"&gt;0"),'18. Gestão de Riscos - Parte 1'!$J$2,
IF(COUNTIF(INDEX('18. Gestão de Riscos - Parte 1'!K:K,MATCH(A827,'18. Gestão de Riscos - Parte 1'!A:A,0)),"&gt;0"),'18. Gestão de Riscos - Parte 1'!$K$2,""))))</f>
        <v/>
      </c>
      <c r="H827" s="22"/>
      <c r="I827" s="5" t="str">
        <f>IF(C827="","",COUNTIFS('20. Adeq. Processos - Parte 2'!R:R,'20. Adeq. Processos - Parte 1'!B827&amp;" - "&amp;'20. Adeq. Processos - Parte 1'!C827))</f>
        <v/>
      </c>
      <c r="J827" s="5" t="str">
        <f>IF($C827="","",COUNTIFS('20. Adeq. Processos - Parte 2'!$R:$R,B827&amp;" - "&amp;'20. Adeq. Processos - Parte 1'!$C827,'20. Adeq. Processos - Parte 2'!$Q:$Q,Auxiliar!$AR$5)+COUNTIFS('20. Adeq. Processos - Parte 2'!$R:$R,B827&amp;" - "&amp;'20. Adeq. Processos - Parte 1'!$C827,'20. Adeq. Processos - Parte 2'!$Q:$Q,Auxiliar!$AR$4))</f>
        <v/>
      </c>
    </row>
    <row r="828" spans="1:10" x14ac:dyDescent="0.25">
      <c r="A828" s="5">
        <v>826</v>
      </c>
      <c r="B828" s="5" t="str">
        <f>IF('5. Map Processos'!B828="","",'5. Map Processos'!B828)</f>
        <v/>
      </c>
      <c r="C828" s="5" t="str">
        <f>IF('5. Map Processos'!C828="","",'5. Map Processos'!C828)</f>
        <v/>
      </c>
      <c r="D828" s="7" t="str">
        <f>IF('5. Map Processos'!E828="","",'5. Map Processos'!E828)</f>
        <v/>
      </c>
      <c r="E828" s="5" t="str">
        <f>IF('5. Map Processos'!I828="","",'5. Map Processos'!I828)</f>
        <v/>
      </c>
      <c r="F828" s="5" t="str">
        <f>IFERROR(INDEX('6. Classificação Operações'!U:U,MATCH('20. Adeq. Processos - Parte 1'!A828,'6. Classificação Operações'!A:A,0)),"")</f>
        <v/>
      </c>
      <c r="G828" s="5" t="str">
        <f>IF(COUNTIF(INDEX('18. Gestão de Riscos - Parte 1'!H:H,MATCH(A828,'18. Gestão de Riscos - Parte 1'!A:A,0)),"&gt;0"),'18. Gestão de Riscos - Parte 1'!$H$2,
IF(COUNTIF(INDEX('18. Gestão de Riscos - Parte 1'!I:I,MATCH(A828,'18. Gestão de Riscos - Parte 1'!A:A,0)),"&gt;0"),'18. Gestão de Riscos - Parte 1'!$I$2,
IF(COUNTIF(INDEX('18. Gestão de Riscos - Parte 1'!J:J,MATCH(A828,'18. Gestão de Riscos - Parte 1'!A:A,0)),"&gt;0"),'18. Gestão de Riscos - Parte 1'!$J$2,
IF(COUNTIF(INDEX('18. Gestão de Riscos - Parte 1'!K:K,MATCH(A828,'18. Gestão de Riscos - Parte 1'!A:A,0)),"&gt;0"),'18. Gestão de Riscos - Parte 1'!$K$2,""))))</f>
        <v/>
      </c>
      <c r="H828" s="22"/>
      <c r="I828" s="5" t="str">
        <f>IF(C828="","",COUNTIFS('20. Adeq. Processos - Parte 2'!R:R,'20. Adeq. Processos - Parte 1'!B828&amp;" - "&amp;'20. Adeq. Processos - Parte 1'!C828))</f>
        <v/>
      </c>
      <c r="J828" s="5" t="str">
        <f>IF($C828="","",COUNTIFS('20. Adeq. Processos - Parte 2'!$R:$R,B828&amp;" - "&amp;'20. Adeq. Processos - Parte 1'!$C828,'20. Adeq. Processos - Parte 2'!$Q:$Q,Auxiliar!$AR$5)+COUNTIFS('20. Adeq. Processos - Parte 2'!$R:$R,B828&amp;" - "&amp;'20. Adeq. Processos - Parte 1'!$C828,'20. Adeq. Processos - Parte 2'!$Q:$Q,Auxiliar!$AR$4))</f>
        <v/>
      </c>
    </row>
    <row r="829" spans="1:10" x14ac:dyDescent="0.25">
      <c r="A829" s="5">
        <v>827</v>
      </c>
      <c r="B829" s="5" t="str">
        <f>IF('5. Map Processos'!B829="","",'5. Map Processos'!B829)</f>
        <v/>
      </c>
      <c r="C829" s="5" t="str">
        <f>IF('5. Map Processos'!C829="","",'5. Map Processos'!C829)</f>
        <v/>
      </c>
      <c r="D829" s="7" t="str">
        <f>IF('5. Map Processos'!E829="","",'5. Map Processos'!E829)</f>
        <v/>
      </c>
      <c r="E829" s="5" t="str">
        <f>IF('5. Map Processos'!I829="","",'5. Map Processos'!I829)</f>
        <v/>
      </c>
      <c r="F829" s="5" t="str">
        <f>IFERROR(INDEX('6. Classificação Operações'!U:U,MATCH('20. Adeq. Processos - Parte 1'!A829,'6. Classificação Operações'!A:A,0)),"")</f>
        <v/>
      </c>
      <c r="G829" s="5" t="str">
        <f>IF(COUNTIF(INDEX('18. Gestão de Riscos - Parte 1'!H:H,MATCH(A829,'18. Gestão de Riscos - Parte 1'!A:A,0)),"&gt;0"),'18. Gestão de Riscos - Parte 1'!$H$2,
IF(COUNTIF(INDEX('18. Gestão de Riscos - Parte 1'!I:I,MATCH(A829,'18. Gestão de Riscos - Parte 1'!A:A,0)),"&gt;0"),'18. Gestão de Riscos - Parte 1'!$I$2,
IF(COUNTIF(INDEX('18. Gestão de Riscos - Parte 1'!J:J,MATCH(A829,'18. Gestão de Riscos - Parte 1'!A:A,0)),"&gt;0"),'18. Gestão de Riscos - Parte 1'!$J$2,
IF(COUNTIF(INDEX('18. Gestão de Riscos - Parte 1'!K:K,MATCH(A829,'18. Gestão de Riscos - Parte 1'!A:A,0)),"&gt;0"),'18. Gestão de Riscos - Parte 1'!$K$2,""))))</f>
        <v/>
      </c>
      <c r="H829" s="22"/>
      <c r="I829" s="5" t="str">
        <f>IF(C829="","",COUNTIFS('20. Adeq. Processos - Parte 2'!R:R,'20. Adeq. Processos - Parte 1'!B829&amp;" - "&amp;'20. Adeq. Processos - Parte 1'!C829))</f>
        <v/>
      </c>
      <c r="J829" s="5" t="str">
        <f>IF($C829="","",COUNTIFS('20. Adeq. Processos - Parte 2'!$R:$R,B829&amp;" - "&amp;'20. Adeq. Processos - Parte 1'!$C829,'20. Adeq. Processos - Parte 2'!$Q:$Q,Auxiliar!$AR$5)+COUNTIFS('20. Adeq. Processos - Parte 2'!$R:$R,B829&amp;" - "&amp;'20. Adeq. Processos - Parte 1'!$C829,'20. Adeq. Processos - Parte 2'!$Q:$Q,Auxiliar!$AR$4))</f>
        <v/>
      </c>
    </row>
    <row r="830" spans="1:10" x14ac:dyDescent="0.25">
      <c r="A830" s="5">
        <v>828</v>
      </c>
      <c r="B830" s="5" t="str">
        <f>IF('5. Map Processos'!B830="","",'5. Map Processos'!B830)</f>
        <v/>
      </c>
      <c r="C830" s="5" t="str">
        <f>IF('5. Map Processos'!C830="","",'5. Map Processos'!C830)</f>
        <v/>
      </c>
      <c r="D830" s="7" t="str">
        <f>IF('5. Map Processos'!E830="","",'5. Map Processos'!E830)</f>
        <v/>
      </c>
      <c r="E830" s="5" t="str">
        <f>IF('5. Map Processos'!I830="","",'5. Map Processos'!I830)</f>
        <v/>
      </c>
      <c r="F830" s="5" t="str">
        <f>IFERROR(INDEX('6. Classificação Operações'!U:U,MATCH('20. Adeq. Processos - Parte 1'!A830,'6. Classificação Operações'!A:A,0)),"")</f>
        <v/>
      </c>
      <c r="G830" s="5" t="str">
        <f>IF(COUNTIF(INDEX('18. Gestão de Riscos - Parte 1'!H:H,MATCH(A830,'18. Gestão de Riscos - Parte 1'!A:A,0)),"&gt;0"),'18. Gestão de Riscos - Parte 1'!$H$2,
IF(COUNTIF(INDEX('18. Gestão de Riscos - Parte 1'!I:I,MATCH(A830,'18. Gestão de Riscos - Parte 1'!A:A,0)),"&gt;0"),'18. Gestão de Riscos - Parte 1'!$I$2,
IF(COUNTIF(INDEX('18. Gestão de Riscos - Parte 1'!J:J,MATCH(A830,'18. Gestão de Riscos - Parte 1'!A:A,0)),"&gt;0"),'18. Gestão de Riscos - Parte 1'!$J$2,
IF(COUNTIF(INDEX('18. Gestão de Riscos - Parte 1'!K:K,MATCH(A830,'18. Gestão de Riscos - Parte 1'!A:A,0)),"&gt;0"),'18. Gestão de Riscos - Parte 1'!$K$2,""))))</f>
        <v/>
      </c>
      <c r="H830" s="22"/>
      <c r="I830" s="5" t="str">
        <f>IF(C830="","",COUNTIFS('20. Adeq. Processos - Parte 2'!R:R,'20. Adeq. Processos - Parte 1'!B830&amp;" - "&amp;'20. Adeq. Processos - Parte 1'!C830))</f>
        <v/>
      </c>
      <c r="J830" s="5" t="str">
        <f>IF($C830="","",COUNTIFS('20. Adeq. Processos - Parte 2'!$R:$R,B830&amp;" - "&amp;'20. Adeq. Processos - Parte 1'!$C830,'20. Adeq. Processos - Parte 2'!$Q:$Q,Auxiliar!$AR$5)+COUNTIFS('20. Adeq. Processos - Parte 2'!$R:$R,B830&amp;" - "&amp;'20. Adeq. Processos - Parte 1'!$C830,'20. Adeq. Processos - Parte 2'!$Q:$Q,Auxiliar!$AR$4))</f>
        <v/>
      </c>
    </row>
    <row r="831" spans="1:10" x14ac:dyDescent="0.25">
      <c r="A831" s="5">
        <v>829</v>
      </c>
      <c r="B831" s="5" t="str">
        <f>IF('5. Map Processos'!B831="","",'5. Map Processos'!B831)</f>
        <v/>
      </c>
      <c r="C831" s="5" t="str">
        <f>IF('5. Map Processos'!C831="","",'5. Map Processos'!C831)</f>
        <v/>
      </c>
      <c r="D831" s="7" t="str">
        <f>IF('5. Map Processos'!E831="","",'5. Map Processos'!E831)</f>
        <v/>
      </c>
      <c r="E831" s="5" t="str">
        <f>IF('5. Map Processos'!I831="","",'5. Map Processos'!I831)</f>
        <v/>
      </c>
      <c r="F831" s="5" t="str">
        <f>IFERROR(INDEX('6. Classificação Operações'!U:U,MATCH('20. Adeq. Processos - Parte 1'!A831,'6. Classificação Operações'!A:A,0)),"")</f>
        <v/>
      </c>
      <c r="G831" s="5" t="str">
        <f>IF(COUNTIF(INDEX('18. Gestão de Riscos - Parte 1'!H:H,MATCH(A831,'18. Gestão de Riscos - Parte 1'!A:A,0)),"&gt;0"),'18. Gestão de Riscos - Parte 1'!$H$2,
IF(COUNTIF(INDEX('18. Gestão de Riscos - Parte 1'!I:I,MATCH(A831,'18. Gestão de Riscos - Parte 1'!A:A,0)),"&gt;0"),'18. Gestão de Riscos - Parte 1'!$I$2,
IF(COUNTIF(INDEX('18. Gestão de Riscos - Parte 1'!J:J,MATCH(A831,'18. Gestão de Riscos - Parte 1'!A:A,0)),"&gt;0"),'18. Gestão de Riscos - Parte 1'!$J$2,
IF(COUNTIF(INDEX('18. Gestão de Riscos - Parte 1'!K:K,MATCH(A831,'18. Gestão de Riscos - Parte 1'!A:A,0)),"&gt;0"),'18. Gestão de Riscos - Parte 1'!$K$2,""))))</f>
        <v/>
      </c>
      <c r="H831" s="22"/>
      <c r="I831" s="5" t="str">
        <f>IF(C831="","",COUNTIFS('20. Adeq. Processos - Parte 2'!R:R,'20. Adeq. Processos - Parte 1'!B831&amp;" - "&amp;'20. Adeq. Processos - Parte 1'!C831))</f>
        <v/>
      </c>
      <c r="J831" s="5" t="str">
        <f>IF($C831="","",COUNTIFS('20. Adeq. Processos - Parte 2'!$R:$R,B831&amp;" - "&amp;'20. Adeq. Processos - Parte 1'!$C831,'20. Adeq. Processos - Parte 2'!$Q:$Q,Auxiliar!$AR$5)+COUNTIFS('20. Adeq. Processos - Parte 2'!$R:$R,B831&amp;" - "&amp;'20. Adeq. Processos - Parte 1'!$C831,'20. Adeq. Processos - Parte 2'!$Q:$Q,Auxiliar!$AR$4))</f>
        <v/>
      </c>
    </row>
    <row r="832" spans="1:10" x14ac:dyDescent="0.25">
      <c r="A832" s="5">
        <v>830</v>
      </c>
      <c r="B832" s="5" t="str">
        <f>IF('5. Map Processos'!B832="","",'5. Map Processos'!B832)</f>
        <v/>
      </c>
      <c r="C832" s="5" t="str">
        <f>IF('5. Map Processos'!C832="","",'5. Map Processos'!C832)</f>
        <v/>
      </c>
      <c r="D832" s="7" t="str">
        <f>IF('5. Map Processos'!E832="","",'5. Map Processos'!E832)</f>
        <v/>
      </c>
      <c r="E832" s="5" t="str">
        <f>IF('5. Map Processos'!I832="","",'5. Map Processos'!I832)</f>
        <v/>
      </c>
      <c r="F832" s="5" t="str">
        <f>IFERROR(INDEX('6. Classificação Operações'!U:U,MATCH('20. Adeq. Processos - Parte 1'!A832,'6. Classificação Operações'!A:A,0)),"")</f>
        <v/>
      </c>
      <c r="G832" s="5" t="str">
        <f>IF(COUNTIF(INDEX('18. Gestão de Riscos - Parte 1'!H:H,MATCH(A832,'18. Gestão de Riscos - Parte 1'!A:A,0)),"&gt;0"),'18. Gestão de Riscos - Parte 1'!$H$2,
IF(COUNTIF(INDEX('18. Gestão de Riscos - Parte 1'!I:I,MATCH(A832,'18. Gestão de Riscos - Parte 1'!A:A,0)),"&gt;0"),'18. Gestão de Riscos - Parte 1'!$I$2,
IF(COUNTIF(INDEX('18. Gestão de Riscos - Parte 1'!J:J,MATCH(A832,'18. Gestão de Riscos - Parte 1'!A:A,0)),"&gt;0"),'18. Gestão de Riscos - Parte 1'!$J$2,
IF(COUNTIF(INDEX('18. Gestão de Riscos - Parte 1'!K:K,MATCH(A832,'18. Gestão de Riscos - Parte 1'!A:A,0)),"&gt;0"),'18. Gestão de Riscos - Parte 1'!$K$2,""))))</f>
        <v/>
      </c>
      <c r="H832" s="22"/>
      <c r="I832" s="5" t="str">
        <f>IF(C832="","",COUNTIFS('20. Adeq. Processos - Parte 2'!R:R,'20. Adeq. Processos - Parte 1'!B832&amp;" - "&amp;'20. Adeq. Processos - Parte 1'!C832))</f>
        <v/>
      </c>
      <c r="J832" s="5" t="str">
        <f>IF($C832="","",COUNTIFS('20. Adeq. Processos - Parte 2'!$R:$R,B832&amp;" - "&amp;'20. Adeq. Processos - Parte 1'!$C832,'20. Adeq. Processos - Parte 2'!$Q:$Q,Auxiliar!$AR$5)+COUNTIFS('20. Adeq. Processos - Parte 2'!$R:$R,B832&amp;" - "&amp;'20. Adeq. Processos - Parte 1'!$C832,'20. Adeq. Processos - Parte 2'!$Q:$Q,Auxiliar!$AR$4))</f>
        <v/>
      </c>
    </row>
    <row r="833" spans="1:10" x14ac:dyDescent="0.25">
      <c r="A833" s="5">
        <v>831</v>
      </c>
      <c r="B833" s="5" t="str">
        <f>IF('5. Map Processos'!B833="","",'5. Map Processos'!B833)</f>
        <v/>
      </c>
      <c r="C833" s="5" t="str">
        <f>IF('5. Map Processos'!C833="","",'5. Map Processos'!C833)</f>
        <v/>
      </c>
      <c r="D833" s="7" t="str">
        <f>IF('5. Map Processos'!E833="","",'5. Map Processos'!E833)</f>
        <v/>
      </c>
      <c r="E833" s="5" t="str">
        <f>IF('5. Map Processos'!I833="","",'5. Map Processos'!I833)</f>
        <v/>
      </c>
      <c r="F833" s="5" t="str">
        <f>IFERROR(INDEX('6. Classificação Operações'!U:U,MATCH('20. Adeq. Processos - Parte 1'!A833,'6. Classificação Operações'!A:A,0)),"")</f>
        <v/>
      </c>
      <c r="G833" s="5" t="str">
        <f>IF(COUNTIF(INDEX('18. Gestão de Riscos - Parte 1'!H:H,MATCH(A833,'18. Gestão de Riscos - Parte 1'!A:A,0)),"&gt;0"),'18. Gestão de Riscos - Parte 1'!$H$2,
IF(COUNTIF(INDEX('18. Gestão de Riscos - Parte 1'!I:I,MATCH(A833,'18. Gestão de Riscos - Parte 1'!A:A,0)),"&gt;0"),'18. Gestão de Riscos - Parte 1'!$I$2,
IF(COUNTIF(INDEX('18. Gestão de Riscos - Parte 1'!J:J,MATCH(A833,'18. Gestão de Riscos - Parte 1'!A:A,0)),"&gt;0"),'18. Gestão de Riscos - Parte 1'!$J$2,
IF(COUNTIF(INDEX('18. Gestão de Riscos - Parte 1'!K:K,MATCH(A833,'18. Gestão de Riscos - Parte 1'!A:A,0)),"&gt;0"),'18. Gestão de Riscos - Parte 1'!$K$2,""))))</f>
        <v/>
      </c>
      <c r="H833" s="22"/>
      <c r="I833" s="5" t="str">
        <f>IF(C833="","",COUNTIFS('20. Adeq. Processos - Parte 2'!R:R,'20. Adeq. Processos - Parte 1'!B833&amp;" - "&amp;'20. Adeq. Processos - Parte 1'!C833))</f>
        <v/>
      </c>
      <c r="J833" s="5" t="str">
        <f>IF($C833="","",COUNTIFS('20. Adeq. Processos - Parte 2'!$R:$R,B833&amp;" - "&amp;'20. Adeq. Processos - Parte 1'!$C833,'20. Adeq. Processos - Parte 2'!$Q:$Q,Auxiliar!$AR$5)+COUNTIFS('20. Adeq. Processos - Parte 2'!$R:$R,B833&amp;" - "&amp;'20. Adeq. Processos - Parte 1'!$C833,'20. Adeq. Processos - Parte 2'!$Q:$Q,Auxiliar!$AR$4))</f>
        <v/>
      </c>
    </row>
    <row r="834" spans="1:10" x14ac:dyDescent="0.25">
      <c r="A834" s="5">
        <v>832</v>
      </c>
      <c r="B834" s="5" t="str">
        <f>IF('5. Map Processos'!B834="","",'5. Map Processos'!B834)</f>
        <v/>
      </c>
      <c r="C834" s="5" t="str">
        <f>IF('5. Map Processos'!C834="","",'5. Map Processos'!C834)</f>
        <v/>
      </c>
      <c r="D834" s="7" t="str">
        <f>IF('5. Map Processos'!E834="","",'5. Map Processos'!E834)</f>
        <v/>
      </c>
      <c r="E834" s="5" t="str">
        <f>IF('5. Map Processos'!I834="","",'5. Map Processos'!I834)</f>
        <v/>
      </c>
      <c r="F834" s="5" t="str">
        <f>IFERROR(INDEX('6. Classificação Operações'!U:U,MATCH('20. Adeq. Processos - Parte 1'!A834,'6. Classificação Operações'!A:A,0)),"")</f>
        <v/>
      </c>
      <c r="G834" s="5" t="str">
        <f>IF(COUNTIF(INDEX('18. Gestão de Riscos - Parte 1'!H:H,MATCH(A834,'18. Gestão de Riscos - Parte 1'!A:A,0)),"&gt;0"),'18. Gestão de Riscos - Parte 1'!$H$2,
IF(COUNTIF(INDEX('18. Gestão de Riscos - Parte 1'!I:I,MATCH(A834,'18. Gestão de Riscos - Parte 1'!A:A,0)),"&gt;0"),'18. Gestão de Riscos - Parte 1'!$I$2,
IF(COUNTIF(INDEX('18. Gestão de Riscos - Parte 1'!J:J,MATCH(A834,'18. Gestão de Riscos - Parte 1'!A:A,0)),"&gt;0"),'18. Gestão de Riscos - Parte 1'!$J$2,
IF(COUNTIF(INDEX('18. Gestão de Riscos - Parte 1'!K:K,MATCH(A834,'18. Gestão de Riscos - Parte 1'!A:A,0)),"&gt;0"),'18. Gestão de Riscos - Parte 1'!$K$2,""))))</f>
        <v/>
      </c>
      <c r="H834" s="22"/>
      <c r="I834" s="5" t="str">
        <f>IF(C834="","",COUNTIFS('20. Adeq. Processos - Parte 2'!R:R,'20. Adeq. Processos - Parte 1'!B834&amp;" - "&amp;'20. Adeq. Processos - Parte 1'!C834))</f>
        <v/>
      </c>
      <c r="J834" s="5" t="str">
        <f>IF($C834="","",COUNTIFS('20. Adeq. Processos - Parte 2'!$R:$R,B834&amp;" - "&amp;'20. Adeq. Processos - Parte 1'!$C834,'20. Adeq. Processos - Parte 2'!$Q:$Q,Auxiliar!$AR$5)+COUNTIFS('20. Adeq. Processos - Parte 2'!$R:$R,B834&amp;" - "&amp;'20. Adeq. Processos - Parte 1'!$C834,'20. Adeq. Processos - Parte 2'!$Q:$Q,Auxiliar!$AR$4))</f>
        <v/>
      </c>
    </row>
    <row r="835" spans="1:10" x14ac:dyDescent="0.25">
      <c r="A835" s="5">
        <v>833</v>
      </c>
      <c r="B835" s="5" t="str">
        <f>IF('5. Map Processos'!B835="","",'5. Map Processos'!B835)</f>
        <v/>
      </c>
      <c r="C835" s="5" t="str">
        <f>IF('5. Map Processos'!C835="","",'5. Map Processos'!C835)</f>
        <v/>
      </c>
      <c r="D835" s="7" t="str">
        <f>IF('5. Map Processos'!E835="","",'5. Map Processos'!E835)</f>
        <v/>
      </c>
      <c r="E835" s="5" t="str">
        <f>IF('5. Map Processos'!I835="","",'5. Map Processos'!I835)</f>
        <v/>
      </c>
      <c r="F835" s="5" t="str">
        <f>IFERROR(INDEX('6. Classificação Operações'!U:U,MATCH('20. Adeq. Processos - Parte 1'!A835,'6. Classificação Operações'!A:A,0)),"")</f>
        <v/>
      </c>
      <c r="G835" s="5" t="str">
        <f>IF(COUNTIF(INDEX('18. Gestão de Riscos - Parte 1'!H:H,MATCH(A835,'18. Gestão de Riscos - Parte 1'!A:A,0)),"&gt;0"),'18. Gestão de Riscos - Parte 1'!$H$2,
IF(COUNTIF(INDEX('18. Gestão de Riscos - Parte 1'!I:I,MATCH(A835,'18. Gestão de Riscos - Parte 1'!A:A,0)),"&gt;0"),'18. Gestão de Riscos - Parte 1'!$I$2,
IF(COUNTIF(INDEX('18. Gestão de Riscos - Parte 1'!J:J,MATCH(A835,'18. Gestão de Riscos - Parte 1'!A:A,0)),"&gt;0"),'18. Gestão de Riscos - Parte 1'!$J$2,
IF(COUNTIF(INDEX('18. Gestão de Riscos - Parte 1'!K:K,MATCH(A835,'18. Gestão de Riscos - Parte 1'!A:A,0)),"&gt;0"),'18. Gestão de Riscos - Parte 1'!$K$2,""))))</f>
        <v/>
      </c>
      <c r="H835" s="22"/>
      <c r="I835" s="5" t="str">
        <f>IF(C835="","",COUNTIFS('20. Adeq. Processos - Parte 2'!R:R,'20. Adeq. Processos - Parte 1'!B835&amp;" - "&amp;'20. Adeq. Processos - Parte 1'!C835))</f>
        <v/>
      </c>
      <c r="J835" s="5" t="str">
        <f>IF($C835="","",COUNTIFS('20. Adeq. Processos - Parte 2'!$R:$R,B835&amp;" - "&amp;'20. Adeq. Processos - Parte 1'!$C835,'20. Adeq. Processos - Parte 2'!$Q:$Q,Auxiliar!$AR$5)+COUNTIFS('20. Adeq. Processos - Parte 2'!$R:$R,B835&amp;" - "&amp;'20. Adeq. Processos - Parte 1'!$C835,'20. Adeq. Processos - Parte 2'!$Q:$Q,Auxiliar!$AR$4))</f>
        <v/>
      </c>
    </row>
    <row r="836" spans="1:10" x14ac:dyDescent="0.25">
      <c r="A836" s="5">
        <v>834</v>
      </c>
      <c r="B836" s="5" t="str">
        <f>IF('5. Map Processos'!B836="","",'5. Map Processos'!B836)</f>
        <v/>
      </c>
      <c r="C836" s="5" t="str">
        <f>IF('5. Map Processos'!C836="","",'5. Map Processos'!C836)</f>
        <v/>
      </c>
      <c r="D836" s="7" t="str">
        <f>IF('5. Map Processos'!E836="","",'5. Map Processos'!E836)</f>
        <v/>
      </c>
      <c r="E836" s="5" t="str">
        <f>IF('5. Map Processos'!I836="","",'5. Map Processos'!I836)</f>
        <v/>
      </c>
      <c r="F836" s="5" t="str">
        <f>IFERROR(INDEX('6. Classificação Operações'!U:U,MATCH('20. Adeq. Processos - Parte 1'!A836,'6. Classificação Operações'!A:A,0)),"")</f>
        <v/>
      </c>
      <c r="G836" s="5" t="str">
        <f>IF(COUNTIF(INDEX('18. Gestão de Riscos - Parte 1'!H:H,MATCH(A836,'18. Gestão de Riscos - Parte 1'!A:A,0)),"&gt;0"),'18. Gestão de Riscos - Parte 1'!$H$2,
IF(COUNTIF(INDEX('18. Gestão de Riscos - Parte 1'!I:I,MATCH(A836,'18. Gestão de Riscos - Parte 1'!A:A,0)),"&gt;0"),'18. Gestão de Riscos - Parte 1'!$I$2,
IF(COUNTIF(INDEX('18. Gestão de Riscos - Parte 1'!J:J,MATCH(A836,'18. Gestão de Riscos - Parte 1'!A:A,0)),"&gt;0"),'18. Gestão de Riscos - Parte 1'!$J$2,
IF(COUNTIF(INDEX('18. Gestão de Riscos - Parte 1'!K:K,MATCH(A836,'18. Gestão de Riscos - Parte 1'!A:A,0)),"&gt;0"),'18. Gestão de Riscos - Parte 1'!$K$2,""))))</f>
        <v/>
      </c>
      <c r="H836" s="22"/>
      <c r="I836" s="5" t="str">
        <f>IF(C836="","",COUNTIFS('20. Adeq. Processos - Parte 2'!R:R,'20. Adeq. Processos - Parte 1'!B836&amp;" - "&amp;'20. Adeq. Processos - Parte 1'!C836))</f>
        <v/>
      </c>
      <c r="J836" s="5" t="str">
        <f>IF($C836="","",COUNTIFS('20. Adeq. Processos - Parte 2'!$R:$R,B836&amp;" - "&amp;'20. Adeq. Processos - Parte 1'!$C836,'20. Adeq. Processos - Parte 2'!$Q:$Q,Auxiliar!$AR$5)+COUNTIFS('20. Adeq. Processos - Parte 2'!$R:$R,B836&amp;" - "&amp;'20. Adeq. Processos - Parte 1'!$C836,'20. Adeq. Processos - Parte 2'!$Q:$Q,Auxiliar!$AR$4))</f>
        <v/>
      </c>
    </row>
    <row r="837" spans="1:10" x14ac:dyDescent="0.25">
      <c r="A837" s="5">
        <v>835</v>
      </c>
      <c r="B837" s="5" t="str">
        <f>IF('5. Map Processos'!B837="","",'5. Map Processos'!B837)</f>
        <v/>
      </c>
      <c r="C837" s="5" t="str">
        <f>IF('5. Map Processos'!C837="","",'5. Map Processos'!C837)</f>
        <v/>
      </c>
      <c r="D837" s="7" t="str">
        <f>IF('5. Map Processos'!E837="","",'5. Map Processos'!E837)</f>
        <v/>
      </c>
      <c r="E837" s="5" t="str">
        <f>IF('5. Map Processos'!I837="","",'5. Map Processos'!I837)</f>
        <v/>
      </c>
      <c r="F837" s="5" t="str">
        <f>IFERROR(INDEX('6. Classificação Operações'!U:U,MATCH('20. Adeq. Processos - Parte 1'!A837,'6. Classificação Operações'!A:A,0)),"")</f>
        <v/>
      </c>
      <c r="G837" s="5" t="str">
        <f>IF(COUNTIF(INDEX('18. Gestão de Riscos - Parte 1'!H:H,MATCH(A837,'18. Gestão de Riscos - Parte 1'!A:A,0)),"&gt;0"),'18. Gestão de Riscos - Parte 1'!$H$2,
IF(COUNTIF(INDEX('18. Gestão de Riscos - Parte 1'!I:I,MATCH(A837,'18. Gestão de Riscos - Parte 1'!A:A,0)),"&gt;0"),'18. Gestão de Riscos - Parte 1'!$I$2,
IF(COUNTIF(INDEX('18. Gestão de Riscos - Parte 1'!J:J,MATCH(A837,'18. Gestão de Riscos - Parte 1'!A:A,0)),"&gt;0"),'18. Gestão de Riscos - Parte 1'!$J$2,
IF(COUNTIF(INDEX('18. Gestão de Riscos - Parte 1'!K:K,MATCH(A837,'18. Gestão de Riscos - Parte 1'!A:A,0)),"&gt;0"),'18. Gestão de Riscos - Parte 1'!$K$2,""))))</f>
        <v/>
      </c>
      <c r="H837" s="22"/>
      <c r="I837" s="5" t="str">
        <f>IF(C837="","",COUNTIFS('20. Adeq. Processos - Parte 2'!R:R,'20. Adeq. Processos - Parte 1'!B837&amp;" - "&amp;'20. Adeq. Processos - Parte 1'!C837))</f>
        <v/>
      </c>
      <c r="J837" s="5" t="str">
        <f>IF($C837="","",COUNTIFS('20. Adeq. Processos - Parte 2'!$R:$R,B837&amp;" - "&amp;'20. Adeq. Processos - Parte 1'!$C837,'20. Adeq. Processos - Parte 2'!$Q:$Q,Auxiliar!$AR$5)+COUNTIFS('20. Adeq. Processos - Parte 2'!$R:$R,B837&amp;" - "&amp;'20. Adeq. Processos - Parte 1'!$C837,'20. Adeq. Processos - Parte 2'!$Q:$Q,Auxiliar!$AR$4))</f>
        <v/>
      </c>
    </row>
    <row r="838" spans="1:10" x14ac:dyDescent="0.25">
      <c r="A838" s="5">
        <v>836</v>
      </c>
      <c r="B838" s="5" t="str">
        <f>IF('5. Map Processos'!B838="","",'5. Map Processos'!B838)</f>
        <v/>
      </c>
      <c r="C838" s="5" t="str">
        <f>IF('5. Map Processos'!C838="","",'5. Map Processos'!C838)</f>
        <v/>
      </c>
      <c r="D838" s="7" t="str">
        <f>IF('5. Map Processos'!E838="","",'5. Map Processos'!E838)</f>
        <v/>
      </c>
      <c r="E838" s="5" t="str">
        <f>IF('5. Map Processos'!I838="","",'5. Map Processos'!I838)</f>
        <v/>
      </c>
      <c r="F838" s="5" t="str">
        <f>IFERROR(INDEX('6. Classificação Operações'!U:U,MATCH('20. Adeq. Processos - Parte 1'!A838,'6. Classificação Operações'!A:A,0)),"")</f>
        <v/>
      </c>
      <c r="G838" s="5" t="str">
        <f>IF(COUNTIF(INDEX('18. Gestão de Riscos - Parte 1'!H:H,MATCH(A838,'18. Gestão de Riscos - Parte 1'!A:A,0)),"&gt;0"),'18. Gestão de Riscos - Parte 1'!$H$2,
IF(COUNTIF(INDEX('18. Gestão de Riscos - Parte 1'!I:I,MATCH(A838,'18. Gestão de Riscos - Parte 1'!A:A,0)),"&gt;0"),'18. Gestão de Riscos - Parte 1'!$I$2,
IF(COUNTIF(INDEX('18. Gestão de Riscos - Parte 1'!J:J,MATCH(A838,'18. Gestão de Riscos - Parte 1'!A:A,0)),"&gt;0"),'18. Gestão de Riscos - Parte 1'!$J$2,
IF(COUNTIF(INDEX('18. Gestão de Riscos - Parte 1'!K:K,MATCH(A838,'18. Gestão de Riscos - Parte 1'!A:A,0)),"&gt;0"),'18. Gestão de Riscos - Parte 1'!$K$2,""))))</f>
        <v/>
      </c>
      <c r="H838" s="22"/>
      <c r="I838" s="5" t="str">
        <f>IF(C838="","",COUNTIFS('20. Adeq. Processos - Parte 2'!R:R,'20. Adeq. Processos - Parte 1'!B838&amp;" - "&amp;'20. Adeq. Processos - Parte 1'!C838))</f>
        <v/>
      </c>
      <c r="J838" s="5" t="str">
        <f>IF($C838="","",COUNTIFS('20. Adeq. Processos - Parte 2'!$R:$R,B838&amp;" - "&amp;'20. Adeq. Processos - Parte 1'!$C838,'20. Adeq. Processos - Parte 2'!$Q:$Q,Auxiliar!$AR$5)+COUNTIFS('20. Adeq. Processos - Parte 2'!$R:$R,B838&amp;" - "&amp;'20. Adeq. Processos - Parte 1'!$C838,'20. Adeq. Processos - Parte 2'!$Q:$Q,Auxiliar!$AR$4))</f>
        <v/>
      </c>
    </row>
    <row r="839" spans="1:10" x14ac:dyDescent="0.25">
      <c r="A839" s="5">
        <v>837</v>
      </c>
      <c r="B839" s="5" t="str">
        <f>IF('5. Map Processos'!B839="","",'5. Map Processos'!B839)</f>
        <v/>
      </c>
      <c r="C839" s="5" t="str">
        <f>IF('5. Map Processos'!C839="","",'5. Map Processos'!C839)</f>
        <v/>
      </c>
      <c r="D839" s="7" t="str">
        <f>IF('5. Map Processos'!E839="","",'5. Map Processos'!E839)</f>
        <v/>
      </c>
      <c r="E839" s="5" t="str">
        <f>IF('5. Map Processos'!I839="","",'5. Map Processos'!I839)</f>
        <v/>
      </c>
      <c r="F839" s="5" t="str">
        <f>IFERROR(INDEX('6. Classificação Operações'!U:U,MATCH('20. Adeq. Processos - Parte 1'!A839,'6. Classificação Operações'!A:A,0)),"")</f>
        <v/>
      </c>
      <c r="G839" s="5" t="str">
        <f>IF(COUNTIF(INDEX('18. Gestão de Riscos - Parte 1'!H:H,MATCH(A839,'18. Gestão de Riscos - Parte 1'!A:A,0)),"&gt;0"),'18. Gestão de Riscos - Parte 1'!$H$2,
IF(COUNTIF(INDEX('18. Gestão de Riscos - Parte 1'!I:I,MATCH(A839,'18. Gestão de Riscos - Parte 1'!A:A,0)),"&gt;0"),'18. Gestão de Riscos - Parte 1'!$I$2,
IF(COUNTIF(INDEX('18. Gestão de Riscos - Parte 1'!J:J,MATCH(A839,'18. Gestão de Riscos - Parte 1'!A:A,0)),"&gt;0"),'18. Gestão de Riscos - Parte 1'!$J$2,
IF(COUNTIF(INDEX('18. Gestão de Riscos - Parte 1'!K:K,MATCH(A839,'18. Gestão de Riscos - Parte 1'!A:A,0)),"&gt;0"),'18. Gestão de Riscos - Parte 1'!$K$2,""))))</f>
        <v/>
      </c>
      <c r="H839" s="22"/>
      <c r="I839" s="5" t="str">
        <f>IF(C839="","",COUNTIFS('20. Adeq. Processos - Parte 2'!R:R,'20. Adeq. Processos - Parte 1'!B839&amp;" - "&amp;'20. Adeq. Processos - Parte 1'!C839))</f>
        <v/>
      </c>
      <c r="J839" s="5" t="str">
        <f>IF($C839="","",COUNTIFS('20. Adeq. Processos - Parte 2'!$R:$R,B839&amp;" - "&amp;'20. Adeq. Processos - Parte 1'!$C839,'20. Adeq. Processos - Parte 2'!$Q:$Q,Auxiliar!$AR$5)+COUNTIFS('20. Adeq. Processos - Parte 2'!$R:$R,B839&amp;" - "&amp;'20. Adeq. Processos - Parte 1'!$C839,'20. Adeq. Processos - Parte 2'!$Q:$Q,Auxiliar!$AR$4))</f>
        <v/>
      </c>
    </row>
    <row r="840" spans="1:10" x14ac:dyDescent="0.25">
      <c r="A840" s="5">
        <v>838</v>
      </c>
      <c r="B840" s="5" t="str">
        <f>IF('5. Map Processos'!B840="","",'5. Map Processos'!B840)</f>
        <v/>
      </c>
      <c r="C840" s="5" t="str">
        <f>IF('5. Map Processos'!C840="","",'5. Map Processos'!C840)</f>
        <v/>
      </c>
      <c r="D840" s="7" t="str">
        <f>IF('5. Map Processos'!E840="","",'5. Map Processos'!E840)</f>
        <v/>
      </c>
      <c r="E840" s="5" t="str">
        <f>IF('5. Map Processos'!I840="","",'5. Map Processos'!I840)</f>
        <v/>
      </c>
      <c r="F840" s="5" t="str">
        <f>IFERROR(INDEX('6. Classificação Operações'!U:U,MATCH('20. Adeq. Processos - Parte 1'!A840,'6. Classificação Operações'!A:A,0)),"")</f>
        <v/>
      </c>
      <c r="G840" s="5" t="str">
        <f>IF(COUNTIF(INDEX('18. Gestão de Riscos - Parte 1'!H:H,MATCH(A840,'18. Gestão de Riscos - Parte 1'!A:A,0)),"&gt;0"),'18. Gestão de Riscos - Parte 1'!$H$2,
IF(COUNTIF(INDEX('18. Gestão de Riscos - Parte 1'!I:I,MATCH(A840,'18. Gestão de Riscos - Parte 1'!A:A,0)),"&gt;0"),'18. Gestão de Riscos - Parte 1'!$I$2,
IF(COUNTIF(INDEX('18. Gestão de Riscos - Parte 1'!J:J,MATCH(A840,'18. Gestão de Riscos - Parte 1'!A:A,0)),"&gt;0"),'18. Gestão de Riscos - Parte 1'!$J$2,
IF(COUNTIF(INDEX('18. Gestão de Riscos - Parte 1'!K:K,MATCH(A840,'18. Gestão de Riscos - Parte 1'!A:A,0)),"&gt;0"),'18. Gestão de Riscos - Parte 1'!$K$2,""))))</f>
        <v/>
      </c>
      <c r="H840" s="22"/>
      <c r="I840" s="5" t="str">
        <f>IF(C840="","",COUNTIFS('20. Adeq. Processos - Parte 2'!R:R,'20. Adeq. Processos - Parte 1'!B840&amp;" - "&amp;'20. Adeq. Processos - Parte 1'!C840))</f>
        <v/>
      </c>
      <c r="J840" s="5" t="str">
        <f>IF($C840="","",COUNTIFS('20. Adeq. Processos - Parte 2'!$R:$R,B840&amp;" - "&amp;'20. Adeq. Processos - Parte 1'!$C840,'20. Adeq. Processos - Parte 2'!$Q:$Q,Auxiliar!$AR$5)+COUNTIFS('20. Adeq. Processos - Parte 2'!$R:$R,B840&amp;" - "&amp;'20. Adeq. Processos - Parte 1'!$C840,'20. Adeq. Processos - Parte 2'!$Q:$Q,Auxiliar!$AR$4))</f>
        <v/>
      </c>
    </row>
    <row r="841" spans="1:10" x14ac:dyDescent="0.25">
      <c r="A841" s="5">
        <v>839</v>
      </c>
      <c r="B841" s="5" t="str">
        <f>IF('5. Map Processos'!B841="","",'5. Map Processos'!B841)</f>
        <v/>
      </c>
      <c r="C841" s="5" t="str">
        <f>IF('5. Map Processos'!C841="","",'5. Map Processos'!C841)</f>
        <v/>
      </c>
      <c r="D841" s="7" t="str">
        <f>IF('5. Map Processos'!E841="","",'5. Map Processos'!E841)</f>
        <v/>
      </c>
      <c r="E841" s="5" t="str">
        <f>IF('5. Map Processos'!I841="","",'5. Map Processos'!I841)</f>
        <v/>
      </c>
      <c r="F841" s="5" t="str">
        <f>IFERROR(INDEX('6. Classificação Operações'!U:U,MATCH('20. Adeq. Processos - Parte 1'!A841,'6. Classificação Operações'!A:A,0)),"")</f>
        <v/>
      </c>
      <c r="G841" s="5" t="str">
        <f>IF(COUNTIF(INDEX('18. Gestão de Riscos - Parte 1'!H:H,MATCH(A841,'18. Gestão de Riscos - Parte 1'!A:A,0)),"&gt;0"),'18. Gestão de Riscos - Parte 1'!$H$2,
IF(COUNTIF(INDEX('18. Gestão de Riscos - Parte 1'!I:I,MATCH(A841,'18. Gestão de Riscos - Parte 1'!A:A,0)),"&gt;0"),'18. Gestão de Riscos - Parte 1'!$I$2,
IF(COUNTIF(INDEX('18. Gestão de Riscos - Parte 1'!J:J,MATCH(A841,'18. Gestão de Riscos - Parte 1'!A:A,0)),"&gt;0"),'18. Gestão de Riscos - Parte 1'!$J$2,
IF(COUNTIF(INDEX('18. Gestão de Riscos - Parte 1'!K:K,MATCH(A841,'18. Gestão de Riscos - Parte 1'!A:A,0)),"&gt;0"),'18. Gestão de Riscos - Parte 1'!$K$2,""))))</f>
        <v/>
      </c>
      <c r="H841" s="22"/>
      <c r="I841" s="5" t="str">
        <f>IF(C841="","",COUNTIFS('20. Adeq. Processos - Parte 2'!R:R,'20. Adeq. Processos - Parte 1'!B841&amp;" - "&amp;'20. Adeq. Processos - Parte 1'!C841))</f>
        <v/>
      </c>
      <c r="J841" s="5" t="str">
        <f>IF($C841="","",COUNTIFS('20. Adeq. Processos - Parte 2'!$R:$R,B841&amp;" - "&amp;'20. Adeq. Processos - Parte 1'!$C841,'20. Adeq. Processos - Parte 2'!$Q:$Q,Auxiliar!$AR$5)+COUNTIFS('20. Adeq. Processos - Parte 2'!$R:$R,B841&amp;" - "&amp;'20. Adeq. Processos - Parte 1'!$C841,'20. Adeq. Processos - Parte 2'!$Q:$Q,Auxiliar!$AR$4))</f>
        <v/>
      </c>
    </row>
    <row r="842" spans="1:10" x14ac:dyDescent="0.25">
      <c r="A842" s="5">
        <v>840</v>
      </c>
      <c r="B842" s="5" t="str">
        <f>IF('5. Map Processos'!B842="","",'5. Map Processos'!B842)</f>
        <v/>
      </c>
      <c r="C842" s="5" t="str">
        <f>IF('5. Map Processos'!C842="","",'5. Map Processos'!C842)</f>
        <v/>
      </c>
      <c r="D842" s="7" t="str">
        <f>IF('5. Map Processos'!E842="","",'5. Map Processos'!E842)</f>
        <v/>
      </c>
      <c r="E842" s="5" t="str">
        <f>IF('5. Map Processos'!I842="","",'5. Map Processos'!I842)</f>
        <v/>
      </c>
      <c r="F842" s="5" t="str">
        <f>IFERROR(INDEX('6. Classificação Operações'!U:U,MATCH('20. Adeq. Processos - Parte 1'!A842,'6. Classificação Operações'!A:A,0)),"")</f>
        <v/>
      </c>
      <c r="G842" s="5" t="str">
        <f>IF(COUNTIF(INDEX('18. Gestão de Riscos - Parte 1'!H:H,MATCH(A842,'18. Gestão de Riscos - Parte 1'!A:A,0)),"&gt;0"),'18. Gestão de Riscos - Parte 1'!$H$2,
IF(COUNTIF(INDEX('18. Gestão de Riscos - Parte 1'!I:I,MATCH(A842,'18. Gestão de Riscos - Parte 1'!A:A,0)),"&gt;0"),'18. Gestão de Riscos - Parte 1'!$I$2,
IF(COUNTIF(INDEX('18. Gestão de Riscos - Parte 1'!J:J,MATCH(A842,'18. Gestão de Riscos - Parte 1'!A:A,0)),"&gt;0"),'18. Gestão de Riscos - Parte 1'!$J$2,
IF(COUNTIF(INDEX('18. Gestão de Riscos - Parte 1'!K:K,MATCH(A842,'18. Gestão de Riscos - Parte 1'!A:A,0)),"&gt;0"),'18. Gestão de Riscos - Parte 1'!$K$2,""))))</f>
        <v/>
      </c>
      <c r="H842" s="22"/>
      <c r="I842" s="5" t="str">
        <f>IF(C842="","",COUNTIFS('20. Adeq. Processos - Parte 2'!R:R,'20. Adeq. Processos - Parte 1'!B842&amp;" - "&amp;'20. Adeq. Processos - Parte 1'!C842))</f>
        <v/>
      </c>
      <c r="J842" s="5" t="str">
        <f>IF($C842="","",COUNTIFS('20. Adeq. Processos - Parte 2'!$R:$R,B842&amp;" - "&amp;'20. Adeq. Processos - Parte 1'!$C842,'20. Adeq. Processos - Parte 2'!$Q:$Q,Auxiliar!$AR$5)+COUNTIFS('20. Adeq. Processos - Parte 2'!$R:$R,B842&amp;" - "&amp;'20. Adeq. Processos - Parte 1'!$C842,'20. Adeq. Processos - Parte 2'!$Q:$Q,Auxiliar!$AR$4))</f>
        <v/>
      </c>
    </row>
    <row r="843" spans="1:10" x14ac:dyDescent="0.25">
      <c r="A843" s="5">
        <v>841</v>
      </c>
      <c r="B843" s="5" t="str">
        <f>IF('5. Map Processos'!B843="","",'5. Map Processos'!B843)</f>
        <v/>
      </c>
      <c r="C843" s="5" t="str">
        <f>IF('5. Map Processos'!C843="","",'5. Map Processos'!C843)</f>
        <v/>
      </c>
      <c r="D843" s="7" t="str">
        <f>IF('5. Map Processos'!E843="","",'5. Map Processos'!E843)</f>
        <v/>
      </c>
      <c r="E843" s="5" t="str">
        <f>IF('5. Map Processos'!I843="","",'5. Map Processos'!I843)</f>
        <v/>
      </c>
      <c r="F843" s="5" t="str">
        <f>IFERROR(INDEX('6. Classificação Operações'!U:U,MATCH('20. Adeq. Processos - Parte 1'!A843,'6. Classificação Operações'!A:A,0)),"")</f>
        <v/>
      </c>
      <c r="G843" s="5" t="str">
        <f>IF(COUNTIF(INDEX('18. Gestão de Riscos - Parte 1'!H:H,MATCH(A843,'18. Gestão de Riscos - Parte 1'!A:A,0)),"&gt;0"),'18. Gestão de Riscos - Parte 1'!$H$2,
IF(COUNTIF(INDEX('18. Gestão de Riscos - Parte 1'!I:I,MATCH(A843,'18. Gestão de Riscos - Parte 1'!A:A,0)),"&gt;0"),'18. Gestão de Riscos - Parte 1'!$I$2,
IF(COUNTIF(INDEX('18. Gestão de Riscos - Parte 1'!J:J,MATCH(A843,'18. Gestão de Riscos - Parte 1'!A:A,0)),"&gt;0"),'18. Gestão de Riscos - Parte 1'!$J$2,
IF(COUNTIF(INDEX('18. Gestão de Riscos - Parte 1'!K:K,MATCH(A843,'18. Gestão de Riscos - Parte 1'!A:A,0)),"&gt;0"),'18. Gestão de Riscos - Parte 1'!$K$2,""))))</f>
        <v/>
      </c>
      <c r="H843" s="22"/>
      <c r="I843" s="5" t="str">
        <f>IF(C843="","",COUNTIFS('20. Adeq. Processos - Parte 2'!R:R,'20. Adeq. Processos - Parte 1'!B843&amp;" - "&amp;'20. Adeq. Processos - Parte 1'!C843))</f>
        <v/>
      </c>
      <c r="J843" s="5" t="str">
        <f>IF($C843="","",COUNTIFS('20. Adeq. Processos - Parte 2'!$R:$R,B843&amp;" - "&amp;'20. Adeq. Processos - Parte 1'!$C843,'20. Adeq. Processos - Parte 2'!$Q:$Q,Auxiliar!$AR$5)+COUNTIFS('20. Adeq. Processos - Parte 2'!$R:$R,B843&amp;" - "&amp;'20. Adeq. Processos - Parte 1'!$C843,'20. Adeq. Processos - Parte 2'!$Q:$Q,Auxiliar!$AR$4))</f>
        <v/>
      </c>
    </row>
    <row r="844" spans="1:10" x14ac:dyDescent="0.25">
      <c r="A844" s="5">
        <v>842</v>
      </c>
      <c r="B844" s="5" t="str">
        <f>IF('5. Map Processos'!B844="","",'5. Map Processos'!B844)</f>
        <v/>
      </c>
      <c r="C844" s="5" t="str">
        <f>IF('5. Map Processos'!C844="","",'5. Map Processos'!C844)</f>
        <v/>
      </c>
      <c r="D844" s="7" t="str">
        <f>IF('5. Map Processos'!E844="","",'5. Map Processos'!E844)</f>
        <v/>
      </c>
      <c r="E844" s="5" t="str">
        <f>IF('5. Map Processos'!I844="","",'5. Map Processos'!I844)</f>
        <v/>
      </c>
      <c r="F844" s="5" t="str">
        <f>IFERROR(INDEX('6. Classificação Operações'!U:U,MATCH('20. Adeq. Processos - Parte 1'!A844,'6. Classificação Operações'!A:A,0)),"")</f>
        <v/>
      </c>
      <c r="G844" s="5" t="str">
        <f>IF(COUNTIF(INDEX('18. Gestão de Riscos - Parte 1'!H:H,MATCH(A844,'18. Gestão de Riscos - Parte 1'!A:A,0)),"&gt;0"),'18. Gestão de Riscos - Parte 1'!$H$2,
IF(COUNTIF(INDEX('18. Gestão de Riscos - Parte 1'!I:I,MATCH(A844,'18. Gestão de Riscos - Parte 1'!A:A,0)),"&gt;0"),'18. Gestão de Riscos - Parte 1'!$I$2,
IF(COUNTIF(INDEX('18. Gestão de Riscos - Parte 1'!J:J,MATCH(A844,'18. Gestão de Riscos - Parte 1'!A:A,0)),"&gt;0"),'18. Gestão de Riscos - Parte 1'!$J$2,
IF(COUNTIF(INDEX('18. Gestão de Riscos - Parte 1'!K:K,MATCH(A844,'18. Gestão de Riscos - Parte 1'!A:A,0)),"&gt;0"),'18. Gestão de Riscos - Parte 1'!$K$2,""))))</f>
        <v/>
      </c>
      <c r="H844" s="22"/>
      <c r="I844" s="5" t="str">
        <f>IF(C844="","",COUNTIFS('20. Adeq. Processos - Parte 2'!R:R,'20. Adeq. Processos - Parte 1'!B844&amp;" - "&amp;'20. Adeq. Processos - Parte 1'!C844))</f>
        <v/>
      </c>
      <c r="J844" s="5" t="str">
        <f>IF($C844="","",COUNTIFS('20. Adeq. Processos - Parte 2'!$R:$R,B844&amp;" - "&amp;'20. Adeq. Processos - Parte 1'!$C844,'20. Adeq. Processos - Parte 2'!$Q:$Q,Auxiliar!$AR$5)+COUNTIFS('20. Adeq. Processos - Parte 2'!$R:$R,B844&amp;" - "&amp;'20. Adeq. Processos - Parte 1'!$C844,'20. Adeq. Processos - Parte 2'!$Q:$Q,Auxiliar!$AR$4))</f>
        <v/>
      </c>
    </row>
    <row r="845" spans="1:10" x14ac:dyDescent="0.25">
      <c r="A845" s="5">
        <v>843</v>
      </c>
      <c r="B845" s="5" t="str">
        <f>IF('5. Map Processos'!B845="","",'5. Map Processos'!B845)</f>
        <v/>
      </c>
      <c r="C845" s="5" t="str">
        <f>IF('5. Map Processos'!C845="","",'5. Map Processos'!C845)</f>
        <v/>
      </c>
      <c r="D845" s="7" t="str">
        <f>IF('5. Map Processos'!E845="","",'5. Map Processos'!E845)</f>
        <v/>
      </c>
      <c r="E845" s="5" t="str">
        <f>IF('5. Map Processos'!I845="","",'5. Map Processos'!I845)</f>
        <v/>
      </c>
      <c r="F845" s="5" t="str">
        <f>IFERROR(INDEX('6. Classificação Operações'!U:U,MATCH('20. Adeq. Processos - Parte 1'!A845,'6. Classificação Operações'!A:A,0)),"")</f>
        <v/>
      </c>
      <c r="G845" s="5" t="str">
        <f>IF(COUNTIF(INDEX('18. Gestão de Riscos - Parte 1'!H:H,MATCH(A845,'18. Gestão de Riscos - Parte 1'!A:A,0)),"&gt;0"),'18. Gestão de Riscos - Parte 1'!$H$2,
IF(COUNTIF(INDEX('18. Gestão de Riscos - Parte 1'!I:I,MATCH(A845,'18. Gestão de Riscos - Parte 1'!A:A,0)),"&gt;0"),'18. Gestão de Riscos - Parte 1'!$I$2,
IF(COUNTIF(INDEX('18. Gestão de Riscos - Parte 1'!J:J,MATCH(A845,'18. Gestão de Riscos - Parte 1'!A:A,0)),"&gt;0"),'18. Gestão de Riscos - Parte 1'!$J$2,
IF(COUNTIF(INDEX('18. Gestão de Riscos - Parte 1'!K:K,MATCH(A845,'18. Gestão de Riscos - Parte 1'!A:A,0)),"&gt;0"),'18. Gestão de Riscos - Parte 1'!$K$2,""))))</f>
        <v/>
      </c>
      <c r="H845" s="22"/>
      <c r="I845" s="5" t="str">
        <f>IF(C845="","",COUNTIFS('20. Adeq. Processos - Parte 2'!R:R,'20. Adeq. Processos - Parte 1'!B845&amp;" - "&amp;'20. Adeq. Processos - Parte 1'!C845))</f>
        <v/>
      </c>
      <c r="J845" s="5" t="str">
        <f>IF($C845="","",COUNTIFS('20. Adeq. Processos - Parte 2'!$R:$R,B845&amp;" - "&amp;'20. Adeq. Processos - Parte 1'!$C845,'20. Adeq. Processos - Parte 2'!$Q:$Q,Auxiliar!$AR$5)+COUNTIFS('20. Adeq. Processos - Parte 2'!$R:$R,B845&amp;" - "&amp;'20. Adeq. Processos - Parte 1'!$C845,'20. Adeq. Processos - Parte 2'!$Q:$Q,Auxiliar!$AR$4))</f>
        <v/>
      </c>
    </row>
    <row r="846" spans="1:10" x14ac:dyDescent="0.25">
      <c r="A846" s="5">
        <v>844</v>
      </c>
      <c r="B846" s="5" t="str">
        <f>IF('5. Map Processos'!B846="","",'5. Map Processos'!B846)</f>
        <v/>
      </c>
      <c r="C846" s="5" t="str">
        <f>IF('5. Map Processos'!C846="","",'5. Map Processos'!C846)</f>
        <v/>
      </c>
      <c r="D846" s="7" t="str">
        <f>IF('5. Map Processos'!E846="","",'5. Map Processos'!E846)</f>
        <v/>
      </c>
      <c r="E846" s="5" t="str">
        <f>IF('5. Map Processos'!I846="","",'5. Map Processos'!I846)</f>
        <v/>
      </c>
      <c r="F846" s="5" t="str">
        <f>IFERROR(INDEX('6. Classificação Operações'!U:U,MATCH('20. Adeq. Processos - Parte 1'!A846,'6. Classificação Operações'!A:A,0)),"")</f>
        <v/>
      </c>
      <c r="G846" s="5" t="str">
        <f>IF(COUNTIF(INDEX('18. Gestão de Riscos - Parte 1'!H:H,MATCH(A846,'18. Gestão de Riscos - Parte 1'!A:A,0)),"&gt;0"),'18. Gestão de Riscos - Parte 1'!$H$2,
IF(COUNTIF(INDEX('18. Gestão de Riscos - Parte 1'!I:I,MATCH(A846,'18. Gestão de Riscos - Parte 1'!A:A,0)),"&gt;0"),'18. Gestão de Riscos - Parte 1'!$I$2,
IF(COUNTIF(INDEX('18. Gestão de Riscos - Parte 1'!J:J,MATCH(A846,'18. Gestão de Riscos - Parte 1'!A:A,0)),"&gt;0"),'18. Gestão de Riscos - Parte 1'!$J$2,
IF(COUNTIF(INDEX('18. Gestão de Riscos - Parte 1'!K:K,MATCH(A846,'18. Gestão de Riscos - Parte 1'!A:A,0)),"&gt;0"),'18. Gestão de Riscos - Parte 1'!$K$2,""))))</f>
        <v/>
      </c>
      <c r="H846" s="22"/>
      <c r="I846" s="5" t="str">
        <f>IF(C846="","",COUNTIFS('20. Adeq. Processos - Parte 2'!R:R,'20. Adeq. Processos - Parte 1'!B846&amp;" - "&amp;'20. Adeq. Processos - Parte 1'!C846))</f>
        <v/>
      </c>
      <c r="J846" s="5" t="str">
        <f>IF($C846="","",COUNTIFS('20. Adeq. Processos - Parte 2'!$R:$R,B846&amp;" - "&amp;'20. Adeq. Processos - Parte 1'!$C846,'20. Adeq. Processos - Parte 2'!$Q:$Q,Auxiliar!$AR$5)+COUNTIFS('20. Adeq. Processos - Parte 2'!$R:$R,B846&amp;" - "&amp;'20. Adeq. Processos - Parte 1'!$C846,'20. Adeq. Processos - Parte 2'!$Q:$Q,Auxiliar!$AR$4))</f>
        <v/>
      </c>
    </row>
    <row r="847" spans="1:10" x14ac:dyDescent="0.25">
      <c r="A847" s="5">
        <v>845</v>
      </c>
      <c r="B847" s="5" t="str">
        <f>IF('5. Map Processos'!B847="","",'5. Map Processos'!B847)</f>
        <v/>
      </c>
      <c r="C847" s="5" t="str">
        <f>IF('5. Map Processos'!C847="","",'5. Map Processos'!C847)</f>
        <v/>
      </c>
      <c r="D847" s="7" t="str">
        <f>IF('5. Map Processos'!E847="","",'5. Map Processos'!E847)</f>
        <v/>
      </c>
      <c r="E847" s="5" t="str">
        <f>IF('5. Map Processos'!I847="","",'5. Map Processos'!I847)</f>
        <v/>
      </c>
      <c r="F847" s="5" t="str">
        <f>IFERROR(INDEX('6. Classificação Operações'!U:U,MATCH('20. Adeq. Processos - Parte 1'!A847,'6. Classificação Operações'!A:A,0)),"")</f>
        <v/>
      </c>
      <c r="G847" s="5" t="str">
        <f>IF(COUNTIF(INDEX('18. Gestão de Riscos - Parte 1'!H:H,MATCH(A847,'18. Gestão de Riscos - Parte 1'!A:A,0)),"&gt;0"),'18. Gestão de Riscos - Parte 1'!$H$2,
IF(COUNTIF(INDEX('18. Gestão de Riscos - Parte 1'!I:I,MATCH(A847,'18. Gestão de Riscos - Parte 1'!A:A,0)),"&gt;0"),'18. Gestão de Riscos - Parte 1'!$I$2,
IF(COUNTIF(INDEX('18. Gestão de Riscos - Parte 1'!J:J,MATCH(A847,'18. Gestão de Riscos - Parte 1'!A:A,0)),"&gt;0"),'18. Gestão de Riscos - Parte 1'!$J$2,
IF(COUNTIF(INDEX('18. Gestão de Riscos - Parte 1'!K:K,MATCH(A847,'18. Gestão de Riscos - Parte 1'!A:A,0)),"&gt;0"),'18. Gestão de Riscos - Parte 1'!$K$2,""))))</f>
        <v/>
      </c>
      <c r="H847" s="22"/>
      <c r="I847" s="5" t="str">
        <f>IF(C847="","",COUNTIFS('20. Adeq. Processos - Parte 2'!R:R,'20. Adeq. Processos - Parte 1'!B847&amp;" - "&amp;'20. Adeq. Processos - Parte 1'!C847))</f>
        <v/>
      </c>
      <c r="J847" s="5" t="str">
        <f>IF($C847="","",COUNTIFS('20. Adeq. Processos - Parte 2'!$R:$R,B847&amp;" - "&amp;'20. Adeq. Processos - Parte 1'!$C847,'20. Adeq. Processos - Parte 2'!$Q:$Q,Auxiliar!$AR$5)+COUNTIFS('20. Adeq. Processos - Parte 2'!$R:$R,B847&amp;" - "&amp;'20. Adeq. Processos - Parte 1'!$C847,'20. Adeq. Processos - Parte 2'!$Q:$Q,Auxiliar!$AR$4))</f>
        <v/>
      </c>
    </row>
    <row r="848" spans="1:10" x14ac:dyDescent="0.25">
      <c r="A848" s="5">
        <v>846</v>
      </c>
      <c r="B848" s="5" t="str">
        <f>IF('5. Map Processos'!B848="","",'5. Map Processos'!B848)</f>
        <v/>
      </c>
      <c r="C848" s="5" t="str">
        <f>IF('5. Map Processos'!C848="","",'5. Map Processos'!C848)</f>
        <v/>
      </c>
      <c r="D848" s="7" t="str">
        <f>IF('5. Map Processos'!E848="","",'5. Map Processos'!E848)</f>
        <v/>
      </c>
      <c r="E848" s="5" t="str">
        <f>IF('5. Map Processos'!I848="","",'5. Map Processos'!I848)</f>
        <v/>
      </c>
      <c r="F848" s="5" t="str">
        <f>IFERROR(INDEX('6. Classificação Operações'!U:U,MATCH('20. Adeq. Processos - Parte 1'!A848,'6. Classificação Operações'!A:A,0)),"")</f>
        <v/>
      </c>
      <c r="G848" s="5" t="str">
        <f>IF(COUNTIF(INDEX('18. Gestão de Riscos - Parte 1'!H:H,MATCH(A848,'18. Gestão de Riscos - Parte 1'!A:A,0)),"&gt;0"),'18. Gestão de Riscos - Parte 1'!$H$2,
IF(COUNTIF(INDEX('18. Gestão de Riscos - Parte 1'!I:I,MATCH(A848,'18. Gestão de Riscos - Parte 1'!A:A,0)),"&gt;0"),'18. Gestão de Riscos - Parte 1'!$I$2,
IF(COUNTIF(INDEX('18. Gestão de Riscos - Parte 1'!J:J,MATCH(A848,'18. Gestão de Riscos - Parte 1'!A:A,0)),"&gt;0"),'18. Gestão de Riscos - Parte 1'!$J$2,
IF(COUNTIF(INDEX('18. Gestão de Riscos - Parte 1'!K:K,MATCH(A848,'18. Gestão de Riscos - Parte 1'!A:A,0)),"&gt;0"),'18. Gestão de Riscos - Parte 1'!$K$2,""))))</f>
        <v/>
      </c>
      <c r="H848" s="22"/>
      <c r="I848" s="5" t="str">
        <f>IF(C848="","",COUNTIFS('20. Adeq. Processos - Parte 2'!R:R,'20. Adeq. Processos - Parte 1'!B848&amp;" - "&amp;'20. Adeq. Processos - Parte 1'!C848))</f>
        <v/>
      </c>
      <c r="J848" s="5" t="str">
        <f>IF($C848="","",COUNTIFS('20. Adeq. Processos - Parte 2'!$R:$R,B848&amp;" - "&amp;'20. Adeq. Processos - Parte 1'!$C848,'20. Adeq. Processos - Parte 2'!$Q:$Q,Auxiliar!$AR$5)+COUNTIFS('20. Adeq. Processos - Parte 2'!$R:$R,B848&amp;" - "&amp;'20. Adeq. Processos - Parte 1'!$C848,'20. Adeq. Processos - Parte 2'!$Q:$Q,Auxiliar!$AR$4))</f>
        <v/>
      </c>
    </row>
    <row r="849" spans="1:10" x14ac:dyDescent="0.25">
      <c r="A849" s="5">
        <v>847</v>
      </c>
      <c r="B849" s="5" t="str">
        <f>IF('5. Map Processos'!B849="","",'5. Map Processos'!B849)</f>
        <v/>
      </c>
      <c r="C849" s="5" t="str">
        <f>IF('5. Map Processos'!C849="","",'5. Map Processos'!C849)</f>
        <v/>
      </c>
      <c r="D849" s="7" t="str">
        <f>IF('5. Map Processos'!E849="","",'5. Map Processos'!E849)</f>
        <v/>
      </c>
      <c r="E849" s="5" t="str">
        <f>IF('5. Map Processos'!I849="","",'5. Map Processos'!I849)</f>
        <v/>
      </c>
      <c r="F849" s="5" t="str">
        <f>IFERROR(INDEX('6. Classificação Operações'!U:U,MATCH('20. Adeq. Processos - Parte 1'!A849,'6. Classificação Operações'!A:A,0)),"")</f>
        <v/>
      </c>
      <c r="G849" s="5" t="str">
        <f>IF(COUNTIF(INDEX('18. Gestão de Riscos - Parte 1'!H:H,MATCH(A849,'18. Gestão de Riscos - Parte 1'!A:A,0)),"&gt;0"),'18. Gestão de Riscos - Parte 1'!$H$2,
IF(COUNTIF(INDEX('18. Gestão de Riscos - Parte 1'!I:I,MATCH(A849,'18. Gestão de Riscos - Parte 1'!A:A,0)),"&gt;0"),'18. Gestão de Riscos - Parte 1'!$I$2,
IF(COUNTIF(INDEX('18. Gestão de Riscos - Parte 1'!J:J,MATCH(A849,'18. Gestão de Riscos - Parte 1'!A:A,0)),"&gt;0"),'18. Gestão de Riscos - Parte 1'!$J$2,
IF(COUNTIF(INDEX('18. Gestão de Riscos - Parte 1'!K:K,MATCH(A849,'18. Gestão de Riscos - Parte 1'!A:A,0)),"&gt;0"),'18. Gestão de Riscos - Parte 1'!$K$2,""))))</f>
        <v/>
      </c>
      <c r="H849" s="22"/>
      <c r="I849" s="5" t="str">
        <f>IF(C849="","",COUNTIFS('20. Adeq. Processos - Parte 2'!R:R,'20. Adeq. Processos - Parte 1'!B849&amp;" - "&amp;'20. Adeq. Processos - Parte 1'!C849))</f>
        <v/>
      </c>
      <c r="J849" s="5" t="str">
        <f>IF($C849="","",COUNTIFS('20. Adeq. Processos - Parte 2'!$R:$R,B849&amp;" - "&amp;'20. Adeq. Processos - Parte 1'!$C849,'20. Adeq. Processos - Parte 2'!$Q:$Q,Auxiliar!$AR$5)+COUNTIFS('20. Adeq. Processos - Parte 2'!$R:$R,B849&amp;" - "&amp;'20. Adeq. Processos - Parte 1'!$C849,'20. Adeq. Processos - Parte 2'!$Q:$Q,Auxiliar!$AR$4))</f>
        <v/>
      </c>
    </row>
    <row r="850" spans="1:10" x14ac:dyDescent="0.25">
      <c r="A850" s="5">
        <v>848</v>
      </c>
      <c r="B850" s="5" t="str">
        <f>IF('5. Map Processos'!B850="","",'5. Map Processos'!B850)</f>
        <v/>
      </c>
      <c r="C850" s="5" t="str">
        <f>IF('5. Map Processos'!C850="","",'5. Map Processos'!C850)</f>
        <v/>
      </c>
      <c r="D850" s="7" t="str">
        <f>IF('5. Map Processos'!E850="","",'5. Map Processos'!E850)</f>
        <v/>
      </c>
      <c r="E850" s="5" t="str">
        <f>IF('5. Map Processos'!I850="","",'5. Map Processos'!I850)</f>
        <v/>
      </c>
      <c r="F850" s="5" t="str">
        <f>IFERROR(INDEX('6. Classificação Operações'!U:U,MATCH('20. Adeq. Processos - Parte 1'!A850,'6. Classificação Operações'!A:A,0)),"")</f>
        <v/>
      </c>
      <c r="G850" s="5" t="str">
        <f>IF(COUNTIF(INDEX('18. Gestão de Riscos - Parte 1'!H:H,MATCH(A850,'18. Gestão de Riscos - Parte 1'!A:A,0)),"&gt;0"),'18. Gestão de Riscos - Parte 1'!$H$2,
IF(COUNTIF(INDEX('18. Gestão de Riscos - Parte 1'!I:I,MATCH(A850,'18. Gestão de Riscos - Parte 1'!A:A,0)),"&gt;0"),'18. Gestão de Riscos - Parte 1'!$I$2,
IF(COUNTIF(INDEX('18. Gestão de Riscos - Parte 1'!J:J,MATCH(A850,'18. Gestão de Riscos - Parte 1'!A:A,0)),"&gt;0"),'18. Gestão de Riscos - Parte 1'!$J$2,
IF(COUNTIF(INDEX('18. Gestão de Riscos - Parte 1'!K:K,MATCH(A850,'18. Gestão de Riscos - Parte 1'!A:A,0)),"&gt;0"),'18. Gestão de Riscos - Parte 1'!$K$2,""))))</f>
        <v/>
      </c>
      <c r="H850" s="22"/>
      <c r="I850" s="5" t="str">
        <f>IF(C850="","",COUNTIFS('20. Adeq. Processos - Parte 2'!R:R,'20. Adeq. Processos - Parte 1'!B850&amp;" - "&amp;'20. Adeq. Processos - Parte 1'!C850))</f>
        <v/>
      </c>
      <c r="J850" s="5" t="str">
        <f>IF($C850="","",COUNTIFS('20. Adeq. Processos - Parte 2'!$R:$R,B850&amp;" - "&amp;'20. Adeq. Processos - Parte 1'!$C850,'20. Adeq. Processos - Parte 2'!$Q:$Q,Auxiliar!$AR$5)+COUNTIFS('20. Adeq. Processos - Parte 2'!$R:$R,B850&amp;" - "&amp;'20. Adeq. Processos - Parte 1'!$C850,'20. Adeq. Processos - Parte 2'!$Q:$Q,Auxiliar!$AR$4))</f>
        <v/>
      </c>
    </row>
    <row r="851" spans="1:10" x14ac:dyDescent="0.25">
      <c r="A851" s="5">
        <v>849</v>
      </c>
      <c r="B851" s="5" t="str">
        <f>IF('5. Map Processos'!B851="","",'5. Map Processos'!B851)</f>
        <v/>
      </c>
      <c r="C851" s="5" t="str">
        <f>IF('5. Map Processos'!C851="","",'5. Map Processos'!C851)</f>
        <v/>
      </c>
      <c r="D851" s="7" t="str">
        <f>IF('5. Map Processos'!E851="","",'5. Map Processos'!E851)</f>
        <v/>
      </c>
      <c r="E851" s="5" t="str">
        <f>IF('5. Map Processos'!I851="","",'5. Map Processos'!I851)</f>
        <v/>
      </c>
      <c r="F851" s="5" t="str">
        <f>IFERROR(INDEX('6. Classificação Operações'!U:U,MATCH('20. Adeq. Processos - Parte 1'!A851,'6. Classificação Operações'!A:A,0)),"")</f>
        <v/>
      </c>
      <c r="G851" s="5" t="str">
        <f>IF(COUNTIF(INDEX('18. Gestão de Riscos - Parte 1'!H:H,MATCH(A851,'18. Gestão de Riscos - Parte 1'!A:A,0)),"&gt;0"),'18. Gestão de Riscos - Parte 1'!$H$2,
IF(COUNTIF(INDEX('18. Gestão de Riscos - Parte 1'!I:I,MATCH(A851,'18. Gestão de Riscos - Parte 1'!A:A,0)),"&gt;0"),'18. Gestão de Riscos - Parte 1'!$I$2,
IF(COUNTIF(INDEX('18. Gestão de Riscos - Parte 1'!J:J,MATCH(A851,'18. Gestão de Riscos - Parte 1'!A:A,0)),"&gt;0"),'18. Gestão de Riscos - Parte 1'!$J$2,
IF(COUNTIF(INDEX('18. Gestão de Riscos - Parte 1'!K:K,MATCH(A851,'18. Gestão de Riscos - Parte 1'!A:A,0)),"&gt;0"),'18. Gestão de Riscos - Parte 1'!$K$2,""))))</f>
        <v/>
      </c>
      <c r="H851" s="22"/>
      <c r="I851" s="5" t="str">
        <f>IF(C851="","",COUNTIFS('20. Adeq. Processos - Parte 2'!R:R,'20. Adeq. Processos - Parte 1'!B851&amp;" - "&amp;'20. Adeq. Processos - Parte 1'!C851))</f>
        <v/>
      </c>
      <c r="J851" s="5" t="str">
        <f>IF($C851="","",COUNTIFS('20. Adeq. Processos - Parte 2'!$R:$R,B851&amp;" - "&amp;'20. Adeq. Processos - Parte 1'!$C851,'20. Adeq. Processos - Parte 2'!$Q:$Q,Auxiliar!$AR$5)+COUNTIFS('20. Adeq. Processos - Parte 2'!$R:$R,B851&amp;" - "&amp;'20. Adeq. Processos - Parte 1'!$C851,'20. Adeq. Processos - Parte 2'!$Q:$Q,Auxiliar!$AR$4))</f>
        <v/>
      </c>
    </row>
    <row r="852" spans="1:10" x14ac:dyDescent="0.25">
      <c r="A852" s="5">
        <v>850</v>
      </c>
      <c r="B852" s="5" t="str">
        <f>IF('5. Map Processos'!B852="","",'5. Map Processos'!B852)</f>
        <v/>
      </c>
      <c r="C852" s="5" t="str">
        <f>IF('5. Map Processos'!C852="","",'5. Map Processos'!C852)</f>
        <v/>
      </c>
      <c r="D852" s="7" t="str">
        <f>IF('5. Map Processos'!E852="","",'5. Map Processos'!E852)</f>
        <v/>
      </c>
      <c r="E852" s="5" t="str">
        <f>IF('5. Map Processos'!I852="","",'5. Map Processos'!I852)</f>
        <v/>
      </c>
      <c r="F852" s="5" t="str">
        <f>IFERROR(INDEX('6. Classificação Operações'!U:U,MATCH('20. Adeq. Processos - Parte 1'!A852,'6. Classificação Operações'!A:A,0)),"")</f>
        <v/>
      </c>
      <c r="G852" s="5" t="str">
        <f>IF(COUNTIF(INDEX('18. Gestão de Riscos - Parte 1'!H:H,MATCH(A852,'18. Gestão de Riscos - Parte 1'!A:A,0)),"&gt;0"),'18. Gestão de Riscos - Parte 1'!$H$2,
IF(COUNTIF(INDEX('18. Gestão de Riscos - Parte 1'!I:I,MATCH(A852,'18. Gestão de Riscos - Parte 1'!A:A,0)),"&gt;0"),'18. Gestão de Riscos - Parte 1'!$I$2,
IF(COUNTIF(INDEX('18. Gestão de Riscos - Parte 1'!J:J,MATCH(A852,'18. Gestão de Riscos - Parte 1'!A:A,0)),"&gt;0"),'18. Gestão de Riscos - Parte 1'!$J$2,
IF(COUNTIF(INDEX('18. Gestão de Riscos - Parte 1'!K:K,MATCH(A852,'18. Gestão de Riscos - Parte 1'!A:A,0)),"&gt;0"),'18. Gestão de Riscos - Parte 1'!$K$2,""))))</f>
        <v/>
      </c>
      <c r="H852" s="22"/>
      <c r="I852" s="5" t="str">
        <f>IF(C852="","",COUNTIFS('20. Adeq. Processos - Parte 2'!R:R,'20. Adeq. Processos - Parte 1'!B852&amp;" - "&amp;'20. Adeq. Processos - Parte 1'!C852))</f>
        <v/>
      </c>
      <c r="J852" s="5" t="str">
        <f>IF($C852="","",COUNTIFS('20. Adeq. Processos - Parte 2'!$R:$R,B852&amp;" - "&amp;'20. Adeq. Processos - Parte 1'!$C852,'20. Adeq. Processos - Parte 2'!$Q:$Q,Auxiliar!$AR$5)+COUNTIFS('20. Adeq. Processos - Parte 2'!$R:$R,B852&amp;" - "&amp;'20. Adeq. Processos - Parte 1'!$C852,'20. Adeq. Processos - Parte 2'!$Q:$Q,Auxiliar!$AR$4))</f>
        <v/>
      </c>
    </row>
    <row r="853" spans="1:10" x14ac:dyDescent="0.25">
      <c r="A853" s="5">
        <v>851</v>
      </c>
      <c r="B853" s="5" t="str">
        <f>IF('5. Map Processos'!B853="","",'5. Map Processos'!B853)</f>
        <v/>
      </c>
      <c r="C853" s="5" t="str">
        <f>IF('5. Map Processos'!C853="","",'5. Map Processos'!C853)</f>
        <v/>
      </c>
      <c r="D853" s="7" t="str">
        <f>IF('5. Map Processos'!E853="","",'5. Map Processos'!E853)</f>
        <v/>
      </c>
      <c r="E853" s="5" t="str">
        <f>IF('5. Map Processos'!I853="","",'5. Map Processos'!I853)</f>
        <v/>
      </c>
      <c r="F853" s="5" t="str">
        <f>IFERROR(INDEX('6. Classificação Operações'!U:U,MATCH('20. Adeq. Processos - Parte 1'!A853,'6. Classificação Operações'!A:A,0)),"")</f>
        <v/>
      </c>
      <c r="G853" s="5" t="str">
        <f>IF(COUNTIF(INDEX('18. Gestão de Riscos - Parte 1'!H:H,MATCH(A853,'18. Gestão de Riscos - Parte 1'!A:A,0)),"&gt;0"),'18. Gestão de Riscos - Parte 1'!$H$2,
IF(COUNTIF(INDEX('18. Gestão de Riscos - Parte 1'!I:I,MATCH(A853,'18. Gestão de Riscos - Parte 1'!A:A,0)),"&gt;0"),'18. Gestão de Riscos - Parte 1'!$I$2,
IF(COUNTIF(INDEX('18. Gestão de Riscos - Parte 1'!J:J,MATCH(A853,'18. Gestão de Riscos - Parte 1'!A:A,0)),"&gt;0"),'18. Gestão de Riscos - Parte 1'!$J$2,
IF(COUNTIF(INDEX('18. Gestão de Riscos - Parte 1'!K:K,MATCH(A853,'18. Gestão de Riscos - Parte 1'!A:A,0)),"&gt;0"),'18. Gestão de Riscos - Parte 1'!$K$2,""))))</f>
        <v/>
      </c>
      <c r="H853" s="22"/>
      <c r="I853" s="5" t="str">
        <f>IF(C853="","",COUNTIFS('20. Adeq. Processos - Parte 2'!R:R,'20. Adeq. Processos - Parte 1'!B853&amp;" - "&amp;'20. Adeq. Processos - Parte 1'!C853))</f>
        <v/>
      </c>
      <c r="J853" s="5" t="str">
        <f>IF($C853="","",COUNTIFS('20. Adeq. Processos - Parte 2'!$R:$R,B853&amp;" - "&amp;'20. Adeq. Processos - Parte 1'!$C853,'20. Adeq. Processos - Parte 2'!$Q:$Q,Auxiliar!$AR$5)+COUNTIFS('20. Adeq. Processos - Parte 2'!$R:$R,B853&amp;" - "&amp;'20. Adeq. Processos - Parte 1'!$C853,'20. Adeq. Processos - Parte 2'!$Q:$Q,Auxiliar!$AR$4))</f>
        <v/>
      </c>
    </row>
    <row r="854" spans="1:10" x14ac:dyDescent="0.25">
      <c r="A854" s="5">
        <v>852</v>
      </c>
      <c r="B854" s="5" t="str">
        <f>IF('5. Map Processos'!B854="","",'5. Map Processos'!B854)</f>
        <v/>
      </c>
      <c r="C854" s="5" t="str">
        <f>IF('5. Map Processos'!C854="","",'5. Map Processos'!C854)</f>
        <v/>
      </c>
      <c r="D854" s="7" t="str">
        <f>IF('5. Map Processos'!E854="","",'5. Map Processos'!E854)</f>
        <v/>
      </c>
      <c r="E854" s="5" t="str">
        <f>IF('5. Map Processos'!I854="","",'5. Map Processos'!I854)</f>
        <v/>
      </c>
      <c r="F854" s="5" t="str">
        <f>IFERROR(INDEX('6. Classificação Operações'!U:U,MATCH('20. Adeq. Processos - Parte 1'!A854,'6. Classificação Operações'!A:A,0)),"")</f>
        <v/>
      </c>
      <c r="G854" s="5" t="str">
        <f>IF(COUNTIF(INDEX('18. Gestão de Riscos - Parte 1'!H:H,MATCH(A854,'18. Gestão de Riscos - Parte 1'!A:A,0)),"&gt;0"),'18. Gestão de Riscos - Parte 1'!$H$2,
IF(COUNTIF(INDEX('18. Gestão de Riscos - Parte 1'!I:I,MATCH(A854,'18. Gestão de Riscos - Parte 1'!A:A,0)),"&gt;0"),'18. Gestão de Riscos - Parte 1'!$I$2,
IF(COUNTIF(INDEX('18. Gestão de Riscos - Parte 1'!J:J,MATCH(A854,'18. Gestão de Riscos - Parte 1'!A:A,0)),"&gt;0"),'18. Gestão de Riscos - Parte 1'!$J$2,
IF(COUNTIF(INDEX('18. Gestão de Riscos - Parte 1'!K:K,MATCH(A854,'18. Gestão de Riscos - Parte 1'!A:A,0)),"&gt;0"),'18. Gestão de Riscos - Parte 1'!$K$2,""))))</f>
        <v/>
      </c>
      <c r="H854" s="22"/>
      <c r="I854" s="5" t="str">
        <f>IF(C854="","",COUNTIFS('20. Adeq. Processos - Parte 2'!R:R,'20. Adeq. Processos - Parte 1'!B854&amp;" - "&amp;'20. Adeq. Processos - Parte 1'!C854))</f>
        <v/>
      </c>
      <c r="J854" s="5" t="str">
        <f>IF($C854="","",COUNTIFS('20. Adeq. Processos - Parte 2'!$R:$R,B854&amp;" - "&amp;'20. Adeq. Processos - Parte 1'!$C854,'20. Adeq. Processos - Parte 2'!$Q:$Q,Auxiliar!$AR$5)+COUNTIFS('20. Adeq. Processos - Parte 2'!$R:$R,B854&amp;" - "&amp;'20. Adeq. Processos - Parte 1'!$C854,'20. Adeq. Processos - Parte 2'!$Q:$Q,Auxiliar!$AR$4))</f>
        <v/>
      </c>
    </row>
    <row r="855" spans="1:10" x14ac:dyDescent="0.25">
      <c r="A855" s="5">
        <v>853</v>
      </c>
      <c r="B855" s="5" t="str">
        <f>IF('5. Map Processos'!B855="","",'5. Map Processos'!B855)</f>
        <v/>
      </c>
      <c r="C855" s="5" t="str">
        <f>IF('5. Map Processos'!C855="","",'5. Map Processos'!C855)</f>
        <v/>
      </c>
      <c r="D855" s="7" t="str">
        <f>IF('5. Map Processos'!E855="","",'5. Map Processos'!E855)</f>
        <v/>
      </c>
      <c r="E855" s="5" t="str">
        <f>IF('5. Map Processos'!I855="","",'5. Map Processos'!I855)</f>
        <v/>
      </c>
      <c r="F855" s="5" t="str">
        <f>IFERROR(INDEX('6. Classificação Operações'!U:U,MATCH('20. Adeq. Processos - Parte 1'!A855,'6. Classificação Operações'!A:A,0)),"")</f>
        <v/>
      </c>
      <c r="G855" s="5" t="str">
        <f>IF(COUNTIF(INDEX('18. Gestão de Riscos - Parte 1'!H:H,MATCH(A855,'18. Gestão de Riscos - Parte 1'!A:A,0)),"&gt;0"),'18. Gestão de Riscos - Parte 1'!$H$2,
IF(COUNTIF(INDEX('18. Gestão de Riscos - Parte 1'!I:I,MATCH(A855,'18. Gestão de Riscos - Parte 1'!A:A,0)),"&gt;0"),'18. Gestão de Riscos - Parte 1'!$I$2,
IF(COUNTIF(INDEX('18. Gestão de Riscos - Parte 1'!J:J,MATCH(A855,'18. Gestão de Riscos - Parte 1'!A:A,0)),"&gt;0"),'18. Gestão de Riscos - Parte 1'!$J$2,
IF(COUNTIF(INDEX('18. Gestão de Riscos - Parte 1'!K:K,MATCH(A855,'18. Gestão de Riscos - Parte 1'!A:A,0)),"&gt;0"),'18. Gestão de Riscos - Parte 1'!$K$2,""))))</f>
        <v/>
      </c>
      <c r="H855" s="22"/>
      <c r="I855" s="5" t="str">
        <f>IF(C855="","",COUNTIFS('20. Adeq. Processos - Parte 2'!R:R,'20. Adeq. Processos - Parte 1'!B855&amp;" - "&amp;'20. Adeq. Processos - Parte 1'!C855))</f>
        <v/>
      </c>
      <c r="J855" s="5" t="str">
        <f>IF($C855="","",COUNTIFS('20. Adeq. Processos - Parte 2'!$R:$R,B855&amp;" - "&amp;'20. Adeq. Processos - Parte 1'!$C855,'20. Adeq. Processos - Parte 2'!$Q:$Q,Auxiliar!$AR$5)+COUNTIFS('20. Adeq. Processos - Parte 2'!$R:$R,B855&amp;" - "&amp;'20. Adeq. Processos - Parte 1'!$C855,'20. Adeq. Processos - Parte 2'!$Q:$Q,Auxiliar!$AR$4))</f>
        <v/>
      </c>
    </row>
    <row r="856" spans="1:10" x14ac:dyDescent="0.25">
      <c r="A856" s="5">
        <v>854</v>
      </c>
      <c r="B856" s="5" t="str">
        <f>IF('5. Map Processos'!B856="","",'5. Map Processos'!B856)</f>
        <v/>
      </c>
      <c r="C856" s="5" t="str">
        <f>IF('5. Map Processos'!C856="","",'5. Map Processos'!C856)</f>
        <v/>
      </c>
      <c r="D856" s="7" t="str">
        <f>IF('5. Map Processos'!E856="","",'5. Map Processos'!E856)</f>
        <v/>
      </c>
      <c r="E856" s="5" t="str">
        <f>IF('5. Map Processos'!I856="","",'5. Map Processos'!I856)</f>
        <v/>
      </c>
      <c r="F856" s="5" t="str">
        <f>IFERROR(INDEX('6. Classificação Operações'!U:U,MATCH('20. Adeq. Processos - Parte 1'!A856,'6. Classificação Operações'!A:A,0)),"")</f>
        <v/>
      </c>
      <c r="G856" s="5" t="str">
        <f>IF(COUNTIF(INDEX('18. Gestão de Riscos - Parte 1'!H:H,MATCH(A856,'18. Gestão de Riscos - Parte 1'!A:A,0)),"&gt;0"),'18. Gestão de Riscos - Parte 1'!$H$2,
IF(COUNTIF(INDEX('18. Gestão de Riscos - Parte 1'!I:I,MATCH(A856,'18. Gestão de Riscos - Parte 1'!A:A,0)),"&gt;0"),'18. Gestão de Riscos - Parte 1'!$I$2,
IF(COUNTIF(INDEX('18. Gestão de Riscos - Parte 1'!J:J,MATCH(A856,'18. Gestão de Riscos - Parte 1'!A:A,0)),"&gt;0"),'18. Gestão de Riscos - Parte 1'!$J$2,
IF(COUNTIF(INDEX('18. Gestão de Riscos - Parte 1'!K:K,MATCH(A856,'18. Gestão de Riscos - Parte 1'!A:A,0)),"&gt;0"),'18. Gestão de Riscos - Parte 1'!$K$2,""))))</f>
        <v/>
      </c>
      <c r="H856" s="22"/>
      <c r="I856" s="5" t="str">
        <f>IF(C856="","",COUNTIFS('20. Adeq. Processos - Parte 2'!R:R,'20. Adeq. Processos - Parte 1'!B856&amp;" - "&amp;'20. Adeq. Processos - Parte 1'!C856))</f>
        <v/>
      </c>
      <c r="J856" s="5" t="str">
        <f>IF($C856="","",COUNTIFS('20. Adeq. Processos - Parte 2'!$R:$R,B856&amp;" - "&amp;'20. Adeq. Processos - Parte 1'!$C856,'20. Adeq. Processos - Parte 2'!$Q:$Q,Auxiliar!$AR$5)+COUNTIFS('20. Adeq. Processos - Parte 2'!$R:$R,B856&amp;" - "&amp;'20. Adeq. Processos - Parte 1'!$C856,'20. Adeq. Processos - Parte 2'!$Q:$Q,Auxiliar!$AR$4))</f>
        <v/>
      </c>
    </row>
    <row r="857" spans="1:10" x14ac:dyDescent="0.25">
      <c r="A857" s="5">
        <v>855</v>
      </c>
      <c r="B857" s="5" t="str">
        <f>IF('5. Map Processos'!B857="","",'5. Map Processos'!B857)</f>
        <v/>
      </c>
      <c r="C857" s="5" t="str">
        <f>IF('5. Map Processos'!C857="","",'5. Map Processos'!C857)</f>
        <v/>
      </c>
      <c r="D857" s="7" t="str">
        <f>IF('5. Map Processos'!E857="","",'5. Map Processos'!E857)</f>
        <v/>
      </c>
      <c r="E857" s="5" t="str">
        <f>IF('5. Map Processos'!I857="","",'5. Map Processos'!I857)</f>
        <v/>
      </c>
      <c r="F857" s="5" t="str">
        <f>IFERROR(INDEX('6. Classificação Operações'!U:U,MATCH('20. Adeq. Processos - Parte 1'!A857,'6. Classificação Operações'!A:A,0)),"")</f>
        <v/>
      </c>
      <c r="G857" s="5" t="str">
        <f>IF(COUNTIF(INDEX('18. Gestão de Riscos - Parte 1'!H:H,MATCH(A857,'18. Gestão de Riscos - Parte 1'!A:A,0)),"&gt;0"),'18. Gestão de Riscos - Parte 1'!$H$2,
IF(COUNTIF(INDEX('18. Gestão de Riscos - Parte 1'!I:I,MATCH(A857,'18. Gestão de Riscos - Parte 1'!A:A,0)),"&gt;0"),'18. Gestão de Riscos - Parte 1'!$I$2,
IF(COUNTIF(INDEX('18. Gestão de Riscos - Parte 1'!J:J,MATCH(A857,'18. Gestão de Riscos - Parte 1'!A:A,0)),"&gt;0"),'18. Gestão de Riscos - Parte 1'!$J$2,
IF(COUNTIF(INDEX('18. Gestão de Riscos - Parte 1'!K:K,MATCH(A857,'18. Gestão de Riscos - Parte 1'!A:A,0)),"&gt;0"),'18. Gestão de Riscos - Parte 1'!$K$2,""))))</f>
        <v/>
      </c>
      <c r="H857" s="22"/>
      <c r="I857" s="5" t="str">
        <f>IF(C857="","",COUNTIFS('20. Adeq. Processos - Parte 2'!R:R,'20. Adeq. Processos - Parte 1'!B857&amp;" - "&amp;'20. Adeq. Processos - Parte 1'!C857))</f>
        <v/>
      </c>
      <c r="J857" s="5" t="str">
        <f>IF($C857="","",COUNTIFS('20. Adeq. Processos - Parte 2'!$R:$R,B857&amp;" - "&amp;'20. Adeq. Processos - Parte 1'!$C857,'20. Adeq. Processos - Parte 2'!$Q:$Q,Auxiliar!$AR$5)+COUNTIFS('20. Adeq. Processos - Parte 2'!$R:$R,B857&amp;" - "&amp;'20. Adeq. Processos - Parte 1'!$C857,'20. Adeq. Processos - Parte 2'!$Q:$Q,Auxiliar!$AR$4))</f>
        <v/>
      </c>
    </row>
    <row r="858" spans="1:10" x14ac:dyDescent="0.25">
      <c r="A858" s="5">
        <v>856</v>
      </c>
      <c r="B858" s="5" t="str">
        <f>IF('5. Map Processos'!B858="","",'5. Map Processos'!B858)</f>
        <v/>
      </c>
      <c r="C858" s="5" t="str">
        <f>IF('5. Map Processos'!C858="","",'5. Map Processos'!C858)</f>
        <v/>
      </c>
      <c r="D858" s="7" t="str">
        <f>IF('5. Map Processos'!E858="","",'5. Map Processos'!E858)</f>
        <v/>
      </c>
      <c r="E858" s="5" t="str">
        <f>IF('5. Map Processos'!I858="","",'5. Map Processos'!I858)</f>
        <v/>
      </c>
      <c r="F858" s="5" t="str">
        <f>IFERROR(INDEX('6. Classificação Operações'!U:U,MATCH('20. Adeq. Processos - Parte 1'!A858,'6. Classificação Operações'!A:A,0)),"")</f>
        <v/>
      </c>
      <c r="G858" s="5" t="str">
        <f>IF(COUNTIF(INDEX('18. Gestão de Riscos - Parte 1'!H:H,MATCH(A858,'18. Gestão de Riscos - Parte 1'!A:A,0)),"&gt;0"),'18. Gestão de Riscos - Parte 1'!$H$2,
IF(COUNTIF(INDEX('18. Gestão de Riscos - Parte 1'!I:I,MATCH(A858,'18. Gestão de Riscos - Parte 1'!A:A,0)),"&gt;0"),'18. Gestão de Riscos - Parte 1'!$I$2,
IF(COUNTIF(INDEX('18. Gestão de Riscos - Parte 1'!J:J,MATCH(A858,'18. Gestão de Riscos - Parte 1'!A:A,0)),"&gt;0"),'18. Gestão de Riscos - Parte 1'!$J$2,
IF(COUNTIF(INDEX('18. Gestão de Riscos - Parte 1'!K:K,MATCH(A858,'18. Gestão de Riscos - Parte 1'!A:A,0)),"&gt;0"),'18. Gestão de Riscos - Parte 1'!$K$2,""))))</f>
        <v/>
      </c>
      <c r="H858" s="22"/>
      <c r="I858" s="5" t="str">
        <f>IF(C858="","",COUNTIFS('20. Adeq. Processos - Parte 2'!R:R,'20. Adeq. Processos - Parte 1'!B858&amp;" - "&amp;'20. Adeq. Processos - Parte 1'!C858))</f>
        <v/>
      </c>
      <c r="J858" s="5" t="str">
        <f>IF($C858="","",COUNTIFS('20. Adeq. Processos - Parte 2'!$R:$R,B858&amp;" - "&amp;'20. Adeq. Processos - Parte 1'!$C858,'20. Adeq. Processos - Parte 2'!$Q:$Q,Auxiliar!$AR$5)+COUNTIFS('20. Adeq. Processos - Parte 2'!$R:$R,B858&amp;" - "&amp;'20. Adeq. Processos - Parte 1'!$C858,'20. Adeq. Processos - Parte 2'!$Q:$Q,Auxiliar!$AR$4))</f>
        <v/>
      </c>
    </row>
    <row r="859" spans="1:10" x14ac:dyDescent="0.25">
      <c r="A859" s="5">
        <v>857</v>
      </c>
      <c r="B859" s="5" t="str">
        <f>IF('5. Map Processos'!B859="","",'5. Map Processos'!B859)</f>
        <v/>
      </c>
      <c r="C859" s="5" t="str">
        <f>IF('5. Map Processos'!C859="","",'5. Map Processos'!C859)</f>
        <v/>
      </c>
      <c r="D859" s="7" t="str">
        <f>IF('5. Map Processos'!E859="","",'5. Map Processos'!E859)</f>
        <v/>
      </c>
      <c r="E859" s="5" t="str">
        <f>IF('5. Map Processos'!I859="","",'5. Map Processos'!I859)</f>
        <v/>
      </c>
      <c r="F859" s="5" t="str">
        <f>IFERROR(INDEX('6. Classificação Operações'!U:U,MATCH('20. Adeq. Processos - Parte 1'!A859,'6. Classificação Operações'!A:A,0)),"")</f>
        <v/>
      </c>
      <c r="G859" s="5" t="str">
        <f>IF(COUNTIF(INDEX('18. Gestão de Riscos - Parte 1'!H:H,MATCH(A859,'18. Gestão de Riscos - Parte 1'!A:A,0)),"&gt;0"),'18. Gestão de Riscos - Parte 1'!$H$2,
IF(COUNTIF(INDEX('18. Gestão de Riscos - Parte 1'!I:I,MATCH(A859,'18. Gestão de Riscos - Parte 1'!A:A,0)),"&gt;0"),'18. Gestão de Riscos - Parte 1'!$I$2,
IF(COUNTIF(INDEX('18. Gestão de Riscos - Parte 1'!J:J,MATCH(A859,'18. Gestão de Riscos - Parte 1'!A:A,0)),"&gt;0"),'18. Gestão de Riscos - Parte 1'!$J$2,
IF(COUNTIF(INDEX('18. Gestão de Riscos - Parte 1'!K:K,MATCH(A859,'18. Gestão de Riscos - Parte 1'!A:A,0)),"&gt;0"),'18. Gestão de Riscos - Parte 1'!$K$2,""))))</f>
        <v/>
      </c>
      <c r="H859" s="22"/>
      <c r="I859" s="5" t="str">
        <f>IF(C859="","",COUNTIFS('20. Adeq. Processos - Parte 2'!R:R,'20. Adeq. Processos - Parte 1'!B859&amp;" - "&amp;'20. Adeq. Processos - Parte 1'!C859))</f>
        <v/>
      </c>
      <c r="J859" s="5" t="str">
        <f>IF($C859="","",COUNTIFS('20. Adeq. Processos - Parte 2'!$R:$R,B859&amp;" - "&amp;'20. Adeq. Processos - Parte 1'!$C859,'20. Adeq. Processos - Parte 2'!$Q:$Q,Auxiliar!$AR$5)+COUNTIFS('20. Adeq. Processos - Parte 2'!$R:$R,B859&amp;" - "&amp;'20. Adeq. Processos - Parte 1'!$C859,'20. Adeq. Processos - Parte 2'!$Q:$Q,Auxiliar!$AR$4))</f>
        <v/>
      </c>
    </row>
    <row r="860" spans="1:10" x14ac:dyDescent="0.25">
      <c r="A860" s="5">
        <v>858</v>
      </c>
      <c r="B860" s="5" t="str">
        <f>IF('5. Map Processos'!B860="","",'5. Map Processos'!B860)</f>
        <v/>
      </c>
      <c r="C860" s="5" t="str">
        <f>IF('5. Map Processos'!C860="","",'5. Map Processos'!C860)</f>
        <v/>
      </c>
      <c r="D860" s="7" t="str">
        <f>IF('5. Map Processos'!E860="","",'5. Map Processos'!E860)</f>
        <v/>
      </c>
      <c r="E860" s="5" t="str">
        <f>IF('5. Map Processos'!I860="","",'5. Map Processos'!I860)</f>
        <v/>
      </c>
      <c r="F860" s="5" t="str">
        <f>IFERROR(INDEX('6. Classificação Operações'!U:U,MATCH('20. Adeq. Processos - Parte 1'!A860,'6. Classificação Operações'!A:A,0)),"")</f>
        <v/>
      </c>
      <c r="G860" s="5" t="str">
        <f>IF(COUNTIF(INDEX('18. Gestão de Riscos - Parte 1'!H:H,MATCH(A860,'18. Gestão de Riscos - Parte 1'!A:A,0)),"&gt;0"),'18. Gestão de Riscos - Parte 1'!$H$2,
IF(COUNTIF(INDEX('18. Gestão de Riscos - Parte 1'!I:I,MATCH(A860,'18. Gestão de Riscos - Parte 1'!A:A,0)),"&gt;0"),'18. Gestão de Riscos - Parte 1'!$I$2,
IF(COUNTIF(INDEX('18. Gestão de Riscos - Parte 1'!J:J,MATCH(A860,'18. Gestão de Riscos - Parte 1'!A:A,0)),"&gt;0"),'18. Gestão de Riscos - Parte 1'!$J$2,
IF(COUNTIF(INDEX('18. Gestão de Riscos - Parte 1'!K:K,MATCH(A860,'18. Gestão de Riscos - Parte 1'!A:A,0)),"&gt;0"),'18. Gestão de Riscos - Parte 1'!$K$2,""))))</f>
        <v/>
      </c>
      <c r="H860" s="22"/>
      <c r="I860" s="5" t="str">
        <f>IF(C860="","",COUNTIFS('20. Adeq. Processos - Parte 2'!R:R,'20. Adeq. Processos - Parte 1'!B860&amp;" - "&amp;'20. Adeq. Processos - Parte 1'!C860))</f>
        <v/>
      </c>
      <c r="J860" s="5" t="str">
        <f>IF($C860="","",COUNTIFS('20. Adeq. Processos - Parte 2'!$R:$R,B860&amp;" - "&amp;'20. Adeq. Processos - Parte 1'!$C860,'20. Adeq. Processos - Parte 2'!$Q:$Q,Auxiliar!$AR$5)+COUNTIFS('20. Adeq. Processos - Parte 2'!$R:$R,B860&amp;" - "&amp;'20. Adeq. Processos - Parte 1'!$C860,'20. Adeq. Processos - Parte 2'!$Q:$Q,Auxiliar!$AR$4))</f>
        <v/>
      </c>
    </row>
    <row r="861" spans="1:10" x14ac:dyDescent="0.25">
      <c r="A861" s="5">
        <v>859</v>
      </c>
      <c r="B861" s="5" t="str">
        <f>IF('5. Map Processos'!B861="","",'5. Map Processos'!B861)</f>
        <v/>
      </c>
      <c r="C861" s="5" t="str">
        <f>IF('5. Map Processos'!C861="","",'5. Map Processos'!C861)</f>
        <v/>
      </c>
      <c r="D861" s="7" t="str">
        <f>IF('5. Map Processos'!E861="","",'5. Map Processos'!E861)</f>
        <v/>
      </c>
      <c r="E861" s="5" t="str">
        <f>IF('5. Map Processos'!I861="","",'5. Map Processos'!I861)</f>
        <v/>
      </c>
      <c r="F861" s="5" t="str">
        <f>IFERROR(INDEX('6. Classificação Operações'!U:U,MATCH('20. Adeq. Processos - Parte 1'!A861,'6. Classificação Operações'!A:A,0)),"")</f>
        <v/>
      </c>
      <c r="G861" s="5" t="str">
        <f>IF(COUNTIF(INDEX('18. Gestão de Riscos - Parte 1'!H:H,MATCH(A861,'18. Gestão de Riscos - Parte 1'!A:A,0)),"&gt;0"),'18. Gestão de Riscos - Parte 1'!$H$2,
IF(COUNTIF(INDEX('18. Gestão de Riscos - Parte 1'!I:I,MATCH(A861,'18. Gestão de Riscos - Parte 1'!A:A,0)),"&gt;0"),'18. Gestão de Riscos - Parte 1'!$I$2,
IF(COUNTIF(INDEX('18. Gestão de Riscos - Parte 1'!J:J,MATCH(A861,'18. Gestão de Riscos - Parte 1'!A:A,0)),"&gt;0"),'18. Gestão de Riscos - Parte 1'!$J$2,
IF(COUNTIF(INDEX('18. Gestão de Riscos - Parte 1'!K:K,MATCH(A861,'18. Gestão de Riscos - Parte 1'!A:A,0)),"&gt;0"),'18. Gestão de Riscos - Parte 1'!$K$2,""))))</f>
        <v/>
      </c>
      <c r="H861" s="22"/>
      <c r="I861" s="5" t="str">
        <f>IF(C861="","",COUNTIFS('20. Adeq. Processos - Parte 2'!R:R,'20. Adeq. Processos - Parte 1'!B861&amp;" - "&amp;'20. Adeq. Processos - Parte 1'!C861))</f>
        <v/>
      </c>
      <c r="J861" s="5" t="str">
        <f>IF($C861="","",COUNTIFS('20. Adeq. Processos - Parte 2'!$R:$R,B861&amp;" - "&amp;'20. Adeq. Processos - Parte 1'!$C861,'20. Adeq. Processos - Parte 2'!$Q:$Q,Auxiliar!$AR$5)+COUNTIFS('20. Adeq. Processos - Parte 2'!$R:$R,B861&amp;" - "&amp;'20. Adeq. Processos - Parte 1'!$C861,'20. Adeq. Processos - Parte 2'!$Q:$Q,Auxiliar!$AR$4))</f>
        <v/>
      </c>
    </row>
    <row r="862" spans="1:10" x14ac:dyDescent="0.25">
      <c r="A862" s="5">
        <v>860</v>
      </c>
      <c r="B862" s="5" t="str">
        <f>IF('5. Map Processos'!B862="","",'5. Map Processos'!B862)</f>
        <v/>
      </c>
      <c r="C862" s="5" t="str">
        <f>IF('5. Map Processos'!C862="","",'5. Map Processos'!C862)</f>
        <v/>
      </c>
      <c r="D862" s="7" t="str">
        <f>IF('5. Map Processos'!E862="","",'5. Map Processos'!E862)</f>
        <v/>
      </c>
      <c r="E862" s="5" t="str">
        <f>IF('5. Map Processos'!I862="","",'5. Map Processos'!I862)</f>
        <v/>
      </c>
      <c r="F862" s="5" t="str">
        <f>IFERROR(INDEX('6. Classificação Operações'!U:U,MATCH('20. Adeq. Processos - Parte 1'!A862,'6. Classificação Operações'!A:A,0)),"")</f>
        <v/>
      </c>
      <c r="G862" s="5" t="str">
        <f>IF(COUNTIF(INDEX('18. Gestão de Riscos - Parte 1'!H:H,MATCH(A862,'18. Gestão de Riscos - Parte 1'!A:A,0)),"&gt;0"),'18. Gestão de Riscos - Parte 1'!$H$2,
IF(COUNTIF(INDEX('18. Gestão de Riscos - Parte 1'!I:I,MATCH(A862,'18. Gestão de Riscos - Parte 1'!A:A,0)),"&gt;0"),'18. Gestão de Riscos - Parte 1'!$I$2,
IF(COUNTIF(INDEX('18. Gestão de Riscos - Parte 1'!J:J,MATCH(A862,'18. Gestão de Riscos - Parte 1'!A:A,0)),"&gt;0"),'18. Gestão de Riscos - Parte 1'!$J$2,
IF(COUNTIF(INDEX('18. Gestão de Riscos - Parte 1'!K:K,MATCH(A862,'18. Gestão de Riscos - Parte 1'!A:A,0)),"&gt;0"),'18. Gestão de Riscos - Parte 1'!$K$2,""))))</f>
        <v/>
      </c>
      <c r="H862" s="22"/>
      <c r="I862" s="5" t="str">
        <f>IF(C862="","",COUNTIFS('20. Adeq. Processos - Parte 2'!R:R,'20. Adeq. Processos - Parte 1'!B862&amp;" - "&amp;'20. Adeq. Processos - Parte 1'!C862))</f>
        <v/>
      </c>
      <c r="J862" s="5" t="str">
        <f>IF($C862="","",COUNTIFS('20. Adeq. Processos - Parte 2'!$R:$R,B862&amp;" - "&amp;'20. Adeq. Processos - Parte 1'!$C862,'20. Adeq. Processos - Parte 2'!$Q:$Q,Auxiliar!$AR$5)+COUNTIFS('20. Adeq. Processos - Parte 2'!$R:$R,B862&amp;" - "&amp;'20. Adeq. Processos - Parte 1'!$C862,'20. Adeq. Processos - Parte 2'!$Q:$Q,Auxiliar!$AR$4))</f>
        <v/>
      </c>
    </row>
    <row r="863" spans="1:10" x14ac:dyDescent="0.25">
      <c r="A863" s="5">
        <v>861</v>
      </c>
      <c r="B863" s="5" t="str">
        <f>IF('5. Map Processos'!B863="","",'5. Map Processos'!B863)</f>
        <v/>
      </c>
      <c r="C863" s="5" t="str">
        <f>IF('5. Map Processos'!C863="","",'5. Map Processos'!C863)</f>
        <v/>
      </c>
      <c r="D863" s="7" t="str">
        <f>IF('5. Map Processos'!E863="","",'5. Map Processos'!E863)</f>
        <v/>
      </c>
      <c r="E863" s="5" t="str">
        <f>IF('5. Map Processos'!I863="","",'5. Map Processos'!I863)</f>
        <v/>
      </c>
      <c r="F863" s="5" t="str">
        <f>IFERROR(INDEX('6. Classificação Operações'!U:U,MATCH('20. Adeq. Processos - Parte 1'!A863,'6. Classificação Operações'!A:A,0)),"")</f>
        <v/>
      </c>
      <c r="G863" s="5" t="str">
        <f>IF(COUNTIF(INDEX('18. Gestão de Riscos - Parte 1'!H:H,MATCH(A863,'18. Gestão de Riscos - Parte 1'!A:A,0)),"&gt;0"),'18. Gestão de Riscos - Parte 1'!$H$2,
IF(COUNTIF(INDEX('18. Gestão de Riscos - Parte 1'!I:I,MATCH(A863,'18. Gestão de Riscos - Parte 1'!A:A,0)),"&gt;0"),'18. Gestão de Riscos - Parte 1'!$I$2,
IF(COUNTIF(INDEX('18. Gestão de Riscos - Parte 1'!J:J,MATCH(A863,'18. Gestão de Riscos - Parte 1'!A:A,0)),"&gt;0"),'18. Gestão de Riscos - Parte 1'!$J$2,
IF(COUNTIF(INDEX('18. Gestão de Riscos - Parte 1'!K:K,MATCH(A863,'18. Gestão de Riscos - Parte 1'!A:A,0)),"&gt;0"),'18. Gestão de Riscos - Parte 1'!$K$2,""))))</f>
        <v/>
      </c>
      <c r="H863" s="22"/>
      <c r="I863" s="5" t="str">
        <f>IF(C863="","",COUNTIFS('20. Adeq. Processos - Parte 2'!R:R,'20. Adeq. Processos - Parte 1'!B863&amp;" - "&amp;'20. Adeq. Processos - Parte 1'!C863))</f>
        <v/>
      </c>
      <c r="J863" s="5" t="str">
        <f>IF($C863="","",COUNTIFS('20. Adeq. Processos - Parte 2'!$R:$R,B863&amp;" - "&amp;'20. Adeq. Processos - Parte 1'!$C863,'20. Adeq. Processos - Parte 2'!$Q:$Q,Auxiliar!$AR$5)+COUNTIFS('20. Adeq. Processos - Parte 2'!$R:$R,B863&amp;" - "&amp;'20. Adeq. Processos - Parte 1'!$C863,'20. Adeq. Processos - Parte 2'!$Q:$Q,Auxiliar!$AR$4))</f>
        <v/>
      </c>
    </row>
    <row r="864" spans="1:10" x14ac:dyDescent="0.25">
      <c r="A864" s="5">
        <v>862</v>
      </c>
      <c r="B864" s="5" t="str">
        <f>IF('5. Map Processos'!B864="","",'5. Map Processos'!B864)</f>
        <v/>
      </c>
      <c r="C864" s="5" t="str">
        <f>IF('5. Map Processos'!C864="","",'5. Map Processos'!C864)</f>
        <v/>
      </c>
      <c r="D864" s="7" t="str">
        <f>IF('5. Map Processos'!E864="","",'5. Map Processos'!E864)</f>
        <v/>
      </c>
      <c r="E864" s="5" t="str">
        <f>IF('5. Map Processos'!I864="","",'5. Map Processos'!I864)</f>
        <v/>
      </c>
      <c r="F864" s="5" t="str">
        <f>IFERROR(INDEX('6. Classificação Operações'!U:U,MATCH('20. Adeq. Processos - Parte 1'!A864,'6. Classificação Operações'!A:A,0)),"")</f>
        <v/>
      </c>
      <c r="G864" s="5" t="str">
        <f>IF(COUNTIF(INDEX('18. Gestão de Riscos - Parte 1'!H:H,MATCH(A864,'18. Gestão de Riscos - Parte 1'!A:A,0)),"&gt;0"),'18. Gestão de Riscos - Parte 1'!$H$2,
IF(COUNTIF(INDEX('18. Gestão de Riscos - Parte 1'!I:I,MATCH(A864,'18. Gestão de Riscos - Parte 1'!A:A,0)),"&gt;0"),'18. Gestão de Riscos - Parte 1'!$I$2,
IF(COUNTIF(INDEX('18. Gestão de Riscos - Parte 1'!J:J,MATCH(A864,'18. Gestão de Riscos - Parte 1'!A:A,0)),"&gt;0"),'18. Gestão de Riscos - Parte 1'!$J$2,
IF(COUNTIF(INDEX('18. Gestão de Riscos - Parte 1'!K:K,MATCH(A864,'18. Gestão de Riscos - Parte 1'!A:A,0)),"&gt;0"),'18. Gestão de Riscos - Parte 1'!$K$2,""))))</f>
        <v/>
      </c>
      <c r="H864" s="22"/>
      <c r="I864" s="5" t="str">
        <f>IF(C864="","",COUNTIFS('20. Adeq. Processos - Parte 2'!R:R,'20. Adeq. Processos - Parte 1'!B864&amp;" - "&amp;'20. Adeq. Processos - Parte 1'!C864))</f>
        <v/>
      </c>
      <c r="J864" s="5" t="str">
        <f>IF($C864="","",COUNTIFS('20. Adeq. Processos - Parte 2'!$R:$R,B864&amp;" - "&amp;'20. Adeq. Processos - Parte 1'!$C864,'20. Adeq. Processos - Parte 2'!$Q:$Q,Auxiliar!$AR$5)+COUNTIFS('20. Adeq. Processos - Parte 2'!$R:$R,B864&amp;" - "&amp;'20. Adeq. Processos - Parte 1'!$C864,'20. Adeq. Processos - Parte 2'!$Q:$Q,Auxiliar!$AR$4))</f>
        <v/>
      </c>
    </row>
    <row r="865" spans="1:10" x14ac:dyDescent="0.25">
      <c r="A865" s="5">
        <v>863</v>
      </c>
      <c r="B865" s="5" t="str">
        <f>IF('5. Map Processos'!B865="","",'5. Map Processos'!B865)</f>
        <v/>
      </c>
      <c r="C865" s="5" t="str">
        <f>IF('5. Map Processos'!C865="","",'5. Map Processos'!C865)</f>
        <v/>
      </c>
      <c r="D865" s="7" t="str">
        <f>IF('5. Map Processos'!E865="","",'5. Map Processos'!E865)</f>
        <v/>
      </c>
      <c r="E865" s="5" t="str">
        <f>IF('5. Map Processos'!I865="","",'5. Map Processos'!I865)</f>
        <v/>
      </c>
      <c r="F865" s="5" t="str">
        <f>IFERROR(INDEX('6. Classificação Operações'!U:U,MATCH('20. Adeq. Processos - Parte 1'!A865,'6. Classificação Operações'!A:A,0)),"")</f>
        <v/>
      </c>
      <c r="G865" s="5" t="str">
        <f>IF(COUNTIF(INDEX('18. Gestão de Riscos - Parte 1'!H:H,MATCH(A865,'18. Gestão de Riscos - Parte 1'!A:A,0)),"&gt;0"),'18. Gestão de Riscos - Parte 1'!$H$2,
IF(COUNTIF(INDEX('18. Gestão de Riscos - Parte 1'!I:I,MATCH(A865,'18. Gestão de Riscos - Parte 1'!A:A,0)),"&gt;0"),'18. Gestão de Riscos - Parte 1'!$I$2,
IF(COUNTIF(INDEX('18. Gestão de Riscos - Parte 1'!J:J,MATCH(A865,'18. Gestão de Riscos - Parte 1'!A:A,0)),"&gt;0"),'18. Gestão de Riscos - Parte 1'!$J$2,
IF(COUNTIF(INDEX('18. Gestão de Riscos - Parte 1'!K:K,MATCH(A865,'18. Gestão de Riscos - Parte 1'!A:A,0)),"&gt;0"),'18. Gestão de Riscos - Parte 1'!$K$2,""))))</f>
        <v/>
      </c>
      <c r="H865" s="22"/>
      <c r="I865" s="5" t="str">
        <f>IF(C865="","",COUNTIFS('20. Adeq. Processos - Parte 2'!R:R,'20. Adeq. Processos - Parte 1'!B865&amp;" - "&amp;'20. Adeq. Processos - Parte 1'!C865))</f>
        <v/>
      </c>
      <c r="J865" s="5" t="str">
        <f>IF($C865="","",COUNTIFS('20. Adeq. Processos - Parte 2'!$R:$R,B865&amp;" - "&amp;'20. Adeq. Processos - Parte 1'!$C865,'20. Adeq. Processos - Parte 2'!$Q:$Q,Auxiliar!$AR$5)+COUNTIFS('20. Adeq. Processos - Parte 2'!$R:$R,B865&amp;" - "&amp;'20. Adeq. Processos - Parte 1'!$C865,'20. Adeq. Processos - Parte 2'!$Q:$Q,Auxiliar!$AR$4))</f>
        <v/>
      </c>
    </row>
    <row r="866" spans="1:10" x14ac:dyDescent="0.25">
      <c r="A866" s="5">
        <v>864</v>
      </c>
      <c r="B866" s="5" t="str">
        <f>IF('5. Map Processos'!B866="","",'5. Map Processos'!B866)</f>
        <v/>
      </c>
      <c r="C866" s="5" t="str">
        <f>IF('5. Map Processos'!C866="","",'5. Map Processos'!C866)</f>
        <v/>
      </c>
      <c r="D866" s="7" t="str">
        <f>IF('5. Map Processos'!E866="","",'5. Map Processos'!E866)</f>
        <v/>
      </c>
      <c r="E866" s="5" t="str">
        <f>IF('5. Map Processos'!I866="","",'5. Map Processos'!I866)</f>
        <v/>
      </c>
      <c r="F866" s="5" t="str">
        <f>IFERROR(INDEX('6. Classificação Operações'!U:U,MATCH('20. Adeq. Processos - Parte 1'!A866,'6. Classificação Operações'!A:A,0)),"")</f>
        <v/>
      </c>
      <c r="G866" s="5" t="str">
        <f>IF(COUNTIF(INDEX('18. Gestão de Riscos - Parte 1'!H:H,MATCH(A866,'18. Gestão de Riscos - Parte 1'!A:A,0)),"&gt;0"),'18. Gestão de Riscos - Parte 1'!$H$2,
IF(COUNTIF(INDEX('18. Gestão de Riscos - Parte 1'!I:I,MATCH(A866,'18. Gestão de Riscos - Parte 1'!A:A,0)),"&gt;0"),'18. Gestão de Riscos - Parte 1'!$I$2,
IF(COUNTIF(INDEX('18. Gestão de Riscos - Parte 1'!J:J,MATCH(A866,'18. Gestão de Riscos - Parte 1'!A:A,0)),"&gt;0"),'18. Gestão de Riscos - Parte 1'!$J$2,
IF(COUNTIF(INDEX('18. Gestão de Riscos - Parte 1'!K:K,MATCH(A866,'18. Gestão de Riscos - Parte 1'!A:A,0)),"&gt;0"),'18. Gestão de Riscos - Parte 1'!$K$2,""))))</f>
        <v/>
      </c>
      <c r="H866" s="22"/>
      <c r="I866" s="5" t="str">
        <f>IF(C866="","",COUNTIFS('20. Adeq. Processos - Parte 2'!R:R,'20. Adeq. Processos - Parte 1'!B866&amp;" - "&amp;'20. Adeq. Processos - Parte 1'!C866))</f>
        <v/>
      </c>
      <c r="J866" s="5" t="str">
        <f>IF($C866="","",COUNTIFS('20. Adeq. Processos - Parte 2'!$R:$R,B866&amp;" - "&amp;'20. Adeq. Processos - Parte 1'!$C866,'20. Adeq. Processos - Parte 2'!$Q:$Q,Auxiliar!$AR$5)+COUNTIFS('20. Adeq. Processos - Parte 2'!$R:$R,B866&amp;" - "&amp;'20. Adeq. Processos - Parte 1'!$C866,'20. Adeq. Processos - Parte 2'!$Q:$Q,Auxiliar!$AR$4))</f>
        <v/>
      </c>
    </row>
    <row r="867" spans="1:10" x14ac:dyDescent="0.25">
      <c r="A867" s="5">
        <v>865</v>
      </c>
      <c r="B867" s="5" t="str">
        <f>IF('5. Map Processos'!B867="","",'5. Map Processos'!B867)</f>
        <v/>
      </c>
      <c r="C867" s="5" t="str">
        <f>IF('5. Map Processos'!C867="","",'5. Map Processos'!C867)</f>
        <v/>
      </c>
      <c r="D867" s="7" t="str">
        <f>IF('5. Map Processos'!E867="","",'5. Map Processos'!E867)</f>
        <v/>
      </c>
      <c r="E867" s="5" t="str">
        <f>IF('5. Map Processos'!I867="","",'5. Map Processos'!I867)</f>
        <v/>
      </c>
      <c r="F867" s="5" t="str">
        <f>IFERROR(INDEX('6. Classificação Operações'!U:U,MATCH('20. Adeq. Processos - Parte 1'!A867,'6. Classificação Operações'!A:A,0)),"")</f>
        <v/>
      </c>
      <c r="G867" s="5" t="str">
        <f>IF(COUNTIF(INDEX('18. Gestão de Riscos - Parte 1'!H:H,MATCH(A867,'18. Gestão de Riscos - Parte 1'!A:A,0)),"&gt;0"),'18. Gestão de Riscos - Parte 1'!$H$2,
IF(COUNTIF(INDEX('18. Gestão de Riscos - Parte 1'!I:I,MATCH(A867,'18. Gestão de Riscos - Parte 1'!A:A,0)),"&gt;0"),'18. Gestão de Riscos - Parte 1'!$I$2,
IF(COUNTIF(INDEX('18. Gestão de Riscos - Parte 1'!J:J,MATCH(A867,'18. Gestão de Riscos - Parte 1'!A:A,0)),"&gt;0"),'18. Gestão de Riscos - Parte 1'!$J$2,
IF(COUNTIF(INDEX('18. Gestão de Riscos - Parte 1'!K:K,MATCH(A867,'18. Gestão de Riscos - Parte 1'!A:A,0)),"&gt;0"),'18. Gestão de Riscos - Parte 1'!$K$2,""))))</f>
        <v/>
      </c>
      <c r="H867" s="22"/>
      <c r="I867" s="5" t="str">
        <f>IF(C867="","",COUNTIFS('20. Adeq. Processos - Parte 2'!R:R,'20. Adeq. Processos - Parte 1'!B867&amp;" - "&amp;'20. Adeq. Processos - Parte 1'!C867))</f>
        <v/>
      </c>
      <c r="J867" s="5" t="str">
        <f>IF($C867="","",COUNTIFS('20. Adeq. Processos - Parte 2'!$R:$R,B867&amp;" - "&amp;'20. Adeq. Processos - Parte 1'!$C867,'20. Adeq. Processos - Parte 2'!$Q:$Q,Auxiliar!$AR$5)+COUNTIFS('20. Adeq. Processos - Parte 2'!$R:$R,B867&amp;" - "&amp;'20. Adeq. Processos - Parte 1'!$C867,'20. Adeq. Processos - Parte 2'!$Q:$Q,Auxiliar!$AR$4))</f>
        <v/>
      </c>
    </row>
    <row r="868" spans="1:10" x14ac:dyDescent="0.25">
      <c r="A868" s="5">
        <v>866</v>
      </c>
      <c r="B868" s="5" t="str">
        <f>IF('5. Map Processos'!B868="","",'5. Map Processos'!B868)</f>
        <v/>
      </c>
      <c r="C868" s="5" t="str">
        <f>IF('5. Map Processos'!C868="","",'5. Map Processos'!C868)</f>
        <v/>
      </c>
      <c r="D868" s="7" t="str">
        <f>IF('5. Map Processos'!E868="","",'5. Map Processos'!E868)</f>
        <v/>
      </c>
      <c r="E868" s="5" t="str">
        <f>IF('5. Map Processos'!I868="","",'5. Map Processos'!I868)</f>
        <v/>
      </c>
      <c r="F868" s="5" t="str">
        <f>IFERROR(INDEX('6. Classificação Operações'!U:U,MATCH('20. Adeq. Processos - Parte 1'!A868,'6. Classificação Operações'!A:A,0)),"")</f>
        <v/>
      </c>
      <c r="G868" s="5" t="str">
        <f>IF(COUNTIF(INDEX('18. Gestão de Riscos - Parte 1'!H:H,MATCH(A868,'18. Gestão de Riscos - Parte 1'!A:A,0)),"&gt;0"),'18. Gestão de Riscos - Parte 1'!$H$2,
IF(COUNTIF(INDEX('18. Gestão de Riscos - Parte 1'!I:I,MATCH(A868,'18. Gestão de Riscos - Parte 1'!A:A,0)),"&gt;0"),'18. Gestão de Riscos - Parte 1'!$I$2,
IF(COUNTIF(INDEX('18. Gestão de Riscos - Parte 1'!J:J,MATCH(A868,'18. Gestão de Riscos - Parte 1'!A:A,0)),"&gt;0"),'18. Gestão de Riscos - Parte 1'!$J$2,
IF(COUNTIF(INDEX('18. Gestão de Riscos - Parte 1'!K:K,MATCH(A868,'18. Gestão de Riscos - Parte 1'!A:A,0)),"&gt;0"),'18. Gestão de Riscos - Parte 1'!$K$2,""))))</f>
        <v/>
      </c>
      <c r="H868" s="22"/>
      <c r="I868" s="5" t="str">
        <f>IF(C868="","",COUNTIFS('20. Adeq. Processos - Parte 2'!R:R,'20. Adeq. Processos - Parte 1'!B868&amp;" - "&amp;'20. Adeq. Processos - Parte 1'!C868))</f>
        <v/>
      </c>
      <c r="J868" s="5" t="str">
        <f>IF($C868="","",COUNTIFS('20. Adeq. Processos - Parte 2'!$R:$R,B868&amp;" - "&amp;'20. Adeq. Processos - Parte 1'!$C868,'20. Adeq. Processos - Parte 2'!$Q:$Q,Auxiliar!$AR$5)+COUNTIFS('20. Adeq. Processos - Parte 2'!$R:$R,B868&amp;" - "&amp;'20. Adeq. Processos - Parte 1'!$C868,'20. Adeq. Processos - Parte 2'!$Q:$Q,Auxiliar!$AR$4))</f>
        <v/>
      </c>
    </row>
    <row r="869" spans="1:10" x14ac:dyDescent="0.25">
      <c r="A869" s="5">
        <v>867</v>
      </c>
      <c r="B869" s="5" t="str">
        <f>IF('5. Map Processos'!B869="","",'5. Map Processos'!B869)</f>
        <v/>
      </c>
      <c r="C869" s="5" t="str">
        <f>IF('5. Map Processos'!C869="","",'5. Map Processos'!C869)</f>
        <v/>
      </c>
      <c r="D869" s="7" t="str">
        <f>IF('5. Map Processos'!E869="","",'5. Map Processos'!E869)</f>
        <v/>
      </c>
      <c r="E869" s="5" t="str">
        <f>IF('5. Map Processos'!I869="","",'5. Map Processos'!I869)</f>
        <v/>
      </c>
      <c r="F869" s="5" t="str">
        <f>IFERROR(INDEX('6. Classificação Operações'!U:U,MATCH('20. Adeq. Processos - Parte 1'!A869,'6. Classificação Operações'!A:A,0)),"")</f>
        <v/>
      </c>
      <c r="G869" s="5" t="str">
        <f>IF(COUNTIF(INDEX('18. Gestão de Riscos - Parte 1'!H:H,MATCH(A869,'18. Gestão de Riscos - Parte 1'!A:A,0)),"&gt;0"),'18. Gestão de Riscos - Parte 1'!$H$2,
IF(COUNTIF(INDEX('18. Gestão de Riscos - Parte 1'!I:I,MATCH(A869,'18. Gestão de Riscos - Parte 1'!A:A,0)),"&gt;0"),'18. Gestão de Riscos - Parte 1'!$I$2,
IF(COUNTIF(INDEX('18. Gestão de Riscos - Parte 1'!J:J,MATCH(A869,'18. Gestão de Riscos - Parte 1'!A:A,0)),"&gt;0"),'18. Gestão de Riscos - Parte 1'!$J$2,
IF(COUNTIF(INDEX('18. Gestão de Riscos - Parte 1'!K:K,MATCH(A869,'18. Gestão de Riscos - Parte 1'!A:A,0)),"&gt;0"),'18. Gestão de Riscos - Parte 1'!$K$2,""))))</f>
        <v/>
      </c>
      <c r="H869" s="22"/>
      <c r="I869" s="5" t="str">
        <f>IF(C869="","",COUNTIFS('20. Adeq. Processos - Parte 2'!R:R,'20. Adeq. Processos - Parte 1'!B869&amp;" - "&amp;'20. Adeq. Processos - Parte 1'!C869))</f>
        <v/>
      </c>
      <c r="J869" s="5" t="str">
        <f>IF($C869="","",COUNTIFS('20. Adeq. Processos - Parte 2'!$R:$R,B869&amp;" - "&amp;'20. Adeq. Processos - Parte 1'!$C869,'20. Adeq. Processos - Parte 2'!$Q:$Q,Auxiliar!$AR$5)+COUNTIFS('20. Adeq. Processos - Parte 2'!$R:$R,B869&amp;" - "&amp;'20. Adeq. Processos - Parte 1'!$C869,'20. Adeq. Processos - Parte 2'!$Q:$Q,Auxiliar!$AR$4))</f>
        <v/>
      </c>
    </row>
    <row r="870" spans="1:10" x14ac:dyDescent="0.25">
      <c r="A870" s="5">
        <v>868</v>
      </c>
      <c r="B870" s="5" t="str">
        <f>IF('5. Map Processos'!B870="","",'5. Map Processos'!B870)</f>
        <v/>
      </c>
      <c r="C870" s="5" t="str">
        <f>IF('5. Map Processos'!C870="","",'5. Map Processos'!C870)</f>
        <v/>
      </c>
      <c r="D870" s="7" t="str">
        <f>IF('5. Map Processos'!E870="","",'5. Map Processos'!E870)</f>
        <v/>
      </c>
      <c r="E870" s="5" t="str">
        <f>IF('5. Map Processos'!I870="","",'5. Map Processos'!I870)</f>
        <v/>
      </c>
      <c r="F870" s="5" t="str">
        <f>IFERROR(INDEX('6. Classificação Operações'!U:U,MATCH('20. Adeq. Processos - Parte 1'!A870,'6. Classificação Operações'!A:A,0)),"")</f>
        <v/>
      </c>
      <c r="G870" s="5" t="str">
        <f>IF(COUNTIF(INDEX('18. Gestão de Riscos - Parte 1'!H:H,MATCH(A870,'18. Gestão de Riscos - Parte 1'!A:A,0)),"&gt;0"),'18. Gestão de Riscos - Parte 1'!$H$2,
IF(COUNTIF(INDEX('18. Gestão de Riscos - Parte 1'!I:I,MATCH(A870,'18. Gestão de Riscos - Parte 1'!A:A,0)),"&gt;0"),'18. Gestão de Riscos - Parte 1'!$I$2,
IF(COUNTIF(INDEX('18. Gestão de Riscos - Parte 1'!J:J,MATCH(A870,'18. Gestão de Riscos - Parte 1'!A:A,0)),"&gt;0"),'18. Gestão de Riscos - Parte 1'!$J$2,
IF(COUNTIF(INDEX('18. Gestão de Riscos - Parte 1'!K:K,MATCH(A870,'18. Gestão de Riscos - Parte 1'!A:A,0)),"&gt;0"),'18. Gestão de Riscos - Parte 1'!$K$2,""))))</f>
        <v/>
      </c>
      <c r="H870" s="22"/>
      <c r="I870" s="5" t="str">
        <f>IF(C870="","",COUNTIFS('20. Adeq. Processos - Parte 2'!R:R,'20. Adeq. Processos - Parte 1'!B870&amp;" - "&amp;'20. Adeq. Processos - Parte 1'!C870))</f>
        <v/>
      </c>
      <c r="J870" s="5" t="str">
        <f>IF($C870="","",COUNTIFS('20. Adeq. Processos - Parte 2'!$R:$R,B870&amp;" - "&amp;'20. Adeq. Processos - Parte 1'!$C870,'20. Adeq. Processos - Parte 2'!$Q:$Q,Auxiliar!$AR$5)+COUNTIFS('20. Adeq. Processos - Parte 2'!$R:$R,B870&amp;" - "&amp;'20. Adeq. Processos - Parte 1'!$C870,'20. Adeq. Processos - Parte 2'!$Q:$Q,Auxiliar!$AR$4))</f>
        <v/>
      </c>
    </row>
    <row r="871" spans="1:10" x14ac:dyDescent="0.25">
      <c r="A871" s="5">
        <v>869</v>
      </c>
      <c r="B871" s="5" t="str">
        <f>IF('5. Map Processos'!B871="","",'5. Map Processos'!B871)</f>
        <v/>
      </c>
      <c r="C871" s="5" t="str">
        <f>IF('5. Map Processos'!C871="","",'5. Map Processos'!C871)</f>
        <v/>
      </c>
      <c r="D871" s="7" t="str">
        <f>IF('5. Map Processos'!E871="","",'5. Map Processos'!E871)</f>
        <v/>
      </c>
      <c r="E871" s="5" t="str">
        <f>IF('5. Map Processos'!I871="","",'5. Map Processos'!I871)</f>
        <v/>
      </c>
      <c r="F871" s="5" t="str">
        <f>IFERROR(INDEX('6. Classificação Operações'!U:U,MATCH('20. Adeq. Processos - Parte 1'!A871,'6. Classificação Operações'!A:A,0)),"")</f>
        <v/>
      </c>
      <c r="G871" s="5" t="str">
        <f>IF(COUNTIF(INDEX('18. Gestão de Riscos - Parte 1'!H:H,MATCH(A871,'18. Gestão de Riscos - Parte 1'!A:A,0)),"&gt;0"),'18. Gestão de Riscos - Parte 1'!$H$2,
IF(COUNTIF(INDEX('18. Gestão de Riscos - Parte 1'!I:I,MATCH(A871,'18. Gestão de Riscos - Parte 1'!A:A,0)),"&gt;0"),'18. Gestão de Riscos - Parte 1'!$I$2,
IF(COUNTIF(INDEX('18. Gestão de Riscos - Parte 1'!J:J,MATCH(A871,'18. Gestão de Riscos - Parte 1'!A:A,0)),"&gt;0"),'18. Gestão de Riscos - Parte 1'!$J$2,
IF(COUNTIF(INDEX('18. Gestão de Riscos - Parte 1'!K:K,MATCH(A871,'18. Gestão de Riscos - Parte 1'!A:A,0)),"&gt;0"),'18. Gestão de Riscos - Parte 1'!$K$2,""))))</f>
        <v/>
      </c>
      <c r="H871" s="22"/>
      <c r="I871" s="5" t="str">
        <f>IF(C871="","",COUNTIFS('20. Adeq. Processos - Parte 2'!R:R,'20. Adeq. Processos - Parte 1'!B871&amp;" - "&amp;'20. Adeq. Processos - Parte 1'!C871))</f>
        <v/>
      </c>
      <c r="J871" s="5" t="str">
        <f>IF($C871="","",COUNTIFS('20. Adeq. Processos - Parte 2'!$R:$R,B871&amp;" - "&amp;'20. Adeq. Processos - Parte 1'!$C871,'20. Adeq. Processos - Parte 2'!$Q:$Q,Auxiliar!$AR$5)+COUNTIFS('20. Adeq. Processos - Parte 2'!$R:$R,B871&amp;" - "&amp;'20. Adeq. Processos - Parte 1'!$C871,'20. Adeq. Processos - Parte 2'!$Q:$Q,Auxiliar!$AR$4))</f>
        <v/>
      </c>
    </row>
    <row r="872" spans="1:10" x14ac:dyDescent="0.25">
      <c r="A872" s="5">
        <v>870</v>
      </c>
      <c r="B872" s="5" t="str">
        <f>IF('5. Map Processos'!B872="","",'5. Map Processos'!B872)</f>
        <v/>
      </c>
      <c r="C872" s="5" t="str">
        <f>IF('5. Map Processos'!C872="","",'5. Map Processos'!C872)</f>
        <v/>
      </c>
      <c r="D872" s="7" t="str">
        <f>IF('5. Map Processos'!E872="","",'5. Map Processos'!E872)</f>
        <v/>
      </c>
      <c r="E872" s="5" t="str">
        <f>IF('5. Map Processos'!I872="","",'5. Map Processos'!I872)</f>
        <v/>
      </c>
      <c r="F872" s="5" t="str">
        <f>IFERROR(INDEX('6. Classificação Operações'!U:U,MATCH('20. Adeq. Processos - Parte 1'!A872,'6. Classificação Operações'!A:A,0)),"")</f>
        <v/>
      </c>
      <c r="G872" s="5" t="str">
        <f>IF(COUNTIF(INDEX('18. Gestão de Riscos - Parte 1'!H:H,MATCH(A872,'18. Gestão de Riscos - Parte 1'!A:A,0)),"&gt;0"),'18. Gestão de Riscos - Parte 1'!$H$2,
IF(COUNTIF(INDEX('18. Gestão de Riscos - Parte 1'!I:I,MATCH(A872,'18. Gestão de Riscos - Parte 1'!A:A,0)),"&gt;0"),'18. Gestão de Riscos - Parte 1'!$I$2,
IF(COUNTIF(INDEX('18. Gestão de Riscos - Parte 1'!J:J,MATCH(A872,'18. Gestão de Riscos - Parte 1'!A:A,0)),"&gt;0"),'18. Gestão de Riscos - Parte 1'!$J$2,
IF(COUNTIF(INDEX('18. Gestão de Riscos - Parte 1'!K:K,MATCH(A872,'18. Gestão de Riscos - Parte 1'!A:A,0)),"&gt;0"),'18. Gestão de Riscos - Parte 1'!$K$2,""))))</f>
        <v/>
      </c>
      <c r="H872" s="22"/>
      <c r="I872" s="5" t="str">
        <f>IF(C872="","",COUNTIFS('20. Adeq. Processos - Parte 2'!R:R,'20. Adeq. Processos - Parte 1'!B872&amp;" - "&amp;'20. Adeq. Processos - Parte 1'!C872))</f>
        <v/>
      </c>
      <c r="J872" s="5" t="str">
        <f>IF($C872="","",COUNTIFS('20. Adeq. Processos - Parte 2'!$R:$R,B872&amp;" - "&amp;'20. Adeq. Processos - Parte 1'!$C872,'20. Adeq. Processos - Parte 2'!$Q:$Q,Auxiliar!$AR$5)+COUNTIFS('20. Adeq. Processos - Parte 2'!$R:$R,B872&amp;" - "&amp;'20. Adeq. Processos - Parte 1'!$C872,'20. Adeq. Processos - Parte 2'!$Q:$Q,Auxiliar!$AR$4))</f>
        <v/>
      </c>
    </row>
    <row r="873" spans="1:10" x14ac:dyDescent="0.25">
      <c r="A873" s="5">
        <v>871</v>
      </c>
      <c r="B873" s="5" t="str">
        <f>IF('5. Map Processos'!B873="","",'5. Map Processos'!B873)</f>
        <v/>
      </c>
      <c r="C873" s="5" t="str">
        <f>IF('5. Map Processos'!C873="","",'5. Map Processos'!C873)</f>
        <v/>
      </c>
      <c r="D873" s="7" t="str">
        <f>IF('5. Map Processos'!E873="","",'5. Map Processos'!E873)</f>
        <v/>
      </c>
      <c r="E873" s="5" t="str">
        <f>IF('5. Map Processos'!I873="","",'5. Map Processos'!I873)</f>
        <v/>
      </c>
      <c r="F873" s="5" t="str">
        <f>IFERROR(INDEX('6. Classificação Operações'!U:U,MATCH('20. Adeq. Processos - Parte 1'!A873,'6. Classificação Operações'!A:A,0)),"")</f>
        <v/>
      </c>
      <c r="G873" s="5" t="str">
        <f>IF(COUNTIF(INDEX('18. Gestão de Riscos - Parte 1'!H:H,MATCH(A873,'18. Gestão de Riscos - Parte 1'!A:A,0)),"&gt;0"),'18. Gestão de Riscos - Parte 1'!$H$2,
IF(COUNTIF(INDEX('18. Gestão de Riscos - Parte 1'!I:I,MATCH(A873,'18. Gestão de Riscos - Parte 1'!A:A,0)),"&gt;0"),'18. Gestão de Riscos - Parte 1'!$I$2,
IF(COUNTIF(INDEX('18. Gestão de Riscos - Parte 1'!J:J,MATCH(A873,'18. Gestão de Riscos - Parte 1'!A:A,0)),"&gt;0"),'18. Gestão de Riscos - Parte 1'!$J$2,
IF(COUNTIF(INDEX('18. Gestão de Riscos - Parte 1'!K:K,MATCH(A873,'18. Gestão de Riscos - Parte 1'!A:A,0)),"&gt;0"),'18. Gestão de Riscos - Parte 1'!$K$2,""))))</f>
        <v/>
      </c>
      <c r="H873" s="22"/>
      <c r="I873" s="5" t="str">
        <f>IF(C873="","",COUNTIFS('20. Adeq. Processos - Parte 2'!R:R,'20. Adeq. Processos - Parte 1'!B873&amp;" - "&amp;'20. Adeq. Processos - Parte 1'!C873))</f>
        <v/>
      </c>
      <c r="J873" s="5" t="str">
        <f>IF($C873="","",COUNTIFS('20. Adeq. Processos - Parte 2'!$R:$R,B873&amp;" - "&amp;'20. Adeq. Processos - Parte 1'!$C873,'20. Adeq. Processos - Parte 2'!$Q:$Q,Auxiliar!$AR$5)+COUNTIFS('20. Adeq. Processos - Parte 2'!$R:$R,B873&amp;" - "&amp;'20. Adeq. Processos - Parte 1'!$C873,'20. Adeq. Processos - Parte 2'!$Q:$Q,Auxiliar!$AR$4))</f>
        <v/>
      </c>
    </row>
    <row r="874" spans="1:10" x14ac:dyDescent="0.25">
      <c r="A874" s="5">
        <v>872</v>
      </c>
      <c r="B874" s="5" t="str">
        <f>IF('5. Map Processos'!B874="","",'5. Map Processos'!B874)</f>
        <v/>
      </c>
      <c r="C874" s="5" t="str">
        <f>IF('5. Map Processos'!C874="","",'5. Map Processos'!C874)</f>
        <v/>
      </c>
      <c r="D874" s="7" t="str">
        <f>IF('5. Map Processos'!E874="","",'5. Map Processos'!E874)</f>
        <v/>
      </c>
      <c r="E874" s="5" t="str">
        <f>IF('5. Map Processos'!I874="","",'5. Map Processos'!I874)</f>
        <v/>
      </c>
      <c r="F874" s="5" t="str">
        <f>IFERROR(INDEX('6. Classificação Operações'!U:U,MATCH('20. Adeq. Processos - Parte 1'!A874,'6. Classificação Operações'!A:A,0)),"")</f>
        <v/>
      </c>
      <c r="G874" s="5" t="str">
        <f>IF(COUNTIF(INDEX('18. Gestão de Riscos - Parte 1'!H:H,MATCH(A874,'18. Gestão de Riscos - Parte 1'!A:A,0)),"&gt;0"),'18. Gestão de Riscos - Parte 1'!$H$2,
IF(COUNTIF(INDEX('18. Gestão de Riscos - Parte 1'!I:I,MATCH(A874,'18. Gestão de Riscos - Parte 1'!A:A,0)),"&gt;0"),'18. Gestão de Riscos - Parte 1'!$I$2,
IF(COUNTIF(INDEX('18. Gestão de Riscos - Parte 1'!J:J,MATCH(A874,'18. Gestão de Riscos - Parte 1'!A:A,0)),"&gt;0"),'18. Gestão de Riscos - Parte 1'!$J$2,
IF(COUNTIF(INDEX('18. Gestão de Riscos - Parte 1'!K:K,MATCH(A874,'18. Gestão de Riscos - Parte 1'!A:A,0)),"&gt;0"),'18. Gestão de Riscos - Parte 1'!$K$2,""))))</f>
        <v/>
      </c>
      <c r="H874" s="22"/>
      <c r="I874" s="5" t="str">
        <f>IF(C874="","",COUNTIFS('20. Adeq. Processos - Parte 2'!R:R,'20. Adeq. Processos - Parte 1'!B874&amp;" - "&amp;'20. Adeq. Processos - Parte 1'!C874))</f>
        <v/>
      </c>
      <c r="J874" s="5" t="str">
        <f>IF($C874="","",COUNTIFS('20. Adeq. Processos - Parte 2'!$R:$R,B874&amp;" - "&amp;'20. Adeq. Processos - Parte 1'!$C874,'20. Adeq. Processos - Parte 2'!$Q:$Q,Auxiliar!$AR$5)+COUNTIFS('20. Adeq. Processos - Parte 2'!$R:$R,B874&amp;" - "&amp;'20. Adeq. Processos - Parte 1'!$C874,'20. Adeq. Processos - Parte 2'!$Q:$Q,Auxiliar!$AR$4))</f>
        <v/>
      </c>
    </row>
    <row r="875" spans="1:10" x14ac:dyDescent="0.25">
      <c r="A875" s="5">
        <v>873</v>
      </c>
      <c r="B875" s="5" t="str">
        <f>IF('5. Map Processos'!B875="","",'5. Map Processos'!B875)</f>
        <v/>
      </c>
      <c r="C875" s="5" t="str">
        <f>IF('5. Map Processos'!C875="","",'5. Map Processos'!C875)</f>
        <v/>
      </c>
      <c r="D875" s="7" t="str">
        <f>IF('5. Map Processos'!E875="","",'5. Map Processos'!E875)</f>
        <v/>
      </c>
      <c r="E875" s="5" t="str">
        <f>IF('5. Map Processos'!I875="","",'5. Map Processos'!I875)</f>
        <v/>
      </c>
      <c r="F875" s="5" t="str">
        <f>IFERROR(INDEX('6. Classificação Operações'!U:U,MATCH('20. Adeq. Processos - Parte 1'!A875,'6. Classificação Operações'!A:A,0)),"")</f>
        <v/>
      </c>
      <c r="G875" s="5" t="str">
        <f>IF(COUNTIF(INDEX('18. Gestão de Riscos - Parte 1'!H:H,MATCH(A875,'18. Gestão de Riscos - Parte 1'!A:A,0)),"&gt;0"),'18. Gestão de Riscos - Parte 1'!$H$2,
IF(COUNTIF(INDEX('18. Gestão de Riscos - Parte 1'!I:I,MATCH(A875,'18. Gestão de Riscos - Parte 1'!A:A,0)),"&gt;0"),'18. Gestão de Riscos - Parte 1'!$I$2,
IF(COUNTIF(INDEX('18. Gestão de Riscos - Parte 1'!J:J,MATCH(A875,'18. Gestão de Riscos - Parte 1'!A:A,0)),"&gt;0"),'18. Gestão de Riscos - Parte 1'!$J$2,
IF(COUNTIF(INDEX('18. Gestão de Riscos - Parte 1'!K:K,MATCH(A875,'18. Gestão de Riscos - Parte 1'!A:A,0)),"&gt;0"),'18. Gestão de Riscos - Parte 1'!$K$2,""))))</f>
        <v/>
      </c>
      <c r="H875" s="22"/>
      <c r="I875" s="5" t="str">
        <f>IF(C875="","",COUNTIFS('20. Adeq. Processos - Parte 2'!R:R,'20. Adeq. Processos - Parte 1'!B875&amp;" - "&amp;'20. Adeq. Processos - Parte 1'!C875))</f>
        <v/>
      </c>
      <c r="J875" s="5" t="str">
        <f>IF($C875="","",COUNTIFS('20. Adeq. Processos - Parte 2'!$R:$R,B875&amp;" - "&amp;'20. Adeq. Processos - Parte 1'!$C875,'20. Adeq. Processos - Parte 2'!$Q:$Q,Auxiliar!$AR$5)+COUNTIFS('20. Adeq. Processos - Parte 2'!$R:$R,B875&amp;" - "&amp;'20. Adeq. Processos - Parte 1'!$C875,'20. Adeq. Processos - Parte 2'!$Q:$Q,Auxiliar!$AR$4))</f>
        <v/>
      </c>
    </row>
    <row r="876" spans="1:10" x14ac:dyDescent="0.25">
      <c r="A876" s="5">
        <v>874</v>
      </c>
      <c r="B876" s="5" t="str">
        <f>IF('5. Map Processos'!B876="","",'5. Map Processos'!B876)</f>
        <v/>
      </c>
      <c r="C876" s="5" t="str">
        <f>IF('5. Map Processos'!C876="","",'5. Map Processos'!C876)</f>
        <v/>
      </c>
      <c r="D876" s="7" t="str">
        <f>IF('5. Map Processos'!E876="","",'5. Map Processos'!E876)</f>
        <v/>
      </c>
      <c r="E876" s="5" t="str">
        <f>IF('5. Map Processos'!I876="","",'5. Map Processos'!I876)</f>
        <v/>
      </c>
      <c r="F876" s="5" t="str">
        <f>IFERROR(INDEX('6. Classificação Operações'!U:U,MATCH('20. Adeq. Processos - Parte 1'!A876,'6. Classificação Operações'!A:A,0)),"")</f>
        <v/>
      </c>
      <c r="G876" s="5" t="str">
        <f>IF(COUNTIF(INDEX('18. Gestão de Riscos - Parte 1'!H:H,MATCH(A876,'18. Gestão de Riscos - Parte 1'!A:A,0)),"&gt;0"),'18. Gestão de Riscos - Parte 1'!$H$2,
IF(COUNTIF(INDEX('18. Gestão de Riscos - Parte 1'!I:I,MATCH(A876,'18. Gestão de Riscos - Parte 1'!A:A,0)),"&gt;0"),'18. Gestão de Riscos - Parte 1'!$I$2,
IF(COUNTIF(INDEX('18. Gestão de Riscos - Parte 1'!J:J,MATCH(A876,'18. Gestão de Riscos - Parte 1'!A:A,0)),"&gt;0"),'18. Gestão de Riscos - Parte 1'!$J$2,
IF(COUNTIF(INDEX('18. Gestão de Riscos - Parte 1'!K:K,MATCH(A876,'18. Gestão de Riscos - Parte 1'!A:A,0)),"&gt;0"),'18. Gestão de Riscos - Parte 1'!$K$2,""))))</f>
        <v/>
      </c>
      <c r="H876" s="22"/>
      <c r="I876" s="5" t="str">
        <f>IF(C876="","",COUNTIFS('20. Adeq. Processos - Parte 2'!R:R,'20. Adeq. Processos - Parte 1'!B876&amp;" - "&amp;'20. Adeq. Processos - Parte 1'!C876))</f>
        <v/>
      </c>
      <c r="J876" s="5" t="str">
        <f>IF($C876="","",COUNTIFS('20. Adeq. Processos - Parte 2'!$R:$R,B876&amp;" - "&amp;'20. Adeq. Processos - Parte 1'!$C876,'20. Adeq. Processos - Parte 2'!$Q:$Q,Auxiliar!$AR$5)+COUNTIFS('20. Adeq. Processos - Parte 2'!$R:$R,B876&amp;" - "&amp;'20. Adeq. Processos - Parte 1'!$C876,'20. Adeq. Processos - Parte 2'!$Q:$Q,Auxiliar!$AR$4))</f>
        <v/>
      </c>
    </row>
    <row r="877" spans="1:10" x14ac:dyDescent="0.25">
      <c r="A877" s="5">
        <v>875</v>
      </c>
      <c r="B877" s="5" t="str">
        <f>IF('5. Map Processos'!B877="","",'5. Map Processos'!B877)</f>
        <v/>
      </c>
      <c r="C877" s="5" t="str">
        <f>IF('5. Map Processos'!C877="","",'5. Map Processos'!C877)</f>
        <v/>
      </c>
      <c r="D877" s="7" t="str">
        <f>IF('5. Map Processos'!E877="","",'5. Map Processos'!E877)</f>
        <v/>
      </c>
      <c r="E877" s="5" t="str">
        <f>IF('5. Map Processos'!I877="","",'5. Map Processos'!I877)</f>
        <v/>
      </c>
      <c r="F877" s="5" t="str">
        <f>IFERROR(INDEX('6. Classificação Operações'!U:U,MATCH('20. Adeq. Processos - Parte 1'!A877,'6. Classificação Operações'!A:A,0)),"")</f>
        <v/>
      </c>
      <c r="G877" s="5" t="str">
        <f>IF(COUNTIF(INDEX('18. Gestão de Riscos - Parte 1'!H:H,MATCH(A877,'18. Gestão de Riscos - Parte 1'!A:A,0)),"&gt;0"),'18. Gestão de Riscos - Parte 1'!$H$2,
IF(COUNTIF(INDEX('18. Gestão de Riscos - Parte 1'!I:I,MATCH(A877,'18. Gestão de Riscos - Parte 1'!A:A,0)),"&gt;0"),'18. Gestão de Riscos - Parte 1'!$I$2,
IF(COUNTIF(INDEX('18. Gestão de Riscos - Parte 1'!J:J,MATCH(A877,'18. Gestão de Riscos - Parte 1'!A:A,0)),"&gt;0"),'18. Gestão de Riscos - Parte 1'!$J$2,
IF(COUNTIF(INDEX('18. Gestão de Riscos - Parte 1'!K:K,MATCH(A877,'18. Gestão de Riscos - Parte 1'!A:A,0)),"&gt;0"),'18. Gestão de Riscos - Parte 1'!$K$2,""))))</f>
        <v/>
      </c>
      <c r="H877" s="22"/>
      <c r="I877" s="5" t="str">
        <f>IF(C877="","",COUNTIFS('20. Adeq. Processos - Parte 2'!R:R,'20. Adeq. Processos - Parte 1'!B877&amp;" - "&amp;'20. Adeq. Processos - Parte 1'!C877))</f>
        <v/>
      </c>
      <c r="J877" s="5" t="str">
        <f>IF($C877="","",COUNTIFS('20. Adeq. Processos - Parte 2'!$R:$R,B877&amp;" - "&amp;'20. Adeq. Processos - Parte 1'!$C877,'20. Adeq. Processos - Parte 2'!$Q:$Q,Auxiliar!$AR$5)+COUNTIFS('20. Adeq. Processos - Parte 2'!$R:$R,B877&amp;" - "&amp;'20. Adeq. Processos - Parte 1'!$C877,'20. Adeq. Processos - Parte 2'!$Q:$Q,Auxiliar!$AR$4))</f>
        <v/>
      </c>
    </row>
    <row r="878" spans="1:10" x14ac:dyDescent="0.25">
      <c r="A878" s="5">
        <v>876</v>
      </c>
      <c r="B878" s="5" t="str">
        <f>IF('5. Map Processos'!B878="","",'5. Map Processos'!B878)</f>
        <v/>
      </c>
      <c r="C878" s="5" t="str">
        <f>IF('5. Map Processos'!C878="","",'5. Map Processos'!C878)</f>
        <v/>
      </c>
      <c r="D878" s="7" t="str">
        <f>IF('5. Map Processos'!E878="","",'5. Map Processos'!E878)</f>
        <v/>
      </c>
      <c r="E878" s="5" t="str">
        <f>IF('5. Map Processos'!I878="","",'5. Map Processos'!I878)</f>
        <v/>
      </c>
      <c r="F878" s="5" t="str">
        <f>IFERROR(INDEX('6. Classificação Operações'!U:U,MATCH('20. Adeq. Processos - Parte 1'!A878,'6. Classificação Operações'!A:A,0)),"")</f>
        <v/>
      </c>
      <c r="G878" s="5" t="str">
        <f>IF(COUNTIF(INDEX('18. Gestão de Riscos - Parte 1'!H:H,MATCH(A878,'18. Gestão de Riscos - Parte 1'!A:A,0)),"&gt;0"),'18. Gestão de Riscos - Parte 1'!$H$2,
IF(COUNTIF(INDEX('18. Gestão de Riscos - Parte 1'!I:I,MATCH(A878,'18. Gestão de Riscos - Parte 1'!A:A,0)),"&gt;0"),'18. Gestão de Riscos - Parte 1'!$I$2,
IF(COUNTIF(INDEX('18. Gestão de Riscos - Parte 1'!J:J,MATCH(A878,'18. Gestão de Riscos - Parte 1'!A:A,0)),"&gt;0"),'18. Gestão de Riscos - Parte 1'!$J$2,
IF(COUNTIF(INDEX('18. Gestão de Riscos - Parte 1'!K:K,MATCH(A878,'18. Gestão de Riscos - Parte 1'!A:A,0)),"&gt;0"),'18. Gestão de Riscos - Parte 1'!$K$2,""))))</f>
        <v/>
      </c>
      <c r="H878" s="22"/>
      <c r="I878" s="5" t="str">
        <f>IF(C878="","",COUNTIFS('20. Adeq. Processos - Parte 2'!R:R,'20. Adeq. Processos - Parte 1'!B878&amp;" - "&amp;'20. Adeq. Processos - Parte 1'!C878))</f>
        <v/>
      </c>
      <c r="J878" s="5" t="str">
        <f>IF($C878="","",COUNTIFS('20. Adeq. Processos - Parte 2'!$R:$R,B878&amp;" - "&amp;'20. Adeq. Processos - Parte 1'!$C878,'20. Adeq. Processos - Parte 2'!$Q:$Q,Auxiliar!$AR$5)+COUNTIFS('20. Adeq. Processos - Parte 2'!$R:$R,B878&amp;" - "&amp;'20. Adeq. Processos - Parte 1'!$C878,'20. Adeq. Processos - Parte 2'!$Q:$Q,Auxiliar!$AR$4))</f>
        <v/>
      </c>
    </row>
    <row r="879" spans="1:10" x14ac:dyDescent="0.25">
      <c r="A879" s="5">
        <v>877</v>
      </c>
      <c r="B879" s="5" t="str">
        <f>IF('5. Map Processos'!B879="","",'5. Map Processos'!B879)</f>
        <v/>
      </c>
      <c r="C879" s="5" t="str">
        <f>IF('5. Map Processos'!C879="","",'5. Map Processos'!C879)</f>
        <v/>
      </c>
      <c r="D879" s="7" t="str">
        <f>IF('5. Map Processos'!E879="","",'5. Map Processos'!E879)</f>
        <v/>
      </c>
      <c r="E879" s="5" t="str">
        <f>IF('5. Map Processos'!I879="","",'5. Map Processos'!I879)</f>
        <v/>
      </c>
      <c r="F879" s="5" t="str">
        <f>IFERROR(INDEX('6. Classificação Operações'!U:U,MATCH('20. Adeq. Processos - Parte 1'!A879,'6. Classificação Operações'!A:A,0)),"")</f>
        <v/>
      </c>
      <c r="G879" s="5" t="str">
        <f>IF(COUNTIF(INDEX('18. Gestão de Riscos - Parte 1'!H:H,MATCH(A879,'18. Gestão de Riscos - Parte 1'!A:A,0)),"&gt;0"),'18. Gestão de Riscos - Parte 1'!$H$2,
IF(COUNTIF(INDEX('18. Gestão de Riscos - Parte 1'!I:I,MATCH(A879,'18. Gestão de Riscos - Parte 1'!A:A,0)),"&gt;0"),'18. Gestão de Riscos - Parte 1'!$I$2,
IF(COUNTIF(INDEX('18. Gestão de Riscos - Parte 1'!J:J,MATCH(A879,'18. Gestão de Riscos - Parte 1'!A:A,0)),"&gt;0"),'18. Gestão de Riscos - Parte 1'!$J$2,
IF(COUNTIF(INDEX('18. Gestão de Riscos - Parte 1'!K:K,MATCH(A879,'18. Gestão de Riscos - Parte 1'!A:A,0)),"&gt;0"),'18. Gestão de Riscos - Parte 1'!$K$2,""))))</f>
        <v/>
      </c>
      <c r="H879" s="22"/>
      <c r="I879" s="5" t="str">
        <f>IF(C879="","",COUNTIFS('20. Adeq. Processos - Parte 2'!R:R,'20. Adeq. Processos - Parte 1'!B879&amp;" - "&amp;'20. Adeq. Processos - Parte 1'!C879))</f>
        <v/>
      </c>
      <c r="J879" s="5" t="str">
        <f>IF($C879="","",COUNTIFS('20. Adeq. Processos - Parte 2'!$R:$R,B879&amp;" - "&amp;'20. Adeq. Processos - Parte 1'!$C879,'20. Adeq. Processos - Parte 2'!$Q:$Q,Auxiliar!$AR$5)+COUNTIFS('20. Adeq. Processos - Parte 2'!$R:$R,B879&amp;" - "&amp;'20. Adeq. Processos - Parte 1'!$C879,'20. Adeq. Processos - Parte 2'!$Q:$Q,Auxiliar!$AR$4))</f>
        <v/>
      </c>
    </row>
    <row r="880" spans="1:10" x14ac:dyDescent="0.25">
      <c r="A880" s="5">
        <v>878</v>
      </c>
      <c r="B880" s="5" t="str">
        <f>IF('5. Map Processos'!B880="","",'5. Map Processos'!B880)</f>
        <v/>
      </c>
      <c r="C880" s="5" t="str">
        <f>IF('5. Map Processos'!C880="","",'5. Map Processos'!C880)</f>
        <v/>
      </c>
      <c r="D880" s="7" t="str">
        <f>IF('5. Map Processos'!E880="","",'5. Map Processos'!E880)</f>
        <v/>
      </c>
      <c r="E880" s="5" t="str">
        <f>IF('5. Map Processos'!I880="","",'5. Map Processos'!I880)</f>
        <v/>
      </c>
      <c r="F880" s="5" t="str">
        <f>IFERROR(INDEX('6. Classificação Operações'!U:U,MATCH('20. Adeq. Processos - Parte 1'!A880,'6. Classificação Operações'!A:A,0)),"")</f>
        <v/>
      </c>
      <c r="G880" s="5" t="str">
        <f>IF(COUNTIF(INDEX('18. Gestão de Riscos - Parte 1'!H:H,MATCH(A880,'18. Gestão de Riscos - Parte 1'!A:A,0)),"&gt;0"),'18. Gestão de Riscos - Parte 1'!$H$2,
IF(COUNTIF(INDEX('18. Gestão de Riscos - Parte 1'!I:I,MATCH(A880,'18. Gestão de Riscos - Parte 1'!A:A,0)),"&gt;0"),'18. Gestão de Riscos - Parte 1'!$I$2,
IF(COUNTIF(INDEX('18. Gestão de Riscos - Parte 1'!J:J,MATCH(A880,'18. Gestão de Riscos - Parte 1'!A:A,0)),"&gt;0"),'18. Gestão de Riscos - Parte 1'!$J$2,
IF(COUNTIF(INDEX('18. Gestão de Riscos - Parte 1'!K:K,MATCH(A880,'18. Gestão de Riscos - Parte 1'!A:A,0)),"&gt;0"),'18. Gestão de Riscos - Parte 1'!$K$2,""))))</f>
        <v/>
      </c>
      <c r="H880" s="22"/>
      <c r="I880" s="5" t="str">
        <f>IF(C880="","",COUNTIFS('20. Adeq. Processos - Parte 2'!R:R,'20. Adeq. Processos - Parte 1'!B880&amp;" - "&amp;'20. Adeq. Processos - Parte 1'!C880))</f>
        <v/>
      </c>
      <c r="J880" s="5" t="str">
        <f>IF($C880="","",COUNTIFS('20. Adeq. Processos - Parte 2'!$R:$R,B880&amp;" - "&amp;'20. Adeq. Processos - Parte 1'!$C880,'20. Adeq. Processos - Parte 2'!$Q:$Q,Auxiliar!$AR$5)+COUNTIFS('20. Adeq. Processos - Parte 2'!$R:$R,B880&amp;" - "&amp;'20. Adeq. Processos - Parte 1'!$C880,'20. Adeq. Processos - Parte 2'!$Q:$Q,Auxiliar!$AR$4))</f>
        <v/>
      </c>
    </row>
    <row r="881" spans="1:10" x14ac:dyDescent="0.25">
      <c r="A881" s="5">
        <v>879</v>
      </c>
      <c r="B881" s="5" t="str">
        <f>IF('5. Map Processos'!B881="","",'5. Map Processos'!B881)</f>
        <v/>
      </c>
      <c r="C881" s="5" t="str">
        <f>IF('5. Map Processos'!C881="","",'5. Map Processos'!C881)</f>
        <v/>
      </c>
      <c r="D881" s="7" t="str">
        <f>IF('5. Map Processos'!E881="","",'5. Map Processos'!E881)</f>
        <v/>
      </c>
      <c r="E881" s="5" t="str">
        <f>IF('5. Map Processos'!I881="","",'5. Map Processos'!I881)</f>
        <v/>
      </c>
      <c r="F881" s="5" t="str">
        <f>IFERROR(INDEX('6. Classificação Operações'!U:U,MATCH('20. Adeq. Processos - Parte 1'!A881,'6. Classificação Operações'!A:A,0)),"")</f>
        <v/>
      </c>
      <c r="G881" s="5" t="str">
        <f>IF(COUNTIF(INDEX('18. Gestão de Riscos - Parte 1'!H:H,MATCH(A881,'18. Gestão de Riscos - Parte 1'!A:A,0)),"&gt;0"),'18. Gestão de Riscos - Parte 1'!$H$2,
IF(COUNTIF(INDEX('18. Gestão de Riscos - Parte 1'!I:I,MATCH(A881,'18. Gestão de Riscos - Parte 1'!A:A,0)),"&gt;0"),'18. Gestão de Riscos - Parte 1'!$I$2,
IF(COUNTIF(INDEX('18. Gestão de Riscos - Parte 1'!J:J,MATCH(A881,'18. Gestão de Riscos - Parte 1'!A:A,0)),"&gt;0"),'18. Gestão de Riscos - Parte 1'!$J$2,
IF(COUNTIF(INDEX('18. Gestão de Riscos - Parte 1'!K:K,MATCH(A881,'18. Gestão de Riscos - Parte 1'!A:A,0)),"&gt;0"),'18. Gestão de Riscos - Parte 1'!$K$2,""))))</f>
        <v/>
      </c>
      <c r="H881" s="22"/>
      <c r="I881" s="5" t="str">
        <f>IF(C881="","",COUNTIFS('20. Adeq. Processos - Parte 2'!R:R,'20. Adeq. Processos - Parte 1'!B881&amp;" - "&amp;'20. Adeq. Processos - Parte 1'!C881))</f>
        <v/>
      </c>
      <c r="J881" s="5" t="str">
        <f>IF($C881="","",COUNTIFS('20. Adeq. Processos - Parte 2'!$R:$R,B881&amp;" - "&amp;'20. Adeq. Processos - Parte 1'!$C881,'20. Adeq. Processos - Parte 2'!$Q:$Q,Auxiliar!$AR$5)+COUNTIFS('20. Adeq. Processos - Parte 2'!$R:$R,B881&amp;" - "&amp;'20. Adeq. Processos - Parte 1'!$C881,'20. Adeq. Processos - Parte 2'!$Q:$Q,Auxiliar!$AR$4))</f>
        <v/>
      </c>
    </row>
    <row r="882" spans="1:10" x14ac:dyDescent="0.25">
      <c r="A882" s="5">
        <v>880</v>
      </c>
      <c r="B882" s="5" t="str">
        <f>IF('5. Map Processos'!B882="","",'5. Map Processos'!B882)</f>
        <v/>
      </c>
      <c r="C882" s="5" t="str">
        <f>IF('5. Map Processos'!C882="","",'5. Map Processos'!C882)</f>
        <v/>
      </c>
      <c r="D882" s="7" t="str">
        <f>IF('5. Map Processos'!E882="","",'5. Map Processos'!E882)</f>
        <v/>
      </c>
      <c r="E882" s="5" t="str">
        <f>IF('5. Map Processos'!I882="","",'5. Map Processos'!I882)</f>
        <v/>
      </c>
      <c r="F882" s="5" t="str">
        <f>IFERROR(INDEX('6. Classificação Operações'!U:U,MATCH('20. Adeq. Processos - Parte 1'!A882,'6. Classificação Operações'!A:A,0)),"")</f>
        <v/>
      </c>
      <c r="G882" s="5" t="str">
        <f>IF(COUNTIF(INDEX('18. Gestão de Riscos - Parte 1'!H:H,MATCH(A882,'18. Gestão de Riscos - Parte 1'!A:A,0)),"&gt;0"),'18. Gestão de Riscos - Parte 1'!$H$2,
IF(COUNTIF(INDEX('18. Gestão de Riscos - Parte 1'!I:I,MATCH(A882,'18. Gestão de Riscos - Parte 1'!A:A,0)),"&gt;0"),'18. Gestão de Riscos - Parte 1'!$I$2,
IF(COUNTIF(INDEX('18. Gestão de Riscos - Parte 1'!J:J,MATCH(A882,'18. Gestão de Riscos - Parte 1'!A:A,0)),"&gt;0"),'18. Gestão de Riscos - Parte 1'!$J$2,
IF(COUNTIF(INDEX('18. Gestão de Riscos - Parte 1'!K:K,MATCH(A882,'18. Gestão de Riscos - Parte 1'!A:A,0)),"&gt;0"),'18. Gestão de Riscos - Parte 1'!$K$2,""))))</f>
        <v/>
      </c>
      <c r="H882" s="22"/>
      <c r="I882" s="5" t="str">
        <f>IF(C882="","",COUNTIFS('20. Adeq. Processos - Parte 2'!R:R,'20. Adeq. Processos - Parte 1'!B882&amp;" - "&amp;'20. Adeq. Processos - Parte 1'!C882))</f>
        <v/>
      </c>
      <c r="J882" s="5" t="str">
        <f>IF($C882="","",COUNTIFS('20. Adeq. Processos - Parte 2'!$R:$R,B882&amp;" - "&amp;'20. Adeq. Processos - Parte 1'!$C882,'20. Adeq. Processos - Parte 2'!$Q:$Q,Auxiliar!$AR$5)+COUNTIFS('20. Adeq. Processos - Parte 2'!$R:$R,B882&amp;" - "&amp;'20. Adeq. Processos - Parte 1'!$C882,'20. Adeq. Processos - Parte 2'!$Q:$Q,Auxiliar!$AR$4))</f>
        <v/>
      </c>
    </row>
    <row r="883" spans="1:10" x14ac:dyDescent="0.25">
      <c r="A883" s="5">
        <v>881</v>
      </c>
      <c r="B883" s="5" t="str">
        <f>IF('5. Map Processos'!B883="","",'5. Map Processos'!B883)</f>
        <v/>
      </c>
      <c r="C883" s="5" t="str">
        <f>IF('5. Map Processos'!C883="","",'5. Map Processos'!C883)</f>
        <v/>
      </c>
      <c r="D883" s="7" t="str">
        <f>IF('5. Map Processos'!E883="","",'5. Map Processos'!E883)</f>
        <v/>
      </c>
      <c r="E883" s="5" t="str">
        <f>IF('5. Map Processos'!I883="","",'5. Map Processos'!I883)</f>
        <v/>
      </c>
      <c r="F883" s="5" t="str">
        <f>IFERROR(INDEX('6. Classificação Operações'!U:U,MATCH('20. Adeq. Processos - Parte 1'!A883,'6. Classificação Operações'!A:A,0)),"")</f>
        <v/>
      </c>
      <c r="G883" s="5" t="str">
        <f>IF(COUNTIF(INDEX('18. Gestão de Riscos - Parte 1'!H:H,MATCH(A883,'18. Gestão de Riscos - Parte 1'!A:A,0)),"&gt;0"),'18. Gestão de Riscos - Parte 1'!$H$2,
IF(COUNTIF(INDEX('18. Gestão de Riscos - Parte 1'!I:I,MATCH(A883,'18. Gestão de Riscos - Parte 1'!A:A,0)),"&gt;0"),'18. Gestão de Riscos - Parte 1'!$I$2,
IF(COUNTIF(INDEX('18. Gestão de Riscos - Parte 1'!J:J,MATCH(A883,'18. Gestão de Riscos - Parte 1'!A:A,0)),"&gt;0"),'18. Gestão de Riscos - Parte 1'!$J$2,
IF(COUNTIF(INDEX('18. Gestão de Riscos - Parte 1'!K:K,MATCH(A883,'18. Gestão de Riscos - Parte 1'!A:A,0)),"&gt;0"),'18. Gestão de Riscos - Parte 1'!$K$2,""))))</f>
        <v/>
      </c>
      <c r="H883" s="22"/>
      <c r="I883" s="5" t="str">
        <f>IF(C883="","",COUNTIFS('20. Adeq. Processos - Parte 2'!R:R,'20. Adeq. Processos - Parte 1'!B883&amp;" - "&amp;'20. Adeq. Processos - Parte 1'!C883))</f>
        <v/>
      </c>
      <c r="J883" s="5" t="str">
        <f>IF($C883="","",COUNTIFS('20. Adeq. Processos - Parte 2'!$R:$R,B883&amp;" - "&amp;'20. Adeq. Processos - Parte 1'!$C883,'20. Adeq. Processos - Parte 2'!$Q:$Q,Auxiliar!$AR$5)+COUNTIFS('20. Adeq. Processos - Parte 2'!$R:$R,B883&amp;" - "&amp;'20. Adeq. Processos - Parte 1'!$C883,'20. Adeq. Processos - Parte 2'!$Q:$Q,Auxiliar!$AR$4))</f>
        <v/>
      </c>
    </row>
    <row r="884" spans="1:10" x14ac:dyDescent="0.25">
      <c r="A884" s="5">
        <v>882</v>
      </c>
      <c r="B884" s="5" t="str">
        <f>IF('5. Map Processos'!B884="","",'5. Map Processos'!B884)</f>
        <v/>
      </c>
      <c r="C884" s="5" t="str">
        <f>IF('5. Map Processos'!C884="","",'5. Map Processos'!C884)</f>
        <v/>
      </c>
      <c r="D884" s="7" t="str">
        <f>IF('5. Map Processos'!E884="","",'5. Map Processos'!E884)</f>
        <v/>
      </c>
      <c r="E884" s="5" t="str">
        <f>IF('5. Map Processos'!I884="","",'5. Map Processos'!I884)</f>
        <v/>
      </c>
      <c r="F884" s="5" t="str">
        <f>IFERROR(INDEX('6. Classificação Operações'!U:U,MATCH('20. Adeq. Processos - Parte 1'!A884,'6. Classificação Operações'!A:A,0)),"")</f>
        <v/>
      </c>
      <c r="G884" s="5" t="str">
        <f>IF(COUNTIF(INDEX('18. Gestão de Riscos - Parte 1'!H:H,MATCH(A884,'18. Gestão de Riscos - Parte 1'!A:A,0)),"&gt;0"),'18. Gestão de Riscos - Parte 1'!$H$2,
IF(COUNTIF(INDEX('18. Gestão de Riscos - Parte 1'!I:I,MATCH(A884,'18. Gestão de Riscos - Parte 1'!A:A,0)),"&gt;0"),'18. Gestão de Riscos - Parte 1'!$I$2,
IF(COUNTIF(INDEX('18. Gestão de Riscos - Parte 1'!J:J,MATCH(A884,'18. Gestão de Riscos - Parte 1'!A:A,0)),"&gt;0"),'18. Gestão de Riscos - Parte 1'!$J$2,
IF(COUNTIF(INDEX('18. Gestão de Riscos - Parte 1'!K:K,MATCH(A884,'18. Gestão de Riscos - Parte 1'!A:A,0)),"&gt;0"),'18. Gestão de Riscos - Parte 1'!$K$2,""))))</f>
        <v/>
      </c>
      <c r="H884" s="22"/>
      <c r="I884" s="5" t="str">
        <f>IF(C884="","",COUNTIFS('20. Adeq. Processos - Parte 2'!R:R,'20. Adeq. Processos - Parte 1'!B884&amp;" - "&amp;'20. Adeq. Processos - Parte 1'!C884))</f>
        <v/>
      </c>
      <c r="J884" s="5" t="str">
        <f>IF($C884="","",COUNTIFS('20. Adeq. Processos - Parte 2'!$R:$R,B884&amp;" - "&amp;'20. Adeq. Processos - Parte 1'!$C884,'20. Adeq. Processos - Parte 2'!$Q:$Q,Auxiliar!$AR$5)+COUNTIFS('20. Adeq. Processos - Parte 2'!$R:$R,B884&amp;" - "&amp;'20. Adeq. Processos - Parte 1'!$C884,'20. Adeq. Processos - Parte 2'!$Q:$Q,Auxiliar!$AR$4))</f>
        <v/>
      </c>
    </row>
    <row r="885" spans="1:10" x14ac:dyDescent="0.25">
      <c r="A885" s="5">
        <v>883</v>
      </c>
      <c r="B885" s="5" t="str">
        <f>IF('5. Map Processos'!B885="","",'5. Map Processos'!B885)</f>
        <v/>
      </c>
      <c r="C885" s="5" t="str">
        <f>IF('5. Map Processos'!C885="","",'5. Map Processos'!C885)</f>
        <v/>
      </c>
      <c r="D885" s="7" t="str">
        <f>IF('5. Map Processos'!E885="","",'5. Map Processos'!E885)</f>
        <v/>
      </c>
      <c r="E885" s="5" t="str">
        <f>IF('5. Map Processos'!I885="","",'5. Map Processos'!I885)</f>
        <v/>
      </c>
      <c r="F885" s="5" t="str">
        <f>IFERROR(INDEX('6. Classificação Operações'!U:U,MATCH('20. Adeq. Processos - Parte 1'!A885,'6. Classificação Operações'!A:A,0)),"")</f>
        <v/>
      </c>
      <c r="G885" s="5" t="str">
        <f>IF(COUNTIF(INDEX('18. Gestão de Riscos - Parte 1'!H:H,MATCH(A885,'18. Gestão de Riscos - Parte 1'!A:A,0)),"&gt;0"),'18. Gestão de Riscos - Parte 1'!$H$2,
IF(COUNTIF(INDEX('18. Gestão de Riscos - Parte 1'!I:I,MATCH(A885,'18. Gestão de Riscos - Parte 1'!A:A,0)),"&gt;0"),'18. Gestão de Riscos - Parte 1'!$I$2,
IF(COUNTIF(INDEX('18. Gestão de Riscos - Parte 1'!J:J,MATCH(A885,'18. Gestão de Riscos - Parte 1'!A:A,0)),"&gt;0"),'18. Gestão de Riscos - Parte 1'!$J$2,
IF(COUNTIF(INDEX('18. Gestão de Riscos - Parte 1'!K:K,MATCH(A885,'18. Gestão de Riscos - Parte 1'!A:A,0)),"&gt;0"),'18. Gestão de Riscos - Parte 1'!$K$2,""))))</f>
        <v/>
      </c>
      <c r="H885" s="22"/>
      <c r="I885" s="5" t="str">
        <f>IF(C885="","",COUNTIFS('20. Adeq. Processos - Parte 2'!R:R,'20. Adeq. Processos - Parte 1'!B885&amp;" - "&amp;'20. Adeq. Processos - Parte 1'!C885))</f>
        <v/>
      </c>
      <c r="J885" s="5" t="str">
        <f>IF($C885="","",COUNTIFS('20. Adeq. Processos - Parte 2'!$R:$R,B885&amp;" - "&amp;'20. Adeq. Processos - Parte 1'!$C885,'20. Adeq. Processos - Parte 2'!$Q:$Q,Auxiliar!$AR$5)+COUNTIFS('20. Adeq. Processos - Parte 2'!$R:$R,B885&amp;" - "&amp;'20. Adeq. Processos - Parte 1'!$C885,'20. Adeq. Processos - Parte 2'!$Q:$Q,Auxiliar!$AR$4))</f>
        <v/>
      </c>
    </row>
    <row r="886" spans="1:10" x14ac:dyDescent="0.25">
      <c r="A886" s="5">
        <v>884</v>
      </c>
      <c r="B886" s="5" t="str">
        <f>IF('5. Map Processos'!B886="","",'5. Map Processos'!B886)</f>
        <v/>
      </c>
      <c r="C886" s="5" t="str">
        <f>IF('5. Map Processos'!C886="","",'5. Map Processos'!C886)</f>
        <v/>
      </c>
      <c r="D886" s="7" t="str">
        <f>IF('5. Map Processos'!E886="","",'5. Map Processos'!E886)</f>
        <v/>
      </c>
      <c r="E886" s="5" t="str">
        <f>IF('5. Map Processos'!I886="","",'5. Map Processos'!I886)</f>
        <v/>
      </c>
      <c r="F886" s="5" t="str">
        <f>IFERROR(INDEX('6. Classificação Operações'!U:U,MATCH('20. Adeq. Processos - Parte 1'!A886,'6. Classificação Operações'!A:A,0)),"")</f>
        <v/>
      </c>
      <c r="G886" s="5" t="str">
        <f>IF(COUNTIF(INDEX('18. Gestão de Riscos - Parte 1'!H:H,MATCH(A886,'18. Gestão de Riscos - Parte 1'!A:A,0)),"&gt;0"),'18. Gestão de Riscos - Parte 1'!$H$2,
IF(COUNTIF(INDEX('18. Gestão de Riscos - Parte 1'!I:I,MATCH(A886,'18. Gestão de Riscos - Parte 1'!A:A,0)),"&gt;0"),'18. Gestão de Riscos - Parte 1'!$I$2,
IF(COUNTIF(INDEX('18. Gestão de Riscos - Parte 1'!J:J,MATCH(A886,'18. Gestão de Riscos - Parte 1'!A:A,0)),"&gt;0"),'18. Gestão de Riscos - Parte 1'!$J$2,
IF(COUNTIF(INDEX('18. Gestão de Riscos - Parte 1'!K:K,MATCH(A886,'18. Gestão de Riscos - Parte 1'!A:A,0)),"&gt;0"),'18. Gestão de Riscos - Parte 1'!$K$2,""))))</f>
        <v/>
      </c>
      <c r="H886" s="22"/>
      <c r="I886" s="5" t="str">
        <f>IF(C886="","",COUNTIFS('20. Adeq. Processos - Parte 2'!R:R,'20. Adeq. Processos - Parte 1'!B886&amp;" - "&amp;'20. Adeq. Processos - Parte 1'!C886))</f>
        <v/>
      </c>
      <c r="J886" s="5" t="str">
        <f>IF($C886="","",COUNTIFS('20. Adeq. Processos - Parte 2'!$R:$R,B886&amp;" - "&amp;'20. Adeq. Processos - Parte 1'!$C886,'20. Adeq. Processos - Parte 2'!$Q:$Q,Auxiliar!$AR$5)+COUNTIFS('20. Adeq. Processos - Parte 2'!$R:$R,B886&amp;" - "&amp;'20. Adeq. Processos - Parte 1'!$C886,'20. Adeq. Processos - Parte 2'!$Q:$Q,Auxiliar!$AR$4))</f>
        <v/>
      </c>
    </row>
    <row r="887" spans="1:10" x14ac:dyDescent="0.25">
      <c r="A887" s="5">
        <v>885</v>
      </c>
      <c r="B887" s="5" t="str">
        <f>IF('5. Map Processos'!B887="","",'5. Map Processos'!B887)</f>
        <v/>
      </c>
      <c r="C887" s="5" t="str">
        <f>IF('5. Map Processos'!C887="","",'5. Map Processos'!C887)</f>
        <v/>
      </c>
      <c r="D887" s="7" t="str">
        <f>IF('5. Map Processos'!E887="","",'5. Map Processos'!E887)</f>
        <v/>
      </c>
      <c r="E887" s="5" t="str">
        <f>IF('5. Map Processos'!I887="","",'5. Map Processos'!I887)</f>
        <v/>
      </c>
      <c r="F887" s="5" t="str">
        <f>IFERROR(INDEX('6. Classificação Operações'!U:U,MATCH('20. Adeq. Processos - Parte 1'!A887,'6. Classificação Operações'!A:A,0)),"")</f>
        <v/>
      </c>
      <c r="G887" s="5" t="str">
        <f>IF(COUNTIF(INDEX('18. Gestão de Riscos - Parte 1'!H:H,MATCH(A887,'18. Gestão de Riscos - Parte 1'!A:A,0)),"&gt;0"),'18. Gestão de Riscos - Parte 1'!$H$2,
IF(COUNTIF(INDEX('18. Gestão de Riscos - Parte 1'!I:I,MATCH(A887,'18. Gestão de Riscos - Parte 1'!A:A,0)),"&gt;0"),'18. Gestão de Riscos - Parte 1'!$I$2,
IF(COUNTIF(INDEX('18. Gestão de Riscos - Parte 1'!J:J,MATCH(A887,'18. Gestão de Riscos - Parte 1'!A:A,0)),"&gt;0"),'18. Gestão de Riscos - Parte 1'!$J$2,
IF(COUNTIF(INDEX('18. Gestão de Riscos - Parte 1'!K:K,MATCH(A887,'18. Gestão de Riscos - Parte 1'!A:A,0)),"&gt;0"),'18. Gestão de Riscos - Parte 1'!$K$2,""))))</f>
        <v/>
      </c>
      <c r="H887" s="22"/>
      <c r="I887" s="5" t="str">
        <f>IF(C887="","",COUNTIFS('20. Adeq. Processos - Parte 2'!R:R,'20. Adeq. Processos - Parte 1'!B887&amp;" - "&amp;'20. Adeq. Processos - Parte 1'!C887))</f>
        <v/>
      </c>
      <c r="J887" s="5" t="str">
        <f>IF($C887="","",COUNTIFS('20. Adeq. Processos - Parte 2'!$R:$R,B887&amp;" - "&amp;'20. Adeq. Processos - Parte 1'!$C887,'20. Adeq. Processos - Parte 2'!$Q:$Q,Auxiliar!$AR$5)+COUNTIFS('20. Adeq. Processos - Parte 2'!$R:$R,B887&amp;" - "&amp;'20. Adeq. Processos - Parte 1'!$C887,'20. Adeq. Processos - Parte 2'!$Q:$Q,Auxiliar!$AR$4))</f>
        <v/>
      </c>
    </row>
    <row r="888" spans="1:10" x14ac:dyDescent="0.25">
      <c r="A888" s="5">
        <v>886</v>
      </c>
      <c r="B888" s="5" t="str">
        <f>IF('5. Map Processos'!B888="","",'5. Map Processos'!B888)</f>
        <v/>
      </c>
      <c r="C888" s="5" t="str">
        <f>IF('5. Map Processos'!C888="","",'5. Map Processos'!C888)</f>
        <v/>
      </c>
      <c r="D888" s="7" t="str">
        <f>IF('5. Map Processos'!E888="","",'5. Map Processos'!E888)</f>
        <v/>
      </c>
      <c r="E888" s="5" t="str">
        <f>IF('5. Map Processos'!I888="","",'5. Map Processos'!I888)</f>
        <v/>
      </c>
      <c r="F888" s="5" t="str">
        <f>IFERROR(INDEX('6. Classificação Operações'!U:U,MATCH('20. Adeq. Processos - Parte 1'!A888,'6. Classificação Operações'!A:A,0)),"")</f>
        <v/>
      </c>
      <c r="G888" s="5" t="str">
        <f>IF(COUNTIF(INDEX('18. Gestão de Riscos - Parte 1'!H:H,MATCH(A888,'18. Gestão de Riscos - Parte 1'!A:A,0)),"&gt;0"),'18. Gestão de Riscos - Parte 1'!$H$2,
IF(COUNTIF(INDEX('18. Gestão de Riscos - Parte 1'!I:I,MATCH(A888,'18. Gestão de Riscos - Parte 1'!A:A,0)),"&gt;0"),'18. Gestão de Riscos - Parte 1'!$I$2,
IF(COUNTIF(INDEX('18. Gestão de Riscos - Parte 1'!J:J,MATCH(A888,'18. Gestão de Riscos - Parte 1'!A:A,0)),"&gt;0"),'18. Gestão de Riscos - Parte 1'!$J$2,
IF(COUNTIF(INDEX('18. Gestão de Riscos - Parte 1'!K:K,MATCH(A888,'18. Gestão de Riscos - Parte 1'!A:A,0)),"&gt;0"),'18. Gestão de Riscos - Parte 1'!$K$2,""))))</f>
        <v/>
      </c>
      <c r="H888" s="22"/>
      <c r="I888" s="5" t="str">
        <f>IF(C888="","",COUNTIFS('20. Adeq. Processos - Parte 2'!R:R,'20. Adeq. Processos - Parte 1'!B888&amp;" - "&amp;'20. Adeq. Processos - Parte 1'!C888))</f>
        <v/>
      </c>
      <c r="J888" s="5" t="str">
        <f>IF($C888="","",COUNTIFS('20. Adeq. Processos - Parte 2'!$R:$R,B888&amp;" - "&amp;'20. Adeq. Processos - Parte 1'!$C888,'20. Adeq. Processos - Parte 2'!$Q:$Q,Auxiliar!$AR$5)+COUNTIFS('20. Adeq. Processos - Parte 2'!$R:$R,B888&amp;" - "&amp;'20. Adeq. Processos - Parte 1'!$C888,'20. Adeq. Processos - Parte 2'!$Q:$Q,Auxiliar!$AR$4))</f>
        <v/>
      </c>
    </row>
    <row r="889" spans="1:10" x14ac:dyDescent="0.25">
      <c r="A889" s="5">
        <v>887</v>
      </c>
      <c r="B889" s="5" t="str">
        <f>IF('5. Map Processos'!B889="","",'5. Map Processos'!B889)</f>
        <v/>
      </c>
      <c r="C889" s="5" t="str">
        <f>IF('5. Map Processos'!C889="","",'5. Map Processos'!C889)</f>
        <v/>
      </c>
      <c r="D889" s="7" t="str">
        <f>IF('5. Map Processos'!E889="","",'5. Map Processos'!E889)</f>
        <v/>
      </c>
      <c r="E889" s="5" t="str">
        <f>IF('5. Map Processos'!I889="","",'5. Map Processos'!I889)</f>
        <v/>
      </c>
      <c r="F889" s="5" t="str">
        <f>IFERROR(INDEX('6. Classificação Operações'!U:U,MATCH('20. Adeq. Processos - Parte 1'!A889,'6. Classificação Operações'!A:A,0)),"")</f>
        <v/>
      </c>
      <c r="G889" s="5" t="str">
        <f>IF(COUNTIF(INDEX('18. Gestão de Riscos - Parte 1'!H:H,MATCH(A889,'18. Gestão de Riscos - Parte 1'!A:A,0)),"&gt;0"),'18. Gestão de Riscos - Parte 1'!$H$2,
IF(COUNTIF(INDEX('18. Gestão de Riscos - Parte 1'!I:I,MATCH(A889,'18. Gestão de Riscos - Parte 1'!A:A,0)),"&gt;0"),'18. Gestão de Riscos - Parte 1'!$I$2,
IF(COUNTIF(INDEX('18. Gestão de Riscos - Parte 1'!J:J,MATCH(A889,'18. Gestão de Riscos - Parte 1'!A:A,0)),"&gt;0"),'18. Gestão de Riscos - Parte 1'!$J$2,
IF(COUNTIF(INDEX('18. Gestão de Riscos - Parte 1'!K:K,MATCH(A889,'18. Gestão de Riscos - Parte 1'!A:A,0)),"&gt;0"),'18. Gestão de Riscos - Parte 1'!$K$2,""))))</f>
        <v/>
      </c>
      <c r="H889" s="22"/>
      <c r="I889" s="5" t="str">
        <f>IF(C889="","",COUNTIFS('20. Adeq. Processos - Parte 2'!R:R,'20. Adeq. Processos - Parte 1'!B889&amp;" - "&amp;'20. Adeq. Processos - Parte 1'!C889))</f>
        <v/>
      </c>
      <c r="J889" s="5" t="str">
        <f>IF($C889="","",COUNTIFS('20. Adeq. Processos - Parte 2'!$R:$R,B889&amp;" - "&amp;'20. Adeq. Processos - Parte 1'!$C889,'20. Adeq. Processos - Parte 2'!$Q:$Q,Auxiliar!$AR$5)+COUNTIFS('20. Adeq. Processos - Parte 2'!$R:$R,B889&amp;" - "&amp;'20. Adeq. Processos - Parte 1'!$C889,'20. Adeq. Processos - Parte 2'!$Q:$Q,Auxiliar!$AR$4))</f>
        <v/>
      </c>
    </row>
    <row r="890" spans="1:10" x14ac:dyDescent="0.25">
      <c r="A890" s="5">
        <v>888</v>
      </c>
      <c r="B890" s="5" t="str">
        <f>IF('5. Map Processos'!B890="","",'5. Map Processos'!B890)</f>
        <v/>
      </c>
      <c r="C890" s="5" t="str">
        <f>IF('5. Map Processos'!C890="","",'5. Map Processos'!C890)</f>
        <v/>
      </c>
      <c r="D890" s="7" t="str">
        <f>IF('5. Map Processos'!E890="","",'5. Map Processos'!E890)</f>
        <v/>
      </c>
      <c r="E890" s="5" t="str">
        <f>IF('5. Map Processos'!I890="","",'5. Map Processos'!I890)</f>
        <v/>
      </c>
      <c r="F890" s="5" t="str">
        <f>IFERROR(INDEX('6. Classificação Operações'!U:U,MATCH('20. Adeq. Processos - Parte 1'!A890,'6. Classificação Operações'!A:A,0)),"")</f>
        <v/>
      </c>
      <c r="G890" s="5" t="str">
        <f>IF(COUNTIF(INDEX('18. Gestão de Riscos - Parte 1'!H:H,MATCH(A890,'18. Gestão de Riscos - Parte 1'!A:A,0)),"&gt;0"),'18. Gestão de Riscos - Parte 1'!$H$2,
IF(COUNTIF(INDEX('18. Gestão de Riscos - Parte 1'!I:I,MATCH(A890,'18. Gestão de Riscos - Parte 1'!A:A,0)),"&gt;0"),'18. Gestão de Riscos - Parte 1'!$I$2,
IF(COUNTIF(INDEX('18. Gestão de Riscos - Parte 1'!J:J,MATCH(A890,'18. Gestão de Riscos - Parte 1'!A:A,0)),"&gt;0"),'18. Gestão de Riscos - Parte 1'!$J$2,
IF(COUNTIF(INDEX('18. Gestão de Riscos - Parte 1'!K:K,MATCH(A890,'18. Gestão de Riscos - Parte 1'!A:A,0)),"&gt;0"),'18. Gestão de Riscos - Parte 1'!$K$2,""))))</f>
        <v/>
      </c>
      <c r="H890" s="22"/>
      <c r="I890" s="5" t="str">
        <f>IF(C890="","",COUNTIFS('20. Adeq. Processos - Parte 2'!R:R,'20. Adeq. Processos - Parte 1'!B890&amp;" - "&amp;'20. Adeq. Processos - Parte 1'!C890))</f>
        <v/>
      </c>
      <c r="J890" s="5" t="str">
        <f>IF($C890="","",COUNTIFS('20. Adeq. Processos - Parte 2'!$R:$R,B890&amp;" - "&amp;'20. Adeq. Processos - Parte 1'!$C890,'20. Adeq. Processos - Parte 2'!$Q:$Q,Auxiliar!$AR$5)+COUNTIFS('20. Adeq. Processos - Parte 2'!$R:$R,B890&amp;" - "&amp;'20. Adeq. Processos - Parte 1'!$C890,'20. Adeq. Processos - Parte 2'!$Q:$Q,Auxiliar!$AR$4))</f>
        <v/>
      </c>
    </row>
    <row r="891" spans="1:10" x14ac:dyDescent="0.25">
      <c r="A891" s="5">
        <v>889</v>
      </c>
      <c r="B891" s="5" t="str">
        <f>IF('5. Map Processos'!B891="","",'5. Map Processos'!B891)</f>
        <v/>
      </c>
      <c r="C891" s="5" t="str">
        <f>IF('5. Map Processos'!C891="","",'5. Map Processos'!C891)</f>
        <v/>
      </c>
      <c r="D891" s="7" t="str">
        <f>IF('5. Map Processos'!E891="","",'5. Map Processos'!E891)</f>
        <v/>
      </c>
      <c r="E891" s="5" t="str">
        <f>IF('5. Map Processos'!I891="","",'5. Map Processos'!I891)</f>
        <v/>
      </c>
      <c r="F891" s="5" t="str">
        <f>IFERROR(INDEX('6. Classificação Operações'!U:U,MATCH('20. Adeq. Processos - Parte 1'!A891,'6. Classificação Operações'!A:A,0)),"")</f>
        <v/>
      </c>
      <c r="G891" s="5" t="str">
        <f>IF(COUNTIF(INDEX('18. Gestão de Riscos - Parte 1'!H:H,MATCH(A891,'18. Gestão de Riscos - Parte 1'!A:A,0)),"&gt;0"),'18. Gestão de Riscos - Parte 1'!$H$2,
IF(COUNTIF(INDEX('18. Gestão de Riscos - Parte 1'!I:I,MATCH(A891,'18. Gestão de Riscos - Parte 1'!A:A,0)),"&gt;0"),'18. Gestão de Riscos - Parte 1'!$I$2,
IF(COUNTIF(INDEX('18. Gestão de Riscos - Parte 1'!J:J,MATCH(A891,'18. Gestão de Riscos - Parte 1'!A:A,0)),"&gt;0"),'18. Gestão de Riscos - Parte 1'!$J$2,
IF(COUNTIF(INDEX('18. Gestão de Riscos - Parte 1'!K:K,MATCH(A891,'18. Gestão de Riscos - Parte 1'!A:A,0)),"&gt;0"),'18. Gestão de Riscos - Parte 1'!$K$2,""))))</f>
        <v/>
      </c>
      <c r="H891" s="22"/>
      <c r="I891" s="5" t="str">
        <f>IF(C891="","",COUNTIFS('20. Adeq. Processos - Parte 2'!R:R,'20. Adeq. Processos - Parte 1'!B891&amp;" - "&amp;'20. Adeq. Processos - Parte 1'!C891))</f>
        <v/>
      </c>
      <c r="J891" s="5" t="str">
        <f>IF($C891="","",COUNTIFS('20. Adeq. Processos - Parte 2'!$R:$R,B891&amp;" - "&amp;'20. Adeq. Processos - Parte 1'!$C891,'20. Adeq. Processos - Parte 2'!$Q:$Q,Auxiliar!$AR$5)+COUNTIFS('20. Adeq. Processos - Parte 2'!$R:$R,B891&amp;" - "&amp;'20. Adeq. Processos - Parte 1'!$C891,'20. Adeq. Processos - Parte 2'!$Q:$Q,Auxiliar!$AR$4))</f>
        <v/>
      </c>
    </row>
    <row r="892" spans="1:10" x14ac:dyDescent="0.25">
      <c r="A892" s="5">
        <v>890</v>
      </c>
      <c r="B892" s="5" t="str">
        <f>IF('5. Map Processos'!B892="","",'5. Map Processos'!B892)</f>
        <v/>
      </c>
      <c r="C892" s="5" t="str">
        <f>IF('5. Map Processos'!C892="","",'5. Map Processos'!C892)</f>
        <v/>
      </c>
      <c r="D892" s="7" t="str">
        <f>IF('5. Map Processos'!E892="","",'5. Map Processos'!E892)</f>
        <v/>
      </c>
      <c r="E892" s="5" t="str">
        <f>IF('5. Map Processos'!I892="","",'5. Map Processos'!I892)</f>
        <v/>
      </c>
      <c r="F892" s="5" t="str">
        <f>IFERROR(INDEX('6. Classificação Operações'!U:U,MATCH('20. Adeq. Processos - Parte 1'!A892,'6. Classificação Operações'!A:A,0)),"")</f>
        <v/>
      </c>
      <c r="G892" s="5" t="str">
        <f>IF(COUNTIF(INDEX('18. Gestão de Riscos - Parte 1'!H:H,MATCH(A892,'18. Gestão de Riscos - Parte 1'!A:A,0)),"&gt;0"),'18. Gestão de Riscos - Parte 1'!$H$2,
IF(COUNTIF(INDEX('18. Gestão de Riscos - Parte 1'!I:I,MATCH(A892,'18. Gestão de Riscos - Parte 1'!A:A,0)),"&gt;0"),'18. Gestão de Riscos - Parte 1'!$I$2,
IF(COUNTIF(INDEX('18. Gestão de Riscos - Parte 1'!J:J,MATCH(A892,'18. Gestão de Riscos - Parte 1'!A:A,0)),"&gt;0"),'18. Gestão de Riscos - Parte 1'!$J$2,
IF(COUNTIF(INDEX('18. Gestão de Riscos - Parte 1'!K:K,MATCH(A892,'18. Gestão de Riscos - Parte 1'!A:A,0)),"&gt;0"),'18. Gestão de Riscos - Parte 1'!$K$2,""))))</f>
        <v/>
      </c>
      <c r="H892" s="22"/>
      <c r="I892" s="5" t="str">
        <f>IF(C892="","",COUNTIFS('20. Adeq. Processos - Parte 2'!R:R,'20. Adeq. Processos - Parte 1'!B892&amp;" - "&amp;'20. Adeq. Processos - Parte 1'!C892))</f>
        <v/>
      </c>
      <c r="J892" s="5" t="str">
        <f>IF($C892="","",COUNTIFS('20. Adeq. Processos - Parte 2'!$R:$R,B892&amp;" - "&amp;'20. Adeq. Processos - Parte 1'!$C892,'20. Adeq. Processos - Parte 2'!$Q:$Q,Auxiliar!$AR$5)+COUNTIFS('20. Adeq. Processos - Parte 2'!$R:$R,B892&amp;" - "&amp;'20. Adeq. Processos - Parte 1'!$C892,'20. Adeq. Processos - Parte 2'!$Q:$Q,Auxiliar!$AR$4))</f>
        <v/>
      </c>
    </row>
    <row r="893" spans="1:10" x14ac:dyDescent="0.25">
      <c r="A893" s="5">
        <v>891</v>
      </c>
      <c r="B893" s="5" t="str">
        <f>IF('5. Map Processos'!B893="","",'5. Map Processos'!B893)</f>
        <v/>
      </c>
      <c r="C893" s="5" t="str">
        <f>IF('5. Map Processos'!C893="","",'5. Map Processos'!C893)</f>
        <v/>
      </c>
      <c r="D893" s="7" t="str">
        <f>IF('5. Map Processos'!E893="","",'5. Map Processos'!E893)</f>
        <v/>
      </c>
      <c r="E893" s="5" t="str">
        <f>IF('5. Map Processos'!I893="","",'5. Map Processos'!I893)</f>
        <v/>
      </c>
      <c r="F893" s="5" t="str">
        <f>IFERROR(INDEX('6. Classificação Operações'!U:U,MATCH('20. Adeq. Processos - Parte 1'!A893,'6. Classificação Operações'!A:A,0)),"")</f>
        <v/>
      </c>
      <c r="G893" s="5" t="str">
        <f>IF(COUNTIF(INDEX('18. Gestão de Riscos - Parte 1'!H:H,MATCH(A893,'18. Gestão de Riscos - Parte 1'!A:A,0)),"&gt;0"),'18. Gestão de Riscos - Parte 1'!$H$2,
IF(COUNTIF(INDEX('18. Gestão de Riscos - Parte 1'!I:I,MATCH(A893,'18. Gestão de Riscos - Parte 1'!A:A,0)),"&gt;0"),'18. Gestão de Riscos - Parte 1'!$I$2,
IF(COUNTIF(INDEX('18. Gestão de Riscos - Parte 1'!J:J,MATCH(A893,'18. Gestão de Riscos - Parte 1'!A:A,0)),"&gt;0"),'18. Gestão de Riscos - Parte 1'!$J$2,
IF(COUNTIF(INDEX('18. Gestão de Riscos - Parte 1'!K:K,MATCH(A893,'18. Gestão de Riscos - Parte 1'!A:A,0)),"&gt;0"),'18. Gestão de Riscos - Parte 1'!$K$2,""))))</f>
        <v/>
      </c>
      <c r="H893" s="22"/>
      <c r="I893" s="5" t="str">
        <f>IF(C893="","",COUNTIFS('20. Adeq. Processos - Parte 2'!R:R,'20. Adeq. Processos - Parte 1'!B893&amp;" - "&amp;'20. Adeq. Processos - Parte 1'!C893))</f>
        <v/>
      </c>
      <c r="J893" s="5" t="str">
        <f>IF($C893="","",COUNTIFS('20. Adeq. Processos - Parte 2'!$R:$R,B893&amp;" - "&amp;'20. Adeq. Processos - Parte 1'!$C893,'20. Adeq. Processos - Parte 2'!$Q:$Q,Auxiliar!$AR$5)+COUNTIFS('20. Adeq. Processos - Parte 2'!$R:$R,B893&amp;" - "&amp;'20. Adeq. Processos - Parte 1'!$C893,'20. Adeq. Processos - Parte 2'!$Q:$Q,Auxiliar!$AR$4))</f>
        <v/>
      </c>
    </row>
    <row r="894" spans="1:10" x14ac:dyDescent="0.25">
      <c r="A894" s="5">
        <v>892</v>
      </c>
      <c r="B894" s="5" t="str">
        <f>IF('5. Map Processos'!B894="","",'5. Map Processos'!B894)</f>
        <v/>
      </c>
      <c r="C894" s="5" t="str">
        <f>IF('5. Map Processos'!C894="","",'5. Map Processos'!C894)</f>
        <v/>
      </c>
      <c r="D894" s="7" t="str">
        <f>IF('5. Map Processos'!E894="","",'5. Map Processos'!E894)</f>
        <v/>
      </c>
      <c r="E894" s="5" t="str">
        <f>IF('5. Map Processos'!I894="","",'5. Map Processos'!I894)</f>
        <v/>
      </c>
      <c r="F894" s="5" t="str">
        <f>IFERROR(INDEX('6. Classificação Operações'!U:U,MATCH('20. Adeq. Processos - Parte 1'!A894,'6. Classificação Operações'!A:A,0)),"")</f>
        <v/>
      </c>
      <c r="G894" s="5" t="str">
        <f>IF(COUNTIF(INDEX('18. Gestão de Riscos - Parte 1'!H:H,MATCH(A894,'18. Gestão de Riscos - Parte 1'!A:A,0)),"&gt;0"),'18. Gestão de Riscos - Parte 1'!$H$2,
IF(COUNTIF(INDEX('18. Gestão de Riscos - Parte 1'!I:I,MATCH(A894,'18. Gestão de Riscos - Parte 1'!A:A,0)),"&gt;0"),'18. Gestão de Riscos - Parte 1'!$I$2,
IF(COUNTIF(INDEX('18. Gestão de Riscos - Parte 1'!J:J,MATCH(A894,'18. Gestão de Riscos - Parte 1'!A:A,0)),"&gt;0"),'18. Gestão de Riscos - Parte 1'!$J$2,
IF(COUNTIF(INDEX('18. Gestão de Riscos - Parte 1'!K:K,MATCH(A894,'18. Gestão de Riscos - Parte 1'!A:A,0)),"&gt;0"),'18. Gestão de Riscos - Parte 1'!$K$2,""))))</f>
        <v/>
      </c>
      <c r="H894" s="22"/>
      <c r="I894" s="5" t="str">
        <f>IF(C894="","",COUNTIFS('20. Adeq. Processos - Parte 2'!R:R,'20. Adeq. Processos - Parte 1'!B894&amp;" - "&amp;'20. Adeq. Processos - Parte 1'!C894))</f>
        <v/>
      </c>
      <c r="J894" s="5" t="str">
        <f>IF($C894="","",COUNTIFS('20. Adeq. Processos - Parte 2'!$R:$R,B894&amp;" - "&amp;'20. Adeq. Processos - Parte 1'!$C894,'20. Adeq. Processos - Parte 2'!$Q:$Q,Auxiliar!$AR$5)+COUNTIFS('20. Adeq. Processos - Parte 2'!$R:$R,B894&amp;" - "&amp;'20. Adeq. Processos - Parte 1'!$C894,'20. Adeq. Processos - Parte 2'!$Q:$Q,Auxiliar!$AR$4))</f>
        <v/>
      </c>
    </row>
    <row r="895" spans="1:10" x14ac:dyDescent="0.25">
      <c r="A895" s="5">
        <v>893</v>
      </c>
      <c r="B895" s="5" t="str">
        <f>IF('5. Map Processos'!B895="","",'5. Map Processos'!B895)</f>
        <v/>
      </c>
      <c r="C895" s="5" t="str">
        <f>IF('5. Map Processos'!C895="","",'5. Map Processos'!C895)</f>
        <v/>
      </c>
      <c r="D895" s="7" t="str">
        <f>IF('5. Map Processos'!E895="","",'5. Map Processos'!E895)</f>
        <v/>
      </c>
      <c r="E895" s="5" t="str">
        <f>IF('5. Map Processos'!I895="","",'5. Map Processos'!I895)</f>
        <v/>
      </c>
      <c r="F895" s="5" t="str">
        <f>IFERROR(INDEX('6. Classificação Operações'!U:U,MATCH('20. Adeq. Processos - Parte 1'!A895,'6. Classificação Operações'!A:A,0)),"")</f>
        <v/>
      </c>
      <c r="G895" s="5" t="str">
        <f>IF(COUNTIF(INDEX('18. Gestão de Riscos - Parte 1'!H:H,MATCH(A895,'18. Gestão de Riscos - Parte 1'!A:A,0)),"&gt;0"),'18. Gestão de Riscos - Parte 1'!$H$2,
IF(COUNTIF(INDEX('18. Gestão de Riscos - Parte 1'!I:I,MATCH(A895,'18. Gestão de Riscos - Parte 1'!A:A,0)),"&gt;0"),'18. Gestão de Riscos - Parte 1'!$I$2,
IF(COUNTIF(INDEX('18. Gestão de Riscos - Parte 1'!J:J,MATCH(A895,'18. Gestão de Riscos - Parte 1'!A:A,0)),"&gt;0"),'18. Gestão de Riscos - Parte 1'!$J$2,
IF(COUNTIF(INDEX('18. Gestão de Riscos - Parte 1'!K:K,MATCH(A895,'18. Gestão de Riscos - Parte 1'!A:A,0)),"&gt;0"),'18. Gestão de Riscos - Parte 1'!$K$2,""))))</f>
        <v/>
      </c>
      <c r="H895" s="22"/>
      <c r="I895" s="5" t="str">
        <f>IF(C895="","",COUNTIFS('20. Adeq. Processos - Parte 2'!R:R,'20. Adeq. Processos - Parte 1'!B895&amp;" - "&amp;'20. Adeq. Processos - Parte 1'!C895))</f>
        <v/>
      </c>
      <c r="J895" s="5" t="str">
        <f>IF($C895="","",COUNTIFS('20. Adeq. Processos - Parte 2'!$R:$R,B895&amp;" - "&amp;'20. Adeq. Processos - Parte 1'!$C895,'20. Adeq. Processos - Parte 2'!$Q:$Q,Auxiliar!$AR$5)+COUNTIFS('20. Adeq. Processos - Parte 2'!$R:$R,B895&amp;" - "&amp;'20. Adeq. Processos - Parte 1'!$C895,'20. Adeq. Processos - Parte 2'!$Q:$Q,Auxiliar!$AR$4))</f>
        <v/>
      </c>
    </row>
    <row r="896" spans="1:10" x14ac:dyDescent="0.25">
      <c r="A896" s="5">
        <v>894</v>
      </c>
      <c r="B896" s="5" t="str">
        <f>IF('5. Map Processos'!B896="","",'5. Map Processos'!B896)</f>
        <v/>
      </c>
      <c r="C896" s="5" t="str">
        <f>IF('5. Map Processos'!C896="","",'5. Map Processos'!C896)</f>
        <v/>
      </c>
      <c r="D896" s="7" t="str">
        <f>IF('5. Map Processos'!E896="","",'5. Map Processos'!E896)</f>
        <v/>
      </c>
      <c r="E896" s="5" t="str">
        <f>IF('5. Map Processos'!I896="","",'5. Map Processos'!I896)</f>
        <v/>
      </c>
      <c r="F896" s="5" t="str">
        <f>IFERROR(INDEX('6. Classificação Operações'!U:U,MATCH('20. Adeq. Processos - Parte 1'!A896,'6. Classificação Operações'!A:A,0)),"")</f>
        <v/>
      </c>
      <c r="G896" s="5" t="str">
        <f>IF(COUNTIF(INDEX('18. Gestão de Riscos - Parte 1'!H:H,MATCH(A896,'18. Gestão de Riscos - Parte 1'!A:A,0)),"&gt;0"),'18. Gestão de Riscos - Parte 1'!$H$2,
IF(COUNTIF(INDEX('18. Gestão de Riscos - Parte 1'!I:I,MATCH(A896,'18. Gestão de Riscos - Parte 1'!A:A,0)),"&gt;0"),'18. Gestão de Riscos - Parte 1'!$I$2,
IF(COUNTIF(INDEX('18. Gestão de Riscos - Parte 1'!J:J,MATCH(A896,'18. Gestão de Riscos - Parte 1'!A:A,0)),"&gt;0"),'18. Gestão de Riscos - Parte 1'!$J$2,
IF(COUNTIF(INDEX('18. Gestão de Riscos - Parte 1'!K:K,MATCH(A896,'18. Gestão de Riscos - Parte 1'!A:A,0)),"&gt;0"),'18. Gestão de Riscos - Parte 1'!$K$2,""))))</f>
        <v/>
      </c>
      <c r="H896" s="22"/>
      <c r="I896" s="5" t="str">
        <f>IF(C896="","",COUNTIFS('20. Adeq. Processos - Parte 2'!R:R,'20. Adeq. Processos - Parte 1'!B896&amp;" - "&amp;'20. Adeq. Processos - Parte 1'!C896))</f>
        <v/>
      </c>
      <c r="J896" s="5" t="str">
        <f>IF($C896="","",COUNTIFS('20. Adeq. Processos - Parte 2'!$R:$R,B896&amp;" - "&amp;'20. Adeq. Processos - Parte 1'!$C896,'20. Adeq. Processos - Parte 2'!$Q:$Q,Auxiliar!$AR$5)+COUNTIFS('20. Adeq. Processos - Parte 2'!$R:$R,B896&amp;" - "&amp;'20. Adeq. Processos - Parte 1'!$C896,'20. Adeq. Processos - Parte 2'!$Q:$Q,Auxiliar!$AR$4))</f>
        <v/>
      </c>
    </row>
    <row r="897" spans="1:10" x14ac:dyDescent="0.25">
      <c r="A897" s="5">
        <v>895</v>
      </c>
      <c r="B897" s="5" t="str">
        <f>IF('5. Map Processos'!B897="","",'5. Map Processos'!B897)</f>
        <v/>
      </c>
      <c r="C897" s="5" t="str">
        <f>IF('5. Map Processos'!C897="","",'5. Map Processos'!C897)</f>
        <v/>
      </c>
      <c r="D897" s="7" t="str">
        <f>IF('5. Map Processos'!E897="","",'5. Map Processos'!E897)</f>
        <v/>
      </c>
      <c r="E897" s="5" t="str">
        <f>IF('5. Map Processos'!I897="","",'5. Map Processos'!I897)</f>
        <v/>
      </c>
      <c r="F897" s="5" t="str">
        <f>IFERROR(INDEX('6. Classificação Operações'!U:U,MATCH('20. Adeq. Processos - Parte 1'!A897,'6. Classificação Operações'!A:A,0)),"")</f>
        <v/>
      </c>
      <c r="G897" s="5" t="str">
        <f>IF(COUNTIF(INDEX('18. Gestão de Riscos - Parte 1'!H:H,MATCH(A897,'18. Gestão de Riscos - Parte 1'!A:A,0)),"&gt;0"),'18. Gestão de Riscos - Parte 1'!$H$2,
IF(COUNTIF(INDEX('18. Gestão de Riscos - Parte 1'!I:I,MATCH(A897,'18. Gestão de Riscos - Parte 1'!A:A,0)),"&gt;0"),'18. Gestão de Riscos - Parte 1'!$I$2,
IF(COUNTIF(INDEX('18. Gestão de Riscos - Parte 1'!J:J,MATCH(A897,'18. Gestão de Riscos - Parte 1'!A:A,0)),"&gt;0"),'18. Gestão de Riscos - Parte 1'!$J$2,
IF(COUNTIF(INDEX('18. Gestão de Riscos - Parte 1'!K:K,MATCH(A897,'18. Gestão de Riscos - Parte 1'!A:A,0)),"&gt;0"),'18. Gestão de Riscos - Parte 1'!$K$2,""))))</f>
        <v/>
      </c>
      <c r="H897" s="22"/>
      <c r="I897" s="5" t="str">
        <f>IF(C897="","",COUNTIFS('20. Adeq. Processos - Parte 2'!R:R,'20. Adeq. Processos - Parte 1'!B897&amp;" - "&amp;'20. Adeq. Processos - Parte 1'!C897))</f>
        <v/>
      </c>
      <c r="J897" s="5" t="str">
        <f>IF($C897="","",COUNTIFS('20. Adeq. Processos - Parte 2'!$R:$R,B897&amp;" - "&amp;'20. Adeq. Processos - Parte 1'!$C897,'20. Adeq. Processos - Parte 2'!$Q:$Q,Auxiliar!$AR$5)+COUNTIFS('20. Adeq. Processos - Parte 2'!$R:$R,B897&amp;" - "&amp;'20. Adeq. Processos - Parte 1'!$C897,'20. Adeq. Processos - Parte 2'!$Q:$Q,Auxiliar!$AR$4))</f>
        <v/>
      </c>
    </row>
    <row r="898" spans="1:10" x14ac:dyDescent="0.25">
      <c r="A898" s="5">
        <v>896</v>
      </c>
      <c r="B898" s="5" t="str">
        <f>IF('5. Map Processos'!B898="","",'5. Map Processos'!B898)</f>
        <v/>
      </c>
      <c r="C898" s="5" t="str">
        <f>IF('5. Map Processos'!C898="","",'5. Map Processos'!C898)</f>
        <v/>
      </c>
      <c r="D898" s="7" t="str">
        <f>IF('5. Map Processos'!E898="","",'5. Map Processos'!E898)</f>
        <v/>
      </c>
      <c r="E898" s="5" t="str">
        <f>IF('5. Map Processos'!I898="","",'5. Map Processos'!I898)</f>
        <v/>
      </c>
      <c r="F898" s="5" t="str">
        <f>IFERROR(INDEX('6. Classificação Operações'!U:U,MATCH('20. Adeq. Processos - Parte 1'!A898,'6. Classificação Operações'!A:A,0)),"")</f>
        <v/>
      </c>
      <c r="G898" s="5" t="str">
        <f>IF(COUNTIF(INDEX('18. Gestão de Riscos - Parte 1'!H:H,MATCH(A898,'18. Gestão de Riscos - Parte 1'!A:A,0)),"&gt;0"),'18. Gestão de Riscos - Parte 1'!$H$2,
IF(COUNTIF(INDEX('18. Gestão de Riscos - Parte 1'!I:I,MATCH(A898,'18. Gestão de Riscos - Parte 1'!A:A,0)),"&gt;0"),'18. Gestão de Riscos - Parte 1'!$I$2,
IF(COUNTIF(INDEX('18. Gestão de Riscos - Parte 1'!J:J,MATCH(A898,'18. Gestão de Riscos - Parte 1'!A:A,0)),"&gt;0"),'18. Gestão de Riscos - Parte 1'!$J$2,
IF(COUNTIF(INDEX('18. Gestão de Riscos - Parte 1'!K:K,MATCH(A898,'18. Gestão de Riscos - Parte 1'!A:A,0)),"&gt;0"),'18. Gestão de Riscos - Parte 1'!$K$2,""))))</f>
        <v/>
      </c>
      <c r="H898" s="22"/>
      <c r="I898" s="5" t="str">
        <f>IF(C898="","",COUNTIFS('20. Adeq. Processos - Parte 2'!R:R,'20. Adeq. Processos - Parte 1'!B898&amp;" - "&amp;'20. Adeq. Processos - Parte 1'!C898))</f>
        <v/>
      </c>
      <c r="J898" s="5" t="str">
        <f>IF($C898="","",COUNTIFS('20. Adeq. Processos - Parte 2'!$R:$R,B898&amp;" - "&amp;'20. Adeq. Processos - Parte 1'!$C898,'20. Adeq. Processos - Parte 2'!$Q:$Q,Auxiliar!$AR$5)+COUNTIFS('20. Adeq. Processos - Parte 2'!$R:$R,B898&amp;" - "&amp;'20. Adeq. Processos - Parte 1'!$C898,'20. Adeq. Processos - Parte 2'!$Q:$Q,Auxiliar!$AR$4))</f>
        <v/>
      </c>
    </row>
    <row r="899" spans="1:10" x14ac:dyDescent="0.25">
      <c r="A899" s="5">
        <v>897</v>
      </c>
      <c r="B899" s="5" t="str">
        <f>IF('5. Map Processos'!B899="","",'5. Map Processos'!B899)</f>
        <v/>
      </c>
      <c r="C899" s="5" t="str">
        <f>IF('5. Map Processos'!C899="","",'5. Map Processos'!C899)</f>
        <v/>
      </c>
      <c r="D899" s="7" t="str">
        <f>IF('5. Map Processos'!E899="","",'5. Map Processos'!E899)</f>
        <v/>
      </c>
      <c r="E899" s="5" t="str">
        <f>IF('5. Map Processos'!I899="","",'5. Map Processos'!I899)</f>
        <v/>
      </c>
      <c r="F899" s="5" t="str">
        <f>IFERROR(INDEX('6. Classificação Operações'!U:U,MATCH('20. Adeq. Processos - Parte 1'!A899,'6. Classificação Operações'!A:A,0)),"")</f>
        <v/>
      </c>
      <c r="G899" s="5" t="str">
        <f>IF(COUNTIF(INDEX('18. Gestão de Riscos - Parte 1'!H:H,MATCH(A899,'18. Gestão de Riscos - Parte 1'!A:A,0)),"&gt;0"),'18. Gestão de Riscos - Parte 1'!$H$2,
IF(COUNTIF(INDEX('18. Gestão de Riscos - Parte 1'!I:I,MATCH(A899,'18. Gestão de Riscos - Parte 1'!A:A,0)),"&gt;0"),'18. Gestão de Riscos - Parte 1'!$I$2,
IF(COUNTIF(INDEX('18. Gestão de Riscos - Parte 1'!J:J,MATCH(A899,'18. Gestão de Riscos - Parte 1'!A:A,0)),"&gt;0"),'18. Gestão de Riscos - Parte 1'!$J$2,
IF(COUNTIF(INDEX('18. Gestão de Riscos - Parte 1'!K:K,MATCH(A899,'18. Gestão de Riscos - Parte 1'!A:A,0)),"&gt;0"),'18. Gestão de Riscos - Parte 1'!$K$2,""))))</f>
        <v/>
      </c>
      <c r="H899" s="22"/>
      <c r="I899" s="5" t="str">
        <f>IF(C899="","",COUNTIFS('20. Adeq. Processos - Parte 2'!R:R,'20. Adeq. Processos - Parte 1'!B899&amp;" - "&amp;'20. Adeq. Processos - Parte 1'!C899))</f>
        <v/>
      </c>
      <c r="J899" s="5" t="str">
        <f>IF($C899="","",COUNTIFS('20. Adeq. Processos - Parte 2'!$R:$R,B899&amp;" - "&amp;'20. Adeq. Processos - Parte 1'!$C899,'20. Adeq. Processos - Parte 2'!$Q:$Q,Auxiliar!$AR$5)+COUNTIFS('20. Adeq. Processos - Parte 2'!$R:$R,B899&amp;" - "&amp;'20. Adeq. Processos - Parte 1'!$C899,'20. Adeq. Processos - Parte 2'!$Q:$Q,Auxiliar!$AR$4))</f>
        <v/>
      </c>
    </row>
    <row r="900" spans="1:10" x14ac:dyDescent="0.25">
      <c r="A900" s="5">
        <v>898</v>
      </c>
      <c r="B900" s="5" t="str">
        <f>IF('5. Map Processos'!B900="","",'5. Map Processos'!B900)</f>
        <v/>
      </c>
      <c r="C900" s="5" t="str">
        <f>IF('5. Map Processos'!C900="","",'5. Map Processos'!C900)</f>
        <v/>
      </c>
      <c r="D900" s="7" t="str">
        <f>IF('5. Map Processos'!E900="","",'5. Map Processos'!E900)</f>
        <v/>
      </c>
      <c r="E900" s="5" t="str">
        <f>IF('5. Map Processos'!I900="","",'5. Map Processos'!I900)</f>
        <v/>
      </c>
      <c r="F900" s="5" t="str">
        <f>IFERROR(INDEX('6. Classificação Operações'!U:U,MATCH('20. Adeq. Processos - Parte 1'!A900,'6. Classificação Operações'!A:A,0)),"")</f>
        <v/>
      </c>
      <c r="G900" s="5" t="str">
        <f>IF(COUNTIF(INDEX('18. Gestão de Riscos - Parte 1'!H:H,MATCH(A900,'18. Gestão de Riscos - Parte 1'!A:A,0)),"&gt;0"),'18. Gestão de Riscos - Parte 1'!$H$2,
IF(COUNTIF(INDEX('18. Gestão de Riscos - Parte 1'!I:I,MATCH(A900,'18. Gestão de Riscos - Parte 1'!A:A,0)),"&gt;0"),'18. Gestão de Riscos - Parte 1'!$I$2,
IF(COUNTIF(INDEX('18. Gestão de Riscos - Parte 1'!J:J,MATCH(A900,'18. Gestão de Riscos - Parte 1'!A:A,0)),"&gt;0"),'18. Gestão de Riscos - Parte 1'!$J$2,
IF(COUNTIF(INDEX('18. Gestão de Riscos - Parte 1'!K:K,MATCH(A900,'18. Gestão de Riscos - Parte 1'!A:A,0)),"&gt;0"),'18. Gestão de Riscos - Parte 1'!$K$2,""))))</f>
        <v/>
      </c>
      <c r="H900" s="22"/>
      <c r="I900" s="5" t="str">
        <f>IF(C900="","",COUNTIFS('20. Adeq. Processos - Parte 2'!R:R,'20. Adeq. Processos - Parte 1'!B900&amp;" - "&amp;'20. Adeq. Processos - Parte 1'!C900))</f>
        <v/>
      </c>
      <c r="J900" s="5" t="str">
        <f>IF($C900="","",COUNTIFS('20. Adeq. Processos - Parte 2'!$R:$R,B900&amp;" - "&amp;'20. Adeq. Processos - Parte 1'!$C900,'20. Adeq. Processos - Parte 2'!$Q:$Q,Auxiliar!$AR$5)+COUNTIFS('20. Adeq. Processos - Parte 2'!$R:$R,B900&amp;" - "&amp;'20. Adeq. Processos - Parte 1'!$C900,'20. Adeq. Processos - Parte 2'!$Q:$Q,Auxiliar!$AR$4))</f>
        <v/>
      </c>
    </row>
    <row r="901" spans="1:10" x14ac:dyDescent="0.25">
      <c r="A901" s="5">
        <v>899</v>
      </c>
      <c r="B901" s="5" t="str">
        <f>IF('5. Map Processos'!B901="","",'5. Map Processos'!B901)</f>
        <v/>
      </c>
      <c r="C901" s="5" t="str">
        <f>IF('5. Map Processos'!C901="","",'5. Map Processos'!C901)</f>
        <v/>
      </c>
      <c r="D901" s="7" t="str">
        <f>IF('5. Map Processos'!E901="","",'5. Map Processos'!E901)</f>
        <v/>
      </c>
      <c r="E901" s="5" t="str">
        <f>IF('5. Map Processos'!I901="","",'5. Map Processos'!I901)</f>
        <v/>
      </c>
      <c r="F901" s="5" t="str">
        <f>IFERROR(INDEX('6. Classificação Operações'!U:U,MATCH('20. Adeq. Processos - Parte 1'!A901,'6. Classificação Operações'!A:A,0)),"")</f>
        <v/>
      </c>
      <c r="G901" s="5" t="str">
        <f>IF(COUNTIF(INDEX('18. Gestão de Riscos - Parte 1'!H:H,MATCH(A901,'18. Gestão de Riscos - Parte 1'!A:A,0)),"&gt;0"),'18. Gestão de Riscos - Parte 1'!$H$2,
IF(COUNTIF(INDEX('18. Gestão de Riscos - Parte 1'!I:I,MATCH(A901,'18. Gestão de Riscos - Parte 1'!A:A,0)),"&gt;0"),'18. Gestão de Riscos - Parte 1'!$I$2,
IF(COUNTIF(INDEX('18. Gestão de Riscos - Parte 1'!J:J,MATCH(A901,'18. Gestão de Riscos - Parte 1'!A:A,0)),"&gt;0"),'18. Gestão de Riscos - Parte 1'!$J$2,
IF(COUNTIF(INDEX('18. Gestão de Riscos - Parte 1'!K:K,MATCH(A901,'18. Gestão de Riscos - Parte 1'!A:A,0)),"&gt;0"),'18. Gestão de Riscos - Parte 1'!$K$2,""))))</f>
        <v/>
      </c>
      <c r="H901" s="22"/>
      <c r="I901" s="5" t="str">
        <f>IF(C901="","",COUNTIFS('20. Adeq. Processos - Parte 2'!R:R,'20. Adeq. Processos - Parte 1'!B901&amp;" - "&amp;'20. Adeq. Processos - Parte 1'!C901))</f>
        <v/>
      </c>
      <c r="J901" s="5" t="str">
        <f>IF($C901="","",COUNTIFS('20. Adeq. Processos - Parte 2'!$R:$R,B901&amp;" - "&amp;'20. Adeq. Processos - Parte 1'!$C901,'20. Adeq. Processos - Parte 2'!$Q:$Q,Auxiliar!$AR$5)+COUNTIFS('20. Adeq. Processos - Parte 2'!$R:$R,B901&amp;" - "&amp;'20. Adeq. Processos - Parte 1'!$C901,'20. Adeq. Processos - Parte 2'!$Q:$Q,Auxiliar!$AR$4))</f>
        <v/>
      </c>
    </row>
    <row r="902" spans="1:10" x14ac:dyDescent="0.25">
      <c r="A902" s="5">
        <v>900</v>
      </c>
      <c r="B902" s="5" t="str">
        <f>IF('5. Map Processos'!B902="","",'5. Map Processos'!B902)</f>
        <v/>
      </c>
      <c r="C902" s="5" t="str">
        <f>IF('5. Map Processos'!C902="","",'5. Map Processos'!C902)</f>
        <v/>
      </c>
      <c r="D902" s="7" t="str">
        <f>IF('5. Map Processos'!E902="","",'5. Map Processos'!E902)</f>
        <v/>
      </c>
      <c r="E902" s="5" t="str">
        <f>IF('5. Map Processos'!I902="","",'5. Map Processos'!I902)</f>
        <v/>
      </c>
      <c r="F902" s="5" t="str">
        <f>IFERROR(INDEX('6. Classificação Operações'!U:U,MATCH('20. Adeq. Processos - Parte 1'!A902,'6. Classificação Operações'!A:A,0)),"")</f>
        <v/>
      </c>
      <c r="G902" s="5" t="str">
        <f>IF(COUNTIF(INDEX('18. Gestão de Riscos - Parte 1'!H:H,MATCH(A902,'18. Gestão de Riscos - Parte 1'!A:A,0)),"&gt;0"),'18. Gestão de Riscos - Parte 1'!$H$2,
IF(COUNTIF(INDEX('18. Gestão de Riscos - Parte 1'!I:I,MATCH(A902,'18. Gestão de Riscos - Parte 1'!A:A,0)),"&gt;0"),'18. Gestão de Riscos - Parte 1'!$I$2,
IF(COUNTIF(INDEX('18. Gestão de Riscos - Parte 1'!J:J,MATCH(A902,'18. Gestão de Riscos - Parte 1'!A:A,0)),"&gt;0"),'18. Gestão de Riscos - Parte 1'!$J$2,
IF(COUNTIF(INDEX('18. Gestão de Riscos - Parte 1'!K:K,MATCH(A902,'18. Gestão de Riscos - Parte 1'!A:A,0)),"&gt;0"),'18. Gestão de Riscos - Parte 1'!$K$2,""))))</f>
        <v/>
      </c>
      <c r="H902" s="22"/>
      <c r="I902" s="5" t="str">
        <f>IF(C902="","",COUNTIFS('20. Adeq. Processos - Parte 2'!R:R,'20. Adeq. Processos - Parte 1'!B902&amp;" - "&amp;'20. Adeq. Processos - Parte 1'!C902))</f>
        <v/>
      </c>
      <c r="J902" s="5" t="str">
        <f>IF($C902="","",COUNTIFS('20. Adeq. Processos - Parte 2'!$R:$R,B902&amp;" - "&amp;'20. Adeq. Processos - Parte 1'!$C902,'20. Adeq. Processos - Parte 2'!$Q:$Q,Auxiliar!$AR$5)+COUNTIFS('20. Adeq. Processos - Parte 2'!$R:$R,B902&amp;" - "&amp;'20. Adeq. Processos - Parte 1'!$C902,'20. Adeq. Processos - Parte 2'!$Q:$Q,Auxiliar!$AR$4))</f>
        <v/>
      </c>
    </row>
    <row r="903" spans="1:10" x14ac:dyDescent="0.25">
      <c r="A903" s="5">
        <v>901</v>
      </c>
      <c r="B903" s="5" t="str">
        <f>IF('5. Map Processos'!B903="","",'5. Map Processos'!B903)</f>
        <v/>
      </c>
      <c r="C903" s="5" t="str">
        <f>IF('5. Map Processos'!C903="","",'5. Map Processos'!C903)</f>
        <v/>
      </c>
      <c r="D903" s="7" t="str">
        <f>IF('5. Map Processos'!E903="","",'5. Map Processos'!E903)</f>
        <v/>
      </c>
      <c r="E903" s="5" t="str">
        <f>IF('5. Map Processos'!I903="","",'5. Map Processos'!I903)</f>
        <v/>
      </c>
      <c r="F903" s="5" t="str">
        <f>IFERROR(INDEX('6. Classificação Operações'!U:U,MATCH('20. Adeq. Processos - Parte 1'!A903,'6. Classificação Operações'!A:A,0)),"")</f>
        <v/>
      </c>
      <c r="G903" s="5" t="str">
        <f>IF(COUNTIF(INDEX('18. Gestão de Riscos - Parte 1'!H:H,MATCH(A903,'18. Gestão de Riscos - Parte 1'!A:A,0)),"&gt;0"),'18. Gestão de Riscos - Parte 1'!$H$2,
IF(COUNTIF(INDEX('18. Gestão de Riscos - Parte 1'!I:I,MATCH(A903,'18. Gestão de Riscos - Parte 1'!A:A,0)),"&gt;0"),'18. Gestão de Riscos - Parte 1'!$I$2,
IF(COUNTIF(INDEX('18. Gestão de Riscos - Parte 1'!J:J,MATCH(A903,'18. Gestão de Riscos - Parte 1'!A:A,0)),"&gt;0"),'18. Gestão de Riscos - Parte 1'!$J$2,
IF(COUNTIF(INDEX('18. Gestão de Riscos - Parte 1'!K:K,MATCH(A903,'18. Gestão de Riscos - Parte 1'!A:A,0)),"&gt;0"),'18. Gestão de Riscos - Parte 1'!$K$2,""))))</f>
        <v/>
      </c>
      <c r="H903" s="22"/>
      <c r="I903" s="5" t="str">
        <f>IF(C903="","",COUNTIFS('20. Adeq. Processos - Parte 2'!R:R,'20. Adeq. Processos - Parte 1'!B903&amp;" - "&amp;'20. Adeq. Processos - Parte 1'!C903))</f>
        <v/>
      </c>
      <c r="J903" s="5" t="str">
        <f>IF($C903="","",COUNTIFS('20. Adeq. Processos - Parte 2'!$R:$R,B903&amp;" - "&amp;'20. Adeq. Processos - Parte 1'!$C903,'20. Adeq. Processos - Parte 2'!$Q:$Q,Auxiliar!$AR$5)+COUNTIFS('20. Adeq. Processos - Parte 2'!$R:$R,B903&amp;" - "&amp;'20. Adeq. Processos - Parte 1'!$C903,'20. Adeq. Processos - Parte 2'!$Q:$Q,Auxiliar!$AR$4))</f>
        <v/>
      </c>
    </row>
    <row r="904" spans="1:10" x14ac:dyDescent="0.25">
      <c r="A904" s="5">
        <v>902</v>
      </c>
      <c r="B904" s="5" t="str">
        <f>IF('5. Map Processos'!B904="","",'5. Map Processos'!B904)</f>
        <v/>
      </c>
      <c r="C904" s="5" t="str">
        <f>IF('5. Map Processos'!C904="","",'5. Map Processos'!C904)</f>
        <v/>
      </c>
      <c r="D904" s="7" t="str">
        <f>IF('5. Map Processos'!E904="","",'5. Map Processos'!E904)</f>
        <v/>
      </c>
      <c r="E904" s="5" t="str">
        <f>IF('5. Map Processos'!I904="","",'5. Map Processos'!I904)</f>
        <v/>
      </c>
      <c r="F904" s="5" t="str">
        <f>IFERROR(INDEX('6. Classificação Operações'!U:U,MATCH('20. Adeq. Processos - Parte 1'!A904,'6. Classificação Operações'!A:A,0)),"")</f>
        <v/>
      </c>
      <c r="G904" s="5" t="str">
        <f>IF(COUNTIF(INDEX('18. Gestão de Riscos - Parte 1'!H:H,MATCH(A904,'18. Gestão de Riscos - Parte 1'!A:A,0)),"&gt;0"),'18. Gestão de Riscos - Parte 1'!$H$2,
IF(COUNTIF(INDEX('18. Gestão de Riscos - Parte 1'!I:I,MATCH(A904,'18. Gestão de Riscos - Parte 1'!A:A,0)),"&gt;0"),'18. Gestão de Riscos - Parte 1'!$I$2,
IF(COUNTIF(INDEX('18. Gestão de Riscos - Parte 1'!J:J,MATCH(A904,'18. Gestão de Riscos - Parte 1'!A:A,0)),"&gt;0"),'18. Gestão de Riscos - Parte 1'!$J$2,
IF(COUNTIF(INDEX('18. Gestão de Riscos - Parte 1'!K:K,MATCH(A904,'18. Gestão de Riscos - Parte 1'!A:A,0)),"&gt;0"),'18. Gestão de Riscos - Parte 1'!$K$2,""))))</f>
        <v/>
      </c>
      <c r="H904" s="22"/>
      <c r="I904" s="5" t="str">
        <f>IF(C904="","",COUNTIFS('20. Adeq. Processos - Parte 2'!R:R,'20. Adeq. Processos - Parte 1'!B904&amp;" - "&amp;'20. Adeq. Processos - Parte 1'!C904))</f>
        <v/>
      </c>
      <c r="J904" s="5" t="str">
        <f>IF($C904="","",COUNTIFS('20. Adeq. Processos - Parte 2'!$R:$R,B904&amp;" - "&amp;'20. Adeq. Processos - Parte 1'!$C904,'20. Adeq. Processos - Parte 2'!$Q:$Q,Auxiliar!$AR$5)+COUNTIFS('20. Adeq. Processos - Parte 2'!$R:$R,B904&amp;" - "&amp;'20. Adeq. Processos - Parte 1'!$C904,'20. Adeq. Processos - Parte 2'!$Q:$Q,Auxiliar!$AR$4))</f>
        <v/>
      </c>
    </row>
    <row r="905" spans="1:10" x14ac:dyDescent="0.25">
      <c r="A905" s="5">
        <v>903</v>
      </c>
      <c r="B905" s="5" t="str">
        <f>IF('5. Map Processos'!B905="","",'5. Map Processos'!B905)</f>
        <v/>
      </c>
      <c r="C905" s="5" t="str">
        <f>IF('5. Map Processos'!C905="","",'5. Map Processos'!C905)</f>
        <v/>
      </c>
      <c r="D905" s="7" t="str">
        <f>IF('5. Map Processos'!E905="","",'5. Map Processos'!E905)</f>
        <v/>
      </c>
      <c r="E905" s="5" t="str">
        <f>IF('5. Map Processos'!I905="","",'5. Map Processos'!I905)</f>
        <v/>
      </c>
      <c r="F905" s="5" t="str">
        <f>IFERROR(INDEX('6. Classificação Operações'!U:U,MATCH('20. Adeq. Processos - Parte 1'!A905,'6. Classificação Operações'!A:A,0)),"")</f>
        <v/>
      </c>
      <c r="G905" s="5" t="str">
        <f>IF(COUNTIF(INDEX('18. Gestão de Riscos - Parte 1'!H:H,MATCH(A905,'18. Gestão de Riscos - Parte 1'!A:A,0)),"&gt;0"),'18. Gestão de Riscos - Parte 1'!$H$2,
IF(COUNTIF(INDEX('18. Gestão de Riscos - Parte 1'!I:I,MATCH(A905,'18. Gestão de Riscos - Parte 1'!A:A,0)),"&gt;0"),'18. Gestão de Riscos - Parte 1'!$I$2,
IF(COUNTIF(INDEX('18. Gestão de Riscos - Parte 1'!J:J,MATCH(A905,'18. Gestão de Riscos - Parte 1'!A:A,0)),"&gt;0"),'18. Gestão de Riscos - Parte 1'!$J$2,
IF(COUNTIF(INDEX('18. Gestão de Riscos - Parte 1'!K:K,MATCH(A905,'18. Gestão de Riscos - Parte 1'!A:A,0)),"&gt;0"),'18. Gestão de Riscos - Parte 1'!$K$2,""))))</f>
        <v/>
      </c>
      <c r="H905" s="22"/>
      <c r="I905" s="5" t="str">
        <f>IF(C905="","",COUNTIFS('20. Adeq. Processos - Parte 2'!R:R,'20. Adeq. Processos - Parte 1'!B905&amp;" - "&amp;'20. Adeq. Processos - Parte 1'!C905))</f>
        <v/>
      </c>
      <c r="J905" s="5" t="str">
        <f>IF($C905="","",COUNTIFS('20. Adeq. Processos - Parte 2'!$R:$R,B905&amp;" - "&amp;'20. Adeq. Processos - Parte 1'!$C905,'20. Adeq. Processos - Parte 2'!$Q:$Q,Auxiliar!$AR$5)+COUNTIFS('20. Adeq. Processos - Parte 2'!$R:$R,B905&amp;" - "&amp;'20. Adeq. Processos - Parte 1'!$C905,'20. Adeq. Processos - Parte 2'!$Q:$Q,Auxiliar!$AR$4))</f>
        <v/>
      </c>
    </row>
    <row r="906" spans="1:10" x14ac:dyDescent="0.25">
      <c r="A906" s="5">
        <v>904</v>
      </c>
      <c r="B906" s="5" t="str">
        <f>IF('5. Map Processos'!B906="","",'5. Map Processos'!B906)</f>
        <v/>
      </c>
      <c r="C906" s="5" t="str">
        <f>IF('5. Map Processos'!C906="","",'5. Map Processos'!C906)</f>
        <v/>
      </c>
      <c r="D906" s="7" t="str">
        <f>IF('5. Map Processos'!E906="","",'5. Map Processos'!E906)</f>
        <v/>
      </c>
      <c r="E906" s="5" t="str">
        <f>IF('5. Map Processos'!I906="","",'5. Map Processos'!I906)</f>
        <v/>
      </c>
      <c r="F906" s="5" t="str">
        <f>IFERROR(INDEX('6. Classificação Operações'!U:U,MATCH('20. Adeq. Processos - Parte 1'!A906,'6. Classificação Operações'!A:A,0)),"")</f>
        <v/>
      </c>
      <c r="G906" s="5" t="str">
        <f>IF(COUNTIF(INDEX('18. Gestão de Riscos - Parte 1'!H:H,MATCH(A906,'18. Gestão de Riscos - Parte 1'!A:A,0)),"&gt;0"),'18. Gestão de Riscos - Parte 1'!$H$2,
IF(COUNTIF(INDEX('18. Gestão de Riscos - Parte 1'!I:I,MATCH(A906,'18. Gestão de Riscos - Parte 1'!A:A,0)),"&gt;0"),'18. Gestão de Riscos - Parte 1'!$I$2,
IF(COUNTIF(INDEX('18. Gestão de Riscos - Parte 1'!J:J,MATCH(A906,'18. Gestão de Riscos - Parte 1'!A:A,0)),"&gt;0"),'18. Gestão de Riscos - Parte 1'!$J$2,
IF(COUNTIF(INDEX('18. Gestão de Riscos - Parte 1'!K:K,MATCH(A906,'18. Gestão de Riscos - Parte 1'!A:A,0)),"&gt;0"),'18. Gestão de Riscos - Parte 1'!$K$2,""))))</f>
        <v/>
      </c>
      <c r="H906" s="22"/>
      <c r="I906" s="5" t="str">
        <f>IF(C906="","",COUNTIFS('20. Adeq. Processos - Parte 2'!R:R,'20. Adeq. Processos - Parte 1'!B906&amp;" - "&amp;'20. Adeq. Processos - Parte 1'!C906))</f>
        <v/>
      </c>
      <c r="J906" s="5" t="str">
        <f>IF($C906="","",COUNTIFS('20. Adeq. Processos - Parte 2'!$R:$R,B906&amp;" - "&amp;'20. Adeq. Processos - Parte 1'!$C906,'20. Adeq. Processos - Parte 2'!$Q:$Q,Auxiliar!$AR$5)+COUNTIFS('20. Adeq. Processos - Parte 2'!$R:$R,B906&amp;" - "&amp;'20. Adeq. Processos - Parte 1'!$C906,'20. Adeq. Processos - Parte 2'!$Q:$Q,Auxiliar!$AR$4))</f>
        <v/>
      </c>
    </row>
    <row r="907" spans="1:10" x14ac:dyDescent="0.25">
      <c r="A907" s="5">
        <v>905</v>
      </c>
      <c r="B907" s="5" t="str">
        <f>IF('5. Map Processos'!B907="","",'5. Map Processos'!B907)</f>
        <v/>
      </c>
      <c r="C907" s="5" t="str">
        <f>IF('5. Map Processos'!C907="","",'5. Map Processos'!C907)</f>
        <v/>
      </c>
      <c r="D907" s="7" t="str">
        <f>IF('5. Map Processos'!E907="","",'5. Map Processos'!E907)</f>
        <v/>
      </c>
      <c r="E907" s="5" t="str">
        <f>IF('5. Map Processos'!I907="","",'5. Map Processos'!I907)</f>
        <v/>
      </c>
      <c r="F907" s="5" t="str">
        <f>IFERROR(INDEX('6. Classificação Operações'!U:U,MATCH('20. Adeq. Processos - Parte 1'!A907,'6. Classificação Operações'!A:A,0)),"")</f>
        <v/>
      </c>
      <c r="G907" s="5" t="str">
        <f>IF(COUNTIF(INDEX('18. Gestão de Riscos - Parte 1'!H:H,MATCH(A907,'18. Gestão de Riscos - Parte 1'!A:A,0)),"&gt;0"),'18. Gestão de Riscos - Parte 1'!$H$2,
IF(COUNTIF(INDEX('18. Gestão de Riscos - Parte 1'!I:I,MATCH(A907,'18. Gestão de Riscos - Parte 1'!A:A,0)),"&gt;0"),'18. Gestão de Riscos - Parte 1'!$I$2,
IF(COUNTIF(INDEX('18. Gestão de Riscos - Parte 1'!J:J,MATCH(A907,'18. Gestão de Riscos - Parte 1'!A:A,0)),"&gt;0"),'18. Gestão de Riscos - Parte 1'!$J$2,
IF(COUNTIF(INDEX('18. Gestão de Riscos - Parte 1'!K:K,MATCH(A907,'18. Gestão de Riscos - Parte 1'!A:A,0)),"&gt;0"),'18. Gestão de Riscos - Parte 1'!$K$2,""))))</f>
        <v/>
      </c>
      <c r="H907" s="22"/>
      <c r="I907" s="5" t="str">
        <f>IF(C907="","",COUNTIFS('20. Adeq. Processos - Parte 2'!R:R,'20. Adeq. Processos - Parte 1'!B907&amp;" - "&amp;'20. Adeq. Processos - Parte 1'!C907))</f>
        <v/>
      </c>
      <c r="J907" s="5" t="str">
        <f>IF($C907="","",COUNTIFS('20. Adeq. Processos - Parte 2'!$R:$R,B907&amp;" - "&amp;'20. Adeq. Processos - Parte 1'!$C907,'20. Adeq. Processos - Parte 2'!$Q:$Q,Auxiliar!$AR$5)+COUNTIFS('20. Adeq. Processos - Parte 2'!$R:$R,B907&amp;" - "&amp;'20. Adeq. Processos - Parte 1'!$C907,'20. Adeq. Processos - Parte 2'!$Q:$Q,Auxiliar!$AR$4))</f>
        <v/>
      </c>
    </row>
    <row r="908" spans="1:10" x14ac:dyDescent="0.25">
      <c r="A908" s="5">
        <v>906</v>
      </c>
      <c r="B908" s="5" t="str">
        <f>IF('5. Map Processos'!B908="","",'5. Map Processos'!B908)</f>
        <v/>
      </c>
      <c r="C908" s="5" t="str">
        <f>IF('5. Map Processos'!C908="","",'5. Map Processos'!C908)</f>
        <v/>
      </c>
      <c r="D908" s="7" t="str">
        <f>IF('5. Map Processos'!E908="","",'5. Map Processos'!E908)</f>
        <v/>
      </c>
      <c r="E908" s="5" t="str">
        <f>IF('5. Map Processos'!I908="","",'5. Map Processos'!I908)</f>
        <v/>
      </c>
      <c r="F908" s="5" t="str">
        <f>IFERROR(INDEX('6. Classificação Operações'!U:U,MATCH('20. Adeq. Processos - Parte 1'!A908,'6. Classificação Operações'!A:A,0)),"")</f>
        <v/>
      </c>
      <c r="G908" s="5" t="str">
        <f>IF(COUNTIF(INDEX('18. Gestão de Riscos - Parte 1'!H:H,MATCH(A908,'18. Gestão de Riscos - Parte 1'!A:A,0)),"&gt;0"),'18. Gestão de Riscos - Parte 1'!$H$2,
IF(COUNTIF(INDEX('18. Gestão de Riscos - Parte 1'!I:I,MATCH(A908,'18. Gestão de Riscos - Parte 1'!A:A,0)),"&gt;0"),'18. Gestão de Riscos - Parte 1'!$I$2,
IF(COUNTIF(INDEX('18. Gestão de Riscos - Parte 1'!J:J,MATCH(A908,'18. Gestão de Riscos - Parte 1'!A:A,0)),"&gt;0"),'18. Gestão de Riscos - Parte 1'!$J$2,
IF(COUNTIF(INDEX('18. Gestão de Riscos - Parte 1'!K:K,MATCH(A908,'18. Gestão de Riscos - Parte 1'!A:A,0)),"&gt;0"),'18. Gestão de Riscos - Parte 1'!$K$2,""))))</f>
        <v/>
      </c>
      <c r="H908" s="22"/>
      <c r="I908" s="5" t="str">
        <f>IF(C908="","",COUNTIFS('20. Adeq. Processos - Parte 2'!R:R,'20. Adeq. Processos - Parte 1'!B908&amp;" - "&amp;'20. Adeq. Processos - Parte 1'!C908))</f>
        <v/>
      </c>
      <c r="J908" s="5" t="str">
        <f>IF($C908="","",COUNTIFS('20. Adeq. Processos - Parte 2'!$R:$R,B908&amp;" - "&amp;'20. Adeq. Processos - Parte 1'!$C908,'20. Adeq. Processos - Parte 2'!$Q:$Q,Auxiliar!$AR$5)+COUNTIFS('20. Adeq. Processos - Parte 2'!$R:$R,B908&amp;" - "&amp;'20. Adeq. Processos - Parte 1'!$C908,'20. Adeq. Processos - Parte 2'!$Q:$Q,Auxiliar!$AR$4))</f>
        <v/>
      </c>
    </row>
    <row r="909" spans="1:10" x14ac:dyDescent="0.25">
      <c r="A909" s="5">
        <v>907</v>
      </c>
      <c r="B909" s="5" t="str">
        <f>IF('5. Map Processos'!B909="","",'5. Map Processos'!B909)</f>
        <v/>
      </c>
      <c r="C909" s="5" t="str">
        <f>IF('5. Map Processos'!C909="","",'5. Map Processos'!C909)</f>
        <v/>
      </c>
      <c r="D909" s="7" t="str">
        <f>IF('5. Map Processos'!E909="","",'5. Map Processos'!E909)</f>
        <v/>
      </c>
      <c r="E909" s="5" t="str">
        <f>IF('5. Map Processos'!I909="","",'5. Map Processos'!I909)</f>
        <v/>
      </c>
      <c r="F909" s="5" t="str">
        <f>IFERROR(INDEX('6. Classificação Operações'!U:U,MATCH('20. Adeq. Processos - Parte 1'!A909,'6. Classificação Operações'!A:A,0)),"")</f>
        <v/>
      </c>
      <c r="G909" s="5" t="str">
        <f>IF(COUNTIF(INDEX('18. Gestão de Riscos - Parte 1'!H:H,MATCH(A909,'18. Gestão de Riscos - Parte 1'!A:A,0)),"&gt;0"),'18. Gestão de Riscos - Parte 1'!$H$2,
IF(COUNTIF(INDEX('18. Gestão de Riscos - Parte 1'!I:I,MATCH(A909,'18. Gestão de Riscos - Parte 1'!A:A,0)),"&gt;0"),'18. Gestão de Riscos - Parte 1'!$I$2,
IF(COUNTIF(INDEX('18. Gestão de Riscos - Parte 1'!J:J,MATCH(A909,'18. Gestão de Riscos - Parte 1'!A:A,0)),"&gt;0"),'18. Gestão de Riscos - Parte 1'!$J$2,
IF(COUNTIF(INDEX('18. Gestão de Riscos - Parte 1'!K:K,MATCH(A909,'18. Gestão de Riscos - Parte 1'!A:A,0)),"&gt;0"),'18. Gestão de Riscos - Parte 1'!$K$2,""))))</f>
        <v/>
      </c>
      <c r="H909" s="22"/>
      <c r="I909" s="5" t="str">
        <f>IF(C909="","",COUNTIFS('20. Adeq. Processos - Parte 2'!R:R,'20. Adeq. Processos - Parte 1'!B909&amp;" - "&amp;'20. Adeq. Processos - Parte 1'!C909))</f>
        <v/>
      </c>
      <c r="J909" s="5" t="str">
        <f>IF($C909="","",COUNTIFS('20. Adeq. Processos - Parte 2'!$R:$R,B909&amp;" - "&amp;'20. Adeq. Processos - Parte 1'!$C909,'20. Adeq. Processos - Parte 2'!$Q:$Q,Auxiliar!$AR$5)+COUNTIFS('20. Adeq. Processos - Parte 2'!$R:$R,B909&amp;" - "&amp;'20. Adeq. Processos - Parte 1'!$C909,'20. Adeq. Processos - Parte 2'!$Q:$Q,Auxiliar!$AR$4))</f>
        <v/>
      </c>
    </row>
    <row r="910" spans="1:10" x14ac:dyDescent="0.25">
      <c r="A910" s="5">
        <v>908</v>
      </c>
      <c r="B910" s="5" t="str">
        <f>IF('5. Map Processos'!B910="","",'5. Map Processos'!B910)</f>
        <v/>
      </c>
      <c r="C910" s="5" t="str">
        <f>IF('5. Map Processos'!C910="","",'5. Map Processos'!C910)</f>
        <v/>
      </c>
      <c r="D910" s="7" t="str">
        <f>IF('5. Map Processos'!E910="","",'5. Map Processos'!E910)</f>
        <v/>
      </c>
      <c r="E910" s="5" t="str">
        <f>IF('5. Map Processos'!I910="","",'5. Map Processos'!I910)</f>
        <v/>
      </c>
      <c r="F910" s="5" t="str">
        <f>IFERROR(INDEX('6. Classificação Operações'!U:U,MATCH('20. Adeq. Processos - Parte 1'!A910,'6. Classificação Operações'!A:A,0)),"")</f>
        <v/>
      </c>
      <c r="G910" s="5" t="str">
        <f>IF(COUNTIF(INDEX('18. Gestão de Riscos - Parte 1'!H:H,MATCH(A910,'18. Gestão de Riscos - Parte 1'!A:A,0)),"&gt;0"),'18. Gestão de Riscos - Parte 1'!$H$2,
IF(COUNTIF(INDEX('18. Gestão de Riscos - Parte 1'!I:I,MATCH(A910,'18. Gestão de Riscos - Parte 1'!A:A,0)),"&gt;0"),'18. Gestão de Riscos - Parte 1'!$I$2,
IF(COUNTIF(INDEX('18. Gestão de Riscos - Parte 1'!J:J,MATCH(A910,'18. Gestão de Riscos - Parte 1'!A:A,0)),"&gt;0"),'18. Gestão de Riscos - Parte 1'!$J$2,
IF(COUNTIF(INDEX('18. Gestão de Riscos - Parte 1'!K:K,MATCH(A910,'18. Gestão de Riscos - Parte 1'!A:A,0)),"&gt;0"),'18. Gestão de Riscos - Parte 1'!$K$2,""))))</f>
        <v/>
      </c>
      <c r="H910" s="22"/>
      <c r="I910" s="5" t="str">
        <f>IF(C910="","",COUNTIFS('20. Adeq. Processos - Parte 2'!R:R,'20. Adeq. Processos - Parte 1'!B910&amp;" - "&amp;'20. Adeq. Processos - Parte 1'!C910))</f>
        <v/>
      </c>
      <c r="J910" s="5" t="str">
        <f>IF($C910="","",COUNTIFS('20. Adeq. Processos - Parte 2'!$R:$R,B910&amp;" - "&amp;'20. Adeq. Processos - Parte 1'!$C910,'20. Adeq. Processos - Parte 2'!$Q:$Q,Auxiliar!$AR$5)+COUNTIFS('20. Adeq. Processos - Parte 2'!$R:$R,B910&amp;" - "&amp;'20. Adeq. Processos - Parte 1'!$C910,'20. Adeq. Processos - Parte 2'!$Q:$Q,Auxiliar!$AR$4))</f>
        <v/>
      </c>
    </row>
    <row r="911" spans="1:10" x14ac:dyDescent="0.25">
      <c r="A911" s="5">
        <v>909</v>
      </c>
      <c r="B911" s="5" t="str">
        <f>IF('5. Map Processos'!B911="","",'5. Map Processos'!B911)</f>
        <v/>
      </c>
      <c r="C911" s="5" t="str">
        <f>IF('5. Map Processos'!C911="","",'5. Map Processos'!C911)</f>
        <v/>
      </c>
      <c r="D911" s="7" t="str">
        <f>IF('5. Map Processos'!E911="","",'5. Map Processos'!E911)</f>
        <v/>
      </c>
      <c r="E911" s="5" t="str">
        <f>IF('5. Map Processos'!I911="","",'5. Map Processos'!I911)</f>
        <v/>
      </c>
      <c r="F911" s="5" t="str">
        <f>IFERROR(INDEX('6. Classificação Operações'!U:U,MATCH('20. Adeq. Processos - Parte 1'!A911,'6. Classificação Operações'!A:A,0)),"")</f>
        <v/>
      </c>
      <c r="G911" s="5" t="str">
        <f>IF(COUNTIF(INDEX('18. Gestão de Riscos - Parte 1'!H:H,MATCH(A911,'18. Gestão de Riscos - Parte 1'!A:A,0)),"&gt;0"),'18. Gestão de Riscos - Parte 1'!$H$2,
IF(COUNTIF(INDEX('18. Gestão de Riscos - Parte 1'!I:I,MATCH(A911,'18. Gestão de Riscos - Parte 1'!A:A,0)),"&gt;0"),'18. Gestão de Riscos - Parte 1'!$I$2,
IF(COUNTIF(INDEX('18. Gestão de Riscos - Parte 1'!J:J,MATCH(A911,'18. Gestão de Riscos - Parte 1'!A:A,0)),"&gt;0"),'18. Gestão de Riscos - Parte 1'!$J$2,
IF(COUNTIF(INDEX('18. Gestão de Riscos - Parte 1'!K:K,MATCH(A911,'18. Gestão de Riscos - Parte 1'!A:A,0)),"&gt;0"),'18. Gestão de Riscos - Parte 1'!$K$2,""))))</f>
        <v/>
      </c>
      <c r="H911" s="22"/>
      <c r="I911" s="5" t="str">
        <f>IF(C911="","",COUNTIFS('20. Adeq. Processos - Parte 2'!R:R,'20. Adeq. Processos - Parte 1'!B911&amp;" - "&amp;'20. Adeq. Processos - Parte 1'!C911))</f>
        <v/>
      </c>
      <c r="J911" s="5" t="str">
        <f>IF($C911="","",COUNTIFS('20. Adeq. Processos - Parte 2'!$R:$R,B911&amp;" - "&amp;'20. Adeq. Processos - Parte 1'!$C911,'20. Adeq. Processos - Parte 2'!$Q:$Q,Auxiliar!$AR$5)+COUNTIFS('20. Adeq. Processos - Parte 2'!$R:$R,B911&amp;" - "&amp;'20. Adeq. Processos - Parte 1'!$C911,'20. Adeq. Processos - Parte 2'!$Q:$Q,Auxiliar!$AR$4))</f>
        <v/>
      </c>
    </row>
    <row r="912" spans="1:10" x14ac:dyDescent="0.25">
      <c r="A912" s="5">
        <v>910</v>
      </c>
      <c r="B912" s="5" t="str">
        <f>IF('5. Map Processos'!B912="","",'5. Map Processos'!B912)</f>
        <v/>
      </c>
      <c r="C912" s="5" t="str">
        <f>IF('5. Map Processos'!C912="","",'5. Map Processos'!C912)</f>
        <v/>
      </c>
      <c r="D912" s="7" t="str">
        <f>IF('5. Map Processos'!E912="","",'5. Map Processos'!E912)</f>
        <v/>
      </c>
      <c r="E912" s="5" t="str">
        <f>IF('5. Map Processos'!I912="","",'5. Map Processos'!I912)</f>
        <v/>
      </c>
      <c r="F912" s="5" t="str">
        <f>IFERROR(INDEX('6. Classificação Operações'!U:U,MATCH('20. Adeq. Processos - Parte 1'!A912,'6. Classificação Operações'!A:A,0)),"")</f>
        <v/>
      </c>
      <c r="G912" s="5" t="str">
        <f>IF(COUNTIF(INDEX('18. Gestão de Riscos - Parte 1'!H:H,MATCH(A912,'18. Gestão de Riscos - Parte 1'!A:A,0)),"&gt;0"),'18. Gestão de Riscos - Parte 1'!$H$2,
IF(COUNTIF(INDEX('18. Gestão de Riscos - Parte 1'!I:I,MATCH(A912,'18. Gestão de Riscos - Parte 1'!A:A,0)),"&gt;0"),'18. Gestão de Riscos - Parte 1'!$I$2,
IF(COUNTIF(INDEX('18. Gestão de Riscos - Parte 1'!J:J,MATCH(A912,'18. Gestão de Riscos - Parte 1'!A:A,0)),"&gt;0"),'18. Gestão de Riscos - Parte 1'!$J$2,
IF(COUNTIF(INDEX('18. Gestão de Riscos - Parte 1'!K:K,MATCH(A912,'18. Gestão de Riscos - Parte 1'!A:A,0)),"&gt;0"),'18. Gestão de Riscos - Parte 1'!$K$2,""))))</f>
        <v/>
      </c>
      <c r="H912" s="22"/>
      <c r="I912" s="5" t="str">
        <f>IF(C912="","",COUNTIFS('20. Adeq. Processos - Parte 2'!R:R,'20. Adeq. Processos - Parte 1'!B912&amp;" - "&amp;'20. Adeq. Processos - Parte 1'!C912))</f>
        <v/>
      </c>
      <c r="J912" s="5" t="str">
        <f>IF($C912="","",COUNTIFS('20. Adeq. Processos - Parte 2'!$R:$R,B912&amp;" - "&amp;'20. Adeq. Processos - Parte 1'!$C912,'20. Adeq. Processos - Parte 2'!$Q:$Q,Auxiliar!$AR$5)+COUNTIFS('20. Adeq. Processos - Parte 2'!$R:$R,B912&amp;" - "&amp;'20. Adeq. Processos - Parte 1'!$C912,'20. Adeq. Processos - Parte 2'!$Q:$Q,Auxiliar!$AR$4))</f>
        <v/>
      </c>
    </row>
    <row r="913" spans="1:10" x14ac:dyDescent="0.25">
      <c r="A913" s="5">
        <v>911</v>
      </c>
      <c r="B913" s="5" t="str">
        <f>IF('5. Map Processos'!B913="","",'5. Map Processos'!B913)</f>
        <v/>
      </c>
      <c r="C913" s="5" t="str">
        <f>IF('5. Map Processos'!C913="","",'5. Map Processos'!C913)</f>
        <v/>
      </c>
      <c r="D913" s="7" t="str">
        <f>IF('5. Map Processos'!E913="","",'5. Map Processos'!E913)</f>
        <v/>
      </c>
      <c r="E913" s="5" t="str">
        <f>IF('5. Map Processos'!I913="","",'5. Map Processos'!I913)</f>
        <v/>
      </c>
      <c r="F913" s="5" t="str">
        <f>IFERROR(INDEX('6. Classificação Operações'!U:U,MATCH('20. Adeq. Processos - Parte 1'!A913,'6. Classificação Operações'!A:A,0)),"")</f>
        <v/>
      </c>
      <c r="G913" s="5" t="str">
        <f>IF(COUNTIF(INDEX('18. Gestão de Riscos - Parte 1'!H:H,MATCH(A913,'18. Gestão de Riscos - Parte 1'!A:A,0)),"&gt;0"),'18. Gestão de Riscos - Parte 1'!$H$2,
IF(COUNTIF(INDEX('18. Gestão de Riscos - Parte 1'!I:I,MATCH(A913,'18. Gestão de Riscos - Parte 1'!A:A,0)),"&gt;0"),'18. Gestão de Riscos - Parte 1'!$I$2,
IF(COUNTIF(INDEX('18. Gestão de Riscos - Parte 1'!J:J,MATCH(A913,'18. Gestão de Riscos - Parte 1'!A:A,0)),"&gt;0"),'18. Gestão de Riscos - Parte 1'!$J$2,
IF(COUNTIF(INDEX('18. Gestão de Riscos - Parte 1'!K:K,MATCH(A913,'18. Gestão de Riscos - Parte 1'!A:A,0)),"&gt;0"),'18. Gestão de Riscos - Parte 1'!$K$2,""))))</f>
        <v/>
      </c>
      <c r="H913" s="22"/>
      <c r="I913" s="5" t="str">
        <f>IF(C913="","",COUNTIFS('20. Adeq. Processos - Parte 2'!R:R,'20. Adeq. Processos - Parte 1'!B913&amp;" - "&amp;'20. Adeq. Processos - Parte 1'!C913))</f>
        <v/>
      </c>
      <c r="J913" s="5" t="str">
        <f>IF($C913="","",COUNTIFS('20. Adeq. Processos - Parte 2'!$R:$R,B913&amp;" - "&amp;'20. Adeq. Processos - Parte 1'!$C913,'20. Adeq. Processos - Parte 2'!$Q:$Q,Auxiliar!$AR$5)+COUNTIFS('20. Adeq. Processos - Parte 2'!$R:$R,B913&amp;" - "&amp;'20. Adeq. Processos - Parte 1'!$C913,'20. Adeq. Processos - Parte 2'!$Q:$Q,Auxiliar!$AR$4))</f>
        <v/>
      </c>
    </row>
    <row r="914" spans="1:10" x14ac:dyDescent="0.25">
      <c r="A914" s="5">
        <v>912</v>
      </c>
      <c r="B914" s="5" t="str">
        <f>IF('5. Map Processos'!B914="","",'5. Map Processos'!B914)</f>
        <v/>
      </c>
      <c r="C914" s="5" t="str">
        <f>IF('5. Map Processos'!C914="","",'5. Map Processos'!C914)</f>
        <v/>
      </c>
      <c r="D914" s="7" t="str">
        <f>IF('5. Map Processos'!E914="","",'5. Map Processos'!E914)</f>
        <v/>
      </c>
      <c r="E914" s="5" t="str">
        <f>IF('5. Map Processos'!I914="","",'5. Map Processos'!I914)</f>
        <v/>
      </c>
      <c r="F914" s="5" t="str">
        <f>IFERROR(INDEX('6. Classificação Operações'!U:U,MATCH('20. Adeq. Processos - Parte 1'!A914,'6. Classificação Operações'!A:A,0)),"")</f>
        <v/>
      </c>
      <c r="G914" s="5" t="str">
        <f>IF(COUNTIF(INDEX('18. Gestão de Riscos - Parte 1'!H:H,MATCH(A914,'18. Gestão de Riscos - Parte 1'!A:A,0)),"&gt;0"),'18. Gestão de Riscos - Parte 1'!$H$2,
IF(COUNTIF(INDEX('18. Gestão de Riscos - Parte 1'!I:I,MATCH(A914,'18. Gestão de Riscos - Parte 1'!A:A,0)),"&gt;0"),'18. Gestão de Riscos - Parte 1'!$I$2,
IF(COUNTIF(INDEX('18. Gestão de Riscos - Parte 1'!J:J,MATCH(A914,'18. Gestão de Riscos - Parte 1'!A:A,0)),"&gt;0"),'18. Gestão de Riscos - Parte 1'!$J$2,
IF(COUNTIF(INDEX('18. Gestão de Riscos - Parte 1'!K:K,MATCH(A914,'18. Gestão de Riscos - Parte 1'!A:A,0)),"&gt;0"),'18. Gestão de Riscos - Parte 1'!$K$2,""))))</f>
        <v/>
      </c>
      <c r="H914" s="22"/>
      <c r="I914" s="5" t="str">
        <f>IF(C914="","",COUNTIFS('20. Adeq. Processos - Parte 2'!R:R,'20. Adeq. Processos - Parte 1'!B914&amp;" - "&amp;'20. Adeq. Processos - Parte 1'!C914))</f>
        <v/>
      </c>
      <c r="J914" s="5" t="str">
        <f>IF($C914="","",COUNTIFS('20. Adeq. Processos - Parte 2'!$R:$R,B914&amp;" - "&amp;'20. Adeq. Processos - Parte 1'!$C914,'20. Adeq. Processos - Parte 2'!$Q:$Q,Auxiliar!$AR$5)+COUNTIFS('20. Adeq. Processos - Parte 2'!$R:$R,B914&amp;" - "&amp;'20. Adeq. Processos - Parte 1'!$C914,'20. Adeq. Processos - Parte 2'!$Q:$Q,Auxiliar!$AR$4))</f>
        <v/>
      </c>
    </row>
    <row r="915" spans="1:10" x14ac:dyDescent="0.25">
      <c r="A915" s="5">
        <v>913</v>
      </c>
      <c r="B915" s="5" t="str">
        <f>IF('5. Map Processos'!B915="","",'5. Map Processos'!B915)</f>
        <v/>
      </c>
      <c r="C915" s="5" t="str">
        <f>IF('5. Map Processos'!C915="","",'5. Map Processos'!C915)</f>
        <v/>
      </c>
      <c r="D915" s="7" t="str">
        <f>IF('5. Map Processos'!E915="","",'5. Map Processos'!E915)</f>
        <v/>
      </c>
      <c r="E915" s="5" t="str">
        <f>IF('5. Map Processos'!I915="","",'5. Map Processos'!I915)</f>
        <v/>
      </c>
      <c r="F915" s="5" t="str">
        <f>IFERROR(INDEX('6. Classificação Operações'!U:U,MATCH('20. Adeq. Processos - Parte 1'!A915,'6. Classificação Operações'!A:A,0)),"")</f>
        <v/>
      </c>
      <c r="G915" s="5" t="str">
        <f>IF(COUNTIF(INDEX('18. Gestão de Riscos - Parte 1'!H:H,MATCH(A915,'18. Gestão de Riscos - Parte 1'!A:A,0)),"&gt;0"),'18. Gestão de Riscos - Parte 1'!$H$2,
IF(COUNTIF(INDEX('18. Gestão de Riscos - Parte 1'!I:I,MATCH(A915,'18. Gestão de Riscos - Parte 1'!A:A,0)),"&gt;0"),'18. Gestão de Riscos - Parte 1'!$I$2,
IF(COUNTIF(INDEX('18. Gestão de Riscos - Parte 1'!J:J,MATCH(A915,'18. Gestão de Riscos - Parte 1'!A:A,0)),"&gt;0"),'18. Gestão de Riscos - Parte 1'!$J$2,
IF(COUNTIF(INDEX('18. Gestão de Riscos - Parte 1'!K:K,MATCH(A915,'18. Gestão de Riscos - Parte 1'!A:A,0)),"&gt;0"),'18. Gestão de Riscos - Parte 1'!$K$2,""))))</f>
        <v/>
      </c>
      <c r="H915" s="22"/>
      <c r="I915" s="5" t="str">
        <f>IF(C915="","",COUNTIFS('20. Adeq. Processos - Parte 2'!R:R,'20. Adeq. Processos - Parte 1'!B915&amp;" - "&amp;'20. Adeq. Processos - Parte 1'!C915))</f>
        <v/>
      </c>
      <c r="J915" s="5" t="str">
        <f>IF($C915="","",COUNTIFS('20. Adeq. Processos - Parte 2'!$R:$R,B915&amp;" - "&amp;'20. Adeq. Processos - Parte 1'!$C915,'20. Adeq. Processos - Parte 2'!$Q:$Q,Auxiliar!$AR$5)+COUNTIFS('20. Adeq. Processos - Parte 2'!$R:$R,B915&amp;" - "&amp;'20. Adeq. Processos - Parte 1'!$C915,'20. Adeq. Processos - Parte 2'!$Q:$Q,Auxiliar!$AR$4))</f>
        <v/>
      </c>
    </row>
    <row r="916" spans="1:10" x14ac:dyDescent="0.25">
      <c r="A916" s="5">
        <v>914</v>
      </c>
      <c r="B916" s="5" t="str">
        <f>IF('5. Map Processos'!B916="","",'5. Map Processos'!B916)</f>
        <v/>
      </c>
      <c r="C916" s="5" t="str">
        <f>IF('5. Map Processos'!C916="","",'5. Map Processos'!C916)</f>
        <v/>
      </c>
      <c r="D916" s="7" t="str">
        <f>IF('5. Map Processos'!E916="","",'5. Map Processos'!E916)</f>
        <v/>
      </c>
      <c r="E916" s="5" t="str">
        <f>IF('5. Map Processos'!I916="","",'5. Map Processos'!I916)</f>
        <v/>
      </c>
      <c r="F916" s="5" t="str">
        <f>IFERROR(INDEX('6. Classificação Operações'!U:U,MATCH('20. Adeq. Processos - Parte 1'!A916,'6. Classificação Operações'!A:A,0)),"")</f>
        <v/>
      </c>
      <c r="G916" s="5" t="str">
        <f>IF(COUNTIF(INDEX('18. Gestão de Riscos - Parte 1'!H:H,MATCH(A916,'18. Gestão de Riscos - Parte 1'!A:A,0)),"&gt;0"),'18. Gestão de Riscos - Parte 1'!$H$2,
IF(COUNTIF(INDEX('18. Gestão de Riscos - Parte 1'!I:I,MATCH(A916,'18. Gestão de Riscos - Parte 1'!A:A,0)),"&gt;0"),'18. Gestão de Riscos - Parte 1'!$I$2,
IF(COUNTIF(INDEX('18. Gestão de Riscos - Parte 1'!J:J,MATCH(A916,'18. Gestão de Riscos - Parte 1'!A:A,0)),"&gt;0"),'18. Gestão de Riscos - Parte 1'!$J$2,
IF(COUNTIF(INDEX('18. Gestão de Riscos - Parte 1'!K:K,MATCH(A916,'18. Gestão de Riscos - Parte 1'!A:A,0)),"&gt;0"),'18. Gestão de Riscos - Parte 1'!$K$2,""))))</f>
        <v/>
      </c>
      <c r="H916" s="22"/>
      <c r="I916" s="5" t="str">
        <f>IF(C916="","",COUNTIFS('20. Adeq. Processos - Parte 2'!R:R,'20. Adeq. Processos - Parte 1'!B916&amp;" - "&amp;'20. Adeq. Processos - Parte 1'!C916))</f>
        <v/>
      </c>
      <c r="J916" s="5" t="str">
        <f>IF($C916="","",COUNTIFS('20. Adeq. Processos - Parte 2'!$R:$R,B916&amp;" - "&amp;'20. Adeq. Processos - Parte 1'!$C916,'20. Adeq. Processos - Parte 2'!$Q:$Q,Auxiliar!$AR$5)+COUNTIFS('20. Adeq. Processos - Parte 2'!$R:$R,B916&amp;" - "&amp;'20. Adeq. Processos - Parte 1'!$C916,'20. Adeq. Processos - Parte 2'!$Q:$Q,Auxiliar!$AR$4))</f>
        <v/>
      </c>
    </row>
    <row r="917" spans="1:10" x14ac:dyDescent="0.25">
      <c r="A917" s="5">
        <v>915</v>
      </c>
      <c r="B917" s="5" t="str">
        <f>IF('5. Map Processos'!B917="","",'5. Map Processos'!B917)</f>
        <v/>
      </c>
      <c r="C917" s="5" t="str">
        <f>IF('5. Map Processos'!C917="","",'5. Map Processos'!C917)</f>
        <v/>
      </c>
      <c r="D917" s="7" t="str">
        <f>IF('5. Map Processos'!E917="","",'5. Map Processos'!E917)</f>
        <v/>
      </c>
      <c r="E917" s="5" t="str">
        <f>IF('5. Map Processos'!I917="","",'5. Map Processos'!I917)</f>
        <v/>
      </c>
      <c r="F917" s="5" t="str">
        <f>IFERROR(INDEX('6. Classificação Operações'!U:U,MATCH('20. Adeq. Processos - Parte 1'!A917,'6. Classificação Operações'!A:A,0)),"")</f>
        <v/>
      </c>
      <c r="G917" s="5" t="str">
        <f>IF(COUNTIF(INDEX('18. Gestão de Riscos - Parte 1'!H:H,MATCH(A917,'18. Gestão de Riscos - Parte 1'!A:A,0)),"&gt;0"),'18. Gestão de Riscos - Parte 1'!$H$2,
IF(COUNTIF(INDEX('18. Gestão de Riscos - Parte 1'!I:I,MATCH(A917,'18. Gestão de Riscos - Parte 1'!A:A,0)),"&gt;0"),'18. Gestão de Riscos - Parte 1'!$I$2,
IF(COUNTIF(INDEX('18. Gestão de Riscos - Parte 1'!J:J,MATCH(A917,'18. Gestão de Riscos - Parte 1'!A:A,0)),"&gt;0"),'18. Gestão de Riscos - Parte 1'!$J$2,
IF(COUNTIF(INDEX('18. Gestão de Riscos - Parte 1'!K:K,MATCH(A917,'18. Gestão de Riscos - Parte 1'!A:A,0)),"&gt;0"),'18. Gestão de Riscos - Parte 1'!$K$2,""))))</f>
        <v/>
      </c>
      <c r="H917" s="22"/>
      <c r="I917" s="5" t="str">
        <f>IF(C917="","",COUNTIFS('20. Adeq. Processos - Parte 2'!R:R,'20. Adeq. Processos - Parte 1'!B917&amp;" - "&amp;'20. Adeq. Processos - Parte 1'!C917))</f>
        <v/>
      </c>
      <c r="J917" s="5" t="str">
        <f>IF($C917="","",COUNTIFS('20. Adeq. Processos - Parte 2'!$R:$R,B917&amp;" - "&amp;'20. Adeq. Processos - Parte 1'!$C917,'20. Adeq. Processos - Parte 2'!$Q:$Q,Auxiliar!$AR$5)+COUNTIFS('20. Adeq. Processos - Parte 2'!$R:$R,B917&amp;" - "&amp;'20. Adeq. Processos - Parte 1'!$C917,'20. Adeq. Processos - Parte 2'!$Q:$Q,Auxiliar!$AR$4))</f>
        <v/>
      </c>
    </row>
    <row r="918" spans="1:10" x14ac:dyDescent="0.25">
      <c r="A918" s="5">
        <v>916</v>
      </c>
      <c r="B918" s="5" t="str">
        <f>IF('5. Map Processos'!B918="","",'5. Map Processos'!B918)</f>
        <v/>
      </c>
      <c r="C918" s="5" t="str">
        <f>IF('5. Map Processos'!C918="","",'5. Map Processos'!C918)</f>
        <v/>
      </c>
      <c r="D918" s="7" t="str">
        <f>IF('5. Map Processos'!E918="","",'5. Map Processos'!E918)</f>
        <v/>
      </c>
      <c r="E918" s="5" t="str">
        <f>IF('5. Map Processos'!I918="","",'5. Map Processos'!I918)</f>
        <v/>
      </c>
      <c r="F918" s="5" t="str">
        <f>IFERROR(INDEX('6. Classificação Operações'!U:U,MATCH('20. Adeq. Processos - Parte 1'!A918,'6. Classificação Operações'!A:A,0)),"")</f>
        <v/>
      </c>
      <c r="G918" s="5" t="str">
        <f>IF(COUNTIF(INDEX('18. Gestão de Riscos - Parte 1'!H:H,MATCH(A918,'18. Gestão de Riscos - Parte 1'!A:A,0)),"&gt;0"),'18. Gestão de Riscos - Parte 1'!$H$2,
IF(COUNTIF(INDEX('18. Gestão de Riscos - Parte 1'!I:I,MATCH(A918,'18. Gestão de Riscos - Parte 1'!A:A,0)),"&gt;0"),'18. Gestão de Riscos - Parte 1'!$I$2,
IF(COUNTIF(INDEX('18. Gestão de Riscos - Parte 1'!J:J,MATCH(A918,'18. Gestão de Riscos - Parte 1'!A:A,0)),"&gt;0"),'18. Gestão de Riscos - Parte 1'!$J$2,
IF(COUNTIF(INDEX('18. Gestão de Riscos - Parte 1'!K:K,MATCH(A918,'18. Gestão de Riscos - Parte 1'!A:A,0)),"&gt;0"),'18. Gestão de Riscos - Parte 1'!$K$2,""))))</f>
        <v/>
      </c>
      <c r="H918" s="22"/>
      <c r="I918" s="5" t="str">
        <f>IF(C918="","",COUNTIFS('20. Adeq. Processos - Parte 2'!R:R,'20. Adeq. Processos - Parte 1'!B918&amp;" - "&amp;'20. Adeq. Processos - Parte 1'!C918))</f>
        <v/>
      </c>
      <c r="J918" s="5" t="str">
        <f>IF($C918="","",COUNTIFS('20. Adeq. Processos - Parte 2'!$R:$R,B918&amp;" - "&amp;'20. Adeq. Processos - Parte 1'!$C918,'20. Adeq. Processos - Parte 2'!$Q:$Q,Auxiliar!$AR$5)+COUNTIFS('20. Adeq. Processos - Parte 2'!$R:$R,B918&amp;" - "&amp;'20. Adeq. Processos - Parte 1'!$C918,'20. Adeq. Processos - Parte 2'!$Q:$Q,Auxiliar!$AR$4))</f>
        <v/>
      </c>
    </row>
    <row r="919" spans="1:10" x14ac:dyDescent="0.25">
      <c r="A919" s="5">
        <v>917</v>
      </c>
      <c r="B919" s="5" t="str">
        <f>IF('5. Map Processos'!B919="","",'5. Map Processos'!B919)</f>
        <v/>
      </c>
      <c r="C919" s="5" t="str">
        <f>IF('5. Map Processos'!C919="","",'5. Map Processos'!C919)</f>
        <v/>
      </c>
      <c r="D919" s="7" t="str">
        <f>IF('5. Map Processos'!E919="","",'5. Map Processos'!E919)</f>
        <v/>
      </c>
      <c r="E919" s="5" t="str">
        <f>IF('5. Map Processos'!I919="","",'5. Map Processos'!I919)</f>
        <v/>
      </c>
      <c r="F919" s="5" t="str">
        <f>IFERROR(INDEX('6. Classificação Operações'!U:U,MATCH('20. Adeq. Processos - Parte 1'!A919,'6. Classificação Operações'!A:A,0)),"")</f>
        <v/>
      </c>
      <c r="G919" s="5" t="str">
        <f>IF(COUNTIF(INDEX('18. Gestão de Riscos - Parte 1'!H:H,MATCH(A919,'18. Gestão de Riscos - Parte 1'!A:A,0)),"&gt;0"),'18. Gestão de Riscos - Parte 1'!$H$2,
IF(COUNTIF(INDEX('18. Gestão de Riscos - Parte 1'!I:I,MATCH(A919,'18. Gestão de Riscos - Parte 1'!A:A,0)),"&gt;0"),'18. Gestão de Riscos - Parte 1'!$I$2,
IF(COUNTIF(INDEX('18. Gestão de Riscos - Parte 1'!J:J,MATCH(A919,'18. Gestão de Riscos - Parte 1'!A:A,0)),"&gt;0"),'18. Gestão de Riscos - Parte 1'!$J$2,
IF(COUNTIF(INDEX('18. Gestão de Riscos - Parte 1'!K:K,MATCH(A919,'18. Gestão de Riscos - Parte 1'!A:A,0)),"&gt;0"),'18. Gestão de Riscos - Parte 1'!$K$2,""))))</f>
        <v/>
      </c>
      <c r="H919" s="22"/>
      <c r="I919" s="5" t="str">
        <f>IF(C919="","",COUNTIFS('20. Adeq. Processos - Parte 2'!R:R,'20. Adeq. Processos - Parte 1'!B919&amp;" - "&amp;'20. Adeq. Processos - Parte 1'!C919))</f>
        <v/>
      </c>
      <c r="J919" s="5" t="str">
        <f>IF($C919="","",COUNTIFS('20. Adeq. Processos - Parte 2'!$R:$R,B919&amp;" - "&amp;'20. Adeq. Processos - Parte 1'!$C919,'20. Adeq. Processos - Parte 2'!$Q:$Q,Auxiliar!$AR$5)+COUNTIFS('20. Adeq. Processos - Parte 2'!$R:$R,B919&amp;" - "&amp;'20. Adeq. Processos - Parte 1'!$C919,'20. Adeq. Processos - Parte 2'!$Q:$Q,Auxiliar!$AR$4))</f>
        <v/>
      </c>
    </row>
    <row r="920" spans="1:10" x14ac:dyDescent="0.25">
      <c r="A920" s="5">
        <v>918</v>
      </c>
      <c r="B920" s="5" t="str">
        <f>IF('5. Map Processos'!B920="","",'5. Map Processos'!B920)</f>
        <v/>
      </c>
      <c r="C920" s="5" t="str">
        <f>IF('5. Map Processos'!C920="","",'5. Map Processos'!C920)</f>
        <v/>
      </c>
      <c r="D920" s="7" t="str">
        <f>IF('5. Map Processos'!E920="","",'5. Map Processos'!E920)</f>
        <v/>
      </c>
      <c r="E920" s="5" t="str">
        <f>IF('5. Map Processos'!I920="","",'5. Map Processos'!I920)</f>
        <v/>
      </c>
      <c r="F920" s="5" t="str">
        <f>IFERROR(INDEX('6. Classificação Operações'!U:U,MATCH('20. Adeq. Processos - Parte 1'!A920,'6. Classificação Operações'!A:A,0)),"")</f>
        <v/>
      </c>
      <c r="G920" s="5" t="str">
        <f>IF(COUNTIF(INDEX('18. Gestão de Riscos - Parte 1'!H:H,MATCH(A920,'18. Gestão de Riscos - Parte 1'!A:A,0)),"&gt;0"),'18. Gestão de Riscos - Parte 1'!$H$2,
IF(COUNTIF(INDEX('18. Gestão de Riscos - Parte 1'!I:I,MATCH(A920,'18. Gestão de Riscos - Parte 1'!A:A,0)),"&gt;0"),'18. Gestão de Riscos - Parte 1'!$I$2,
IF(COUNTIF(INDEX('18. Gestão de Riscos - Parte 1'!J:J,MATCH(A920,'18. Gestão de Riscos - Parte 1'!A:A,0)),"&gt;0"),'18. Gestão de Riscos - Parte 1'!$J$2,
IF(COUNTIF(INDEX('18. Gestão de Riscos - Parte 1'!K:K,MATCH(A920,'18. Gestão de Riscos - Parte 1'!A:A,0)),"&gt;0"),'18. Gestão de Riscos - Parte 1'!$K$2,""))))</f>
        <v/>
      </c>
      <c r="H920" s="22"/>
      <c r="I920" s="5" t="str">
        <f>IF(C920="","",COUNTIFS('20. Adeq. Processos - Parte 2'!R:R,'20. Adeq. Processos - Parte 1'!B920&amp;" - "&amp;'20. Adeq. Processos - Parte 1'!C920))</f>
        <v/>
      </c>
      <c r="J920" s="5" t="str">
        <f>IF($C920="","",COUNTIFS('20. Adeq. Processos - Parte 2'!$R:$R,B920&amp;" - "&amp;'20. Adeq. Processos - Parte 1'!$C920,'20. Adeq. Processos - Parte 2'!$Q:$Q,Auxiliar!$AR$5)+COUNTIFS('20. Adeq. Processos - Parte 2'!$R:$R,B920&amp;" - "&amp;'20. Adeq. Processos - Parte 1'!$C920,'20. Adeq. Processos - Parte 2'!$Q:$Q,Auxiliar!$AR$4))</f>
        <v/>
      </c>
    </row>
    <row r="921" spans="1:10" x14ac:dyDescent="0.25">
      <c r="A921" s="5">
        <v>919</v>
      </c>
      <c r="B921" s="5" t="str">
        <f>IF('5. Map Processos'!B921="","",'5. Map Processos'!B921)</f>
        <v/>
      </c>
      <c r="C921" s="5" t="str">
        <f>IF('5. Map Processos'!C921="","",'5. Map Processos'!C921)</f>
        <v/>
      </c>
      <c r="D921" s="7" t="str">
        <f>IF('5. Map Processos'!E921="","",'5. Map Processos'!E921)</f>
        <v/>
      </c>
      <c r="E921" s="5" t="str">
        <f>IF('5. Map Processos'!I921="","",'5. Map Processos'!I921)</f>
        <v/>
      </c>
      <c r="F921" s="5" t="str">
        <f>IFERROR(INDEX('6. Classificação Operações'!U:U,MATCH('20. Adeq. Processos - Parte 1'!A921,'6. Classificação Operações'!A:A,0)),"")</f>
        <v/>
      </c>
      <c r="G921" s="5" t="str">
        <f>IF(COUNTIF(INDEX('18. Gestão de Riscos - Parte 1'!H:H,MATCH(A921,'18. Gestão de Riscos - Parte 1'!A:A,0)),"&gt;0"),'18. Gestão de Riscos - Parte 1'!$H$2,
IF(COUNTIF(INDEX('18. Gestão de Riscos - Parte 1'!I:I,MATCH(A921,'18. Gestão de Riscos - Parte 1'!A:A,0)),"&gt;0"),'18. Gestão de Riscos - Parte 1'!$I$2,
IF(COUNTIF(INDEX('18. Gestão de Riscos - Parte 1'!J:J,MATCH(A921,'18. Gestão de Riscos - Parte 1'!A:A,0)),"&gt;0"),'18. Gestão de Riscos - Parte 1'!$J$2,
IF(COUNTIF(INDEX('18. Gestão de Riscos - Parte 1'!K:K,MATCH(A921,'18. Gestão de Riscos - Parte 1'!A:A,0)),"&gt;0"),'18. Gestão de Riscos - Parte 1'!$K$2,""))))</f>
        <v/>
      </c>
      <c r="H921" s="22"/>
      <c r="I921" s="5" t="str">
        <f>IF(C921="","",COUNTIFS('20. Adeq. Processos - Parte 2'!R:R,'20. Adeq. Processos - Parte 1'!B921&amp;" - "&amp;'20. Adeq. Processos - Parte 1'!C921))</f>
        <v/>
      </c>
      <c r="J921" s="5" t="str">
        <f>IF($C921="","",COUNTIFS('20. Adeq. Processos - Parte 2'!$R:$R,B921&amp;" - "&amp;'20. Adeq. Processos - Parte 1'!$C921,'20. Adeq. Processos - Parte 2'!$Q:$Q,Auxiliar!$AR$5)+COUNTIFS('20. Adeq. Processos - Parte 2'!$R:$R,B921&amp;" - "&amp;'20. Adeq. Processos - Parte 1'!$C921,'20. Adeq. Processos - Parte 2'!$Q:$Q,Auxiliar!$AR$4))</f>
        <v/>
      </c>
    </row>
    <row r="922" spans="1:10" x14ac:dyDescent="0.25">
      <c r="A922" s="5">
        <v>920</v>
      </c>
      <c r="B922" s="5" t="str">
        <f>IF('5. Map Processos'!B922="","",'5. Map Processos'!B922)</f>
        <v/>
      </c>
      <c r="C922" s="5" t="str">
        <f>IF('5. Map Processos'!C922="","",'5. Map Processos'!C922)</f>
        <v/>
      </c>
      <c r="D922" s="7" t="str">
        <f>IF('5. Map Processos'!E922="","",'5. Map Processos'!E922)</f>
        <v/>
      </c>
      <c r="E922" s="5" t="str">
        <f>IF('5. Map Processos'!I922="","",'5. Map Processos'!I922)</f>
        <v/>
      </c>
      <c r="F922" s="5" t="str">
        <f>IFERROR(INDEX('6. Classificação Operações'!U:U,MATCH('20. Adeq. Processos - Parte 1'!A922,'6. Classificação Operações'!A:A,0)),"")</f>
        <v/>
      </c>
      <c r="G922" s="5" t="str">
        <f>IF(COUNTIF(INDEX('18. Gestão de Riscos - Parte 1'!H:H,MATCH(A922,'18. Gestão de Riscos - Parte 1'!A:A,0)),"&gt;0"),'18. Gestão de Riscos - Parte 1'!$H$2,
IF(COUNTIF(INDEX('18. Gestão de Riscos - Parte 1'!I:I,MATCH(A922,'18. Gestão de Riscos - Parte 1'!A:A,0)),"&gt;0"),'18. Gestão de Riscos - Parte 1'!$I$2,
IF(COUNTIF(INDEX('18. Gestão de Riscos - Parte 1'!J:J,MATCH(A922,'18. Gestão de Riscos - Parte 1'!A:A,0)),"&gt;0"),'18. Gestão de Riscos - Parte 1'!$J$2,
IF(COUNTIF(INDEX('18. Gestão de Riscos - Parte 1'!K:K,MATCH(A922,'18. Gestão de Riscos - Parte 1'!A:A,0)),"&gt;0"),'18. Gestão de Riscos - Parte 1'!$K$2,""))))</f>
        <v/>
      </c>
      <c r="H922" s="22"/>
      <c r="I922" s="5" t="str">
        <f>IF(C922="","",COUNTIFS('20. Adeq. Processos - Parte 2'!R:R,'20. Adeq. Processos - Parte 1'!B922&amp;" - "&amp;'20. Adeq. Processos - Parte 1'!C922))</f>
        <v/>
      </c>
      <c r="J922" s="5" t="str">
        <f>IF($C922="","",COUNTIFS('20. Adeq. Processos - Parte 2'!$R:$R,B922&amp;" - "&amp;'20. Adeq. Processos - Parte 1'!$C922,'20. Adeq. Processos - Parte 2'!$Q:$Q,Auxiliar!$AR$5)+COUNTIFS('20. Adeq. Processos - Parte 2'!$R:$R,B922&amp;" - "&amp;'20. Adeq. Processos - Parte 1'!$C922,'20. Adeq. Processos - Parte 2'!$Q:$Q,Auxiliar!$AR$4))</f>
        <v/>
      </c>
    </row>
    <row r="923" spans="1:10" x14ac:dyDescent="0.25">
      <c r="A923" s="5">
        <v>921</v>
      </c>
      <c r="B923" s="5" t="str">
        <f>IF('5. Map Processos'!B923="","",'5. Map Processos'!B923)</f>
        <v/>
      </c>
      <c r="C923" s="5" t="str">
        <f>IF('5. Map Processos'!C923="","",'5. Map Processos'!C923)</f>
        <v/>
      </c>
      <c r="D923" s="7" t="str">
        <f>IF('5. Map Processos'!E923="","",'5. Map Processos'!E923)</f>
        <v/>
      </c>
      <c r="E923" s="5" t="str">
        <f>IF('5. Map Processos'!I923="","",'5. Map Processos'!I923)</f>
        <v/>
      </c>
      <c r="F923" s="5" t="str">
        <f>IFERROR(INDEX('6. Classificação Operações'!U:U,MATCH('20. Adeq. Processos - Parte 1'!A923,'6. Classificação Operações'!A:A,0)),"")</f>
        <v/>
      </c>
      <c r="G923" s="5" t="str">
        <f>IF(COUNTIF(INDEX('18. Gestão de Riscos - Parte 1'!H:H,MATCH(A923,'18. Gestão de Riscos - Parte 1'!A:A,0)),"&gt;0"),'18. Gestão de Riscos - Parte 1'!$H$2,
IF(COUNTIF(INDEX('18. Gestão de Riscos - Parte 1'!I:I,MATCH(A923,'18. Gestão de Riscos - Parte 1'!A:A,0)),"&gt;0"),'18. Gestão de Riscos - Parte 1'!$I$2,
IF(COUNTIF(INDEX('18. Gestão de Riscos - Parte 1'!J:J,MATCH(A923,'18. Gestão de Riscos - Parte 1'!A:A,0)),"&gt;0"),'18. Gestão de Riscos - Parte 1'!$J$2,
IF(COUNTIF(INDEX('18. Gestão de Riscos - Parte 1'!K:K,MATCH(A923,'18. Gestão de Riscos - Parte 1'!A:A,0)),"&gt;0"),'18. Gestão de Riscos - Parte 1'!$K$2,""))))</f>
        <v/>
      </c>
      <c r="H923" s="22"/>
      <c r="I923" s="5" t="str">
        <f>IF(C923="","",COUNTIFS('20. Adeq. Processos - Parte 2'!R:R,'20. Adeq. Processos - Parte 1'!B923&amp;" - "&amp;'20. Adeq. Processos - Parte 1'!C923))</f>
        <v/>
      </c>
      <c r="J923" s="5" t="str">
        <f>IF($C923="","",COUNTIFS('20. Adeq. Processos - Parte 2'!$R:$R,B923&amp;" - "&amp;'20. Adeq. Processos - Parte 1'!$C923,'20. Adeq. Processos - Parte 2'!$Q:$Q,Auxiliar!$AR$5)+COUNTIFS('20. Adeq. Processos - Parte 2'!$R:$R,B923&amp;" - "&amp;'20. Adeq. Processos - Parte 1'!$C923,'20. Adeq. Processos - Parte 2'!$Q:$Q,Auxiliar!$AR$4))</f>
        <v/>
      </c>
    </row>
    <row r="924" spans="1:10" x14ac:dyDescent="0.25">
      <c r="A924" s="5">
        <v>922</v>
      </c>
      <c r="B924" s="5" t="str">
        <f>IF('5. Map Processos'!B924="","",'5. Map Processos'!B924)</f>
        <v/>
      </c>
      <c r="C924" s="5" t="str">
        <f>IF('5. Map Processos'!C924="","",'5. Map Processos'!C924)</f>
        <v/>
      </c>
      <c r="D924" s="7" t="str">
        <f>IF('5. Map Processos'!E924="","",'5. Map Processos'!E924)</f>
        <v/>
      </c>
      <c r="E924" s="5" t="str">
        <f>IF('5. Map Processos'!I924="","",'5. Map Processos'!I924)</f>
        <v/>
      </c>
      <c r="F924" s="5" t="str">
        <f>IFERROR(INDEX('6. Classificação Operações'!U:U,MATCH('20. Adeq. Processos - Parte 1'!A924,'6. Classificação Operações'!A:A,0)),"")</f>
        <v/>
      </c>
      <c r="G924" s="5" t="str">
        <f>IF(COUNTIF(INDEX('18. Gestão de Riscos - Parte 1'!H:H,MATCH(A924,'18. Gestão de Riscos - Parte 1'!A:A,0)),"&gt;0"),'18. Gestão de Riscos - Parte 1'!$H$2,
IF(COUNTIF(INDEX('18. Gestão de Riscos - Parte 1'!I:I,MATCH(A924,'18. Gestão de Riscos - Parte 1'!A:A,0)),"&gt;0"),'18. Gestão de Riscos - Parte 1'!$I$2,
IF(COUNTIF(INDEX('18. Gestão de Riscos - Parte 1'!J:J,MATCH(A924,'18. Gestão de Riscos - Parte 1'!A:A,0)),"&gt;0"),'18. Gestão de Riscos - Parte 1'!$J$2,
IF(COUNTIF(INDEX('18. Gestão de Riscos - Parte 1'!K:K,MATCH(A924,'18. Gestão de Riscos - Parte 1'!A:A,0)),"&gt;0"),'18. Gestão de Riscos - Parte 1'!$K$2,""))))</f>
        <v/>
      </c>
      <c r="H924" s="22"/>
      <c r="I924" s="5" t="str">
        <f>IF(C924="","",COUNTIFS('20. Adeq. Processos - Parte 2'!R:R,'20. Adeq. Processos - Parte 1'!B924&amp;" - "&amp;'20. Adeq. Processos - Parte 1'!C924))</f>
        <v/>
      </c>
      <c r="J924" s="5" t="str">
        <f>IF($C924="","",COUNTIFS('20. Adeq. Processos - Parte 2'!$R:$R,B924&amp;" - "&amp;'20. Adeq. Processos - Parte 1'!$C924,'20. Adeq. Processos - Parte 2'!$Q:$Q,Auxiliar!$AR$5)+COUNTIFS('20. Adeq. Processos - Parte 2'!$R:$R,B924&amp;" - "&amp;'20. Adeq. Processos - Parte 1'!$C924,'20. Adeq. Processos - Parte 2'!$Q:$Q,Auxiliar!$AR$4))</f>
        <v/>
      </c>
    </row>
    <row r="925" spans="1:10" x14ac:dyDescent="0.25">
      <c r="A925" s="5">
        <v>923</v>
      </c>
      <c r="B925" s="5" t="str">
        <f>IF('5. Map Processos'!B925="","",'5. Map Processos'!B925)</f>
        <v/>
      </c>
      <c r="C925" s="5" t="str">
        <f>IF('5. Map Processos'!C925="","",'5. Map Processos'!C925)</f>
        <v/>
      </c>
      <c r="D925" s="7" t="str">
        <f>IF('5. Map Processos'!E925="","",'5. Map Processos'!E925)</f>
        <v/>
      </c>
      <c r="E925" s="5" t="str">
        <f>IF('5. Map Processos'!I925="","",'5. Map Processos'!I925)</f>
        <v/>
      </c>
      <c r="F925" s="5" t="str">
        <f>IFERROR(INDEX('6. Classificação Operações'!U:U,MATCH('20. Adeq. Processos - Parte 1'!A925,'6. Classificação Operações'!A:A,0)),"")</f>
        <v/>
      </c>
      <c r="G925" s="5" t="str">
        <f>IF(COUNTIF(INDEX('18. Gestão de Riscos - Parte 1'!H:H,MATCH(A925,'18. Gestão de Riscos - Parte 1'!A:A,0)),"&gt;0"),'18. Gestão de Riscos - Parte 1'!$H$2,
IF(COUNTIF(INDEX('18. Gestão de Riscos - Parte 1'!I:I,MATCH(A925,'18. Gestão de Riscos - Parte 1'!A:A,0)),"&gt;0"),'18. Gestão de Riscos - Parte 1'!$I$2,
IF(COUNTIF(INDEX('18. Gestão de Riscos - Parte 1'!J:J,MATCH(A925,'18. Gestão de Riscos - Parte 1'!A:A,0)),"&gt;0"),'18. Gestão de Riscos - Parte 1'!$J$2,
IF(COUNTIF(INDEX('18. Gestão de Riscos - Parte 1'!K:K,MATCH(A925,'18. Gestão de Riscos - Parte 1'!A:A,0)),"&gt;0"),'18. Gestão de Riscos - Parte 1'!$K$2,""))))</f>
        <v/>
      </c>
      <c r="H925" s="22"/>
      <c r="I925" s="5" t="str">
        <f>IF(C925="","",COUNTIFS('20. Adeq. Processos - Parte 2'!R:R,'20. Adeq. Processos - Parte 1'!B925&amp;" - "&amp;'20. Adeq. Processos - Parte 1'!C925))</f>
        <v/>
      </c>
      <c r="J925" s="5" t="str">
        <f>IF($C925="","",COUNTIFS('20. Adeq. Processos - Parte 2'!$R:$R,B925&amp;" - "&amp;'20. Adeq. Processos - Parte 1'!$C925,'20. Adeq. Processos - Parte 2'!$Q:$Q,Auxiliar!$AR$5)+COUNTIFS('20. Adeq. Processos - Parte 2'!$R:$R,B925&amp;" - "&amp;'20. Adeq. Processos - Parte 1'!$C925,'20. Adeq. Processos - Parte 2'!$Q:$Q,Auxiliar!$AR$4))</f>
        <v/>
      </c>
    </row>
    <row r="926" spans="1:10" x14ac:dyDescent="0.25">
      <c r="A926" s="5">
        <v>924</v>
      </c>
      <c r="B926" s="5" t="str">
        <f>IF('5. Map Processos'!B926="","",'5. Map Processos'!B926)</f>
        <v/>
      </c>
      <c r="C926" s="5" t="str">
        <f>IF('5. Map Processos'!C926="","",'5. Map Processos'!C926)</f>
        <v/>
      </c>
      <c r="D926" s="7" t="str">
        <f>IF('5. Map Processos'!E926="","",'5. Map Processos'!E926)</f>
        <v/>
      </c>
      <c r="E926" s="5" t="str">
        <f>IF('5. Map Processos'!I926="","",'5. Map Processos'!I926)</f>
        <v/>
      </c>
      <c r="F926" s="5" t="str">
        <f>IFERROR(INDEX('6. Classificação Operações'!U:U,MATCH('20. Adeq. Processos - Parte 1'!A926,'6. Classificação Operações'!A:A,0)),"")</f>
        <v/>
      </c>
      <c r="G926" s="5" t="str">
        <f>IF(COUNTIF(INDEX('18. Gestão de Riscos - Parte 1'!H:H,MATCH(A926,'18. Gestão de Riscos - Parte 1'!A:A,0)),"&gt;0"),'18. Gestão de Riscos - Parte 1'!$H$2,
IF(COUNTIF(INDEX('18. Gestão de Riscos - Parte 1'!I:I,MATCH(A926,'18. Gestão de Riscos - Parte 1'!A:A,0)),"&gt;0"),'18. Gestão de Riscos - Parte 1'!$I$2,
IF(COUNTIF(INDEX('18. Gestão de Riscos - Parte 1'!J:J,MATCH(A926,'18. Gestão de Riscos - Parte 1'!A:A,0)),"&gt;0"),'18. Gestão de Riscos - Parte 1'!$J$2,
IF(COUNTIF(INDEX('18. Gestão de Riscos - Parte 1'!K:K,MATCH(A926,'18. Gestão de Riscos - Parte 1'!A:A,0)),"&gt;0"),'18. Gestão de Riscos - Parte 1'!$K$2,""))))</f>
        <v/>
      </c>
      <c r="H926" s="22"/>
      <c r="I926" s="5" t="str">
        <f>IF(C926="","",COUNTIFS('20. Adeq. Processos - Parte 2'!R:R,'20. Adeq. Processos - Parte 1'!B926&amp;" - "&amp;'20. Adeq. Processos - Parte 1'!C926))</f>
        <v/>
      </c>
      <c r="J926" s="5" t="str">
        <f>IF($C926="","",COUNTIFS('20. Adeq. Processos - Parte 2'!$R:$R,B926&amp;" - "&amp;'20. Adeq. Processos - Parte 1'!$C926,'20. Adeq. Processos - Parte 2'!$Q:$Q,Auxiliar!$AR$5)+COUNTIFS('20. Adeq. Processos - Parte 2'!$R:$R,B926&amp;" - "&amp;'20. Adeq. Processos - Parte 1'!$C926,'20. Adeq. Processos - Parte 2'!$Q:$Q,Auxiliar!$AR$4))</f>
        <v/>
      </c>
    </row>
    <row r="927" spans="1:10" x14ac:dyDescent="0.25">
      <c r="A927" s="5">
        <v>925</v>
      </c>
      <c r="B927" s="5" t="str">
        <f>IF('5. Map Processos'!B927="","",'5. Map Processos'!B927)</f>
        <v/>
      </c>
      <c r="C927" s="5" t="str">
        <f>IF('5. Map Processos'!C927="","",'5. Map Processos'!C927)</f>
        <v/>
      </c>
      <c r="D927" s="7" t="str">
        <f>IF('5. Map Processos'!E927="","",'5. Map Processos'!E927)</f>
        <v/>
      </c>
      <c r="E927" s="5" t="str">
        <f>IF('5. Map Processos'!I927="","",'5. Map Processos'!I927)</f>
        <v/>
      </c>
      <c r="F927" s="5" t="str">
        <f>IFERROR(INDEX('6. Classificação Operações'!U:U,MATCH('20. Adeq. Processos - Parte 1'!A927,'6. Classificação Operações'!A:A,0)),"")</f>
        <v/>
      </c>
      <c r="G927" s="5" t="str">
        <f>IF(COUNTIF(INDEX('18. Gestão de Riscos - Parte 1'!H:H,MATCH(A927,'18. Gestão de Riscos - Parte 1'!A:A,0)),"&gt;0"),'18. Gestão de Riscos - Parte 1'!$H$2,
IF(COUNTIF(INDEX('18. Gestão de Riscos - Parte 1'!I:I,MATCH(A927,'18. Gestão de Riscos - Parte 1'!A:A,0)),"&gt;0"),'18. Gestão de Riscos - Parte 1'!$I$2,
IF(COUNTIF(INDEX('18. Gestão de Riscos - Parte 1'!J:J,MATCH(A927,'18. Gestão de Riscos - Parte 1'!A:A,0)),"&gt;0"),'18. Gestão de Riscos - Parte 1'!$J$2,
IF(COUNTIF(INDEX('18. Gestão de Riscos - Parte 1'!K:K,MATCH(A927,'18. Gestão de Riscos - Parte 1'!A:A,0)),"&gt;0"),'18. Gestão de Riscos - Parte 1'!$K$2,""))))</f>
        <v/>
      </c>
      <c r="H927" s="22"/>
      <c r="I927" s="5" t="str">
        <f>IF(C927="","",COUNTIFS('20. Adeq. Processos - Parte 2'!R:R,'20. Adeq. Processos - Parte 1'!B927&amp;" - "&amp;'20. Adeq. Processos - Parte 1'!C927))</f>
        <v/>
      </c>
      <c r="J927" s="5" t="str">
        <f>IF($C927="","",COUNTIFS('20. Adeq. Processos - Parte 2'!$R:$R,B927&amp;" - "&amp;'20. Adeq. Processos - Parte 1'!$C927,'20. Adeq. Processos - Parte 2'!$Q:$Q,Auxiliar!$AR$5)+COUNTIFS('20. Adeq. Processos - Parte 2'!$R:$R,B927&amp;" - "&amp;'20. Adeq. Processos - Parte 1'!$C927,'20. Adeq. Processos - Parte 2'!$Q:$Q,Auxiliar!$AR$4))</f>
        <v/>
      </c>
    </row>
    <row r="928" spans="1:10" x14ac:dyDescent="0.25">
      <c r="A928" s="5">
        <v>926</v>
      </c>
      <c r="B928" s="5" t="str">
        <f>IF('5. Map Processos'!B928="","",'5. Map Processos'!B928)</f>
        <v/>
      </c>
      <c r="C928" s="5" t="str">
        <f>IF('5. Map Processos'!C928="","",'5. Map Processos'!C928)</f>
        <v/>
      </c>
      <c r="D928" s="7" t="str">
        <f>IF('5. Map Processos'!E928="","",'5. Map Processos'!E928)</f>
        <v/>
      </c>
      <c r="E928" s="5" t="str">
        <f>IF('5. Map Processos'!I928="","",'5. Map Processos'!I928)</f>
        <v/>
      </c>
      <c r="F928" s="5" t="str">
        <f>IFERROR(INDEX('6. Classificação Operações'!U:U,MATCH('20. Adeq. Processos - Parte 1'!A928,'6. Classificação Operações'!A:A,0)),"")</f>
        <v/>
      </c>
      <c r="G928" s="5" t="str">
        <f>IF(COUNTIF(INDEX('18. Gestão de Riscos - Parte 1'!H:H,MATCH(A928,'18. Gestão de Riscos - Parte 1'!A:A,0)),"&gt;0"),'18. Gestão de Riscos - Parte 1'!$H$2,
IF(COUNTIF(INDEX('18. Gestão de Riscos - Parte 1'!I:I,MATCH(A928,'18. Gestão de Riscos - Parte 1'!A:A,0)),"&gt;0"),'18. Gestão de Riscos - Parte 1'!$I$2,
IF(COUNTIF(INDEX('18. Gestão de Riscos - Parte 1'!J:J,MATCH(A928,'18. Gestão de Riscos - Parte 1'!A:A,0)),"&gt;0"),'18. Gestão de Riscos - Parte 1'!$J$2,
IF(COUNTIF(INDEX('18. Gestão de Riscos - Parte 1'!K:K,MATCH(A928,'18. Gestão de Riscos - Parte 1'!A:A,0)),"&gt;0"),'18. Gestão de Riscos - Parte 1'!$K$2,""))))</f>
        <v/>
      </c>
      <c r="H928" s="22"/>
      <c r="I928" s="5" t="str">
        <f>IF(C928="","",COUNTIFS('20. Adeq. Processos - Parte 2'!R:R,'20. Adeq. Processos - Parte 1'!B928&amp;" - "&amp;'20. Adeq. Processos - Parte 1'!C928))</f>
        <v/>
      </c>
      <c r="J928" s="5" t="str">
        <f>IF($C928="","",COUNTIFS('20. Adeq. Processos - Parte 2'!$R:$R,B928&amp;" - "&amp;'20. Adeq. Processos - Parte 1'!$C928,'20. Adeq. Processos - Parte 2'!$Q:$Q,Auxiliar!$AR$5)+COUNTIFS('20. Adeq. Processos - Parte 2'!$R:$R,B928&amp;" - "&amp;'20. Adeq. Processos - Parte 1'!$C928,'20. Adeq. Processos - Parte 2'!$Q:$Q,Auxiliar!$AR$4))</f>
        <v/>
      </c>
    </row>
    <row r="929" spans="1:10" x14ac:dyDescent="0.25">
      <c r="A929" s="5">
        <v>927</v>
      </c>
      <c r="B929" s="5" t="str">
        <f>IF('5. Map Processos'!B929="","",'5. Map Processos'!B929)</f>
        <v/>
      </c>
      <c r="C929" s="5" t="str">
        <f>IF('5. Map Processos'!C929="","",'5. Map Processos'!C929)</f>
        <v/>
      </c>
      <c r="D929" s="7" t="str">
        <f>IF('5. Map Processos'!E929="","",'5. Map Processos'!E929)</f>
        <v/>
      </c>
      <c r="E929" s="5" t="str">
        <f>IF('5. Map Processos'!I929="","",'5. Map Processos'!I929)</f>
        <v/>
      </c>
      <c r="F929" s="5" t="str">
        <f>IFERROR(INDEX('6. Classificação Operações'!U:U,MATCH('20. Adeq. Processos - Parte 1'!A929,'6. Classificação Operações'!A:A,0)),"")</f>
        <v/>
      </c>
      <c r="G929" s="5" t="str">
        <f>IF(COUNTIF(INDEX('18. Gestão de Riscos - Parte 1'!H:H,MATCH(A929,'18. Gestão de Riscos - Parte 1'!A:A,0)),"&gt;0"),'18. Gestão de Riscos - Parte 1'!$H$2,
IF(COUNTIF(INDEX('18. Gestão de Riscos - Parte 1'!I:I,MATCH(A929,'18. Gestão de Riscos - Parte 1'!A:A,0)),"&gt;0"),'18. Gestão de Riscos - Parte 1'!$I$2,
IF(COUNTIF(INDEX('18. Gestão de Riscos - Parte 1'!J:J,MATCH(A929,'18. Gestão de Riscos - Parte 1'!A:A,0)),"&gt;0"),'18. Gestão de Riscos - Parte 1'!$J$2,
IF(COUNTIF(INDEX('18. Gestão de Riscos - Parte 1'!K:K,MATCH(A929,'18. Gestão de Riscos - Parte 1'!A:A,0)),"&gt;0"),'18. Gestão de Riscos - Parte 1'!$K$2,""))))</f>
        <v/>
      </c>
      <c r="H929" s="22"/>
      <c r="I929" s="5" t="str">
        <f>IF(C929="","",COUNTIFS('20. Adeq. Processos - Parte 2'!R:R,'20. Adeq. Processos - Parte 1'!B929&amp;" - "&amp;'20. Adeq. Processos - Parte 1'!C929))</f>
        <v/>
      </c>
      <c r="J929" s="5" t="str">
        <f>IF($C929="","",COUNTIFS('20. Adeq. Processos - Parte 2'!$R:$R,B929&amp;" - "&amp;'20. Adeq. Processos - Parte 1'!$C929,'20. Adeq. Processos - Parte 2'!$Q:$Q,Auxiliar!$AR$5)+COUNTIFS('20. Adeq. Processos - Parte 2'!$R:$R,B929&amp;" - "&amp;'20. Adeq. Processos - Parte 1'!$C929,'20. Adeq. Processos - Parte 2'!$Q:$Q,Auxiliar!$AR$4))</f>
        <v/>
      </c>
    </row>
    <row r="930" spans="1:10" x14ac:dyDescent="0.25">
      <c r="A930" s="5">
        <v>928</v>
      </c>
      <c r="B930" s="5" t="str">
        <f>IF('5. Map Processos'!B930="","",'5. Map Processos'!B930)</f>
        <v/>
      </c>
      <c r="C930" s="5" t="str">
        <f>IF('5. Map Processos'!C930="","",'5. Map Processos'!C930)</f>
        <v/>
      </c>
      <c r="D930" s="7" t="str">
        <f>IF('5. Map Processos'!E930="","",'5. Map Processos'!E930)</f>
        <v/>
      </c>
      <c r="E930" s="5" t="str">
        <f>IF('5. Map Processos'!I930="","",'5. Map Processos'!I930)</f>
        <v/>
      </c>
      <c r="F930" s="5" t="str">
        <f>IFERROR(INDEX('6. Classificação Operações'!U:U,MATCH('20. Adeq. Processos - Parte 1'!A930,'6. Classificação Operações'!A:A,0)),"")</f>
        <v/>
      </c>
      <c r="G930" s="5" t="str">
        <f>IF(COUNTIF(INDEX('18. Gestão de Riscos - Parte 1'!H:H,MATCH(A930,'18. Gestão de Riscos - Parte 1'!A:A,0)),"&gt;0"),'18. Gestão de Riscos - Parte 1'!$H$2,
IF(COUNTIF(INDEX('18. Gestão de Riscos - Parte 1'!I:I,MATCH(A930,'18. Gestão de Riscos - Parte 1'!A:A,0)),"&gt;0"),'18. Gestão de Riscos - Parte 1'!$I$2,
IF(COUNTIF(INDEX('18. Gestão de Riscos - Parte 1'!J:J,MATCH(A930,'18. Gestão de Riscos - Parte 1'!A:A,0)),"&gt;0"),'18. Gestão de Riscos - Parte 1'!$J$2,
IF(COUNTIF(INDEX('18. Gestão de Riscos - Parte 1'!K:K,MATCH(A930,'18. Gestão de Riscos - Parte 1'!A:A,0)),"&gt;0"),'18. Gestão de Riscos - Parte 1'!$K$2,""))))</f>
        <v/>
      </c>
      <c r="H930" s="22"/>
      <c r="I930" s="5" t="str">
        <f>IF(C930="","",COUNTIFS('20. Adeq. Processos - Parte 2'!R:R,'20. Adeq. Processos - Parte 1'!B930&amp;" - "&amp;'20. Adeq. Processos - Parte 1'!C930))</f>
        <v/>
      </c>
      <c r="J930" s="5" t="str">
        <f>IF($C930="","",COUNTIFS('20. Adeq. Processos - Parte 2'!$R:$R,B930&amp;" - "&amp;'20. Adeq. Processos - Parte 1'!$C930,'20. Adeq. Processos - Parte 2'!$Q:$Q,Auxiliar!$AR$5)+COUNTIFS('20. Adeq. Processos - Parte 2'!$R:$R,B930&amp;" - "&amp;'20. Adeq. Processos - Parte 1'!$C930,'20. Adeq. Processos - Parte 2'!$Q:$Q,Auxiliar!$AR$4))</f>
        <v/>
      </c>
    </row>
    <row r="931" spans="1:10" x14ac:dyDescent="0.25">
      <c r="A931" s="5">
        <v>929</v>
      </c>
      <c r="B931" s="5" t="str">
        <f>IF('5. Map Processos'!B931="","",'5. Map Processos'!B931)</f>
        <v/>
      </c>
      <c r="C931" s="5" t="str">
        <f>IF('5. Map Processos'!C931="","",'5. Map Processos'!C931)</f>
        <v/>
      </c>
      <c r="D931" s="7" t="str">
        <f>IF('5. Map Processos'!E931="","",'5. Map Processos'!E931)</f>
        <v/>
      </c>
      <c r="E931" s="5" t="str">
        <f>IF('5. Map Processos'!I931="","",'5. Map Processos'!I931)</f>
        <v/>
      </c>
      <c r="F931" s="5" t="str">
        <f>IFERROR(INDEX('6. Classificação Operações'!U:U,MATCH('20. Adeq. Processos - Parte 1'!A931,'6. Classificação Operações'!A:A,0)),"")</f>
        <v/>
      </c>
      <c r="G931" s="5" t="str">
        <f>IF(COUNTIF(INDEX('18. Gestão de Riscos - Parte 1'!H:H,MATCH(A931,'18. Gestão de Riscos - Parte 1'!A:A,0)),"&gt;0"),'18. Gestão de Riscos - Parte 1'!$H$2,
IF(COUNTIF(INDEX('18. Gestão de Riscos - Parte 1'!I:I,MATCH(A931,'18. Gestão de Riscos - Parte 1'!A:A,0)),"&gt;0"),'18. Gestão de Riscos - Parte 1'!$I$2,
IF(COUNTIF(INDEX('18. Gestão de Riscos - Parte 1'!J:J,MATCH(A931,'18. Gestão de Riscos - Parte 1'!A:A,0)),"&gt;0"),'18. Gestão de Riscos - Parte 1'!$J$2,
IF(COUNTIF(INDEX('18. Gestão de Riscos - Parte 1'!K:K,MATCH(A931,'18. Gestão de Riscos - Parte 1'!A:A,0)),"&gt;0"),'18. Gestão de Riscos - Parte 1'!$K$2,""))))</f>
        <v/>
      </c>
      <c r="H931" s="22"/>
      <c r="I931" s="5" t="str">
        <f>IF(C931="","",COUNTIFS('20. Adeq. Processos - Parte 2'!R:R,'20. Adeq. Processos - Parte 1'!B931&amp;" - "&amp;'20. Adeq. Processos - Parte 1'!C931))</f>
        <v/>
      </c>
      <c r="J931" s="5" t="str">
        <f>IF($C931="","",COUNTIFS('20. Adeq. Processos - Parte 2'!$R:$R,B931&amp;" - "&amp;'20. Adeq. Processos - Parte 1'!$C931,'20. Adeq. Processos - Parte 2'!$Q:$Q,Auxiliar!$AR$5)+COUNTIFS('20. Adeq. Processos - Parte 2'!$R:$R,B931&amp;" - "&amp;'20. Adeq. Processos - Parte 1'!$C931,'20. Adeq. Processos - Parte 2'!$Q:$Q,Auxiliar!$AR$4))</f>
        <v/>
      </c>
    </row>
    <row r="932" spans="1:10" x14ac:dyDescent="0.25">
      <c r="A932" s="5">
        <v>930</v>
      </c>
      <c r="B932" s="5" t="str">
        <f>IF('5. Map Processos'!B932="","",'5. Map Processos'!B932)</f>
        <v/>
      </c>
      <c r="C932" s="5" t="str">
        <f>IF('5. Map Processos'!C932="","",'5. Map Processos'!C932)</f>
        <v/>
      </c>
      <c r="D932" s="7" t="str">
        <f>IF('5. Map Processos'!E932="","",'5. Map Processos'!E932)</f>
        <v/>
      </c>
      <c r="E932" s="5" t="str">
        <f>IF('5. Map Processos'!I932="","",'5. Map Processos'!I932)</f>
        <v/>
      </c>
      <c r="F932" s="5" t="str">
        <f>IFERROR(INDEX('6. Classificação Operações'!U:U,MATCH('20. Adeq. Processos - Parte 1'!A932,'6. Classificação Operações'!A:A,0)),"")</f>
        <v/>
      </c>
      <c r="G932" s="5" t="str">
        <f>IF(COUNTIF(INDEX('18. Gestão de Riscos - Parte 1'!H:H,MATCH(A932,'18. Gestão de Riscos - Parte 1'!A:A,0)),"&gt;0"),'18. Gestão de Riscos - Parte 1'!$H$2,
IF(COUNTIF(INDEX('18. Gestão de Riscos - Parte 1'!I:I,MATCH(A932,'18. Gestão de Riscos - Parte 1'!A:A,0)),"&gt;0"),'18. Gestão de Riscos - Parte 1'!$I$2,
IF(COUNTIF(INDEX('18. Gestão de Riscos - Parte 1'!J:J,MATCH(A932,'18. Gestão de Riscos - Parte 1'!A:A,0)),"&gt;0"),'18. Gestão de Riscos - Parte 1'!$J$2,
IF(COUNTIF(INDEX('18. Gestão de Riscos - Parte 1'!K:K,MATCH(A932,'18. Gestão de Riscos - Parte 1'!A:A,0)),"&gt;0"),'18. Gestão de Riscos - Parte 1'!$K$2,""))))</f>
        <v/>
      </c>
      <c r="H932" s="22"/>
      <c r="I932" s="5" t="str">
        <f>IF(C932="","",COUNTIFS('20. Adeq. Processos - Parte 2'!R:R,'20. Adeq. Processos - Parte 1'!B932&amp;" - "&amp;'20. Adeq. Processos - Parte 1'!C932))</f>
        <v/>
      </c>
      <c r="J932" s="5" t="str">
        <f>IF($C932="","",COUNTIFS('20. Adeq. Processos - Parte 2'!$R:$R,B932&amp;" - "&amp;'20. Adeq. Processos - Parte 1'!$C932,'20. Adeq. Processos - Parte 2'!$Q:$Q,Auxiliar!$AR$5)+COUNTIFS('20. Adeq. Processos - Parte 2'!$R:$R,B932&amp;" - "&amp;'20. Adeq. Processos - Parte 1'!$C932,'20. Adeq. Processos - Parte 2'!$Q:$Q,Auxiliar!$AR$4))</f>
        <v/>
      </c>
    </row>
    <row r="933" spans="1:10" x14ac:dyDescent="0.25">
      <c r="A933" s="5">
        <v>931</v>
      </c>
      <c r="B933" s="5" t="str">
        <f>IF('5. Map Processos'!B933="","",'5. Map Processos'!B933)</f>
        <v/>
      </c>
      <c r="C933" s="5" t="str">
        <f>IF('5. Map Processos'!C933="","",'5. Map Processos'!C933)</f>
        <v/>
      </c>
      <c r="D933" s="7" t="str">
        <f>IF('5. Map Processos'!E933="","",'5. Map Processos'!E933)</f>
        <v/>
      </c>
      <c r="E933" s="5" t="str">
        <f>IF('5. Map Processos'!I933="","",'5. Map Processos'!I933)</f>
        <v/>
      </c>
      <c r="F933" s="5" t="str">
        <f>IFERROR(INDEX('6. Classificação Operações'!U:U,MATCH('20. Adeq. Processos - Parte 1'!A933,'6. Classificação Operações'!A:A,0)),"")</f>
        <v/>
      </c>
      <c r="G933" s="5" t="str">
        <f>IF(COUNTIF(INDEX('18. Gestão de Riscos - Parte 1'!H:H,MATCH(A933,'18. Gestão de Riscos - Parte 1'!A:A,0)),"&gt;0"),'18. Gestão de Riscos - Parte 1'!$H$2,
IF(COUNTIF(INDEX('18. Gestão de Riscos - Parte 1'!I:I,MATCH(A933,'18. Gestão de Riscos - Parte 1'!A:A,0)),"&gt;0"),'18. Gestão de Riscos - Parte 1'!$I$2,
IF(COUNTIF(INDEX('18. Gestão de Riscos - Parte 1'!J:J,MATCH(A933,'18. Gestão de Riscos - Parte 1'!A:A,0)),"&gt;0"),'18. Gestão de Riscos - Parte 1'!$J$2,
IF(COUNTIF(INDEX('18. Gestão de Riscos - Parte 1'!K:K,MATCH(A933,'18. Gestão de Riscos - Parte 1'!A:A,0)),"&gt;0"),'18. Gestão de Riscos - Parte 1'!$K$2,""))))</f>
        <v/>
      </c>
      <c r="H933" s="22"/>
      <c r="I933" s="5" t="str">
        <f>IF(C933="","",COUNTIFS('20. Adeq. Processos - Parte 2'!R:R,'20. Adeq. Processos - Parte 1'!B933&amp;" - "&amp;'20. Adeq. Processos - Parte 1'!C933))</f>
        <v/>
      </c>
      <c r="J933" s="5" t="str">
        <f>IF($C933="","",COUNTIFS('20. Adeq. Processos - Parte 2'!$R:$R,B933&amp;" - "&amp;'20. Adeq. Processos - Parte 1'!$C933,'20. Adeq. Processos - Parte 2'!$Q:$Q,Auxiliar!$AR$5)+COUNTIFS('20. Adeq. Processos - Parte 2'!$R:$R,B933&amp;" - "&amp;'20. Adeq. Processos - Parte 1'!$C933,'20. Adeq. Processos - Parte 2'!$Q:$Q,Auxiliar!$AR$4))</f>
        <v/>
      </c>
    </row>
    <row r="934" spans="1:10" x14ac:dyDescent="0.25">
      <c r="A934" s="5">
        <v>932</v>
      </c>
      <c r="B934" s="5" t="str">
        <f>IF('5. Map Processos'!B934="","",'5. Map Processos'!B934)</f>
        <v/>
      </c>
      <c r="C934" s="5" t="str">
        <f>IF('5. Map Processos'!C934="","",'5. Map Processos'!C934)</f>
        <v/>
      </c>
      <c r="D934" s="7" t="str">
        <f>IF('5. Map Processos'!E934="","",'5. Map Processos'!E934)</f>
        <v/>
      </c>
      <c r="E934" s="5" t="str">
        <f>IF('5. Map Processos'!I934="","",'5. Map Processos'!I934)</f>
        <v/>
      </c>
      <c r="F934" s="5" t="str">
        <f>IFERROR(INDEX('6. Classificação Operações'!U:U,MATCH('20. Adeq. Processos - Parte 1'!A934,'6. Classificação Operações'!A:A,0)),"")</f>
        <v/>
      </c>
      <c r="G934" s="5" t="str">
        <f>IF(COUNTIF(INDEX('18. Gestão de Riscos - Parte 1'!H:H,MATCH(A934,'18. Gestão de Riscos - Parte 1'!A:A,0)),"&gt;0"),'18. Gestão de Riscos - Parte 1'!$H$2,
IF(COUNTIF(INDEX('18. Gestão de Riscos - Parte 1'!I:I,MATCH(A934,'18. Gestão de Riscos - Parte 1'!A:A,0)),"&gt;0"),'18. Gestão de Riscos - Parte 1'!$I$2,
IF(COUNTIF(INDEX('18. Gestão de Riscos - Parte 1'!J:J,MATCH(A934,'18. Gestão de Riscos - Parte 1'!A:A,0)),"&gt;0"),'18. Gestão de Riscos - Parte 1'!$J$2,
IF(COUNTIF(INDEX('18. Gestão de Riscos - Parte 1'!K:K,MATCH(A934,'18. Gestão de Riscos - Parte 1'!A:A,0)),"&gt;0"),'18. Gestão de Riscos - Parte 1'!$K$2,""))))</f>
        <v/>
      </c>
      <c r="H934" s="22"/>
      <c r="I934" s="5" t="str">
        <f>IF(C934="","",COUNTIFS('20. Adeq. Processos - Parte 2'!R:R,'20. Adeq. Processos - Parte 1'!B934&amp;" - "&amp;'20. Adeq. Processos - Parte 1'!C934))</f>
        <v/>
      </c>
      <c r="J934" s="5" t="str">
        <f>IF($C934="","",COUNTIFS('20. Adeq. Processos - Parte 2'!$R:$R,B934&amp;" - "&amp;'20. Adeq. Processos - Parte 1'!$C934,'20. Adeq. Processos - Parte 2'!$Q:$Q,Auxiliar!$AR$5)+COUNTIFS('20. Adeq. Processos - Parte 2'!$R:$R,B934&amp;" - "&amp;'20. Adeq. Processos - Parte 1'!$C934,'20. Adeq. Processos - Parte 2'!$Q:$Q,Auxiliar!$AR$4))</f>
        <v/>
      </c>
    </row>
    <row r="935" spans="1:10" x14ac:dyDescent="0.25">
      <c r="A935" s="5">
        <v>933</v>
      </c>
      <c r="B935" s="5" t="str">
        <f>IF('5. Map Processos'!B935="","",'5. Map Processos'!B935)</f>
        <v/>
      </c>
      <c r="C935" s="5" t="str">
        <f>IF('5. Map Processos'!C935="","",'5. Map Processos'!C935)</f>
        <v/>
      </c>
      <c r="D935" s="7" t="str">
        <f>IF('5. Map Processos'!E935="","",'5. Map Processos'!E935)</f>
        <v/>
      </c>
      <c r="E935" s="5" t="str">
        <f>IF('5. Map Processos'!I935="","",'5. Map Processos'!I935)</f>
        <v/>
      </c>
      <c r="F935" s="5" t="str">
        <f>IFERROR(INDEX('6. Classificação Operações'!U:U,MATCH('20. Adeq. Processos - Parte 1'!A935,'6. Classificação Operações'!A:A,0)),"")</f>
        <v/>
      </c>
      <c r="G935" s="5" t="str">
        <f>IF(COUNTIF(INDEX('18. Gestão de Riscos - Parte 1'!H:H,MATCH(A935,'18. Gestão de Riscos - Parte 1'!A:A,0)),"&gt;0"),'18. Gestão de Riscos - Parte 1'!$H$2,
IF(COUNTIF(INDEX('18. Gestão de Riscos - Parte 1'!I:I,MATCH(A935,'18. Gestão de Riscos - Parte 1'!A:A,0)),"&gt;0"),'18. Gestão de Riscos - Parte 1'!$I$2,
IF(COUNTIF(INDEX('18. Gestão de Riscos - Parte 1'!J:J,MATCH(A935,'18. Gestão de Riscos - Parte 1'!A:A,0)),"&gt;0"),'18. Gestão de Riscos - Parte 1'!$J$2,
IF(COUNTIF(INDEX('18. Gestão de Riscos - Parte 1'!K:K,MATCH(A935,'18. Gestão de Riscos - Parte 1'!A:A,0)),"&gt;0"),'18. Gestão de Riscos - Parte 1'!$K$2,""))))</f>
        <v/>
      </c>
      <c r="H935" s="22"/>
      <c r="I935" s="5" t="str">
        <f>IF(C935="","",COUNTIFS('20. Adeq. Processos - Parte 2'!R:R,'20. Adeq. Processos - Parte 1'!B935&amp;" - "&amp;'20. Adeq. Processos - Parte 1'!C935))</f>
        <v/>
      </c>
      <c r="J935" s="5" t="str">
        <f>IF($C935="","",COUNTIFS('20. Adeq. Processos - Parte 2'!$R:$R,B935&amp;" - "&amp;'20. Adeq. Processos - Parte 1'!$C935,'20. Adeq. Processos - Parte 2'!$Q:$Q,Auxiliar!$AR$5)+COUNTIFS('20. Adeq. Processos - Parte 2'!$R:$R,B935&amp;" - "&amp;'20. Adeq. Processos - Parte 1'!$C935,'20. Adeq. Processos - Parte 2'!$Q:$Q,Auxiliar!$AR$4))</f>
        <v/>
      </c>
    </row>
    <row r="936" spans="1:10" x14ac:dyDescent="0.25">
      <c r="A936" s="5">
        <v>934</v>
      </c>
      <c r="B936" s="5" t="str">
        <f>IF('5. Map Processos'!B936="","",'5. Map Processos'!B936)</f>
        <v/>
      </c>
      <c r="C936" s="5" t="str">
        <f>IF('5. Map Processos'!C936="","",'5. Map Processos'!C936)</f>
        <v/>
      </c>
      <c r="D936" s="7" t="str">
        <f>IF('5. Map Processos'!E936="","",'5. Map Processos'!E936)</f>
        <v/>
      </c>
      <c r="E936" s="5" t="str">
        <f>IF('5. Map Processos'!I936="","",'5. Map Processos'!I936)</f>
        <v/>
      </c>
      <c r="F936" s="5" t="str">
        <f>IFERROR(INDEX('6. Classificação Operações'!U:U,MATCH('20. Adeq. Processos - Parte 1'!A936,'6. Classificação Operações'!A:A,0)),"")</f>
        <v/>
      </c>
      <c r="G936" s="5" t="str">
        <f>IF(COUNTIF(INDEX('18. Gestão de Riscos - Parte 1'!H:H,MATCH(A936,'18. Gestão de Riscos - Parte 1'!A:A,0)),"&gt;0"),'18. Gestão de Riscos - Parte 1'!$H$2,
IF(COUNTIF(INDEX('18. Gestão de Riscos - Parte 1'!I:I,MATCH(A936,'18. Gestão de Riscos - Parte 1'!A:A,0)),"&gt;0"),'18. Gestão de Riscos - Parte 1'!$I$2,
IF(COUNTIF(INDEX('18. Gestão de Riscos - Parte 1'!J:J,MATCH(A936,'18. Gestão de Riscos - Parte 1'!A:A,0)),"&gt;0"),'18. Gestão de Riscos - Parte 1'!$J$2,
IF(COUNTIF(INDEX('18. Gestão de Riscos - Parte 1'!K:K,MATCH(A936,'18. Gestão de Riscos - Parte 1'!A:A,0)),"&gt;0"),'18. Gestão de Riscos - Parte 1'!$K$2,""))))</f>
        <v/>
      </c>
      <c r="H936" s="22"/>
      <c r="I936" s="5" t="str">
        <f>IF(C936="","",COUNTIFS('20. Adeq. Processos - Parte 2'!R:R,'20. Adeq. Processos - Parte 1'!B936&amp;" - "&amp;'20. Adeq. Processos - Parte 1'!C936))</f>
        <v/>
      </c>
      <c r="J936" s="5" t="str">
        <f>IF($C936="","",COUNTIFS('20. Adeq. Processos - Parte 2'!$R:$R,B936&amp;" - "&amp;'20. Adeq. Processos - Parte 1'!$C936,'20. Adeq. Processos - Parte 2'!$Q:$Q,Auxiliar!$AR$5)+COUNTIFS('20. Adeq. Processos - Parte 2'!$R:$R,B936&amp;" - "&amp;'20. Adeq. Processos - Parte 1'!$C936,'20. Adeq. Processos - Parte 2'!$Q:$Q,Auxiliar!$AR$4))</f>
        <v/>
      </c>
    </row>
    <row r="937" spans="1:10" x14ac:dyDescent="0.25">
      <c r="A937" s="5">
        <v>935</v>
      </c>
      <c r="B937" s="5" t="str">
        <f>IF('5. Map Processos'!B937="","",'5. Map Processos'!B937)</f>
        <v/>
      </c>
      <c r="C937" s="5" t="str">
        <f>IF('5. Map Processos'!C937="","",'5. Map Processos'!C937)</f>
        <v/>
      </c>
      <c r="D937" s="7" t="str">
        <f>IF('5. Map Processos'!E937="","",'5. Map Processos'!E937)</f>
        <v/>
      </c>
      <c r="E937" s="5" t="str">
        <f>IF('5. Map Processos'!I937="","",'5. Map Processos'!I937)</f>
        <v/>
      </c>
      <c r="F937" s="5" t="str">
        <f>IFERROR(INDEX('6. Classificação Operações'!U:U,MATCH('20. Adeq. Processos - Parte 1'!A937,'6. Classificação Operações'!A:A,0)),"")</f>
        <v/>
      </c>
      <c r="G937" s="5" t="str">
        <f>IF(COUNTIF(INDEX('18. Gestão de Riscos - Parte 1'!H:H,MATCH(A937,'18. Gestão de Riscos - Parte 1'!A:A,0)),"&gt;0"),'18. Gestão de Riscos - Parte 1'!$H$2,
IF(COUNTIF(INDEX('18. Gestão de Riscos - Parte 1'!I:I,MATCH(A937,'18. Gestão de Riscos - Parte 1'!A:A,0)),"&gt;0"),'18. Gestão de Riscos - Parte 1'!$I$2,
IF(COUNTIF(INDEX('18. Gestão de Riscos - Parte 1'!J:J,MATCH(A937,'18. Gestão de Riscos - Parte 1'!A:A,0)),"&gt;0"),'18. Gestão de Riscos - Parte 1'!$J$2,
IF(COUNTIF(INDEX('18. Gestão de Riscos - Parte 1'!K:K,MATCH(A937,'18. Gestão de Riscos - Parte 1'!A:A,0)),"&gt;0"),'18. Gestão de Riscos - Parte 1'!$K$2,""))))</f>
        <v/>
      </c>
      <c r="H937" s="22"/>
      <c r="I937" s="5" t="str">
        <f>IF(C937="","",COUNTIFS('20. Adeq. Processos - Parte 2'!R:R,'20. Adeq. Processos - Parte 1'!B937&amp;" - "&amp;'20. Adeq. Processos - Parte 1'!C937))</f>
        <v/>
      </c>
      <c r="J937" s="5" t="str">
        <f>IF($C937="","",COUNTIFS('20. Adeq. Processos - Parte 2'!$R:$R,B937&amp;" - "&amp;'20. Adeq. Processos - Parte 1'!$C937,'20. Adeq. Processos - Parte 2'!$Q:$Q,Auxiliar!$AR$5)+COUNTIFS('20. Adeq. Processos - Parte 2'!$R:$R,B937&amp;" - "&amp;'20. Adeq. Processos - Parte 1'!$C937,'20. Adeq. Processos - Parte 2'!$Q:$Q,Auxiliar!$AR$4))</f>
        <v/>
      </c>
    </row>
    <row r="938" spans="1:10" x14ac:dyDescent="0.25">
      <c r="A938" s="5">
        <v>936</v>
      </c>
      <c r="B938" s="5" t="str">
        <f>IF('5. Map Processos'!B938="","",'5. Map Processos'!B938)</f>
        <v/>
      </c>
      <c r="C938" s="5" t="str">
        <f>IF('5. Map Processos'!C938="","",'5. Map Processos'!C938)</f>
        <v/>
      </c>
      <c r="D938" s="7" t="str">
        <f>IF('5. Map Processos'!E938="","",'5. Map Processos'!E938)</f>
        <v/>
      </c>
      <c r="E938" s="5" t="str">
        <f>IF('5. Map Processos'!I938="","",'5. Map Processos'!I938)</f>
        <v/>
      </c>
      <c r="F938" s="5" t="str">
        <f>IFERROR(INDEX('6. Classificação Operações'!U:U,MATCH('20. Adeq. Processos - Parte 1'!A938,'6. Classificação Operações'!A:A,0)),"")</f>
        <v/>
      </c>
      <c r="G938" s="5" t="str">
        <f>IF(COUNTIF(INDEX('18. Gestão de Riscos - Parte 1'!H:H,MATCH(A938,'18. Gestão de Riscos - Parte 1'!A:A,0)),"&gt;0"),'18. Gestão de Riscos - Parte 1'!$H$2,
IF(COUNTIF(INDEX('18. Gestão de Riscos - Parte 1'!I:I,MATCH(A938,'18. Gestão de Riscos - Parte 1'!A:A,0)),"&gt;0"),'18. Gestão de Riscos - Parte 1'!$I$2,
IF(COUNTIF(INDEX('18. Gestão de Riscos - Parte 1'!J:J,MATCH(A938,'18. Gestão de Riscos - Parte 1'!A:A,0)),"&gt;0"),'18. Gestão de Riscos - Parte 1'!$J$2,
IF(COUNTIF(INDEX('18. Gestão de Riscos - Parte 1'!K:K,MATCH(A938,'18. Gestão de Riscos - Parte 1'!A:A,0)),"&gt;0"),'18. Gestão de Riscos - Parte 1'!$K$2,""))))</f>
        <v/>
      </c>
      <c r="H938" s="22"/>
      <c r="I938" s="5" t="str">
        <f>IF(C938="","",COUNTIFS('20. Adeq. Processos - Parte 2'!R:R,'20. Adeq. Processos - Parte 1'!B938&amp;" - "&amp;'20. Adeq. Processos - Parte 1'!C938))</f>
        <v/>
      </c>
      <c r="J938" s="5" t="str">
        <f>IF($C938="","",COUNTIFS('20. Adeq. Processos - Parte 2'!$R:$R,B938&amp;" - "&amp;'20. Adeq. Processos - Parte 1'!$C938,'20. Adeq. Processos - Parte 2'!$Q:$Q,Auxiliar!$AR$5)+COUNTIFS('20. Adeq. Processos - Parte 2'!$R:$R,B938&amp;" - "&amp;'20. Adeq. Processos - Parte 1'!$C938,'20. Adeq. Processos - Parte 2'!$Q:$Q,Auxiliar!$AR$4))</f>
        <v/>
      </c>
    </row>
    <row r="939" spans="1:10" x14ac:dyDescent="0.25">
      <c r="A939" s="5">
        <v>937</v>
      </c>
      <c r="B939" s="5" t="str">
        <f>IF('5. Map Processos'!B939="","",'5. Map Processos'!B939)</f>
        <v/>
      </c>
      <c r="C939" s="5" t="str">
        <f>IF('5. Map Processos'!C939="","",'5. Map Processos'!C939)</f>
        <v/>
      </c>
      <c r="D939" s="7" t="str">
        <f>IF('5. Map Processos'!E939="","",'5. Map Processos'!E939)</f>
        <v/>
      </c>
      <c r="E939" s="5" t="str">
        <f>IF('5. Map Processos'!I939="","",'5. Map Processos'!I939)</f>
        <v/>
      </c>
      <c r="F939" s="5" t="str">
        <f>IFERROR(INDEX('6. Classificação Operações'!U:U,MATCH('20. Adeq. Processos - Parte 1'!A939,'6. Classificação Operações'!A:A,0)),"")</f>
        <v/>
      </c>
      <c r="G939" s="5" t="str">
        <f>IF(COUNTIF(INDEX('18. Gestão de Riscos - Parte 1'!H:H,MATCH(A939,'18. Gestão de Riscos - Parte 1'!A:A,0)),"&gt;0"),'18. Gestão de Riscos - Parte 1'!$H$2,
IF(COUNTIF(INDEX('18. Gestão de Riscos - Parte 1'!I:I,MATCH(A939,'18. Gestão de Riscos - Parte 1'!A:A,0)),"&gt;0"),'18. Gestão de Riscos - Parte 1'!$I$2,
IF(COUNTIF(INDEX('18. Gestão de Riscos - Parte 1'!J:J,MATCH(A939,'18. Gestão de Riscos - Parte 1'!A:A,0)),"&gt;0"),'18. Gestão de Riscos - Parte 1'!$J$2,
IF(COUNTIF(INDEX('18. Gestão de Riscos - Parte 1'!K:K,MATCH(A939,'18. Gestão de Riscos - Parte 1'!A:A,0)),"&gt;0"),'18. Gestão de Riscos - Parte 1'!$K$2,""))))</f>
        <v/>
      </c>
      <c r="H939" s="22"/>
      <c r="I939" s="5" t="str">
        <f>IF(C939="","",COUNTIFS('20. Adeq. Processos - Parte 2'!R:R,'20. Adeq. Processos - Parte 1'!B939&amp;" - "&amp;'20. Adeq. Processos - Parte 1'!C939))</f>
        <v/>
      </c>
      <c r="J939" s="5" t="str">
        <f>IF($C939="","",COUNTIFS('20. Adeq. Processos - Parte 2'!$R:$R,B939&amp;" - "&amp;'20. Adeq. Processos - Parte 1'!$C939,'20. Adeq. Processos - Parte 2'!$Q:$Q,Auxiliar!$AR$5)+COUNTIFS('20. Adeq. Processos - Parte 2'!$R:$R,B939&amp;" - "&amp;'20. Adeq. Processos - Parte 1'!$C939,'20. Adeq. Processos - Parte 2'!$Q:$Q,Auxiliar!$AR$4))</f>
        <v/>
      </c>
    </row>
    <row r="940" spans="1:10" x14ac:dyDescent="0.25">
      <c r="A940" s="5">
        <v>938</v>
      </c>
      <c r="B940" s="5" t="str">
        <f>IF('5. Map Processos'!B940="","",'5. Map Processos'!B940)</f>
        <v/>
      </c>
      <c r="C940" s="5" t="str">
        <f>IF('5. Map Processos'!C940="","",'5. Map Processos'!C940)</f>
        <v/>
      </c>
      <c r="D940" s="7" t="str">
        <f>IF('5. Map Processos'!E940="","",'5. Map Processos'!E940)</f>
        <v/>
      </c>
      <c r="E940" s="5" t="str">
        <f>IF('5. Map Processos'!I940="","",'5. Map Processos'!I940)</f>
        <v/>
      </c>
      <c r="F940" s="5" t="str">
        <f>IFERROR(INDEX('6. Classificação Operações'!U:U,MATCH('20. Adeq. Processos - Parte 1'!A940,'6. Classificação Operações'!A:A,0)),"")</f>
        <v/>
      </c>
      <c r="G940" s="5" t="str">
        <f>IF(COUNTIF(INDEX('18. Gestão de Riscos - Parte 1'!H:H,MATCH(A940,'18. Gestão de Riscos - Parte 1'!A:A,0)),"&gt;0"),'18. Gestão de Riscos - Parte 1'!$H$2,
IF(COUNTIF(INDEX('18. Gestão de Riscos - Parte 1'!I:I,MATCH(A940,'18. Gestão de Riscos - Parte 1'!A:A,0)),"&gt;0"),'18. Gestão de Riscos - Parte 1'!$I$2,
IF(COUNTIF(INDEX('18. Gestão de Riscos - Parte 1'!J:J,MATCH(A940,'18. Gestão de Riscos - Parte 1'!A:A,0)),"&gt;0"),'18. Gestão de Riscos - Parte 1'!$J$2,
IF(COUNTIF(INDEX('18. Gestão de Riscos - Parte 1'!K:K,MATCH(A940,'18. Gestão de Riscos - Parte 1'!A:A,0)),"&gt;0"),'18. Gestão de Riscos - Parte 1'!$K$2,""))))</f>
        <v/>
      </c>
      <c r="H940" s="22"/>
      <c r="I940" s="5" t="str">
        <f>IF(C940="","",COUNTIFS('20. Adeq. Processos - Parte 2'!R:R,'20. Adeq. Processos - Parte 1'!B940&amp;" - "&amp;'20. Adeq. Processos - Parte 1'!C940))</f>
        <v/>
      </c>
      <c r="J940" s="5" t="str">
        <f>IF($C940="","",COUNTIFS('20. Adeq. Processos - Parte 2'!$R:$R,B940&amp;" - "&amp;'20. Adeq. Processos - Parte 1'!$C940,'20. Adeq. Processos - Parte 2'!$Q:$Q,Auxiliar!$AR$5)+COUNTIFS('20. Adeq. Processos - Parte 2'!$R:$R,B940&amp;" - "&amp;'20. Adeq. Processos - Parte 1'!$C940,'20. Adeq. Processos - Parte 2'!$Q:$Q,Auxiliar!$AR$4))</f>
        <v/>
      </c>
    </row>
    <row r="941" spans="1:10" x14ac:dyDescent="0.25">
      <c r="A941" s="5">
        <v>939</v>
      </c>
      <c r="B941" s="5" t="str">
        <f>IF('5. Map Processos'!B941="","",'5. Map Processos'!B941)</f>
        <v/>
      </c>
      <c r="C941" s="5" t="str">
        <f>IF('5. Map Processos'!C941="","",'5. Map Processos'!C941)</f>
        <v/>
      </c>
      <c r="D941" s="7" t="str">
        <f>IF('5. Map Processos'!E941="","",'5. Map Processos'!E941)</f>
        <v/>
      </c>
      <c r="E941" s="5" t="str">
        <f>IF('5. Map Processos'!I941="","",'5. Map Processos'!I941)</f>
        <v/>
      </c>
      <c r="F941" s="5" t="str">
        <f>IFERROR(INDEX('6. Classificação Operações'!U:U,MATCH('20. Adeq. Processos - Parte 1'!A941,'6. Classificação Operações'!A:A,0)),"")</f>
        <v/>
      </c>
      <c r="G941" s="5" t="str">
        <f>IF(COUNTIF(INDEX('18. Gestão de Riscos - Parte 1'!H:H,MATCH(A941,'18. Gestão de Riscos - Parte 1'!A:A,0)),"&gt;0"),'18. Gestão de Riscos - Parte 1'!$H$2,
IF(COUNTIF(INDEX('18. Gestão de Riscos - Parte 1'!I:I,MATCH(A941,'18. Gestão de Riscos - Parte 1'!A:A,0)),"&gt;0"),'18. Gestão de Riscos - Parte 1'!$I$2,
IF(COUNTIF(INDEX('18. Gestão de Riscos - Parte 1'!J:J,MATCH(A941,'18. Gestão de Riscos - Parte 1'!A:A,0)),"&gt;0"),'18. Gestão de Riscos - Parte 1'!$J$2,
IF(COUNTIF(INDEX('18. Gestão de Riscos - Parte 1'!K:K,MATCH(A941,'18. Gestão de Riscos - Parte 1'!A:A,0)),"&gt;0"),'18. Gestão de Riscos - Parte 1'!$K$2,""))))</f>
        <v/>
      </c>
      <c r="H941" s="22"/>
      <c r="I941" s="5" t="str">
        <f>IF(C941="","",COUNTIFS('20. Adeq. Processos - Parte 2'!R:R,'20. Adeq. Processos - Parte 1'!B941&amp;" - "&amp;'20. Adeq. Processos - Parte 1'!C941))</f>
        <v/>
      </c>
      <c r="J941" s="5" t="str">
        <f>IF($C941="","",COUNTIFS('20. Adeq. Processos - Parte 2'!$R:$R,B941&amp;" - "&amp;'20. Adeq. Processos - Parte 1'!$C941,'20. Adeq. Processos - Parte 2'!$Q:$Q,Auxiliar!$AR$5)+COUNTIFS('20. Adeq. Processos - Parte 2'!$R:$R,B941&amp;" - "&amp;'20. Adeq. Processos - Parte 1'!$C941,'20. Adeq. Processos - Parte 2'!$Q:$Q,Auxiliar!$AR$4))</f>
        <v/>
      </c>
    </row>
    <row r="942" spans="1:10" x14ac:dyDescent="0.25">
      <c r="A942" s="5">
        <v>940</v>
      </c>
      <c r="B942" s="5" t="str">
        <f>IF('5. Map Processos'!B942="","",'5. Map Processos'!B942)</f>
        <v/>
      </c>
      <c r="C942" s="5" t="str">
        <f>IF('5. Map Processos'!C942="","",'5. Map Processos'!C942)</f>
        <v/>
      </c>
      <c r="D942" s="7" t="str">
        <f>IF('5. Map Processos'!E942="","",'5. Map Processos'!E942)</f>
        <v/>
      </c>
      <c r="E942" s="5" t="str">
        <f>IF('5. Map Processos'!I942="","",'5. Map Processos'!I942)</f>
        <v/>
      </c>
      <c r="F942" s="5" t="str">
        <f>IFERROR(INDEX('6. Classificação Operações'!U:U,MATCH('20. Adeq. Processos - Parte 1'!A942,'6. Classificação Operações'!A:A,0)),"")</f>
        <v/>
      </c>
      <c r="G942" s="5" t="str">
        <f>IF(COUNTIF(INDEX('18. Gestão de Riscos - Parte 1'!H:H,MATCH(A942,'18. Gestão de Riscos - Parte 1'!A:A,0)),"&gt;0"),'18. Gestão de Riscos - Parte 1'!$H$2,
IF(COUNTIF(INDEX('18. Gestão de Riscos - Parte 1'!I:I,MATCH(A942,'18. Gestão de Riscos - Parte 1'!A:A,0)),"&gt;0"),'18. Gestão de Riscos - Parte 1'!$I$2,
IF(COUNTIF(INDEX('18. Gestão de Riscos - Parte 1'!J:J,MATCH(A942,'18. Gestão de Riscos - Parte 1'!A:A,0)),"&gt;0"),'18. Gestão de Riscos - Parte 1'!$J$2,
IF(COUNTIF(INDEX('18. Gestão de Riscos - Parte 1'!K:K,MATCH(A942,'18. Gestão de Riscos - Parte 1'!A:A,0)),"&gt;0"),'18. Gestão de Riscos - Parte 1'!$K$2,""))))</f>
        <v/>
      </c>
      <c r="H942" s="22"/>
      <c r="I942" s="5" t="str">
        <f>IF(C942="","",COUNTIFS('20. Adeq. Processos - Parte 2'!R:R,'20. Adeq. Processos - Parte 1'!B942&amp;" - "&amp;'20. Adeq. Processos - Parte 1'!C942))</f>
        <v/>
      </c>
      <c r="J942" s="5" t="str">
        <f>IF($C942="","",COUNTIFS('20. Adeq. Processos - Parte 2'!$R:$R,B942&amp;" - "&amp;'20. Adeq. Processos - Parte 1'!$C942,'20. Adeq. Processos - Parte 2'!$Q:$Q,Auxiliar!$AR$5)+COUNTIFS('20. Adeq. Processos - Parte 2'!$R:$R,B942&amp;" - "&amp;'20. Adeq. Processos - Parte 1'!$C942,'20. Adeq. Processos - Parte 2'!$Q:$Q,Auxiliar!$AR$4))</f>
        <v/>
      </c>
    </row>
    <row r="943" spans="1:10" x14ac:dyDescent="0.25">
      <c r="A943" s="5">
        <v>941</v>
      </c>
      <c r="B943" s="5" t="str">
        <f>IF('5. Map Processos'!B943="","",'5. Map Processos'!B943)</f>
        <v/>
      </c>
      <c r="C943" s="5" t="str">
        <f>IF('5. Map Processos'!C943="","",'5. Map Processos'!C943)</f>
        <v/>
      </c>
      <c r="D943" s="7" t="str">
        <f>IF('5. Map Processos'!E943="","",'5. Map Processos'!E943)</f>
        <v/>
      </c>
      <c r="E943" s="5" t="str">
        <f>IF('5. Map Processos'!I943="","",'5. Map Processos'!I943)</f>
        <v/>
      </c>
      <c r="F943" s="5" t="str">
        <f>IFERROR(INDEX('6. Classificação Operações'!U:U,MATCH('20. Adeq. Processos - Parte 1'!A943,'6. Classificação Operações'!A:A,0)),"")</f>
        <v/>
      </c>
      <c r="G943" s="5" t="str">
        <f>IF(COUNTIF(INDEX('18. Gestão de Riscos - Parte 1'!H:H,MATCH(A943,'18. Gestão de Riscos - Parte 1'!A:A,0)),"&gt;0"),'18. Gestão de Riscos - Parte 1'!$H$2,
IF(COUNTIF(INDEX('18. Gestão de Riscos - Parte 1'!I:I,MATCH(A943,'18. Gestão de Riscos - Parte 1'!A:A,0)),"&gt;0"),'18. Gestão de Riscos - Parte 1'!$I$2,
IF(COUNTIF(INDEX('18. Gestão de Riscos - Parte 1'!J:J,MATCH(A943,'18. Gestão de Riscos - Parte 1'!A:A,0)),"&gt;0"),'18. Gestão de Riscos - Parte 1'!$J$2,
IF(COUNTIF(INDEX('18. Gestão de Riscos - Parte 1'!K:K,MATCH(A943,'18. Gestão de Riscos - Parte 1'!A:A,0)),"&gt;0"),'18. Gestão de Riscos - Parte 1'!$K$2,""))))</f>
        <v/>
      </c>
      <c r="H943" s="22"/>
      <c r="I943" s="5" t="str">
        <f>IF(C943="","",COUNTIFS('20. Adeq. Processos - Parte 2'!R:R,'20. Adeq. Processos - Parte 1'!B943&amp;" - "&amp;'20. Adeq. Processos - Parte 1'!C943))</f>
        <v/>
      </c>
      <c r="J943" s="5" t="str">
        <f>IF($C943="","",COUNTIFS('20. Adeq. Processos - Parte 2'!$R:$R,B943&amp;" - "&amp;'20. Adeq. Processos - Parte 1'!$C943,'20. Adeq. Processos - Parte 2'!$Q:$Q,Auxiliar!$AR$5)+COUNTIFS('20. Adeq. Processos - Parte 2'!$R:$R,B943&amp;" - "&amp;'20. Adeq. Processos - Parte 1'!$C943,'20. Adeq. Processos - Parte 2'!$Q:$Q,Auxiliar!$AR$4))</f>
        <v/>
      </c>
    </row>
    <row r="944" spans="1:10" x14ac:dyDescent="0.25">
      <c r="A944" s="5">
        <v>942</v>
      </c>
      <c r="B944" s="5" t="str">
        <f>IF('5. Map Processos'!B944="","",'5. Map Processos'!B944)</f>
        <v/>
      </c>
      <c r="C944" s="5" t="str">
        <f>IF('5. Map Processos'!C944="","",'5. Map Processos'!C944)</f>
        <v/>
      </c>
      <c r="D944" s="7" t="str">
        <f>IF('5. Map Processos'!E944="","",'5. Map Processos'!E944)</f>
        <v/>
      </c>
      <c r="E944" s="5" t="str">
        <f>IF('5. Map Processos'!I944="","",'5. Map Processos'!I944)</f>
        <v/>
      </c>
      <c r="F944" s="5" t="str">
        <f>IFERROR(INDEX('6. Classificação Operações'!U:U,MATCH('20. Adeq. Processos - Parte 1'!A944,'6. Classificação Operações'!A:A,0)),"")</f>
        <v/>
      </c>
      <c r="G944" s="5" t="str">
        <f>IF(COUNTIF(INDEX('18. Gestão de Riscos - Parte 1'!H:H,MATCH(A944,'18. Gestão de Riscos - Parte 1'!A:A,0)),"&gt;0"),'18. Gestão de Riscos - Parte 1'!$H$2,
IF(COUNTIF(INDEX('18. Gestão de Riscos - Parte 1'!I:I,MATCH(A944,'18. Gestão de Riscos - Parte 1'!A:A,0)),"&gt;0"),'18. Gestão de Riscos - Parte 1'!$I$2,
IF(COUNTIF(INDEX('18. Gestão de Riscos - Parte 1'!J:J,MATCH(A944,'18. Gestão de Riscos - Parte 1'!A:A,0)),"&gt;0"),'18. Gestão de Riscos - Parte 1'!$J$2,
IF(COUNTIF(INDEX('18. Gestão de Riscos - Parte 1'!K:K,MATCH(A944,'18. Gestão de Riscos - Parte 1'!A:A,0)),"&gt;0"),'18. Gestão de Riscos - Parte 1'!$K$2,""))))</f>
        <v/>
      </c>
      <c r="H944" s="22"/>
      <c r="I944" s="5" t="str">
        <f>IF(C944="","",COUNTIFS('20. Adeq. Processos - Parte 2'!R:R,'20. Adeq. Processos - Parte 1'!B944&amp;" - "&amp;'20. Adeq. Processos - Parte 1'!C944))</f>
        <v/>
      </c>
      <c r="J944" s="5" t="str">
        <f>IF($C944="","",COUNTIFS('20. Adeq. Processos - Parte 2'!$R:$R,B944&amp;" - "&amp;'20. Adeq. Processos - Parte 1'!$C944,'20. Adeq. Processos - Parte 2'!$Q:$Q,Auxiliar!$AR$5)+COUNTIFS('20. Adeq. Processos - Parte 2'!$R:$R,B944&amp;" - "&amp;'20. Adeq. Processos - Parte 1'!$C944,'20. Adeq. Processos - Parte 2'!$Q:$Q,Auxiliar!$AR$4))</f>
        <v/>
      </c>
    </row>
    <row r="945" spans="1:10" x14ac:dyDescent="0.25">
      <c r="A945" s="5">
        <v>943</v>
      </c>
      <c r="B945" s="5" t="str">
        <f>IF('5. Map Processos'!B945="","",'5. Map Processos'!B945)</f>
        <v/>
      </c>
      <c r="C945" s="5" t="str">
        <f>IF('5. Map Processos'!C945="","",'5. Map Processos'!C945)</f>
        <v/>
      </c>
      <c r="D945" s="7" t="str">
        <f>IF('5. Map Processos'!E945="","",'5. Map Processos'!E945)</f>
        <v/>
      </c>
      <c r="E945" s="5" t="str">
        <f>IF('5. Map Processos'!I945="","",'5. Map Processos'!I945)</f>
        <v/>
      </c>
      <c r="F945" s="5" t="str">
        <f>IFERROR(INDEX('6. Classificação Operações'!U:U,MATCH('20. Adeq. Processos - Parte 1'!A945,'6. Classificação Operações'!A:A,0)),"")</f>
        <v/>
      </c>
      <c r="G945" s="5" t="str">
        <f>IF(COUNTIF(INDEX('18. Gestão de Riscos - Parte 1'!H:H,MATCH(A945,'18. Gestão de Riscos - Parte 1'!A:A,0)),"&gt;0"),'18. Gestão de Riscos - Parte 1'!$H$2,
IF(COUNTIF(INDEX('18. Gestão de Riscos - Parte 1'!I:I,MATCH(A945,'18. Gestão de Riscos - Parte 1'!A:A,0)),"&gt;0"),'18. Gestão de Riscos - Parte 1'!$I$2,
IF(COUNTIF(INDEX('18. Gestão de Riscos - Parte 1'!J:J,MATCH(A945,'18. Gestão de Riscos - Parte 1'!A:A,0)),"&gt;0"),'18. Gestão de Riscos - Parte 1'!$J$2,
IF(COUNTIF(INDEX('18. Gestão de Riscos - Parte 1'!K:K,MATCH(A945,'18. Gestão de Riscos - Parte 1'!A:A,0)),"&gt;0"),'18. Gestão de Riscos - Parte 1'!$K$2,""))))</f>
        <v/>
      </c>
      <c r="H945" s="22"/>
      <c r="I945" s="5" t="str">
        <f>IF(C945="","",COUNTIFS('20. Adeq. Processos - Parte 2'!R:R,'20. Adeq. Processos - Parte 1'!B945&amp;" - "&amp;'20. Adeq. Processos - Parte 1'!C945))</f>
        <v/>
      </c>
      <c r="J945" s="5" t="str">
        <f>IF($C945="","",COUNTIFS('20. Adeq. Processos - Parte 2'!$R:$R,B945&amp;" - "&amp;'20. Adeq. Processos - Parte 1'!$C945,'20. Adeq. Processos - Parte 2'!$Q:$Q,Auxiliar!$AR$5)+COUNTIFS('20. Adeq. Processos - Parte 2'!$R:$R,B945&amp;" - "&amp;'20. Adeq. Processos - Parte 1'!$C945,'20. Adeq. Processos - Parte 2'!$Q:$Q,Auxiliar!$AR$4))</f>
        <v/>
      </c>
    </row>
    <row r="946" spans="1:10" x14ac:dyDescent="0.25">
      <c r="A946" s="5">
        <v>944</v>
      </c>
      <c r="B946" s="5" t="str">
        <f>IF('5. Map Processos'!B946="","",'5. Map Processos'!B946)</f>
        <v/>
      </c>
      <c r="C946" s="5" t="str">
        <f>IF('5. Map Processos'!C946="","",'5. Map Processos'!C946)</f>
        <v/>
      </c>
      <c r="D946" s="7" t="str">
        <f>IF('5. Map Processos'!E946="","",'5. Map Processos'!E946)</f>
        <v/>
      </c>
      <c r="E946" s="5" t="str">
        <f>IF('5. Map Processos'!I946="","",'5. Map Processos'!I946)</f>
        <v/>
      </c>
      <c r="F946" s="5" t="str">
        <f>IFERROR(INDEX('6. Classificação Operações'!U:U,MATCH('20. Adeq. Processos - Parte 1'!A946,'6. Classificação Operações'!A:A,0)),"")</f>
        <v/>
      </c>
      <c r="G946" s="5" t="str">
        <f>IF(COUNTIF(INDEX('18. Gestão de Riscos - Parte 1'!H:H,MATCH(A946,'18. Gestão de Riscos - Parte 1'!A:A,0)),"&gt;0"),'18. Gestão de Riscos - Parte 1'!$H$2,
IF(COUNTIF(INDEX('18. Gestão de Riscos - Parte 1'!I:I,MATCH(A946,'18. Gestão de Riscos - Parte 1'!A:A,0)),"&gt;0"),'18. Gestão de Riscos - Parte 1'!$I$2,
IF(COUNTIF(INDEX('18. Gestão de Riscos - Parte 1'!J:J,MATCH(A946,'18. Gestão de Riscos - Parte 1'!A:A,0)),"&gt;0"),'18. Gestão de Riscos - Parte 1'!$J$2,
IF(COUNTIF(INDEX('18. Gestão de Riscos - Parte 1'!K:K,MATCH(A946,'18. Gestão de Riscos - Parte 1'!A:A,0)),"&gt;0"),'18. Gestão de Riscos - Parte 1'!$K$2,""))))</f>
        <v/>
      </c>
      <c r="H946" s="22"/>
      <c r="I946" s="5" t="str">
        <f>IF(C946="","",COUNTIFS('20. Adeq. Processos - Parte 2'!R:R,'20. Adeq. Processos - Parte 1'!B946&amp;" - "&amp;'20. Adeq. Processos - Parte 1'!C946))</f>
        <v/>
      </c>
      <c r="J946" s="5" t="str">
        <f>IF($C946="","",COUNTIFS('20. Adeq. Processos - Parte 2'!$R:$R,B946&amp;" - "&amp;'20. Adeq. Processos - Parte 1'!$C946,'20. Adeq. Processos - Parte 2'!$Q:$Q,Auxiliar!$AR$5)+COUNTIFS('20. Adeq. Processos - Parte 2'!$R:$R,B946&amp;" - "&amp;'20. Adeq. Processos - Parte 1'!$C946,'20. Adeq. Processos - Parte 2'!$Q:$Q,Auxiliar!$AR$4))</f>
        <v/>
      </c>
    </row>
    <row r="947" spans="1:10" x14ac:dyDescent="0.25">
      <c r="A947" s="5">
        <v>945</v>
      </c>
      <c r="B947" s="5" t="str">
        <f>IF('5. Map Processos'!B947="","",'5. Map Processos'!B947)</f>
        <v/>
      </c>
      <c r="C947" s="5" t="str">
        <f>IF('5. Map Processos'!C947="","",'5. Map Processos'!C947)</f>
        <v/>
      </c>
      <c r="D947" s="7" t="str">
        <f>IF('5. Map Processos'!E947="","",'5. Map Processos'!E947)</f>
        <v/>
      </c>
      <c r="E947" s="5" t="str">
        <f>IF('5. Map Processos'!I947="","",'5. Map Processos'!I947)</f>
        <v/>
      </c>
      <c r="F947" s="5" t="str">
        <f>IFERROR(INDEX('6. Classificação Operações'!U:U,MATCH('20. Adeq. Processos - Parte 1'!A947,'6. Classificação Operações'!A:A,0)),"")</f>
        <v/>
      </c>
      <c r="G947" s="5" t="str">
        <f>IF(COUNTIF(INDEX('18. Gestão de Riscos - Parte 1'!H:H,MATCH(A947,'18. Gestão de Riscos - Parte 1'!A:A,0)),"&gt;0"),'18. Gestão de Riscos - Parte 1'!$H$2,
IF(COUNTIF(INDEX('18. Gestão de Riscos - Parte 1'!I:I,MATCH(A947,'18. Gestão de Riscos - Parte 1'!A:A,0)),"&gt;0"),'18. Gestão de Riscos - Parte 1'!$I$2,
IF(COUNTIF(INDEX('18. Gestão de Riscos - Parte 1'!J:J,MATCH(A947,'18. Gestão de Riscos - Parte 1'!A:A,0)),"&gt;0"),'18. Gestão de Riscos - Parte 1'!$J$2,
IF(COUNTIF(INDEX('18. Gestão de Riscos - Parte 1'!K:K,MATCH(A947,'18. Gestão de Riscos - Parte 1'!A:A,0)),"&gt;0"),'18. Gestão de Riscos - Parte 1'!$K$2,""))))</f>
        <v/>
      </c>
      <c r="H947" s="22"/>
      <c r="I947" s="5" t="str">
        <f>IF(C947="","",COUNTIFS('20. Adeq. Processos - Parte 2'!R:R,'20. Adeq. Processos - Parte 1'!B947&amp;" - "&amp;'20. Adeq. Processos - Parte 1'!C947))</f>
        <v/>
      </c>
      <c r="J947" s="5" t="str">
        <f>IF($C947="","",COUNTIFS('20. Adeq. Processos - Parte 2'!$R:$R,B947&amp;" - "&amp;'20. Adeq. Processos - Parte 1'!$C947,'20. Adeq. Processos - Parte 2'!$Q:$Q,Auxiliar!$AR$5)+COUNTIFS('20. Adeq. Processos - Parte 2'!$R:$R,B947&amp;" - "&amp;'20. Adeq. Processos - Parte 1'!$C947,'20. Adeq. Processos - Parte 2'!$Q:$Q,Auxiliar!$AR$4))</f>
        <v/>
      </c>
    </row>
    <row r="948" spans="1:10" x14ac:dyDescent="0.25">
      <c r="A948" s="5">
        <v>946</v>
      </c>
      <c r="B948" s="5" t="str">
        <f>IF('5. Map Processos'!B948="","",'5. Map Processos'!B948)</f>
        <v/>
      </c>
      <c r="C948" s="5" t="str">
        <f>IF('5. Map Processos'!C948="","",'5. Map Processos'!C948)</f>
        <v/>
      </c>
      <c r="D948" s="7" t="str">
        <f>IF('5. Map Processos'!E948="","",'5. Map Processos'!E948)</f>
        <v/>
      </c>
      <c r="E948" s="5" t="str">
        <f>IF('5. Map Processos'!I948="","",'5. Map Processos'!I948)</f>
        <v/>
      </c>
      <c r="F948" s="5" t="str">
        <f>IFERROR(INDEX('6. Classificação Operações'!U:U,MATCH('20. Adeq. Processos - Parte 1'!A948,'6. Classificação Operações'!A:A,0)),"")</f>
        <v/>
      </c>
      <c r="G948" s="5" t="str">
        <f>IF(COUNTIF(INDEX('18. Gestão de Riscos - Parte 1'!H:H,MATCH(A948,'18. Gestão de Riscos - Parte 1'!A:A,0)),"&gt;0"),'18. Gestão de Riscos - Parte 1'!$H$2,
IF(COUNTIF(INDEX('18. Gestão de Riscos - Parte 1'!I:I,MATCH(A948,'18. Gestão de Riscos - Parte 1'!A:A,0)),"&gt;0"),'18. Gestão de Riscos - Parte 1'!$I$2,
IF(COUNTIF(INDEX('18. Gestão de Riscos - Parte 1'!J:J,MATCH(A948,'18. Gestão de Riscos - Parte 1'!A:A,0)),"&gt;0"),'18. Gestão de Riscos - Parte 1'!$J$2,
IF(COUNTIF(INDEX('18. Gestão de Riscos - Parte 1'!K:K,MATCH(A948,'18. Gestão de Riscos - Parte 1'!A:A,0)),"&gt;0"),'18. Gestão de Riscos - Parte 1'!$K$2,""))))</f>
        <v/>
      </c>
      <c r="H948" s="22"/>
      <c r="I948" s="5" t="str">
        <f>IF(C948="","",COUNTIFS('20. Adeq. Processos - Parte 2'!R:R,'20. Adeq. Processos - Parte 1'!B948&amp;" - "&amp;'20. Adeq. Processos - Parte 1'!C948))</f>
        <v/>
      </c>
      <c r="J948" s="5" t="str">
        <f>IF($C948="","",COUNTIFS('20. Adeq. Processos - Parte 2'!$R:$R,B948&amp;" - "&amp;'20. Adeq. Processos - Parte 1'!$C948,'20. Adeq. Processos - Parte 2'!$Q:$Q,Auxiliar!$AR$5)+COUNTIFS('20. Adeq. Processos - Parte 2'!$R:$R,B948&amp;" - "&amp;'20. Adeq. Processos - Parte 1'!$C948,'20. Adeq. Processos - Parte 2'!$Q:$Q,Auxiliar!$AR$4))</f>
        <v/>
      </c>
    </row>
    <row r="949" spans="1:10" x14ac:dyDescent="0.25">
      <c r="A949" s="5">
        <v>947</v>
      </c>
      <c r="B949" s="5" t="str">
        <f>IF('5. Map Processos'!B949="","",'5. Map Processos'!B949)</f>
        <v/>
      </c>
      <c r="C949" s="5" t="str">
        <f>IF('5. Map Processos'!C949="","",'5. Map Processos'!C949)</f>
        <v/>
      </c>
      <c r="D949" s="7" t="str">
        <f>IF('5. Map Processos'!E949="","",'5. Map Processos'!E949)</f>
        <v/>
      </c>
      <c r="E949" s="5" t="str">
        <f>IF('5. Map Processos'!I949="","",'5. Map Processos'!I949)</f>
        <v/>
      </c>
      <c r="F949" s="5" t="str">
        <f>IFERROR(INDEX('6. Classificação Operações'!U:U,MATCH('20. Adeq. Processos - Parte 1'!A949,'6. Classificação Operações'!A:A,0)),"")</f>
        <v/>
      </c>
      <c r="G949" s="5" t="str">
        <f>IF(COUNTIF(INDEX('18. Gestão de Riscos - Parte 1'!H:H,MATCH(A949,'18. Gestão de Riscos - Parte 1'!A:A,0)),"&gt;0"),'18. Gestão de Riscos - Parte 1'!$H$2,
IF(COUNTIF(INDEX('18. Gestão de Riscos - Parte 1'!I:I,MATCH(A949,'18. Gestão de Riscos - Parte 1'!A:A,0)),"&gt;0"),'18. Gestão de Riscos - Parte 1'!$I$2,
IF(COUNTIF(INDEX('18. Gestão de Riscos - Parte 1'!J:J,MATCH(A949,'18. Gestão de Riscos - Parte 1'!A:A,0)),"&gt;0"),'18. Gestão de Riscos - Parte 1'!$J$2,
IF(COUNTIF(INDEX('18. Gestão de Riscos - Parte 1'!K:K,MATCH(A949,'18. Gestão de Riscos - Parte 1'!A:A,0)),"&gt;0"),'18. Gestão de Riscos - Parte 1'!$K$2,""))))</f>
        <v/>
      </c>
      <c r="H949" s="22"/>
      <c r="I949" s="5" t="str">
        <f>IF(C949="","",COUNTIFS('20. Adeq. Processos - Parte 2'!R:R,'20. Adeq. Processos - Parte 1'!B949&amp;" - "&amp;'20. Adeq. Processos - Parte 1'!C949))</f>
        <v/>
      </c>
      <c r="J949" s="5" t="str">
        <f>IF($C949="","",COUNTIFS('20. Adeq. Processos - Parte 2'!$R:$R,B949&amp;" - "&amp;'20. Adeq. Processos - Parte 1'!$C949,'20. Adeq. Processos - Parte 2'!$Q:$Q,Auxiliar!$AR$5)+COUNTIFS('20. Adeq. Processos - Parte 2'!$R:$R,B949&amp;" - "&amp;'20. Adeq. Processos - Parte 1'!$C949,'20. Adeq. Processos - Parte 2'!$Q:$Q,Auxiliar!$AR$4))</f>
        <v/>
      </c>
    </row>
    <row r="950" spans="1:10" x14ac:dyDescent="0.25">
      <c r="A950" s="5">
        <v>948</v>
      </c>
      <c r="B950" s="5" t="str">
        <f>IF('5. Map Processos'!B950="","",'5. Map Processos'!B950)</f>
        <v/>
      </c>
      <c r="C950" s="5" t="str">
        <f>IF('5. Map Processos'!C950="","",'5. Map Processos'!C950)</f>
        <v/>
      </c>
      <c r="D950" s="7" t="str">
        <f>IF('5. Map Processos'!E950="","",'5. Map Processos'!E950)</f>
        <v/>
      </c>
      <c r="E950" s="5" t="str">
        <f>IF('5. Map Processos'!I950="","",'5. Map Processos'!I950)</f>
        <v/>
      </c>
      <c r="F950" s="5" t="str">
        <f>IFERROR(INDEX('6. Classificação Operações'!U:U,MATCH('20. Adeq. Processos - Parte 1'!A950,'6. Classificação Operações'!A:A,0)),"")</f>
        <v/>
      </c>
      <c r="G950" s="5" t="str">
        <f>IF(COUNTIF(INDEX('18. Gestão de Riscos - Parte 1'!H:H,MATCH(A950,'18. Gestão de Riscos - Parte 1'!A:A,0)),"&gt;0"),'18. Gestão de Riscos - Parte 1'!$H$2,
IF(COUNTIF(INDEX('18. Gestão de Riscos - Parte 1'!I:I,MATCH(A950,'18. Gestão de Riscos - Parte 1'!A:A,0)),"&gt;0"),'18. Gestão de Riscos - Parte 1'!$I$2,
IF(COUNTIF(INDEX('18. Gestão de Riscos - Parte 1'!J:J,MATCH(A950,'18. Gestão de Riscos - Parte 1'!A:A,0)),"&gt;0"),'18. Gestão de Riscos - Parte 1'!$J$2,
IF(COUNTIF(INDEX('18. Gestão de Riscos - Parte 1'!K:K,MATCH(A950,'18. Gestão de Riscos - Parte 1'!A:A,0)),"&gt;0"),'18. Gestão de Riscos - Parte 1'!$K$2,""))))</f>
        <v/>
      </c>
      <c r="H950" s="22"/>
      <c r="I950" s="5" t="str">
        <f>IF(C950="","",COUNTIFS('20. Adeq. Processos - Parte 2'!R:R,'20. Adeq. Processos - Parte 1'!B950&amp;" - "&amp;'20. Adeq. Processos - Parte 1'!C950))</f>
        <v/>
      </c>
      <c r="J950" s="5" t="str">
        <f>IF($C950="","",COUNTIFS('20. Adeq. Processos - Parte 2'!$R:$R,B950&amp;" - "&amp;'20. Adeq. Processos - Parte 1'!$C950,'20. Adeq. Processos - Parte 2'!$Q:$Q,Auxiliar!$AR$5)+COUNTIFS('20. Adeq. Processos - Parte 2'!$R:$R,B950&amp;" - "&amp;'20. Adeq. Processos - Parte 1'!$C950,'20. Adeq. Processos - Parte 2'!$Q:$Q,Auxiliar!$AR$4))</f>
        <v/>
      </c>
    </row>
    <row r="951" spans="1:10" x14ac:dyDescent="0.25">
      <c r="A951" s="5">
        <v>949</v>
      </c>
      <c r="B951" s="5" t="str">
        <f>IF('5. Map Processos'!B951="","",'5. Map Processos'!B951)</f>
        <v/>
      </c>
      <c r="C951" s="5" t="str">
        <f>IF('5. Map Processos'!C951="","",'5. Map Processos'!C951)</f>
        <v/>
      </c>
      <c r="D951" s="7" t="str">
        <f>IF('5. Map Processos'!E951="","",'5. Map Processos'!E951)</f>
        <v/>
      </c>
      <c r="E951" s="5" t="str">
        <f>IF('5. Map Processos'!I951="","",'5. Map Processos'!I951)</f>
        <v/>
      </c>
      <c r="F951" s="5" t="str">
        <f>IFERROR(INDEX('6. Classificação Operações'!U:U,MATCH('20. Adeq. Processos - Parte 1'!A951,'6. Classificação Operações'!A:A,0)),"")</f>
        <v/>
      </c>
      <c r="G951" s="5" t="str">
        <f>IF(COUNTIF(INDEX('18. Gestão de Riscos - Parte 1'!H:H,MATCH(A951,'18. Gestão de Riscos - Parte 1'!A:A,0)),"&gt;0"),'18. Gestão de Riscos - Parte 1'!$H$2,
IF(COUNTIF(INDEX('18. Gestão de Riscos - Parte 1'!I:I,MATCH(A951,'18. Gestão de Riscos - Parte 1'!A:A,0)),"&gt;0"),'18. Gestão de Riscos - Parte 1'!$I$2,
IF(COUNTIF(INDEX('18. Gestão de Riscos - Parte 1'!J:J,MATCH(A951,'18. Gestão de Riscos - Parte 1'!A:A,0)),"&gt;0"),'18. Gestão de Riscos - Parte 1'!$J$2,
IF(COUNTIF(INDEX('18. Gestão de Riscos - Parte 1'!K:K,MATCH(A951,'18. Gestão de Riscos - Parte 1'!A:A,0)),"&gt;0"),'18. Gestão de Riscos - Parte 1'!$K$2,""))))</f>
        <v/>
      </c>
      <c r="H951" s="22"/>
      <c r="I951" s="5" t="str">
        <f>IF(C951="","",COUNTIFS('20. Adeq. Processos - Parte 2'!R:R,'20. Adeq. Processos - Parte 1'!B951&amp;" - "&amp;'20. Adeq. Processos - Parte 1'!C951))</f>
        <v/>
      </c>
      <c r="J951" s="5" t="str">
        <f>IF($C951="","",COUNTIFS('20. Adeq. Processos - Parte 2'!$R:$R,B951&amp;" - "&amp;'20. Adeq. Processos - Parte 1'!$C951,'20. Adeq. Processos - Parte 2'!$Q:$Q,Auxiliar!$AR$5)+COUNTIFS('20. Adeq. Processos - Parte 2'!$R:$R,B951&amp;" - "&amp;'20. Adeq. Processos - Parte 1'!$C951,'20. Adeq. Processos - Parte 2'!$Q:$Q,Auxiliar!$AR$4))</f>
        <v/>
      </c>
    </row>
    <row r="952" spans="1:10" x14ac:dyDescent="0.25">
      <c r="A952" s="5">
        <v>950</v>
      </c>
      <c r="B952" s="5" t="str">
        <f>IF('5. Map Processos'!B952="","",'5. Map Processos'!B952)</f>
        <v/>
      </c>
      <c r="C952" s="5" t="str">
        <f>IF('5. Map Processos'!C952="","",'5. Map Processos'!C952)</f>
        <v/>
      </c>
      <c r="D952" s="7" t="str">
        <f>IF('5. Map Processos'!E952="","",'5. Map Processos'!E952)</f>
        <v/>
      </c>
      <c r="E952" s="5" t="str">
        <f>IF('5. Map Processos'!I952="","",'5. Map Processos'!I952)</f>
        <v/>
      </c>
      <c r="F952" s="5" t="str">
        <f>IFERROR(INDEX('6. Classificação Operações'!U:U,MATCH('20. Adeq. Processos - Parte 1'!A952,'6. Classificação Operações'!A:A,0)),"")</f>
        <v/>
      </c>
      <c r="G952" s="5" t="str">
        <f>IF(COUNTIF(INDEX('18. Gestão de Riscos - Parte 1'!H:H,MATCH(A952,'18. Gestão de Riscos - Parte 1'!A:A,0)),"&gt;0"),'18. Gestão de Riscos - Parte 1'!$H$2,
IF(COUNTIF(INDEX('18. Gestão de Riscos - Parte 1'!I:I,MATCH(A952,'18. Gestão de Riscos - Parte 1'!A:A,0)),"&gt;0"),'18. Gestão de Riscos - Parte 1'!$I$2,
IF(COUNTIF(INDEX('18. Gestão de Riscos - Parte 1'!J:J,MATCH(A952,'18. Gestão de Riscos - Parte 1'!A:A,0)),"&gt;0"),'18. Gestão de Riscos - Parte 1'!$J$2,
IF(COUNTIF(INDEX('18. Gestão de Riscos - Parte 1'!K:K,MATCH(A952,'18. Gestão de Riscos - Parte 1'!A:A,0)),"&gt;0"),'18. Gestão de Riscos - Parte 1'!$K$2,""))))</f>
        <v/>
      </c>
      <c r="H952" s="22"/>
      <c r="I952" s="5" t="str">
        <f>IF(C952="","",COUNTIFS('20. Adeq. Processos - Parte 2'!R:R,'20. Adeq. Processos - Parte 1'!B952&amp;" - "&amp;'20. Adeq. Processos - Parte 1'!C952))</f>
        <v/>
      </c>
      <c r="J952" s="5" t="str">
        <f>IF($C952="","",COUNTIFS('20. Adeq. Processos - Parte 2'!$R:$R,B952&amp;" - "&amp;'20. Adeq. Processos - Parte 1'!$C952,'20. Adeq. Processos - Parte 2'!$Q:$Q,Auxiliar!$AR$5)+COUNTIFS('20. Adeq. Processos - Parte 2'!$R:$R,B952&amp;" - "&amp;'20. Adeq. Processos - Parte 1'!$C952,'20. Adeq. Processos - Parte 2'!$Q:$Q,Auxiliar!$AR$4))</f>
        <v/>
      </c>
    </row>
    <row r="953" spans="1:10" x14ac:dyDescent="0.25">
      <c r="A953" s="5">
        <v>951</v>
      </c>
      <c r="B953" s="5" t="str">
        <f>IF('5. Map Processos'!B953="","",'5. Map Processos'!B953)</f>
        <v/>
      </c>
      <c r="C953" s="5" t="str">
        <f>IF('5. Map Processos'!C953="","",'5. Map Processos'!C953)</f>
        <v/>
      </c>
      <c r="D953" s="7" t="str">
        <f>IF('5. Map Processos'!E953="","",'5. Map Processos'!E953)</f>
        <v/>
      </c>
      <c r="E953" s="5" t="str">
        <f>IF('5. Map Processos'!I953="","",'5. Map Processos'!I953)</f>
        <v/>
      </c>
      <c r="F953" s="5" t="str">
        <f>IFERROR(INDEX('6. Classificação Operações'!U:U,MATCH('20. Adeq. Processos - Parte 1'!A953,'6. Classificação Operações'!A:A,0)),"")</f>
        <v/>
      </c>
      <c r="G953" s="5" t="str">
        <f>IF(COUNTIF(INDEX('18. Gestão de Riscos - Parte 1'!H:H,MATCH(A953,'18. Gestão de Riscos - Parte 1'!A:A,0)),"&gt;0"),'18. Gestão de Riscos - Parte 1'!$H$2,
IF(COUNTIF(INDEX('18. Gestão de Riscos - Parte 1'!I:I,MATCH(A953,'18. Gestão de Riscos - Parte 1'!A:A,0)),"&gt;0"),'18. Gestão de Riscos - Parte 1'!$I$2,
IF(COUNTIF(INDEX('18. Gestão de Riscos - Parte 1'!J:J,MATCH(A953,'18. Gestão de Riscos - Parte 1'!A:A,0)),"&gt;0"),'18. Gestão de Riscos - Parte 1'!$J$2,
IF(COUNTIF(INDEX('18. Gestão de Riscos - Parte 1'!K:K,MATCH(A953,'18. Gestão de Riscos - Parte 1'!A:A,0)),"&gt;0"),'18. Gestão de Riscos - Parte 1'!$K$2,""))))</f>
        <v/>
      </c>
      <c r="H953" s="22"/>
      <c r="I953" s="5" t="str">
        <f>IF(C953="","",COUNTIFS('20. Adeq. Processos - Parte 2'!R:R,'20. Adeq. Processos - Parte 1'!B953&amp;" - "&amp;'20. Adeq. Processos - Parte 1'!C953))</f>
        <v/>
      </c>
      <c r="J953" s="5" t="str">
        <f>IF($C953="","",COUNTIFS('20. Adeq. Processos - Parte 2'!$R:$R,B953&amp;" - "&amp;'20. Adeq. Processos - Parte 1'!$C953,'20. Adeq. Processos - Parte 2'!$Q:$Q,Auxiliar!$AR$5)+COUNTIFS('20. Adeq. Processos - Parte 2'!$R:$R,B953&amp;" - "&amp;'20. Adeq. Processos - Parte 1'!$C953,'20. Adeq. Processos - Parte 2'!$Q:$Q,Auxiliar!$AR$4))</f>
        <v/>
      </c>
    </row>
    <row r="954" spans="1:10" x14ac:dyDescent="0.25">
      <c r="A954" s="5">
        <v>952</v>
      </c>
      <c r="B954" s="5" t="str">
        <f>IF('5. Map Processos'!B954="","",'5. Map Processos'!B954)</f>
        <v/>
      </c>
      <c r="C954" s="5" t="str">
        <f>IF('5. Map Processos'!C954="","",'5. Map Processos'!C954)</f>
        <v/>
      </c>
      <c r="D954" s="7" t="str">
        <f>IF('5. Map Processos'!E954="","",'5. Map Processos'!E954)</f>
        <v/>
      </c>
      <c r="E954" s="5" t="str">
        <f>IF('5. Map Processos'!I954="","",'5. Map Processos'!I954)</f>
        <v/>
      </c>
      <c r="F954" s="5" t="str">
        <f>IFERROR(INDEX('6. Classificação Operações'!U:U,MATCH('20. Adeq. Processos - Parte 1'!A954,'6. Classificação Operações'!A:A,0)),"")</f>
        <v/>
      </c>
      <c r="G954" s="5" t="str">
        <f>IF(COUNTIF(INDEX('18. Gestão de Riscos - Parte 1'!H:H,MATCH(A954,'18. Gestão de Riscos - Parte 1'!A:A,0)),"&gt;0"),'18. Gestão de Riscos - Parte 1'!$H$2,
IF(COUNTIF(INDEX('18. Gestão de Riscos - Parte 1'!I:I,MATCH(A954,'18. Gestão de Riscos - Parte 1'!A:A,0)),"&gt;0"),'18. Gestão de Riscos - Parte 1'!$I$2,
IF(COUNTIF(INDEX('18. Gestão de Riscos - Parte 1'!J:J,MATCH(A954,'18. Gestão de Riscos - Parte 1'!A:A,0)),"&gt;0"),'18. Gestão de Riscos - Parte 1'!$J$2,
IF(COUNTIF(INDEX('18. Gestão de Riscos - Parte 1'!K:K,MATCH(A954,'18. Gestão de Riscos - Parte 1'!A:A,0)),"&gt;0"),'18. Gestão de Riscos - Parte 1'!$K$2,""))))</f>
        <v/>
      </c>
      <c r="H954" s="22"/>
      <c r="I954" s="5" t="str">
        <f>IF(C954="","",COUNTIFS('20. Adeq. Processos - Parte 2'!R:R,'20. Adeq. Processos - Parte 1'!B954&amp;" - "&amp;'20. Adeq. Processos - Parte 1'!C954))</f>
        <v/>
      </c>
      <c r="J954" s="5" t="str">
        <f>IF($C954="","",COUNTIFS('20. Adeq. Processos - Parte 2'!$R:$R,B954&amp;" - "&amp;'20. Adeq. Processos - Parte 1'!$C954,'20. Adeq. Processos - Parte 2'!$Q:$Q,Auxiliar!$AR$5)+COUNTIFS('20. Adeq. Processos - Parte 2'!$R:$R,B954&amp;" - "&amp;'20. Adeq. Processos - Parte 1'!$C954,'20. Adeq. Processos - Parte 2'!$Q:$Q,Auxiliar!$AR$4))</f>
        <v/>
      </c>
    </row>
    <row r="955" spans="1:10" x14ac:dyDescent="0.25">
      <c r="A955" s="5">
        <v>953</v>
      </c>
      <c r="B955" s="5" t="str">
        <f>IF('5. Map Processos'!B955="","",'5. Map Processos'!B955)</f>
        <v/>
      </c>
      <c r="C955" s="5" t="str">
        <f>IF('5. Map Processos'!C955="","",'5. Map Processos'!C955)</f>
        <v/>
      </c>
      <c r="D955" s="7" t="str">
        <f>IF('5. Map Processos'!E955="","",'5. Map Processos'!E955)</f>
        <v/>
      </c>
      <c r="E955" s="5" t="str">
        <f>IF('5. Map Processos'!I955="","",'5. Map Processos'!I955)</f>
        <v/>
      </c>
      <c r="F955" s="5" t="str">
        <f>IFERROR(INDEX('6. Classificação Operações'!U:U,MATCH('20. Adeq. Processos - Parte 1'!A955,'6. Classificação Operações'!A:A,0)),"")</f>
        <v/>
      </c>
      <c r="G955" s="5" t="str">
        <f>IF(COUNTIF(INDEX('18. Gestão de Riscos - Parte 1'!H:H,MATCH(A955,'18. Gestão de Riscos - Parte 1'!A:A,0)),"&gt;0"),'18. Gestão de Riscos - Parte 1'!$H$2,
IF(COUNTIF(INDEX('18. Gestão de Riscos - Parte 1'!I:I,MATCH(A955,'18. Gestão de Riscos - Parte 1'!A:A,0)),"&gt;0"),'18. Gestão de Riscos - Parte 1'!$I$2,
IF(COUNTIF(INDEX('18. Gestão de Riscos - Parte 1'!J:J,MATCH(A955,'18. Gestão de Riscos - Parte 1'!A:A,0)),"&gt;0"),'18. Gestão de Riscos - Parte 1'!$J$2,
IF(COUNTIF(INDEX('18. Gestão de Riscos - Parte 1'!K:K,MATCH(A955,'18. Gestão de Riscos - Parte 1'!A:A,0)),"&gt;0"),'18. Gestão de Riscos - Parte 1'!$K$2,""))))</f>
        <v/>
      </c>
      <c r="H955" s="22"/>
      <c r="I955" s="5" t="str">
        <f>IF(C955="","",COUNTIFS('20. Adeq. Processos - Parte 2'!R:R,'20. Adeq. Processos - Parte 1'!B955&amp;" - "&amp;'20. Adeq. Processos - Parte 1'!C955))</f>
        <v/>
      </c>
      <c r="J955" s="5" t="str">
        <f>IF($C955="","",COUNTIFS('20. Adeq. Processos - Parte 2'!$R:$R,B955&amp;" - "&amp;'20. Adeq. Processos - Parte 1'!$C955,'20. Adeq. Processos - Parte 2'!$Q:$Q,Auxiliar!$AR$5)+COUNTIFS('20. Adeq. Processos - Parte 2'!$R:$R,B955&amp;" - "&amp;'20. Adeq. Processos - Parte 1'!$C955,'20. Adeq. Processos - Parte 2'!$Q:$Q,Auxiliar!$AR$4))</f>
        <v/>
      </c>
    </row>
    <row r="956" spans="1:10" x14ac:dyDescent="0.25">
      <c r="A956" s="5">
        <v>954</v>
      </c>
      <c r="B956" s="5" t="str">
        <f>IF('5. Map Processos'!B956="","",'5. Map Processos'!B956)</f>
        <v/>
      </c>
      <c r="C956" s="5" t="str">
        <f>IF('5. Map Processos'!C956="","",'5. Map Processos'!C956)</f>
        <v/>
      </c>
      <c r="D956" s="7" t="str">
        <f>IF('5. Map Processos'!E956="","",'5. Map Processos'!E956)</f>
        <v/>
      </c>
      <c r="E956" s="5" t="str">
        <f>IF('5. Map Processos'!I956="","",'5. Map Processos'!I956)</f>
        <v/>
      </c>
      <c r="F956" s="5" t="str">
        <f>IFERROR(INDEX('6. Classificação Operações'!U:U,MATCH('20. Adeq. Processos - Parte 1'!A956,'6. Classificação Operações'!A:A,0)),"")</f>
        <v/>
      </c>
      <c r="G956" s="5" t="str">
        <f>IF(COUNTIF(INDEX('18. Gestão de Riscos - Parte 1'!H:H,MATCH(A956,'18. Gestão de Riscos - Parte 1'!A:A,0)),"&gt;0"),'18. Gestão de Riscos - Parte 1'!$H$2,
IF(COUNTIF(INDEX('18. Gestão de Riscos - Parte 1'!I:I,MATCH(A956,'18. Gestão de Riscos - Parte 1'!A:A,0)),"&gt;0"),'18. Gestão de Riscos - Parte 1'!$I$2,
IF(COUNTIF(INDEX('18. Gestão de Riscos - Parte 1'!J:J,MATCH(A956,'18. Gestão de Riscos - Parte 1'!A:A,0)),"&gt;0"),'18. Gestão de Riscos - Parte 1'!$J$2,
IF(COUNTIF(INDEX('18. Gestão de Riscos - Parte 1'!K:K,MATCH(A956,'18. Gestão de Riscos - Parte 1'!A:A,0)),"&gt;0"),'18. Gestão de Riscos - Parte 1'!$K$2,""))))</f>
        <v/>
      </c>
      <c r="H956" s="22"/>
      <c r="I956" s="5" t="str">
        <f>IF(C956="","",COUNTIFS('20. Adeq. Processos - Parte 2'!R:R,'20. Adeq. Processos - Parte 1'!B956&amp;" - "&amp;'20. Adeq. Processos - Parte 1'!C956))</f>
        <v/>
      </c>
      <c r="J956" s="5" t="str">
        <f>IF($C956="","",COUNTIFS('20. Adeq. Processos - Parte 2'!$R:$R,B956&amp;" - "&amp;'20. Adeq. Processos - Parte 1'!$C956,'20. Adeq. Processos - Parte 2'!$Q:$Q,Auxiliar!$AR$5)+COUNTIFS('20. Adeq. Processos - Parte 2'!$R:$R,B956&amp;" - "&amp;'20. Adeq. Processos - Parte 1'!$C956,'20. Adeq. Processos - Parte 2'!$Q:$Q,Auxiliar!$AR$4))</f>
        <v/>
      </c>
    </row>
    <row r="957" spans="1:10" x14ac:dyDescent="0.25">
      <c r="A957" s="5">
        <v>955</v>
      </c>
      <c r="B957" s="5" t="str">
        <f>IF('5. Map Processos'!B957="","",'5. Map Processos'!B957)</f>
        <v/>
      </c>
      <c r="C957" s="5" t="str">
        <f>IF('5. Map Processos'!C957="","",'5. Map Processos'!C957)</f>
        <v/>
      </c>
      <c r="D957" s="7" t="str">
        <f>IF('5. Map Processos'!E957="","",'5. Map Processos'!E957)</f>
        <v/>
      </c>
      <c r="E957" s="5" t="str">
        <f>IF('5. Map Processos'!I957="","",'5. Map Processos'!I957)</f>
        <v/>
      </c>
      <c r="F957" s="5" t="str">
        <f>IFERROR(INDEX('6. Classificação Operações'!U:U,MATCH('20. Adeq. Processos - Parte 1'!A957,'6. Classificação Operações'!A:A,0)),"")</f>
        <v/>
      </c>
      <c r="G957" s="5" t="str">
        <f>IF(COUNTIF(INDEX('18. Gestão de Riscos - Parte 1'!H:H,MATCH(A957,'18. Gestão de Riscos - Parte 1'!A:A,0)),"&gt;0"),'18. Gestão de Riscos - Parte 1'!$H$2,
IF(COUNTIF(INDEX('18. Gestão de Riscos - Parte 1'!I:I,MATCH(A957,'18. Gestão de Riscos - Parte 1'!A:A,0)),"&gt;0"),'18. Gestão de Riscos - Parte 1'!$I$2,
IF(COUNTIF(INDEX('18. Gestão de Riscos - Parte 1'!J:J,MATCH(A957,'18. Gestão de Riscos - Parte 1'!A:A,0)),"&gt;0"),'18. Gestão de Riscos - Parte 1'!$J$2,
IF(COUNTIF(INDEX('18. Gestão de Riscos - Parte 1'!K:K,MATCH(A957,'18. Gestão de Riscos - Parte 1'!A:A,0)),"&gt;0"),'18. Gestão de Riscos - Parte 1'!$K$2,""))))</f>
        <v/>
      </c>
      <c r="H957" s="22"/>
      <c r="I957" s="5" t="str">
        <f>IF(C957="","",COUNTIFS('20. Adeq. Processos - Parte 2'!R:R,'20. Adeq. Processos - Parte 1'!B957&amp;" - "&amp;'20. Adeq. Processos - Parte 1'!C957))</f>
        <v/>
      </c>
      <c r="J957" s="5" t="str">
        <f>IF($C957="","",COUNTIFS('20. Adeq. Processos - Parte 2'!$R:$R,B957&amp;" - "&amp;'20. Adeq. Processos - Parte 1'!$C957,'20. Adeq. Processos - Parte 2'!$Q:$Q,Auxiliar!$AR$5)+COUNTIFS('20. Adeq. Processos - Parte 2'!$R:$R,B957&amp;" - "&amp;'20. Adeq. Processos - Parte 1'!$C957,'20. Adeq. Processos - Parte 2'!$Q:$Q,Auxiliar!$AR$4))</f>
        <v/>
      </c>
    </row>
    <row r="958" spans="1:10" x14ac:dyDescent="0.25">
      <c r="A958" s="5">
        <v>956</v>
      </c>
      <c r="B958" s="5" t="str">
        <f>IF('5. Map Processos'!B958="","",'5. Map Processos'!B958)</f>
        <v/>
      </c>
      <c r="C958" s="5" t="str">
        <f>IF('5. Map Processos'!C958="","",'5. Map Processos'!C958)</f>
        <v/>
      </c>
      <c r="D958" s="7" t="str">
        <f>IF('5. Map Processos'!E958="","",'5. Map Processos'!E958)</f>
        <v/>
      </c>
      <c r="E958" s="5" t="str">
        <f>IF('5. Map Processos'!I958="","",'5. Map Processos'!I958)</f>
        <v/>
      </c>
      <c r="F958" s="5" t="str">
        <f>IFERROR(INDEX('6. Classificação Operações'!U:U,MATCH('20. Adeq. Processos - Parte 1'!A958,'6. Classificação Operações'!A:A,0)),"")</f>
        <v/>
      </c>
      <c r="G958" s="5" t="str">
        <f>IF(COUNTIF(INDEX('18. Gestão de Riscos - Parte 1'!H:H,MATCH(A958,'18. Gestão de Riscos - Parte 1'!A:A,0)),"&gt;0"),'18. Gestão de Riscos - Parte 1'!$H$2,
IF(COUNTIF(INDEX('18. Gestão de Riscos - Parte 1'!I:I,MATCH(A958,'18. Gestão de Riscos - Parte 1'!A:A,0)),"&gt;0"),'18. Gestão de Riscos - Parte 1'!$I$2,
IF(COUNTIF(INDEX('18. Gestão de Riscos - Parte 1'!J:J,MATCH(A958,'18. Gestão de Riscos - Parte 1'!A:A,0)),"&gt;0"),'18. Gestão de Riscos - Parte 1'!$J$2,
IF(COUNTIF(INDEX('18. Gestão de Riscos - Parte 1'!K:K,MATCH(A958,'18. Gestão de Riscos - Parte 1'!A:A,0)),"&gt;0"),'18. Gestão de Riscos - Parte 1'!$K$2,""))))</f>
        <v/>
      </c>
      <c r="H958" s="22"/>
      <c r="I958" s="5" t="str">
        <f>IF(C958="","",COUNTIFS('20. Adeq. Processos - Parte 2'!R:R,'20. Adeq. Processos - Parte 1'!B958&amp;" - "&amp;'20. Adeq. Processos - Parte 1'!C958))</f>
        <v/>
      </c>
      <c r="J958" s="5" t="str">
        <f>IF($C958="","",COUNTIFS('20. Adeq. Processos - Parte 2'!$R:$R,B958&amp;" - "&amp;'20. Adeq. Processos - Parte 1'!$C958,'20. Adeq. Processos - Parte 2'!$Q:$Q,Auxiliar!$AR$5)+COUNTIFS('20. Adeq. Processos - Parte 2'!$R:$R,B958&amp;" - "&amp;'20. Adeq. Processos - Parte 1'!$C958,'20. Adeq. Processos - Parte 2'!$Q:$Q,Auxiliar!$AR$4))</f>
        <v/>
      </c>
    </row>
    <row r="959" spans="1:10" x14ac:dyDescent="0.25">
      <c r="A959" s="5">
        <v>957</v>
      </c>
      <c r="B959" s="5" t="str">
        <f>IF('5. Map Processos'!B959="","",'5. Map Processos'!B959)</f>
        <v/>
      </c>
      <c r="C959" s="5" t="str">
        <f>IF('5. Map Processos'!C959="","",'5. Map Processos'!C959)</f>
        <v/>
      </c>
      <c r="D959" s="7" t="str">
        <f>IF('5. Map Processos'!E959="","",'5. Map Processos'!E959)</f>
        <v/>
      </c>
      <c r="E959" s="5" t="str">
        <f>IF('5. Map Processos'!I959="","",'5. Map Processos'!I959)</f>
        <v/>
      </c>
      <c r="F959" s="5" t="str">
        <f>IFERROR(INDEX('6. Classificação Operações'!U:U,MATCH('20. Adeq. Processos - Parte 1'!A959,'6. Classificação Operações'!A:A,0)),"")</f>
        <v/>
      </c>
      <c r="G959" s="5" t="str">
        <f>IF(COUNTIF(INDEX('18. Gestão de Riscos - Parte 1'!H:H,MATCH(A959,'18. Gestão de Riscos - Parte 1'!A:A,0)),"&gt;0"),'18. Gestão de Riscos - Parte 1'!$H$2,
IF(COUNTIF(INDEX('18. Gestão de Riscos - Parte 1'!I:I,MATCH(A959,'18. Gestão de Riscos - Parte 1'!A:A,0)),"&gt;0"),'18. Gestão de Riscos - Parte 1'!$I$2,
IF(COUNTIF(INDEX('18. Gestão de Riscos - Parte 1'!J:J,MATCH(A959,'18. Gestão de Riscos - Parte 1'!A:A,0)),"&gt;0"),'18. Gestão de Riscos - Parte 1'!$J$2,
IF(COUNTIF(INDEX('18. Gestão de Riscos - Parte 1'!K:K,MATCH(A959,'18. Gestão de Riscos - Parte 1'!A:A,0)),"&gt;0"),'18. Gestão de Riscos - Parte 1'!$K$2,""))))</f>
        <v/>
      </c>
      <c r="H959" s="22"/>
      <c r="I959" s="5" t="str">
        <f>IF(C959="","",COUNTIFS('20. Adeq. Processos - Parte 2'!R:R,'20. Adeq. Processos - Parte 1'!B959&amp;" - "&amp;'20. Adeq. Processos - Parte 1'!C959))</f>
        <v/>
      </c>
      <c r="J959" s="5" t="str">
        <f>IF($C959="","",COUNTIFS('20. Adeq. Processos - Parte 2'!$R:$R,B959&amp;" - "&amp;'20. Adeq. Processos - Parte 1'!$C959,'20. Adeq. Processos - Parte 2'!$Q:$Q,Auxiliar!$AR$5)+COUNTIFS('20. Adeq. Processos - Parte 2'!$R:$R,B959&amp;" - "&amp;'20. Adeq. Processos - Parte 1'!$C959,'20. Adeq. Processos - Parte 2'!$Q:$Q,Auxiliar!$AR$4))</f>
        <v/>
      </c>
    </row>
    <row r="960" spans="1:10" x14ac:dyDescent="0.25">
      <c r="A960" s="5">
        <v>958</v>
      </c>
      <c r="B960" s="5" t="str">
        <f>IF('5. Map Processos'!B960="","",'5. Map Processos'!B960)</f>
        <v/>
      </c>
      <c r="C960" s="5" t="str">
        <f>IF('5. Map Processos'!C960="","",'5. Map Processos'!C960)</f>
        <v/>
      </c>
      <c r="D960" s="7" t="str">
        <f>IF('5. Map Processos'!E960="","",'5. Map Processos'!E960)</f>
        <v/>
      </c>
      <c r="E960" s="5" t="str">
        <f>IF('5. Map Processos'!I960="","",'5. Map Processos'!I960)</f>
        <v/>
      </c>
      <c r="F960" s="5" t="str">
        <f>IFERROR(INDEX('6. Classificação Operações'!U:U,MATCH('20. Adeq. Processos - Parte 1'!A960,'6. Classificação Operações'!A:A,0)),"")</f>
        <v/>
      </c>
      <c r="G960" s="5" t="str">
        <f>IF(COUNTIF(INDEX('18. Gestão de Riscos - Parte 1'!H:H,MATCH(A960,'18. Gestão de Riscos - Parte 1'!A:A,0)),"&gt;0"),'18. Gestão de Riscos - Parte 1'!$H$2,
IF(COUNTIF(INDEX('18. Gestão de Riscos - Parte 1'!I:I,MATCH(A960,'18. Gestão de Riscos - Parte 1'!A:A,0)),"&gt;0"),'18. Gestão de Riscos - Parte 1'!$I$2,
IF(COUNTIF(INDEX('18. Gestão de Riscos - Parte 1'!J:J,MATCH(A960,'18. Gestão de Riscos - Parte 1'!A:A,0)),"&gt;0"),'18. Gestão de Riscos - Parte 1'!$J$2,
IF(COUNTIF(INDEX('18. Gestão de Riscos - Parte 1'!K:K,MATCH(A960,'18. Gestão de Riscos - Parte 1'!A:A,0)),"&gt;0"),'18. Gestão de Riscos - Parte 1'!$K$2,""))))</f>
        <v/>
      </c>
      <c r="H960" s="22"/>
      <c r="I960" s="5" t="str">
        <f>IF(C960="","",COUNTIFS('20. Adeq. Processos - Parte 2'!R:R,'20. Adeq. Processos - Parte 1'!B960&amp;" - "&amp;'20. Adeq. Processos - Parte 1'!C960))</f>
        <v/>
      </c>
      <c r="J960" s="5" t="str">
        <f>IF($C960="","",COUNTIFS('20. Adeq. Processos - Parte 2'!$R:$R,B960&amp;" - "&amp;'20. Adeq. Processos - Parte 1'!$C960,'20. Adeq. Processos - Parte 2'!$Q:$Q,Auxiliar!$AR$5)+COUNTIFS('20. Adeq. Processos - Parte 2'!$R:$R,B960&amp;" - "&amp;'20. Adeq. Processos - Parte 1'!$C960,'20. Adeq. Processos - Parte 2'!$Q:$Q,Auxiliar!$AR$4))</f>
        <v/>
      </c>
    </row>
    <row r="961" spans="1:10" x14ac:dyDescent="0.25">
      <c r="A961" s="5">
        <v>959</v>
      </c>
      <c r="B961" s="5" t="str">
        <f>IF('5. Map Processos'!B961="","",'5. Map Processos'!B961)</f>
        <v/>
      </c>
      <c r="C961" s="5" t="str">
        <f>IF('5. Map Processos'!C961="","",'5. Map Processos'!C961)</f>
        <v/>
      </c>
      <c r="D961" s="7" t="str">
        <f>IF('5. Map Processos'!E961="","",'5. Map Processos'!E961)</f>
        <v/>
      </c>
      <c r="E961" s="5" t="str">
        <f>IF('5. Map Processos'!I961="","",'5. Map Processos'!I961)</f>
        <v/>
      </c>
      <c r="F961" s="5" t="str">
        <f>IFERROR(INDEX('6. Classificação Operações'!U:U,MATCH('20. Adeq. Processos - Parte 1'!A961,'6. Classificação Operações'!A:A,0)),"")</f>
        <v/>
      </c>
      <c r="G961" s="5" t="str">
        <f>IF(COUNTIF(INDEX('18. Gestão de Riscos - Parte 1'!H:H,MATCH(A961,'18. Gestão de Riscos - Parte 1'!A:A,0)),"&gt;0"),'18. Gestão de Riscos - Parte 1'!$H$2,
IF(COUNTIF(INDEX('18. Gestão de Riscos - Parte 1'!I:I,MATCH(A961,'18. Gestão de Riscos - Parte 1'!A:A,0)),"&gt;0"),'18. Gestão de Riscos - Parte 1'!$I$2,
IF(COUNTIF(INDEX('18. Gestão de Riscos - Parte 1'!J:J,MATCH(A961,'18. Gestão de Riscos - Parte 1'!A:A,0)),"&gt;0"),'18. Gestão de Riscos - Parte 1'!$J$2,
IF(COUNTIF(INDEX('18. Gestão de Riscos - Parte 1'!K:K,MATCH(A961,'18. Gestão de Riscos - Parte 1'!A:A,0)),"&gt;0"),'18. Gestão de Riscos - Parte 1'!$K$2,""))))</f>
        <v/>
      </c>
      <c r="H961" s="22"/>
      <c r="I961" s="5" t="str">
        <f>IF(C961="","",COUNTIFS('20. Adeq. Processos - Parte 2'!R:R,'20. Adeq. Processos - Parte 1'!B961&amp;" - "&amp;'20. Adeq. Processos - Parte 1'!C961))</f>
        <v/>
      </c>
      <c r="J961" s="5" t="str">
        <f>IF($C961="","",COUNTIFS('20. Adeq. Processos - Parte 2'!$R:$R,B961&amp;" - "&amp;'20. Adeq. Processos - Parte 1'!$C961,'20. Adeq. Processos - Parte 2'!$Q:$Q,Auxiliar!$AR$5)+COUNTIFS('20. Adeq. Processos - Parte 2'!$R:$R,B961&amp;" - "&amp;'20. Adeq. Processos - Parte 1'!$C961,'20. Adeq. Processos - Parte 2'!$Q:$Q,Auxiliar!$AR$4))</f>
        <v/>
      </c>
    </row>
    <row r="962" spans="1:10" x14ac:dyDescent="0.25">
      <c r="A962" s="5">
        <v>960</v>
      </c>
      <c r="B962" s="5" t="str">
        <f>IF('5. Map Processos'!B962="","",'5. Map Processos'!B962)</f>
        <v/>
      </c>
      <c r="C962" s="5" t="str">
        <f>IF('5. Map Processos'!C962="","",'5. Map Processos'!C962)</f>
        <v/>
      </c>
      <c r="D962" s="7" t="str">
        <f>IF('5. Map Processos'!E962="","",'5. Map Processos'!E962)</f>
        <v/>
      </c>
      <c r="E962" s="5" t="str">
        <f>IF('5. Map Processos'!I962="","",'5. Map Processos'!I962)</f>
        <v/>
      </c>
      <c r="F962" s="5" t="str">
        <f>IFERROR(INDEX('6. Classificação Operações'!U:U,MATCH('20. Adeq. Processos - Parte 1'!A962,'6. Classificação Operações'!A:A,0)),"")</f>
        <v/>
      </c>
      <c r="G962" s="5" t="str">
        <f>IF(COUNTIF(INDEX('18. Gestão de Riscos - Parte 1'!H:H,MATCH(A962,'18. Gestão de Riscos - Parte 1'!A:A,0)),"&gt;0"),'18. Gestão de Riscos - Parte 1'!$H$2,
IF(COUNTIF(INDEX('18. Gestão de Riscos - Parte 1'!I:I,MATCH(A962,'18. Gestão de Riscos - Parte 1'!A:A,0)),"&gt;0"),'18. Gestão de Riscos - Parte 1'!$I$2,
IF(COUNTIF(INDEX('18. Gestão de Riscos - Parte 1'!J:J,MATCH(A962,'18. Gestão de Riscos - Parte 1'!A:A,0)),"&gt;0"),'18. Gestão de Riscos - Parte 1'!$J$2,
IF(COUNTIF(INDEX('18. Gestão de Riscos - Parte 1'!K:K,MATCH(A962,'18. Gestão de Riscos - Parte 1'!A:A,0)),"&gt;0"),'18. Gestão de Riscos - Parte 1'!$K$2,""))))</f>
        <v/>
      </c>
      <c r="H962" s="22"/>
      <c r="I962" s="5" t="str">
        <f>IF(C962="","",COUNTIFS('20. Adeq. Processos - Parte 2'!R:R,'20. Adeq. Processos - Parte 1'!B962&amp;" - "&amp;'20. Adeq. Processos - Parte 1'!C962))</f>
        <v/>
      </c>
      <c r="J962" s="5" t="str">
        <f>IF($C962="","",COUNTIFS('20. Adeq. Processos - Parte 2'!$R:$R,B962&amp;" - "&amp;'20. Adeq. Processos - Parte 1'!$C962,'20. Adeq. Processos - Parte 2'!$Q:$Q,Auxiliar!$AR$5)+COUNTIFS('20. Adeq. Processos - Parte 2'!$R:$R,B962&amp;" - "&amp;'20. Adeq. Processos - Parte 1'!$C962,'20. Adeq. Processos - Parte 2'!$Q:$Q,Auxiliar!$AR$4))</f>
        <v/>
      </c>
    </row>
    <row r="963" spans="1:10" x14ac:dyDescent="0.25">
      <c r="A963" s="5">
        <v>961</v>
      </c>
      <c r="B963" s="5" t="str">
        <f>IF('5. Map Processos'!B963="","",'5. Map Processos'!B963)</f>
        <v/>
      </c>
      <c r="C963" s="5" t="str">
        <f>IF('5. Map Processos'!C963="","",'5. Map Processos'!C963)</f>
        <v/>
      </c>
      <c r="D963" s="7" t="str">
        <f>IF('5. Map Processos'!E963="","",'5. Map Processos'!E963)</f>
        <v/>
      </c>
      <c r="E963" s="5" t="str">
        <f>IF('5. Map Processos'!I963="","",'5. Map Processos'!I963)</f>
        <v/>
      </c>
      <c r="F963" s="5" t="str">
        <f>IFERROR(INDEX('6. Classificação Operações'!U:U,MATCH('20. Adeq. Processos - Parte 1'!A963,'6. Classificação Operações'!A:A,0)),"")</f>
        <v/>
      </c>
      <c r="G963" s="5" t="str">
        <f>IF(COUNTIF(INDEX('18. Gestão de Riscos - Parte 1'!H:H,MATCH(A963,'18. Gestão de Riscos - Parte 1'!A:A,0)),"&gt;0"),'18. Gestão de Riscos - Parte 1'!$H$2,
IF(COUNTIF(INDEX('18. Gestão de Riscos - Parte 1'!I:I,MATCH(A963,'18. Gestão de Riscos - Parte 1'!A:A,0)),"&gt;0"),'18. Gestão de Riscos - Parte 1'!$I$2,
IF(COUNTIF(INDEX('18. Gestão de Riscos - Parte 1'!J:J,MATCH(A963,'18. Gestão de Riscos - Parte 1'!A:A,0)),"&gt;0"),'18. Gestão de Riscos - Parte 1'!$J$2,
IF(COUNTIF(INDEX('18. Gestão de Riscos - Parte 1'!K:K,MATCH(A963,'18. Gestão de Riscos - Parte 1'!A:A,0)),"&gt;0"),'18. Gestão de Riscos - Parte 1'!$K$2,""))))</f>
        <v/>
      </c>
      <c r="H963" s="22"/>
      <c r="I963" s="5" t="str">
        <f>IF(C963="","",COUNTIFS('20. Adeq. Processos - Parte 2'!R:R,'20. Adeq. Processos - Parte 1'!B963&amp;" - "&amp;'20. Adeq. Processos - Parte 1'!C963))</f>
        <v/>
      </c>
      <c r="J963" s="5" t="str">
        <f>IF($C963="","",COUNTIFS('20. Adeq. Processos - Parte 2'!$R:$R,B963&amp;" - "&amp;'20. Adeq. Processos - Parte 1'!$C963,'20. Adeq. Processos - Parte 2'!$Q:$Q,Auxiliar!$AR$5)+COUNTIFS('20. Adeq. Processos - Parte 2'!$R:$R,B963&amp;" - "&amp;'20. Adeq. Processos - Parte 1'!$C963,'20. Adeq. Processos - Parte 2'!$Q:$Q,Auxiliar!$AR$4))</f>
        <v/>
      </c>
    </row>
    <row r="964" spans="1:10" x14ac:dyDescent="0.25">
      <c r="A964" s="5">
        <v>962</v>
      </c>
      <c r="B964" s="5" t="str">
        <f>IF('5. Map Processos'!B964="","",'5. Map Processos'!B964)</f>
        <v/>
      </c>
      <c r="C964" s="5" t="str">
        <f>IF('5. Map Processos'!C964="","",'5. Map Processos'!C964)</f>
        <v/>
      </c>
      <c r="D964" s="7" t="str">
        <f>IF('5. Map Processos'!E964="","",'5. Map Processos'!E964)</f>
        <v/>
      </c>
      <c r="E964" s="5" t="str">
        <f>IF('5. Map Processos'!I964="","",'5. Map Processos'!I964)</f>
        <v/>
      </c>
      <c r="F964" s="5" t="str">
        <f>IFERROR(INDEX('6. Classificação Operações'!U:U,MATCH('20. Adeq. Processos - Parte 1'!A964,'6. Classificação Operações'!A:A,0)),"")</f>
        <v/>
      </c>
      <c r="G964" s="5" t="str">
        <f>IF(COUNTIF(INDEX('18. Gestão de Riscos - Parte 1'!H:H,MATCH(A964,'18. Gestão de Riscos - Parte 1'!A:A,0)),"&gt;0"),'18. Gestão de Riscos - Parte 1'!$H$2,
IF(COUNTIF(INDEX('18. Gestão de Riscos - Parte 1'!I:I,MATCH(A964,'18. Gestão de Riscos - Parte 1'!A:A,0)),"&gt;0"),'18. Gestão de Riscos - Parte 1'!$I$2,
IF(COUNTIF(INDEX('18. Gestão de Riscos - Parte 1'!J:J,MATCH(A964,'18. Gestão de Riscos - Parte 1'!A:A,0)),"&gt;0"),'18. Gestão de Riscos - Parte 1'!$J$2,
IF(COUNTIF(INDEX('18. Gestão de Riscos - Parte 1'!K:K,MATCH(A964,'18. Gestão de Riscos - Parte 1'!A:A,0)),"&gt;0"),'18. Gestão de Riscos - Parte 1'!$K$2,""))))</f>
        <v/>
      </c>
      <c r="H964" s="22"/>
      <c r="I964" s="5" t="str">
        <f>IF(C964="","",COUNTIFS('20. Adeq. Processos - Parte 2'!R:R,'20. Adeq. Processos - Parte 1'!B964&amp;" - "&amp;'20. Adeq. Processos - Parte 1'!C964))</f>
        <v/>
      </c>
      <c r="J964" s="5" t="str">
        <f>IF($C964="","",COUNTIFS('20. Adeq. Processos - Parte 2'!$R:$R,B964&amp;" - "&amp;'20. Adeq. Processos - Parte 1'!$C964,'20. Adeq. Processos - Parte 2'!$Q:$Q,Auxiliar!$AR$5)+COUNTIFS('20. Adeq. Processos - Parte 2'!$R:$R,B964&amp;" - "&amp;'20. Adeq. Processos - Parte 1'!$C964,'20. Adeq. Processos - Parte 2'!$Q:$Q,Auxiliar!$AR$4))</f>
        <v/>
      </c>
    </row>
    <row r="965" spans="1:10" x14ac:dyDescent="0.25">
      <c r="A965" s="5">
        <v>963</v>
      </c>
      <c r="B965" s="5" t="str">
        <f>IF('5. Map Processos'!B965="","",'5. Map Processos'!B965)</f>
        <v/>
      </c>
      <c r="C965" s="5" t="str">
        <f>IF('5. Map Processos'!C965="","",'5. Map Processos'!C965)</f>
        <v/>
      </c>
      <c r="D965" s="7" t="str">
        <f>IF('5. Map Processos'!E965="","",'5. Map Processos'!E965)</f>
        <v/>
      </c>
      <c r="E965" s="5" t="str">
        <f>IF('5. Map Processos'!I965="","",'5. Map Processos'!I965)</f>
        <v/>
      </c>
      <c r="F965" s="5" t="str">
        <f>IFERROR(INDEX('6. Classificação Operações'!U:U,MATCH('20. Adeq. Processos - Parte 1'!A965,'6. Classificação Operações'!A:A,0)),"")</f>
        <v/>
      </c>
      <c r="G965" s="5" t="str">
        <f>IF(COUNTIF(INDEX('18. Gestão de Riscos - Parte 1'!H:H,MATCH(A965,'18. Gestão de Riscos - Parte 1'!A:A,0)),"&gt;0"),'18. Gestão de Riscos - Parte 1'!$H$2,
IF(COUNTIF(INDEX('18. Gestão de Riscos - Parte 1'!I:I,MATCH(A965,'18. Gestão de Riscos - Parte 1'!A:A,0)),"&gt;0"),'18. Gestão de Riscos - Parte 1'!$I$2,
IF(COUNTIF(INDEX('18. Gestão de Riscos - Parte 1'!J:J,MATCH(A965,'18. Gestão de Riscos - Parte 1'!A:A,0)),"&gt;0"),'18. Gestão de Riscos - Parte 1'!$J$2,
IF(COUNTIF(INDEX('18. Gestão de Riscos - Parte 1'!K:K,MATCH(A965,'18. Gestão de Riscos - Parte 1'!A:A,0)),"&gt;0"),'18. Gestão de Riscos - Parte 1'!$K$2,""))))</f>
        <v/>
      </c>
      <c r="H965" s="22"/>
      <c r="I965" s="5" t="str">
        <f>IF(C965="","",COUNTIFS('20. Adeq. Processos - Parte 2'!R:R,'20. Adeq. Processos - Parte 1'!B965&amp;" - "&amp;'20. Adeq. Processos - Parte 1'!C965))</f>
        <v/>
      </c>
      <c r="J965" s="5" t="str">
        <f>IF($C965="","",COUNTIFS('20. Adeq. Processos - Parte 2'!$R:$R,B965&amp;" - "&amp;'20. Adeq. Processos - Parte 1'!$C965,'20. Adeq. Processos - Parte 2'!$Q:$Q,Auxiliar!$AR$5)+COUNTIFS('20. Adeq. Processos - Parte 2'!$R:$R,B965&amp;" - "&amp;'20. Adeq. Processos - Parte 1'!$C965,'20. Adeq. Processos - Parte 2'!$Q:$Q,Auxiliar!$AR$4))</f>
        <v/>
      </c>
    </row>
    <row r="966" spans="1:10" x14ac:dyDescent="0.25">
      <c r="A966" s="5">
        <v>964</v>
      </c>
      <c r="B966" s="5" t="str">
        <f>IF('5. Map Processos'!B966="","",'5. Map Processos'!B966)</f>
        <v/>
      </c>
      <c r="C966" s="5" t="str">
        <f>IF('5. Map Processos'!C966="","",'5. Map Processos'!C966)</f>
        <v/>
      </c>
      <c r="D966" s="7" t="str">
        <f>IF('5. Map Processos'!E966="","",'5. Map Processos'!E966)</f>
        <v/>
      </c>
      <c r="E966" s="5" t="str">
        <f>IF('5. Map Processos'!I966="","",'5. Map Processos'!I966)</f>
        <v/>
      </c>
      <c r="F966" s="5" t="str">
        <f>IFERROR(INDEX('6. Classificação Operações'!U:U,MATCH('20. Adeq. Processos - Parte 1'!A966,'6. Classificação Operações'!A:A,0)),"")</f>
        <v/>
      </c>
      <c r="G966" s="5" t="str">
        <f>IF(COUNTIF(INDEX('18. Gestão de Riscos - Parte 1'!H:H,MATCH(A966,'18. Gestão de Riscos - Parte 1'!A:A,0)),"&gt;0"),'18. Gestão de Riscos - Parte 1'!$H$2,
IF(COUNTIF(INDEX('18. Gestão de Riscos - Parte 1'!I:I,MATCH(A966,'18. Gestão de Riscos - Parte 1'!A:A,0)),"&gt;0"),'18. Gestão de Riscos - Parte 1'!$I$2,
IF(COUNTIF(INDEX('18. Gestão de Riscos - Parte 1'!J:J,MATCH(A966,'18. Gestão de Riscos - Parte 1'!A:A,0)),"&gt;0"),'18. Gestão de Riscos - Parte 1'!$J$2,
IF(COUNTIF(INDEX('18. Gestão de Riscos - Parte 1'!K:K,MATCH(A966,'18. Gestão de Riscos - Parte 1'!A:A,0)),"&gt;0"),'18. Gestão de Riscos - Parte 1'!$K$2,""))))</f>
        <v/>
      </c>
      <c r="H966" s="22"/>
      <c r="I966" s="5" t="str">
        <f>IF(C966="","",COUNTIFS('20. Adeq. Processos - Parte 2'!R:R,'20. Adeq. Processos - Parte 1'!B966&amp;" - "&amp;'20. Adeq. Processos - Parte 1'!C966))</f>
        <v/>
      </c>
      <c r="J966" s="5" t="str">
        <f>IF($C966="","",COUNTIFS('20. Adeq. Processos - Parte 2'!$R:$R,B966&amp;" - "&amp;'20. Adeq. Processos - Parte 1'!$C966,'20. Adeq. Processos - Parte 2'!$Q:$Q,Auxiliar!$AR$5)+COUNTIFS('20. Adeq. Processos - Parte 2'!$R:$R,B966&amp;" - "&amp;'20. Adeq. Processos - Parte 1'!$C966,'20. Adeq. Processos - Parte 2'!$Q:$Q,Auxiliar!$AR$4))</f>
        <v/>
      </c>
    </row>
    <row r="967" spans="1:10" x14ac:dyDescent="0.25">
      <c r="A967" s="5">
        <v>965</v>
      </c>
      <c r="B967" s="5" t="str">
        <f>IF('5. Map Processos'!B967="","",'5. Map Processos'!B967)</f>
        <v/>
      </c>
      <c r="C967" s="5" t="str">
        <f>IF('5. Map Processos'!C967="","",'5. Map Processos'!C967)</f>
        <v/>
      </c>
      <c r="D967" s="7" t="str">
        <f>IF('5. Map Processos'!E967="","",'5. Map Processos'!E967)</f>
        <v/>
      </c>
      <c r="E967" s="5" t="str">
        <f>IF('5. Map Processos'!I967="","",'5. Map Processos'!I967)</f>
        <v/>
      </c>
      <c r="F967" s="5" t="str">
        <f>IFERROR(INDEX('6. Classificação Operações'!U:U,MATCH('20. Adeq. Processos - Parte 1'!A967,'6. Classificação Operações'!A:A,0)),"")</f>
        <v/>
      </c>
      <c r="G967" s="5" t="str">
        <f>IF(COUNTIF(INDEX('18. Gestão de Riscos - Parte 1'!H:H,MATCH(A967,'18. Gestão de Riscos - Parte 1'!A:A,0)),"&gt;0"),'18. Gestão de Riscos - Parte 1'!$H$2,
IF(COUNTIF(INDEX('18. Gestão de Riscos - Parte 1'!I:I,MATCH(A967,'18. Gestão de Riscos - Parte 1'!A:A,0)),"&gt;0"),'18. Gestão de Riscos - Parte 1'!$I$2,
IF(COUNTIF(INDEX('18. Gestão de Riscos - Parte 1'!J:J,MATCH(A967,'18. Gestão de Riscos - Parte 1'!A:A,0)),"&gt;0"),'18. Gestão de Riscos - Parte 1'!$J$2,
IF(COUNTIF(INDEX('18. Gestão de Riscos - Parte 1'!K:K,MATCH(A967,'18. Gestão de Riscos - Parte 1'!A:A,0)),"&gt;0"),'18. Gestão de Riscos - Parte 1'!$K$2,""))))</f>
        <v/>
      </c>
      <c r="H967" s="22"/>
      <c r="I967" s="5" t="str">
        <f>IF(C967="","",COUNTIFS('20. Adeq. Processos - Parte 2'!R:R,'20. Adeq. Processos - Parte 1'!B967&amp;" - "&amp;'20. Adeq. Processos - Parte 1'!C967))</f>
        <v/>
      </c>
      <c r="J967" s="5" t="str">
        <f>IF($C967="","",COUNTIFS('20. Adeq. Processos - Parte 2'!$R:$R,B967&amp;" - "&amp;'20. Adeq. Processos - Parte 1'!$C967,'20. Adeq. Processos - Parte 2'!$Q:$Q,Auxiliar!$AR$5)+COUNTIFS('20. Adeq. Processos - Parte 2'!$R:$R,B967&amp;" - "&amp;'20. Adeq. Processos - Parte 1'!$C967,'20. Adeq. Processos - Parte 2'!$Q:$Q,Auxiliar!$AR$4))</f>
        <v/>
      </c>
    </row>
    <row r="968" spans="1:10" x14ac:dyDescent="0.25">
      <c r="A968" s="5">
        <v>966</v>
      </c>
      <c r="B968" s="5" t="str">
        <f>IF('5. Map Processos'!B968="","",'5. Map Processos'!B968)</f>
        <v/>
      </c>
      <c r="C968" s="5" t="str">
        <f>IF('5. Map Processos'!C968="","",'5. Map Processos'!C968)</f>
        <v/>
      </c>
      <c r="D968" s="7" t="str">
        <f>IF('5. Map Processos'!E968="","",'5. Map Processos'!E968)</f>
        <v/>
      </c>
      <c r="E968" s="5" t="str">
        <f>IF('5. Map Processos'!I968="","",'5. Map Processos'!I968)</f>
        <v/>
      </c>
      <c r="F968" s="5" t="str">
        <f>IFERROR(INDEX('6. Classificação Operações'!U:U,MATCH('20. Adeq. Processos - Parte 1'!A968,'6. Classificação Operações'!A:A,0)),"")</f>
        <v/>
      </c>
      <c r="G968" s="5" t="str">
        <f>IF(COUNTIF(INDEX('18. Gestão de Riscos - Parte 1'!H:H,MATCH(A968,'18. Gestão de Riscos - Parte 1'!A:A,0)),"&gt;0"),'18. Gestão de Riscos - Parte 1'!$H$2,
IF(COUNTIF(INDEX('18. Gestão de Riscos - Parte 1'!I:I,MATCH(A968,'18. Gestão de Riscos - Parte 1'!A:A,0)),"&gt;0"),'18. Gestão de Riscos - Parte 1'!$I$2,
IF(COUNTIF(INDEX('18. Gestão de Riscos - Parte 1'!J:J,MATCH(A968,'18. Gestão de Riscos - Parte 1'!A:A,0)),"&gt;0"),'18. Gestão de Riscos - Parte 1'!$J$2,
IF(COUNTIF(INDEX('18. Gestão de Riscos - Parte 1'!K:K,MATCH(A968,'18. Gestão de Riscos - Parte 1'!A:A,0)),"&gt;0"),'18. Gestão de Riscos - Parte 1'!$K$2,""))))</f>
        <v/>
      </c>
      <c r="H968" s="22"/>
      <c r="I968" s="5" t="str">
        <f>IF(C968="","",COUNTIFS('20. Adeq. Processos - Parte 2'!R:R,'20. Adeq. Processos - Parte 1'!B968&amp;" - "&amp;'20. Adeq. Processos - Parte 1'!C968))</f>
        <v/>
      </c>
      <c r="J968" s="5" t="str">
        <f>IF($C968="","",COUNTIFS('20. Adeq. Processos - Parte 2'!$R:$R,B968&amp;" - "&amp;'20. Adeq. Processos - Parte 1'!$C968,'20. Adeq. Processos - Parte 2'!$Q:$Q,Auxiliar!$AR$5)+COUNTIFS('20. Adeq. Processos - Parte 2'!$R:$R,B968&amp;" - "&amp;'20. Adeq. Processos - Parte 1'!$C968,'20. Adeq. Processos - Parte 2'!$Q:$Q,Auxiliar!$AR$4))</f>
        <v/>
      </c>
    </row>
    <row r="969" spans="1:10" x14ac:dyDescent="0.25">
      <c r="A969" s="5">
        <v>967</v>
      </c>
      <c r="B969" s="5" t="str">
        <f>IF('5. Map Processos'!B969="","",'5. Map Processos'!B969)</f>
        <v/>
      </c>
      <c r="C969" s="5" t="str">
        <f>IF('5. Map Processos'!C969="","",'5. Map Processos'!C969)</f>
        <v/>
      </c>
      <c r="D969" s="7" t="str">
        <f>IF('5. Map Processos'!E969="","",'5. Map Processos'!E969)</f>
        <v/>
      </c>
      <c r="E969" s="5" t="str">
        <f>IF('5. Map Processos'!I969="","",'5. Map Processos'!I969)</f>
        <v/>
      </c>
      <c r="F969" s="5" t="str">
        <f>IFERROR(INDEX('6. Classificação Operações'!U:U,MATCH('20. Adeq. Processos - Parte 1'!A969,'6. Classificação Operações'!A:A,0)),"")</f>
        <v/>
      </c>
      <c r="G969" s="5" t="str">
        <f>IF(COUNTIF(INDEX('18. Gestão de Riscos - Parte 1'!H:H,MATCH(A969,'18. Gestão de Riscos - Parte 1'!A:A,0)),"&gt;0"),'18. Gestão de Riscos - Parte 1'!$H$2,
IF(COUNTIF(INDEX('18. Gestão de Riscos - Parte 1'!I:I,MATCH(A969,'18. Gestão de Riscos - Parte 1'!A:A,0)),"&gt;0"),'18. Gestão de Riscos - Parte 1'!$I$2,
IF(COUNTIF(INDEX('18. Gestão de Riscos - Parte 1'!J:J,MATCH(A969,'18. Gestão de Riscos - Parte 1'!A:A,0)),"&gt;0"),'18. Gestão de Riscos - Parte 1'!$J$2,
IF(COUNTIF(INDEX('18. Gestão de Riscos - Parte 1'!K:K,MATCH(A969,'18. Gestão de Riscos - Parte 1'!A:A,0)),"&gt;0"),'18. Gestão de Riscos - Parte 1'!$K$2,""))))</f>
        <v/>
      </c>
      <c r="H969" s="22"/>
      <c r="I969" s="5" t="str">
        <f>IF(C969="","",COUNTIFS('20. Adeq. Processos - Parte 2'!R:R,'20. Adeq. Processos - Parte 1'!B969&amp;" - "&amp;'20. Adeq. Processos - Parte 1'!C969))</f>
        <v/>
      </c>
      <c r="J969" s="5" t="str">
        <f>IF($C969="","",COUNTIFS('20. Adeq. Processos - Parte 2'!$R:$R,B969&amp;" - "&amp;'20. Adeq. Processos - Parte 1'!$C969,'20. Adeq. Processos - Parte 2'!$Q:$Q,Auxiliar!$AR$5)+COUNTIFS('20. Adeq. Processos - Parte 2'!$R:$R,B969&amp;" - "&amp;'20. Adeq. Processos - Parte 1'!$C969,'20. Adeq. Processos - Parte 2'!$Q:$Q,Auxiliar!$AR$4))</f>
        <v/>
      </c>
    </row>
    <row r="970" spans="1:10" x14ac:dyDescent="0.25">
      <c r="A970" s="5">
        <v>968</v>
      </c>
      <c r="B970" s="5" t="str">
        <f>IF('5. Map Processos'!B970="","",'5. Map Processos'!B970)</f>
        <v/>
      </c>
      <c r="C970" s="5" t="str">
        <f>IF('5. Map Processos'!C970="","",'5. Map Processos'!C970)</f>
        <v/>
      </c>
      <c r="D970" s="7" t="str">
        <f>IF('5. Map Processos'!E970="","",'5. Map Processos'!E970)</f>
        <v/>
      </c>
      <c r="E970" s="5" t="str">
        <f>IF('5. Map Processos'!I970="","",'5. Map Processos'!I970)</f>
        <v/>
      </c>
      <c r="F970" s="5" t="str">
        <f>IFERROR(INDEX('6. Classificação Operações'!U:U,MATCH('20. Adeq. Processos - Parte 1'!A970,'6. Classificação Operações'!A:A,0)),"")</f>
        <v/>
      </c>
      <c r="G970" s="5" t="str">
        <f>IF(COUNTIF(INDEX('18. Gestão de Riscos - Parte 1'!H:H,MATCH(A970,'18. Gestão de Riscos - Parte 1'!A:A,0)),"&gt;0"),'18. Gestão de Riscos - Parte 1'!$H$2,
IF(COUNTIF(INDEX('18. Gestão de Riscos - Parte 1'!I:I,MATCH(A970,'18. Gestão de Riscos - Parte 1'!A:A,0)),"&gt;0"),'18. Gestão de Riscos - Parte 1'!$I$2,
IF(COUNTIF(INDEX('18. Gestão de Riscos - Parte 1'!J:J,MATCH(A970,'18. Gestão de Riscos - Parte 1'!A:A,0)),"&gt;0"),'18. Gestão de Riscos - Parte 1'!$J$2,
IF(COUNTIF(INDEX('18. Gestão de Riscos - Parte 1'!K:K,MATCH(A970,'18. Gestão de Riscos - Parte 1'!A:A,0)),"&gt;0"),'18. Gestão de Riscos - Parte 1'!$K$2,""))))</f>
        <v/>
      </c>
      <c r="H970" s="22"/>
      <c r="I970" s="5" t="str">
        <f>IF(C970="","",COUNTIFS('20. Adeq. Processos - Parte 2'!R:R,'20. Adeq. Processos - Parte 1'!B970&amp;" - "&amp;'20. Adeq. Processos - Parte 1'!C970))</f>
        <v/>
      </c>
      <c r="J970" s="5" t="str">
        <f>IF($C970="","",COUNTIFS('20. Adeq. Processos - Parte 2'!$R:$R,B970&amp;" - "&amp;'20. Adeq. Processos - Parte 1'!$C970,'20. Adeq. Processos - Parte 2'!$Q:$Q,Auxiliar!$AR$5)+COUNTIFS('20. Adeq. Processos - Parte 2'!$R:$R,B970&amp;" - "&amp;'20. Adeq. Processos - Parte 1'!$C970,'20. Adeq. Processos - Parte 2'!$Q:$Q,Auxiliar!$AR$4))</f>
        <v/>
      </c>
    </row>
    <row r="971" spans="1:10" x14ac:dyDescent="0.25">
      <c r="A971" s="5">
        <v>969</v>
      </c>
      <c r="B971" s="5" t="str">
        <f>IF('5. Map Processos'!B971="","",'5. Map Processos'!B971)</f>
        <v/>
      </c>
      <c r="C971" s="5" t="str">
        <f>IF('5. Map Processos'!C971="","",'5. Map Processos'!C971)</f>
        <v/>
      </c>
      <c r="D971" s="7" t="str">
        <f>IF('5. Map Processos'!E971="","",'5. Map Processos'!E971)</f>
        <v/>
      </c>
      <c r="E971" s="5" t="str">
        <f>IF('5. Map Processos'!I971="","",'5. Map Processos'!I971)</f>
        <v/>
      </c>
      <c r="F971" s="5" t="str">
        <f>IFERROR(INDEX('6. Classificação Operações'!U:U,MATCH('20. Adeq. Processos - Parte 1'!A971,'6. Classificação Operações'!A:A,0)),"")</f>
        <v/>
      </c>
      <c r="G971" s="5" t="str">
        <f>IF(COUNTIF(INDEX('18. Gestão de Riscos - Parte 1'!H:H,MATCH(A971,'18. Gestão de Riscos - Parte 1'!A:A,0)),"&gt;0"),'18. Gestão de Riscos - Parte 1'!$H$2,
IF(COUNTIF(INDEX('18. Gestão de Riscos - Parte 1'!I:I,MATCH(A971,'18. Gestão de Riscos - Parte 1'!A:A,0)),"&gt;0"),'18. Gestão de Riscos - Parte 1'!$I$2,
IF(COUNTIF(INDEX('18. Gestão de Riscos - Parte 1'!J:J,MATCH(A971,'18. Gestão de Riscos - Parte 1'!A:A,0)),"&gt;0"),'18. Gestão de Riscos - Parte 1'!$J$2,
IF(COUNTIF(INDEX('18. Gestão de Riscos - Parte 1'!K:K,MATCH(A971,'18. Gestão de Riscos - Parte 1'!A:A,0)),"&gt;0"),'18. Gestão de Riscos - Parte 1'!$K$2,""))))</f>
        <v/>
      </c>
      <c r="H971" s="22"/>
      <c r="I971" s="5" t="str">
        <f>IF(C971="","",COUNTIFS('20. Adeq. Processos - Parte 2'!R:R,'20. Adeq. Processos - Parte 1'!B971&amp;" - "&amp;'20. Adeq. Processos - Parte 1'!C971))</f>
        <v/>
      </c>
      <c r="J971" s="5" t="str">
        <f>IF($C971="","",COUNTIFS('20. Adeq. Processos - Parte 2'!$R:$R,B971&amp;" - "&amp;'20. Adeq. Processos - Parte 1'!$C971,'20. Adeq. Processos - Parte 2'!$Q:$Q,Auxiliar!$AR$5)+COUNTIFS('20. Adeq. Processos - Parte 2'!$R:$R,B971&amp;" - "&amp;'20. Adeq. Processos - Parte 1'!$C971,'20. Adeq. Processos - Parte 2'!$Q:$Q,Auxiliar!$AR$4))</f>
        <v/>
      </c>
    </row>
    <row r="972" spans="1:10" x14ac:dyDescent="0.25">
      <c r="A972" s="5">
        <v>970</v>
      </c>
      <c r="B972" s="5" t="str">
        <f>IF('5. Map Processos'!B972="","",'5. Map Processos'!B972)</f>
        <v/>
      </c>
      <c r="C972" s="5" t="str">
        <f>IF('5. Map Processos'!C972="","",'5. Map Processos'!C972)</f>
        <v/>
      </c>
      <c r="D972" s="7" t="str">
        <f>IF('5. Map Processos'!E972="","",'5. Map Processos'!E972)</f>
        <v/>
      </c>
      <c r="E972" s="5" t="str">
        <f>IF('5. Map Processos'!I972="","",'5. Map Processos'!I972)</f>
        <v/>
      </c>
      <c r="F972" s="5" t="str">
        <f>IFERROR(INDEX('6. Classificação Operações'!U:U,MATCH('20. Adeq. Processos - Parte 1'!A972,'6. Classificação Operações'!A:A,0)),"")</f>
        <v/>
      </c>
      <c r="G972" s="5" t="str">
        <f>IF(COUNTIF(INDEX('18. Gestão de Riscos - Parte 1'!H:H,MATCH(A972,'18. Gestão de Riscos - Parte 1'!A:A,0)),"&gt;0"),'18. Gestão de Riscos - Parte 1'!$H$2,
IF(COUNTIF(INDEX('18. Gestão de Riscos - Parte 1'!I:I,MATCH(A972,'18. Gestão de Riscos - Parte 1'!A:A,0)),"&gt;0"),'18. Gestão de Riscos - Parte 1'!$I$2,
IF(COUNTIF(INDEX('18. Gestão de Riscos - Parte 1'!J:J,MATCH(A972,'18. Gestão de Riscos - Parte 1'!A:A,0)),"&gt;0"),'18. Gestão de Riscos - Parte 1'!$J$2,
IF(COUNTIF(INDEX('18. Gestão de Riscos - Parte 1'!K:K,MATCH(A972,'18. Gestão de Riscos - Parte 1'!A:A,0)),"&gt;0"),'18. Gestão de Riscos - Parte 1'!$K$2,""))))</f>
        <v/>
      </c>
      <c r="H972" s="22"/>
      <c r="I972" s="5" t="str">
        <f>IF(C972="","",COUNTIFS('20. Adeq. Processos - Parte 2'!R:R,'20. Adeq. Processos - Parte 1'!B972&amp;" - "&amp;'20. Adeq. Processos - Parte 1'!C972))</f>
        <v/>
      </c>
      <c r="J972" s="5" t="str">
        <f>IF($C972="","",COUNTIFS('20. Adeq. Processos - Parte 2'!$R:$R,B972&amp;" - "&amp;'20. Adeq. Processos - Parte 1'!$C972,'20. Adeq. Processos - Parte 2'!$Q:$Q,Auxiliar!$AR$5)+COUNTIFS('20. Adeq. Processos - Parte 2'!$R:$R,B972&amp;" - "&amp;'20. Adeq. Processos - Parte 1'!$C972,'20. Adeq. Processos - Parte 2'!$Q:$Q,Auxiliar!$AR$4))</f>
        <v/>
      </c>
    </row>
    <row r="973" spans="1:10" x14ac:dyDescent="0.25">
      <c r="A973" s="5">
        <v>971</v>
      </c>
      <c r="B973" s="5" t="str">
        <f>IF('5. Map Processos'!B973="","",'5. Map Processos'!B973)</f>
        <v/>
      </c>
      <c r="C973" s="5" t="str">
        <f>IF('5. Map Processos'!C973="","",'5. Map Processos'!C973)</f>
        <v/>
      </c>
      <c r="D973" s="7" t="str">
        <f>IF('5. Map Processos'!E973="","",'5. Map Processos'!E973)</f>
        <v/>
      </c>
      <c r="E973" s="5" t="str">
        <f>IF('5. Map Processos'!I973="","",'5. Map Processos'!I973)</f>
        <v/>
      </c>
      <c r="F973" s="5" t="str">
        <f>IFERROR(INDEX('6. Classificação Operações'!U:U,MATCH('20. Adeq. Processos - Parte 1'!A973,'6. Classificação Operações'!A:A,0)),"")</f>
        <v/>
      </c>
      <c r="G973" s="5" t="str">
        <f>IF(COUNTIF(INDEX('18. Gestão de Riscos - Parte 1'!H:H,MATCH(A973,'18. Gestão de Riscos - Parte 1'!A:A,0)),"&gt;0"),'18. Gestão de Riscos - Parte 1'!$H$2,
IF(COUNTIF(INDEX('18. Gestão de Riscos - Parte 1'!I:I,MATCH(A973,'18. Gestão de Riscos - Parte 1'!A:A,0)),"&gt;0"),'18. Gestão de Riscos - Parte 1'!$I$2,
IF(COUNTIF(INDEX('18. Gestão de Riscos - Parte 1'!J:J,MATCH(A973,'18. Gestão de Riscos - Parte 1'!A:A,0)),"&gt;0"),'18. Gestão de Riscos - Parte 1'!$J$2,
IF(COUNTIF(INDEX('18. Gestão de Riscos - Parte 1'!K:K,MATCH(A973,'18. Gestão de Riscos - Parte 1'!A:A,0)),"&gt;0"),'18. Gestão de Riscos - Parte 1'!$K$2,""))))</f>
        <v/>
      </c>
      <c r="H973" s="22"/>
      <c r="I973" s="5" t="str">
        <f>IF(C973="","",COUNTIFS('20. Adeq. Processos - Parte 2'!R:R,'20. Adeq. Processos - Parte 1'!B973&amp;" - "&amp;'20. Adeq. Processos - Parte 1'!C973))</f>
        <v/>
      </c>
      <c r="J973" s="5" t="str">
        <f>IF($C973="","",COUNTIFS('20. Adeq. Processos - Parte 2'!$R:$R,B973&amp;" - "&amp;'20. Adeq. Processos - Parte 1'!$C973,'20. Adeq. Processos - Parte 2'!$Q:$Q,Auxiliar!$AR$5)+COUNTIFS('20. Adeq. Processos - Parte 2'!$R:$R,B973&amp;" - "&amp;'20. Adeq. Processos - Parte 1'!$C973,'20. Adeq. Processos - Parte 2'!$Q:$Q,Auxiliar!$AR$4))</f>
        <v/>
      </c>
    </row>
    <row r="974" spans="1:10" x14ac:dyDescent="0.25">
      <c r="A974" s="5">
        <v>972</v>
      </c>
      <c r="B974" s="5" t="str">
        <f>IF('5. Map Processos'!B974="","",'5. Map Processos'!B974)</f>
        <v/>
      </c>
      <c r="C974" s="5" t="str">
        <f>IF('5. Map Processos'!C974="","",'5. Map Processos'!C974)</f>
        <v/>
      </c>
      <c r="D974" s="7" t="str">
        <f>IF('5. Map Processos'!E974="","",'5. Map Processos'!E974)</f>
        <v/>
      </c>
      <c r="E974" s="5" t="str">
        <f>IF('5. Map Processos'!I974="","",'5. Map Processos'!I974)</f>
        <v/>
      </c>
      <c r="F974" s="5" t="str">
        <f>IFERROR(INDEX('6. Classificação Operações'!U:U,MATCH('20. Adeq. Processos - Parte 1'!A974,'6. Classificação Operações'!A:A,0)),"")</f>
        <v/>
      </c>
      <c r="G974" s="5" t="str">
        <f>IF(COUNTIF(INDEX('18. Gestão de Riscos - Parte 1'!H:H,MATCH(A974,'18. Gestão de Riscos - Parte 1'!A:A,0)),"&gt;0"),'18. Gestão de Riscos - Parte 1'!$H$2,
IF(COUNTIF(INDEX('18. Gestão de Riscos - Parte 1'!I:I,MATCH(A974,'18. Gestão de Riscos - Parte 1'!A:A,0)),"&gt;0"),'18. Gestão de Riscos - Parte 1'!$I$2,
IF(COUNTIF(INDEX('18. Gestão de Riscos - Parte 1'!J:J,MATCH(A974,'18. Gestão de Riscos - Parte 1'!A:A,0)),"&gt;0"),'18. Gestão de Riscos - Parte 1'!$J$2,
IF(COUNTIF(INDEX('18. Gestão de Riscos - Parte 1'!K:K,MATCH(A974,'18. Gestão de Riscos - Parte 1'!A:A,0)),"&gt;0"),'18. Gestão de Riscos - Parte 1'!$K$2,""))))</f>
        <v/>
      </c>
      <c r="H974" s="22"/>
      <c r="I974" s="5" t="str">
        <f>IF(C974="","",COUNTIFS('20. Adeq. Processos - Parte 2'!R:R,'20. Adeq. Processos - Parte 1'!B974&amp;" - "&amp;'20. Adeq. Processos - Parte 1'!C974))</f>
        <v/>
      </c>
      <c r="J974" s="5" t="str">
        <f>IF($C974="","",COUNTIFS('20. Adeq. Processos - Parte 2'!$R:$R,B974&amp;" - "&amp;'20. Adeq. Processos - Parte 1'!$C974,'20. Adeq. Processos - Parte 2'!$Q:$Q,Auxiliar!$AR$5)+COUNTIFS('20. Adeq. Processos - Parte 2'!$R:$R,B974&amp;" - "&amp;'20. Adeq. Processos - Parte 1'!$C974,'20. Adeq. Processos - Parte 2'!$Q:$Q,Auxiliar!$AR$4))</f>
        <v/>
      </c>
    </row>
    <row r="975" spans="1:10" x14ac:dyDescent="0.25">
      <c r="A975" s="5">
        <v>973</v>
      </c>
      <c r="B975" s="5" t="str">
        <f>IF('5. Map Processos'!B975="","",'5. Map Processos'!B975)</f>
        <v/>
      </c>
      <c r="C975" s="5" t="str">
        <f>IF('5. Map Processos'!C975="","",'5. Map Processos'!C975)</f>
        <v/>
      </c>
      <c r="D975" s="7" t="str">
        <f>IF('5. Map Processos'!E975="","",'5. Map Processos'!E975)</f>
        <v/>
      </c>
      <c r="E975" s="5" t="str">
        <f>IF('5. Map Processos'!I975="","",'5. Map Processos'!I975)</f>
        <v/>
      </c>
      <c r="F975" s="5" t="str">
        <f>IFERROR(INDEX('6. Classificação Operações'!U:U,MATCH('20. Adeq. Processos - Parte 1'!A975,'6. Classificação Operações'!A:A,0)),"")</f>
        <v/>
      </c>
      <c r="G975" s="5" t="str">
        <f>IF(COUNTIF(INDEX('18. Gestão de Riscos - Parte 1'!H:H,MATCH(A975,'18. Gestão de Riscos - Parte 1'!A:A,0)),"&gt;0"),'18. Gestão de Riscos - Parte 1'!$H$2,
IF(COUNTIF(INDEX('18. Gestão de Riscos - Parte 1'!I:I,MATCH(A975,'18. Gestão de Riscos - Parte 1'!A:A,0)),"&gt;0"),'18. Gestão de Riscos - Parte 1'!$I$2,
IF(COUNTIF(INDEX('18. Gestão de Riscos - Parte 1'!J:J,MATCH(A975,'18. Gestão de Riscos - Parte 1'!A:A,0)),"&gt;0"),'18. Gestão de Riscos - Parte 1'!$J$2,
IF(COUNTIF(INDEX('18. Gestão de Riscos - Parte 1'!K:K,MATCH(A975,'18. Gestão de Riscos - Parte 1'!A:A,0)),"&gt;0"),'18. Gestão de Riscos - Parte 1'!$K$2,""))))</f>
        <v/>
      </c>
      <c r="H975" s="22"/>
      <c r="I975" s="5" t="str">
        <f>IF(C975="","",COUNTIFS('20. Adeq. Processos - Parte 2'!R:R,'20. Adeq. Processos - Parte 1'!B975&amp;" - "&amp;'20. Adeq. Processos - Parte 1'!C975))</f>
        <v/>
      </c>
      <c r="J975" s="5" t="str">
        <f>IF($C975="","",COUNTIFS('20. Adeq. Processos - Parte 2'!$R:$R,B975&amp;" - "&amp;'20. Adeq. Processos - Parte 1'!$C975,'20. Adeq. Processos - Parte 2'!$Q:$Q,Auxiliar!$AR$5)+COUNTIFS('20. Adeq. Processos - Parte 2'!$R:$R,B975&amp;" - "&amp;'20. Adeq. Processos - Parte 1'!$C975,'20. Adeq. Processos - Parte 2'!$Q:$Q,Auxiliar!$AR$4))</f>
        <v/>
      </c>
    </row>
    <row r="976" spans="1:10" x14ac:dyDescent="0.25">
      <c r="A976" s="5">
        <v>974</v>
      </c>
      <c r="B976" s="5" t="str">
        <f>IF('5. Map Processos'!B976="","",'5. Map Processos'!B976)</f>
        <v/>
      </c>
      <c r="C976" s="5" t="str">
        <f>IF('5. Map Processos'!C976="","",'5. Map Processos'!C976)</f>
        <v/>
      </c>
      <c r="D976" s="7" t="str">
        <f>IF('5. Map Processos'!E976="","",'5. Map Processos'!E976)</f>
        <v/>
      </c>
      <c r="E976" s="5" t="str">
        <f>IF('5. Map Processos'!I976="","",'5. Map Processos'!I976)</f>
        <v/>
      </c>
      <c r="F976" s="5" t="str">
        <f>IFERROR(INDEX('6. Classificação Operações'!U:U,MATCH('20. Adeq. Processos - Parte 1'!A976,'6. Classificação Operações'!A:A,0)),"")</f>
        <v/>
      </c>
      <c r="G976" s="5" t="str">
        <f>IF(COUNTIF(INDEX('18. Gestão de Riscos - Parte 1'!H:H,MATCH(A976,'18. Gestão de Riscos - Parte 1'!A:A,0)),"&gt;0"),'18. Gestão de Riscos - Parte 1'!$H$2,
IF(COUNTIF(INDEX('18. Gestão de Riscos - Parte 1'!I:I,MATCH(A976,'18. Gestão de Riscos - Parte 1'!A:A,0)),"&gt;0"),'18. Gestão de Riscos - Parte 1'!$I$2,
IF(COUNTIF(INDEX('18. Gestão de Riscos - Parte 1'!J:J,MATCH(A976,'18. Gestão de Riscos - Parte 1'!A:A,0)),"&gt;0"),'18. Gestão de Riscos - Parte 1'!$J$2,
IF(COUNTIF(INDEX('18. Gestão de Riscos - Parte 1'!K:K,MATCH(A976,'18. Gestão de Riscos - Parte 1'!A:A,0)),"&gt;0"),'18. Gestão de Riscos - Parte 1'!$K$2,""))))</f>
        <v/>
      </c>
      <c r="H976" s="22"/>
      <c r="I976" s="5" t="str">
        <f>IF(C976="","",COUNTIFS('20. Adeq. Processos - Parte 2'!R:R,'20. Adeq. Processos - Parte 1'!B976&amp;" - "&amp;'20. Adeq. Processos - Parte 1'!C976))</f>
        <v/>
      </c>
      <c r="J976" s="5" t="str">
        <f>IF($C976="","",COUNTIFS('20. Adeq. Processos - Parte 2'!$R:$R,B976&amp;" - "&amp;'20. Adeq. Processos - Parte 1'!$C976,'20. Adeq. Processos - Parte 2'!$Q:$Q,Auxiliar!$AR$5)+COUNTIFS('20. Adeq. Processos - Parte 2'!$R:$R,B976&amp;" - "&amp;'20. Adeq. Processos - Parte 1'!$C976,'20. Adeq. Processos - Parte 2'!$Q:$Q,Auxiliar!$AR$4))</f>
        <v/>
      </c>
    </row>
    <row r="977" spans="1:10" x14ac:dyDescent="0.25">
      <c r="A977" s="5">
        <v>975</v>
      </c>
      <c r="B977" s="5" t="str">
        <f>IF('5. Map Processos'!B977="","",'5. Map Processos'!B977)</f>
        <v/>
      </c>
      <c r="C977" s="5" t="str">
        <f>IF('5. Map Processos'!C977="","",'5. Map Processos'!C977)</f>
        <v/>
      </c>
      <c r="D977" s="7" t="str">
        <f>IF('5. Map Processos'!E977="","",'5. Map Processos'!E977)</f>
        <v/>
      </c>
      <c r="E977" s="5" t="str">
        <f>IF('5. Map Processos'!I977="","",'5. Map Processos'!I977)</f>
        <v/>
      </c>
      <c r="F977" s="5" t="str">
        <f>IFERROR(INDEX('6. Classificação Operações'!U:U,MATCH('20. Adeq. Processos - Parte 1'!A977,'6. Classificação Operações'!A:A,0)),"")</f>
        <v/>
      </c>
      <c r="G977" s="5" t="str">
        <f>IF(COUNTIF(INDEX('18. Gestão de Riscos - Parte 1'!H:H,MATCH(A977,'18. Gestão de Riscos - Parte 1'!A:A,0)),"&gt;0"),'18. Gestão de Riscos - Parte 1'!$H$2,
IF(COUNTIF(INDEX('18. Gestão de Riscos - Parte 1'!I:I,MATCH(A977,'18. Gestão de Riscos - Parte 1'!A:A,0)),"&gt;0"),'18. Gestão de Riscos - Parte 1'!$I$2,
IF(COUNTIF(INDEX('18. Gestão de Riscos - Parte 1'!J:J,MATCH(A977,'18. Gestão de Riscos - Parte 1'!A:A,0)),"&gt;0"),'18. Gestão de Riscos - Parte 1'!$J$2,
IF(COUNTIF(INDEX('18. Gestão de Riscos - Parte 1'!K:K,MATCH(A977,'18. Gestão de Riscos - Parte 1'!A:A,0)),"&gt;0"),'18. Gestão de Riscos - Parte 1'!$K$2,""))))</f>
        <v/>
      </c>
      <c r="H977" s="22"/>
      <c r="I977" s="5" t="str">
        <f>IF(C977="","",COUNTIFS('20. Adeq. Processos - Parte 2'!R:R,'20. Adeq. Processos - Parte 1'!B977&amp;" - "&amp;'20. Adeq. Processos - Parte 1'!C977))</f>
        <v/>
      </c>
      <c r="J977" s="5" t="str">
        <f>IF($C977="","",COUNTIFS('20. Adeq. Processos - Parte 2'!$R:$R,B977&amp;" - "&amp;'20. Adeq. Processos - Parte 1'!$C977,'20. Adeq. Processos - Parte 2'!$Q:$Q,Auxiliar!$AR$5)+COUNTIFS('20. Adeq. Processos - Parte 2'!$R:$R,B977&amp;" - "&amp;'20. Adeq. Processos - Parte 1'!$C977,'20. Adeq. Processos - Parte 2'!$Q:$Q,Auxiliar!$AR$4))</f>
        <v/>
      </c>
    </row>
    <row r="978" spans="1:10" x14ac:dyDescent="0.25">
      <c r="A978" s="5">
        <v>976</v>
      </c>
      <c r="B978" s="5" t="str">
        <f>IF('5. Map Processos'!B978="","",'5. Map Processos'!B978)</f>
        <v/>
      </c>
      <c r="C978" s="5" t="str">
        <f>IF('5. Map Processos'!C978="","",'5. Map Processos'!C978)</f>
        <v/>
      </c>
      <c r="D978" s="7" t="str">
        <f>IF('5. Map Processos'!E978="","",'5. Map Processos'!E978)</f>
        <v/>
      </c>
      <c r="E978" s="5" t="str">
        <f>IF('5. Map Processos'!I978="","",'5. Map Processos'!I978)</f>
        <v/>
      </c>
      <c r="F978" s="5" t="str">
        <f>IFERROR(INDEX('6. Classificação Operações'!U:U,MATCH('20. Adeq. Processos - Parte 1'!A978,'6. Classificação Operações'!A:A,0)),"")</f>
        <v/>
      </c>
      <c r="G978" s="5" t="str">
        <f>IF(COUNTIF(INDEX('18. Gestão de Riscos - Parte 1'!H:H,MATCH(A978,'18. Gestão de Riscos - Parte 1'!A:A,0)),"&gt;0"),'18. Gestão de Riscos - Parte 1'!$H$2,
IF(COUNTIF(INDEX('18. Gestão de Riscos - Parte 1'!I:I,MATCH(A978,'18. Gestão de Riscos - Parte 1'!A:A,0)),"&gt;0"),'18. Gestão de Riscos - Parte 1'!$I$2,
IF(COUNTIF(INDEX('18. Gestão de Riscos - Parte 1'!J:J,MATCH(A978,'18. Gestão de Riscos - Parte 1'!A:A,0)),"&gt;0"),'18. Gestão de Riscos - Parte 1'!$J$2,
IF(COUNTIF(INDEX('18. Gestão de Riscos - Parte 1'!K:K,MATCH(A978,'18. Gestão de Riscos - Parte 1'!A:A,0)),"&gt;0"),'18. Gestão de Riscos - Parte 1'!$K$2,""))))</f>
        <v/>
      </c>
      <c r="H978" s="22"/>
      <c r="I978" s="5" t="str">
        <f>IF(C978="","",COUNTIFS('20. Adeq. Processos - Parte 2'!R:R,'20. Adeq. Processos - Parte 1'!B978&amp;" - "&amp;'20. Adeq. Processos - Parte 1'!C978))</f>
        <v/>
      </c>
      <c r="J978" s="5" t="str">
        <f>IF($C978="","",COUNTIFS('20. Adeq. Processos - Parte 2'!$R:$R,B978&amp;" - "&amp;'20. Adeq. Processos - Parte 1'!$C978,'20. Adeq. Processos - Parte 2'!$Q:$Q,Auxiliar!$AR$5)+COUNTIFS('20. Adeq. Processos - Parte 2'!$R:$R,B978&amp;" - "&amp;'20. Adeq. Processos - Parte 1'!$C978,'20. Adeq. Processos - Parte 2'!$Q:$Q,Auxiliar!$AR$4))</f>
        <v/>
      </c>
    </row>
    <row r="979" spans="1:10" x14ac:dyDescent="0.25">
      <c r="A979" s="5">
        <v>977</v>
      </c>
      <c r="B979" s="5" t="str">
        <f>IF('5. Map Processos'!B979="","",'5. Map Processos'!B979)</f>
        <v/>
      </c>
      <c r="C979" s="5" t="str">
        <f>IF('5. Map Processos'!C979="","",'5. Map Processos'!C979)</f>
        <v/>
      </c>
      <c r="D979" s="7" t="str">
        <f>IF('5. Map Processos'!E979="","",'5. Map Processos'!E979)</f>
        <v/>
      </c>
      <c r="E979" s="5" t="str">
        <f>IF('5. Map Processos'!I979="","",'5. Map Processos'!I979)</f>
        <v/>
      </c>
      <c r="F979" s="5" t="str">
        <f>IFERROR(INDEX('6. Classificação Operações'!U:U,MATCH('20. Adeq. Processos - Parte 1'!A979,'6. Classificação Operações'!A:A,0)),"")</f>
        <v/>
      </c>
      <c r="G979" s="5" t="str">
        <f>IF(COUNTIF(INDEX('18. Gestão de Riscos - Parte 1'!H:H,MATCH(A979,'18. Gestão de Riscos - Parte 1'!A:A,0)),"&gt;0"),'18. Gestão de Riscos - Parte 1'!$H$2,
IF(COUNTIF(INDEX('18. Gestão de Riscos - Parte 1'!I:I,MATCH(A979,'18. Gestão de Riscos - Parte 1'!A:A,0)),"&gt;0"),'18. Gestão de Riscos - Parte 1'!$I$2,
IF(COUNTIF(INDEX('18. Gestão de Riscos - Parte 1'!J:J,MATCH(A979,'18. Gestão de Riscos - Parte 1'!A:A,0)),"&gt;0"),'18. Gestão de Riscos - Parte 1'!$J$2,
IF(COUNTIF(INDEX('18. Gestão de Riscos - Parte 1'!K:K,MATCH(A979,'18. Gestão de Riscos - Parte 1'!A:A,0)),"&gt;0"),'18. Gestão de Riscos - Parte 1'!$K$2,""))))</f>
        <v/>
      </c>
      <c r="H979" s="22"/>
      <c r="I979" s="5" t="str">
        <f>IF(C979="","",COUNTIFS('20. Adeq. Processos - Parte 2'!R:R,'20. Adeq. Processos - Parte 1'!B979&amp;" - "&amp;'20. Adeq. Processos - Parte 1'!C979))</f>
        <v/>
      </c>
      <c r="J979" s="5" t="str">
        <f>IF($C979="","",COUNTIFS('20. Adeq. Processos - Parte 2'!$R:$R,B979&amp;" - "&amp;'20. Adeq. Processos - Parte 1'!$C979,'20. Adeq. Processos - Parte 2'!$Q:$Q,Auxiliar!$AR$5)+COUNTIFS('20. Adeq. Processos - Parte 2'!$R:$R,B979&amp;" - "&amp;'20. Adeq. Processos - Parte 1'!$C979,'20. Adeq. Processos - Parte 2'!$Q:$Q,Auxiliar!$AR$4))</f>
        <v/>
      </c>
    </row>
    <row r="980" spans="1:10" x14ac:dyDescent="0.25">
      <c r="A980" s="5">
        <v>978</v>
      </c>
      <c r="B980" s="5" t="str">
        <f>IF('5. Map Processos'!B980="","",'5. Map Processos'!B980)</f>
        <v/>
      </c>
      <c r="C980" s="5" t="str">
        <f>IF('5. Map Processos'!C980="","",'5. Map Processos'!C980)</f>
        <v/>
      </c>
      <c r="D980" s="7" t="str">
        <f>IF('5. Map Processos'!E980="","",'5. Map Processos'!E980)</f>
        <v/>
      </c>
      <c r="E980" s="5" t="str">
        <f>IF('5. Map Processos'!I980="","",'5. Map Processos'!I980)</f>
        <v/>
      </c>
      <c r="F980" s="5" t="str">
        <f>IFERROR(INDEX('6. Classificação Operações'!U:U,MATCH('20. Adeq. Processos - Parte 1'!A980,'6. Classificação Operações'!A:A,0)),"")</f>
        <v/>
      </c>
      <c r="G980" s="5" t="str">
        <f>IF(COUNTIF(INDEX('18. Gestão de Riscos - Parte 1'!H:H,MATCH(A980,'18. Gestão de Riscos - Parte 1'!A:A,0)),"&gt;0"),'18. Gestão de Riscos - Parte 1'!$H$2,
IF(COUNTIF(INDEX('18. Gestão de Riscos - Parte 1'!I:I,MATCH(A980,'18. Gestão de Riscos - Parte 1'!A:A,0)),"&gt;0"),'18. Gestão de Riscos - Parte 1'!$I$2,
IF(COUNTIF(INDEX('18. Gestão de Riscos - Parte 1'!J:J,MATCH(A980,'18. Gestão de Riscos - Parte 1'!A:A,0)),"&gt;0"),'18. Gestão de Riscos - Parte 1'!$J$2,
IF(COUNTIF(INDEX('18. Gestão de Riscos - Parte 1'!K:K,MATCH(A980,'18. Gestão de Riscos - Parte 1'!A:A,0)),"&gt;0"),'18. Gestão de Riscos - Parte 1'!$K$2,""))))</f>
        <v/>
      </c>
      <c r="H980" s="22"/>
      <c r="I980" s="5" t="str">
        <f>IF(C980="","",COUNTIFS('20. Adeq. Processos - Parte 2'!R:R,'20. Adeq. Processos - Parte 1'!B980&amp;" - "&amp;'20. Adeq. Processos - Parte 1'!C980))</f>
        <v/>
      </c>
      <c r="J980" s="5" t="str">
        <f>IF($C980="","",COUNTIFS('20. Adeq. Processos - Parte 2'!$R:$R,B980&amp;" - "&amp;'20. Adeq. Processos - Parte 1'!$C980,'20. Adeq. Processos - Parte 2'!$Q:$Q,Auxiliar!$AR$5)+COUNTIFS('20. Adeq. Processos - Parte 2'!$R:$R,B980&amp;" - "&amp;'20. Adeq. Processos - Parte 1'!$C980,'20. Adeq. Processos - Parte 2'!$Q:$Q,Auxiliar!$AR$4))</f>
        <v/>
      </c>
    </row>
    <row r="981" spans="1:10" x14ac:dyDescent="0.25">
      <c r="A981" s="5">
        <v>979</v>
      </c>
      <c r="B981" s="5" t="str">
        <f>IF('5. Map Processos'!B981="","",'5. Map Processos'!B981)</f>
        <v/>
      </c>
      <c r="C981" s="5" t="str">
        <f>IF('5. Map Processos'!C981="","",'5. Map Processos'!C981)</f>
        <v/>
      </c>
      <c r="D981" s="7" t="str">
        <f>IF('5. Map Processos'!E981="","",'5. Map Processos'!E981)</f>
        <v/>
      </c>
      <c r="E981" s="5" t="str">
        <f>IF('5. Map Processos'!I981="","",'5. Map Processos'!I981)</f>
        <v/>
      </c>
      <c r="F981" s="5" t="str">
        <f>IFERROR(INDEX('6. Classificação Operações'!U:U,MATCH('20. Adeq. Processos - Parte 1'!A981,'6. Classificação Operações'!A:A,0)),"")</f>
        <v/>
      </c>
      <c r="G981" s="5" t="str">
        <f>IF(COUNTIF(INDEX('18. Gestão de Riscos - Parte 1'!H:H,MATCH(A981,'18. Gestão de Riscos - Parte 1'!A:A,0)),"&gt;0"),'18. Gestão de Riscos - Parte 1'!$H$2,
IF(COUNTIF(INDEX('18. Gestão de Riscos - Parte 1'!I:I,MATCH(A981,'18. Gestão de Riscos - Parte 1'!A:A,0)),"&gt;0"),'18. Gestão de Riscos - Parte 1'!$I$2,
IF(COUNTIF(INDEX('18. Gestão de Riscos - Parte 1'!J:J,MATCH(A981,'18. Gestão de Riscos - Parte 1'!A:A,0)),"&gt;0"),'18. Gestão de Riscos - Parte 1'!$J$2,
IF(COUNTIF(INDEX('18. Gestão de Riscos - Parte 1'!K:K,MATCH(A981,'18. Gestão de Riscos - Parte 1'!A:A,0)),"&gt;0"),'18. Gestão de Riscos - Parte 1'!$K$2,""))))</f>
        <v/>
      </c>
      <c r="H981" s="22"/>
      <c r="I981" s="5" t="str">
        <f>IF(C981="","",COUNTIFS('20. Adeq. Processos - Parte 2'!R:R,'20. Adeq. Processos - Parte 1'!B981&amp;" - "&amp;'20. Adeq. Processos - Parte 1'!C981))</f>
        <v/>
      </c>
      <c r="J981" s="5" t="str">
        <f>IF($C981="","",COUNTIFS('20. Adeq. Processos - Parte 2'!$R:$R,B981&amp;" - "&amp;'20. Adeq. Processos - Parte 1'!$C981,'20. Adeq. Processos - Parte 2'!$Q:$Q,Auxiliar!$AR$5)+COUNTIFS('20. Adeq. Processos - Parte 2'!$R:$R,B981&amp;" - "&amp;'20. Adeq. Processos - Parte 1'!$C981,'20. Adeq. Processos - Parte 2'!$Q:$Q,Auxiliar!$AR$4))</f>
        <v/>
      </c>
    </row>
    <row r="982" spans="1:10" x14ac:dyDescent="0.25">
      <c r="A982" s="5">
        <v>980</v>
      </c>
      <c r="B982" s="5" t="str">
        <f>IF('5. Map Processos'!B982="","",'5. Map Processos'!B982)</f>
        <v/>
      </c>
      <c r="C982" s="5" t="str">
        <f>IF('5. Map Processos'!C982="","",'5. Map Processos'!C982)</f>
        <v/>
      </c>
      <c r="D982" s="7" t="str">
        <f>IF('5. Map Processos'!E982="","",'5. Map Processos'!E982)</f>
        <v/>
      </c>
      <c r="E982" s="5" t="str">
        <f>IF('5. Map Processos'!I982="","",'5. Map Processos'!I982)</f>
        <v/>
      </c>
      <c r="F982" s="5" t="str">
        <f>IFERROR(INDEX('6. Classificação Operações'!U:U,MATCH('20. Adeq. Processos - Parte 1'!A982,'6. Classificação Operações'!A:A,0)),"")</f>
        <v/>
      </c>
      <c r="G982" s="5" t="str">
        <f>IF(COUNTIF(INDEX('18. Gestão de Riscos - Parte 1'!H:H,MATCH(A982,'18. Gestão de Riscos - Parte 1'!A:A,0)),"&gt;0"),'18. Gestão de Riscos - Parte 1'!$H$2,
IF(COUNTIF(INDEX('18. Gestão de Riscos - Parte 1'!I:I,MATCH(A982,'18. Gestão de Riscos - Parte 1'!A:A,0)),"&gt;0"),'18. Gestão de Riscos - Parte 1'!$I$2,
IF(COUNTIF(INDEX('18. Gestão de Riscos - Parte 1'!J:J,MATCH(A982,'18. Gestão de Riscos - Parte 1'!A:A,0)),"&gt;0"),'18. Gestão de Riscos - Parte 1'!$J$2,
IF(COUNTIF(INDEX('18. Gestão de Riscos - Parte 1'!K:K,MATCH(A982,'18. Gestão de Riscos - Parte 1'!A:A,0)),"&gt;0"),'18. Gestão de Riscos - Parte 1'!$K$2,""))))</f>
        <v/>
      </c>
      <c r="H982" s="22"/>
      <c r="I982" s="5" t="str">
        <f>IF(C982="","",COUNTIFS('20. Adeq. Processos - Parte 2'!R:R,'20. Adeq. Processos - Parte 1'!B982&amp;" - "&amp;'20. Adeq. Processos - Parte 1'!C982))</f>
        <v/>
      </c>
      <c r="J982" s="5" t="str">
        <f>IF($C982="","",COUNTIFS('20. Adeq. Processos - Parte 2'!$R:$R,B982&amp;" - "&amp;'20. Adeq. Processos - Parte 1'!$C982,'20. Adeq. Processos - Parte 2'!$Q:$Q,Auxiliar!$AR$5)+COUNTIFS('20. Adeq. Processos - Parte 2'!$R:$R,B982&amp;" - "&amp;'20. Adeq. Processos - Parte 1'!$C982,'20. Adeq. Processos - Parte 2'!$Q:$Q,Auxiliar!$AR$4))</f>
        <v/>
      </c>
    </row>
    <row r="983" spans="1:10" x14ac:dyDescent="0.25">
      <c r="A983" s="5">
        <v>981</v>
      </c>
      <c r="B983" s="5" t="str">
        <f>IF('5. Map Processos'!B983="","",'5. Map Processos'!B983)</f>
        <v/>
      </c>
      <c r="C983" s="5" t="str">
        <f>IF('5. Map Processos'!C983="","",'5. Map Processos'!C983)</f>
        <v/>
      </c>
      <c r="D983" s="7" t="str">
        <f>IF('5. Map Processos'!E983="","",'5. Map Processos'!E983)</f>
        <v/>
      </c>
      <c r="E983" s="5" t="str">
        <f>IF('5. Map Processos'!I983="","",'5. Map Processos'!I983)</f>
        <v/>
      </c>
      <c r="F983" s="5" t="str">
        <f>IFERROR(INDEX('6. Classificação Operações'!U:U,MATCH('20. Adeq. Processos - Parte 1'!A983,'6. Classificação Operações'!A:A,0)),"")</f>
        <v/>
      </c>
      <c r="G983" s="5" t="str">
        <f>IF(COUNTIF(INDEX('18. Gestão de Riscos - Parte 1'!H:H,MATCH(A983,'18. Gestão de Riscos - Parte 1'!A:A,0)),"&gt;0"),'18. Gestão de Riscos - Parte 1'!$H$2,
IF(COUNTIF(INDEX('18. Gestão de Riscos - Parte 1'!I:I,MATCH(A983,'18. Gestão de Riscos - Parte 1'!A:A,0)),"&gt;0"),'18. Gestão de Riscos - Parte 1'!$I$2,
IF(COUNTIF(INDEX('18. Gestão de Riscos - Parte 1'!J:J,MATCH(A983,'18. Gestão de Riscos - Parte 1'!A:A,0)),"&gt;0"),'18. Gestão de Riscos - Parte 1'!$J$2,
IF(COUNTIF(INDEX('18. Gestão de Riscos - Parte 1'!K:K,MATCH(A983,'18. Gestão de Riscos - Parte 1'!A:A,0)),"&gt;0"),'18. Gestão de Riscos - Parte 1'!$K$2,""))))</f>
        <v/>
      </c>
      <c r="H983" s="22"/>
      <c r="I983" s="5" t="str">
        <f>IF(C983="","",COUNTIFS('20. Adeq. Processos - Parte 2'!R:R,'20. Adeq. Processos - Parte 1'!B983&amp;" - "&amp;'20. Adeq. Processos - Parte 1'!C983))</f>
        <v/>
      </c>
      <c r="J983" s="5" t="str">
        <f>IF($C983="","",COUNTIFS('20. Adeq. Processos - Parte 2'!$R:$R,B983&amp;" - "&amp;'20. Adeq. Processos - Parte 1'!$C983,'20. Adeq. Processos - Parte 2'!$Q:$Q,Auxiliar!$AR$5)+COUNTIFS('20. Adeq. Processos - Parte 2'!$R:$R,B983&amp;" - "&amp;'20. Adeq. Processos - Parte 1'!$C983,'20. Adeq. Processos - Parte 2'!$Q:$Q,Auxiliar!$AR$4))</f>
        <v/>
      </c>
    </row>
    <row r="984" spans="1:10" x14ac:dyDescent="0.25">
      <c r="A984" s="5">
        <v>982</v>
      </c>
      <c r="B984" s="5" t="str">
        <f>IF('5. Map Processos'!B984="","",'5. Map Processos'!B984)</f>
        <v/>
      </c>
      <c r="C984" s="5" t="str">
        <f>IF('5. Map Processos'!C984="","",'5. Map Processos'!C984)</f>
        <v/>
      </c>
      <c r="D984" s="7" t="str">
        <f>IF('5. Map Processos'!E984="","",'5. Map Processos'!E984)</f>
        <v/>
      </c>
      <c r="E984" s="5" t="str">
        <f>IF('5. Map Processos'!I984="","",'5. Map Processos'!I984)</f>
        <v/>
      </c>
      <c r="F984" s="5" t="str">
        <f>IFERROR(INDEX('6. Classificação Operações'!U:U,MATCH('20. Adeq. Processos - Parte 1'!A984,'6. Classificação Operações'!A:A,0)),"")</f>
        <v/>
      </c>
      <c r="G984" s="5" t="str">
        <f>IF(COUNTIF(INDEX('18. Gestão de Riscos - Parte 1'!H:H,MATCH(A984,'18. Gestão de Riscos - Parte 1'!A:A,0)),"&gt;0"),'18. Gestão de Riscos - Parte 1'!$H$2,
IF(COUNTIF(INDEX('18. Gestão de Riscos - Parte 1'!I:I,MATCH(A984,'18. Gestão de Riscos - Parte 1'!A:A,0)),"&gt;0"),'18. Gestão de Riscos - Parte 1'!$I$2,
IF(COUNTIF(INDEX('18. Gestão de Riscos - Parte 1'!J:J,MATCH(A984,'18. Gestão de Riscos - Parte 1'!A:A,0)),"&gt;0"),'18. Gestão de Riscos - Parte 1'!$J$2,
IF(COUNTIF(INDEX('18. Gestão de Riscos - Parte 1'!K:K,MATCH(A984,'18. Gestão de Riscos - Parte 1'!A:A,0)),"&gt;0"),'18. Gestão de Riscos - Parte 1'!$K$2,""))))</f>
        <v/>
      </c>
      <c r="H984" s="22"/>
      <c r="I984" s="5" t="str">
        <f>IF(C984="","",COUNTIFS('20. Adeq. Processos - Parte 2'!R:R,'20. Adeq. Processos - Parte 1'!B984&amp;" - "&amp;'20. Adeq. Processos - Parte 1'!C984))</f>
        <v/>
      </c>
      <c r="J984" s="5" t="str">
        <f>IF($C984="","",COUNTIFS('20. Adeq. Processos - Parte 2'!$R:$R,B984&amp;" - "&amp;'20. Adeq. Processos - Parte 1'!$C984,'20. Adeq. Processos - Parte 2'!$Q:$Q,Auxiliar!$AR$5)+COUNTIFS('20. Adeq. Processos - Parte 2'!$R:$R,B984&amp;" - "&amp;'20. Adeq. Processos - Parte 1'!$C984,'20. Adeq. Processos - Parte 2'!$Q:$Q,Auxiliar!$AR$4))</f>
        <v/>
      </c>
    </row>
    <row r="985" spans="1:10" x14ac:dyDescent="0.25">
      <c r="A985" s="5">
        <v>983</v>
      </c>
      <c r="B985" s="5" t="str">
        <f>IF('5. Map Processos'!B985="","",'5. Map Processos'!B985)</f>
        <v/>
      </c>
      <c r="C985" s="5" t="str">
        <f>IF('5. Map Processos'!C985="","",'5. Map Processos'!C985)</f>
        <v/>
      </c>
      <c r="D985" s="7" t="str">
        <f>IF('5. Map Processos'!E985="","",'5. Map Processos'!E985)</f>
        <v/>
      </c>
      <c r="E985" s="5" t="str">
        <f>IF('5. Map Processos'!I985="","",'5. Map Processos'!I985)</f>
        <v/>
      </c>
      <c r="F985" s="5" t="str">
        <f>IFERROR(INDEX('6. Classificação Operações'!U:U,MATCH('20. Adeq. Processos - Parte 1'!A985,'6. Classificação Operações'!A:A,0)),"")</f>
        <v/>
      </c>
      <c r="G985" s="5" t="str">
        <f>IF(COUNTIF(INDEX('18. Gestão de Riscos - Parte 1'!H:H,MATCH(A985,'18. Gestão de Riscos - Parte 1'!A:A,0)),"&gt;0"),'18. Gestão de Riscos - Parte 1'!$H$2,
IF(COUNTIF(INDEX('18. Gestão de Riscos - Parte 1'!I:I,MATCH(A985,'18. Gestão de Riscos - Parte 1'!A:A,0)),"&gt;0"),'18. Gestão de Riscos - Parte 1'!$I$2,
IF(COUNTIF(INDEX('18. Gestão de Riscos - Parte 1'!J:J,MATCH(A985,'18. Gestão de Riscos - Parte 1'!A:A,0)),"&gt;0"),'18. Gestão de Riscos - Parte 1'!$J$2,
IF(COUNTIF(INDEX('18. Gestão de Riscos - Parte 1'!K:K,MATCH(A985,'18. Gestão de Riscos - Parte 1'!A:A,0)),"&gt;0"),'18. Gestão de Riscos - Parte 1'!$K$2,""))))</f>
        <v/>
      </c>
      <c r="H985" s="22"/>
      <c r="I985" s="5" t="str">
        <f>IF(C985="","",COUNTIFS('20. Adeq. Processos - Parte 2'!R:R,'20. Adeq. Processos - Parte 1'!B985&amp;" - "&amp;'20. Adeq. Processos - Parte 1'!C985))</f>
        <v/>
      </c>
      <c r="J985" s="5" t="str">
        <f>IF($C985="","",COUNTIFS('20. Adeq. Processos - Parte 2'!$R:$R,B985&amp;" - "&amp;'20. Adeq. Processos - Parte 1'!$C985,'20. Adeq. Processos - Parte 2'!$Q:$Q,Auxiliar!$AR$5)+COUNTIFS('20. Adeq. Processos - Parte 2'!$R:$R,B985&amp;" - "&amp;'20. Adeq. Processos - Parte 1'!$C985,'20. Adeq. Processos - Parte 2'!$Q:$Q,Auxiliar!$AR$4))</f>
        <v/>
      </c>
    </row>
    <row r="986" spans="1:10" x14ac:dyDescent="0.25">
      <c r="A986" s="5">
        <v>984</v>
      </c>
      <c r="B986" s="5" t="str">
        <f>IF('5. Map Processos'!B986="","",'5. Map Processos'!B986)</f>
        <v/>
      </c>
      <c r="C986" s="5" t="str">
        <f>IF('5. Map Processos'!C986="","",'5. Map Processos'!C986)</f>
        <v/>
      </c>
      <c r="D986" s="7" t="str">
        <f>IF('5. Map Processos'!E986="","",'5. Map Processos'!E986)</f>
        <v/>
      </c>
      <c r="E986" s="5" t="str">
        <f>IF('5. Map Processos'!I986="","",'5. Map Processos'!I986)</f>
        <v/>
      </c>
      <c r="F986" s="5" t="str">
        <f>IFERROR(INDEX('6. Classificação Operações'!U:U,MATCH('20. Adeq. Processos - Parte 1'!A986,'6. Classificação Operações'!A:A,0)),"")</f>
        <v/>
      </c>
      <c r="G986" s="5" t="str">
        <f>IF(COUNTIF(INDEX('18. Gestão de Riscos - Parte 1'!H:H,MATCH(A986,'18. Gestão de Riscos - Parte 1'!A:A,0)),"&gt;0"),'18. Gestão de Riscos - Parte 1'!$H$2,
IF(COUNTIF(INDEX('18. Gestão de Riscos - Parte 1'!I:I,MATCH(A986,'18. Gestão de Riscos - Parte 1'!A:A,0)),"&gt;0"),'18. Gestão de Riscos - Parte 1'!$I$2,
IF(COUNTIF(INDEX('18. Gestão de Riscos - Parte 1'!J:J,MATCH(A986,'18. Gestão de Riscos - Parte 1'!A:A,0)),"&gt;0"),'18. Gestão de Riscos - Parte 1'!$J$2,
IF(COUNTIF(INDEX('18. Gestão de Riscos - Parte 1'!K:K,MATCH(A986,'18. Gestão de Riscos - Parte 1'!A:A,0)),"&gt;0"),'18. Gestão de Riscos - Parte 1'!$K$2,""))))</f>
        <v/>
      </c>
      <c r="H986" s="22"/>
      <c r="I986" s="5" t="str">
        <f>IF(C986="","",COUNTIFS('20. Adeq. Processos - Parte 2'!R:R,'20. Adeq. Processos - Parte 1'!B986&amp;" - "&amp;'20. Adeq. Processos - Parte 1'!C986))</f>
        <v/>
      </c>
      <c r="J986" s="5" t="str">
        <f>IF($C986="","",COUNTIFS('20. Adeq. Processos - Parte 2'!$R:$R,B986&amp;" - "&amp;'20. Adeq. Processos - Parte 1'!$C986,'20. Adeq. Processos - Parte 2'!$Q:$Q,Auxiliar!$AR$5)+COUNTIFS('20. Adeq. Processos - Parte 2'!$R:$R,B986&amp;" - "&amp;'20. Adeq. Processos - Parte 1'!$C986,'20. Adeq. Processos - Parte 2'!$Q:$Q,Auxiliar!$AR$4))</f>
        <v/>
      </c>
    </row>
    <row r="987" spans="1:10" x14ac:dyDescent="0.25">
      <c r="A987" s="5">
        <v>985</v>
      </c>
      <c r="B987" s="5" t="str">
        <f>IF('5. Map Processos'!B987="","",'5. Map Processos'!B987)</f>
        <v/>
      </c>
      <c r="C987" s="5" t="str">
        <f>IF('5. Map Processos'!C987="","",'5. Map Processos'!C987)</f>
        <v/>
      </c>
      <c r="D987" s="7" t="str">
        <f>IF('5. Map Processos'!E987="","",'5. Map Processos'!E987)</f>
        <v/>
      </c>
      <c r="E987" s="5" t="str">
        <f>IF('5. Map Processos'!I987="","",'5. Map Processos'!I987)</f>
        <v/>
      </c>
      <c r="F987" s="5" t="str">
        <f>IFERROR(INDEX('6. Classificação Operações'!U:U,MATCH('20. Adeq. Processos - Parte 1'!A987,'6. Classificação Operações'!A:A,0)),"")</f>
        <v/>
      </c>
      <c r="G987" s="5" t="str">
        <f>IF(COUNTIF(INDEX('18. Gestão de Riscos - Parte 1'!H:H,MATCH(A987,'18. Gestão de Riscos - Parte 1'!A:A,0)),"&gt;0"),'18. Gestão de Riscos - Parte 1'!$H$2,
IF(COUNTIF(INDEX('18. Gestão de Riscos - Parte 1'!I:I,MATCH(A987,'18. Gestão de Riscos - Parte 1'!A:A,0)),"&gt;0"),'18. Gestão de Riscos - Parte 1'!$I$2,
IF(COUNTIF(INDEX('18. Gestão de Riscos - Parte 1'!J:J,MATCH(A987,'18. Gestão de Riscos - Parte 1'!A:A,0)),"&gt;0"),'18. Gestão de Riscos - Parte 1'!$J$2,
IF(COUNTIF(INDEX('18. Gestão de Riscos - Parte 1'!K:K,MATCH(A987,'18. Gestão de Riscos - Parte 1'!A:A,0)),"&gt;0"),'18. Gestão de Riscos - Parte 1'!$K$2,""))))</f>
        <v/>
      </c>
      <c r="H987" s="22"/>
      <c r="I987" s="5" t="str">
        <f>IF(C987="","",COUNTIFS('20. Adeq. Processos - Parte 2'!R:R,'20. Adeq. Processos - Parte 1'!B987&amp;" - "&amp;'20. Adeq. Processos - Parte 1'!C987))</f>
        <v/>
      </c>
      <c r="J987" s="5" t="str">
        <f>IF($C987="","",COUNTIFS('20. Adeq. Processos - Parte 2'!$R:$R,B987&amp;" - "&amp;'20. Adeq. Processos - Parte 1'!$C987,'20. Adeq. Processos - Parte 2'!$Q:$Q,Auxiliar!$AR$5)+COUNTIFS('20. Adeq. Processos - Parte 2'!$R:$R,B987&amp;" - "&amp;'20. Adeq. Processos - Parte 1'!$C987,'20. Adeq. Processos - Parte 2'!$Q:$Q,Auxiliar!$AR$4))</f>
        <v/>
      </c>
    </row>
    <row r="988" spans="1:10" x14ac:dyDescent="0.25">
      <c r="A988" s="5">
        <v>986</v>
      </c>
      <c r="B988" s="5" t="str">
        <f>IF('5. Map Processos'!B988="","",'5. Map Processos'!B988)</f>
        <v/>
      </c>
      <c r="C988" s="5" t="str">
        <f>IF('5. Map Processos'!C988="","",'5. Map Processos'!C988)</f>
        <v/>
      </c>
      <c r="D988" s="7" t="str">
        <f>IF('5. Map Processos'!E988="","",'5. Map Processos'!E988)</f>
        <v/>
      </c>
      <c r="E988" s="5" t="str">
        <f>IF('5. Map Processos'!I988="","",'5. Map Processos'!I988)</f>
        <v/>
      </c>
      <c r="F988" s="5" t="str">
        <f>IFERROR(INDEX('6. Classificação Operações'!U:U,MATCH('20. Adeq. Processos - Parte 1'!A988,'6. Classificação Operações'!A:A,0)),"")</f>
        <v/>
      </c>
      <c r="G988" s="5" t="str">
        <f>IF(COUNTIF(INDEX('18. Gestão de Riscos - Parte 1'!H:H,MATCH(A988,'18. Gestão de Riscos - Parte 1'!A:A,0)),"&gt;0"),'18. Gestão de Riscos - Parte 1'!$H$2,
IF(COUNTIF(INDEX('18. Gestão de Riscos - Parte 1'!I:I,MATCH(A988,'18. Gestão de Riscos - Parte 1'!A:A,0)),"&gt;0"),'18. Gestão de Riscos - Parte 1'!$I$2,
IF(COUNTIF(INDEX('18. Gestão de Riscos - Parte 1'!J:J,MATCH(A988,'18. Gestão de Riscos - Parte 1'!A:A,0)),"&gt;0"),'18. Gestão de Riscos - Parte 1'!$J$2,
IF(COUNTIF(INDEX('18. Gestão de Riscos - Parte 1'!K:K,MATCH(A988,'18. Gestão de Riscos - Parte 1'!A:A,0)),"&gt;0"),'18. Gestão de Riscos - Parte 1'!$K$2,""))))</f>
        <v/>
      </c>
      <c r="H988" s="22"/>
      <c r="I988" s="5" t="str">
        <f>IF(C988="","",COUNTIFS('20. Adeq. Processos - Parte 2'!R:R,'20. Adeq. Processos - Parte 1'!B988&amp;" - "&amp;'20. Adeq. Processos - Parte 1'!C988))</f>
        <v/>
      </c>
      <c r="J988" s="5" t="str">
        <f>IF($C988="","",COUNTIFS('20. Adeq. Processos - Parte 2'!$R:$R,B988&amp;" - "&amp;'20. Adeq. Processos - Parte 1'!$C988,'20. Adeq. Processos - Parte 2'!$Q:$Q,Auxiliar!$AR$5)+COUNTIFS('20. Adeq. Processos - Parte 2'!$R:$R,B988&amp;" - "&amp;'20. Adeq. Processos - Parte 1'!$C988,'20. Adeq. Processos - Parte 2'!$Q:$Q,Auxiliar!$AR$4))</f>
        <v/>
      </c>
    </row>
    <row r="989" spans="1:10" x14ac:dyDescent="0.25">
      <c r="A989" s="5">
        <v>987</v>
      </c>
      <c r="B989" s="5" t="str">
        <f>IF('5. Map Processos'!B989="","",'5. Map Processos'!B989)</f>
        <v/>
      </c>
      <c r="C989" s="5" t="str">
        <f>IF('5. Map Processos'!C989="","",'5. Map Processos'!C989)</f>
        <v/>
      </c>
      <c r="D989" s="7" t="str">
        <f>IF('5. Map Processos'!E989="","",'5. Map Processos'!E989)</f>
        <v/>
      </c>
      <c r="E989" s="5" t="str">
        <f>IF('5. Map Processos'!I989="","",'5. Map Processos'!I989)</f>
        <v/>
      </c>
      <c r="F989" s="5" t="str">
        <f>IFERROR(INDEX('6. Classificação Operações'!U:U,MATCH('20. Adeq. Processos - Parte 1'!A989,'6. Classificação Operações'!A:A,0)),"")</f>
        <v/>
      </c>
      <c r="G989" s="5" t="str">
        <f>IF(COUNTIF(INDEX('18. Gestão de Riscos - Parte 1'!H:H,MATCH(A989,'18. Gestão de Riscos - Parte 1'!A:A,0)),"&gt;0"),'18. Gestão de Riscos - Parte 1'!$H$2,
IF(COUNTIF(INDEX('18. Gestão de Riscos - Parte 1'!I:I,MATCH(A989,'18. Gestão de Riscos - Parte 1'!A:A,0)),"&gt;0"),'18. Gestão de Riscos - Parte 1'!$I$2,
IF(COUNTIF(INDEX('18. Gestão de Riscos - Parte 1'!J:J,MATCH(A989,'18. Gestão de Riscos - Parte 1'!A:A,0)),"&gt;0"),'18. Gestão de Riscos - Parte 1'!$J$2,
IF(COUNTIF(INDEX('18. Gestão de Riscos - Parte 1'!K:K,MATCH(A989,'18. Gestão de Riscos - Parte 1'!A:A,0)),"&gt;0"),'18. Gestão de Riscos - Parte 1'!$K$2,""))))</f>
        <v/>
      </c>
      <c r="H989" s="22"/>
      <c r="I989" s="5" t="str">
        <f>IF(C989="","",COUNTIFS('20. Adeq. Processos - Parte 2'!R:R,'20. Adeq. Processos - Parte 1'!B989&amp;" - "&amp;'20. Adeq. Processos - Parte 1'!C989))</f>
        <v/>
      </c>
      <c r="J989" s="5" t="str">
        <f>IF($C989="","",COUNTIFS('20. Adeq. Processos - Parte 2'!$R:$R,B989&amp;" - "&amp;'20. Adeq. Processos - Parte 1'!$C989,'20. Adeq. Processos - Parte 2'!$Q:$Q,Auxiliar!$AR$5)+COUNTIFS('20. Adeq. Processos - Parte 2'!$R:$R,B989&amp;" - "&amp;'20. Adeq. Processos - Parte 1'!$C989,'20. Adeq. Processos - Parte 2'!$Q:$Q,Auxiliar!$AR$4))</f>
        <v/>
      </c>
    </row>
    <row r="990" spans="1:10" x14ac:dyDescent="0.25">
      <c r="A990" s="5">
        <v>988</v>
      </c>
      <c r="B990" s="5" t="str">
        <f>IF('5. Map Processos'!B990="","",'5. Map Processos'!B990)</f>
        <v/>
      </c>
      <c r="C990" s="5" t="str">
        <f>IF('5. Map Processos'!C990="","",'5. Map Processos'!C990)</f>
        <v/>
      </c>
      <c r="D990" s="7" t="str">
        <f>IF('5. Map Processos'!E990="","",'5. Map Processos'!E990)</f>
        <v/>
      </c>
      <c r="E990" s="5" t="str">
        <f>IF('5. Map Processos'!I990="","",'5. Map Processos'!I990)</f>
        <v/>
      </c>
      <c r="F990" s="5" t="str">
        <f>IFERROR(INDEX('6. Classificação Operações'!U:U,MATCH('20. Adeq. Processos - Parte 1'!A990,'6. Classificação Operações'!A:A,0)),"")</f>
        <v/>
      </c>
      <c r="G990" s="5" t="str">
        <f>IF(COUNTIF(INDEX('18. Gestão de Riscos - Parte 1'!H:H,MATCH(A990,'18. Gestão de Riscos - Parte 1'!A:A,0)),"&gt;0"),'18. Gestão de Riscos - Parte 1'!$H$2,
IF(COUNTIF(INDEX('18. Gestão de Riscos - Parte 1'!I:I,MATCH(A990,'18. Gestão de Riscos - Parte 1'!A:A,0)),"&gt;0"),'18. Gestão de Riscos - Parte 1'!$I$2,
IF(COUNTIF(INDEX('18. Gestão de Riscos - Parte 1'!J:J,MATCH(A990,'18. Gestão de Riscos - Parte 1'!A:A,0)),"&gt;0"),'18. Gestão de Riscos - Parte 1'!$J$2,
IF(COUNTIF(INDEX('18. Gestão de Riscos - Parte 1'!K:K,MATCH(A990,'18. Gestão de Riscos - Parte 1'!A:A,0)),"&gt;0"),'18. Gestão de Riscos - Parte 1'!$K$2,""))))</f>
        <v/>
      </c>
      <c r="H990" s="22"/>
      <c r="I990" s="5" t="str">
        <f>IF(C990="","",COUNTIFS('20. Adeq. Processos - Parte 2'!R:R,'20. Adeq. Processos - Parte 1'!B990&amp;" - "&amp;'20. Adeq. Processos - Parte 1'!C990))</f>
        <v/>
      </c>
      <c r="J990" s="5" t="str">
        <f>IF($C990="","",COUNTIFS('20. Adeq. Processos - Parte 2'!$R:$R,B990&amp;" - "&amp;'20. Adeq. Processos - Parte 1'!$C990,'20. Adeq. Processos - Parte 2'!$Q:$Q,Auxiliar!$AR$5)+COUNTIFS('20. Adeq. Processos - Parte 2'!$R:$R,B990&amp;" - "&amp;'20. Adeq. Processos - Parte 1'!$C990,'20. Adeq. Processos - Parte 2'!$Q:$Q,Auxiliar!$AR$4))</f>
        <v/>
      </c>
    </row>
    <row r="991" spans="1:10" x14ac:dyDescent="0.25">
      <c r="A991" s="5">
        <v>989</v>
      </c>
      <c r="B991" s="5" t="str">
        <f>IF('5. Map Processos'!B991="","",'5. Map Processos'!B991)</f>
        <v/>
      </c>
      <c r="C991" s="5" t="str">
        <f>IF('5. Map Processos'!C991="","",'5. Map Processos'!C991)</f>
        <v/>
      </c>
      <c r="D991" s="7" t="str">
        <f>IF('5. Map Processos'!E991="","",'5. Map Processos'!E991)</f>
        <v/>
      </c>
      <c r="E991" s="5" t="str">
        <f>IF('5. Map Processos'!I991="","",'5. Map Processos'!I991)</f>
        <v/>
      </c>
      <c r="F991" s="5" t="str">
        <f>IFERROR(INDEX('6. Classificação Operações'!U:U,MATCH('20. Adeq. Processos - Parte 1'!A991,'6. Classificação Operações'!A:A,0)),"")</f>
        <v/>
      </c>
      <c r="G991" s="5" t="str">
        <f>IF(COUNTIF(INDEX('18. Gestão de Riscos - Parte 1'!H:H,MATCH(A991,'18. Gestão de Riscos - Parte 1'!A:A,0)),"&gt;0"),'18. Gestão de Riscos - Parte 1'!$H$2,
IF(COUNTIF(INDEX('18. Gestão de Riscos - Parte 1'!I:I,MATCH(A991,'18. Gestão de Riscos - Parte 1'!A:A,0)),"&gt;0"),'18. Gestão de Riscos - Parte 1'!$I$2,
IF(COUNTIF(INDEX('18. Gestão de Riscos - Parte 1'!J:J,MATCH(A991,'18. Gestão de Riscos - Parte 1'!A:A,0)),"&gt;0"),'18. Gestão de Riscos - Parte 1'!$J$2,
IF(COUNTIF(INDEX('18. Gestão de Riscos - Parte 1'!K:K,MATCH(A991,'18. Gestão de Riscos - Parte 1'!A:A,0)),"&gt;0"),'18. Gestão de Riscos - Parte 1'!$K$2,""))))</f>
        <v/>
      </c>
      <c r="H991" s="22"/>
      <c r="I991" s="5" t="str">
        <f>IF(C991="","",COUNTIFS('20. Adeq. Processos - Parte 2'!R:R,'20. Adeq. Processos - Parte 1'!B991&amp;" - "&amp;'20. Adeq. Processos - Parte 1'!C991))</f>
        <v/>
      </c>
      <c r="J991" s="5" t="str">
        <f>IF($C991="","",COUNTIFS('20. Adeq. Processos - Parte 2'!$R:$R,B991&amp;" - "&amp;'20. Adeq. Processos - Parte 1'!$C991,'20. Adeq. Processos - Parte 2'!$Q:$Q,Auxiliar!$AR$5)+COUNTIFS('20. Adeq. Processos - Parte 2'!$R:$R,B991&amp;" - "&amp;'20. Adeq. Processos - Parte 1'!$C991,'20. Adeq. Processos - Parte 2'!$Q:$Q,Auxiliar!$AR$4))</f>
        <v/>
      </c>
    </row>
    <row r="992" spans="1:10" x14ac:dyDescent="0.25">
      <c r="A992" s="5">
        <v>990</v>
      </c>
      <c r="B992" s="5" t="str">
        <f>IF('5. Map Processos'!B992="","",'5. Map Processos'!B992)</f>
        <v/>
      </c>
      <c r="C992" s="5" t="str">
        <f>IF('5. Map Processos'!C992="","",'5. Map Processos'!C992)</f>
        <v/>
      </c>
      <c r="D992" s="7" t="str">
        <f>IF('5. Map Processos'!E992="","",'5. Map Processos'!E992)</f>
        <v/>
      </c>
      <c r="E992" s="5" t="str">
        <f>IF('5. Map Processos'!I992="","",'5. Map Processos'!I992)</f>
        <v/>
      </c>
      <c r="F992" s="5" t="str">
        <f>IFERROR(INDEX('6. Classificação Operações'!U:U,MATCH('20. Adeq. Processos - Parte 1'!A992,'6. Classificação Operações'!A:A,0)),"")</f>
        <v/>
      </c>
      <c r="G992" s="5" t="str">
        <f>IF(COUNTIF(INDEX('18. Gestão de Riscos - Parte 1'!H:H,MATCH(A992,'18. Gestão de Riscos - Parte 1'!A:A,0)),"&gt;0"),'18. Gestão de Riscos - Parte 1'!$H$2,
IF(COUNTIF(INDEX('18. Gestão de Riscos - Parte 1'!I:I,MATCH(A992,'18. Gestão de Riscos - Parte 1'!A:A,0)),"&gt;0"),'18. Gestão de Riscos - Parte 1'!$I$2,
IF(COUNTIF(INDEX('18. Gestão de Riscos - Parte 1'!J:J,MATCH(A992,'18. Gestão de Riscos - Parte 1'!A:A,0)),"&gt;0"),'18. Gestão de Riscos - Parte 1'!$J$2,
IF(COUNTIF(INDEX('18. Gestão de Riscos - Parte 1'!K:K,MATCH(A992,'18. Gestão de Riscos - Parte 1'!A:A,0)),"&gt;0"),'18. Gestão de Riscos - Parte 1'!$K$2,""))))</f>
        <v/>
      </c>
      <c r="H992" s="22"/>
      <c r="I992" s="5" t="str">
        <f>IF(C992="","",COUNTIFS('20. Adeq. Processos - Parte 2'!R:R,'20. Adeq. Processos - Parte 1'!B992&amp;" - "&amp;'20. Adeq. Processos - Parte 1'!C992))</f>
        <v/>
      </c>
      <c r="J992" s="5" t="str">
        <f>IF($C992="","",COUNTIFS('20. Adeq. Processos - Parte 2'!$R:$R,B992&amp;" - "&amp;'20. Adeq. Processos - Parte 1'!$C992,'20. Adeq. Processos - Parte 2'!$Q:$Q,Auxiliar!$AR$5)+COUNTIFS('20. Adeq. Processos - Parte 2'!$R:$R,B992&amp;" - "&amp;'20. Adeq. Processos - Parte 1'!$C992,'20. Adeq. Processos - Parte 2'!$Q:$Q,Auxiliar!$AR$4))</f>
        <v/>
      </c>
    </row>
    <row r="993" spans="1:10" x14ac:dyDescent="0.25">
      <c r="A993" s="5">
        <v>991</v>
      </c>
      <c r="B993" s="5" t="str">
        <f>IF('5. Map Processos'!B993="","",'5. Map Processos'!B993)</f>
        <v/>
      </c>
      <c r="C993" s="5" t="str">
        <f>IF('5. Map Processos'!C993="","",'5. Map Processos'!C993)</f>
        <v/>
      </c>
      <c r="D993" s="7" t="str">
        <f>IF('5. Map Processos'!E993="","",'5. Map Processos'!E993)</f>
        <v/>
      </c>
      <c r="E993" s="5" t="str">
        <f>IF('5. Map Processos'!I993="","",'5. Map Processos'!I993)</f>
        <v/>
      </c>
      <c r="F993" s="5" t="str">
        <f>IFERROR(INDEX('6. Classificação Operações'!U:U,MATCH('20. Adeq. Processos - Parte 1'!A993,'6. Classificação Operações'!A:A,0)),"")</f>
        <v/>
      </c>
      <c r="G993" s="5" t="str">
        <f>IF(COUNTIF(INDEX('18. Gestão de Riscos - Parte 1'!H:H,MATCH(A993,'18. Gestão de Riscos - Parte 1'!A:A,0)),"&gt;0"),'18. Gestão de Riscos - Parte 1'!$H$2,
IF(COUNTIF(INDEX('18. Gestão de Riscos - Parte 1'!I:I,MATCH(A993,'18. Gestão de Riscos - Parte 1'!A:A,0)),"&gt;0"),'18. Gestão de Riscos - Parte 1'!$I$2,
IF(COUNTIF(INDEX('18. Gestão de Riscos - Parte 1'!J:J,MATCH(A993,'18. Gestão de Riscos - Parte 1'!A:A,0)),"&gt;0"),'18. Gestão de Riscos - Parte 1'!$J$2,
IF(COUNTIF(INDEX('18. Gestão de Riscos - Parte 1'!K:K,MATCH(A993,'18. Gestão de Riscos - Parte 1'!A:A,0)),"&gt;0"),'18. Gestão de Riscos - Parte 1'!$K$2,""))))</f>
        <v/>
      </c>
      <c r="H993" s="22"/>
      <c r="I993" s="5" t="str">
        <f>IF(C993="","",COUNTIFS('20. Adeq. Processos - Parte 2'!R:R,'20. Adeq. Processos - Parte 1'!B993&amp;" - "&amp;'20. Adeq. Processos - Parte 1'!C993))</f>
        <v/>
      </c>
      <c r="J993" s="5" t="str">
        <f>IF($C993="","",COUNTIFS('20. Adeq. Processos - Parte 2'!$R:$R,B993&amp;" - "&amp;'20. Adeq. Processos - Parte 1'!$C993,'20. Adeq. Processos - Parte 2'!$Q:$Q,Auxiliar!$AR$5)+COUNTIFS('20. Adeq. Processos - Parte 2'!$R:$R,B993&amp;" - "&amp;'20. Adeq. Processos - Parte 1'!$C993,'20. Adeq. Processos - Parte 2'!$Q:$Q,Auxiliar!$AR$4))</f>
        <v/>
      </c>
    </row>
    <row r="994" spans="1:10" x14ac:dyDescent="0.25">
      <c r="A994" s="5">
        <v>992</v>
      </c>
      <c r="B994" s="5" t="str">
        <f>IF('5. Map Processos'!B994="","",'5. Map Processos'!B994)</f>
        <v/>
      </c>
      <c r="C994" s="5" t="str">
        <f>IF('5. Map Processos'!C994="","",'5. Map Processos'!C994)</f>
        <v/>
      </c>
      <c r="D994" s="7" t="str">
        <f>IF('5. Map Processos'!E994="","",'5. Map Processos'!E994)</f>
        <v/>
      </c>
      <c r="E994" s="5" t="str">
        <f>IF('5. Map Processos'!I994="","",'5. Map Processos'!I994)</f>
        <v/>
      </c>
      <c r="F994" s="5" t="str">
        <f>IFERROR(INDEX('6. Classificação Operações'!U:U,MATCH('20. Adeq. Processos - Parte 1'!A994,'6. Classificação Operações'!A:A,0)),"")</f>
        <v/>
      </c>
      <c r="G994" s="5" t="str">
        <f>IF(COUNTIF(INDEX('18. Gestão de Riscos - Parte 1'!H:H,MATCH(A994,'18. Gestão de Riscos - Parte 1'!A:A,0)),"&gt;0"),'18. Gestão de Riscos - Parte 1'!$H$2,
IF(COUNTIF(INDEX('18. Gestão de Riscos - Parte 1'!I:I,MATCH(A994,'18. Gestão de Riscos - Parte 1'!A:A,0)),"&gt;0"),'18. Gestão de Riscos - Parte 1'!$I$2,
IF(COUNTIF(INDEX('18. Gestão de Riscos - Parte 1'!J:J,MATCH(A994,'18. Gestão de Riscos - Parte 1'!A:A,0)),"&gt;0"),'18. Gestão de Riscos - Parte 1'!$J$2,
IF(COUNTIF(INDEX('18. Gestão de Riscos - Parte 1'!K:K,MATCH(A994,'18. Gestão de Riscos - Parte 1'!A:A,0)),"&gt;0"),'18. Gestão de Riscos - Parte 1'!$K$2,""))))</f>
        <v/>
      </c>
      <c r="H994" s="22"/>
      <c r="I994" s="5" t="str">
        <f>IF(C994="","",COUNTIFS('20. Adeq. Processos - Parte 2'!R:R,'20. Adeq. Processos - Parte 1'!B994&amp;" - "&amp;'20. Adeq. Processos - Parte 1'!C994))</f>
        <v/>
      </c>
      <c r="J994" s="5" t="str">
        <f>IF($C994="","",COUNTIFS('20. Adeq. Processos - Parte 2'!$R:$R,B994&amp;" - "&amp;'20. Adeq. Processos - Parte 1'!$C994,'20. Adeq. Processos - Parte 2'!$Q:$Q,Auxiliar!$AR$5)+COUNTIFS('20. Adeq. Processos - Parte 2'!$R:$R,B994&amp;" - "&amp;'20. Adeq. Processos - Parte 1'!$C994,'20. Adeq. Processos - Parte 2'!$Q:$Q,Auxiliar!$AR$4))</f>
        <v/>
      </c>
    </row>
    <row r="995" spans="1:10" x14ac:dyDescent="0.25">
      <c r="A995" s="5">
        <v>993</v>
      </c>
      <c r="B995" s="5" t="str">
        <f>IF('5. Map Processos'!B995="","",'5. Map Processos'!B995)</f>
        <v/>
      </c>
      <c r="C995" s="5" t="str">
        <f>IF('5. Map Processos'!C995="","",'5. Map Processos'!C995)</f>
        <v/>
      </c>
      <c r="D995" s="7" t="str">
        <f>IF('5. Map Processos'!E995="","",'5. Map Processos'!E995)</f>
        <v/>
      </c>
      <c r="E995" s="5" t="str">
        <f>IF('5. Map Processos'!I995="","",'5. Map Processos'!I995)</f>
        <v/>
      </c>
      <c r="F995" s="5" t="str">
        <f>IFERROR(INDEX('6. Classificação Operações'!U:U,MATCH('20. Adeq. Processos - Parte 1'!A995,'6. Classificação Operações'!A:A,0)),"")</f>
        <v/>
      </c>
      <c r="G995" s="5" t="str">
        <f>IF(COUNTIF(INDEX('18. Gestão de Riscos - Parte 1'!H:H,MATCH(A995,'18. Gestão de Riscos - Parte 1'!A:A,0)),"&gt;0"),'18. Gestão de Riscos - Parte 1'!$H$2,
IF(COUNTIF(INDEX('18. Gestão de Riscos - Parte 1'!I:I,MATCH(A995,'18. Gestão de Riscos - Parte 1'!A:A,0)),"&gt;0"),'18. Gestão de Riscos - Parte 1'!$I$2,
IF(COUNTIF(INDEX('18. Gestão de Riscos - Parte 1'!J:J,MATCH(A995,'18. Gestão de Riscos - Parte 1'!A:A,0)),"&gt;0"),'18. Gestão de Riscos - Parte 1'!$J$2,
IF(COUNTIF(INDEX('18. Gestão de Riscos - Parte 1'!K:K,MATCH(A995,'18. Gestão de Riscos - Parte 1'!A:A,0)),"&gt;0"),'18. Gestão de Riscos - Parte 1'!$K$2,""))))</f>
        <v/>
      </c>
      <c r="H995" s="22"/>
      <c r="I995" s="5" t="str">
        <f>IF(C995="","",COUNTIFS('20. Adeq. Processos - Parte 2'!R:R,'20. Adeq. Processos - Parte 1'!B995&amp;" - "&amp;'20. Adeq. Processos - Parte 1'!C995))</f>
        <v/>
      </c>
      <c r="J995" s="5" t="str">
        <f>IF($C995="","",COUNTIFS('20. Adeq. Processos - Parte 2'!$R:$R,B995&amp;" - "&amp;'20. Adeq. Processos - Parte 1'!$C995,'20. Adeq. Processos - Parte 2'!$Q:$Q,Auxiliar!$AR$5)+COUNTIFS('20. Adeq. Processos - Parte 2'!$R:$R,B995&amp;" - "&amp;'20. Adeq. Processos - Parte 1'!$C995,'20. Adeq. Processos - Parte 2'!$Q:$Q,Auxiliar!$AR$4))</f>
        <v/>
      </c>
    </row>
    <row r="996" spans="1:10" x14ac:dyDescent="0.25">
      <c r="A996" s="5">
        <v>994</v>
      </c>
      <c r="B996" s="5" t="str">
        <f>IF('5. Map Processos'!B996="","",'5. Map Processos'!B996)</f>
        <v/>
      </c>
      <c r="C996" s="5" t="str">
        <f>IF('5. Map Processos'!C996="","",'5. Map Processos'!C996)</f>
        <v/>
      </c>
      <c r="D996" s="7" t="str">
        <f>IF('5. Map Processos'!E996="","",'5. Map Processos'!E996)</f>
        <v/>
      </c>
      <c r="E996" s="5" t="str">
        <f>IF('5. Map Processos'!I996="","",'5. Map Processos'!I996)</f>
        <v/>
      </c>
      <c r="F996" s="5" t="str">
        <f>IFERROR(INDEX('6. Classificação Operações'!U:U,MATCH('20. Adeq. Processos - Parte 1'!A996,'6. Classificação Operações'!A:A,0)),"")</f>
        <v/>
      </c>
      <c r="G996" s="5" t="str">
        <f>IF(COUNTIF(INDEX('18. Gestão de Riscos - Parte 1'!H:H,MATCH(A996,'18. Gestão de Riscos - Parte 1'!A:A,0)),"&gt;0"),'18. Gestão de Riscos - Parte 1'!$H$2,
IF(COUNTIF(INDEX('18. Gestão de Riscos - Parte 1'!I:I,MATCH(A996,'18. Gestão de Riscos - Parte 1'!A:A,0)),"&gt;0"),'18. Gestão de Riscos - Parte 1'!$I$2,
IF(COUNTIF(INDEX('18. Gestão de Riscos - Parte 1'!J:J,MATCH(A996,'18. Gestão de Riscos - Parte 1'!A:A,0)),"&gt;0"),'18. Gestão de Riscos - Parte 1'!$J$2,
IF(COUNTIF(INDEX('18. Gestão de Riscos - Parte 1'!K:K,MATCH(A996,'18. Gestão de Riscos - Parte 1'!A:A,0)),"&gt;0"),'18. Gestão de Riscos - Parte 1'!$K$2,""))))</f>
        <v/>
      </c>
      <c r="H996" s="22"/>
      <c r="I996" s="5" t="str">
        <f>IF(C996="","",COUNTIFS('20. Adeq. Processos - Parte 2'!R:R,'20. Adeq. Processos - Parte 1'!B996&amp;" - "&amp;'20. Adeq. Processos - Parte 1'!C996))</f>
        <v/>
      </c>
      <c r="J996" s="5" t="str">
        <f>IF($C996="","",COUNTIFS('20. Adeq. Processos - Parte 2'!$R:$R,B996&amp;" - "&amp;'20. Adeq. Processos - Parte 1'!$C996,'20. Adeq. Processos - Parte 2'!$Q:$Q,Auxiliar!$AR$5)+COUNTIFS('20. Adeq. Processos - Parte 2'!$R:$R,B996&amp;" - "&amp;'20. Adeq. Processos - Parte 1'!$C996,'20. Adeq. Processos - Parte 2'!$Q:$Q,Auxiliar!$AR$4))</f>
        <v/>
      </c>
    </row>
    <row r="997" spans="1:10" x14ac:dyDescent="0.25">
      <c r="A997" s="5">
        <v>995</v>
      </c>
      <c r="B997" s="5" t="str">
        <f>IF('5. Map Processos'!B997="","",'5. Map Processos'!B997)</f>
        <v/>
      </c>
      <c r="C997" s="5" t="str">
        <f>IF('5. Map Processos'!C997="","",'5. Map Processos'!C997)</f>
        <v/>
      </c>
      <c r="D997" s="7" t="str">
        <f>IF('5. Map Processos'!E997="","",'5. Map Processos'!E997)</f>
        <v/>
      </c>
      <c r="E997" s="5" t="str">
        <f>IF('5. Map Processos'!I997="","",'5. Map Processos'!I997)</f>
        <v/>
      </c>
      <c r="F997" s="5" t="str">
        <f>IFERROR(INDEX('6. Classificação Operações'!U:U,MATCH('20. Adeq. Processos - Parte 1'!A997,'6. Classificação Operações'!A:A,0)),"")</f>
        <v/>
      </c>
      <c r="G997" s="5" t="str">
        <f>IF(COUNTIF(INDEX('18. Gestão de Riscos - Parte 1'!H:H,MATCH(A997,'18. Gestão de Riscos - Parte 1'!A:A,0)),"&gt;0"),'18. Gestão de Riscos - Parte 1'!$H$2,
IF(COUNTIF(INDEX('18. Gestão de Riscos - Parte 1'!I:I,MATCH(A997,'18. Gestão de Riscos - Parte 1'!A:A,0)),"&gt;0"),'18. Gestão de Riscos - Parte 1'!$I$2,
IF(COUNTIF(INDEX('18. Gestão de Riscos - Parte 1'!J:J,MATCH(A997,'18. Gestão de Riscos - Parte 1'!A:A,0)),"&gt;0"),'18. Gestão de Riscos - Parte 1'!$J$2,
IF(COUNTIF(INDEX('18. Gestão de Riscos - Parte 1'!K:K,MATCH(A997,'18. Gestão de Riscos - Parte 1'!A:A,0)),"&gt;0"),'18. Gestão de Riscos - Parte 1'!$K$2,""))))</f>
        <v/>
      </c>
      <c r="H997" s="22"/>
      <c r="I997" s="5" t="str">
        <f>IF(C997="","",COUNTIFS('20. Adeq. Processos - Parte 2'!R:R,'20. Adeq. Processos - Parte 1'!B997&amp;" - "&amp;'20. Adeq. Processos - Parte 1'!C997))</f>
        <v/>
      </c>
      <c r="J997" s="5" t="str">
        <f>IF($C997="","",COUNTIFS('20. Adeq. Processos - Parte 2'!$R:$R,B997&amp;" - "&amp;'20. Adeq. Processos - Parte 1'!$C997,'20. Adeq. Processos - Parte 2'!$Q:$Q,Auxiliar!$AR$5)+COUNTIFS('20. Adeq. Processos - Parte 2'!$R:$R,B997&amp;" - "&amp;'20. Adeq. Processos - Parte 1'!$C997,'20. Adeq. Processos - Parte 2'!$Q:$Q,Auxiliar!$AR$4))</f>
        <v/>
      </c>
    </row>
    <row r="998" spans="1:10" x14ac:dyDescent="0.25">
      <c r="A998" s="5">
        <v>996</v>
      </c>
      <c r="B998" s="5" t="str">
        <f>IF('5. Map Processos'!B998="","",'5. Map Processos'!B998)</f>
        <v/>
      </c>
      <c r="C998" s="5" t="str">
        <f>IF('5. Map Processos'!C998="","",'5. Map Processos'!C998)</f>
        <v/>
      </c>
      <c r="D998" s="7" t="str">
        <f>IF('5. Map Processos'!E998="","",'5. Map Processos'!E998)</f>
        <v/>
      </c>
      <c r="E998" s="5" t="str">
        <f>IF('5. Map Processos'!I998="","",'5. Map Processos'!I998)</f>
        <v/>
      </c>
      <c r="F998" s="5" t="str">
        <f>IFERROR(INDEX('6. Classificação Operações'!U:U,MATCH('20. Adeq. Processos - Parte 1'!A998,'6. Classificação Operações'!A:A,0)),"")</f>
        <v/>
      </c>
      <c r="G998" s="5" t="str">
        <f>IF(COUNTIF(INDEX('18. Gestão de Riscos - Parte 1'!H:H,MATCH(A998,'18. Gestão de Riscos - Parte 1'!A:A,0)),"&gt;0"),'18. Gestão de Riscos - Parte 1'!$H$2,
IF(COUNTIF(INDEX('18. Gestão de Riscos - Parte 1'!I:I,MATCH(A998,'18. Gestão de Riscos - Parte 1'!A:A,0)),"&gt;0"),'18. Gestão de Riscos - Parte 1'!$I$2,
IF(COUNTIF(INDEX('18. Gestão de Riscos - Parte 1'!J:J,MATCH(A998,'18. Gestão de Riscos - Parte 1'!A:A,0)),"&gt;0"),'18. Gestão de Riscos - Parte 1'!$J$2,
IF(COUNTIF(INDEX('18. Gestão de Riscos - Parte 1'!K:K,MATCH(A998,'18. Gestão de Riscos - Parte 1'!A:A,0)),"&gt;0"),'18. Gestão de Riscos - Parte 1'!$K$2,""))))</f>
        <v/>
      </c>
      <c r="H998" s="22"/>
      <c r="I998" s="5" t="str">
        <f>IF(C998="","",COUNTIFS('20. Adeq. Processos - Parte 2'!R:R,'20. Adeq. Processos - Parte 1'!B998&amp;" - "&amp;'20. Adeq. Processos - Parte 1'!C998))</f>
        <v/>
      </c>
      <c r="J998" s="5" t="str">
        <f>IF($C998="","",COUNTIFS('20. Adeq. Processos - Parte 2'!$R:$R,B998&amp;" - "&amp;'20. Adeq. Processos - Parte 1'!$C998,'20. Adeq. Processos - Parte 2'!$Q:$Q,Auxiliar!$AR$5)+COUNTIFS('20. Adeq. Processos - Parte 2'!$R:$R,B998&amp;" - "&amp;'20. Adeq. Processos - Parte 1'!$C998,'20. Adeq. Processos - Parte 2'!$Q:$Q,Auxiliar!$AR$4))</f>
        <v/>
      </c>
    </row>
    <row r="999" spans="1:10" x14ac:dyDescent="0.25">
      <c r="A999" s="5">
        <v>997</v>
      </c>
      <c r="B999" s="5" t="str">
        <f>IF('5. Map Processos'!B999="","",'5. Map Processos'!B999)</f>
        <v/>
      </c>
      <c r="C999" s="5" t="str">
        <f>IF('5. Map Processos'!C999="","",'5. Map Processos'!C999)</f>
        <v/>
      </c>
      <c r="D999" s="7" t="str">
        <f>IF('5. Map Processos'!E999="","",'5. Map Processos'!E999)</f>
        <v/>
      </c>
      <c r="E999" s="5" t="str">
        <f>IF('5. Map Processos'!I999="","",'5. Map Processos'!I999)</f>
        <v/>
      </c>
      <c r="F999" s="5" t="str">
        <f>IFERROR(INDEX('6. Classificação Operações'!U:U,MATCH('20. Adeq. Processos - Parte 1'!A999,'6. Classificação Operações'!A:A,0)),"")</f>
        <v/>
      </c>
      <c r="G999" s="5" t="str">
        <f>IF(COUNTIF(INDEX('18. Gestão de Riscos - Parte 1'!H:H,MATCH(A999,'18. Gestão de Riscos - Parte 1'!A:A,0)),"&gt;0"),'18. Gestão de Riscos - Parte 1'!$H$2,
IF(COUNTIF(INDEX('18. Gestão de Riscos - Parte 1'!I:I,MATCH(A999,'18. Gestão de Riscos - Parte 1'!A:A,0)),"&gt;0"),'18. Gestão de Riscos - Parte 1'!$I$2,
IF(COUNTIF(INDEX('18. Gestão de Riscos - Parte 1'!J:J,MATCH(A999,'18. Gestão de Riscos - Parte 1'!A:A,0)),"&gt;0"),'18. Gestão de Riscos - Parte 1'!$J$2,
IF(COUNTIF(INDEX('18. Gestão de Riscos - Parte 1'!K:K,MATCH(A999,'18. Gestão de Riscos - Parte 1'!A:A,0)),"&gt;0"),'18. Gestão de Riscos - Parte 1'!$K$2,""))))</f>
        <v/>
      </c>
      <c r="H999" s="22"/>
      <c r="I999" s="5" t="str">
        <f>IF(C999="","",COUNTIFS('20. Adeq. Processos - Parte 2'!R:R,'20. Adeq. Processos - Parte 1'!B999&amp;" - "&amp;'20. Adeq. Processos - Parte 1'!C999))</f>
        <v/>
      </c>
      <c r="J999" s="5" t="str">
        <f>IF($C999="","",COUNTIFS('20. Adeq. Processos - Parte 2'!$R:$R,B999&amp;" - "&amp;'20. Adeq. Processos - Parte 1'!$C999,'20. Adeq. Processos - Parte 2'!$Q:$Q,Auxiliar!$AR$5)+COUNTIFS('20. Adeq. Processos - Parte 2'!$R:$R,B999&amp;" - "&amp;'20. Adeq. Processos - Parte 1'!$C999,'20. Adeq. Processos - Parte 2'!$Q:$Q,Auxiliar!$AR$4))</f>
        <v/>
      </c>
    </row>
    <row r="1000" spans="1:10" x14ac:dyDescent="0.25">
      <c r="A1000" s="5">
        <v>998</v>
      </c>
      <c r="B1000" s="5" t="str">
        <f>IF('5. Map Processos'!B1000="","",'5. Map Processos'!B1000)</f>
        <v/>
      </c>
      <c r="C1000" s="5" t="str">
        <f>IF('5. Map Processos'!C1000="","",'5. Map Processos'!C1000)</f>
        <v/>
      </c>
      <c r="D1000" s="7" t="str">
        <f>IF('5. Map Processos'!E1000="","",'5. Map Processos'!E1000)</f>
        <v/>
      </c>
      <c r="E1000" s="5" t="str">
        <f>IF('5. Map Processos'!I1000="","",'5. Map Processos'!I1000)</f>
        <v/>
      </c>
      <c r="F1000" s="5" t="str">
        <f>IFERROR(INDEX('6. Classificação Operações'!U:U,MATCH('20. Adeq. Processos - Parte 1'!A1000,'6. Classificação Operações'!A:A,0)),"")</f>
        <v/>
      </c>
      <c r="G1000" s="5" t="str">
        <f>IF(COUNTIF(INDEX('18. Gestão de Riscos - Parte 1'!H:H,MATCH(A1000,'18. Gestão de Riscos - Parte 1'!A:A,0)),"&gt;0"),'18. Gestão de Riscos - Parte 1'!$H$2,
IF(COUNTIF(INDEX('18. Gestão de Riscos - Parte 1'!I:I,MATCH(A1000,'18. Gestão de Riscos - Parte 1'!A:A,0)),"&gt;0"),'18. Gestão de Riscos - Parte 1'!$I$2,
IF(COUNTIF(INDEX('18. Gestão de Riscos - Parte 1'!J:J,MATCH(A1000,'18. Gestão de Riscos - Parte 1'!A:A,0)),"&gt;0"),'18. Gestão de Riscos - Parte 1'!$J$2,
IF(COUNTIF(INDEX('18. Gestão de Riscos - Parte 1'!K:K,MATCH(A1000,'18. Gestão de Riscos - Parte 1'!A:A,0)),"&gt;0"),'18. Gestão de Riscos - Parte 1'!$K$2,""))))</f>
        <v/>
      </c>
      <c r="H1000" s="22"/>
      <c r="I1000" s="5" t="str">
        <f>IF(C1000="","",COUNTIFS('20. Adeq. Processos - Parte 2'!R:R,'20. Adeq. Processos - Parte 1'!B1000&amp;" - "&amp;'20. Adeq. Processos - Parte 1'!C1000))</f>
        <v/>
      </c>
      <c r="J1000" s="5" t="str">
        <f>IF($C1000="","",COUNTIFS('20. Adeq. Processos - Parte 2'!$R:$R,B1000&amp;" - "&amp;'20. Adeq. Processos - Parte 1'!$C1000,'20. Adeq. Processos - Parte 2'!$Q:$Q,Auxiliar!$AR$5)+COUNTIFS('20. Adeq. Processos - Parte 2'!$R:$R,B1000&amp;" - "&amp;'20. Adeq. Processos - Parte 1'!$C1000,'20. Adeq. Processos - Parte 2'!$Q:$Q,Auxiliar!$AR$4))</f>
        <v/>
      </c>
    </row>
    <row r="1001" spans="1:10" x14ac:dyDescent="0.25">
      <c r="A1001" s="5">
        <v>999</v>
      </c>
      <c r="B1001" s="5" t="str">
        <f>IF('5. Map Processos'!B1001="","",'5. Map Processos'!B1001)</f>
        <v/>
      </c>
      <c r="C1001" s="5" t="str">
        <f>IF('5. Map Processos'!C1001="","",'5. Map Processos'!C1001)</f>
        <v/>
      </c>
      <c r="D1001" s="7" t="str">
        <f>IF('5. Map Processos'!E1001="","",'5. Map Processos'!E1001)</f>
        <v/>
      </c>
      <c r="E1001" s="5" t="str">
        <f>IF('5. Map Processos'!I1001="","",'5. Map Processos'!I1001)</f>
        <v/>
      </c>
      <c r="F1001" s="5" t="str">
        <f>IFERROR(INDEX('6. Classificação Operações'!U:U,MATCH('20. Adeq. Processos - Parte 1'!A1001,'6. Classificação Operações'!A:A,0)),"")</f>
        <v/>
      </c>
      <c r="G1001" s="5" t="str">
        <f>IF(COUNTIF(INDEX('18. Gestão de Riscos - Parte 1'!H:H,MATCH(A1001,'18. Gestão de Riscos - Parte 1'!A:A,0)),"&gt;0"),'18. Gestão de Riscos - Parte 1'!$H$2,
IF(COUNTIF(INDEX('18. Gestão de Riscos - Parte 1'!I:I,MATCH(A1001,'18. Gestão de Riscos - Parte 1'!A:A,0)),"&gt;0"),'18. Gestão de Riscos - Parte 1'!$I$2,
IF(COUNTIF(INDEX('18. Gestão de Riscos - Parte 1'!J:J,MATCH(A1001,'18. Gestão de Riscos - Parte 1'!A:A,0)),"&gt;0"),'18. Gestão de Riscos - Parte 1'!$J$2,
IF(COUNTIF(INDEX('18. Gestão de Riscos - Parte 1'!K:K,MATCH(A1001,'18. Gestão de Riscos - Parte 1'!A:A,0)),"&gt;0"),'18. Gestão de Riscos - Parte 1'!$K$2,""))))</f>
        <v/>
      </c>
      <c r="H1001" s="22"/>
      <c r="I1001" s="5" t="str">
        <f>IF(C1001="","",COUNTIFS('20. Adeq. Processos - Parte 2'!R:R,'20. Adeq. Processos - Parte 1'!B1001&amp;" - "&amp;'20. Adeq. Processos - Parte 1'!C1001))</f>
        <v/>
      </c>
      <c r="J1001" s="5" t="str">
        <f>IF($C1001="","",COUNTIFS('20. Adeq. Processos - Parte 2'!$R:$R,B1001&amp;" - "&amp;'20. Adeq. Processos - Parte 1'!$C1001,'20. Adeq. Processos - Parte 2'!$Q:$Q,Auxiliar!$AR$5)+COUNTIFS('20. Adeq. Processos - Parte 2'!$R:$R,B1001&amp;" - "&amp;'20. Adeq. Processos - Parte 1'!$C1001,'20. Adeq. Processos - Parte 2'!$Q:$Q,Auxiliar!$AR$4))</f>
        <v/>
      </c>
    </row>
    <row r="1002" spans="1:10" x14ac:dyDescent="0.25">
      <c r="A1002" s="5">
        <v>1000</v>
      </c>
      <c r="B1002" s="5" t="str">
        <f>IF('5. Map Processos'!B1002="","",'5. Map Processos'!B1002)</f>
        <v/>
      </c>
      <c r="C1002" s="5" t="str">
        <f>IF('5. Map Processos'!C1002="","",'5. Map Processos'!C1002)</f>
        <v/>
      </c>
      <c r="D1002" s="7" t="str">
        <f>IF('5. Map Processos'!E1002="","",'5. Map Processos'!E1002)</f>
        <v/>
      </c>
      <c r="E1002" s="5" t="str">
        <f>IF('5. Map Processos'!I1002="","",'5. Map Processos'!I1002)</f>
        <v/>
      </c>
      <c r="F1002" s="5" t="str">
        <f>IFERROR(INDEX('6. Classificação Operações'!U:U,MATCH('20. Adeq. Processos - Parte 1'!A1002,'6. Classificação Operações'!A:A,0)),"")</f>
        <v/>
      </c>
      <c r="G1002" s="5" t="str">
        <f>IF(COUNTIF(INDEX('18. Gestão de Riscos - Parte 1'!H:H,MATCH(A1002,'18. Gestão de Riscos - Parte 1'!A:A,0)),"&gt;0"),'18. Gestão de Riscos - Parte 1'!$H$2,
IF(COUNTIF(INDEX('18. Gestão de Riscos - Parte 1'!I:I,MATCH(A1002,'18. Gestão de Riscos - Parte 1'!A:A,0)),"&gt;0"),'18. Gestão de Riscos - Parte 1'!$I$2,
IF(COUNTIF(INDEX('18. Gestão de Riscos - Parte 1'!J:J,MATCH(A1002,'18. Gestão de Riscos - Parte 1'!A:A,0)),"&gt;0"),'18. Gestão de Riscos - Parte 1'!$J$2,
IF(COUNTIF(INDEX('18. Gestão de Riscos - Parte 1'!K:K,MATCH(A1002,'18. Gestão de Riscos - Parte 1'!A:A,0)),"&gt;0"),'18. Gestão de Riscos - Parte 1'!$K$2,""))))</f>
        <v/>
      </c>
      <c r="H1002" s="22"/>
      <c r="I1002" s="5" t="str">
        <f>IF(C1002="","",COUNTIFS('20. Adeq. Processos - Parte 2'!R:R,'20. Adeq. Processos - Parte 1'!B1002&amp;" - "&amp;'20. Adeq. Processos - Parte 1'!C1002))</f>
        <v/>
      </c>
      <c r="J1002" s="5" t="str">
        <f>IF($C1002="","",COUNTIFS('20. Adeq. Processos - Parte 2'!$R:$R,B1002&amp;" - "&amp;'20. Adeq. Processos - Parte 1'!$C1002,'20. Adeq. Processos - Parte 2'!$Q:$Q,Auxiliar!$AR$5)+COUNTIFS('20. Adeq. Processos - Parte 2'!$R:$R,B1002&amp;" - "&amp;'20. Adeq. Processos - Parte 1'!$C1002,'20. Adeq. Processos - Parte 2'!$Q:$Q,Auxiliar!$AR$4))</f>
        <v/>
      </c>
    </row>
  </sheetData>
  <sheetProtection sheet="1" objects="1" scenarios="1" formatCells="0" formatColumns="0" formatRows="0" sort="0" autoFilter="0" pivotTables="0"/>
  <autoFilter ref="A2:J1002"/>
  <dataValidations count="1">
    <dataValidation allowBlank="1" showInputMessage="1" showErrorMessage="1" sqref="I3:J1002 B3:E1002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Auxiliar!$A$1:$A$2</xm:f>
          </x14:formula1>
          <xm:sqref>H3:H1002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R1002"/>
  <sheetViews>
    <sheetView showGridLines="0" tabSelected="1" workbookViewId="0">
      <pane ySplit="2" topLeftCell="A3" activePane="bottomLeft" state="frozen"/>
      <selection pane="bottomLeft" activeCell="A2" sqref="A2"/>
    </sheetView>
  </sheetViews>
  <sheetFormatPr defaultColWidth="0" defaultRowHeight="15" x14ac:dyDescent="0.25"/>
  <cols>
    <col min="1" max="1" width="5.42578125" style="20" bestFit="1" customWidth="1"/>
    <col min="2" max="2" width="14.7109375" style="20" customWidth="1"/>
    <col min="3" max="5" width="33.28515625" style="20" customWidth="1"/>
    <col min="6" max="6" width="18.42578125" style="20" customWidth="1"/>
    <col min="7" max="7" width="33.85546875" style="20" customWidth="1"/>
    <col min="8" max="11" width="17.42578125" style="20" customWidth="1"/>
    <col min="12" max="12" width="35" style="20" customWidth="1"/>
    <col min="13" max="15" width="29.28515625" style="20" customWidth="1"/>
    <col min="16" max="16" width="17.42578125" style="20" customWidth="1"/>
    <col min="17" max="17" width="36" style="20" customWidth="1"/>
    <col min="18" max="18" width="35" style="20" hidden="1" customWidth="1"/>
    <col min="19" max="19" width="3.28515625" style="28" customWidth="1"/>
    <col min="20" max="16384" width="0" style="28" hidden="1"/>
  </cols>
  <sheetData>
    <row r="1" spans="1:18" ht="16.5" x14ac:dyDescent="0.25">
      <c r="A1" s="15" t="s">
        <v>287</v>
      </c>
      <c r="B1" s="15" t="s">
        <v>310</v>
      </c>
      <c r="C1" s="15" t="s">
        <v>310</v>
      </c>
      <c r="D1" s="15" t="s">
        <v>301</v>
      </c>
      <c r="E1" s="15" t="s">
        <v>310</v>
      </c>
      <c r="F1" s="15" t="s">
        <v>301</v>
      </c>
      <c r="G1" s="15" t="s">
        <v>288</v>
      </c>
      <c r="H1" s="15" t="s">
        <v>310</v>
      </c>
      <c r="I1" s="15" t="s">
        <v>310</v>
      </c>
      <c r="J1" s="15" t="s">
        <v>310</v>
      </c>
      <c r="K1" s="15" t="s">
        <v>301</v>
      </c>
      <c r="L1" s="15" t="s">
        <v>288</v>
      </c>
      <c r="M1" s="15" t="s">
        <v>310</v>
      </c>
      <c r="N1" s="15" t="s">
        <v>310</v>
      </c>
      <c r="O1" s="15" t="s">
        <v>310</v>
      </c>
      <c r="P1" s="15" t="s">
        <v>301</v>
      </c>
      <c r="Q1" s="15" t="s">
        <v>310</v>
      </c>
      <c r="R1" s="15" t="s">
        <v>301</v>
      </c>
    </row>
    <row r="2" spans="1:18" ht="30" x14ac:dyDescent="0.25">
      <c r="A2" s="13" t="s">
        <v>291</v>
      </c>
      <c r="B2" s="13" t="s">
        <v>292</v>
      </c>
      <c r="C2" s="13" t="s">
        <v>293</v>
      </c>
      <c r="D2" s="4" t="s">
        <v>295</v>
      </c>
      <c r="E2" s="13" t="s">
        <v>332</v>
      </c>
      <c r="F2" s="13" t="s">
        <v>341</v>
      </c>
      <c r="G2" s="13" t="s">
        <v>347</v>
      </c>
      <c r="H2" s="13" t="s">
        <v>12</v>
      </c>
      <c r="I2" s="13" t="s">
        <v>13</v>
      </c>
      <c r="J2" s="13" t="s">
        <v>14</v>
      </c>
      <c r="K2" s="13" t="s">
        <v>15</v>
      </c>
      <c r="L2" s="13" t="s">
        <v>348</v>
      </c>
      <c r="M2" s="13" t="s">
        <v>349</v>
      </c>
      <c r="N2" s="13" t="s">
        <v>17</v>
      </c>
      <c r="O2" s="13" t="s">
        <v>18</v>
      </c>
      <c r="P2" s="13" t="s">
        <v>19</v>
      </c>
      <c r="Q2" s="13" t="s">
        <v>20</v>
      </c>
      <c r="R2" s="13" t="s">
        <v>342</v>
      </c>
    </row>
    <row r="3" spans="1:18" x14ac:dyDescent="0.25">
      <c r="A3" s="5">
        <v>1</v>
      </c>
      <c r="B3" s="24"/>
      <c r="C3" s="24"/>
      <c r="D3" s="5" t="str">
        <f>IF(OR(C3="",B3=""),"",IFERROR(INDEX('5. Map Processos'!E:E,MATCH(C3&amp;" ("&amp;B3&amp;")",'5. Map Processos'!J:J,0)),"ERRO: Processo não encontrado para essa área"))</f>
        <v/>
      </c>
      <c r="E3" s="24"/>
      <c r="F3" s="5" t="str">
        <f>IF(OR(E3="",B3="",C3=""),"",IFERROR(INDEX('18. Gestão de Riscos - Parte 2'!Q:Q,MATCH(E3&amp;" - "&amp;C3&amp;" - "&amp;B3,'18. Gestão de Riscos - Parte 2'!S:S,0)),"ERRO: Risco, área e processo não correspondem"))</f>
        <v/>
      </c>
      <c r="G3" s="25"/>
      <c r="H3" s="24"/>
      <c r="I3" s="24"/>
      <c r="J3" s="24"/>
      <c r="K3" s="5" t="str">
        <f>IFERROR(IF(VLOOKUP(H3,Auxiliar!$AB$3:$AC$7,2,FALSE)*VLOOKUP(I3,Auxiliar!$AD$3:$AE$7,2,FALSE)*VLOOKUP(J3,Auxiliar!$AF$3:$AG$7,2,FALSE)&gt;79,Auxiliar!$AH$5,IF(VLOOKUP(H3,Auxiliar!$AB$3:$AC$7,2,FALSE)*VLOOKUP(I3,Auxiliar!$AD$3:$AE$7,2,FALSE)*VLOOKUP(J3,Auxiliar!$AF$3:$AG$7,2,FALSE)&gt;24,Auxiliar!$AH$4,Auxiliar!$AH$3)),"")</f>
        <v/>
      </c>
      <c r="L3" s="25"/>
      <c r="M3" s="24"/>
      <c r="N3" s="24"/>
      <c r="O3" s="24"/>
      <c r="P3" s="5" t="str">
        <f>IFERROR(IF(VLOOKUP(M3,Auxiliar!$AJ$3:$AK$7,2,FALSE)*VLOOKUP(N3,Auxiliar!$AL$3:$AM$7,2,FALSE)*VLOOKUP(O3,Auxiliar!$AN$3:$AO$7,2,FALSE)&gt;27,Auxiliar!$AP$5,IF(VLOOKUP(M3,Auxiliar!$AJ$3:$AK$7,2,FALSE)*VLOOKUP(N3,Auxiliar!$AL$3:$AM$7,2,FALSE)*VLOOKUP(O3,Auxiliar!$AN$3:$AO$7,2,FALSE)&gt;5,Auxiliar!$AP$4,Auxiliar!$AP$3)),"")</f>
        <v/>
      </c>
      <c r="Q3" s="24"/>
      <c r="R3" s="32" t="str">
        <f>IF(B3&amp;C3&lt;&gt;"",B3&amp;" - "&amp;C3,"")</f>
        <v/>
      </c>
    </row>
    <row r="4" spans="1:18" x14ac:dyDescent="0.25">
      <c r="A4" s="5">
        <v>2</v>
      </c>
      <c r="B4" s="24"/>
      <c r="C4" s="24"/>
      <c r="D4" s="5" t="str">
        <f>IF(OR(C4="",B4=""),"",IFERROR(INDEX('5. Map Processos'!E:E,MATCH(C4&amp;" ("&amp;B4&amp;")",'5. Map Processos'!J:J,0)),"ERRO: Processo não encontrado para essa área"))</f>
        <v/>
      </c>
      <c r="E4" s="24"/>
      <c r="F4" s="5" t="str">
        <f>IF(OR(E4="",B4="",C4=""),"",IFERROR(INDEX('18. Gestão de Riscos - Parte 2'!Q:Q,MATCH(E4&amp;" - "&amp;C4&amp;" - "&amp;B4,'18. Gestão de Riscos - Parte 2'!S:S,0)),"ERRO: Risco, área e processo não correspondem"))</f>
        <v/>
      </c>
      <c r="G4" s="25"/>
      <c r="H4" s="24"/>
      <c r="I4" s="24"/>
      <c r="J4" s="24"/>
      <c r="K4" s="5" t="str">
        <f>IFERROR(IF(VLOOKUP(H4,Auxiliar!$AB$3:$AC$7,2,FALSE)*VLOOKUP(I4,Auxiliar!$AD$3:$AE$7,2,FALSE)*VLOOKUP(J4,Auxiliar!$AF$3:$AG$7,2,FALSE)&gt;79,Auxiliar!$AH$5,IF(VLOOKUP(H4,Auxiliar!$AB$3:$AC$7,2,FALSE)*VLOOKUP(I4,Auxiliar!$AD$3:$AE$7,2,FALSE)*VLOOKUP(J4,Auxiliar!$AF$3:$AG$7,2,FALSE)&gt;24,Auxiliar!$AH$4,Auxiliar!$AH$3)),"")</f>
        <v/>
      </c>
      <c r="L4" s="25"/>
      <c r="M4" s="24"/>
      <c r="N4" s="24"/>
      <c r="O4" s="24"/>
      <c r="P4" s="5" t="str">
        <f>IFERROR(IF(VLOOKUP(M4,Auxiliar!$AJ$3:$AK$7,2,FALSE)*VLOOKUP(N4,Auxiliar!$AL$3:$AM$7,2,FALSE)*VLOOKUP(O4,Auxiliar!$AN$3:$AO$7,2,FALSE)&gt;27,Auxiliar!$AP$5,IF(VLOOKUP(M4,Auxiliar!$AJ$3:$AK$7,2,FALSE)*VLOOKUP(N4,Auxiliar!$AL$3:$AM$7,2,FALSE)*VLOOKUP(O4,Auxiliar!$AN$3:$AO$7,2,FALSE)&gt;5,Auxiliar!$AP$4,Auxiliar!$AP$3)),"")</f>
        <v/>
      </c>
      <c r="Q4" s="24"/>
      <c r="R4" s="32" t="str">
        <f t="shared" ref="R4:R67" si="0">IF(B4&amp;C4&lt;&gt;"",B4&amp;" - "&amp;C4,"")</f>
        <v/>
      </c>
    </row>
    <row r="5" spans="1:18" x14ac:dyDescent="0.25">
      <c r="A5" s="5">
        <v>3</v>
      </c>
      <c r="B5" s="24"/>
      <c r="C5" s="24"/>
      <c r="D5" s="5" t="str">
        <f>IF(OR(C5="",B5=""),"",IFERROR(INDEX('5. Map Processos'!E:E,MATCH(C5&amp;" ("&amp;B5&amp;")",'5. Map Processos'!J:J,0)),"ERRO: Processo não encontrado para essa área"))</f>
        <v/>
      </c>
      <c r="E5" s="24"/>
      <c r="F5" s="5" t="str">
        <f>IF(OR(E5="",B5="",C5=""),"",IFERROR(INDEX('18. Gestão de Riscos - Parte 2'!Q:Q,MATCH(E5&amp;" - "&amp;C5&amp;" - "&amp;B5,'18. Gestão de Riscos - Parte 2'!S:S,0)),"ERRO: Risco, área e processo não correspondem"))</f>
        <v/>
      </c>
      <c r="G5" s="25"/>
      <c r="H5" s="24"/>
      <c r="I5" s="24"/>
      <c r="J5" s="24"/>
      <c r="K5" s="5" t="str">
        <f>IFERROR(IF(VLOOKUP(H5,Auxiliar!$AB$3:$AC$7,2,FALSE)*VLOOKUP(I5,Auxiliar!$AD$3:$AE$7,2,FALSE)*VLOOKUP(J5,Auxiliar!$AF$3:$AG$7,2,FALSE)&gt;79,Auxiliar!$AH$5,IF(VLOOKUP(H5,Auxiliar!$AB$3:$AC$7,2,FALSE)*VLOOKUP(I5,Auxiliar!$AD$3:$AE$7,2,FALSE)*VLOOKUP(J5,Auxiliar!$AF$3:$AG$7,2,FALSE)&gt;24,Auxiliar!$AH$4,Auxiliar!$AH$3)),"")</f>
        <v/>
      </c>
      <c r="L5" s="25"/>
      <c r="M5" s="24"/>
      <c r="N5" s="24"/>
      <c r="O5" s="24"/>
      <c r="P5" s="5" t="str">
        <f>IFERROR(IF(VLOOKUP(M5,Auxiliar!$AJ$3:$AK$7,2,FALSE)*VLOOKUP(N5,Auxiliar!$AL$3:$AM$7,2,FALSE)*VLOOKUP(O5,Auxiliar!$AN$3:$AO$7,2,FALSE)&gt;27,Auxiliar!$AP$5,IF(VLOOKUP(M5,Auxiliar!$AJ$3:$AK$7,2,FALSE)*VLOOKUP(N5,Auxiliar!$AL$3:$AM$7,2,FALSE)*VLOOKUP(O5,Auxiliar!$AN$3:$AO$7,2,FALSE)&gt;5,Auxiliar!$AP$4,Auxiliar!$AP$3)),"")</f>
        <v/>
      </c>
      <c r="Q5" s="24"/>
      <c r="R5" s="32" t="str">
        <f t="shared" si="0"/>
        <v/>
      </c>
    </row>
    <row r="6" spans="1:18" x14ac:dyDescent="0.25">
      <c r="A6" s="5">
        <v>4</v>
      </c>
      <c r="B6" s="24"/>
      <c r="C6" s="24"/>
      <c r="D6" s="5" t="str">
        <f>IF(OR(C6="",B6=""),"",IFERROR(INDEX('5. Map Processos'!E:E,MATCH(C6&amp;" ("&amp;B6&amp;")",'5. Map Processos'!J:J,0)),"ERRO: Processo não encontrado para essa área"))</f>
        <v/>
      </c>
      <c r="E6" s="24"/>
      <c r="F6" s="5" t="str">
        <f>IF(OR(E6="",B6="",C6=""),"",IFERROR(INDEX('18. Gestão de Riscos - Parte 2'!Q:Q,MATCH(E6&amp;" - "&amp;C6&amp;" - "&amp;B6,'18. Gestão de Riscos - Parte 2'!S:S,0)),"ERRO: Risco, área e processo não correspondem"))</f>
        <v/>
      </c>
      <c r="G6" s="25"/>
      <c r="H6" s="24"/>
      <c r="I6" s="24"/>
      <c r="J6" s="24"/>
      <c r="K6" s="5" t="str">
        <f>IFERROR(IF(VLOOKUP(H6,Auxiliar!$AB$3:$AC$7,2,FALSE)*VLOOKUP(I6,Auxiliar!$AD$3:$AE$7,2,FALSE)*VLOOKUP(J6,Auxiliar!$AF$3:$AG$7,2,FALSE)&gt;79,Auxiliar!$AH$5,IF(VLOOKUP(H6,Auxiliar!$AB$3:$AC$7,2,FALSE)*VLOOKUP(I6,Auxiliar!$AD$3:$AE$7,2,FALSE)*VLOOKUP(J6,Auxiliar!$AF$3:$AG$7,2,FALSE)&gt;24,Auxiliar!$AH$4,Auxiliar!$AH$3)),"")</f>
        <v/>
      </c>
      <c r="L6" s="25"/>
      <c r="M6" s="24"/>
      <c r="N6" s="24"/>
      <c r="O6" s="24"/>
      <c r="P6" s="5" t="str">
        <f>IFERROR(IF(VLOOKUP(M6,Auxiliar!$AJ$3:$AK$7,2,FALSE)*VLOOKUP(N6,Auxiliar!$AL$3:$AM$7,2,FALSE)*VLOOKUP(O6,Auxiliar!$AN$3:$AO$7,2,FALSE)&gt;27,Auxiliar!$AP$5,IF(VLOOKUP(M6,Auxiliar!$AJ$3:$AK$7,2,FALSE)*VLOOKUP(N6,Auxiliar!$AL$3:$AM$7,2,FALSE)*VLOOKUP(O6,Auxiliar!$AN$3:$AO$7,2,FALSE)&gt;5,Auxiliar!$AP$4,Auxiliar!$AP$3)),"")</f>
        <v/>
      </c>
      <c r="Q6" s="24"/>
      <c r="R6" s="32" t="str">
        <f t="shared" si="0"/>
        <v/>
      </c>
    </row>
    <row r="7" spans="1:18" x14ac:dyDescent="0.25">
      <c r="A7" s="5">
        <v>5</v>
      </c>
      <c r="B7" s="24"/>
      <c r="C7" s="24"/>
      <c r="D7" s="5" t="str">
        <f>IF(OR(C7="",B7=""),"",IFERROR(INDEX('5. Map Processos'!E:E,MATCH(C7&amp;" ("&amp;B7&amp;")",'5. Map Processos'!J:J,0)),"ERRO: Processo não encontrado para essa área"))</f>
        <v/>
      </c>
      <c r="E7" s="24"/>
      <c r="F7" s="5" t="str">
        <f>IF(OR(E7="",B7="",C7=""),"",IFERROR(INDEX('18. Gestão de Riscos - Parte 2'!Q:Q,MATCH(E7&amp;" - "&amp;C7&amp;" - "&amp;B7,'18. Gestão de Riscos - Parte 2'!S:S,0)),"ERRO: Risco, área e processo não correspondem"))</f>
        <v/>
      </c>
      <c r="G7" s="25"/>
      <c r="H7" s="24"/>
      <c r="I7" s="24"/>
      <c r="J7" s="24"/>
      <c r="K7" s="5" t="str">
        <f>IFERROR(IF(VLOOKUP(H7,Auxiliar!$AB$3:$AC$7,2,FALSE)*VLOOKUP(I7,Auxiliar!$AD$3:$AE$7,2,FALSE)*VLOOKUP(J7,Auxiliar!$AF$3:$AG$7,2,FALSE)&gt;79,Auxiliar!$AH$5,IF(VLOOKUP(H7,Auxiliar!$AB$3:$AC$7,2,FALSE)*VLOOKUP(I7,Auxiliar!$AD$3:$AE$7,2,FALSE)*VLOOKUP(J7,Auxiliar!$AF$3:$AG$7,2,FALSE)&gt;24,Auxiliar!$AH$4,Auxiliar!$AH$3)),"")</f>
        <v/>
      </c>
      <c r="L7" s="25"/>
      <c r="M7" s="24"/>
      <c r="N7" s="24"/>
      <c r="O7" s="24"/>
      <c r="P7" s="5" t="str">
        <f>IFERROR(IF(VLOOKUP(M7,Auxiliar!$AJ$3:$AK$7,2,FALSE)*VLOOKUP(N7,Auxiliar!$AL$3:$AM$7,2,FALSE)*VLOOKUP(O7,Auxiliar!$AN$3:$AO$7,2,FALSE)&gt;27,Auxiliar!$AP$5,IF(VLOOKUP(M7,Auxiliar!$AJ$3:$AK$7,2,FALSE)*VLOOKUP(N7,Auxiliar!$AL$3:$AM$7,2,FALSE)*VLOOKUP(O7,Auxiliar!$AN$3:$AO$7,2,FALSE)&gt;5,Auxiliar!$AP$4,Auxiliar!$AP$3)),"")</f>
        <v/>
      </c>
      <c r="Q7" s="24"/>
      <c r="R7" s="32" t="str">
        <f t="shared" si="0"/>
        <v/>
      </c>
    </row>
    <row r="8" spans="1:18" x14ac:dyDescent="0.25">
      <c r="A8" s="5">
        <v>6</v>
      </c>
      <c r="B8" s="24"/>
      <c r="C8" s="24"/>
      <c r="D8" s="5" t="str">
        <f>IF(OR(C8="",B8=""),"",IFERROR(INDEX('5. Map Processos'!E:E,MATCH(C8&amp;" ("&amp;B8&amp;")",'5. Map Processos'!J:J,0)),"ERRO: Processo não encontrado para essa área"))</f>
        <v/>
      </c>
      <c r="E8" s="24"/>
      <c r="F8" s="5" t="str">
        <f>IF(OR(E8="",B8="",C8=""),"",IFERROR(INDEX('18. Gestão de Riscos - Parte 2'!Q:Q,MATCH(E8&amp;" - "&amp;C8&amp;" - "&amp;B8,'18. Gestão de Riscos - Parte 2'!S:S,0)),"ERRO: Risco, área e processo não correspondem"))</f>
        <v/>
      </c>
      <c r="G8" s="25"/>
      <c r="H8" s="24"/>
      <c r="I8" s="24"/>
      <c r="J8" s="24"/>
      <c r="K8" s="5" t="str">
        <f>IFERROR(IF(VLOOKUP(H8,Auxiliar!$AB$3:$AC$7,2,FALSE)*VLOOKUP(I8,Auxiliar!$AD$3:$AE$7,2,FALSE)*VLOOKUP(J8,Auxiliar!$AF$3:$AG$7,2,FALSE)&gt;79,Auxiliar!$AH$5,IF(VLOOKUP(H8,Auxiliar!$AB$3:$AC$7,2,FALSE)*VLOOKUP(I8,Auxiliar!$AD$3:$AE$7,2,FALSE)*VLOOKUP(J8,Auxiliar!$AF$3:$AG$7,2,FALSE)&gt;24,Auxiliar!$AH$4,Auxiliar!$AH$3)),"")</f>
        <v/>
      </c>
      <c r="L8" s="25"/>
      <c r="M8" s="24"/>
      <c r="N8" s="24"/>
      <c r="O8" s="24"/>
      <c r="P8" s="5" t="str">
        <f>IFERROR(IF(VLOOKUP(M8,Auxiliar!$AJ$3:$AK$7,2,FALSE)*VLOOKUP(N8,Auxiliar!$AL$3:$AM$7,2,FALSE)*VLOOKUP(O8,Auxiliar!$AN$3:$AO$7,2,FALSE)&gt;27,Auxiliar!$AP$5,IF(VLOOKUP(M8,Auxiliar!$AJ$3:$AK$7,2,FALSE)*VLOOKUP(N8,Auxiliar!$AL$3:$AM$7,2,FALSE)*VLOOKUP(O8,Auxiliar!$AN$3:$AO$7,2,FALSE)&gt;5,Auxiliar!$AP$4,Auxiliar!$AP$3)),"")</f>
        <v/>
      </c>
      <c r="Q8" s="24"/>
      <c r="R8" s="32" t="str">
        <f t="shared" si="0"/>
        <v/>
      </c>
    </row>
    <row r="9" spans="1:18" x14ac:dyDescent="0.25">
      <c r="A9" s="5">
        <v>7</v>
      </c>
      <c r="B9" s="24"/>
      <c r="C9" s="24"/>
      <c r="D9" s="5" t="str">
        <f>IF(OR(C9="",B9=""),"",IFERROR(INDEX('5. Map Processos'!E:E,MATCH(C9&amp;" ("&amp;B9&amp;")",'5. Map Processos'!J:J,0)),"ERRO: Processo não encontrado para essa área"))</f>
        <v/>
      </c>
      <c r="E9" s="24"/>
      <c r="F9" s="5" t="str">
        <f>IF(OR(E9="",B9="",C9=""),"",IFERROR(INDEX('18. Gestão de Riscos - Parte 2'!Q:Q,MATCH(E9&amp;" - "&amp;C9&amp;" - "&amp;B9,'18. Gestão de Riscos - Parte 2'!S:S,0)),"ERRO: Risco, área e processo não correspondem"))</f>
        <v/>
      </c>
      <c r="G9" s="25"/>
      <c r="H9" s="24"/>
      <c r="I9" s="24"/>
      <c r="J9" s="24"/>
      <c r="K9" s="5" t="str">
        <f>IFERROR(IF(VLOOKUP(H9,Auxiliar!$AB$3:$AC$7,2,FALSE)*VLOOKUP(I9,Auxiliar!$AD$3:$AE$7,2,FALSE)*VLOOKUP(J9,Auxiliar!$AF$3:$AG$7,2,FALSE)&gt;79,Auxiliar!$AH$5,IF(VLOOKUP(H9,Auxiliar!$AB$3:$AC$7,2,FALSE)*VLOOKUP(I9,Auxiliar!$AD$3:$AE$7,2,FALSE)*VLOOKUP(J9,Auxiliar!$AF$3:$AG$7,2,FALSE)&gt;24,Auxiliar!$AH$4,Auxiliar!$AH$3)),"")</f>
        <v/>
      </c>
      <c r="L9" s="25"/>
      <c r="M9" s="24"/>
      <c r="N9" s="24"/>
      <c r="O9" s="24"/>
      <c r="P9" s="5" t="str">
        <f>IFERROR(IF(VLOOKUP(M9,Auxiliar!$AJ$3:$AK$7,2,FALSE)*VLOOKUP(N9,Auxiliar!$AL$3:$AM$7,2,FALSE)*VLOOKUP(O9,Auxiliar!$AN$3:$AO$7,2,FALSE)&gt;27,Auxiliar!$AP$5,IF(VLOOKUP(M9,Auxiliar!$AJ$3:$AK$7,2,FALSE)*VLOOKUP(N9,Auxiliar!$AL$3:$AM$7,2,FALSE)*VLOOKUP(O9,Auxiliar!$AN$3:$AO$7,2,FALSE)&gt;5,Auxiliar!$AP$4,Auxiliar!$AP$3)),"")</f>
        <v/>
      </c>
      <c r="Q9" s="24"/>
      <c r="R9" s="32" t="str">
        <f t="shared" si="0"/>
        <v/>
      </c>
    </row>
    <row r="10" spans="1:18" x14ac:dyDescent="0.25">
      <c r="A10" s="5">
        <v>8</v>
      </c>
      <c r="B10" s="24"/>
      <c r="C10" s="24"/>
      <c r="D10" s="5" t="str">
        <f>IF(OR(C10="",B10=""),"",IFERROR(INDEX('5. Map Processos'!E:E,MATCH(C10&amp;" ("&amp;B10&amp;")",'5. Map Processos'!J:J,0)),"ERRO: Processo não encontrado para essa área"))</f>
        <v/>
      </c>
      <c r="E10" s="24"/>
      <c r="F10" s="5" t="str">
        <f>IF(OR(E10="",B10="",C10=""),"",IFERROR(INDEX('18. Gestão de Riscos - Parte 2'!Q:Q,MATCH(E10&amp;" - "&amp;C10&amp;" - "&amp;B10,'18. Gestão de Riscos - Parte 2'!S:S,0)),"ERRO: Risco, área e processo não correspondem"))</f>
        <v/>
      </c>
      <c r="G10" s="25"/>
      <c r="H10" s="24"/>
      <c r="I10" s="24"/>
      <c r="J10" s="24"/>
      <c r="K10" s="5" t="str">
        <f>IFERROR(IF(VLOOKUP(H10,Auxiliar!$AB$3:$AC$7,2,FALSE)*VLOOKUP(I10,Auxiliar!$AD$3:$AE$7,2,FALSE)*VLOOKUP(J10,Auxiliar!$AF$3:$AG$7,2,FALSE)&gt;79,Auxiliar!$AH$5,IF(VLOOKUP(H10,Auxiliar!$AB$3:$AC$7,2,FALSE)*VLOOKUP(I10,Auxiliar!$AD$3:$AE$7,2,FALSE)*VLOOKUP(J10,Auxiliar!$AF$3:$AG$7,2,FALSE)&gt;24,Auxiliar!$AH$4,Auxiliar!$AH$3)),"")</f>
        <v/>
      </c>
      <c r="L10" s="25"/>
      <c r="M10" s="24"/>
      <c r="N10" s="24"/>
      <c r="O10" s="24"/>
      <c r="P10" s="5" t="str">
        <f>IFERROR(IF(VLOOKUP(M10,Auxiliar!$AJ$3:$AK$7,2,FALSE)*VLOOKUP(N10,Auxiliar!$AL$3:$AM$7,2,FALSE)*VLOOKUP(O10,Auxiliar!$AN$3:$AO$7,2,FALSE)&gt;27,Auxiliar!$AP$5,IF(VLOOKUP(M10,Auxiliar!$AJ$3:$AK$7,2,FALSE)*VLOOKUP(N10,Auxiliar!$AL$3:$AM$7,2,FALSE)*VLOOKUP(O10,Auxiliar!$AN$3:$AO$7,2,FALSE)&gt;5,Auxiliar!$AP$4,Auxiliar!$AP$3)),"")</f>
        <v/>
      </c>
      <c r="Q10" s="24"/>
      <c r="R10" s="32" t="str">
        <f t="shared" si="0"/>
        <v/>
      </c>
    </row>
    <row r="11" spans="1:18" x14ac:dyDescent="0.25">
      <c r="A11" s="5">
        <v>9</v>
      </c>
      <c r="B11" s="24"/>
      <c r="C11" s="24"/>
      <c r="D11" s="5" t="str">
        <f>IF(OR(C11="",B11=""),"",IFERROR(INDEX('5. Map Processos'!E:E,MATCH(C11&amp;" ("&amp;B11&amp;")",'5. Map Processos'!J:J,0)),"ERRO: Processo não encontrado para essa área"))</f>
        <v/>
      </c>
      <c r="E11" s="24"/>
      <c r="F11" s="5" t="str">
        <f>IF(OR(E11="",B11="",C11=""),"",IFERROR(INDEX('18. Gestão de Riscos - Parte 2'!Q:Q,MATCH(E11&amp;" - "&amp;C11&amp;" - "&amp;B11,'18. Gestão de Riscos - Parte 2'!S:S,0)),"ERRO: Risco, área e processo não correspondem"))</f>
        <v/>
      </c>
      <c r="G11" s="25"/>
      <c r="H11" s="24"/>
      <c r="I11" s="24"/>
      <c r="J11" s="24"/>
      <c r="K11" s="5" t="str">
        <f>IFERROR(IF(VLOOKUP(H11,Auxiliar!$AB$3:$AC$7,2,FALSE)*VLOOKUP(I11,Auxiliar!$AD$3:$AE$7,2,FALSE)*VLOOKUP(J11,Auxiliar!$AF$3:$AG$7,2,FALSE)&gt;79,Auxiliar!$AH$5,IF(VLOOKUP(H11,Auxiliar!$AB$3:$AC$7,2,FALSE)*VLOOKUP(I11,Auxiliar!$AD$3:$AE$7,2,FALSE)*VLOOKUP(J11,Auxiliar!$AF$3:$AG$7,2,FALSE)&gt;24,Auxiliar!$AH$4,Auxiliar!$AH$3)),"")</f>
        <v/>
      </c>
      <c r="L11" s="25"/>
      <c r="M11" s="24"/>
      <c r="N11" s="24"/>
      <c r="O11" s="24"/>
      <c r="P11" s="5" t="str">
        <f>IFERROR(IF(VLOOKUP(M11,Auxiliar!$AJ$3:$AK$7,2,FALSE)*VLOOKUP(N11,Auxiliar!$AL$3:$AM$7,2,FALSE)*VLOOKUP(O11,Auxiliar!$AN$3:$AO$7,2,FALSE)&gt;27,Auxiliar!$AP$5,IF(VLOOKUP(M11,Auxiliar!$AJ$3:$AK$7,2,FALSE)*VLOOKUP(N11,Auxiliar!$AL$3:$AM$7,2,FALSE)*VLOOKUP(O11,Auxiliar!$AN$3:$AO$7,2,FALSE)&gt;5,Auxiliar!$AP$4,Auxiliar!$AP$3)),"")</f>
        <v/>
      </c>
      <c r="Q11" s="24"/>
      <c r="R11" s="32" t="str">
        <f t="shared" si="0"/>
        <v/>
      </c>
    </row>
    <row r="12" spans="1:18" x14ac:dyDescent="0.25">
      <c r="A12" s="5">
        <v>10</v>
      </c>
      <c r="B12" s="24"/>
      <c r="C12" s="24"/>
      <c r="D12" s="5" t="str">
        <f>IF(OR(C12="",B12=""),"",IFERROR(INDEX('5. Map Processos'!E:E,MATCH(C12&amp;" ("&amp;B12&amp;")",'5. Map Processos'!J:J,0)),"ERRO: Processo não encontrado para essa área"))</f>
        <v/>
      </c>
      <c r="E12" s="24"/>
      <c r="F12" s="5" t="str">
        <f>IF(OR(E12="",B12="",C12=""),"",IFERROR(INDEX('18. Gestão de Riscos - Parte 2'!Q:Q,MATCH(E12&amp;" - "&amp;C12&amp;" - "&amp;B12,'18. Gestão de Riscos - Parte 2'!S:S,0)),"ERRO: Risco, área e processo não correspondem"))</f>
        <v/>
      </c>
      <c r="G12" s="25"/>
      <c r="H12" s="24"/>
      <c r="I12" s="24"/>
      <c r="J12" s="24"/>
      <c r="K12" s="5" t="str">
        <f>IFERROR(IF(VLOOKUP(H12,Auxiliar!$AB$3:$AC$7,2,FALSE)*VLOOKUP(I12,Auxiliar!$AD$3:$AE$7,2,FALSE)*VLOOKUP(J12,Auxiliar!$AF$3:$AG$7,2,FALSE)&gt;79,Auxiliar!$AH$5,IF(VLOOKUP(H12,Auxiliar!$AB$3:$AC$7,2,FALSE)*VLOOKUP(I12,Auxiliar!$AD$3:$AE$7,2,FALSE)*VLOOKUP(J12,Auxiliar!$AF$3:$AG$7,2,FALSE)&gt;24,Auxiliar!$AH$4,Auxiliar!$AH$3)),"")</f>
        <v/>
      </c>
      <c r="L12" s="25"/>
      <c r="M12" s="24"/>
      <c r="N12" s="24"/>
      <c r="O12" s="24"/>
      <c r="P12" s="5" t="str">
        <f>IFERROR(IF(VLOOKUP(M12,Auxiliar!$AJ$3:$AK$7,2,FALSE)*VLOOKUP(N12,Auxiliar!$AL$3:$AM$7,2,FALSE)*VLOOKUP(O12,Auxiliar!$AN$3:$AO$7,2,FALSE)&gt;27,Auxiliar!$AP$5,IF(VLOOKUP(M12,Auxiliar!$AJ$3:$AK$7,2,FALSE)*VLOOKUP(N12,Auxiliar!$AL$3:$AM$7,2,FALSE)*VLOOKUP(O12,Auxiliar!$AN$3:$AO$7,2,FALSE)&gt;5,Auxiliar!$AP$4,Auxiliar!$AP$3)),"")</f>
        <v/>
      </c>
      <c r="Q12" s="24"/>
      <c r="R12" s="32" t="str">
        <f t="shared" si="0"/>
        <v/>
      </c>
    </row>
    <row r="13" spans="1:18" x14ac:dyDescent="0.25">
      <c r="A13" s="5">
        <v>11</v>
      </c>
      <c r="B13" s="24"/>
      <c r="C13" s="24"/>
      <c r="D13" s="5" t="str">
        <f>IF(OR(C13="",B13=""),"",IFERROR(INDEX('5. Map Processos'!E:E,MATCH(C13&amp;" ("&amp;B13&amp;")",'5. Map Processos'!J:J,0)),"ERRO: Processo não encontrado para essa área"))</f>
        <v/>
      </c>
      <c r="E13" s="24"/>
      <c r="F13" s="5" t="str">
        <f>IF(OR(E13="",B13="",C13=""),"",IFERROR(INDEX('18. Gestão de Riscos - Parte 2'!Q:Q,MATCH(E13&amp;" - "&amp;C13&amp;" - "&amp;B13,'18. Gestão de Riscos - Parte 2'!S:S,0)),"ERRO: Risco, área e processo não correspondem"))</f>
        <v/>
      </c>
      <c r="G13" s="25"/>
      <c r="H13" s="24"/>
      <c r="I13" s="24"/>
      <c r="J13" s="24"/>
      <c r="K13" s="5" t="str">
        <f>IFERROR(IF(VLOOKUP(H13,Auxiliar!$AB$3:$AC$7,2,FALSE)*VLOOKUP(I13,Auxiliar!$AD$3:$AE$7,2,FALSE)*VLOOKUP(J13,Auxiliar!$AF$3:$AG$7,2,FALSE)&gt;79,Auxiliar!$AH$5,IF(VLOOKUP(H13,Auxiliar!$AB$3:$AC$7,2,FALSE)*VLOOKUP(I13,Auxiliar!$AD$3:$AE$7,2,FALSE)*VLOOKUP(J13,Auxiliar!$AF$3:$AG$7,2,FALSE)&gt;24,Auxiliar!$AH$4,Auxiliar!$AH$3)),"")</f>
        <v/>
      </c>
      <c r="L13" s="25"/>
      <c r="M13" s="24"/>
      <c r="N13" s="29"/>
      <c r="O13" s="24"/>
      <c r="P13" s="5" t="str">
        <f>IFERROR(IF(VLOOKUP(M13,Auxiliar!$AJ$3:$AK$7,2,FALSE)*VLOOKUP(N13,Auxiliar!$AL$3:$AM$7,2,FALSE)*VLOOKUP(O13,Auxiliar!$AN$3:$AO$7,2,FALSE)&gt;27,Auxiliar!$AP$5,IF(VLOOKUP(M13,Auxiliar!$AJ$3:$AK$7,2,FALSE)*VLOOKUP(N13,Auxiliar!$AL$3:$AM$7,2,FALSE)*VLOOKUP(O13,Auxiliar!$AN$3:$AO$7,2,FALSE)&gt;5,Auxiliar!$AP$4,Auxiliar!$AP$3)),"")</f>
        <v/>
      </c>
      <c r="Q13" s="24"/>
      <c r="R13" s="32" t="str">
        <f t="shared" si="0"/>
        <v/>
      </c>
    </row>
    <row r="14" spans="1:18" x14ac:dyDescent="0.25">
      <c r="A14" s="5">
        <v>12</v>
      </c>
      <c r="B14" s="24"/>
      <c r="C14" s="24"/>
      <c r="D14" s="5" t="str">
        <f>IF(OR(C14="",B14=""),"",IFERROR(INDEX('5. Map Processos'!E:E,MATCH(C14&amp;" ("&amp;B14&amp;")",'5. Map Processos'!J:J,0)),"ERRO: Processo não encontrado para essa área"))</f>
        <v/>
      </c>
      <c r="E14" s="24"/>
      <c r="F14" s="5" t="str">
        <f>IF(OR(E14="",B14="",C14=""),"",IFERROR(INDEX('18. Gestão de Riscos - Parte 2'!Q:Q,MATCH(E14&amp;" - "&amp;C14&amp;" - "&amp;B14,'18. Gestão de Riscos - Parte 2'!S:S,0)),"ERRO: Risco, área e processo não correspondem"))</f>
        <v/>
      </c>
      <c r="G14" s="25"/>
      <c r="H14" s="24"/>
      <c r="I14" s="24"/>
      <c r="J14" s="24"/>
      <c r="K14" s="5" t="str">
        <f>IFERROR(IF(VLOOKUP(H14,Auxiliar!$AB$3:$AC$7,2,FALSE)*VLOOKUP(I14,Auxiliar!$AD$3:$AE$7,2,FALSE)*VLOOKUP(J14,Auxiliar!$AF$3:$AG$7,2,FALSE)&gt;79,Auxiliar!$AH$5,IF(VLOOKUP(H14,Auxiliar!$AB$3:$AC$7,2,FALSE)*VLOOKUP(I14,Auxiliar!$AD$3:$AE$7,2,FALSE)*VLOOKUP(J14,Auxiliar!$AF$3:$AG$7,2,FALSE)&gt;24,Auxiliar!$AH$4,Auxiliar!$AH$3)),"")</f>
        <v/>
      </c>
      <c r="L14" s="25"/>
      <c r="M14" s="24"/>
      <c r="N14" s="29"/>
      <c r="O14" s="24"/>
      <c r="P14" s="5" t="str">
        <f>IFERROR(IF(VLOOKUP(M14,Auxiliar!$AJ$3:$AK$7,2,FALSE)*VLOOKUP(N14,Auxiliar!$AL$3:$AM$7,2,FALSE)*VLOOKUP(O14,Auxiliar!$AN$3:$AO$7,2,FALSE)&gt;27,Auxiliar!$AP$5,IF(VLOOKUP(M14,Auxiliar!$AJ$3:$AK$7,2,FALSE)*VLOOKUP(N14,Auxiliar!$AL$3:$AM$7,2,FALSE)*VLOOKUP(O14,Auxiliar!$AN$3:$AO$7,2,FALSE)&gt;5,Auxiliar!$AP$4,Auxiliar!$AP$3)),"")</f>
        <v/>
      </c>
      <c r="Q14" s="24"/>
      <c r="R14" s="32" t="str">
        <f t="shared" si="0"/>
        <v/>
      </c>
    </row>
    <row r="15" spans="1:18" x14ac:dyDescent="0.25">
      <c r="A15" s="5">
        <v>13</v>
      </c>
      <c r="B15" s="24"/>
      <c r="C15" s="24"/>
      <c r="D15" s="5" t="str">
        <f>IF(OR(C15="",B15=""),"",IFERROR(INDEX('5. Map Processos'!E:E,MATCH(C15&amp;" ("&amp;B15&amp;")",'5. Map Processos'!J:J,0)),"ERRO: Processo não encontrado para essa área"))</f>
        <v/>
      </c>
      <c r="E15" s="24"/>
      <c r="F15" s="5" t="str">
        <f>IF(OR(E15="",B15="",C15=""),"",IFERROR(INDEX('18. Gestão de Riscos - Parte 2'!Q:Q,MATCH(E15&amp;" - "&amp;C15&amp;" - "&amp;B15,'18. Gestão de Riscos - Parte 2'!S:S,0)),"ERRO: Risco, área e processo não correspondem"))</f>
        <v/>
      </c>
      <c r="G15" s="25"/>
      <c r="H15" s="24"/>
      <c r="I15" s="24"/>
      <c r="J15" s="24"/>
      <c r="K15" s="5" t="str">
        <f>IFERROR(IF(VLOOKUP(H15,Auxiliar!$AB$3:$AC$7,2,FALSE)*VLOOKUP(I15,Auxiliar!$AD$3:$AE$7,2,FALSE)*VLOOKUP(J15,Auxiliar!$AF$3:$AG$7,2,FALSE)&gt;79,Auxiliar!$AH$5,IF(VLOOKUP(H15,Auxiliar!$AB$3:$AC$7,2,FALSE)*VLOOKUP(I15,Auxiliar!$AD$3:$AE$7,2,FALSE)*VLOOKUP(J15,Auxiliar!$AF$3:$AG$7,2,FALSE)&gt;24,Auxiliar!$AH$4,Auxiliar!$AH$3)),"")</f>
        <v/>
      </c>
      <c r="L15" s="25"/>
      <c r="M15" s="24"/>
      <c r="N15" s="24"/>
      <c r="O15" s="24"/>
      <c r="P15" s="5" t="str">
        <f>IFERROR(IF(VLOOKUP(M15,Auxiliar!$AJ$3:$AK$7,2,FALSE)*VLOOKUP(N15,Auxiliar!$AL$3:$AM$7,2,FALSE)*VLOOKUP(O15,Auxiliar!$AN$3:$AO$7,2,FALSE)&gt;27,Auxiliar!$AP$5,IF(VLOOKUP(M15,Auxiliar!$AJ$3:$AK$7,2,FALSE)*VLOOKUP(N15,Auxiliar!$AL$3:$AM$7,2,FALSE)*VLOOKUP(O15,Auxiliar!$AN$3:$AO$7,2,FALSE)&gt;5,Auxiliar!$AP$4,Auxiliar!$AP$3)),"")</f>
        <v/>
      </c>
      <c r="Q15" s="24"/>
      <c r="R15" s="32" t="str">
        <f t="shared" si="0"/>
        <v/>
      </c>
    </row>
    <row r="16" spans="1:18" x14ac:dyDescent="0.25">
      <c r="A16" s="5">
        <v>14</v>
      </c>
      <c r="B16" s="24"/>
      <c r="C16" s="24"/>
      <c r="D16" s="5" t="str">
        <f>IF(OR(C16="",B16=""),"",IFERROR(INDEX('5. Map Processos'!E:E,MATCH(C16&amp;" ("&amp;B16&amp;")",'5. Map Processos'!J:J,0)),"ERRO: Processo não encontrado para essa área"))</f>
        <v/>
      </c>
      <c r="E16" s="24"/>
      <c r="F16" s="5" t="str">
        <f>IF(OR(E16="",B16="",C16=""),"",IFERROR(INDEX('18. Gestão de Riscos - Parte 2'!Q:Q,MATCH(E16&amp;" - "&amp;C16&amp;" - "&amp;B16,'18. Gestão de Riscos - Parte 2'!S:S,0)),"ERRO: Risco, área e processo não correspondem"))</f>
        <v/>
      </c>
      <c r="G16" s="25"/>
      <c r="H16" s="24"/>
      <c r="I16" s="24"/>
      <c r="J16" s="24"/>
      <c r="K16" s="5" t="str">
        <f>IFERROR(IF(VLOOKUP(H16,Auxiliar!$AB$3:$AC$7,2,FALSE)*VLOOKUP(I16,Auxiliar!$AD$3:$AE$7,2,FALSE)*VLOOKUP(J16,Auxiliar!$AF$3:$AG$7,2,FALSE)&gt;79,Auxiliar!$AH$5,IF(VLOOKUP(H16,Auxiliar!$AB$3:$AC$7,2,FALSE)*VLOOKUP(I16,Auxiliar!$AD$3:$AE$7,2,FALSE)*VLOOKUP(J16,Auxiliar!$AF$3:$AG$7,2,FALSE)&gt;24,Auxiliar!$AH$4,Auxiliar!$AH$3)),"")</f>
        <v/>
      </c>
      <c r="L16" s="25"/>
      <c r="M16" s="24"/>
      <c r="N16" s="24"/>
      <c r="O16" s="24"/>
      <c r="P16" s="5" t="str">
        <f>IFERROR(IF(VLOOKUP(M16,Auxiliar!$AJ$3:$AK$7,2,FALSE)*VLOOKUP(N16,Auxiliar!$AL$3:$AM$7,2,FALSE)*VLOOKUP(O16,Auxiliar!$AN$3:$AO$7,2,FALSE)&gt;27,Auxiliar!$AP$5,IF(VLOOKUP(M16,Auxiliar!$AJ$3:$AK$7,2,FALSE)*VLOOKUP(N16,Auxiliar!$AL$3:$AM$7,2,FALSE)*VLOOKUP(O16,Auxiliar!$AN$3:$AO$7,2,FALSE)&gt;5,Auxiliar!$AP$4,Auxiliar!$AP$3)),"")</f>
        <v/>
      </c>
      <c r="Q16" s="24"/>
      <c r="R16" s="32" t="str">
        <f t="shared" si="0"/>
        <v/>
      </c>
    </row>
    <row r="17" spans="1:18" x14ac:dyDescent="0.25">
      <c r="A17" s="5">
        <v>15</v>
      </c>
      <c r="B17" s="24"/>
      <c r="C17" s="24"/>
      <c r="D17" s="5" t="str">
        <f>IF(OR(C17="",B17=""),"",IFERROR(INDEX('5. Map Processos'!E:E,MATCH(C17&amp;" ("&amp;B17&amp;")",'5. Map Processos'!J:J,0)),"ERRO: Processo não encontrado para essa área"))</f>
        <v/>
      </c>
      <c r="E17" s="24"/>
      <c r="F17" s="5" t="str">
        <f>IF(OR(E17="",B17="",C17=""),"",IFERROR(INDEX('18. Gestão de Riscos - Parte 2'!Q:Q,MATCH(E17&amp;" - "&amp;C17&amp;" - "&amp;B17,'18. Gestão de Riscos - Parte 2'!S:S,0)),"ERRO: Risco, área e processo não correspondem"))</f>
        <v/>
      </c>
      <c r="G17" s="25"/>
      <c r="H17" s="24"/>
      <c r="I17" s="24"/>
      <c r="J17" s="24"/>
      <c r="K17" s="5" t="str">
        <f>IFERROR(IF(VLOOKUP(H17,Auxiliar!$AB$3:$AC$7,2,FALSE)*VLOOKUP(I17,Auxiliar!$AD$3:$AE$7,2,FALSE)*VLOOKUP(J17,Auxiliar!$AF$3:$AG$7,2,FALSE)&gt;79,Auxiliar!$AH$5,IF(VLOOKUP(H17,Auxiliar!$AB$3:$AC$7,2,FALSE)*VLOOKUP(I17,Auxiliar!$AD$3:$AE$7,2,FALSE)*VLOOKUP(J17,Auxiliar!$AF$3:$AG$7,2,FALSE)&gt;24,Auxiliar!$AH$4,Auxiliar!$AH$3)),"")</f>
        <v/>
      </c>
      <c r="L17" s="25"/>
      <c r="M17" s="24"/>
      <c r="N17" s="24"/>
      <c r="O17" s="24"/>
      <c r="P17" s="5" t="str">
        <f>IFERROR(IF(VLOOKUP(M17,Auxiliar!$AJ$3:$AK$7,2,FALSE)*VLOOKUP(N17,Auxiliar!$AL$3:$AM$7,2,FALSE)*VLOOKUP(O17,Auxiliar!$AN$3:$AO$7,2,FALSE)&gt;27,Auxiliar!$AP$5,IF(VLOOKUP(M17,Auxiliar!$AJ$3:$AK$7,2,FALSE)*VLOOKUP(N17,Auxiliar!$AL$3:$AM$7,2,FALSE)*VLOOKUP(O17,Auxiliar!$AN$3:$AO$7,2,FALSE)&gt;5,Auxiliar!$AP$4,Auxiliar!$AP$3)),"")</f>
        <v/>
      </c>
      <c r="Q17" s="24"/>
      <c r="R17" s="32" t="str">
        <f t="shared" si="0"/>
        <v/>
      </c>
    </row>
    <row r="18" spans="1:18" x14ac:dyDescent="0.25">
      <c r="A18" s="5">
        <v>16</v>
      </c>
      <c r="B18" s="24"/>
      <c r="C18" s="24"/>
      <c r="D18" s="5" t="str">
        <f>IF(OR(C18="",B18=""),"",IFERROR(INDEX('5. Map Processos'!E:E,MATCH(C18&amp;" ("&amp;B18&amp;")",'5. Map Processos'!J:J,0)),"ERRO: Processo não encontrado para essa área"))</f>
        <v/>
      </c>
      <c r="E18" s="24"/>
      <c r="F18" s="5" t="str">
        <f>IF(OR(E18="",B18="",C18=""),"",IFERROR(INDEX('18. Gestão de Riscos - Parte 2'!Q:Q,MATCH(E18&amp;" - "&amp;C18&amp;" - "&amp;B18,'18. Gestão de Riscos - Parte 2'!S:S,0)),"ERRO: Risco, área e processo não correspondem"))</f>
        <v/>
      </c>
      <c r="G18" s="25"/>
      <c r="H18" s="24"/>
      <c r="I18" s="24"/>
      <c r="J18" s="24"/>
      <c r="K18" s="5" t="str">
        <f>IFERROR(IF(VLOOKUP(H18,Auxiliar!$AB$3:$AC$7,2,FALSE)*VLOOKUP(I18,Auxiliar!$AD$3:$AE$7,2,FALSE)*VLOOKUP(J18,Auxiliar!$AF$3:$AG$7,2,FALSE)&gt;79,Auxiliar!$AH$5,IF(VLOOKUP(H18,Auxiliar!$AB$3:$AC$7,2,FALSE)*VLOOKUP(I18,Auxiliar!$AD$3:$AE$7,2,FALSE)*VLOOKUP(J18,Auxiliar!$AF$3:$AG$7,2,FALSE)&gt;24,Auxiliar!$AH$4,Auxiliar!$AH$3)),"")</f>
        <v/>
      </c>
      <c r="L18" s="25"/>
      <c r="M18" s="24"/>
      <c r="N18" s="24"/>
      <c r="O18" s="24"/>
      <c r="P18" s="5" t="str">
        <f>IFERROR(IF(VLOOKUP(M18,Auxiliar!$AJ$3:$AK$7,2,FALSE)*VLOOKUP(N18,Auxiliar!$AL$3:$AM$7,2,FALSE)*VLOOKUP(O18,Auxiliar!$AN$3:$AO$7,2,FALSE)&gt;27,Auxiliar!$AP$5,IF(VLOOKUP(M18,Auxiliar!$AJ$3:$AK$7,2,FALSE)*VLOOKUP(N18,Auxiliar!$AL$3:$AM$7,2,FALSE)*VLOOKUP(O18,Auxiliar!$AN$3:$AO$7,2,FALSE)&gt;5,Auxiliar!$AP$4,Auxiliar!$AP$3)),"")</f>
        <v/>
      </c>
      <c r="Q18" s="24"/>
      <c r="R18" s="32" t="str">
        <f t="shared" si="0"/>
        <v/>
      </c>
    </row>
    <row r="19" spans="1:18" x14ac:dyDescent="0.25">
      <c r="A19" s="5">
        <v>17</v>
      </c>
      <c r="B19" s="24"/>
      <c r="C19" s="24"/>
      <c r="D19" s="5" t="str">
        <f>IF(OR(C19="",B19=""),"",IFERROR(INDEX('5. Map Processos'!E:E,MATCH(C19&amp;" ("&amp;B19&amp;")",'5. Map Processos'!J:J,0)),"ERRO: Processo não encontrado para essa área"))</f>
        <v/>
      </c>
      <c r="E19" s="24"/>
      <c r="F19" s="5" t="str">
        <f>IF(OR(E19="",B19="",C19=""),"",IFERROR(INDEX('18. Gestão de Riscos - Parte 2'!Q:Q,MATCH(E19&amp;" - "&amp;C19&amp;" - "&amp;B19,'18. Gestão de Riscos - Parte 2'!S:S,0)),"ERRO: Risco, área e processo não correspondem"))</f>
        <v/>
      </c>
      <c r="G19" s="25"/>
      <c r="H19" s="24"/>
      <c r="I19" s="24"/>
      <c r="J19" s="24"/>
      <c r="K19" s="5" t="str">
        <f>IFERROR(IF(VLOOKUP(H19,Auxiliar!$AB$3:$AC$7,2,FALSE)*VLOOKUP(I19,Auxiliar!$AD$3:$AE$7,2,FALSE)*VLOOKUP(J19,Auxiliar!$AF$3:$AG$7,2,FALSE)&gt;79,Auxiliar!$AH$5,IF(VLOOKUP(H19,Auxiliar!$AB$3:$AC$7,2,FALSE)*VLOOKUP(I19,Auxiliar!$AD$3:$AE$7,2,FALSE)*VLOOKUP(J19,Auxiliar!$AF$3:$AG$7,2,FALSE)&gt;24,Auxiliar!$AH$4,Auxiliar!$AH$3)),"")</f>
        <v/>
      </c>
      <c r="L19" s="25"/>
      <c r="M19" s="24"/>
      <c r="N19" s="24"/>
      <c r="O19" s="24"/>
      <c r="P19" s="5" t="str">
        <f>IFERROR(IF(VLOOKUP(M19,Auxiliar!$AJ$3:$AK$7,2,FALSE)*VLOOKUP(N19,Auxiliar!$AL$3:$AM$7,2,FALSE)*VLOOKUP(O19,Auxiliar!$AN$3:$AO$7,2,FALSE)&gt;27,Auxiliar!$AP$5,IF(VLOOKUP(M19,Auxiliar!$AJ$3:$AK$7,2,FALSE)*VLOOKUP(N19,Auxiliar!$AL$3:$AM$7,2,FALSE)*VLOOKUP(O19,Auxiliar!$AN$3:$AO$7,2,FALSE)&gt;5,Auxiliar!$AP$4,Auxiliar!$AP$3)),"")</f>
        <v/>
      </c>
      <c r="Q19" s="24"/>
      <c r="R19" s="32" t="str">
        <f t="shared" si="0"/>
        <v/>
      </c>
    </row>
    <row r="20" spans="1:18" x14ac:dyDescent="0.25">
      <c r="A20" s="5">
        <v>18</v>
      </c>
      <c r="B20" s="24"/>
      <c r="C20" s="24"/>
      <c r="D20" s="5" t="str">
        <f>IF(OR(C20="",B20=""),"",IFERROR(INDEX('5. Map Processos'!E:E,MATCH(C20&amp;" ("&amp;B20&amp;")",'5. Map Processos'!J:J,0)),"ERRO: Processo não encontrado para essa área"))</f>
        <v/>
      </c>
      <c r="E20" s="24"/>
      <c r="F20" s="5" t="str">
        <f>IF(OR(E20="",B20="",C20=""),"",IFERROR(INDEX('18. Gestão de Riscos - Parte 2'!Q:Q,MATCH(E20&amp;" - "&amp;C20&amp;" - "&amp;B20,'18. Gestão de Riscos - Parte 2'!S:S,0)),"ERRO: Risco, área e processo não correspondem"))</f>
        <v/>
      </c>
      <c r="G20" s="25"/>
      <c r="H20" s="24"/>
      <c r="I20" s="24"/>
      <c r="J20" s="24"/>
      <c r="K20" s="5" t="str">
        <f>IFERROR(IF(VLOOKUP(H20,Auxiliar!$AB$3:$AC$7,2,FALSE)*VLOOKUP(I20,Auxiliar!$AD$3:$AE$7,2,FALSE)*VLOOKUP(J20,Auxiliar!$AF$3:$AG$7,2,FALSE)&gt;79,Auxiliar!$AH$5,IF(VLOOKUP(H20,Auxiliar!$AB$3:$AC$7,2,FALSE)*VLOOKUP(I20,Auxiliar!$AD$3:$AE$7,2,FALSE)*VLOOKUP(J20,Auxiliar!$AF$3:$AG$7,2,FALSE)&gt;24,Auxiliar!$AH$4,Auxiliar!$AH$3)),"")</f>
        <v/>
      </c>
      <c r="L20" s="25"/>
      <c r="M20" s="24"/>
      <c r="N20" s="24"/>
      <c r="O20" s="24"/>
      <c r="P20" s="5" t="str">
        <f>IFERROR(IF(VLOOKUP(M20,Auxiliar!$AJ$3:$AK$7,2,FALSE)*VLOOKUP(N20,Auxiliar!$AL$3:$AM$7,2,FALSE)*VLOOKUP(O20,Auxiliar!$AN$3:$AO$7,2,FALSE)&gt;27,Auxiliar!$AP$5,IF(VLOOKUP(M20,Auxiliar!$AJ$3:$AK$7,2,FALSE)*VLOOKUP(N20,Auxiliar!$AL$3:$AM$7,2,FALSE)*VLOOKUP(O20,Auxiliar!$AN$3:$AO$7,2,FALSE)&gt;5,Auxiliar!$AP$4,Auxiliar!$AP$3)),"")</f>
        <v/>
      </c>
      <c r="Q20" s="24"/>
      <c r="R20" s="32" t="str">
        <f t="shared" si="0"/>
        <v/>
      </c>
    </row>
    <row r="21" spans="1:18" x14ac:dyDescent="0.25">
      <c r="A21" s="5">
        <v>19</v>
      </c>
      <c r="B21" s="24"/>
      <c r="C21" s="24"/>
      <c r="D21" s="5" t="str">
        <f>IF(OR(C21="",B21=""),"",IFERROR(INDEX('5. Map Processos'!E:E,MATCH(C21&amp;" ("&amp;B21&amp;")",'5. Map Processos'!J:J,0)),"ERRO: Processo não encontrado para essa área"))</f>
        <v/>
      </c>
      <c r="E21" s="24"/>
      <c r="F21" s="5" t="str">
        <f>IF(OR(E21="",B21="",C21=""),"",IFERROR(INDEX('18. Gestão de Riscos - Parte 2'!Q:Q,MATCH(E21&amp;" - "&amp;C21&amp;" - "&amp;B21,'18. Gestão de Riscos - Parte 2'!S:S,0)),"ERRO: Risco, área e processo não correspondem"))</f>
        <v/>
      </c>
      <c r="G21" s="25"/>
      <c r="H21" s="24"/>
      <c r="I21" s="24"/>
      <c r="J21" s="24"/>
      <c r="K21" s="5" t="str">
        <f>IFERROR(IF(VLOOKUP(H21,Auxiliar!$AB$3:$AC$7,2,FALSE)*VLOOKUP(I21,Auxiliar!$AD$3:$AE$7,2,FALSE)*VLOOKUP(J21,Auxiliar!$AF$3:$AG$7,2,FALSE)&gt;79,Auxiliar!$AH$5,IF(VLOOKUP(H21,Auxiliar!$AB$3:$AC$7,2,FALSE)*VLOOKUP(I21,Auxiliar!$AD$3:$AE$7,2,FALSE)*VLOOKUP(J21,Auxiliar!$AF$3:$AG$7,2,FALSE)&gt;24,Auxiliar!$AH$4,Auxiliar!$AH$3)),"")</f>
        <v/>
      </c>
      <c r="L21" s="25"/>
      <c r="M21" s="24"/>
      <c r="N21" s="24"/>
      <c r="O21" s="24"/>
      <c r="P21" s="5" t="str">
        <f>IFERROR(IF(VLOOKUP(M21,Auxiliar!$AJ$3:$AK$7,2,FALSE)*VLOOKUP(N21,Auxiliar!$AL$3:$AM$7,2,FALSE)*VLOOKUP(O21,Auxiliar!$AN$3:$AO$7,2,FALSE)&gt;27,Auxiliar!$AP$5,IF(VLOOKUP(M21,Auxiliar!$AJ$3:$AK$7,2,FALSE)*VLOOKUP(N21,Auxiliar!$AL$3:$AM$7,2,FALSE)*VLOOKUP(O21,Auxiliar!$AN$3:$AO$7,2,FALSE)&gt;5,Auxiliar!$AP$4,Auxiliar!$AP$3)),"")</f>
        <v/>
      </c>
      <c r="Q21" s="24"/>
      <c r="R21" s="32" t="str">
        <f t="shared" si="0"/>
        <v/>
      </c>
    </row>
    <row r="22" spans="1:18" x14ac:dyDescent="0.25">
      <c r="A22" s="5">
        <v>20</v>
      </c>
      <c r="B22" s="24"/>
      <c r="C22" s="24"/>
      <c r="D22" s="5" t="str">
        <f>IF(OR(C22="",B22=""),"",IFERROR(INDEX('5. Map Processos'!E:E,MATCH(C22&amp;" ("&amp;B22&amp;")",'5. Map Processos'!J:J,0)),"ERRO: Processo não encontrado para essa área"))</f>
        <v/>
      </c>
      <c r="E22" s="24"/>
      <c r="F22" s="5" t="str">
        <f>IF(OR(E22="",B22="",C22=""),"",IFERROR(INDEX('18. Gestão de Riscos - Parte 2'!Q:Q,MATCH(E22&amp;" - "&amp;C22&amp;" - "&amp;B22,'18. Gestão de Riscos - Parte 2'!S:S,0)),"ERRO: Risco, área e processo não correspondem"))</f>
        <v/>
      </c>
      <c r="G22" s="25"/>
      <c r="H22" s="24"/>
      <c r="I22" s="24"/>
      <c r="J22" s="24"/>
      <c r="K22" s="5" t="str">
        <f>IFERROR(IF(VLOOKUP(H22,Auxiliar!$AB$3:$AC$7,2,FALSE)*VLOOKUP(I22,Auxiliar!$AD$3:$AE$7,2,FALSE)*VLOOKUP(J22,Auxiliar!$AF$3:$AG$7,2,FALSE)&gt;79,Auxiliar!$AH$5,IF(VLOOKUP(H22,Auxiliar!$AB$3:$AC$7,2,FALSE)*VLOOKUP(I22,Auxiliar!$AD$3:$AE$7,2,FALSE)*VLOOKUP(J22,Auxiliar!$AF$3:$AG$7,2,FALSE)&gt;24,Auxiliar!$AH$4,Auxiliar!$AH$3)),"")</f>
        <v/>
      </c>
      <c r="L22" s="25"/>
      <c r="M22" s="24"/>
      <c r="N22" s="24"/>
      <c r="O22" s="24"/>
      <c r="P22" s="5" t="str">
        <f>IFERROR(IF(VLOOKUP(M22,Auxiliar!$AJ$3:$AK$7,2,FALSE)*VLOOKUP(N22,Auxiliar!$AL$3:$AM$7,2,FALSE)*VLOOKUP(O22,Auxiliar!$AN$3:$AO$7,2,FALSE)&gt;27,Auxiliar!$AP$5,IF(VLOOKUP(M22,Auxiliar!$AJ$3:$AK$7,2,FALSE)*VLOOKUP(N22,Auxiliar!$AL$3:$AM$7,2,FALSE)*VLOOKUP(O22,Auxiliar!$AN$3:$AO$7,2,FALSE)&gt;5,Auxiliar!$AP$4,Auxiliar!$AP$3)),"")</f>
        <v/>
      </c>
      <c r="Q22" s="24"/>
      <c r="R22" s="32" t="str">
        <f t="shared" si="0"/>
        <v/>
      </c>
    </row>
    <row r="23" spans="1:18" x14ac:dyDescent="0.25">
      <c r="A23" s="5">
        <v>21</v>
      </c>
      <c r="B23" s="24"/>
      <c r="C23" s="24"/>
      <c r="D23" s="5" t="str">
        <f>IF(OR(C23="",B23=""),"",IFERROR(INDEX('5. Map Processos'!E:E,MATCH(C23&amp;" ("&amp;B23&amp;")",'5. Map Processos'!J:J,0)),"ERRO: Processo não encontrado para essa área"))</f>
        <v/>
      </c>
      <c r="E23" s="24"/>
      <c r="F23" s="5" t="str">
        <f>IF(OR(E23="",B23="",C23=""),"",IFERROR(INDEX('18. Gestão de Riscos - Parte 2'!Q:Q,MATCH(E23&amp;" - "&amp;C23&amp;" - "&amp;B23,'18. Gestão de Riscos - Parte 2'!S:S,0)),"ERRO: Risco, área e processo não correspondem"))</f>
        <v/>
      </c>
      <c r="G23" s="25"/>
      <c r="H23" s="24"/>
      <c r="I23" s="24"/>
      <c r="J23" s="24"/>
      <c r="K23" s="5" t="str">
        <f>IFERROR(IF(VLOOKUP(H23,Auxiliar!$AB$3:$AC$7,2,FALSE)*VLOOKUP(I23,Auxiliar!$AD$3:$AE$7,2,FALSE)*VLOOKUP(J23,Auxiliar!$AF$3:$AG$7,2,FALSE)&gt;79,Auxiliar!$AH$5,IF(VLOOKUP(H23,Auxiliar!$AB$3:$AC$7,2,FALSE)*VLOOKUP(I23,Auxiliar!$AD$3:$AE$7,2,FALSE)*VLOOKUP(J23,Auxiliar!$AF$3:$AG$7,2,FALSE)&gt;24,Auxiliar!$AH$4,Auxiliar!$AH$3)),"")</f>
        <v/>
      </c>
      <c r="L23" s="25"/>
      <c r="M23" s="24"/>
      <c r="N23" s="24"/>
      <c r="O23" s="24"/>
      <c r="P23" s="5" t="str">
        <f>IFERROR(IF(VLOOKUP(M23,Auxiliar!$AJ$3:$AK$7,2,FALSE)*VLOOKUP(N23,Auxiliar!$AL$3:$AM$7,2,FALSE)*VLOOKUP(O23,Auxiliar!$AN$3:$AO$7,2,FALSE)&gt;27,Auxiliar!$AP$5,IF(VLOOKUP(M23,Auxiliar!$AJ$3:$AK$7,2,FALSE)*VLOOKUP(N23,Auxiliar!$AL$3:$AM$7,2,FALSE)*VLOOKUP(O23,Auxiliar!$AN$3:$AO$7,2,FALSE)&gt;5,Auxiliar!$AP$4,Auxiliar!$AP$3)),"")</f>
        <v/>
      </c>
      <c r="Q23" s="24"/>
      <c r="R23" s="32" t="str">
        <f t="shared" si="0"/>
        <v/>
      </c>
    </row>
    <row r="24" spans="1:18" x14ac:dyDescent="0.25">
      <c r="A24" s="5">
        <v>22</v>
      </c>
      <c r="B24" s="24"/>
      <c r="C24" s="24"/>
      <c r="D24" s="5" t="str">
        <f>IF(OR(C24="",B24=""),"",IFERROR(INDEX('5. Map Processos'!E:E,MATCH(C24&amp;" ("&amp;B24&amp;")",'5. Map Processos'!J:J,0)),"ERRO: Processo não encontrado para essa área"))</f>
        <v/>
      </c>
      <c r="E24" s="24"/>
      <c r="F24" s="5" t="str">
        <f>IF(OR(E24="",B24="",C24=""),"",IFERROR(INDEX('18. Gestão de Riscos - Parte 2'!Q:Q,MATCH(E24&amp;" - "&amp;C24&amp;" - "&amp;B24,'18. Gestão de Riscos - Parte 2'!S:S,0)),"ERRO: Risco, área e processo não correspondem"))</f>
        <v/>
      </c>
      <c r="G24" s="25"/>
      <c r="H24" s="24"/>
      <c r="I24" s="24"/>
      <c r="J24" s="24"/>
      <c r="K24" s="5" t="str">
        <f>IFERROR(IF(VLOOKUP(H24,Auxiliar!$AB$3:$AC$7,2,FALSE)*VLOOKUP(I24,Auxiliar!$AD$3:$AE$7,2,FALSE)*VLOOKUP(J24,Auxiliar!$AF$3:$AG$7,2,FALSE)&gt;79,Auxiliar!$AH$5,IF(VLOOKUP(H24,Auxiliar!$AB$3:$AC$7,2,FALSE)*VLOOKUP(I24,Auxiliar!$AD$3:$AE$7,2,FALSE)*VLOOKUP(J24,Auxiliar!$AF$3:$AG$7,2,FALSE)&gt;24,Auxiliar!$AH$4,Auxiliar!$AH$3)),"")</f>
        <v/>
      </c>
      <c r="L24" s="25"/>
      <c r="M24" s="24"/>
      <c r="N24" s="24"/>
      <c r="O24" s="24"/>
      <c r="P24" s="5" t="str">
        <f>IFERROR(IF(VLOOKUP(M24,Auxiliar!$AJ$3:$AK$7,2,FALSE)*VLOOKUP(N24,Auxiliar!$AL$3:$AM$7,2,FALSE)*VLOOKUP(O24,Auxiliar!$AN$3:$AO$7,2,FALSE)&gt;27,Auxiliar!$AP$5,IF(VLOOKUP(M24,Auxiliar!$AJ$3:$AK$7,2,FALSE)*VLOOKUP(N24,Auxiliar!$AL$3:$AM$7,2,FALSE)*VLOOKUP(O24,Auxiliar!$AN$3:$AO$7,2,FALSE)&gt;5,Auxiliar!$AP$4,Auxiliar!$AP$3)),"")</f>
        <v/>
      </c>
      <c r="Q24" s="24"/>
      <c r="R24" s="32" t="str">
        <f t="shared" si="0"/>
        <v/>
      </c>
    </row>
    <row r="25" spans="1:18" x14ac:dyDescent="0.25">
      <c r="A25" s="5">
        <v>23</v>
      </c>
      <c r="B25" s="24"/>
      <c r="C25" s="24"/>
      <c r="D25" s="5" t="str">
        <f>IF(OR(C25="",B25=""),"",IFERROR(INDEX('5. Map Processos'!E:E,MATCH(C25&amp;" ("&amp;B25&amp;")",'5. Map Processos'!J:J,0)),"ERRO: Processo não encontrado para essa área"))</f>
        <v/>
      </c>
      <c r="E25" s="24"/>
      <c r="F25" s="5" t="str">
        <f>IF(OR(E25="",B25="",C25=""),"",IFERROR(INDEX('18. Gestão de Riscos - Parte 2'!Q:Q,MATCH(E25&amp;" - "&amp;C25&amp;" - "&amp;B25,'18. Gestão de Riscos - Parte 2'!S:S,0)),"ERRO: Risco, área e processo não correspondem"))</f>
        <v/>
      </c>
      <c r="G25" s="25"/>
      <c r="H25" s="24"/>
      <c r="I25" s="24"/>
      <c r="J25" s="24"/>
      <c r="K25" s="5" t="str">
        <f>IFERROR(IF(VLOOKUP(H25,Auxiliar!$AB$3:$AC$7,2,FALSE)*VLOOKUP(I25,Auxiliar!$AD$3:$AE$7,2,FALSE)*VLOOKUP(J25,Auxiliar!$AF$3:$AG$7,2,FALSE)&gt;79,Auxiliar!$AH$5,IF(VLOOKUP(H25,Auxiliar!$AB$3:$AC$7,2,FALSE)*VLOOKUP(I25,Auxiliar!$AD$3:$AE$7,2,FALSE)*VLOOKUP(J25,Auxiliar!$AF$3:$AG$7,2,FALSE)&gt;24,Auxiliar!$AH$4,Auxiliar!$AH$3)),"")</f>
        <v/>
      </c>
      <c r="L25" s="25"/>
      <c r="M25" s="24"/>
      <c r="N25" s="24"/>
      <c r="O25" s="24"/>
      <c r="P25" s="5" t="str">
        <f>IFERROR(IF(VLOOKUP(M25,Auxiliar!$AJ$3:$AK$7,2,FALSE)*VLOOKUP(N25,Auxiliar!$AL$3:$AM$7,2,FALSE)*VLOOKUP(O25,Auxiliar!$AN$3:$AO$7,2,FALSE)&gt;27,Auxiliar!$AP$5,IF(VLOOKUP(M25,Auxiliar!$AJ$3:$AK$7,2,FALSE)*VLOOKUP(N25,Auxiliar!$AL$3:$AM$7,2,FALSE)*VLOOKUP(O25,Auxiliar!$AN$3:$AO$7,2,FALSE)&gt;5,Auxiliar!$AP$4,Auxiliar!$AP$3)),"")</f>
        <v/>
      </c>
      <c r="Q25" s="24"/>
      <c r="R25" s="32" t="str">
        <f t="shared" si="0"/>
        <v/>
      </c>
    </row>
    <row r="26" spans="1:18" x14ac:dyDescent="0.25">
      <c r="A26" s="5">
        <v>24</v>
      </c>
      <c r="B26" s="24"/>
      <c r="C26" s="24"/>
      <c r="D26" s="5" t="str">
        <f>IF(OR(C26="",B26=""),"",IFERROR(INDEX('5. Map Processos'!E:E,MATCH(C26&amp;" ("&amp;B26&amp;")",'5. Map Processos'!J:J,0)),"ERRO: Processo não encontrado para essa área"))</f>
        <v/>
      </c>
      <c r="E26" s="24"/>
      <c r="F26" s="5" t="str">
        <f>IF(OR(E26="",B26="",C26=""),"",IFERROR(INDEX('18. Gestão de Riscos - Parte 2'!Q:Q,MATCH(E26&amp;" - "&amp;C26&amp;" - "&amp;B26,'18. Gestão de Riscos - Parte 2'!S:S,0)),"ERRO: Risco, área e processo não correspondem"))</f>
        <v/>
      </c>
      <c r="G26" s="25"/>
      <c r="H26" s="24"/>
      <c r="I26" s="24"/>
      <c r="J26" s="24"/>
      <c r="K26" s="5" t="str">
        <f>IFERROR(IF(VLOOKUP(H26,Auxiliar!$AB$3:$AC$7,2,FALSE)*VLOOKUP(I26,Auxiliar!$AD$3:$AE$7,2,FALSE)*VLOOKUP(J26,Auxiliar!$AF$3:$AG$7,2,FALSE)&gt;79,Auxiliar!$AH$5,IF(VLOOKUP(H26,Auxiliar!$AB$3:$AC$7,2,FALSE)*VLOOKUP(I26,Auxiliar!$AD$3:$AE$7,2,FALSE)*VLOOKUP(J26,Auxiliar!$AF$3:$AG$7,2,FALSE)&gt;24,Auxiliar!$AH$4,Auxiliar!$AH$3)),"")</f>
        <v/>
      </c>
      <c r="L26" s="25"/>
      <c r="M26" s="24"/>
      <c r="N26" s="24"/>
      <c r="O26" s="24"/>
      <c r="P26" s="5" t="str">
        <f>IFERROR(IF(VLOOKUP(M26,Auxiliar!$AJ$3:$AK$7,2,FALSE)*VLOOKUP(N26,Auxiliar!$AL$3:$AM$7,2,FALSE)*VLOOKUP(O26,Auxiliar!$AN$3:$AO$7,2,FALSE)&gt;27,Auxiliar!$AP$5,IF(VLOOKUP(M26,Auxiliar!$AJ$3:$AK$7,2,FALSE)*VLOOKUP(N26,Auxiliar!$AL$3:$AM$7,2,FALSE)*VLOOKUP(O26,Auxiliar!$AN$3:$AO$7,2,FALSE)&gt;5,Auxiliar!$AP$4,Auxiliar!$AP$3)),"")</f>
        <v/>
      </c>
      <c r="Q26" s="24"/>
      <c r="R26" s="32" t="str">
        <f t="shared" si="0"/>
        <v/>
      </c>
    </row>
    <row r="27" spans="1:18" x14ac:dyDescent="0.25">
      <c r="A27" s="5">
        <v>25</v>
      </c>
      <c r="B27" s="24"/>
      <c r="C27" s="24"/>
      <c r="D27" s="5" t="str">
        <f>IF(OR(C27="",B27=""),"",IFERROR(INDEX('5. Map Processos'!E:E,MATCH(C27&amp;" ("&amp;B27&amp;")",'5. Map Processos'!J:J,0)),"ERRO: Processo não encontrado para essa área"))</f>
        <v/>
      </c>
      <c r="E27" s="24"/>
      <c r="F27" s="5" t="str">
        <f>IF(OR(E27="",B27="",C27=""),"",IFERROR(INDEX('18. Gestão de Riscos - Parte 2'!Q:Q,MATCH(E27&amp;" - "&amp;C27&amp;" - "&amp;B27,'18. Gestão de Riscos - Parte 2'!S:S,0)),"ERRO: Risco, área e processo não correspondem"))</f>
        <v/>
      </c>
      <c r="G27" s="25"/>
      <c r="H27" s="24"/>
      <c r="I27" s="24"/>
      <c r="J27" s="24"/>
      <c r="K27" s="5" t="str">
        <f>IFERROR(IF(VLOOKUP(H27,Auxiliar!$AB$3:$AC$7,2,FALSE)*VLOOKUP(I27,Auxiliar!$AD$3:$AE$7,2,FALSE)*VLOOKUP(J27,Auxiliar!$AF$3:$AG$7,2,FALSE)&gt;79,Auxiliar!$AH$5,IF(VLOOKUP(H27,Auxiliar!$AB$3:$AC$7,2,FALSE)*VLOOKUP(I27,Auxiliar!$AD$3:$AE$7,2,FALSE)*VLOOKUP(J27,Auxiliar!$AF$3:$AG$7,2,FALSE)&gt;24,Auxiliar!$AH$4,Auxiliar!$AH$3)),"")</f>
        <v/>
      </c>
      <c r="L27" s="25"/>
      <c r="M27" s="24"/>
      <c r="N27" s="24"/>
      <c r="O27" s="24"/>
      <c r="P27" s="5" t="str">
        <f>IFERROR(IF(VLOOKUP(M27,Auxiliar!$AJ$3:$AK$7,2,FALSE)*VLOOKUP(N27,Auxiliar!$AL$3:$AM$7,2,FALSE)*VLOOKUP(O27,Auxiliar!$AN$3:$AO$7,2,FALSE)&gt;27,Auxiliar!$AP$5,IF(VLOOKUP(M27,Auxiliar!$AJ$3:$AK$7,2,FALSE)*VLOOKUP(N27,Auxiliar!$AL$3:$AM$7,2,FALSE)*VLOOKUP(O27,Auxiliar!$AN$3:$AO$7,2,FALSE)&gt;5,Auxiliar!$AP$4,Auxiliar!$AP$3)),"")</f>
        <v/>
      </c>
      <c r="Q27" s="24"/>
      <c r="R27" s="32" t="str">
        <f t="shared" si="0"/>
        <v/>
      </c>
    </row>
    <row r="28" spans="1:18" x14ac:dyDescent="0.25">
      <c r="A28" s="5">
        <v>26</v>
      </c>
      <c r="B28" s="24"/>
      <c r="C28" s="24"/>
      <c r="D28" s="5" t="str">
        <f>IF(OR(C28="",B28=""),"",IFERROR(INDEX('5. Map Processos'!E:E,MATCH(C28&amp;" ("&amp;B28&amp;")",'5. Map Processos'!J:J,0)),"ERRO: Processo não encontrado para essa área"))</f>
        <v/>
      </c>
      <c r="E28" s="24"/>
      <c r="F28" s="5" t="str">
        <f>IF(OR(E28="",B28="",C28=""),"",IFERROR(INDEX('18. Gestão de Riscos - Parte 2'!Q:Q,MATCH(E28&amp;" - "&amp;C28&amp;" - "&amp;B28,'18. Gestão de Riscos - Parte 2'!S:S,0)),"ERRO: Risco, área e processo não correspondem"))</f>
        <v/>
      </c>
      <c r="G28" s="25"/>
      <c r="H28" s="24"/>
      <c r="I28" s="24"/>
      <c r="J28" s="24"/>
      <c r="K28" s="5" t="str">
        <f>IFERROR(IF(VLOOKUP(H28,Auxiliar!$AB$3:$AC$7,2,FALSE)*VLOOKUP(I28,Auxiliar!$AD$3:$AE$7,2,FALSE)*VLOOKUP(J28,Auxiliar!$AF$3:$AG$7,2,FALSE)&gt;79,Auxiliar!$AH$5,IF(VLOOKUP(H28,Auxiliar!$AB$3:$AC$7,2,FALSE)*VLOOKUP(I28,Auxiliar!$AD$3:$AE$7,2,FALSE)*VLOOKUP(J28,Auxiliar!$AF$3:$AG$7,2,FALSE)&gt;24,Auxiliar!$AH$4,Auxiliar!$AH$3)),"")</f>
        <v/>
      </c>
      <c r="L28" s="25"/>
      <c r="M28" s="24"/>
      <c r="N28" s="24"/>
      <c r="O28" s="24"/>
      <c r="P28" s="5" t="str">
        <f>IFERROR(IF(VLOOKUP(M28,Auxiliar!$AJ$3:$AK$7,2,FALSE)*VLOOKUP(N28,Auxiliar!$AL$3:$AM$7,2,FALSE)*VLOOKUP(O28,Auxiliar!$AN$3:$AO$7,2,FALSE)&gt;27,Auxiliar!$AP$5,IF(VLOOKUP(M28,Auxiliar!$AJ$3:$AK$7,2,FALSE)*VLOOKUP(N28,Auxiliar!$AL$3:$AM$7,2,FALSE)*VLOOKUP(O28,Auxiliar!$AN$3:$AO$7,2,FALSE)&gt;5,Auxiliar!$AP$4,Auxiliar!$AP$3)),"")</f>
        <v/>
      </c>
      <c r="Q28" s="24"/>
      <c r="R28" s="32" t="str">
        <f t="shared" si="0"/>
        <v/>
      </c>
    </row>
    <row r="29" spans="1:18" x14ac:dyDescent="0.25">
      <c r="A29" s="5">
        <v>27</v>
      </c>
      <c r="B29" s="24"/>
      <c r="C29" s="24"/>
      <c r="D29" s="5" t="str">
        <f>IF(OR(C29="",B29=""),"",IFERROR(INDEX('5. Map Processos'!E:E,MATCH(C29&amp;" ("&amp;B29&amp;")",'5. Map Processos'!J:J,0)),"ERRO: Processo não encontrado para essa área"))</f>
        <v/>
      </c>
      <c r="E29" s="24"/>
      <c r="F29" s="5" t="str">
        <f>IF(OR(E29="",B29="",C29=""),"",IFERROR(INDEX('18. Gestão de Riscos - Parte 2'!Q:Q,MATCH(E29&amp;" - "&amp;C29&amp;" - "&amp;B29,'18. Gestão de Riscos - Parte 2'!S:S,0)),"ERRO: Risco, área e processo não correspondem"))</f>
        <v/>
      </c>
      <c r="G29" s="25"/>
      <c r="H29" s="24"/>
      <c r="I29" s="24"/>
      <c r="J29" s="24"/>
      <c r="K29" s="5" t="str">
        <f>IFERROR(IF(VLOOKUP(H29,Auxiliar!$AB$3:$AC$7,2,FALSE)*VLOOKUP(I29,Auxiliar!$AD$3:$AE$7,2,FALSE)*VLOOKUP(J29,Auxiliar!$AF$3:$AG$7,2,FALSE)&gt;79,Auxiliar!$AH$5,IF(VLOOKUP(H29,Auxiliar!$AB$3:$AC$7,2,FALSE)*VLOOKUP(I29,Auxiliar!$AD$3:$AE$7,2,FALSE)*VLOOKUP(J29,Auxiliar!$AF$3:$AG$7,2,FALSE)&gt;24,Auxiliar!$AH$4,Auxiliar!$AH$3)),"")</f>
        <v/>
      </c>
      <c r="L29" s="25"/>
      <c r="M29" s="24"/>
      <c r="N29" s="24"/>
      <c r="O29" s="24"/>
      <c r="P29" s="5" t="str">
        <f>IFERROR(IF(VLOOKUP(M29,Auxiliar!$AJ$3:$AK$7,2,FALSE)*VLOOKUP(N29,Auxiliar!$AL$3:$AM$7,2,FALSE)*VLOOKUP(O29,Auxiliar!$AN$3:$AO$7,2,FALSE)&gt;27,Auxiliar!$AP$5,IF(VLOOKUP(M29,Auxiliar!$AJ$3:$AK$7,2,FALSE)*VLOOKUP(N29,Auxiliar!$AL$3:$AM$7,2,FALSE)*VLOOKUP(O29,Auxiliar!$AN$3:$AO$7,2,FALSE)&gt;5,Auxiliar!$AP$4,Auxiliar!$AP$3)),"")</f>
        <v/>
      </c>
      <c r="Q29" s="24"/>
      <c r="R29" s="32" t="str">
        <f t="shared" si="0"/>
        <v/>
      </c>
    </row>
    <row r="30" spans="1:18" x14ac:dyDescent="0.25">
      <c r="A30" s="5">
        <v>28</v>
      </c>
      <c r="B30" s="24"/>
      <c r="C30" s="24"/>
      <c r="D30" s="5" t="str">
        <f>IF(OR(C30="",B30=""),"",IFERROR(INDEX('5. Map Processos'!E:E,MATCH(C30&amp;" ("&amp;B30&amp;")",'5. Map Processos'!J:J,0)),"ERRO: Processo não encontrado para essa área"))</f>
        <v/>
      </c>
      <c r="E30" s="24"/>
      <c r="F30" s="5" t="str">
        <f>IF(OR(E30="",B30="",C30=""),"",IFERROR(INDEX('18. Gestão de Riscos - Parte 2'!Q:Q,MATCH(E30&amp;" - "&amp;C30&amp;" - "&amp;B30,'18. Gestão de Riscos - Parte 2'!S:S,0)),"ERRO: Risco, área e processo não correspondem"))</f>
        <v/>
      </c>
      <c r="G30" s="25"/>
      <c r="H30" s="24"/>
      <c r="I30" s="24"/>
      <c r="J30" s="24"/>
      <c r="K30" s="5" t="str">
        <f>IFERROR(IF(VLOOKUP(H30,Auxiliar!$AB$3:$AC$7,2,FALSE)*VLOOKUP(I30,Auxiliar!$AD$3:$AE$7,2,FALSE)*VLOOKUP(J30,Auxiliar!$AF$3:$AG$7,2,FALSE)&gt;79,Auxiliar!$AH$5,IF(VLOOKUP(H30,Auxiliar!$AB$3:$AC$7,2,FALSE)*VLOOKUP(I30,Auxiliar!$AD$3:$AE$7,2,FALSE)*VLOOKUP(J30,Auxiliar!$AF$3:$AG$7,2,FALSE)&gt;24,Auxiliar!$AH$4,Auxiliar!$AH$3)),"")</f>
        <v/>
      </c>
      <c r="L30" s="25"/>
      <c r="M30" s="24"/>
      <c r="N30" s="24"/>
      <c r="O30" s="24"/>
      <c r="P30" s="5" t="str">
        <f>IFERROR(IF(VLOOKUP(M30,Auxiliar!$AJ$3:$AK$7,2,FALSE)*VLOOKUP(N30,Auxiliar!$AL$3:$AM$7,2,FALSE)*VLOOKUP(O30,Auxiliar!$AN$3:$AO$7,2,FALSE)&gt;27,Auxiliar!$AP$5,IF(VLOOKUP(M30,Auxiliar!$AJ$3:$AK$7,2,FALSE)*VLOOKUP(N30,Auxiliar!$AL$3:$AM$7,2,FALSE)*VLOOKUP(O30,Auxiliar!$AN$3:$AO$7,2,FALSE)&gt;5,Auxiliar!$AP$4,Auxiliar!$AP$3)),"")</f>
        <v/>
      </c>
      <c r="Q30" s="24"/>
      <c r="R30" s="32" t="str">
        <f t="shared" si="0"/>
        <v/>
      </c>
    </row>
    <row r="31" spans="1:18" x14ac:dyDescent="0.25">
      <c r="A31" s="5">
        <v>29</v>
      </c>
      <c r="B31" s="24"/>
      <c r="C31" s="24"/>
      <c r="D31" s="5" t="str">
        <f>IF(OR(C31="",B31=""),"",IFERROR(INDEX('5. Map Processos'!E:E,MATCH(C31&amp;" ("&amp;B31&amp;")",'5. Map Processos'!J:J,0)),"ERRO: Processo não encontrado para essa área"))</f>
        <v/>
      </c>
      <c r="E31" s="24"/>
      <c r="F31" s="5" t="str">
        <f>IF(OR(E31="",B31="",C31=""),"",IFERROR(INDEX('18. Gestão de Riscos - Parte 2'!Q:Q,MATCH(E31&amp;" - "&amp;C31&amp;" - "&amp;B31,'18. Gestão de Riscos - Parte 2'!S:S,0)),"ERRO: Risco, área e processo não correspondem"))</f>
        <v/>
      </c>
      <c r="G31" s="25"/>
      <c r="H31" s="24"/>
      <c r="I31" s="24"/>
      <c r="J31" s="24"/>
      <c r="K31" s="5" t="str">
        <f>IFERROR(IF(VLOOKUP(H31,Auxiliar!$AB$3:$AC$7,2,FALSE)*VLOOKUP(I31,Auxiliar!$AD$3:$AE$7,2,FALSE)*VLOOKUP(J31,Auxiliar!$AF$3:$AG$7,2,FALSE)&gt;79,Auxiliar!$AH$5,IF(VLOOKUP(H31,Auxiliar!$AB$3:$AC$7,2,FALSE)*VLOOKUP(I31,Auxiliar!$AD$3:$AE$7,2,FALSE)*VLOOKUP(J31,Auxiliar!$AF$3:$AG$7,2,FALSE)&gt;24,Auxiliar!$AH$4,Auxiliar!$AH$3)),"")</f>
        <v/>
      </c>
      <c r="L31" s="25"/>
      <c r="M31" s="24"/>
      <c r="N31" s="24"/>
      <c r="O31" s="24"/>
      <c r="P31" s="5" t="str">
        <f>IFERROR(IF(VLOOKUP(M31,Auxiliar!$AJ$3:$AK$7,2,FALSE)*VLOOKUP(N31,Auxiliar!$AL$3:$AM$7,2,FALSE)*VLOOKUP(O31,Auxiliar!$AN$3:$AO$7,2,FALSE)&gt;27,Auxiliar!$AP$5,IF(VLOOKUP(M31,Auxiliar!$AJ$3:$AK$7,2,FALSE)*VLOOKUP(N31,Auxiliar!$AL$3:$AM$7,2,FALSE)*VLOOKUP(O31,Auxiliar!$AN$3:$AO$7,2,FALSE)&gt;5,Auxiliar!$AP$4,Auxiliar!$AP$3)),"")</f>
        <v/>
      </c>
      <c r="Q31" s="24"/>
      <c r="R31" s="32" t="str">
        <f t="shared" si="0"/>
        <v/>
      </c>
    </row>
    <row r="32" spans="1:18" x14ac:dyDescent="0.25">
      <c r="A32" s="5">
        <v>30</v>
      </c>
      <c r="B32" s="24"/>
      <c r="C32" s="24"/>
      <c r="D32" s="5" t="str">
        <f>IF(OR(C32="",B32=""),"",IFERROR(INDEX('5. Map Processos'!E:E,MATCH(C32&amp;" ("&amp;B32&amp;")",'5. Map Processos'!J:J,0)),"ERRO: Processo não encontrado para essa área"))</f>
        <v/>
      </c>
      <c r="E32" s="24"/>
      <c r="F32" s="5" t="str">
        <f>IF(OR(E32="",B32="",C32=""),"",IFERROR(INDEX('18. Gestão de Riscos - Parte 2'!Q:Q,MATCH(E32&amp;" - "&amp;C32&amp;" - "&amp;B32,'18. Gestão de Riscos - Parte 2'!S:S,0)),"ERRO: Risco, área e processo não correspondem"))</f>
        <v/>
      </c>
      <c r="G32" s="25"/>
      <c r="H32" s="24"/>
      <c r="I32" s="24"/>
      <c r="J32" s="24"/>
      <c r="K32" s="5" t="str">
        <f>IFERROR(IF(VLOOKUP(H32,Auxiliar!$AB$3:$AC$7,2,FALSE)*VLOOKUP(I32,Auxiliar!$AD$3:$AE$7,2,FALSE)*VLOOKUP(J32,Auxiliar!$AF$3:$AG$7,2,FALSE)&gt;79,Auxiliar!$AH$5,IF(VLOOKUP(H32,Auxiliar!$AB$3:$AC$7,2,FALSE)*VLOOKUP(I32,Auxiliar!$AD$3:$AE$7,2,FALSE)*VLOOKUP(J32,Auxiliar!$AF$3:$AG$7,2,FALSE)&gt;24,Auxiliar!$AH$4,Auxiliar!$AH$3)),"")</f>
        <v/>
      </c>
      <c r="L32" s="25"/>
      <c r="M32" s="24"/>
      <c r="N32" s="24"/>
      <c r="O32" s="24"/>
      <c r="P32" s="5" t="str">
        <f>IFERROR(IF(VLOOKUP(M32,Auxiliar!$AJ$3:$AK$7,2,FALSE)*VLOOKUP(N32,Auxiliar!$AL$3:$AM$7,2,FALSE)*VLOOKUP(O32,Auxiliar!$AN$3:$AO$7,2,FALSE)&gt;27,Auxiliar!$AP$5,IF(VLOOKUP(M32,Auxiliar!$AJ$3:$AK$7,2,FALSE)*VLOOKUP(N32,Auxiliar!$AL$3:$AM$7,2,FALSE)*VLOOKUP(O32,Auxiliar!$AN$3:$AO$7,2,FALSE)&gt;5,Auxiliar!$AP$4,Auxiliar!$AP$3)),"")</f>
        <v/>
      </c>
      <c r="Q32" s="24"/>
      <c r="R32" s="32" t="str">
        <f t="shared" si="0"/>
        <v/>
      </c>
    </row>
    <row r="33" spans="1:18" x14ac:dyDescent="0.25">
      <c r="A33" s="5">
        <v>31</v>
      </c>
      <c r="B33" s="24"/>
      <c r="C33" s="24"/>
      <c r="D33" s="5" t="str">
        <f>IF(OR(C33="",B33=""),"",IFERROR(INDEX('5. Map Processos'!E:E,MATCH(C33&amp;" ("&amp;B33&amp;")",'5. Map Processos'!J:J,0)),"ERRO: Processo não encontrado para essa área"))</f>
        <v/>
      </c>
      <c r="E33" s="24"/>
      <c r="F33" s="5" t="str">
        <f>IF(OR(E33="",B33="",C33=""),"",IFERROR(INDEX('18. Gestão de Riscos - Parte 2'!Q:Q,MATCH(E33&amp;" - "&amp;C33&amp;" - "&amp;B33,'18. Gestão de Riscos - Parte 2'!S:S,0)),"ERRO: Risco, área e processo não correspondem"))</f>
        <v/>
      </c>
      <c r="G33" s="25"/>
      <c r="H33" s="24"/>
      <c r="I33" s="24"/>
      <c r="J33" s="24"/>
      <c r="K33" s="5" t="str">
        <f>IFERROR(IF(VLOOKUP(H33,Auxiliar!$AB$3:$AC$7,2,FALSE)*VLOOKUP(I33,Auxiliar!$AD$3:$AE$7,2,FALSE)*VLOOKUP(J33,Auxiliar!$AF$3:$AG$7,2,FALSE)&gt;79,Auxiliar!$AH$5,IF(VLOOKUP(H33,Auxiliar!$AB$3:$AC$7,2,FALSE)*VLOOKUP(I33,Auxiliar!$AD$3:$AE$7,2,FALSE)*VLOOKUP(J33,Auxiliar!$AF$3:$AG$7,2,FALSE)&gt;24,Auxiliar!$AH$4,Auxiliar!$AH$3)),"")</f>
        <v/>
      </c>
      <c r="L33" s="25"/>
      <c r="M33" s="24"/>
      <c r="N33" s="24"/>
      <c r="O33" s="24"/>
      <c r="P33" s="5" t="str">
        <f>IFERROR(IF(VLOOKUP(M33,Auxiliar!$AJ$3:$AK$7,2,FALSE)*VLOOKUP(N33,Auxiliar!$AL$3:$AM$7,2,FALSE)*VLOOKUP(O33,Auxiliar!$AN$3:$AO$7,2,FALSE)&gt;27,Auxiliar!$AP$5,IF(VLOOKUP(M33,Auxiliar!$AJ$3:$AK$7,2,FALSE)*VLOOKUP(N33,Auxiliar!$AL$3:$AM$7,2,FALSE)*VLOOKUP(O33,Auxiliar!$AN$3:$AO$7,2,FALSE)&gt;5,Auxiliar!$AP$4,Auxiliar!$AP$3)),"")</f>
        <v/>
      </c>
      <c r="Q33" s="24"/>
      <c r="R33" s="32" t="str">
        <f t="shared" si="0"/>
        <v/>
      </c>
    </row>
    <row r="34" spans="1:18" x14ac:dyDescent="0.25">
      <c r="A34" s="5">
        <v>32</v>
      </c>
      <c r="B34" s="24"/>
      <c r="C34" s="24"/>
      <c r="D34" s="5" t="str">
        <f>IF(OR(C34="",B34=""),"",IFERROR(INDEX('5. Map Processos'!E:E,MATCH(C34&amp;" ("&amp;B34&amp;")",'5. Map Processos'!J:J,0)),"ERRO: Processo não encontrado para essa área"))</f>
        <v/>
      </c>
      <c r="E34" s="24"/>
      <c r="F34" s="5" t="str">
        <f>IF(OR(E34="",B34="",C34=""),"",IFERROR(INDEX('18. Gestão de Riscos - Parte 2'!Q:Q,MATCH(E34&amp;" - "&amp;C34&amp;" - "&amp;B34,'18. Gestão de Riscos - Parte 2'!S:S,0)),"ERRO: Risco, área e processo não correspondem"))</f>
        <v/>
      </c>
      <c r="G34" s="25"/>
      <c r="H34" s="24"/>
      <c r="I34" s="24"/>
      <c r="J34" s="24"/>
      <c r="K34" s="5" t="str">
        <f>IFERROR(IF(VLOOKUP(H34,Auxiliar!$AB$3:$AC$7,2,FALSE)*VLOOKUP(I34,Auxiliar!$AD$3:$AE$7,2,FALSE)*VLOOKUP(J34,Auxiliar!$AF$3:$AG$7,2,FALSE)&gt;79,Auxiliar!$AH$5,IF(VLOOKUP(H34,Auxiliar!$AB$3:$AC$7,2,FALSE)*VLOOKUP(I34,Auxiliar!$AD$3:$AE$7,2,FALSE)*VLOOKUP(J34,Auxiliar!$AF$3:$AG$7,2,FALSE)&gt;24,Auxiliar!$AH$4,Auxiliar!$AH$3)),"")</f>
        <v/>
      </c>
      <c r="L34" s="25"/>
      <c r="M34" s="24"/>
      <c r="N34" s="24"/>
      <c r="O34" s="24"/>
      <c r="P34" s="5" t="str">
        <f>IFERROR(IF(VLOOKUP(M34,Auxiliar!$AJ$3:$AK$7,2,FALSE)*VLOOKUP(N34,Auxiliar!$AL$3:$AM$7,2,FALSE)*VLOOKUP(O34,Auxiliar!$AN$3:$AO$7,2,FALSE)&gt;27,Auxiliar!$AP$5,IF(VLOOKUP(M34,Auxiliar!$AJ$3:$AK$7,2,FALSE)*VLOOKUP(N34,Auxiliar!$AL$3:$AM$7,2,FALSE)*VLOOKUP(O34,Auxiliar!$AN$3:$AO$7,2,FALSE)&gt;5,Auxiliar!$AP$4,Auxiliar!$AP$3)),"")</f>
        <v/>
      </c>
      <c r="Q34" s="24"/>
      <c r="R34" s="32" t="str">
        <f t="shared" si="0"/>
        <v/>
      </c>
    </row>
    <row r="35" spans="1:18" x14ac:dyDescent="0.25">
      <c r="A35" s="5">
        <v>33</v>
      </c>
      <c r="B35" s="24"/>
      <c r="C35" s="24"/>
      <c r="D35" s="5" t="str">
        <f>IF(OR(C35="",B35=""),"",IFERROR(INDEX('5. Map Processos'!E:E,MATCH(C35&amp;" ("&amp;B35&amp;")",'5. Map Processos'!J:J,0)),"ERRO: Processo não encontrado para essa área"))</f>
        <v/>
      </c>
      <c r="E35" s="24"/>
      <c r="F35" s="5" t="str">
        <f>IF(OR(E35="",B35="",C35=""),"",IFERROR(INDEX('18. Gestão de Riscos - Parte 2'!Q:Q,MATCH(E35&amp;" - "&amp;C35&amp;" - "&amp;B35,'18. Gestão de Riscos - Parte 2'!S:S,0)),"ERRO: Risco, área e processo não correspondem"))</f>
        <v/>
      </c>
      <c r="G35" s="25"/>
      <c r="H35" s="24"/>
      <c r="I35" s="24"/>
      <c r="J35" s="24"/>
      <c r="K35" s="5" t="str">
        <f>IFERROR(IF(VLOOKUP(H35,Auxiliar!$AB$3:$AC$7,2,FALSE)*VLOOKUP(I35,Auxiliar!$AD$3:$AE$7,2,FALSE)*VLOOKUP(J35,Auxiliar!$AF$3:$AG$7,2,FALSE)&gt;79,Auxiliar!$AH$5,IF(VLOOKUP(H35,Auxiliar!$AB$3:$AC$7,2,FALSE)*VLOOKUP(I35,Auxiliar!$AD$3:$AE$7,2,FALSE)*VLOOKUP(J35,Auxiliar!$AF$3:$AG$7,2,FALSE)&gt;24,Auxiliar!$AH$4,Auxiliar!$AH$3)),"")</f>
        <v/>
      </c>
      <c r="L35" s="25"/>
      <c r="M35" s="24"/>
      <c r="N35" s="24"/>
      <c r="O35" s="24"/>
      <c r="P35" s="5" t="str">
        <f>IFERROR(IF(VLOOKUP(M35,Auxiliar!$AJ$3:$AK$7,2,FALSE)*VLOOKUP(N35,Auxiliar!$AL$3:$AM$7,2,FALSE)*VLOOKUP(O35,Auxiliar!$AN$3:$AO$7,2,FALSE)&gt;27,Auxiliar!$AP$5,IF(VLOOKUP(M35,Auxiliar!$AJ$3:$AK$7,2,FALSE)*VLOOKUP(N35,Auxiliar!$AL$3:$AM$7,2,FALSE)*VLOOKUP(O35,Auxiliar!$AN$3:$AO$7,2,FALSE)&gt;5,Auxiliar!$AP$4,Auxiliar!$AP$3)),"")</f>
        <v/>
      </c>
      <c r="Q35" s="24"/>
      <c r="R35" s="32" t="str">
        <f t="shared" si="0"/>
        <v/>
      </c>
    </row>
    <row r="36" spans="1:18" x14ac:dyDescent="0.25">
      <c r="A36" s="5">
        <v>34</v>
      </c>
      <c r="B36" s="24"/>
      <c r="C36" s="24"/>
      <c r="D36" s="5" t="str">
        <f>IF(OR(C36="",B36=""),"",IFERROR(INDEX('5. Map Processos'!E:E,MATCH(C36&amp;" ("&amp;B36&amp;")",'5. Map Processos'!J:J,0)),"ERRO: Processo não encontrado para essa área"))</f>
        <v/>
      </c>
      <c r="E36" s="24"/>
      <c r="F36" s="5" t="str">
        <f>IF(OR(E36="",B36="",C36=""),"",IFERROR(INDEX('18. Gestão de Riscos - Parte 2'!Q:Q,MATCH(E36&amp;" - "&amp;C36&amp;" - "&amp;B36,'18. Gestão de Riscos - Parte 2'!S:S,0)),"ERRO: Risco, área e processo não correspondem"))</f>
        <v/>
      </c>
      <c r="G36" s="25"/>
      <c r="H36" s="24"/>
      <c r="I36" s="24"/>
      <c r="J36" s="24"/>
      <c r="K36" s="5" t="str">
        <f>IFERROR(IF(VLOOKUP(H36,Auxiliar!$AB$3:$AC$7,2,FALSE)*VLOOKUP(I36,Auxiliar!$AD$3:$AE$7,2,FALSE)*VLOOKUP(J36,Auxiliar!$AF$3:$AG$7,2,FALSE)&gt;79,Auxiliar!$AH$5,IF(VLOOKUP(H36,Auxiliar!$AB$3:$AC$7,2,FALSE)*VLOOKUP(I36,Auxiliar!$AD$3:$AE$7,2,FALSE)*VLOOKUP(J36,Auxiliar!$AF$3:$AG$7,2,FALSE)&gt;24,Auxiliar!$AH$4,Auxiliar!$AH$3)),"")</f>
        <v/>
      </c>
      <c r="L36" s="25"/>
      <c r="M36" s="24"/>
      <c r="N36" s="24"/>
      <c r="O36" s="24"/>
      <c r="P36" s="5" t="str">
        <f>IFERROR(IF(VLOOKUP(M36,Auxiliar!$AJ$3:$AK$7,2,FALSE)*VLOOKUP(N36,Auxiliar!$AL$3:$AM$7,2,FALSE)*VLOOKUP(O36,Auxiliar!$AN$3:$AO$7,2,FALSE)&gt;27,Auxiliar!$AP$5,IF(VLOOKUP(M36,Auxiliar!$AJ$3:$AK$7,2,FALSE)*VLOOKUP(N36,Auxiliar!$AL$3:$AM$7,2,FALSE)*VLOOKUP(O36,Auxiliar!$AN$3:$AO$7,2,FALSE)&gt;5,Auxiliar!$AP$4,Auxiliar!$AP$3)),"")</f>
        <v/>
      </c>
      <c r="Q36" s="24"/>
      <c r="R36" s="32" t="str">
        <f t="shared" si="0"/>
        <v/>
      </c>
    </row>
    <row r="37" spans="1:18" x14ac:dyDescent="0.25">
      <c r="A37" s="5">
        <v>35</v>
      </c>
      <c r="B37" s="24"/>
      <c r="C37" s="24"/>
      <c r="D37" s="5" t="str">
        <f>IF(OR(C37="",B37=""),"",IFERROR(INDEX('5. Map Processos'!E:E,MATCH(C37&amp;" ("&amp;B37&amp;")",'5. Map Processos'!J:J,0)),"ERRO: Processo não encontrado para essa área"))</f>
        <v/>
      </c>
      <c r="E37" s="24"/>
      <c r="F37" s="5" t="str">
        <f>IF(OR(E37="",B37="",C37=""),"",IFERROR(INDEX('18. Gestão de Riscos - Parte 2'!Q:Q,MATCH(E37&amp;" - "&amp;C37&amp;" - "&amp;B37,'18. Gestão de Riscos - Parte 2'!S:S,0)),"ERRO: Risco, área e processo não correspondem"))</f>
        <v/>
      </c>
      <c r="G37" s="25"/>
      <c r="H37" s="24"/>
      <c r="I37" s="24"/>
      <c r="J37" s="24"/>
      <c r="K37" s="5" t="str">
        <f>IFERROR(IF(VLOOKUP(H37,Auxiliar!$AB$3:$AC$7,2,FALSE)*VLOOKUP(I37,Auxiliar!$AD$3:$AE$7,2,FALSE)*VLOOKUP(J37,Auxiliar!$AF$3:$AG$7,2,FALSE)&gt;79,Auxiliar!$AH$5,IF(VLOOKUP(H37,Auxiliar!$AB$3:$AC$7,2,FALSE)*VLOOKUP(I37,Auxiliar!$AD$3:$AE$7,2,FALSE)*VLOOKUP(J37,Auxiliar!$AF$3:$AG$7,2,FALSE)&gt;24,Auxiliar!$AH$4,Auxiliar!$AH$3)),"")</f>
        <v/>
      </c>
      <c r="L37" s="25"/>
      <c r="M37" s="24"/>
      <c r="N37" s="24"/>
      <c r="O37" s="24"/>
      <c r="P37" s="5" t="str">
        <f>IFERROR(IF(VLOOKUP(M37,Auxiliar!$AJ$3:$AK$7,2,FALSE)*VLOOKUP(N37,Auxiliar!$AL$3:$AM$7,2,FALSE)*VLOOKUP(O37,Auxiliar!$AN$3:$AO$7,2,FALSE)&gt;27,Auxiliar!$AP$5,IF(VLOOKUP(M37,Auxiliar!$AJ$3:$AK$7,2,FALSE)*VLOOKUP(N37,Auxiliar!$AL$3:$AM$7,2,FALSE)*VLOOKUP(O37,Auxiliar!$AN$3:$AO$7,2,FALSE)&gt;5,Auxiliar!$AP$4,Auxiliar!$AP$3)),"")</f>
        <v/>
      </c>
      <c r="Q37" s="24"/>
      <c r="R37" s="32" t="str">
        <f t="shared" si="0"/>
        <v/>
      </c>
    </row>
    <row r="38" spans="1:18" x14ac:dyDescent="0.25">
      <c r="A38" s="5">
        <v>36</v>
      </c>
      <c r="B38" s="24"/>
      <c r="C38" s="24"/>
      <c r="D38" s="5" t="str">
        <f>IF(OR(C38="",B38=""),"",IFERROR(INDEX('5. Map Processos'!E:E,MATCH(C38&amp;" ("&amp;B38&amp;")",'5. Map Processos'!J:J,0)),"ERRO: Processo não encontrado para essa área"))</f>
        <v/>
      </c>
      <c r="E38" s="24"/>
      <c r="F38" s="5" t="str">
        <f>IF(OR(E38="",B38="",C38=""),"",IFERROR(INDEX('18. Gestão de Riscos - Parte 2'!Q:Q,MATCH(E38&amp;" - "&amp;C38&amp;" - "&amp;B38,'18. Gestão de Riscos - Parte 2'!S:S,0)),"ERRO: Risco, área e processo não correspondem"))</f>
        <v/>
      </c>
      <c r="G38" s="25"/>
      <c r="H38" s="24"/>
      <c r="I38" s="24"/>
      <c r="J38" s="24"/>
      <c r="K38" s="5" t="str">
        <f>IFERROR(IF(VLOOKUP(H38,Auxiliar!$AB$3:$AC$7,2,FALSE)*VLOOKUP(I38,Auxiliar!$AD$3:$AE$7,2,FALSE)*VLOOKUP(J38,Auxiliar!$AF$3:$AG$7,2,FALSE)&gt;79,Auxiliar!$AH$5,IF(VLOOKUP(H38,Auxiliar!$AB$3:$AC$7,2,FALSE)*VLOOKUP(I38,Auxiliar!$AD$3:$AE$7,2,FALSE)*VLOOKUP(J38,Auxiliar!$AF$3:$AG$7,2,FALSE)&gt;24,Auxiliar!$AH$4,Auxiliar!$AH$3)),"")</f>
        <v/>
      </c>
      <c r="L38" s="25"/>
      <c r="M38" s="24"/>
      <c r="N38" s="24"/>
      <c r="O38" s="24"/>
      <c r="P38" s="5" t="str">
        <f>IFERROR(IF(VLOOKUP(M38,Auxiliar!$AJ$3:$AK$7,2,FALSE)*VLOOKUP(N38,Auxiliar!$AL$3:$AM$7,2,FALSE)*VLOOKUP(O38,Auxiliar!$AN$3:$AO$7,2,FALSE)&gt;27,Auxiliar!$AP$5,IF(VLOOKUP(M38,Auxiliar!$AJ$3:$AK$7,2,FALSE)*VLOOKUP(N38,Auxiliar!$AL$3:$AM$7,2,FALSE)*VLOOKUP(O38,Auxiliar!$AN$3:$AO$7,2,FALSE)&gt;5,Auxiliar!$AP$4,Auxiliar!$AP$3)),"")</f>
        <v/>
      </c>
      <c r="Q38" s="24"/>
      <c r="R38" s="32" t="str">
        <f t="shared" si="0"/>
        <v/>
      </c>
    </row>
    <row r="39" spans="1:18" x14ac:dyDescent="0.25">
      <c r="A39" s="5">
        <v>37</v>
      </c>
      <c r="B39" s="24"/>
      <c r="C39" s="24"/>
      <c r="D39" s="5" t="str">
        <f>IF(OR(C39="",B39=""),"",IFERROR(INDEX('5. Map Processos'!E:E,MATCH(C39&amp;" ("&amp;B39&amp;")",'5. Map Processos'!J:J,0)),"ERRO: Processo não encontrado para essa área"))</f>
        <v/>
      </c>
      <c r="E39" s="24"/>
      <c r="F39" s="5" t="str">
        <f>IF(OR(E39="",B39="",C39=""),"",IFERROR(INDEX('18. Gestão de Riscos - Parte 2'!Q:Q,MATCH(E39&amp;" - "&amp;C39&amp;" - "&amp;B39,'18. Gestão de Riscos - Parte 2'!S:S,0)),"ERRO: Risco, área e processo não correspondem"))</f>
        <v/>
      </c>
      <c r="G39" s="25"/>
      <c r="H39" s="24"/>
      <c r="I39" s="24"/>
      <c r="J39" s="24"/>
      <c r="K39" s="5" t="str">
        <f>IFERROR(IF(VLOOKUP(H39,Auxiliar!$AB$3:$AC$7,2,FALSE)*VLOOKUP(I39,Auxiliar!$AD$3:$AE$7,2,FALSE)*VLOOKUP(J39,Auxiliar!$AF$3:$AG$7,2,FALSE)&gt;79,Auxiliar!$AH$5,IF(VLOOKUP(H39,Auxiliar!$AB$3:$AC$7,2,FALSE)*VLOOKUP(I39,Auxiliar!$AD$3:$AE$7,2,FALSE)*VLOOKUP(J39,Auxiliar!$AF$3:$AG$7,2,FALSE)&gt;24,Auxiliar!$AH$4,Auxiliar!$AH$3)),"")</f>
        <v/>
      </c>
      <c r="L39" s="25"/>
      <c r="M39" s="24"/>
      <c r="N39" s="24"/>
      <c r="O39" s="24"/>
      <c r="P39" s="5" t="str">
        <f>IFERROR(IF(VLOOKUP(M39,Auxiliar!$AJ$3:$AK$7,2,FALSE)*VLOOKUP(N39,Auxiliar!$AL$3:$AM$7,2,FALSE)*VLOOKUP(O39,Auxiliar!$AN$3:$AO$7,2,FALSE)&gt;27,Auxiliar!$AP$5,IF(VLOOKUP(M39,Auxiliar!$AJ$3:$AK$7,2,FALSE)*VLOOKUP(N39,Auxiliar!$AL$3:$AM$7,2,FALSE)*VLOOKUP(O39,Auxiliar!$AN$3:$AO$7,2,FALSE)&gt;5,Auxiliar!$AP$4,Auxiliar!$AP$3)),"")</f>
        <v/>
      </c>
      <c r="Q39" s="24"/>
      <c r="R39" s="32" t="str">
        <f t="shared" si="0"/>
        <v/>
      </c>
    </row>
    <row r="40" spans="1:18" x14ac:dyDescent="0.25">
      <c r="A40" s="5">
        <v>38</v>
      </c>
      <c r="B40" s="24"/>
      <c r="C40" s="24"/>
      <c r="D40" s="5" t="str">
        <f>IF(OR(C40="",B40=""),"",IFERROR(INDEX('5. Map Processos'!E:E,MATCH(C40&amp;" ("&amp;B40&amp;")",'5. Map Processos'!J:J,0)),"ERRO: Processo não encontrado para essa área"))</f>
        <v/>
      </c>
      <c r="E40" s="24"/>
      <c r="F40" s="5" t="str">
        <f>IF(OR(E40="",B40="",C40=""),"",IFERROR(INDEX('18. Gestão de Riscos - Parte 2'!Q:Q,MATCH(E40&amp;" - "&amp;C40&amp;" - "&amp;B40,'18. Gestão de Riscos - Parte 2'!S:S,0)),"ERRO: Risco, área e processo não correspondem"))</f>
        <v/>
      </c>
      <c r="G40" s="25"/>
      <c r="H40" s="24"/>
      <c r="I40" s="24"/>
      <c r="J40" s="24"/>
      <c r="K40" s="5" t="str">
        <f>IFERROR(IF(VLOOKUP(H40,Auxiliar!$AB$3:$AC$7,2,FALSE)*VLOOKUP(I40,Auxiliar!$AD$3:$AE$7,2,FALSE)*VLOOKUP(J40,Auxiliar!$AF$3:$AG$7,2,FALSE)&gt;79,Auxiliar!$AH$5,IF(VLOOKUP(H40,Auxiliar!$AB$3:$AC$7,2,FALSE)*VLOOKUP(I40,Auxiliar!$AD$3:$AE$7,2,FALSE)*VLOOKUP(J40,Auxiliar!$AF$3:$AG$7,2,FALSE)&gt;24,Auxiliar!$AH$4,Auxiliar!$AH$3)),"")</f>
        <v/>
      </c>
      <c r="L40" s="25"/>
      <c r="M40" s="24"/>
      <c r="N40" s="24"/>
      <c r="O40" s="24"/>
      <c r="P40" s="5" t="str">
        <f>IFERROR(IF(VLOOKUP(M40,Auxiliar!$AJ$3:$AK$7,2,FALSE)*VLOOKUP(N40,Auxiliar!$AL$3:$AM$7,2,FALSE)*VLOOKUP(O40,Auxiliar!$AN$3:$AO$7,2,FALSE)&gt;27,Auxiliar!$AP$5,IF(VLOOKUP(M40,Auxiliar!$AJ$3:$AK$7,2,FALSE)*VLOOKUP(N40,Auxiliar!$AL$3:$AM$7,2,FALSE)*VLOOKUP(O40,Auxiliar!$AN$3:$AO$7,2,FALSE)&gt;5,Auxiliar!$AP$4,Auxiliar!$AP$3)),"")</f>
        <v/>
      </c>
      <c r="Q40" s="24"/>
      <c r="R40" s="32" t="str">
        <f t="shared" si="0"/>
        <v/>
      </c>
    </row>
    <row r="41" spans="1:18" x14ac:dyDescent="0.25">
      <c r="A41" s="5">
        <v>39</v>
      </c>
      <c r="B41" s="24"/>
      <c r="C41" s="24"/>
      <c r="D41" s="5" t="str">
        <f>IF(OR(C41="",B41=""),"",IFERROR(INDEX('5. Map Processos'!E:E,MATCH(C41&amp;" ("&amp;B41&amp;")",'5. Map Processos'!J:J,0)),"ERRO: Processo não encontrado para essa área"))</f>
        <v/>
      </c>
      <c r="E41" s="24"/>
      <c r="F41" s="5" t="str">
        <f>IF(OR(E41="",B41="",C41=""),"",IFERROR(INDEX('18. Gestão de Riscos - Parte 2'!Q:Q,MATCH(E41&amp;" - "&amp;C41&amp;" - "&amp;B41,'18. Gestão de Riscos - Parte 2'!S:S,0)),"ERRO: Risco, área e processo não correspondem"))</f>
        <v/>
      </c>
      <c r="G41" s="25"/>
      <c r="H41" s="24"/>
      <c r="I41" s="24"/>
      <c r="J41" s="24"/>
      <c r="K41" s="5" t="str">
        <f>IFERROR(IF(VLOOKUP(H41,Auxiliar!$AB$3:$AC$7,2,FALSE)*VLOOKUP(I41,Auxiliar!$AD$3:$AE$7,2,FALSE)*VLOOKUP(J41,Auxiliar!$AF$3:$AG$7,2,FALSE)&gt;79,Auxiliar!$AH$5,IF(VLOOKUP(H41,Auxiliar!$AB$3:$AC$7,2,FALSE)*VLOOKUP(I41,Auxiliar!$AD$3:$AE$7,2,FALSE)*VLOOKUP(J41,Auxiliar!$AF$3:$AG$7,2,FALSE)&gt;24,Auxiliar!$AH$4,Auxiliar!$AH$3)),"")</f>
        <v/>
      </c>
      <c r="L41" s="25"/>
      <c r="M41" s="24"/>
      <c r="N41" s="24"/>
      <c r="O41" s="24"/>
      <c r="P41" s="5" t="str">
        <f>IFERROR(IF(VLOOKUP(M41,Auxiliar!$AJ$3:$AK$7,2,FALSE)*VLOOKUP(N41,Auxiliar!$AL$3:$AM$7,2,FALSE)*VLOOKUP(O41,Auxiliar!$AN$3:$AO$7,2,FALSE)&gt;27,Auxiliar!$AP$5,IF(VLOOKUP(M41,Auxiliar!$AJ$3:$AK$7,2,FALSE)*VLOOKUP(N41,Auxiliar!$AL$3:$AM$7,2,FALSE)*VLOOKUP(O41,Auxiliar!$AN$3:$AO$7,2,FALSE)&gt;5,Auxiliar!$AP$4,Auxiliar!$AP$3)),"")</f>
        <v/>
      </c>
      <c r="Q41" s="24"/>
      <c r="R41" s="32" t="str">
        <f t="shared" si="0"/>
        <v/>
      </c>
    </row>
    <row r="42" spans="1:18" x14ac:dyDescent="0.25">
      <c r="A42" s="5">
        <v>40</v>
      </c>
      <c r="B42" s="24"/>
      <c r="C42" s="24"/>
      <c r="D42" s="5" t="str">
        <f>IF(OR(C42="",B42=""),"",IFERROR(INDEX('5. Map Processos'!E:E,MATCH(C42&amp;" ("&amp;B42&amp;")",'5. Map Processos'!J:J,0)),"ERRO: Processo não encontrado para essa área"))</f>
        <v/>
      </c>
      <c r="E42" s="24"/>
      <c r="F42" s="5" t="str">
        <f>IF(OR(E42="",B42="",C42=""),"",IFERROR(INDEX('18. Gestão de Riscos - Parte 2'!Q:Q,MATCH(E42&amp;" - "&amp;C42&amp;" - "&amp;B42,'18. Gestão de Riscos - Parte 2'!S:S,0)),"ERRO: Risco, área e processo não correspondem"))</f>
        <v/>
      </c>
      <c r="G42" s="25"/>
      <c r="H42" s="24"/>
      <c r="I42" s="24"/>
      <c r="J42" s="24"/>
      <c r="K42" s="5" t="str">
        <f>IFERROR(IF(VLOOKUP(H42,Auxiliar!$AB$3:$AC$7,2,FALSE)*VLOOKUP(I42,Auxiliar!$AD$3:$AE$7,2,FALSE)*VLOOKUP(J42,Auxiliar!$AF$3:$AG$7,2,FALSE)&gt;79,Auxiliar!$AH$5,IF(VLOOKUP(H42,Auxiliar!$AB$3:$AC$7,2,FALSE)*VLOOKUP(I42,Auxiliar!$AD$3:$AE$7,2,FALSE)*VLOOKUP(J42,Auxiliar!$AF$3:$AG$7,2,FALSE)&gt;24,Auxiliar!$AH$4,Auxiliar!$AH$3)),"")</f>
        <v/>
      </c>
      <c r="L42" s="25"/>
      <c r="M42" s="24"/>
      <c r="N42" s="24"/>
      <c r="O42" s="24"/>
      <c r="P42" s="5" t="str">
        <f>IFERROR(IF(VLOOKUP(M42,Auxiliar!$AJ$3:$AK$7,2,FALSE)*VLOOKUP(N42,Auxiliar!$AL$3:$AM$7,2,FALSE)*VLOOKUP(O42,Auxiliar!$AN$3:$AO$7,2,FALSE)&gt;27,Auxiliar!$AP$5,IF(VLOOKUP(M42,Auxiliar!$AJ$3:$AK$7,2,FALSE)*VLOOKUP(N42,Auxiliar!$AL$3:$AM$7,2,FALSE)*VLOOKUP(O42,Auxiliar!$AN$3:$AO$7,2,FALSE)&gt;5,Auxiliar!$AP$4,Auxiliar!$AP$3)),"")</f>
        <v/>
      </c>
      <c r="Q42" s="24"/>
      <c r="R42" s="32" t="str">
        <f t="shared" si="0"/>
        <v/>
      </c>
    </row>
    <row r="43" spans="1:18" x14ac:dyDescent="0.25">
      <c r="A43" s="5">
        <v>41</v>
      </c>
      <c r="B43" s="24"/>
      <c r="C43" s="24"/>
      <c r="D43" s="5" t="str">
        <f>IF(OR(C43="",B43=""),"",IFERROR(INDEX('5. Map Processos'!E:E,MATCH(C43&amp;" ("&amp;B43&amp;")",'5. Map Processos'!J:J,0)),"ERRO: Processo não encontrado para essa área"))</f>
        <v/>
      </c>
      <c r="E43" s="24"/>
      <c r="F43" s="5" t="str">
        <f>IF(OR(E43="",B43="",C43=""),"",IFERROR(INDEX('18. Gestão de Riscos - Parte 2'!Q:Q,MATCH(E43&amp;" - "&amp;C43&amp;" - "&amp;B43,'18. Gestão de Riscos - Parte 2'!S:S,0)),"ERRO: Risco, área e processo não correspondem"))</f>
        <v/>
      </c>
      <c r="G43" s="25"/>
      <c r="H43" s="24"/>
      <c r="I43" s="24"/>
      <c r="J43" s="24"/>
      <c r="K43" s="5" t="str">
        <f>IFERROR(IF(VLOOKUP(H43,Auxiliar!$AB$3:$AC$7,2,FALSE)*VLOOKUP(I43,Auxiliar!$AD$3:$AE$7,2,FALSE)*VLOOKUP(J43,Auxiliar!$AF$3:$AG$7,2,FALSE)&gt;79,Auxiliar!$AH$5,IF(VLOOKUP(H43,Auxiliar!$AB$3:$AC$7,2,FALSE)*VLOOKUP(I43,Auxiliar!$AD$3:$AE$7,2,FALSE)*VLOOKUP(J43,Auxiliar!$AF$3:$AG$7,2,FALSE)&gt;24,Auxiliar!$AH$4,Auxiliar!$AH$3)),"")</f>
        <v/>
      </c>
      <c r="L43" s="25"/>
      <c r="M43" s="24"/>
      <c r="N43" s="24"/>
      <c r="O43" s="24"/>
      <c r="P43" s="5" t="str">
        <f>IFERROR(IF(VLOOKUP(M43,Auxiliar!$AJ$3:$AK$7,2,FALSE)*VLOOKUP(N43,Auxiliar!$AL$3:$AM$7,2,FALSE)*VLOOKUP(O43,Auxiliar!$AN$3:$AO$7,2,FALSE)&gt;27,Auxiliar!$AP$5,IF(VLOOKUP(M43,Auxiliar!$AJ$3:$AK$7,2,FALSE)*VLOOKUP(N43,Auxiliar!$AL$3:$AM$7,2,FALSE)*VLOOKUP(O43,Auxiliar!$AN$3:$AO$7,2,FALSE)&gt;5,Auxiliar!$AP$4,Auxiliar!$AP$3)),"")</f>
        <v/>
      </c>
      <c r="Q43" s="24"/>
      <c r="R43" s="32" t="str">
        <f t="shared" si="0"/>
        <v/>
      </c>
    </row>
    <row r="44" spans="1:18" x14ac:dyDescent="0.25">
      <c r="A44" s="5">
        <v>42</v>
      </c>
      <c r="B44" s="24"/>
      <c r="C44" s="24"/>
      <c r="D44" s="5" t="str">
        <f>IF(OR(C44="",B44=""),"",IFERROR(INDEX('5. Map Processos'!E:E,MATCH(C44&amp;" ("&amp;B44&amp;")",'5. Map Processos'!J:J,0)),"ERRO: Processo não encontrado para essa área"))</f>
        <v/>
      </c>
      <c r="E44" s="24"/>
      <c r="F44" s="5" t="str">
        <f>IF(OR(E44="",B44="",C44=""),"",IFERROR(INDEX('18. Gestão de Riscos - Parte 2'!Q:Q,MATCH(E44&amp;" - "&amp;C44&amp;" - "&amp;B44,'18. Gestão de Riscos - Parte 2'!S:S,0)),"ERRO: Risco, área e processo não correspondem"))</f>
        <v/>
      </c>
      <c r="G44" s="25"/>
      <c r="H44" s="24"/>
      <c r="I44" s="24"/>
      <c r="J44" s="24"/>
      <c r="K44" s="5" t="str">
        <f>IFERROR(IF(VLOOKUP(H44,Auxiliar!$AB$3:$AC$7,2,FALSE)*VLOOKUP(I44,Auxiliar!$AD$3:$AE$7,2,FALSE)*VLOOKUP(J44,Auxiliar!$AF$3:$AG$7,2,FALSE)&gt;79,Auxiliar!$AH$5,IF(VLOOKUP(H44,Auxiliar!$AB$3:$AC$7,2,FALSE)*VLOOKUP(I44,Auxiliar!$AD$3:$AE$7,2,FALSE)*VLOOKUP(J44,Auxiliar!$AF$3:$AG$7,2,FALSE)&gt;24,Auxiliar!$AH$4,Auxiliar!$AH$3)),"")</f>
        <v/>
      </c>
      <c r="L44" s="25"/>
      <c r="M44" s="24"/>
      <c r="N44" s="24"/>
      <c r="O44" s="24"/>
      <c r="P44" s="5" t="str">
        <f>IFERROR(IF(VLOOKUP(M44,Auxiliar!$AJ$3:$AK$7,2,FALSE)*VLOOKUP(N44,Auxiliar!$AL$3:$AM$7,2,FALSE)*VLOOKUP(O44,Auxiliar!$AN$3:$AO$7,2,FALSE)&gt;27,Auxiliar!$AP$5,IF(VLOOKUP(M44,Auxiliar!$AJ$3:$AK$7,2,FALSE)*VLOOKUP(N44,Auxiliar!$AL$3:$AM$7,2,FALSE)*VLOOKUP(O44,Auxiliar!$AN$3:$AO$7,2,FALSE)&gt;5,Auxiliar!$AP$4,Auxiliar!$AP$3)),"")</f>
        <v/>
      </c>
      <c r="Q44" s="24"/>
      <c r="R44" s="32" t="str">
        <f t="shared" si="0"/>
        <v/>
      </c>
    </row>
    <row r="45" spans="1:18" x14ac:dyDescent="0.25">
      <c r="A45" s="5">
        <v>43</v>
      </c>
      <c r="B45" s="24"/>
      <c r="C45" s="24"/>
      <c r="D45" s="5" t="str">
        <f>IF(OR(C45="",B45=""),"",IFERROR(INDEX('5. Map Processos'!E:E,MATCH(C45&amp;" ("&amp;B45&amp;")",'5. Map Processos'!J:J,0)),"ERRO: Processo não encontrado para essa área"))</f>
        <v/>
      </c>
      <c r="E45" s="24"/>
      <c r="F45" s="5" t="str">
        <f>IF(OR(E45="",B45="",C45=""),"",IFERROR(INDEX('18. Gestão de Riscos - Parte 2'!Q:Q,MATCH(E45&amp;" - "&amp;C45&amp;" - "&amp;B45,'18. Gestão de Riscos - Parte 2'!S:S,0)),"ERRO: Risco, área e processo não correspondem"))</f>
        <v/>
      </c>
      <c r="G45" s="25"/>
      <c r="H45" s="24"/>
      <c r="I45" s="24"/>
      <c r="J45" s="24"/>
      <c r="K45" s="5" t="str">
        <f>IFERROR(IF(VLOOKUP(H45,Auxiliar!$AB$3:$AC$7,2,FALSE)*VLOOKUP(I45,Auxiliar!$AD$3:$AE$7,2,FALSE)*VLOOKUP(J45,Auxiliar!$AF$3:$AG$7,2,FALSE)&gt;79,Auxiliar!$AH$5,IF(VLOOKUP(H45,Auxiliar!$AB$3:$AC$7,2,FALSE)*VLOOKUP(I45,Auxiliar!$AD$3:$AE$7,2,FALSE)*VLOOKUP(J45,Auxiliar!$AF$3:$AG$7,2,FALSE)&gt;24,Auxiliar!$AH$4,Auxiliar!$AH$3)),"")</f>
        <v/>
      </c>
      <c r="L45" s="25"/>
      <c r="M45" s="24"/>
      <c r="N45" s="24"/>
      <c r="O45" s="24"/>
      <c r="P45" s="5" t="str">
        <f>IFERROR(IF(VLOOKUP(M45,Auxiliar!$AJ$3:$AK$7,2,FALSE)*VLOOKUP(N45,Auxiliar!$AL$3:$AM$7,2,FALSE)*VLOOKUP(O45,Auxiliar!$AN$3:$AO$7,2,FALSE)&gt;27,Auxiliar!$AP$5,IF(VLOOKUP(M45,Auxiliar!$AJ$3:$AK$7,2,FALSE)*VLOOKUP(N45,Auxiliar!$AL$3:$AM$7,2,FALSE)*VLOOKUP(O45,Auxiliar!$AN$3:$AO$7,2,FALSE)&gt;5,Auxiliar!$AP$4,Auxiliar!$AP$3)),"")</f>
        <v/>
      </c>
      <c r="Q45" s="24"/>
      <c r="R45" s="32" t="str">
        <f t="shared" si="0"/>
        <v/>
      </c>
    </row>
    <row r="46" spans="1:18" x14ac:dyDescent="0.25">
      <c r="A46" s="5">
        <v>44</v>
      </c>
      <c r="B46" s="24"/>
      <c r="C46" s="24"/>
      <c r="D46" s="5" t="str">
        <f>IF(OR(C46="",B46=""),"",IFERROR(INDEX('5. Map Processos'!E:E,MATCH(C46&amp;" ("&amp;B46&amp;")",'5. Map Processos'!J:J,0)),"ERRO: Processo não encontrado para essa área"))</f>
        <v/>
      </c>
      <c r="E46" s="24"/>
      <c r="F46" s="5" t="str">
        <f>IF(OR(E46="",B46="",C46=""),"",IFERROR(INDEX('18. Gestão de Riscos - Parte 2'!Q:Q,MATCH(E46&amp;" - "&amp;C46&amp;" - "&amp;B46,'18. Gestão de Riscos - Parte 2'!S:S,0)),"ERRO: Risco, área e processo não correspondem"))</f>
        <v/>
      </c>
      <c r="G46" s="25"/>
      <c r="H46" s="24"/>
      <c r="I46" s="24"/>
      <c r="J46" s="24"/>
      <c r="K46" s="5" t="str">
        <f>IFERROR(IF(VLOOKUP(H46,Auxiliar!$AB$3:$AC$7,2,FALSE)*VLOOKUP(I46,Auxiliar!$AD$3:$AE$7,2,FALSE)*VLOOKUP(J46,Auxiliar!$AF$3:$AG$7,2,FALSE)&gt;79,Auxiliar!$AH$5,IF(VLOOKUP(H46,Auxiliar!$AB$3:$AC$7,2,FALSE)*VLOOKUP(I46,Auxiliar!$AD$3:$AE$7,2,FALSE)*VLOOKUP(J46,Auxiliar!$AF$3:$AG$7,2,FALSE)&gt;24,Auxiliar!$AH$4,Auxiliar!$AH$3)),"")</f>
        <v/>
      </c>
      <c r="L46" s="25"/>
      <c r="M46" s="24"/>
      <c r="N46" s="24"/>
      <c r="O46" s="24"/>
      <c r="P46" s="5" t="str">
        <f>IFERROR(IF(VLOOKUP(M46,Auxiliar!$AJ$3:$AK$7,2,FALSE)*VLOOKUP(N46,Auxiliar!$AL$3:$AM$7,2,FALSE)*VLOOKUP(O46,Auxiliar!$AN$3:$AO$7,2,FALSE)&gt;27,Auxiliar!$AP$5,IF(VLOOKUP(M46,Auxiliar!$AJ$3:$AK$7,2,FALSE)*VLOOKUP(N46,Auxiliar!$AL$3:$AM$7,2,FALSE)*VLOOKUP(O46,Auxiliar!$AN$3:$AO$7,2,FALSE)&gt;5,Auxiliar!$AP$4,Auxiliar!$AP$3)),"")</f>
        <v/>
      </c>
      <c r="Q46" s="24"/>
      <c r="R46" s="32" t="str">
        <f t="shared" si="0"/>
        <v/>
      </c>
    </row>
    <row r="47" spans="1:18" x14ac:dyDescent="0.25">
      <c r="A47" s="5">
        <v>45</v>
      </c>
      <c r="B47" s="24"/>
      <c r="C47" s="24"/>
      <c r="D47" s="5" t="str">
        <f>IF(OR(C47="",B47=""),"",IFERROR(INDEX('5. Map Processos'!E:E,MATCH(C47&amp;" ("&amp;B47&amp;")",'5. Map Processos'!J:J,0)),"ERRO: Processo não encontrado para essa área"))</f>
        <v/>
      </c>
      <c r="E47" s="24"/>
      <c r="F47" s="5" t="str">
        <f>IF(OR(E47="",B47="",C47=""),"",IFERROR(INDEX('18. Gestão de Riscos - Parte 2'!Q:Q,MATCH(E47&amp;" - "&amp;C47&amp;" - "&amp;B47,'18. Gestão de Riscos - Parte 2'!S:S,0)),"ERRO: Risco, área e processo não correspondem"))</f>
        <v/>
      </c>
      <c r="G47" s="25"/>
      <c r="H47" s="24"/>
      <c r="I47" s="24"/>
      <c r="J47" s="24"/>
      <c r="K47" s="5" t="str">
        <f>IFERROR(IF(VLOOKUP(H47,Auxiliar!$AB$3:$AC$7,2,FALSE)*VLOOKUP(I47,Auxiliar!$AD$3:$AE$7,2,FALSE)*VLOOKUP(J47,Auxiliar!$AF$3:$AG$7,2,FALSE)&gt;79,Auxiliar!$AH$5,IF(VLOOKUP(H47,Auxiliar!$AB$3:$AC$7,2,FALSE)*VLOOKUP(I47,Auxiliar!$AD$3:$AE$7,2,FALSE)*VLOOKUP(J47,Auxiliar!$AF$3:$AG$7,2,FALSE)&gt;24,Auxiliar!$AH$4,Auxiliar!$AH$3)),"")</f>
        <v/>
      </c>
      <c r="L47" s="25"/>
      <c r="M47" s="24"/>
      <c r="N47" s="24"/>
      <c r="O47" s="24"/>
      <c r="P47" s="5" t="str">
        <f>IFERROR(IF(VLOOKUP(M47,Auxiliar!$AJ$3:$AK$7,2,FALSE)*VLOOKUP(N47,Auxiliar!$AL$3:$AM$7,2,FALSE)*VLOOKUP(O47,Auxiliar!$AN$3:$AO$7,2,FALSE)&gt;27,Auxiliar!$AP$5,IF(VLOOKUP(M47,Auxiliar!$AJ$3:$AK$7,2,FALSE)*VLOOKUP(N47,Auxiliar!$AL$3:$AM$7,2,FALSE)*VLOOKUP(O47,Auxiliar!$AN$3:$AO$7,2,FALSE)&gt;5,Auxiliar!$AP$4,Auxiliar!$AP$3)),"")</f>
        <v/>
      </c>
      <c r="Q47" s="24"/>
      <c r="R47" s="32" t="str">
        <f t="shared" si="0"/>
        <v/>
      </c>
    </row>
    <row r="48" spans="1:18" x14ac:dyDescent="0.25">
      <c r="A48" s="5">
        <v>46</v>
      </c>
      <c r="B48" s="24"/>
      <c r="C48" s="24"/>
      <c r="D48" s="5" t="str">
        <f>IF(OR(C48="",B48=""),"",IFERROR(INDEX('5. Map Processos'!E:E,MATCH(C48&amp;" ("&amp;B48&amp;")",'5. Map Processos'!J:J,0)),"ERRO: Processo não encontrado para essa área"))</f>
        <v/>
      </c>
      <c r="E48" s="24"/>
      <c r="F48" s="5" t="str">
        <f>IF(OR(E48="",B48="",C48=""),"",IFERROR(INDEX('18. Gestão de Riscos - Parte 2'!Q:Q,MATCH(E48&amp;" - "&amp;C48&amp;" - "&amp;B48,'18. Gestão de Riscos - Parte 2'!S:S,0)),"ERRO: Risco, área e processo não correspondem"))</f>
        <v/>
      </c>
      <c r="G48" s="25"/>
      <c r="H48" s="24"/>
      <c r="I48" s="24"/>
      <c r="J48" s="24"/>
      <c r="K48" s="5" t="str">
        <f>IFERROR(IF(VLOOKUP(H48,Auxiliar!$AB$3:$AC$7,2,FALSE)*VLOOKUP(I48,Auxiliar!$AD$3:$AE$7,2,FALSE)*VLOOKUP(J48,Auxiliar!$AF$3:$AG$7,2,FALSE)&gt;79,Auxiliar!$AH$5,IF(VLOOKUP(H48,Auxiliar!$AB$3:$AC$7,2,FALSE)*VLOOKUP(I48,Auxiliar!$AD$3:$AE$7,2,FALSE)*VLOOKUP(J48,Auxiliar!$AF$3:$AG$7,2,FALSE)&gt;24,Auxiliar!$AH$4,Auxiliar!$AH$3)),"")</f>
        <v/>
      </c>
      <c r="L48" s="25"/>
      <c r="M48" s="24"/>
      <c r="N48" s="24"/>
      <c r="O48" s="24"/>
      <c r="P48" s="5" t="str">
        <f>IFERROR(IF(VLOOKUP(M48,Auxiliar!$AJ$3:$AK$7,2,FALSE)*VLOOKUP(N48,Auxiliar!$AL$3:$AM$7,2,FALSE)*VLOOKUP(O48,Auxiliar!$AN$3:$AO$7,2,FALSE)&gt;27,Auxiliar!$AP$5,IF(VLOOKUP(M48,Auxiliar!$AJ$3:$AK$7,2,FALSE)*VLOOKUP(N48,Auxiliar!$AL$3:$AM$7,2,FALSE)*VLOOKUP(O48,Auxiliar!$AN$3:$AO$7,2,FALSE)&gt;5,Auxiliar!$AP$4,Auxiliar!$AP$3)),"")</f>
        <v/>
      </c>
      <c r="Q48" s="24"/>
      <c r="R48" s="32" t="str">
        <f t="shared" si="0"/>
        <v/>
      </c>
    </row>
    <row r="49" spans="1:18" x14ac:dyDescent="0.25">
      <c r="A49" s="5">
        <v>47</v>
      </c>
      <c r="B49" s="24"/>
      <c r="C49" s="24"/>
      <c r="D49" s="5" t="str">
        <f>IF(OR(C49="",B49=""),"",IFERROR(INDEX('5. Map Processos'!E:E,MATCH(C49&amp;" ("&amp;B49&amp;")",'5. Map Processos'!J:J,0)),"ERRO: Processo não encontrado para essa área"))</f>
        <v/>
      </c>
      <c r="E49" s="24"/>
      <c r="F49" s="5" t="str">
        <f>IF(OR(E49="",B49="",C49=""),"",IFERROR(INDEX('18. Gestão de Riscos - Parte 2'!Q:Q,MATCH(E49&amp;" - "&amp;C49&amp;" - "&amp;B49,'18. Gestão de Riscos - Parte 2'!S:S,0)),"ERRO: Risco, área e processo não correspondem"))</f>
        <v/>
      </c>
      <c r="G49" s="25"/>
      <c r="H49" s="24"/>
      <c r="I49" s="24"/>
      <c r="J49" s="24"/>
      <c r="K49" s="5" t="str">
        <f>IFERROR(IF(VLOOKUP(H49,Auxiliar!$AB$3:$AC$7,2,FALSE)*VLOOKUP(I49,Auxiliar!$AD$3:$AE$7,2,FALSE)*VLOOKUP(J49,Auxiliar!$AF$3:$AG$7,2,FALSE)&gt;79,Auxiliar!$AH$5,IF(VLOOKUP(H49,Auxiliar!$AB$3:$AC$7,2,FALSE)*VLOOKUP(I49,Auxiliar!$AD$3:$AE$7,2,FALSE)*VLOOKUP(J49,Auxiliar!$AF$3:$AG$7,2,FALSE)&gt;24,Auxiliar!$AH$4,Auxiliar!$AH$3)),"")</f>
        <v/>
      </c>
      <c r="L49" s="25"/>
      <c r="M49" s="24"/>
      <c r="N49" s="24"/>
      <c r="O49" s="24"/>
      <c r="P49" s="5" t="str">
        <f>IFERROR(IF(VLOOKUP(M49,Auxiliar!$AJ$3:$AK$7,2,FALSE)*VLOOKUP(N49,Auxiliar!$AL$3:$AM$7,2,FALSE)*VLOOKUP(O49,Auxiliar!$AN$3:$AO$7,2,FALSE)&gt;27,Auxiliar!$AP$5,IF(VLOOKUP(M49,Auxiliar!$AJ$3:$AK$7,2,FALSE)*VLOOKUP(N49,Auxiliar!$AL$3:$AM$7,2,FALSE)*VLOOKUP(O49,Auxiliar!$AN$3:$AO$7,2,FALSE)&gt;5,Auxiliar!$AP$4,Auxiliar!$AP$3)),"")</f>
        <v/>
      </c>
      <c r="Q49" s="24"/>
      <c r="R49" s="32" t="str">
        <f t="shared" si="0"/>
        <v/>
      </c>
    </row>
    <row r="50" spans="1:18" x14ac:dyDescent="0.25">
      <c r="A50" s="5">
        <v>48</v>
      </c>
      <c r="B50" s="24"/>
      <c r="C50" s="24"/>
      <c r="D50" s="5" t="str">
        <f>IF(OR(C50="",B50=""),"",IFERROR(INDEX('5. Map Processos'!E:E,MATCH(C50&amp;" ("&amp;B50&amp;")",'5. Map Processos'!J:J,0)),"ERRO: Processo não encontrado para essa área"))</f>
        <v/>
      </c>
      <c r="E50" s="24"/>
      <c r="F50" s="5" t="str">
        <f>IF(OR(E50="",B50="",C50=""),"",IFERROR(INDEX('18. Gestão de Riscos - Parte 2'!Q:Q,MATCH(E50&amp;" - "&amp;C50&amp;" - "&amp;B50,'18. Gestão de Riscos - Parte 2'!S:S,0)),"ERRO: Risco, área e processo não correspondem"))</f>
        <v/>
      </c>
      <c r="G50" s="25"/>
      <c r="H50" s="24"/>
      <c r="I50" s="24"/>
      <c r="J50" s="24"/>
      <c r="K50" s="5" t="str">
        <f>IFERROR(IF(VLOOKUP(H50,Auxiliar!$AB$3:$AC$7,2,FALSE)*VLOOKUP(I50,Auxiliar!$AD$3:$AE$7,2,FALSE)*VLOOKUP(J50,Auxiliar!$AF$3:$AG$7,2,FALSE)&gt;79,Auxiliar!$AH$5,IF(VLOOKUP(H50,Auxiliar!$AB$3:$AC$7,2,FALSE)*VLOOKUP(I50,Auxiliar!$AD$3:$AE$7,2,FALSE)*VLOOKUP(J50,Auxiliar!$AF$3:$AG$7,2,FALSE)&gt;24,Auxiliar!$AH$4,Auxiliar!$AH$3)),"")</f>
        <v/>
      </c>
      <c r="L50" s="25"/>
      <c r="M50" s="24"/>
      <c r="N50" s="24"/>
      <c r="O50" s="24"/>
      <c r="P50" s="5" t="str">
        <f>IFERROR(IF(VLOOKUP(M50,Auxiliar!$AJ$3:$AK$7,2,FALSE)*VLOOKUP(N50,Auxiliar!$AL$3:$AM$7,2,FALSE)*VLOOKUP(O50,Auxiliar!$AN$3:$AO$7,2,FALSE)&gt;27,Auxiliar!$AP$5,IF(VLOOKUP(M50,Auxiliar!$AJ$3:$AK$7,2,FALSE)*VLOOKUP(N50,Auxiliar!$AL$3:$AM$7,2,FALSE)*VLOOKUP(O50,Auxiliar!$AN$3:$AO$7,2,FALSE)&gt;5,Auxiliar!$AP$4,Auxiliar!$AP$3)),"")</f>
        <v/>
      </c>
      <c r="Q50" s="24"/>
      <c r="R50" s="32" t="str">
        <f t="shared" si="0"/>
        <v/>
      </c>
    </row>
    <row r="51" spans="1:18" x14ac:dyDescent="0.25">
      <c r="A51" s="5">
        <v>49</v>
      </c>
      <c r="B51" s="24"/>
      <c r="C51" s="24"/>
      <c r="D51" s="5" t="str">
        <f>IF(OR(C51="",B51=""),"",IFERROR(INDEX('5. Map Processos'!E:E,MATCH(C51&amp;" ("&amp;B51&amp;")",'5. Map Processos'!J:J,0)),"ERRO: Processo não encontrado para essa área"))</f>
        <v/>
      </c>
      <c r="E51" s="24"/>
      <c r="F51" s="5" t="str">
        <f>IF(OR(E51="",B51="",C51=""),"",IFERROR(INDEX('18. Gestão de Riscos - Parte 2'!Q:Q,MATCH(E51&amp;" - "&amp;C51&amp;" - "&amp;B51,'18. Gestão de Riscos - Parte 2'!S:S,0)),"ERRO: Risco, área e processo não correspondem"))</f>
        <v/>
      </c>
      <c r="G51" s="25"/>
      <c r="H51" s="24"/>
      <c r="I51" s="24"/>
      <c r="J51" s="24"/>
      <c r="K51" s="5" t="str">
        <f>IFERROR(IF(VLOOKUP(H51,Auxiliar!$AB$3:$AC$7,2,FALSE)*VLOOKUP(I51,Auxiliar!$AD$3:$AE$7,2,FALSE)*VLOOKUP(J51,Auxiliar!$AF$3:$AG$7,2,FALSE)&gt;79,Auxiliar!$AH$5,IF(VLOOKUP(H51,Auxiliar!$AB$3:$AC$7,2,FALSE)*VLOOKUP(I51,Auxiliar!$AD$3:$AE$7,2,FALSE)*VLOOKUP(J51,Auxiliar!$AF$3:$AG$7,2,FALSE)&gt;24,Auxiliar!$AH$4,Auxiliar!$AH$3)),"")</f>
        <v/>
      </c>
      <c r="L51" s="25"/>
      <c r="M51" s="24"/>
      <c r="N51" s="24"/>
      <c r="O51" s="24"/>
      <c r="P51" s="5" t="str">
        <f>IFERROR(IF(VLOOKUP(M51,Auxiliar!$AJ$3:$AK$7,2,FALSE)*VLOOKUP(N51,Auxiliar!$AL$3:$AM$7,2,FALSE)*VLOOKUP(O51,Auxiliar!$AN$3:$AO$7,2,FALSE)&gt;27,Auxiliar!$AP$5,IF(VLOOKUP(M51,Auxiliar!$AJ$3:$AK$7,2,FALSE)*VLOOKUP(N51,Auxiliar!$AL$3:$AM$7,2,FALSE)*VLOOKUP(O51,Auxiliar!$AN$3:$AO$7,2,FALSE)&gt;5,Auxiliar!$AP$4,Auxiliar!$AP$3)),"")</f>
        <v/>
      </c>
      <c r="Q51" s="24"/>
      <c r="R51" s="32" t="str">
        <f t="shared" si="0"/>
        <v/>
      </c>
    </row>
    <row r="52" spans="1:18" x14ac:dyDescent="0.25">
      <c r="A52" s="5">
        <v>50</v>
      </c>
      <c r="B52" s="24"/>
      <c r="C52" s="24"/>
      <c r="D52" s="5" t="str">
        <f>IF(OR(C52="",B52=""),"",IFERROR(INDEX('5. Map Processos'!E:E,MATCH(C52&amp;" ("&amp;B52&amp;")",'5. Map Processos'!J:J,0)),"ERRO: Processo não encontrado para essa área"))</f>
        <v/>
      </c>
      <c r="E52" s="24"/>
      <c r="F52" s="5" t="str">
        <f>IF(OR(E52="",B52="",C52=""),"",IFERROR(INDEX('18. Gestão de Riscos - Parte 2'!Q:Q,MATCH(E52&amp;" - "&amp;C52&amp;" - "&amp;B52,'18. Gestão de Riscos - Parte 2'!S:S,0)),"ERRO: Risco, área e processo não correspondem"))</f>
        <v/>
      </c>
      <c r="G52" s="25"/>
      <c r="H52" s="24"/>
      <c r="I52" s="24"/>
      <c r="J52" s="24"/>
      <c r="K52" s="5" t="str">
        <f>IFERROR(IF(VLOOKUP(H52,Auxiliar!$AB$3:$AC$7,2,FALSE)*VLOOKUP(I52,Auxiliar!$AD$3:$AE$7,2,FALSE)*VLOOKUP(J52,Auxiliar!$AF$3:$AG$7,2,FALSE)&gt;79,Auxiliar!$AH$5,IF(VLOOKUP(H52,Auxiliar!$AB$3:$AC$7,2,FALSE)*VLOOKUP(I52,Auxiliar!$AD$3:$AE$7,2,FALSE)*VLOOKUP(J52,Auxiliar!$AF$3:$AG$7,2,FALSE)&gt;24,Auxiliar!$AH$4,Auxiliar!$AH$3)),"")</f>
        <v/>
      </c>
      <c r="L52" s="25"/>
      <c r="M52" s="24"/>
      <c r="N52" s="24"/>
      <c r="O52" s="24"/>
      <c r="P52" s="5" t="str">
        <f>IFERROR(IF(VLOOKUP(M52,Auxiliar!$AJ$3:$AK$7,2,FALSE)*VLOOKUP(N52,Auxiliar!$AL$3:$AM$7,2,FALSE)*VLOOKUP(O52,Auxiliar!$AN$3:$AO$7,2,FALSE)&gt;27,Auxiliar!$AP$5,IF(VLOOKUP(M52,Auxiliar!$AJ$3:$AK$7,2,FALSE)*VLOOKUP(N52,Auxiliar!$AL$3:$AM$7,2,FALSE)*VLOOKUP(O52,Auxiliar!$AN$3:$AO$7,2,FALSE)&gt;5,Auxiliar!$AP$4,Auxiliar!$AP$3)),"")</f>
        <v/>
      </c>
      <c r="Q52" s="24"/>
      <c r="R52" s="32" t="str">
        <f t="shared" si="0"/>
        <v/>
      </c>
    </row>
    <row r="53" spans="1:18" x14ac:dyDescent="0.25">
      <c r="A53" s="5">
        <v>51</v>
      </c>
      <c r="B53" s="24"/>
      <c r="C53" s="24"/>
      <c r="D53" s="5" t="str">
        <f>IF(OR(C53="",B53=""),"",IFERROR(INDEX('5. Map Processos'!E:E,MATCH(C53&amp;" ("&amp;B53&amp;")",'5. Map Processos'!J:J,0)),"ERRO: Processo não encontrado para essa área"))</f>
        <v/>
      </c>
      <c r="E53" s="24"/>
      <c r="F53" s="5" t="str">
        <f>IF(OR(E53="",B53="",C53=""),"",IFERROR(INDEX('18. Gestão de Riscos - Parte 2'!Q:Q,MATCH(E53&amp;" - "&amp;C53&amp;" - "&amp;B53,'18. Gestão de Riscos - Parte 2'!S:S,0)),"ERRO: Risco, área e processo não correspondem"))</f>
        <v/>
      </c>
      <c r="G53" s="25"/>
      <c r="H53" s="24"/>
      <c r="I53" s="24"/>
      <c r="J53" s="24"/>
      <c r="K53" s="5" t="str">
        <f>IFERROR(IF(VLOOKUP(H53,Auxiliar!$AB$3:$AC$7,2,FALSE)*VLOOKUP(I53,Auxiliar!$AD$3:$AE$7,2,FALSE)*VLOOKUP(J53,Auxiliar!$AF$3:$AG$7,2,FALSE)&gt;79,Auxiliar!$AH$5,IF(VLOOKUP(H53,Auxiliar!$AB$3:$AC$7,2,FALSE)*VLOOKUP(I53,Auxiliar!$AD$3:$AE$7,2,FALSE)*VLOOKUP(J53,Auxiliar!$AF$3:$AG$7,2,FALSE)&gt;24,Auxiliar!$AH$4,Auxiliar!$AH$3)),"")</f>
        <v/>
      </c>
      <c r="L53" s="25"/>
      <c r="M53" s="24"/>
      <c r="N53" s="24"/>
      <c r="O53" s="24"/>
      <c r="P53" s="5" t="str">
        <f>IFERROR(IF(VLOOKUP(M53,Auxiliar!$AJ$3:$AK$7,2,FALSE)*VLOOKUP(N53,Auxiliar!$AL$3:$AM$7,2,FALSE)*VLOOKUP(O53,Auxiliar!$AN$3:$AO$7,2,FALSE)&gt;27,Auxiliar!$AP$5,IF(VLOOKUP(M53,Auxiliar!$AJ$3:$AK$7,2,FALSE)*VLOOKUP(N53,Auxiliar!$AL$3:$AM$7,2,FALSE)*VLOOKUP(O53,Auxiliar!$AN$3:$AO$7,2,FALSE)&gt;5,Auxiliar!$AP$4,Auxiliar!$AP$3)),"")</f>
        <v/>
      </c>
      <c r="Q53" s="24"/>
      <c r="R53" s="32" t="str">
        <f t="shared" si="0"/>
        <v/>
      </c>
    </row>
    <row r="54" spans="1:18" x14ac:dyDescent="0.25">
      <c r="A54" s="5">
        <v>52</v>
      </c>
      <c r="B54" s="24"/>
      <c r="C54" s="24"/>
      <c r="D54" s="5" t="str">
        <f>IF(OR(C54="",B54=""),"",IFERROR(INDEX('5. Map Processos'!E:E,MATCH(C54&amp;" ("&amp;B54&amp;")",'5. Map Processos'!J:J,0)),"ERRO: Processo não encontrado para essa área"))</f>
        <v/>
      </c>
      <c r="E54" s="24"/>
      <c r="F54" s="5" t="str">
        <f>IF(OR(E54="",B54="",C54=""),"",IFERROR(INDEX('18. Gestão de Riscos - Parte 2'!Q:Q,MATCH(E54&amp;" - "&amp;C54&amp;" - "&amp;B54,'18. Gestão de Riscos - Parte 2'!S:S,0)),"ERRO: Risco, área e processo não correspondem"))</f>
        <v/>
      </c>
      <c r="G54" s="25"/>
      <c r="H54" s="24"/>
      <c r="I54" s="24"/>
      <c r="J54" s="24"/>
      <c r="K54" s="5" t="str">
        <f>IFERROR(IF(VLOOKUP(H54,Auxiliar!$AB$3:$AC$7,2,FALSE)*VLOOKUP(I54,Auxiliar!$AD$3:$AE$7,2,FALSE)*VLOOKUP(J54,Auxiliar!$AF$3:$AG$7,2,FALSE)&gt;79,Auxiliar!$AH$5,IF(VLOOKUP(H54,Auxiliar!$AB$3:$AC$7,2,FALSE)*VLOOKUP(I54,Auxiliar!$AD$3:$AE$7,2,FALSE)*VLOOKUP(J54,Auxiliar!$AF$3:$AG$7,2,FALSE)&gt;24,Auxiliar!$AH$4,Auxiliar!$AH$3)),"")</f>
        <v/>
      </c>
      <c r="L54" s="25"/>
      <c r="M54" s="24"/>
      <c r="N54" s="24"/>
      <c r="O54" s="24"/>
      <c r="P54" s="5" t="str">
        <f>IFERROR(IF(VLOOKUP(M54,Auxiliar!$AJ$3:$AK$7,2,FALSE)*VLOOKUP(N54,Auxiliar!$AL$3:$AM$7,2,FALSE)*VLOOKUP(O54,Auxiliar!$AN$3:$AO$7,2,FALSE)&gt;27,Auxiliar!$AP$5,IF(VLOOKUP(M54,Auxiliar!$AJ$3:$AK$7,2,FALSE)*VLOOKUP(N54,Auxiliar!$AL$3:$AM$7,2,FALSE)*VLOOKUP(O54,Auxiliar!$AN$3:$AO$7,2,FALSE)&gt;5,Auxiliar!$AP$4,Auxiliar!$AP$3)),"")</f>
        <v/>
      </c>
      <c r="Q54" s="24"/>
      <c r="R54" s="32" t="str">
        <f t="shared" si="0"/>
        <v/>
      </c>
    </row>
    <row r="55" spans="1:18" x14ac:dyDescent="0.25">
      <c r="A55" s="5">
        <v>53</v>
      </c>
      <c r="B55" s="24"/>
      <c r="C55" s="24"/>
      <c r="D55" s="5" t="str">
        <f>IF(OR(C55="",B55=""),"",IFERROR(INDEX('5. Map Processos'!E:E,MATCH(C55&amp;" ("&amp;B55&amp;")",'5. Map Processos'!J:J,0)),"ERRO: Processo não encontrado para essa área"))</f>
        <v/>
      </c>
      <c r="E55" s="24"/>
      <c r="F55" s="5" t="str">
        <f>IF(OR(E55="",B55="",C55=""),"",IFERROR(INDEX('18. Gestão de Riscos - Parte 2'!Q:Q,MATCH(E55&amp;" - "&amp;C55&amp;" - "&amp;B55,'18. Gestão de Riscos - Parte 2'!S:S,0)),"ERRO: Risco, área e processo não correspondem"))</f>
        <v/>
      </c>
      <c r="G55" s="25"/>
      <c r="H55" s="24"/>
      <c r="I55" s="24"/>
      <c r="J55" s="24"/>
      <c r="K55" s="5" t="str">
        <f>IFERROR(IF(VLOOKUP(H55,Auxiliar!$AB$3:$AC$7,2,FALSE)*VLOOKUP(I55,Auxiliar!$AD$3:$AE$7,2,FALSE)*VLOOKUP(J55,Auxiliar!$AF$3:$AG$7,2,FALSE)&gt;79,Auxiliar!$AH$5,IF(VLOOKUP(H55,Auxiliar!$AB$3:$AC$7,2,FALSE)*VLOOKUP(I55,Auxiliar!$AD$3:$AE$7,2,FALSE)*VLOOKUP(J55,Auxiliar!$AF$3:$AG$7,2,FALSE)&gt;24,Auxiliar!$AH$4,Auxiliar!$AH$3)),"")</f>
        <v/>
      </c>
      <c r="L55" s="25"/>
      <c r="M55" s="24"/>
      <c r="N55" s="24"/>
      <c r="O55" s="24"/>
      <c r="P55" s="5" t="str">
        <f>IFERROR(IF(VLOOKUP(M55,Auxiliar!$AJ$3:$AK$7,2,FALSE)*VLOOKUP(N55,Auxiliar!$AL$3:$AM$7,2,FALSE)*VLOOKUP(O55,Auxiliar!$AN$3:$AO$7,2,FALSE)&gt;27,Auxiliar!$AP$5,IF(VLOOKUP(M55,Auxiliar!$AJ$3:$AK$7,2,FALSE)*VLOOKUP(N55,Auxiliar!$AL$3:$AM$7,2,FALSE)*VLOOKUP(O55,Auxiliar!$AN$3:$AO$7,2,FALSE)&gt;5,Auxiliar!$AP$4,Auxiliar!$AP$3)),"")</f>
        <v/>
      </c>
      <c r="Q55" s="24"/>
      <c r="R55" s="32" t="str">
        <f t="shared" si="0"/>
        <v/>
      </c>
    </row>
    <row r="56" spans="1:18" x14ac:dyDescent="0.25">
      <c r="A56" s="5">
        <v>54</v>
      </c>
      <c r="B56" s="24"/>
      <c r="C56" s="24"/>
      <c r="D56" s="5" t="str">
        <f>IF(OR(C56="",B56=""),"",IFERROR(INDEX('5. Map Processos'!E:E,MATCH(C56&amp;" ("&amp;B56&amp;")",'5. Map Processos'!J:J,0)),"ERRO: Processo não encontrado para essa área"))</f>
        <v/>
      </c>
      <c r="E56" s="24"/>
      <c r="F56" s="5" t="str">
        <f>IF(OR(E56="",B56="",C56=""),"",IFERROR(INDEX('18. Gestão de Riscos - Parte 2'!Q:Q,MATCH(E56&amp;" - "&amp;C56&amp;" - "&amp;B56,'18. Gestão de Riscos - Parte 2'!S:S,0)),"ERRO: Risco, área e processo não correspondem"))</f>
        <v/>
      </c>
      <c r="G56" s="25"/>
      <c r="H56" s="24"/>
      <c r="I56" s="24"/>
      <c r="J56" s="24"/>
      <c r="K56" s="5" t="str">
        <f>IFERROR(IF(VLOOKUP(H56,Auxiliar!$AB$3:$AC$7,2,FALSE)*VLOOKUP(I56,Auxiliar!$AD$3:$AE$7,2,FALSE)*VLOOKUP(J56,Auxiliar!$AF$3:$AG$7,2,FALSE)&gt;79,Auxiliar!$AH$5,IF(VLOOKUP(H56,Auxiliar!$AB$3:$AC$7,2,FALSE)*VLOOKUP(I56,Auxiliar!$AD$3:$AE$7,2,FALSE)*VLOOKUP(J56,Auxiliar!$AF$3:$AG$7,2,FALSE)&gt;24,Auxiliar!$AH$4,Auxiliar!$AH$3)),"")</f>
        <v/>
      </c>
      <c r="L56" s="25"/>
      <c r="M56" s="24"/>
      <c r="N56" s="24"/>
      <c r="O56" s="24"/>
      <c r="P56" s="5" t="str">
        <f>IFERROR(IF(VLOOKUP(M56,Auxiliar!$AJ$3:$AK$7,2,FALSE)*VLOOKUP(N56,Auxiliar!$AL$3:$AM$7,2,FALSE)*VLOOKUP(O56,Auxiliar!$AN$3:$AO$7,2,FALSE)&gt;27,Auxiliar!$AP$5,IF(VLOOKUP(M56,Auxiliar!$AJ$3:$AK$7,2,FALSE)*VLOOKUP(N56,Auxiliar!$AL$3:$AM$7,2,FALSE)*VLOOKUP(O56,Auxiliar!$AN$3:$AO$7,2,FALSE)&gt;5,Auxiliar!$AP$4,Auxiliar!$AP$3)),"")</f>
        <v/>
      </c>
      <c r="Q56" s="24"/>
      <c r="R56" s="32" t="str">
        <f t="shared" si="0"/>
        <v/>
      </c>
    </row>
    <row r="57" spans="1:18" x14ac:dyDescent="0.25">
      <c r="A57" s="5">
        <v>55</v>
      </c>
      <c r="B57" s="24"/>
      <c r="C57" s="24"/>
      <c r="D57" s="5" t="str">
        <f>IF(OR(C57="",B57=""),"",IFERROR(INDEX('5. Map Processos'!E:E,MATCH(C57&amp;" ("&amp;B57&amp;")",'5. Map Processos'!J:J,0)),"ERRO: Processo não encontrado para essa área"))</f>
        <v/>
      </c>
      <c r="E57" s="24"/>
      <c r="F57" s="5" t="str">
        <f>IF(OR(E57="",B57="",C57=""),"",IFERROR(INDEX('18. Gestão de Riscos - Parte 2'!Q:Q,MATCH(E57&amp;" - "&amp;C57&amp;" - "&amp;B57,'18. Gestão de Riscos - Parte 2'!S:S,0)),"ERRO: Risco, área e processo não correspondem"))</f>
        <v/>
      </c>
      <c r="G57" s="25"/>
      <c r="H57" s="24"/>
      <c r="I57" s="24"/>
      <c r="J57" s="24"/>
      <c r="K57" s="5" t="str">
        <f>IFERROR(IF(VLOOKUP(H57,Auxiliar!$AB$3:$AC$7,2,FALSE)*VLOOKUP(I57,Auxiliar!$AD$3:$AE$7,2,FALSE)*VLOOKUP(J57,Auxiliar!$AF$3:$AG$7,2,FALSE)&gt;79,Auxiliar!$AH$5,IF(VLOOKUP(H57,Auxiliar!$AB$3:$AC$7,2,FALSE)*VLOOKUP(I57,Auxiliar!$AD$3:$AE$7,2,FALSE)*VLOOKUP(J57,Auxiliar!$AF$3:$AG$7,2,FALSE)&gt;24,Auxiliar!$AH$4,Auxiliar!$AH$3)),"")</f>
        <v/>
      </c>
      <c r="L57" s="25"/>
      <c r="M57" s="24"/>
      <c r="N57" s="24"/>
      <c r="O57" s="24"/>
      <c r="P57" s="5" t="str">
        <f>IFERROR(IF(VLOOKUP(M57,Auxiliar!$AJ$3:$AK$7,2,FALSE)*VLOOKUP(N57,Auxiliar!$AL$3:$AM$7,2,FALSE)*VLOOKUP(O57,Auxiliar!$AN$3:$AO$7,2,FALSE)&gt;27,Auxiliar!$AP$5,IF(VLOOKUP(M57,Auxiliar!$AJ$3:$AK$7,2,FALSE)*VLOOKUP(N57,Auxiliar!$AL$3:$AM$7,2,FALSE)*VLOOKUP(O57,Auxiliar!$AN$3:$AO$7,2,FALSE)&gt;5,Auxiliar!$AP$4,Auxiliar!$AP$3)),"")</f>
        <v/>
      </c>
      <c r="Q57" s="24"/>
      <c r="R57" s="32" t="str">
        <f t="shared" si="0"/>
        <v/>
      </c>
    </row>
    <row r="58" spans="1:18" x14ac:dyDescent="0.25">
      <c r="A58" s="5">
        <v>56</v>
      </c>
      <c r="B58" s="24"/>
      <c r="C58" s="24"/>
      <c r="D58" s="5" t="str">
        <f>IF(OR(C58="",B58=""),"",IFERROR(INDEX('5. Map Processos'!E:E,MATCH(C58&amp;" ("&amp;B58&amp;")",'5. Map Processos'!J:J,0)),"ERRO: Processo não encontrado para essa área"))</f>
        <v/>
      </c>
      <c r="E58" s="24"/>
      <c r="F58" s="5" t="str">
        <f>IF(OR(E58="",B58="",C58=""),"",IFERROR(INDEX('18. Gestão de Riscos - Parte 2'!Q:Q,MATCH(E58&amp;" - "&amp;C58&amp;" - "&amp;B58,'18. Gestão de Riscos - Parte 2'!S:S,0)),"ERRO: Risco, área e processo não correspondem"))</f>
        <v/>
      </c>
      <c r="G58" s="25"/>
      <c r="H58" s="24"/>
      <c r="I58" s="24"/>
      <c r="J58" s="24"/>
      <c r="K58" s="5" t="str">
        <f>IFERROR(IF(VLOOKUP(H58,Auxiliar!$AB$3:$AC$7,2,FALSE)*VLOOKUP(I58,Auxiliar!$AD$3:$AE$7,2,FALSE)*VLOOKUP(J58,Auxiliar!$AF$3:$AG$7,2,FALSE)&gt;79,Auxiliar!$AH$5,IF(VLOOKUP(H58,Auxiliar!$AB$3:$AC$7,2,FALSE)*VLOOKUP(I58,Auxiliar!$AD$3:$AE$7,2,FALSE)*VLOOKUP(J58,Auxiliar!$AF$3:$AG$7,2,FALSE)&gt;24,Auxiliar!$AH$4,Auxiliar!$AH$3)),"")</f>
        <v/>
      </c>
      <c r="L58" s="25"/>
      <c r="M58" s="24"/>
      <c r="N58" s="24"/>
      <c r="O58" s="24"/>
      <c r="P58" s="5" t="str">
        <f>IFERROR(IF(VLOOKUP(M58,Auxiliar!$AJ$3:$AK$7,2,FALSE)*VLOOKUP(N58,Auxiliar!$AL$3:$AM$7,2,FALSE)*VLOOKUP(O58,Auxiliar!$AN$3:$AO$7,2,FALSE)&gt;27,Auxiliar!$AP$5,IF(VLOOKUP(M58,Auxiliar!$AJ$3:$AK$7,2,FALSE)*VLOOKUP(N58,Auxiliar!$AL$3:$AM$7,2,FALSE)*VLOOKUP(O58,Auxiliar!$AN$3:$AO$7,2,FALSE)&gt;5,Auxiliar!$AP$4,Auxiliar!$AP$3)),"")</f>
        <v/>
      </c>
      <c r="Q58" s="24"/>
      <c r="R58" s="32" t="str">
        <f t="shared" si="0"/>
        <v/>
      </c>
    </row>
    <row r="59" spans="1:18" x14ac:dyDescent="0.25">
      <c r="A59" s="5">
        <v>57</v>
      </c>
      <c r="B59" s="24"/>
      <c r="C59" s="24"/>
      <c r="D59" s="5" t="str">
        <f>IF(OR(C59="",B59=""),"",IFERROR(INDEX('5. Map Processos'!E:E,MATCH(C59&amp;" ("&amp;B59&amp;")",'5. Map Processos'!J:J,0)),"ERRO: Processo não encontrado para essa área"))</f>
        <v/>
      </c>
      <c r="E59" s="24"/>
      <c r="F59" s="5" t="str">
        <f>IF(OR(E59="",B59="",C59=""),"",IFERROR(INDEX('18. Gestão de Riscos - Parte 2'!Q:Q,MATCH(E59&amp;" - "&amp;C59&amp;" - "&amp;B59,'18. Gestão de Riscos - Parte 2'!S:S,0)),"ERRO: Risco, área e processo não correspondem"))</f>
        <v/>
      </c>
      <c r="G59" s="25"/>
      <c r="H59" s="24"/>
      <c r="I59" s="24"/>
      <c r="J59" s="24"/>
      <c r="K59" s="5" t="str">
        <f>IFERROR(IF(VLOOKUP(H59,Auxiliar!$AB$3:$AC$7,2,FALSE)*VLOOKUP(I59,Auxiliar!$AD$3:$AE$7,2,FALSE)*VLOOKUP(J59,Auxiliar!$AF$3:$AG$7,2,FALSE)&gt;79,Auxiliar!$AH$5,IF(VLOOKUP(H59,Auxiliar!$AB$3:$AC$7,2,FALSE)*VLOOKUP(I59,Auxiliar!$AD$3:$AE$7,2,FALSE)*VLOOKUP(J59,Auxiliar!$AF$3:$AG$7,2,FALSE)&gt;24,Auxiliar!$AH$4,Auxiliar!$AH$3)),"")</f>
        <v/>
      </c>
      <c r="L59" s="25"/>
      <c r="M59" s="24"/>
      <c r="N59" s="24"/>
      <c r="O59" s="24"/>
      <c r="P59" s="5" t="str">
        <f>IFERROR(IF(VLOOKUP(M59,Auxiliar!$AJ$3:$AK$7,2,FALSE)*VLOOKUP(N59,Auxiliar!$AL$3:$AM$7,2,FALSE)*VLOOKUP(O59,Auxiliar!$AN$3:$AO$7,2,FALSE)&gt;27,Auxiliar!$AP$5,IF(VLOOKUP(M59,Auxiliar!$AJ$3:$AK$7,2,FALSE)*VLOOKUP(N59,Auxiliar!$AL$3:$AM$7,2,FALSE)*VLOOKUP(O59,Auxiliar!$AN$3:$AO$7,2,FALSE)&gt;5,Auxiliar!$AP$4,Auxiliar!$AP$3)),"")</f>
        <v/>
      </c>
      <c r="Q59" s="24"/>
      <c r="R59" s="32" t="str">
        <f t="shared" si="0"/>
        <v/>
      </c>
    </row>
    <row r="60" spans="1:18" x14ac:dyDescent="0.25">
      <c r="A60" s="5">
        <v>58</v>
      </c>
      <c r="B60" s="24"/>
      <c r="C60" s="24"/>
      <c r="D60" s="5" t="str">
        <f>IF(OR(C60="",B60=""),"",IFERROR(INDEX('5. Map Processos'!E:E,MATCH(C60&amp;" ("&amp;B60&amp;")",'5. Map Processos'!J:J,0)),"ERRO: Processo não encontrado para essa área"))</f>
        <v/>
      </c>
      <c r="E60" s="24"/>
      <c r="F60" s="5" t="str">
        <f>IF(OR(E60="",B60="",C60=""),"",IFERROR(INDEX('18. Gestão de Riscos - Parte 2'!Q:Q,MATCH(E60&amp;" - "&amp;C60&amp;" - "&amp;B60,'18. Gestão de Riscos - Parte 2'!S:S,0)),"ERRO: Risco, área e processo não correspondem"))</f>
        <v/>
      </c>
      <c r="G60" s="25"/>
      <c r="H60" s="24"/>
      <c r="I60" s="24"/>
      <c r="J60" s="24"/>
      <c r="K60" s="5" t="str">
        <f>IFERROR(IF(VLOOKUP(H60,Auxiliar!$AB$3:$AC$7,2,FALSE)*VLOOKUP(I60,Auxiliar!$AD$3:$AE$7,2,FALSE)*VLOOKUP(J60,Auxiliar!$AF$3:$AG$7,2,FALSE)&gt;79,Auxiliar!$AH$5,IF(VLOOKUP(H60,Auxiliar!$AB$3:$AC$7,2,FALSE)*VLOOKUP(I60,Auxiliar!$AD$3:$AE$7,2,FALSE)*VLOOKUP(J60,Auxiliar!$AF$3:$AG$7,2,FALSE)&gt;24,Auxiliar!$AH$4,Auxiliar!$AH$3)),"")</f>
        <v/>
      </c>
      <c r="L60" s="25"/>
      <c r="M60" s="24"/>
      <c r="N60" s="24"/>
      <c r="O60" s="24"/>
      <c r="P60" s="5" t="str">
        <f>IFERROR(IF(VLOOKUP(M60,Auxiliar!$AJ$3:$AK$7,2,FALSE)*VLOOKUP(N60,Auxiliar!$AL$3:$AM$7,2,FALSE)*VLOOKUP(O60,Auxiliar!$AN$3:$AO$7,2,FALSE)&gt;27,Auxiliar!$AP$5,IF(VLOOKUP(M60,Auxiliar!$AJ$3:$AK$7,2,FALSE)*VLOOKUP(N60,Auxiliar!$AL$3:$AM$7,2,FALSE)*VLOOKUP(O60,Auxiliar!$AN$3:$AO$7,2,FALSE)&gt;5,Auxiliar!$AP$4,Auxiliar!$AP$3)),"")</f>
        <v/>
      </c>
      <c r="Q60" s="24"/>
      <c r="R60" s="32" t="str">
        <f t="shared" si="0"/>
        <v/>
      </c>
    </row>
    <row r="61" spans="1:18" x14ac:dyDescent="0.25">
      <c r="A61" s="5">
        <v>59</v>
      </c>
      <c r="B61" s="24"/>
      <c r="C61" s="24"/>
      <c r="D61" s="5" t="str">
        <f>IF(OR(C61="",B61=""),"",IFERROR(INDEX('5. Map Processos'!E:E,MATCH(C61&amp;" ("&amp;B61&amp;")",'5. Map Processos'!J:J,0)),"ERRO: Processo não encontrado para essa área"))</f>
        <v/>
      </c>
      <c r="E61" s="24"/>
      <c r="F61" s="5" t="str">
        <f>IF(OR(E61="",B61="",C61=""),"",IFERROR(INDEX('18. Gestão de Riscos - Parte 2'!Q:Q,MATCH(E61&amp;" - "&amp;C61&amp;" - "&amp;B61,'18. Gestão de Riscos - Parte 2'!S:S,0)),"ERRO: Risco, área e processo não correspondem"))</f>
        <v/>
      </c>
      <c r="G61" s="25"/>
      <c r="H61" s="24"/>
      <c r="I61" s="24"/>
      <c r="J61" s="24"/>
      <c r="K61" s="5" t="str">
        <f>IFERROR(IF(VLOOKUP(H61,Auxiliar!$AB$3:$AC$7,2,FALSE)*VLOOKUP(I61,Auxiliar!$AD$3:$AE$7,2,FALSE)*VLOOKUP(J61,Auxiliar!$AF$3:$AG$7,2,FALSE)&gt;79,Auxiliar!$AH$5,IF(VLOOKUP(H61,Auxiliar!$AB$3:$AC$7,2,FALSE)*VLOOKUP(I61,Auxiliar!$AD$3:$AE$7,2,FALSE)*VLOOKUP(J61,Auxiliar!$AF$3:$AG$7,2,FALSE)&gt;24,Auxiliar!$AH$4,Auxiliar!$AH$3)),"")</f>
        <v/>
      </c>
      <c r="L61" s="25"/>
      <c r="M61" s="24"/>
      <c r="N61" s="24"/>
      <c r="O61" s="24"/>
      <c r="P61" s="5" t="str">
        <f>IFERROR(IF(VLOOKUP(M61,Auxiliar!$AJ$3:$AK$7,2,FALSE)*VLOOKUP(N61,Auxiliar!$AL$3:$AM$7,2,FALSE)*VLOOKUP(O61,Auxiliar!$AN$3:$AO$7,2,FALSE)&gt;27,Auxiliar!$AP$5,IF(VLOOKUP(M61,Auxiliar!$AJ$3:$AK$7,2,FALSE)*VLOOKUP(N61,Auxiliar!$AL$3:$AM$7,2,FALSE)*VLOOKUP(O61,Auxiliar!$AN$3:$AO$7,2,FALSE)&gt;5,Auxiliar!$AP$4,Auxiliar!$AP$3)),"")</f>
        <v/>
      </c>
      <c r="Q61" s="24"/>
      <c r="R61" s="32" t="str">
        <f t="shared" si="0"/>
        <v/>
      </c>
    </row>
    <row r="62" spans="1:18" x14ac:dyDescent="0.25">
      <c r="A62" s="5">
        <v>60</v>
      </c>
      <c r="B62" s="24"/>
      <c r="C62" s="24"/>
      <c r="D62" s="5" t="str">
        <f>IF(OR(C62="",B62=""),"",IFERROR(INDEX('5. Map Processos'!E:E,MATCH(C62&amp;" ("&amp;B62&amp;")",'5. Map Processos'!J:J,0)),"ERRO: Processo não encontrado para essa área"))</f>
        <v/>
      </c>
      <c r="E62" s="24"/>
      <c r="F62" s="5" t="str">
        <f>IF(OR(E62="",B62="",C62=""),"",IFERROR(INDEX('18. Gestão de Riscos - Parte 2'!Q:Q,MATCH(E62&amp;" - "&amp;C62&amp;" - "&amp;B62,'18. Gestão de Riscos - Parte 2'!S:S,0)),"ERRO: Risco, área e processo não correspondem"))</f>
        <v/>
      </c>
      <c r="G62" s="25"/>
      <c r="H62" s="24"/>
      <c r="I62" s="24"/>
      <c r="J62" s="24"/>
      <c r="K62" s="5" t="str">
        <f>IFERROR(IF(VLOOKUP(H62,Auxiliar!$AB$3:$AC$7,2,FALSE)*VLOOKUP(I62,Auxiliar!$AD$3:$AE$7,2,FALSE)*VLOOKUP(J62,Auxiliar!$AF$3:$AG$7,2,FALSE)&gt;79,Auxiliar!$AH$5,IF(VLOOKUP(H62,Auxiliar!$AB$3:$AC$7,2,FALSE)*VLOOKUP(I62,Auxiliar!$AD$3:$AE$7,2,FALSE)*VLOOKUP(J62,Auxiliar!$AF$3:$AG$7,2,FALSE)&gt;24,Auxiliar!$AH$4,Auxiliar!$AH$3)),"")</f>
        <v/>
      </c>
      <c r="L62" s="25"/>
      <c r="M62" s="24"/>
      <c r="N62" s="24"/>
      <c r="O62" s="24"/>
      <c r="P62" s="5" t="str">
        <f>IFERROR(IF(VLOOKUP(M62,Auxiliar!$AJ$3:$AK$7,2,FALSE)*VLOOKUP(N62,Auxiliar!$AL$3:$AM$7,2,FALSE)*VLOOKUP(O62,Auxiliar!$AN$3:$AO$7,2,FALSE)&gt;27,Auxiliar!$AP$5,IF(VLOOKUP(M62,Auxiliar!$AJ$3:$AK$7,2,FALSE)*VLOOKUP(N62,Auxiliar!$AL$3:$AM$7,2,FALSE)*VLOOKUP(O62,Auxiliar!$AN$3:$AO$7,2,FALSE)&gt;5,Auxiliar!$AP$4,Auxiliar!$AP$3)),"")</f>
        <v/>
      </c>
      <c r="Q62" s="24"/>
      <c r="R62" s="32" t="str">
        <f t="shared" si="0"/>
        <v/>
      </c>
    </row>
    <row r="63" spans="1:18" x14ac:dyDescent="0.25">
      <c r="A63" s="5">
        <v>61</v>
      </c>
      <c r="B63" s="24"/>
      <c r="C63" s="24"/>
      <c r="D63" s="5" t="str">
        <f>IF(OR(C63="",B63=""),"",IFERROR(INDEX('5. Map Processos'!E:E,MATCH(C63&amp;" ("&amp;B63&amp;")",'5. Map Processos'!J:J,0)),"ERRO: Processo não encontrado para essa área"))</f>
        <v/>
      </c>
      <c r="E63" s="24"/>
      <c r="F63" s="5" t="str">
        <f>IF(OR(E63="",B63="",C63=""),"",IFERROR(INDEX('18. Gestão de Riscos - Parte 2'!Q:Q,MATCH(E63&amp;" - "&amp;C63&amp;" - "&amp;B63,'18. Gestão de Riscos - Parte 2'!S:S,0)),"ERRO: Risco, área e processo não correspondem"))</f>
        <v/>
      </c>
      <c r="G63" s="25"/>
      <c r="H63" s="24"/>
      <c r="I63" s="24"/>
      <c r="J63" s="24"/>
      <c r="K63" s="5" t="str">
        <f>IFERROR(IF(VLOOKUP(H63,Auxiliar!$AB$3:$AC$7,2,FALSE)*VLOOKUP(I63,Auxiliar!$AD$3:$AE$7,2,FALSE)*VLOOKUP(J63,Auxiliar!$AF$3:$AG$7,2,FALSE)&gt;79,Auxiliar!$AH$5,IF(VLOOKUP(H63,Auxiliar!$AB$3:$AC$7,2,FALSE)*VLOOKUP(I63,Auxiliar!$AD$3:$AE$7,2,FALSE)*VLOOKUP(J63,Auxiliar!$AF$3:$AG$7,2,FALSE)&gt;24,Auxiliar!$AH$4,Auxiliar!$AH$3)),"")</f>
        <v/>
      </c>
      <c r="L63" s="25"/>
      <c r="M63" s="24"/>
      <c r="N63" s="24"/>
      <c r="O63" s="24"/>
      <c r="P63" s="5" t="str">
        <f>IFERROR(IF(VLOOKUP(M63,Auxiliar!$AJ$3:$AK$7,2,FALSE)*VLOOKUP(N63,Auxiliar!$AL$3:$AM$7,2,FALSE)*VLOOKUP(O63,Auxiliar!$AN$3:$AO$7,2,FALSE)&gt;27,Auxiliar!$AP$5,IF(VLOOKUP(M63,Auxiliar!$AJ$3:$AK$7,2,FALSE)*VLOOKUP(N63,Auxiliar!$AL$3:$AM$7,2,FALSE)*VLOOKUP(O63,Auxiliar!$AN$3:$AO$7,2,FALSE)&gt;5,Auxiliar!$AP$4,Auxiliar!$AP$3)),"")</f>
        <v/>
      </c>
      <c r="Q63" s="24"/>
      <c r="R63" s="32" t="str">
        <f t="shared" si="0"/>
        <v/>
      </c>
    </row>
    <row r="64" spans="1:18" x14ac:dyDescent="0.25">
      <c r="A64" s="5">
        <v>62</v>
      </c>
      <c r="B64" s="24"/>
      <c r="C64" s="24"/>
      <c r="D64" s="5" t="str">
        <f>IF(OR(C64="",B64=""),"",IFERROR(INDEX('5. Map Processos'!E:E,MATCH(C64&amp;" ("&amp;B64&amp;")",'5. Map Processos'!J:J,0)),"ERRO: Processo não encontrado para essa área"))</f>
        <v/>
      </c>
      <c r="E64" s="24"/>
      <c r="F64" s="5" t="str">
        <f>IF(OR(E64="",B64="",C64=""),"",IFERROR(INDEX('18. Gestão de Riscos - Parte 2'!Q:Q,MATCH(E64&amp;" - "&amp;C64&amp;" - "&amp;B64,'18. Gestão de Riscos - Parte 2'!S:S,0)),"ERRO: Risco, área e processo não correspondem"))</f>
        <v/>
      </c>
      <c r="G64" s="25"/>
      <c r="H64" s="24"/>
      <c r="I64" s="24"/>
      <c r="J64" s="24"/>
      <c r="K64" s="5" t="str">
        <f>IFERROR(IF(VLOOKUP(H64,Auxiliar!$AB$3:$AC$7,2,FALSE)*VLOOKUP(I64,Auxiliar!$AD$3:$AE$7,2,FALSE)*VLOOKUP(J64,Auxiliar!$AF$3:$AG$7,2,FALSE)&gt;79,Auxiliar!$AH$5,IF(VLOOKUP(H64,Auxiliar!$AB$3:$AC$7,2,FALSE)*VLOOKUP(I64,Auxiliar!$AD$3:$AE$7,2,FALSE)*VLOOKUP(J64,Auxiliar!$AF$3:$AG$7,2,FALSE)&gt;24,Auxiliar!$AH$4,Auxiliar!$AH$3)),"")</f>
        <v/>
      </c>
      <c r="L64" s="25"/>
      <c r="M64" s="24"/>
      <c r="N64" s="24"/>
      <c r="O64" s="24"/>
      <c r="P64" s="5" t="str">
        <f>IFERROR(IF(VLOOKUP(M64,Auxiliar!$AJ$3:$AK$7,2,FALSE)*VLOOKUP(N64,Auxiliar!$AL$3:$AM$7,2,FALSE)*VLOOKUP(O64,Auxiliar!$AN$3:$AO$7,2,FALSE)&gt;27,Auxiliar!$AP$5,IF(VLOOKUP(M64,Auxiliar!$AJ$3:$AK$7,2,FALSE)*VLOOKUP(N64,Auxiliar!$AL$3:$AM$7,2,FALSE)*VLOOKUP(O64,Auxiliar!$AN$3:$AO$7,2,FALSE)&gt;5,Auxiliar!$AP$4,Auxiliar!$AP$3)),"")</f>
        <v/>
      </c>
      <c r="Q64" s="24"/>
      <c r="R64" s="32" t="str">
        <f t="shared" si="0"/>
        <v/>
      </c>
    </row>
    <row r="65" spans="1:18" x14ac:dyDescent="0.25">
      <c r="A65" s="5">
        <v>63</v>
      </c>
      <c r="B65" s="24"/>
      <c r="C65" s="24"/>
      <c r="D65" s="5" t="str">
        <f>IF(OR(C65="",B65=""),"",IFERROR(INDEX('5. Map Processos'!E:E,MATCH(C65&amp;" ("&amp;B65&amp;")",'5. Map Processos'!J:J,0)),"ERRO: Processo não encontrado para essa área"))</f>
        <v/>
      </c>
      <c r="E65" s="24"/>
      <c r="F65" s="5" t="str">
        <f>IF(OR(E65="",B65="",C65=""),"",IFERROR(INDEX('18. Gestão de Riscos - Parte 2'!Q:Q,MATCH(E65&amp;" - "&amp;C65&amp;" - "&amp;B65,'18. Gestão de Riscos - Parte 2'!S:S,0)),"ERRO: Risco, área e processo não correspondem"))</f>
        <v/>
      </c>
      <c r="G65" s="25"/>
      <c r="H65" s="24"/>
      <c r="I65" s="24"/>
      <c r="J65" s="24"/>
      <c r="K65" s="5" t="str">
        <f>IFERROR(IF(VLOOKUP(H65,Auxiliar!$AB$3:$AC$7,2,FALSE)*VLOOKUP(I65,Auxiliar!$AD$3:$AE$7,2,FALSE)*VLOOKUP(J65,Auxiliar!$AF$3:$AG$7,2,FALSE)&gt;79,Auxiliar!$AH$5,IF(VLOOKUP(H65,Auxiliar!$AB$3:$AC$7,2,FALSE)*VLOOKUP(I65,Auxiliar!$AD$3:$AE$7,2,FALSE)*VLOOKUP(J65,Auxiliar!$AF$3:$AG$7,2,FALSE)&gt;24,Auxiliar!$AH$4,Auxiliar!$AH$3)),"")</f>
        <v/>
      </c>
      <c r="L65" s="25"/>
      <c r="M65" s="24"/>
      <c r="N65" s="24"/>
      <c r="O65" s="24"/>
      <c r="P65" s="5" t="str">
        <f>IFERROR(IF(VLOOKUP(M65,Auxiliar!$AJ$3:$AK$7,2,FALSE)*VLOOKUP(N65,Auxiliar!$AL$3:$AM$7,2,FALSE)*VLOOKUP(O65,Auxiliar!$AN$3:$AO$7,2,FALSE)&gt;27,Auxiliar!$AP$5,IF(VLOOKUP(M65,Auxiliar!$AJ$3:$AK$7,2,FALSE)*VLOOKUP(N65,Auxiliar!$AL$3:$AM$7,2,FALSE)*VLOOKUP(O65,Auxiliar!$AN$3:$AO$7,2,FALSE)&gt;5,Auxiliar!$AP$4,Auxiliar!$AP$3)),"")</f>
        <v/>
      </c>
      <c r="Q65" s="24"/>
      <c r="R65" s="32" t="str">
        <f t="shared" si="0"/>
        <v/>
      </c>
    </row>
    <row r="66" spans="1:18" x14ac:dyDescent="0.25">
      <c r="A66" s="5">
        <v>64</v>
      </c>
      <c r="B66" s="24"/>
      <c r="C66" s="24"/>
      <c r="D66" s="5" t="str">
        <f>IF(OR(C66="",B66=""),"",IFERROR(INDEX('5. Map Processos'!E:E,MATCH(C66&amp;" ("&amp;B66&amp;")",'5. Map Processos'!J:J,0)),"ERRO: Processo não encontrado para essa área"))</f>
        <v/>
      </c>
      <c r="E66" s="24"/>
      <c r="F66" s="5" t="str">
        <f>IF(OR(E66="",B66="",C66=""),"",IFERROR(INDEX('18. Gestão de Riscos - Parte 2'!Q:Q,MATCH(E66&amp;" - "&amp;C66&amp;" - "&amp;B66,'18. Gestão de Riscos - Parte 2'!S:S,0)),"ERRO: Risco, área e processo não correspondem"))</f>
        <v/>
      </c>
      <c r="G66" s="25"/>
      <c r="H66" s="24"/>
      <c r="I66" s="24"/>
      <c r="J66" s="24"/>
      <c r="K66" s="5" t="str">
        <f>IFERROR(IF(VLOOKUP(H66,Auxiliar!$AB$3:$AC$7,2,FALSE)*VLOOKUP(I66,Auxiliar!$AD$3:$AE$7,2,FALSE)*VLOOKUP(J66,Auxiliar!$AF$3:$AG$7,2,FALSE)&gt;79,Auxiliar!$AH$5,IF(VLOOKUP(H66,Auxiliar!$AB$3:$AC$7,2,FALSE)*VLOOKUP(I66,Auxiliar!$AD$3:$AE$7,2,FALSE)*VLOOKUP(J66,Auxiliar!$AF$3:$AG$7,2,FALSE)&gt;24,Auxiliar!$AH$4,Auxiliar!$AH$3)),"")</f>
        <v/>
      </c>
      <c r="L66" s="25"/>
      <c r="M66" s="24"/>
      <c r="N66" s="24"/>
      <c r="O66" s="24"/>
      <c r="P66" s="5" t="str">
        <f>IFERROR(IF(VLOOKUP(M66,Auxiliar!$AJ$3:$AK$7,2,FALSE)*VLOOKUP(N66,Auxiliar!$AL$3:$AM$7,2,FALSE)*VLOOKUP(O66,Auxiliar!$AN$3:$AO$7,2,FALSE)&gt;27,Auxiliar!$AP$5,IF(VLOOKUP(M66,Auxiliar!$AJ$3:$AK$7,2,FALSE)*VLOOKUP(N66,Auxiliar!$AL$3:$AM$7,2,FALSE)*VLOOKUP(O66,Auxiliar!$AN$3:$AO$7,2,FALSE)&gt;5,Auxiliar!$AP$4,Auxiliar!$AP$3)),"")</f>
        <v/>
      </c>
      <c r="Q66" s="24"/>
      <c r="R66" s="32" t="str">
        <f t="shared" si="0"/>
        <v/>
      </c>
    </row>
    <row r="67" spans="1:18" x14ac:dyDescent="0.25">
      <c r="A67" s="5">
        <v>65</v>
      </c>
      <c r="B67" s="24"/>
      <c r="C67" s="24"/>
      <c r="D67" s="5" t="str">
        <f>IF(OR(C67="",B67=""),"",IFERROR(INDEX('5. Map Processos'!E:E,MATCH(C67&amp;" ("&amp;B67&amp;")",'5. Map Processos'!J:J,0)),"ERRO: Processo não encontrado para essa área"))</f>
        <v/>
      </c>
      <c r="E67" s="24"/>
      <c r="F67" s="5" t="str">
        <f>IF(OR(E67="",B67="",C67=""),"",IFERROR(INDEX('18. Gestão de Riscos - Parte 2'!Q:Q,MATCH(E67&amp;" - "&amp;C67&amp;" - "&amp;B67,'18. Gestão de Riscos - Parte 2'!S:S,0)),"ERRO: Risco, área e processo não correspondem"))</f>
        <v/>
      </c>
      <c r="G67" s="25"/>
      <c r="H67" s="24"/>
      <c r="I67" s="24"/>
      <c r="J67" s="24"/>
      <c r="K67" s="5" t="str">
        <f>IFERROR(IF(VLOOKUP(H67,Auxiliar!$AB$3:$AC$7,2,FALSE)*VLOOKUP(I67,Auxiliar!$AD$3:$AE$7,2,FALSE)*VLOOKUP(J67,Auxiliar!$AF$3:$AG$7,2,FALSE)&gt;79,Auxiliar!$AH$5,IF(VLOOKUP(H67,Auxiliar!$AB$3:$AC$7,2,FALSE)*VLOOKUP(I67,Auxiliar!$AD$3:$AE$7,2,FALSE)*VLOOKUP(J67,Auxiliar!$AF$3:$AG$7,2,FALSE)&gt;24,Auxiliar!$AH$4,Auxiliar!$AH$3)),"")</f>
        <v/>
      </c>
      <c r="L67" s="25"/>
      <c r="M67" s="24"/>
      <c r="N67" s="24"/>
      <c r="O67" s="24"/>
      <c r="P67" s="5" t="str">
        <f>IFERROR(IF(VLOOKUP(M67,Auxiliar!$AJ$3:$AK$7,2,FALSE)*VLOOKUP(N67,Auxiliar!$AL$3:$AM$7,2,FALSE)*VLOOKUP(O67,Auxiliar!$AN$3:$AO$7,2,FALSE)&gt;27,Auxiliar!$AP$5,IF(VLOOKUP(M67,Auxiliar!$AJ$3:$AK$7,2,FALSE)*VLOOKUP(N67,Auxiliar!$AL$3:$AM$7,2,FALSE)*VLOOKUP(O67,Auxiliar!$AN$3:$AO$7,2,FALSE)&gt;5,Auxiliar!$AP$4,Auxiliar!$AP$3)),"")</f>
        <v/>
      </c>
      <c r="Q67" s="24"/>
      <c r="R67" s="32" t="str">
        <f t="shared" si="0"/>
        <v/>
      </c>
    </row>
    <row r="68" spans="1:18" x14ac:dyDescent="0.25">
      <c r="A68" s="5">
        <v>66</v>
      </c>
      <c r="B68" s="24"/>
      <c r="C68" s="24"/>
      <c r="D68" s="5" t="str">
        <f>IF(OR(C68="",B68=""),"",IFERROR(INDEX('5. Map Processos'!E:E,MATCH(C68&amp;" ("&amp;B68&amp;")",'5. Map Processos'!J:J,0)),"ERRO: Processo não encontrado para essa área"))</f>
        <v/>
      </c>
      <c r="E68" s="24"/>
      <c r="F68" s="5" t="str">
        <f>IF(OR(E68="",B68="",C68=""),"",IFERROR(INDEX('18. Gestão de Riscos - Parte 2'!Q:Q,MATCH(E68&amp;" - "&amp;C68&amp;" - "&amp;B68,'18. Gestão de Riscos - Parte 2'!S:S,0)),"ERRO: Risco, área e processo não correspondem"))</f>
        <v/>
      </c>
      <c r="G68" s="25"/>
      <c r="H68" s="24"/>
      <c r="I68" s="24"/>
      <c r="J68" s="24"/>
      <c r="K68" s="5" t="str">
        <f>IFERROR(IF(VLOOKUP(H68,Auxiliar!$AB$3:$AC$7,2,FALSE)*VLOOKUP(I68,Auxiliar!$AD$3:$AE$7,2,FALSE)*VLOOKUP(J68,Auxiliar!$AF$3:$AG$7,2,FALSE)&gt;79,Auxiliar!$AH$5,IF(VLOOKUP(H68,Auxiliar!$AB$3:$AC$7,2,FALSE)*VLOOKUP(I68,Auxiliar!$AD$3:$AE$7,2,FALSE)*VLOOKUP(J68,Auxiliar!$AF$3:$AG$7,2,FALSE)&gt;24,Auxiliar!$AH$4,Auxiliar!$AH$3)),"")</f>
        <v/>
      </c>
      <c r="L68" s="25"/>
      <c r="M68" s="24"/>
      <c r="N68" s="24"/>
      <c r="O68" s="24"/>
      <c r="P68" s="5" t="str">
        <f>IFERROR(IF(VLOOKUP(M68,Auxiliar!$AJ$3:$AK$7,2,FALSE)*VLOOKUP(N68,Auxiliar!$AL$3:$AM$7,2,FALSE)*VLOOKUP(O68,Auxiliar!$AN$3:$AO$7,2,FALSE)&gt;27,Auxiliar!$AP$5,IF(VLOOKUP(M68,Auxiliar!$AJ$3:$AK$7,2,FALSE)*VLOOKUP(N68,Auxiliar!$AL$3:$AM$7,2,FALSE)*VLOOKUP(O68,Auxiliar!$AN$3:$AO$7,2,FALSE)&gt;5,Auxiliar!$AP$4,Auxiliar!$AP$3)),"")</f>
        <v/>
      </c>
      <c r="Q68" s="24"/>
      <c r="R68" s="32" t="str">
        <f t="shared" ref="R68:R131" si="1">IF(B68&amp;C68&lt;&gt;"",B68&amp;" - "&amp;C68,"")</f>
        <v/>
      </c>
    </row>
    <row r="69" spans="1:18" x14ac:dyDescent="0.25">
      <c r="A69" s="5">
        <v>67</v>
      </c>
      <c r="B69" s="24"/>
      <c r="C69" s="24"/>
      <c r="D69" s="5" t="str">
        <f>IF(OR(C69="",B69=""),"",IFERROR(INDEX('5. Map Processos'!E:E,MATCH(C69&amp;" ("&amp;B69&amp;")",'5. Map Processos'!J:J,0)),"ERRO: Processo não encontrado para essa área"))</f>
        <v/>
      </c>
      <c r="E69" s="24"/>
      <c r="F69" s="5" t="str">
        <f>IF(OR(E69="",B69="",C69=""),"",IFERROR(INDEX('18. Gestão de Riscos - Parte 2'!Q:Q,MATCH(E69&amp;" - "&amp;C69&amp;" - "&amp;B69,'18. Gestão de Riscos - Parte 2'!S:S,0)),"ERRO: Risco, área e processo não correspondem"))</f>
        <v/>
      </c>
      <c r="G69" s="25"/>
      <c r="H69" s="24"/>
      <c r="I69" s="24"/>
      <c r="J69" s="24"/>
      <c r="K69" s="5" t="str">
        <f>IFERROR(IF(VLOOKUP(H69,Auxiliar!$AB$3:$AC$7,2,FALSE)*VLOOKUP(I69,Auxiliar!$AD$3:$AE$7,2,FALSE)*VLOOKUP(J69,Auxiliar!$AF$3:$AG$7,2,FALSE)&gt;79,Auxiliar!$AH$5,IF(VLOOKUP(H69,Auxiliar!$AB$3:$AC$7,2,FALSE)*VLOOKUP(I69,Auxiliar!$AD$3:$AE$7,2,FALSE)*VLOOKUP(J69,Auxiliar!$AF$3:$AG$7,2,FALSE)&gt;24,Auxiliar!$AH$4,Auxiliar!$AH$3)),"")</f>
        <v/>
      </c>
      <c r="L69" s="25"/>
      <c r="M69" s="24"/>
      <c r="N69" s="24"/>
      <c r="O69" s="24"/>
      <c r="P69" s="5" t="str">
        <f>IFERROR(IF(VLOOKUP(M69,Auxiliar!$AJ$3:$AK$7,2,FALSE)*VLOOKUP(N69,Auxiliar!$AL$3:$AM$7,2,FALSE)*VLOOKUP(O69,Auxiliar!$AN$3:$AO$7,2,FALSE)&gt;27,Auxiliar!$AP$5,IF(VLOOKUP(M69,Auxiliar!$AJ$3:$AK$7,2,FALSE)*VLOOKUP(N69,Auxiliar!$AL$3:$AM$7,2,FALSE)*VLOOKUP(O69,Auxiliar!$AN$3:$AO$7,2,FALSE)&gt;5,Auxiliar!$AP$4,Auxiliar!$AP$3)),"")</f>
        <v/>
      </c>
      <c r="Q69" s="24"/>
      <c r="R69" s="32" t="str">
        <f t="shared" si="1"/>
        <v/>
      </c>
    </row>
    <row r="70" spans="1:18" x14ac:dyDescent="0.25">
      <c r="A70" s="5">
        <v>68</v>
      </c>
      <c r="B70" s="24"/>
      <c r="C70" s="24"/>
      <c r="D70" s="5" t="str">
        <f>IF(OR(C70="",B70=""),"",IFERROR(INDEX('5. Map Processos'!E:E,MATCH(C70&amp;" ("&amp;B70&amp;")",'5. Map Processos'!J:J,0)),"ERRO: Processo não encontrado para essa área"))</f>
        <v/>
      </c>
      <c r="E70" s="24"/>
      <c r="F70" s="5" t="str">
        <f>IF(OR(E70="",B70="",C70=""),"",IFERROR(INDEX('18. Gestão de Riscos - Parte 2'!Q:Q,MATCH(E70&amp;" - "&amp;C70&amp;" - "&amp;B70,'18. Gestão de Riscos - Parte 2'!S:S,0)),"ERRO: Risco, área e processo não correspondem"))</f>
        <v/>
      </c>
      <c r="G70" s="25"/>
      <c r="H70" s="24"/>
      <c r="I70" s="24"/>
      <c r="J70" s="24"/>
      <c r="K70" s="5" t="str">
        <f>IFERROR(IF(VLOOKUP(H70,Auxiliar!$AB$3:$AC$7,2,FALSE)*VLOOKUP(I70,Auxiliar!$AD$3:$AE$7,2,FALSE)*VLOOKUP(J70,Auxiliar!$AF$3:$AG$7,2,FALSE)&gt;79,Auxiliar!$AH$5,IF(VLOOKUP(H70,Auxiliar!$AB$3:$AC$7,2,FALSE)*VLOOKUP(I70,Auxiliar!$AD$3:$AE$7,2,FALSE)*VLOOKUP(J70,Auxiliar!$AF$3:$AG$7,2,FALSE)&gt;24,Auxiliar!$AH$4,Auxiliar!$AH$3)),"")</f>
        <v/>
      </c>
      <c r="L70" s="25"/>
      <c r="M70" s="24"/>
      <c r="N70" s="24"/>
      <c r="O70" s="24"/>
      <c r="P70" s="5" t="str">
        <f>IFERROR(IF(VLOOKUP(M70,Auxiliar!$AJ$3:$AK$7,2,FALSE)*VLOOKUP(N70,Auxiliar!$AL$3:$AM$7,2,FALSE)*VLOOKUP(O70,Auxiliar!$AN$3:$AO$7,2,FALSE)&gt;27,Auxiliar!$AP$5,IF(VLOOKUP(M70,Auxiliar!$AJ$3:$AK$7,2,FALSE)*VLOOKUP(N70,Auxiliar!$AL$3:$AM$7,2,FALSE)*VLOOKUP(O70,Auxiliar!$AN$3:$AO$7,2,FALSE)&gt;5,Auxiliar!$AP$4,Auxiliar!$AP$3)),"")</f>
        <v/>
      </c>
      <c r="Q70" s="24"/>
      <c r="R70" s="32" t="str">
        <f t="shared" si="1"/>
        <v/>
      </c>
    </row>
    <row r="71" spans="1:18" x14ac:dyDescent="0.25">
      <c r="A71" s="5">
        <v>69</v>
      </c>
      <c r="B71" s="24"/>
      <c r="C71" s="24"/>
      <c r="D71" s="5" t="str">
        <f>IF(OR(C71="",B71=""),"",IFERROR(INDEX('5. Map Processos'!E:E,MATCH(C71&amp;" ("&amp;B71&amp;")",'5. Map Processos'!J:J,0)),"ERRO: Processo não encontrado para essa área"))</f>
        <v/>
      </c>
      <c r="E71" s="24"/>
      <c r="F71" s="5" t="str">
        <f>IF(OR(E71="",B71="",C71=""),"",IFERROR(INDEX('18. Gestão de Riscos - Parte 2'!Q:Q,MATCH(E71&amp;" - "&amp;C71&amp;" - "&amp;B71,'18. Gestão de Riscos - Parte 2'!S:S,0)),"ERRO: Risco, área e processo não correspondem"))</f>
        <v/>
      </c>
      <c r="G71" s="25"/>
      <c r="H71" s="24"/>
      <c r="I71" s="24"/>
      <c r="J71" s="24"/>
      <c r="K71" s="5" t="str">
        <f>IFERROR(IF(VLOOKUP(H71,Auxiliar!$AB$3:$AC$7,2,FALSE)*VLOOKUP(I71,Auxiliar!$AD$3:$AE$7,2,FALSE)*VLOOKUP(J71,Auxiliar!$AF$3:$AG$7,2,FALSE)&gt;79,Auxiliar!$AH$5,IF(VLOOKUP(H71,Auxiliar!$AB$3:$AC$7,2,FALSE)*VLOOKUP(I71,Auxiliar!$AD$3:$AE$7,2,FALSE)*VLOOKUP(J71,Auxiliar!$AF$3:$AG$7,2,FALSE)&gt;24,Auxiliar!$AH$4,Auxiliar!$AH$3)),"")</f>
        <v/>
      </c>
      <c r="L71" s="25"/>
      <c r="M71" s="24"/>
      <c r="N71" s="24"/>
      <c r="O71" s="24"/>
      <c r="P71" s="5" t="str">
        <f>IFERROR(IF(VLOOKUP(M71,Auxiliar!$AJ$3:$AK$7,2,FALSE)*VLOOKUP(N71,Auxiliar!$AL$3:$AM$7,2,FALSE)*VLOOKUP(O71,Auxiliar!$AN$3:$AO$7,2,FALSE)&gt;27,Auxiliar!$AP$5,IF(VLOOKUP(M71,Auxiliar!$AJ$3:$AK$7,2,FALSE)*VLOOKUP(N71,Auxiliar!$AL$3:$AM$7,2,FALSE)*VLOOKUP(O71,Auxiliar!$AN$3:$AO$7,2,FALSE)&gt;5,Auxiliar!$AP$4,Auxiliar!$AP$3)),"")</f>
        <v/>
      </c>
      <c r="Q71" s="24"/>
      <c r="R71" s="32" t="str">
        <f t="shared" si="1"/>
        <v/>
      </c>
    </row>
    <row r="72" spans="1:18" x14ac:dyDescent="0.25">
      <c r="A72" s="5">
        <v>70</v>
      </c>
      <c r="B72" s="24"/>
      <c r="C72" s="24"/>
      <c r="D72" s="5" t="str">
        <f>IF(OR(C72="",B72=""),"",IFERROR(INDEX('5. Map Processos'!E:E,MATCH(C72&amp;" ("&amp;B72&amp;")",'5. Map Processos'!J:J,0)),"ERRO: Processo não encontrado para essa área"))</f>
        <v/>
      </c>
      <c r="E72" s="24"/>
      <c r="F72" s="5" t="str">
        <f>IF(OR(E72="",B72="",C72=""),"",IFERROR(INDEX('18. Gestão de Riscos - Parte 2'!Q:Q,MATCH(E72&amp;" - "&amp;C72&amp;" - "&amp;B72,'18. Gestão de Riscos - Parte 2'!S:S,0)),"ERRO: Risco, área e processo não correspondem"))</f>
        <v/>
      </c>
      <c r="G72" s="25"/>
      <c r="H72" s="24"/>
      <c r="I72" s="24"/>
      <c r="J72" s="24"/>
      <c r="K72" s="5" t="str">
        <f>IFERROR(IF(VLOOKUP(H72,Auxiliar!$AB$3:$AC$7,2,FALSE)*VLOOKUP(I72,Auxiliar!$AD$3:$AE$7,2,FALSE)*VLOOKUP(J72,Auxiliar!$AF$3:$AG$7,2,FALSE)&gt;79,Auxiliar!$AH$5,IF(VLOOKUP(H72,Auxiliar!$AB$3:$AC$7,2,FALSE)*VLOOKUP(I72,Auxiliar!$AD$3:$AE$7,2,FALSE)*VLOOKUP(J72,Auxiliar!$AF$3:$AG$7,2,FALSE)&gt;24,Auxiliar!$AH$4,Auxiliar!$AH$3)),"")</f>
        <v/>
      </c>
      <c r="L72" s="25"/>
      <c r="M72" s="24"/>
      <c r="N72" s="24"/>
      <c r="O72" s="24"/>
      <c r="P72" s="5" t="str">
        <f>IFERROR(IF(VLOOKUP(M72,Auxiliar!$AJ$3:$AK$7,2,FALSE)*VLOOKUP(N72,Auxiliar!$AL$3:$AM$7,2,FALSE)*VLOOKUP(O72,Auxiliar!$AN$3:$AO$7,2,FALSE)&gt;27,Auxiliar!$AP$5,IF(VLOOKUP(M72,Auxiliar!$AJ$3:$AK$7,2,FALSE)*VLOOKUP(N72,Auxiliar!$AL$3:$AM$7,2,FALSE)*VLOOKUP(O72,Auxiliar!$AN$3:$AO$7,2,FALSE)&gt;5,Auxiliar!$AP$4,Auxiliar!$AP$3)),"")</f>
        <v/>
      </c>
      <c r="Q72" s="24"/>
      <c r="R72" s="32" t="str">
        <f t="shared" si="1"/>
        <v/>
      </c>
    </row>
    <row r="73" spans="1:18" x14ac:dyDescent="0.25">
      <c r="A73" s="5">
        <v>71</v>
      </c>
      <c r="B73" s="24"/>
      <c r="C73" s="24"/>
      <c r="D73" s="5" t="str">
        <f>IF(OR(C73="",B73=""),"",IFERROR(INDEX('5. Map Processos'!E:E,MATCH(C73&amp;" ("&amp;B73&amp;")",'5. Map Processos'!J:J,0)),"ERRO: Processo não encontrado para essa área"))</f>
        <v/>
      </c>
      <c r="E73" s="24"/>
      <c r="F73" s="5" t="str">
        <f>IF(OR(E73="",B73="",C73=""),"",IFERROR(INDEX('18. Gestão de Riscos - Parte 2'!Q:Q,MATCH(E73&amp;" - "&amp;C73&amp;" - "&amp;B73,'18. Gestão de Riscos - Parte 2'!S:S,0)),"ERRO: Risco, área e processo não correspondem"))</f>
        <v/>
      </c>
      <c r="G73" s="25"/>
      <c r="H73" s="24"/>
      <c r="I73" s="24"/>
      <c r="J73" s="24"/>
      <c r="K73" s="5" t="str">
        <f>IFERROR(IF(VLOOKUP(H73,Auxiliar!$AB$3:$AC$7,2,FALSE)*VLOOKUP(I73,Auxiliar!$AD$3:$AE$7,2,FALSE)*VLOOKUP(J73,Auxiliar!$AF$3:$AG$7,2,FALSE)&gt;79,Auxiliar!$AH$5,IF(VLOOKUP(H73,Auxiliar!$AB$3:$AC$7,2,FALSE)*VLOOKUP(I73,Auxiliar!$AD$3:$AE$7,2,FALSE)*VLOOKUP(J73,Auxiliar!$AF$3:$AG$7,2,FALSE)&gt;24,Auxiliar!$AH$4,Auxiliar!$AH$3)),"")</f>
        <v/>
      </c>
      <c r="L73" s="25"/>
      <c r="M73" s="24"/>
      <c r="N73" s="24"/>
      <c r="O73" s="24"/>
      <c r="P73" s="5" t="str">
        <f>IFERROR(IF(VLOOKUP(M73,Auxiliar!$AJ$3:$AK$7,2,FALSE)*VLOOKUP(N73,Auxiliar!$AL$3:$AM$7,2,FALSE)*VLOOKUP(O73,Auxiliar!$AN$3:$AO$7,2,FALSE)&gt;27,Auxiliar!$AP$5,IF(VLOOKUP(M73,Auxiliar!$AJ$3:$AK$7,2,FALSE)*VLOOKUP(N73,Auxiliar!$AL$3:$AM$7,2,FALSE)*VLOOKUP(O73,Auxiliar!$AN$3:$AO$7,2,FALSE)&gt;5,Auxiliar!$AP$4,Auxiliar!$AP$3)),"")</f>
        <v/>
      </c>
      <c r="Q73" s="24"/>
      <c r="R73" s="32" t="str">
        <f t="shared" si="1"/>
        <v/>
      </c>
    </row>
    <row r="74" spans="1:18" x14ac:dyDescent="0.25">
      <c r="A74" s="5">
        <v>72</v>
      </c>
      <c r="B74" s="24"/>
      <c r="C74" s="24"/>
      <c r="D74" s="5" t="str">
        <f>IF(OR(C74="",B74=""),"",IFERROR(INDEX('5. Map Processos'!E:E,MATCH(C74&amp;" ("&amp;B74&amp;")",'5. Map Processos'!J:J,0)),"ERRO: Processo não encontrado para essa área"))</f>
        <v/>
      </c>
      <c r="E74" s="24"/>
      <c r="F74" s="5" t="str">
        <f>IF(OR(E74="",B74="",C74=""),"",IFERROR(INDEX('18. Gestão de Riscos - Parte 2'!Q:Q,MATCH(E74&amp;" - "&amp;C74&amp;" - "&amp;B74,'18. Gestão de Riscos - Parte 2'!S:S,0)),"ERRO: Risco, área e processo não correspondem"))</f>
        <v/>
      </c>
      <c r="G74" s="25"/>
      <c r="H74" s="24"/>
      <c r="I74" s="24"/>
      <c r="J74" s="24"/>
      <c r="K74" s="5" t="str">
        <f>IFERROR(IF(VLOOKUP(H74,Auxiliar!$AB$3:$AC$7,2,FALSE)*VLOOKUP(I74,Auxiliar!$AD$3:$AE$7,2,FALSE)*VLOOKUP(J74,Auxiliar!$AF$3:$AG$7,2,FALSE)&gt;79,Auxiliar!$AH$5,IF(VLOOKUP(H74,Auxiliar!$AB$3:$AC$7,2,FALSE)*VLOOKUP(I74,Auxiliar!$AD$3:$AE$7,2,FALSE)*VLOOKUP(J74,Auxiliar!$AF$3:$AG$7,2,FALSE)&gt;24,Auxiliar!$AH$4,Auxiliar!$AH$3)),"")</f>
        <v/>
      </c>
      <c r="L74" s="25"/>
      <c r="M74" s="24"/>
      <c r="N74" s="24"/>
      <c r="O74" s="24"/>
      <c r="P74" s="5" t="str">
        <f>IFERROR(IF(VLOOKUP(M74,Auxiliar!$AJ$3:$AK$7,2,FALSE)*VLOOKUP(N74,Auxiliar!$AL$3:$AM$7,2,FALSE)*VLOOKUP(O74,Auxiliar!$AN$3:$AO$7,2,FALSE)&gt;27,Auxiliar!$AP$5,IF(VLOOKUP(M74,Auxiliar!$AJ$3:$AK$7,2,FALSE)*VLOOKUP(N74,Auxiliar!$AL$3:$AM$7,2,FALSE)*VLOOKUP(O74,Auxiliar!$AN$3:$AO$7,2,FALSE)&gt;5,Auxiliar!$AP$4,Auxiliar!$AP$3)),"")</f>
        <v/>
      </c>
      <c r="Q74" s="24"/>
      <c r="R74" s="32" t="str">
        <f t="shared" si="1"/>
        <v/>
      </c>
    </row>
    <row r="75" spans="1:18" x14ac:dyDescent="0.25">
      <c r="A75" s="5">
        <v>73</v>
      </c>
      <c r="B75" s="24"/>
      <c r="C75" s="24"/>
      <c r="D75" s="5" t="str">
        <f>IF(OR(C75="",B75=""),"",IFERROR(INDEX('5. Map Processos'!E:E,MATCH(C75&amp;" ("&amp;B75&amp;")",'5. Map Processos'!J:J,0)),"ERRO: Processo não encontrado para essa área"))</f>
        <v/>
      </c>
      <c r="E75" s="24"/>
      <c r="F75" s="5" t="str">
        <f>IF(OR(E75="",B75="",C75=""),"",IFERROR(INDEX('18. Gestão de Riscos - Parte 2'!Q:Q,MATCH(E75&amp;" - "&amp;C75&amp;" - "&amp;B75,'18. Gestão de Riscos - Parte 2'!S:S,0)),"ERRO: Risco, área e processo não correspondem"))</f>
        <v/>
      </c>
      <c r="G75" s="25"/>
      <c r="H75" s="24"/>
      <c r="I75" s="24"/>
      <c r="J75" s="24"/>
      <c r="K75" s="5" t="str">
        <f>IFERROR(IF(VLOOKUP(H75,Auxiliar!$AB$3:$AC$7,2,FALSE)*VLOOKUP(I75,Auxiliar!$AD$3:$AE$7,2,FALSE)*VLOOKUP(J75,Auxiliar!$AF$3:$AG$7,2,FALSE)&gt;79,Auxiliar!$AH$5,IF(VLOOKUP(H75,Auxiliar!$AB$3:$AC$7,2,FALSE)*VLOOKUP(I75,Auxiliar!$AD$3:$AE$7,2,FALSE)*VLOOKUP(J75,Auxiliar!$AF$3:$AG$7,2,FALSE)&gt;24,Auxiliar!$AH$4,Auxiliar!$AH$3)),"")</f>
        <v/>
      </c>
      <c r="L75" s="25"/>
      <c r="M75" s="24"/>
      <c r="N75" s="24"/>
      <c r="O75" s="24"/>
      <c r="P75" s="5" t="str">
        <f>IFERROR(IF(VLOOKUP(M75,Auxiliar!$AJ$3:$AK$7,2,FALSE)*VLOOKUP(N75,Auxiliar!$AL$3:$AM$7,2,FALSE)*VLOOKUP(O75,Auxiliar!$AN$3:$AO$7,2,FALSE)&gt;27,Auxiliar!$AP$5,IF(VLOOKUP(M75,Auxiliar!$AJ$3:$AK$7,2,FALSE)*VLOOKUP(N75,Auxiliar!$AL$3:$AM$7,2,FALSE)*VLOOKUP(O75,Auxiliar!$AN$3:$AO$7,2,FALSE)&gt;5,Auxiliar!$AP$4,Auxiliar!$AP$3)),"")</f>
        <v/>
      </c>
      <c r="Q75" s="24"/>
      <c r="R75" s="32" t="str">
        <f t="shared" si="1"/>
        <v/>
      </c>
    </row>
    <row r="76" spans="1:18" x14ac:dyDescent="0.25">
      <c r="A76" s="5">
        <v>74</v>
      </c>
      <c r="B76" s="24"/>
      <c r="C76" s="24"/>
      <c r="D76" s="5" t="str">
        <f>IF(OR(C76="",B76=""),"",IFERROR(INDEX('5. Map Processos'!E:E,MATCH(C76&amp;" ("&amp;B76&amp;")",'5. Map Processos'!J:J,0)),"ERRO: Processo não encontrado para essa área"))</f>
        <v/>
      </c>
      <c r="E76" s="24"/>
      <c r="F76" s="5" t="str">
        <f>IF(OR(E76="",B76="",C76=""),"",IFERROR(INDEX('18. Gestão de Riscos - Parte 2'!Q:Q,MATCH(E76&amp;" - "&amp;C76&amp;" - "&amp;B76,'18. Gestão de Riscos - Parte 2'!S:S,0)),"ERRO: Risco, área e processo não correspondem"))</f>
        <v/>
      </c>
      <c r="G76" s="25"/>
      <c r="H76" s="24"/>
      <c r="I76" s="24"/>
      <c r="J76" s="24"/>
      <c r="K76" s="5" t="str">
        <f>IFERROR(IF(VLOOKUP(H76,Auxiliar!$AB$3:$AC$7,2,FALSE)*VLOOKUP(I76,Auxiliar!$AD$3:$AE$7,2,FALSE)*VLOOKUP(J76,Auxiliar!$AF$3:$AG$7,2,FALSE)&gt;79,Auxiliar!$AH$5,IF(VLOOKUP(H76,Auxiliar!$AB$3:$AC$7,2,FALSE)*VLOOKUP(I76,Auxiliar!$AD$3:$AE$7,2,FALSE)*VLOOKUP(J76,Auxiliar!$AF$3:$AG$7,2,FALSE)&gt;24,Auxiliar!$AH$4,Auxiliar!$AH$3)),"")</f>
        <v/>
      </c>
      <c r="L76" s="25"/>
      <c r="M76" s="24"/>
      <c r="N76" s="24"/>
      <c r="O76" s="24"/>
      <c r="P76" s="5" t="str">
        <f>IFERROR(IF(VLOOKUP(M76,Auxiliar!$AJ$3:$AK$7,2,FALSE)*VLOOKUP(N76,Auxiliar!$AL$3:$AM$7,2,FALSE)*VLOOKUP(O76,Auxiliar!$AN$3:$AO$7,2,FALSE)&gt;27,Auxiliar!$AP$5,IF(VLOOKUP(M76,Auxiliar!$AJ$3:$AK$7,2,FALSE)*VLOOKUP(N76,Auxiliar!$AL$3:$AM$7,2,FALSE)*VLOOKUP(O76,Auxiliar!$AN$3:$AO$7,2,FALSE)&gt;5,Auxiliar!$AP$4,Auxiliar!$AP$3)),"")</f>
        <v/>
      </c>
      <c r="Q76" s="24"/>
      <c r="R76" s="32" t="str">
        <f t="shared" si="1"/>
        <v/>
      </c>
    </row>
    <row r="77" spans="1:18" x14ac:dyDescent="0.25">
      <c r="A77" s="5">
        <v>75</v>
      </c>
      <c r="B77" s="24"/>
      <c r="C77" s="24"/>
      <c r="D77" s="5" t="str">
        <f>IF(OR(C77="",B77=""),"",IFERROR(INDEX('5. Map Processos'!E:E,MATCH(C77&amp;" ("&amp;B77&amp;")",'5. Map Processos'!J:J,0)),"ERRO: Processo não encontrado para essa área"))</f>
        <v/>
      </c>
      <c r="E77" s="24"/>
      <c r="F77" s="5" t="str">
        <f>IF(OR(E77="",B77="",C77=""),"",IFERROR(INDEX('18. Gestão de Riscos - Parte 2'!Q:Q,MATCH(E77&amp;" - "&amp;C77&amp;" - "&amp;B77,'18. Gestão de Riscos - Parte 2'!S:S,0)),"ERRO: Risco, área e processo não correspondem"))</f>
        <v/>
      </c>
      <c r="G77" s="25"/>
      <c r="H77" s="24"/>
      <c r="I77" s="24"/>
      <c r="J77" s="24"/>
      <c r="K77" s="5" t="str">
        <f>IFERROR(IF(VLOOKUP(H77,Auxiliar!$AB$3:$AC$7,2,FALSE)*VLOOKUP(I77,Auxiliar!$AD$3:$AE$7,2,FALSE)*VLOOKUP(J77,Auxiliar!$AF$3:$AG$7,2,FALSE)&gt;79,Auxiliar!$AH$5,IF(VLOOKUP(H77,Auxiliar!$AB$3:$AC$7,2,FALSE)*VLOOKUP(I77,Auxiliar!$AD$3:$AE$7,2,FALSE)*VLOOKUP(J77,Auxiliar!$AF$3:$AG$7,2,FALSE)&gt;24,Auxiliar!$AH$4,Auxiliar!$AH$3)),"")</f>
        <v/>
      </c>
      <c r="L77" s="25"/>
      <c r="M77" s="24"/>
      <c r="N77" s="24"/>
      <c r="O77" s="24"/>
      <c r="P77" s="5" t="str">
        <f>IFERROR(IF(VLOOKUP(M77,Auxiliar!$AJ$3:$AK$7,2,FALSE)*VLOOKUP(N77,Auxiliar!$AL$3:$AM$7,2,FALSE)*VLOOKUP(O77,Auxiliar!$AN$3:$AO$7,2,FALSE)&gt;27,Auxiliar!$AP$5,IF(VLOOKUP(M77,Auxiliar!$AJ$3:$AK$7,2,FALSE)*VLOOKUP(N77,Auxiliar!$AL$3:$AM$7,2,FALSE)*VLOOKUP(O77,Auxiliar!$AN$3:$AO$7,2,FALSE)&gt;5,Auxiliar!$AP$4,Auxiliar!$AP$3)),"")</f>
        <v/>
      </c>
      <c r="Q77" s="24"/>
      <c r="R77" s="32" t="str">
        <f t="shared" si="1"/>
        <v/>
      </c>
    </row>
    <row r="78" spans="1:18" x14ac:dyDescent="0.25">
      <c r="A78" s="5">
        <v>76</v>
      </c>
      <c r="B78" s="24"/>
      <c r="C78" s="24"/>
      <c r="D78" s="5" t="str">
        <f>IF(OR(C78="",B78=""),"",IFERROR(INDEX('5. Map Processos'!E:E,MATCH(C78&amp;" ("&amp;B78&amp;")",'5. Map Processos'!J:J,0)),"ERRO: Processo não encontrado para essa área"))</f>
        <v/>
      </c>
      <c r="E78" s="24"/>
      <c r="F78" s="5" t="str">
        <f>IF(OR(E78="",B78="",C78=""),"",IFERROR(INDEX('18. Gestão de Riscos - Parte 2'!Q:Q,MATCH(E78&amp;" - "&amp;C78&amp;" - "&amp;B78,'18. Gestão de Riscos - Parte 2'!S:S,0)),"ERRO: Risco, área e processo não correspondem"))</f>
        <v/>
      </c>
      <c r="G78" s="25"/>
      <c r="H78" s="24"/>
      <c r="I78" s="24"/>
      <c r="J78" s="24"/>
      <c r="K78" s="5" t="str">
        <f>IFERROR(IF(VLOOKUP(H78,Auxiliar!$AB$3:$AC$7,2,FALSE)*VLOOKUP(I78,Auxiliar!$AD$3:$AE$7,2,FALSE)*VLOOKUP(J78,Auxiliar!$AF$3:$AG$7,2,FALSE)&gt;79,Auxiliar!$AH$5,IF(VLOOKUP(H78,Auxiliar!$AB$3:$AC$7,2,FALSE)*VLOOKUP(I78,Auxiliar!$AD$3:$AE$7,2,FALSE)*VLOOKUP(J78,Auxiliar!$AF$3:$AG$7,2,FALSE)&gt;24,Auxiliar!$AH$4,Auxiliar!$AH$3)),"")</f>
        <v/>
      </c>
      <c r="L78" s="25"/>
      <c r="M78" s="24"/>
      <c r="N78" s="24"/>
      <c r="O78" s="24"/>
      <c r="P78" s="5" t="str">
        <f>IFERROR(IF(VLOOKUP(M78,Auxiliar!$AJ$3:$AK$7,2,FALSE)*VLOOKUP(N78,Auxiliar!$AL$3:$AM$7,2,FALSE)*VLOOKUP(O78,Auxiliar!$AN$3:$AO$7,2,FALSE)&gt;27,Auxiliar!$AP$5,IF(VLOOKUP(M78,Auxiliar!$AJ$3:$AK$7,2,FALSE)*VLOOKUP(N78,Auxiliar!$AL$3:$AM$7,2,FALSE)*VLOOKUP(O78,Auxiliar!$AN$3:$AO$7,2,FALSE)&gt;5,Auxiliar!$AP$4,Auxiliar!$AP$3)),"")</f>
        <v/>
      </c>
      <c r="Q78" s="24"/>
      <c r="R78" s="32" t="str">
        <f t="shared" si="1"/>
        <v/>
      </c>
    </row>
    <row r="79" spans="1:18" x14ac:dyDescent="0.25">
      <c r="A79" s="5">
        <v>77</v>
      </c>
      <c r="B79" s="24"/>
      <c r="C79" s="24"/>
      <c r="D79" s="5" t="str">
        <f>IF(OR(C79="",B79=""),"",IFERROR(INDEX('5. Map Processos'!E:E,MATCH(C79&amp;" ("&amp;B79&amp;")",'5. Map Processos'!J:J,0)),"ERRO: Processo não encontrado para essa área"))</f>
        <v/>
      </c>
      <c r="E79" s="24"/>
      <c r="F79" s="5" t="str">
        <f>IF(OR(E79="",B79="",C79=""),"",IFERROR(INDEX('18. Gestão de Riscos - Parte 2'!Q:Q,MATCH(E79&amp;" - "&amp;C79&amp;" - "&amp;B79,'18. Gestão de Riscos - Parte 2'!S:S,0)),"ERRO: Risco, área e processo não correspondem"))</f>
        <v/>
      </c>
      <c r="G79" s="25"/>
      <c r="H79" s="24"/>
      <c r="I79" s="24"/>
      <c r="J79" s="24"/>
      <c r="K79" s="5" t="str">
        <f>IFERROR(IF(VLOOKUP(H79,Auxiliar!$AB$3:$AC$7,2,FALSE)*VLOOKUP(I79,Auxiliar!$AD$3:$AE$7,2,FALSE)*VLOOKUP(J79,Auxiliar!$AF$3:$AG$7,2,FALSE)&gt;79,Auxiliar!$AH$5,IF(VLOOKUP(H79,Auxiliar!$AB$3:$AC$7,2,FALSE)*VLOOKUP(I79,Auxiliar!$AD$3:$AE$7,2,FALSE)*VLOOKUP(J79,Auxiliar!$AF$3:$AG$7,2,FALSE)&gt;24,Auxiliar!$AH$4,Auxiliar!$AH$3)),"")</f>
        <v/>
      </c>
      <c r="L79" s="25"/>
      <c r="M79" s="24"/>
      <c r="N79" s="24"/>
      <c r="O79" s="24"/>
      <c r="P79" s="5" t="str">
        <f>IFERROR(IF(VLOOKUP(M79,Auxiliar!$AJ$3:$AK$7,2,FALSE)*VLOOKUP(N79,Auxiliar!$AL$3:$AM$7,2,FALSE)*VLOOKUP(O79,Auxiliar!$AN$3:$AO$7,2,FALSE)&gt;27,Auxiliar!$AP$5,IF(VLOOKUP(M79,Auxiliar!$AJ$3:$AK$7,2,FALSE)*VLOOKUP(N79,Auxiliar!$AL$3:$AM$7,2,FALSE)*VLOOKUP(O79,Auxiliar!$AN$3:$AO$7,2,FALSE)&gt;5,Auxiliar!$AP$4,Auxiliar!$AP$3)),"")</f>
        <v/>
      </c>
      <c r="Q79" s="24"/>
      <c r="R79" s="32" t="str">
        <f t="shared" si="1"/>
        <v/>
      </c>
    </row>
    <row r="80" spans="1:18" x14ac:dyDescent="0.25">
      <c r="A80" s="5">
        <v>78</v>
      </c>
      <c r="B80" s="24"/>
      <c r="C80" s="24"/>
      <c r="D80" s="5" t="str">
        <f>IF(OR(C80="",B80=""),"",IFERROR(INDEX('5. Map Processos'!E:E,MATCH(C80&amp;" ("&amp;B80&amp;")",'5. Map Processos'!J:J,0)),"ERRO: Processo não encontrado para essa área"))</f>
        <v/>
      </c>
      <c r="E80" s="24"/>
      <c r="F80" s="5" t="str">
        <f>IF(OR(E80="",B80="",C80=""),"",IFERROR(INDEX('18. Gestão de Riscos - Parte 2'!Q:Q,MATCH(E80&amp;" - "&amp;C80&amp;" - "&amp;B80,'18. Gestão de Riscos - Parte 2'!S:S,0)),"ERRO: Risco, área e processo não correspondem"))</f>
        <v/>
      </c>
      <c r="G80" s="25"/>
      <c r="H80" s="24"/>
      <c r="I80" s="24"/>
      <c r="J80" s="24"/>
      <c r="K80" s="5" t="str">
        <f>IFERROR(IF(VLOOKUP(H80,Auxiliar!$AB$3:$AC$7,2,FALSE)*VLOOKUP(I80,Auxiliar!$AD$3:$AE$7,2,FALSE)*VLOOKUP(J80,Auxiliar!$AF$3:$AG$7,2,FALSE)&gt;79,Auxiliar!$AH$5,IF(VLOOKUP(H80,Auxiliar!$AB$3:$AC$7,2,FALSE)*VLOOKUP(I80,Auxiliar!$AD$3:$AE$7,2,FALSE)*VLOOKUP(J80,Auxiliar!$AF$3:$AG$7,2,FALSE)&gt;24,Auxiliar!$AH$4,Auxiliar!$AH$3)),"")</f>
        <v/>
      </c>
      <c r="L80" s="25"/>
      <c r="M80" s="24"/>
      <c r="N80" s="24"/>
      <c r="O80" s="24"/>
      <c r="P80" s="5" t="str">
        <f>IFERROR(IF(VLOOKUP(M80,Auxiliar!$AJ$3:$AK$7,2,FALSE)*VLOOKUP(N80,Auxiliar!$AL$3:$AM$7,2,FALSE)*VLOOKUP(O80,Auxiliar!$AN$3:$AO$7,2,FALSE)&gt;27,Auxiliar!$AP$5,IF(VLOOKUP(M80,Auxiliar!$AJ$3:$AK$7,2,FALSE)*VLOOKUP(N80,Auxiliar!$AL$3:$AM$7,2,FALSE)*VLOOKUP(O80,Auxiliar!$AN$3:$AO$7,2,FALSE)&gt;5,Auxiliar!$AP$4,Auxiliar!$AP$3)),"")</f>
        <v/>
      </c>
      <c r="Q80" s="24"/>
      <c r="R80" s="32" t="str">
        <f t="shared" si="1"/>
        <v/>
      </c>
    </row>
    <row r="81" spans="1:18" x14ac:dyDescent="0.25">
      <c r="A81" s="5">
        <v>79</v>
      </c>
      <c r="B81" s="24"/>
      <c r="C81" s="24"/>
      <c r="D81" s="5" t="str">
        <f>IF(OR(C81="",B81=""),"",IFERROR(INDEX('5. Map Processos'!E:E,MATCH(C81&amp;" ("&amp;B81&amp;")",'5. Map Processos'!J:J,0)),"ERRO: Processo não encontrado para essa área"))</f>
        <v/>
      </c>
      <c r="E81" s="24"/>
      <c r="F81" s="5" t="str">
        <f>IF(OR(E81="",B81="",C81=""),"",IFERROR(INDEX('18. Gestão de Riscos - Parte 2'!Q:Q,MATCH(E81&amp;" - "&amp;C81&amp;" - "&amp;B81,'18. Gestão de Riscos - Parte 2'!S:S,0)),"ERRO: Risco, área e processo não correspondem"))</f>
        <v/>
      </c>
      <c r="G81" s="25"/>
      <c r="H81" s="24"/>
      <c r="I81" s="24"/>
      <c r="J81" s="24"/>
      <c r="K81" s="5" t="str">
        <f>IFERROR(IF(VLOOKUP(H81,Auxiliar!$AB$3:$AC$7,2,FALSE)*VLOOKUP(I81,Auxiliar!$AD$3:$AE$7,2,FALSE)*VLOOKUP(J81,Auxiliar!$AF$3:$AG$7,2,FALSE)&gt;79,Auxiliar!$AH$5,IF(VLOOKUP(H81,Auxiliar!$AB$3:$AC$7,2,FALSE)*VLOOKUP(I81,Auxiliar!$AD$3:$AE$7,2,FALSE)*VLOOKUP(J81,Auxiliar!$AF$3:$AG$7,2,FALSE)&gt;24,Auxiliar!$AH$4,Auxiliar!$AH$3)),"")</f>
        <v/>
      </c>
      <c r="L81" s="25"/>
      <c r="M81" s="24"/>
      <c r="N81" s="24"/>
      <c r="O81" s="24"/>
      <c r="P81" s="5" t="str">
        <f>IFERROR(IF(VLOOKUP(M81,Auxiliar!$AJ$3:$AK$7,2,FALSE)*VLOOKUP(N81,Auxiliar!$AL$3:$AM$7,2,FALSE)*VLOOKUP(O81,Auxiliar!$AN$3:$AO$7,2,FALSE)&gt;27,Auxiliar!$AP$5,IF(VLOOKUP(M81,Auxiliar!$AJ$3:$AK$7,2,FALSE)*VLOOKUP(N81,Auxiliar!$AL$3:$AM$7,2,FALSE)*VLOOKUP(O81,Auxiliar!$AN$3:$AO$7,2,FALSE)&gt;5,Auxiliar!$AP$4,Auxiliar!$AP$3)),"")</f>
        <v/>
      </c>
      <c r="Q81" s="24"/>
      <c r="R81" s="32" t="str">
        <f t="shared" si="1"/>
        <v/>
      </c>
    </row>
    <row r="82" spans="1:18" x14ac:dyDescent="0.25">
      <c r="A82" s="5">
        <v>80</v>
      </c>
      <c r="B82" s="24"/>
      <c r="C82" s="24"/>
      <c r="D82" s="5" t="str">
        <f>IF(OR(C82="",B82=""),"",IFERROR(INDEX('5. Map Processos'!E:E,MATCH(C82&amp;" ("&amp;B82&amp;")",'5. Map Processos'!J:J,0)),"ERRO: Processo não encontrado para essa área"))</f>
        <v/>
      </c>
      <c r="E82" s="24"/>
      <c r="F82" s="5" t="str">
        <f>IF(OR(E82="",B82="",C82=""),"",IFERROR(INDEX('18. Gestão de Riscos - Parte 2'!Q:Q,MATCH(E82&amp;" - "&amp;C82&amp;" - "&amp;B82,'18. Gestão de Riscos - Parte 2'!S:S,0)),"ERRO: Risco, área e processo não correspondem"))</f>
        <v/>
      </c>
      <c r="G82" s="25"/>
      <c r="H82" s="24"/>
      <c r="I82" s="24"/>
      <c r="J82" s="24"/>
      <c r="K82" s="5" t="str">
        <f>IFERROR(IF(VLOOKUP(H82,Auxiliar!$AB$3:$AC$7,2,FALSE)*VLOOKUP(I82,Auxiliar!$AD$3:$AE$7,2,FALSE)*VLOOKUP(J82,Auxiliar!$AF$3:$AG$7,2,FALSE)&gt;79,Auxiliar!$AH$5,IF(VLOOKUP(H82,Auxiliar!$AB$3:$AC$7,2,FALSE)*VLOOKUP(I82,Auxiliar!$AD$3:$AE$7,2,FALSE)*VLOOKUP(J82,Auxiliar!$AF$3:$AG$7,2,FALSE)&gt;24,Auxiliar!$AH$4,Auxiliar!$AH$3)),"")</f>
        <v/>
      </c>
      <c r="L82" s="25"/>
      <c r="M82" s="24"/>
      <c r="N82" s="24"/>
      <c r="O82" s="24"/>
      <c r="P82" s="5" t="str">
        <f>IFERROR(IF(VLOOKUP(M82,Auxiliar!$AJ$3:$AK$7,2,FALSE)*VLOOKUP(N82,Auxiliar!$AL$3:$AM$7,2,FALSE)*VLOOKUP(O82,Auxiliar!$AN$3:$AO$7,2,FALSE)&gt;27,Auxiliar!$AP$5,IF(VLOOKUP(M82,Auxiliar!$AJ$3:$AK$7,2,FALSE)*VLOOKUP(N82,Auxiliar!$AL$3:$AM$7,2,FALSE)*VLOOKUP(O82,Auxiliar!$AN$3:$AO$7,2,FALSE)&gt;5,Auxiliar!$AP$4,Auxiliar!$AP$3)),"")</f>
        <v/>
      </c>
      <c r="Q82" s="24"/>
      <c r="R82" s="32" t="str">
        <f t="shared" si="1"/>
        <v/>
      </c>
    </row>
    <row r="83" spans="1:18" x14ac:dyDescent="0.25">
      <c r="A83" s="5">
        <v>81</v>
      </c>
      <c r="B83" s="24"/>
      <c r="C83" s="24"/>
      <c r="D83" s="5" t="str">
        <f>IF(OR(C83="",B83=""),"",IFERROR(INDEX('5. Map Processos'!E:E,MATCH(C83&amp;" ("&amp;B83&amp;")",'5. Map Processos'!J:J,0)),"ERRO: Processo não encontrado para essa área"))</f>
        <v/>
      </c>
      <c r="E83" s="24"/>
      <c r="F83" s="5" t="str">
        <f>IF(OR(E83="",B83="",C83=""),"",IFERROR(INDEX('18. Gestão de Riscos - Parte 2'!Q:Q,MATCH(E83&amp;" - "&amp;C83&amp;" - "&amp;B83,'18. Gestão de Riscos - Parte 2'!S:S,0)),"ERRO: Risco, área e processo não correspondem"))</f>
        <v/>
      </c>
      <c r="G83" s="25"/>
      <c r="H83" s="24"/>
      <c r="I83" s="24"/>
      <c r="J83" s="24"/>
      <c r="K83" s="5" t="str">
        <f>IFERROR(IF(VLOOKUP(H83,Auxiliar!$AB$3:$AC$7,2,FALSE)*VLOOKUP(I83,Auxiliar!$AD$3:$AE$7,2,FALSE)*VLOOKUP(J83,Auxiliar!$AF$3:$AG$7,2,FALSE)&gt;79,Auxiliar!$AH$5,IF(VLOOKUP(H83,Auxiliar!$AB$3:$AC$7,2,FALSE)*VLOOKUP(I83,Auxiliar!$AD$3:$AE$7,2,FALSE)*VLOOKUP(J83,Auxiliar!$AF$3:$AG$7,2,FALSE)&gt;24,Auxiliar!$AH$4,Auxiliar!$AH$3)),"")</f>
        <v/>
      </c>
      <c r="L83" s="25"/>
      <c r="M83" s="24"/>
      <c r="N83" s="24"/>
      <c r="O83" s="24"/>
      <c r="P83" s="5" t="str">
        <f>IFERROR(IF(VLOOKUP(M83,Auxiliar!$AJ$3:$AK$7,2,FALSE)*VLOOKUP(N83,Auxiliar!$AL$3:$AM$7,2,FALSE)*VLOOKUP(O83,Auxiliar!$AN$3:$AO$7,2,FALSE)&gt;27,Auxiliar!$AP$5,IF(VLOOKUP(M83,Auxiliar!$AJ$3:$AK$7,2,FALSE)*VLOOKUP(N83,Auxiliar!$AL$3:$AM$7,2,FALSE)*VLOOKUP(O83,Auxiliar!$AN$3:$AO$7,2,FALSE)&gt;5,Auxiliar!$AP$4,Auxiliar!$AP$3)),"")</f>
        <v/>
      </c>
      <c r="Q83" s="24"/>
      <c r="R83" s="32" t="str">
        <f t="shared" si="1"/>
        <v/>
      </c>
    </row>
    <row r="84" spans="1:18" x14ac:dyDescent="0.25">
      <c r="A84" s="5">
        <v>82</v>
      </c>
      <c r="B84" s="24"/>
      <c r="C84" s="24"/>
      <c r="D84" s="5" t="str">
        <f>IF(OR(C84="",B84=""),"",IFERROR(INDEX('5. Map Processos'!E:E,MATCH(C84&amp;" ("&amp;B84&amp;")",'5. Map Processos'!J:J,0)),"ERRO: Processo não encontrado para essa área"))</f>
        <v/>
      </c>
      <c r="E84" s="24"/>
      <c r="F84" s="5" t="str">
        <f>IF(OR(E84="",B84="",C84=""),"",IFERROR(INDEX('18. Gestão de Riscos - Parte 2'!Q:Q,MATCH(E84&amp;" - "&amp;C84&amp;" - "&amp;B84,'18. Gestão de Riscos - Parte 2'!S:S,0)),"ERRO: Risco, área e processo não correspondem"))</f>
        <v/>
      </c>
      <c r="G84" s="25"/>
      <c r="H84" s="24"/>
      <c r="I84" s="24"/>
      <c r="J84" s="24"/>
      <c r="K84" s="5" t="str">
        <f>IFERROR(IF(VLOOKUP(H84,Auxiliar!$AB$3:$AC$7,2,FALSE)*VLOOKUP(I84,Auxiliar!$AD$3:$AE$7,2,FALSE)*VLOOKUP(J84,Auxiliar!$AF$3:$AG$7,2,FALSE)&gt;79,Auxiliar!$AH$5,IF(VLOOKUP(H84,Auxiliar!$AB$3:$AC$7,2,FALSE)*VLOOKUP(I84,Auxiliar!$AD$3:$AE$7,2,FALSE)*VLOOKUP(J84,Auxiliar!$AF$3:$AG$7,2,FALSE)&gt;24,Auxiliar!$AH$4,Auxiliar!$AH$3)),"")</f>
        <v/>
      </c>
      <c r="L84" s="25"/>
      <c r="M84" s="24"/>
      <c r="N84" s="24"/>
      <c r="O84" s="24"/>
      <c r="P84" s="5" t="str">
        <f>IFERROR(IF(VLOOKUP(M84,Auxiliar!$AJ$3:$AK$7,2,FALSE)*VLOOKUP(N84,Auxiliar!$AL$3:$AM$7,2,FALSE)*VLOOKUP(O84,Auxiliar!$AN$3:$AO$7,2,FALSE)&gt;27,Auxiliar!$AP$5,IF(VLOOKUP(M84,Auxiliar!$AJ$3:$AK$7,2,FALSE)*VLOOKUP(N84,Auxiliar!$AL$3:$AM$7,2,FALSE)*VLOOKUP(O84,Auxiliar!$AN$3:$AO$7,2,FALSE)&gt;5,Auxiliar!$AP$4,Auxiliar!$AP$3)),"")</f>
        <v/>
      </c>
      <c r="Q84" s="24"/>
      <c r="R84" s="32" t="str">
        <f t="shared" si="1"/>
        <v/>
      </c>
    </row>
    <row r="85" spans="1:18" x14ac:dyDescent="0.25">
      <c r="A85" s="5">
        <v>83</v>
      </c>
      <c r="B85" s="24"/>
      <c r="C85" s="24"/>
      <c r="D85" s="5" t="str">
        <f>IF(OR(C85="",B85=""),"",IFERROR(INDEX('5. Map Processos'!E:E,MATCH(C85&amp;" ("&amp;B85&amp;")",'5. Map Processos'!J:J,0)),"ERRO: Processo não encontrado para essa área"))</f>
        <v/>
      </c>
      <c r="E85" s="24"/>
      <c r="F85" s="5" t="str">
        <f>IF(OR(E85="",B85="",C85=""),"",IFERROR(INDEX('18. Gestão de Riscos - Parte 2'!Q:Q,MATCH(E85&amp;" - "&amp;C85&amp;" - "&amp;B85,'18. Gestão de Riscos - Parte 2'!S:S,0)),"ERRO: Risco, área e processo não correspondem"))</f>
        <v/>
      </c>
      <c r="G85" s="25"/>
      <c r="H85" s="24"/>
      <c r="I85" s="24"/>
      <c r="J85" s="24"/>
      <c r="K85" s="5" t="str">
        <f>IFERROR(IF(VLOOKUP(H85,Auxiliar!$AB$3:$AC$7,2,FALSE)*VLOOKUP(I85,Auxiliar!$AD$3:$AE$7,2,FALSE)*VLOOKUP(J85,Auxiliar!$AF$3:$AG$7,2,FALSE)&gt;79,Auxiliar!$AH$5,IF(VLOOKUP(H85,Auxiliar!$AB$3:$AC$7,2,FALSE)*VLOOKUP(I85,Auxiliar!$AD$3:$AE$7,2,FALSE)*VLOOKUP(J85,Auxiliar!$AF$3:$AG$7,2,FALSE)&gt;24,Auxiliar!$AH$4,Auxiliar!$AH$3)),"")</f>
        <v/>
      </c>
      <c r="L85" s="25"/>
      <c r="M85" s="24"/>
      <c r="N85" s="24"/>
      <c r="O85" s="24"/>
      <c r="P85" s="5" t="str">
        <f>IFERROR(IF(VLOOKUP(M85,Auxiliar!$AJ$3:$AK$7,2,FALSE)*VLOOKUP(N85,Auxiliar!$AL$3:$AM$7,2,FALSE)*VLOOKUP(O85,Auxiliar!$AN$3:$AO$7,2,FALSE)&gt;27,Auxiliar!$AP$5,IF(VLOOKUP(M85,Auxiliar!$AJ$3:$AK$7,2,FALSE)*VLOOKUP(N85,Auxiliar!$AL$3:$AM$7,2,FALSE)*VLOOKUP(O85,Auxiliar!$AN$3:$AO$7,2,FALSE)&gt;5,Auxiliar!$AP$4,Auxiliar!$AP$3)),"")</f>
        <v/>
      </c>
      <c r="Q85" s="24"/>
      <c r="R85" s="32" t="str">
        <f t="shared" si="1"/>
        <v/>
      </c>
    </row>
    <row r="86" spans="1:18" x14ac:dyDescent="0.25">
      <c r="A86" s="5">
        <v>84</v>
      </c>
      <c r="B86" s="24"/>
      <c r="C86" s="24"/>
      <c r="D86" s="5" t="str">
        <f>IF(OR(C86="",B86=""),"",IFERROR(INDEX('5. Map Processos'!E:E,MATCH(C86&amp;" ("&amp;B86&amp;")",'5. Map Processos'!J:J,0)),"ERRO: Processo não encontrado para essa área"))</f>
        <v/>
      </c>
      <c r="E86" s="24"/>
      <c r="F86" s="5" t="str">
        <f>IF(OR(E86="",B86="",C86=""),"",IFERROR(INDEX('18. Gestão de Riscos - Parte 2'!Q:Q,MATCH(E86&amp;" - "&amp;C86&amp;" - "&amp;B86,'18. Gestão de Riscos - Parte 2'!S:S,0)),"ERRO: Risco, área e processo não correspondem"))</f>
        <v/>
      </c>
      <c r="G86" s="25"/>
      <c r="H86" s="24"/>
      <c r="I86" s="24"/>
      <c r="J86" s="24"/>
      <c r="K86" s="5" t="str">
        <f>IFERROR(IF(VLOOKUP(H86,Auxiliar!$AB$3:$AC$7,2,FALSE)*VLOOKUP(I86,Auxiliar!$AD$3:$AE$7,2,FALSE)*VLOOKUP(J86,Auxiliar!$AF$3:$AG$7,2,FALSE)&gt;79,Auxiliar!$AH$5,IF(VLOOKUP(H86,Auxiliar!$AB$3:$AC$7,2,FALSE)*VLOOKUP(I86,Auxiliar!$AD$3:$AE$7,2,FALSE)*VLOOKUP(J86,Auxiliar!$AF$3:$AG$7,2,FALSE)&gt;24,Auxiliar!$AH$4,Auxiliar!$AH$3)),"")</f>
        <v/>
      </c>
      <c r="L86" s="25"/>
      <c r="M86" s="24"/>
      <c r="N86" s="24"/>
      <c r="O86" s="24"/>
      <c r="P86" s="5" t="str">
        <f>IFERROR(IF(VLOOKUP(M86,Auxiliar!$AJ$3:$AK$7,2,FALSE)*VLOOKUP(N86,Auxiliar!$AL$3:$AM$7,2,FALSE)*VLOOKUP(O86,Auxiliar!$AN$3:$AO$7,2,FALSE)&gt;27,Auxiliar!$AP$5,IF(VLOOKUP(M86,Auxiliar!$AJ$3:$AK$7,2,FALSE)*VLOOKUP(N86,Auxiliar!$AL$3:$AM$7,2,FALSE)*VLOOKUP(O86,Auxiliar!$AN$3:$AO$7,2,FALSE)&gt;5,Auxiliar!$AP$4,Auxiliar!$AP$3)),"")</f>
        <v/>
      </c>
      <c r="Q86" s="24"/>
      <c r="R86" s="32" t="str">
        <f t="shared" si="1"/>
        <v/>
      </c>
    </row>
    <row r="87" spans="1:18" x14ac:dyDescent="0.25">
      <c r="A87" s="5">
        <v>85</v>
      </c>
      <c r="B87" s="24"/>
      <c r="C87" s="24"/>
      <c r="D87" s="5" t="str">
        <f>IF(OR(C87="",B87=""),"",IFERROR(INDEX('5. Map Processos'!E:E,MATCH(C87&amp;" ("&amp;B87&amp;")",'5. Map Processos'!J:J,0)),"ERRO: Processo não encontrado para essa área"))</f>
        <v/>
      </c>
      <c r="E87" s="24"/>
      <c r="F87" s="5" t="str">
        <f>IF(OR(E87="",B87="",C87=""),"",IFERROR(INDEX('18. Gestão de Riscos - Parte 2'!Q:Q,MATCH(E87&amp;" - "&amp;C87&amp;" - "&amp;B87,'18. Gestão de Riscos - Parte 2'!S:S,0)),"ERRO: Risco, área e processo não correspondem"))</f>
        <v/>
      </c>
      <c r="G87" s="25"/>
      <c r="H87" s="24"/>
      <c r="I87" s="24"/>
      <c r="J87" s="24"/>
      <c r="K87" s="5" t="str">
        <f>IFERROR(IF(VLOOKUP(H87,Auxiliar!$AB$3:$AC$7,2,FALSE)*VLOOKUP(I87,Auxiliar!$AD$3:$AE$7,2,FALSE)*VLOOKUP(J87,Auxiliar!$AF$3:$AG$7,2,FALSE)&gt;79,Auxiliar!$AH$5,IF(VLOOKUP(H87,Auxiliar!$AB$3:$AC$7,2,FALSE)*VLOOKUP(I87,Auxiliar!$AD$3:$AE$7,2,FALSE)*VLOOKUP(J87,Auxiliar!$AF$3:$AG$7,2,FALSE)&gt;24,Auxiliar!$AH$4,Auxiliar!$AH$3)),"")</f>
        <v/>
      </c>
      <c r="L87" s="25"/>
      <c r="M87" s="24"/>
      <c r="N87" s="24"/>
      <c r="O87" s="24"/>
      <c r="P87" s="5" t="str">
        <f>IFERROR(IF(VLOOKUP(M87,Auxiliar!$AJ$3:$AK$7,2,FALSE)*VLOOKUP(N87,Auxiliar!$AL$3:$AM$7,2,FALSE)*VLOOKUP(O87,Auxiliar!$AN$3:$AO$7,2,FALSE)&gt;27,Auxiliar!$AP$5,IF(VLOOKUP(M87,Auxiliar!$AJ$3:$AK$7,2,FALSE)*VLOOKUP(N87,Auxiliar!$AL$3:$AM$7,2,FALSE)*VLOOKUP(O87,Auxiliar!$AN$3:$AO$7,2,FALSE)&gt;5,Auxiliar!$AP$4,Auxiliar!$AP$3)),"")</f>
        <v/>
      </c>
      <c r="Q87" s="24"/>
      <c r="R87" s="32" t="str">
        <f t="shared" si="1"/>
        <v/>
      </c>
    </row>
    <row r="88" spans="1:18" x14ac:dyDescent="0.25">
      <c r="A88" s="5">
        <v>86</v>
      </c>
      <c r="B88" s="24"/>
      <c r="C88" s="24"/>
      <c r="D88" s="5" t="str">
        <f>IF(OR(C88="",B88=""),"",IFERROR(INDEX('5. Map Processos'!E:E,MATCH(C88&amp;" ("&amp;B88&amp;")",'5. Map Processos'!J:J,0)),"ERRO: Processo não encontrado para essa área"))</f>
        <v/>
      </c>
      <c r="E88" s="24"/>
      <c r="F88" s="5" t="str">
        <f>IF(OR(E88="",B88="",C88=""),"",IFERROR(INDEX('18. Gestão de Riscos - Parte 2'!Q:Q,MATCH(E88&amp;" - "&amp;C88&amp;" - "&amp;B88,'18. Gestão de Riscos - Parte 2'!S:S,0)),"ERRO: Risco, área e processo não correspondem"))</f>
        <v/>
      </c>
      <c r="G88" s="25"/>
      <c r="H88" s="24"/>
      <c r="I88" s="24"/>
      <c r="J88" s="24"/>
      <c r="K88" s="5" t="str">
        <f>IFERROR(IF(VLOOKUP(H88,Auxiliar!$AB$3:$AC$7,2,FALSE)*VLOOKUP(I88,Auxiliar!$AD$3:$AE$7,2,FALSE)*VLOOKUP(J88,Auxiliar!$AF$3:$AG$7,2,FALSE)&gt;79,Auxiliar!$AH$5,IF(VLOOKUP(H88,Auxiliar!$AB$3:$AC$7,2,FALSE)*VLOOKUP(I88,Auxiliar!$AD$3:$AE$7,2,FALSE)*VLOOKUP(J88,Auxiliar!$AF$3:$AG$7,2,FALSE)&gt;24,Auxiliar!$AH$4,Auxiliar!$AH$3)),"")</f>
        <v/>
      </c>
      <c r="L88" s="25"/>
      <c r="M88" s="24"/>
      <c r="N88" s="24"/>
      <c r="O88" s="24"/>
      <c r="P88" s="5" t="str">
        <f>IFERROR(IF(VLOOKUP(M88,Auxiliar!$AJ$3:$AK$7,2,FALSE)*VLOOKUP(N88,Auxiliar!$AL$3:$AM$7,2,FALSE)*VLOOKUP(O88,Auxiliar!$AN$3:$AO$7,2,FALSE)&gt;27,Auxiliar!$AP$5,IF(VLOOKUP(M88,Auxiliar!$AJ$3:$AK$7,2,FALSE)*VLOOKUP(N88,Auxiliar!$AL$3:$AM$7,2,FALSE)*VLOOKUP(O88,Auxiliar!$AN$3:$AO$7,2,FALSE)&gt;5,Auxiliar!$AP$4,Auxiliar!$AP$3)),"")</f>
        <v/>
      </c>
      <c r="Q88" s="24"/>
      <c r="R88" s="32" t="str">
        <f t="shared" si="1"/>
        <v/>
      </c>
    </row>
    <row r="89" spans="1:18" x14ac:dyDescent="0.25">
      <c r="A89" s="5">
        <v>87</v>
      </c>
      <c r="B89" s="24"/>
      <c r="C89" s="24"/>
      <c r="D89" s="5" t="str">
        <f>IF(OR(C89="",B89=""),"",IFERROR(INDEX('5. Map Processos'!E:E,MATCH(C89&amp;" ("&amp;B89&amp;")",'5. Map Processos'!J:J,0)),"ERRO: Processo não encontrado para essa área"))</f>
        <v/>
      </c>
      <c r="E89" s="24"/>
      <c r="F89" s="5" t="str">
        <f>IF(OR(E89="",B89="",C89=""),"",IFERROR(INDEX('18. Gestão de Riscos - Parte 2'!Q:Q,MATCH(E89&amp;" - "&amp;C89&amp;" - "&amp;B89,'18. Gestão de Riscos - Parte 2'!S:S,0)),"ERRO: Risco, área e processo não correspondem"))</f>
        <v/>
      </c>
      <c r="G89" s="25"/>
      <c r="H89" s="24"/>
      <c r="I89" s="24"/>
      <c r="J89" s="24"/>
      <c r="K89" s="5" t="str">
        <f>IFERROR(IF(VLOOKUP(H89,Auxiliar!$AB$3:$AC$7,2,FALSE)*VLOOKUP(I89,Auxiliar!$AD$3:$AE$7,2,FALSE)*VLOOKUP(J89,Auxiliar!$AF$3:$AG$7,2,FALSE)&gt;79,Auxiliar!$AH$5,IF(VLOOKUP(H89,Auxiliar!$AB$3:$AC$7,2,FALSE)*VLOOKUP(I89,Auxiliar!$AD$3:$AE$7,2,FALSE)*VLOOKUP(J89,Auxiliar!$AF$3:$AG$7,2,FALSE)&gt;24,Auxiliar!$AH$4,Auxiliar!$AH$3)),"")</f>
        <v/>
      </c>
      <c r="L89" s="25"/>
      <c r="M89" s="24"/>
      <c r="N89" s="24"/>
      <c r="O89" s="24"/>
      <c r="P89" s="5" t="str">
        <f>IFERROR(IF(VLOOKUP(M89,Auxiliar!$AJ$3:$AK$7,2,FALSE)*VLOOKUP(N89,Auxiliar!$AL$3:$AM$7,2,FALSE)*VLOOKUP(O89,Auxiliar!$AN$3:$AO$7,2,FALSE)&gt;27,Auxiliar!$AP$5,IF(VLOOKUP(M89,Auxiliar!$AJ$3:$AK$7,2,FALSE)*VLOOKUP(N89,Auxiliar!$AL$3:$AM$7,2,FALSE)*VLOOKUP(O89,Auxiliar!$AN$3:$AO$7,2,FALSE)&gt;5,Auxiliar!$AP$4,Auxiliar!$AP$3)),"")</f>
        <v/>
      </c>
      <c r="Q89" s="24"/>
      <c r="R89" s="32" t="str">
        <f t="shared" si="1"/>
        <v/>
      </c>
    </row>
    <row r="90" spans="1:18" x14ac:dyDescent="0.25">
      <c r="A90" s="5">
        <v>88</v>
      </c>
      <c r="B90" s="24"/>
      <c r="C90" s="24"/>
      <c r="D90" s="5" t="str">
        <f>IF(OR(C90="",B90=""),"",IFERROR(INDEX('5. Map Processos'!E:E,MATCH(C90&amp;" ("&amp;B90&amp;")",'5. Map Processos'!J:J,0)),"ERRO: Processo não encontrado para essa área"))</f>
        <v/>
      </c>
      <c r="E90" s="24"/>
      <c r="F90" s="5" t="str">
        <f>IF(OR(E90="",B90="",C90=""),"",IFERROR(INDEX('18. Gestão de Riscos - Parte 2'!Q:Q,MATCH(E90&amp;" - "&amp;C90&amp;" - "&amp;B90,'18. Gestão de Riscos - Parte 2'!S:S,0)),"ERRO: Risco, área e processo não correspondem"))</f>
        <v/>
      </c>
      <c r="G90" s="25"/>
      <c r="H90" s="24"/>
      <c r="I90" s="24"/>
      <c r="J90" s="24"/>
      <c r="K90" s="5" t="str">
        <f>IFERROR(IF(VLOOKUP(H90,Auxiliar!$AB$3:$AC$7,2,FALSE)*VLOOKUP(I90,Auxiliar!$AD$3:$AE$7,2,FALSE)*VLOOKUP(J90,Auxiliar!$AF$3:$AG$7,2,FALSE)&gt;79,Auxiliar!$AH$5,IF(VLOOKUP(H90,Auxiliar!$AB$3:$AC$7,2,FALSE)*VLOOKUP(I90,Auxiliar!$AD$3:$AE$7,2,FALSE)*VLOOKUP(J90,Auxiliar!$AF$3:$AG$7,2,FALSE)&gt;24,Auxiliar!$AH$4,Auxiliar!$AH$3)),"")</f>
        <v/>
      </c>
      <c r="L90" s="25"/>
      <c r="M90" s="24"/>
      <c r="N90" s="24"/>
      <c r="O90" s="24"/>
      <c r="P90" s="5" t="str">
        <f>IFERROR(IF(VLOOKUP(M90,Auxiliar!$AJ$3:$AK$7,2,FALSE)*VLOOKUP(N90,Auxiliar!$AL$3:$AM$7,2,FALSE)*VLOOKUP(O90,Auxiliar!$AN$3:$AO$7,2,FALSE)&gt;27,Auxiliar!$AP$5,IF(VLOOKUP(M90,Auxiliar!$AJ$3:$AK$7,2,FALSE)*VLOOKUP(N90,Auxiliar!$AL$3:$AM$7,2,FALSE)*VLOOKUP(O90,Auxiliar!$AN$3:$AO$7,2,FALSE)&gt;5,Auxiliar!$AP$4,Auxiliar!$AP$3)),"")</f>
        <v/>
      </c>
      <c r="Q90" s="24"/>
      <c r="R90" s="32" t="str">
        <f t="shared" si="1"/>
        <v/>
      </c>
    </row>
    <row r="91" spans="1:18" x14ac:dyDescent="0.25">
      <c r="A91" s="5">
        <v>89</v>
      </c>
      <c r="B91" s="24"/>
      <c r="C91" s="24"/>
      <c r="D91" s="5" t="str">
        <f>IF(OR(C91="",B91=""),"",IFERROR(INDEX('5. Map Processos'!E:E,MATCH(C91&amp;" ("&amp;B91&amp;")",'5. Map Processos'!J:J,0)),"ERRO: Processo não encontrado para essa área"))</f>
        <v/>
      </c>
      <c r="E91" s="24"/>
      <c r="F91" s="5" t="str">
        <f>IF(OR(E91="",B91="",C91=""),"",IFERROR(INDEX('18. Gestão de Riscos - Parte 2'!Q:Q,MATCH(E91&amp;" - "&amp;C91&amp;" - "&amp;B91,'18. Gestão de Riscos - Parte 2'!S:S,0)),"ERRO: Risco, área e processo não correspondem"))</f>
        <v/>
      </c>
      <c r="G91" s="25"/>
      <c r="H91" s="24"/>
      <c r="I91" s="24"/>
      <c r="J91" s="24"/>
      <c r="K91" s="5" t="str">
        <f>IFERROR(IF(VLOOKUP(H91,Auxiliar!$AB$3:$AC$7,2,FALSE)*VLOOKUP(I91,Auxiliar!$AD$3:$AE$7,2,FALSE)*VLOOKUP(J91,Auxiliar!$AF$3:$AG$7,2,FALSE)&gt;79,Auxiliar!$AH$5,IF(VLOOKUP(H91,Auxiliar!$AB$3:$AC$7,2,FALSE)*VLOOKUP(I91,Auxiliar!$AD$3:$AE$7,2,FALSE)*VLOOKUP(J91,Auxiliar!$AF$3:$AG$7,2,FALSE)&gt;24,Auxiliar!$AH$4,Auxiliar!$AH$3)),"")</f>
        <v/>
      </c>
      <c r="L91" s="25"/>
      <c r="M91" s="24"/>
      <c r="N91" s="24"/>
      <c r="O91" s="24"/>
      <c r="P91" s="5" t="str">
        <f>IFERROR(IF(VLOOKUP(M91,Auxiliar!$AJ$3:$AK$7,2,FALSE)*VLOOKUP(N91,Auxiliar!$AL$3:$AM$7,2,FALSE)*VLOOKUP(O91,Auxiliar!$AN$3:$AO$7,2,FALSE)&gt;27,Auxiliar!$AP$5,IF(VLOOKUP(M91,Auxiliar!$AJ$3:$AK$7,2,FALSE)*VLOOKUP(N91,Auxiliar!$AL$3:$AM$7,2,FALSE)*VLOOKUP(O91,Auxiliar!$AN$3:$AO$7,2,FALSE)&gt;5,Auxiliar!$AP$4,Auxiliar!$AP$3)),"")</f>
        <v/>
      </c>
      <c r="Q91" s="24"/>
      <c r="R91" s="32" t="str">
        <f t="shared" si="1"/>
        <v/>
      </c>
    </row>
    <row r="92" spans="1:18" x14ac:dyDescent="0.25">
      <c r="A92" s="5">
        <v>90</v>
      </c>
      <c r="B92" s="24"/>
      <c r="C92" s="24"/>
      <c r="D92" s="5" t="str">
        <f>IF(OR(C92="",B92=""),"",IFERROR(INDEX('5. Map Processos'!E:E,MATCH(C92&amp;" ("&amp;B92&amp;")",'5. Map Processos'!J:J,0)),"ERRO: Processo não encontrado para essa área"))</f>
        <v/>
      </c>
      <c r="E92" s="24"/>
      <c r="F92" s="5" t="str">
        <f>IF(OR(E92="",B92="",C92=""),"",IFERROR(INDEX('18. Gestão de Riscos - Parte 2'!Q:Q,MATCH(E92&amp;" - "&amp;C92&amp;" - "&amp;B92,'18. Gestão de Riscos - Parte 2'!S:S,0)),"ERRO: Risco, área e processo não correspondem"))</f>
        <v/>
      </c>
      <c r="G92" s="25"/>
      <c r="H92" s="24"/>
      <c r="I92" s="24"/>
      <c r="J92" s="24"/>
      <c r="K92" s="5" t="str">
        <f>IFERROR(IF(VLOOKUP(H92,Auxiliar!$AB$3:$AC$7,2,FALSE)*VLOOKUP(I92,Auxiliar!$AD$3:$AE$7,2,FALSE)*VLOOKUP(J92,Auxiliar!$AF$3:$AG$7,2,FALSE)&gt;79,Auxiliar!$AH$5,IF(VLOOKUP(H92,Auxiliar!$AB$3:$AC$7,2,FALSE)*VLOOKUP(I92,Auxiliar!$AD$3:$AE$7,2,FALSE)*VLOOKUP(J92,Auxiliar!$AF$3:$AG$7,2,FALSE)&gt;24,Auxiliar!$AH$4,Auxiliar!$AH$3)),"")</f>
        <v/>
      </c>
      <c r="L92" s="25"/>
      <c r="M92" s="24"/>
      <c r="N92" s="24"/>
      <c r="O92" s="24"/>
      <c r="P92" s="5" t="str">
        <f>IFERROR(IF(VLOOKUP(M92,Auxiliar!$AJ$3:$AK$7,2,FALSE)*VLOOKUP(N92,Auxiliar!$AL$3:$AM$7,2,FALSE)*VLOOKUP(O92,Auxiliar!$AN$3:$AO$7,2,FALSE)&gt;27,Auxiliar!$AP$5,IF(VLOOKUP(M92,Auxiliar!$AJ$3:$AK$7,2,FALSE)*VLOOKUP(N92,Auxiliar!$AL$3:$AM$7,2,FALSE)*VLOOKUP(O92,Auxiliar!$AN$3:$AO$7,2,FALSE)&gt;5,Auxiliar!$AP$4,Auxiliar!$AP$3)),"")</f>
        <v/>
      </c>
      <c r="Q92" s="24"/>
      <c r="R92" s="32" t="str">
        <f t="shared" si="1"/>
        <v/>
      </c>
    </row>
    <row r="93" spans="1:18" x14ac:dyDescent="0.25">
      <c r="A93" s="5">
        <v>91</v>
      </c>
      <c r="B93" s="24"/>
      <c r="C93" s="24"/>
      <c r="D93" s="5" t="str">
        <f>IF(OR(C93="",B93=""),"",IFERROR(INDEX('5. Map Processos'!E:E,MATCH(C93&amp;" ("&amp;B93&amp;")",'5. Map Processos'!J:J,0)),"ERRO: Processo não encontrado para essa área"))</f>
        <v/>
      </c>
      <c r="E93" s="24"/>
      <c r="F93" s="5" t="str">
        <f>IF(OR(E93="",B93="",C93=""),"",IFERROR(INDEX('18. Gestão de Riscos - Parte 2'!Q:Q,MATCH(E93&amp;" - "&amp;C93&amp;" - "&amp;B93,'18. Gestão de Riscos - Parte 2'!S:S,0)),"ERRO: Risco, área e processo não correspondem"))</f>
        <v/>
      </c>
      <c r="G93" s="25"/>
      <c r="H93" s="24"/>
      <c r="I93" s="24"/>
      <c r="J93" s="24"/>
      <c r="K93" s="5" t="str">
        <f>IFERROR(IF(VLOOKUP(H93,Auxiliar!$AB$3:$AC$7,2,FALSE)*VLOOKUP(I93,Auxiliar!$AD$3:$AE$7,2,FALSE)*VLOOKUP(J93,Auxiliar!$AF$3:$AG$7,2,FALSE)&gt;79,Auxiliar!$AH$5,IF(VLOOKUP(H93,Auxiliar!$AB$3:$AC$7,2,FALSE)*VLOOKUP(I93,Auxiliar!$AD$3:$AE$7,2,FALSE)*VLOOKUP(J93,Auxiliar!$AF$3:$AG$7,2,FALSE)&gt;24,Auxiliar!$AH$4,Auxiliar!$AH$3)),"")</f>
        <v/>
      </c>
      <c r="L93" s="25"/>
      <c r="M93" s="24"/>
      <c r="N93" s="24"/>
      <c r="O93" s="24"/>
      <c r="P93" s="5" t="str">
        <f>IFERROR(IF(VLOOKUP(M93,Auxiliar!$AJ$3:$AK$7,2,FALSE)*VLOOKUP(N93,Auxiliar!$AL$3:$AM$7,2,FALSE)*VLOOKUP(O93,Auxiliar!$AN$3:$AO$7,2,FALSE)&gt;27,Auxiliar!$AP$5,IF(VLOOKUP(M93,Auxiliar!$AJ$3:$AK$7,2,FALSE)*VLOOKUP(N93,Auxiliar!$AL$3:$AM$7,2,FALSE)*VLOOKUP(O93,Auxiliar!$AN$3:$AO$7,2,FALSE)&gt;5,Auxiliar!$AP$4,Auxiliar!$AP$3)),"")</f>
        <v/>
      </c>
      <c r="Q93" s="24"/>
      <c r="R93" s="32" t="str">
        <f t="shared" si="1"/>
        <v/>
      </c>
    </row>
    <row r="94" spans="1:18" x14ac:dyDescent="0.25">
      <c r="A94" s="5">
        <v>92</v>
      </c>
      <c r="B94" s="24"/>
      <c r="C94" s="24"/>
      <c r="D94" s="5" t="str">
        <f>IF(OR(C94="",B94=""),"",IFERROR(INDEX('5. Map Processos'!E:E,MATCH(C94&amp;" ("&amp;B94&amp;")",'5. Map Processos'!J:J,0)),"ERRO: Processo não encontrado para essa área"))</f>
        <v/>
      </c>
      <c r="E94" s="24"/>
      <c r="F94" s="5" t="str">
        <f>IF(OR(E94="",B94="",C94=""),"",IFERROR(INDEX('18. Gestão de Riscos - Parte 2'!Q:Q,MATCH(E94&amp;" - "&amp;C94&amp;" - "&amp;B94,'18. Gestão de Riscos - Parte 2'!S:S,0)),"ERRO: Risco, área e processo não correspondem"))</f>
        <v/>
      </c>
      <c r="G94" s="25"/>
      <c r="H94" s="24"/>
      <c r="I94" s="24"/>
      <c r="J94" s="24"/>
      <c r="K94" s="5" t="str">
        <f>IFERROR(IF(VLOOKUP(H94,Auxiliar!$AB$3:$AC$7,2,FALSE)*VLOOKUP(I94,Auxiliar!$AD$3:$AE$7,2,FALSE)*VLOOKUP(J94,Auxiliar!$AF$3:$AG$7,2,FALSE)&gt;79,Auxiliar!$AH$5,IF(VLOOKUP(H94,Auxiliar!$AB$3:$AC$7,2,FALSE)*VLOOKUP(I94,Auxiliar!$AD$3:$AE$7,2,FALSE)*VLOOKUP(J94,Auxiliar!$AF$3:$AG$7,2,FALSE)&gt;24,Auxiliar!$AH$4,Auxiliar!$AH$3)),"")</f>
        <v/>
      </c>
      <c r="L94" s="25"/>
      <c r="M94" s="24"/>
      <c r="N94" s="24"/>
      <c r="O94" s="24"/>
      <c r="P94" s="5" t="str">
        <f>IFERROR(IF(VLOOKUP(M94,Auxiliar!$AJ$3:$AK$7,2,FALSE)*VLOOKUP(N94,Auxiliar!$AL$3:$AM$7,2,FALSE)*VLOOKUP(O94,Auxiliar!$AN$3:$AO$7,2,FALSE)&gt;27,Auxiliar!$AP$5,IF(VLOOKUP(M94,Auxiliar!$AJ$3:$AK$7,2,FALSE)*VLOOKUP(N94,Auxiliar!$AL$3:$AM$7,2,FALSE)*VLOOKUP(O94,Auxiliar!$AN$3:$AO$7,2,FALSE)&gt;5,Auxiliar!$AP$4,Auxiliar!$AP$3)),"")</f>
        <v/>
      </c>
      <c r="Q94" s="24"/>
      <c r="R94" s="32" t="str">
        <f t="shared" si="1"/>
        <v/>
      </c>
    </row>
    <row r="95" spans="1:18" x14ac:dyDescent="0.25">
      <c r="A95" s="5">
        <v>93</v>
      </c>
      <c r="B95" s="24"/>
      <c r="C95" s="24"/>
      <c r="D95" s="5" t="str">
        <f>IF(OR(C95="",B95=""),"",IFERROR(INDEX('5. Map Processos'!E:E,MATCH(C95&amp;" ("&amp;B95&amp;")",'5. Map Processos'!J:J,0)),"ERRO: Processo não encontrado para essa área"))</f>
        <v/>
      </c>
      <c r="E95" s="24"/>
      <c r="F95" s="5" t="str">
        <f>IF(OR(E95="",B95="",C95=""),"",IFERROR(INDEX('18. Gestão de Riscos - Parte 2'!Q:Q,MATCH(E95&amp;" - "&amp;C95&amp;" - "&amp;B95,'18. Gestão de Riscos - Parte 2'!S:S,0)),"ERRO: Risco, área e processo não correspondem"))</f>
        <v/>
      </c>
      <c r="G95" s="25"/>
      <c r="H95" s="24"/>
      <c r="I95" s="24"/>
      <c r="J95" s="24"/>
      <c r="K95" s="5" t="str">
        <f>IFERROR(IF(VLOOKUP(H95,Auxiliar!$AB$3:$AC$7,2,FALSE)*VLOOKUP(I95,Auxiliar!$AD$3:$AE$7,2,FALSE)*VLOOKUP(J95,Auxiliar!$AF$3:$AG$7,2,FALSE)&gt;79,Auxiliar!$AH$5,IF(VLOOKUP(H95,Auxiliar!$AB$3:$AC$7,2,FALSE)*VLOOKUP(I95,Auxiliar!$AD$3:$AE$7,2,FALSE)*VLOOKUP(J95,Auxiliar!$AF$3:$AG$7,2,FALSE)&gt;24,Auxiliar!$AH$4,Auxiliar!$AH$3)),"")</f>
        <v/>
      </c>
      <c r="L95" s="25"/>
      <c r="M95" s="24"/>
      <c r="N95" s="24"/>
      <c r="O95" s="24"/>
      <c r="P95" s="5" t="str">
        <f>IFERROR(IF(VLOOKUP(M95,Auxiliar!$AJ$3:$AK$7,2,FALSE)*VLOOKUP(N95,Auxiliar!$AL$3:$AM$7,2,FALSE)*VLOOKUP(O95,Auxiliar!$AN$3:$AO$7,2,FALSE)&gt;27,Auxiliar!$AP$5,IF(VLOOKUP(M95,Auxiliar!$AJ$3:$AK$7,2,FALSE)*VLOOKUP(N95,Auxiliar!$AL$3:$AM$7,2,FALSE)*VLOOKUP(O95,Auxiliar!$AN$3:$AO$7,2,FALSE)&gt;5,Auxiliar!$AP$4,Auxiliar!$AP$3)),"")</f>
        <v/>
      </c>
      <c r="Q95" s="24"/>
      <c r="R95" s="32" t="str">
        <f t="shared" si="1"/>
        <v/>
      </c>
    </row>
    <row r="96" spans="1:18" x14ac:dyDescent="0.25">
      <c r="A96" s="5">
        <v>94</v>
      </c>
      <c r="B96" s="24"/>
      <c r="C96" s="24"/>
      <c r="D96" s="5" t="str">
        <f>IF(OR(C96="",B96=""),"",IFERROR(INDEX('5. Map Processos'!E:E,MATCH(C96&amp;" ("&amp;B96&amp;")",'5. Map Processos'!J:J,0)),"ERRO: Processo não encontrado para essa área"))</f>
        <v/>
      </c>
      <c r="E96" s="24"/>
      <c r="F96" s="5" t="str">
        <f>IF(OR(E96="",B96="",C96=""),"",IFERROR(INDEX('18. Gestão de Riscos - Parte 2'!Q:Q,MATCH(E96&amp;" - "&amp;C96&amp;" - "&amp;B96,'18. Gestão de Riscos - Parte 2'!S:S,0)),"ERRO: Risco, área e processo não correspondem"))</f>
        <v/>
      </c>
      <c r="G96" s="25"/>
      <c r="H96" s="24"/>
      <c r="I96" s="24"/>
      <c r="J96" s="24"/>
      <c r="K96" s="5" t="str">
        <f>IFERROR(IF(VLOOKUP(H96,Auxiliar!$AB$3:$AC$7,2,FALSE)*VLOOKUP(I96,Auxiliar!$AD$3:$AE$7,2,FALSE)*VLOOKUP(J96,Auxiliar!$AF$3:$AG$7,2,FALSE)&gt;79,Auxiliar!$AH$5,IF(VLOOKUP(H96,Auxiliar!$AB$3:$AC$7,2,FALSE)*VLOOKUP(I96,Auxiliar!$AD$3:$AE$7,2,FALSE)*VLOOKUP(J96,Auxiliar!$AF$3:$AG$7,2,FALSE)&gt;24,Auxiliar!$AH$4,Auxiliar!$AH$3)),"")</f>
        <v/>
      </c>
      <c r="L96" s="25"/>
      <c r="M96" s="24"/>
      <c r="N96" s="24"/>
      <c r="O96" s="24"/>
      <c r="P96" s="5" t="str">
        <f>IFERROR(IF(VLOOKUP(M96,Auxiliar!$AJ$3:$AK$7,2,FALSE)*VLOOKUP(N96,Auxiliar!$AL$3:$AM$7,2,FALSE)*VLOOKUP(O96,Auxiliar!$AN$3:$AO$7,2,FALSE)&gt;27,Auxiliar!$AP$5,IF(VLOOKUP(M96,Auxiliar!$AJ$3:$AK$7,2,FALSE)*VLOOKUP(N96,Auxiliar!$AL$3:$AM$7,2,FALSE)*VLOOKUP(O96,Auxiliar!$AN$3:$AO$7,2,FALSE)&gt;5,Auxiliar!$AP$4,Auxiliar!$AP$3)),"")</f>
        <v/>
      </c>
      <c r="Q96" s="24"/>
      <c r="R96" s="32" t="str">
        <f t="shared" si="1"/>
        <v/>
      </c>
    </row>
    <row r="97" spans="1:18" x14ac:dyDescent="0.25">
      <c r="A97" s="5">
        <v>95</v>
      </c>
      <c r="B97" s="24"/>
      <c r="C97" s="24"/>
      <c r="D97" s="5" t="str">
        <f>IF(OR(C97="",B97=""),"",IFERROR(INDEX('5. Map Processos'!E:E,MATCH(C97&amp;" ("&amp;B97&amp;")",'5. Map Processos'!J:J,0)),"ERRO: Processo não encontrado para essa área"))</f>
        <v/>
      </c>
      <c r="E97" s="24"/>
      <c r="F97" s="5" t="str">
        <f>IF(OR(E97="",B97="",C97=""),"",IFERROR(INDEX('18. Gestão de Riscos - Parte 2'!Q:Q,MATCH(E97&amp;" - "&amp;C97&amp;" - "&amp;B97,'18. Gestão de Riscos - Parte 2'!S:S,0)),"ERRO: Risco, área e processo não correspondem"))</f>
        <v/>
      </c>
      <c r="G97" s="25"/>
      <c r="H97" s="24"/>
      <c r="I97" s="24"/>
      <c r="J97" s="24"/>
      <c r="K97" s="5" t="str">
        <f>IFERROR(IF(VLOOKUP(H97,Auxiliar!$AB$3:$AC$7,2,FALSE)*VLOOKUP(I97,Auxiliar!$AD$3:$AE$7,2,FALSE)*VLOOKUP(J97,Auxiliar!$AF$3:$AG$7,2,FALSE)&gt;79,Auxiliar!$AH$5,IF(VLOOKUP(H97,Auxiliar!$AB$3:$AC$7,2,FALSE)*VLOOKUP(I97,Auxiliar!$AD$3:$AE$7,2,FALSE)*VLOOKUP(J97,Auxiliar!$AF$3:$AG$7,2,FALSE)&gt;24,Auxiliar!$AH$4,Auxiliar!$AH$3)),"")</f>
        <v/>
      </c>
      <c r="L97" s="25"/>
      <c r="M97" s="24"/>
      <c r="N97" s="24"/>
      <c r="O97" s="24"/>
      <c r="P97" s="5" t="str">
        <f>IFERROR(IF(VLOOKUP(M97,Auxiliar!$AJ$3:$AK$7,2,FALSE)*VLOOKUP(N97,Auxiliar!$AL$3:$AM$7,2,FALSE)*VLOOKUP(O97,Auxiliar!$AN$3:$AO$7,2,FALSE)&gt;27,Auxiliar!$AP$5,IF(VLOOKUP(M97,Auxiliar!$AJ$3:$AK$7,2,FALSE)*VLOOKUP(N97,Auxiliar!$AL$3:$AM$7,2,FALSE)*VLOOKUP(O97,Auxiliar!$AN$3:$AO$7,2,FALSE)&gt;5,Auxiliar!$AP$4,Auxiliar!$AP$3)),"")</f>
        <v/>
      </c>
      <c r="Q97" s="24"/>
      <c r="R97" s="32" t="str">
        <f t="shared" si="1"/>
        <v/>
      </c>
    </row>
    <row r="98" spans="1:18" x14ac:dyDescent="0.25">
      <c r="A98" s="5">
        <v>96</v>
      </c>
      <c r="B98" s="24"/>
      <c r="C98" s="24"/>
      <c r="D98" s="5" t="str">
        <f>IF(OR(C98="",B98=""),"",IFERROR(INDEX('5. Map Processos'!E:E,MATCH(C98&amp;" ("&amp;B98&amp;")",'5. Map Processos'!J:J,0)),"ERRO: Processo não encontrado para essa área"))</f>
        <v/>
      </c>
      <c r="E98" s="24"/>
      <c r="F98" s="5" t="str">
        <f>IF(OR(E98="",B98="",C98=""),"",IFERROR(INDEX('18. Gestão de Riscos - Parte 2'!Q:Q,MATCH(E98&amp;" - "&amp;C98&amp;" - "&amp;B98,'18. Gestão de Riscos - Parte 2'!S:S,0)),"ERRO: Risco, área e processo não correspondem"))</f>
        <v/>
      </c>
      <c r="G98" s="25"/>
      <c r="H98" s="24"/>
      <c r="I98" s="24"/>
      <c r="J98" s="24"/>
      <c r="K98" s="5" t="str">
        <f>IFERROR(IF(VLOOKUP(H98,Auxiliar!$AB$3:$AC$7,2,FALSE)*VLOOKUP(I98,Auxiliar!$AD$3:$AE$7,2,FALSE)*VLOOKUP(J98,Auxiliar!$AF$3:$AG$7,2,FALSE)&gt;79,Auxiliar!$AH$5,IF(VLOOKUP(H98,Auxiliar!$AB$3:$AC$7,2,FALSE)*VLOOKUP(I98,Auxiliar!$AD$3:$AE$7,2,FALSE)*VLOOKUP(J98,Auxiliar!$AF$3:$AG$7,2,FALSE)&gt;24,Auxiliar!$AH$4,Auxiliar!$AH$3)),"")</f>
        <v/>
      </c>
      <c r="L98" s="25"/>
      <c r="M98" s="24"/>
      <c r="N98" s="24"/>
      <c r="O98" s="24"/>
      <c r="P98" s="5" t="str">
        <f>IFERROR(IF(VLOOKUP(M98,Auxiliar!$AJ$3:$AK$7,2,FALSE)*VLOOKUP(N98,Auxiliar!$AL$3:$AM$7,2,FALSE)*VLOOKUP(O98,Auxiliar!$AN$3:$AO$7,2,FALSE)&gt;27,Auxiliar!$AP$5,IF(VLOOKUP(M98,Auxiliar!$AJ$3:$AK$7,2,FALSE)*VLOOKUP(N98,Auxiliar!$AL$3:$AM$7,2,FALSE)*VLOOKUP(O98,Auxiliar!$AN$3:$AO$7,2,FALSE)&gt;5,Auxiliar!$AP$4,Auxiliar!$AP$3)),"")</f>
        <v/>
      </c>
      <c r="Q98" s="24"/>
      <c r="R98" s="32" t="str">
        <f t="shared" si="1"/>
        <v/>
      </c>
    </row>
    <row r="99" spans="1:18" x14ac:dyDescent="0.25">
      <c r="A99" s="5">
        <v>97</v>
      </c>
      <c r="B99" s="24"/>
      <c r="C99" s="24"/>
      <c r="D99" s="5" t="str">
        <f>IF(OR(C99="",B99=""),"",IFERROR(INDEX('5. Map Processos'!E:E,MATCH(C99&amp;" ("&amp;B99&amp;")",'5. Map Processos'!J:J,0)),"ERRO: Processo não encontrado para essa área"))</f>
        <v/>
      </c>
      <c r="E99" s="24"/>
      <c r="F99" s="5" t="str">
        <f>IF(OR(E99="",B99="",C99=""),"",IFERROR(INDEX('18. Gestão de Riscos - Parte 2'!Q:Q,MATCH(E99&amp;" - "&amp;C99&amp;" - "&amp;B99,'18. Gestão de Riscos - Parte 2'!S:S,0)),"ERRO: Risco, área e processo não correspondem"))</f>
        <v/>
      </c>
      <c r="G99" s="25"/>
      <c r="H99" s="24"/>
      <c r="I99" s="24"/>
      <c r="J99" s="24"/>
      <c r="K99" s="5" t="str">
        <f>IFERROR(IF(VLOOKUP(H99,Auxiliar!$AB$3:$AC$7,2,FALSE)*VLOOKUP(I99,Auxiliar!$AD$3:$AE$7,2,FALSE)*VLOOKUP(J99,Auxiliar!$AF$3:$AG$7,2,FALSE)&gt;79,Auxiliar!$AH$5,IF(VLOOKUP(H99,Auxiliar!$AB$3:$AC$7,2,FALSE)*VLOOKUP(I99,Auxiliar!$AD$3:$AE$7,2,FALSE)*VLOOKUP(J99,Auxiliar!$AF$3:$AG$7,2,FALSE)&gt;24,Auxiliar!$AH$4,Auxiliar!$AH$3)),"")</f>
        <v/>
      </c>
      <c r="L99" s="25"/>
      <c r="M99" s="24"/>
      <c r="N99" s="24"/>
      <c r="O99" s="24"/>
      <c r="P99" s="5" t="str">
        <f>IFERROR(IF(VLOOKUP(M99,Auxiliar!$AJ$3:$AK$7,2,FALSE)*VLOOKUP(N99,Auxiliar!$AL$3:$AM$7,2,FALSE)*VLOOKUP(O99,Auxiliar!$AN$3:$AO$7,2,FALSE)&gt;27,Auxiliar!$AP$5,IF(VLOOKUP(M99,Auxiliar!$AJ$3:$AK$7,2,FALSE)*VLOOKUP(N99,Auxiliar!$AL$3:$AM$7,2,FALSE)*VLOOKUP(O99,Auxiliar!$AN$3:$AO$7,2,FALSE)&gt;5,Auxiliar!$AP$4,Auxiliar!$AP$3)),"")</f>
        <v/>
      </c>
      <c r="Q99" s="24"/>
      <c r="R99" s="32" t="str">
        <f t="shared" si="1"/>
        <v/>
      </c>
    </row>
    <row r="100" spans="1:18" x14ac:dyDescent="0.25">
      <c r="A100" s="5">
        <v>98</v>
      </c>
      <c r="B100" s="24"/>
      <c r="C100" s="24"/>
      <c r="D100" s="5" t="str">
        <f>IF(OR(C100="",B100=""),"",IFERROR(INDEX('5. Map Processos'!E:E,MATCH(C100&amp;" ("&amp;B100&amp;")",'5. Map Processos'!J:J,0)),"ERRO: Processo não encontrado para essa área"))</f>
        <v/>
      </c>
      <c r="E100" s="24"/>
      <c r="F100" s="5" t="str">
        <f>IF(OR(E100="",B100="",C100=""),"",IFERROR(INDEX('18. Gestão de Riscos - Parte 2'!Q:Q,MATCH(E100&amp;" - "&amp;C100&amp;" - "&amp;B100,'18. Gestão de Riscos - Parte 2'!S:S,0)),"ERRO: Risco, área e processo não correspondem"))</f>
        <v/>
      </c>
      <c r="G100" s="25"/>
      <c r="H100" s="24"/>
      <c r="I100" s="24"/>
      <c r="J100" s="24"/>
      <c r="K100" s="5" t="str">
        <f>IFERROR(IF(VLOOKUP(H100,Auxiliar!$AB$3:$AC$7,2,FALSE)*VLOOKUP(I100,Auxiliar!$AD$3:$AE$7,2,FALSE)*VLOOKUP(J100,Auxiliar!$AF$3:$AG$7,2,FALSE)&gt;79,Auxiliar!$AH$5,IF(VLOOKUP(H100,Auxiliar!$AB$3:$AC$7,2,FALSE)*VLOOKUP(I100,Auxiliar!$AD$3:$AE$7,2,FALSE)*VLOOKUP(J100,Auxiliar!$AF$3:$AG$7,2,FALSE)&gt;24,Auxiliar!$AH$4,Auxiliar!$AH$3)),"")</f>
        <v/>
      </c>
      <c r="L100" s="25"/>
      <c r="M100" s="24"/>
      <c r="N100" s="24"/>
      <c r="O100" s="24"/>
      <c r="P100" s="5" t="str">
        <f>IFERROR(IF(VLOOKUP(M100,Auxiliar!$AJ$3:$AK$7,2,FALSE)*VLOOKUP(N100,Auxiliar!$AL$3:$AM$7,2,FALSE)*VLOOKUP(O100,Auxiliar!$AN$3:$AO$7,2,FALSE)&gt;27,Auxiliar!$AP$5,IF(VLOOKUP(M100,Auxiliar!$AJ$3:$AK$7,2,FALSE)*VLOOKUP(N100,Auxiliar!$AL$3:$AM$7,2,FALSE)*VLOOKUP(O100,Auxiliar!$AN$3:$AO$7,2,FALSE)&gt;5,Auxiliar!$AP$4,Auxiliar!$AP$3)),"")</f>
        <v/>
      </c>
      <c r="Q100" s="24"/>
      <c r="R100" s="32" t="str">
        <f t="shared" si="1"/>
        <v/>
      </c>
    </row>
    <row r="101" spans="1:18" x14ac:dyDescent="0.25">
      <c r="A101" s="5">
        <v>99</v>
      </c>
      <c r="B101" s="24"/>
      <c r="C101" s="24"/>
      <c r="D101" s="5" t="str">
        <f>IF(OR(C101="",B101=""),"",IFERROR(INDEX('5. Map Processos'!E:E,MATCH(C101&amp;" ("&amp;B101&amp;")",'5. Map Processos'!J:J,0)),"ERRO: Processo não encontrado para essa área"))</f>
        <v/>
      </c>
      <c r="E101" s="24"/>
      <c r="F101" s="5" t="str">
        <f>IF(OR(E101="",B101="",C101=""),"",IFERROR(INDEX('18. Gestão de Riscos - Parte 2'!Q:Q,MATCH(E101&amp;" - "&amp;C101&amp;" - "&amp;B101,'18. Gestão de Riscos - Parte 2'!S:S,0)),"ERRO: Risco, área e processo não correspondem"))</f>
        <v/>
      </c>
      <c r="G101" s="25"/>
      <c r="H101" s="24"/>
      <c r="I101" s="24"/>
      <c r="J101" s="24"/>
      <c r="K101" s="5" t="str">
        <f>IFERROR(IF(VLOOKUP(H101,Auxiliar!$AB$3:$AC$7,2,FALSE)*VLOOKUP(I101,Auxiliar!$AD$3:$AE$7,2,FALSE)*VLOOKUP(J101,Auxiliar!$AF$3:$AG$7,2,FALSE)&gt;79,Auxiliar!$AH$5,IF(VLOOKUP(H101,Auxiliar!$AB$3:$AC$7,2,FALSE)*VLOOKUP(I101,Auxiliar!$AD$3:$AE$7,2,FALSE)*VLOOKUP(J101,Auxiliar!$AF$3:$AG$7,2,FALSE)&gt;24,Auxiliar!$AH$4,Auxiliar!$AH$3)),"")</f>
        <v/>
      </c>
      <c r="L101" s="25"/>
      <c r="M101" s="24"/>
      <c r="N101" s="24"/>
      <c r="O101" s="24"/>
      <c r="P101" s="5" t="str">
        <f>IFERROR(IF(VLOOKUP(M101,Auxiliar!$AJ$3:$AK$7,2,FALSE)*VLOOKUP(N101,Auxiliar!$AL$3:$AM$7,2,FALSE)*VLOOKUP(O101,Auxiliar!$AN$3:$AO$7,2,FALSE)&gt;27,Auxiliar!$AP$5,IF(VLOOKUP(M101,Auxiliar!$AJ$3:$AK$7,2,FALSE)*VLOOKUP(N101,Auxiliar!$AL$3:$AM$7,2,FALSE)*VLOOKUP(O101,Auxiliar!$AN$3:$AO$7,2,FALSE)&gt;5,Auxiliar!$AP$4,Auxiliar!$AP$3)),"")</f>
        <v/>
      </c>
      <c r="Q101" s="24"/>
      <c r="R101" s="32" t="str">
        <f t="shared" si="1"/>
        <v/>
      </c>
    </row>
    <row r="102" spans="1:18" x14ac:dyDescent="0.25">
      <c r="A102" s="5">
        <v>100</v>
      </c>
      <c r="B102" s="24"/>
      <c r="C102" s="24"/>
      <c r="D102" s="5" t="str">
        <f>IF(OR(C102="",B102=""),"",IFERROR(INDEX('5. Map Processos'!E:E,MATCH(C102&amp;" ("&amp;B102&amp;")",'5. Map Processos'!J:J,0)),"ERRO: Processo não encontrado para essa área"))</f>
        <v/>
      </c>
      <c r="E102" s="24"/>
      <c r="F102" s="5" t="str">
        <f>IF(OR(E102="",B102="",C102=""),"",IFERROR(INDEX('18. Gestão de Riscos - Parte 2'!Q:Q,MATCH(E102&amp;" - "&amp;C102&amp;" - "&amp;B102,'18. Gestão de Riscos - Parte 2'!S:S,0)),"ERRO: Risco, área e processo não correspondem"))</f>
        <v/>
      </c>
      <c r="G102" s="25"/>
      <c r="H102" s="24"/>
      <c r="I102" s="24"/>
      <c r="J102" s="24"/>
      <c r="K102" s="5" t="str">
        <f>IFERROR(IF(VLOOKUP(H102,Auxiliar!$AB$3:$AC$7,2,FALSE)*VLOOKUP(I102,Auxiliar!$AD$3:$AE$7,2,FALSE)*VLOOKUP(J102,Auxiliar!$AF$3:$AG$7,2,FALSE)&gt;79,Auxiliar!$AH$5,IF(VLOOKUP(H102,Auxiliar!$AB$3:$AC$7,2,FALSE)*VLOOKUP(I102,Auxiliar!$AD$3:$AE$7,2,FALSE)*VLOOKUP(J102,Auxiliar!$AF$3:$AG$7,2,FALSE)&gt;24,Auxiliar!$AH$4,Auxiliar!$AH$3)),"")</f>
        <v/>
      </c>
      <c r="L102" s="25"/>
      <c r="M102" s="24"/>
      <c r="N102" s="24"/>
      <c r="O102" s="24"/>
      <c r="P102" s="5" t="str">
        <f>IFERROR(IF(VLOOKUP(M102,Auxiliar!$AJ$3:$AK$7,2,FALSE)*VLOOKUP(N102,Auxiliar!$AL$3:$AM$7,2,FALSE)*VLOOKUP(O102,Auxiliar!$AN$3:$AO$7,2,FALSE)&gt;27,Auxiliar!$AP$5,IF(VLOOKUP(M102,Auxiliar!$AJ$3:$AK$7,2,FALSE)*VLOOKUP(N102,Auxiliar!$AL$3:$AM$7,2,FALSE)*VLOOKUP(O102,Auxiliar!$AN$3:$AO$7,2,FALSE)&gt;5,Auxiliar!$AP$4,Auxiliar!$AP$3)),"")</f>
        <v/>
      </c>
      <c r="Q102" s="24"/>
      <c r="R102" s="32" t="str">
        <f t="shared" si="1"/>
        <v/>
      </c>
    </row>
    <row r="103" spans="1:18" x14ac:dyDescent="0.25">
      <c r="A103" s="5">
        <v>101</v>
      </c>
      <c r="B103" s="24"/>
      <c r="C103" s="24"/>
      <c r="D103" s="5" t="str">
        <f>IF(OR(C103="",B103=""),"",IFERROR(INDEX('5. Map Processos'!E:E,MATCH(C103&amp;" ("&amp;B103&amp;")",'5. Map Processos'!J:J,0)),"ERRO: Processo não encontrado para essa área"))</f>
        <v/>
      </c>
      <c r="E103" s="24"/>
      <c r="F103" s="5" t="str">
        <f>IF(OR(E103="",B103="",C103=""),"",IFERROR(INDEX('18. Gestão de Riscos - Parte 2'!Q:Q,MATCH(E103&amp;" - "&amp;C103&amp;" - "&amp;B103,'18. Gestão de Riscos - Parte 2'!S:S,0)),"ERRO: Risco, área e processo não correspondem"))</f>
        <v/>
      </c>
      <c r="G103" s="25"/>
      <c r="H103" s="24"/>
      <c r="I103" s="24"/>
      <c r="J103" s="24"/>
      <c r="K103" s="5" t="str">
        <f>IFERROR(IF(VLOOKUP(H103,Auxiliar!$AB$3:$AC$7,2,FALSE)*VLOOKUP(I103,Auxiliar!$AD$3:$AE$7,2,FALSE)*VLOOKUP(J103,Auxiliar!$AF$3:$AG$7,2,FALSE)&gt;79,Auxiliar!$AH$5,IF(VLOOKUP(H103,Auxiliar!$AB$3:$AC$7,2,FALSE)*VLOOKUP(I103,Auxiliar!$AD$3:$AE$7,2,FALSE)*VLOOKUP(J103,Auxiliar!$AF$3:$AG$7,2,FALSE)&gt;24,Auxiliar!$AH$4,Auxiliar!$AH$3)),"")</f>
        <v/>
      </c>
      <c r="L103" s="25"/>
      <c r="M103" s="24"/>
      <c r="N103" s="24"/>
      <c r="O103" s="24"/>
      <c r="P103" s="5" t="str">
        <f>IFERROR(IF(VLOOKUP(M103,Auxiliar!$AJ$3:$AK$7,2,FALSE)*VLOOKUP(N103,Auxiliar!$AL$3:$AM$7,2,FALSE)*VLOOKUP(O103,Auxiliar!$AN$3:$AO$7,2,FALSE)&gt;27,Auxiliar!$AP$5,IF(VLOOKUP(M103,Auxiliar!$AJ$3:$AK$7,2,FALSE)*VLOOKUP(N103,Auxiliar!$AL$3:$AM$7,2,FALSE)*VLOOKUP(O103,Auxiliar!$AN$3:$AO$7,2,FALSE)&gt;5,Auxiliar!$AP$4,Auxiliar!$AP$3)),"")</f>
        <v/>
      </c>
      <c r="Q103" s="24"/>
      <c r="R103" s="32" t="str">
        <f t="shared" si="1"/>
        <v/>
      </c>
    </row>
    <row r="104" spans="1:18" x14ac:dyDescent="0.25">
      <c r="A104" s="5">
        <v>102</v>
      </c>
      <c r="B104" s="24"/>
      <c r="C104" s="24"/>
      <c r="D104" s="5" t="str">
        <f>IF(OR(C104="",B104=""),"",IFERROR(INDEX('5. Map Processos'!E:E,MATCH(C104&amp;" ("&amp;B104&amp;")",'5. Map Processos'!J:J,0)),"ERRO: Processo não encontrado para essa área"))</f>
        <v/>
      </c>
      <c r="E104" s="24"/>
      <c r="F104" s="5" t="str">
        <f>IF(OR(E104="",B104="",C104=""),"",IFERROR(INDEX('18. Gestão de Riscos - Parte 2'!Q:Q,MATCH(E104&amp;" - "&amp;C104&amp;" - "&amp;B104,'18. Gestão de Riscos - Parte 2'!S:S,0)),"ERRO: Risco, área e processo não correspondem"))</f>
        <v/>
      </c>
      <c r="G104" s="25"/>
      <c r="H104" s="24"/>
      <c r="I104" s="24"/>
      <c r="J104" s="24"/>
      <c r="K104" s="5" t="str">
        <f>IFERROR(IF(VLOOKUP(H104,Auxiliar!$AB$3:$AC$7,2,FALSE)*VLOOKUP(I104,Auxiliar!$AD$3:$AE$7,2,FALSE)*VLOOKUP(J104,Auxiliar!$AF$3:$AG$7,2,FALSE)&gt;79,Auxiliar!$AH$5,IF(VLOOKUP(H104,Auxiliar!$AB$3:$AC$7,2,FALSE)*VLOOKUP(I104,Auxiliar!$AD$3:$AE$7,2,FALSE)*VLOOKUP(J104,Auxiliar!$AF$3:$AG$7,2,FALSE)&gt;24,Auxiliar!$AH$4,Auxiliar!$AH$3)),"")</f>
        <v/>
      </c>
      <c r="L104" s="25"/>
      <c r="M104" s="24"/>
      <c r="N104" s="24"/>
      <c r="O104" s="24"/>
      <c r="P104" s="5" t="str">
        <f>IFERROR(IF(VLOOKUP(M104,Auxiliar!$AJ$3:$AK$7,2,FALSE)*VLOOKUP(N104,Auxiliar!$AL$3:$AM$7,2,FALSE)*VLOOKUP(O104,Auxiliar!$AN$3:$AO$7,2,FALSE)&gt;27,Auxiliar!$AP$5,IF(VLOOKUP(M104,Auxiliar!$AJ$3:$AK$7,2,FALSE)*VLOOKUP(N104,Auxiliar!$AL$3:$AM$7,2,FALSE)*VLOOKUP(O104,Auxiliar!$AN$3:$AO$7,2,FALSE)&gt;5,Auxiliar!$AP$4,Auxiliar!$AP$3)),"")</f>
        <v/>
      </c>
      <c r="Q104" s="24"/>
      <c r="R104" s="32" t="str">
        <f t="shared" si="1"/>
        <v/>
      </c>
    </row>
    <row r="105" spans="1:18" x14ac:dyDescent="0.25">
      <c r="A105" s="5">
        <v>103</v>
      </c>
      <c r="B105" s="24"/>
      <c r="C105" s="24"/>
      <c r="D105" s="5" t="str">
        <f>IF(OR(C105="",B105=""),"",IFERROR(INDEX('5. Map Processos'!E:E,MATCH(C105&amp;" ("&amp;B105&amp;")",'5. Map Processos'!J:J,0)),"ERRO: Processo não encontrado para essa área"))</f>
        <v/>
      </c>
      <c r="E105" s="24"/>
      <c r="F105" s="5" t="str">
        <f>IF(OR(E105="",B105="",C105=""),"",IFERROR(INDEX('18. Gestão de Riscos - Parte 2'!Q:Q,MATCH(E105&amp;" - "&amp;C105&amp;" - "&amp;B105,'18. Gestão de Riscos - Parte 2'!S:S,0)),"ERRO: Risco, área e processo não correspondem"))</f>
        <v/>
      </c>
      <c r="G105" s="25"/>
      <c r="H105" s="24"/>
      <c r="I105" s="24"/>
      <c r="J105" s="24"/>
      <c r="K105" s="5" t="str">
        <f>IFERROR(IF(VLOOKUP(H105,Auxiliar!$AB$3:$AC$7,2,FALSE)*VLOOKUP(I105,Auxiliar!$AD$3:$AE$7,2,FALSE)*VLOOKUP(J105,Auxiliar!$AF$3:$AG$7,2,FALSE)&gt;79,Auxiliar!$AH$5,IF(VLOOKUP(H105,Auxiliar!$AB$3:$AC$7,2,FALSE)*VLOOKUP(I105,Auxiliar!$AD$3:$AE$7,2,FALSE)*VLOOKUP(J105,Auxiliar!$AF$3:$AG$7,2,FALSE)&gt;24,Auxiliar!$AH$4,Auxiliar!$AH$3)),"")</f>
        <v/>
      </c>
      <c r="L105" s="25"/>
      <c r="M105" s="24"/>
      <c r="N105" s="24"/>
      <c r="O105" s="24"/>
      <c r="P105" s="5" t="str">
        <f>IFERROR(IF(VLOOKUP(M105,Auxiliar!$AJ$3:$AK$7,2,FALSE)*VLOOKUP(N105,Auxiliar!$AL$3:$AM$7,2,FALSE)*VLOOKUP(O105,Auxiliar!$AN$3:$AO$7,2,FALSE)&gt;27,Auxiliar!$AP$5,IF(VLOOKUP(M105,Auxiliar!$AJ$3:$AK$7,2,FALSE)*VLOOKUP(N105,Auxiliar!$AL$3:$AM$7,2,FALSE)*VLOOKUP(O105,Auxiliar!$AN$3:$AO$7,2,FALSE)&gt;5,Auxiliar!$AP$4,Auxiliar!$AP$3)),"")</f>
        <v/>
      </c>
      <c r="Q105" s="24"/>
      <c r="R105" s="32" t="str">
        <f t="shared" si="1"/>
        <v/>
      </c>
    </row>
    <row r="106" spans="1:18" x14ac:dyDescent="0.25">
      <c r="A106" s="5">
        <v>104</v>
      </c>
      <c r="B106" s="24"/>
      <c r="C106" s="24"/>
      <c r="D106" s="5" t="str">
        <f>IF(OR(C106="",B106=""),"",IFERROR(INDEX('5. Map Processos'!E:E,MATCH(C106&amp;" ("&amp;B106&amp;")",'5. Map Processos'!J:J,0)),"ERRO: Processo não encontrado para essa área"))</f>
        <v/>
      </c>
      <c r="E106" s="24"/>
      <c r="F106" s="5" t="str">
        <f>IF(OR(E106="",B106="",C106=""),"",IFERROR(INDEX('18. Gestão de Riscos - Parte 2'!Q:Q,MATCH(E106&amp;" - "&amp;C106&amp;" - "&amp;B106,'18. Gestão de Riscos - Parte 2'!S:S,0)),"ERRO: Risco, área e processo não correspondem"))</f>
        <v/>
      </c>
      <c r="G106" s="25"/>
      <c r="H106" s="24"/>
      <c r="I106" s="24"/>
      <c r="J106" s="24"/>
      <c r="K106" s="5" t="str">
        <f>IFERROR(IF(VLOOKUP(H106,Auxiliar!$AB$3:$AC$7,2,FALSE)*VLOOKUP(I106,Auxiliar!$AD$3:$AE$7,2,FALSE)*VLOOKUP(J106,Auxiliar!$AF$3:$AG$7,2,FALSE)&gt;79,Auxiliar!$AH$5,IF(VLOOKUP(H106,Auxiliar!$AB$3:$AC$7,2,FALSE)*VLOOKUP(I106,Auxiliar!$AD$3:$AE$7,2,FALSE)*VLOOKUP(J106,Auxiliar!$AF$3:$AG$7,2,FALSE)&gt;24,Auxiliar!$AH$4,Auxiliar!$AH$3)),"")</f>
        <v/>
      </c>
      <c r="L106" s="25"/>
      <c r="M106" s="24"/>
      <c r="N106" s="24"/>
      <c r="O106" s="24"/>
      <c r="P106" s="5" t="str">
        <f>IFERROR(IF(VLOOKUP(M106,Auxiliar!$AJ$3:$AK$7,2,FALSE)*VLOOKUP(N106,Auxiliar!$AL$3:$AM$7,2,FALSE)*VLOOKUP(O106,Auxiliar!$AN$3:$AO$7,2,FALSE)&gt;27,Auxiliar!$AP$5,IF(VLOOKUP(M106,Auxiliar!$AJ$3:$AK$7,2,FALSE)*VLOOKUP(N106,Auxiliar!$AL$3:$AM$7,2,FALSE)*VLOOKUP(O106,Auxiliar!$AN$3:$AO$7,2,FALSE)&gt;5,Auxiliar!$AP$4,Auxiliar!$AP$3)),"")</f>
        <v/>
      </c>
      <c r="Q106" s="24"/>
      <c r="R106" s="32" t="str">
        <f t="shared" si="1"/>
        <v/>
      </c>
    </row>
    <row r="107" spans="1:18" x14ac:dyDescent="0.25">
      <c r="A107" s="5">
        <v>105</v>
      </c>
      <c r="B107" s="24"/>
      <c r="C107" s="24"/>
      <c r="D107" s="5" t="str">
        <f>IF(OR(C107="",B107=""),"",IFERROR(INDEX('5. Map Processos'!E:E,MATCH(C107&amp;" ("&amp;B107&amp;")",'5. Map Processos'!J:J,0)),"ERRO: Processo não encontrado para essa área"))</f>
        <v/>
      </c>
      <c r="E107" s="24"/>
      <c r="F107" s="5" t="str">
        <f>IF(OR(E107="",B107="",C107=""),"",IFERROR(INDEX('18. Gestão de Riscos - Parte 2'!Q:Q,MATCH(E107&amp;" - "&amp;C107&amp;" - "&amp;B107,'18. Gestão de Riscos - Parte 2'!S:S,0)),"ERRO: Risco, área e processo não correspondem"))</f>
        <v/>
      </c>
      <c r="G107" s="25"/>
      <c r="H107" s="24"/>
      <c r="I107" s="24"/>
      <c r="J107" s="24"/>
      <c r="K107" s="5" t="str">
        <f>IFERROR(IF(VLOOKUP(H107,Auxiliar!$AB$3:$AC$7,2,FALSE)*VLOOKUP(I107,Auxiliar!$AD$3:$AE$7,2,FALSE)*VLOOKUP(J107,Auxiliar!$AF$3:$AG$7,2,FALSE)&gt;79,Auxiliar!$AH$5,IF(VLOOKUP(H107,Auxiliar!$AB$3:$AC$7,2,FALSE)*VLOOKUP(I107,Auxiliar!$AD$3:$AE$7,2,FALSE)*VLOOKUP(J107,Auxiliar!$AF$3:$AG$7,2,FALSE)&gt;24,Auxiliar!$AH$4,Auxiliar!$AH$3)),"")</f>
        <v/>
      </c>
      <c r="L107" s="25"/>
      <c r="M107" s="24"/>
      <c r="N107" s="24"/>
      <c r="O107" s="24"/>
      <c r="P107" s="5" t="str">
        <f>IFERROR(IF(VLOOKUP(M107,Auxiliar!$AJ$3:$AK$7,2,FALSE)*VLOOKUP(N107,Auxiliar!$AL$3:$AM$7,2,FALSE)*VLOOKUP(O107,Auxiliar!$AN$3:$AO$7,2,FALSE)&gt;27,Auxiliar!$AP$5,IF(VLOOKUP(M107,Auxiliar!$AJ$3:$AK$7,2,FALSE)*VLOOKUP(N107,Auxiliar!$AL$3:$AM$7,2,FALSE)*VLOOKUP(O107,Auxiliar!$AN$3:$AO$7,2,FALSE)&gt;5,Auxiliar!$AP$4,Auxiliar!$AP$3)),"")</f>
        <v/>
      </c>
      <c r="Q107" s="24"/>
      <c r="R107" s="32" t="str">
        <f t="shared" si="1"/>
        <v/>
      </c>
    </row>
    <row r="108" spans="1:18" x14ac:dyDescent="0.25">
      <c r="A108" s="5">
        <v>106</v>
      </c>
      <c r="B108" s="24"/>
      <c r="C108" s="24"/>
      <c r="D108" s="5" t="str">
        <f>IF(OR(C108="",B108=""),"",IFERROR(INDEX('5. Map Processos'!E:E,MATCH(C108&amp;" ("&amp;B108&amp;")",'5. Map Processos'!J:J,0)),"ERRO: Processo não encontrado para essa área"))</f>
        <v/>
      </c>
      <c r="E108" s="24"/>
      <c r="F108" s="5" t="str">
        <f>IF(OR(E108="",B108="",C108=""),"",IFERROR(INDEX('18. Gestão de Riscos - Parte 2'!Q:Q,MATCH(E108&amp;" - "&amp;C108&amp;" - "&amp;B108,'18. Gestão de Riscos - Parte 2'!S:S,0)),"ERRO: Risco, área e processo não correspondem"))</f>
        <v/>
      </c>
      <c r="G108" s="25"/>
      <c r="H108" s="24"/>
      <c r="I108" s="24"/>
      <c r="J108" s="24"/>
      <c r="K108" s="5" t="str">
        <f>IFERROR(IF(VLOOKUP(H108,Auxiliar!$AB$3:$AC$7,2,FALSE)*VLOOKUP(I108,Auxiliar!$AD$3:$AE$7,2,FALSE)*VLOOKUP(J108,Auxiliar!$AF$3:$AG$7,2,FALSE)&gt;79,Auxiliar!$AH$5,IF(VLOOKUP(H108,Auxiliar!$AB$3:$AC$7,2,FALSE)*VLOOKUP(I108,Auxiliar!$AD$3:$AE$7,2,FALSE)*VLOOKUP(J108,Auxiliar!$AF$3:$AG$7,2,FALSE)&gt;24,Auxiliar!$AH$4,Auxiliar!$AH$3)),"")</f>
        <v/>
      </c>
      <c r="L108" s="25"/>
      <c r="M108" s="24"/>
      <c r="N108" s="24"/>
      <c r="O108" s="24"/>
      <c r="P108" s="5" t="str">
        <f>IFERROR(IF(VLOOKUP(M108,Auxiliar!$AJ$3:$AK$7,2,FALSE)*VLOOKUP(N108,Auxiliar!$AL$3:$AM$7,2,FALSE)*VLOOKUP(O108,Auxiliar!$AN$3:$AO$7,2,FALSE)&gt;27,Auxiliar!$AP$5,IF(VLOOKUP(M108,Auxiliar!$AJ$3:$AK$7,2,FALSE)*VLOOKUP(N108,Auxiliar!$AL$3:$AM$7,2,FALSE)*VLOOKUP(O108,Auxiliar!$AN$3:$AO$7,2,FALSE)&gt;5,Auxiliar!$AP$4,Auxiliar!$AP$3)),"")</f>
        <v/>
      </c>
      <c r="Q108" s="24"/>
      <c r="R108" s="32" t="str">
        <f t="shared" si="1"/>
        <v/>
      </c>
    </row>
    <row r="109" spans="1:18" x14ac:dyDescent="0.25">
      <c r="A109" s="5">
        <v>107</v>
      </c>
      <c r="B109" s="24"/>
      <c r="C109" s="24"/>
      <c r="D109" s="5" t="str">
        <f>IF(OR(C109="",B109=""),"",IFERROR(INDEX('5. Map Processos'!E:E,MATCH(C109&amp;" ("&amp;B109&amp;")",'5. Map Processos'!J:J,0)),"ERRO: Processo não encontrado para essa área"))</f>
        <v/>
      </c>
      <c r="E109" s="24"/>
      <c r="F109" s="5" t="str">
        <f>IF(OR(E109="",B109="",C109=""),"",IFERROR(INDEX('18. Gestão de Riscos - Parte 2'!Q:Q,MATCH(E109&amp;" - "&amp;C109&amp;" - "&amp;B109,'18. Gestão de Riscos - Parte 2'!S:S,0)),"ERRO: Risco, área e processo não correspondem"))</f>
        <v/>
      </c>
      <c r="G109" s="25"/>
      <c r="H109" s="24"/>
      <c r="I109" s="24"/>
      <c r="J109" s="24"/>
      <c r="K109" s="5" t="str">
        <f>IFERROR(IF(VLOOKUP(H109,Auxiliar!$AB$3:$AC$7,2,FALSE)*VLOOKUP(I109,Auxiliar!$AD$3:$AE$7,2,FALSE)*VLOOKUP(J109,Auxiliar!$AF$3:$AG$7,2,FALSE)&gt;79,Auxiliar!$AH$5,IF(VLOOKUP(H109,Auxiliar!$AB$3:$AC$7,2,FALSE)*VLOOKUP(I109,Auxiliar!$AD$3:$AE$7,2,FALSE)*VLOOKUP(J109,Auxiliar!$AF$3:$AG$7,2,FALSE)&gt;24,Auxiliar!$AH$4,Auxiliar!$AH$3)),"")</f>
        <v/>
      </c>
      <c r="L109" s="25"/>
      <c r="M109" s="24"/>
      <c r="N109" s="24"/>
      <c r="O109" s="24"/>
      <c r="P109" s="5" t="str">
        <f>IFERROR(IF(VLOOKUP(M109,Auxiliar!$AJ$3:$AK$7,2,FALSE)*VLOOKUP(N109,Auxiliar!$AL$3:$AM$7,2,FALSE)*VLOOKUP(O109,Auxiliar!$AN$3:$AO$7,2,FALSE)&gt;27,Auxiliar!$AP$5,IF(VLOOKUP(M109,Auxiliar!$AJ$3:$AK$7,2,FALSE)*VLOOKUP(N109,Auxiliar!$AL$3:$AM$7,2,FALSE)*VLOOKUP(O109,Auxiliar!$AN$3:$AO$7,2,FALSE)&gt;5,Auxiliar!$AP$4,Auxiliar!$AP$3)),"")</f>
        <v/>
      </c>
      <c r="Q109" s="24"/>
      <c r="R109" s="32" t="str">
        <f t="shared" si="1"/>
        <v/>
      </c>
    </row>
    <row r="110" spans="1:18" x14ac:dyDescent="0.25">
      <c r="A110" s="5">
        <v>108</v>
      </c>
      <c r="B110" s="24"/>
      <c r="C110" s="24"/>
      <c r="D110" s="5" t="str">
        <f>IF(OR(C110="",B110=""),"",IFERROR(INDEX('5. Map Processos'!E:E,MATCH(C110&amp;" ("&amp;B110&amp;")",'5. Map Processos'!J:J,0)),"ERRO: Processo não encontrado para essa área"))</f>
        <v/>
      </c>
      <c r="E110" s="24"/>
      <c r="F110" s="5" t="str">
        <f>IF(OR(E110="",B110="",C110=""),"",IFERROR(INDEX('18. Gestão de Riscos - Parte 2'!Q:Q,MATCH(E110&amp;" - "&amp;C110&amp;" - "&amp;B110,'18. Gestão de Riscos - Parte 2'!S:S,0)),"ERRO: Risco, área e processo não correspondem"))</f>
        <v/>
      </c>
      <c r="G110" s="25"/>
      <c r="H110" s="24"/>
      <c r="I110" s="24"/>
      <c r="J110" s="24"/>
      <c r="K110" s="5" t="str">
        <f>IFERROR(IF(VLOOKUP(H110,Auxiliar!$AB$3:$AC$7,2,FALSE)*VLOOKUP(I110,Auxiliar!$AD$3:$AE$7,2,FALSE)*VLOOKUP(J110,Auxiliar!$AF$3:$AG$7,2,FALSE)&gt;79,Auxiliar!$AH$5,IF(VLOOKUP(H110,Auxiliar!$AB$3:$AC$7,2,FALSE)*VLOOKUP(I110,Auxiliar!$AD$3:$AE$7,2,FALSE)*VLOOKUP(J110,Auxiliar!$AF$3:$AG$7,2,FALSE)&gt;24,Auxiliar!$AH$4,Auxiliar!$AH$3)),"")</f>
        <v/>
      </c>
      <c r="L110" s="25"/>
      <c r="M110" s="24"/>
      <c r="N110" s="24"/>
      <c r="O110" s="24"/>
      <c r="P110" s="5" t="str">
        <f>IFERROR(IF(VLOOKUP(M110,Auxiliar!$AJ$3:$AK$7,2,FALSE)*VLOOKUP(N110,Auxiliar!$AL$3:$AM$7,2,FALSE)*VLOOKUP(O110,Auxiliar!$AN$3:$AO$7,2,FALSE)&gt;27,Auxiliar!$AP$5,IF(VLOOKUP(M110,Auxiliar!$AJ$3:$AK$7,2,FALSE)*VLOOKUP(N110,Auxiliar!$AL$3:$AM$7,2,FALSE)*VLOOKUP(O110,Auxiliar!$AN$3:$AO$7,2,FALSE)&gt;5,Auxiliar!$AP$4,Auxiliar!$AP$3)),"")</f>
        <v/>
      </c>
      <c r="Q110" s="24"/>
      <c r="R110" s="32" t="str">
        <f t="shared" si="1"/>
        <v/>
      </c>
    </row>
    <row r="111" spans="1:18" x14ac:dyDescent="0.25">
      <c r="A111" s="5">
        <v>109</v>
      </c>
      <c r="B111" s="24"/>
      <c r="C111" s="24"/>
      <c r="D111" s="5" t="str">
        <f>IF(OR(C111="",B111=""),"",IFERROR(INDEX('5. Map Processos'!E:E,MATCH(C111&amp;" ("&amp;B111&amp;")",'5. Map Processos'!J:J,0)),"ERRO: Processo não encontrado para essa área"))</f>
        <v/>
      </c>
      <c r="E111" s="24"/>
      <c r="F111" s="5" t="str">
        <f>IF(OR(E111="",B111="",C111=""),"",IFERROR(INDEX('18. Gestão de Riscos - Parte 2'!Q:Q,MATCH(E111&amp;" - "&amp;C111&amp;" - "&amp;B111,'18. Gestão de Riscos - Parte 2'!S:S,0)),"ERRO: Risco, área e processo não correspondem"))</f>
        <v/>
      </c>
      <c r="G111" s="25"/>
      <c r="H111" s="24"/>
      <c r="I111" s="24"/>
      <c r="J111" s="24"/>
      <c r="K111" s="5" t="str">
        <f>IFERROR(IF(VLOOKUP(H111,Auxiliar!$AB$3:$AC$7,2,FALSE)*VLOOKUP(I111,Auxiliar!$AD$3:$AE$7,2,FALSE)*VLOOKUP(J111,Auxiliar!$AF$3:$AG$7,2,FALSE)&gt;79,Auxiliar!$AH$5,IF(VLOOKUP(H111,Auxiliar!$AB$3:$AC$7,2,FALSE)*VLOOKUP(I111,Auxiliar!$AD$3:$AE$7,2,FALSE)*VLOOKUP(J111,Auxiliar!$AF$3:$AG$7,2,FALSE)&gt;24,Auxiliar!$AH$4,Auxiliar!$AH$3)),"")</f>
        <v/>
      </c>
      <c r="L111" s="25"/>
      <c r="M111" s="24"/>
      <c r="N111" s="24"/>
      <c r="O111" s="24"/>
      <c r="P111" s="5" t="str">
        <f>IFERROR(IF(VLOOKUP(M111,Auxiliar!$AJ$3:$AK$7,2,FALSE)*VLOOKUP(N111,Auxiliar!$AL$3:$AM$7,2,FALSE)*VLOOKUP(O111,Auxiliar!$AN$3:$AO$7,2,FALSE)&gt;27,Auxiliar!$AP$5,IF(VLOOKUP(M111,Auxiliar!$AJ$3:$AK$7,2,FALSE)*VLOOKUP(N111,Auxiliar!$AL$3:$AM$7,2,FALSE)*VLOOKUP(O111,Auxiliar!$AN$3:$AO$7,2,FALSE)&gt;5,Auxiliar!$AP$4,Auxiliar!$AP$3)),"")</f>
        <v/>
      </c>
      <c r="Q111" s="24"/>
      <c r="R111" s="32" t="str">
        <f t="shared" si="1"/>
        <v/>
      </c>
    </row>
    <row r="112" spans="1:18" x14ac:dyDescent="0.25">
      <c r="A112" s="5">
        <v>110</v>
      </c>
      <c r="B112" s="24"/>
      <c r="C112" s="24"/>
      <c r="D112" s="5" t="str">
        <f>IF(OR(C112="",B112=""),"",IFERROR(INDEX('5. Map Processos'!E:E,MATCH(C112&amp;" ("&amp;B112&amp;")",'5. Map Processos'!J:J,0)),"ERRO: Processo não encontrado para essa área"))</f>
        <v/>
      </c>
      <c r="E112" s="24"/>
      <c r="F112" s="5" t="str">
        <f>IF(OR(E112="",B112="",C112=""),"",IFERROR(INDEX('18. Gestão de Riscos - Parte 2'!Q:Q,MATCH(E112&amp;" - "&amp;C112&amp;" - "&amp;B112,'18. Gestão de Riscos - Parte 2'!S:S,0)),"ERRO: Risco, área e processo não correspondem"))</f>
        <v/>
      </c>
      <c r="G112" s="25"/>
      <c r="H112" s="24"/>
      <c r="I112" s="24"/>
      <c r="J112" s="24"/>
      <c r="K112" s="5" t="str">
        <f>IFERROR(IF(VLOOKUP(H112,Auxiliar!$AB$3:$AC$7,2,FALSE)*VLOOKUP(I112,Auxiliar!$AD$3:$AE$7,2,FALSE)*VLOOKUP(J112,Auxiliar!$AF$3:$AG$7,2,FALSE)&gt;79,Auxiliar!$AH$5,IF(VLOOKUP(H112,Auxiliar!$AB$3:$AC$7,2,FALSE)*VLOOKUP(I112,Auxiliar!$AD$3:$AE$7,2,FALSE)*VLOOKUP(J112,Auxiliar!$AF$3:$AG$7,2,FALSE)&gt;24,Auxiliar!$AH$4,Auxiliar!$AH$3)),"")</f>
        <v/>
      </c>
      <c r="L112" s="25"/>
      <c r="M112" s="24"/>
      <c r="N112" s="24"/>
      <c r="O112" s="24"/>
      <c r="P112" s="5" t="str">
        <f>IFERROR(IF(VLOOKUP(M112,Auxiliar!$AJ$3:$AK$7,2,FALSE)*VLOOKUP(N112,Auxiliar!$AL$3:$AM$7,2,FALSE)*VLOOKUP(O112,Auxiliar!$AN$3:$AO$7,2,FALSE)&gt;27,Auxiliar!$AP$5,IF(VLOOKUP(M112,Auxiliar!$AJ$3:$AK$7,2,FALSE)*VLOOKUP(N112,Auxiliar!$AL$3:$AM$7,2,FALSE)*VLOOKUP(O112,Auxiliar!$AN$3:$AO$7,2,FALSE)&gt;5,Auxiliar!$AP$4,Auxiliar!$AP$3)),"")</f>
        <v/>
      </c>
      <c r="Q112" s="24"/>
      <c r="R112" s="32" t="str">
        <f t="shared" si="1"/>
        <v/>
      </c>
    </row>
    <row r="113" spans="1:18" x14ac:dyDescent="0.25">
      <c r="A113" s="5">
        <v>111</v>
      </c>
      <c r="B113" s="24"/>
      <c r="C113" s="24"/>
      <c r="D113" s="5" t="str">
        <f>IF(OR(C113="",B113=""),"",IFERROR(INDEX('5. Map Processos'!E:E,MATCH(C113&amp;" ("&amp;B113&amp;")",'5. Map Processos'!J:J,0)),"ERRO: Processo não encontrado para essa área"))</f>
        <v/>
      </c>
      <c r="E113" s="24"/>
      <c r="F113" s="5" t="str">
        <f>IF(OR(E113="",B113="",C113=""),"",IFERROR(INDEX('18. Gestão de Riscos - Parte 2'!Q:Q,MATCH(E113&amp;" - "&amp;C113&amp;" - "&amp;B113,'18. Gestão de Riscos - Parte 2'!S:S,0)),"ERRO: Risco, área e processo não correspondem"))</f>
        <v/>
      </c>
      <c r="G113" s="25"/>
      <c r="H113" s="24"/>
      <c r="I113" s="24"/>
      <c r="J113" s="24"/>
      <c r="K113" s="5" t="str">
        <f>IFERROR(IF(VLOOKUP(H113,Auxiliar!$AB$3:$AC$7,2,FALSE)*VLOOKUP(I113,Auxiliar!$AD$3:$AE$7,2,FALSE)*VLOOKUP(J113,Auxiliar!$AF$3:$AG$7,2,FALSE)&gt;79,Auxiliar!$AH$5,IF(VLOOKUP(H113,Auxiliar!$AB$3:$AC$7,2,FALSE)*VLOOKUP(I113,Auxiliar!$AD$3:$AE$7,2,FALSE)*VLOOKUP(J113,Auxiliar!$AF$3:$AG$7,2,FALSE)&gt;24,Auxiliar!$AH$4,Auxiliar!$AH$3)),"")</f>
        <v/>
      </c>
      <c r="L113" s="25"/>
      <c r="M113" s="24"/>
      <c r="N113" s="24"/>
      <c r="O113" s="24"/>
      <c r="P113" s="5" t="str">
        <f>IFERROR(IF(VLOOKUP(M113,Auxiliar!$AJ$3:$AK$7,2,FALSE)*VLOOKUP(N113,Auxiliar!$AL$3:$AM$7,2,FALSE)*VLOOKUP(O113,Auxiliar!$AN$3:$AO$7,2,FALSE)&gt;27,Auxiliar!$AP$5,IF(VLOOKUP(M113,Auxiliar!$AJ$3:$AK$7,2,FALSE)*VLOOKUP(N113,Auxiliar!$AL$3:$AM$7,2,FALSE)*VLOOKUP(O113,Auxiliar!$AN$3:$AO$7,2,FALSE)&gt;5,Auxiliar!$AP$4,Auxiliar!$AP$3)),"")</f>
        <v/>
      </c>
      <c r="Q113" s="24"/>
      <c r="R113" s="32" t="str">
        <f t="shared" si="1"/>
        <v/>
      </c>
    </row>
    <row r="114" spans="1:18" x14ac:dyDescent="0.25">
      <c r="A114" s="5">
        <v>112</v>
      </c>
      <c r="B114" s="24"/>
      <c r="C114" s="24"/>
      <c r="D114" s="5" t="str">
        <f>IF(OR(C114="",B114=""),"",IFERROR(INDEX('5. Map Processos'!E:E,MATCH(C114&amp;" ("&amp;B114&amp;")",'5. Map Processos'!J:J,0)),"ERRO: Processo não encontrado para essa área"))</f>
        <v/>
      </c>
      <c r="E114" s="24"/>
      <c r="F114" s="5" t="str">
        <f>IF(OR(E114="",B114="",C114=""),"",IFERROR(INDEX('18. Gestão de Riscos - Parte 2'!Q:Q,MATCH(E114&amp;" - "&amp;C114&amp;" - "&amp;B114,'18. Gestão de Riscos - Parte 2'!S:S,0)),"ERRO: Risco, área e processo não correspondem"))</f>
        <v/>
      </c>
      <c r="G114" s="25"/>
      <c r="H114" s="24"/>
      <c r="I114" s="24"/>
      <c r="J114" s="24"/>
      <c r="K114" s="5" t="str">
        <f>IFERROR(IF(VLOOKUP(H114,Auxiliar!$AB$3:$AC$7,2,FALSE)*VLOOKUP(I114,Auxiliar!$AD$3:$AE$7,2,FALSE)*VLOOKUP(J114,Auxiliar!$AF$3:$AG$7,2,FALSE)&gt;79,Auxiliar!$AH$5,IF(VLOOKUP(H114,Auxiliar!$AB$3:$AC$7,2,FALSE)*VLOOKUP(I114,Auxiliar!$AD$3:$AE$7,2,FALSE)*VLOOKUP(J114,Auxiliar!$AF$3:$AG$7,2,FALSE)&gt;24,Auxiliar!$AH$4,Auxiliar!$AH$3)),"")</f>
        <v/>
      </c>
      <c r="L114" s="25"/>
      <c r="M114" s="24"/>
      <c r="N114" s="24"/>
      <c r="O114" s="24"/>
      <c r="P114" s="5" t="str">
        <f>IFERROR(IF(VLOOKUP(M114,Auxiliar!$AJ$3:$AK$7,2,FALSE)*VLOOKUP(N114,Auxiliar!$AL$3:$AM$7,2,FALSE)*VLOOKUP(O114,Auxiliar!$AN$3:$AO$7,2,FALSE)&gt;27,Auxiliar!$AP$5,IF(VLOOKUP(M114,Auxiliar!$AJ$3:$AK$7,2,FALSE)*VLOOKUP(N114,Auxiliar!$AL$3:$AM$7,2,FALSE)*VLOOKUP(O114,Auxiliar!$AN$3:$AO$7,2,FALSE)&gt;5,Auxiliar!$AP$4,Auxiliar!$AP$3)),"")</f>
        <v/>
      </c>
      <c r="Q114" s="24"/>
      <c r="R114" s="32" t="str">
        <f t="shared" si="1"/>
        <v/>
      </c>
    </row>
    <row r="115" spans="1:18" x14ac:dyDescent="0.25">
      <c r="A115" s="5">
        <v>113</v>
      </c>
      <c r="B115" s="24"/>
      <c r="C115" s="24"/>
      <c r="D115" s="5" t="str">
        <f>IF(OR(C115="",B115=""),"",IFERROR(INDEX('5. Map Processos'!E:E,MATCH(C115&amp;" ("&amp;B115&amp;")",'5. Map Processos'!J:J,0)),"ERRO: Processo não encontrado para essa área"))</f>
        <v/>
      </c>
      <c r="E115" s="24"/>
      <c r="F115" s="5" t="str">
        <f>IF(OR(E115="",B115="",C115=""),"",IFERROR(INDEX('18. Gestão de Riscos - Parte 2'!Q:Q,MATCH(E115&amp;" - "&amp;C115&amp;" - "&amp;B115,'18. Gestão de Riscos - Parte 2'!S:S,0)),"ERRO: Risco, área e processo não correspondem"))</f>
        <v/>
      </c>
      <c r="G115" s="25"/>
      <c r="H115" s="24"/>
      <c r="I115" s="24"/>
      <c r="J115" s="24"/>
      <c r="K115" s="5" t="str">
        <f>IFERROR(IF(VLOOKUP(H115,Auxiliar!$AB$3:$AC$7,2,FALSE)*VLOOKUP(I115,Auxiliar!$AD$3:$AE$7,2,FALSE)*VLOOKUP(J115,Auxiliar!$AF$3:$AG$7,2,FALSE)&gt;79,Auxiliar!$AH$5,IF(VLOOKUP(H115,Auxiliar!$AB$3:$AC$7,2,FALSE)*VLOOKUP(I115,Auxiliar!$AD$3:$AE$7,2,FALSE)*VLOOKUP(J115,Auxiliar!$AF$3:$AG$7,2,FALSE)&gt;24,Auxiliar!$AH$4,Auxiliar!$AH$3)),"")</f>
        <v/>
      </c>
      <c r="L115" s="25"/>
      <c r="M115" s="24"/>
      <c r="N115" s="24"/>
      <c r="O115" s="24"/>
      <c r="P115" s="5" t="str">
        <f>IFERROR(IF(VLOOKUP(M115,Auxiliar!$AJ$3:$AK$7,2,FALSE)*VLOOKUP(N115,Auxiliar!$AL$3:$AM$7,2,FALSE)*VLOOKUP(O115,Auxiliar!$AN$3:$AO$7,2,FALSE)&gt;27,Auxiliar!$AP$5,IF(VLOOKUP(M115,Auxiliar!$AJ$3:$AK$7,2,FALSE)*VLOOKUP(N115,Auxiliar!$AL$3:$AM$7,2,FALSE)*VLOOKUP(O115,Auxiliar!$AN$3:$AO$7,2,FALSE)&gt;5,Auxiliar!$AP$4,Auxiliar!$AP$3)),"")</f>
        <v/>
      </c>
      <c r="Q115" s="24"/>
      <c r="R115" s="32" t="str">
        <f t="shared" si="1"/>
        <v/>
      </c>
    </row>
    <row r="116" spans="1:18" x14ac:dyDescent="0.25">
      <c r="A116" s="5">
        <v>114</v>
      </c>
      <c r="B116" s="24"/>
      <c r="C116" s="24"/>
      <c r="D116" s="5" t="str">
        <f>IF(OR(C116="",B116=""),"",IFERROR(INDEX('5. Map Processos'!E:E,MATCH(C116&amp;" ("&amp;B116&amp;")",'5. Map Processos'!J:J,0)),"ERRO: Processo não encontrado para essa área"))</f>
        <v/>
      </c>
      <c r="E116" s="24"/>
      <c r="F116" s="5" t="str">
        <f>IF(OR(E116="",B116="",C116=""),"",IFERROR(INDEX('18. Gestão de Riscos - Parte 2'!Q:Q,MATCH(E116&amp;" - "&amp;C116&amp;" - "&amp;B116,'18. Gestão de Riscos - Parte 2'!S:S,0)),"ERRO: Risco, área e processo não correspondem"))</f>
        <v/>
      </c>
      <c r="G116" s="25"/>
      <c r="H116" s="24"/>
      <c r="I116" s="24"/>
      <c r="J116" s="24"/>
      <c r="K116" s="5" t="str">
        <f>IFERROR(IF(VLOOKUP(H116,Auxiliar!$AB$3:$AC$7,2,FALSE)*VLOOKUP(I116,Auxiliar!$AD$3:$AE$7,2,FALSE)*VLOOKUP(J116,Auxiliar!$AF$3:$AG$7,2,FALSE)&gt;79,Auxiliar!$AH$5,IF(VLOOKUP(H116,Auxiliar!$AB$3:$AC$7,2,FALSE)*VLOOKUP(I116,Auxiliar!$AD$3:$AE$7,2,FALSE)*VLOOKUP(J116,Auxiliar!$AF$3:$AG$7,2,FALSE)&gt;24,Auxiliar!$AH$4,Auxiliar!$AH$3)),"")</f>
        <v/>
      </c>
      <c r="L116" s="25"/>
      <c r="M116" s="24"/>
      <c r="N116" s="24"/>
      <c r="O116" s="24"/>
      <c r="P116" s="5" t="str">
        <f>IFERROR(IF(VLOOKUP(M116,Auxiliar!$AJ$3:$AK$7,2,FALSE)*VLOOKUP(N116,Auxiliar!$AL$3:$AM$7,2,FALSE)*VLOOKUP(O116,Auxiliar!$AN$3:$AO$7,2,FALSE)&gt;27,Auxiliar!$AP$5,IF(VLOOKUP(M116,Auxiliar!$AJ$3:$AK$7,2,FALSE)*VLOOKUP(N116,Auxiliar!$AL$3:$AM$7,2,FALSE)*VLOOKUP(O116,Auxiliar!$AN$3:$AO$7,2,FALSE)&gt;5,Auxiliar!$AP$4,Auxiliar!$AP$3)),"")</f>
        <v/>
      </c>
      <c r="Q116" s="24"/>
      <c r="R116" s="32" t="str">
        <f t="shared" si="1"/>
        <v/>
      </c>
    </row>
    <row r="117" spans="1:18" x14ac:dyDescent="0.25">
      <c r="A117" s="5">
        <v>115</v>
      </c>
      <c r="B117" s="24"/>
      <c r="C117" s="24"/>
      <c r="D117" s="5" t="str">
        <f>IF(OR(C117="",B117=""),"",IFERROR(INDEX('5. Map Processos'!E:E,MATCH(C117&amp;" ("&amp;B117&amp;")",'5. Map Processos'!J:J,0)),"ERRO: Processo não encontrado para essa área"))</f>
        <v/>
      </c>
      <c r="E117" s="24"/>
      <c r="F117" s="5" t="str">
        <f>IF(OR(E117="",B117="",C117=""),"",IFERROR(INDEX('18. Gestão de Riscos - Parte 2'!Q:Q,MATCH(E117&amp;" - "&amp;C117&amp;" - "&amp;B117,'18. Gestão de Riscos - Parte 2'!S:S,0)),"ERRO: Risco, área e processo não correspondem"))</f>
        <v/>
      </c>
      <c r="G117" s="25"/>
      <c r="H117" s="24"/>
      <c r="I117" s="24"/>
      <c r="J117" s="24"/>
      <c r="K117" s="5" t="str">
        <f>IFERROR(IF(VLOOKUP(H117,Auxiliar!$AB$3:$AC$7,2,FALSE)*VLOOKUP(I117,Auxiliar!$AD$3:$AE$7,2,FALSE)*VLOOKUP(J117,Auxiliar!$AF$3:$AG$7,2,FALSE)&gt;79,Auxiliar!$AH$5,IF(VLOOKUP(H117,Auxiliar!$AB$3:$AC$7,2,FALSE)*VLOOKUP(I117,Auxiliar!$AD$3:$AE$7,2,FALSE)*VLOOKUP(J117,Auxiliar!$AF$3:$AG$7,2,FALSE)&gt;24,Auxiliar!$AH$4,Auxiliar!$AH$3)),"")</f>
        <v/>
      </c>
      <c r="L117" s="25"/>
      <c r="M117" s="24"/>
      <c r="N117" s="24"/>
      <c r="O117" s="24"/>
      <c r="P117" s="5" t="str">
        <f>IFERROR(IF(VLOOKUP(M117,Auxiliar!$AJ$3:$AK$7,2,FALSE)*VLOOKUP(N117,Auxiliar!$AL$3:$AM$7,2,FALSE)*VLOOKUP(O117,Auxiliar!$AN$3:$AO$7,2,FALSE)&gt;27,Auxiliar!$AP$5,IF(VLOOKUP(M117,Auxiliar!$AJ$3:$AK$7,2,FALSE)*VLOOKUP(N117,Auxiliar!$AL$3:$AM$7,2,FALSE)*VLOOKUP(O117,Auxiliar!$AN$3:$AO$7,2,FALSE)&gt;5,Auxiliar!$AP$4,Auxiliar!$AP$3)),"")</f>
        <v/>
      </c>
      <c r="Q117" s="24"/>
      <c r="R117" s="32" t="str">
        <f t="shared" si="1"/>
        <v/>
      </c>
    </row>
    <row r="118" spans="1:18" x14ac:dyDescent="0.25">
      <c r="A118" s="5">
        <v>116</v>
      </c>
      <c r="B118" s="24"/>
      <c r="C118" s="24"/>
      <c r="D118" s="5" t="str">
        <f>IF(OR(C118="",B118=""),"",IFERROR(INDEX('5. Map Processos'!E:E,MATCH(C118&amp;" ("&amp;B118&amp;")",'5. Map Processos'!J:J,0)),"ERRO: Processo não encontrado para essa área"))</f>
        <v/>
      </c>
      <c r="E118" s="24"/>
      <c r="F118" s="5" t="str">
        <f>IF(OR(E118="",B118="",C118=""),"",IFERROR(INDEX('18. Gestão de Riscos - Parte 2'!Q:Q,MATCH(E118&amp;" - "&amp;C118&amp;" - "&amp;B118,'18. Gestão de Riscos - Parte 2'!S:S,0)),"ERRO: Risco, área e processo não correspondem"))</f>
        <v/>
      </c>
      <c r="G118" s="25"/>
      <c r="H118" s="24"/>
      <c r="I118" s="24"/>
      <c r="J118" s="24"/>
      <c r="K118" s="5" t="str">
        <f>IFERROR(IF(VLOOKUP(H118,Auxiliar!$AB$3:$AC$7,2,FALSE)*VLOOKUP(I118,Auxiliar!$AD$3:$AE$7,2,FALSE)*VLOOKUP(J118,Auxiliar!$AF$3:$AG$7,2,FALSE)&gt;79,Auxiliar!$AH$5,IF(VLOOKUP(H118,Auxiliar!$AB$3:$AC$7,2,FALSE)*VLOOKUP(I118,Auxiliar!$AD$3:$AE$7,2,FALSE)*VLOOKUP(J118,Auxiliar!$AF$3:$AG$7,2,FALSE)&gt;24,Auxiliar!$AH$4,Auxiliar!$AH$3)),"")</f>
        <v/>
      </c>
      <c r="L118" s="25"/>
      <c r="M118" s="24"/>
      <c r="N118" s="24"/>
      <c r="O118" s="24"/>
      <c r="P118" s="5" t="str">
        <f>IFERROR(IF(VLOOKUP(M118,Auxiliar!$AJ$3:$AK$7,2,FALSE)*VLOOKUP(N118,Auxiliar!$AL$3:$AM$7,2,FALSE)*VLOOKUP(O118,Auxiliar!$AN$3:$AO$7,2,FALSE)&gt;27,Auxiliar!$AP$5,IF(VLOOKUP(M118,Auxiliar!$AJ$3:$AK$7,2,FALSE)*VLOOKUP(N118,Auxiliar!$AL$3:$AM$7,2,FALSE)*VLOOKUP(O118,Auxiliar!$AN$3:$AO$7,2,FALSE)&gt;5,Auxiliar!$AP$4,Auxiliar!$AP$3)),"")</f>
        <v/>
      </c>
      <c r="Q118" s="24"/>
      <c r="R118" s="32" t="str">
        <f t="shared" si="1"/>
        <v/>
      </c>
    </row>
    <row r="119" spans="1:18" x14ac:dyDescent="0.25">
      <c r="A119" s="5">
        <v>117</v>
      </c>
      <c r="B119" s="24"/>
      <c r="C119" s="24"/>
      <c r="D119" s="5" t="str">
        <f>IF(OR(C119="",B119=""),"",IFERROR(INDEX('5. Map Processos'!E:E,MATCH(C119&amp;" ("&amp;B119&amp;")",'5. Map Processos'!J:J,0)),"ERRO: Processo não encontrado para essa área"))</f>
        <v/>
      </c>
      <c r="E119" s="24"/>
      <c r="F119" s="5" t="str">
        <f>IF(OR(E119="",B119="",C119=""),"",IFERROR(INDEX('18. Gestão de Riscos - Parte 2'!Q:Q,MATCH(E119&amp;" - "&amp;C119&amp;" - "&amp;B119,'18. Gestão de Riscos - Parte 2'!S:S,0)),"ERRO: Risco, área e processo não correspondem"))</f>
        <v/>
      </c>
      <c r="G119" s="25"/>
      <c r="H119" s="24"/>
      <c r="I119" s="24"/>
      <c r="J119" s="24"/>
      <c r="K119" s="5" t="str">
        <f>IFERROR(IF(VLOOKUP(H119,Auxiliar!$AB$3:$AC$7,2,FALSE)*VLOOKUP(I119,Auxiliar!$AD$3:$AE$7,2,FALSE)*VLOOKUP(J119,Auxiliar!$AF$3:$AG$7,2,FALSE)&gt;79,Auxiliar!$AH$5,IF(VLOOKUP(H119,Auxiliar!$AB$3:$AC$7,2,FALSE)*VLOOKUP(I119,Auxiliar!$AD$3:$AE$7,2,FALSE)*VLOOKUP(J119,Auxiliar!$AF$3:$AG$7,2,FALSE)&gt;24,Auxiliar!$AH$4,Auxiliar!$AH$3)),"")</f>
        <v/>
      </c>
      <c r="L119" s="25"/>
      <c r="M119" s="24"/>
      <c r="N119" s="24"/>
      <c r="O119" s="24"/>
      <c r="P119" s="5" t="str">
        <f>IFERROR(IF(VLOOKUP(M119,Auxiliar!$AJ$3:$AK$7,2,FALSE)*VLOOKUP(N119,Auxiliar!$AL$3:$AM$7,2,FALSE)*VLOOKUP(O119,Auxiliar!$AN$3:$AO$7,2,FALSE)&gt;27,Auxiliar!$AP$5,IF(VLOOKUP(M119,Auxiliar!$AJ$3:$AK$7,2,FALSE)*VLOOKUP(N119,Auxiliar!$AL$3:$AM$7,2,FALSE)*VLOOKUP(O119,Auxiliar!$AN$3:$AO$7,2,FALSE)&gt;5,Auxiliar!$AP$4,Auxiliar!$AP$3)),"")</f>
        <v/>
      </c>
      <c r="Q119" s="24"/>
      <c r="R119" s="32" t="str">
        <f t="shared" si="1"/>
        <v/>
      </c>
    </row>
    <row r="120" spans="1:18" x14ac:dyDescent="0.25">
      <c r="A120" s="5">
        <v>118</v>
      </c>
      <c r="B120" s="24"/>
      <c r="C120" s="24"/>
      <c r="D120" s="5" t="str">
        <f>IF(OR(C120="",B120=""),"",IFERROR(INDEX('5. Map Processos'!E:E,MATCH(C120&amp;" ("&amp;B120&amp;")",'5. Map Processos'!J:J,0)),"ERRO: Processo não encontrado para essa área"))</f>
        <v/>
      </c>
      <c r="E120" s="24"/>
      <c r="F120" s="5" t="str">
        <f>IF(OR(E120="",B120="",C120=""),"",IFERROR(INDEX('18. Gestão de Riscos - Parte 2'!Q:Q,MATCH(E120&amp;" - "&amp;C120&amp;" - "&amp;B120,'18. Gestão de Riscos - Parte 2'!S:S,0)),"ERRO: Risco, área e processo não correspondem"))</f>
        <v/>
      </c>
      <c r="G120" s="25"/>
      <c r="H120" s="24"/>
      <c r="I120" s="24"/>
      <c r="J120" s="24"/>
      <c r="K120" s="5" t="str">
        <f>IFERROR(IF(VLOOKUP(H120,Auxiliar!$AB$3:$AC$7,2,FALSE)*VLOOKUP(I120,Auxiliar!$AD$3:$AE$7,2,FALSE)*VLOOKUP(J120,Auxiliar!$AF$3:$AG$7,2,FALSE)&gt;79,Auxiliar!$AH$5,IF(VLOOKUP(H120,Auxiliar!$AB$3:$AC$7,2,FALSE)*VLOOKUP(I120,Auxiliar!$AD$3:$AE$7,2,FALSE)*VLOOKUP(J120,Auxiliar!$AF$3:$AG$7,2,FALSE)&gt;24,Auxiliar!$AH$4,Auxiliar!$AH$3)),"")</f>
        <v/>
      </c>
      <c r="L120" s="25"/>
      <c r="M120" s="24"/>
      <c r="N120" s="24"/>
      <c r="O120" s="24"/>
      <c r="P120" s="5" t="str">
        <f>IFERROR(IF(VLOOKUP(M120,Auxiliar!$AJ$3:$AK$7,2,FALSE)*VLOOKUP(N120,Auxiliar!$AL$3:$AM$7,2,FALSE)*VLOOKUP(O120,Auxiliar!$AN$3:$AO$7,2,FALSE)&gt;27,Auxiliar!$AP$5,IF(VLOOKUP(M120,Auxiliar!$AJ$3:$AK$7,2,FALSE)*VLOOKUP(N120,Auxiliar!$AL$3:$AM$7,2,FALSE)*VLOOKUP(O120,Auxiliar!$AN$3:$AO$7,2,FALSE)&gt;5,Auxiliar!$AP$4,Auxiliar!$AP$3)),"")</f>
        <v/>
      </c>
      <c r="Q120" s="24"/>
      <c r="R120" s="32" t="str">
        <f t="shared" si="1"/>
        <v/>
      </c>
    </row>
    <row r="121" spans="1:18" x14ac:dyDescent="0.25">
      <c r="A121" s="5">
        <v>119</v>
      </c>
      <c r="B121" s="24"/>
      <c r="C121" s="24"/>
      <c r="D121" s="5" t="str">
        <f>IF(OR(C121="",B121=""),"",IFERROR(INDEX('5. Map Processos'!E:E,MATCH(C121&amp;" ("&amp;B121&amp;")",'5. Map Processos'!J:J,0)),"ERRO: Processo não encontrado para essa área"))</f>
        <v/>
      </c>
      <c r="E121" s="24"/>
      <c r="F121" s="5" t="str">
        <f>IF(OR(E121="",B121="",C121=""),"",IFERROR(INDEX('18. Gestão de Riscos - Parte 2'!Q:Q,MATCH(E121&amp;" - "&amp;C121&amp;" - "&amp;B121,'18. Gestão de Riscos - Parte 2'!S:S,0)),"ERRO: Risco, área e processo não correspondem"))</f>
        <v/>
      </c>
      <c r="G121" s="25"/>
      <c r="H121" s="24"/>
      <c r="I121" s="24"/>
      <c r="J121" s="24"/>
      <c r="K121" s="5" t="str">
        <f>IFERROR(IF(VLOOKUP(H121,Auxiliar!$AB$3:$AC$7,2,FALSE)*VLOOKUP(I121,Auxiliar!$AD$3:$AE$7,2,FALSE)*VLOOKUP(J121,Auxiliar!$AF$3:$AG$7,2,FALSE)&gt;79,Auxiliar!$AH$5,IF(VLOOKUP(H121,Auxiliar!$AB$3:$AC$7,2,FALSE)*VLOOKUP(I121,Auxiliar!$AD$3:$AE$7,2,FALSE)*VLOOKUP(J121,Auxiliar!$AF$3:$AG$7,2,FALSE)&gt;24,Auxiliar!$AH$4,Auxiliar!$AH$3)),"")</f>
        <v/>
      </c>
      <c r="L121" s="25"/>
      <c r="M121" s="24"/>
      <c r="N121" s="24"/>
      <c r="O121" s="24"/>
      <c r="P121" s="5" t="str">
        <f>IFERROR(IF(VLOOKUP(M121,Auxiliar!$AJ$3:$AK$7,2,FALSE)*VLOOKUP(N121,Auxiliar!$AL$3:$AM$7,2,FALSE)*VLOOKUP(O121,Auxiliar!$AN$3:$AO$7,2,FALSE)&gt;27,Auxiliar!$AP$5,IF(VLOOKUP(M121,Auxiliar!$AJ$3:$AK$7,2,FALSE)*VLOOKUP(N121,Auxiliar!$AL$3:$AM$7,2,FALSE)*VLOOKUP(O121,Auxiliar!$AN$3:$AO$7,2,FALSE)&gt;5,Auxiliar!$AP$4,Auxiliar!$AP$3)),"")</f>
        <v/>
      </c>
      <c r="Q121" s="24"/>
      <c r="R121" s="32" t="str">
        <f t="shared" si="1"/>
        <v/>
      </c>
    </row>
    <row r="122" spans="1:18" x14ac:dyDescent="0.25">
      <c r="A122" s="5">
        <v>120</v>
      </c>
      <c r="B122" s="24"/>
      <c r="C122" s="24"/>
      <c r="D122" s="5" t="str">
        <f>IF(OR(C122="",B122=""),"",IFERROR(INDEX('5. Map Processos'!E:E,MATCH(C122&amp;" ("&amp;B122&amp;")",'5. Map Processos'!J:J,0)),"ERRO: Processo não encontrado para essa área"))</f>
        <v/>
      </c>
      <c r="E122" s="24"/>
      <c r="F122" s="5" t="str">
        <f>IF(OR(E122="",B122="",C122=""),"",IFERROR(INDEX('18. Gestão de Riscos - Parte 2'!Q:Q,MATCH(E122&amp;" - "&amp;C122&amp;" - "&amp;B122,'18. Gestão de Riscos - Parte 2'!S:S,0)),"ERRO: Risco, área e processo não correspondem"))</f>
        <v/>
      </c>
      <c r="G122" s="25"/>
      <c r="H122" s="24"/>
      <c r="I122" s="24"/>
      <c r="J122" s="24"/>
      <c r="K122" s="5" t="str">
        <f>IFERROR(IF(VLOOKUP(H122,Auxiliar!$AB$3:$AC$7,2,FALSE)*VLOOKUP(I122,Auxiliar!$AD$3:$AE$7,2,FALSE)*VLOOKUP(J122,Auxiliar!$AF$3:$AG$7,2,FALSE)&gt;79,Auxiliar!$AH$5,IF(VLOOKUP(H122,Auxiliar!$AB$3:$AC$7,2,FALSE)*VLOOKUP(I122,Auxiliar!$AD$3:$AE$7,2,FALSE)*VLOOKUP(J122,Auxiliar!$AF$3:$AG$7,2,FALSE)&gt;24,Auxiliar!$AH$4,Auxiliar!$AH$3)),"")</f>
        <v/>
      </c>
      <c r="L122" s="25"/>
      <c r="M122" s="24"/>
      <c r="N122" s="24"/>
      <c r="O122" s="24"/>
      <c r="P122" s="5" t="str">
        <f>IFERROR(IF(VLOOKUP(M122,Auxiliar!$AJ$3:$AK$7,2,FALSE)*VLOOKUP(N122,Auxiliar!$AL$3:$AM$7,2,FALSE)*VLOOKUP(O122,Auxiliar!$AN$3:$AO$7,2,FALSE)&gt;27,Auxiliar!$AP$5,IF(VLOOKUP(M122,Auxiliar!$AJ$3:$AK$7,2,FALSE)*VLOOKUP(N122,Auxiliar!$AL$3:$AM$7,2,FALSE)*VLOOKUP(O122,Auxiliar!$AN$3:$AO$7,2,FALSE)&gt;5,Auxiliar!$AP$4,Auxiliar!$AP$3)),"")</f>
        <v/>
      </c>
      <c r="Q122" s="24"/>
      <c r="R122" s="32" t="str">
        <f t="shared" si="1"/>
        <v/>
      </c>
    </row>
    <row r="123" spans="1:18" x14ac:dyDescent="0.25">
      <c r="A123" s="5">
        <v>121</v>
      </c>
      <c r="B123" s="24"/>
      <c r="C123" s="24"/>
      <c r="D123" s="5" t="str">
        <f>IF(OR(C123="",B123=""),"",IFERROR(INDEX('5. Map Processos'!E:E,MATCH(C123&amp;" ("&amp;B123&amp;")",'5. Map Processos'!J:J,0)),"ERRO: Processo não encontrado para essa área"))</f>
        <v/>
      </c>
      <c r="E123" s="24"/>
      <c r="F123" s="5" t="str">
        <f>IF(OR(E123="",B123="",C123=""),"",IFERROR(INDEX('18. Gestão de Riscos - Parte 2'!Q:Q,MATCH(E123&amp;" - "&amp;C123&amp;" - "&amp;B123,'18. Gestão de Riscos - Parte 2'!S:S,0)),"ERRO: Risco, área e processo não correspondem"))</f>
        <v/>
      </c>
      <c r="G123" s="25"/>
      <c r="H123" s="24"/>
      <c r="I123" s="24"/>
      <c r="J123" s="24"/>
      <c r="K123" s="5" t="str">
        <f>IFERROR(IF(VLOOKUP(H123,Auxiliar!$AB$3:$AC$7,2,FALSE)*VLOOKUP(I123,Auxiliar!$AD$3:$AE$7,2,FALSE)*VLOOKUP(J123,Auxiliar!$AF$3:$AG$7,2,FALSE)&gt;79,Auxiliar!$AH$5,IF(VLOOKUP(H123,Auxiliar!$AB$3:$AC$7,2,FALSE)*VLOOKUP(I123,Auxiliar!$AD$3:$AE$7,2,FALSE)*VLOOKUP(J123,Auxiliar!$AF$3:$AG$7,2,FALSE)&gt;24,Auxiliar!$AH$4,Auxiliar!$AH$3)),"")</f>
        <v/>
      </c>
      <c r="L123" s="25"/>
      <c r="M123" s="24"/>
      <c r="N123" s="24"/>
      <c r="O123" s="24"/>
      <c r="P123" s="5" t="str">
        <f>IFERROR(IF(VLOOKUP(M123,Auxiliar!$AJ$3:$AK$7,2,FALSE)*VLOOKUP(N123,Auxiliar!$AL$3:$AM$7,2,FALSE)*VLOOKUP(O123,Auxiliar!$AN$3:$AO$7,2,FALSE)&gt;27,Auxiliar!$AP$5,IF(VLOOKUP(M123,Auxiliar!$AJ$3:$AK$7,2,FALSE)*VLOOKUP(N123,Auxiliar!$AL$3:$AM$7,2,FALSE)*VLOOKUP(O123,Auxiliar!$AN$3:$AO$7,2,FALSE)&gt;5,Auxiliar!$AP$4,Auxiliar!$AP$3)),"")</f>
        <v/>
      </c>
      <c r="Q123" s="24"/>
      <c r="R123" s="32" t="str">
        <f t="shared" si="1"/>
        <v/>
      </c>
    </row>
    <row r="124" spans="1:18" x14ac:dyDescent="0.25">
      <c r="A124" s="5">
        <v>122</v>
      </c>
      <c r="B124" s="24"/>
      <c r="C124" s="24"/>
      <c r="D124" s="5" t="str">
        <f>IF(OR(C124="",B124=""),"",IFERROR(INDEX('5. Map Processos'!E:E,MATCH(C124&amp;" ("&amp;B124&amp;")",'5. Map Processos'!J:J,0)),"ERRO: Processo não encontrado para essa área"))</f>
        <v/>
      </c>
      <c r="E124" s="24"/>
      <c r="F124" s="5" t="str">
        <f>IF(OR(E124="",B124="",C124=""),"",IFERROR(INDEX('18. Gestão de Riscos - Parte 2'!Q:Q,MATCH(E124&amp;" - "&amp;C124&amp;" - "&amp;B124,'18. Gestão de Riscos - Parte 2'!S:S,0)),"ERRO: Risco, área e processo não correspondem"))</f>
        <v/>
      </c>
      <c r="G124" s="25"/>
      <c r="H124" s="24"/>
      <c r="I124" s="24"/>
      <c r="J124" s="24"/>
      <c r="K124" s="5" t="str">
        <f>IFERROR(IF(VLOOKUP(H124,Auxiliar!$AB$3:$AC$7,2,FALSE)*VLOOKUP(I124,Auxiliar!$AD$3:$AE$7,2,FALSE)*VLOOKUP(J124,Auxiliar!$AF$3:$AG$7,2,FALSE)&gt;79,Auxiliar!$AH$5,IF(VLOOKUP(H124,Auxiliar!$AB$3:$AC$7,2,FALSE)*VLOOKUP(I124,Auxiliar!$AD$3:$AE$7,2,FALSE)*VLOOKUP(J124,Auxiliar!$AF$3:$AG$7,2,FALSE)&gt;24,Auxiliar!$AH$4,Auxiliar!$AH$3)),"")</f>
        <v/>
      </c>
      <c r="L124" s="25"/>
      <c r="M124" s="24"/>
      <c r="N124" s="24"/>
      <c r="O124" s="24"/>
      <c r="P124" s="5" t="str">
        <f>IFERROR(IF(VLOOKUP(M124,Auxiliar!$AJ$3:$AK$7,2,FALSE)*VLOOKUP(N124,Auxiliar!$AL$3:$AM$7,2,FALSE)*VLOOKUP(O124,Auxiliar!$AN$3:$AO$7,2,FALSE)&gt;27,Auxiliar!$AP$5,IF(VLOOKUP(M124,Auxiliar!$AJ$3:$AK$7,2,FALSE)*VLOOKUP(N124,Auxiliar!$AL$3:$AM$7,2,FALSE)*VLOOKUP(O124,Auxiliar!$AN$3:$AO$7,2,FALSE)&gt;5,Auxiliar!$AP$4,Auxiliar!$AP$3)),"")</f>
        <v/>
      </c>
      <c r="Q124" s="24"/>
      <c r="R124" s="32" t="str">
        <f t="shared" si="1"/>
        <v/>
      </c>
    </row>
    <row r="125" spans="1:18" x14ac:dyDescent="0.25">
      <c r="A125" s="5">
        <v>123</v>
      </c>
      <c r="B125" s="24"/>
      <c r="C125" s="24"/>
      <c r="D125" s="5" t="str">
        <f>IF(OR(C125="",B125=""),"",IFERROR(INDEX('5. Map Processos'!E:E,MATCH(C125&amp;" ("&amp;B125&amp;")",'5. Map Processos'!J:J,0)),"ERRO: Processo não encontrado para essa área"))</f>
        <v/>
      </c>
      <c r="E125" s="24"/>
      <c r="F125" s="5" t="str">
        <f>IF(OR(E125="",B125="",C125=""),"",IFERROR(INDEX('18. Gestão de Riscos - Parte 2'!Q:Q,MATCH(E125&amp;" - "&amp;C125&amp;" - "&amp;B125,'18. Gestão de Riscos - Parte 2'!S:S,0)),"ERRO: Risco, área e processo não correspondem"))</f>
        <v/>
      </c>
      <c r="G125" s="25"/>
      <c r="H125" s="24"/>
      <c r="I125" s="24"/>
      <c r="J125" s="24"/>
      <c r="K125" s="5" t="str">
        <f>IFERROR(IF(VLOOKUP(H125,Auxiliar!$AB$3:$AC$7,2,FALSE)*VLOOKUP(I125,Auxiliar!$AD$3:$AE$7,2,FALSE)*VLOOKUP(J125,Auxiliar!$AF$3:$AG$7,2,FALSE)&gt;79,Auxiliar!$AH$5,IF(VLOOKUP(H125,Auxiliar!$AB$3:$AC$7,2,FALSE)*VLOOKUP(I125,Auxiliar!$AD$3:$AE$7,2,FALSE)*VLOOKUP(J125,Auxiliar!$AF$3:$AG$7,2,FALSE)&gt;24,Auxiliar!$AH$4,Auxiliar!$AH$3)),"")</f>
        <v/>
      </c>
      <c r="L125" s="25"/>
      <c r="M125" s="24"/>
      <c r="N125" s="24"/>
      <c r="O125" s="24"/>
      <c r="P125" s="5" t="str">
        <f>IFERROR(IF(VLOOKUP(M125,Auxiliar!$AJ$3:$AK$7,2,FALSE)*VLOOKUP(N125,Auxiliar!$AL$3:$AM$7,2,FALSE)*VLOOKUP(O125,Auxiliar!$AN$3:$AO$7,2,FALSE)&gt;27,Auxiliar!$AP$5,IF(VLOOKUP(M125,Auxiliar!$AJ$3:$AK$7,2,FALSE)*VLOOKUP(N125,Auxiliar!$AL$3:$AM$7,2,FALSE)*VLOOKUP(O125,Auxiliar!$AN$3:$AO$7,2,FALSE)&gt;5,Auxiliar!$AP$4,Auxiliar!$AP$3)),"")</f>
        <v/>
      </c>
      <c r="Q125" s="24"/>
      <c r="R125" s="32" t="str">
        <f t="shared" si="1"/>
        <v/>
      </c>
    </row>
    <row r="126" spans="1:18" x14ac:dyDescent="0.25">
      <c r="A126" s="5">
        <v>124</v>
      </c>
      <c r="B126" s="24"/>
      <c r="C126" s="24"/>
      <c r="D126" s="5" t="str">
        <f>IF(OR(C126="",B126=""),"",IFERROR(INDEX('5. Map Processos'!E:E,MATCH(C126&amp;" ("&amp;B126&amp;")",'5. Map Processos'!J:J,0)),"ERRO: Processo não encontrado para essa área"))</f>
        <v/>
      </c>
      <c r="E126" s="24"/>
      <c r="F126" s="5" t="str">
        <f>IF(OR(E126="",B126="",C126=""),"",IFERROR(INDEX('18. Gestão de Riscos - Parte 2'!Q:Q,MATCH(E126&amp;" - "&amp;C126&amp;" - "&amp;B126,'18. Gestão de Riscos - Parte 2'!S:S,0)),"ERRO: Risco, área e processo não correspondem"))</f>
        <v/>
      </c>
      <c r="G126" s="25"/>
      <c r="H126" s="24"/>
      <c r="I126" s="24"/>
      <c r="J126" s="24"/>
      <c r="K126" s="5" t="str">
        <f>IFERROR(IF(VLOOKUP(H126,Auxiliar!$AB$3:$AC$7,2,FALSE)*VLOOKUP(I126,Auxiliar!$AD$3:$AE$7,2,FALSE)*VLOOKUP(J126,Auxiliar!$AF$3:$AG$7,2,FALSE)&gt;79,Auxiliar!$AH$5,IF(VLOOKUP(H126,Auxiliar!$AB$3:$AC$7,2,FALSE)*VLOOKUP(I126,Auxiliar!$AD$3:$AE$7,2,FALSE)*VLOOKUP(J126,Auxiliar!$AF$3:$AG$7,2,FALSE)&gt;24,Auxiliar!$AH$4,Auxiliar!$AH$3)),"")</f>
        <v/>
      </c>
      <c r="L126" s="25"/>
      <c r="M126" s="24"/>
      <c r="N126" s="24"/>
      <c r="O126" s="24"/>
      <c r="P126" s="5" t="str">
        <f>IFERROR(IF(VLOOKUP(M126,Auxiliar!$AJ$3:$AK$7,2,FALSE)*VLOOKUP(N126,Auxiliar!$AL$3:$AM$7,2,FALSE)*VLOOKUP(O126,Auxiliar!$AN$3:$AO$7,2,FALSE)&gt;27,Auxiliar!$AP$5,IF(VLOOKUP(M126,Auxiliar!$AJ$3:$AK$7,2,FALSE)*VLOOKUP(N126,Auxiliar!$AL$3:$AM$7,2,FALSE)*VLOOKUP(O126,Auxiliar!$AN$3:$AO$7,2,FALSE)&gt;5,Auxiliar!$AP$4,Auxiliar!$AP$3)),"")</f>
        <v/>
      </c>
      <c r="Q126" s="24"/>
      <c r="R126" s="32" t="str">
        <f t="shared" si="1"/>
        <v/>
      </c>
    </row>
    <row r="127" spans="1:18" x14ac:dyDescent="0.25">
      <c r="A127" s="5">
        <v>125</v>
      </c>
      <c r="B127" s="24"/>
      <c r="C127" s="24"/>
      <c r="D127" s="5" t="str">
        <f>IF(OR(C127="",B127=""),"",IFERROR(INDEX('5. Map Processos'!E:E,MATCH(C127&amp;" ("&amp;B127&amp;")",'5. Map Processos'!J:J,0)),"ERRO: Processo não encontrado para essa área"))</f>
        <v/>
      </c>
      <c r="E127" s="24"/>
      <c r="F127" s="5" t="str">
        <f>IF(OR(E127="",B127="",C127=""),"",IFERROR(INDEX('18. Gestão de Riscos - Parte 2'!Q:Q,MATCH(E127&amp;" - "&amp;C127&amp;" - "&amp;B127,'18. Gestão de Riscos - Parte 2'!S:S,0)),"ERRO: Risco, área e processo não correspondem"))</f>
        <v/>
      </c>
      <c r="G127" s="25"/>
      <c r="H127" s="24"/>
      <c r="I127" s="24"/>
      <c r="J127" s="24"/>
      <c r="K127" s="5" t="str">
        <f>IFERROR(IF(VLOOKUP(H127,Auxiliar!$AB$3:$AC$7,2,FALSE)*VLOOKUP(I127,Auxiliar!$AD$3:$AE$7,2,FALSE)*VLOOKUP(J127,Auxiliar!$AF$3:$AG$7,2,FALSE)&gt;79,Auxiliar!$AH$5,IF(VLOOKUP(H127,Auxiliar!$AB$3:$AC$7,2,FALSE)*VLOOKUP(I127,Auxiliar!$AD$3:$AE$7,2,FALSE)*VLOOKUP(J127,Auxiliar!$AF$3:$AG$7,2,FALSE)&gt;24,Auxiliar!$AH$4,Auxiliar!$AH$3)),"")</f>
        <v/>
      </c>
      <c r="L127" s="25"/>
      <c r="M127" s="24"/>
      <c r="N127" s="24"/>
      <c r="O127" s="24"/>
      <c r="P127" s="5" t="str">
        <f>IFERROR(IF(VLOOKUP(M127,Auxiliar!$AJ$3:$AK$7,2,FALSE)*VLOOKUP(N127,Auxiliar!$AL$3:$AM$7,2,FALSE)*VLOOKUP(O127,Auxiliar!$AN$3:$AO$7,2,FALSE)&gt;27,Auxiliar!$AP$5,IF(VLOOKUP(M127,Auxiliar!$AJ$3:$AK$7,2,FALSE)*VLOOKUP(N127,Auxiliar!$AL$3:$AM$7,2,FALSE)*VLOOKUP(O127,Auxiliar!$AN$3:$AO$7,2,FALSE)&gt;5,Auxiliar!$AP$4,Auxiliar!$AP$3)),"")</f>
        <v/>
      </c>
      <c r="Q127" s="24"/>
      <c r="R127" s="32" t="str">
        <f t="shared" si="1"/>
        <v/>
      </c>
    </row>
    <row r="128" spans="1:18" x14ac:dyDescent="0.25">
      <c r="A128" s="5">
        <v>126</v>
      </c>
      <c r="B128" s="24"/>
      <c r="C128" s="24"/>
      <c r="D128" s="5" t="str">
        <f>IF(OR(C128="",B128=""),"",IFERROR(INDEX('5. Map Processos'!E:E,MATCH(C128&amp;" ("&amp;B128&amp;")",'5. Map Processos'!J:J,0)),"ERRO: Processo não encontrado para essa área"))</f>
        <v/>
      </c>
      <c r="E128" s="24"/>
      <c r="F128" s="5" t="str">
        <f>IF(OR(E128="",B128="",C128=""),"",IFERROR(INDEX('18. Gestão de Riscos - Parte 2'!Q:Q,MATCH(E128&amp;" - "&amp;C128&amp;" - "&amp;B128,'18. Gestão de Riscos - Parte 2'!S:S,0)),"ERRO: Risco, área e processo não correspondem"))</f>
        <v/>
      </c>
      <c r="G128" s="25"/>
      <c r="H128" s="24"/>
      <c r="I128" s="24"/>
      <c r="J128" s="24"/>
      <c r="K128" s="5" t="str">
        <f>IFERROR(IF(VLOOKUP(H128,Auxiliar!$AB$3:$AC$7,2,FALSE)*VLOOKUP(I128,Auxiliar!$AD$3:$AE$7,2,FALSE)*VLOOKUP(J128,Auxiliar!$AF$3:$AG$7,2,FALSE)&gt;79,Auxiliar!$AH$5,IF(VLOOKUP(H128,Auxiliar!$AB$3:$AC$7,2,FALSE)*VLOOKUP(I128,Auxiliar!$AD$3:$AE$7,2,FALSE)*VLOOKUP(J128,Auxiliar!$AF$3:$AG$7,2,FALSE)&gt;24,Auxiliar!$AH$4,Auxiliar!$AH$3)),"")</f>
        <v/>
      </c>
      <c r="L128" s="25"/>
      <c r="M128" s="24"/>
      <c r="N128" s="24"/>
      <c r="O128" s="24"/>
      <c r="P128" s="5" t="str">
        <f>IFERROR(IF(VLOOKUP(M128,Auxiliar!$AJ$3:$AK$7,2,FALSE)*VLOOKUP(N128,Auxiliar!$AL$3:$AM$7,2,FALSE)*VLOOKUP(O128,Auxiliar!$AN$3:$AO$7,2,FALSE)&gt;27,Auxiliar!$AP$5,IF(VLOOKUP(M128,Auxiliar!$AJ$3:$AK$7,2,FALSE)*VLOOKUP(N128,Auxiliar!$AL$3:$AM$7,2,FALSE)*VLOOKUP(O128,Auxiliar!$AN$3:$AO$7,2,FALSE)&gt;5,Auxiliar!$AP$4,Auxiliar!$AP$3)),"")</f>
        <v/>
      </c>
      <c r="Q128" s="24"/>
      <c r="R128" s="32" t="str">
        <f t="shared" si="1"/>
        <v/>
      </c>
    </row>
    <row r="129" spans="1:18" x14ac:dyDescent="0.25">
      <c r="A129" s="5">
        <v>127</v>
      </c>
      <c r="B129" s="24"/>
      <c r="C129" s="24"/>
      <c r="D129" s="5" t="str">
        <f>IF(OR(C129="",B129=""),"",IFERROR(INDEX('5. Map Processos'!E:E,MATCH(C129&amp;" ("&amp;B129&amp;")",'5. Map Processos'!J:J,0)),"ERRO: Processo não encontrado para essa área"))</f>
        <v/>
      </c>
      <c r="E129" s="24"/>
      <c r="F129" s="5" t="str">
        <f>IF(OR(E129="",B129="",C129=""),"",IFERROR(INDEX('18. Gestão de Riscos - Parte 2'!Q:Q,MATCH(E129&amp;" - "&amp;C129&amp;" - "&amp;B129,'18. Gestão de Riscos - Parte 2'!S:S,0)),"ERRO: Risco, área e processo não correspondem"))</f>
        <v/>
      </c>
      <c r="G129" s="25"/>
      <c r="H129" s="24"/>
      <c r="I129" s="24"/>
      <c r="J129" s="24"/>
      <c r="K129" s="5" t="str">
        <f>IFERROR(IF(VLOOKUP(H129,Auxiliar!$AB$3:$AC$7,2,FALSE)*VLOOKUP(I129,Auxiliar!$AD$3:$AE$7,2,FALSE)*VLOOKUP(J129,Auxiliar!$AF$3:$AG$7,2,FALSE)&gt;79,Auxiliar!$AH$5,IF(VLOOKUP(H129,Auxiliar!$AB$3:$AC$7,2,FALSE)*VLOOKUP(I129,Auxiliar!$AD$3:$AE$7,2,FALSE)*VLOOKUP(J129,Auxiliar!$AF$3:$AG$7,2,FALSE)&gt;24,Auxiliar!$AH$4,Auxiliar!$AH$3)),"")</f>
        <v/>
      </c>
      <c r="L129" s="25"/>
      <c r="M129" s="24"/>
      <c r="N129" s="24"/>
      <c r="O129" s="24"/>
      <c r="P129" s="5" t="str">
        <f>IFERROR(IF(VLOOKUP(M129,Auxiliar!$AJ$3:$AK$7,2,FALSE)*VLOOKUP(N129,Auxiliar!$AL$3:$AM$7,2,FALSE)*VLOOKUP(O129,Auxiliar!$AN$3:$AO$7,2,FALSE)&gt;27,Auxiliar!$AP$5,IF(VLOOKUP(M129,Auxiliar!$AJ$3:$AK$7,2,FALSE)*VLOOKUP(N129,Auxiliar!$AL$3:$AM$7,2,FALSE)*VLOOKUP(O129,Auxiliar!$AN$3:$AO$7,2,FALSE)&gt;5,Auxiliar!$AP$4,Auxiliar!$AP$3)),"")</f>
        <v/>
      </c>
      <c r="Q129" s="24"/>
      <c r="R129" s="32" t="str">
        <f t="shared" si="1"/>
        <v/>
      </c>
    </row>
    <row r="130" spans="1:18" x14ac:dyDescent="0.25">
      <c r="A130" s="5">
        <v>128</v>
      </c>
      <c r="B130" s="24"/>
      <c r="C130" s="24"/>
      <c r="D130" s="5" t="str">
        <f>IF(OR(C130="",B130=""),"",IFERROR(INDEX('5. Map Processos'!E:E,MATCH(C130&amp;" ("&amp;B130&amp;")",'5. Map Processos'!J:J,0)),"ERRO: Processo não encontrado para essa área"))</f>
        <v/>
      </c>
      <c r="E130" s="24"/>
      <c r="F130" s="5" t="str">
        <f>IF(OR(E130="",B130="",C130=""),"",IFERROR(INDEX('18. Gestão de Riscos - Parte 2'!Q:Q,MATCH(E130&amp;" - "&amp;C130&amp;" - "&amp;B130,'18. Gestão de Riscos - Parte 2'!S:S,0)),"ERRO: Risco, área e processo não correspondem"))</f>
        <v/>
      </c>
      <c r="G130" s="25"/>
      <c r="H130" s="24"/>
      <c r="I130" s="24"/>
      <c r="J130" s="24"/>
      <c r="K130" s="5" t="str">
        <f>IFERROR(IF(VLOOKUP(H130,Auxiliar!$AB$3:$AC$7,2,FALSE)*VLOOKUP(I130,Auxiliar!$AD$3:$AE$7,2,FALSE)*VLOOKUP(J130,Auxiliar!$AF$3:$AG$7,2,FALSE)&gt;79,Auxiliar!$AH$5,IF(VLOOKUP(H130,Auxiliar!$AB$3:$AC$7,2,FALSE)*VLOOKUP(I130,Auxiliar!$AD$3:$AE$7,2,FALSE)*VLOOKUP(J130,Auxiliar!$AF$3:$AG$7,2,FALSE)&gt;24,Auxiliar!$AH$4,Auxiliar!$AH$3)),"")</f>
        <v/>
      </c>
      <c r="L130" s="25"/>
      <c r="M130" s="24"/>
      <c r="N130" s="24"/>
      <c r="O130" s="24"/>
      <c r="P130" s="5" t="str">
        <f>IFERROR(IF(VLOOKUP(M130,Auxiliar!$AJ$3:$AK$7,2,FALSE)*VLOOKUP(N130,Auxiliar!$AL$3:$AM$7,2,FALSE)*VLOOKUP(O130,Auxiliar!$AN$3:$AO$7,2,FALSE)&gt;27,Auxiliar!$AP$5,IF(VLOOKUP(M130,Auxiliar!$AJ$3:$AK$7,2,FALSE)*VLOOKUP(N130,Auxiliar!$AL$3:$AM$7,2,FALSE)*VLOOKUP(O130,Auxiliar!$AN$3:$AO$7,2,FALSE)&gt;5,Auxiliar!$AP$4,Auxiliar!$AP$3)),"")</f>
        <v/>
      </c>
      <c r="Q130" s="24"/>
      <c r="R130" s="32" t="str">
        <f t="shared" si="1"/>
        <v/>
      </c>
    </row>
    <row r="131" spans="1:18" x14ac:dyDescent="0.25">
      <c r="A131" s="5">
        <v>129</v>
      </c>
      <c r="B131" s="24"/>
      <c r="C131" s="24"/>
      <c r="D131" s="5" t="str">
        <f>IF(OR(C131="",B131=""),"",IFERROR(INDEX('5. Map Processos'!E:E,MATCH(C131&amp;" ("&amp;B131&amp;")",'5. Map Processos'!J:J,0)),"ERRO: Processo não encontrado para essa área"))</f>
        <v/>
      </c>
      <c r="E131" s="24"/>
      <c r="F131" s="5" t="str">
        <f>IF(OR(E131="",B131="",C131=""),"",IFERROR(INDEX('18. Gestão de Riscos - Parte 2'!Q:Q,MATCH(E131&amp;" - "&amp;C131&amp;" - "&amp;B131,'18. Gestão de Riscos - Parte 2'!S:S,0)),"ERRO: Risco, área e processo não correspondem"))</f>
        <v/>
      </c>
      <c r="G131" s="25"/>
      <c r="H131" s="24"/>
      <c r="I131" s="24"/>
      <c r="J131" s="24"/>
      <c r="K131" s="5" t="str">
        <f>IFERROR(IF(VLOOKUP(H131,Auxiliar!$AB$3:$AC$7,2,FALSE)*VLOOKUP(I131,Auxiliar!$AD$3:$AE$7,2,FALSE)*VLOOKUP(J131,Auxiliar!$AF$3:$AG$7,2,FALSE)&gt;79,Auxiliar!$AH$5,IF(VLOOKUP(H131,Auxiliar!$AB$3:$AC$7,2,FALSE)*VLOOKUP(I131,Auxiliar!$AD$3:$AE$7,2,FALSE)*VLOOKUP(J131,Auxiliar!$AF$3:$AG$7,2,FALSE)&gt;24,Auxiliar!$AH$4,Auxiliar!$AH$3)),"")</f>
        <v/>
      </c>
      <c r="L131" s="25"/>
      <c r="M131" s="24"/>
      <c r="N131" s="24"/>
      <c r="O131" s="24"/>
      <c r="P131" s="5" t="str">
        <f>IFERROR(IF(VLOOKUP(M131,Auxiliar!$AJ$3:$AK$7,2,FALSE)*VLOOKUP(N131,Auxiliar!$AL$3:$AM$7,2,FALSE)*VLOOKUP(O131,Auxiliar!$AN$3:$AO$7,2,FALSE)&gt;27,Auxiliar!$AP$5,IF(VLOOKUP(M131,Auxiliar!$AJ$3:$AK$7,2,FALSE)*VLOOKUP(N131,Auxiliar!$AL$3:$AM$7,2,FALSE)*VLOOKUP(O131,Auxiliar!$AN$3:$AO$7,2,FALSE)&gt;5,Auxiliar!$AP$4,Auxiliar!$AP$3)),"")</f>
        <v/>
      </c>
      <c r="Q131" s="24"/>
      <c r="R131" s="32" t="str">
        <f t="shared" si="1"/>
        <v/>
      </c>
    </row>
    <row r="132" spans="1:18" x14ac:dyDescent="0.25">
      <c r="A132" s="5">
        <v>130</v>
      </c>
      <c r="B132" s="24"/>
      <c r="C132" s="24"/>
      <c r="D132" s="5" t="str">
        <f>IF(OR(C132="",B132=""),"",IFERROR(INDEX('5. Map Processos'!E:E,MATCH(C132&amp;" ("&amp;B132&amp;")",'5. Map Processos'!J:J,0)),"ERRO: Processo não encontrado para essa área"))</f>
        <v/>
      </c>
      <c r="E132" s="24"/>
      <c r="F132" s="5" t="str">
        <f>IF(OR(E132="",B132="",C132=""),"",IFERROR(INDEX('18. Gestão de Riscos - Parte 2'!Q:Q,MATCH(E132&amp;" - "&amp;C132&amp;" - "&amp;B132,'18. Gestão de Riscos - Parte 2'!S:S,0)),"ERRO: Risco, área e processo não correspondem"))</f>
        <v/>
      </c>
      <c r="G132" s="25"/>
      <c r="H132" s="24"/>
      <c r="I132" s="24"/>
      <c r="J132" s="24"/>
      <c r="K132" s="5" t="str">
        <f>IFERROR(IF(VLOOKUP(H132,Auxiliar!$AB$3:$AC$7,2,FALSE)*VLOOKUP(I132,Auxiliar!$AD$3:$AE$7,2,FALSE)*VLOOKUP(J132,Auxiliar!$AF$3:$AG$7,2,FALSE)&gt;79,Auxiliar!$AH$5,IF(VLOOKUP(H132,Auxiliar!$AB$3:$AC$7,2,FALSE)*VLOOKUP(I132,Auxiliar!$AD$3:$AE$7,2,FALSE)*VLOOKUP(J132,Auxiliar!$AF$3:$AG$7,2,FALSE)&gt;24,Auxiliar!$AH$4,Auxiliar!$AH$3)),"")</f>
        <v/>
      </c>
      <c r="L132" s="25"/>
      <c r="M132" s="24"/>
      <c r="N132" s="24"/>
      <c r="O132" s="24"/>
      <c r="P132" s="5" t="str">
        <f>IFERROR(IF(VLOOKUP(M132,Auxiliar!$AJ$3:$AK$7,2,FALSE)*VLOOKUP(N132,Auxiliar!$AL$3:$AM$7,2,FALSE)*VLOOKUP(O132,Auxiliar!$AN$3:$AO$7,2,FALSE)&gt;27,Auxiliar!$AP$5,IF(VLOOKUP(M132,Auxiliar!$AJ$3:$AK$7,2,FALSE)*VLOOKUP(N132,Auxiliar!$AL$3:$AM$7,2,FALSE)*VLOOKUP(O132,Auxiliar!$AN$3:$AO$7,2,FALSE)&gt;5,Auxiliar!$AP$4,Auxiliar!$AP$3)),"")</f>
        <v/>
      </c>
      <c r="Q132" s="24"/>
      <c r="R132" s="32" t="str">
        <f t="shared" ref="R132:R195" si="2">IF(B132&amp;C132&lt;&gt;"",B132&amp;" - "&amp;C132,"")</f>
        <v/>
      </c>
    </row>
    <row r="133" spans="1:18" x14ac:dyDescent="0.25">
      <c r="A133" s="5">
        <v>131</v>
      </c>
      <c r="B133" s="24"/>
      <c r="C133" s="24"/>
      <c r="D133" s="5" t="str">
        <f>IF(OR(C133="",B133=""),"",IFERROR(INDEX('5. Map Processos'!E:E,MATCH(C133&amp;" ("&amp;B133&amp;")",'5. Map Processos'!J:J,0)),"ERRO: Processo não encontrado para essa área"))</f>
        <v/>
      </c>
      <c r="E133" s="24"/>
      <c r="F133" s="5" t="str">
        <f>IF(OR(E133="",B133="",C133=""),"",IFERROR(INDEX('18. Gestão de Riscos - Parte 2'!Q:Q,MATCH(E133&amp;" - "&amp;C133&amp;" - "&amp;B133,'18. Gestão de Riscos - Parte 2'!S:S,0)),"ERRO: Risco, área e processo não correspondem"))</f>
        <v/>
      </c>
      <c r="G133" s="25"/>
      <c r="H133" s="24"/>
      <c r="I133" s="24"/>
      <c r="J133" s="24"/>
      <c r="K133" s="5" t="str">
        <f>IFERROR(IF(VLOOKUP(H133,Auxiliar!$AB$3:$AC$7,2,FALSE)*VLOOKUP(I133,Auxiliar!$AD$3:$AE$7,2,FALSE)*VLOOKUP(J133,Auxiliar!$AF$3:$AG$7,2,FALSE)&gt;79,Auxiliar!$AH$5,IF(VLOOKUP(H133,Auxiliar!$AB$3:$AC$7,2,FALSE)*VLOOKUP(I133,Auxiliar!$AD$3:$AE$7,2,FALSE)*VLOOKUP(J133,Auxiliar!$AF$3:$AG$7,2,FALSE)&gt;24,Auxiliar!$AH$4,Auxiliar!$AH$3)),"")</f>
        <v/>
      </c>
      <c r="L133" s="25"/>
      <c r="M133" s="24"/>
      <c r="N133" s="24"/>
      <c r="O133" s="24"/>
      <c r="P133" s="5" t="str">
        <f>IFERROR(IF(VLOOKUP(M133,Auxiliar!$AJ$3:$AK$7,2,FALSE)*VLOOKUP(N133,Auxiliar!$AL$3:$AM$7,2,FALSE)*VLOOKUP(O133,Auxiliar!$AN$3:$AO$7,2,FALSE)&gt;27,Auxiliar!$AP$5,IF(VLOOKUP(M133,Auxiliar!$AJ$3:$AK$7,2,FALSE)*VLOOKUP(N133,Auxiliar!$AL$3:$AM$7,2,FALSE)*VLOOKUP(O133,Auxiliar!$AN$3:$AO$7,2,FALSE)&gt;5,Auxiliar!$AP$4,Auxiliar!$AP$3)),"")</f>
        <v/>
      </c>
      <c r="Q133" s="24"/>
      <c r="R133" s="32" t="str">
        <f t="shared" si="2"/>
        <v/>
      </c>
    </row>
    <row r="134" spans="1:18" x14ac:dyDescent="0.25">
      <c r="A134" s="5">
        <v>132</v>
      </c>
      <c r="B134" s="24"/>
      <c r="C134" s="24"/>
      <c r="D134" s="5" t="str">
        <f>IF(OR(C134="",B134=""),"",IFERROR(INDEX('5. Map Processos'!E:E,MATCH(C134&amp;" ("&amp;B134&amp;")",'5. Map Processos'!J:J,0)),"ERRO: Processo não encontrado para essa área"))</f>
        <v/>
      </c>
      <c r="E134" s="24"/>
      <c r="F134" s="5" t="str">
        <f>IF(OR(E134="",B134="",C134=""),"",IFERROR(INDEX('18. Gestão de Riscos - Parte 2'!Q:Q,MATCH(E134&amp;" - "&amp;C134&amp;" - "&amp;B134,'18. Gestão de Riscos - Parte 2'!S:S,0)),"ERRO: Risco, área e processo não correspondem"))</f>
        <v/>
      </c>
      <c r="G134" s="25"/>
      <c r="H134" s="24"/>
      <c r="I134" s="24"/>
      <c r="J134" s="24"/>
      <c r="K134" s="5" t="str">
        <f>IFERROR(IF(VLOOKUP(H134,Auxiliar!$AB$3:$AC$7,2,FALSE)*VLOOKUP(I134,Auxiliar!$AD$3:$AE$7,2,FALSE)*VLOOKUP(J134,Auxiliar!$AF$3:$AG$7,2,FALSE)&gt;79,Auxiliar!$AH$5,IF(VLOOKUP(H134,Auxiliar!$AB$3:$AC$7,2,FALSE)*VLOOKUP(I134,Auxiliar!$AD$3:$AE$7,2,FALSE)*VLOOKUP(J134,Auxiliar!$AF$3:$AG$7,2,FALSE)&gt;24,Auxiliar!$AH$4,Auxiliar!$AH$3)),"")</f>
        <v/>
      </c>
      <c r="L134" s="25"/>
      <c r="M134" s="24"/>
      <c r="N134" s="24"/>
      <c r="O134" s="24"/>
      <c r="P134" s="5" t="str">
        <f>IFERROR(IF(VLOOKUP(M134,Auxiliar!$AJ$3:$AK$7,2,FALSE)*VLOOKUP(N134,Auxiliar!$AL$3:$AM$7,2,FALSE)*VLOOKUP(O134,Auxiliar!$AN$3:$AO$7,2,FALSE)&gt;27,Auxiliar!$AP$5,IF(VLOOKUP(M134,Auxiliar!$AJ$3:$AK$7,2,FALSE)*VLOOKUP(N134,Auxiliar!$AL$3:$AM$7,2,FALSE)*VLOOKUP(O134,Auxiliar!$AN$3:$AO$7,2,FALSE)&gt;5,Auxiliar!$AP$4,Auxiliar!$AP$3)),"")</f>
        <v/>
      </c>
      <c r="Q134" s="24"/>
      <c r="R134" s="32" t="str">
        <f t="shared" si="2"/>
        <v/>
      </c>
    </row>
    <row r="135" spans="1:18" x14ac:dyDescent="0.25">
      <c r="A135" s="5">
        <v>133</v>
      </c>
      <c r="B135" s="24"/>
      <c r="C135" s="24"/>
      <c r="D135" s="5" t="str">
        <f>IF(OR(C135="",B135=""),"",IFERROR(INDEX('5. Map Processos'!E:E,MATCH(C135&amp;" ("&amp;B135&amp;")",'5. Map Processos'!J:J,0)),"ERRO: Processo não encontrado para essa área"))</f>
        <v/>
      </c>
      <c r="E135" s="24"/>
      <c r="F135" s="5" t="str">
        <f>IF(OR(E135="",B135="",C135=""),"",IFERROR(INDEX('18. Gestão de Riscos - Parte 2'!Q:Q,MATCH(E135&amp;" - "&amp;C135&amp;" - "&amp;B135,'18. Gestão de Riscos - Parte 2'!S:S,0)),"ERRO: Risco, área e processo não correspondem"))</f>
        <v/>
      </c>
      <c r="G135" s="25"/>
      <c r="H135" s="24"/>
      <c r="I135" s="24"/>
      <c r="J135" s="24"/>
      <c r="K135" s="5" t="str">
        <f>IFERROR(IF(VLOOKUP(H135,Auxiliar!$AB$3:$AC$7,2,FALSE)*VLOOKUP(I135,Auxiliar!$AD$3:$AE$7,2,FALSE)*VLOOKUP(J135,Auxiliar!$AF$3:$AG$7,2,FALSE)&gt;79,Auxiliar!$AH$5,IF(VLOOKUP(H135,Auxiliar!$AB$3:$AC$7,2,FALSE)*VLOOKUP(I135,Auxiliar!$AD$3:$AE$7,2,FALSE)*VLOOKUP(J135,Auxiliar!$AF$3:$AG$7,2,FALSE)&gt;24,Auxiliar!$AH$4,Auxiliar!$AH$3)),"")</f>
        <v/>
      </c>
      <c r="L135" s="25"/>
      <c r="M135" s="24"/>
      <c r="N135" s="24"/>
      <c r="O135" s="24"/>
      <c r="P135" s="5" t="str">
        <f>IFERROR(IF(VLOOKUP(M135,Auxiliar!$AJ$3:$AK$7,2,FALSE)*VLOOKUP(N135,Auxiliar!$AL$3:$AM$7,2,FALSE)*VLOOKUP(O135,Auxiliar!$AN$3:$AO$7,2,FALSE)&gt;27,Auxiliar!$AP$5,IF(VLOOKUP(M135,Auxiliar!$AJ$3:$AK$7,2,FALSE)*VLOOKUP(N135,Auxiliar!$AL$3:$AM$7,2,FALSE)*VLOOKUP(O135,Auxiliar!$AN$3:$AO$7,2,FALSE)&gt;5,Auxiliar!$AP$4,Auxiliar!$AP$3)),"")</f>
        <v/>
      </c>
      <c r="Q135" s="24"/>
      <c r="R135" s="32" t="str">
        <f t="shared" si="2"/>
        <v/>
      </c>
    </row>
    <row r="136" spans="1:18" x14ac:dyDescent="0.25">
      <c r="A136" s="5">
        <v>134</v>
      </c>
      <c r="B136" s="24"/>
      <c r="C136" s="24"/>
      <c r="D136" s="5" t="str">
        <f>IF(OR(C136="",B136=""),"",IFERROR(INDEX('5. Map Processos'!E:E,MATCH(C136&amp;" ("&amp;B136&amp;")",'5. Map Processos'!J:J,0)),"ERRO: Processo não encontrado para essa área"))</f>
        <v/>
      </c>
      <c r="E136" s="24"/>
      <c r="F136" s="5" t="str">
        <f>IF(OR(E136="",B136="",C136=""),"",IFERROR(INDEX('18. Gestão de Riscos - Parte 2'!Q:Q,MATCH(E136&amp;" - "&amp;C136&amp;" - "&amp;B136,'18. Gestão de Riscos - Parte 2'!S:S,0)),"ERRO: Risco, área e processo não correspondem"))</f>
        <v/>
      </c>
      <c r="G136" s="25"/>
      <c r="H136" s="24"/>
      <c r="I136" s="24"/>
      <c r="J136" s="24"/>
      <c r="K136" s="5" t="str">
        <f>IFERROR(IF(VLOOKUP(H136,Auxiliar!$AB$3:$AC$7,2,FALSE)*VLOOKUP(I136,Auxiliar!$AD$3:$AE$7,2,FALSE)*VLOOKUP(J136,Auxiliar!$AF$3:$AG$7,2,FALSE)&gt;79,Auxiliar!$AH$5,IF(VLOOKUP(H136,Auxiliar!$AB$3:$AC$7,2,FALSE)*VLOOKUP(I136,Auxiliar!$AD$3:$AE$7,2,FALSE)*VLOOKUP(J136,Auxiliar!$AF$3:$AG$7,2,FALSE)&gt;24,Auxiliar!$AH$4,Auxiliar!$AH$3)),"")</f>
        <v/>
      </c>
      <c r="L136" s="25"/>
      <c r="M136" s="24"/>
      <c r="N136" s="24"/>
      <c r="O136" s="24"/>
      <c r="P136" s="5" t="str">
        <f>IFERROR(IF(VLOOKUP(M136,Auxiliar!$AJ$3:$AK$7,2,FALSE)*VLOOKUP(N136,Auxiliar!$AL$3:$AM$7,2,FALSE)*VLOOKUP(O136,Auxiliar!$AN$3:$AO$7,2,FALSE)&gt;27,Auxiliar!$AP$5,IF(VLOOKUP(M136,Auxiliar!$AJ$3:$AK$7,2,FALSE)*VLOOKUP(N136,Auxiliar!$AL$3:$AM$7,2,FALSE)*VLOOKUP(O136,Auxiliar!$AN$3:$AO$7,2,FALSE)&gt;5,Auxiliar!$AP$4,Auxiliar!$AP$3)),"")</f>
        <v/>
      </c>
      <c r="Q136" s="24"/>
      <c r="R136" s="32" t="str">
        <f t="shared" si="2"/>
        <v/>
      </c>
    </row>
    <row r="137" spans="1:18" x14ac:dyDescent="0.25">
      <c r="A137" s="5">
        <v>135</v>
      </c>
      <c r="B137" s="24"/>
      <c r="C137" s="24"/>
      <c r="D137" s="5" t="str">
        <f>IF(OR(C137="",B137=""),"",IFERROR(INDEX('5. Map Processos'!E:E,MATCH(C137&amp;" ("&amp;B137&amp;")",'5. Map Processos'!J:J,0)),"ERRO: Processo não encontrado para essa área"))</f>
        <v/>
      </c>
      <c r="E137" s="24"/>
      <c r="F137" s="5" t="str">
        <f>IF(OR(E137="",B137="",C137=""),"",IFERROR(INDEX('18. Gestão de Riscos - Parte 2'!Q:Q,MATCH(E137&amp;" - "&amp;C137&amp;" - "&amp;B137,'18. Gestão de Riscos - Parte 2'!S:S,0)),"ERRO: Risco, área e processo não correspondem"))</f>
        <v/>
      </c>
      <c r="G137" s="25"/>
      <c r="H137" s="24"/>
      <c r="I137" s="24"/>
      <c r="J137" s="24"/>
      <c r="K137" s="5" t="str">
        <f>IFERROR(IF(VLOOKUP(H137,Auxiliar!$AB$3:$AC$7,2,FALSE)*VLOOKUP(I137,Auxiliar!$AD$3:$AE$7,2,FALSE)*VLOOKUP(J137,Auxiliar!$AF$3:$AG$7,2,FALSE)&gt;79,Auxiliar!$AH$5,IF(VLOOKUP(H137,Auxiliar!$AB$3:$AC$7,2,FALSE)*VLOOKUP(I137,Auxiliar!$AD$3:$AE$7,2,FALSE)*VLOOKUP(J137,Auxiliar!$AF$3:$AG$7,2,FALSE)&gt;24,Auxiliar!$AH$4,Auxiliar!$AH$3)),"")</f>
        <v/>
      </c>
      <c r="L137" s="25"/>
      <c r="M137" s="24"/>
      <c r="N137" s="24"/>
      <c r="O137" s="24"/>
      <c r="P137" s="5" t="str">
        <f>IFERROR(IF(VLOOKUP(M137,Auxiliar!$AJ$3:$AK$7,2,FALSE)*VLOOKUP(N137,Auxiliar!$AL$3:$AM$7,2,FALSE)*VLOOKUP(O137,Auxiliar!$AN$3:$AO$7,2,FALSE)&gt;27,Auxiliar!$AP$5,IF(VLOOKUP(M137,Auxiliar!$AJ$3:$AK$7,2,FALSE)*VLOOKUP(N137,Auxiliar!$AL$3:$AM$7,2,FALSE)*VLOOKUP(O137,Auxiliar!$AN$3:$AO$7,2,FALSE)&gt;5,Auxiliar!$AP$4,Auxiliar!$AP$3)),"")</f>
        <v/>
      </c>
      <c r="Q137" s="24"/>
      <c r="R137" s="32" t="str">
        <f t="shared" si="2"/>
        <v/>
      </c>
    </row>
    <row r="138" spans="1:18" x14ac:dyDescent="0.25">
      <c r="A138" s="5">
        <v>136</v>
      </c>
      <c r="B138" s="24"/>
      <c r="C138" s="24"/>
      <c r="D138" s="5" t="str">
        <f>IF(OR(C138="",B138=""),"",IFERROR(INDEX('5. Map Processos'!E:E,MATCH(C138&amp;" ("&amp;B138&amp;")",'5. Map Processos'!J:J,0)),"ERRO: Processo não encontrado para essa área"))</f>
        <v/>
      </c>
      <c r="E138" s="24"/>
      <c r="F138" s="5" t="str">
        <f>IF(OR(E138="",B138="",C138=""),"",IFERROR(INDEX('18. Gestão de Riscos - Parte 2'!Q:Q,MATCH(E138&amp;" - "&amp;C138&amp;" - "&amp;B138,'18. Gestão de Riscos - Parte 2'!S:S,0)),"ERRO: Risco, área e processo não correspondem"))</f>
        <v/>
      </c>
      <c r="G138" s="25"/>
      <c r="H138" s="24"/>
      <c r="I138" s="24"/>
      <c r="J138" s="24"/>
      <c r="K138" s="5" t="str">
        <f>IFERROR(IF(VLOOKUP(H138,Auxiliar!$AB$3:$AC$7,2,FALSE)*VLOOKUP(I138,Auxiliar!$AD$3:$AE$7,2,FALSE)*VLOOKUP(J138,Auxiliar!$AF$3:$AG$7,2,FALSE)&gt;79,Auxiliar!$AH$5,IF(VLOOKUP(H138,Auxiliar!$AB$3:$AC$7,2,FALSE)*VLOOKUP(I138,Auxiliar!$AD$3:$AE$7,2,FALSE)*VLOOKUP(J138,Auxiliar!$AF$3:$AG$7,2,FALSE)&gt;24,Auxiliar!$AH$4,Auxiliar!$AH$3)),"")</f>
        <v/>
      </c>
      <c r="L138" s="25"/>
      <c r="M138" s="24"/>
      <c r="N138" s="24"/>
      <c r="O138" s="24"/>
      <c r="P138" s="5" t="str">
        <f>IFERROR(IF(VLOOKUP(M138,Auxiliar!$AJ$3:$AK$7,2,FALSE)*VLOOKUP(N138,Auxiliar!$AL$3:$AM$7,2,FALSE)*VLOOKUP(O138,Auxiliar!$AN$3:$AO$7,2,FALSE)&gt;27,Auxiliar!$AP$5,IF(VLOOKUP(M138,Auxiliar!$AJ$3:$AK$7,2,FALSE)*VLOOKUP(N138,Auxiliar!$AL$3:$AM$7,2,FALSE)*VLOOKUP(O138,Auxiliar!$AN$3:$AO$7,2,FALSE)&gt;5,Auxiliar!$AP$4,Auxiliar!$AP$3)),"")</f>
        <v/>
      </c>
      <c r="Q138" s="24"/>
      <c r="R138" s="32" t="str">
        <f t="shared" si="2"/>
        <v/>
      </c>
    </row>
    <row r="139" spans="1:18" x14ac:dyDescent="0.25">
      <c r="A139" s="5">
        <v>137</v>
      </c>
      <c r="B139" s="24"/>
      <c r="C139" s="24"/>
      <c r="D139" s="5" t="str">
        <f>IF(OR(C139="",B139=""),"",IFERROR(INDEX('5. Map Processos'!E:E,MATCH(C139&amp;" ("&amp;B139&amp;")",'5. Map Processos'!J:J,0)),"ERRO: Processo não encontrado para essa área"))</f>
        <v/>
      </c>
      <c r="E139" s="24"/>
      <c r="F139" s="5" t="str">
        <f>IF(OR(E139="",B139="",C139=""),"",IFERROR(INDEX('18. Gestão de Riscos - Parte 2'!Q:Q,MATCH(E139&amp;" - "&amp;C139&amp;" - "&amp;B139,'18. Gestão de Riscos - Parte 2'!S:S,0)),"ERRO: Risco, área e processo não correspondem"))</f>
        <v/>
      </c>
      <c r="G139" s="25"/>
      <c r="H139" s="24"/>
      <c r="I139" s="24"/>
      <c r="J139" s="24"/>
      <c r="K139" s="5" t="str">
        <f>IFERROR(IF(VLOOKUP(H139,Auxiliar!$AB$3:$AC$7,2,FALSE)*VLOOKUP(I139,Auxiliar!$AD$3:$AE$7,2,FALSE)*VLOOKUP(J139,Auxiliar!$AF$3:$AG$7,2,FALSE)&gt;79,Auxiliar!$AH$5,IF(VLOOKUP(H139,Auxiliar!$AB$3:$AC$7,2,FALSE)*VLOOKUP(I139,Auxiliar!$AD$3:$AE$7,2,FALSE)*VLOOKUP(J139,Auxiliar!$AF$3:$AG$7,2,FALSE)&gt;24,Auxiliar!$AH$4,Auxiliar!$AH$3)),"")</f>
        <v/>
      </c>
      <c r="L139" s="25"/>
      <c r="M139" s="24"/>
      <c r="N139" s="24"/>
      <c r="O139" s="24"/>
      <c r="P139" s="5" t="str">
        <f>IFERROR(IF(VLOOKUP(M139,Auxiliar!$AJ$3:$AK$7,2,FALSE)*VLOOKUP(N139,Auxiliar!$AL$3:$AM$7,2,FALSE)*VLOOKUP(O139,Auxiliar!$AN$3:$AO$7,2,FALSE)&gt;27,Auxiliar!$AP$5,IF(VLOOKUP(M139,Auxiliar!$AJ$3:$AK$7,2,FALSE)*VLOOKUP(N139,Auxiliar!$AL$3:$AM$7,2,FALSE)*VLOOKUP(O139,Auxiliar!$AN$3:$AO$7,2,FALSE)&gt;5,Auxiliar!$AP$4,Auxiliar!$AP$3)),"")</f>
        <v/>
      </c>
      <c r="Q139" s="24"/>
      <c r="R139" s="32" t="str">
        <f t="shared" si="2"/>
        <v/>
      </c>
    </row>
    <row r="140" spans="1:18" x14ac:dyDescent="0.25">
      <c r="A140" s="5">
        <v>138</v>
      </c>
      <c r="B140" s="24"/>
      <c r="C140" s="24"/>
      <c r="D140" s="5" t="str">
        <f>IF(OR(C140="",B140=""),"",IFERROR(INDEX('5. Map Processos'!E:E,MATCH(C140&amp;" ("&amp;B140&amp;")",'5. Map Processos'!J:J,0)),"ERRO: Processo não encontrado para essa área"))</f>
        <v/>
      </c>
      <c r="E140" s="24"/>
      <c r="F140" s="5" t="str">
        <f>IF(OR(E140="",B140="",C140=""),"",IFERROR(INDEX('18. Gestão de Riscos - Parte 2'!Q:Q,MATCH(E140&amp;" - "&amp;C140&amp;" - "&amp;B140,'18. Gestão de Riscos - Parte 2'!S:S,0)),"ERRO: Risco, área e processo não correspondem"))</f>
        <v/>
      </c>
      <c r="G140" s="25"/>
      <c r="H140" s="24"/>
      <c r="I140" s="24"/>
      <c r="J140" s="24"/>
      <c r="K140" s="5" t="str">
        <f>IFERROR(IF(VLOOKUP(H140,Auxiliar!$AB$3:$AC$7,2,FALSE)*VLOOKUP(I140,Auxiliar!$AD$3:$AE$7,2,FALSE)*VLOOKUP(J140,Auxiliar!$AF$3:$AG$7,2,FALSE)&gt;79,Auxiliar!$AH$5,IF(VLOOKUP(H140,Auxiliar!$AB$3:$AC$7,2,FALSE)*VLOOKUP(I140,Auxiliar!$AD$3:$AE$7,2,FALSE)*VLOOKUP(J140,Auxiliar!$AF$3:$AG$7,2,FALSE)&gt;24,Auxiliar!$AH$4,Auxiliar!$AH$3)),"")</f>
        <v/>
      </c>
      <c r="L140" s="25"/>
      <c r="M140" s="24"/>
      <c r="N140" s="24"/>
      <c r="O140" s="24"/>
      <c r="P140" s="5" t="str">
        <f>IFERROR(IF(VLOOKUP(M140,Auxiliar!$AJ$3:$AK$7,2,FALSE)*VLOOKUP(N140,Auxiliar!$AL$3:$AM$7,2,FALSE)*VLOOKUP(O140,Auxiliar!$AN$3:$AO$7,2,FALSE)&gt;27,Auxiliar!$AP$5,IF(VLOOKUP(M140,Auxiliar!$AJ$3:$AK$7,2,FALSE)*VLOOKUP(N140,Auxiliar!$AL$3:$AM$7,2,FALSE)*VLOOKUP(O140,Auxiliar!$AN$3:$AO$7,2,FALSE)&gt;5,Auxiliar!$AP$4,Auxiliar!$AP$3)),"")</f>
        <v/>
      </c>
      <c r="Q140" s="24"/>
      <c r="R140" s="32" t="str">
        <f t="shared" si="2"/>
        <v/>
      </c>
    </row>
    <row r="141" spans="1:18" x14ac:dyDescent="0.25">
      <c r="A141" s="5">
        <v>139</v>
      </c>
      <c r="B141" s="24"/>
      <c r="C141" s="24"/>
      <c r="D141" s="5" t="str">
        <f>IF(OR(C141="",B141=""),"",IFERROR(INDEX('5. Map Processos'!E:E,MATCH(C141&amp;" ("&amp;B141&amp;")",'5. Map Processos'!J:J,0)),"ERRO: Processo não encontrado para essa área"))</f>
        <v/>
      </c>
      <c r="E141" s="24"/>
      <c r="F141" s="5" t="str">
        <f>IF(OR(E141="",B141="",C141=""),"",IFERROR(INDEX('18. Gestão de Riscos - Parte 2'!Q:Q,MATCH(E141&amp;" - "&amp;C141&amp;" - "&amp;B141,'18. Gestão de Riscos - Parte 2'!S:S,0)),"ERRO: Risco, área e processo não correspondem"))</f>
        <v/>
      </c>
      <c r="G141" s="25"/>
      <c r="H141" s="24"/>
      <c r="I141" s="24"/>
      <c r="J141" s="24"/>
      <c r="K141" s="5" t="str">
        <f>IFERROR(IF(VLOOKUP(H141,Auxiliar!$AB$3:$AC$7,2,FALSE)*VLOOKUP(I141,Auxiliar!$AD$3:$AE$7,2,FALSE)*VLOOKUP(J141,Auxiliar!$AF$3:$AG$7,2,FALSE)&gt;79,Auxiliar!$AH$5,IF(VLOOKUP(H141,Auxiliar!$AB$3:$AC$7,2,FALSE)*VLOOKUP(I141,Auxiliar!$AD$3:$AE$7,2,FALSE)*VLOOKUP(J141,Auxiliar!$AF$3:$AG$7,2,FALSE)&gt;24,Auxiliar!$AH$4,Auxiliar!$AH$3)),"")</f>
        <v/>
      </c>
      <c r="L141" s="25"/>
      <c r="M141" s="24"/>
      <c r="N141" s="24"/>
      <c r="O141" s="24"/>
      <c r="P141" s="5" t="str">
        <f>IFERROR(IF(VLOOKUP(M141,Auxiliar!$AJ$3:$AK$7,2,FALSE)*VLOOKUP(N141,Auxiliar!$AL$3:$AM$7,2,FALSE)*VLOOKUP(O141,Auxiliar!$AN$3:$AO$7,2,FALSE)&gt;27,Auxiliar!$AP$5,IF(VLOOKUP(M141,Auxiliar!$AJ$3:$AK$7,2,FALSE)*VLOOKUP(N141,Auxiliar!$AL$3:$AM$7,2,FALSE)*VLOOKUP(O141,Auxiliar!$AN$3:$AO$7,2,FALSE)&gt;5,Auxiliar!$AP$4,Auxiliar!$AP$3)),"")</f>
        <v/>
      </c>
      <c r="Q141" s="24"/>
      <c r="R141" s="32" t="str">
        <f t="shared" si="2"/>
        <v/>
      </c>
    </row>
    <row r="142" spans="1:18" x14ac:dyDescent="0.25">
      <c r="A142" s="5">
        <v>140</v>
      </c>
      <c r="B142" s="24"/>
      <c r="C142" s="24"/>
      <c r="D142" s="5" t="str">
        <f>IF(OR(C142="",B142=""),"",IFERROR(INDEX('5. Map Processos'!E:E,MATCH(C142&amp;" ("&amp;B142&amp;")",'5. Map Processos'!J:J,0)),"ERRO: Processo não encontrado para essa área"))</f>
        <v/>
      </c>
      <c r="E142" s="24"/>
      <c r="F142" s="5" t="str">
        <f>IF(OR(E142="",B142="",C142=""),"",IFERROR(INDEX('18. Gestão de Riscos - Parte 2'!Q:Q,MATCH(E142&amp;" - "&amp;C142&amp;" - "&amp;B142,'18. Gestão de Riscos - Parte 2'!S:S,0)),"ERRO: Risco, área e processo não correspondem"))</f>
        <v/>
      </c>
      <c r="G142" s="25"/>
      <c r="H142" s="24"/>
      <c r="I142" s="24"/>
      <c r="J142" s="24"/>
      <c r="K142" s="5" t="str">
        <f>IFERROR(IF(VLOOKUP(H142,Auxiliar!$AB$3:$AC$7,2,FALSE)*VLOOKUP(I142,Auxiliar!$AD$3:$AE$7,2,FALSE)*VLOOKUP(J142,Auxiliar!$AF$3:$AG$7,2,FALSE)&gt;79,Auxiliar!$AH$5,IF(VLOOKUP(H142,Auxiliar!$AB$3:$AC$7,2,FALSE)*VLOOKUP(I142,Auxiliar!$AD$3:$AE$7,2,FALSE)*VLOOKUP(J142,Auxiliar!$AF$3:$AG$7,2,FALSE)&gt;24,Auxiliar!$AH$4,Auxiliar!$AH$3)),"")</f>
        <v/>
      </c>
      <c r="L142" s="25"/>
      <c r="M142" s="24"/>
      <c r="N142" s="24"/>
      <c r="O142" s="24"/>
      <c r="P142" s="5" t="str">
        <f>IFERROR(IF(VLOOKUP(M142,Auxiliar!$AJ$3:$AK$7,2,FALSE)*VLOOKUP(N142,Auxiliar!$AL$3:$AM$7,2,FALSE)*VLOOKUP(O142,Auxiliar!$AN$3:$AO$7,2,FALSE)&gt;27,Auxiliar!$AP$5,IF(VLOOKUP(M142,Auxiliar!$AJ$3:$AK$7,2,FALSE)*VLOOKUP(N142,Auxiliar!$AL$3:$AM$7,2,FALSE)*VLOOKUP(O142,Auxiliar!$AN$3:$AO$7,2,FALSE)&gt;5,Auxiliar!$AP$4,Auxiliar!$AP$3)),"")</f>
        <v/>
      </c>
      <c r="Q142" s="24"/>
      <c r="R142" s="32" t="str">
        <f t="shared" si="2"/>
        <v/>
      </c>
    </row>
    <row r="143" spans="1:18" x14ac:dyDescent="0.25">
      <c r="A143" s="5">
        <v>141</v>
      </c>
      <c r="B143" s="24"/>
      <c r="C143" s="24"/>
      <c r="D143" s="5" t="str">
        <f>IF(OR(C143="",B143=""),"",IFERROR(INDEX('5. Map Processos'!E:E,MATCH(C143&amp;" ("&amp;B143&amp;")",'5. Map Processos'!J:J,0)),"ERRO: Processo não encontrado para essa área"))</f>
        <v/>
      </c>
      <c r="E143" s="24"/>
      <c r="F143" s="5" t="str">
        <f>IF(OR(E143="",B143="",C143=""),"",IFERROR(INDEX('18. Gestão de Riscos - Parte 2'!Q:Q,MATCH(E143&amp;" - "&amp;C143&amp;" - "&amp;B143,'18. Gestão de Riscos - Parte 2'!S:S,0)),"ERRO: Risco, área e processo não correspondem"))</f>
        <v/>
      </c>
      <c r="G143" s="25"/>
      <c r="H143" s="24"/>
      <c r="I143" s="24"/>
      <c r="J143" s="24"/>
      <c r="K143" s="5" t="str">
        <f>IFERROR(IF(VLOOKUP(H143,Auxiliar!$AB$3:$AC$7,2,FALSE)*VLOOKUP(I143,Auxiliar!$AD$3:$AE$7,2,FALSE)*VLOOKUP(J143,Auxiliar!$AF$3:$AG$7,2,FALSE)&gt;79,Auxiliar!$AH$5,IF(VLOOKUP(H143,Auxiliar!$AB$3:$AC$7,2,FALSE)*VLOOKUP(I143,Auxiliar!$AD$3:$AE$7,2,FALSE)*VLOOKUP(J143,Auxiliar!$AF$3:$AG$7,2,FALSE)&gt;24,Auxiliar!$AH$4,Auxiliar!$AH$3)),"")</f>
        <v/>
      </c>
      <c r="L143" s="25"/>
      <c r="M143" s="24"/>
      <c r="N143" s="24"/>
      <c r="O143" s="24"/>
      <c r="P143" s="5" t="str">
        <f>IFERROR(IF(VLOOKUP(M143,Auxiliar!$AJ$3:$AK$7,2,FALSE)*VLOOKUP(N143,Auxiliar!$AL$3:$AM$7,2,FALSE)*VLOOKUP(O143,Auxiliar!$AN$3:$AO$7,2,FALSE)&gt;27,Auxiliar!$AP$5,IF(VLOOKUP(M143,Auxiliar!$AJ$3:$AK$7,2,FALSE)*VLOOKUP(N143,Auxiliar!$AL$3:$AM$7,2,FALSE)*VLOOKUP(O143,Auxiliar!$AN$3:$AO$7,2,FALSE)&gt;5,Auxiliar!$AP$4,Auxiliar!$AP$3)),"")</f>
        <v/>
      </c>
      <c r="Q143" s="24"/>
      <c r="R143" s="32" t="str">
        <f t="shared" si="2"/>
        <v/>
      </c>
    </row>
    <row r="144" spans="1:18" x14ac:dyDescent="0.25">
      <c r="A144" s="5">
        <v>142</v>
      </c>
      <c r="B144" s="24"/>
      <c r="C144" s="24"/>
      <c r="D144" s="5" t="str">
        <f>IF(OR(C144="",B144=""),"",IFERROR(INDEX('5. Map Processos'!E:E,MATCH(C144&amp;" ("&amp;B144&amp;")",'5. Map Processos'!J:J,0)),"ERRO: Processo não encontrado para essa área"))</f>
        <v/>
      </c>
      <c r="E144" s="24"/>
      <c r="F144" s="5" t="str">
        <f>IF(OR(E144="",B144="",C144=""),"",IFERROR(INDEX('18. Gestão de Riscos - Parte 2'!Q:Q,MATCH(E144&amp;" - "&amp;C144&amp;" - "&amp;B144,'18. Gestão de Riscos - Parte 2'!S:S,0)),"ERRO: Risco, área e processo não correspondem"))</f>
        <v/>
      </c>
      <c r="G144" s="25"/>
      <c r="H144" s="24"/>
      <c r="I144" s="24"/>
      <c r="J144" s="24"/>
      <c r="K144" s="5" t="str">
        <f>IFERROR(IF(VLOOKUP(H144,Auxiliar!$AB$3:$AC$7,2,FALSE)*VLOOKUP(I144,Auxiliar!$AD$3:$AE$7,2,FALSE)*VLOOKUP(J144,Auxiliar!$AF$3:$AG$7,2,FALSE)&gt;79,Auxiliar!$AH$5,IF(VLOOKUP(H144,Auxiliar!$AB$3:$AC$7,2,FALSE)*VLOOKUP(I144,Auxiliar!$AD$3:$AE$7,2,FALSE)*VLOOKUP(J144,Auxiliar!$AF$3:$AG$7,2,FALSE)&gt;24,Auxiliar!$AH$4,Auxiliar!$AH$3)),"")</f>
        <v/>
      </c>
      <c r="L144" s="25"/>
      <c r="M144" s="24"/>
      <c r="N144" s="24"/>
      <c r="O144" s="24"/>
      <c r="P144" s="5" t="str">
        <f>IFERROR(IF(VLOOKUP(M144,Auxiliar!$AJ$3:$AK$7,2,FALSE)*VLOOKUP(N144,Auxiliar!$AL$3:$AM$7,2,FALSE)*VLOOKUP(O144,Auxiliar!$AN$3:$AO$7,2,FALSE)&gt;27,Auxiliar!$AP$5,IF(VLOOKUP(M144,Auxiliar!$AJ$3:$AK$7,2,FALSE)*VLOOKUP(N144,Auxiliar!$AL$3:$AM$7,2,FALSE)*VLOOKUP(O144,Auxiliar!$AN$3:$AO$7,2,FALSE)&gt;5,Auxiliar!$AP$4,Auxiliar!$AP$3)),"")</f>
        <v/>
      </c>
      <c r="Q144" s="24"/>
      <c r="R144" s="32" t="str">
        <f t="shared" si="2"/>
        <v/>
      </c>
    </row>
    <row r="145" spans="1:18" x14ac:dyDescent="0.25">
      <c r="A145" s="5">
        <v>143</v>
      </c>
      <c r="B145" s="24"/>
      <c r="C145" s="24"/>
      <c r="D145" s="5" t="str">
        <f>IF(OR(C145="",B145=""),"",IFERROR(INDEX('5. Map Processos'!E:E,MATCH(C145&amp;" ("&amp;B145&amp;")",'5. Map Processos'!J:J,0)),"ERRO: Processo não encontrado para essa área"))</f>
        <v/>
      </c>
      <c r="E145" s="24"/>
      <c r="F145" s="5" t="str">
        <f>IF(OR(E145="",B145="",C145=""),"",IFERROR(INDEX('18. Gestão de Riscos - Parte 2'!Q:Q,MATCH(E145&amp;" - "&amp;C145&amp;" - "&amp;B145,'18. Gestão de Riscos - Parte 2'!S:S,0)),"ERRO: Risco, área e processo não correspondem"))</f>
        <v/>
      </c>
      <c r="G145" s="25"/>
      <c r="H145" s="24"/>
      <c r="I145" s="24"/>
      <c r="J145" s="24"/>
      <c r="K145" s="5" t="str">
        <f>IFERROR(IF(VLOOKUP(H145,Auxiliar!$AB$3:$AC$7,2,FALSE)*VLOOKUP(I145,Auxiliar!$AD$3:$AE$7,2,FALSE)*VLOOKUP(J145,Auxiliar!$AF$3:$AG$7,2,FALSE)&gt;79,Auxiliar!$AH$5,IF(VLOOKUP(H145,Auxiliar!$AB$3:$AC$7,2,FALSE)*VLOOKUP(I145,Auxiliar!$AD$3:$AE$7,2,FALSE)*VLOOKUP(J145,Auxiliar!$AF$3:$AG$7,2,FALSE)&gt;24,Auxiliar!$AH$4,Auxiliar!$AH$3)),"")</f>
        <v/>
      </c>
      <c r="L145" s="25"/>
      <c r="M145" s="24"/>
      <c r="N145" s="24"/>
      <c r="O145" s="24"/>
      <c r="P145" s="5" t="str">
        <f>IFERROR(IF(VLOOKUP(M145,Auxiliar!$AJ$3:$AK$7,2,FALSE)*VLOOKUP(N145,Auxiliar!$AL$3:$AM$7,2,FALSE)*VLOOKUP(O145,Auxiliar!$AN$3:$AO$7,2,FALSE)&gt;27,Auxiliar!$AP$5,IF(VLOOKUP(M145,Auxiliar!$AJ$3:$AK$7,2,FALSE)*VLOOKUP(N145,Auxiliar!$AL$3:$AM$7,2,FALSE)*VLOOKUP(O145,Auxiliar!$AN$3:$AO$7,2,FALSE)&gt;5,Auxiliar!$AP$4,Auxiliar!$AP$3)),"")</f>
        <v/>
      </c>
      <c r="Q145" s="24"/>
      <c r="R145" s="32" t="str">
        <f t="shared" si="2"/>
        <v/>
      </c>
    </row>
    <row r="146" spans="1:18" x14ac:dyDescent="0.25">
      <c r="A146" s="5">
        <v>144</v>
      </c>
      <c r="B146" s="24"/>
      <c r="C146" s="24"/>
      <c r="D146" s="5" t="str">
        <f>IF(OR(C146="",B146=""),"",IFERROR(INDEX('5. Map Processos'!E:E,MATCH(C146&amp;" ("&amp;B146&amp;")",'5. Map Processos'!J:J,0)),"ERRO: Processo não encontrado para essa área"))</f>
        <v/>
      </c>
      <c r="E146" s="24"/>
      <c r="F146" s="5" t="str">
        <f>IF(OR(E146="",B146="",C146=""),"",IFERROR(INDEX('18. Gestão de Riscos - Parte 2'!Q:Q,MATCH(E146&amp;" - "&amp;C146&amp;" - "&amp;B146,'18. Gestão de Riscos - Parte 2'!S:S,0)),"ERRO: Risco, área e processo não correspondem"))</f>
        <v/>
      </c>
      <c r="G146" s="25"/>
      <c r="H146" s="24"/>
      <c r="I146" s="24"/>
      <c r="J146" s="24"/>
      <c r="K146" s="5" t="str">
        <f>IFERROR(IF(VLOOKUP(H146,Auxiliar!$AB$3:$AC$7,2,FALSE)*VLOOKUP(I146,Auxiliar!$AD$3:$AE$7,2,FALSE)*VLOOKUP(J146,Auxiliar!$AF$3:$AG$7,2,FALSE)&gt;79,Auxiliar!$AH$5,IF(VLOOKUP(H146,Auxiliar!$AB$3:$AC$7,2,FALSE)*VLOOKUP(I146,Auxiliar!$AD$3:$AE$7,2,FALSE)*VLOOKUP(J146,Auxiliar!$AF$3:$AG$7,2,FALSE)&gt;24,Auxiliar!$AH$4,Auxiliar!$AH$3)),"")</f>
        <v/>
      </c>
      <c r="L146" s="25"/>
      <c r="M146" s="24"/>
      <c r="N146" s="24"/>
      <c r="O146" s="24"/>
      <c r="P146" s="5" t="str">
        <f>IFERROR(IF(VLOOKUP(M146,Auxiliar!$AJ$3:$AK$7,2,FALSE)*VLOOKUP(N146,Auxiliar!$AL$3:$AM$7,2,FALSE)*VLOOKUP(O146,Auxiliar!$AN$3:$AO$7,2,FALSE)&gt;27,Auxiliar!$AP$5,IF(VLOOKUP(M146,Auxiliar!$AJ$3:$AK$7,2,FALSE)*VLOOKUP(N146,Auxiliar!$AL$3:$AM$7,2,FALSE)*VLOOKUP(O146,Auxiliar!$AN$3:$AO$7,2,FALSE)&gt;5,Auxiliar!$AP$4,Auxiliar!$AP$3)),"")</f>
        <v/>
      </c>
      <c r="Q146" s="24"/>
      <c r="R146" s="32" t="str">
        <f t="shared" si="2"/>
        <v/>
      </c>
    </row>
    <row r="147" spans="1:18" x14ac:dyDescent="0.25">
      <c r="A147" s="5">
        <v>145</v>
      </c>
      <c r="B147" s="24"/>
      <c r="C147" s="24"/>
      <c r="D147" s="5" t="str">
        <f>IF(OR(C147="",B147=""),"",IFERROR(INDEX('5. Map Processos'!E:E,MATCH(C147&amp;" ("&amp;B147&amp;")",'5. Map Processos'!J:J,0)),"ERRO: Processo não encontrado para essa área"))</f>
        <v/>
      </c>
      <c r="E147" s="24"/>
      <c r="F147" s="5" t="str">
        <f>IF(OR(E147="",B147="",C147=""),"",IFERROR(INDEX('18. Gestão de Riscos - Parte 2'!Q:Q,MATCH(E147&amp;" - "&amp;C147&amp;" - "&amp;B147,'18. Gestão de Riscos - Parte 2'!S:S,0)),"ERRO: Risco, área e processo não correspondem"))</f>
        <v/>
      </c>
      <c r="G147" s="25"/>
      <c r="H147" s="24"/>
      <c r="I147" s="24"/>
      <c r="J147" s="24"/>
      <c r="K147" s="5" t="str">
        <f>IFERROR(IF(VLOOKUP(H147,Auxiliar!$AB$3:$AC$7,2,FALSE)*VLOOKUP(I147,Auxiliar!$AD$3:$AE$7,2,FALSE)*VLOOKUP(J147,Auxiliar!$AF$3:$AG$7,2,FALSE)&gt;79,Auxiliar!$AH$5,IF(VLOOKUP(H147,Auxiliar!$AB$3:$AC$7,2,FALSE)*VLOOKUP(I147,Auxiliar!$AD$3:$AE$7,2,FALSE)*VLOOKUP(J147,Auxiliar!$AF$3:$AG$7,2,FALSE)&gt;24,Auxiliar!$AH$4,Auxiliar!$AH$3)),"")</f>
        <v/>
      </c>
      <c r="L147" s="25"/>
      <c r="M147" s="24"/>
      <c r="N147" s="24"/>
      <c r="O147" s="24"/>
      <c r="P147" s="5" t="str">
        <f>IFERROR(IF(VLOOKUP(M147,Auxiliar!$AJ$3:$AK$7,2,FALSE)*VLOOKUP(N147,Auxiliar!$AL$3:$AM$7,2,FALSE)*VLOOKUP(O147,Auxiliar!$AN$3:$AO$7,2,FALSE)&gt;27,Auxiliar!$AP$5,IF(VLOOKUP(M147,Auxiliar!$AJ$3:$AK$7,2,FALSE)*VLOOKUP(N147,Auxiliar!$AL$3:$AM$7,2,FALSE)*VLOOKUP(O147,Auxiliar!$AN$3:$AO$7,2,FALSE)&gt;5,Auxiliar!$AP$4,Auxiliar!$AP$3)),"")</f>
        <v/>
      </c>
      <c r="Q147" s="24"/>
      <c r="R147" s="32" t="str">
        <f t="shared" si="2"/>
        <v/>
      </c>
    </row>
    <row r="148" spans="1:18" x14ac:dyDescent="0.25">
      <c r="A148" s="5">
        <v>146</v>
      </c>
      <c r="B148" s="24"/>
      <c r="C148" s="24"/>
      <c r="D148" s="5" t="str">
        <f>IF(OR(C148="",B148=""),"",IFERROR(INDEX('5. Map Processos'!E:E,MATCH(C148&amp;" ("&amp;B148&amp;")",'5. Map Processos'!J:J,0)),"ERRO: Processo não encontrado para essa área"))</f>
        <v/>
      </c>
      <c r="E148" s="24"/>
      <c r="F148" s="5" t="str">
        <f>IF(OR(E148="",B148="",C148=""),"",IFERROR(INDEX('18. Gestão de Riscos - Parte 2'!Q:Q,MATCH(E148&amp;" - "&amp;C148&amp;" - "&amp;B148,'18. Gestão de Riscos - Parte 2'!S:S,0)),"ERRO: Risco, área e processo não correspondem"))</f>
        <v/>
      </c>
      <c r="G148" s="25"/>
      <c r="H148" s="24"/>
      <c r="I148" s="24"/>
      <c r="J148" s="24"/>
      <c r="K148" s="5" t="str">
        <f>IFERROR(IF(VLOOKUP(H148,Auxiliar!$AB$3:$AC$7,2,FALSE)*VLOOKUP(I148,Auxiliar!$AD$3:$AE$7,2,FALSE)*VLOOKUP(J148,Auxiliar!$AF$3:$AG$7,2,FALSE)&gt;79,Auxiliar!$AH$5,IF(VLOOKUP(H148,Auxiliar!$AB$3:$AC$7,2,FALSE)*VLOOKUP(I148,Auxiliar!$AD$3:$AE$7,2,FALSE)*VLOOKUP(J148,Auxiliar!$AF$3:$AG$7,2,FALSE)&gt;24,Auxiliar!$AH$4,Auxiliar!$AH$3)),"")</f>
        <v/>
      </c>
      <c r="L148" s="25"/>
      <c r="M148" s="24"/>
      <c r="N148" s="24"/>
      <c r="O148" s="24"/>
      <c r="P148" s="5" t="str">
        <f>IFERROR(IF(VLOOKUP(M148,Auxiliar!$AJ$3:$AK$7,2,FALSE)*VLOOKUP(N148,Auxiliar!$AL$3:$AM$7,2,FALSE)*VLOOKUP(O148,Auxiliar!$AN$3:$AO$7,2,FALSE)&gt;27,Auxiliar!$AP$5,IF(VLOOKUP(M148,Auxiliar!$AJ$3:$AK$7,2,FALSE)*VLOOKUP(N148,Auxiliar!$AL$3:$AM$7,2,FALSE)*VLOOKUP(O148,Auxiliar!$AN$3:$AO$7,2,FALSE)&gt;5,Auxiliar!$AP$4,Auxiliar!$AP$3)),"")</f>
        <v/>
      </c>
      <c r="Q148" s="24"/>
      <c r="R148" s="32" t="str">
        <f t="shared" si="2"/>
        <v/>
      </c>
    </row>
    <row r="149" spans="1:18" x14ac:dyDescent="0.25">
      <c r="A149" s="5">
        <v>147</v>
      </c>
      <c r="B149" s="24"/>
      <c r="C149" s="24"/>
      <c r="D149" s="5" t="str">
        <f>IF(OR(C149="",B149=""),"",IFERROR(INDEX('5. Map Processos'!E:E,MATCH(C149&amp;" ("&amp;B149&amp;")",'5. Map Processos'!J:J,0)),"ERRO: Processo não encontrado para essa área"))</f>
        <v/>
      </c>
      <c r="E149" s="24"/>
      <c r="F149" s="5" t="str">
        <f>IF(OR(E149="",B149="",C149=""),"",IFERROR(INDEX('18. Gestão de Riscos - Parte 2'!Q:Q,MATCH(E149&amp;" - "&amp;C149&amp;" - "&amp;B149,'18. Gestão de Riscos - Parte 2'!S:S,0)),"ERRO: Risco, área e processo não correspondem"))</f>
        <v/>
      </c>
      <c r="G149" s="25"/>
      <c r="H149" s="24"/>
      <c r="I149" s="24"/>
      <c r="J149" s="24"/>
      <c r="K149" s="5" t="str">
        <f>IFERROR(IF(VLOOKUP(H149,Auxiliar!$AB$3:$AC$7,2,FALSE)*VLOOKUP(I149,Auxiliar!$AD$3:$AE$7,2,FALSE)*VLOOKUP(J149,Auxiliar!$AF$3:$AG$7,2,FALSE)&gt;79,Auxiliar!$AH$5,IF(VLOOKUP(H149,Auxiliar!$AB$3:$AC$7,2,FALSE)*VLOOKUP(I149,Auxiliar!$AD$3:$AE$7,2,FALSE)*VLOOKUP(J149,Auxiliar!$AF$3:$AG$7,2,FALSE)&gt;24,Auxiliar!$AH$4,Auxiliar!$AH$3)),"")</f>
        <v/>
      </c>
      <c r="L149" s="25"/>
      <c r="M149" s="24"/>
      <c r="N149" s="24"/>
      <c r="O149" s="24"/>
      <c r="P149" s="5" t="str">
        <f>IFERROR(IF(VLOOKUP(M149,Auxiliar!$AJ$3:$AK$7,2,FALSE)*VLOOKUP(N149,Auxiliar!$AL$3:$AM$7,2,FALSE)*VLOOKUP(O149,Auxiliar!$AN$3:$AO$7,2,FALSE)&gt;27,Auxiliar!$AP$5,IF(VLOOKUP(M149,Auxiliar!$AJ$3:$AK$7,2,FALSE)*VLOOKUP(N149,Auxiliar!$AL$3:$AM$7,2,FALSE)*VLOOKUP(O149,Auxiliar!$AN$3:$AO$7,2,FALSE)&gt;5,Auxiliar!$AP$4,Auxiliar!$AP$3)),"")</f>
        <v/>
      </c>
      <c r="Q149" s="24"/>
      <c r="R149" s="32" t="str">
        <f t="shared" si="2"/>
        <v/>
      </c>
    </row>
    <row r="150" spans="1:18" x14ac:dyDescent="0.25">
      <c r="A150" s="5">
        <v>148</v>
      </c>
      <c r="B150" s="24"/>
      <c r="C150" s="24"/>
      <c r="D150" s="5" t="str">
        <f>IF(OR(C150="",B150=""),"",IFERROR(INDEX('5. Map Processos'!E:E,MATCH(C150&amp;" ("&amp;B150&amp;")",'5. Map Processos'!J:J,0)),"ERRO: Processo não encontrado para essa área"))</f>
        <v/>
      </c>
      <c r="E150" s="24"/>
      <c r="F150" s="5" t="str">
        <f>IF(OR(E150="",B150="",C150=""),"",IFERROR(INDEX('18. Gestão de Riscos - Parte 2'!Q:Q,MATCH(E150&amp;" - "&amp;C150&amp;" - "&amp;B150,'18. Gestão de Riscos - Parte 2'!S:S,0)),"ERRO: Risco, área e processo não correspondem"))</f>
        <v/>
      </c>
      <c r="G150" s="25"/>
      <c r="H150" s="24"/>
      <c r="I150" s="24"/>
      <c r="J150" s="24"/>
      <c r="K150" s="5" t="str">
        <f>IFERROR(IF(VLOOKUP(H150,Auxiliar!$AB$3:$AC$7,2,FALSE)*VLOOKUP(I150,Auxiliar!$AD$3:$AE$7,2,FALSE)*VLOOKUP(J150,Auxiliar!$AF$3:$AG$7,2,FALSE)&gt;79,Auxiliar!$AH$5,IF(VLOOKUP(H150,Auxiliar!$AB$3:$AC$7,2,FALSE)*VLOOKUP(I150,Auxiliar!$AD$3:$AE$7,2,FALSE)*VLOOKUP(J150,Auxiliar!$AF$3:$AG$7,2,FALSE)&gt;24,Auxiliar!$AH$4,Auxiliar!$AH$3)),"")</f>
        <v/>
      </c>
      <c r="L150" s="25"/>
      <c r="M150" s="24"/>
      <c r="N150" s="24"/>
      <c r="O150" s="24"/>
      <c r="P150" s="5" t="str">
        <f>IFERROR(IF(VLOOKUP(M150,Auxiliar!$AJ$3:$AK$7,2,FALSE)*VLOOKUP(N150,Auxiliar!$AL$3:$AM$7,2,FALSE)*VLOOKUP(O150,Auxiliar!$AN$3:$AO$7,2,FALSE)&gt;27,Auxiliar!$AP$5,IF(VLOOKUP(M150,Auxiliar!$AJ$3:$AK$7,2,FALSE)*VLOOKUP(N150,Auxiliar!$AL$3:$AM$7,2,FALSE)*VLOOKUP(O150,Auxiliar!$AN$3:$AO$7,2,FALSE)&gt;5,Auxiliar!$AP$4,Auxiliar!$AP$3)),"")</f>
        <v/>
      </c>
      <c r="Q150" s="24"/>
      <c r="R150" s="32" t="str">
        <f t="shared" si="2"/>
        <v/>
      </c>
    </row>
    <row r="151" spans="1:18" x14ac:dyDescent="0.25">
      <c r="A151" s="5">
        <v>149</v>
      </c>
      <c r="B151" s="24"/>
      <c r="C151" s="24"/>
      <c r="D151" s="5" t="str">
        <f>IF(OR(C151="",B151=""),"",IFERROR(INDEX('5. Map Processos'!E:E,MATCH(C151&amp;" ("&amp;B151&amp;")",'5. Map Processos'!J:J,0)),"ERRO: Processo não encontrado para essa área"))</f>
        <v/>
      </c>
      <c r="E151" s="24"/>
      <c r="F151" s="5" t="str">
        <f>IF(OR(E151="",B151="",C151=""),"",IFERROR(INDEX('18. Gestão de Riscos - Parte 2'!Q:Q,MATCH(E151&amp;" - "&amp;C151&amp;" - "&amp;B151,'18. Gestão de Riscos - Parte 2'!S:S,0)),"ERRO: Risco, área e processo não correspondem"))</f>
        <v/>
      </c>
      <c r="G151" s="25"/>
      <c r="H151" s="24"/>
      <c r="I151" s="24"/>
      <c r="J151" s="24"/>
      <c r="K151" s="5" t="str">
        <f>IFERROR(IF(VLOOKUP(H151,Auxiliar!$AB$3:$AC$7,2,FALSE)*VLOOKUP(I151,Auxiliar!$AD$3:$AE$7,2,FALSE)*VLOOKUP(J151,Auxiliar!$AF$3:$AG$7,2,FALSE)&gt;79,Auxiliar!$AH$5,IF(VLOOKUP(H151,Auxiliar!$AB$3:$AC$7,2,FALSE)*VLOOKUP(I151,Auxiliar!$AD$3:$AE$7,2,FALSE)*VLOOKUP(J151,Auxiliar!$AF$3:$AG$7,2,FALSE)&gt;24,Auxiliar!$AH$4,Auxiliar!$AH$3)),"")</f>
        <v/>
      </c>
      <c r="L151" s="25"/>
      <c r="M151" s="24"/>
      <c r="N151" s="24"/>
      <c r="O151" s="24"/>
      <c r="P151" s="5" t="str">
        <f>IFERROR(IF(VLOOKUP(M151,Auxiliar!$AJ$3:$AK$7,2,FALSE)*VLOOKUP(N151,Auxiliar!$AL$3:$AM$7,2,FALSE)*VLOOKUP(O151,Auxiliar!$AN$3:$AO$7,2,FALSE)&gt;27,Auxiliar!$AP$5,IF(VLOOKUP(M151,Auxiliar!$AJ$3:$AK$7,2,FALSE)*VLOOKUP(N151,Auxiliar!$AL$3:$AM$7,2,FALSE)*VLOOKUP(O151,Auxiliar!$AN$3:$AO$7,2,FALSE)&gt;5,Auxiliar!$AP$4,Auxiliar!$AP$3)),"")</f>
        <v/>
      </c>
      <c r="Q151" s="24"/>
      <c r="R151" s="32" t="str">
        <f t="shared" si="2"/>
        <v/>
      </c>
    </row>
    <row r="152" spans="1:18" x14ac:dyDescent="0.25">
      <c r="A152" s="5">
        <v>150</v>
      </c>
      <c r="B152" s="24"/>
      <c r="C152" s="24"/>
      <c r="D152" s="5" t="str">
        <f>IF(OR(C152="",B152=""),"",IFERROR(INDEX('5. Map Processos'!E:E,MATCH(C152&amp;" ("&amp;B152&amp;")",'5. Map Processos'!J:J,0)),"ERRO: Processo não encontrado para essa área"))</f>
        <v/>
      </c>
      <c r="E152" s="24"/>
      <c r="F152" s="5" t="str">
        <f>IF(OR(E152="",B152="",C152=""),"",IFERROR(INDEX('18. Gestão de Riscos - Parte 2'!Q:Q,MATCH(E152&amp;" - "&amp;C152&amp;" - "&amp;B152,'18. Gestão de Riscos - Parte 2'!S:S,0)),"ERRO: Risco, área e processo não correspondem"))</f>
        <v/>
      </c>
      <c r="G152" s="25"/>
      <c r="H152" s="24"/>
      <c r="I152" s="24"/>
      <c r="J152" s="24"/>
      <c r="K152" s="5" t="str">
        <f>IFERROR(IF(VLOOKUP(H152,Auxiliar!$AB$3:$AC$7,2,FALSE)*VLOOKUP(I152,Auxiliar!$AD$3:$AE$7,2,FALSE)*VLOOKUP(J152,Auxiliar!$AF$3:$AG$7,2,FALSE)&gt;79,Auxiliar!$AH$5,IF(VLOOKUP(H152,Auxiliar!$AB$3:$AC$7,2,FALSE)*VLOOKUP(I152,Auxiliar!$AD$3:$AE$7,2,FALSE)*VLOOKUP(J152,Auxiliar!$AF$3:$AG$7,2,FALSE)&gt;24,Auxiliar!$AH$4,Auxiliar!$AH$3)),"")</f>
        <v/>
      </c>
      <c r="L152" s="25"/>
      <c r="M152" s="24"/>
      <c r="N152" s="24"/>
      <c r="O152" s="24"/>
      <c r="P152" s="5" t="str">
        <f>IFERROR(IF(VLOOKUP(M152,Auxiliar!$AJ$3:$AK$7,2,FALSE)*VLOOKUP(N152,Auxiliar!$AL$3:$AM$7,2,FALSE)*VLOOKUP(O152,Auxiliar!$AN$3:$AO$7,2,FALSE)&gt;27,Auxiliar!$AP$5,IF(VLOOKUP(M152,Auxiliar!$AJ$3:$AK$7,2,FALSE)*VLOOKUP(N152,Auxiliar!$AL$3:$AM$7,2,FALSE)*VLOOKUP(O152,Auxiliar!$AN$3:$AO$7,2,FALSE)&gt;5,Auxiliar!$AP$4,Auxiliar!$AP$3)),"")</f>
        <v/>
      </c>
      <c r="Q152" s="24"/>
      <c r="R152" s="32" t="str">
        <f t="shared" si="2"/>
        <v/>
      </c>
    </row>
    <row r="153" spans="1:18" x14ac:dyDescent="0.25">
      <c r="A153" s="5">
        <v>151</v>
      </c>
      <c r="B153" s="24"/>
      <c r="C153" s="24"/>
      <c r="D153" s="5" t="str">
        <f>IF(OR(C153="",B153=""),"",IFERROR(INDEX('5. Map Processos'!E:E,MATCH(C153&amp;" ("&amp;B153&amp;")",'5. Map Processos'!J:J,0)),"ERRO: Processo não encontrado para essa área"))</f>
        <v/>
      </c>
      <c r="E153" s="24"/>
      <c r="F153" s="5" t="str">
        <f>IF(OR(E153="",B153="",C153=""),"",IFERROR(INDEX('18. Gestão de Riscos - Parte 2'!Q:Q,MATCH(E153&amp;" - "&amp;C153&amp;" - "&amp;B153,'18. Gestão de Riscos - Parte 2'!S:S,0)),"ERRO: Risco, área e processo não correspondem"))</f>
        <v/>
      </c>
      <c r="G153" s="25"/>
      <c r="H153" s="24"/>
      <c r="I153" s="24"/>
      <c r="J153" s="24"/>
      <c r="K153" s="5" t="str">
        <f>IFERROR(IF(VLOOKUP(H153,Auxiliar!$AB$3:$AC$7,2,FALSE)*VLOOKUP(I153,Auxiliar!$AD$3:$AE$7,2,FALSE)*VLOOKUP(J153,Auxiliar!$AF$3:$AG$7,2,FALSE)&gt;79,Auxiliar!$AH$5,IF(VLOOKUP(H153,Auxiliar!$AB$3:$AC$7,2,FALSE)*VLOOKUP(I153,Auxiliar!$AD$3:$AE$7,2,FALSE)*VLOOKUP(J153,Auxiliar!$AF$3:$AG$7,2,FALSE)&gt;24,Auxiliar!$AH$4,Auxiliar!$AH$3)),"")</f>
        <v/>
      </c>
      <c r="L153" s="25"/>
      <c r="M153" s="24"/>
      <c r="N153" s="24"/>
      <c r="O153" s="24"/>
      <c r="P153" s="5" t="str">
        <f>IFERROR(IF(VLOOKUP(M153,Auxiliar!$AJ$3:$AK$7,2,FALSE)*VLOOKUP(N153,Auxiliar!$AL$3:$AM$7,2,FALSE)*VLOOKUP(O153,Auxiliar!$AN$3:$AO$7,2,FALSE)&gt;27,Auxiliar!$AP$5,IF(VLOOKUP(M153,Auxiliar!$AJ$3:$AK$7,2,FALSE)*VLOOKUP(N153,Auxiliar!$AL$3:$AM$7,2,FALSE)*VLOOKUP(O153,Auxiliar!$AN$3:$AO$7,2,FALSE)&gt;5,Auxiliar!$AP$4,Auxiliar!$AP$3)),"")</f>
        <v/>
      </c>
      <c r="Q153" s="24"/>
      <c r="R153" s="32" t="str">
        <f t="shared" si="2"/>
        <v/>
      </c>
    </row>
    <row r="154" spans="1:18" x14ac:dyDescent="0.25">
      <c r="A154" s="5">
        <v>152</v>
      </c>
      <c r="B154" s="24"/>
      <c r="C154" s="24"/>
      <c r="D154" s="5" t="str">
        <f>IF(OR(C154="",B154=""),"",IFERROR(INDEX('5. Map Processos'!E:E,MATCH(C154&amp;" ("&amp;B154&amp;")",'5. Map Processos'!J:J,0)),"ERRO: Processo não encontrado para essa área"))</f>
        <v/>
      </c>
      <c r="E154" s="24"/>
      <c r="F154" s="5" t="str">
        <f>IF(OR(E154="",B154="",C154=""),"",IFERROR(INDEX('18. Gestão de Riscos - Parte 2'!Q:Q,MATCH(E154&amp;" - "&amp;C154&amp;" - "&amp;B154,'18. Gestão de Riscos - Parte 2'!S:S,0)),"ERRO: Risco, área e processo não correspondem"))</f>
        <v/>
      </c>
      <c r="G154" s="25"/>
      <c r="H154" s="24"/>
      <c r="I154" s="24"/>
      <c r="J154" s="24"/>
      <c r="K154" s="5" t="str">
        <f>IFERROR(IF(VLOOKUP(H154,Auxiliar!$AB$3:$AC$7,2,FALSE)*VLOOKUP(I154,Auxiliar!$AD$3:$AE$7,2,FALSE)*VLOOKUP(J154,Auxiliar!$AF$3:$AG$7,2,FALSE)&gt;79,Auxiliar!$AH$5,IF(VLOOKUP(H154,Auxiliar!$AB$3:$AC$7,2,FALSE)*VLOOKUP(I154,Auxiliar!$AD$3:$AE$7,2,FALSE)*VLOOKUP(J154,Auxiliar!$AF$3:$AG$7,2,FALSE)&gt;24,Auxiliar!$AH$4,Auxiliar!$AH$3)),"")</f>
        <v/>
      </c>
      <c r="L154" s="25"/>
      <c r="M154" s="24"/>
      <c r="N154" s="24"/>
      <c r="O154" s="24"/>
      <c r="P154" s="5" t="str">
        <f>IFERROR(IF(VLOOKUP(M154,Auxiliar!$AJ$3:$AK$7,2,FALSE)*VLOOKUP(N154,Auxiliar!$AL$3:$AM$7,2,FALSE)*VLOOKUP(O154,Auxiliar!$AN$3:$AO$7,2,FALSE)&gt;27,Auxiliar!$AP$5,IF(VLOOKUP(M154,Auxiliar!$AJ$3:$AK$7,2,FALSE)*VLOOKUP(N154,Auxiliar!$AL$3:$AM$7,2,FALSE)*VLOOKUP(O154,Auxiliar!$AN$3:$AO$7,2,FALSE)&gt;5,Auxiliar!$AP$4,Auxiliar!$AP$3)),"")</f>
        <v/>
      </c>
      <c r="Q154" s="24"/>
      <c r="R154" s="32" t="str">
        <f t="shared" si="2"/>
        <v/>
      </c>
    </row>
    <row r="155" spans="1:18" x14ac:dyDescent="0.25">
      <c r="A155" s="5">
        <v>153</v>
      </c>
      <c r="B155" s="24"/>
      <c r="C155" s="24"/>
      <c r="D155" s="5" t="str">
        <f>IF(OR(C155="",B155=""),"",IFERROR(INDEX('5. Map Processos'!E:E,MATCH(C155&amp;" ("&amp;B155&amp;")",'5. Map Processos'!J:J,0)),"ERRO: Processo não encontrado para essa área"))</f>
        <v/>
      </c>
      <c r="E155" s="24"/>
      <c r="F155" s="5" t="str">
        <f>IF(OR(E155="",B155="",C155=""),"",IFERROR(INDEX('18. Gestão de Riscos - Parte 2'!Q:Q,MATCH(E155&amp;" - "&amp;C155&amp;" - "&amp;B155,'18. Gestão de Riscos - Parte 2'!S:S,0)),"ERRO: Risco, área e processo não correspondem"))</f>
        <v/>
      </c>
      <c r="G155" s="25"/>
      <c r="H155" s="24"/>
      <c r="I155" s="24"/>
      <c r="J155" s="24"/>
      <c r="K155" s="5" t="str">
        <f>IFERROR(IF(VLOOKUP(H155,Auxiliar!$AB$3:$AC$7,2,FALSE)*VLOOKUP(I155,Auxiliar!$AD$3:$AE$7,2,FALSE)*VLOOKUP(J155,Auxiliar!$AF$3:$AG$7,2,FALSE)&gt;79,Auxiliar!$AH$5,IF(VLOOKUP(H155,Auxiliar!$AB$3:$AC$7,2,FALSE)*VLOOKUP(I155,Auxiliar!$AD$3:$AE$7,2,FALSE)*VLOOKUP(J155,Auxiliar!$AF$3:$AG$7,2,FALSE)&gt;24,Auxiliar!$AH$4,Auxiliar!$AH$3)),"")</f>
        <v/>
      </c>
      <c r="L155" s="25"/>
      <c r="M155" s="24"/>
      <c r="N155" s="24"/>
      <c r="O155" s="24"/>
      <c r="P155" s="5" t="str">
        <f>IFERROR(IF(VLOOKUP(M155,Auxiliar!$AJ$3:$AK$7,2,FALSE)*VLOOKUP(N155,Auxiliar!$AL$3:$AM$7,2,FALSE)*VLOOKUP(O155,Auxiliar!$AN$3:$AO$7,2,FALSE)&gt;27,Auxiliar!$AP$5,IF(VLOOKUP(M155,Auxiliar!$AJ$3:$AK$7,2,FALSE)*VLOOKUP(N155,Auxiliar!$AL$3:$AM$7,2,FALSE)*VLOOKUP(O155,Auxiliar!$AN$3:$AO$7,2,FALSE)&gt;5,Auxiliar!$AP$4,Auxiliar!$AP$3)),"")</f>
        <v/>
      </c>
      <c r="Q155" s="24"/>
      <c r="R155" s="32" t="str">
        <f t="shared" si="2"/>
        <v/>
      </c>
    </row>
    <row r="156" spans="1:18" x14ac:dyDescent="0.25">
      <c r="A156" s="5">
        <v>154</v>
      </c>
      <c r="B156" s="24"/>
      <c r="C156" s="24"/>
      <c r="D156" s="5" t="str">
        <f>IF(OR(C156="",B156=""),"",IFERROR(INDEX('5. Map Processos'!E:E,MATCH(C156&amp;" ("&amp;B156&amp;")",'5. Map Processos'!J:J,0)),"ERRO: Processo não encontrado para essa área"))</f>
        <v/>
      </c>
      <c r="E156" s="24"/>
      <c r="F156" s="5" t="str">
        <f>IF(OR(E156="",B156="",C156=""),"",IFERROR(INDEX('18. Gestão de Riscos - Parte 2'!Q:Q,MATCH(E156&amp;" - "&amp;C156&amp;" - "&amp;B156,'18. Gestão de Riscos - Parte 2'!S:S,0)),"ERRO: Risco, área e processo não correspondem"))</f>
        <v/>
      </c>
      <c r="G156" s="25"/>
      <c r="H156" s="24"/>
      <c r="I156" s="24"/>
      <c r="J156" s="24"/>
      <c r="K156" s="5" t="str">
        <f>IFERROR(IF(VLOOKUP(H156,Auxiliar!$AB$3:$AC$7,2,FALSE)*VLOOKUP(I156,Auxiliar!$AD$3:$AE$7,2,FALSE)*VLOOKUP(J156,Auxiliar!$AF$3:$AG$7,2,FALSE)&gt;79,Auxiliar!$AH$5,IF(VLOOKUP(H156,Auxiliar!$AB$3:$AC$7,2,FALSE)*VLOOKUP(I156,Auxiliar!$AD$3:$AE$7,2,FALSE)*VLOOKUP(J156,Auxiliar!$AF$3:$AG$7,2,FALSE)&gt;24,Auxiliar!$AH$4,Auxiliar!$AH$3)),"")</f>
        <v/>
      </c>
      <c r="L156" s="25"/>
      <c r="M156" s="24"/>
      <c r="N156" s="24"/>
      <c r="O156" s="24"/>
      <c r="P156" s="5" t="str">
        <f>IFERROR(IF(VLOOKUP(M156,Auxiliar!$AJ$3:$AK$7,2,FALSE)*VLOOKUP(N156,Auxiliar!$AL$3:$AM$7,2,FALSE)*VLOOKUP(O156,Auxiliar!$AN$3:$AO$7,2,FALSE)&gt;27,Auxiliar!$AP$5,IF(VLOOKUP(M156,Auxiliar!$AJ$3:$AK$7,2,FALSE)*VLOOKUP(N156,Auxiliar!$AL$3:$AM$7,2,FALSE)*VLOOKUP(O156,Auxiliar!$AN$3:$AO$7,2,FALSE)&gt;5,Auxiliar!$AP$4,Auxiliar!$AP$3)),"")</f>
        <v/>
      </c>
      <c r="Q156" s="24"/>
      <c r="R156" s="32" t="str">
        <f t="shared" si="2"/>
        <v/>
      </c>
    </row>
    <row r="157" spans="1:18" x14ac:dyDescent="0.25">
      <c r="A157" s="5">
        <v>155</v>
      </c>
      <c r="B157" s="24"/>
      <c r="C157" s="24"/>
      <c r="D157" s="5" t="str">
        <f>IF(OR(C157="",B157=""),"",IFERROR(INDEX('5. Map Processos'!E:E,MATCH(C157&amp;" ("&amp;B157&amp;")",'5. Map Processos'!J:J,0)),"ERRO: Processo não encontrado para essa área"))</f>
        <v/>
      </c>
      <c r="E157" s="24"/>
      <c r="F157" s="5" t="str">
        <f>IF(OR(E157="",B157="",C157=""),"",IFERROR(INDEX('18. Gestão de Riscos - Parte 2'!Q:Q,MATCH(E157&amp;" - "&amp;C157&amp;" - "&amp;B157,'18. Gestão de Riscos - Parte 2'!S:S,0)),"ERRO: Risco, área e processo não correspondem"))</f>
        <v/>
      </c>
      <c r="G157" s="25"/>
      <c r="H157" s="24"/>
      <c r="I157" s="24"/>
      <c r="J157" s="24"/>
      <c r="K157" s="5" t="str">
        <f>IFERROR(IF(VLOOKUP(H157,Auxiliar!$AB$3:$AC$7,2,FALSE)*VLOOKUP(I157,Auxiliar!$AD$3:$AE$7,2,FALSE)*VLOOKUP(J157,Auxiliar!$AF$3:$AG$7,2,FALSE)&gt;79,Auxiliar!$AH$5,IF(VLOOKUP(H157,Auxiliar!$AB$3:$AC$7,2,FALSE)*VLOOKUP(I157,Auxiliar!$AD$3:$AE$7,2,FALSE)*VLOOKUP(J157,Auxiliar!$AF$3:$AG$7,2,FALSE)&gt;24,Auxiliar!$AH$4,Auxiliar!$AH$3)),"")</f>
        <v/>
      </c>
      <c r="L157" s="25"/>
      <c r="M157" s="24"/>
      <c r="N157" s="24"/>
      <c r="O157" s="24"/>
      <c r="P157" s="5" t="str">
        <f>IFERROR(IF(VLOOKUP(M157,Auxiliar!$AJ$3:$AK$7,2,FALSE)*VLOOKUP(N157,Auxiliar!$AL$3:$AM$7,2,FALSE)*VLOOKUP(O157,Auxiliar!$AN$3:$AO$7,2,FALSE)&gt;27,Auxiliar!$AP$5,IF(VLOOKUP(M157,Auxiliar!$AJ$3:$AK$7,2,FALSE)*VLOOKUP(N157,Auxiliar!$AL$3:$AM$7,2,FALSE)*VLOOKUP(O157,Auxiliar!$AN$3:$AO$7,2,FALSE)&gt;5,Auxiliar!$AP$4,Auxiliar!$AP$3)),"")</f>
        <v/>
      </c>
      <c r="Q157" s="24"/>
      <c r="R157" s="32" t="str">
        <f t="shared" si="2"/>
        <v/>
      </c>
    </row>
    <row r="158" spans="1:18" x14ac:dyDescent="0.25">
      <c r="A158" s="5">
        <v>156</v>
      </c>
      <c r="B158" s="24"/>
      <c r="C158" s="24"/>
      <c r="D158" s="5" t="str">
        <f>IF(OR(C158="",B158=""),"",IFERROR(INDEX('5. Map Processos'!E:E,MATCH(C158&amp;" ("&amp;B158&amp;")",'5. Map Processos'!J:J,0)),"ERRO: Processo não encontrado para essa área"))</f>
        <v/>
      </c>
      <c r="E158" s="24"/>
      <c r="F158" s="5" t="str">
        <f>IF(OR(E158="",B158="",C158=""),"",IFERROR(INDEX('18. Gestão de Riscos - Parte 2'!Q:Q,MATCH(E158&amp;" - "&amp;C158&amp;" - "&amp;B158,'18. Gestão de Riscos - Parte 2'!S:S,0)),"ERRO: Risco, área e processo não correspondem"))</f>
        <v/>
      </c>
      <c r="G158" s="25"/>
      <c r="H158" s="24"/>
      <c r="I158" s="24"/>
      <c r="J158" s="24"/>
      <c r="K158" s="5" t="str">
        <f>IFERROR(IF(VLOOKUP(H158,Auxiliar!$AB$3:$AC$7,2,FALSE)*VLOOKUP(I158,Auxiliar!$AD$3:$AE$7,2,FALSE)*VLOOKUP(J158,Auxiliar!$AF$3:$AG$7,2,FALSE)&gt;79,Auxiliar!$AH$5,IF(VLOOKUP(H158,Auxiliar!$AB$3:$AC$7,2,FALSE)*VLOOKUP(I158,Auxiliar!$AD$3:$AE$7,2,FALSE)*VLOOKUP(J158,Auxiliar!$AF$3:$AG$7,2,FALSE)&gt;24,Auxiliar!$AH$4,Auxiliar!$AH$3)),"")</f>
        <v/>
      </c>
      <c r="L158" s="25"/>
      <c r="M158" s="24"/>
      <c r="N158" s="24"/>
      <c r="O158" s="24"/>
      <c r="P158" s="5" t="str">
        <f>IFERROR(IF(VLOOKUP(M158,Auxiliar!$AJ$3:$AK$7,2,FALSE)*VLOOKUP(N158,Auxiliar!$AL$3:$AM$7,2,FALSE)*VLOOKUP(O158,Auxiliar!$AN$3:$AO$7,2,FALSE)&gt;27,Auxiliar!$AP$5,IF(VLOOKUP(M158,Auxiliar!$AJ$3:$AK$7,2,FALSE)*VLOOKUP(N158,Auxiliar!$AL$3:$AM$7,2,FALSE)*VLOOKUP(O158,Auxiliar!$AN$3:$AO$7,2,FALSE)&gt;5,Auxiliar!$AP$4,Auxiliar!$AP$3)),"")</f>
        <v/>
      </c>
      <c r="Q158" s="24"/>
      <c r="R158" s="32" t="str">
        <f t="shared" si="2"/>
        <v/>
      </c>
    </row>
    <row r="159" spans="1:18" x14ac:dyDescent="0.25">
      <c r="A159" s="5">
        <v>157</v>
      </c>
      <c r="B159" s="24"/>
      <c r="C159" s="24"/>
      <c r="D159" s="5" t="str">
        <f>IF(OR(C159="",B159=""),"",IFERROR(INDEX('5. Map Processos'!E:E,MATCH(C159&amp;" ("&amp;B159&amp;")",'5. Map Processos'!J:J,0)),"ERRO: Processo não encontrado para essa área"))</f>
        <v/>
      </c>
      <c r="E159" s="24"/>
      <c r="F159" s="5" t="str">
        <f>IF(OR(E159="",B159="",C159=""),"",IFERROR(INDEX('18. Gestão de Riscos - Parte 2'!Q:Q,MATCH(E159&amp;" - "&amp;C159&amp;" - "&amp;B159,'18. Gestão de Riscos - Parte 2'!S:S,0)),"ERRO: Risco, área e processo não correspondem"))</f>
        <v/>
      </c>
      <c r="G159" s="25"/>
      <c r="H159" s="24"/>
      <c r="I159" s="24"/>
      <c r="J159" s="24"/>
      <c r="K159" s="5" t="str">
        <f>IFERROR(IF(VLOOKUP(H159,Auxiliar!$AB$3:$AC$7,2,FALSE)*VLOOKUP(I159,Auxiliar!$AD$3:$AE$7,2,FALSE)*VLOOKUP(J159,Auxiliar!$AF$3:$AG$7,2,FALSE)&gt;79,Auxiliar!$AH$5,IF(VLOOKUP(H159,Auxiliar!$AB$3:$AC$7,2,FALSE)*VLOOKUP(I159,Auxiliar!$AD$3:$AE$7,2,FALSE)*VLOOKUP(J159,Auxiliar!$AF$3:$AG$7,2,FALSE)&gt;24,Auxiliar!$AH$4,Auxiliar!$AH$3)),"")</f>
        <v/>
      </c>
      <c r="L159" s="25"/>
      <c r="M159" s="24"/>
      <c r="N159" s="24"/>
      <c r="O159" s="24"/>
      <c r="P159" s="5" t="str">
        <f>IFERROR(IF(VLOOKUP(M159,Auxiliar!$AJ$3:$AK$7,2,FALSE)*VLOOKUP(N159,Auxiliar!$AL$3:$AM$7,2,FALSE)*VLOOKUP(O159,Auxiliar!$AN$3:$AO$7,2,FALSE)&gt;27,Auxiliar!$AP$5,IF(VLOOKUP(M159,Auxiliar!$AJ$3:$AK$7,2,FALSE)*VLOOKUP(N159,Auxiliar!$AL$3:$AM$7,2,FALSE)*VLOOKUP(O159,Auxiliar!$AN$3:$AO$7,2,FALSE)&gt;5,Auxiliar!$AP$4,Auxiliar!$AP$3)),"")</f>
        <v/>
      </c>
      <c r="Q159" s="24"/>
      <c r="R159" s="32" t="str">
        <f t="shared" si="2"/>
        <v/>
      </c>
    </row>
    <row r="160" spans="1:18" x14ac:dyDescent="0.25">
      <c r="A160" s="5">
        <v>158</v>
      </c>
      <c r="B160" s="24"/>
      <c r="C160" s="24"/>
      <c r="D160" s="5" t="str">
        <f>IF(OR(C160="",B160=""),"",IFERROR(INDEX('5. Map Processos'!E:E,MATCH(C160&amp;" ("&amp;B160&amp;")",'5. Map Processos'!J:J,0)),"ERRO: Processo não encontrado para essa área"))</f>
        <v/>
      </c>
      <c r="E160" s="24"/>
      <c r="F160" s="5" t="str">
        <f>IF(OR(E160="",B160="",C160=""),"",IFERROR(INDEX('18. Gestão de Riscos - Parte 2'!Q:Q,MATCH(E160&amp;" - "&amp;C160&amp;" - "&amp;B160,'18. Gestão de Riscos - Parte 2'!S:S,0)),"ERRO: Risco, área e processo não correspondem"))</f>
        <v/>
      </c>
      <c r="G160" s="25"/>
      <c r="H160" s="24"/>
      <c r="I160" s="24"/>
      <c r="J160" s="24"/>
      <c r="K160" s="5" t="str">
        <f>IFERROR(IF(VLOOKUP(H160,Auxiliar!$AB$3:$AC$7,2,FALSE)*VLOOKUP(I160,Auxiliar!$AD$3:$AE$7,2,FALSE)*VLOOKUP(J160,Auxiliar!$AF$3:$AG$7,2,FALSE)&gt;79,Auxiliar!$AH$5,IF(VLOOKUP(H160,Auxiliar!$AB$3:$AC$7,2,FALSE)*VLOOKUP(I160,Auxiliar!$AD$3:$AE$7,2,FALSE)*VLOOKUP(J160,Auxiliar!$AF$3:$AG$7,2,FALSE)&gt;24,Auxiliar!$AH$4,Auxiliar!$AH$3)),"")</f>
        <v/>
      </c>
      <c r="L160" s="25"/>
      <c r="M160" s="24"/>
      <c r="N160" s="24"/>
      <c r="O160" s="24"/>
      <c r="P160" s="5" t="str">
        <f>IFERROR(IF(VLOOKUP(M160,Auxiliar!$AJ$3:$AK$7,2,FALSE)*VLOOKUP(N160,Auxiliar!$AL$3:$AM$7,2,FALSE)*VLOOKUP(O160,Auxiliar!$AN$3:$AO$7,2,FALSE)&gt;27,Auxiliar!$AP$5,IF(VLOOKUP(M160,Auxiliar!$AJ$3:$AK$7,2,FALSE)*VLOOKUP(N160,Auxiliar!$AL$3:$AM$7,2,FALSE)*VLOOKUP(O160,Auxiliar!$AN$3:$AO$7,2,FALSE)&gt;5,Auxiliar!$AP$4,Auxiliar!$AP$3)),"")</f>
        <v/>
      </c>
      <c r="Q160" s="24"/>
      <c r="R160" s="32" t="str">
        <f t="shared" si="2"/>
        <v/>
      </c>
    </row>
    <row r="161" spans="1:18" x14ac:dyDescent="0.25">
      <c r="A161" s="5">
        <v>159</v>
      </c>
      <c r="B161" s="24"/>
      <c r="C161" s="24"/>
      <c r="D161" s="5" t="str">
        <f>IF(OR(C161="",B161=""),"",IFERROR(INDEX('5. Map Processos'!E:E,MATCH(C161&amp;" ("&amp;B161&amp;")",'5. Map Processos'!J:J,0)),"ERRO: Processo não encontrado para essa área"))</f>
        <v/>
      </c>
      <c r="E161" s="24"/>
      <c r="F161" s="5" t="str">
        <f>IF(OR(E161="",B161="",C161=""),"",IFERROR(INDEX('18. Gestão de Riscos - Parte 2'!Q:Q,MATCH(E161&amp;" - "&amp;C161&amp;" - "&amp;B161,'18. Gestão de Riscos - Parte 2'!S:S,0)),"ERRO: Risco, área e processo não correspondem"))</f>
        <v/>
      </c>
      <c r="G161" s="25"/>
      <c r="H161" s="24"/>
      <c r="I161" s="24"/>
      <c r="J161" s="24"/>
      <c r="K161" s="5" t="str">
        <f>IFERROR(IF(VLOOKUP(H161,Auxiliar!$AB$3:$AC$7,2,FALSE)*VLOOKUP(I161,Auxiliar!$AD$3:$AE$7,2,FALSE)*VLOOKUP(J161,Auxiliar!$AF$3:$AG$7,2,FALSE)&gt;79,Auxiliar!$AH$5,IF(VLOOKUP(H161,Auxiliar!$AB$3:$AC$7,2,FALSE)*VLOOKUP(I161,Auxiliar!$AD$3:$AE$7,2,FALSE)*VLOOKUP(J161,Auxiliar!$AF$3:$AG$7,2,FALSE)&gt;24,Auxiliar!$AH$4,Auxiliar!$AH$3)),"")</f>
        <v/>
      </c>
      <c r="L161" s="25"/>
      <c r="M161" s="24"/>
      <c r="N161" s="24"/>
      <c r="O161" s="24"/>
      <c r="P161" s="5" t="str">
        <f>IFERROR(IF(VLOOKUP(M161,Auxiliar!$AJ$3:$AK$7,2,FALSE)*VLOOKUP(N161,Auxiliar!$AL$3:$AM$7,2,FALSE)*VLOOKUP(O161,Auxiliar!$AN$3:$AO$7,2,FALSE)&gt;27,Auxiliar!$AP$5,IF(VLOOKUP(M161,Auxiliar!$AJ$3:$AK$7,2,FALSE)*VLOOKUP(N161,Auxiliar!$AL$3:$AM$7,2,FALSE)*VLOOKUP(O161,Auxiliar!$AN$3:$AO$7,2,FALSE)&gt;5,Auxiliar!$AP$4,Auxiliar!$AP$3)),"")</f>
        <v/>
      </c>
      <c r="Q161" s="24"/>
      <c r="R161" s="32" t="str">
        <f t="shared" si="2"/>
        <v/>
      </c>
    </row>
    <row r="162" spans="1:18" x14ac:dyDescent="0.25">
      <c r="A162" s="5">
        <v>160</v>
      </c>
      <c r="B162" s="24"/>
      <c r="C162" s="24"/>
      <c r="D162" s="5" t="str">
        <f>IF(OR(C162="",B162=""),"",IFERROR(INDEX('5. Map Processos'!E:E,MATCH(C162&amp;" ("&amp;B162&amp;")",'5. Map Processos'!J:J,0)),"ERRO: Processo não encontrado para essa área"))</f>
        <v/>
      </c>
      <c r="E162" s="24"/>
      <c r="F162" s="5" t="str">
        <f>IF(OR(E162="",B162="",C162=""),"",IFERROR(INDEX('18. Gestão de Riscos - Parte 2'!Q:Q,MATCH(E162&amp;" - "&amp;C162&amp;" - "&amp;B162,'18. Gestão de Riscos - Parte 2'!S:S,0)),"ERRO: Risco, área e processo não correspondem"))</f>
        <v/>
      </c>
      <c r="G162" s="25"/>
      <c r="H162" s="24"/>
      <c r="I162" s="24"/>
      <c r="J162" s="24"/>
      <c r="K162" s="5" t="str">
        <f>IFERROR(IF(VLOOKUP(H162,Auxiliar!$AB$3:$AC$7,2,FALSE)*VLOOKUP(I162,Auxiliar!$AD$3:$AE$7,2,FALSE)*VLOOKUP(J162,Auxiliar!$AF$3:$AG$7,2,FALSE)&gt;79,Auxiliar!$AH$5,IF(VLOOKUP(H162,Auxiliar!$AB$3:$AC$7,2,FALSE)*VLOOKUP(I162,Auxiliar!$AD$3:$AE$7,2,FALSE)*VLOOKUP(J162,Auxiliar!$AF$3:$AG$7,2,FALSE)&gt;24,Auxiliar!$AH$4,Auxiliar!$AH$3)),"")</f>
        <v/>
      </c>
      <c r="L162" s="25"/>
      <c r="M162" s="24"/>
      <c r="N162" s="24"/>
      <c r="O162" s="24"/>
      <c r="P162" s="5" t="str">
        <f>IFERROR(IF(VLOOKUP(M162,Auxiliar!$AJ$3:$AK$7,2,FALSE)*VLOOKUP(N162,Auxiliar!$AL$3:$AM$7,2,FALSE)*VLOOKUP(O162,Auxiliar!$AN$3:$AO$7,2,FALSE)&gt;27,Auxiliar!$AP$5,IF(VLOOKUP(M162,Auxiliar!$AJ$3:$AK$7,2,FALSE)*VLOOKUP(N162,Auxiliar!$AL$3:$AM$7,2,FALSE)*VLOOKUP(O162,Auxiliar!$AN$3:$AO$7,2,FALSE)&gt;5,Auxiliar!$AP$4,Auxiliar!$AP$3)),"")</f>
        <v/>
      </c>
      <c r="Q162" s="24"/>
      <c r="R162" s="32" t="str">
        <f t="shared" si="2"/>
        <v/>
      </c>
    </row>
    <row r="163" spans="1:18" x14ac:dyDescent="0.25">
      <c r="A163" s="5">
        <v>161</v>
      </c>
      <c r="B163" s="24"/>
      <c r="C163" s="24"/>
      <c r="D163" s="5" t="str">
        <f>IF(OR(C163="",B163=""),"",IFERROR(INDEX('5. Map Processos'!E:E,MATCH(C163&amp;" ("&amp;B163&amp;")",'5. Map Processos'!J:J,0)),"ERRO: Processo não encontrado para essa área"))</f>
        <v/>
      </c>
      <c r="E163" s="24"/>
      <c r="F163" s="5" t="str">
        <f>IF(OR(E163="",B163="",C163=""),"",IFERROR(INDEX('18. Gestão de Riscos - Parte 2'!Q:Q,MATCH(E163&amp;" - "&amp;C163&amp;" - "&amp;B163,'18. Gestão de Riscos - Parte 2'!S:S,0)),"ERRO: Risco, área e processo não correspondem"))</f>
        <v/>
      </c>
      <c r="G163" s="25"/>
      <c r="H163" s="24"/>
      <c r="I163" s="24"/>
      <c r="J163" s="24"/>
      <c r="K163" s="5" t="str">
        <f>IFERROR(IF(VLOOKUP(H163,Auxiliar!$AB$3:$AC$7,2,FALSE)*VLOOKUP(I163,Auxiliar!$AD$3:$AE$7,2,FALSE)*VLOOKUP(J163,Auxiliar!$AF$3:$AG$7,2,FALSE)&gt;79,Auxiliar!$AH$5,IF(VLOOKUP(H163,Auxiliar!$AB$3:$AC$7,2,FALSE)*VLOOKUP(I163,Auxiliar!$AD$3:$AE$7,2,FALSE)*VLOOKUP(J163,Auxiliar!$AF$3:$AG$7,2,FALSE)&gt;24,Auxiliar!$AH$4,Auxiliar!$AH$3)),"")</f>
        <v/>
      </c>
      <c r="L163" s="25"/>
      <c r="M163" s="24"/>
      <c r="N163" s="24"/>
      <c r="O163" s="24"/>
      <c r="P163" s="5" t="str">
        <f>IFERROR(IF(VLOOKUP(M163,Auxiliar!$AJ$3:$AK$7,2,FALSE)*VLOOKUP(N163,Auxiliar!$AL$3:$AM$7,2,FALSE)*VLOOKUP(O163,Auxiliar!$AN$3:$AO$7,2,FALSE)&gt;27,Auxiliar!$AP$5,IF(VLOOKUP(M163,Auxiliar!$AJ$3:$AK$7,2,FALSE)*VLOOKUP(N163,Auxiliar!$AL$3:$AM$7,2,FALSE)*VLOOKUP(O163,Auxiliar!$AN$3:$AO$7,2,FALSE)&gt;5,Auxiliar!$AP$4,Auxiliar!$AP$3)),"")</f>
        <v/>
      </c>
      <c r="Q163" s="24"/>
      <c r="R163" s="32" t="str">
        <f t="shared" si="2"/>
        <v/>
      </c>
    </row>
    <row r="164" spans="1:18" x14ac:dyDescent="0.25">
      <c r="A164" s="5">
        <v>162</v>
      </c>
      <c r="B164" s="24"/>
      <c r="C164" s="24"/>
      <c r="D164" s="5" t="str">
        <f>IF(OR(C164="",B164=""),"",IFERROR(INDEX('5. Map Processos'!E:E,MATCH(C164&amp;" ("&amp;B164&amp;")",'5. Map Processos'!J:J,0)),"ERRO: Processo não encontrado para essa área"))</f>
        <v/>
      </c>
      <c r="E164" s="24"/>
      <c r="F164" s="5" t="str">
        <f>IF(OR(E164="",B164="",C164=""),"",IFERROR(INDEX('18. Gestão de Riscos - Parte 2'!Q:Q,MATCH(E164&amp;" - "&amp;C164&amp;" - "&amp;B164,'18. Gestão de Riscos - Parte 2'!S:S,0)),"ERRO: Risco, área e processo não correspondem"))</f>
        <v/>
      </c>
      <c r="G164" s="25"/>
      <c r="H164" s="24"/>
      <c r="I164" s="24"/>
      <c r="J164" s="24"/>
      <c r="K164" s="5" t="str">
        <f>IFERROR(IF(VLOOKUP(H164,Auxiliar!$AB$3:$AC$7,2,FALSE)*VLOOKUP(I164,Auxiliar!$AD$3:$AE$7,2,FALSE)*VLOOKUP(J164,Auxiliar!$AF$3:$AG$7,2,FALSE)&gt;79,Auxiliar!$AH$5,IF(VLOOKUP(H164,Auxiliar!$AB$3:$AC$7,2,FALSE)*VLOOKUP(I164,Auxiliar!$AD$3:$AE$7,2,FALSE)*VLOOKUP(J164,Auxiliar!$AF$3:$AG$7,2,FALSE)&gt;24,Auxiliar!$AH$4,Auxiliar!$AH$3)),"")</f>
        <v/>
      </c>
      <c r="L164" s="25"/>
      <c r="M164" s="24"/>
      <c r="N164" s="24"/>
      <c r="O164" s="24"/>
      <c r="P164" s="5" t="str">
        <f>IFERROR(IF(VLOOKUP(M164,Auxiliar!$AJ$3:$AK$7,2,FALSE)*VLOOKUP(N164,Auxiliar!$AL$3:$AM$7,2,FALSE)*VLOOKUP(O164,Auxiliar!$AN$3:$AO$7,2,FALSE)&gt;27,Auxiliar!$AP$5,IF(VLOOKUP(M164,Auxiliar!$AJ$3:$AK$7,2,FALSE)*VLOOKUP(N164,Auxiliar!$AL$3:$AM$7,2,FALSE)*VLOOKUP(O164,Auxiliar!$AN$3:$AO$7,2,FALSE)&gt;5,Auxiliar!$AP$4,Auxiliar!$AP$3)),"")</f>
        <v/>
      </c>
      <c r="Q164" s="24"/>
      <c r="R164" s="32" t="str">
        <f t="shared" si="2"/>
        <v/>
      </c>
    </row>
    <row r="165" spans="1:18" x14ac:dyDescent="0.25">
      <c r="A165" s="5">
        <v>163</v>
      </c>
      <c r="B165" s="24"/>
      <c r="C165" s="24"/>
      <c r="D165" s="5" t="str">
        <f>IF(OR(C165="",B165=""),"",IFERROR(INDEX('5. Map Processos'!E:E,MATCH(C165&amp;" ("&amp;B165&amp;")",'5. Map Processos'!J:J,0)),"ERRO: Processo não encontrado para essa área"))</f>
        <v/>
      </c>
      <c r="E165" s="24"/>
      <c r="F165" s="5" t="str">
        <f>IF(OR(E165="",B165="",C165=""),"",IFERROR(INDEX('18. Gestão de Riscos - Parte 2'!Q:Q,MATCH(E165&amp;" - "&amp;C165&amp;" - "&amp;B165,'18. Gestão de Riscos - Parte 2'!S:S,0)),"ERRO: Risco, área e processo não correspondem"))</f>
        <v/>
      </c>
      <c r="G165" s="25"/>
      <c r="H165" s="24"/>
      <c r="I165" s="24"/>
      <c r="J165" s="24"/>
      <c r="K165" s="5" t="str">
        <f>IFERROR(IF(VLOOKUP(H165,Auxiliar!$AB$3:$AC$7,2,FALSE)*VLOOKUP(I165,Auxiliar!$AD$3:$AE$7,2,FALSE)*VLOOKUP(J165,Auxiliar!$AF$3:$AG$7,2,FALSE)&gt;79,Auxiliar!$AH$5,IF(VLOOKUP(H165,Auxiliar!$AB$3:$AC$7,2,FALSE)*VLOOKUP(I165,Auxiliar!$AD$3:$AE$7,2,FALSE)*VLOOKUP(J165,Auxiliar!$AF$3:$AG$7,2,FALSE)&gt;24,Auxiliar!$AH$4,Auxiliar!$AH$3)),"")</f>
        <v/>
      </c>
      <c r="L165" s="25"/>
      <c r="M165" s="24"/>
      <c r="N165" s="24"/>
      <c r="O165" s="24"/>
      <c r="P165" s="5" t="str">
        <f>IFERROR(IF(VLOOKUP(M165,Auxiliar!$AJ$3:$AK$7,2,FALSE)*VLOOKUP(N165,Auxiliar!$AL$3:$AM$7,2,FALSE)*VLOOKUP(O165,Auxiliar!$AN$3:$AO$7,2,FALSE)&gt;27,Auxiliar!$AP$5,IF(VLOOKUP(M165,Auxiliar!$AJ$3:$AK$7,2,FALSE)*VLOOKUP(N165,Auxiliar!$AL$3:$AM$7,2,FALSE)*VLOOKUP(O165,Auxiliar!$AN$3:$AO$7,2,FALSE)&gt;5,Auxiliar!$AP$4,Auxiliar!$AP$3)),"")</f>
        <v/>
      </c>
      <c r="Q165" s="24"/>
      <c r="R165" s="32" t="str">
        <f t="shared" si="2"/>
        <v/>
      </c>
    </row>
    <row r="166" spans="1:18" x14ac:dyDescent="0.25">
      <c r="A166" s="5">
        <v>164</v>
      </c>
      <c r="B166" s="24"/>
      <c r="C166" s="24"/>
      <c r="D166" s="5" t="str">
        <f>IF(OR(C166="",B166=""),"",IFERROR(INDEX('5. Map Processos'!E:E,MATCH(C166&amp;" ("&amp;B166&amp;")",'5. Map Processos'!J:J,0)),"ERRO: Processo não encontrado para essa área"))</f>
        <v/>
      </c>
      <c r="E166" s="24"/>
      <c r="F166" s="5" t="str">
        <f>IF(OR(E166="",B166="",C166=""),"",IFERROR(INDEX('18. Gestão de Riscos - Parte 2'!Q:Q,MATCH(E166&amp;" - "&amp;C166&amp;" - "&amp;B166,'18. Gestão de Riscos - Parte 2'!S:S,0)),"ERRO: Risco, área e processo não correspondem"))</f>
        <v/>
      </c>
      <c r="G166" s="25"/>
      <c r="H166" s="24"/>
      <c r="I166" s="24"/>
      <c r="J166" s="24"/>
      <c r="K166" s="5" t="str">
        <f>IFERROR(IF(VLOOKUP(H166,Auxiliar!$AB$3:$AC$7,2,FALSE)*VLOOKUP(I166,Auxiliar!$AD$3:$AE$7,2,FALSE)*VLOOKUP(J166,Auxiliar!$AF$3:$AG$7,2,FALSE)&gt;79,Auxiliar!$AH$5,IF(VLOOKUP(H166,Auxiliar!$AB$3:$AC$7,2,FALSE)*VLOOKUP(I166,Auxiliar!$AD$3:$AE$7,2,FALSE)*VLOOKUP(J166,Auxiliar!$AF$3:$AG$7,2,FALSE)&gt;24,Auxiliar!$AH$4,Auxiliar!$AH$3)),"")</f>
        <v/>
      </c>
      <c r="L166" s="25"/>
      <c r="M166" s="24"/>
      <c r="N166" s="24"/>
      <c r="O166" s="24"/>
      <c r="P166" s="5" t="str">
        <f>IFERROR(IF(VLOOKUP(M166,Auxiliar!$AJ$3:$AK$7,2,FALSE)*VLOOKUP(N166,Auxiliar!$AL$3:$AM$7,2,FALSE)*VLOOKUP(O166,Auxiliar!$AN$3:$AO$7,2,FALSE)&gt;27,Auxiliar!$AP$5,IF(VLOOKUP(M166,Auxiliar!$AJ$3:$AK$7,2,FALSE)*VLOOKUP(N166,Auxiliar!$AL$3:$AM$7,2,FALSE)*VLOOKUP(O166,Auxiliar!$AN$3:$AO$7,2,FALSE)&gt;5,Auxiliar!$AP$4,Auxiliar!$AP$3)),"")</f>
        <v/>
      </c>
      <c r="Q166" s="24"/>
      <c r="R166" s="32" t="str">
        <f t="shared" si="2"/>
        <v/>
      </c>
    </row>
    <row r="167" spans="1:18" x14ac:dyDescent="0.25">
      <c r="A167" s="5">
        <v>165</v>
      </c>
      <c r="B167" s="24"/>
      <c r="C167" s="24"/>
      <c r="D167" s="5" t="str">
        <f>IF(OR(C167="",B167=""),"",IFERROR(INDEX('5. Map Processos'!E:E,MATCH(C167&amp;" ("&amp;B167&amp;")",'5. Map Processos'!J:J,0)),"ERRO: Processo não encontrado para essa área"))</f>
        <v/>
      </c>
      <c r="E167" s="24"/>
      <c r="F167" s="5" t="str">
        <f>IF(OR(E167="",B167="",C167=""),"",IFERROR(INDEX('18. Gestão de Riscos - Parte 2'!Q:Q,MATCH(E167&amp;" - "&amp;C167&amp;" - "&amp;B167,'18. Gestão de Riscos - Parte 2'!S:S,0)),"ERRO: Risco, área e processo não correspondem"))</f>
        <v/>
      </c>
      <c r="G167" s="25"/>
      <c r="H167" s="24"/>
      <c r="I167" s="24"/>
      <c r="J167" s="24"/>
      <c r="K167" s="5" t="str">
        <f>IFERROR(IF(VLOOKUP(H167,Auxiliar!$AB$3:$AC$7,2,FALSE)*VLOOKUP(I167,Auxiliar!$AD$3:$AE$7,2,FALSE)*VLOOKUP(J167,Auxiliar!$AF$3:$AG$7,2,FALSE)&gt;79,Auxiliar!$AH$5,IF(VLOOKUP(H167,Auxiliar!$AB$3:$AC$7,2,FALSE)*VLOOKUP(I167,Auxiliar!$AD$3:$AE$7,2,FALSE)*VLOOKUP(J167,Auxiliar!$AF$3:$AG$7,2,FALSE)&gt;24,Auxiliar!$AH$4,Auxiliar!$AH$3)),"")</f>
        <v/>
      </c>
      <c r="L167" s="25"/>
      <c r="M167" s="24"/>
      <c r="N167" s="24"/>
      <c r="O167" s="24"/>
      <c r="P167" s="5" t="str">
        <f>IFERROR(IF(VLOOKUP(M167,Auxiliar!$AJ$3:$AK$7,2,FALSE)*VLOOKUP(N167,Auxiliar!$AL$3:$AM$7,2,FALSE)*VLOOKUP(O167,Auxiliar!$AN$3:$AO$7,2,FALSE)&gt;27,Auxiliar!$AP$5,IF(VLOOKUP(M167,Auxiliar!$AJ$3:$AK$7,2,FALSE)*VLOOKUP(N167,Auxiliar!$AL$3:$AM$7,2,FALSE)*VLOOKUP(O167,Auxiliar!$AN$3:$AO$7,2,FALSE)&gt;5,Auxiliar!$AP$4,Auxiliar!$AP$3)),"")</f>
        <v/>
      </c>
      <c r="Q167" s="24"/>
      <c r="R167" s="32" t="str">
        <f t="shared" si="2"/>
        <v/>
      </c>
    </row>
    <row r="168" spans="1:18" x14ac:dyDescent="0.25">
      <c r="A168" s="5">
        <v>166</v>
      </c>
      <c r="B168" s="24"/>
      <c r="C168" s="24"/>
      <c r="D168" s="5" t="str">
        <f>IF(OR(C168="",B168=""),"",IFERROR(INDEX('5. Map Processos'!E:E,MATCH(C168&amp;" ("&amp;B168&amp;")",'5. Map Processos'!J:J,0)),"ERRO: Processo não encontrado para essa área"))</f>
        <v/>
      </c>
      <c r="E168" s="24"/>
      <c r="F168" s="5" t="str">
        <f>IF(OR(E168="",B168="",C168=""),"",IFERROR(INDEX('18. Gestão de Riscos - Parte 2'!Q:Q,MATCH(E168&amp;" - "&amp;C168&amp;" - "&amp;B168,'18. Gestão de Riscos - Parte 2'!S:S,0)),"ERRO: Risco, área e processo não correspondem"))</f>
        <v/>
      </c>
      <c r="G168" s="25"/>
      <c r="H168" s="24"/>
      <c r="I168" s="24"/>
      <c r="J168" s="24"/>
      <c r="K168" s="5" t="str">
        <f>IFERROR(IF(VLOOKUP(H168,Auxiliar!$AB$3:$AC$7,2,FALSE)*VLOOKUP(I168,Auxiliar!$AD$3:$AE$7,2,FALSE)*VLOOKUP(J168,Auxiliar!$AF$3:$AG$7,2,FALSE)&gt;79,Auxiliar!$AH$5,IF(VLOOKUP(H168,Auxiliar!$AB$3:$AC$7,2,FALSE)*VLOOKUP(I168,Auxiliar!$AD$3:$AE$7,2,FALSE)*VLOOKUP(J168,Auxiliar!$AF$3:$AG$7,2,FALSE)&gt;24,Auxiliar!$AH$4,Auxiliar!$AH$3)),"")</f>
        <v/>
      </c>
      <c r="L168" s="25"/>
      <c r="M168" s="24"/>
      <c r="N168" s="24"/>
      <c r="O168" s="24"/>
      <c r="P168" s="5" t="str">
        <f>IFERROR(IF(VLOOKUP(M168,Auxiliar!$AJ$3:$AK$7,2,FALSE)*VLOOKUP(N168,Auxiliar!$AL$3:$AM$7,2,FALSE)*VLOOKUP(O168,Auxiliar!$AN$3:$AO$7,2,FALSE)&gt;27,Auxiliar!$AP$5,IF(VLOOKUP(M168,Auxiliar!$AJ$3:$AK$7,2,FALSE)*VLOOKUP(N168,Auxiliar!$AL$3:$AM$7,2,FALSE)*VLOOKUP(O168,Auxiliar!$AN$3:$AO$7,2,FALSE)&gt;5,Auxiliar!$AP$4,Auxiliar!$AP$3)),"")</f>
        <v/>
      </c>
      <c r="Q168" s="24"/>
      <c r="R168" s="32" t="str">
        <f t="shared" si="2"/>
        <v/>
      </c>
    </row>
    <row r="169" spans="1:18" x14ac:dyDescent="0.25">
      <c r="A169" s="5">
        <v>167</v>
      </c>
      <c r="B169" s="24"/>
      <c r="C169" s="24"/>
      <c r="D169" s="5" t="str">
        <f>IF(OR(C169="",B169=""),"",IFERROR(INDEX('5. Map Processos'!E:E,MATCH(C169&amp;" ("&amp;B169&amp;")",'5. Map Processos'!J:J,0)),"ERRO: Processo não encontrado para essa área"))</f>
        <v/>
      </c>
      <c r="E169" s="24"/>
      <c r="F169" s="5" t="str">
        <f>IF(OR(E169="",B169="",C169=""),"",IFERROR(INDEX('18. Gestão de Riscos - Parte 2'!Q:Q,MATCH(E169&amp;" - "&amp;C169&amp;" - "&amp;B169,'18. Gestão de Riscos - Parte 2'!S:S,0)),"ERRO: Risco, área e processo não correspondem"))</f>
        <v/>
      </c>
      <c r="G169" s="25"/>
      <c r="H169" s="24"/>
      <c r="I169" s="24"/>
      <c r="J169" s="24"/>
      <c r="K169" s="5" t="str">
        <f>IFERROR(IF(VLOOKUP(H169,Auxiliar!$AB$3:$AC$7,2,FALSE)*VLOOKUP(I169,Auxiliar!$AD$3:$AE$7,2,FALSE)*VLOOKUP(J169,Auxiliar!$AF$3:$AG$7,2,FALSE)&gt;79,Auxiliar!$AH$5,IF(VLOOKUP(H169,Auxiliar!$AB$3:$AC$7,2,FALSE)*VLOOKUP(I169,Auxiliar!$AD$3:$AE$7,2,FALSE)*VLOOKUP(J169,Auxiliar!$AF$3:$AG$7,2,FALSE)&gt;24,Auxiliar!$AH$4,Auxiliar!$AH$3)),"")</f>
        <v/>
      </c>
      <c r="L169" s="25"/>
      <c r="M169" s="24"/>
      <c r="N169" s="24"/>
      <c r="O169" s="24"/>
      <c r="P169" s="5" t="str">
        <f>IFERROR(IF(VLOOKUP(M169,Auxiliar!$AJ$3:$AK$7,2,FALSE)*VLOOKUP(N169,Auxiliar!$AL$3:$AM$7,2,FALSE)*VLOOKUP(O169,Auxiliar!$AN$3:$AO$7,2,FALSE)&gt;27,Auxiliar!$AP$5,IF(VLOOKUP(M169,Auxiliar!$AJ$3:$AK$7,2,FALSE)*VLOOKUP(N169,Auxiliar!$AL$3:$AM$7,2,FALSE)*VLOOKUP(O169,Auxiliar!$AN$3:$AO$7,2,FALSE)&gt;5,Auxiliar!$AP$4,Auxiliar!$AP$3)),"")</f>
        <v/>
      </c>
      <c r="Q169" s="24"/>
      <c r="R169" s="32" t="str">
        <f t="shared" si="2"/>
        <v/>
      </c>
    </row>
    <row r="170" spans="1:18" x14ac:dyDescent="0.25">
      <c r="A170" s="5">
        <v>168</v>
      </c>
      <c r="B170" s="24"/>
      <c r="C170" s="24"/>
      <c r="D170" s="5" t="str">
        <f>IF(OR(C170="",B170=""),"",IFERROR(INDEX('5. Map Processos'!E:E,MATCH(C170&amp;" ("&amp;B170&amp;")",'5. Map Processos'!J:J,0)),"ERRO: Processo não encontrado para essa área"))</f>
        <v/>
      </c>
      <c r="E170" s="24"/>
      <c r="F170" s="5" t="str">
        <f>IF(OR(E170="",B170="",C170=""),"",IFERROR(INDEX('18. Gestão de Riscos - Parte 2'!Q:Q,MATCH(E170&amp;" - "&amp;C170&amp;" - "&amp;B170,'18. Gestão de Riscos - Parte 2'!S:S,0)),"ERRO: Risco, área e processo não correspondem"))</f>
        <v/>
      </c>
      <c r="G170" s="25"/>
      <c r="H170" s="24"/>
      <c r="I170" s="24"/>
      <c r="J170" s="24"/>
      <c r="K170" s="5" t="str">
        <f>IFERROR(IF(VLOOKUP(H170,Auxiliar!$AB$3:$AC$7,2,FALSE)*VLOOKUP(I170,Auxiliar!$AD$3:$AE$7,2,FALSE)*VLOOKUP(J170,Auxiliar!$AF$3:$AG$7,2,FALSE)&gt;79,Auxiliar!$AH$5,IF(VLOOKUP(H170,Auxiliar!$AB$3:$AC$7,2,FALSE)*VLOOKUP(I170,Auxiliar!$AD$3:$AE$7,2,FALSE)*VLOOKUP(J170,Auxiliar!$AF$3:$AG$7,2,FALSE)&gt;24,Auxiliar!$AH$4,Auxiliar!$AH$3)),"")</f>
        <v/>
      </c>
      <c r="L170" s="25"/>
      <c r="M170" s="24"/>
      <c r="N170" s="24"/>
      <c r="O170" s="24"/>
      <c r="P170" s="5" t="str">
        <f>IFERROR(IF(VLOOKUP(M170,Auxiliar!$AJ$3:$AK$7,2,FALSE)*VLOOKUP(N170,Auxiliar!$AL$3:$AM$7,2,FALSE)*VLOOKUP(O170,Auxiliar!$AN$3:$AO$7,2,FALSE)&gt;27,Auxiliar!$AP$5,IF(VLOOKUP(M170,Auxiliar!$AJ$3:$AK$7,2,FALSE)*VLOOKUP(N170,Auxiliar!$AL$3:$AM$7,2,FALSE)*VLOOKUP(O170,Auxiliar!$AN$3:$AO$7,2,FALSE)&gt;5,Auxiliar!$AP$4,Auxiliar!$AP$3)),"")</f>
        <v/>
      </c>
      <c r="Q170" s="24"/>
      <c r="R170" s="32" t="str">
        <f t="shared" si="2"/>
        <v/>
      </c>
    </row>
    <row r="171" spans="1:18" x14ac:dyDescent="0.25">
      <c r="A171" s="5">
        <v>169</v>
      </c>
      <c r="B171" s="24"/>
      <c r="C171" s="24"/>
      <c r="D171" s="5" t="str">
        <f>IF(OR(C171="",B171=""),"",IFERROR(INDEX('5. Map Processos'!E:E,MATCH(C171&amp;" ("&amp;B171&amp;")",'5. Map Processos'!J:J,0)),"ERRO: Processo não encontrado para essa área"))</f>
        <v/>
      </c>
      <c r="E171" s="24"/>
      <c r="F171" s="5" t="str">
        <f>IF(OR(E171="",B171="",C171=""),"",IFERROR(INDEX('18. Gestão de Riscos - Parte 2'!Q:Q,MATCH(E171&amp;" - "&amp;C171&amp;" - "&amp;B171,'18. Gestão de Riscos - Parte 2'!S:S,0)),"ERRO: Risco, área e processo não correspondem"))</f>
        <v/>
      </c>
      <c r="G171" s="25"/>
      <c r="H171" s="24"/>
      <c r="I171" s="24"/>
      <c r="J171" s="24"/>
      <c r="K171" s="5" t="str">
        <f>IFERROR(IF(VLOOKUP(H171,Auxiliar!$AB$3:$AC$7,2,FALSE)*VLOOKUP(I171,Auxiliar!$AD$3:$AE$7,2,FALSE)*VLOOKUP(J171,Auxiliar!$AF$3:$AG$7,2,FALSE)&gt;79,Auxiliar!$AH$5,IF(VLOOKUP(H171,Auxiliar!$AB$3:$AC$7,2,FALSE)*VLOOKUP(I171,Auxiliar!$AD$3:$AE$7,2,FALSE)*VLOOKUP(J171,Auxiliar!$AF$3:$AG$7,2,FALSE)&gt;24,Auxiliar!$AH$4,Auxiliar!$AH$3)),"")</f>
        <v/>
      </c>
      <c r="L171" s="25"/>
      <c r="M171" s="24"/>
      <c r="N171" s="24"/>
      <c r="O171" s="24"/>
      <c r="P171" s="5" t="str">
        <f>IFERROR(IF(VLOOKUP(M171,Auxiliar!$AJ$3:$AK$7,2,FALSE)*VLOOKUP(N171,Auxiliar!$AL$3:$AM$7,2,FALSE)*VLOOKUP(O171,Auxiliar!$AN$3:$AO$7,2,FALSE)&gt;27,Auxiliar!$AP$5,IF(VLOOKUP(M171,Auxiliar!$AJ$3:$AK$7,2,FALSE)*VLOOKUP(N171,Auxiliar!$AL$3:$AM$7,2,FALSE)*VLOOKUP(O171,Auxiliar!$AN$3:$AO$7,2,FALSE)&gt;5,Auxiliar!$AP$4,Auxiliar!$AP$3)),"")</f>
        <v/>
      </c>
      <c r="Q171" s="24"/>
      <c r="R171" s="32" t="str">
        <f t="shared" si="2"/>
        <v/>
      </c>
    </row>
    <row r="172" spans="1:18" x14ac:dyDescent="0.25">
      <c r="A172" s="5">
        <v>170</v>
      </c>
      <c r="B172" s="24"/>
      <c r="C172" s="24"/>
      <c r="D172" s="5" t="str">
        <f>IF(OR(C172="",B172=""),"",IFERROR(INDEX('5. Map Processos'!E:E,MATCH(C172&amp;" ("&amp;B172&amp;")",'5. Map Processos'!J:J,0)),"ERRO: Processo não encontrado para essa área"))</f>
        <v/>
      </c>
      <c r="E172" s="24"/>
      <c r="F172" s="5" t="str">
        <f>IF(OR(E172="",B172="",C172=""),"",IFERROR(INDEX('18. Gestão de Riscos - Parte 2'!Q:Q,MATCH(E172&amp;" - "&amp;C172&amp;" - "&amp;B172,'18. Gestão de Riscos - Parte 2'!S:S,0)),"ERRO: Risco, área e processo não correspondem"))</f>
        <v/>
      </c>
      <c r="G172" s="25"/>
      <c r="H172" s="24"/>
      <c r="I172" s="24"/>
      <c r="J172" s="24"/>
      <c r="K172" s="5" t="str">
        <f>IFERROR(IF(VLOOKUP(H172,Auxiliar!$AB$3:$AC$7,2,FALSE)*VLOOKUP(I172,Auxiliar!$AD$3:$AE$7,2,FALSE)*VLOOKUP(J172,Auxiliar!$AF$3:$AG$7,2,FALSE)&gt;79,Auxiliar!$AH$5,IF(VLOOKUP(H172,Auxiliar!$AB$3:$AC$7,2,FALSE)*VLOOKUP(I172,Auxiliar!$AD$3:$AE$7,2,FALSE)*VLOOKUP(J172,Auxiliar!$AF$3:$AG$7,2,FALSE)&gt;24,Auxiliar!$AH$4,Auxiliar!$AH$3)),"")</f>
        <v/>
      </c>
      <c r="L172" s="25"/>
      <c r="M172" s="24"/>
      <c r="N172" s="24"/>
      <c r="O172" s="24"/>
      <c r="P172" s="5" t="str">
        <f>IFERROR(IF(VLOOKUP(M172,Auxiliar!$AJ$3:$AK$7,2,FALSE)*VLOOKUP(N172,Auxiliar!$AL$3:$AM$7,2,FALSE)*VLOOKUP(O172,Auxiliar!$AN$3:$AO$7,2,FALSE)&gt;27,Auxiliar!$AP$5,IF(VLOOKUP(M172,Auxiliar!$AJ$3:$AK$7,2,FALSE)*VLOOKUP(N172,Auxiliar!$AL$3:$AM$7,2,FALSE)*VLOOKUP(O172,Auxiliar!$AN$3:$AO$7,2,FALSE)&gt;5,Auxiliar!$AP$4,Auxiliar!$AP$3)),"")</f>
        <v/>
      </c>
      <c r="Q172" s="24"/>
      <c r="R172" s="32" t="str">
        <f t="shared" si="2"/>
        <v/>
      </c>
    </row>
    <row r="173" spans="1:18" x14ac:dyDescent="0.25">
      <c r="A173" s="5">
        <v>171</v>
      </c>
      <c r="B173" s="24"/>
      <c r="C173" s="24"/>
      <c r="D173" s="5" t="str">
        <f>IF(OR(C173="",B173=""),"",IFERROR(INDEX('5. Map Processos'!E:E,MATCH(C173&amp;" ("&amp;B173&amp;")",'5. Map Processos'!J:J,0)),"ERRO: Processo não encontrado para essa área"))</f>
        <v/>
      </c>
      <c r="E173" s="24"/>
      <c r="F173" s="5" t="str">
        <f>IF(OR(E173="",B173="",C173=""),"",IFERROR(INDEX('18. Gestão de Riscos - Parte 2'!Q:Q,MATCH(E173&amp;" - "&amp;C173&amp;" - "&amp;B173,'18. Gestão de Riscos - Parte 2'!S:S,0)),"ERRO: Risco, área e processo não correspondem"))</f>
        <v/>
      </c>
      <c r="G173" s="25"/>
      <c r="H173" s="24"/>
      <c r="I173" s="24"/>
      <c r="J173" s="24"/>
      <c r="K173" s="5" t="str">
        <f>IFERROR(IF(VLOOKUP(H173,Auxiliar!$AB$3:$AC$7,2,FALSE)*VLOOKUP(I173,Auxiliar!$AD$3:$AE$7,2,FALSE)*VLOOKUP(J173,Auxiliar!$AF$3:$AG$7,2,FALSE)&gt;79,Auxiliar!$AH$5,IF(VLOOKUP(H173,Auxiliar!$AB$3:$AC$7,2,FALSE)*VLOOKUP(I173,Auxiliar!$AD$3:$AE$7,2,FALSE)*VLOOKUP(J173,Auxiliar!$AF$3:$AG$7,2,FALSE)&gt;24,Auxiliar!$AH$4,Auxiliar!$AH$3)),"")</f>
        <v/>
      </c>
      <c r="L173" s="25"/>
      <c r="M173" s="24"/>
      <c r="N173" s="24"/>
      <c r="O173" s="24"/>
      <c r="P173" s="5" t="str">
        <f>IFERROR(IF(VLOOKUP(M173,Auxiliar!$AJ$3:$AK$7,2,FALSE)*VLOOKUP(N173,Auxiliar!$AL$3:$AM$7,2,FALSE)*VLOOKUP(O173,Auxiliar!$AN$3:$AO$7,2,FALSE)&gt;27,Auxiliar!$AP$5,IF(VLOOKUP(M173,Auxiliar!$AJ$3:$AK$7,2,FALSE)*VLOOKUP(N173,Auxiliar!$AL$3:$AM$7,2,FALSE)*VLOOKUP(O173,Auxiliar!$AN$3:$AO$7,2,FALSE)&gt;5,Auxiliar!$AP$4,Auxiliar!$AP$3)),"")</f>
        <v/>
      </c>
      <c r="Q173" s="24"/>
      <c r="R173" s="32" t="str">
        <f t="shared" si="2"/>
        <v/>
      </c>
    </row>
    <row r="174" spans="1:18" x14ac:dyDescent="0.25">
      <c r="A174" s="5">
        <v>172</v>
      </c>
      <c r="B174" s="24"/>
      <c r="C174" s="24"/>
      <c r="D174" s="5" t="str">
        <f>IF(OR(C174="",B174=""),"",IFERROR(INDEX('5. Map Processos'!E:E,MATCH(C174&amp;" ("&amp;B174&amp;")",'5. Map Processos'!J:J,0)),"ERRO: Processo não encontrado para essa área"))</f>
        <v/>
      </c>
      <c r="E174" s="24"/>
      <c r="F174" s="5" t="str">
        <f>IF(OR(E174="",B174="",C174=""),"",IFERROR(INDEX('18. Gestão de Riscos - Parte 2'!Q:Q,MATCH(E174&amp;" - "&amp;C174&amp;" - "&amp;B174,'18. Gestão de Riscos - Parte 2'!S:S,0)),"ERRO: Risco, área e processo não correspondem"))</f>
        <v/>
      </c>
      <c r="G174" s="25"/>
      <c r="H174" s="24"/>
      <c r="I174" s="24"/>
      <c r="J174" s="24"/>
      <c r="K174" s="5" t="str">
        <f>IFERROR(IF(VLOOKUP(H174,Auxiliar!$AB$3:$AC$7,2,FALSE)*VLOOKUP(I174,Auxiliar!$AD$3:$AE$7,2,FALSE)*VLOOKUP(J174,Auxiliar!$AF$3:$AG$7,2,FALSE)&gt;79,Auxiliar!$AH$5,IF(VLOOKUP(H174,Auxiliar!$AB$3:$AC$7,2,FALSE)*VLOOKUP(I174,Auxiliar!$AD$3:$AE$7,2,FALSE)*VLOOKUP(J174,Auxiliar!$AF$3:$AG$7,2,FALSE)&gt;24,Auxiliar!$AH$4,Auxiliar!$AH$3)),"")</f>
        <v/>
      </c>
      <c r="L174" s="25"/>
      <c r="M174" s="24"/>
      <c r="N174" s="24"/>
      <c r="O174" s="24"/>
      <c r="P174" s="5" t="str">
        <f>IFERROR(IF(VLOOKUP(M174,Auxiliar!$AJ$3:$AK$7,2,FALSE)*VLOOKUP(N174,Auxiliar!$AL$3:$AM$7,2,FALSE)*VLOOKUP(O174,Auxiliar!$AN$3:$AO$7,2,FALSE)&gt;27,Auxiliar!$AP$5,IF(VLOOKUP(M174,Auxiliar!$AJ$3:$AK$7,2,FALSE)*VLOOKUP(N174,Auxiliar!$AL$3:$AM$7,2,FALSE)*VLOOKUP(O174,Auxiliar!$AN$3:$AO$7,2,FALSE)&gt;5,Auxiliar!$AP$4,Auxiliar!$AP$3)),"")</f>
        <v/>
      </c>
      <c r="Q174" s="24"/>
      <c r="R174" s="32" t="str">
        <f t="shared" si="2"/>
        <v/>
      </c>
    </row>
    <row r="175" spans="1:18" x14ac:dyDescent="0.25">
      <c r="A175" s="5">
        <v>173</v>
      </c>
      <c r="B175" s="24"/>
      <c r="C175" s="24"/>
      <c r="D175" s="5" t="str">
        <f>IF(OR(C175="",B175=""),"",IFERROR(INDEX('5. Map Processos'!E:E,MATCH(C175&amp;" ("&amp;B175&amp;")",'5. Map Processos'!J:J,0)),"ERRO: Processo não encontrado para essa área"))</f>
        <v/>
      </c>
      <c r="E175" s="24"/>
      <c r="F175" s="5" t="str">
        <f>IF(OR(E175="",B175="",C175=""),"",IFERROR(INDEX('18. Gestão de Riscos - Parte 2'!Q:Q,MATCH(E175&amp;" - "&amp;C175&amp;" - "&amp;B175,'18. Gestão de Riscos - Parte 2'!S:S,0)),"ERRO: Risco, área e processo não correspondem"))</f>
        <v/>
      </c>
      <c r="G175" s="25"/>
      <c r="H175" s="24"/>
      <c r="I175" s="24"/>
      <c r="J175" s="24"/>
      <c r="K175" s="5" t="str">
        <f>IFERROR(IF(VLOOKUP(H175,Auxiliar!$AB$3:$AC$7,2,FALSE)*VLOOKUP(I175,Auxiliar!$AD$3:$AE$7,2,FALSE)*VLOOKUP(J175,Auxiliar!$AF$3:$AG$7,2,FALSE)&gt;79,Auxiliar!$AH$5,IF(VLOOKUP(H175,Auxiliar!$AB$3:$AC$7,2,FALSE)*VLOOKUP(I175,Auxiliar!$AD$3:$AE$7,2,FALSE)*VLOOKUP(J175,Auxiliar!$AF$3:$AG$7,2,FALSE)&gt;24,Auxiliar!$AH$4,Auxiliar!$AH$3)),"")</f>
        <v/>
      </c>
      <c r="L175" s="25"/>
      <c r="M175" s="24"/>
      <c r="N175" s="24"/>
      <c r="O175" s="24"/>
      <c r="P175" s="5" t="str">
        <f>IFERROR(IF(VLOOKUP(M175,Auxiliar!$AJ$3:$AK$7,2,FALSE)*VLOOKUP(N175,Auxiliar!$AL$3:$AM$7,2,FALSE)*VLOOKUP(O175,Auxiliar!$AN$3:$AO$7,2,FALSE)&gt;27,Auxiliar!$AP$5,IF(VLOOKUP(M175,Auxiliar!$AJ$3:$AK$7,2,FALSE)*VLOOKUP(N175,Auxiliar!$AL$3:$AM$7,2,FALSE)*VLOOKUP(O175,Auxiliar!$AN$3:$AO$7,2,FALSE)&gt;5,Auxiliar!$AP$4,Auxiliar!$AP$3)),"")</f>
        <v/>
      </c>
      <c r="Q175" s="24"/>
      <c r="R175" s="32" t="str">
        <f t="shared" si="2"/>
        <v/>
      </c>
    </row>
    <row r="176" spans="1:18" x14ac:dyDescent="0.25">
      <c r="A176" s="5">
        <v>174</v>
      </c>
      <c r="B176" s="24"/>
      <c r="C176" s="24"/>
      <c r="D176" s="5" t="str">
        <f>IF(OR(C176="",B176=""),"",IFERROR(INDEX('5. Map Processos'!E:E,MATCH(C176&amp;" ("&amp;B176&amp;")",'5. Map Processos'!J:J,0)),"ERRO: Processo não encontrado para essa área"))</f>
        <v/>
      </c>
      <c r="E176" s="24"/>
      <c r="F176" s="5" t="str">
        <f>IF(OR(E176="",B176="",C176=""),"",IFERROR(INDEX('18. Gestão de Riscos - Parte 2'!Q:Q,MATCH(E176&amp;" - "&amp;C176&amp;" - "&amp;B176,'18. Gestão de Riscos - Parte 2'!S:S,0)),"ERRO: Risco, área e processo não correspondem"))</f>
        <v/>
      </c>
      <c r="G176" s="25"/>
      <c r="H176" s="24"/>
      <c r="I176" s="24"/>
      <c r="J176" s="24"/>
      <c r="K176" s="5" t="str">
        <f>IFERROR(IF(VLOOKUP(H176,Auxiliar!$AB$3:$AC$7,2,FALSE)*VLOOKUP(I176,Auxiliar!$AD$3:$AE$7,2,FALSE)*VLOOKUP(J176,Auxiliar!$AF$3:$AG$7,2,FALSE)&gt;79,Auxiliar!$AH$5,IF(VLOOKUP(H176,Auxiliar!$AB$3:$AC$7,2,FALSE)*VLOOKUP(I176,Auxiliar!$AD$3:$AE$7,2,FALSE)*VLOOKUP(J176,Auxiliar!$AF$3:$AG$7,2,FALSE)&gt;24,Auxiliar!$AH$4,Auxiliar!$AH$3)),"")</f>
        <v/>
      </c>
      <c r="L176" s="25"/>
      <c r="M176" s="24"/>
      <c r="N176" s="24"/>
      <c r="O176" s="24"/>
      <c r="P176" s="5" t="str">
        <f>IFERROR(IF(VLOOKUP(M176,Auxiliar!$AJ$3:$AK$7,2,FALSE)*VLOOKUP(N176,Auxiliar!$AL$3:$AM$7,2,FALSE)*VLOOKUP(O176,Auxiliar!$AN$3:$AO$7,2,FALSE)&gt;27,Auxiliar!$AP$5,IF(VLOOKUP(M176,Auxiliar!$AJ$3:$AK$7,2,FALSE)*VLOOKUP(N176,Auxiliar!$AL$3:$AM$7,2,FALSE)*VLOOKUP(O176,Auxiliar!$AN$3:$AO$7,2,FALSE)&gt;5,Auxiliar!$AP$4,Auxiliar!$AP$3)),"")</f>
        <v/>
      </c>
      <c r="Q176" s="24"/>
      <c r="R176" s="32" t="str">
        <f t="shared" si="2"/>
        <v/>
      </c>
    </row>
    <row r="177" spans="1:18" x14ac:dyDescent="0.25">
      <c r="A177" s="5">
        <v>175</v>
      </c>
      <c r="B177" s="24"/>
      <c r="C177" s="24"/>
      <c r="D177" s="5" t="str">
        <f>IF(OR(C177="",B177=""),"",IFERROR(INDEX('5. Map Processos'!E:E,MATCH(C177&amp;" ("&amp;B177&amp;")",'5. Map Processos'!J:J,0)),"ERRO: Processo não encontrado para essa área"))</f>
        <v/>
      </c>
      <c r="E177" s="24"/>
      <c r="F177" s="5" t="str">
        <f>IF(OR(E177="",B177="",C177=""),"",IFERROR(INDEX('18. Gestão de Riscos - Parte 2'!Q:Q,MATCH(E177&amp;" - "&amp;C177&amp;" - "&amp;B177,'18. Gestão de Riscos - Parte 2'!S:S,0)),"ERRO: Risco, área e processo não correspondem"))</f>
        <v/>
      </c>
      <c r="G177" s="25"/>
      <c r="H177" s="24"/>
      <c r="I177" s="24"/>
      <c r="J177" s="24"/>
      <c r="K177" s="5" t="str">
        <f>IFERROR(IF(VLOOKUP(H177,Auxiliar!$AB$3:$AC$7,2,FALSE)*VLOOKUP(I177,Auxiliar!$AD$3:$AE$7,2,FALSE)*VLOOKUP(J177,Auxiliar!$AF$3:$AG$7,2,FALSE)&gt;79,Auxiliar!$AH$5,IF(VLOOKUP(H177,Auxiliar!$AB$3:$AC$7,2,FALSE)*VLOOKUP(I177,Auxiliar!$AD$3:$AE$7,2,FALSE)*VLOOKUP(J177,Auxiliar!$AF$3:$AG$7,2,FALSE)&gt;24,Auxiliar!$AH$4,Auxiliar!$AH$3)),"")</f>
        <v/>
      </c>
      <c r="L177" s="25"/>
      <c r="M177" s="24"/>
      <c r="N177" s="24"/>
      <c r="O177" s="24"/>
      <c r="P177" s="5" t="str">
        <f>IFERROR(IF(VLOOKUP(M177,Auxiliar!$AJ$3:$AK$7,2,FALSE)*VLOOKUP(N177,Auxiliar!$AL$3:$AM$7,2,FALSE)*VLOOKUP(O177,Auxiliar!$AN$3:$AO$7,2,FALSE)&gt;27,Auxiliar!$AP$5,IF(VLOOKUP(M177,Auxiliar!$AJ$3:$AK$7,2,FALSE)*VLOOKUP(N177,Auxiliar!$AL$3:$AM$7,2,FALSE)*VLOOKUP(O177,Auxiliar!$AN$3:$AO$7,2,FALSE)&gt;5,Auxiliar!$AP$4,Auxiliar!$AP$3)),"")</f>
        <v/>
      </c>
      <c r="Q177" s="24"/>
      <c r="R177" s="32" t="str">
        <f t="shared" si="2"/>
        <v/>
      </c>
    </row>
    <row r="178" spans="1:18" x14ac:dyDescent="0.25">
      <c r="A178" s="5">
        <v>176</v>
      </c>
      <c r="B178" s="24"/>
      <c r="C178" s="24"/>
      <c r="D178" s="5" t="str">
        <f>IF(OR(C178="",B178=""),"",IFERROR(INDEX('5. Map Processos'!E:E,MATCH(C178&amp;" ("&amp;B178&amp;")",'5. Map Processos'!J:J,0)),"ERRO: Processo não encontrado para essa área"))</f>
        <v/>
      </c>
      <c r="E178" s="24"/>
      <c r="F178" s="5" t="str">
        <f>IF(OR(E178="",B178="",C178=""),"",IFERROR(INDEX('18. Gestão de Riscos - Parte 2'!Q:Q,MATCH(E178&amp;" - "&amp;C178&amp;" - "&amp;B178,'18. Gestão de Riscos - Parte 2'!S:S,0)),"ERRO: Risco, área e processo não correspondem"))</f>
        <v/>
      </c>
      <c r="G178" s="25"/>
      <c r="H178" s="24"/>
      <c r="I178" s="24"/>
      <c r="J178" s="24"/>
      <c r="K178" s="5" t="str">
        <f>IFERROR(IF(VLOOKUP(H178,Auxiliar!$AB$3:$AC$7,2,FALSE)*VLOOKUP(I178,Auxiliar!$AD$3:$AE$7,2,FALSE)*VLOOKUP(J178,Auxiliar!$AF$3:$AG$7,2,FALSE)&gt;79,Auxiliar!$AH$5,IF(VLOOKUP(H178,Auxiliar!$AB$3:$AC$7,2,FALSE)*VLOOKUP(I178,Auxiliar!$AD$3:$AE$7,2,FALSE)*VLOOKUP(J178,Auxiliar!$AF$3:$AG$7,2,FALSE)&gt;24,Auxiliar!$AH$4,Auxiliar!$AH$3)),"")</f>
        <v/>
      </c>
      <c r="L178" s="25"/>
      <c r="M178" s="24"/>
      <c r="N178" s="24"/>
      <c r="O178" s="24"/>
      <c r="P178" s="5" t="str">
        <f>IFERROR(IF(VLOOKUP(M178,Auxiliar!$AJ$3:$AK$7,2,FALSE)*VLOOKUP(N178,Auxiliar!$AL$3:$AM$7,2,FALSE)*VLOOKUP(O178,Auxiliar!$AN$3:$AO$7,2,FALSE)&gt;27,Auxiliar!$AP$5,IF(VLOOKUP(M178,Auxiliar!$AJ$3:$AK$7,2,FALSE)*VLOOKUP(N178,Auxiliar!$AL$3:$AM$7,2,FALSE)*VLOOKUP(O178,Auxiliar!$AN$3:$AO$7,2,FALSE)&gt;5,Auxiliar!$AP$4,Auxiliar!$AP$3)),"")</f>
        <v/>
      </c>
      <c r="Q178" s="24"/>
      <c r="R178" s="32" t="str">
        <f t="shared" si="2"/>
        <v/>
      </c>
    </row>
    <row r="179" spans="1:18" x14ac:dyDescent="0.25">
      <c r="A179" s="5">
        <v>177</v>
      </c>
      <c r="B179" s="24"/>
      <c r="C179" s="24"/>
      <c r="D179" s="5" t="str">
        <f>IF(OR(C179="",B179=""),"",IFERROR(INDEX('5. Map Processos'!E:E,MATCH(C179&amp;" ("&amp;B179&amp;")",'5. Map Processos'!J:J,0)),"ERRO: Processo não encontrado para essa área"))</f>
        <v/>
      </c>
      <c r="E179" s="24"/>
      <c r="F179" s="5" t="str">
        <f>IF(OR(E179="",B179="",C179=""),"",IFERROR(INDEX('18. Gestão de Riscos - Parte 2'!Q:Q,MATCH(E179&amp;" - "&amp;C179&amp;" - "&amp;B179,'18. Gestão de Riscos - Parte 2'!S:S,0)),"ERRO: Risco, área e processo não correspondem"))</f>
        <v/>
      </c>
      <c r="G179" s="25"/>
      <c r="H179" s="24"/>
      <c r="I179" s="24"/>
      <c r="J179" s="24"/>
      <c r="K179" s="5" t="str">
        <f>IFERROR(IF(VLOOKUP(H179,Auxiliar!$AB$3:$AC$7,2,FALSE)*VLOOKUP(I179,Auxiliar!$AD$3:$AE$7,2,FALSE)*VLOOKUP(J179,Auxiliar!$AF$3:$AG$7,2,FALSE)&gt;79,Auxiliar!$AH$5,IF(VLOOKUP(H179,Auxiliar!$AB$3:$AC$7,2,FALSE)*VLOOKUP(I179,Auxiliar!$AD$3:$AE$7,2,FALSE)*VLOOKUP(J179,Auxiliar!$AF$3:$AG$7,2,FALSE)&gt;24,Auxiliar!$AH$4,Auxiliar!$AH$3)),"")</f>
        <v/>
      </c>
      <c r="L179" s="25"/>
      <c r="M179" s="24"/>
      <c r="N179" s="24"/>
      <c r="O179" s="24"/>
      <c r="P179" s="5" t="str">
        <f>IFERROR(IF(VLOOKUP(M179,Auxiliar!$AJ$3:$AK$7,2,FALSE)*VLOOKUP(N179,Auxiliar!$AL$3:$AM$7,2,FALSE)*VLOOKUP(O179,Auxiliar!$AN$3:$AO$7,2,FALSE)&gt;27,Auxiliar!$AP$5,IF(VLOOKUP(M179,Auxiliar!$AJ$3:$AK$7,2,FALSE)*VLOOKUP(N179,Auxiliar!$AL$3:$AM$7,2,FALSE)*VLOOKUP(O179,Auxiliar!$AN$3:$AO$7,2,FALSE)&gt;5,Auxiliar!$AP$4,Auxiliar!$AP$3)),"")</f>
        <v/>
      </c>
      <c r="Q179" s="24"/>
      <c r="R179" s="32" t="str">
        <f t="shared" si="2"/>
        <v/>
      </c>
    </row>
    <row r="180" spans="1:18" x14ac:dyDescent="0.25">
      <c r="A180" s="5">
        <v>178</v>
      </c>
      <c r="B180" s="24"/>
      <c r="C180" s="24"/>
      <c r="D180" s="5" t="str">
        <f>IF(OR(C180="",B180=""),"",IFERROR(INDEX('5. Map Processos'!E:E,MATCH(C180&amp;" ("&amp;B180&amp;")",'5. Map Processos'!J:J,0)),"ERRO: Processo não encontrado para essa área"))</f>
        <v/>
      </c>
      <c r="E180" s="24"/>
      <c r="F180" s="5" t="str">
        <f>IF(OR(E180="",B180="",C180=""),"",IFERROR(INDEX('18. Gestão de Riscos - Parte 2'!Q:Q,MATCH(E180&amp;" - "&amp;C180&amp;" - "&amp;B180,'18. Gestão de Riscos - Parte 2'!S:S,0)),"ERRO: Risco, área e processo não correspondem"))</f>
        <v/>
      </c>
      <c r="G180" s="25"/>
      <c r="H180" s="24"/>
      <c r="I180" s="24"/>
      <c r="J180" s="24"/>
      <c r="K180" s="5" t="str">
        <f>IFERROR(IF(VLOOKUP(H180,Auxiliar!$AB$3:$AC$7,2,FALSE)*VLOOKUP(I180,Auxiliar!$AD$3:$AE$7,2,FALSE)*VLOOKUP(J180,Auxiliar!$AF$3:$AG$7,2,FALSE)&gt;79,Auxiliar!$AH$5,IF(VLOOKUP(H180,Auxiliar!$AB$3:$AC$7,2,FALSE)*VLOOKUP(I180,Auxiliar!$AD$3:$AE$7,2,FALSE)*VLOOKUP(J180,Auxiliar!$AF$3:$AG$7,2,FALSE)&gt;24,Auxiliar!$AH$4,Auxiliar!$AH$3)),"")</f>
        <v/>
      </c>
      <c r="L180" s="25"/>
      <c r="M180" s="24"/>
      <c r="N180" s="24"/>
      <c r="O180" s="24"/>
      <c r="P180" s="5" t="str">
        <f>IFERROR(IF(VLOOKUP(M180,Auxiliar!$AJ$3:$AK$7,2,FALSE)*VLOOKUP(N180,Auxiliar!$AL$3:$AM$7,2,FALSE)*VLOOKUP(O180,Auxiliar!$AN$3:$AO$7,2,FALSE)&gt;27,Auxiliar!$AP$5,IF(VLOOKUP(M180,Auxiliar!$AJ$3:$AK$7,2,FALSE)*VLOOKUP(N180,Auxiliar!$AL$3:$AM$7,2,FALSE)*VLOOKUP(O180,Auxiliar!$AN$3:$AO$7,2,FALSE)&gt;5,Auxiliar!$AP$4,Auxiliar!$AP$3)),"")</f>
        <v/>
      </c>
      <c r="Q180" s="24"/>
      <c r="R180" s="32" t="str">
        <f t="shared" si="2"/>
        <v/>
      </c>
    </row>
    <row r="181" spans="1:18" x14ac:dyDescent="0.25">
      <c r="A181" s="5">
        <v>179</v>
      </c>
      <c r="B181" s="24"/>
      <c r="C181" s="24"/>
      <c r="D181" s="5" t="str">
        <f>IF(OR(C181="",B181=""),"",IFERROR(INDEX('5. Map Processos'!E:E,MATCH(C181&amp;" ("&amp;B181&amp;")",'5. Map Processos'!J:J,0)),"ERRO: Processo não encontrado para essa área"))</f>
        <v/>
      </c>
      <c r="E181" s="24"/>
      <c r="F181" s="5" t="str">
        <f>IF(OR(E181="",B181="",C181=""),"",IFERROR(INDEX('18. Gestão de Riscos - Parte 2'!Q:Q,MATCH(E181&amp;" - "&amp;C181&amp;" - "&amp;B181,'18. Gestão de Riscos - Parte 2'!S:S,0)),"ERRO: Risco, área e processo não correspondem"))</f>
        <v/>
      </c>
      <c r="G181" s="25"/>
      <c r="H181" s="24"/>
      <c r="I181" s="24"/>
      <c r="J181" s="24"/>
      <c r="K181" s="5" t="str">
        <f>IFERROR(IF(VLOOKUP(H181,Auxiliar!$AB$3:$AC$7,2,FALSE)*VLOOKUP(I181,Auxiliar!$AD$3:$AE$7,2,FALSE)*VLOOKUP(J181,Auxiliar!$AF$3:$AG$7,2,FALSE)&gt;79,Auxiliar!$AH$5,IF(VLOOKUP(H181,Auxiliar!$AB$3:$AC$7,2,FALSE)*VLOOKUP(I181,Auxiliar!$AD$3:$AE$7,2,FALSE)*VLOOKUP(J181,Auxiliar!$AF$3:$AG$7,2,FALSE)&gt;24,Auxiliar!$AH$4,Auxiliar!$AH$3)),"")</f>
        <v/>
      </c>
      <c r="L181" s="25"/>
      <c r="M181" s="24"/>
      <c r="N181" s="24"/>
      <c r="O181" s="24"/>
      <c r="P181" s="5" t="str">
        <f>IFERROR(IF(VLOOKUP(M181,Auxiliar!$AJ$3:$AK$7,2,FALSE)*VLOOKUP(N181,Auxiliar!$AL$3:$AM$7,2,FALSE)*VLOOKUP(O181,Auxiliar!$AN$3:$AO$7,2,FALSE)&gt;27,Auxiliar!$AP$5,IF(VLOOKUP(M181,Auxiliar!$AJ$3:$AK$7,2,FALSE)*VLOOKUP(N181,Auxiliar!$AL$3:$AM$7,2,FALSE)*VLOOKUP(O181,Auxiliar!$AN$3:$AO$7,2,FALSE)&gt;5,Auxiliar!$AP$4,Auxiliar!$AP$3)),"")</f>
        <v/>
      </c>
      <c r="Q181" s="24"/>
      <c r="R181" s="32" t="str">
        <f t="shared" si="2"/>
        <v/>
      </c>
    </row>
    <row r="182" spans="1:18" x14ac:dyDescent="0.25">
      <c r="A182" s="5">
        <v>180</v>
      </c>
      <c r="B182" s="24"/>
      <c r="C182" s="24"/>
      <c r="D182" s="5" t="str">
        <f>IF(OR(C182="",B182=""),"",IFERROR(INDEX('5. Map Processos'!E:E,MATCH(C182&amp;" ("&amp;B182&amp;")",'5. Map Processos'!J:J,0)),"ERRO: Processo não encontrado para essa área"))</f>
        <v/>
      </c>
      <c r="E182" s="24"/>
      <c r="F182" s="5" t="str">
        <f>IF(OR(E182="",B182="",C182=""),"",IFERROR(INDEX('18. Gestão de Riscos - Parte 2'!Q:Q,MATCH(E182&amp;" - "&amp;C182&amp;" - "&amp;B182,'18. Gestão de Riscos - Parte 2'!S:S,0)),"ERRO: Risco, área e processo não correspondem"))</f>
        <v/>
      </c>
      <c r="G182" s="25"/>
      <c r="H182" s="24"/>
      <c r="I182" s="24"/>
      <c r="J182" s="24"/>
      <c r="K182" s="5" t="str">
        <f>IFERROR(IF(VLOOKUP(H182,Auxiliar!$AB$3:$AC$7,2,FALSE)*VLOOKUP(I182,Auxiliar!$AD$3:$AE$7,2,FALSE)*VLOOKUP(J182,Auxiliar!$AF$3:$AG$7,2,FALSE)&gt;79,Auxiliar!$AH$5,IF(VLOOKUP(H182,Auxiliar!$AB$3:$AC$7,2,FALSE)*VLOOKUP(I182,Auxiliar!$AD$3:$AE$7,2,FALSE)*VLOOKUP(J182,Auxiliar!$AF$3:$AG$7,2,FALSE)&gt;24,Auxiliar!$AH$4,Auxiliar!$AH$3)),"")</f>
        <v/>
      </c>
      <c r="L182" s="25"/>
      <c r="M182" s="24"/>
      <c r="N182" s="24"/>
      <c r="O182" s="24"/>
      <c r="P182" s="5" t="str">
        <f>IFERROR(IF(VLOOKUP(M182,Auxiliar!$AJ$3:$AK$7,2,FALSE)*VLOOKUP(N182,Auxiliar!$AL$3:$AM$7,2,FALSE)*VLOOKUP(O182,Auxiliar!$AN$3:$AO$7,2,FALSE)&gt;27,Auxiliar!$AP$5,IF(VLOOKUP(M182,Auxiliar!$AJ$3:$AK$7,2,FALSE)*VLOOKUP(N182,Auxiliar!$AL$3:$AM$7,2,FALSE)*VLOOKUP(O182,Auxiliar!$AN$3:$AO$7,2,FALSE)&gt;5,Auxiliar!$AP$4,Auxiliar!$AP$3)),"")</f>
        <v/>
      </c>
      <c r="Q182" s="24"/>
      <c r="R182" s="32" t="str">
        <f t="shared" si="2"/>
        <v/>
      </c>
    </row>
    <row r="183" spans="1:18" x14ac:dyDescent="0.25">
      <c r="A183" s="5">
        <v>181</v>
      </c>
      <c r="B183" s="24"/>
      <c r="C183" s="24"/>
      <c r="D183" s="5" t="str">
        <f>IF(OR(C183="",B183=""),"",IFERROR(INDEX('5. Map Processos'!E:E,MATCH(C183&amp;" ("&amp;B183&amp;")",'5. Map Processos'!J:J,0)),"ERRO: Processo não encontrado para essa área"))</f>
        <v/>
      </c>
      <c r="E183" s="24"/>
      <c r="F183" s="5" t="str">
        <f>IF(OR(E183="",B183="",C183=""),"",IFERROR(INDEX('18. Gestão de Riscos - Parte 2'!Q:Q,MATCH(E183&amp;" - "&amp;C183&amp;" - "&amp;B183,'18. Gestão de Riscos - Parte 2'!S:S,0)),"ERRO: Risco, área e processo não correspondem"))</f>
        <v/>
      </c>
      <c r="G183" s="25"/>
      <c r="H183" s="24"/>
      <c r="I183" s="24"/>
      <c r="J183" s="24"/>
      <c r="K183" s="5" t="str">
        <f>IFERROR(IF(VLOOKUP(H183,Auxiliar!$AB$3:$AC$7,2,FALSE)*VLOOKUP(I183,Auxiliar!$AD$3:$AE$7,2,FALSE)*VLOOKUP(J183,Auxiliar!$AF$3:$AG$7,2,FALSE)&gt;79,Auxiliar!$AH$5,IF(VLOOKUP(H183,Auxiliar!$AB$3:$AC$7,2,FALSE)*VLOOKUP(I183,Auxiliar!$AD$3:$AE$7,2,FALSE)*VLOOKUP(J183,Auxiliar!$AF$3:$AG$7,2,FALSE)&gt;24,Auxiliar!$AH$4,Auxiliar!$AH$3)),"")</f>
        <v/>
      </c>
      <c r="L183" s="25"/>
      <c r="M183" s="24"/>
      <c r="N183" s="24"/>
      <c r="O183" s="24"/>
      <c r="P183" s="5" t="str">
        <f>IFERROR(IF(VLOOKUP(M183,Auxiliar!$AJ$3:$AK$7,2,FALSE)*VLOOKUP(N183,Auxiliar!$AL$3:$AM$7,2,FALSE)*VLOOKUP(O183,Auxiliar!$AN$3:$AO$7,2,FALSE)&gt;27,Auxiliar!$AP$5,IF(VLOOKUP(M183,Auxiliar!$AJ$3:$AK$7,2,FALSE)*VLOOKUP(N183,Auxiliar!$AL$3:$AM$7,2,FALSE)*VLOOKUP(O183,Auxiliar!$AN$3:$AO$7,2,FALSE)&gt;5,Auxiliar!$AP$4,Auxiliar!$AP$3)),"")</f>
        <v/>
      </c>
      <c r="Q183" s="24"/>
      <c r="R183" s="32" t="str">
        <f t="shared" si="2"/>
        <v/>
      </c>
    </row>
    <row r="184" spans="1:18" x14ac:dyDescent="0.25">
      <c r="A184" s="5">
        <v>182</v>
      </c>
      <c r="B184" s="24"/>
      <c r="C184" s="24"/>
      <c r="D184" s="5" t="str">
        <f>IF(OR(C184="",B184=""),"",IFERROR(INDEX('5. Map Processos'!E:E,MATCH(C184&amp;" ("&amp;B184&amp;")",'5. Map Processos'!J:J,0)),"ERRO: Processo não encontrado para essa área"))</f>
        <v/>
      </c>
      <c r="E184" s="24"/>
      <c r="F184" s="5" t="str">
        <f>IF(OR(E184="",B184="",C184=""),"",IFERROR(INDEX('18. Gestão de Riscos - Parte 2'!Q:Q,MATCH(E184&amp;" - "&amp;C184&amp;" - "&amp;B184,'18. Gestão de Riscos - Parte 2'!S:S,0)),"ERRO: Risco, área e processo não correspondem"))</f>
        <v/>
      </c>
      <c r="G184" s="25"/>
      <c r="H184" s="24"/>
      <c r="I184" s="24"/>
      <c r="J184" s="24"/>
      <c r="K184" s="5" t="str">
        <f>IFERROR(IF(VLOOKUP(H184,Auxiliar!$AB$3:$AC$7,2,FALSE)*VLOOKUP(I184,Auxiliar!$AD$3:$AE$7,2,FALSE)*VLOOKUP(J184,Auxiliar!$AF$3:$AG$7,2,FALSE)&gt;79,Auxiliar!$AH$5,IF(VLOOKUP(H184,Auxiliar!$AB$3:$AC$7,2,FALSE)*VLOOKUP(I184,Auxiliar!$AD$3:$AE$7,2,FALSE)*VLOOKUP(J184,Auxiliar!$AF$3:$AG$7,2,FALSE)&gt;24,Auxiliar!$AH$4,Auxiliar!$AH$3)),"")</f>
        <v/>
      </c>
      <c r="L184" s="25"/>
      <c r="M184" s="24"/>
      <c r="N184" s="24"/>
      <c r="O184" s="24"/>
      <c r="P184" s="5" t="str">
        <f>IFERROR(IF(VLOOKUP(M184,Auxiliar!$AJ$3:$AK$7,2,FALSE)*VLOOKUP(N184,Auxiliar!$AL$3:$AM$7,2,FALSE)*VLOOKUP(O184,Auxiliar!$AN$3:$AO$7,2,FALSE)&gt;27,Auxiliar!$AP$5,IF(VLOOKUP(M184,Auxiliar!$AJ$3:$AK$7,2,FALSE)*VLOOKUP(N184,Auxiliar!$AL$3:$AM$7,2,FALSE)*VLOOKUP(O184,Auxiliar!$AN$3:$AO$7,2,FALSE)&gt;5,Auxiliar!$AP$4,Auxiliar!$AP$3)),"")</f>
        <v/>
      </c>
      <c r="Q184" s="24"/>
      <c r="R184" s="32" t="str">
        <f t="shared" si="2"/>
        <v/>
      </c>
    </row>
    <row r="185" spans="1:18" x14ac:dyDescent="0.25">
      <c r="A185" s="5">
        <v>183</v>
      </c>
      <c r="B185" s="24"/>
      <c r="C185" s="24"/>
      <c r="D185" s="5" t="str">
        <f>IF(OR(C185="",B185=""),"",IFERROR(INDEX('5. Map Processos'!E:E,MATCH(C185&amp;" ("&amp;B185&amp;")",'5. Map Processos'!J:J,0)),"ERRO: Processo não encontrado para essa área"))</f>
        <v/>
      </c>
      <c r="E185" s="24"/>
      <c r="F185" s="5" t="str">
        <f>IF(OR(E185="",B185="",C185=""),"",IFERROR(INDEX('18. Gestão de Riscos - Parte 2'!Q:Q,MATCH(E185&amp;" - "&amp;C185&amp;" - "&amp;B185,'18. Gestão de Riscos - Parte 2'!S:S,0)),"ERRO: Risco, área e processo não correspondem"))</f>
        <v/>
      </c>
      <c r="G185" s="25"/>
      <c r="H185" s="24"/>
      <c r="I185" s="24"/>
      <c r="J185" s="24"/>
      <c r="K185" s="5" t="str">
        <f>IFERROR(IF(VLOOKUP(H185,Auxiliar!$AB$3:$AC$7,2,FALSE)*VLOOKUP(I185,Auxiliar!$AD$3:$AE$7,2,FALSE)*VLOOKUP(J185,Auxiliar!$AF$3:$AG$7,2,FALSE)&gt;79,Auxiliar!$AH$5,IF(VLOOKUP(H185,Auxiliar!$AB$3:$AC$7,2,FALSE)*VLOOKUP(I185,Auxiliar!$AD$3:$AE$7,2,FALSE)*VLOOKUP(J185,Auxiliar!$AF$3:$AG$7,2,FALSE)&gt;24,Auxiliar!$AH$4,Auxiliar!$AH$3)),"")</f>
        <v/>
      </c>
      <c r="L185" s="25"/>
      <c r="M185" s="24"/>
      <c r="N185" s="24"/>
      <c r="O185" s="24"/>
      <c r="P185" s="5" t="str">
        <f>IFERROR(IF(VLOOKUP(M185,Auxiliar!$AJ$3:$AK$7,2,FALSE)*VLOOKUP(N185,Auxiliar!$AL$3:$AM$7,2,FALSE)*VLOOKUP(O185,Auxiliar!$AN$3:$AO$7,2,FALSE)&gt;27,Auxiliar!$AP$5,IF(VLOOKUP(M185,Auxiliar!$AJ$3:$AK$7,2,FALSE)*VLOOKUP(N185,Auxiliar!$AL$3:$AM$7,2,FALSE)*VLOOKUP(O185,Auxiliar!$AN$3:$AO$7,2,FALSE)&gt;5,Auxiliar!$AP$4,Auxiliar!$AP$3)),"")</f>
        <v/>
      </c>
      <c r="Q185" s="24"/>
      <c r="R185" s="32" t="str">
        <f t="shared" si="2"/>
        <v/>
      </c>
    </row>
    <row r="186" spans="1:18" x14ac:dyDescent="0.25">
      <c r="A186" s="5">
        <v>184</v>
      </c>
      <c r="B186" s="24"/>
      <c r="C186" s="24"/>
      <c r="D186" s="5" t="str">
        <f>IF(OR(C186="",B186=""),"",IFERROR(INDEX('5. Map Processos'!E:E,MATCH(C186&amp;" ("&amp;B186&amp;")",'5. Map Processos'!J:J,0)),"ERRO: Processo não encontrado para essa área"))</f>
        <v/>
      </c>
      <c r="E186" s="24"/>
      <c r="F186" s="5" t="str">
        <f>IF(OR(E186="",B186="",C186=""),"",IFERROR(INDEX('18. Gestão de Riscos - Parte 2'!Q:Q,MATCH(E186&amp;" - "&amp;C186&amp;" - "&amp;B186,'18. Gestão de Riscos - Parte 2'!S:S,0)),"ERRO: Risco, área e processo não correspondem"))</f>
        <v/>
      </c>
      <c r="G186" s="25"/>
      <c r="H186" s="24"/>
      <c r="I186" s="24"/>
      <c r="J186" s="24"/>
      <c r="K186" s="5" t="str">
        <f>IFERROR(IF(VLOOKUP(H186,Auxiliar!$AB$3:$AC$7,2,FALSE)*VLOOKUP(I186,Auxiliar!$AD$3:$AE$7,2,FALSE)*VLOOKUP(J186,Auxiliar!$AF$3:$AG$7,2,FALSE)&gt;79,Auxiliar!$AH$5,IF(VLOOKUP(H186,Auxiliar!$AB$3:$AC$7,2,FALSE)*VLOOKUP(I186,Auxiliar!$AD$3:$AE$7,2,FALSE)*VLOOKUP(J186,Auxiliar!$AF$3:$AG$7,2,FALSE)&gt;24,Auxiliar!$AH$4,Auxiliar!$AH$3)),"")</f>
        <v/>
      </c>
      <c r="L186" s="25"/>
      <c r="M186" s="24"/>
      <c r="N186" s="24"/>
      <c r="O186" s="24"/>
      <c r="P186" s="5" t="str">
        <f>IFERROR(IF(VLOOKUP(M186,Auxiliar!$AJ$3:$AK$7,2,FALSE)*VLOOKUP(N186,Auxiliar!$AL$3:$AM$7,2,FALSE)*VLOOKUP(O186,Auxiliar!$AN$3:$AO$7,2,FALSE)&gt;27,Auxiliar!$AP$5,IF(VLOOKUP(M186,Auxiliar!$AJ$3:$AK$7,2,FALSE)*VLOOKUP(N186,Auxiliar!$AL$3:$AM$7,2,FALSE)*VLOOKUP(O186,Auxiliar!$AN$3:$AO$7,2,FALSE)&gt;5,Auxiliar!$AP$4,Auxiliar!$AP$3)),"")</f>
        <v/>
      </c>
      <c r="Q186" s="24"/>
      <c r="R186" s="32" t="str">
        <f t="shared" si="2"/>
        <v/>
      </c>
    </row>
    <row r="187" spans="1:18" x14ac:dyDescent="0.25">
      <c r="A187" s="5">
        <v>185</v>
      </c>
      <c r="B187" s="24"/>
      <c r="C187" s="24"/>
      <c r="D187" s="5" t="str">
        <f>IF(OR(C187="",B187=""),"",IFERROR(INDEX('5. Map Processos'!E:E,MATCH(C187&amp;" ("&amp;B187&amp;")",'5. Map Processos'!J:J,0)),"ERRO: Processo não encontrado para essa área"))</f>
        <v/>
      </c>
      <c r="E187" s="24"/>
      <c r="F187" s="5" t="str">
        <f>IF(OR(E187="",B187="",C187=""),"",IFERROR(INDEX('18. Gestão de Riscos - Parte 2'!Q:Q,MATCH(E187&amp;" - "&amp;C187&amp;" - "&amp;B187,'18. Gestão de Riscos - Parte 2'!S:S,0)),"ERRO: Risco, área e processo não correspondem"))</f>
        <v/>
      </c>
      <c r="G187" s="25"/>
      <c r="H187" s="24"/>
      <c r="I187" s="24"/>
      <c r="J187" s="24"/>
      <c r="K187" s="5" t="str">
        <f>IFERROR(IF(VLOOKUP(H187,Auxiliar!$AB$3:$AC$7,2,FALSE)*VLOOKUP(I187,Auxiliar!$AD$3:$AE$7,2,FALSE)*VLOOKUP(J187,Auxiliar!$AF$3:$AG$7,2,FALSE)&gt;79,Auxiliar!$AH$5,IF(VLOOKUP(H187,Auxiliar!$AB$3:$AC$7,2,FALSE)*VLOOKUP(I187,Auxiliar!$AD$3:$AE$7,2,FALSE)*VLOOKUP(J187,Auxiliar!$AF$3:$AG$7,2,FALSE)&gt;24,Auxiliar!$AH$4,Auxiliar!$AH$3)),"")</f>
        <v/>
      </c>
      <c r="L187" s="25"/>
      <c r="M187" s="24"/>
      <c r="N187" s="24"/>
      <c r="O187" s="24"/>
      <c r="P187" s="5" t="str">
        <f>IFERROR(IF(VLOOKUP(M187,Auxiliar!$AJ$3:$AK$7,2,FALSE)*VLOOKUP(N187,Auxiliar!$AL$3:$AM$7,2,FALSE)*VLOOKUP(O187,Auxiliar!$AN$3:$AO$7,2,FALSE)&gt;27,Auxiliar!$AP$5,IF(VLOOKUP(M187,Auxiliar!$AJ$3:$AK$7,2,FALSE)*VLOOKUP(N187,Auxiliar!$AL$3:$AM$7,2,FALSE)*VLOOKUP(O187,Auxiliar!$AN$3:$AO$7,2,FALSE)&gt;5,Auxiliar!$AP$4,Auxiliar!$AP$3)),"")</f>
        <v/>
      </c>
      <c r="Q187" s="24"/>
      <c r="R187" s="32" t="str">
        <f t="shared" si="2"/>
        <v/>
      </c>
    </row>
    <row r="188" spans="1:18" x14ac:dyDescent="0.25">
      <c r="A188" s="5">
        <v>186</v>
      </c>
      <c r="B188" s="24"/>
      <c r="C188" s="24"/>
      <c r="D188" s="5" t="str">
        <f>IF(OR(C188="",B188=""),"",IFERROR(INDEX('5. Map Processos'!E:E,MATCH(C188&amp;" ("&amp;B188&amp;")",'5. Map Processos'!J:J,0)),"ERRO: Processo não encontrado para essa área"))</f>
        <v/>
      </c>
      <c r="E188" s="24"/>
      <c r="F188" s="5" t="str">
        <f>IF(OR(E188="",B188="",C188=""),"",IFERROR(INDEX('18. Gestão de Riscos - Parte 2'!Q:Q,MATCH(E188&amp;" - "&amp;C188&amp;" - "&amp;B188,'18. Gestão de Riscos - Parte 2'!S:S,0)),"ERRO: Risco, área e processo não correspondem"))</f>
        <v/>
      </c>
      <c r="G188" s="25"/>
      <c r="H188" s="24"/>
      <c r="I188" s="24"/>
      <c r="J188" s="24"/>
      <c r="K188" s="5" t="str">
        <f>IFERROR(IF(VLOOKUP(H188,Auxiliar!$AB$3:$AC$7,2,FALSE)*VLOOKUP(I188,Auxiliar!$AD$3:$AE$7,2,FALSE)*VLOOKUP(J188,Auxiliar!$AF$3:$AG$7,2,FALSE)&gt;79,Auxiliar!$AH$5,IF(VLOOKUP(H188,Auxiliar!$AB$3:$AC$7,2,FALSE)*VLOOKUP(I188,Auxiliar!$AD$3:$AE$7,2,FALSE)*VLOOKUP(J188,Auxiliar!$AF$3:$AG$7,2,FALSE)&gt;24,Auxiliar!$AH$4,Auxiliar!$AH$3)),"")</f>
        <v/>
      </c>
      <c r="L188" s="25"/>
      <c r="M188" s="24"/>
      <c r="N188" s="24"/>
      <c r="O188" s="24"/>
      <c r="P188" s="5" t="str">
        <f>IFERROR(IF(VLOOKUP(M188,Auxiliar!$AJ$3:$AK$7,2,FALSE)*VLOOKUP(N188,Auxiliar!$AL$3:$AM$7,2,FALSE)*VLOOKUP(O188,Auxiliar!$AN$3:$AO$7,2,FALSE)&gt;27,Auxiliar!$AP$5,IF(VLOOKUP(M188,Auxiliar!$AJ$3:$AK$7,2,FALSE)*VLOOKUP(N188,Auxiliar!$AL$3:$AM$7,2,FALSE)*VLOOKUP(O188,Auxiliar!$AN$3:$AO$7,2,FALSE)&gt;5,Auxiliar!$AP$4,Auxiliar!$AP$3)),"")</f>
        <v/>
      </c>
      <c r="Q188" s="24"/>
      <c r="R188" s="32" t="str">
        <f t="shared" si="2"/>
        <v/>
      </c>
    </row>
    <row r="189" spans="1:18" x14ac:dyDescent="0.25">
      <c r="A189" s="5">
        <v>187</v>
      </c>
      <c r="B189" s="24"/>
      <c r="C189" s="24"/>
      <c r="D189" s="5" t="str">
        <f>IF(OR(C189="",B189=""),"",IFERROR(INDEX('5. Map Processos'!E:E,MATCH(C189&amp;" ("&amp;B189&amp;")",'5. Map Processos'!J:J,0)),"ERRO: Processo não encontrado para essa área"))</f>
        <v/>
      </c>
      <c r="E189" s="24"/>
      <c r="F189" s="5" t="str">
        <f>IF(OR(E189="",B189="",C189=""),"",IFERROR(INDEX('18. Gestão de Riscos - Parte 2'!Q:Q,MATCH(E189&amp;" - "&amp;C189&amp;" - "&amp;B189,'18. Gestão de Riscos - Parte 2'!S:S,0)),"ERRO: Risco, área e processo não correspondem"))</f>
        <v/>
      </c>
      <c r="G189" s="25"/>
      <c r="H189" s="24"/>
      <c r="I189" s="24"/>
      <c r="J189" s="24"/>
      <c r="K189" s="5" t="str">
        <f>IFERROR(IF(VLOOKUP(H189,Auxiliar!$AB$3:$AC$7,2,FALSE)*VLOOKUP(I189,Auxiliar!$AD$3:$AE$7,2,FALSE)*VLOOKUP(J189,Auxiliar!$AF$3:$AG$7,2,FALSE)&gt;79,Auxiliar!$AH$5,IF(VLOOKUP(H189,Auxiliar!$AB$3:$AC$7,2,FALSE)*VLOOKUP(I189,Auxiliar!$AD$3:$AE$7,2,FALSE)*VLOOKUP(J189,Auxiliar!$AF$3:$AG$7,2,FALSE)&gt;24,Auxiliar!$AH$4,Auxiliar!$AH$3)),"")</f>
        <v/>
      </c>
      <c r="L189" s="25"/>
      <c r="M189" s="24"/>
      <c r="N189" s="24"/>
      <c r="O189" s="24"/>
      <c r="P189" s="5" t="str">
        <f>IFERROR(IF(VLOOKUP(M189,Auxiliar!$AJ$3:$AK$7,2,FALSE)*VLOOKUP(N189,Auxiliar!$AL$3:$AM$7,2,FALSE)*VLOOKUP(O189,Auxiliar!$AN$3:$AO$7,2,FALSE)&gt;27,Auxiliar!$AP$5,IF(VLOOKUP(M189,Auxiliar!$AJ$3:$AK$7,2,FALSE)*VLOOKUP(N189,Auxiliar!$AL$3:$AM$7,2,FALSE)*VLOOKUP(O189,Auxiliar!$AN$3:$AO$7,2,FALSE)&gt;5,Auxiliar!$AP$4,Auxiliar!$AP$3)),"")</f>
        <v/>
      </c>
      <c r="Q189" s="24"/>
      <c r="R189" s="32" t="str">
        <f t="shared" si="2"/>
        <v/>
      </c>
    </row>
    <row r="190" spans="1:18" x14ac:dyDescent="0.25">
      <c r="A190" s="5">
        <v>188</v>
      </c>
      <c r="B190" s="24"/>
      <c r="C190" s="24"/>
      <c r="D190" s="5" t="str">
        <f>IF(OR(C190="",B190=""),"",IFERROR(INDEX('5. Map Processos'!E:E,MATCH(C190&amp;" ("&amp;B190&amp;")",'5. Map Processos'!J:J,0)),"ERRO: Processo não encontrado para essa área"))</f>
        <v/>
      </c>
      <c r="E190" s="24"/>
      <c r="F190" s="5" t="str">
        <f>IF(OR(E190="",B190="",C190=""),"",IFERROR(INDEX('18. Gestão de Riscos - Parte 2'!Q:Q,MATCH(E190&amp;" - "&amp;C190&amp;" - "&amp;B190,'18. Gestão de Riscos - Parte 2'!S:S,0)),"ERRO: Risco, área e processo não correspondem"))</f>
        <v/>
      </c>
      <c r="G190" s="25"/>
      <c r="H190" s="24"/>
      <c r="I190" s="24"/>
      <c r="J190" s="24"/>
      <c r="K190" s="5" t="str">
        <f>IFERROR(IF(VLOOKUP(H190,Auxiliar!$AB$3:$AC$7,2,FALSE)*VLOOKUP(I190,Auxiliar!$AD$3:$AE$7,2,FALSE)*VLOOKUP(J190,Auxiliar!$AF$3:$AG$7,2,FALSE)&gt;79,Auxiliar!$AH$5,IF(VLOOKUP(H190,Auxiliar!$AB$3:$AC$7,2,FALSE)*VLOOKUP(I190,Auxiliar!$AD$3:$AE$7,2,FALSE)*VLOOKUP(J190,Auxiliar!$AF$3:$AG$7,2,FALSE)&gt;24,Auxiliar!$AH$4,Auxiliar!$AH$3)),"")</f>
        <v/>
      </c>
      <c r="L190" s="25"/>
      <c r="M190" s="24"/>
      <c r="N190" s="24"/>
      <c r="O190" s="24"/>
      <c r="P190" s="5" t="str">
        <f>IFERROR(IF(VLOOKUP(M190,Auxiliar!$AJ$3:$AK$7,2,FALSE)*VLOOKUP(N190,Auxiliar!$AL$3:$AM$7,2,FALSE)*VLOOKUP(O190,Auxiliar!$AN$3:$AO$7,2,FALSE)&gt;27,Auxiliar!$AP$5,IF(VLOOKUP(M190,Auxiliar!$AJ$3:$AK$7,2,FALSE)*VLOOKUP(N190,Auxiliar!$AL$3:$AM$7,2,FALSE)*VLOOKUP(O190,Auxiliar!$AN$3:$AO$7,2,FALSE)&gt;5,Auxiliar!$AP$4,Auxiliar!$AP$3)),"")</f>
        <v/>
      </c>
      <c r="Q190" s="24"/>
      <c r="R190" s="32" t="str">
        <f t="shared" si="2"/>
        <v/>
      </c>
    </row>
    <row r="191" spans="1:18" x14ac:dyDescent="0.25">
      <c r="A191" s="5">
        <v>189</v>
      </c>
      <c r="B191" s="24"/>
      <c r="C191" s="24"/>
      <c r="D191" s="5" t="str">
        <f>IF(OR(C191="",B191=""),"",IFERROR(INDEX('5. Map Processos'!E:E,MATCH(C191&amp;" ("&amp;B191&amp;")",'5. Map Processos'!J:J,0)),"ERRO: Processo não encontrado para essa área"))</f>
        <v/>
      </c>
      <c r="E191" s="24"/>
      <c r="F191" s="5" t="str">
        <f>IF(OR(E191="",B191="",C191=""),"",IFERROR(INDEX('18. Gestão de Riscos - Parte 2'!Q:Q,MATCH(E191&amp;" - "&amp;C191&amp;" - "&amp;B191,'18. Gestão de Riscos - Parte 2'!S:S,0)),"ERRO: Risco, área e processo não correspondem"))</f>
        <v/>
      </c>
      <c r="G191" s="25"/>
      <c r="H191" s="24"/>
      <c r="I191" s="24"/>
      <c r="J191" s="24"/>
      <c r="K191" s="5" t="str">
        <f>IFERROR(IF(VLOOKUP(H191,Auxiliar!$AB$3:$AC$7,2,FALSE)*VLOOKUP(I191,Auxiliar!$AD$3:$AE$7,2,FALSE)*VLOOKUP(J191,Auxiliar!$AF$3:$AG$7,2,FALSE)&gt;79,Auxiliar!$AH$5,IF(VLOOKUP(H191,Auxiliar!$AB$3:$AC$7,2,FALSE)*VLOOKUP(I191,Auxiliar!$AD$3:$AE$7,2,FALSE)*VLOOKUP(J191,Auxiliar!$AF$3:$AG$7,2,FALSE)&gt;24,Auxiliar!$AH$4,Auxiliar!$AH$3)),"")</f>
        <v/>
      </c>
      <c r="L191" s="25"/>
      <c r="M191" s="24"/>
      <c r="N191" s="24"/>
      <c r="O191" s="24"/>
      <c r="P191" s="5" t="str">
        <f>IFERROR(IF(VLOOKUP(M191,Auxiliar!$AJ$3:$AK$7,2,FALSE)*VLOOKUP(N191,Auxiliar!$AL$3:$AM$7,2,FALSE)*VLOOKUP(O191,Auxiliar!$AN$3:$AO$7,2,FALSE)&gt;27,Auxiliar!$AP$5,IF(VLOOKUP(M191,Auxiliar!$AJ$3:$AK$7,2,FALSE)*VLOOKUP(N191,Auxiliar!$AL$3:$AM$7,2,FALSE)*VLOOKUP(O191,Auxiliar!$AN$3:$AO$7,2,FALSE)&gt;5,Auxiliar!$AP$4,Auxiliar!$AP$3)),"")</f>
        <v/>
      </c>
      <c r="Q191" s="24"/>
      <c r="R191" s="32" t="str">
        <f t="shared" si="2"/>
        <v/>
      </c>
    </row>
    <row r="192" spans="1:18" x14ac:dyDescent="0.25">
      <c r="A192" s="5">
        <v>190</v>
      </c>
      <c r="B192" s="24"/>
      <c r="C192" s="24"/>
      <c r="D192" s="5" t="str">
        <f>IF(OR(C192="",B192=""),"",IFERROR(INDEX('5. Map Processos'!E:E,MATCH(C192&amp;" ("&amp;B192&amp;")",'5. Map Processos'!J:J,0)),"ERRO: Processo não encontrado para essa área"))</f>
        <v/>
      </c>
      <c r="E192" s="24"/>
      <c r="F192" s="5" t="str">
        <f>IF(OR(E192="",B192="",C192=""),"",IFERROR(INDEX('18. Gestão de Riscos - Parte 2'!Q:Q,MATCH(E192&amp;" - "&amp;C192&amp;" - "&amp;B192,'18. Gestão de Riscos - Parte 2'!S:S,0)),"ERRO: Risco, área e processo não correspondem"))</f>
        <v/>
      </c>
      <c r="G192" s="25"/>
      <c r="H192" s="24"/>
      <c r="I192" s="24"/>
      <c r="J192" s="24"/>
      <c r="K192" s="5" t="str">
        <f>IFERROR(IF(VLOOKUP(H192,Auxiliar!$AB$3:$AC$7,2,FALSE)*VLOOKUP(I192,Auxiliar!$AD$3:$AE$7,2,FALSE)*VLOOKUP(J192,Auxiliar!$AF$3:$AG$7,2,FALSE)&gt;79,Auxiliar!$AH$5,IF(VLOOKUP(H192,Auxiliar!$AB$3:$AC$7,2,FALSE)*VLOOKUP(I192,Auxiliar!$AD$3:$AE$7,2,FALSE)*VLOOKUP(J192,Auxiliar!$AF$3:$AG$7,2,FALSE)&gt;24,Auxiliar!$AH$4,Auxiliar!$AH$3)),"")</f>
        <v/>
      </c>
      <c r="L192" s="25"/>
      <c r="M192" s="24"/>
      <c r="N192" s="24"/>
      <c r="O192" s="24"/>
      <c r="P192" s="5" t="str">
        <f>IFERROR(IF(VLOOKUP(M192,Auxiliar!$AJ$3:$AK$7,2,FALSE)*VLOOKUP(N192,Auxiliar!$AL$3:$AM$7,2,FALSE)*VLOOKUP(O192,Auxiliar!$AN$3:$AO$7,2,FALSE)&gt;27,Auxiliar!$AP$5,IF(VLOOKUP(M192,Auxiliar!$AJ$3:$AK$7,2,FALSE)*VLOOKUP(N192,Auxiliar!$AL$3:$AM$7,2,FALSE)*VLOOKUP(O192,Auxiliar!$AN$3:$AO$7,2,FALSE)&gt;5,Auxiliar!$AP$4,Auxiliar!$AP$3)),"")</f>
        <v/>
      </c>
      <c r="Q192" s="24"/>
      <c r="R192" s="32" t="str">
        <f t="shared" si="2"/>
        <v/>
      </c>
    </row>
    <row r="193" spans="1:18" x14ac:dyDescent="0.25">
      <c r="A193" s="5">
        <v>191</v>
      </c>
      <c r="B193" s="24"/>
      <c r="C193" s="24"/>
      <c r="D193" s="5" t="str">
        <f>IF(OR(C193="",B193=""),"",IFERROR(INDEX('5. Map Processos'!E:E,MATCH(C193&amp;" ("&amp;B193&amp;")",'5. Map Processos'!J:J,0)),"ERRO: Processo não encontrado para essa área"))</f>
        <v/>
      </c>
      <c r="E193" s="24"/>
      <c r="F193" s="5" t="str">
        <f>IF(OR(E193="",B193="",C193=""),"",IFERROR(INDEX('18. Gestão de Riscos - Parte 2'!Q:Q,MATCH(E193&amp;" - "&amp;C193&amp;" - "&amp;B193,'18. Gestão de Riscos - Parte 2'!S:S,0)),"ERRO: Risco, área e processo não correspondem"))</f>
        <v/>
      </c>
      <c r="G193" s="25"/>
      <c r="H193" s="24"/>
      <c r="I193" s="24"/>
      <c r="J193" s="24"/>
      <c r="K193" s="5" t="str">
        <f>IFERROR(IF(VLOOKUP(H193,Auxiliar!$AB$3:$AC$7,2,FALSE)*VLOOKUP(I193,Auxiliar!$AD$3:$AE$7,2,FALSE)*VLOOKUP(J193,Auxiliar!$AF$3:$AG$7,2,FALSE)&gt;79,Auxiliar!$AH$5,IF(VLOOKUP(H193,Auxiliar!$AB$3:$AC$7,2,FALSE)*VLOOKUP(I193,Auxiliar!$AD$3:$AE$7,2,FALSE)*VLOOKUP(J193,Auxiliar!$AF$3:$AG$7,2,FALSE)&gt;24,Auxiliar!$AH$4,Auxiliar!$AH$3)),"")</f>
        <v/>
      </c>
      <c r="L193" s="25"/>
      <c r="M193" s="24"/>
      <c r="N193" s="24"/>
      <c r="O193" s="24"/>
      <c r="P193" s="5" t="str">
        <f>IFERROR(IF(VLOOKUP(M193,Auxiliar!$AJ$3:$AK$7,2,FALSE)*VLOOKUP(N193,Auxiliar!$AL$3:$AM$7,2,FALSE)*VLOOKUP(O193,Auxiliar!$AN$3:$AO$7,2,FALSE)&gt;27,Auxiliar!$AP$5,IF(VLOOKUP(M193,Auxiliar!$AJ$3:$AK$7,2,FALSE)*VLOOKUP(N193,Auxiliar!$AL$3:$AM$7,2,FALSE)*VLOOKUP(O193,Auxiliar!$AN$3:$AO$7,2,FALSE)&gt;5,Auxiliar!$AP$4,Auxiliar!$AP$3)),"")</f>
        <v/>
      </c>
      <c r="Q193" s="24"/>
      <c r="R193" s="32" t="str">
        <f t="shared" si="2"/>
        <v/>
      </c>
    </row>
    <row r="194" spans="1:18" x14ac:dyDescent="0.25">
      <c r="A194" s="5">
        <v>192</v>
      </c>
      <c r="B194" s="24"/>
      <c r="C194" s="24"/>
      <c r="D194" s="5" t="str">
        <f>IF(OR(C194="",B194=""),"",IFERROR(INDEX('5. Map Processos'!E:E,MATCH(C194&amp;" ("&amp;B194&amp;")",'5. Map Processos'!J:J,0)),"ERRO: Processo não encontrado para essa área"))</f>
        <v/>
      </c>
      <c r="E194" s="24"/>
      <c r="F194" s="5" t="str">
        <f>IF(OR(E194="",B194="",C194=""),"",IFERROR(INDEX('18. Gestão de Riscos - Parte 2'!Q:Q,MATCH(E194&amp;" - "&amp;C194&amp;" - "&amp;B194,'18. Gestão de Riscos - Parte 2'!S:S,0)),"ERRO: Risco, área e processo não correspondem"))</f>
        <v/>
      </c>
      <c r="G194" s="25"/>
      <c r="H194" s="24"/>
      <c r="I194" s="24"/>
      <c r="J194" s="24"/>
      <c r="K194" s="5" t="str">
        <f>IFERROR(IF(VLOOKUP(H194,Auxiliar!$AB$3:$AC$7,2,FALSE)*VLOOKUP(I194,Auxiliar!$AD$3:$AE$7,2,FALSE)*VLOOKUP(J194,Auxiliar!$AF$3:$AG$7,2,FALSE)&gt;79,Auxiliar!$AH$5,IF(VLOOKUP(H194,Auxiliar!$AB$3:$AC$7,2,FALSE)*VLOOKUP(I194,Auxiliar!$AD$3:$AE$7,2,FALSE)*VLOOKUP(J194,Auxiliar!$AF$3:$AG$7,2,FALSE)&gt;24,Auxiliar!$AH$4,Auxiliar!$AH$3)),"")</f>
        <v/>
      </c>
      <c r="L194" s="25"/>
      <c r="M194" s="24"/>
      <c r="N194" s="24"/>
      <c r="O194" s="24"/>
      <c r="P194" s="5" t="str">
        <f>IFERROR(IF(VLOOKUP(M194,Auxiliar!$AJ$3:$AK$7,2,FALSE)*VLOOKUP(N194,Auxiliar!$AL$3:$AM$7,2,FALSE)*VLOOKUP(O194,Auxiliar!$AN$3:$AO$7,2,FALSE)&gt;27,Auxiliar!$AP$5,IF(VLOOKUP(M194,Auxiliar!$AJ$3:$AK$7,2,FALSE)*VLOOKUP(N194,Auxiliar!$AL$3:$AM$7,2,FALSE)*VLOOKUP(O194,Auxiliar!$AN$3:$AO$7,2,FALSE)&gt;5,Auxiliar!$AP$4,Auxiliar!$AP$3)),"")</f>
        <v/>
      </c>
      <c r="Q194" s="24"/>
      <c r="R194" s="32" t="str">
        <f t="shared" si="2"/>
        <v/>
      </c>
    </row>
    <row r="195" spans="1:18" x14ac:dyDescent="0.25">
      <c r="A195" s="5">
        <v>193</v>
      </c>
      <c r="B195" s="24"/>
      <c r="C195" s="24"/>
      <c r="D195" s="5" t="str">
        <f>IF(OR(C195="",B195=""),"",IFERROR(INDEX('5. Map Processos'!E:E,MATCH(C195&amp;" ("&amp;B195&amp;")",'5. Map Processos'!J:J,0)),"ERRO: Processo não encontrado para essa área"))</f>
        <v/>
      </c>
      <c r="E195" s="24"/>
      <c r="F195" s="5" t="str">
        <f>IF(OR(E195="",B195="",C195=""),"",IFERROR(INDEX('18. Gestão de Riscos - Parte 2'!Q:Q,MATCH(E195&amp;" - "&amp;C195&amp;" - "&amp;B195,'18. Gestão de Riscos - Parte 2'!S:S,0)),"ERRO: Risco, área e processo não correspondem"))</f>
        <v/>
      </c>
      <c r="G195" s="25"/>
      <c r="H195" s="24"/>
      <c r="I195" s="24"/>
      <c r="J195" s="24"/>
      <c r="K195" s="5" t="str">
        <f>IFERROR(IF(VLOOKUP(H195,Auxiliar!$AB$3:$AC$7,2,FALSE)*VLOOKUP(I195,Auxiliar!$AD$3:$AE$7,2,FALSE)*VLOOKUP(J195,Auxiliar!$AF$3:$AG$7,2,FALSE)&gt;79,Auxiliar!$AH$5,IF(VLOOKUP(H195,Auxiliar!$AB$3:$AC$7,2,FALSE)*VLOOKUP(I195,Auxiliar!$AD$3:$AE$7,2,FALSE)*VLOOKUP(J195,Auxiliar!$AF$3:$AG$7,2,FALSE)&gt;24,Auxiliar!$AH$4,Auxiliar!$AH$3)),"")</f>
        <v/>
      </c>
      <c r="L195" s="25"/>
      <c r="M195" s="24"/>
      <c r="N195" s="24"/>
      <c r="O195" s="24"/>
      <c r="P195" s="5" t="str">
        <f>IFERROR(IF(VLOOKUP(M195,Auxiliar!$AJ$3:$AK$7,2,FALSE)*VLOOKUP(N195,Auxiliar!$AL$3:$AM$7,2,FALSE)*VLOOKUP(O195,Auxiliar!$AN$3:$AO$7,2,FALSE)&gt;27,Auxiliar!$AP$5,IF(VLOOKUP(M195,Auxiliar!$AJ$3:$AK$7,2,FALSE)*VLOOKUP(N195,Auxiliar!$AL$3:$AM$7,2,FALSE)*VLOOKUP(O195,Auxiliar!$AN$3:$AO$7,2,FALSE)&gt;5,Auxiliar!$AP$4,Auxiliar!$AP$3)),"")</f>
        <v/>
      </c>
      <c r="Q195" s="24"/>
      <c r="R195" s="32" t="str">
        <f t="shared" si="2"/>
        <v/>
      </c>
    </row>
    <row r="196" spans="1:18" x14ac:dyDescent="0.25">
      <c r="A196" s="5">
        <v>194</v>
      </c>
      <c r="B196" s="24"/>
      <c r="C196" s="24"/>
      <c r="D196" s="5" t="str">
        <f>IF(OR(C196="",B196=""),"",IFERROR(INDEX('5. Map Processos'!E:E,MATCH(C196&amp;" ("&amp;B196&amp;")",'5. Map Processos'!J:J,0)),"ERRO: Processo não encontrado para essa área"))</f>
        <v/>
      </c>
      <c r="E196" s="24"/>
      <c r="F196" s="5" t="str">
        <f>IF(OR(E196="",B196="",C196=""),"",IFERROR(INDEX('18. Gestão de Riscos - Parte 2'!Q:Q,MATCH(E196&amp;" - "&amp;C196&amp;" - "&amp;B196,'18. Gestão de Riscos - Parte 2'!S:S,0)),"ERRO: Risco, área e processo não correspondem"))</f>
        <v/>
      </c>
      <c r="G196" s="25"/>
      <c r="H196" s="24"/>
      <c r="I196" s="24"/>
      <c r="J196" s="24"/>
      <c r="K196" s="5" t="str">
        <f>IFERROR(IF(VLOOKUP(H196,Auxiliar!$AB$3:$AC$7,2,FALSE)*VLOOKUP(I196,Auxiliar!$AD$3:$AE$7,2,FALSE)*VLOOKUP(J196,Auxiliar!$AF$3:$AG$7,2,FALSE)&gt;79,Auxiliar!$AH$5,IF(VLOOKUP(H196,Auxiliar!$AB$3:$AC$7,2,FALSE)*VLOOKUP(I196,Auxiliar!$AD$3:$AE$7,2,FALSE)*VLOOKUP(J196,Auxiliar!$AF$3:$AG$7,2,FALSE)&gt;24,Auxiliar!$AH$4,Auxiliar!$AH$3)),"")</f>
        <v/>
      </c>
      <c r="L196" s="25"/>
      <c r="M196" s="24"/>
      <c r="N196" s="24"/>
      <c r="O196" s="24"/>
      <c r="P196" s="5" t="str">
        <f>IFERROR(IF(VLOOKUP(M196,Auxiliar!$AJ$3:$AK$7,2,FALSE)*VLOOKUP(N196,Auxiliar!$AL$3:$AM$7,2,FALSE)*VLOOKUP(O196,Auxiliar!$AN$3:$AO$7,2,FALSE)&gt;27,Auxiliar!$AP$5,IF(VLOOKUP(M196,Auxiliar!$AJ$3:$AK$7,2,FALSE)*VLOOKUP(N196,Auxiliar!$AL$3:$AM$7,2,FALSE)*VLOOKUP(O196,Auxiliar!$AN$3:$AO$7,2,FALSE)&gt;5,Auxiliar!$AP$4,Auxiliar!$AP$3)),"")</f>
        <v/>
      </c>
      <c r="Q196" s="24"/>
      <c r="R196" s="32" t="str">
        <f t="shared" ref="R196:R259" si="3">IF(B196&amp;C196&lt;&gt;"",B196&amp;" - "&amp;C196,"")</f>
        <v/>
      </c>
    </row>
    <row r="197" spans="1:18" x14ac:dyDescent="0.25">
      <c r="A197" s="5">
        <v>195</v>
      </c>
      <c r="B197" s="24"/>
      <c r="C197" s="24"/>
      <c r="D197" s="5" t="str">
        <f>IF(OR(C197="",B197=""),"",IFERROR(INDEX('5. Map Processos'!E:E,MATCH(C197&amp;" ("&amp;B197&amp;")",'5. Map Processos'!J:J,0)),"ERRO: Processo não encontrado para essa área"))</f>
        <v/>
      </c>
      <c r="E197" s="24"/>
      <c r="F197" s="5" t="str">
        <f>IF(OR(E197="",B197="",C197=""),"",IFERROR(INDEX('18. Gestão de Riscos - Parte 2'!Q:Q,MATCH(E197&amp;" - "&amp;C197&amp;" - "&amp;B197,'18. Gestão de Riscos - Parte 2'!S:S,0)),"ERRO: Risco, área e processo não correspondem"))</f>
        <v/>
      </c>
      <c r="G197" s="25"/>
      <c r="H197" s="24"/>
      <c r="I197" s="24"/>
      <c r="J197" s="24"/>
      <c r="K197" s="5" t="str">
        <f>IFERROR(IF(VLOOKUP(H197,Auxiliar!$AB$3:$AC$7,2,FALSE)*VLOOKUP(I197,Auxiliar!$AD$3:$AE$7,2,FALSE)*VLOOKUP(J197,Auxiliar!$AF$3:$AG$7,2,FALSE)&gt;79,Auxiliar!$AH$5,IF(VLOOKUP(H197,Auxiliar!$AB$3:$AC$7,2,FALSE)*VLOOKUP(I197,Auxiliar!$AD$3:$AE$7,2,FALSE)*VLOOKUP(J197,Auxiliar!$AF$3:$AG$7,2,FALSE)&gt;24,Auxiliar!$AH$4,Auxiliar!$AH$3)),"")</f>
        <v/>
      </c>
      <c r="L197" s="25"/>
      <c r="M197" s="24"/>
      <c r="N197" s="24"/>
      <c r="O197" s="24"/>
      <c r="P197" s="5" t="str">
        <f>IFERROR(IF(VLOOKUP(M197,Auxiliar!$AJ$3:$AK$7,2,FALSE)*VLOOKUP(N197,Auxiliar!$AL$3:$AM$7,2,FALSE)*VLOOKUP(O197,Auxiliar!$AN$3:$AO$7,2,FALSE)&gt;27,Auxiliar!$AP$5,IF(VLOOKUP(M197,Auxiliar!$AJ$3:$AK$7,2,FALSE)*VLOOKUP(N197,Auxiliar!$AL$3:$AM$7,2,FALSE)*VLOOKUP(O197,Auxiliar!$AN$3:$AO$7,2,FALSE)&gt;5,Auxiliar!$AP$4,Auxiliar!$AP$3)),"")</f>
        <v/>
      </c>
      <c r="Q197" s="24"/>
      <c r="R197" s="32" t="str">
        <f t="shared" si="3"/>
        <v/>
      </c>
    </row>
    <row r="198" spans="1:18" x14ac:dyDescent="0.25">
      <c r="A198" s="5">
        <v>196</v>
      </c>
      <c r="B198" s="24"/>
      <c r="C198" s="24"/>
      <c r="D198" s="5" t="str">
        <f>IF(OR(C198="",B198=""),"",IFERROR(INDEX('5. Map Processos'!E:E,MATCH(C198&amp;" ("&amp;B198&amp;")",'5. Map Processos'!J:J,0)),"ERRO: Processo não encontrado para essa área"))</f>
        <v/>
      </c>
      <c r="E198" s="24"/>
      <c r="F198" s="5" t="str">
        <f>IF(OR(E198="",B198="",C198=""),"",IFERROR(INDEX('18. Gestão de Riscos - Parte 2'!Q:Q,MATCH(E198&amp;" - "&amp;C198&amp;" - "&amp;B198,'18. Gestão de Riscos - Parte 2'!S:S,0)),"ERRO: Risco, área e processo não correspondem"))</f>
        <v/>
      </c>
      <c r="G198" s="25"/>
      <c r="H198" s="24"/>
      <c r="I198" s="24"/>
      <c r="J198" s="24"/>
      <c r="K198" s="5" t="str">
        <f>IFERROR(IF(VLOOKUP(H198,Auxiliar!$AB$3:$AC$7,2,FALSE)*VLOOKUP(I198,Auxiliar!$AD$3:$AE$7,2,FALSE)*VLOOKUP(J198,Auxiliar!$AF$3:$AG$7,2,FALSE)&gt;79,Auxiliar!$AH$5,IF(VLOOKUP(H198,Auxiliar!$AB$3:$AC$7,2,FALSE)*VLOOKUP(I198,Auxiliar!$AD$3:$AE$7,2,FALSE)*VLOOKUP(J198,Auxiliar!$AF$3:$AG$7,2,FALSE)&gt;24,Auxiliar!$AH$4,Auxiliar!$AH$3)),"")</f>
        <v/>
      </c>
      <c r="L198" s="25"/>
      <c r="M198" s="24"/>
      <c r="N198" s="24"/>
      <c r="O198" s="24"/>
      <c r="P198" s="5" t="str">
        <f>IFERROR(IF(VLOOKUP(M198,Auxiliar!$AJ$3:$AK$7,2,FALSE)*VLOOKUP(N198,Auxiliar!$AL$3:$AM$7,2,FALSE)*VLOOKUP(O198,Auxiliar!$AN$3:$AO$7,2,FALSE)&gt;27,Auxiliar!$AP$5,IF(VLOOKUP(M198,Auxiliar!$AJ$3:$AK$7,2,FALSE)*VLOOKUP(N198,Auxiliar!$AL$3:$AM$7,2,FALSE)*VLOOKUP(O198,Auxiliar!$AN$3:$AO$7,2,FALSE)&gt;5,Auxiliar!$AP$4,Auxiliar!$AP$3)),"")</f>
        <v/>
      </c>
      <c r="Q198" s="24"/>
      <c r="R198" s="32" t="str">
        <f t="shared" si="3"/>
        <v/>
      </c>
    </row>
    <row r="199" spans="1:18" x14ac:dyDescent="0.25">
      <c r="A199" s="5">
        <v>197</v>
      </c>
      <c r="B199" s="24"/>
      <c r="C199" s="24"/>
      <c r="D199" s="5" t="str">
        <f>IF(OR(C199="",B199=""),"",IFERROR(INDEX('5. Map Processos'!E:E,MATCH(C199&amp;" ("&amp;B199&amp;")",'5. Map Processos'!J:J,0)),"ERRO: Processo não encontrado para essa área"))</f>
        <v/>
      </c>
      <c r="E199" s="24"/>
      <c r="F199" s="5" t="str">
        <f>IF(OR(E199="",B199="",C199=""),"",IFERROR(INDEX('18. Gestão de Riscos - Parte 2'!Q:Q,MATCH(E199&amp;" - "&amp;C199&amp;" - "&amp;B199,'18. Gestão de Riscos - Parte 2'!S:S,0)),"ERRO: Risco, área e processo não correspondem"))</f>
        <v/>
      </c>
      <c r="G199" s="25"/>
      <c r="H199" s="24"/>
      <c r="I199" s="24"/>
      <c r="J199" s="24"/>
      <c r="K199" s="5" t="str">
        <f>IFERROR(IF(VLOOKUP(H199,Auxiliar!$AB$3:$AC$7,2,FALSE)*VLOOKUP(I199,Auxiliar!$AD$3:$AE$7,2,FALSE)*VLOOKUP(J199,Auxiliar!$AF$3:$AG$7,2,FALSE)&gt;79,Auxiliar!$AH$5,IF(VLOOKUP(H199,Auxiliar!$AB$3:$AC$7,2,FALSE)*VLOOKUP(I199,Auxiliar!$AD$3:$AE$7,2,FALSE)*VLOOKUP(J199,Auxiliar!$AF$3:$AG$7,2,FALSE)&gt;24,Auxiliar!$AH$4,Auxiliar!$AH$3)),"")</f>
        <v/>
      </c>
      <c r="L199" s="25"/>
      <c r="M199" s="24"/>
      <c r="N199" s="24"/>
      <c r="O199" s="24"/>
      <c r="P199" s="5" t="str">
        <f>IFERROR(IF(VLOOKUP(M199,Auxiliar!$AJ$3:$AK$7,2,FALSE)*VLOOKUP(N199,Auxiliar!$AL$3:$AM$7,2,FALSE)*VLOOKUP(O199,Auxiliar!$AN$3:$AO$7,2,FALSE)&gt;27,Auxiliar!$AP$5,IF(VLOOKUP(M199,Auxiliar!$AJ$3:$AK$7,2,FALSE)*VLOOKUP(N199,Auxiliar!$AL$3:$AM$7,2,FALSE)*VLOOKUP(O199,Auxiliar!$AN$3:$AO$7,2,FALSE)&gt;5,Auxiliar!$AP$4,Auxiliar!$AP$3)),"")</f>
        <v/>
      </c>
      <c r="Q199" s="24"/>
      <c r="R199" s="32" t="str">
        <f t="shared" si="3"/>
        <v/>
      </c>
    </row>
    <row r="200" spans="1:18" x14ac:dyDescent="0.25">
      <c r="A200" s="5">
        <v>198</v>
      </c>
      <c r="B200" s="24"/>
      <c r="C200" s="24"/>
      <c r="D200" s="5" t="str">
        <f>IF(OR(C200="",B200=""),"",IFERROR(INDEX('5. Map Processos'!E:E,MATCH(C200&amp;" ("&amp;B200&amp;")",'5. Map Processos'!J:J,0)),"ERRO: Processo não encontrado para essa área"))</f>
        <v/>
      </c>
      <c r="E200" s="24"/>
      <c r="F200" s="5" t="str">
        <f>IF(OR(E200="",B200="",C200=""),"",IFERROR(INDEX('18. Gestão de Riscos - Parte 2'!Q:Q,MATCH(E200&amp;" - "&amp;C200&amp;" - "&amp;B200,'18. Gestão de Riscos - Parte 2'!S:S,0)),"ERRO: Risco, área e processo não correspondem"))</f>
        <v/>
      </c>
      <c r="G200" s="25"/>
      <c r="H200" s="24"/>
      <c r="I200" s="24"/>
      <c r="J200" s="24"/>
      <c r="K200" s="5" t="str">
        <f>IFERROR(IF(VLOOKUP(H200,Auxiliar!$AB$3:$AC$7,2,FALSE)*VLOOKUP(I200,Auxiliar!$AD$3:$AE$7,2,FALSE)*VLOOKUP(J200,Auxiliar!$AF$3:$AG$7,2,FALSE)&gt;79,Auxiliar!$AH$5,IF(VLOOKUP(H200,Auxiliar!$AB$3:$AC$7,2,FALSE)*VLOOKUP(I200,Auxiliar!$AD$3:$AE$7,2,FALSE)*VLOOKUP(J200,Auxiliar!$AF$3:$AG$7,2,FALSE)&gt;24,Auxiliar!$AH$4,Auxiliar!$AH$3)),"")</f>
        <v/>
      </c>
      <c r="L200" s="25"/>
      <c r="M200" s="24"/>
      <c r="N200" s="24"/>
      <c r="O200" s="24"/>
      <c r="P200" s="5" t="str">
        <f>IFERROR(IF(VLOOKUP(M200,Auxiliar!$AJ$3:$AK$7,2,FALSE)*VLOOKUP(N200,Auxiliar!$AL$3:$AM$7,2,FALSE)*VLOOKUP(O200,Auxiliar!$AN$3:$AO$7,2,FALSE)&gt;27,Auxiliar!$AP$5,IF(VLOOKUP(M200,Auxiliar!$AJ$3:$AK$7,2,FALSE)*VLOOKUP(N200,Auxiliar!$AL$3:$AM$7,2,FALSE)*VLOOKUP(O200,Auxiliar!$AN$3:$AO$7,2,FALSE)&gt;5,Auxiliar!$AP$4,Auxiliar!$AP$3)),"")</f>
        <v/>
      </c>
      <c r="Q200" s="24"/>
      <c r="R200" s="32" t="str">
        <f t="shared" si="3"/>
        <v/>
      </c>
    </row>
    <row r="201" spans="1:18" x14ac:dyDescent="0.25">
      <c r="A201" s="5">
        <v>199</v>
      </c>
      <c r="B201" s="24"/>
      <c r="C201" s="24"/>
      <c r="D201" s="5" t="str">
        <f>IF(OR(C201="",B201=""),"",IFERROR(INDEX('5. Map Processos'!E:E,MATCH(C201&amp;" ("&amp;B201&amp;")",'5. Map Processos'!J:J,0)),"ERRO: Processo não encontrado para essa área"))</f>
        <v/>
      </c>
      <c r="E201" s="24"/>
      <c r="F201" s="5" t="str">
        <f>IF(OR(E201="",B201="",C201=""),"",IFERROR(INDEX('18. Gestão de Riscos - Parte 2'!Q:Q,MATCH(E201&amp;" - "&amp;C201&amp;" - "&amp;B201,'18. Gestão de Riscos - Parte 2'!S:S,0)),"ERRO: Risco, área e processo não correspondem"))</f>
        <v/>
      </c>
      <c r="G201" s="25"/>
      <c r="H201" s="24"/>
      <c r="I201" s="24"/>
      <c r="J201" s="24"/>
      <c r="K201" s="5" t="str">
        <f>IFERROR(IF(VLOOKUP(H201,Auxiliar!$AB$3:$AC$7,2,FALSE)*VLOOKUP(I201,Auxiliar!$AD$3:$AE$7,2,FALSE)*VLOOKUP(J201,Auxiliar!$AF$3:$AG$7,2,FALSE)&gt;79,Auxiliar!$AH$5,IF(VLOOKUP(H201,Auxiliar!$AB$3:$AC$7,2,FALSE)*VLOOKUP(I201,Auxiliar!$AD$3:$AE$7,2,FALSE)*VLOOKUP(J201,Auxiliar!$AF$3:$AG$7,2,FALSE)&gt;24,Auxiliar!$AH$4,Auxiliar!$AH$3)),"")</f>
        <v/>
      </c>
      <c r="L201" s="25"/>
      <c r="M201" s="24"/>
      <c r="N201" s="24"/>
      <c r="O201" s="24"/>
      <c r="P201" s="5" t="str">
        <f>IFERROR(IF(VLOOKUP(M201,Auxiliar!$AJ$3:$AK$7,2,FALSE)*VLOOKUP(N201,Auxiliar!$AL$3:$AM$7,2,FALSE)*VLOOKUP(O201,Auxiliar!$AN$3:$AO$7,2,FALSE)&gt;27,Auxiliar!$AP$5,IF(VLOOKUP(M201,Auxiliar!$AJ$3:$AK$7,2,FALSE)*VLOOKUP(N201,Auxiliar!$AL$3:$AM$7,2,FALSE)*VLOOKUP(O201,Auxiliar!$AN$3:$AO$7,2,FALSE)&gt;5,Auxiliar!$AP$4,Auxiliar!$AP$3)),"")</f>
        <v/>
      </c>
      <c r="Q201" s="24"/>
      <c r="R201" s="32" t="str">
        <f t="shared" si="3"/>
        <v/>
      </c>
    </row>
    <row r="202" spans="1:18" x14ac:dyDescent="0.25">
      <c r="A202" s="5">
        <v>200</v>
      </c>
      <c r="B202" s="24"/>
      <c r="C202" s="24"/>
      <c r="D202" s="5" t="str">
        <f>IF(OR(C202="",B202=""),"",IFERROR(INDEX('5. Map Processos'!E:E,MATCH(C202&amp;" ("&amp;B202&amp;")",'5. Map Processos'!J:J,0)),"ERRO: Processo não encontrado para essa área"))</f>
        <v/>
      </c>
      <c r="E202" s="24"/>
      <c r="F202" s="5" t="str">
        <f>IF(OR(E202="",B202="",C202=""),"",IFERROR(INDEX('18. Gestão de Riscos - Parte 2'!Q:Q,MATCH(E202&amp;" - "&amp;C202&amp;" - "&amp;B202,'18. Gestão de Riscos - Parte 2'!S:S,0)),"ERRO: Risco, área e processo não correspondem"))</f>
        <v/>
      </c>
      <c r="G202" s="25"/>
      <c r="H202" s="24"/>
      <c r="I202" s="24"/>
      <c r="J202" s="24"/>
      <c r="K202" s="5" t="str">
        <f>IFERROR(IF(VLOOKUP(H202,Auxiliar!$AB$3:$AC$7,2,FALSE)*VLOOKUP(I202,Auxiliar!$AD$3:$AE$7,2,FALSE)*VLOOKUP(J202,Auxiliar!$AF$3:$AG$7,2,FALSE)&gt;79,Auxiliar!$AH$5,IF(VLOOKUP(H202,Auxiliar!$AB$3:$AC$7,2,FALSE)*VLOOKUP(I202,Auxiliar!$AD$3:$AE$7,2,FALSE)*VLOOKUP(J202,Auxiliar!$AF$3:$AG$7,2,FALSE)&gt;24,Auxiliar!$AH$4,Auxiliar!$AH$3)),"")</f>
        <v/>
      </c>
      <c r="L202" s="25"/>
      <c r="M202" s="24"/>
      <c r="N202" s="24"/>
      <c r="O202" s="24"/>
      <c r="P202" s="5" t="str">
        <f>IFERROR(IF(VLOOKUP(M202,Auxiliar!$AJ$3:$AK$7,2,FALSE)*VLOOKUP(N202,Auxiliar!$AL$3:$AM$7,2,FALSE)*VLOOKUP(O202,Auxiliar!$AN$3:$AO$7,2,FALSE)&gt;27,Auxiliar!$AP$5,IF(VLOOKUP(M202,Auxiliar!$AJ$3:$AK$7,2,FALSE)*VLOOKUP(N202,Auxiliar!$AL$3:$AM$7,2,FALSE)*VLOOKUP(O202,Auxiliar!$AN$3:$AO$7,2,FALSE)&gt;5,Auxiliar!$AP$4,Auxiliar!$AP$3)),"")</f>
        <v/>
      </c>
      <c r="Q202" s="24"/>
      <c r="R202" s="32" t="str">
        <f t="shared" si="3"/>
        <v/>
      </c>
    </row>
    <row r="203" spans="1:18" x14ac:dyDescent="0.25">
      <c r="A203" s="5">
        <v>201</v>
      </c>
      <c r="B203" s="24"/>
      <c r="C203" s="24"/>
      <c r="D203" s="5" t="str">
        <f>IF(OR(C203="",B203=""),"",IFERROR(INDEX('5. Map Processos'!E:E,MATCH(C203&amp;" ("&amp;B203&amp;")",'5. Map Processos'!J:J,0)),"ERRO: Processo não encontrado para essa área"))</f>
        <v/>
      </c>
      <c r="E203" s="24"/>
      <c r="F203" s="5" t="str">
        <f>IF(OR(E203="",B203="",C203=""),"",IFERROR(INDEX('18. Gestão de Riscos - Parte 2'!Q:Q,MATCH(E203&amp;" - "&amp;C203&amp;" - "&amp;B203,'18. Gestão de Riscos - Parte 2'!S:S,0)),"ERRO: Risco, área e processo não correspondem"))</f>
        <v/>
      </c>
      <c r="G203" s="25"/>
      <c r="H203" s="24"/>
      <c r="I203" s="24"/>
      <c r="J203" s="24"/>
      <c r="K203" s="5" t="str">
        <f>IFERROR(IF(VLOOKUP(H203,Auxiliar!$AB$3:$AC$7,2,FALSE)*VLOOKUP(I203,Auxiliar!$AD$3:$AE$7,2,FALSE)*VLOOKUP(J203,Auxiliar!$AF$3:$AG$7,2,FALSE)&gt;79,Auxiliar!$AH$5,IF(VLOOKUP(H203,Auxiliar!$AB$3:$AC$7,2,FALSE)*VLOOKUP(I203,Auxiliar!$AD$3:$AE$7,2,FALSE)*VLOOKUP(J203,Auxiliar!$AF$3:$AG$7,2,FALSE)&gt;24,Auxiliar!$AH$4,Auxiliar!$AH$3)),"")</f>
        <v/>
      </c>
      <c r="L203" s="25"/>
      <c r="M203" s="24"/>
      <c r="N203" s="24"/>
      <c r="O203" s="24"/>
      <c r="P203" s="5" t="str">
        <f>IFERROR(IF(VLOOKUP(M203,Auxiliar!$AJ$3:$AK$7,2,FALSE)*VLOOKUP(N203,Auxiliar!$AL$3:$AM$7,2,FALSE)*VLOOKUP(O203,Auxiliar!$AN$3:$AO$7,2,FALSE)&gt;27,Auxiliar!$AP$5,IF(VLOOKUP(M203,Auxiliar!$AJ$3:$AK$7,2,FALSE)*VLOOKUP(N203,Auxiliar!$AL$3:$AM$7,2,FALSE)*VLOOKUP(O203,Auxiliar!$AN$3:$AO$7,2,FALSE)&gt;5,Auxiliar!$AP$4,Auxiliar!$AP$3)),"")</f>
        <v/>
      </c>
      <c r="Q203" s="24"/>
      <c r="R203" s="32" t="str">
        <f t="shared" si="3"/>
        <v/>
      </c>
    </row>
    <row r="204" spans="1:18" x14ac:dyDescent="0.25">
      <c r="A204" s="5">
        <v>202</v>
      </c>
      <c r="B204" s="24"/>
      <c r="C204" s="24"/>
      <c r="D204" s="5" t="str">
        <f>IF(OR(C204="",B204=""),"",IFERROR(INDEX('5. Map Processos'!E:E,MATCH(C204&amp;" ("&amp;B204&amp;")",'5. Map Processos'!J:J,0)),"ERRO: Processo não encontrado para essa área"))</f>
        <v/>
      </c>
      <c r="E204" s="24"/>
      <c r="F204" s="5" t="str">
        <f>IF(OR(E204="",B204="",C204=""),"",IFERROR(INDEX('18. Gestão de Riscos - Parte 2'!Q:Q,MATCH(E204&amp;" - "&amp;C204&amp;" - "&amp;B204,'18. Gestão de Riscos - Parte 2'!S:S,0)),"ERRO: Risco, área e processo não correspondem"))</f>
        <v/>
      </c>
      <c r="G204" s="25"/>
      <c r="H204" s="24"/>
      <c r="I204" s="24"/>
      <c r="J204" s="24"/>
      <c r="K204" s="5" t="str">
        <f>IFERROR(IF(VLOOKUP(H204,Auxiliar!$AB$3:$AC$7,2,FALSE)*VLOOKUP(I204,Auxiliar!$AD$3:$AE$7,2,FALSE)*VLOOKUP(J204,Auxiliar!$AF$3:$AG$7,2,FALSE)&gt;79,Auxiliar!$AH$5,IF(VLOOKUP(H204,Auxiliar!$AB$3:$AC$7,2,FALSE)*VLOOKUP(I204,Auxiliar!$AD$3:$AE$7,2,FALSE)*VLOOKUP(J204,Auxiliar!$AF$3:$AG$7,2,FALSE)&gt;24,Auxiliar!$AH$4,Auxiliar!$AH$3)),"")</f>
        <v/>
      </c>
      <c r="L204" s="25"/>
      <c r="M204" s="24"/>
      <c r="N204" s="24"/>
      <c r="O204" s="24"/>
      <c r="P204" s="5" t="str">
        <f>IFERROR(IF(VLOOKUP(M204,Auxiliar!$AJ$3:$AK$7,2,FALSE)*VLOOKUP(N204,Auxiliar!$AL$3:$AM$7,2,FALSE)*VLOOKUP(O204,Auxiliar!$AN$3:$AO$7,2,FALSE)&gt;27,Auxiliar!$AP$5,IF(VLOOKUP(M204,Auxiliar!$AJ$3:$AK$7,2,FALSE)*VLOOKUP(N204,Auxiliar!$AL$3:$AM$7,2,FALSE)*VLOOKUP(O204,Auxiliar!$AN$3:$AO$7,2,FALSE)&gt;5,Auxiliar!$AP$4,Auxiliar!$AP$3)),"")</f>
        <v/>
      </c>
      <c r="Q204" s="24"/>
      <c r="R204" s="32" t="str">
        <f t="shared" si="3"/>
        <v/>
      </c>
    </row>
    <row r="205" spans="1:18" x14ac:dyDescent="0.25">
      <c r="A205" s="5">
        <v>203</v>
      </c>
      <c r="B205" s="24"/>
      <c r="C205" s="24"/>
      <c r="D205" s="5" t="str">
        <f>IF(OR(C205="",B205=""),"",IFERROR(INDEX('5. Map Processos'!E:E,MATCH(C205&amp;" ("&amp;B205&amp;")",'5. Map Processos'!J:J,0)),"ERRO: Processo não encontrado para essa área"))</f>
        <v/>
      </c>
      <c r="E205" s="24"/>
      <c r="F205" s="5" t="str">
        <f>IF(OR(E205="",B205="",C205=""),"",IFERROR(INDEX('18. Gestão de Riscos - Parte 2'!Q:Q,MATCH(E205&amp;" - "&amp;C205&amp;" - "&amp;B205,'18. Gestão de Riscos - Parte 2'!S:S,0)),"ERRO: Risco, área e processo não correspondem"))</f>
        <v/>
      </c>
      <c r="G205" s="25"/>
      <c r="H205" s="24"/>
      <c r="I205" s="24"/>
      <c r="J205" s="24"/>
      <c r="K205" s="5" t="str">
        <f>IFERROR(IF(VLOOKUP(H205,Auxiliar!$AB$3:$AC$7,2,FALSE)*VLOOKUP(I205,Auxiliar!$AD$3:$AE$7,2,FALSE)*VLOOKUP(J205,Auxiliar!$AF$3:$AG$7,2,FALSE)&gt;79,Auxiliar!$AH$5,IF(VLOOKUP(H205,Auxiliar!$AB$3:$AC$7,2,FALSE)*VLOOKUP(I205,Auxiliar!$AD$3:$AE$7,2,FALSE)*VLOOKUP(J205,Auxiliar!$AF$3:$AG$7,2,FALSE)&gt;24,Auxiliar!$AH$4,Auxiliar!$AH$3)),"")</f>
        <v/>
      </c>
      <c r="L205" s="25"/>
      <c r="M205" s="24"/>
      <c r="N205" s="24"/>
      <c r="O205" s="24"/>
      <c r="P205" s="5" t="str">
        <f>IFERROR(IF(VLOOKUP(M205,Auxiliar!$AJ$3:$AK$7,2,FALSE)*VLOOKUP(N205,Auxiliar!$AL$3:$AM$7,2,FALSE)*VLOOKUP(O205,Auxiliar!$AN$3:$AO$7,2,FALSE)&gt;27,Auxiliar!$AP$5,IF(VLOOKUP(M205,Auxiliar!$AJ$3:$AK$7,2,FALSE)*VLOOKUP(N205,Auxiliar!$AL$3:$AM$7,2,FALSE)*VLOOKUP(O205,Auxiliar!$AN$3:$AO$7,2,FALSE)&gt;5,Auxiliar!$AP$4,Auxiliar!$AP$3)),"")</f>
        <v/>
      </c>
      <c r="Q205" s="24"/>
      <c r="R205" s="32" t="str">
        <f t="shared" si="3"/>
        <v/>
      </c>
    </row>
    <row r="206" spans="1:18" x14ac:dyDescent="0.25">
      <c r="A206" s="5">
        <v>204</v>
      </c>
      <c r="B206" s="24"/>
      <c r="C206" s="24"/>
      <c r="D206" s="5" t="str">
        <f>IF(OR(C206="",B206=""),"",IFERROR(INDEX('5. Map Processos'!E:E,MATCH(C206&amp;" ("&amp;B206&amp;")",'5. Map Processos'!J:J,0)),"ERRO: Processo não encontrado para essa área"))</f>
        <v/>
      </c>
      <c r="E206" s="24"/>
      <c r="F206" s="5" t="str">
        <f>IF(OR(E206="",B206="",C206=""),"",IFERROR(INDEX('18. Gestão de Riscos - Parte 2'!Q:Q,MATCH(E206&amp;" - "&amp;C206&amp;" - "&amp;B206,'18. Gestão de Riscos - Parte 2'!S:S,0)),"ERRO: Risco, área e processo não correspondem"))</f>
        <v/>
      </c>
      <c r="G206" s="25"/>
      <c r="H206" s="24"/>
      <c r="I206" s="24"/>
      <c r="J206" s="24"/>
      <c r="K206" s="5" t="str">
        <f>IFERROR(IF(VLOOKUP(H206,Auxiliar!$AB$3:$AC$7,2,FALSE)*VLOOKUP(I206,Auxiliar!$AD$3:$AE$7,2,FALSE)*VLOOKUP(J206,Auxiliar!$AF$3:$AG$7,2,FALSE)&gt;79,Auxiliar!$AH$5,IF(VLOOKUP(H206,Auxiliar!$AB$3:$AC$7,2,FALSE)*VLOOKUP(I206,Auxiliar!$AD$3:$AE$7,2,FALSE)*VLOOKUP(J206,Auxiliar!$AF$3:$AG$7,2,FALSE)&gt;24,Auxiliar!$AH$4,Auxiliar!$AH$3)),"")</f>
        <v/>
      </c>
      <c r="L206" s="25"/>
      <c r="M206" s="24"/>
      <c r="N206" s="24"/>
      <c r="O206" s="24"/>
      <c r="P206" s="5" t="str">
        <f>IFERROR(IF(VLOOKUP(M206,Auxiliar!$AJ$3:$AK$7,2,FALSE)*VLOOKUP(N206,Auxiliar!$AL$3:$AM$7,2,FALSE)*VLOOKUP(O206,Auxiliar!$AN$3:$AO$7,2,FALSE)&gt;27,Auxiliar!$AP$5,IF(VLOOKUP(M206,Auxiliar!$AJ$3:$AK$7,2,FALSE)*VLOOKUP(N206,Auxiliar!$AL$3:$AM$7,2,FALSE)*VLOOKUP(O206,Auxiliar!$AN$3:$AO$7,2,FALSE)&gt;5,Auxiliar!$AP$4,Auxiliar!$AP$3)),"")</f>
        <v/>
      </c>
      <c r="Q206" s="24"/>
      <c r="R206" s="32" t="str">
        <f t="shared" si="3"/>
        <v/>
      </c>
    </row>
    <row r="207" spans="1:18" x14ac:dyDescent="0.25">
      <c r="A207" s="5">
        <v>205</v>
      </c>
      <c r="B207" s="24"/>
      <c r="C207" s="24"/>
      <c r="D207" s="5" t="str">
        <f>IF(OR(C207="",B207=""),"",IFERROR(INDEX('5. Map Processos'!E:E,MATCH(C207&amp;" ("&amp;B207&amp;")",'5. Map Processos'!J:J,0)),"ERRO: Processo não encontrado para essa área"))</f>
        <v/>
      </c>
      <c r="E207" s="24"/>
      <c r="F207" s="5" t="str">
        <f>IF(OR(E207="",B207="",C207=""),"",IFERROR(INDEX('18. Gestão de Riscos - Parte 2'!Q:Q,MATCH(E207&amp;" - "&amp;C207&amp;" - "&amp;B207,'18. Gestão de Riscos - Parte 2'!S:S,0)),"ERRO: Risco, área e processo não correspondem"))</f>
        <v/>
      </c>
      <c r="G207" s="25"/>
      <c r="H207" s="24"/>
      <c r="I207" s="24"/>
      <c r="J207" s="24"/>
      <c r="K207" s="5" t="str">
        <f>IFERROR(IF(VLOOKUP(H207,Auxiliar!$AB$3:$AC$7,2,FALSE)*VLOOKUP(I207,Auxiliar!$AD$3:$AE$7,2,FALSE)*VLOOKUP(J207,Auxiliar!$AF$3:$AG$7,2,FALSE)&gt;79,Auxiliar!$AH$5,IF(VLOOKUP(H207,Auxiliar!$AB$3:$AC$7,2,FALSE)*VLOOKUP(I207,Auxiliar!$AD$3:$AE$7,2,FALSE)*VLOOKUP(J207,Auxiliar!$AF$3:$AG$7,2,FALSE)&gt;24,Auxiliar!$AH$4,Auxiliar!$AH$3)),"")</f>
        <v/>
      </c>
      <c r="L207" s="25"/>
      <c r="M207" s="24"/>
      <c r="N207" s="24"/>
      <c r="O207" s="24"/>
      <c r="P207" s="5" t="str">
        <f>IFERROR(IF(VLOOKUP(M207,Auxiliar!$AJ$3:$AK$7,2,FALSE)*VLOOKUP(N207,Auxiliar!$AL$3:$AM$7,2,FALSE)*VLOOKUP(O207,Auxiliar!$AN$3:$AO$7,2,FALSE)&gt;27,Auxiliar!$AP$5,IF(VLOOKUP(M207,Auxiliar!$AJ$3:$AK$7,2,FALSE)*VLOOKUP(N207,Auxiliar!$AL$3:$AM$7,2,FALSE)*VLOOKUP(O207,Auxiliar!$AN$3:$AO$7,2,FALSE)&gt;5,Auxiliar!$AP$4,Auxiliar!$AP$3)),"")</f>
        <v/>
      </c>
      <c r="Q207" s="24"/>
      <c r="R207" s="32" t="str">
        <f t="shared" si="3"/>
        <v/>
      </c>
    </row>
    <row r="208" spans="1:18" x14ac:dyDescent="0.25">
      <c r="A208" s="5">
        <v>206</v>
      </c>
      <c r="B208" s="24"/>
      <c r="C208" s="24"/>
      <c r="D208" s="5" t="str">
        <f>IF(OR(C208="",B208=""),"",IFERROR(INDEX('5. Map Processos'!E:E,MATCH(C208&amp;" ("&amp;B208&amp;")",'5. Map Processos'!J:J,0)),"ERRO: Processo não encontrado para essa área"))</f>
        <v/>
      </c>
      <c r="E208" s="24"/>
      <c r="F208" s="5" t="str">
        <f>IF(OR(E208="",B208="",C208=""),"",IFERROR(INDEX('18. Gestão de Riscos - Parte 2'!Q:Q,MATCH(E208&amp;" - "&amp;C208&amp;" - "&amp;B208,'18. Gestão de Riscos - Parte 2'!S:S,0)),"ERRO: Risco, área e processo não correspondem"))</f>
        <v/>
      </c>
      <c r="G208" s="25"/>
      <c r="H208" s="24"/>
      <c r="I208" s="24"/>
      <c r="J208" s="24"/>
      <c r="K208" s="5" t="str">
        <f>IFERROR(IF(VLOOKUP(H208,Auxiliar!$AB$3:$AC$7,2,FALSE)*VLOOKUP(I208,Auxiliar!$AD$3:$AE$7,2,FALSE)*VLOOKUP(J208,Auxiliar!$AF$3:$AG$7,2,FALSE)&gt;79,Auxiliar!$AH$5,IF(VLOOKUP(H208,Auxiliar!$AB$3:$AC$7,2,FALSE)*VLOOKUP(I208,Auxiliar!$AD$3:$AE$7,2,FALSE)*VLOOKUP(J208,Auxiliar!$AF$3:$AG$7,2,FALSE)&gt;24,Auxiliar!$AH$4,Auxiliar!$AH$3)),"")</f>
        <v/>
      </c>
      <c r="L208" s="25"/>
      <c r="M208" s="24"/>
      <c r="N208" s="24"/>
      <c r="O208" s="24"/>
      <c r="P208" s="5" t="str">
        <f>IFERROR(IF(VLOOKUP(M208,Auxiliar!$AJ$3:$AK$7,2,FALSE)*VLOOKUP(N208,Auxiliar!$AL$3:$AM$7,2,FALSE)*VLOOKUP(O208,Auxiliar!$AN$3:$AO$7,2,FALSE)&gt;27,Auxiliar!$AP$5,IF(VLOOKUP(M208,Auxiliar!$AJ$3:$AK$7,2,FALSE)*VLOOKUP(N208,Auxiliar!$AL$3:$AM$7,2,FALSE)*VLOOKUP(O208,Auxiliar!$AN$3:$AO$7,2,FALSE)&gt;5,Auxiliar!$AP$4,Auxiliar!$AP$3)),"")</f>
        <v/>
      </c>
      <c r="Q208" s="24"/>
      <c r="R208" s="32" t="str">
        <f t="shared" si="3"/>
        <v/>
      </c>
    </row>
    <row r="209" spans="1:18" x14ac:dyDescent="0.25">
      <c r="A209" s="5">
        <v>207</v>
      </c>
      <c r="B209" s="24"/>
      <c r="C209" s="24"/>
      <c r="D209" s="5" t="str">
        <f>IF(OR(C209="",B209=""),"",IFERROR(INDEX('5. Map Processos'!E:E,MATCH(C209&amp;" ("&amp;B209&amp;")",'5. Map Processos'!J:J,0)),"ERRO: Processo não encontrado para essa área"))</f>
        <v/>
      </c>
      <c r="E209" s="24"/>
      <c r="F209" s="5" t="str">
        <f>IF(OR(E209="",B209="",C209=""),"",IFERROR(INDEX('18. Gestão de Riscos - Parte 2'!Q:Q,MATCH(E209&amp;" - "&amp;C209&amp;" - "&amp;B209,'18. Gestão de Riscos - Parte 2'!S:S,0)),"ERRO: Risco, área e processo não correspondem"))</f>
        <v/>
      </c>
      <c r="G209" s="25"/>
      <c r="H209" s="24"/>
      <c r="I209" s="24"/>
      <c r="J209" s="24"/>
      <c r="K209" s="5" t="str">
        <f>IFERROR(IF(VLOOKUP(H209,Auxiliar!$AB$3:$AC$7,2,FALSE)*VLOOKUP(I209,Auxiliar!$AD$3:$AE$7,2,FALSE)*VLOOKUP(J209,Auxiliar!$AF$3:$AG$7,2,FALSE)&gt;79,Auxiliar!$AH$5,IF(VLOOKUP(H209,Auxiliar!$AB$3:$AC$7,2,FALSE)*VLOOKUP(I209,Auxiliar!$AD$3:$AE$7,2,FALSE)*VLOOKUP(J209,Auxiliar!$AF$3:$AG$7,2,FALSE)&gt;24,Auxiliar!$AH$4,Auxiliar!$AH$3)),"")</f>
        <v/>
      </c>
      <c r="L209" s="25"/>
      <c r="M209" s="24"/>
      <c r="N209" s="24"/>
      <c r="O209" s="24"/>
      <c r="P209" s="5" t="str">
        <f>IFERROR(IF(VLOOKUP(M209,Auxiliar!$AJ$3:$AK$7,2,FALSE)*VLOOKUP(N209,Auxiliar!$AL$3:$AM$7,2,FALSE)*VLOOKUP(O209,Auxiliar!$AN$3:$AO$7,2,FALSE)&gt;27,Auxiliar!$AP$5,IF(VLOOKUP(M209,Auxiliar!$AJ$3:$AK$7,2,FALSE)*VLOOKUP(N209,Auxiliar!$AL$3:$AM$7,2,FALSE)*VLOOKUP(O209,Auxiliar!$AN$3:$AO$7,2,FALSE)&gt;5,Auxiliar!$AP$4,Auxiliar!$AP$3)),"")</f>
        <v/>
      </c>
      <c r="Q209" s="24"/>
      <c r="R209" s="32" t="str">
        <f t="shared" si="3"/>
        <v/>
      </c>
    </row>
    <row r="210" spans="1:18" x14ac:dyDescent="0.25">
      <c r="A210" s="5">
        <v>208</v>
      </c>
      <c r="B210" s="24"/>
      <c r="C210" s="24"/>
      <c r="D210" s="5" t="str">
        <f>IF(OR(C210="",B210=""),"",IFERROR(INDEX('5. Map Processos'!E:E,MATCH(C210&amp;" ("&amp;B210&amp;")",'5. Map Processos'!J:J,0)),"ERRO: Processo não encontrado para essa área"))</f>
        <v/>
      </c>
      <c r="E210" s="24"/>
      <c r="F210" s="5" t="str">
        <f>IF(OR(E210="",B210="",C210=""),"",IFERROR(INDEX('18. Gestão de Riscos - Parte 2'!Q:Q,MATCH(E210&amp;" - "&amp;C210&amp;" - "&amp;B210,'18. Gestão de Riscos - Parte 2'!S:S,0)),"ERRO: Risco, área e processo não correspondem"))</f>
        <v/>
      </c>
      <c r="G210" s="25"/>
      <c r="H210" s="24"/>
      <c r="I210" s="24"/>
      <c r="J210" s="24"/>
      <c r="K210" s="5" t="str">
        <f>IFERROR(IF(VLOOKUP(H210,Auxiliar!$AB$3:$AC$7,2,FALSE)*VLOOKUP(I210,Auxiliar!$AD$3:$AE$7,2,FALSE)*VLOOKUP(J210,Auxiliar!$AF$3:$AG$7,2,FALSE)&gt;79,Auxiliar!$AH$5,IF(VLOOKUP(H210,Auxiliar!$AB$3:$AC$7,2,FALSE)*VLOOKUP(I210,Auxiliar!$AD$3:$AE$7,2,FALSE)*VLOOKUP(J210,Auxiliar!$AF$3:$AG$7,2,FALSE)&gt;24,Auxiliar!$AH$4,Auxiliar!$AH$3)),"")</f>
        <v/>
      </c>
      <c r="L210" s="25"/>
      <c r="M210" s="24"/>
      <c r="N210" s="24"/>
      <c r="O210" s="24"/>
      <c r="P210" s="5" t="str">
        <f>IFERROR(IF(VLOOKUP(M210,Auxiliar!$AJ$3:$AK$7,2,FALSE)*VLOOKUP(N210,Auxiliar!$AL$3:$AM$7,2,FALSE)*VLOOKUP(O210,Auxiliar!$AN$3:$AO$7,2,FALSE)&gt;27,Auxiliar!$AP$5,IF(VLOOKUP(M210,Auxiliar!$AJ$3:$AK$7,2,FALSE)*VLOOKUP(N210,Auxiliar!$AL$3:$AM$7,2,FALSE)*VLOOKUP(O210,Auxiliar!$AN$3:$AO$7,2,FALSE)&gt;5,Auxiliar!$AP$4,Auxiliar!$AP$3)),"")</f>
        <v/>
      </c>
      <c r="Q210" s="24"/>
      <c r="R210" s="32" t="str">
        <f t="shared" si="3"/>
        <v/>
      </c>
    </row>
    <row r="211" spans="1:18" x14ac:dyDescent="0.25">
      <c r="A211" s="5">
        <v>209</v>
      </c>
      <c r="B211" s="24"/>
      <c r="C211" s="24"/>
      <c r="D211" s="5" t="str">
        <f>IF(OR(C211="",B211=""),"",IFERROR(INDEX('5. Map Processos'!E:E,MATCH(C211&amp;" ("&amp;B211&amp;")",'5. Map Processos'!J:J,0)),"ERRO: Processo não encontrado para essa área"))</f>
        <v/>
      </c>
      <c r="E211" s="24"/>
      <c r="F211" s="5" t="str">
        <f>IF(OR(E211="",B211="",C211=""),"",IFERROR(INDEX('18. Gestão de Riscos - Parte 2'!Q:Q,MATCH(E211&amp;" - "&amp;C211&amp;" - "&amp;B211,'18. Gestão de Riscos - Parte 2'!S:S,0)),"ERRO: Risco, área e processo não correspondem"))</f>
        <v/>
      </c>
      <c r="G211" s="25"/>
      <c r="H211" s="24"/>
      <c r="I211" s="24"/>
      <c r="J211" s="24"/>
      <c r="K211" s="5" t="str">
        <f>IFERROR(IF(VLOOKUP(H211,Auxiliar!$AB$3:$AC$7,2,FALSE)*VLOOKUP(I211,Auxiliar!$AD$3:$AE$7,2,FALSE)*VLOOKUP(J211,Auxiliar!$AF$3:$AG$7,2,FALSE)&gt;79,Auxiliar!$AH$5,IF(VLOOKUP(H211,Auxiliar!$AB$3:$AC$7,2,FALSE)*VLOOKUP(I211,Auxiliar!$AD$3:$AE$7,2,FALSE)*VLOOKUP(J211,Auxiliar!$AF$3:$AG$7,2,FALSE)&gt;24,Auxiliar!$AH$4,Auxiliar!$AH$3)),"")</f>
        <v/>
      </c>
      <c r="L211" s="25"/>
      <c r="M211" s="24"/>
      <c r="N211" s="24"/>
      <c r="O211" s="24"/>
      <c r="P211" s="5" t="str">
        <f>IFERROR(IF(VLOOKUP(M211,Auxiliar!$AJ$3:$AK$7,2,FALSE)*VLOOKUP(N211,Auxiliar!$AL$3:$AM$7,2,FALSE)*VLOOKUP(O211,Auxiliar!$AN$3:$AO$7,2,FALSE)&gt;27,Auxiliar!$AP$5,IF(VLOOKUP(M211,Auxiliar!$AJ$3:$AK$7,2,FALSE)*VLOOKUP(N211,Auxiliar!$AL$3:$AM$7,2,FALSE)*VLOOKUP(O211,Auxiliar!$AN$3:$AO$7,2,FALSE)&gt;5,Auxiliar!$AP$4,Auxiliar!$AP$3)),"")</f>
        <v/>
      </c>
      <c r="Q211" s="24"/>
      <c r="R211" s="32" t="str">
        <f t="shared" si="3"/>
        <v/>
      </c>
    </row>
    <row r="212" spans="1:18" x14ac:dyDescent="0.25">
      <c r="A212" s="5">
        <v>210</v>
      </c>
      <c r="B212" s="24"/>
      <c r="C212" s="24"/>
      <c r="D212" s="5" t="str">
        <f>IF(OR(C212="",B212=""),"",IFERROR(INDEX('5. Map Processos'!E:E,MATCH(C212&amp;" ("&amp;B212&amp;")",'5. Map Processos'!J:J,0)),"ERRO: Processo não encontrado para essa área"))</f>
        <v/>
      </c>
      <c r="E212" s="24"/>
      <c r="F212" s="5" t="str">
        <f>IF(OR(E212="",B212="",C212=""),"",IFERROR(INDEX('18. Gestão de Riscos - Parte 2'!Q:Q,MATCH(E212&amp;" - "&amp;C212&amp;" - "&amp;B212,'18. Gestão de Riscos - Parte 2'!S:S,0)),"ERRO: Risco, área e processo não correspondem"))</f>
        <v/>
      </c>
      <c r="G212" s="25"/>
      <c r="H212" s="24"/>
      <c r="I212" s="24"/>
      <c r="J212" s="24"/>
      <c r="K212" s="5" t="str">
        <f>IFERROR(IF(VLOOKUP(H212,Auxiliar!$AB$3:$AC$7,2,FALSE)*VLOOKUP(I212,Auxiliar!$AD$3:$AE$7,2,FALSE)*VLOOKUP(J212,Auxiliar!$AF$3:$AG$7,2,FALSE)&gt;79,Auxiliar!$AH$5,IF(VLOOKUP(H212,Auxiliar!$AB$3:$AC$7,2,FALSE)*VLOOKUP(I212,Auxiliar!$AD$3:$AE$7,2,FALSE)*VLOOKUP(J212,Auxiliar!$AF$3:$AG$7,2,FALSE)&gt;24,Auxiliar!$AH$4,Auxiliar!$AH$3)),"")</f>
        <v/>
      </c>
      <c r="L212" s="25"/>
      <c r="M212" s="24"/>
      <c r="N212" s="24"/>
      <c r="O212" s="24"/>
      <c r="P212" s="5" t="str">
        <f>IFERROR(IF(VLOOKUP(M212,Auxiliar!$AJ$3:$AK$7,2,FALSE)*VLOOKUP(N212,Auxiliar!$AL$3:$AM$7,2,FALSE)*VLOOKUP(O212,Auxiliar!$AN$3:$AO$7,2,FALSE)&gt;27,Auxiliar!$AP$5,IF(VLOOKUP(M212,Auxiliar!$AJ$3:$AK$7,2,FALSE)*VLOOKUP(N212,Auxiliar!$AL$3:$AM$7,2,FALSE)*VLOOKUP(O212,Auxiliar!$AN$3:$AO$7,2,FALSE)&gt;5,Auxiliar!$AP$4,Auxiliar!$AP$3)),"")</f>
        <v/>
      </c>
      <c r="Q212" s="24"/>
      <c r="R212" s="32" t="str">
        <f t="shared" si="3"/>
        <v/>
      </c>
    </row>
    <row r="213" spans="1:18" x14ac:dyDescent="0.25">
      <c r="A213" s="5">
        <v>211</v>
      </c>
      <c r="B213" s="24"/>
      <c r="C213" s="24"/>
      <c r="D213" s="5" t="str">
        <f>IF(OR(C213="",B213=""),"",IFERROR(INDEX('5. Map Processos'!E:E,MATCH(C213&amp;" ("&amp;B213&amp;")",'5. Map Processos'!J:J,0)),"ERRO: Processo não encontrado para essa área"))</f>
        <v/>
      </c>
      <c r="E213" s="24"/>
      <c r="F213" s="5" t="str">
        <f>IF(OR(E213="",B213="",C213=""),"",IFERROR(INDEX('18. Gestão de Riscos - Parte 2'!Q:Q,MATCH(E213&amp;" - "&amp;C213&amp;" - "&amp;B213,'18. Gestão de Riscos - Parte 2'!S:S,0)),"ERRO: Risco, área e processo não correspondem"))</f>
        <v/>
      </c>
      <c r="G213" s="25"/>
      <c r="H213" s="24"/>
      <c r="I213" s="24"/>
      <c r="J213" s="24"/>
      <c r="K213" s="5" t="str">
        <f>IFERROR(IF(VLOOKUP(H213,Auxiliar!$AB$3:$AC$7,2,FALSE)*VLOOKUP(I213,Auxiliar!$AD$3:$AE$7,2,FALSE)*VLOOKUP(J213,Auxiliar!$AF$3:$AG$7,2,FALSE)&gt;79,Auxiliar!$AH$5,IF(VLOOKUP(H213,Auxiliar!$AB$3:$AC$7,2,FALSE)*VLOOKUP(I213,Auxiliar!$AD$3:$AE$7,2,FALSE)*VLOOKUP(J213,Auxiliar!$AF$3:$AG$7,2,FALSE)&gt;24,Auxiliar!$AH$4,Auxiliar!$AH$3)),"")</f>
        <v/>
      </c>
      <c r="L213" s="25"/>
      <c r="M213" s="24"/>
      <c r="N213" s="24"/>
      <c r="O213" s="24"/>
      <c r="P213" s="5" t="str">
        <f>IFERROR(IF(VLOOKUP(M213,Auxiliar!$AJ$3:$AK$7,2,FALSE)*VLOOKUP(N213,Auxiliar!$AL$3:$AM$7,2,FALSE)*VLOOKUP(O213,Auxiliar!$AN$3:$AO$7,2,FALSE)&gt;27,Auxiliar!$AP$5,IF(VLOOKUP(M213,Auxiliar!$AJ$3:$AK$7,2,FALSE)*VLOOKUP(N213,Auxiliar!$AL$3:$AM$7,2,FALSE)*VLOOKUP(O213,Auxiliar!$AN$3:$AO$7,2,FALSE)&gt;5,Auxiliar!$AP$4,Auxiliar!$AP$3)),"")</f>
        <v/>
      </c>
      <c r="Q213" s="24"/>
      <c r="R213" s="32" t="str">
        <f t="shared" si="3"/>
        <v/>
      </c>
    </row>
    <row r="214" spans="1:18" x14ac:dyDescent="0.25">
      <c r="A214" s="5">
        <v>212</v>
      </c>
      <c r="B214" s="24"/>
      <c r="C214" s="24"/>
      <c r="D214" s="5" t="str">
        <f>IF(OR(C214="",B214=""),"",IFERROR(INDEX('5. Map Processos'!E:E,MATCH(C214&amp;" ("&amp;B214&amp;")",'5. Map Processos'!J:J,0)),"ERRO: Processo não encontrado para essa área"))</f>
        <v/>
      </c>
      <c r="E214" s="24"/>
      <c r="F214" s="5" t="str">
        <f>IF(OR(E214="",B214="",C214=""),"",IFERROR(INDEX('18. Gestão de Riscos - Parte 2'!Q:Q,MATCH(E214&amp;" - "&amp;C214&amp;" - "&amp;B214,'18. Gestão de Riscos - Parte 2'!S:S,0)),"ERRO: Risco, área e processo não correspondem"))</f>
        <v/>
      </c>
      <c r="G214" s="25"/>
      <c r="H214" s="24"/>
      <c r="I214" s="24"/>
      <c r="J214" s="24"/>
      <c r="K214" s="5" t="str">
        <f>IFERROR(IF(VLOOKUP(H214,Auxiliar!$AB$3:$AC$7,2,FALSE)*VLOOKUP(I214,Auxiliar!$AD$3:$AE$7,2,FALSE)*VLOOKUP(J214,Auxiliar!$AF$3:$AG$7,2,FALSE)&gt;79,Auxiliar!$AH$5,IF(VLOOKUP(H214,Auxiliar!$AB$3:$AC$7,2,FALSE)*VLOOKUP(I214,Auxiliar!$AD$3:$AE$7,2,FALSE)*VLOOKUP(J214,Auxiliar!$AF$3:$AG$7,2,FALSE)&gt;24,Auxiliar!$AH$4,Auxiliar!$AH$3)),"")</f>
        <v/>
      </c>
      <c r="L214" s="25"/>
      <c r="M214" s="24"/>
      <c r="N214" s="24"/>
      <c r="O214" s="24"/>
      <c r="P214" s="5" t="str">
        <f>IFERROR(IF(VLOOKUP(M214,Auxiliar!$AJ$3:$AK$7,2,FALSE)*VLOOKUP(N214,Auxiliar!$AL$3:$AM$7,2,FALSE)*VLOOKUP(O214,Auxiliar!$AN$3:$AO$7,2,FALSE)&gt;27,Auxiliar!$AP$5,IF(VLOOKUP(M214,Auxiliar!$AJ$3:$AK$7,2,FALSE)*VLOOKUP(N214,Auxiliar!$AL$3:$AM$7,2,FALSE)*VLOOKUP(O214,Auxiliar!$AN$3:$AO$7,2,FALSE)&gt;5,Auxiliar!$AP$4,Auxiliar!$AP$3)),"")</f>
        <v/>
      </c>
      <c r="Q214" s="24"/>
      <c r="R214" s="32" t="str">
        <f t="shared" si="3"/>
        <v/>
      </c>
    </row>
    <row r="215" spans="1:18" x14ac:dyDescent="0.25">
      <c r="A215" s="5">
        <v>213</v>
      </c>
      <c r="B215" s="24"/>
      <c r="C215" s="24"/>
      <c r="D215" s="5" t="str">
        <f>IF(OR(C215="",B215=""),"",IFERROR(INDEX('5. Map Processos'!E:E,MATCH(C215&amp;" ("&amp;B215&amp;")",'5. Map Processos'!J:J,0)),"ERRO: Processo não encontrado para essa área"))</f>
        <v/>
      </c>
      <c r="E215" s="24"/>
      <c r="F215" s="5" t="str">
        <f>IF(OR(E215="",B215="",C215=""),"",IFERROR(INDEX('18. Gestão de Riscos - Parte 2'!Q:Q,MATCH(E215&amp;" - "&amp;C215&amp;" - "&amp;B215,'18. Gestão de Riscos - Parte 2'!S:S,0)),"ERRO: Risco, área e processo não correspondem"))</f>
        <v/>
      </c>
      <c r="G215" s="25"/>
      <c r="H215" s="24"/>
      <c r="I215" s="24"/>
      <c r="J215" s="24"/>
      <c r="K215" s="5" t="str">
        <f>IFERROR(IF(VLOOKUP(H215,Auxiliar!$AB$3:$AC$7,2,FALSE)*VLOOKUP(I215,Auxiliar!$AD$3:$AE$7,2,FALSE)*VLOOKUP(J215,Auxiliar!$AF$3:$AG$7,2,FALSE)&gt;79,Auxiliar!$AH$5,IF(VLOOKUP(H215,Auxiliar!$AB$3:$AC$7,2,FALSE)*VLOOKUP(I215,Auxiliar!$AD$3:$AE$7,2,FALSE)*VLOOKUP(J215,Auxiliar!$AF$3:$AG$7,2,FALSE)&gt;24,Auxiliar!$AH$4,Auxiliar!$AH$3)),"")</f>
        <v/>
      </c>
      <c r="L215" s="25"/>
      <c r="M215" s="24"/>
      <c r="N215" s="24"/>
      <c r="O215" s="24"/>
      <c r="P215" s="5" t="str">
        <f>IFERROR(IF(VLOOKUP(M215,Auxiliar!$AJ$3:$AK$7,2,FALSE)*VLOOKUP(N215,Auxiliar!$AL$3:$AM$7,2,FALSE)*VLOOKUP(O215,Auxiliar!$AN$3:$AO$7,2,FALSE)&gt;27,Auxiliar!$AP$5,IF(VLOOKUP(M215,Auxiliar!$AJ$3:$AK$7,2,FALSE)*VLOOKUP(N215,Auxiliar!$AL$3:$AM$7,2,FALSE)*VLOOKUP(O215,Auxiliar!$AN$3:$AO$7,2,FALSE)&gt;5,Auxiliar!$AP$4,Auxiliar!$AP$3)),"")</f>
        <v/>
      </c>
      <c r="Q215" s="24"/>
      <c r="R215" s="32" t="str">
        <f t="shared" si="3"/>
        <v/>
      </c>
    </row>
    <row r="216" spans="1:18" x14ac:dyDescent="0.25">
      <c r="A216" s="5">
        <v>214</v>
      </c>
      <c r="B216" s="24"/>
      <c r="C216" s="24"/>
      <c r="D216" s="5" t="str">
        <f>IF(OR(C216="",B216=""),"",IFERROR(INDEX('5. Map Processos'!E:E,MATCH(C216&amp;" ("&amp;B216&amp;")",'5. Map Processos'!J:J,0)),"ERRO: Processo não encontrado para essa área"))</f>
        <v/>
      </c>
      <c r="E216" s="24"/>
      <c r="F216" s="5" t="str">
        <f>IF(OR(E216="",B216="",C216=""),"",IFERROR(INDEX('18. Gestão de Riscos - Parte 2'!Q:Q,MATCH(E216&amp;" - "&amp;C216&amp;" - "&amp;B216,'18. Gestão de Riscos - Parte 2'!S:S,0)),"ERRO: Risco, área e processo não correspondem"))</f>
        <v/>
      </c>
      <c r="G216" s="25"/>
      <c r="H216" s="24"/>
      <c r="I216" s="24"/>
      <c r="J216" s="24"/>
      <c r="K216" s="5" t="str">
        <f>IFERROR(IF(VLOOKUP(H216,Auxiliar!$AB$3:$AC$7,2,FALSE)*VLOOKUP(I216,Auxiliar!$AD$3:$AE$7,2,FALSE)*VLOOKUP(J216,Auxiliar!$AF$3:$AG$7,2,FALSE)&gt;79,Auxiliar!$AH$5,IF(VLOOKUP(H216,Auxiliar!$AB$3:$AC$7,2,FALSE)*VLOOKUP(I216,Auxiliar!$AD$3:$AE$7,2,FALSE)*VLOOKUP(J216,Auxiliar!$AF$3:$AG$7,2,FALSE)&gt;24,Auxiliar!$AH$4,Auxiliar!$AH$3)),"")</f>
        <v/>
      </c>
      <c r="L216" s="25"/>
      <c r="M216" s="24"/>
      <c r="N216" s="24"/>
      <c r="O216" s="24"/>
      <c r="P216" s="5" t="str">
        <f>IFERROR(IF(VLOOKUP(M216,Auxiliar!$AJ$3:$AK$7,2,FALSE)*VLOOKUP(N216,Auxiliar!$AL$3:$AM$7,2,FALSE)*VLOOKUP(O216,Auxiliar!$AN$3:$AO$7,2,FALSE)&gt;27,Auxiliar!$AP$5,IF(VLOOKUP(M216,Auxiliar!$AJ$3:$AK$7,2,FALSE)*VLOOKUP(N216,Auxiliar!$AL$3:$AM$7,2,FALSE)*VLOOKUP(O216,Auxiliar!$AN$3:$AO$7,2,FALSE)&gt;5,Auxiliar!$AP$4,Auxiliar!$AP$3)),"")</f>
        <v/>
      </c>
      <c r="Q216" s="24"/>
      <c r="R216" s="32" t="str">
        <f t="shared" si="3"/>
        <v/>
      </c>
    </row>
    <row r="217" spans="1:18" x14ac:dyDescent="0.25">
      <c r="A217" s="5">
        <v>215</v>
      </c>
      <c r="B217" s="24"/>
      <c r="C217" s="24"/>
      <c r="D217" s="5" t="str">
        <f>IF(OR(C217="",B217=""),"",IFERROR(INDEX('5. Map Processos'!E:E,MATCH(C217&amp;" ("&amp;B217&amp;")",'5. Map Processos'!J:J,0)),"ERRO: Processo não encontrado para essa área"))</f>
        <v/>
      </c>
      <c r="E217" s="24"/>
      <c r="F217" s="5" t="str">
        <f>IF(OR(E217="",B217="",C217=""),"",IFERROR(INDEX('18. Gestão de Riscos - Parte 2'!Q:Q,MATCH(E217&amp;" - "&amp;C217&amp;" - "&amp;B217,'18. Gestão de Riscos - Parte 2'!S:S,0)),"ERRO: Risco, área e processo não correspondem"))</f>
        <v/>
      </c>
      <c r="G217" s="25"/>
      <c r="H217" s="24"/>
      <c r="I217" s="24"/>
      <c r="J217" s="24"/>
      <c r="K217" s="5" t="str">
        <f>IFERROR(IF(VLOOKUP(H217,Auxiliar!$AB$3:$AC$7,2,FALSE)*VLOOKUP(I217,Auxiliar!$AD$3:$AE$7,2,FALSE)*VLOOKUP(J217,Auxiliar!$AF$3:$AG$7,2,FALSE)&gt;79,Auxiliar!$AH$5,IF(VLOOKUP(H217,Auxiliar!$AB$3:$AC$7,2,FALSE)*VLOOKUP(I217,Auxiliar!$AD$3:$AE$7,2,FALSE)*VLOOKUP(J217,Auxiliar!$AF$3:$AG$7,2,FALSE)&gt;24,Auxiliar!$AH$4,Auxiliar!$AH$3)),"")</f>
        <v/>
      </c>
      <c r="L217" s="25"/>
      <c r="M217" s="24"/>
      <c r="N217" s="24"/>
      <c r="O217" s="24"/>
      <c r="P217" s="5" t="str">
        <f>IFERROR(IF(VLOOKUP(M217,Auxiliar!$AJ$3:$AK$7,2,FALSE)*VLOOKUP(N217,Auxiliar!$AL$3:$AM$7,2,FALSE)*VLOOKUP(O217,Auxiliar!$AN$3:$AO$7,2,FALSE)&gt;27,Auxiliar!$AP$5,IF(VLOOKUP(M217,Auxiliar!$AJ$3:$AK$7,2,FALSE)*VLOOKUP(N217,Auxiliar!$AL$3:$AM$7,2,FALSE)*VLOOKUP(O217,Auxiliar!$AN$3:$AO$7,2,FALSE)&gt;5,Auxiliar!$AP$4,Auxiliar!$AP$3)),"")</f>
        <v/>
      </c>
      <c r="Q217" s="24"/>
      <c r="R217" s="32" t="str">
        <f t="shared" si="3"/>
        <v/>
      </c>
    </row>
    <row r="218" spans="1:18" x14ac:dyDescent="0.25">
      <c r="A218" s="5">
        <v>216</v>
      </c>
      <c r="B218" s="24"/>
      <c r="C218" s="24"/>
      <c r="D218" s="5" t="str">
        <f>IF(OR(C218="",B218=""),"",IFERROR(INDEX('5. Map Processos'!E:E,MATCH(C218&amp;" ("&amp;B218&amp;")",'5. Map Processos'!J:J,0)),"ERRO: Processo não encontrado para essa área"))</f>
        <v/>
      </c>
      <c r="E218" s="24"/>
      <c r="F218" s="5" t="str">
        <f>IF(OR(E218="",B218="",C218=""),"",IFERROR(INDEX('18. Gestão de Riscos - Parte 2'!Q:Q,MATCH(E218&amp;" - "&amp;C218&amp;" - "&amp;B218,'18. Gestão de Riscos - Parte 2'!S:S,0)),"ERRO: Risco, área e processo não correspondem"))</f>
        <v/>
      </c>
      <c r="G218" s="25"/>
      <c r="H218" s="24"/>
      <c r="I218" s="24"/>
      <c r="J218" s="24"/>
      <c r="K218" s="5" t="str">
        <f>IFERROR(IF(VLOOKUP(H218,Auxiliar!$AB$3:$AC$7,2,FALSE)*VLOOKUP(I218,Auxiliar!$AD$3:$AE$7,2,FALSE)*VLOOKUP(J218,Auxiliar!$AF$3:$AG$7,2,FALSE)&gt;79,Auxiliar!$AH$5,IF(VLOOKUP(H218,Auxiliar!$AB$3:$AC$7,2,FALSE)*VLOOKUP(I218,Auxiliar!$AD$3:$AE$7,2,FALSE)*VLOOKUP(J218,Auxiliar!$AF$3:$AG$7,2,FALSE)&gt;24,Auxiliar!$AH$4,Auxiliar!$AH$3)),"")</f>
        <v/>
      </c>
      <c r="L218" s="25"/>
      <c r="M218" s="24"/>
      <c r="N218" s="24"/>
      <c r="O218" s="24"/>
      <c r="P218" s="5" t="str">
        <f>IFERROR(IF(VLOOKUP(M218,Auxiliar!$AJ$3:$AK$7,2,FALSE)*VLOOKUP(N218,Auxiliar!$AL$3:$AM$7,2,FALSE)*VLOOKUP(O218,Auxiliar!$AN$3:$AO$7,2,FALSE)&gt;27,Auxiliar!$AP$5,IF(VLOOKUP(M218,Auxiliar!$AJ$3:$AK$7,2,FALSE)*VLOOKUP(N218,Auxiliar!$AL$3:$AM$7,2,FALSE)*VLOOKUP(O218,Auxiliar!$AN$3:$AO$7,2,FALSE)&gt;5,Auxiliar!$AP$4,Auxiliar!$AP$3)),"")</f>
        <v/>
      </c>
      <c r="Q218" s="24"/>
      <c r="R218" s="32" t="str">
        <f t="shared" si="3"/>
        <v/>
      </c>
    </row>
    <row r="219" spans="1:18" x14ac:dyDescent="0.25">
      <c r="A219" s="5">
        <v>217</v>
      </c>
      <c r="B219" s="24"/>
      <c r="C219" s="24"/>
      <c r="D219" s="5" t="str">
        <f>IF(OR(C219="",B219=""),"",IFERROR(INDEX('5. Map Processos'!E:E,MATCH(C219&amp;" ("&amp;B219&amp;")",'5. Map Processos'!J:J,0)),"ERRO: Processo não encontrado para essa área"))</f>
        <v/>
      </c>
      <c r="E219" s="24"/>
      <c r="F219" s="5" t="str">
        <f>IF(OR(E219="",B219="",C219=""),"",IFERROR(INDEX('18. Gestão de Riscos - Parte 2'!Q:Q,MATCH(E219&amp;" - "&amp;C219&amp;" - "&amp;B219,'18. Gestão de Riscos - Parte 2'!S:S,0)),"ERRO: Risco, área e processo não correspondem"))</f>
        <v/>
      </c>
      <c r="G219" s="25"/>
      <c r="H219" s="24"/>
      <c r="I219" s="24"/>
      <c r="J219" s="24"/>
      <c r="K219" s="5" t="str">
        <f>IFERROR(IF(VLOOKUP(H219,Auxiliar!$AB$3:$AC$7,2,FALSE)*VLOOKUP(I219,Auxiliar!$AD$3:$AE$7,2,FALSE)*VLOOKUP(J219,Auxiliar!$AF$3:$AG$7,2,FALSE)&gt;79,Auxiliar!$AH$5,IF(VLOOKUP(H219,Auxiliar!$AB$3:$AC$7,2,FALSE)*VLOOKUP(I219,Auxiliar!$AD$3:$AE$7,2,FALSE)*VLOOKUP(J219,Auxiliar!$AF$3:$AG$7,2,FALSE)&gt;24,Auxiliar!$AH$4,Auxiliar!$AH$3)),"")</f>
        <v/>
      </c>
      <c r="L219" s="25"/>
      <c r="M219" s="24"/>
      <c r="N219" s="24"/>
      <c r="O219" s="24"/>
      <c r="P219" s="5" t="str">
        <f>IFERROR(IF(VLOOKUP(M219,Auxiliar!$AJ$3:$AK$7,2,FALSE)*VLOOKUP(N219,Auxiliar!$AL$3:$AM$7,2,FALSE)*VLOOKUP(O219,Auxiliar!$AN$3:$AO$7,2,FALSE)&gt;27,Auxiliar!$AP$5,IF(VLOOKUP(M219,Auxiliar!$AJ$3:$AK$7,2,FALSE)*VLOOKUP(N219,Auxiliar!$AL$3:$AM$7,2,FALSE)*VLOOKUP(O219,Auxiliar!$AN$3:$AO$7,2,FALSE)&gt;5,Auxiliar!$AP$4,Auxiliar!$AP$3)),"")</f>
        <v/>
      </c>
      <c r="Q219" s="24"/>
      <c r="R219" s="32" t="str">
        <f t="shared" si="3"/>
        <v/>
      </c>
    </row>
    <row r="220" spans="1:18" x14ac:dyDescent="0.25">
      <c r="A220" s="5">
        <v>218</v>
      </c>
      <c r="B220" s="24"/>
      <c r="C220" s="24"/>
      <c r="D220" s="5" t="str">
        <f>IF(OR(C220="",B220=""),"",IFERROR(INDEX('5. Map Processos'!E:E,MATCH(C220&amp;" ("&amp;B220&amp;")",'5. Map Processos'!J:J,0)),"ERRO: Processo não encontrado para essa área"))</f>
        <v/>
      </c>
      <c r="E220" s="24"/>
      <c r="F220" s="5" t="str">
        <f>IF(OR(E220="",B220="",C220=""),"",IFERROR(INDEX('18. Gestão de Riscos - Parte 2'!Q:Q,MATCH(E220&amp;" - "&amp;C220&amp;" - "&amp;B220,'18. Gestão de Riscos - Parte 2'!S:S,0)),"ERRO: Risco, área e processo não correspondem"))</f>
        <v/>
      </c>
      <c r="G220" s="25"/>
      <c r="H220" s="24"/>
      <c r="I220" s="24"/>
      <c r="J220" s="24"/>
      <c r="K220" s="5" t="str">
        <f>IFERROR(IF(VLOOKUP(H220,Auxiliar!$AB$3:$AC$7,2,FALSE)*VLOOKUP(I220,Auxiliar!$AD$3:$AE$7,2,FALSE)*VLOOKUP(J220,Auxiliar!$AF$3:$AG$7,2,FALSE)&gt;79,Auxiliar!$AH$5,IF(VLOOKUP(H220,Auxiliar!$AB$3:$AC$7,2,FALSE)*VLOOKUP(I220,Auxiliar!$AD$3:$AE$7,2,FALSE)*VLOOKUP(J220,Auxiliar!$AF$3:$AG$7,2,FALSE)&gt;24,Auxiliar!$AH$4,Auxiliar!$AH$3)),"")</f>
        <v/>
      </c>
      <c r="L220" s="25"/>
      <c r="M220" s="24"/>
      <c r="N220" s="24"/>
      <c r="O220" s="24"/>
      <c r="P220" s="5" t="str">
        <f>IFERROR(IF(VLOOKUP(M220,Auxiliar!$AJ$3:$AK$7,2,FALSE)*VLOOKUP(N220,Auxiliar!$AL$3:$AM$7,2,FALSE)*VLOOKUP(O220,Auxiliar!$AN$3:$AO$7,2,FALSE)&gt;27,Auxiliar!$AP$5,IF(VLOOKUP(M220,Auxiliar!$AJ$3:$AK$7,2,FALSE)*VLOOKUP(N220,Auxiliar!$AL$3:$AM$7,2,FALSE)*VLOOKUP(O220,Auxiliar!$AN$3:$AO$7,2,FALSE)&gt;5,Auxiliar!$AP$4,Auxiliar!$AP$3)),"")</f>
        <v/>
      </c>
      <c r="Q220" s="24"/>
      <c r="R220" s="32" t="str">
        <f t="shared" si="3"/>
        <v/>
      </c>
    </row>
    <row r="221" spans="1:18" x14ac:dyDescent="0.25">
      <c r="A221" s="5">
        <v>219</v>
      </c>
      <c r="B221" s="24"/>
      <c r="C221" s="24"/>
      <c r="D221" s="5" t="str">
        <f>IF(OR(C221="",B221=""),"",IFERROR(INDEX('5. Map Processos'!E:E,MATCH(C221&amp;" ("&amp;B221&amp;")",'5. Map Processos'!J:J,0)),"ERRO: Processo não encontrado para essa área"))</f>
        <v/>
      </c>
      <c r="E221" s="24"/>
      <c r="F221" s="5" t="str">
        <f>IF(OR(E221="",B221="",C221=""),"",IFERROR(INDEX('18. Gestão de Riscos - Parte 2'!Q:Q,MATCH(E221&amp;" - "&amp;C221&amp;" - "&amp;B221,'18. Gestão de Riscos - Parte 2'!S:S,0)),"ERRO: Risco, área e processo não correspondem"))</f>
        <v/>
      </c>
      <c r="G221" s="25"/>
      <c r="H221" s="24"/>
      <c r="I221" s="24"/>
      <c r="J221" s="24"/>
      <c r="K221" s="5" t="str">
        <f>IFERROR(IF(VLOOKUP(H221,Auxiliar!$AB$3:$AC$7,2,FALSE)*VLOOKUP(I221,Auxiliar!$AD$3:$AE$7,2,FALSE)*VLOOKUP(J221,Auxiliar!$AF$3:$AG$7,2,FALSE)&gt;79,Auxiliar!$AH$5,IF(VLOOKUP(H221,Auxiliar!$AB$3:$AC$7,2,FALSE)*VLOOKUP(I221,Auxiliar!$AD$3:$AE$7,2,FALSE)*VLOOKUP(J221,Auxiliar!$AF$3:$AG$7,2,FALSE)&gt;24,Auxiliar!$AH$4,Auxiliar!$AH$3)),"")</f>
        <v/>
      </c>
      <c r="L221" s="25"/>
      <c r="M221" s="24"/>
      <c r="N221" s="24"/>
      <c r="O221" s="24"/>
      <c r="P221" s="5" t="str">
        <f>IFERROR(IF(VLOOKUP(M221,Auxiliar!$AJ$3:$AK$7,2,FALSE)*VLOOKUP(N221,Auxiliar!$AL$3:$AM$7,2,FALSE)*VLOOKUP(O221,Auxiliar!$AN$3:$AO$7,2,FALSE)&gt;27,Auxiliar!$AP$5,IF(VLOOKUP(M221,Auxiliar!$AJ$3:$AK$7,2,FALSE)*VLOOKUP(N221,Auxiliar!$AL$3:$AM$7,2,FALSE)*VLOOKUP(O221,Auxiliar!$AN$3:$AO$7,2,FALSE)&gt;5,Auxiliar!$AP$4,Auxiliar!$AP$3)),"")</f>
        <v/>
      </c>
      <c r="Q221" s="24"/>
      <c r="R221" s="32" t="str">
        <f t="shared" si="3"/>
        <v/>
      </c>
    </row>
    <row r="222" spans="1:18" x14ac:dyDescent="0.25">
      <c r="A222" s="5">
        <v>220</v>
      </c>
      <c r="B222" s="24"/>
      <c r="C222" s="24"/>
      <c r="D222" s="5" t="str">
        <f>IF(OR(C222="",B222=""),"",IFERROR(INDEX('5. Map Processos'!E:E,MATCH(C222&amp;" ("&amp;B222&amp;")",'5. Map Processos'!J:J,0)),"ERRO: Processo não encontrado para essa área"))</f>
        <v/>
      </c>
      <c r="E222" s="24"/>
      <c r="F222" s="5" t="str">
        <f>IF(OR(E222="",B222="",C222=""),"",IFERROR(INDEX('18. Gestão de Riscos - Parte 2'!Q:Q,MATCH(E222&amp;" - "&amp;C222&amp;" - "&amp;B222,'18. Gestão de Riscos - Parte 2'!S:S,0)),"ERRO: Risco, área e processo não correspondem"))</f>
        <v/>
      </c>
      <c r="G222" s="25"/>
      <c r="H222" s="24"/>
      <c r="I222" s="24"/>
      <c r="J222" s="24"/>
      <c r="K222" s="5" t="str">
        <f>IFERROR(IF(VLOOKUP(H222,Auxiliar!$AB$3:$AC$7,2,FALSE)*VLOOKUP(I222,Auxiliar!$AD$3:$AE$7,2,FALSE)*VLOOKUP(J222,Auxiliar!$AF$3:$AG$7,2,FALSE)&gt;79,Auxiliar!$AH$5,IF(VLOOKUP(H222,Auxiliar!$AB$3:$AC$7,2,FALSE)*VLOOKUP(I222,Auxiliar!$AD$3:$AE$7,2,FALSE)*VLOOKUP(J222,Auxiliar!$AF$3:$AG$7,2,FALSE)&gt;24,Auxiliar!$AH$4,Auxiliar!$AH$3)),"")</f>
        <v/>
      </c>
      <c r="L222" s="25"/>
      <c r="M222" s="24"/>
      <c r="N222" s="24"/>
      <c r="O222" s="24"/>
      <c r="P222" s="5" t="str">
        <f>IFERROR(IF(VLOOKUP(M222,Auxiliar!$AJ$3:$AK$7,2,FALSE)*VLOOKUP(N222,Auxiliar!$AL$3:$AM$7,2,FALSE)*VLOOKUP(O222,Auxiliar!$AN$3:$AO$7,2,FALSE)&gt;27,Auxiliar!$AP$5,IF(VLOOKUP(M222,Auxiliar!$AJ$3:$AK$7,2,FALSE)*VLOOKUP(N222,Auxiliar!$AL$3:$AM$7,2,FALSE)*VLOOKUP(O222,Auxiliar!$AN$3:$AO$7,2,FALSE)&gt;5,Auxiliar!$AP$4,Auxiliar!$AP$3)),"")</f>
        <v/>
      </c>
      <c r="Q222" s="24"/>
      <c r="R222" s="32" t="str">
        <f t="shared" si="3"/>
        <v/>
      </c>
    </row>
    <row r="223" spans="1:18" x14ac:dyDescent="0.25">
      <c r="A223" s="5">
        <v>221</v>
      </c>
      <c r="B223" s="24"/>
      <c r="C223" s="24"/>
      <c r="D223" s="5" t="str">
        <f>IF(OR(C223="",B223=""),"",IFERROR(INDEX('5. Map Processos'!E:E,MATCH(C223&amp;" ("&amp;B223&amp;")",'5. Map Processos'!J:J,0)),"ERRO: Processo não encontrado para essa área"))</f>
        <v/>
      </c>
      <c r="E223" s="24"/>
      <c r="F223" s="5" t="str">
        <f>IF(OR(E223="",B223="",C223=""),"",IFERROR(INDEX('18. Gestão de Riscos - Parte 2'!Q:Q,MATCH(E223&amp;" - "&amp;C223&amp;" - "&amp;B223,'18. Gestão de Riscos - Parte 2'!S:S,0)),"ERRO: Risco, área e processo não correspondem"))</f>
        <v/>
      </c>
      <c r="G223" s="25"/>
      <c r="H223" s="24"/>
      <c r="I223" s="24"/>
      <c r="J223" s="24"/>
      <c r="K223" s="5" t="str">
        <f>IFERROR(IF(VLOOKUP(H223,Auxiliar!$AB$3:$AC$7,2,FALSE)*VLOOKUP(I223,Auxiliar!$AD$3:$AE$7,2,FALSE)*VLOOKUP(J223,Auxiliar!$AF$3:$AG$7,2,FALSE)&gt;79,Auxiliar!$AH$5,IF(VLOOKUP(H223,Auxiliar!$AB$3:$AC$7,2,FALSE)*VLOOKUP(I223,Auxiliar!$AD$3:$AE$7,2,FALSE)*VLOOKUP(J223,Auxiliar!$AF$3:$AG$7,2,FALSE)&gt;24,Auxiliar!$AH$4,Auxiliar!$AH$3)),"")</f>
        <v/>
      </c>
      <c r="L223" s="25"/>
      <c r="M223" s="24"/>
      <c r="N223" s="24"/>
      <c r="O223" s="24"/>
      <c r="P223" s="5" t="str">
        <f>IFERROR(IF(VLOOKUP(M223,Auxiliar!$AJ$3:$AK$7,2,FALSE)*VLOOKUP(N223,Auxiliar!$AL$3:$AM$7,2,FALSE)*VLOOKUP(O223,Auxiliar!$AN$3:$AO$7,2,FALSE)&gt;27,Auxiliar!$AP$5,IF(VLOOKUP(M223,Auxiliar!$AJ$3:$AK$7,2,FALSE)*VLOOKUP(N223,Auxiliar!$AL$3:$AM$7,2,FALSE)*VLOOKUP(O223,Auxiliar!$AN$3:$AO$7,2,FALSE)&gt;5,Auxiliar!$AP$4,Auxiliar!$AP$3)),"")</f>
        <v/>
      </c>
      <c r="Q223" s="24"/>
      <c r="R223" s="32" t="str">
        <f t="shared" si="3"/>
        <v/>
      </c>
    </row>
    <row r="224" spans="1:18" x14ac:dyDescent="0.25">
      <c r="A224" s="5">
        <v>222</v>
      </c>
      <c r="B224" s="24"/>
      <c r="C224" s="24"/>
      <c r="D224" s="5" t="str">
        <f>IF(OR(C224="",B224=""),"",IFERROR(INDEX('5. Map Processos'!E:E,MATCH(C224&amp;" ("&amp;B224&amp;")",'5. Map Processos'!J:J,0)),"ERRO: Processo não encontrado para essa área"))</f>
        <v/>
      </c>
      <c r="E224" s="24"/>
      <c r="F224" s="5" t="str">
        <f>IF(OR(E224="",B224="",C224=""),"",IFERROR(INDEX('18. Gestão de Riscos - Parte 2'!Q:Q,MATCH(E224&amp;" - "&amp;C224&amp;" - "&amp;B224,'18. Gestão de Riscos - Parte 2'!S:S,0)),"ERRO: Risco, área e processo não correspondem"))</f>
        <v/>
      </c>
      <c r="G224" s="25"/>
      <c r="H224" s="24"/>
      <c r="I224" s="24"/>
      <c r="J224" s="24"/>
      <c r="K224" s="5" t="str">
        <f>IFERROR(IF(VLOOKUP(H224,Auxiliar!$AB$3:$AC$7,2,FALSE)*VLOOKUP(I224,Auxiliar!$AD$3:$AE$7,2,FALSE)*VLOOKUP(J224,Auxiliar!$AF$3:$AG$7,2,FALSE)&gt;79,Auxiliar!$AH$5,IF(VLOOKUP(H224,Auxiliar!$AB$3:$AC$7,2,FALSE)*VLOOKUP(I224,Auxiliar!$AD$3:$AE$7,2,FALSE)*VLOOKUP(J224,Auxiliar!$AF$3:$AG$7,2,FALSE)&gt;24,Auxiliar!$AH$4,Auxiliar!$AH$3)),"")</f>
        <v/>
      </c>
      <c r="L224" s="25"/>
      <c r="M224" s="24"/>
      <c r="N224" s="24"/>
      <c r="O224" s="24"/>
      <c r="P224" s="5" t="str">
        <f>IFERROR(IF(VLOOKUP(M224,Auxiliar!$AJ$3:$AK$7,2,FALSE)*VLOOKUP(N224,Auxiliar!$AL$3:$AM$7,2,FALSE)*VLOOKUP(O224,Auxiliar!$AN$3:$AO$7,2,FALSE)&gt;27,Auxiliar!$AP$5,IF(VLOOKUP(M224,Auxiliar!$AJ$3:$AK$7,2,FALSE)*VLOOKUP(N224,Auxiliar!$AL$3:$AM$7,2,FALSE)*VLOOKUP(O224,Auxiliar!$AN$3:$AO$7,2,FALSE)&gt;5,Auxiliar!$AP$4,Auxiliar!$AP$3)),"")</f>
        <v/>
      </c>
      <c r="Q224" s="24"/>
      <c r="R224" s="32" t="str">
        <f t="shared" si="3"/>
        <v/>
      </c>
    </row>
    <row r="225" spans="1:18" x14ac:dyDescent="0.25">
      <c r="A225" s="5">
        <v>223</v>
      </c>
      <c r="B225" s="24"/>
      <c r="C225" s="24"/>
      <c r="D225" s="5" t="str">
        <f>IF(OR(C225="",B225=""),"",IFERROR(INDEX('5. Map Processos'!E:E,MATCH(C225&amp;" ("&amp;B225&amp;")",'5. Map Processos'!J:J,0)),"ERRO: Processo não encontrado para essa área"))</f>
        <v/>
      </c>
      <c r="E225" s="24"/>
      <c r="F225" s="5" t="str">
        <f>IF(OR(E225="",B225="",C225=""),"",IFERROR(INDEX('18. Gestão de Riscos - Parte 2'!Q:Q,MATCH(E225&amp;" - "&amp;C225&amp;" - "&amp;B225,'18. Gestão de Riscos - Parte 2'!S:S,0)),"ERRO: Risco, área e processo não correspondem"))</f>
        <v/>
      </c>
      <c r="G225" s="25"/>
      <c r="H225" s="24"/>
      <c r="I225" s="24"/>
      <c r="J225" s="24"/>
      <c r="K225" s="5" t="str">
        <f>IFERROR(IF(VLOOKUP(H225,Auxiliar!$AB$3:$AC$7,2,FALSE)*VLOOKUP(I225,Auxiliar!$AD$3:$AE$7,2,FALSE)*VLOOKUP(J225,Auxiliar!$AF$3:$AG$7,2,FALSE)&gt;79,Auxiliar!$AH$5,IF(VLOOKUP(H225,Auxiliar!$AB$3:$AC$7,2,FALSE)*VLOOKUP(I225,Auxiliar!$AD$3:$AE$7,2,FALSE)*VLOOKUP(J225,Auxiliar!$AF$3:$AG$7,2,FALSE)&gt;24,Auxiliar!$AH$4,Auxiliar!$AH$3)),"")</f>
        <v/>
      </c>
      <c r="L225" s="25"/>
      <c r="M225" s="24"/>
      <c r="N225" s="24"/>
      <c r="O225" s="24"/>
      <c r="P225" s="5" t="str">
        <f>IFERROR(IF(VLOOKUP(M225,Auxiliar!$AJ$3:$AK$7,2,FALSE)*VLOOKUP(N225,Auxiliar!$AL$3:$AM$7,2,FALSE)*VLOOKUP(O225,Auxiliar!$AN$3:$AO$7,2,FALSE)&gt;27,Auxiliar!$AP$5,IF(VLOOKUP(M225,Auxiliar!$AJ$3:$AK$7,2,FALSE)*VLOOKUP(N225,Auxiliar!$AL$3:$AM$7,2,FALSE)*VLOOKUP(O225,Auxiliar!$AN$3:$AO$7,2,FALSE)&gt;5,Auxiliar!$AP$4,Auxiliar!$AP$3)),"")</f>
        <v/>
      </c>
      <c r="Q225" s="24"/>
      <c r="R225" s="32" t="str">
        <f t="shared" si="3"/>
        <v/>
      </c>
    </row>
    <row r="226" spans="1:18" x14ac:dyDescent="0.25">
      <c r="A226" s="5">
        <v>224</v>
      </c>
      <c r="B226" s="24"/>
      <c r="C226" s="24"/>
      <c r="D226" s="5" t="str">
        <f>IF(OR(C226="",B226=""),"",IFERROR(INDEX('5. Map Processos'!E:E,MATCH(C226&amp;" ("&amp;B226&amp;")",'5. Map Processos'!J:J,0)),"ERRO: Processo não encontrado para essa área"))</f>
        <v/>
      </c>
      <c r="E226" s="24"/>
      <c r="F226" s="5" t="str">
        <f>IF(OR(E226="",B226="",C226=""),"",IFERROR(INDEX('18. Gestão de Riscos - Parte 2'!Q:Q,MATCH(E226&amp;" - "&amp;C226&amp;" - "&amp;B226,'18. Gestão de Riscos - Parte 2'!S:S,0)),"ERRO: Risco, área e processo não correspondem"))</f>
        <v/>
      </c>
      <c r="G226" s="25"/>
      <c r="H226" s="24"/>
      <c r="I226" s="24"/>
      <c r="J226" s="24"/>
      <c r="K226" s="5" t="str">
        <f>IFERROR(IF(VLOOKUP(H226,Auxiliar!$AB$3:$AC$7,2,FALSE)*VLOOKUP(I226,Auxiliar!$AD$3:$AE$7,2,FALSE)*VLOOKUP(J226,Auxiliar!$AF$3:$AG$7,2,FALSE)&gt;79,Auxiliar!$AH$5,IF(VLOOKUP(H226,Auxiliar!$AB$3:$AC$7,2,FALSE)*VLOOKUP(I226,Auxiliar!$AD$3:$AE$7,2,FALSE)*VLOOKUP(J226,Auxiliar!$AF$3:$AG$7,2,FALSE)&gt;24,Auxiliar!$AH$4,Auxiliar!$AH$3)),"")</f>
        <v/>
      </c>
      <c r="L226" s="25"/>
      <c r="M226" s="24"/>
      <c r="N226" s="24"/>
      <c r="O226" s="24"/>
      <c r="P226" s="5" t="str">
        <f>IFERROR(IF(VLOOKUP(M226,Auxiliar!$AJ$3:$AK$7,2,FALSE)*VLOOKUP(N226,Auxiliar!$AL$3:$AM$7,2,FALSE)*VLOOKUP(O226,Auxiliar!$AN$3:$AO$7,2,FALSE)&gt;27,Auxiliar!$AP$5,IF(VLOOKUP(M226,Auxiliar!$AJ$3:$AK$7,2,FALSE)*VLOOKUP(N226,Auxiliar!$AL$3:$AM$7,2,FALSE)*VLOOKUP(O226,Auxiliar!$AN$3:$AO$7,2,FALSE)&gt;5,Auxiliar!$AP$4,Auxiliar!$AP$3)),"")</f>
        <v/>
      </c>
      <c r="Q226" s="24"/>
      <c r="R226" s="32" t="str">
        <f t="shared" si="3"/>
        <v/>
      </c>
    </row>
    <row r="227" spans="1:18" x14ac:dyDescent="0.25">
      <c r="A227" s="5">
        <v>225</v>
      </c>
      <c r="B227" s="24"/>
      <c r="C227" s="24"/>
      <c r="D227" s="5" t="str">
        <f>IF(OR(C227="",B227=""),"",IFERROR(INDEX('5. Map Processos'!E:E,MATCH(C227&amp;" ("&amp;B227&amp;")",'5. Map Processos'!J:J,0)),"ERRO: Processo não encontrado para essa área"))</f>
        <v/>
      </c>
      <c r="E227" s="24"/>
      <c r="F227" s="5" t="str">
        <f>IF(OR(E227="",B227="",C227=""),"",IFERROR(INDEX('18. Gestão de Riscos - Parte 2'!Q:Q,MATCH(E227&amp;" - "&amp;C227&amp;" - "&amp;B227,'18. Gestão de Riscos - Parte 2'!S:S,0)),"ERRO: Risco, área e processo não correspondem"))</f>
        <v/>
      </c>
      <c r="G227" s="25"/>
      <c r="H227" s="24"/>
      <c r="I227" s="24"/>
      <c r="J227" s="24"/>
      <c r="K227" s="5" t="str">
        <f>IFERROR(IF(VLOOKUP(H227,Auxiliar!$AB$3:$AC$7,2,FALSE)*VLOOKUP(I227,Auxiliar!$AD$3:$AE$7,2,FALSE)*VLOOKUP(J227,Auxiliar!$AF$3:$AG$7,2,FALSE)&gt;79,Auxiliar!$AH$5,IF(VLOOKUP(H227,Auxiliar!$AB$3:$AC$7,2,FALSE)*VLOOKUP(I227,Auxiliar!$AD$3:$AE$7,2,FALSE)*VLOOKUP(J227,Auxiliar!$AF$3:$AG$7,2,FALSE)&gt;24,Auxiliar!$AH$4,Auxiliar!$AH$3)),"")</f>
        <v/>
      </c>
      <c r="L227" s="25"/>
      <c r="M227" s="24"/>
      <c r="N227" s="24"/>
      <c r="O227" s="24"/>
      <c r="P227" s="5" t="str">
        <f>IFERROR(IF(VLOOKUP(M227,Auxiliar!$AJ$3:$AK$7,2,FALSE)*VLOOKUP(N227,Auxiliar!$AL$3:$AM$7,2,FALSE)*VLOOKUP(O227,Auxiliar!$AN$3:$AO$7,2,FALSE)&gt;27,Auxiliar!$AP$5,IF(VLOOKUP(M227,Auxiliar!$AJ$3:$AK$7,2,FALSE)*VLOOKUP(N227,Auxiliar!$AL$3:$AM$7,2,FALSE)*VLOOKUP(O227,Auxiliar!$AN$3:$AO$7,2,FALSE)&gt;5,Auxiliar!$AP$4,Auxiliar!$AP$3)),"")</f>
        <v/>
      </c>
      <c r="Q227" s="24"/>
      <c r="R227" s="32" t="str">
        <f t="shared" si="3"/>
        <v/>
      </c>
    </row>
    <row r="228" spans="1:18" x14ac:dyDescent="0.25">
      <c r="A228" s="5">
        <v>226</v>
      </c>
      <c r="B228" s="24"/>
      <c r="C228" s="24"/>
      <c r="D228" s="5" t="str">
        <f>IF(OR(C228="",B228=""),"",IFERROR(INDEX('5. Map Processos'!E:E,MATCH(C228&amp;" ("&amp;B228&amp;")",'5. Map Processos'!J:J,0)),"ERRO: Processo não encontrado para essa área"))</f>
        <v/>
      </c>
      <c r="E228" s="24"/>
      <c r="F228" s="5" t="str">
        <f>IF(OR(E228="",B228="",C228=""),"",IFERROR(INDEX('18. Gestão de Riscos - Parte 2'!Q:Q,MATCH(E228&amp;" - "&amp;C228&amp;" - "&amp;B228,'18. Gestão de Riscos - Parte 2'!S:S,0)),"ERRO: Risco, área e processo não correspondem"))</f>
        <v/>
      </c>
      <c r="G228" s="25"/>
      <c r="H228" s="24"/>
      <c r="I228" s="24"/>
      <c r="J228" s="24"/>
      <c r="K228" s="5" t="str">
        <f>IFERROR(IF(VLOOKUP(H228,Auxiliar!$AB$3:$AC$7,2,FALSE)*VLOOKUP(I228,Auxiliar!$AD$3:$AE$7,2,FALSE)*VLOOKUP(J228,Auxiliar!$AF$3:$AG$7,2,FALSE)&gt;79,Auxiliar!$AH$5,IF(VLOOKUP(H228,Auxiliar!$AB$3:$AC$7,2,FALSE)*VLOOKUP(I228,Auxiliar!$AD$3:$AE$7,2,FALSE)*VLOOKUP(J228,Auxiliar!$AF$3:$AG$7,2,FALSE)&gt;24,Auxiliar!$AH$4,Auxiliar!$AH$3)),"")</f>
        <v/>
      </c>
      <c r="L228" s="25"/>
      <c r="M228" s="24"/>
      <c r="N228" s="24"/>
      <c r="O228" s="24"/>
      <c r="P228" s="5" t="str">
        <f>IFERROR(IF(VLOOKUP(M228,Auxiliar!$AJ$3:$AK$7,2,FALSE)*VLOOKUP(N228,Auxiliar!$AL$3:$AM$7,2,FALSE)*VLOOKUP(O228,Auxiliar!$AN$3:$AO$7,2,FALSE)&gt;27,Auxiliar!$AP$5,IF(VLOOKUP(M228,Auxiliar!$AJ$3:$AK$7,2,FALSE)*VLOOKUP(N228,Auxiliar!$AL$3:$AM$7,2,FALSE)*VLOOKUP(O228,Auxiliar!$AN$3:$AO$7,2,FALSE)&gt;5,Auxiliar!$AP$4,Auxiliar!$AP$3)),"")</f>
        <v/>
      </c>
      <c r="Q228" s="24"/>
      <c r="R228" s="32" t="str">
        <f t="shared" si="3"/>
        <v/>
      </c>
    </row>
    <row r="229" spans="1:18" x14ac:dyDescent="0.25">
      <c r="A229" s="5">
        <v>227</v>
      </c>
      <c r="B229" s="24"/>
      <c r="C229" s="24"/>
      <c r="D229" s="5" t="str">
        <f>IF(OR(C229="",B229=""),"",IFERROR(INDEX('5. Map Processos'!E:E,MATCH(C229&amp;" ("&amp;B229&amp;")",'5. Map Processos'!J:J,0)),"ERRO: Processo não encontrado para essa área"))</f>
        <v/>
      </c>
      <c r="E229" s="24"/>
      <c r="F229" s="5" t="str">
        <f>IF(OR(E229="",B229="",C229=""),"",IFERROR(INDEX('18. Gestão de Riscos - Parte 2'!Q:Q,MATCH(E229&amp;" - "&amp;C229&amp;" - "&amp;B229,'18. Gestão de Riscos - Parte 2'!S:S,0)),"ERRO: Risco, área e processo não correspondem"))</f>
        <v/>
      </c>
      <c r="G229" s="25"/>
      <c r="H229" s="24"/>
      <c r="I229" s="24"/>
      <c r="J229" s="24"/>
      <c r="K229" s="5" t="str">
        <f>IFERROR(IF(VLOOKUP(H229,Auxiliar!$AB$3:$AC$7,2,FALSE)*VLOOKUP(I229,Auxiliar!$AD$3:$AE$7,2,FALSE)*VLOOKUP(J229,Auxiliar!$AF$3:$AG$7,2,FALSE)&gt;79,Auxiliar!$AH$5,IF(VLOOKUP(H229,Auxiliar!$AB$3:$AC$7,2,FALSE)*VLOOKUP(I229,Auxiliar!$AD$3:$AE$7,2,FALSE)*VLOOKUP(J229,Auxiliar!$AF$3:$AG$7,2,FALSE)&gt;24,Auxiliar!$AH$4,Auxiliar!$AH$3)),"")</f>
        <v/>
      </c>
      <c r="L229" s="25"/>
      <c r="M229" s="24"/>
      <c r="N229" s="24"/>
      <c r="O229" s="24"/>
      <c r="P229" s="5" t="str">
        <f>IFERROR(IF(VLOOKUP(M229,Auxiliar!$AJ$3:$AK$7,2,FALSE)*VLOOKUP(N229,Auxiliar!$AL$3:$AM$7,2,FALSE)*VLOOKUP(O229,Auxiliar!$AN$3:$AO$7,2,FALSE)&gt;27,Auxiliar!$AP$5,IF(VLOOKUP(M229,Auxiliar!$AJ$3:$AK$7,2,FALSE)*VLOOKUP(N229,Auxiliar!$AL$3:$AM$7,2,FALSE)*VLOOKUP(O229,Auxiliar!$AN$3:$AO$7,2,FALSE)&gt;5,Auxiliar!$AP$4,Auxiliar!$AP$3)),"")</f>
        <v/>
      </c>
      <c r="Q229" s="24"/>
      <c r="R229" s="32" t="str">
        <f t="shared" si="3"/>
        <v/>
      </c>
    </row>
    <row r="230" spans="1:18" x14ac:dyDescent="0.25">
      <c r="A230" s="5">
        <v>228</v>
      </c>
      <c r="B230" s="24"/>
      <c r="C230" s="24"/>
      <c r="D230" s="5" t="str">
        <f>IF(OR(C230="",B230=""),"",IFERROR(INDEX('5. Map Processos'!E:E,MATCH(C230&amp;" ("&amp;B230&amp;")",'5. Map Processos'!J:J,0)),"ERRO: Processo não encontrado para essa área"))</f>
        <v/>
      </c>
      <c r="E230" s="24"/>
      <c r="F230" s="5" t="str">
        <f>IF(OR(E230="",B230="",C230=""),"",IFERROR(INDEX('18. Gestão de Riscos - Parte 2'!Q:Q,MATCH(E230&amp;" - "&amp;C230&amp;" - "&amp;B230,'18. Gestão de Riscos - Parte 2'!S:S,0)),"ERRO: Risco, área e processo não correspondem"))</f>
        <v/>
      </c>
      <c r="G230" s="25"/>
      <c r="H230" s="24"/>
      <c r="I230" s="24"/>
      <c r="J230" s="24"/>
      <c r="K230" s="5" t="str">
        <f>IFERROR(IF(VLOOKUP(H230,Auxiliar!$AB$3:$AC$7,2,FALSE)*VLOOKUP(I230,Auxiliar!$AD$3:$AE$7,2,FALSE)*VLOOKUP(J230,Auxiliar!$AF$3:$AG$7,2,FALSE)&gt;79,Auxiliar!$AH$5,IF(VLOOKUP(H230,Auxiliar!$AB$3:$AC$7,2,FALSE)*VLOOKUP(I230,Auxiliar!$AD$3:$AE$7,2,FALSE)*VLOOKUP(J230,Auxiliar!$AF$3:$AG$7,2,FALSE)&gt;24,Auxiliar!$AH$4,Auxiliar!$AH$3)),"")</f>
        <v/>
      </c>
      <c r="L230" s="25"/>
      <c r="M230" s="24"/>
      <c r="N230" s="24"/>
      <c r="O230" s="24"/>
      <c r="P230" s="5" t="str">
        <f>IFERROR(IF(VLOOKUP(M230,Auxiliar!$AJ$3:$AK$7,2,FALSE)*VLOOKUP(N230,Auxiliar!$AL$3:$AM$7,2,FALSE)*VLOOKUP(O230,Auxiliar!$AN$3:$AO$7,2,FALSE)&gt;27,Auxiliar!$AP$5,IF(VLOOKUP(M230,Auxiliar!$AJ$3:$AK$7,2,FALSE)*VLOOKUP(N230,Auxiliar!$AL$3:$AM$7,2,FALSE)*VLOOKUP(O230,Auxiliar!$AN$3:$AO$7,2,FALSE)&gt;5,Auxiliar!$AP$4,Auxiliar!$AP$3)),"")</f>
        <v/>
      </c>
      <c r="Q230" s="24"/>
      <c r="R230" s="32" t="str">
        <f t="shared" si="3"/>
        <v/>
      </c>
    </row>
    <row r="231" spans="1:18" x14ac:dyDescent="0.25">
      <c r="A231" s="5">
        <v>229</v>
      </c>
      <c r="B231" s="24"/>
      <c r="C231" s="24"/>
      <c r="D231" s="5" t="str">
        <f>IF(OR(C231="",B231=""),"",IFERROR(INDEX('5. Map Processos'!E:E,MATCH(C231&amp;" ("&amp;B231&amp;")",'5. Map Processos'!J:J,0)),"ERRO: Processo não encontrado para essa área"))</f>
        <v/>
      </c>
      <c r="E231" s="24"/>
      <c r="F231" s="5" t="str">
        <f>IF(OR(E231="",B231="",C231=""),"",IFERROR(INDEX('18. Gestão de Riscos - Parte 2'!Q:Q,MATCH(E231&amp;" - "&amp;C231&amp;" - "&amp;B231,'18. Gestão de Riscos - Parte 2'!S:S,0)),"ERRO: Risco, área e processo não correspondem"))</f>
        <v/>
      </c>
      <c r="G231" s="25"/>
      <c r="H231" s="24"/>
      <c r="I231" s="24"/>
      <c r="J231" s="24"/>
      <c r="K231" s="5" t="str">
        <f>IFERROR(IF(VLOOKUP(H231,Auxiliar!$AB$3:$AC$7,2,FALSE)*VLOOKUP(I231,Auxiliar!$AD$3:$AE$7,2,FALSE)*VLOOKUP(J231,Auxiliar!$AF$3:$AG$7,2,FALSE)&gt;79,Auxiliar!$AH$5,IF(VLOOKUP(H231,Auxiliar!$AB$3:$AC$7,2,FALSE)*VLOOKUP(I231,Auxiliar!$AD$3:$AE$7,2,FALSE)*VLOOKUP(J231,Auxiliar!$AF$3:$AG$7,2,FALSE)&gt;24,Auxiliar!$AH$4,Auxiliar!$AH$3)),"")</f>
        <v/>
      </c>
      <c r="L231" s="25"/>
      <c r="M231" s="24"/>
      <c r="N231" s="24"/>
      <c r="O231" s="24"/>
      <c r="P231" s="5" t="str">
        <f>IFERROR(IF(VLOOKUP(M231,Auxiliar!$AJ$3:$AK$7,2,FALSE)*VLOOKUP(N231,Auxiliar!$AL$3:$AM$7,2,FALSE)*VLOOKUP(O231,Auxiliar!$AN$3:$AO$7,2,FALSE)&gt;27,Auxiliar!$AP$5,IF(VLOOKUP(M231,Auxiliar!$AJ$3:$AK$7,2,FALSE)*VLOOKUP(N231,Auxiliar!$AL$3:$AM$7,2,FALSE)*VLOOKUP(O231,Auxiliar!$AN$3:$AO$7,2,FALSE)&gt;5,Auxiliar!$AP$4,Auxiliar!$AP$3)),"")</f>
        <v/>
      </c>
      <c r="Q231" s="24"/>
      <c r="R231" s="32" t="str">
        <f t="shared" si="3"/>
        <v/>
      </c>
    </row>
    <row r="232" spans="1:18" x14ac:dyDescent="0.25">
      <c r="A232" s="5">
        <v>230</v>
      </c>
      <c r="B232" s="24"/>
      <c r="C232" s="24"/>
      <c r="D232" s="5" t="str">
        <f>IF(OR(C232="",B232=""),"",IFERROR(INDEX('5. Map Processos'!E:E,MATCH(C232&amp;" ("&amp;B232&amp;")",'5. Map Processos'!J:J,0)),"ERRO: Processo não encontrado para essa área"))</f>
        <v/>
      </c>
      <c r="E232" s="24"/>
      <c r="F232" s="5" t="str">
        <f>IF(OR(E232="",B232="",C232=""),"",IFERROR(INDEX('18. Gestão de Riscos - Parte 2'!Q:Q,MATCH(E232&amp;" - "&amp;C232&amp;" - "&amp;B232,'18. Gestão de Riscos - Parte 2'!S:S,0)),"ERRO: Risco, área e processo não correspondem"))</f>
        <v/>
      </c>
      <c r="G232" s="25"/>
      <c r="H232" s="24"/>
      <c r="I232" s="24"/>
      <c r="J232" s="24"/>
      <c r="K232" s="5" t="str">
        <f>IFERROR(IF(VLOOKUP(H232,Auxiliar!$AB$3:$AC$7,2,FALSE)*VLOOKUP(I232,Auxiliar!$AD$3:$AE$7,2,FALSE)*VLOOKUP(J232,Auxiliar!$AF$3:$AG$7,2,FALSE)&gt;79,Auxiliar!$AH$5,IF(VLOOKUP(H232,Auxiliar!$AB$3:$AC$7,2,FALSE)*VLOOKUP(I232,Auxiliar!$AD$3:$AE$7,2,FALSE)*VLOOKUP(J232,Auxiliar!$AF$3:$AG$7,2,FALSE)&gt;24,Auxiliar!$AH$4,Auxiliar!$AH$3)),"")</f>
        <v/>
      </c>
      <c r="L232" s="25"/>
      <c r="M232" s="24"/>
      <c r="N232" s="24"/>
      <c r="O232" s="24"/>
      <c r="P232" s="5" t="str">
        <f>IFERROR(IF(VLOOKUP(M232,Auxiliar!$AJ$3:$AK$7,2,FALSE)*VLOOKUP(N232,Auxiliar!$AL$3:$AM$7,2,FALSE)*VLOOKUP(O232,Auxiliar!$AN$3:$AO$7,2,FALSE)&gt;27,Auxiliar!$AP$5,IF(VLOOKUP(M232,Auxiliar!$AJ$3:$AK$7,2,FALSE)*VLOOKUP(N232,Auxiliar!$AL$3:$AM$7,2,FALSE)*VLOOKUP(O232,Auxiliar!$AN$3:$AO$7,2,FALSE)&gt;5,Auxiliar!$AP$4,Auxiliar!$AP$3)),"")</f>
        <v/>
      </c>
      <c r="Q232" s="24"/>
      <c r="R232" s="32" t="str">
        <f t="shared" si="3"/>
        <v/>
      </c>
    </row>
    <row r="233" spans="1:18" x14ac:dyDescent="0.25">
      <c r="A233" s="5">
        <v>231</v>
      </c>
      <c r="B233" s="24"/>
      <c r="C233" s="24"/>
      <c r="D233" s="5" t="str">
        <f>IF(OR(C233="",B233=""),"",IFERROR(INDEX('5. Map Processos'!E:E,MATCH(C233&amp;" ("&amp;B233&amp;")",'5. Map Processos'!J:J,0)),"ERRO: Processo não encontrado para essa área"))</f>
        <v/>
      </c>
      <c r="E233" s="24"/>
      <c r="F233" s="5" t="str">
        <f>IF(OR(E233="",B233="",C233=""),"",IFERROR(INDEX('18. Gestão de Riscos - Parte 2'!Q:Q,MATCH(E233&amp;" - "&amp;C233&amp;" - "&amp;B233,'18. Gestão de Riscos - Parte 2'!S:S,0)),"ERRO: Risco, área e processo não correspondem"))</f>
        <v/>
      </c>
      <c r="G233" s="25"/>
      <c r="H233" s="24"/>
      <c r="I233" s="24"/>
      <c r="J233" s="24"/>
      <c r="K233" s="5" t="str">
        <f>IFERROR(IF(VLOOKUP(H233,Auxiliar!$AB$3:$AC$7,2,FALSE)*VLOOKUP(I233,Auxiliar!$AD$3:$AE$7,2,FALSE)*VLOOKUP(J233,Auxiliar!$AF$3:$AG$7,2,FALSE)&gt;79,Auxiliar!$AH$5,IF(VLOOKUP(H233,Auxiliar!$AB$3:$AC$7,2,FALSE)*VLOOKUP(I233,Auxiliar!$AD$3:$AE$7,2,FALSE)*VLOOKUP(J233,Auxiliar!$AF$3:$AG$7,2,FALSE)&gt;24,Auxiliar!$AH$4,Auxiliar!$AH$3)),"")</f>
        <v/>
      </c>
      <c r="L233" s="25"/>
      <c r="M233" s="24"/>
      <c r="N233" s="24"/>
      <c r="O233" s="24"/>
      <c r="P233" s="5" t="str">
        <f>IFERROR(IF(VLOOKUP(M233,Auxiliar!$AJ$3:$AK$7,2,FALSE)*VLOOKUP(N233,Auxiliar!$AL$3:$AM$7,2,FALSE)*VLOOKUP(O233,Auxiliar!$AN$3:$AO$7,2,FALSE)&gt;27,Auxiliar!$AP$5,IF(VLOOKUP(M233,Auxiliar!$AJ$3:$AK$7,2,FALSE)*VLOOKUP(N233,Auxiliar!$AL$3:$AM$7,2,FALSE)*VLOOKUP(O233,Auxiliar!$AN$3:$AO$7,2,FALSE)&gt;5,Auxiliar!$AP$4,Auxiliar!$AP$3)),"")</f>
        <v/>
      </c>
      <c r="Q233" s="24"/>
      <c r="R233" s="32" t="str">
        <f t="shared" si="3"/>
        <v/>
      </c>
    </row>
    <row r="234" spans="1:18" x14ac:dyDescent="0.25">
      <c r="A234" s="5">
        <v>232</v>
      </c>
      <c r="B234" s="24"/>
      <c r="C234" s="24"/>
      <c r="D234" s="5" t="str">
        <f>IF(OR(C234="",B234=""),"",IFERROR(INDEX('5. Map Processos'!E:E,MATCH(C234&amp;" ("&amp;B234&amp;")",'5. Map Processos'!J:J,0)),"ERRO: Processo não encontrado para essa área"))</f>
        <v/>
      </c>
      <c r="E234" s="24"/>
      <c r="F234" s="5" t="str">
        <f>IF(OR(E234="",B234="",C234=""),"",IFERROR(INDEX('18. Gestão de Riscos - Parte 2'!Q:Q,MATCH(E234&amp;" - "&amp;C234&amp;" - "&amp;B234,'18. Gestão de Riscos - Parte 2'!S:S,0)),"ERRO: Risco, área e processo não correspondem"))</f>
        <v/>
      </c>
      <c r="G234" s="25"/>
      <c r="H234" s="24"/>
      <c r="I234" s="24"/>
      <c r="J234" s="24"/>
      <c r="K234" s="5" t="str">
        <f>IFERROR(IF(VLOOKUP(H234,Auxiliar!$AB$3:$AC$7,2,FALSE)*VLOOKUP(I234,Auxiliar!$AD$3:$AE$7,2,FALSE)*VLOOKUP(J234,Auxiliar!$AF$3:$AG$7,2,FALSE)&gt;79,Auxiliar!$AH$5,IF(VLOOKUP(H234,Auxiliar!$AB$3:$AC$7,2,FALSE)*VLOOKUP(I234,Auxiliar!$AD$3:$AE$7,2,FALSE)*VLOOKUP(J234,Auxiliar!$AF$3:$AG$7,2,FALSE)&gt;24,Auxiliar!$AH$4,Auxiliar!$AH$3)),"")</f>
        <v/>
      </c>
      <c r="L234" s="25"/>
      <c r="M234" s="24"/>
      <c r="N234" s="24"/>
      <c r="O234" s="24"/>
      <c r="P234" s="5" t="str">
        <f>IFERROR(IF(VLOOKUP(M234,Auxiliar!$AJ$3:$AK$7,2,FALSE)*VLOOKUP(N234,Auxiliar!$AL$3:$AM$7,2,FALSE)*VLOOKUP(O234,Auxiliar!$AN$3:$AO$7,2,FALSE)&gt;27,Auxiliar!$AP$5,IF(VLOOKUP(M234,Auxiliar!$AJ$3:$AK$7,2,FALSE)*VLOOKUP(N234,Auxiliar!$AL$3:$AM$7,2,FALSE)*VLOOKUP(O234,Auxiliar!$AN$3:$AO$7,2,FALSE)&gt;5,Auxiliar!$AP$4,Auxiliar!$AP$3)),"")</f>
        <v/>
      </c>
      <c r="Q234" s="24"/>
      <c r="R234" s="32" t="str">
        <f t="shared" si="3"/>
        <v/>
      </c>
    </row>
    <row r="235" spans="1:18" x14ac:dyDescent="0.25">
      <c r="A235" s="5">
        <v>233</v>
      </c>
      <c r="B235" s="24"/>
      <c r="C235" s="24"/>
      <c r="D235" s="5" t="str">
        <f>IF(OR(C235="",B235=""),"",IFERROR(INDEX('5. Map Processos'!E:E,MATCH(C235&amp;" ("&amp;B235&amp;")",'5. Map Processos'!J:J,0)),"ERRO: Processo não encontrado para essa área"))</f>
        <v/>
      </c>
      <c r="E235" s="24"/>
      <c r="F235" s="5" t="str">
        <f>IF(OR(E235="",B235="",C235=""),"",IFERROR(INDEX('18. Gestão de Riscos - Parte 2'!Q:Q,MATCH(E235&amp;" - "&amp;C235&amp;" - "&amp;B235,'18. Gestão de Riscos - Parte 2'!S:S,0)),"ERRO: Risco, área e processo não correspondem"))</f>
        <v/>
      </c>
      <c r="G235" s="25"/>
      <c r="H235" s="24"/>
      <c r="I235" s="24"/>
      <c r="J235" s="24"/>
      <c r="K235" s="5" t="str">
        <f>IFERROR(IF(VLOOKUP(H235,Auxiliar!$AB$3:$AC$7,2,FALSE)*VLOOKUP(I235,Auxiliar!$AD$3:$AE$7,2,FALSE)*VLOOKUP(J235,Auxiliar!$AF$3:$AG$7,2,FALSE)&gt;79,Auxiliar!$AH$5,IF(VLOOKUP(H235,Auxiliar!$AB$3:$AC$7,2,FALSE)*VLOOKUP(I235,Auxiliar!$AD$3:$AE$7,2,FALSE)*VLOOKUP(J235,Auxiliar!$AF$3:$AG$7,2,FALSE)&gt;24,Auxiliar!$AH$4,Auxiliar!$AH$3)),"")</f>
        <v/>
      </c>
      <c r="L235" s="25"/>
      <c r="M235" s="24"/>
      <c r="N235" s="24"/>
      <c r="O235" s="24"/>
      <c r="P235" s="5" t="str">
        <f>IFERROR(IF(VLOOKUP(M235,Auxiliar!$AJ$3:$AK$7,2,FALSE)*VLOOKUP(N235,Auxiliar!$AL$3:$AM$7,2,FALSE)*VLOOKUP(O235,Auxiliar!$AN$3:$AO$7,2,FALSE)&gt;27,Auxiliar!$AP$5,IF(VLOOKUP(M235,Auxiliar!$AJ$3:$AK$7,2,FALSE)*VLOOKUP(N235,Auxiliar!$AL$3:$AM$7,2,FALSE)*VLOOKUP(O235,Auxiliar!$AN$3:$AO$7,2,FALSE)&gt;5,Auxiliar!$AP$4,Auxiliar!$AP$3)),"")</f>
        <v/>
      </c>
      <c r="Q235" s="24"/>
      <c r="R235" s="32" t="str">
        <f t="shared" si="3"/>
        <v/>
      </c>
    </row>
    <row r="236" spans="1:18" x14ac:dyDescent="0.25">
      <c r="A236" s="5">
        <v>234</v>
      </c>
      <c r="B236" s="24"/>
      <c r="C236" s="24"/>
      <c r="D236" s="5" t="str">
        <f>IF(OR(C236="",B236=""),"",IFERROR(INDEX('5. Map Processos'!E:E,MATCH(C236&amp;" ("&amp;B236&amp;")",'5. Map Processos'!J:J,0)),"ERRO: Processo não encontrado para essa área"))</f>
        <v/>
      </c>
      <c r="E236" s="24"/>
      <c r="F236" s="5" t="str">
        <f>IF(OR(E236="",B236="",C236=""),"",IFERROR(INDEX('18. Gestão de Riscos - Parte 2'!Q:Q,MATCH(E236&amp;" - "&amp;C236&amp;" - "&amp;B236,'18. Gestão de Riscos - Parte 2'!S:S,0)),"ERRO: Risco, área e processo não correspondem"))</f>
        <v/>
      </c>
      <c r="G236" s="25"/>
      <c r="H236" s="24"/>
      <c r="I236" s="24"/>
      <c r="J236" s="24"/>
      <c r="K236" s="5" t="str">
        <f>IFERROR(IF(VLOOKUP(H236,Auxiliar!$AB$3:$AC$7,2,FALSE)*VLOOKUP(I236,Auxiliar!$AD$3:$AE$7,2,FALSE)*VLOOKUP(J236,Auxiliar!$AF$3:$AG$7,2,FALSE)&gt;79,Auxiliar!$AH$5,IF(VLOOKUP(H236,Auxiliar!$AB$3:$AC$7,2,FALSE)*VLOOKUP(I236,Auxiliar!$AD$3:$AE$7,2,FALSE)*VLOOKUP(J236,Auxiliar!$AF$3:$AG$7,2,FALSE)&gt;24,Auxiliar!$AH$4,Auxiliar!$AH$3)),"")</f>
        <v/>
      </c>
      <c r="L236" s="25"/>
      <c r="M236" s="24"/>
      <c r="N236" s="24"/>
      <c r="O236" s="24"/>
      <c r="P236" s="5" t="str">
        <f>IFERROR(IF(VLOOKUP(M236,Auxiliar!$AJ$3:$AK$7,2,FALSE)*VLOOKUP(N236,Auxiliar!$AL$3:$AM$7,2,FALSE)*VLOOKUP(O236,Auxiliar!$AN$3:$AO$7,2,FALSE)&gt;27,Auxiliar!$AP$5,IF(VLOOKUP(M236,Auxiliar!$AJ$3:$AK$7,2,FALSE)*VLOOKUP(N236,Auxiliar!$AL$3:$AM$7,2,FALSE)*VLOOKUP(O236,Auxiliar!$AN$3:$AO$7,2,FALSE)&gt;5,Auxiliar!$AP$4,Auxiliar!$AP$3)),"")</f>
        <v/>
      </c>
      <c r="Q236" s="24"/>
      <c r="R236" s="32" t="str">
        <f t="shared" si="3"/>
        <v/>
      </c>
    </row>
    <row r="237" spans="1:18" x14ac:dyDescent="0.25">
      <c r="A237" s="5">
        <v>235</v>
      </c>
      <c r="B237" s="24"/>
      <c r="C237" s="24"/>
      <c r="D237" s="5" t="str">
        <f>IF(OR(C237="",B237=""),"",IFERROR(INDEX('5. Map Processos'!E:E,MATCH(C237&amp;" ("&amp;B237&amp;")",'5. Map Processos'!J:J,0)),"ERRO: Processo não encontrado para essa área"))</f>
        <v/>
      </c>
      <c r="E237" s="24"/>
      <c r="F237" s="5" t="str">
        <f>IF(OR(E237="",B237="",C237=""),"",IFERROR(INDEX('18. Gestão de Riscos - Parte 2'!Q:Q,MATCH(E237&amp;" - "&amp;C237&amp;" - "&amp;B237,'18. Gestão de Riscos - Parte 2'!S:S,0)),"ERRO: Risco, área e processo não correspondem"))</f>
        <v/>
      </c>
      <c r="G237" s="25"/>
      <c r="H237" s="24"/>
      <c r="I237" s="24"/>
      <c r="J237" s="24"/>
      <c r="K237" s="5" t="str">
        <f>IFERROR(IF(VLOOKUP(H237,Auxiliar!$AB$3:$AC$7,2,FALSE)*VLOOKUP(I237,Auxiliar!$AD$3:$AE$7,2,FALSE)*VLOOKUP(J237,Auxiliar!$AF$3:$AG$7,2,FALSE)&gt;79,Auxiliar!$AH$5,IF(VLOOKUP(H237,Auxiliar!$AB$3:$AC$7,2,FALSE)*VLOOKUP(I237,Auxiliar!$AD$3:$AE$7,2,FALSE)*VLOOKUP(J237,Auxiliar!$AF$3:$AG$7,2,FALSE)&gt;24,Auxiliar!$AH$4,Auxiliar!$AH$3)),"")</f>
        <v/>
      </c>
      <c r="L237" s="25"/>
      <c r="M237" s="24"/>
      <c r="N237" s="24"/>
      <c r="O237" s="24"/>
      <c r="P237" s="5" t="str">
        <f>IFERROR(IF(VLOOKUP(M237,Auxiliar!$AJ$3:$AK$7,2,FALSE)*VLOOKUP(N237,Auxiliar!$AL$3:$AM$7,2,FALSE)*VLOOKUP(O237,Auxiliar!$AN$3:$AO$7,2,FALSE)&gt;27,Auxiliar!$AP$5,IF(VLOOKUP(M237,Auxiliar!$AJ$3:$AK$7,2,FALSE)*VLOOKUP(N237,Auxiliar!$AL$3:$AM$7,2,FALSE)*VLOOKUP(O237,Auxiliar!$AN$3:$AO$7,2,FALSE)&gt;5,Auxiliar!$AP$4,Auxiliar!$AP$3)),"")</f>
        <v/>
      </c>
      <c r="Q237" s="24"/>
      <c r="R237" s="32" t="str">
        <f t="shared" si="3"/>
        <v/>
      </c>
    </row>
    <row r="238" spans="1:18" x14ac:dyDescent="0.25">
      <c r="A238" s="5">
        <v>236</v>
      </c>
      <c r="B238" s="24"/>
      <c r="C238" s="24"/>
      <c r="D238" s="5" t="str">
        <f>IF(OR(C238="",B238=""),"",IFERROR(INDEX('5. Map Processos'!E:E,MATCH(C238&amp;" ("&amp;B238&amp;")",'5. Map Processos'!J:J,0)),"ERRO: Processo não encontrado para essa área"))</f>
        <v/>
      </c>
      <c r="E238" s="24"/>
      <c r="F238" s="5" t="str">
        <f>IF(OR(E238="",B238="",C238=""),"",IFERROR(INDEX('18. Gestão de Riscos - Parte 2'!Q:Q,MATCH(E238&amp;" - "&amp;C238&amp;" - "&amp;B238,'18. Gestão de Riscos - Parte 2'!S:S,0)),"ERRO: Risco, área e processo não correspondem"))</f>
        <v/>
      </c>
      <c r="G238" s="25"/>
      <c r="H238" s="24"/>
      <c r="I238" s="24"/>
      <c r="J238" s="24"/>
      <c r="K238" s="5" t="str">
        <f>IFERROR(IF(VLOOKUP(H238,Auxiliar!$AB$3:$AC$7,2,FALSE)*VLOOKUP(I238,Auxiliar!$AD$3:$AE$7,2,FALSE)*VLOOKUP(J238,Auxiliar!$AF$3:$AG$7,2,FALSE)&gt;79,Auxiliar!$AH$5,IF(VLOOKUP(H238,Auxiliar!$AB$3:$AC$7,2,FALSE)*VLOOKUP(I238,Auxiliar!$AD$3:$AE$7,2,FALSE)*VLOOKUP(J238,Auxiliar!$AF$3:$AG$7,2,FALSE)&gt;24,Auxiliar!$AH$4,Auxiliar!$AH$3)),"")</f>
        <v/>
      </c>
      <c r="L238" s="25"/>
      <c r="M238" s="24"/>
      <c r="N238" s="24"/>
      <c r="O238" s="24"/>
      <c r="P238" s="5" t="str">
        <f>IFERROR(IF(VLOOKUP(M238,Auxiliar!$AJ$3:$AK$7,2,FALSE)*VLOOKUP(N238,Auxiliar!$AL$3:$AM$7,2,FALSE)*VLOOKUP(O238,Auxiliar!$AN$3:$AO$7,2,FALSE)&gt;27,Auxiliar!$AP$5,IF(VLOOKUP(M238,Auxiliar!$AJ$3:$AK$7,2,FALSE)*VLOOKUP(N238,Auxiliar!$AL$3:$AM$7,2,FALSE)*VLOOKUP(O238,Auxiliar!$AN$3:$AO$7,2,FALSE)&gt;5,Auxiliar!$AP$4,Auxiliar!$AP$3)),"")</f>
        <v/>
      </c>
      <c r="Q238" s="24"/>
      <c r="R238" s="32" t="str">
        <f t="shared" si="3"/>
        <v/>
      </c>
    </row>
    <row r="239" spans="1:18" x14ac:dyDescent="0.25">
      <c r="A239" s="5">
        <v>237</v>
      </c>
      <c r="B239" s="24"/>
      <c r="C239" s="24"/>
      <c r="D239" s="5" t="str">
        <f>IF(OR(C239="",B239=""),"",IFERROR(INDEX('5. Map Processos'!E:E,MATCH(C239&amp;" ("&amp;B239&amp;")",'5. Map Processos'!J:J,0)),"ERRO: Processo não encontrado para essa área"))</f>
        <v/>
      </c>
      <c r="E239" s="24"/>
      <c r="F239" s="5" t="str">
        <f>IF(OR(E239="",B239="",C239=""),"",IFERROR(INDEX('18. Gestão de Riscos - Parte 2'!Q:Q,MATCH(E239&amp;" - "&amp;C239&amp;" - "&amp;B239,'18. Gestão de Riscos - Parte 2'!S:S,0)),"ERRO: Risco, área e processo não correspondem"))</f>
        <v/>
      </c>
      <c r="G239" s="25"/>
      <c r="H239" s="24"/>
      <c r="I239" s="24"/>
      <c r="J239" s="24"/>
      <c r="K239" s="5" t="str">
        <f>IFERROR(IF(VLOOKUP(H239,Auxiliar!$AB$3:$AC$7,2,FALSE)*VLOOKUP(I239,Auxiliar!$AD$3:$AE$7,2,FALSE)*VLOOKUP(J239,Auxiliar!$AF$3:$AG$7,2,FALSE)&gt;79,Auxiliar!$AH$5,IF(VLOOKUP(H239,Auxiliar!$AB$3:$AC$7,2,FALSE)*VLOOKUP(I239,Auxiliar!$AD$3:$AE$7,2,FALSE)*VLOOKUP(J239,Auxiliar!$AF$3:$AG$7,2,FALSE)&gt;24,Auxiliar!$AH$4,Auxiliar!$AH$3)),"")</f>
        <v/>
      </c>
      <c r="L239" s="25"/>
      <c r="M239" s="24"/>
      <c r="N239" s="24"/>
      <c r="O239" s="24"/>
      <c r="P239" s="5" t="str">
        <f>IFERROR(IF(VLOOKUP(M239,Auxiliar!$AJ$3:$AK$7,2,FALSE)*VLOOKUP(N239,Auxiliar!$AL$3:$AM$7,2,FALSE)*VLOOKUP(O239,Auxiliar!$AN$3:$AO$7,2,FALSE)&gt;27,Auxiliar!$AP$5,IF(VLOOKUP(M239,Auxiliar!$AJ$3:$AK$7,2,FALSE)*VLOOKUP(N239,Auxiliar!$AL$3:$AM$7,2,FALSE)*VLOOKUP(O239,Auxiliar!$AN$3:$AO$7,2,FALSE)&gt;5,Auxiliar!$AP$4,Auxiliar!$AP$3)),"")</f>
        <v/>
      </c>
      <c r="Q239" s="24"/>
      <c r="R239" s="32" t="str">
        <f t="shared" si="3"/>
        <v/>
      </c>
    </row>
    <row r="240" spans="1:18" x14ac:dyDescent="0.25">
      <c r="A240" s="5">
        <v>238</v>
      </c>
      <c r="B240" s="24"/>
      <c r="C240" s="24"/>
      <c r="D240" s="5" t="str">
        <f>IF(OR(C240="",B240=""),"",IFERROR(INDEX('5. Map Processos'!E:E,MATCH(C240&amp;" ("&amp;B240&amp;")",'5. Map Processos'!J:J,0)),"ERRO: Processo não encontrado para essa área"))</f>
        <v/>
      </c>
      <c r="E240" s="24"/>
      <c r="F240" s="5" t="str">
        <f>IF(OR(E240="",B240="",C240=""),"",IFERROR(INDEX('18. Gestão de Riscos - Parte 2'!Q:Q,MATCH(E240&amp;" - "&amp;C240&amp;" - "&amp;B240,'18. Gestão de Riscos - Parte 2'!S:S,0)),"ERRO: Risco, área e processo não correspondem"))</f>
        <v/>
      </c>
      <c r="G240" s="25"/>
      <c r="H240" s="24"/>
      <c r="I240" s="24"/>
      <c r="J240" s="24"/>
      <c r="K240" s="5" t="str">
        <f>IFERROR(IF(VLOOKUP(H240,Auxiliar!$AB$3:$AC$7,2,FALSE)*VLOOKUP(I240,Auxiliar!$AD$3:$AE$7,2,FALSE)*VLOOKUP(J240,Auxiliar!$AF$3:$AG$7,2,FALSE)&gt;79,Auxiliar!$AH$5,IF(VLOOKUP(H240,Auxiliar!$AB$3:$AC$7,2,FALSE)*VLOOKUP(I240,Auxiliar!$AD$3:$AE$7,2,FALSE)*VLOOKUP(J240,Auxiliar!$AF$3:$AG$7,2,FALSE)&gt;24,Auxiliar!$AH$4,Auxiliar!$AH$3)),"")</f>
        <v/>
      </c>
      <c r="L240" s="25"/>
      <c r="M240" s="24"/>
      <c r="N240" s="24"/>
      <c r="O240" s="24"/>
      <c r="P240" s="5" t="str">
        <f>IFERROR(IF(VLOOKUP(M240,Auxiliar!$AJ$3:$AK$7,2,FALSE)*VLOOKUP(N240,Auxiliar!$AL$3:$AM$7,2,FALSE)*VLOOKUP(O240,Auxiliar!$AN$3:$AO$7,2,FALSE)&gt;27,Auxiliar!$AP$5,IF(VLOOKUP(M240,Auxiliar!$AJ$3:$AK$7,2,FALSE)*VLOOKUP(N240,Auxiliar!$AL$3:$AM$7,2,FALSE)*VLOOKUP(O240,Auxiliar!$AN$3:$AO$7,2,FALSE)&gt;5,Auxiliar!$AP$4,Auxiliar!$AP$3)),"")</f>
        <v/>
      </c>
      <c r="Q240" s="24"/>
      <c r="R240" s="32" t="str">
        <f t="shared" si="3"/>
        <v/>
      </c>
    </row>
    <row r="241" spans="1:18" x14ac:dyDescent="0.25">
      <c r="A241" s="5">
        <v>239</v>
      </c>
      <c r="B241" s="24"/>
      <c r="C241" s="24"/>
      <c r="D241" s="5" t="str">
        <f>IF(OR(C241="",B241=""),"",IFERROR(INDEX('5. Map Processos'!E:E,MATCH(C241&amp;" ("&amp;B241&amp;")",'5. Map Processos'!J:J,0)),"ERRO: Processo não encontrado para essa área"))</f>
        <v/>
      </c>
      <c r="E241" s="24"/>
      <c r="F241" s="5" t="str">
        <f>IF(OR(E241="",B241="",C241=""),"",IFERROR(INDEX('18. Gestão de Riscos - Parte 2'!Q:Q,MATCH(E241&amp;" - "&amp;C241&amp;" - "&amp;B241,'18. Gestão de Riscos - Parte 2'!S:S,0)),"ERRO: Risco, área e processo não correspondem"))</f>
        <v/>
      </c>
      <c r="G241" s="25"/>
      <c r="H241" s="24"/>
      <c r="I241" s="24"/>
      <c r="J241" s="24"/>
      <c r="K241" s="5" t="str">
        <f>IFERROR(IF(VLOOKUP(H241,Auxiliar!$AB$3:$AC$7,2,FALSE)*VLOOKUP(I241,Auxiliar!$AD$3:$AE$7,2,FALSE)*VLOOKUP(J241,Auxiliar!$AF$3:$AG$7,2,FALSE)&gt;79,Auxiliar!$AH$5,IF(VLOOKUP(H241,Auxiliar!$AB$3:$AC$7,2,FALSE)*VLOOKUP(I241,Auxiliar!$AD$3:$AE$7,2,FALSE)*VLOOKUP(J241,Auxiliar!$AF$3:$AG$7,2,FALSE)&gt;24,Auxiliar!$AH$4,Auxiliar!$AH$3)),"")</f>
        <v/>
      </c>
      <c r="L241" s="25"/>
      <c r="M241" s="24"/>
      <c r="N241" s="24"/>
      <c r="O241" s="24"/>
      <c r="P241" s="5" t="str">
        <f>IFERROR(IF(VLOOKUP(M241,Auxiliar!$AJ$3:$AK$7,2,FALSE)*VLOOKUP(N241,Auxiliar!$AL$3:$AM$7,2,FALSE)*VLOOKUP(O241,Auxiliar!$AN$3:$AO$7,2,FALSE)&gt;27,Auxiliar!$AP$5,IF(VLOOKUP(M241,Auxiliar!$AJ$3:$AK$7,2,FALSE)*VLOOKUP(N241,Auxiliar!$AL$3:$AM$7,2,FALSE)*VLOOKUP(O241,Auxiliar!$AN$3:$AO$7,2,FALSE)&gt;5,Auxiliar!$AP$4,Auxiliar!$AP$3)),"")</f>
        <v/>
      </c>
      <c r="Q241" s="24"/>
      <c r="R241" s="32" t="str">
        <f t="shared" si="3"/>
        <v/>
      </c>
    </row>
    <row r="242" spans="1:18" x14ac:dyDescent="0.25">
      <c r="A242" s="5">
        <v>240</v>
      </c>
      <c r="B242" s="24"/>
      <c r="C242" s="24"/>
      <c r="D242" s="5" t="str">
        <f>IF(OR(C242="",B242=""),"",IFERROR(INDEX('5. Map Processos'!E:E,MATCH(C242&amp;" ("&amp;B242&amp;")",'5. Map Processos'!J:J,0)),"ERRO: Processo não encontrado para essa área"))</f>
        <v/>
      </c>
      <c r="E242" s="24"/>
      <c r="F242" s="5" t="str">
        <f>IF(OR(E242="",B242="",C242=""),"",IFERROR(INDEX('18. Gestão de Riscos - Parte 2'!Q:Q,MATCH(E242&amp;" - "&amp;C242&amp;" - "&amp;B242,'18. Gestão de Riscos - Parte 2'!S:S,0)),"ERRO: Risco, área e processo não correspondem"))</f>
        <v/>
      </c>
      <c r="G242" s="25"/>
      <c r="H242" s="24"/>
      <c r="I242" s="24"/>
      <c r="J242" s="24"/>
      <c r="K242" s="5" t="str">
        <f>IFERROR(IF(VLOOKUP(H242,Auxiliar!$AB$3:$AC$7,2,FALSE)*VLOOKUP(I242,Auxiliar!$AD$3:$AE$7,2,FALSE)*VLOOKUP(J242,Auxiliar!$AF$3:$AG$7,2,FALSE)&gt;79,Auxiliar!$AH$5,IF(VLOOKUP(H242,Auxiliar!$AB$3:$AC$7,2,FALSE)*VLOOKUP(I242,Auxiliar!$AD$3:$AE$7,2,FALSE)*VLOOKUP(J242,Auxiliar!$AF$3:$AG$7,2,FALSE)&gt;24,Auxiliar!$AH$4,Auxiliar!$AH$3)),"")</f>
        <v/>
      </c>
      <c r="L242" s="25"/>
      <c r="M242" s="24"/>
      <c r="N242" s="24"/>
      <c r="O242" s="24"/>
      <c r="P242" s="5" t="str">
        <f>IFERROR(IF(VLOOKUP(M242,Auxiliar!$AJ$3:$AK$7,2,FALSE)*VLOOKUP(N242,Auxiliar!$AL$3:$AM$7,2,FALSE)*VLOOKUP(O242,Auxiliar!$AN$3:$AO$7,2,FALSE)&gt;27,Auxiliar!$AP$5,IF(VLOOKUP(M242,Auxiliar!$AJ$3:$AK$7,2,FALSE)*VLOOKUP(N242,Auxiliar!$AL$3:$AM$7,2,FALSE)*VLOOKUP(O242,Auxiliar!$AN$3:$AO$7,2,FALSE)&gt;5,Auxiliar!$AP$4,Auxiliar!$AP$3)),"")</f>
        <v/>
      </c>
      <c r="Q242" s="24"/>
      <c r="R242" s="32" t="str">
        <f t="shared" si="3"/>
        <v/>
      </c>
    </row>
    <row r="243" spans="1:18" x14ac:dyDescent="0.25">
      <c r="A243" s="5">
        <v>241</v>
      </c>
      <c r="B243" s="24"/>
      <c r="C243" s="24"/>
      <c r="D243" s="5" t="str">
        <f>IF(OR(C243="",B243=""),"",IFERROR(INDEX('5. Map Processos'!E:E,MATCH(C243&amp;" ("&amp;B243&amp;")",'5. Map Processos'!J:J,0)),"ERRO: Processo não encontrado para essa área"))</f>
        <v/>
      </c>
      <c r="E243" s="24"/>
      <c r="F243" s="5" t="str">
        <f>IF(OR(E243="",B243="",C243=""),"",IFERROR(INDEX('18. Gestão de Riscos - Parte 2'!Q:Q,MATCH(E243&amp;" - "&amp;C243&amp;" - "&amp;B243,'18. Gestão de Riscos - Parte 2'!S:S,0)),"ERRO: Risco, área e processo não correspondem"))</f>
        <v/>
      </c>
      <c r="G243" s="25"/>
      <c r="H243" s="24"/>
      <c r="I243" s="24"/>
      <c r="J243" s="24"/>
      <c r="K243" s="5" t="str">
        <f>IFERROR(IF(VLOOKUP(H243,Auxiliar!$AB$3:$AC$7,2,FALSE)*VLOOKUP(I243,Auxiliar!$AD$3:$AE$7,2,FALSE)*VLOOKUP(J243,Auxiliar!$AF$3:$AG$7,2,FALSE)&gt;79,Auxiliar!$AH$5,IF(VLOOKUP(H243,Auxiliar!$AB$3:$AC$7,2,FALSE)*VLOOKUP(I243,Auxiliar!$AD$3:$AE$7,2,FALSE)*VLOOKUP(J243,Auxiliar!$AF$3:$AG$7,2,FALSE)&gt;24,Auxiliar!$AH$4,Auxiliar!$AH$3)),"")</f>
        <v/>
      </c>
      <c r="L243" s="25"/>
      <c r="M243" s="24"/>
      <c r="N243" s="24"/>
      <c r="O243" s="24"/>
      <c r="P243" s="5" t="str">
        <f>IFERROR(IF(VLOOKUP(M243,Auxiliar!$AJ$3:$AK$7,2,FALSE)*VLOOKUP(N243,Auxiliar!$AL$3:$AM$7,2,FALSE)*VLOOKUP(O243,Auxiliar!$AN$3:$AO$7,2,FALSE)&gt;27,Auxiliar!$AP$5,IF(VLOOKUP(M243,Auxiliar!$AJ$3:$AK$7,2,FALSE)*VLOOKUP(N243,Auxiliar!$AL$3:$AM$7,2,FALSE)*VLOOKUP(O243,Auxiliar!$AN$3:$AO$7,2,FALSE)&gt;5,Auxiliar!$AP$4,Auxiliar!$AP$3)),"")</f>
        <v/>
      </c>
      <c r="Q243" s="24"/>
      <c r="R243" s="32" t="str">
        <f t="shared" si="3"/>
        <v/>
      </c>
    </row>
    <row r="244" spans="1:18" x14ac:dyDescent="0.25">
      <c r="A244" s="5">
        <v>242</v>
      </c>
      <c r="B244" s="24"/>
      <c r="C244" s="24"/>
      <c r="D244" s="5" t="str">
        <f>IF(OR(C244="",B244=""),"",IFERROR(INDEX('5. Map Processos'!E:E,MATCH(C244&amp;" ("&amp;B244&amp;")",'5. Map Processos'!J:J,0)),"ERRO: Processo não encontrado para essa área"))</f>
        <v/>
      </c>
      <c r="E244" s="24"/>
      <c r="F244" s="5" t="str">
        <f>IF(OR(E244="",B244="",C244=""),"",IFERROR(INDEX('18. Gestão de Riscos - Parte 2'!Q:Q,MATCH(E244&amp;" - "&amp;C244&amp;" - "&amp;B244,'18. Gestão de Riscos - Parte 2'!S:S,0)),"ERRO: Risco, área e processo não correspondem"))</f>
        <v/>
      </c>
      <c r="G244" s="25"/>
      <c r="H244" s="24"/>
      <c r="I244" s="24"/>
      <c r="J244" s="24"/>
      <c r="K244" s="5" t="str">
        <f>IFERROR(IF(VLOOKUP(H244,Auxiliar!$AB$3:$AC$7,2,FALSE)*VLOOKUP(I244,Auxiliar!$AD$3:$AE$7,2,FALSE)*VLOOKUP(J244,Auxiliar!$AF$3:$AG$7,2,FALSE)&gt;79,Auxiliar!$AH$5,IF(VLOOKUP(H244,Auxiliar!$AB$3:$AC$7,2,FALSE)*VLOOKUP(I244,Auxiliar!$AD$3:$AE$7,2,FALSE)*VLOOKUP(J244,Auxiliar!$AF$3:$AG$7,2,FALSE)&gt;24,Auxiliar!$AH$4,Auxiliar!$AH$3)),"")</f>
        <v/>
      </c>
      <c r="L244" s="25"/>
      <c r="M244" s="24"/>
      <c r="N244" s="24"/>
      <c r="O244" s="24"/>
      <c r="P244" s="5" t="str">
        <f>IFERROR(IF(VLOOKUP(M244,Auxiliar!$AJ$3:$AK$7,2,FALSE)*VLOOKUP(N244,Auxiliar!$AL$3:$AM$7,2,FALSE)*VLOOKUP(O244,Auxiliar!$AN$3:$AO$7,2,FALSE)&gt;27,Auxiliar!$AP$5,IF(VLOOKUP(M244,Auxiliar!$AJ$3:$AK$7,2,FALSE)*VLOOKUP(N244,Auxiliar!$AL$3:$AM$7,2,FALSE)*VLOOKUP(O244,Auxiliar!$AN$3:$AO$7,2,FALSE)&gt;5,Auxiliar!$AP$4,Auxiliar!$AP$3)),"")</f>
        <v/>
      </c>
      <c r="Q244" s="24"/>
      <c r="R244" s="32" t="str">
        <f t="shared" si="3"/>
        <v/>
      </c>
    </row>
    <row r="245" spans="1:18" x14ac:dyDescent="0.25">
      <c r="A245" s="5">
        <v>243</v>
      </c>
      <c r="B245" s="24"/>
      <c r="C245" s="24"/>
      <c r="D245" s="5" t="str">
        <f>IF(OR(C245="",B245=""),"",IFERROR(INDEX('5. Map Processos'!E:E,MATCH(C245&amp;" ("&amp;B245&amp;")",'5. Map Processos'!J:J,0)),"ERRO: Processo não encontrado para essa área"))</f>
        <v/>
      </c>
      <c r="E245" s="24"/>
      <c r="F245" s="5" t="str">
        <f>IF(OR(E245="",B245="",C245=""),"",IFERROR(INDEX('18. Gestão de Riscos - Parte 2'!Q:Q,MATCH(E245&amp;" - "&amp;C245&amp;" - "&amp;B245,'18. Gestão de Riscos - Parte 2'!S:S,0)),"ERRO: Risco, área e processo não correspondem"))</f>
        <v/>
      </c>
      <c r="G245" s="25"/>
      <c r="H245" s="24"/>
      <c r="I245" s="24"/>
      <c r="J245" s="24"/>
      <c r="K245" s="5" t="str">
        <f>IFERROR(IF(VLOOKUP(H245,Auxiliar!$AB$3:$AC$7,2,FALSE)*VLOOKUP(I245,Auxiliar!$AD$3:$AE$7,2,FALSE)*VLOOKUP(J245,Auxiliar!$AF$3:$AG$7,2,FALSE)&gt;79,Auxiliar!$AH$5,IF(VLOOKUP(H245,Auxiliar!$AB$3:$AC$7,2,FALSE)*VLOOKUP(I245,Auxiliar!$AD$3:$AE$7,2,FALSE)*VLOOKUP(J245,Auxiliar!$AF$3:$AG$7,2,FALSE)&gt;24,Auxiliar!$AH$4,Auxiliar!$AH$3)),"")</f>
        <v/>
      </c>
      <c r="L245" s="25"/>
      <c r="M245" s="24"/>
      <c r="N245" s="24"/>
      <c r="O245" s="24"/>
      <c r="P245" s="5" t="str">
        <f>IFERROR(IF(VLOOKUP(M245,Auxiliar!$AJ$3:$AK$7,2,FALSE)*VLOOKUP(N245,Auxiliar!$AL$3:$AM$7,2,FALSE)*VLOOKUP(O245,Auxiliar!$AN$3:$AO$7,2,FALSE)&gt;27,Auxiliar!$AP$5,IF(VLOOKUP(M245,Auxiliar!$AJ$3:$AK$7,2,FALSE)*VLOOKUP(N245,Auxiliar!$AL$3:$AM$7,2,FALSE)*VLOOKUP(O245,Auxiliar!$AN$3:$AO$7,2,FALSE)&gt;5,Auxiliar!$AP$4,Auxiliar!$AP$3)),"")</f>
        <v/>
      </c>
      <c r="Q245" s="24"/>
      <c r="R245" s="32" t="str">
        <f t="shared" si="3"/>
        <v/>
      </c>
    </row>
    <row r="246" spans="1:18" x14ac:dyDescent="0.25">
      <c r="A246" s="5">
        <v>244</v>
      </c>
      <c r="B246" s="24"/>
      <c r="C246" s="24"/>
      <c r="D246" s="5" t="str">
        <f>IF(OR(C246="",B246=""),"",IFERROR(INDEX('5. Map Processos'!E:E,MATCH(C246&amp;" ("&amp;B246&amp;")",'5. Map Processos'!J:J,0)),"ERRO: Processo não encontrado para essa área"))</f>
        <v/>
      </c>
      <c r="E246" s="24"/>
      <c r="F246" s="5" t="str">
        <f>IF(OR(E246="",B246="",C246=""),"",IFERROR(INDEX('18. Gestão de Riscos - Parte 2'!Q:Q,MATCH(E246&amp;" - "&amp;C246&amp;" - "&amp;B246,'18. Gestão de Riscos - Parte 2'!S:S,0)),"ERRO: Risco, área e processo não correspondem"))</f>
        <v/>
      </c>
      <c r="G246" s="25"/>
      <c r="H246" s="24"/>
      <c r="I246" s="24"/>
      <c r="J246" s="24"/>
      <c r="K246" s="5" t="str">
        <f>IFERROR(IF(VLOOKUP(H246,Auxiliar!$AB$3:$AC$7,2,FALSE)*VLOOKUP(I246,Auxiliar!$AD$3:$AE$7,2,FALSE)*VLOOKUP(J246,Auxiliar!$AF$3:$AG$7,2,FALSE)&gt;79,Auxiliar!$AH$5,IF(VLOOKUP(H246,Auxiliar!$AB$3:$AC$7,2,FALSE)*VLOOKUP(I246,Auxiliar!$AD$3:$AE$7,2,FALSE)*VLOOKUP(J246,Auxiliar!$AF$3:$AG$7,2,FALSE)&gt;24,Auxiliar!$AH$4,Auxiliar!$AH$3)),"")</f>
        <v/>
      </c>
      <c r="L246" s="25"/>
      <c r="M246" s="24"/>
      <c r="N246" s="24"/>
      <c r="O246" s="24"/>
      <c r="P246" s="5" t="str">
        <f>IFERROR(IF(VLOOKUP(M246,Auxiliar!$AJ$3:$AK$7,2,FALSE)*VLOOKUP(N246,Auxiliar!$AL$3:$AM$7,2,FALSE)*VLOOKUP(O246,Auxiliar!$AN$3:$AO$7,2,FALSE)&gt;27,Auxiliar!$AP$5,IF(VLOOKUP(M246,Auxiliar!$AJ$3:$AK$7,2,FALSE)*VLOOKUP(N246,Auxiliar!$AL$3:$AM$7,2,FALSE)*VLOOKUP(O246,Auxiliar!$AN$3:$AO$7,2,FALSE)&gt;5,Auxiliar!$AP$4,Auxiliar!$AP$3)),"")</f>
        <v/>
      </c>
      <c r="Q246" s="24"/>
      <c r="R246" s="32" t="str">
        <f t="shared" si="3"/>
        <v/>
      </c>
    </row>
    <row r="247" spans="1:18" x14ac:dyDescent="0.25">
      <c r="A247" s="5">
        <v>245</v>
      </c>
      <c r="B247" s="24"/>
      <c r="C247" s="24"/>
      <c r="D247" s="5" t="str">
        <f>IF(OR(C247="",B247=""),"",IFERROR(INDEX('5. Map Processos'!E:E,MATCH(C247&amp;" ("&amp;B247&amp;")",'5. Map Processos'!J:J,0)),"ERRO: Processo não encontrado para essa área"))</f>
        <v/>
      </c>
      <c r="E247" s="24"/>
      <c r="F247" s="5" t="str">
        <f>IF(OR(E247="",B247="",C247=""),"",IFERROR(INDEX('18. Gestão de Riscos - Parte 2'!Q:Q,MATCH(E247&amp;" - "&amp;C247&amp;" - "&amp;B247,'18. Gestão de Riscos - Parte 2'!S:S,0)),"ERRO: Risco, área e processo não correspondem"))</f>
        <v/>
      </c>
      <c r="G247" s="25"/>
      <c r="H247" s="24"/>
      <c r="I247" s="24"/>
      <c r="J247" s="24"/>
      <c r="K247" s="5" t="str">
        <f>IFERROR(IF(VLOOKUP(H247,Auxiliar!$AB$3:$AC$7,2,FALSE)*VLOOKUP(I247,Auxiliar!$AD$3:$AE$7,2,FALSE)*VLOOKUP(J247,Auxiliar!$AF$3:$AG$7,2,FALSE)&gt;79,Auxiliar!$AH$5,IF(VLOOKUP(H247,Auxiliar!$AB$3:$AC$7,2,FALSE)*VLOOKUP(I247,Auxiliar!$AD$3:$AE$7,2,FALSE)*VLOOKUP(J247,Auxiliar!$AF$3:$AG$7,2,FALSE)&gt;24,Auxiliar!$AH$4,Auxiliar!$AH$3)),"")</f>
        <v/>
      </c>
      <c r="L247" s="25"/>
      <c r="M247" s="24"/>
      <c r="N247" s="24"/>
      <c r="O247" s="24"/>
      <c r="P247" s="5" t="str">
        <f>IFERROR(IF(VLOOKUP(M247,Auxiliar!$AJ$3:$AK$7,2,FALSE)*VLOOKUP(N247,Auxiliar!$AL$3:$AM$7,2,FALSE)*VLOOKUP(O247,Auxiliar!$AN$3:$AO$7,2,FALSE)&gt;27,Auxiliar!$AP$5,IF(VLOOKUP(M247,Auxiliar!$AJ$3:$AK$7,2,FALSE)*VLOOKUP(N247,Auxiliar!$AL$3:$AM$7,2,FALSE)*VLOOKUP(O247,Auxiliar!$AN$3:$AO$7,2,FALSE)&gt;5,Auxiliar!$AP$4,Auxiliar!$AP$3)),"")</f>
        <v/>
      </c>
      <c r="Q247" s="24"/>
      <c r="R247" s="32" t="str">
        <f t="shared" si="3"/>
        <v/>
      </c>
    </row>
    <row r="248" spans="1:18" x14ac:dyDescent="0.25">
      <c r="A248" s="5">
        <v>246</v>
      </c>
      <c r="B248" s="24"/>
      <c r="C248" s="24"/>
      <c r="D248" s="5" t="str">
        <f>IF(OR(C248="",B248=""),"",IFERROR(INDEX('5. Map Processos'!E:E,MATCH(C248&amp;" ("&amp;B248&amp;")",'5. Map Processos'!J:J,0)),"ERRO: Processo não encontrado para essa área"))</f>
        <v/>
      </c>
      <c r="E248" s="24"/>
      <c r="F248" s="5" t="str">
        <f>IF(OR(E248="",B248="",C248=""),"",IFERROR(INDEX('18. Gestão de Riscos - Parte 2'!Q:Q,MATCH(E248&amp;" - "&amp;C248&amp;" - "&amp;B248,'18. Gestão de Riscos - Parte 2'!S:S,0)),"ERRO: Risco, área e processo não correspondem"))</f>
        <v/>
      </c>
      <c r="G248" s="25"/>
      <c r="H248" s="24"/>
      <c r="I248" s="24"/>
      <c r="J248" s="24"/>
      <c r="K248" s="5" t="str">
        <f>IFERROR(IF(VLOOKUP(H248,Auxiliar!$AB$3:$AC$7,2,FALSE)*VLOOKUP(I248,Auxiliar!$AD$3:$AE$7,2,FALSE)*VLOOKUP(J248,Auxiliar!$AF$3:$AG$7,2,FALSE)&gt;79,Auxiliar!$AH$5,IF(VLOOKUP(H248,Auxiliar!$AB$3:$AC$7,2,FALSE)*VLOOKUP(I248,Auxiliar!$AD$3:$AE$7,2,FALSE)*VLOOKUP(J248,Auxiliar!$AF$3:$AG$7,2,FALSE)&gt;24,Auxiliar!$AH$4,Auxiliar!$AH$3)),"")</f>
        <v/>
      </c>
      <c r="L248" s="25"/>
      <c r="M248" s="24"/>
      <c r="N248" s="24"/>
      <c r="O248" s="24"/>
      <c r="P248" s="5" t="str">
        <f>IFERROR(IF(VLOOKUP(M248,Auxiliar!$AJ$3:$AK$7,2,FALSE)*VLOOKUP(N248,Auxiliar!$AL$3:$AM$7,2,FALSE)*VLOOKUP(O248,Auxiliar!$AN$3:$AO$7,2,FALSE)&gt;27,Auxiliar!$AP$5,IF(VLOOKUP(M248,Auxiliar!$AJ$3:$AK$7,2,FALSE)*VLOOKUP(N248,Auxiliar!$AL$3:$AM$7,2,FALSE)*VLOOKUP(O248,Auxiliar!$AN$3:$AO$7,2,FALSE)&gt;5,Auxiliar!$AP$4,Auxiliar!$AP$3)),"")</f>
        <v/>
      </c>
      <c r="Q248" s="24"/>
      <c r="R248" s="32" t="str">
        <f t="shared" si="3"/>
        <v/>
      </c>
    </row>
    <row r="249" spans="1:18" x14ac:dyDescent="0.25">
      <c r="A249" s="5">
        <v>247</v>
      </c>
      <c r="B249" s="24"/>
      <c r="C249" s="24"/>
      <c r="D249" s="5" t="str">
        <f>IF(OR(C249="",B249=""),"",IFERROR(INDEX('5. Map Processos'!E:E,MATCH(C249&amp;" ("&amp;B249&amp;")",'5. Map Processos'!J:J,0)),"ERRO: Processo não encontrado para essa área"))</f>
        <v/>
      </c>
      <c r="E249" s="24"/>
      <c r="F249" s="5" t="str">
        <f>IF(OR(E249="",B249="",C249=""),"",IFERROR(INDEX('18. Gestão de Riscos - Parte 2'!Q:Q,MATCH(E249&amp;" - "&amp;C249&amp;" - "&amp;B249,'18. Gestão de Riscos - Parte 2'!S:S,0)),"ERRO: Risco, área e processo não correspondem"))</f>
        <v/>
      </c>
      <c r="G249" s="25"/>
      <c r="H249" s="24"/>
      <c r="I249" s="24"/>
      <c r="J249" s="24"/>
      <c r="K249" s="5" t="str">
        <f>IFERROR(IF(VLOOKUP(H249,Auxiliar!$AB$3:$AC$7,2,FALSE)*VLOOKUP(I249,Auxiliar!$AD$3:$AE$7,2,FALSE)*VLOOKUP(J249,Auxiliar!$AF$3:$AG$7,2,FALSE)&gt;79,Auxiliar!$AH$5,IF(VLOOKUP(H249,Auxiliar!$AB$3:$AC$7,2,FALSE)*VLOOKUP(I249,Auxiliar!$AD$3:$AE$7,2,FALSE)*VLOOKUP(J249,Auxiliar!$AF$3:$AG$7,2,FALSE)&gt;24,Auxiliar!$AH$4,Auxiliar!$AH$3)),"")</f>
        <v/>
      </c>
      <c r="L249" s="25"/>
      <c r="M249" s="24"/>
      <c r="N249" s="24"/>
      <c r="O249" s="24"/>
      <c r="P249" s="5" t="str">
        <f>IFERROR(IF(VLOOKUP(M249,Auxiliar!$AJ$3:$AK$7,2,FALSE)*VLOOKUP(N249,Auxiliar!$AL$3:$AM$7,2,FALSE)*VLOOKUP(O249,Auxiliar!$AN$3:$AO$7,2,FALSE)&gt;27,Auxiliar!$AP$5,IF(VLOOKUP(M249,Auxiliar!$AJ$3:$AK$7,2,FALSE)*VLOOKUP(N249,Auxiliar!$AL$3:$AM$7,2,FALSE)*VLOOKUP(O249,Auxiliar!$AN$3:$AO$7,2,FALSE)&gt;5,Auxiliar!$AP$4,Auxiliar!$AP$3)),"")</f>
        <v/>
      </c>
      <c r="Q249" s="24"/>
      <c r="R249" s="32" t="str">
        <f t="shared" si="3"/>
        <v/>
      </c>
    </row>
    <row r="250" spans="1:18" x14ac:dyDescent="0.25">
      <c r="A250" s="5">
        <v>248</v>
      </c>
      <c r="B250" s="24"/>
      <c r="C250" s="24"/>
      <c r="D250" s="5" t="str">
        <f>IF(OR(C250="",B250=""),"",IFERROR(INDEX('5. Map Processos'!E:E,MATCH(C250&amp;" ("&amp;B250&amp;")",'5. Map Processos'!J:J,0)),"ERRO: Processo não encontrado para essa área"))</f>
        <v/>
      </c>
      <c r="E250" s="24"/>
      <c r="F250" s="5" t="str">
        <f>IF(OR(E250="",B250="",C250=""),"",IFERROR(INDEX('18. Gestão de Riscos - Parte 2'!Q:Q,MATCH(E250&amp;" - "&amp;C250&amp;" - "&amp;B250,'18. Gestão de Riscos - Parte 2'!S:S,0)),"ERRO: Risco, área e processo não correspondem"))</f>
        <v/>
      </c>
      <c r="G250" s="25"/>
      <c r="H250" s="24"/>
      <c r="I250" s="24"/>
      <c r="J250" s="24"/>
      <c r="K250" s="5" t="str">
        <f>IFERROR(IF(VLOOKUP(H250,Auxiliar!$AB$3:$AC$7,2,FALSE)*VLOOKUP(I250,Auxiliar!$AD$3:$AE$7,2,FALSE)*VLOOKUP(J250,Auxiliar!$AF$3:$AG$7,2,FALSE)&gt;79,Auxiliar!$AH$5,IF(VLOOKUP(H250,Auxiliar!$AB$3:$AC$7,2,FALSE)*VLOOKUP(I250,Auxiliar!$AD$3:$AE$7,2,FALSE)*VLOOKUP(J250,Auxiliar!$AF$3:$AG$7,2,FALSE)&gt;24,Auxiliar!$AH$4,Auxiliar!$AH$3)),"")</f>
        <v/>
      </c>
      <c r="L250" s="25"/>
      <c r="M250" s="24"/>
      <c r="N250" s="24"/>
      <c r="O250" s="24"/>
      <c r="P250" s="5" t="str">
        <f>IFERROR(IF(VLOOKUP(M250,Auxiliar!$AJ$3:$AK$7,2,FALSE)*VLOOKUP(N250,Auxiliar!$AL$3:$AM$7,2,FALSE)*VLOOKUP(O250,Auxiliar!$AN$3:$AO$7,2,FALSE)&gt;27,Auxiliar!$AP$5,IF(VLOOKUP(M250,Auxiliar!$AJ$3:$AK$7,2,FALSE)*VLOOKUP(N250,Auxiliar!$AL$3:$AM$7,2,FALSE)*VLOOKUP(O250,Auxiliar!$AN$3:$AO$7,2,FALSE)&gt;5,Auxiliar!$AP$4,Auxiliar!$AP$3)),"")</f>
        <v/>
      </c>
      <c r="Q250" s="24"/>
      <c r="R250" s="32" t="str">
        <f t="shared" si="3"/>
        <v/>
      </c>
    </row>
    <row r="251" spans="1:18" x14ac:dyDescent="0.25">
      <c r="A251" s="5">
        <v>249</v>
      </c>
      <c r="B251" s="24"/>
      <c r="C251" s="24"/>
      <c r="D251" s="5" t="str">
        <f>IF(OR(C251="",B251=""),"",IFERROR(INDEX('5. Map Processos'!E:E,MATCH(C251&amp;" ("&amp;B251&amp;")",'5. Map Processos'!J:J,0)),"ERRO: Processo não encontrado para essa área"))</f>
        <v/>
      </c>
      <c r="E251" s="24"/>
      <c r="F251" s="5" t="str">
        <f>IF(OR(E251="",B251="",C251=""),"",IFERROR(INDEX('18. Gestão de Riscos - Parte 2'!Q:Q,MATCH(E251&amp;" - "&amp;C251&amp;" - "&amp;B251,'18. Gestão de Riscos - Parte 2'!S:S,0)),"ERRO: Risco, área e processo não correspondem"))</f>
        <v/>
      </c>
      <c r="G251" s="25"/>
      <c r="H251" s="24"/>
      <c r="I251" s="24"/>
      <c r="J251" s="24"/>
      <c r="K251" s="5" t="str">
        <f>IFERROR(IF(VLOOKUP(H251,Auxiliar!$AB$3:$AC$7,2,FALSE)*VLOOKUP(I251,Auxiliar!$AD$3:$AE$7,2,FALSE)*VLOOKUP(J251,Auxiliar!$AF$3:$AG$7,2,FALSE)&gt;79,Auxiliar!$AH$5,IF(VLOOKUP(H251,Auxiliar!$AB$3:$AC$7,2,FALSE)*VLOOKUP(I251,Auxiliar!$AD$3:$AE$7,2,FALSE)*VLOOKUP(J251,Auxiliar!$AF$3:$AG$7,2,FALSE)&gt;24,Auxiliar!$AH$4,Auxiliar!$AH$3)),"")</f>
        <v/>
      </c>
      <c r="L251" s="25"/>
      <c r="M251" s="24"/>
      <c r="N251" s="24"/>
      <c r="O251" s="24"/>
      <c r="P251" s="5" t="str">
        <f>IFERROR(IF(VLOOKUP(M251,Auxiliar!$AJ$3:$AK$7,2,FALSE)*VLOOKUP(N251,Auxiliar!$AL$3:$AM$7,2,FALSE)*VLOOKUP(O251,Auxiliar!$AN$3:$AO$7,2,FALSE)&gt;27,Auxiliar!$AP$5,IF(VLOOKUP(M251,Auxiliar!$AJ$3:$AK$7,2,FALSE)*VLOOKUP(N251,Auxiliar!$AL$3:$AM$7,2,FALSE)*VLOOKUP(O251,Auxiliar!$AN$3:$AO$7,2,FALSE)&gt;5,Auxiliar!$AP$4,Auxiliar!$AP$3)),"")</f>
        <v/>
      </c>
      <c r="Q251" s="24"/>
      <c r="R251" s="32" t="str">
        <f t="shared" si="3"/>
        <v/>
      </c>
    </row>
    <row r="252" spans="1:18" x14ac:dyDescent="0.25">
      <c r="A252" s="5">
        <v>250</v>
      </c>
      <c r="B252" s="24"/>
      <c r="C252" s="24"/>
      <c r="D252" s="5" t="str">
        <f>IF(OR(C252="",B252=""),"",IFERROR(INDEX('5. Map Processos'!E:E,MATCH(C252&amp;" ("&amp;B252&amp;")",'5. Map Processos'!J:J,0)),"ERRO: Processo não encontrado para essa área"))</f>
        <v/>
      </c>
      <c r="E252" s="24"/>
      <c r="F252" s="5" t="str">
        <f>IF(OR(E252="",B252="",C252=""),"",IFERROR(INDEX('18. Gestão de Riscos - Parte 2'!Q:Q,MATCH(E252&amp;" - "&amp;C252&amp;" - "&amp;B252,'18. Gestão de Riscos - Parte 2'!S:S,0)),"ERRO: Risco, área e processo não correspondem"))</f>
        <v/>
      </c>
      <c r="G252" s="25"/>
      <c r="H252" s="24"/>
      <c r="I252" s="24"/>
      <c r="J252" s="24"/>
      <c r="K252" s="5" t="str">
        <f>IFERROR(IF(VLOOKUP(H252,Auxiliar!$AB$3:$AC$7,2,FALSE)*VLOOKUP(I252,Auxiliar!$AD$3:$AE$7,2,FALSE)*VLOOKUP(J252,Auxiliar!$AF$3:$AG$7,2,FALSE)&gt;79,Auxiliar!$AH$5,IF(VLOOKUP(H252,Auxiliar!$AB$3:$AC$7,2,FALSE)*VLOOKUP(I252,Auxiliar!$AD$3:$AE$7,2,FALSE)*VLOOKUP(J252,Auxiliar!$AF$3:$AG$7,2,FALSE)&gt;24,Auxiliar!$AH$4,Auxiliar!$AH$3)),"")</f>
        <v/>
      </c>
      <c r="L252" s="25"/>
      <c r="M252" s="24"/>
      <c r="N252" s="24"/>
      <c r="O252" s="24"/>
      <c r="P252" s="5" t="str">
        <f>IFERROR(IF(VLOOKUP(M252,Auxiliar!$AJ$3:$AK$7,2,FALSE)*VLOOKUP(N252,Auxiliar!$AL$3:$AM$7,2,FALSE)*VLOOKUP(O252,Auxiliar!$AN$3:$AO$7,2,FALSE)&gt;27,Auxiliar!$AP$5,IF(VLOOKUP(M252,Auxiliar!$AJ$3:$AK$7,2,FALSE)*VLOOKUP(N252,Auxiliar!$AL$3:$AM$7,2,FALSE)*VLOOKUP(O252,Auxiliar!$AN$3:$AO$7,2,FALSE)&gt;5,Auxiliar!$AP$4,Auxiliar!$AP$3)),"")</f>
        <v/>
      </c>
      <c r="Q252" s="24"/>
      <c r="R252" s="32" t="str">
        <f t="shared" si="3"/>
        <v/>
      </c>
    </row>
    <row r="253" spans="1:18" x14ac:dyDescent="0.25">
      <c r="A253" s="5">
        <v>251</v>
      </c>
      <c r="B253" s="24"/>
      <c r="C253" s="24"/>
      <c r="D253" s="5" t="str">
        <f>IF(OR(C253="",B253=""),"",IFERROR(INDEX('5. Map Processos'!E:E,MATCH(C253&amp;" ("&amp;B253&amp;")",'5. Map Processos'!J:J,0)),"ERRO: Processo não encontrado para essa área"))</f>
        <v/>
      </c>
      <c r="E253" s="24"/>
      <c r="F253" s="5" t="str">
        <f>IF(OR(E253="",B253="",C253=""),"",IFERROR(INDEX('18. Gestão de Riscos - Parte 2'!Q:Q,MATCH(E253&amp;" - "&amp;C253&amp;" - "&amp;B253,'18. Gestão de Riscos - Parte 2'!S:S,0)),"ERRO: Risco, área e processo não correspondem"))</f>
        <v/>
      </c>
      <c r="G253" s="25"/>
      <c r="H253" s="24"/>
      <c r="I253" s="24"/>
      <c r="J253" s="24"/>
      <c r="K253" s="5" t="str">
        <f>IFERROR(IF(VLOOKUP(H253,Auxiliar!$AB$3:$AC$7,2,FALSE)*VLOOKUP(I253,Auxiliar!$AD$3:$AE$7,2,FALSE)*VLOOKUP(J253,Auxiliar!$AF$3:$AG$7,2,FALSE)&gt;79,Auxiliar!$AH$5,IF(VLOOKUP(H253,Auxiliar!$AB$3:$AC$7,2,FALSE)*VLOOKUP(I253,Auxiliar!$AD$3:$AE$7,2,FALSE)*VLOOKUP(J253,Auxiliar!$AF$3:$AG$7,2,FALSE)&gt;24,Auxiliar!$AH$4,Auxiliar!$AH$3)),"")</f>
        <v/>
      </c>
      <c r="L253" s="25"/>
      <c r="M253" s="24"/>
      <c r="N253" s="24"/>
      <c r="O253" s="24"/>
      <c r="P253" s="5" t="str">
        <f>IFERROR(IF(VLOOKUP(M253,Auxiliar!$AJ$3:$AK$7,2,FALSE)*VLOOKUP(N253,Auxiliar!$AL$3:$AM$7,2,FALSE)*VLOOKUP(O253,Auxiliar!$AN$3:$AO$7,2,FALSE)&gt;27,Auxiliar!$AP$5,IF(VLOOKUP(M253,Auxiliar!$AJ$3:$AK$7,2,FALSE)*VLOOKUP(N253,Auxiliar!$AL$3:$AM$7,2,FALSE)*VLOOKUP(O253,Auxiliar!$AN$3:$AO$7,2,FALSE)&gt;5,Auxiliar!$AP$4,Auxiliar!$AP$3)),"")</f>
        <v/>
      </c>
      <c r="Q253" s="24"/>
      <c r="R253" s="32" t="str">
        <f t="shared" si="3"/>
        <v/>
      </c>
    </row>
    <row r="254" spans="1:18" x14ac:dyDescent="0.25">
      <c r="A254" s="5">
        <v>252</v>
      </c>
      <c r="B254" s="24"/>
      <c r="C254" s="24"/>
      <c r="D254" s="5" t="str">
        <f>IF(OR(C254="",B254=""),"",IFERROR(INDEX('5. Map Processos'!E:E,MATCH(C254&amp;" ("&amp;B254&amp;")",'5. Map Processos'!J:J,0)),"ERRO: Processo não encontrado para essa área"))</f>
        <v/>
      </c>
      <c r="E254" s="24"/>
      <c r="F254" s="5" t="str">
        <f>IF(OR(E254="",B254="",C254=""),"",IFERROR(INDEX('18. Gestão de Riscos - Parte 2'!Q:Q,MATCH(E254&amp;" - "&amp;C254&amp;" - "&amp;B254,'18. Gestão de Riscos - Parte 2'!S:S,0)),"ERRO: Risco, área e processo não correspondem"))</f>
        <v/>
      </c>
      <c r="G254" s="25"/>
      <c r="H254" s="24"/>
      <c r="I254" s="24"/>
      <c r="J254" s="24"/>
      <c r="K254" s="5" t="str">
        <f>IFERROR(IF(VLOOKUP(H254,Auxiliar!$AB$3:$AC$7,2,FALSE)*VLOOKUP(I254,Auxiliar!$AD$3:$AE$7,2,FALSE)*VLOOKUP(J254,Auxiliar!$AF$3:$AG$7,2,FALSE)&gt;79,Auxiliar!$AH$5,IF(VLOOKUP(H254,Auxiliar!$AB$3:$AC$7,2,FALSE)*VLOOKUP(I254,Auxiliar!$AD$3:$AE$7,2,FALSE)*VLOOKUP(J254,Auxiliar!$AF$3:$AG$7,2,FALSE)&gt;24,Auxiliar!$AH$4,Auxiliar!$AH$3)),"")</f>
        <v/>
      </c>
      <c r="L254" s="25"/>
      <c r="M254" s="24"/>
      <c r="N254" s="24"/>
      <c r="O254" s="24"/>
      <c r="P254" s="5" t="str">
        <f>IFERROR(IF(VLOOKUP(M254,Auxiliar!$AJ$3:$AK$7,2,FALSE)*VLOOKUP(N254,Auxiliar!$AL$3:$AM$7,2,FALSE)*VLOOKUP(O254,Auxiliar!$AN$3:$AO$7,2,FALSE)&gt;27,Auxiliar!$AP$5,IF(VLOOKUP(M254,Auxiliar!$AJ$3:$AK$7,2,FALSE)*VLOOKUP(N254,Auxiliar!$AL$3:$AM$7,2,FALSE)*VLOOKUP(O254,Auxiliar!$AN$3:$AO$7,2,FALSE)&gt;5,Auxiliar!$AP$4,Auxiliar!$AP$3)),"")</f>
        <v/>
      </c>
      <c r="Q254" s="24"/>
      <c r="R254" s="32" t="str">
        <f t="shared" si="3"/>
        <v/>
      </c>
    </row>
    <row r="255" spans="1:18" x14ac:dyDescent="0.25">
      <c r="A255" s="5">
        <v>253</v>
      </c>
      <c r="B255" s="24"/>
      <c r="C255" s="24"/>
      <c r="D255" s="5" t="str">
        <f>IF(OR(C255="",B255=""),"",IFERROR(INDEX('5. Map Processos'!E:E,MATCH(C255&amp;" ("&amp;B255&amp;")",'5. Map Processos'!J:J,0)),"ERRO: Processo não encontrado para essa área"))</f>
        <v/>
      </c>
      <c r="E255" s="24"/>
      <c r="F255" s="5" t="str">
        <f>IF(OR(E255="",B255="",C255=""),"",IFERROR(INDEX('18. Gestão de Riscos - Parte 2'!Q:Q,MATCH(E255&amp;" - "&amp;C255&amp;" - "&amp;B255,'18. Gestão de Riscos - Parte 2'!S:S,0)),"ERRO: Risco, área e processo não correspondem"))</f>
        <v/>
      </c>
      <c r="G255" s="25"/>
      <c r="H255" s="24"/>
      <c r="I255" s="24"/>
      <c r="J255" s="24"/>
      <c r="K255" s="5" t="str">
        <f>IFERROR(IF(VLOOKUP(H255,Auxiliar!$AB$3:$AC$7,2,FALSE)*VLOOKUP(I255,Auxiliar!$AD$3:$AE$7,2,FALSE)*VLOOKUP(J255,Auxiliar!$AF$3:$AG$7,2,FALSE)&gt;79,Auxiliar!$AH$5,IF(VLOOKUP(H255,Auxiliar!$AB$3:$AC$7,2,FALSE)*VLOOKUP(I255,Auxiliar!$AD$3:$AE$7,2,FALSE)*VLOOKUP(J255,Auxiliar!$AF$3:$AG$7,2,FALSE)&gt;24,Auxiliar!$AH$4,Auxiliar!$AH$3)),"")</f>
        <v/>
      </c>
      <c r="L255" s="25"/>
      <c r="M255" s="24"/>
      <c r="N255" s="24"/>
      <c r="O255" s="24"/>
      <c r="P255" s="5" t="str">
        <f>IFERROR(IF(VLOOKUP(M255,Auxiliar!$AJ$3:$AK$7,2,FALSE)*VLOOKUP(N255,Auxiliar!$AL$3:$AM$7,2,FALSE)*VLOOKUP(O255,Auxiliar!$AN$3:$AO$7,2,FALSE)&gt;27,Auxiliar!$AP$5,IF(VLOOKUP(M255,Auxiliar!$AJ$3:$AK$7,2,FALSE)*VLOOKUP(N255,Auxiliar!$AL$3:$AM$7,2,FALSE)*VLOOKUP(O255,Auxiliar!$AN$3:$AO$7,2,FALSE)&gt;5,Auxiliar!$AP$4,Auxiliar!$AP$3)),"")</f>
        <v/>
      </c>
      <c r="Q255" s="24"/>
      <c r="R255" s="32" t="str">
        <f t="shared" si="3"/>
        <v/>
      </c>
    </row>
    <row r="256" spans="1:18" x14ac:dyDescent="0.25">
      <c r="A256" s="5">
        <v>254</v>
      </c>
      <c r="B256" s="24"/>
      <c r="C256" s="24"/>
      <c r="D256" s="5" t="str">
        <f>IF(OR(C256="",B256=""),"",IFERROR(INDEX('5. Map Processos'!E:E,MATCH(C256&amp;" ("&amp;B256&amp;")",'5. Map Processos'!J:J,0)),"ERRO: Processo não encontrado para essa área"))</f>
        <v/>
      </c>
      <c r="E256" s="24"/>
      <c r="F256" s="5" t="str">
        <f>IF(OR(E256="",B256="",C256=""),"",IFERROR(INDEX('18. Gestão de Riscos - Parte 2'!Q:Q,MATCH(E256&amp;" - "&amp;C256&amp;" - "&amp;B256,'18. Gestão de Riscos - Parte 2'!S:S,0)),"ERRO: Risco, área e processo não correspondem"))</f>
        <v/>
      </c>
      <c r="G256" s="25"/>
      <c r="H256" s="24"/>
      <c r="I256" s="24"/>
      <c r="J256" s="24"/>
      <c r="K256" s="5" t="str">
        <f>IFERROR(IF(VLOOKUP(H256,Auxiliar!$AB$3:$AC$7,2,FALSE)*VLOOKUP(I256,Auxiliar!$AD$3:$AE$7,2,FALSE)*VLOOKUP(J256,Auxiliar!$AF$3:$AG$7,2,FALSE)&gt;79,Auxiliar!$AH$5,IF(VLOOKUP(H256,Auxiliar!$AB$3:$AC$7,2,FALSE)*VLOOKUP(I256,Auxiliar!$AD$3:$AE$7,2,FALSE)*VLOOKUP(J256,Auxiliar!$AF$3:$AG$7,2,FALSE)&gt;24,Auxiliar!$AH$4,Auxiliar!$AH$3)),"")</f>
        <v/>
      </c>
      <c r="L256" s="25"/>
      <c r="M256" s="24"/>
      <c r="N256" s="24"/>
      <c r="O256" s="24"/>
      <c r="P256" s="5" t="str">
        <f>IFERROR(IF(VLOOKUP(M256,Auxiliar!$AJ$3:$AK$7,2,FALSE)*VLOOKUP(N256,Auxiliar!$AL$3:$AM$7,2,FALSE)*VLOOKUP(O256,Auxiliar!$AN$3:$AO$7,2,FALSE)&gt;27,Auxiliar!$AP$5,IF(VLOOKUP(M256,Auxiliar!$AJ$3:$AK$7,2,FALSE)*VLOOKUP(N256,Auxiliar!$AL$3:$AM$7,2,FALSE)*VLOOKUP(O256,Auxiliar!$AN$3:$AO$7,2,FALSE)&gt;5,Auxiliar!$AP$4,Auxiliar!$AP$3)),"")</f>
        <v/>
      </c>
      <c r="Q256" s="24"/>
      <c r="R256" s="32" t="str">
        <f t="shared" si="3"/>
        <v/>
      </c>
    </row>
    <row r="257" spans="1:18" x14ac:dyDescent="0.25">
      <c r="A257" s="5">
        <v>255</v>
      </c>
      <c r="B257" s="24"/>
      <c r="C257" s="24"/>
      <c r="D257" s="5" t="str">
        <f>IF(OR(C257="",B257=""),"",IFERROR(INDEX('5. Map Processos'!E:E,MATCH(C257&amp;" ("&amp;B257&amp;")",'5. Map Processos'!J:J,0)),"ERRO: Processo não encontrado para essa área"))</f>
        <v/>
      </c>
      <c r="E257" s="24"/>
      <c r="F257" s="5" t="str">
        <f>IF(OR(E257="",B257="",C257=""),"",IFERROR(INDEX('18. Gestão de Riscos - Parte 2'!Q:Q,MATCH(E257&amp;" - "&amp;C257&amp;" - "&amp;B257,'18. Gestão de Riscos - Parte 2'!S:S,0)),"ERRO: Risco, área e processo não correspondem"))</f>
        <v/>
      </c>
      <c r="G257" s="25"/>
      <c r="H257" s="24"/>
      <c r="I257" s="24"/>
      <c r="J257" s="24"/>
      <c r="K257" s="5" t="str">
        <f>IFERROR(IF(VLOOKUP(H257,Auxiliar!$AB$3:$AC$7,2,FALSE)*VLOOKUP(I257,Auxiliar!$AD$3:$AE$7,2,FALSE)*VLOOKUP(J257,Auxiliar!$AF$3:$AG$7,2,FALSE)&gt;79,Auxiliar!$AH$5,IF(VLOOKUP(H257,Auxiliar!$AB$3:$AC$7,2,FALSE)*VLOOKUP(I257,Auxiliar!$AD$3:$AE$7,2,FALSE)*VLOOKUP(J257,Auxiliar!$AF$3:$AG$7,2,FALSE)&gt;24,Auxiliar!$AH$4,Auxiliar!$AH$3)),"")</f>
        <v/>
      </c>
      <c r="L257" s="25"/>
      <c r="M257" s="24"/>
      <c r="N257" s="24"/>
      <c r="O257" s="24"/>
      <c r="P257" s="5" t="str">
        <f>IFERROR(IF(VLOOKUP(M257,Auxiliar!$AJ$3:$AK$7,2,FALSE)*VLOOKUP(N257,Auxiliar!$AL$3:$AM$7,2,FALSE)*VLOOKUP(O257,Auxiliar!$AN$3:$AO$7,2,FALSE)&gt;27,Auxiliar!$AP$5,IF(VLOOKUP(M257,Auxiliar!$AJ$3:$AK$7,2,FALSE)*VLOOKUP(N257,Auxiliar!$AL$3:$AM$7,2,FALSE)*VLOOKUP(O257,Auxiliar!$AN$3:$AO$7,2,FALSE)&gt;5,Auxiliar!$AP$4,Auxiliar!$AP$3)),"")</f>
        <v/>
      </c>
      <c r="Q257" s="24"/>
      <c r="R257" s="32" t="str">
        <f t="shared" si="3"/>
        <v/>
      </c>
    </row>
    <row r="258" spans="1:18" x14ac:dyDescent="0.25">
      <c r="A258" s="5">
        <v>256</v>
      </c>
      <c r="B258" s="24"/>
      <c r="C258" s="24"/>
      <c r="D258" s="5" t="str">
        <f>IF(OR(C258="",B258=""),"",IFERROR(INDEX('5. Map Processos'!E:E,MATCH(C258&amp;" ("&amp;B258&amp;")",'5. Map Processos'!J:J,0)),"ERRO: Processo não encontrado para essa área"))</f>
        <v/>
      </c>
      <c r="E258" s="24"/>
      <c r="F258" s="5" t="str">
        <f>IF(OR(E258="",B258="",C258=""),"",IFERROR(INDEX('18. Gestão de Riscos - Parte 2'!Q:Q,MATCH(E258&amp;" - "&amp;C258&amp;" - "&amp;B258,'18. Gestão de Riscos - Parte 2'!S:S,0)),"ERRO: Risco, área e processo não correspondem"))</f>
        <v/>
      </c>
      <c r="G258" s="25"/>
      <c r="H258" s="24"/>
      <c r="I258" s="24"/>
      <c r="J258" s="24"/>
      <c r="K258" s="5" t="str">
        <f>IFERROR(IF(VLOOKUP(H258,Auxiliar!$AB$3:$AC$7,2,FALSE)*VLOOKUP(I258,Auxiliar!$AD$3:$AE$7,2,FALSE)*VLOOKUP(J258,Auxiliar!$AF$3:$AG$7,2,FALSE)&gt;79,Auxiliar!$AH$5,IF(VLOOKUP(H258,Auxiliar!$AB$3:$AC$7,2,FALSE)*VLOOKUP(I258,Auxiliar!$AD$3:$AE$7,2,FALSE)*VLOOKUP(J258,Auxiliar!$AF$3:$AG$7,2,FALSE)&gt;24,Auxiliar!$AH$4,Auxiliar!$AH$3)),"")</f>
        <v/>
      </c>
      <c r="L258" s="25"/>
      <c r="M258" s="24"/>
      <c r="N258" s="24"/>
      <c r="O258" s="24"/>
      <c r="P258" s="5" t="str">
        <f>IFERROR(IF(VLOOKUP(M258,Auxiliar!$AJ$3:$AK$7,2,FALSE)*VLOOKUP(N258,Auxiliar!$AL$3:$AM$7,2,FALSE)*VLOOKUP(O258,Auxiliar!$AN$3:$AO$7,2,FALSE)&gt;27,Auxiliar!$AP$5,IF(VLOOKUP(M258,Auxiliar!$AJ$3:$AK$7,2,FALSE)*VLOOKUP(N258,Auxiliar!$AL$3:$AM$7,2,FALSE)*VLOOKUP(O258,Auxiliar!$AN$3:$AO$7,2,FALSE)&gt;5,Auxiliar!$AP$4,Auxiliar!$AP$3)),"")</f>
        <v/>
      </c>
      <c r="Q258" s="24"/>
      <c r="R258" s="32" t="str">
        <f t="shared" si="3"/>
        <v/>
      </c>
    </row>
    <row r="259" spans="1:18" x14ac:dyDescent="0.25">
      <c r="A259" s="5">
        <v>257</v>
      </c>
      <c r="B259" s="24"/>
      <c r="C259" s="24"/>
      <c r="D259" s="5" t="str">
        <f>IF(OR(C259="",B259=""),"",IFERROR(INDEX('5. Map Processos'!E:E,MATCH(C259&amp;" ("&amp;B259&amp;")",'5. Map Processos'!J:J,0)),"ERRO: Processo não encontrado para essa área"))</f>
        <v/>
      </c>
      <c r="E259" s="24"/>
      <c r="F259" s="5" t="str">
        <f>IF(OR(E259="",B259="",C259=""),"",IFERROR(INDEX('18. Gestão de Riscos - Parte 2'!Q:Q,MATCH(E259&amp;" - "&amp;C259&amp;" - "&amp;B259,'18. Gestão de Riscos - Parte 2'!S:S,0)),"ERRO: Risco, área e processo não correspondem"))</f>
        <v/>
      </c>
      <c r="G259" s="25"/>
      <c r="H259" s="24"/>
      <c r="I259" s="24"/>
      <c r="J259" s="24"/>
      <c r="K259" s="5" t="str">
        <f>IFERROR(IF(VLOOKUP(H259,Auxiliar!$AB$3:$AC$7,2,FALSE)*VLOOKUP(I259,Auxiliar!$AD$3:$AE$7,2,FALSE)*VLOOKUP(J259,Auxiliar!$AF$3:$AG$7,2,FALSE)&gt;79,Auxiliar!$AH$5,IF(VLOOKUP(H259,Auxiliar!$AB$3:$AC$7,2,FALSE)*VLOOKUP(I259,Auxiliar!$AD$3:$AE$7,2,FALSE)*VLOOKUP(J259,Auxiliar!$AF$3:$AG$7,2,FALSE)&gt;24,Auxiliar!$AH$4,Auxiliar!$AH$3)),"")</f>
        <v/>
      </c>
      <c r="L259" s="25"/>
      <c r="M259" s="24"/>
      <c r="N259" s="24"/>
      <c r="O259" s="24"/>
      <c r="P259" s="5" t="str">
        <f>IFERROR(IF(VLOOKUP(M259,Auxiliar!$AJ$3:$AK$7,2,FALSE)*VLOOKUP(N259,Auxiliar!$AL$3:$AM$7,2,FALSE)*VLOOKUP(O259,Auxiliar!$AN$3:$AO$7,2,FALSE)&gt;27,Auxiliar!$AP$5,IF(VLOOKUP(M259,Auxiliar!$AJ$3:$AK$7,2,FALSE)*VLOOKUP(N259,Auxiliar!$AL$3:$AM$7,2,FALSE)*VLOOKUP(O259,Auxiliar!$AN$3:$AO$7,2,FALSE)&gt;5,Auxiliar!$AP$4,Auxiliar!$AP$3)),"")</f>
        <v/>
      </c>
      <c r="Q259" s="24"/>
      <c r="R259" s="32" t="str">
        <f t="shared" si="3"/>
        <v/>
      </c>
    </row>
    <row r="260" spans="1:18" x14ac:dyDescent="0.25">
      <c r="A260" s="5">
        <v>258</v>
      </c>
      <c r="B260" s="24"/>
      <c r="C260" s="24"/>
      <c r="D260" s="5" t="str">
        <f>IF(OR(C260="",B260=""),"",IFERROR(INDEX('5. Map Processos'!E:E,MATCH(C260&amp;" ("&amp;B260&amp;")",'5. Map Processos'!J:J,0)),"ERRO: Processo não encontrado para essa área"))</f>
        <v/>
      </c>
      <c r="E260" s="24"/>
      <c r="F260" s="5" t="str">
        <f>IF(OR(E260="",B260="",C260=""),"",IFERROR(INDEX('18. Gestão de Riscos - Parte 2'!Q:Q,MATCH(E260&amp;" - "&amp;C260&amp;" - "&amp;B260,'18. Gestão de Riscos - Parte 2'!S:S,0)),"ERRO: Risco, área e processo não correspondem"))</f>
        <v/>
      </c>
      <c r="G260" s="25"/>
      <c r="H260" s="24"/>
      <c r="I260" s="24"/>
      <c r="J260" s="24"/>
      <c r="K260" s="5" t="str">
        <f>IFERROR(IF(VLOOKUP(H260,Auxiliar!$AB$3:$AC$7,2,FALSE)*VLOOKUP(I260,Auxiliar!$AD$3:$AE$7,2,FALSE)*VLOOKUP(J260,Auxiliar!$AF$3:$AG$7,2,FALSE)&gt;79,Auxiliar!$AH$5,IF(VLOOKUP(H260,Auxiliar!$AB$3:$AC$7,2,FALSE)*VLOOKUP(I260,Auxiliar!$AD$3:$AE$7,2,FALSE)*VLOOKUP(J260,Auxiliar!$AF$3:$AG$7,2,FALSE)&gt;24,Auxiliar!$AH$4,Auxiliar!$AH$3)),"")</f>
        <v/>
      </c>
      <c r="L260" s="25"/>
      <c r="M260" s="24"/>
      <c r="N260" s="24"/>
      <c r="O260" s="24"/>
      <c r="P260" s="5" t="str">
        <f>IFERROR(IF(VLOOKUP(M260,Auxiliar!$AJ$3:$AK$7,2,FALSE)*VLOOKUP(N260,Auxiliar!$AL$3:$AM$7,2,FALSE)*VLOOKUP(O260,Auxiliar!$AN$3:$AO$7,2,FALSE)&gt;27,Auxiliar!$AP$5,IF(VLOOKUP(M260,Auxiliar!$AJ$3:$AK$7,2,FALSE)*VLOOKUP(N260,Auxiliar!$AL$3:$AM$7,2,FALSE)*VLOOKUP(O260,Auxiliar!$AN$3:$AO$7,2,FALSE)&gt;5,Auxiliar!$AP$4,Auxiliar!$AP$3)),"")</f>
        <v/>
      </c>
      <c r="Q260" s="24"/>
      <c r="R260" s="32" t="str">
        <f t="shared" ref="R260:R323" si="4">IF(B260&amp;C260&lt;&gt;"",B260&amp;" - "&amp;C260,"")</f>
        <v/>
      </c>
    </row>
    <row r="261" spans="1:18" x14ac:dyDescent="0.25">
      <c r="A261" s="5">
        <v>259</v>
      </c>
      <c r="B261" s="24"/>
      <c r="C261" s="24"/>
      <c r="D261" s="5" t="str">
        <f>IF(OR(C261="",B261=""),"",IFERROR(INDEX('5. Map Processos'!E:E,MATCH(C261&amp;" ("&amp;B261&amp;")",'5. Map Processos'!J:J,0)),"ERRO: Processo não encontrado para essa área"))</f>
        <v/>
      </c>
      <c r="E261" s="24"/>
      <c r="F261" s="5" t="str">
        <f>IF(OR(E261="",B261="",C261=""),"",IFERROR(INDEX('18. Gestão de Riscos - Parte 2'!Q:Q,MATCH(E261&amp;" - "&amp;C261&amp;" - "&amp;B261,'18. Gestão de Riscos - Parte 2'!S:S,0)),"ERRO: Risco, área e processo não correspondem"))</f>
        <v/>
      </c>
      <c r="G261" s="25"/>
      <c r="H261" s="24"/>
      <c r="I261" s="24"/>
      <c r="J261" s="24"/>
      <c r="K261" s="5" t="str">
        <f>IFERROR(IF(VLOOKUP(H261,Auxiliar!$AB$3:$AC$7,2,FALSE)*VLOOKUP(I261,Auxiliar!$AD$3:$AE$7,2,FALSE)*VLOOKUP(J261,Auxiliar!$AF$3:$AG$7,2,FALSE)&gt;79,Auxiliar!$AH$5,IF(VLOOKUP(H261,Auxiliar!$AB$3:$AC$7,2,FALSE)*VLOOKUP(I261,Auxiliar!$AD$3:$AE$7,2,FALSE)*VLOOKUP(J261,Auxiliar!$AF$3:$AG$7,2,FALSE)&gt;24,Auxiliar!$AH$4,Auxiliar!$AH$3)),"")</f>
        <v/>
      </c>
      <c r="L261" s="25"/>
      <c r="M261" s="24"/>
      <c r="N261" s="24"/>
      <c r="O261" s="24"/>
      <c r="P261" s="5" t="str">
        <f>IFERROR(IF(VLOOKUP(M261,Auxiliar!$AJ$3:$AK$7,2,FALSE)*VLOOKUP(N261,Auxiliar!$AL$3:$AM$7,2,FALSE)*VLOOKUP(O261,Auxiliar!$AN$3:$AO$7,2,FALSE)&gt;27,Auxiliar!$AP$5,IF(VLOOKUP(M261,Auxiliar!$AJ$3:$AK$7,2,FALSE)*VLOOKUP(N261,Auxiliar!$AL$3:$AM$7,2,FALSE)*VLOOKUP(O261,Auxiliar!$AN$3:$AO$7,2,FALSE)&gt;5,Auxiliar!$AP$4,Auxiliar!$AP$3)),"")</f>
        <v/>
      </c>
      <c r="Q261" s="24"/>
      <c r="R261" s="32" t="str">
        <f t="shared" si="4"/>
        <v/>
      </c>
    </row>
    <row r="262" spans="1:18" x14ac:dyDescent="0.25">
      <c r="A262" s="5">
        <v>260</v>
      </c>
      <c r="B262" s="24"/>
      <c r="C262" s="24"/>
      <c r="D262" s="5" t="str">
        <f>IF(OR(C262="",B262=""),"",IFERROR(INDEX('5. Map Processos'!E:E,MATCH(C262&amp;" ("&amp;B262&amp;")",'5. Map Processos'!J:J,0)),"ERRO: Processo não encontrado para essa área"))</f>
        <v/>
      </c>
      <c r="E262" s="24"/>
      <c r="F262" s="5" t="str">
        <f>IF(OR(E262="",B262="",C262=""),"",IFERROR(INDEX('18. Gestão de Riscos - Parte 2'!Q:Q,MATCH(E262&amp;" - "&amp;C262&amp;" - "&amp;B262,'18. Gestão de Riscos - Parte 2'!S:S,0)),"ERRO: Risco, área e processo não correspondem"))</f>
        <v/>
      </c>
      <c r="G262" s="25"/>
      <c r="H262" s="24"/>
      <c r="I262" s="24"/>
      <c r="J262" s="24"/>
      <c r="K262" s="5" t="str">
        <f>IFERROR(IF(VLOOKUP(H262,Auxiliar!$AB$3:$AC$7,2,FALSE)*VLOOKUP(I262,Auxiliar!$AD$3:$AE$7,2,FALSE)*VLOOKUP(J262,Auxiliar!$AF$3:$AG$7,2,FALSE)&gt;79,Auxiliar!$AH$5,IF(VLOOKUP(H262,Auxiliar!$AB$3:$AC$7,2,FALSE)*VLOOKUP(I262,Auxiliar!$AD$3:$AE$7,2,FALSE)*VLOOKUP(J262,Auxiliar!$AF$3:$AG$7,2,FALSE)&gt;24,Auxiliar!$AH$4,Auxiliar!$AH$3)),"")</f>
        <v/>
      </c>
      <c r="L262" s="25"/>
      <c r="M262" s="24"/>
      <c r="N262" s="24"/>
      <c r="O262" s="24"/>
      <c r="P262" s="5" t="str">
        <f>IFERROR(IF(VLOOKUP(M262,Auxiliar!$AJ$3:$AK$7,2,FALSE)*VLOOKUP(N262,Auxiliar!$AL$3:$AM$7,2,FALSE)*VLOOKUP(O262,Auxiliar!$AN$3:$AO$7,2,FALSE)&gt;27,Auxiliar!$AP$5,IF(VLOOKUP(M262,Auxiliar!$AJ$3:$AK$7,2,FALSE)*VLOOKUP(N262,Auxiliar!$AL$3:$AM$7,2,FALSE)*VLOOKUP(O262,Auxiliar!$AN$3:$AO$7,2,FALSE)&gt;5,Auxiliar!$AP$4,Auxiliar!$AP$3)),"")</f>
        <v/>
      </c>
      <c r="Q262" s="24"/>
      <c r="R262" s="32" t="str">
        <f t="shared" si="4"/>
        <v/>
      </c>
    </row>
    <row r="263" spans="1:18" x14ac:dyDescent="0.25">
      <c r="A263" s="5">
        <v>261</v>
      </c>
      <c r="B263" s="24"/>
      <c r="C263" s="24"/>
      <c r="D263" s="5" t="str">
        <f>IF(OR(C263="",B263=""),"",IFERROR(INDEX('5. Map Processos'!E:E,MATCH(C263&amp;" ("&amp;B263&amp;")",'5. Map Processos'!J:J,0)),"ERRO: Processo não encontrado para essa área"))</f>
        <v/>
      </c>
      <c r="E263" s="24"/>
      <c r="F263" s="5" t="str">
        <f>IF(OR(E263="",B263="",C263=""),"",IFERROR(INDEX('18. Gestão de Riscos - Parte 2'!Q:Q,MATCH(E263&amp;" - "&amp;C263&amp;" - "&amp;B263,'18. Gestão de Riscos - Parte 2'!S:S,0)),"ERRO: Risco, área e processo não correspondem"))</f>
        <v/>
      </c>
      <c r="G263" s="25"/>
      <c r="H263" s="24"/>
      <c r="I263" s="24"/>
      <c r="J263" s="24"/>
      <c r="K263" s="5" t="str">
        <f>IFERROR(IF(VLOOKUP(H263,Auxiliar!$AB$3:$AC$7,2,FALSE)*VLOOKUP(I263,Auxiliar!$AD$3:$AE$7,2,FALSE)*VLOOKUP(J263,Auxiliar!$AF$3:$AG$7,2,FALSE)&gt;79,Auxiliar!$AH$5,IF(VLOOKUP(H263,Auxiliar!$AB$3:$AC$7,2,FALSE)*VLOOKUP(I263,Auxiliar!$AD$3:$AE$7,2,FALSE)*VLOOKUP(J263,Auxiliar!$AF$3:$AG$7,2,FALSE)&gt;24,Auxiliar!$AH$4,Auxiliar!$AH$3)),"")</f>
        <v/>
      </c>
      <c r="L263" s="25"/>
      <c r="M263" s="24"/>
      <c r="N263" s="24"/>
      <c r="O263" s="24"/>
      <c r="P263" s="5" t="str">
        <f>IFERROR(IF(VLOOKUP(M263,Auxiliar!$AJ$3:$AK$7,2,FALSE)*VLOOKUP(N263,Auxiliar!$AL$3:$AM$7,2,FALSE)*VLOOKUP(O263,Auxiliar!$AN$3:$AO$7,2,FALSE)&gt;27,Auxiliar!$AP$5,IF(VLOOKUP(M263,Auxiliar!$AJ$3:$AK$7,2,FALSE)*VLOOKUP(N263,Auxiliar!$AL$3:$AM$7,2,FALSE)*VLOOKUP(O263,Auxiliar!$AN$3:$AO$7,2,FALSE)&gt;5,Auxiliar!$AP$4,Auxiliar!$AP$3)),"")</f>
        <v/>
      </c>
      <c r="Q263" s="24"/>
      <c r="R263" s="32" t="str">
        <f t="shared" si="4"/>
        <v/>
      </c>
    </row>
    <row r="264" spans="1:18" x14ac:dyDescent="0.25">
      <c r="A264" s="5">
        <v>262</v>
      </c>
      <c r="B264" s="24"/>
      <c r="C264" s="24"/>
      <c r="D264" s="5" t="str">
        <f>IF(OR(C264="",B264=""),"",IFERROR(INDEX('5. Map Processos'!E:E,MATCH(C264&amp;" ("&amp;B264&amp;")",'5. Map Processos'!J:J,0)),"ERRO: Processo não encontrado para essa área"))</f>
        <v/>
      </c>
      <c r="E264" s="24"/>
      <c r="F264" s="5" t="str">
        <f>IF(OR(E264="",B264="",C264=""),"",IFERROR(INDEX('18. Gestão de Riscos - Parte 2'!Q:Q,MATCH(E264&amp;" - "&amp;C264&amp;" - "&amp;B264,'18. Gestão de Riscos - Parte 2'!S:S,0)),"ERRO: Risco, área e processo não correspondem"))</f>
        <v/>
      </c>
      <c r="G264" s="25"/>
      <c r="H264" s="24"/>
      <c r="I264" s="24"/>
      <c r="J264" s="24"/>
      <c r="K264" s="5" t="str">
        <f>IFERROR(IF(VLOOKUP(H264,Auxiliar!$AB$3:$AC$7,2,FALSE)*VLOOKUP(I264,Auxiliar!$AD$3:$AE$7,2,FALSE)*VLOOKUP(J264,Auxiliar!$AF$3:$AG$7,2,FALSE)&gt;79,Auxiliar!$AH$5,IF(VLOOKUP(H264,Auxiliar!$AB$3:$AC$7,2,FALSE)*VLOOKUP(I264,Auxiliar!$AD$3:$AE$7,2,FALSE)*VLOOKUP(J264,Auxiliar!$AF$3:$AG$7,2,FALSE)&gt;24,Auxiliar!$AH$4,Auxiliar!$AH$3)),"")</f>
        <v/>
      </c>
      <c r="L264" s="25"/>
      <c r="M264" s="24"/>
      <c r="N264" s="24"/>
      <c r="O264" s="24"/>
      <c r="P264" s="5" t="str">
        <f>IFERROR(IF(VLOOKUP(M264,Auxiliar!$AJ$3:$AK$7,2,FALSE)*VLOOKUP(N264,Auxiliar!$AL$3:$AM$7,2,FALSE)*VLOOKUP(O264,Auxiliar!$AN$3:$AO$7,2,FALSE)&gt;27,Auxiliar!$AP$5,IF(VLOOKUP(M264,Auxiliar!$AJ$3:$AK$7,2,FALSE)*VLOOKUP(N264,Auxiliar!$AL$3:$AM$7,2,FALSE)*VLOOKUP(O264,Auxiliar!$AN$3:$AO$7,2,FALSE)&gt;5,Auxiliar!$AP$4,Auxiliar!$AP$3)),"")</f>
        <v/>
      </c>
      <c r="Q264" s="24"/>
      <c r="R264" s="32" t="str">
        <f t="shared" si="4"/>
        <v/>
      </c>
    </row>
    <row r="265" spans="1:18" x14ac:dyDescent="0.25">
      <c r="A265" s="5">
        <v>263</v>
      </c>
      <c r="B265" s="24"/>
      <c r="C265" s="24"/>
      <c r="D265" s="5" t="str">
        <f>IF(OR(C265="",B265=""),"",IFERROR(INDEX('5. Map Processos'!E:E,MATCH(C265&amp;" ("&amp;B265&amp;")",'5. Map Processos'!J:J,0)),"ERRO: Processo não encontrado para essa área"))</f>
        <v/>
      </c>
      <c r="E265" s="24"/>
      <c r="F265" s="5" t="str">
        <f>IF(OR(E265="",B265="",C265=""),"",IFERROR(INDEX('18. Gestão de Riscos - Parte 2'!Q:Q,MATCH(E265&amp;" - "&amp;C265&amp;" - "&amp;B265,'18. Gestão de Riscos - Parte 2'!S:S,0)),"ERRO: Risco, área e processo não correspondem"))</f>
        <v/>
      </c>
      <c r="G265" s="25"/>
      <c r="H265" s="24"/>
      <c r="I265" s="24"/>
      <c r="J265" s="24"/>
      <c r="K265" s="5" t="str">
        <f>IFERROR(IF(VLOOKUP(H265,Auxiliar!$AB$3:$AC$7,2,FALSE)*VLOOKUP(I265,Auxiliar!$AD$3:$AE$7,2,FALSE)*VLOOKUP(J265,Auxiliar!$AF$3:$AG$7,2,FALSE)&gt;79,Auxiliar!$AH$5,IF(VLOOKUP(H265,Auxiliar!$AB$3:$AC$7,2,FALSE)*VLOOKUP(I265,Auxiliar!$AD$3:$AE$7,2,FALSE)*VLOOKUP(J265,Auxiliar!$AF$3:$AG$7,2,FALSE)&gt;24,Auxiliar!$AH$4,Auxiliar!$AH$3)),"")</f>
        <v/>
      </c>
      <c r="L265" s="25"/>
      <c r="M265" s="24"/>
      <c r="N265" s="24"/>
      <c r="O265" s="24"/>
      <c r="P265" s="5" t="str">
        <f>IFERROR(IF(VLOOKUP(M265,Auxiliar!$AJ$3:$AK$7,2,FALSE)*VLOOKUP(N265,Auxiliar!$AL$3:$AM$7,2,FALSE)*VLOOKUP(O265,Auxiliar!$AN$3:$AO$7,2,FALSE)&gt;27,Auxiliar!$AP$5,IF(VLOOKUP(M265,Auxiliar!$AJ$3:$AK$7,2,FALSE)*VLOOKUP(N265,Auxiliar!$AL$3:$AM$7,2,FALSE)*VLOOKUP(O265,Auxiliar!$AN$3:$AO$7,2,FALSE)&gt;5,Auxiliar!$AP$4,Auxiliar!$AP$3)),"")</f>
        <v/>
      </c>
      <c r="Q265" s="24"/>
      <c r="R265" s="32" t="str">
        <f t="shared" si="4"/>
        <v/>
      </c>
    </row>
    <row r="266" spans="1:18" x14ac:dyDescent="0.25">
      <c r="A266" s="5">
        <v>264</v>
      </c>
      <c r="B266" s="24"/>
      <c r="C266" s="24"/>
      <c r="D266" s="5" t="str">
        <f>IF(OR(C266="",B266=""),"",IFERROR(INDEX('5. Map Processos'!E:E,MATCH(C266&amp;" ("&amp;B266&amp;")",'5. Map Processos'!J:J,0)),"ERRO: Processo não encontrado para essa área"))</f>
        <v/>
      </c>
      <c r="E266" s="24"/>
      <c r="F266" s="5" t="str">
        <f>IF(OR(E266="",B266="",C266=""),"",IFERROR(INDEX('18. Gestão de Riscos - Parte 2'!Q:Q,MATCH(E266&amp;" - "&amp;C266&amp;" - "&amp;B266,'18. Gestão de Riscos - Parte 2'!S:S,0)),"ERRO: Risco, área e processo não correspondem"))</f>
        <v/>
      </c>
      <c r="G266" s="25"/>
      <c r="H266" s="24"/>
      <c r="I266" s="24"/>
      <c r="J266" s="24"/>
      <c r="K266" s="5" t="str">
        <f>IFERROR(IF(VLOOKUP(H266,Auxiliar!$AB$3:$AC$7,2,FALSE)*VLOOKUP(I266,Auxiliar!$AD$3:$AE$7,2,FALSE)*VLOOKUP(J266,Auxiliar!$AF$3:$AG$7,2,FALSE)&gt;79,Auxiliar!$AH$5,IF(VLOOKUP(H266,Auxiliar!$AB$3:$AC$7,2,FALSE)*VLOOKUP(I266,Auxiliar!$AD$3:$AE$7,2,FALSE)*VLOOKUP(J266,Auxiliar!$AF$3:$AG$7,2,FALSE)&gt;24,Auxiliar!$AH$4,Auxiliar!$AH$3)),"")</f>
        <v/>
      </c>
      <c r="L266" s="25"/>
      <c r="M266" s="24"/>
      <c r="N266" s="24"/>
      <c r="O266" s="24"/>
      <c r="P266" s="5" t="str">
        <f>IFERROR(IF(VLOOKUP(M266,Auxiliar!$AJ$3:$AK$7,2,FALSE)*VLOOKUP(N266,Auxiliar!$AL$3:$AM$7,2,FALSE)*VLOOKUP(O266,Auxiliar!$AN$3:$AO$7,2,FALSE)&gt;27,Auxiliar!$AP$5,IF(VLOOKUP(M266,Auxiliar!$AJ$3:$AK$7,2,FALSE)*VLOOKUP(N266,Auxiliar!$AL$3:$AM$7,2,FALSE)*VLOOKUP(O266,Auxiliar!$AN$3:$AO$7,2,FALSE)&gt;5,Auxiliar!$AP$4,Auxiliar!$AP$3)),"")</f>
        <v/>
      </c>
      <c r="Q266" s="24"/>
      <c r="R266" s="32" t="str">
        <f t="shared" si="4"/>
        <v/>
      </c>
    </row>
    <row r="267" spans="1:18" x14ac:dyDescent="0.25">
      <c r="A267" s="5">
        <v>265</v>
      </c>
      <c r="B267" s="24"/>
      <c r="C267" s="24"/>
      <c r="D267" s="5" t="str">
        <f>IF(OR(C267="",B267=""),"",IFERROR(INDEX('5. Map Processos'!E:E,MATCH(C267&amp;" ("&amp;B267&amp;")",'5. Map Processos'!J:J,0)),"ERRO: Processo não encontrado para essa área"))</f>
        <v/>
      </c>
      <c r="E267" s="24"/>
      <c r="F267" s="5" t="str">
        <f>IF(OR(E267="",B267="",C267=""),"",IFERROR(INDEX('18. Gestão de Riscos - Parte 2'!Q:Q,MATCH(E267&amp;" - "&amp;C267&amp;" - "&amp;B267,'18. Gestão de Riscos - Parte 2'!S:S,0)),"ERRO: Risco, área e processo não correspondem"))</f>
        <v/>
      </c>
      <c r="G267" s="25"/>
      <c r="H267" s="24"/>
      <c r="I267" s="24"/>
      <c r="J267" s="24"/>
      <c r="K267" s="5" t="str">
        <f>IFERROR(IF(VLOOKUP(H267,Auxiliar!$AB$3:$AC$7,2,FALSE)*VLOOKUP(I267,Auxiliar!$AD$3:$AE$7,2,FALSE)*VLOOKUP(J267,Auxiliar!$AF$3:$AG$7,2,FALSE)&gt;79,Auxiliar!$AH$5,IF(VLOOKUP(H267,Auxiliar!$AB$3:$AC$7,2,FALSE)*VLOOKUP(I267,Auxiliar!$AD$3:$AE$7,2,FALSE)*VLOOKUP(J267,Auxiliar!$AF$3:$AG$7,2,FALSE)&gt;24,Auxiliar!$AH$4,Auxiliar!$AH$3)),"")</f>
        <v/>
      </c>
      <c r="L267" s="25"/>
      <c r="M267" s="24"/>
      <c r="N267" s="24"/>
      <c r="O267" s="24"/>
      <c r="P267" s="5" t="str">
        <f>IFERROR(IF(VLOOKUP(M267,Auxiliar!$AJ$3:$AK$7,2,FALSE)*VLOOKUP(N267,Auxiliar!$AL$3:$AM$7,2,FALSE)*VLOOKUP(O267,Auxiliar!$AN$3:$AO$7,2,FALSE)&gt;27,Auxiliar!$AP$5,IF(VLOOKUP(M267,Auxiliar!$AJ$3:$AK$7,2,FALSE)*VLOOKUP(N267,Auxiliar!$AL$3:$AM$7,2,FALSE)*VLOOKUP(O267,Auxiliar!$AN$3:$AO$7,2,FALSE)&gt;5,Auxiliar!$AP$4,Auxiliar!$AP$3)),"")</f>
        <v/>
      </c>
      <c r="Q267" s="24"/>
      <c r="R267" s="32" t="str">
        <f t="shared" si="4"/>
        <v/>
      </c>
    </row>
    <row r="268" spans="1:18" x14ac:dyDescent="0.25">
      <c r="A268" s="5">
        <v>266</v>
      </c>
      <c r="B268" s="24"/>
      <c r="C268" s="24"/>
      <c r="D268" s="5" t="str">
        <f>IF(OR(C268="",B268=""),"",IFERROR(INDEX('5. Map Processos'!E:E,MATCH(C268&amp;" ("&amp;B268&amp;")",'5. Map Processos'!J:J,0)),"ERRO: Processo não encontrado para essa área"))</f>
        <v/>
      </c>
      <c r="E268" s="24"/>
      <c r="F268" s="5" t="str">
        <f>IF(OR(E268="",B268="",C268=""),"",IFERROR(INDEX('18. Gestão de Riscos - Parte 2'!Q:Q,MATCH(E268&amp;" - "&amp;C268&amp;" - "&amp;B268,'18. Gestão de Riscos - Parte 2'!S:S,0)),"ERRO: Risco, área e processo não correspondem"))</f>
        <v/>
      </c>
      <c r="G268" s="25"/>
      <c r="H268" s="24"/>
      <c r="I268" s="24"/>
      <c r="J268" s="24"/>
      <c r="K268" s="5" t="str">
        <f>IFERROR(IF(VLOOKUP(H268,Auxiliar!$AB$3:$AC$7,2,FALSE)*VLOOKUP(I268,Auxiliar!$AD$3:$AE$7,2,FALSE)*VLOOKUP(J268,Auxiliar!$AF$3:$AG$7,2,FALSE)&gt;79,Auxiliar!$AH$5,IF(VLOOKUP(H268,Auxiliar!$AB$3:$AC$7,2,FALSE)*VLOOKUP(I268,Auxiliar!$AD$3:$AE$7,2,FALSE)*VLOOKUP(J268,Auxiliar!$AF$3:$AG$7,2,FALSE)&gt;24,Auxiliar!$AH$4,Auxiliar!$AH$3)),"")</f>
        <v/>
      </c>
      <c r="L268" s="25"/>
      <c r="M268" s="24"/>
      <c r="N268" s="24"/>
      <c r="O268" s="24"/>
      <c r="P268" s="5" t="str">
        <f>IFERROR(IF(VLOOKUP(M268,Auxiliar!$AJ$3:$AK$7,2,FALSE)*VLOOKUP(N268,Auxiliar!$AL$3:$AM$7,2,FALSE)*VLOOKUP(O268,Auxiliar!$AN$3:$AO$7,2,FALSE)&gt;27,Auxiliar!$AP$5,IF(VLOOKUP(M268,Auxiliar!$AJ$3:$AK$7,2,FALSE)*VLOOKUP(N268,Auxiliar!$AL$3:$AM$7,2,FALSE)*VLOOKUP(O268,Auxiliar!$AN$3:$AO$7,2,FALSE)&gt;5,Auxiliar!$AP$4,Auxiliar!$AP$3)),"")</f>
        <v/>
      </c>
      <c r="Q268" s="24"/>
      <c r="R268" s="32" t="str">
        <f t="shared" si="4"/>
        <v/>
      </c>
    </row>
    <row r="269" spans="1:18" x14ac:dyDescent="0.25">
      <c r="A269" s="5">
        <v>267</v>
      </c>
      <c r="B269" s="24"/>
      <c r="C269" s="24"/>
      <c r="D269" s="5" t="str">
        <f>IF(OR(C269="",B269=""),"",IFERROR(INDEX('5. Map Processos'!E:E,MATCH(C269&amp;" ("&amp;B269&amp;")",'5. Map Processos'!J:J,0)),"ERRO: Processo não encontrado para essa área"))</f>
        <v/>
      </c>
      <c r="E269" s="24"/>
      <c r="F269" s="5" t="str">
        <f>IF(OR(E269="",B269="",C269=""),"",IFERROR(INDEX('18. Gestão de Riscos - Parte 2'!Q:Q,MATCH(E269&amp;" - "&amp;C269&amp;" - "&amp;B269,'18. Gestão de Riscos - Parte 2'!S:S,0)),"ERRO: Risco, área e processo não correspondem"))</f>
        <v/>
      </c>
      <c r="G269" s="25"/>
      <c r="H269" s="24"/>
      <c r="I269" s="24"/>
      <c r="J269" s="24"/>
      <c r="K269" s="5" t="str">
        <f>IFERROR(IF(VLOOKUP(H269,Auxiliar!$AB$3:$AC$7,2,FALSE)*VLOOKUP(I269,Auxiliar!$AD$3:$AE$7,2,FALSE)*VLOOKUP(J269,Auxiliar!$AF$3:$AG$7,2,FALSE)&gt;79,Auxiliar!$AH$5,IF(VLOOKUP(H269,Auxiliar!$AB$3:$AC$7,2,FALSE)*VLOOKUP(I269,Auxiliar!$AD$3:$AE$7,2,FALSE)*VLOOKUP(J269,Auxiliar!$AF$3:$AG$7,2,FALSE)&gt;24,Auxiliar!$AH$4,Auxiliar!$AH$3)),"")</f>
        <v/>
      </c>
      <c r="L269" s="25"/>
      <c r="M269" s="24"/>
      <c r="N269" s="24"/>
      <c r="O269" s="24"/>
      <c r="P269" s="5" t="str">
        <f>IFERROR(IF(VLOOKUP(M269,Auxiliar!$AJ$3:$AK$7,2,FALSE)*VLOOKUP(N269,Auxiliar!$AL$3:$AM$7,2,FALSE)*VLOOKUP(O269,Auxiliar!$AN$3:$AO$7,2,FALSE)&gt;27,Auxiliar!$AP$5,IF(VLOOKUP(M269,Auxiliar!$AJ$3:$AK$7,2,FALSE)*VLOOKUP(N269,Auxiliar!$AL$3:$AM$7,2,FALSE)*VLOOKUP(O269,Auxiliar!$AN$3:$AO$7,2,FALSE)&gt;5,Auxiliar!$AP$4,Auxiliar!$AP$3)),"")</f>
        <v/>
      </c>
      <c r="Q269" s="24"/>
      <c r="R269" s="32" t="str">
        <f t="shared" si="4"/>
        <v/>
      </c>
    </row>
    <row r="270" spans="1:18" x14ac:dyDescent="0.25">
      <c r="A270" s="5">
        <v>268</v>
      </c>
      <c r="B270" s="24"/>
      <c r="C270" s="24"/>
      <c r="D270" s="5" t="str">
        <f>IF(OR(C270="",B270=""),"",IFERROR(INDEX('5. Map Processos'!E:E,MATCH(C270&amp;" ("&amp;B270&amp;")",'5. Map Processos'!J:J,0)),"ERRO: Processo não encontrado para essa área"))</f>
        <v/>
      </c>
      <c r="E270" s="24"/>
      <c r="F270" s="5" t="str">
        <f>IF(OR(E270="",B270="",C270=""),"",IFERROR(INDEX('18. Gestão de Riscos - Parte 2'!Q:Q,MATCH(E270&amp;" - "&amp;C270&amp;" - "&amp;B270,'18. Gestão de Riscos - Parte 2'!S:S,0)),"ERRO: Risco, área e processo não correspondem"))</f>
        <v/>
      </c>
      <c r="G270" s="25"/>
      <c r="H270" s="24"/>
      <c r="I270" s="24"/>
      <c r="J270" s="24"/>
      <c r="K270" s="5" t="str">
        <f>IFERROR(IF(VLOOKUP(H270,Auxiliar!$AB$3:$AC$7,2,FALSE)*VLOOKUP(I270,Auxiliar!$AD$3:$AE$7,2,FALSE)*VLOOKUP(J270,Auxiliar!$AF$3:$AG$7,2,FALSE)&gt;79,Auxiliar!$AH$5,IF(VLOOKUP(H270,Auxiliar!$AB$3:$AC$7,2,FALSE)*VLOOKUP(I270,Auxiliar!$AD$3:$AE$7,2,FALSE)*VLOOKUP(J270,Auxiliar!$AF$3:$AG$7,2,FALSE)&gt;24,Auxiliar!$AH$4,Auxiliar!$AH$3)),"")</f>
        <v/>
      </c>
      <c r="L270" s="25"/>
      <c r="M270" s="24"/>
      <c r="N270" s="24"/>
      <c r="O270" s="24"/>
      <c r="P270" s="5" t="str">
        <f>IFERROR(IF(VLOOKUP(M270,Auxiliar!$AJ$3:$AK$7,2,FALSE)*VLOOKUP(N270,Auxiliar!$AL$3:$AM$7,2,FALSE)*VLOOKUP(O270,Auxiliar!$AN$3:$AO$7,2,FALSE)&gt;27,Auxiliar!$AP$5,IF(VLOOKUP(M270,Auxiliar!$AJ$3:$AK$7,2,FALSE)*VLOOKUP(N270,Auxiliar!$AL$3:$AM$7,2,FALSE)*VLOOKUP(O270,Auxiliar!$AN$3:$AO$7,2,FALSE)&gt;5,Auxiliar!$AP$4,Auxiliar!$AP$3)),"")</f>
        <v/>
      </c>
      <c r="Q270" s="24"/>
      <c r="R270" s="32" t="str">
        <f t="shared" si="4"/>
        <v/>
      </c>
    </row>
    <row r="271" spans="1:18" x14ac:dyDescent="0.25">
      <c r="A271" s="5">
        <v>269</v>
      </c>
      <c r="B271" s="24"/>
      <c r="C271" s="24"/>
      <c r="D271" s="5" t="str">
        <f>IF(OR(C271="",B271=""),"",IFERROR(INDEX('5. Map Processos'!E:E,MATCH(C271&amp;" ("&amp;B271&amp;")",'5. Map Processos'!J:J,0)),"ERRO: Processo não encontrado para essa área"))</f>
        <v/>
      </c>
      <c r="E271" s="24"/>
      <c r="F271" s="5" t="str">
        <f>IF(OR(E271="",B271="",C271=""),"",IFERROR(INDEX('18. Gestão de Riscos - Parte 2'!Q:Q,MATCH(E271&amp;" - "&amp;C271&amp;" - "&amp;B271,'18. Gestão de Riscos - Parte 2'!S:S,0)),"ERRO: Risco, área e processo não correspondem"))</f>
        <v/>
      </c>
      <c r="G271" s="25"/>
      <c r="H271" s="24"/>
      <c r="I271" s="24"/>
      <c r="J271" s="24"/>
      <c r="K271" s="5" t="str">
        <f>IFERROR(IF(VLOOKUP(H271,Auxiliar!$AB$3:$AC$7,2,FALSE)*VLOOKUP(I271,Auxiliar!$AD$3:$AE$7,2,FALSE)*VLOOKUP(J271,Auxiliar!$AF$3:$AG$7,2,FALSE)&gt;79,Auxiliar!$AH$5,IF(VLOOKUP(H271,Auxiliar!$AB$3:$AC$7,2,FALSE)*VLOOKUP(I271,Auxiliar!$AD$3:$AE$7,2,FALSE)*VLOOKUP(J271,Auxiliar!$AF$3:$AG$7,2,FALSE)&gt;24,Auxiliar!$AH$4,Auxiliar!$AH$3)),"")</f>
        <v/>
      </c>
      <c r="L271" s="25"/>
      <c r="M271" s="24"/>
      <c r="N271" s="24"/>
      <c r="O271" s="24"/>
      <c r="P271" s="5" t="str">
        <f>IFERROR(IF(VLOOKUP(M271,Auxiliar!$AJ$3:$AK$7,2,FALSE)*VLOOKUP(N271,Auxiliar!$AL$3:$AM$7,2,FALSE)*VLOOKUP(O271,Auxiliar!$AN$3:$AO$7,2,FALSE)&gt;27,Auxiliar!$AP$5,IF(VLOOKUP(M271,Auxiliar!$AJ$3:$AK$7,2,FALSE)*VLOOKUP(N271,Auxiliar!$AL$3:$AM$7,2,FALSE)*VLOOKUP(O271,Auxiliar!$AN$3:$AO$7,2,FALSE)&gt;5,Auxiliar!$AP$4,Auxiliar!$AP$3)),"")</f>
        <v/>
      </c>
      <c r="Q271" s="24"/>
      <c r="R271" s="32" t="str">
        <f t="shared" si="4"/>
        <v/>
      </c>
    </row>
    <row r="272" spans="1:18" x14ac:dyDescent="0.25">
      <c r="A272" s="5">
        <v>270</v>
      </c>
      <c r="B272" s="24"/>
      <c r="C272" s="24"/>
      <c r="D272" s="5" t="str">
        <f>IF(OR(C272="",B272=""),"",IFERROR(INDEX('5. Map Processos'!E:E,MATCH(C272&amp;" ("&amp;B272&amp;")",'5. Map Processos'!J:J,0)),"ERRO: Processo não encontrado para essa área"))</f>
        <v/>
      </c>
      <c r="E272" s="24"/>
      <c r="F272" s="5" t="str">
        <f>IF(OR(E272="",B272="",C272=""),"",IFERROR(INDEX('18. Gestão de Riscos - Parte 2'!Q:Q,MATCH(E272&amp;" - "&amp;C272&amp;" - "&amp;B272,'18. Gestão de Riscos - Parte 2'!S:S,0)),"ERRO: Risco, área e processo não correspondem"))</f>
        <v/>
      </c>
      <c r="G272" s="25"/>
      <c r="H272" s="24"/>
      <c r="I272" s="24"/>
      <c r="J272" s="24"/>
      <c r="K272" s="5" t="str">
        <f>IFERROR(IF(VLOOKUP(H272,Auxiliar!$AB$3:$AC$7,2,FALSE)*VLOOKUP(I272,Auxiliar!$AD$3:$AE$7,2,FALSE)*VLOOKUP(J272,Auxiliar!$AF$3:$AG$7,2,FALSE)&gt;79,Auxiliar!$AH$5,IF(VLOOKUP(H272,Auxiliar!$AB$3:$AC$7,2,FALSE)*VLOOKUP(I272,Auxiliar!$AD$3:$AE$7,2,FALSE)*VLOOKUP(J272,Auxiliar!$AF$3:$AG$7,2,FALSE)&gt;24,Auxiliar!$AH$4,Auxiliar!$AH$3)),"")</f>
        <v/>
      </c>
      <c r="L272" s="25"/>
      <c r="M272" s="24"/>
      <c r="N272" s="24"/>
      <c r="O272" s="24"/>
      <c r="P272" s="5" t="str">
        <f>IFERROR(IF(VLOOKUP(M272,Auxiliar!$AJ$3:$AK$7,2,FALSE)*VLOOKUP(N272,Auxiliar!$AL$3:$AM$7,2,FALSE)*VLOOKUP(O272,Auxiliar!$AN$3:$AO$7,2,FALSE)&gt;27,Auxiliar!$AP$5,IF(VLOOKUP(M272,Auxiliar!$AJ$3:$AK$7,2,FALSE)*VLOOKUP(N272,Auxiliar!$AL$3:$AM$7,2,FALSE)*VLOOKUP(O272,Auxiliar!$AN$3:$AO$7,2,FALSE)&gt;5,Auxiliar!$AP$4,Auxiliar!$AP$3)),"")</f>
        <v/>
      </c>
      <c r="Q272" s="24"/>
      <c r="R272" s="32" t="str">
        <f t="shared" si="4"/>
        <v/>
      </c>
    </row>
    <row r="273" spans="1:18" x14ac:dyDescent="0.25">
      <c r="A273" s="5">
        <v>271</v>
      </c>
      <c r="B273" s="24"/>
      <c r="C273" s="24"/>
      <c r="D273" s="5" t="str">
        <f>IF(OR(C273="",B273=""),"",IFERROR(INDEX('5. Map Processos'!E:E,MATCH(C273&amp;" ("&amp;B273&amp;")",'5. Map Processos'!J:J,0)),"ERRO: Processo não encontrado para essa área"))</f>
        <v/>
      </c>
      <c r="E273" s="24"/>
      <c r="F273" s="5" t="str">
        <f>IF(OR(E273="",B273="",C273=""),"",IFERROR(INDEX('18. Gestão de Riscos - Parte 2'!Q:Q,MATCH(E273&amp;" - "&amp;C273&amp;" - "&amp;B273,'18. Gestão de Riscos - Parte 2'!S:S,0)),"ERRO: Risco, área e processo não correspondem"))</f>
        <v/>
      </c>
      <c r="G273" s="25"/>
      <c r="H273" s="24"/>
      <c r="I273" s="24"/>
      <c r="J273" s="24"/>
      <c r="K273" s="5" t="str">
        <f>IFERROR(IF(VLOOKUP(H273,Auxiliar!$AB$3:$AC$7,2,FALSE)*VLOOKUP(I273,Auxiliar!$AD$3:$AE$7,2,FALSE)*VLOOKUP(J273,Auxiliar!$AF$3:$AG$7,2,FALSE)&gt;79,Auxiliar!$AH$5,IF(VLOOKUP(H273,Auxiliar!$AB$3:$AC$7,2,FALSE)*VLOOKUP(I273,Auxiliar!$AD$3:$AE$7,2,FALSE)*VLOOKUP(J273,Auxiliar!$AF$3:$AG$7,2,FALSE)&gt;24,Auxiliar!$AH$4,Auxiliar!$AH$3)),"")</f>
        <v/>
      </c>
      <c r="L273" s="25"/>
      <c r="M273" s="24"/>
      <c r="N273" s="24"/>
      <c r="O273" s="24"/>
      <c r="P273" s="5" t="str">
        <f>IFERROR(IF(VLOOKUP(M273,Auxiliar!$AJ$3:$AK$7,2,FALSE)*VLOOKUP(N273,Auxiliar!$AL$3:$AM$7,2,FALSE)*VLOOKUP(O273,Auxiliar!$AN$3:$AO$7,2,FALSE)&gt;27,Auxiliar!$AP$5,IF(VLOOKUP(M273,Auxiliar!$AJ$3:$AK$7,2,FALSE)*VLOOKUP(N273,Auxiliar!$AL$3:$AM$7,2,FALSE)*VLOOKUP(O273,Auxiliar!$AN$3:$AO$7,2,FALSE)&gt;5,Auxiliar!$AP$4,Auxiliar!$AP$3)),"")</f>
        <v/>
      </c>
      <c r="Q273" s="24"/>
      <c r="R273" s="32" t="str">
        <f t="shared" si="4"/>
        <v/>
      </c>
    </row>
    <row r="274" spans="1:18" x14ac:dyDescent="0.25">
      <c r="A274" s="5">
        <v>272</v>
      </c>
      <c r="B274" s="24"/>
      <c r="C274" s="24"/>
      <c r="D274" s="5" t="str">
        <f>IF(OR(C274="",B274=""),"",IFERROR(INDEX('5. Map Processos'!E:E,MATCH(C274&amp;" ("&amp;B274&amp;")",'5. Map Processos'!J:J,0)),"ERRO: Processo não encontrado para essa área"))</f>
        <v/>
      </c>
      <c r="E274" s="24"/>
      <c r="F274" s="5" t="str">
        <f>IF(OR(E274="",B274="",C274=""),"",IFERROR(INDEX('18. Gestão de Riscos - Parte 2'!Q:Q,MATCH(E274&amp;" - "&amp;C274&amp;" - "&amp;B274,'18. Gestão de Riscos - Parte 2'!S:S,0)),"ERRO: Risco, área e processo não correspondem"))</f>
        <v/>
      </c>
      <c r="G274" s="25"/>
      <c r="H274" s="24"/>
      <c r="I274" s="24"/>
      <c r="J274" s="24"/>
      <c r="K274" s="5" t="str">
        <f>IFERROR(IF(VLOOKUP(H274,Auxiliar!$AB$3:$AC$7,2,FALSE)*VLOOKUP(I274,Auxiliar!$AD$3:$AE$7,2,FALSE)*VLOOKUP(J274,Auxiliar!$AF$3:$AG$7,2,FALSE)&gt;79,Auxiliar!$AH$5,IF(VLOOKUP(H274,Auxiliar!$AB$3:$AC$7,2,FALSE)*VLOOKUP(I274,Auxiliar!$AD$3:$AE$7,2,FALSE)*VLOOKUP(J274,Auxiliar!$AF$3:$AG$7,2,FALSE)&gt;24,Auxiliar!$AH$4,Auxiliar!$AH$3)),"")</f>
        <v/>
      </c>
      <c r="L274" s="25"/>
      <c r="M274" s="24"/>
      <c r="N274" s="24"/>
      <c r="O274" s="24"/>
      <c r="P274" s="5" t="str">
        <f>IFERROR(IF(VLOOKUP(M274,Auxiliar!$AJ$3:$AK$7,2,FALSE)*VLOOKUP(N274,Auxiliar!$AL$3:$AM$7,2,FALSE)*VLOOKUP(O274,Auxiliar!$AN$3:$AO$7,2,FALSE)&gt;27,Auxiliar!$AP$5,IF(VLOOKUP(M274,Auxiliar!$AJ$3:$AK$7,2,FALSE)*VLOOKUP(N274,Auxiliar!$AL$3:$AM$7,2,FALSE)*VLOOKUP(O274,Auxiliar!$AN$3:$AO$7,2,FALSE)&gt;5,Auxiliar!$AP$4,Auxiliar!$AP$3)),"")</f>
        <v/>
      </c>
      <c r="Q274" s="24"/>
      <c r="R274" s="32" t="str">
        <f t="shared" si="4"/>
        <v/>
      </c>
    </row>
    <row r="275" spans="1:18" x14ac:dyDescent="0.25">
      <c r="A275" s="5">
        <v>273</v>
      </c>
      <c r="B275" s="24"/>
      <c r="C275" s="24"/>
      <c r="D275" s="5" t="str">
        <f>IF(OR(C275="",B275=""),"",IFERROR(INDEX('5. Map Processos'!E:E,MATCH(C275&amp;" ("&amp;B275&amp;")",'5. Map Processos'!J:J,0)),"ERRO: Processo não encontrado para essa área"))</f>
        <v/>
      </c>
      <c r="E275" s="24"/>
      <c r="F275" s="5" t="str">
        <f>IF(OR(E275="",B275="",C275=""),"",IFERROR(INDEX('18. Gestão de Riscos - Parte 2'!Q:Q,MATCH(E275&amp;" - "&amp;C275&amp;" - "&amp;B275,'18. Gestão de Riscos - Parte 2'!S:S,0)),"ERRO: Risco, área e processo não correspondem"))</f>
        <v/>
      </c>
      <c r="G275" s="25"/>
      <c r="H275" s="24"/>
      <c r="I275" s="24"/>
      <c r="J275" s="24"/>
      <c r="K275" s="5" t="str">
        <f>IFERROR(IF(VLOOKUP(H275,Auxiliar!$AB$3:$AC$7,2,FALSE)*VLOOKUP(I275,Auxiliar!$AD$3:$AE$7,2,FALSE)*VLOOKUP(J275,Auxiliar!$AF$3:$AG$7,2,FALSE)&gt;79,Auxiliar!$AH$5,IF(VLOOKUP(H275,Auxiliar!$AB$3:$AC$7,2,FALSE)*VLOOKUP(I275,Auxiliar!$AD$3:$AE$7,2,FALSE)*VLOOKUP(J275,Auxiliar!$AF$3:$AG$7,2,FALSE)&gt;24,Auxiliar!$AH$4,Auxiliar!$AH$3)),"")</f>
        <v/>
      </c>
      <c r="L275" s="25"/>
      <c r="M275" s="24"/>
      <c r="N275" s="24"/>
      <c r="O275" s="24"/>
      <c r="P275" s="5" t="str">
        <f>IFERROR(IF(VLOOKUP(M275,Auxiliar!$AJ$3:$AK$7,2,FALSE)*VLOOKUP(N275,Auxiliar!$AL$3:$AM$7,2,FALSE)*VLOOKUP(O275,Auxiliar!$AN$3:$AO$7,2,FALSE)&gt;27,Auxiliar!$AP$5,IF(VLOOKUP(M275,Auxiliar!$AJ$3:$AK$7,2,FALSE)*VLOOKUP(N275,Auxiliar!$AL$3:$AM$7,2,FALSE)*VLOOKUP(O275,Auxiliar!$AN$3:$AO$7,2,FALSE)&gt;5,Auxiliar!$AP$4,Auxiliar!$AP$3)),"")</f>
        <v/>
      </c>
      <c r="Q275" s="24"/>
      <c r="R275" s="32" t="str">
        <f t="shared" si="4"/>
        <v/>
      </c>
    </row>
    <row r="276" spans="1:18" x14ac:dyDescent="0.25">
      <c r="A276" s="5">
        <v>274</v>
      </c>
      <c r="B276" s="24"/>
      <c r="C276" s="24"/>
      <c r="D276" s="5" t="str">
        <f>IF(OR(C276="",B276=""),"",IFERROR(INDEX('5. Map Processos'!E:E,MATCH(C276&amp;" ("&amp;B276&amp;")",'5. Map Processos'!J:J,0)),"ERRO: Processo não encontrado para essa área"))</f>
        <v/>
      </c>
      <c r="E276" s="24"/>
      <c r="F276" s="5" t="str">
        <f>IF(OR(E276="",B276="",C276=""),"",IFERROR(INDEX('18. Gestão de Riscos - Parte 2'!Q:Q,MATCH(E276&amp;" - "&amp;C276&amp;" - "&amp;B276,'18. Gestão de Riscos - Parte 2'!S:S,0)),"ERRO: Risco, área e processo não correspondem"))</f>
        <v/>
      </c>
      <c r="G276" s="25"/>
      <c r="H276" s="24"/>
      <c r="I276" s="24"/>
      <c r="J276" s="24"/>
      <c r="K276" s="5" t="str">
        <f>IFERROR(IF(VLOOKUP(H276,Auxiliar!$AB$3:$AC$7,2,FALSE)*VLOOKUP(I276,Auxiliar!$AD$3:$AE$7,2,FALSE)*VLOOKUP(J276,Auxiliar!$AF$3:$AG$7,2,FALSE)&gt;79,Auxiliar!$AH$5,IF(VLOOKUP(H276,Auxiliar!$AB$3:$AC$7,2,FALSE)*VLOOKUP(I276,Auxiliar!$AD$3:$AE$7,2,FALSE)*VLOOKUP(J276,Auxiliar!$AF$3:$AG$7,2,FALSE)&gt;24,Auxiliar!$AH$4,Auxiliar!$AH$3)),"")</f>
        <v/>
      </c>
      <c r="L276" s="25"/>
      <c r="M276" s="24"/>
      <c r="N276" s="24"/>
      <c r="O276" s="24"/>
      <c r="P276" s="5" t="str">
        <f>IFERROR(IF(VLOOKUP(M276,Auxiliar!$AJ$3:$AK$7,2,FALSE)*VLOOKUP(N276,Auxiliar!$AL$3:$AM$7,2,FALSE)*VLOOKUP(O276,Auxiliar!$AN$3:$AO$7,2,FALSE)&gt;27,Auxiliar!$AP$5,IF(VLOOKUP(M276,Auxiliar!$AJ$3:$AK$7,2,FALSE)*VLOOKUP(N276,Auxiliar!$AL$3:$AM$7,2,FALSE)*VLOOKUP(O276,Auxiliar!$AN$3:$AO$7,2,FALSE)&gt;5,Auxiliar!$AP$4,Auxiliar!$AP$3)),"")</f>
        <v/>
      </c>
      <c r="Q276" s="24"/>
      <c r="R276" s="32" t="str">
        <f t="shared" si="4"/>
        <v/>
      </c>
    </row>
    <row r="277" spans="1:18" x14ac:dyDescent="0.25">
      <c r="A277" s="5">
        <v>275</v>
      </c>
      <c r="B277" s="24"/>
      <c r="C277" s="24"/>
      <c r="D277" s="5" t="str">
        <f>IF(OR(C277="",B277=""),"",IFERROR(INDEX('5. Map Processos'!E:E,MATCH(C277&amp;" ("&amp;B277&amp;")",'5. Map Processos'!J:J,0)),"ERRO: Processo não encontrado para essa área"))</f>
        <v/>
      </c>
      <c r="E277" s="24"/>
      <c r="F277" s="5" t="str">
        <f>IF(OR(E277="",B277="",C277=""),"",IFERROR(INDEX('18. Gestão de Riscos - Parte 2'!Q:Q,MATCH(E277&amp;" - "&amp;C277&amp;" - "&amp;B277,'18. Gestão de Riscos - Parte 2'!S:S,0)),"ERRO: Risco, área e processo não correspondem"))</f>
        <v/>
      </c>
      <c r="G277" s="25"/>
      <c r="H277" s="24"/>
      <c r="I277" s="24"/>
      <c r="J277" s="24"/>
      <c r="K277" s="5" t="str">
        <f>IFERROR(IF(VLOOKUP(H277,Auxiliar!$AB$3:$AC$7,2,FALSE)*VLOOKUP(I277,Auxiliar!$AD$3:$AE$7,2,FALSE)*VLOOKUP(J277,Auxiliar!$AF$3:$AG$7,2,FALSE)&gt;79,Auxiliar!$AH$5,IF(VLOOKUP(H277,Auxiliar!$AB$3:$AC$7,2,FALSE)*VLOOKUP(I277,Auxiliar!$AD$3:$AE$7,2,FALSE)*VLOOKUP(J277,Auxiliar!$AF$3:$AG$7,2,FALSE)&gt;24,Auxiliar!$AH$4,Auxiliar!$AH$3)),"")</f>
        <v/>
      </c>
      <c r="L277" s="25"/>
      <c r="M277" s="24"/>
      <c r="N277" s="24"/>
      <c r="O277" s="24"/>
      <c r="P277" s="5" t="str">
        <f>IFERROR(IF(VLOOKUP(M277,Auxiliar!$AJ$3:$AK$7,2,FALSE)*VLOOKUP(N277,Auxiliar!$AL$3:$AM$7,2,FALSE)*VLOOKUP(O277,Auxiliar!$AN$3:$AO$7,2,FALSE)&gt;27,Auxiliar!$AP$5,IF(VLOOKUP(M277,Auxiliar!$AJ$3:$AK$7,2,FALSE)*VLOOKUP(N277,Auxiliar!$AL$3:$AM$7,2,FALSE)*VLOOKUP(O277,Auxiliar!$AN$3:$AO$7,2,FALSE)&gt;5,Auxiliar!$AP$4,Auxiliar!$AP$3)),"")</f>
        <v/>
      </c>
      <c r="Q277" s="24"/>
      <c r="R277" s="32" t="str">
        <f t="shared" si="4"/>
        <v/>
      </c>
    </row>
    <row r="278" spans="1:18" x14ac:dyDescent="0.25">
      <c r="A278" s="5">
        <v>276</v>
      </c>
      <c r="B278" s="24"/>
      <c r="C278" s="24"/>
      <c r="D278" s="5" t="str">
        <f>IF(OR(C278="",B278=""),"",IFERROR(INDEX('5. Map Processos'!E:E,MATCH(C278&amp;" ("&amp;B278&amp;")",'5. Map Processos'!J:J,0)),"ERRO: Processo não encontrado para essa área"))</f>
        <v/>
      </c>
      <c r="E278" s="24"/>
      <c r="F278" s="5" t="str">
        <f>IF(OR(E278="",B278="",C278=""),"",IFERROR(INDEX('18. Gestão de Riscos - Parte 2'!Q:Q,MATCH(E278&amp;" - "&amp;C278&amp;" - "&amp;B278,'18. Gestão de Riscos - Parte 2'!S:S,0)),"ERRO: Risco, área e processo não correspondem"))</f>
        <v/>
      </c>
      <c r="G278" s="25"/>
      <c r="H278" s="24"/>
      <c r="I278" s="24"/>
      <c r="J278" s="24"/>
      <c r="K278" s="5" t="str">
        <f>IFERROR(IF(VLOOKUP(H278,Auxiliar!$AB$3:$AC$7,2,FALSE)*VLOOKUP(I278,Auxiliar!$AD$3:$AE$7,2,FALSE)*VLOOKUP(J278,Auxiliar!$AF$3:$AG$7,2,FALSE)&gt;79,Auxiliar!$AH$5,IF(VLOOKUP(H278,Auxiliar!$AB$3:$AC$7,2,FALSE)*VLOOKUP(I278,Auxiliar!$AD$3:$AE$7,2,FALSE)*VLOOKUP(J278,Auxiliar!$AF$3:$AG$7,2,FALSE)&gt;24,Auxiliar!$AH$4,Auxiliar!$AH$3)),"")</f>
        <v/>
      </c>
      <c r="L278" s="25"/>
      <c r="M278" s="24"/>
      <c r="N278" s="24"/>
      <c r="O278" s="24"/>
      <c r="P278" s="5" t="str">
        <f>IFERROR(IF(VLOOKUP(M278,Auxiliar!$AJ$3:$AK$7,2,FALSE)*VLOOKUP(N278,Auxiliar!$AL$3:$AM$7,2,FALSE)*VLOOKUP(O278,Auxiliar!$AN$3:$AO$7,2,FALSE)&gt;27,Auxiliar!$AP$5,IF(VLOOKUP(M278,Auxiliar!$AJ$3:$AK$7,2,FALSE)*VLOOKUP(N278,Auxiliar!$AL$3:$AM$7,2,FALSE)*VLOOKUP(O278,Auxiliar!$AN$3:$AO$7,2,FALSE)&gt;5,Auxiliar!$AP$4,Auxiliar!$AP$3)),"")</f>
        <v/>
      </c>
      <c r="Q278" s="24"/>
      <c r="R278" s="32" t="str">
        <f t="shared" si="4"/>
        <v/>
      </c>
    </row>
    <row r="279" spans="1:18" x14ac:dyDescent="0.25">
      <c r="A279" s="5">
        <v>277</v>
      </c>
      <c r="B279" s="24"/>
      <c r="C279" s="24"/>
      <c r="D279" s="5" t="str">
        <f>IF(OR(C279="",B279=""),"",IFERROR(INDEX('5. Map Processos'!E:E,MATCH(C279&amp;" ("&amp;B279&amp;")",'5. Map Processos'!J:J,0)),"ERRO: Processo não encontrado para essa área"))</f>
        <v/>
      </c>
      <c r="E279" s="24"/>
      <c r="F279" s="5" t="str">
        <f>IF(OR(E279="",B279="",C279=""),"",IFERROR(INDEX('18. Gestão de Riscos - Parte 2'!Q:Q,MATCH(E279&amp;" - "&amp;C279&amp;" - "&amp;B279,'18. Gestão de Riscos - Parte 2'!S:S,0)),"ERRO: Risco, área e processo não correspondem"))</f>
        <v/>
      </c>
      <c r="G279" s="25"/>
      <c r="H279" s="24"/>
      <c r="I279" s="24"/>
      <c r="J279" s="24"/>
      <c r="K279" s="5" t="str">
        <f>IFERROR(IF(VLOOKUP(H279,Auxiliar!$AB$3:$AC$7,2,FALSE)*VLOOKUP(I279,Auxiliar!$AD$3:$AE$7,2,FALSE)*VLOOKUP(J279,Auxiliar!$AF$3:$AG$7,2,FALSE)&gt;79,Auxiliar!$AH$5,IF(VLOOKUP(H279,Auxiliar!$AB$3:$AC$7,2,FALSE)*VLOOKUP(I279,Auxiliar!$AD$3:$AE$7,2,FALSE)*VLOOKUP(J279,Auxiliar!$AF$3:$AG$7,2,FALSE)&gt;24,Auxiliar!$AH$4,Auxiliar!$AH$3)),"")</f>
        <v/>
      </c>
      <c r="L279" s="25"/>
      <c r="M279" s="24"/>
      <c r="N279" s="24"/>
      <c r="O279" s="24"/>
      <c r="P279" s="5" t="str">
        <f>IFERROR(IF(VLOOKUP(M279,Auxiliar!$AJ$3:$AK$7,2,FALSE)*VLOOKUP(N279,Auxiliar!$AL$3:$AM$7,2,FALSE)*VLOOKUP(O279,Auxiliar!$AN$3:$AO$7,2,FALSE)&gt;27,Auxiliar!$AP$5,IF(VLOOKUP(M279,Auxiliar!$AJ$3:$AK$7,2,FALSE)*VLOOKUP(N279,Auxiliar!$AL$3:$AM$7,2,FALSE)*VLOOKUP(O279,Auxiliar!$AN$3:$AO$7,2,FALSE)&gt;5,Auxiliar!$AP$4,Auxiliar!$AP$3)),"")</f>
        <v/>
      </c>
      <c r="Q279" s="24"/>
      <c r="R279" s="32" t="str">
        <f t="shared" si="4"/>
        <v/>
      </c>
    </row>
    <row r="280" spans="1:18" x14ac:dyDescent="0.25">
      <c r="A280" s="5">
        <v>278</v>
      </c>
      <c r="B280" s="24"/>
      <c r="C280" s="24"/>
      <c r="D280" s="5" t="str">
        <f>IF(OR(C280="",B280=""),"",IFERROR(INDEX('5. Map Processos'!E:E,MATCH(C280&amp;" ("&amp;B280&amp;")",'5. Map Processos'!J:J,0)),"ERRO: Processo não encontrado para essa área"))</f>
        <v/>
      </c>
      <c r="E280" s="24"/>
      <c r="F280" s="5" t="str">
        <f>IF(OR(E280="",B280="",C280=""),"",IFERROR(INDEX('18. Gestão de Riscos - Parte 2'!Q:Q,MATCH(E280&amp;" - "&amp;C280&amp;" - "&amp;B280,'18. Gestão de Riscos - Parte 2'!S:S,0)),"ERRO: Risco, área e processo não correspondem"))</f>
        <v/>
      </c>
      <c r="G280" s="25"/>
      <c r="H280" s="24"/>
      <c r="I280" s="24"/>
      <c r="J280" s="24"/>
      <c r="K280" s="5" t="str">
        <f>IFERROR(IF(VLOOKUP(H280,Auxiliar!$AB$3:$AC$7,2,FALSE)*VLOOKUP(I280,Auxiliar!$AD$3:$AE$7,2,FALSE)*VLOOKUP(J280,Auxiliar!$AF$3:$AG$7,2,FALSE)&gt;79,Auxiliar!$AH$5,IF(VLOOKUP(H280,Auxiliar!$AB$3:$AC$7,2,FALSE)*VLOOKUP(I280,Auxiliar!$AD$3:$AE$7,2,FALSE)*VLOOKUP(J280,Auxiliar!$AF$3:$AG$7,2,FALSE)&gt;24,Auxiliar!$AH$4,Auxiliar!$AH$3)),"")</f>
        <v/>
      </c>
      <c r="L280" s="25"/>
      <c r="M280" s="24"/>
      <c r="N280" s="24"/>
      <c r="O280" s="24"/>
      <c r="P280" s="5" t="str">
        <f>IFERROR(IF(VLOOKUP(M280,Auxiliar!$AJ$3:$AK$7,2,FALSE)*VLOOKUP(N280,Auxiliar!$AL$3:$AM$7,2,FALSE)*VLOOKUP(O280,Auxiliar!$AN$3:$AO$7,2,FALSE)&gt;27,Auxiliar!$AP$5,IF(VLOOKUP(M280,Auxiliar!$AJ$3:$AK$7,2,FALSE)*VLOOKUP(N280,Auxiliar!$AL$3:$AM$7,2,FALSE)*VLOOKUP(O280,Auxiliar!$AN$3:$AO$7,2,FALSE)&gt;5,Auxiliar!$AP$4,Auxiliar!$AP$3)),"")</f>
        <v/>
      </c>
      <c r="Q280" s="24"/>
      <c r="R280" s="32" t="str">
        <f t="shared" si="4"/>
        <v/>
      </c>
    </row>
    <row r="281" spans="1:18" x14ac:dyDescent="0.25">
      <c r="A281" s="5">
        <v>279</v>
      </c>
      <c r="B281" s="24"/>
      <c r="C281" s="24"/>
      <c r="D281" s="5" t="str">
        <f>IF(OR(C281="",B281=""),"",IFERROR(INDEX('5. Map Processos'!E:E,MATCH(C281&amp;" ("&amp;B281&amp;")",'5. Map Processos'!J:J,0)),"ERRO: Processo não encontrado para essa área"))</f>
        <v/>
      </c>
      <c r="E281" s="24"/>
      <c r="F281" s="5" t="str">
        <f>IF(OR(E281="",B281="",C281=""),"",IFERROR(INDEX('18. Gestão de Riscos - Parte 2'!Q:Q,MATCH(E281&amp;" - "&amp;C281&amp;" - "&amp;B281,'18. Gestão de Riscos - Parte 2'!S:S,0)),"ERRO: Risco, área e processo não correspondem"))</f>
        <v/>
      </c>
      <c r="G281" s="25"/>
      <c r="H281" s="24"/>
      <c r="I281" s="24"/>
      <c r="J281" s="24"/>
      <c r="K281" s="5" t="str">
        <f>IFERROR(IF(VLOOKUP(H281,Auxiliar!$AB$3:$AC$7,2,FALSE)*VLOOKUP(I281,Auxiliar!$AD$3:$AE$7,2,FALSE)*VLOOKUP(J281,Auxiliar!$AF$3:$AG$7,2,FALSE)&gt;79,Auxiliar!$AH$5,IF(VLOOKUP(H281,Auxiliar!$AB$3:$AC$7,2,FALSE)*VLOOKUP(I281,Auxiliar!$AD$3:$AE$7,2,FALSE)*VLOOKUP(J281,Auxiliar!$AF$3:$AG$7,2,FALSE)&gt;24,Auxiliar!$AH$4,Auxiliar!$AH$3)),"")</f>
        <v/>
      </c>
      <c r="L281" s="25"/>
      <c r="M281" s="24"/>
      <c r="N281" s="24"/>
      <c r="O281" s="24"/>
      <c r="P281" s="5" t="str">
        <f>IFERROR(IF(VLOOKUP(M281,Auxiliar!$AJ$3:$AK$7,2,FALSE)*VLOOKUP(N281,Auxiliar!$AL$3:$AM$7,2,FALSE)*VLOOKUP(O281,Auxiliar!$AN$3:$AO$7,2,FALSE)&gt;27,Auxiliar!$AP$5,IF(VLOOKUP(M281,Auxiliar!$AJ$3:$AK$7,2,FALSE)*VLOOKUP(N281,Auxiliar!$AL$3:$AM$7,2,FALSE)*VLOOKUP(O281,Auxiliar!$AN$3:$AO$7,2,FALSE)&gt;5,Auxiliar!$AP$4,Auxiliar!$AP$3)),"")</f>
        <v/>
      </c>
      <c r="Q281" s="24"/>
      <c r="R281" s="32" t="str">
        <f t="shared" si="4"/>
        <v/>
      </c>
    </row>
    <row r="282" spans="1:18" x14ac:dyDescent="0.25">
      <c r="A282" s="5">
        <v>280</v>
      </c>
      <c r="B282" s="24"/>
      <c r="C282" s="24"/>
      <c r="D282" s="5" t="str">
        <f>IF(OR(C282="",B282=""),"",IFERROR(INDEX('5. Map Processos'!E:E,MATCH(C282&amp;" ("&amp;B282&amp;")",'5. Map Processos'!J:J,0)),"ERRO: Processo não encontrado para essa área"))</f>
        <v/>
      </c>
      <c r="E282" s="24"/>
      <c r="F282" s="5" t="str">
        <f>IF(OR(E282="",B282="",C282=""),"",IFERROR(INDEX('18. Gestão de Riscos - Parte 2'!Q:Q,MATCH(E282&amp;" - "&amp;C282&amp;" - "&amp;B282,'18. Gestão de Riscos - Parte 2'!S:S,0)),"ERRO: Risco, área e processo não correspondem"))</f>
        <v/>
      </c>
      <c r="G282" s="25"/>
      <c r="H282" s="24"/>
      <c r="I282" s="24"/>
      <c r="J282" s="24"/>
      <c r="K282" s="5" t="str">
        <f>IFERROR(IF(VLOOKUP(H282,Auxiliar!$AB$3:$AC$7,2,FALSE)*VLOOKUP(I282,Auxiliar!$AD$3:$AE$7,2,FALSE)*VLOOKUP(J282,Auxiliar!$AF$3:$AG$7,2,FALSE)&gt;79,Auxiliar!$AH$5,IF(VLOOKUP(H282,Auxiliar!$AB$3:$AC$7,2,FALSE)*VLOOKUP(I282,Auxiliar!$AD$3:$AE$7,2,FALSE)*VLOOKUP(J282,Auxiliar!$AF$3:$AG$7,2,FALSE)&gt;24,Auxiliar!$AH$4,Auxiliar!$AH$3)),"")</f>
        <v/>
      </c>
      <c r="L282" s="25"/>
      <c r="M282" s="24"/>
      <c r="N282" s="24"/>
      <c r="O282" s="24"/>
      <c r="P282" s="5" t="str">
        <f>IFERROR(IF(VLOOKUP(M282,Auxiliar!$AJ$3:$AK$7,2,FALSE)*VLOOKUP(N282,Auxiliar!$AL$3:$AM$7,2,FALSE)*VLOOKUP(O282,Auxiliar!$AN$3:$AO$7,2,FALSE)&gt;27,Auxiliar!$AP$5,IF(VLOOKUP(M282,Auxiliar!$AJ$3:$AK$7,2,FALSE)*VLOOKUP(N282,Auxiliar!$AL$3:$AM$7,2,FALSE)*VLOOKUP(O282,Auxiliar!$AN$3:$AO$7,2,FALSE)&gt;5,Auxiliar!$AP$4,Auxiliar!$AP$3)),"")</f>
        <v/>
      </c>
      <c r="Q282" s="24"/>
      <c r="R282" s="32" t="str">
        <f t="shared" si="4"/>
        <v/>
      </c>
    </row>
    <row r="283" spans="1:18" x14ac:dyDescent="0.25">
      <c r="A283" s="5">
        <v>281</v>
      </c>
      <c r="B283" s="24"/>
      <c r="C283" s="24"/>
      <c r="D283" s="5" t="str">
        <f>IF(OR(C283="",B283=""),"",IFERROR(INDEX('5. Map Processos'!E:E,MATCH(C283&amp;" ("&amp;B283&amp;")",'5. Map Processos'!J:J,0)),"ERRO: Processo não encontrado para essa área"))</f>
        <v/>
      </c>
      <c r="E283" s="24"/>
      <c r="F283" s="5" t="str">
        <f>IF(OR(E283="",B283="",C283=""),"",IFERROR(INDEX('18. Gestão de Riscos - Parte 2'!Q:Q,MATCH(E283&amp;" - "&amp;C283&amp;" - "&amp;B283,'18. Gestão de Riscos - Parte 2'!S:S,0)),"ERRO: Risco, área e processo não correspondem"))</f>
        <v/>
      </c>
      <c r="G283" s="25"/>
      <c r="H283" s="24"/>
      <c r="I283" s="24"/>
      <c r="J283" s="24"/>
      <c r="K283" s="5" t="str">
        <f>IFERROR(IF(VLOOKUP(H283,Auxiliar!$AB$3:$AC$7,2,FALSE)*VLOOKUP(I283,Auxiliar!$AD$3:$AE$7,2,FALSE)*VLOOKUP(J283,Auxiliar!$AF$3:$AG$7,2,FALSE)&gt;79,Auxiliar!$AH$5,IF(VLOOKUP(H283,Auxiliar!$AB$3:$AC$7,2,FALSE)*VLOOKUP(I283,Auxiliar!$AD$3:$AE$7,2,FALSE)*VLOOKUP(J283,Auxiliar!$AF$3:$AG$7,2,FALSE)&gt;24,Auxiliar!$AH$4,Auxiliar!$AH$3)),"")</f>
        <v/>
      </c>
      <c r="L283" s="25"/>
      <c r="M283" s="24"/>
      <c r="N283" s="24"/>
      <c r="O283" s="24"/>
      <c r="P283" s="5" t="str">
        <f>IFERROR(IF(VLOOKUP(M283,Auxiliar!$AJ$3:$AK$7,2,FALSE)*VLOOKUP(N283,Auxiliar!$AL$3:$AM$7,2,FALSE)*VLOOKUP(O283,Auxiliar!$AN$3:$AO$7,2,FALSE)&gt;27,Auxiliar!$AP$5,IF(VLOOKUP(M283,Auxiliar!$AJ$3:$AK$7,2,FALSE)*VLOOKUP(N283,Auxiliar!$AL$3:$AM$7,2,FALSE)*VLOOKUP(O283,Auxiliar!$AN$3:$AO$7,2,FALSE)&gt;5,Auxiliar!$AP$4,Auxiliar!$AP$3)),"")</f>
        <v/>
      </c>
      <c r="Q283" s="24"/>
      <c r="R283" s="32" t="str">
        <f t="shared" si="4"/>
        <v/>
      </c>
    </row>
    <row r="284" spans="1:18" x14ac:dyDescent="0.25">
      <c r="A284" s="5">
        <v>282</v>
      </c>
      <c r="B284" s="24"/>
      <c r="C284" s="24"/>
      <c r="D284" s="5" t="str">
        <f>IF(OR(C284="",B284=""),"",IFERROR(INDEX('5. Map Processos'!E:E,MATCH(C284&amp;" ("&amp;B284&amp;")",'5. Map Processos'!J:J,0)),"ERRO: Processo não encontrado para essa área"))</f>
        <v/>
      </c>
      <c r="E284" s="24"/>
      <c r="F284" s="5" t="str">
        <f>IF(OR(E284="",B284="",C284=""),"",IFERROR(INDEX('18. Gestão de Riscos - Parte 2'!Q:Q,MATCH(E284&amp;" - "&amp;C284&amp;" - "&amp;B284,'18. Gestão de Riscos - Parte 2'!S:S,0)),"ERRO: Risco, área e processo não correspondem"))</f>
        <v/>
      </c>
      <c r="G284" s="25"/>
      <c r="H284" s="24"/>
      <c r="I284" s="24"/>
      <c r="J284" s="24"/>
      <c r="K284" s="5" t="str">
        <f>IFERROR(IF(VLOOKUP(H284,Auxiliar!$AB$3:$AC$7,2,FALSE)*VLOOKUP(I284,Auxiliar!$AD$3:$AE$7,2,FALSE)*VLOOKUP(J284,Auxiliar!$AF$3:$AG$7,2,FALSE)&gt;79,Auxiliar!$AH$5,IF(VLOOKUP(H284,Auxiliar!$AB$3:$AC$7,2,FALSE)*VLOOKUP(I284,Auxiliar!$AD$3:$AE$7,2,FALSE)*VLOOKUP(J284,Auxiliar!$AF$3:$AG$7,2,FALSE)&gt;24,Auxiliar!$AH$4,Auxiliar!$AH$3)),"")</f>
        <v/>
      </c>
      <c r="L284" s="25"/>
      <c r="M284" s="24"/>
      <c r="N284" s="24"/>
      <c r="O284" s="24"/>
      <c r="P284" s="5" t="str">
        <f>IFERROR(IF(VLOOKUP(M284,Auxiliar!$AJ$3:$AK$7,2,FALSE)*VLOOKUP(N284,Auxiliar!$AL$3:$AM$7,2,FALSE)*VLOOKUP(O284,Auxiliar!$AN$3:$AO$7,2,FALSE)&gt;27,Auxiliar!$AP$5,IF(VLOOKUP(M284,Auxiliar!$AJ$3:$AK$7,2,FALSE)*VLOOKUP(N284,Auxiliar!$AL$3:$AM$7,2,FALSE)*VLOOKUP(O284,Auxiliar!$AN$3:$AO$7,2,FALSE)&gt;5,Auxiliar!$AP$4,Auxiliar!$AP$3)),"")</f>
        <v/>
      </c>
      <c r="Q284" s="24"/>
      <c r="R284" s="32" t="str">
        <f t="shared" si="4"/>
        <v/>
      </c>
    </row>
    <row r="285" spans="1:18" x14ac:dyDescent="0.25">
      <c r="A285" s="5">
        <v>283</v>
      </c>
      <c r="B285" s="24"/>
      <c r="C285" s="24"/>
      <c r="D285" s="5" t="str">
        <f>IF(OR(C285="",B285=""),"",IFERROR(INDEX('5. Map Processos'!E:E,MATCH(C285&amp;" ("&amp;B285&amp;")",'5. Map Processos'!J:J,0)),"ERRO: Processo não encontrado para essa área"))</f>
        <v/>
      </c>
      <c r="E285" s="24"/>
      <c r="F285" s="5" t="str">
        <f>IF(OR(E285="",B285="",C285=""),"",IFERROR(INDEX('18. Gestão de Riscos - Parte 2'!Q:Q,MATCH(E285&amp;" - "&amp;C285&amp;" - "&amp;B285,'18. Gestão de Riscos - Parte 2'!S:S,0)),"ERRO: Risco, área e processo não correspondem"))</f>
        <v/>
      </c>
      <c r="G285" s="25"/>
      <c r="H285" s="24"/>
      <c r="I285" s="24"/>
      <c r="J285" s="24"/>
      <c r="K285" s="5" t="str">
        <f>IFERROR(IF(VLOOKUP(H285,Auxiliar!$AB$3:$AC$7,2,FALSE)*VLOOKUP(I285,Auxiliar!$AD$3:$AE$7,2,FALSE)*VLOOKUP(J285,Auxiliar!$AF$3:$AG$7,2,FALSE)&gt;79,Auxiliar!$AH$5,IF(VLOOKUP(H285,Auxiliar!$AB$3:$AC$7,2,FALSE)*VLOOKUP(I285,Auxiliar!$AD$3:$AE$7,2,FALSE)*VLOOKUP(J285,Auxiliar!$AF$3:$AG$7,2,FALSE)&gt;24,Auxiliar!$AH$4,Auxiliar!$AH$3)),"")</f>
        <v/>
      </c>
      <c r="L285" s="25"/>
      <c r="M285" s="24"/>
      <c r="N285" s="24"/>
      <c r="O285" s="24"/>
      <c r="P285" s="5" t="str">
        <f>IFERROR(IF(VLOOKUP(M285,Auxiliar!$AJ$3:$AK$7,2,FALSE)*VLOOKUP(N285,Auxiliar!$AL$3:$AM$7,2,FALSE)*VLOOKUP(O285,Auxiliar!$AN$3:$AO$7,2,FALSE)&gt;27,Auxiliar!$AP$5,IF(VLOOKUP(M285,Auxiliar!$AJ$3:$AK$7,2,FALSE)*VLOOKUP(N285,Auxiliar!$AL$3:$AM$7,2,FALSE)*VLOOKUP(O285,Auxiliar!$AN$3:$AO$7,2,FALSE)&gt;5,Auxiliar!$AP$4,Auxiliar!$AP$3)),"")</f>
        <v/>
      </c>
      <c r="Q285" s="24"/>
      <c r="R285" s="32" t="str">
        <f t="shared" si="4"/>
        <v/>
      </c>
    </row>
    <row r="286" spans="1:18" x14ac:dyDescent="0.25">
      <c r="A286" s="5">
        <v>284</v>
      </c>
      <c r="B286" s="24"/>
      <c r="C286" s="24"/>
      <c r="D286" s="5" t="str">
        <f>IF(OR(C286="",B286=""),"",IFERROR(INDEX('5. Map Processos'!E:E,MATCH(C286&amp;" ("&amp;B286&amp;")",'5. Map Processos'!J:J,0)),"ERRO: Processo não encontrado para essa área"))</f>
        <v/>
      </c>
      <c r="E286" s="24"/>
      <c r="F286" s="5" t="str">
        <f>IF(OR(E286="",B286="",C286=""),"",IFERROR(INDEX('18. Gestão de Riscos - Parte 2'!Q:Q,MATCH(E286&amp;" - "&amp;C286&amp;" - "&amp;B286,'18. Gestão de Riscos - Parte 2'!S:S,0)),"ERRO: Risco, área e processo não correspondem"))</f>
        <v/>
      </c>
      <c r="G286" s="25"/>
      <c r="H286" s="24"/>
      <c r="I286" s="24"/>
      <c r="J286" s="24"/>
      <c r="K286" s="5" t="str">
        <f>IFERROR(IF(VLOOKUP(H286,Auxiliar!$AB$3:$AC$7,2,FALSE)*VLOOKUP(I286,Auxiliar!$AD$3:$AE$7,2,FALSE)*VLOOKUP(J286,Auxiliar!$AF$3:$AG$7,2,FALSE)&gt;79,Auxiliar!$AH$5,IF(VLOOKUP(H286,Auxiliar!$AB$3:$AC$7,2,FALSE)*VLOOKUP(I286,Auxiliar!$AD$3:$AE$7,2,FALSE)*VLOOKUP(J286,Auxiliar!$AF$3:$AG$7,2,FALSE)&gt;24,Auxiliar!$AH$4,Auxiliar!$AH$3)),"")</f>
        <v/>
      </c>
      <c r="L286" s="25"/>
      <c r="M286" s="24"/>
      <c r="N286" s="24"/>
      <c r="O286" s="24"/>
      <c r="P286" s="5" t="str">
        <f>IFERROR(IF(VLOOKUP(M286,Auxiliar!$AJ$3:$AK$7,2,FALSE)*VLOOKUP(N286,Auxiliar!$AL$3:$AM$7,2,FALSE)*VLOOKUP(O286,Auxiliar!$AN$3:$AO$7,2,FALSE)&gt;27,Auxiliar!$AP$5,IF(VLOOKUP(M286,Auxiliar!$AJ$3:$AK$7,2,FALSE)*VLOOKUP(N286,Auxiliar!$AL$3:$AM$7,2,FALSE)*VLOOKUP(O286,Auxiliar!$AN$3:$AO$7,2,FALSE)&gt;5,Auxiliar!$AP$4,Auxiliar!$AP$3)),"")</f>
        <v/>
      </c>
      <c r="Q286" s="24"/>
      <c r="R286" s="32" t="str">
        <f t="shared" si="4"/>
        <v/>
      </c>
    </row>
    <row r="287" spans="1:18" x14ac:dyDescent="0.25">
      <c r="A287" s="5">
        <v>285</v>
      </c>
      <c r="B287" s="24"/>
      <c r="C287" s="24"/>
      <c r="D287" s="5" t="str">
        <f>IF(OR(C287="",B287=""),"",IFERROR(INDEX('5. Map Processos'!E:E,MATCH(C287&amp;" ("&amp;B287&amp;")",'5. Map Processos'!J:J,0)),"ERRO: Processo não encontrado para essa área"))</f>
        <v/>
      </c>
      <c r="E287" s="24"/>
      <c r="F287" s="5" t="str">
        <f>IF(OR(E287="",B287="",C287=""),"",IFERROR(INDEX('18. Gestão de Riscos - Parte 2'!Q:Q,MATCH(E287&amp;" - "&amp;C287&amp;" - "&amp;B287,'18. Gestão de Riscos - Parte 2'!S:S,0)),"ERRO: Risco, área e processo não correspondem"))</f>
        <v/>
      </c>
      <c r="G287" s="25"/>
      <c r="H287" s="24"/>
      <c r="I287" s="24"/>
      <c r="J287" s="24"/>
      <c r="K287" s="5" t="str">
        <f>IFERROR(IF(VLOOKUP(H287,Auxiliar!$AB$3:$AC$7,2,FALSE)*VLOOKUP(I287,Auxiliar!$AD$3:$AE$7,2,FALSE)*VLOOKUP(J287,Auxiliar!$AF$3:$AG$7,2,FALSE)&gt;79,Auxiliar!$AH$5,IF(VLOOKUP(H287,Auxiliar!$AB$3:$AC$7,2,FALSE)*VLOOKUP(I287,Auxiliar!$AD$3:$AE$7,2,FALSE)*VLOOKUP(J287,Auxiliar!$AF$3:$AG$7,2,FALSE)&gt;24,Auxiliar!$AH$4,Auxiliar!$AH$3)),"")</f>
        <v/>
      </c>
      <c r="L287" s="25"/>
      <c r="M287" s="24"/>
      <c r="N287" s="24"/>
      <c r="O287" s="24"/>
      <c r="P287" s="5" t="str">
        <f>IFERROR(IF(VLOOKUP(M287,Auxiliar!$AJ$3:$AK$7,2,FALSE)*VLOOKUP(N287,Auxiliar!$AL$3:$AM$7,2,FALSE)*VLOOKUP(O287,Auxiliar!$AN$3:$AO$7,2,FALSE)&gt;27,Auxiliar!$AP$5,IF(VLOOKUP(M287,Auxiliar!$AJ$3:$AK$7,2,FALSE)*VLOOKUP(N287,Auxiliar!$AL$3:$AM$7,2,FALSE)*VLOOKUP(O287,Auxiliar!$AN$3:$AO$7,2,FALSE)&gt;5,Auxiliar!$AP$4,Auxiliar!$AP$3)),"")</f>
        <v/>
      </c>
      <c r="Q287" s="24"/>
      <c r="R287" s="32" t="str">
        <f t="shared" si="4"/>
        <v/>
      </c>
    </row>
    <row r="288" spans="1:18" x14ac:dyDescent="0.25">
      <c r="A288" s="5">
        <v>286</v>
      </c>
      <c r="B288" s="24"/>
      <c r="C288" s="24"/>
      <c r="D288" s="5" t="str">
        <f>IF(OR(C288="",B288=""),"",IFERROR(INDEX('5. Map Processos'!E:E,MATCH(C288&amp;" ("&amp;B288&amp;")",'5. Map Processos'!J:J,0)),"ERRO: Processo não encontrado para essa área"))</f>
        <v/>
      </c>
      <c r="E288" s="24"/>
      <c r="F288" s="5" t="str">
        <f>IF(OR(E288="",B288="",C288=""),"",IFERROR(INDEX('18. Gestão de Riscos - Parte 2'!Q:Q,MATCH(E288&amp;" - "&amp;C288&amp;" - "&amp;B288,'18. Gestão de Riscos - Parte 2'!S:S,0)),"ERRO: Risco, área e processo não correspondem"))</f>
        <v/>
      </c>
      <c r="G288" s="25"/>
      <c r="H288" s="24"/>
      <c r="I288" s="24"/>
      <c r="J288" s="24"/>
      <c r="K288" s="5" t="str">
        <f>IFERROR(IF(VLOOKUP(H288,Auxiliar!$AB$3:$AC$7,2,FALSE)*VLOOKUP(I288,Auxiliar!$AD$3:$AE$7,2,FALSE)*VLOOKUP(J288,Auxiliar!$AF$3:$AG$7,2,FALSE)&gt;79,Auxiliar!$AH$5,IF(VLOOKUP(H288,Auxiliar!$AB$3:$AC$7,2,FALSE)*VLOOKUP(I288,Auxiliar!$AD$3:$AE$7,2,FALSE)*VLOOKUP(J288,Auxiliar!$AF$3:$AG$7,2,FALSE)&gt;24,Auxiliar!$AH$4,Auxiliar!$AH$3)),"")</f>
        <v/>
      </c>
      <c r="L288" s="25"/>
      <c r="M288" s="24"/>
      <c r="N288" s="24"/>
      <c r="O288" s="24"/>
      <c r="P288" s="5" t="str">
        <f>IFERROR(IF(VLOOKUP(M288,Auxiliar!$AJ$3:$AK$7,2,FALSE)*VLOOKUP(N288,Auxiliar!$AL$3:$AM$7,2,FALSE)*VLOOKUP(O288,Auxiliar!$AN$3:$AO$7,2,FALSE)&gt;27,Auxiliar!$AP$5,IF(VLOOKUP(M288,Auxiliar!$AJ$3:$AK$7,2,FALSE)*VLOOKUP(N288,Auxiliar!$AL$3:$AM$7,2,FALSE)*VLOOKUP(O288,Auxiliar!$AN$3:$AO$7,2,FALSE)&gt;5,Auxiliar!$AP$4,Auxiliar!$AP$3)),"")</f>
        <v/>
      </c>
      <c r="Q288" s="24"/>
      <c r="R288" s="32" t="str">
        <f t="shared" si="4"/>
        <v/>
      </c>
    </row>
    <row r="289" spans="1:18" x14ac:dyDescent="0.25">
      <c r="A289" s="5">
        <v>287</v>
      </c>
      <c r="B289" s="24"/>
      <c r="C289" s="24"/>
      <c r="D289" s="5" t="str">
        <f>IF(OR(C289="",B289=""),"",IFERROR(INDEX('5. Map Processos'!E:E,MATCH(C289&amp;" ("&amp;B289&amp;")",'5. Map Processos'!J:J,0)),"ERRO: Processo não encontrado para essa área"))</f>
        <v/>
      </c>
      <c r="E289" s="24"/>
      <c r="F289" s="5" t="str">
        <f>IF(OR(E289="",B289="",C289=""),"",IFERROR(INDEX('18. Gestão de Riscos - Parte 2'!Q:Q,MATCH(E289&amp;" - "&amp;C289&amp;" - "&amp;B289,'18. Gestão de Riscos - Parte 2'!S:S,0)),"ERRO: Risco, área e processo não correspondem"))</f>
        <v/>
      </c>
      <c r="G289" s="25"/>
      <c r="H289" s="24"/>
      <c r="I289" s="24"/>
      <c r="J289" s="24"/>
      <c r="K289" s="5" t="str">
        <f>IFERROR(IF(VLOOKUP(H289,Auxiliar!$AB$3:$AC$7,2,FALSE)*VLOOKUP(I289,Auxiliar!$AD$3:$AE$7,2,FALSE)*VLOOKUP(J289,Auxiliar!$AF$3:$AG$7,2,FALSE)&gt;79,Auxiliar!$AH$5,IF(VLOOKUP(H289,Auxiliar!$AB$3:$AC$7,2,FALSE)*VLOOKUP(I289,Auxiliar!$AD$3:$AE$7,2,FALSE)*VLOOKUP(J289,Auxiliar!$AF$3:$AG$7,2,FALSE)&gt;24,Auxiliar!$AH$4,Auxiliar!$AH$3)),"")</f>
        <v/>
      </c>
      <c r="L289" s="25"/>
      <c r="M289" s="24"/>
      <c r="N289" s="24"/>
      <c r="O289" s="24"/>
      <c r="P289" s="5" t="str">
        <f>IFERROR(IF(VLOOKUP(M289,Auxiliar!$AJ$3:$AK$7,2,FALSE)*VLOOKUP(N289,Auxiliar!$AL$3:$AM$7,2,FALSE)*VLOOKUP(O289,Auxiliar!$AN$3:$AO$7,2,FALSE)&gt;27,Auxiliar!$AP$5,IF(VLOOKUP(M289,Auxiliar!$AJ$3:$AK$7,2,FALSE)*VLOOKUP(N289,Auxiliar!$AL$3:$AM$7,2,FALSE)*VLOOKUP(O289,Auxiliar!$AN$3:$AO$7,2,FALSE)&gt;5,Auxiliar!$AP$4,Auxiliar!$AP$3)),"")</f>
        <v/>
      </c>
      <c r="Q289" s="24"/>
      <c r="R289" s="32" t="str">
        <f t="shared" si="4"/>
        <v/>
      </c>
    </row>
    <row r="290" spans="1:18" x14ac:dyDescent="0.25">
      <c r="A290" s="5">
        <v>288</v>
      </c>
      <c r="B290" s="24"/>
      <c r="C290" s="24"/>
      <c r="D290" s="5" t="str">
        <f>IF(OR(C290="",B290=""),"",IFERROR(INDEX('5. Map Processos'!E:E,MATCH(C290&amp;" ("&amp;B290&amp;")",'5. Map Processos'!J:J,0)),"ERRO: Processo não encontrado para essa área"))</f>
        <v/>
      </c>
      <c r="E290" s="24"/>
      <c r="F290" s="5" t="str">
        <f>IF(OR(E290="",B290="",C290=""),"",IFERROR(INDEX('18. Gestão de Riscos - Parte 2'!Q:Q,MATCH(E290&amp;" - "&amp;C290&amp;" - "&amp;B290,'18. Gestão de Riscos - Parte 2'!S:S,0)),"ERRO: Risco, área e processo não correspondem"))</f>
        <v/>
      </c>
      <c r="G290" s="25"/>
      <c r="H290" s="24"/>
      <c r="I290" s="24"/>
      <c r="J290" s="24"/>
      <c r="K290" s="5" t="str">
        <f>IFERROR(IF(VLOOKUP(H290,Auxiliar!$AB$3:$AC$7,2,FALSE)*VLOOKUP(I290,Auxiliar!$AD$3:$AE$7,2,FALSE)*VLOOKUP(J290,Auxiliar!$AF$3:$AG$7,2,FALSE)&gt;79,Auxiliar!$AH$5,IF(VLOOKUP(H290,Auxiliar!$AB$3:$AC$7,2,FALSE)*VLOOKUP(I290,Auxiliar!$AD$3:$AE$7,2,FALSE)*VLOOKUP(J290,Auxiliar!$AF$3:$AG$7,2,FALSE)&gt;24,Auxiliar!$AH$4,Auxiliar!$AH$3)),"")</f>
        <v/>
      </c>
      <c r="L290" s="25"/>
      <c r="M290" s="24"/>
      <c r="N290" s="24"/>
      <c r="O290" s="24"/>
      <c r="P290" s="5" t="str">
        <f>IFERROR(IF(VLOOKUP(M290,Auxiliar!$AJ$3:$AK$7,2,FALSE)*VLOOKUP(N290,Auxiliar!$AL$3:$AM$7,2,FALSE)*VLOOKUP(O290,Auxiliar!$AN$3:$AO$7,2,FALSE)&gt;27,Auxiliar!$AP$5,IF(VLOOKUP(M290,Auxiliar!$AJ$3:$AK$7,2,FALSE)*VLOOKUP(N290,Auxiliar!$AL$3:$AM$7,2,FALSE)*VLOOKUP(O290,Auxiliar!$AN$3:$AO$7,2,FALSE)&gt;5,Auxiliar!$AP$4,Auxiliar!$AP$3)),"")</f>
        <v/>
      </c>
      <c r="Q290" s="24"/>
      <c r="R290" s="32" t="str">
        <f t="shared" si="4"/>
        <v/>
      </c>
    </row>
    <row r="291" spans="1:18" x14ac:dyDescent="0.25">
      <c r="A291" s="5">
        <v>289</v>
      </c>
      <c r="B291" s="24"/>
      <c r="C291" s="24"/>
      <c r="D291" s="5" t="str">
        <f>IF(OR(C291="",B291=""),"",IFERROR(INDEX('5. Map Processos'!E:E,MATCH(C291&amp;" ("&amp;B291&amp;")",'5. Map Processos'!J:J,0)),"ERRO: Processo não encontrado para essa área"))</f>
        <v/>
      </c>
      <c r="E291" s="24"/>
      <c r="F291" s="5" t="str">
        <f>IF(OR(E291="",B291="",C291=""),"",IFERROR(INDEX('18. Gestão de Riscos - Parte 2'!Q:Q,MATCH(E291&amp;" - "&amp;C291&amp;" - "&amp;B291,'18. Gestão de Riscos - Parte 2'!S:S,0)),"ERRO: Risco, área e processo não correspondem"))</f>
        <v/>
      </c>
      <c r="G291" s="25"/>
      <c r="H291" s="24"/>
      <c r="I291" s="24"/>
      <c r="J291" s="24"/>
      <c r="K291" s="5" t="str">
        <f>IFERROR(IF(VLOOKUP(H291,Auxiliar!$AB$3:$AC$7,2,FALSE)*VLOOKUP(I291,Auxiliar!$AD$3:$AE$7,2,FALSE)*VLOOKUP(J291,Auxiliar!$AF$3:$AG$7,2,FALSE)&gt;79,Auxiliar!$AH$5,IF(VLOOKUP(H291,Auxiliar!$AB$3:$AC$7,2,FALSE)*VLOOKUP(I291,Auxiliar!$AD$3:$AE$7,2,FALSE)*VLOOKUP(J291,Auxiliar!$AF$3:$AG$7,2,FALSE)&gt;24,Auxiliar!$AH$4,Auxiliar!$AH$3)),"")</f>
        <v/>
      </c>
      <c r="L291" s="25"/>
      <c r="M291" s="24"/>
      <c r="N291" s="24"/>
      <c r="O291" s="24"/>
      <c r="P291" s="5" t="str">
        <f>IFERROR(IF(VLOOKUP(M291,Auxiliar!$AJ$3:$AK$7,2,FALSE)*VLOOKUP(N291,Auxiliar!$AL$3:$AM$7,2,FALSE)*VLOOKUP(O291,Auxiliar!$AN$3:$AO$7,2,FALSE)&gt;27,Auxiliar!$AP$5,IF(VLOOKUP(M291,Auxiliar!$AJ$3:$AK$7,2,FALSE)*VLOOKUP(N291,Auxiliar!$AL$3:$AM$7,2,FALSE)*VLOOKUP(O291,Auxiliar!$AN$3:$AO$7,2,FALSE)&gt;5,Auxiliar!$AP$4,Auxiliar!$AP$3)),"")</f>
        <v/>
      </c>
      <c r="Q291" s="24"/>
      <c r="R291" s="32" t="str">
        <f t="shared" si="4"/>
        <v/>
      </c>
    </row>
    <row r="292" spans="1:18" x14ac:dyDescent="0.25">
      <c r="A292" s="5">
        <v>290</v>
      </c>
      <c r="B292" s="24"/>
      <c r="C292" s="24"/>
      <c r="D292" s="5" t="str">
        <f>IF(OR(C292="",B292=""),"",IFERROR(INDEX('5. Map Processos'!E:E,MATCH(C292&amp;" ("&amp;B292&amp;")",'5. Map Processos'!J:J,0)),"ERRO: Processo não encontrado para essa área"))</f>
        <v/>
      </c>
      <c r="E292" s="24"/>
      <c r="F292" s="5" t="str">
        <f>IF(OR(E292="",B292="",C292=""),"",IFERROR(INDEX('18. Gestão de Riscos - Parte 2'!Q:Q,MATCH(E292&amp;" - "&amp;C292&amp;" - "&amp;B292,'18. Gestão de Riscos - Parte 2'!S:S,0)),"ERRO: Risco, área e processo não correspondem"))</f>
        <v/>
      </c>
      <c r="G292" s="25"/>
      <c r="H292" s="24"/>
      <c r="I292" s="24"/>
      <c r="J292" s="24"/>
      <c r="K292" s="5" t="str">
        <f>IFERROR(IF(VLOOKUP(H292,Auxiliar!$AB$3:$AC$7,2,FALSE)*VLOOKUP(I292,Auxiliar!$AD$3:$AE$7,2,FALSE)*VLOOKUP(J292,Auxiliar!$AF$3:$AG$7,2,FALSE)&gt;79,Auxiliar!$AH$5,IF(VLOOKUP(H292,Auxiliar!$AB$3:$AC$7,2,FALSE)*VLOOKUP(I292,Auxiliar!$AD$3:$AE$7,2,FALSE)*VLOOKUP(J292,Auxiliar!$AF$3:$AG$7,2,FALSE)&gt;24,Auxiliar!$AH$4,Auxiliar!$AH$3)),"")</f>
        <v/>
      </c>
      <c r="L292" s="25"/>
      <c r="M292" s="24"/>
      <c r="N292" s="24"/>
      <c r="O292" s="24"/>
      <c r="P292" s="5" t="str">
        <f>IFERROR(IF(VLOOKUP(M292,Auxiliar!$AJ$3:$AK$7,2,FALSE)*VLOOKUP(N292,Auxiliar!$AL$3:$AM$7,2,FALSE)*VLOOKUP(O292,Auxiliar!$AN$3:$AO$7,2,FALSE)&gt;27,Auxiliar!$AP$5,IF(VLOOKUP(M292,Auxiliar!$AJ$3:$AK$7,2,FALSE)*VLOOKUP(N292,Auxiliar!$AL$3:$AM$7,2,FALSE)*VLOOKUP(O292,Auxiliar!$AN$3:$AO$7,2,FALSE)&gt;5,Auxiliar!$AP$4,Auxiliar!$AP$3)),"")</f>
        <v/>
      </c>
      <c r="Q292" s="24"/>
      <c r="R292" s="32" t="str">
        <f t="shared" si="4"/>
        <v/>
      </c>
    </row>
    <row r="293" spans="1:18" x14ac:dyDescent="0.25">
      <c r="A293" s="5">
        <v>291</v>
      </c>
      <c r="B293" s="24"/>
      <c r="C293" s="24"/>
      <c r="D293" s="5" t="str">
        <f>IF(OR(C293="",B293=""),"",IFERROR(INDEX('5. Map Processos'!E:E,MATCH(C293&amp;" ("&amp;B293&amp;")",'5. Map Processos'!J:J,0)),"ERRO: Processo não encontrado para essa área"))</f>
        <v/>
      </c>
      <c r="E293" s="24"/>
      <c r="F293" s="5" t="str">
        <f>IF(OR(E293="",B293="",C293=""),"",IFERROR(INDEX('18. Gestão de Riscos - Parte 2'!Q:Q,MATCH(E293&amp;" - "&amp;C293&amp;" - "&amp;B293,'18. Gestão de Riscos - Parte 2'!S:S,0)),"ERRO: Risco, área e processo não correspondem"))</f>
        <v/>
      </c>
      <c r="G293" s="25"/>
      <c r="H293" s="24"/>
      <c r="I293" s="24"/>
      <c r="J293" s="24"/>
      <c r="K293" s="5" t="str">
        <f>IFERROR(IF(VLOOKUP(H293,Auxiliar!$AB$3:$AC$7,2,FALSE)*VLOOKUP(I293,Auxiliar!$AD$3:$AE$7,2,FALSE)*VLOOKUP(J293,Auxiliar!$AF$3:$AG$7,2,FALSE)&gt;79,Auxiliar!$AH$5,IF(VLOOKUP(H293,Auxiliar!$AB$3:$AC$7,2,FALSE)*VLOOKUP(I293,Auxiliar!$AD$3:$AE$7,2,FALSE)*VLOOKUP(J293,Auxiliar!$AF$3:$AG$7,2,FALSE)&gt;24,Auxiliar!$AH$4,Auxiliar!$AH$3)),"")</f>
        <v/>
      </c>
      <c r="L293" s="25"/>
      <c r="M293" s="24"/>
      <c r="N293" s="24"/>
      <c r="O293" s="24"/>
      <c r="P293" s="5" t="str">
        <f>IFERROR(IF(VLOOKUP(M293,Auxiliar!$AJ$3:$AK$7,2,FALSE)*VLOOKUP(N293,Auxiliar!$AL$3:$AM$7,2,FALSE)*VLOOKUP(O293,Auxiliar!$AN$3:$AO$7,2,FALSE)&gt;27,Auxiliar!$AP$5,IF(VLOOKUP(M293,Auxiliar!$AJ$3:$AK$7,2,FALSE)*VLOOKUP(N293,Auxiliar!$AL$3:$AM$7,2,FALSE)*VLOOKUP(O293,Auxiliar!$AN$3:$AO$7,2,FALSE)&gt;5,Auxiliar!$AP$4,Auxiliar!$AP$3)),"")</f>
        <v/>
      </c>
      <c r="Q293" s="24"/>
      <c r="R293" s="32" t="str">
        <f t="shared" si="4"/>
        <v/>
      </c>
    </row>
    <row r="294" spans="1:18" x14ac:dyDescent="0.25">
      <c r="A294" s="5">
        <v>292</v>
      </c>
      <c r="B294" s="24"/>
      <c r="C294" s="24"/>
      <c r="D294" s="5" t="str">
        <f>IF(OR(C294="",B294=""),"",IFERROR(INDEX('5. Map Processos'!E:E,MATCH(C294&amp;" ("&amp;B294&amp;")",'5. Map Processos'!J:J,0)),"ERRO: Processo não encontrado para essa área"))</f>
        <v/>
      </c>
      <c r="E294" s="24"/>
      <c r="F294" s="5" t="str">
        <f>IF(OR(E294="",B294="",C294=""),"",IFERROR(INDEX('18. Gestão de Riscos - Parte 2'!Q:Q,MATCH(E294&amp;" - "&amp;C294&amp;" - "&amp;B294,'18. Gestão de Riscos - Parte 2'!S:S,0)),"ERRO: Risco, área e processo não correspondem"))</f>
        <v/>
      </c>
      <c r="G294" s="25"/>
      <c r="H294" s="24"/>
      <c r="I294" s="24"/>
      <c r="J294" s="24"/>
      <c r="K294" s="5" t="str">
        <f>IFERROR(IF(VLOOKUP(H294,Auxiliar!$AB$3:$AC$7,2,FALSE)*VLOOKUP(I294,Auxiliar!$AD$3:$AE$7,2,FALSE)*VLOOKUP(J294,Auxiliar!$AF$3:$AG$7,2,FALSE)&gt;79,Auxiliar!$AH$5,IF(VLOOKUP(H294,Auxiliar!$AB$3:$AC$7,2,FALSE)*VLOOKUP(I294,Auxiliar!$AD$3:$AE$7,2,FALSE)*VLOOKUP(J294,Auxiliar!$AF$3:$AG$7,2,FALSE)&gt;24,Auxiliar!$AH$4,Auxiliar!$AH$3)),"")</f>
        <v/>
      </c>
      <c r="L294" s="25"/>
      <c r="M294" s="24"/>
      <c r="N294" s="24"/>
      <c r="O294" s="24"/>
      <c r="P294" s="5" t="str">
        <f>IFERROR(IF(VLOOKUP(M294,Auxiliar!$AJ$3:$AK$7,2,FALSE)*VLOOKUP(N294,Auxiliar!$AL$3:$AM$7,2,FALSE)*VLOOKUP(O294,Auxiliar!$AN$3:$AO$7,2,FALSE)&gt;27,Auxiliar!$AP$5,IF(VLOOKUP(M294,Auxiliar!$AJ$3:$AK$7,2,FALSE)*VLOOKUP(N294,Auxiliar!$AL$3:$AM$7,2,FALSE)*VLOOKUP(O294,Auxiliar!$AN$3:$AO$7,2,FALSE)&gt;5,Auxiliar!$AP$4,Auxiliar!$AP$3)),"")</f>
        <v/>
      </c>
      <c r="Q294" s="24"/>
      <c r="R294" s="32" t="str">
        <f t="shared" si="4"/>
        <v/>
      </c>
    </row>
    <row r="295" spans="1:18" x14ac:dyDescent="0.25">
      <c r="A295" s="5">
        <v>293</v>
      </c>
      <c r="B295" s="24"/>
      <c r="C295" s="24"/>
      <c r="D295" s="5" t="str">
        <f>IF(OR(C295="",B295=""),"",IFERROR(INDEX('5. Map Processos'!E:E,MATCH(C295&amp;" ("&amp;B295&amp;")",'5. Map Processos'!J:J,0)),"ERRO: Processo não encontrado para essa área"))</f>
        <v/>
      </c>
      <c r="E295" s="24"/>
      <c r="F295" s="5" t="str">
        <f>IF(OR(E295="",B295="",C295=""),"",IFERROR(INDEX('18. Gestão de Riscos - Parte 2'!Q:Q,MATCH(E295&amp;" - "&amp;C295&amp;" - "&amp;B295,'18. Gestão de Riscos - Parte 2'!S:S,0)),"ERRO: Risco, área e processo não correspondem"))</f>
        <v/>
      </c>
      <c r="G295" s="25"/>
      <c r="H295" s="24"/>
      <c r="I295" s="24"/>
      <c r="J295" s="24"/>
      <c r="K295" s="5" t="str">
        <f>IFERROR(IF(VLOOKUP(H295,Auxiliar!$AB$3:$AC$7,2,FALSE)*VLOOKUP(I295,Auxiliar!$AD$3:$AE$7,2,FALSE)*VLOOKUP(J295,Auxiliar!$AF$3:$AG$7,2,FALSE)&gt;79,Auxiliar!$AH$5,IF(VLOOKUP(H295,Auxiliar!$AB$3:$AC$7,2,FALSE)*VLOOKUP(I295,Auxiliar!$AD$3:$AE$7,2,FALSE)*VLOOKUP(J295,Auxiliar!$AF$3:$AG$7,2,FALSE)&gt;24,Auxiliar!$AH$4,Auxiliar!$AH$3)),"")</f>
        <v/>
      </c>
      <c r="L295" s="25"/>
      <c r="M295" s="24"/>
      <c r="N295" s="24"/>
      <c r="O295" s="24"/>
      <c r="P295" s="5" t="str">
        <f>IFERROR(IF(VLOOKUP(M295,Auxiliar!$AJ$3:$AK$7,2,FALSE)*VLOOKUP(N295,Auxiliar!$AL$3:$AM$7,2,FALSE)*VLOOKUP(O295,Auxiliar!$AN$3:$AO$7,2,FALSE)&gt;27,Auxiliar!$AP$5,IF(VLOOKUP(M295,Auxiliar!$AJ$3:$AK$7,2,FALSE)*VLOOKUP(N295,Auxiliar!$AL$3:$AM$7,2,FALSE)*VLOOKUP(O295,Auxiliar!$AN$3:$AO$7,2,FALSE)&gt;5,Auxiliar!$AP$4,Auxiliar!$AP$3)),"")</f>
        <v/>
      </c>
      <c r="Q295" s="24"/>
      <c r="R295" s="32" t="str">
        <f t="shared" si="4"/>
        <v/>
      </c>
    </row>
    <row r="296" spans="1:18" x14ac:dyDescent="0.25">
      <c r="A296" s="5">
        <v>294</v>
      </c>
      <c r="B296" s="24"/>
      <c r="C296" s="24"/>
      <c r="D296" s="5" t="str">
        <f>IF(OR(C296="",B296=""),"",IFERROR(INDEX('5. Map Processos'!E:E,MATCH(C296&amp;" ("&amp;B296&amp;")",'5. Map Processos'!J:J,0)),"ERRO: Processo não encontrado para essa área"))</f>
        <v/>
      </c>
      <c r="E296" s="24"/>
      <c r="F296" s="5" t="str">
        <f>IF(OR(E296="",B296="",C296=""),"",IFERROR(INDEX('18. Gestão de Riscos - Parte 2'!Q:Q,MATCH(E296&amp;" - "&amp;C296&amp;" - "&amp;B296,'18. Gestão de Riscos - Parte 2'!S:S,0)),"ERRO: Risco, área e processo não correspondem"))</f>
        <v/>
      </c>
      <c r="G296" s="25"/>
      <c r="H296" s="24"/>
      <c r="I296" s="24"/>
      <c r="J296" s="24"/>
      <c r="K296" s="5" t="str">
        <f>IFERROR(IF(VLOOKUP(H296,Auxiliar!$AB$3:$AC$7,2,FALSE)*VLOOKUP(I296,Auxiliar!$AD$3:$AE$7,2,FALSE)*VLOOKUP(J296,Auxiliar!$AF$3:$AG$7,2,FALSE)&gt;79,Auxiliar!$AH$5,IF(VLOOKUP(H296,Auxiliar!$AB$3:$AC$7,2,FALSE)*VLOOKUP(I296,Auxiliar!$AD$3:$AE$7,2,FALSE)*VLOOKUP(J296,Auxiliar!$AF$3:$AG$7,2,FALSE)&gt;24,Auxiliar!$AH$4,Auxiliar!$AH$3)),"")</f>
        <v/>
      </c>
      <c r="L296" s="25"/>
      <c r="M296" s="24"/>
      <c r="N296" s="24"/>
      <c r="O296" s="24"/>
      <c r="P296" s="5" t="str">
        <f>IFERROR(IF(VLOOKUP(M296,Auxiliar!$AJ$3:$AK$7,2,FALSE)*VLOOKUP(N296,Auxiliar!$AL$3:$AM$7,2,FALSE)*VLOOKUP(O296,Auxiliar!$AN$3:$AO$7,2,FALSE)&gt;27,Auxiliar!$AP$5,IF(VLOOKUP(M296,Auxiliar!$AJ$3:$AK$7,2,FALSE)*VLOOKUP(N296,Auxiliar!$AL$3:$AM$7,2,FALSE)*VLOOKUP(O296,Auxiliar!$AN$3:$AO$7,2,FALSE)&gt;5,Auxiliar!$AP$4,Auxiliar!$AP$3)),"")</f>
        <v/>
      </c>
      <c r="Q296" s="24"/>
      <c r="R296" s="32" t="str">
        <f t="shared" si="4"/>
        <v/>
      </c>
    </row>
    <row r="297" spans="1:18" x14ac:dyDescent="0.25">
      <c r="A297" s="5">
        <v>295</v>
      </c>
      <c r="B297" s="24"/>
      <c r="C297" s="24"/>
      <c r="D297" s="5" t="str">
        <f>IF(OR(C297="",B297=""),"",IFERROR(INDEX('5. Map Processos'!E:E,MATCH(C297&amp;" ("&amp;B297&amp;")",'5. Map Processos'!J:J,0)),"ERRO: Processo não encontrado para essa área"))</f>
        <v/>
      </c>
      <c r="E297" s="24"/>
      <c r="F297" s="5" t="str">
        <f>IF(OR(E297="",B297="",C297=""),"",IFERROR(INDEX('18. Gestão de Riscos - Parte 2'!Q:Q,MATCH(E297&amp;" - "&amp;C297&amp;" - "&amp;B297,'18. Gestão de Riscos - Parte 2'!S:S,0)),"ERRO: Risco, área e processo não correspondem"))</f>
        <v/>
      </c>
      <c r="G297" s="25"/>
      <c r="H297" s="24"/>
      <c r="I297" s="24"/>
      <c r="J297" s="24"/>
      <c r="K297" s="5" t="str">
        <f>IFERROR(IF(VLOOKUP(H297,Auxiliar!$AB$3:$AC$7,2,FALSE)*VLOOKUP(I297,Auxiliar!$AD$3:$AE$7,2,FALSE)*VLOOKUP(J297,Auxiliar!$AF$3:$AG$7,2,FALSE)&gt;79,Auxiliar!$AH$5,IF(VLOOKUP(H297,Auxiliar!$AB$3:$AC$7,2,FALSE)*VLOOKUP(I297,Auxiliar!$AD$3:$AE$7,2,FALSE)*VLOOKUP(J297,Auxiliar!$AF$3:$AG$7,2,FALSE)&gt;24,Auxiliar!$AH$4,Auxiliar!$AH$3)),"")</f>
        <v/>
      </c>
      <c r="L297" s="25"/>
      <c r="M297" s="24"/>
      <c r="N297" s="24"/>
      <c r="O297" s="24"/>
      <c r="P297" s="5" t="str">
        <f>IFERROR(IF(VLOOKUP(M297,Auxiliar!$AJ$3:$AK$7,2,FALSE)*VLOOKUP(N297,Auxiliar!$AL$3:$AM$7,2,FALSE)*VLOOKUP(O297,Auxiliar!$AN$3:$AO$7,2,FALSE)&gt;27,Auxiliar!$AP$5,IF(VLOOKUP(M297,Auxiliar!$AJ$3:$AK$7,2,FALSE)*VLOOKUP(N297,Auxiliar!$AL$3:$AM$7,2,FALSE)*VLOOKUP(O297,Auxiliar!$AN$3:$AO$7,2,FALSE)&gt;5,Auxiliar!$AP$4,Auxiliar!$AP$3)),"")</f>
        <v/>
      </c>
      <c r="Q297" s="24"/>
      <c r="R297" s="32" t="str">
        <f t="shared" si="4"/>
        <v/>
      </c>
    </row>
    <row r="298" spans="1:18" x14ac:dyDescent="0.25">
      <c r="A298" s="5">
        <v>296</v>
      </c>
      <c r="B298" s="24"/>
      <c r="C298" s="24"/>
      <c r="D298" s="5" t="str">
        <f>IF(OR(C298="",B298=""),"",IFERROR(INDEX('5. Map Processos'!E:E,MATCH(C298&amp;" ("&amp;B298&amp;")",'5. Map Processos'!J:J,0)),"ERRO: Processo não encontrado para essa área"))</f>
        <v/>
      </c>
      <c r="E298" s="24"/>
      <c r="F298" s="5" t="str">
        <f>IF(OR(E298="",B298="",C298=""),"",IFERROR(INDEX('18. Gestão de Riscos - Parte 2'!Q:Q,MATCH(E298&amp;" - "&amp;C298&amp;" - "&amp;B298,'18. Gestão de Riscos - Parte 2'!S:S,0)),"ERRO: Risco, área e processo não correspondem"))</f>
        <v/>
      </c>
      <c r="G298" s="25"/>
      <c r="H298" s="24"/>
      <c r="I298" s="24"/>
      <c r="J298" s="24"/>
      <c r="K298" s="5" t="str">
        <f>IFERROR(IF(VLOOKUP(H298,Auxiliar!$AB$3:$AC$7,2,FALSE)*VLOOKUP(I298,Auxiliar!$AD$3:$AE$7,2,FALSE)*VLOOKUP(J298,Auxiliar!$AF$3:$AG$7,2,FALSE)&gt;79,Auxiliar!$AH$5,IF(VLOOKUP(H298,Auxiliar!$AB$3:$AC$7,2,FALSE)*VLOOKUP(I298,Auxiliar!$AD$3:$AE$7,2,FALSE)*VLOOKUP(J298,Auxiliar!$AF$3:$AG$7,2,FALSE)&gt;24,Auxiliar!$AH$4,Auxiliar!$AH$3)),"")</f>
        <v/>
      </c>
      <c r="L298" s="25"/>
      <c r="M298" s="24"/>
      <c r="N298" s="24"/>
      <c r="O298" s="24"/>
      <c r="P298" s="5" t="str">
        <f>IFERROR(IF(VLOOKUP(M298,Auxiliar!$AJ$3:$AK$7,2,FALSE)*VLOOKUP(N298,Auxiliar!$AL$3:$AM$7,2,FALSE)*VLOOKUP(O298,Auxiliar!$AN$3:$AO$7,2,FALSE)&gt;27,Auxiliar!$AP$5,IF(VLOOKUP(M298,Auxiliar!$AJ$3:$AK$7,2,FALSE)*VLOOKUP(N298,Auxiliar!$AL$3:$AM$7,2,FALSE)*VLOOKUP(O298,Auxiliar!$AN$3:$AO$7,2,FALSE)&gt;5,Auxiliar!$AP$4,Auxiliar!$AP$3)),"")</f>
        <v/>
      </c>
      <c r="Q298" s="24"/>
      <c r="R298" s="32" t="str">
        <f t="shared" si="4"/>
        <v/>
      </c>
    </row>
    <row r="299" spans="1:18" x14ac:dyDescent="0.25">
      <c r="A299" s="5">
        <v>297</v>
      </c>
      <c r="B299" s="24"/>
      <c r="C299" s="24"/>
      <c r="D299" s="5" t="str">
        <f>IF(OR(C299="",B299=""),"",IFERROR(INDEX('5. Map Processos'!E:E,MATCH(C299&amp;" ("&amp;B299&amp;")",'5. Map Processos'!J:J,0)),"ERRO: Processo não encontrado para essa área"))</f>
        <v/>
      </c>
      <c r="E299" s="24"/>
      <c r="F299" s="5" t="str">
        <f>IF(OR(E299="",B299="",C299=""),"",IFERROR(INDEX('18. Gestão de Riscos - Parte 2'!Q:Q,MATCH(E299&amp;" - "&amp;C299&amp;" - "&amp;B299,'18. Gestão de Riscos - Parte 2'!S:S,0)),"ERRO: Risco, área e processo não correspondem"))</f>
        <v/>
      </c>
      <c r="G299" s="25"/>
      <c r="H299" s="24"/>
      <c r="I299" s="24"/>
      <c r="J299" s="24"/>
      <c r="K299" s="5" t="str">
        <f>IFERROR(IF(VLOOKUP(H299,Auxiliar!$AB$3:$AC$7,2,FALSE)*VLOOKUP(I299,Auxiliar!$AD$3:$AE$7,2,FALSE)*VLOOKUP(J299,Auxiliar!$AF$3:$AG$7,2,FALSE)&gt;79,Auxiliar!$AH$5,IF(VLOOKUP(H299,Auxiliar!$AB$3:$AC$7,2,FALSE)*VLOOKUP(I299,Auxiliar!$AD$3:$AE$7,2,FALSE)*VLOOKUP(J299,Auxiliar!$AF$3:$AG$7,2,FALSE)&gt;24,Auxiliar!$AH$4,Auxiliar!$AH$3)),"")</f>
        <v/>
      </c>
      <c r="L299" s="25"/>
      <c r="M299" s="24"/>
      <c r="N299" s="24"/>
      <c r="O299" s="24"/>
      <c r="P299" s="5" t="str">
        <f>IFERROR(IF(VLOOKUP(M299,Auxiliar!$AJ$3:$AK$7,2,FALSE)*VLOOKUP(N299,Auxiliar!$AL$3:$AM$7,2,FALSE)*VLOOKUP(O299,Auxiliar!$AN$3:$AO$7,2,FALSE)&gt;27,Auxiliar!$AP$5,IF(VLOOKUP(M299,Auxiliar!$AJ$3:$AK$7,2,FALSE)*VLOOKUP(N299,Auxiliar!$AL$3:$AM$7,2,FALSE)*VLOOKUP(O299,Auxiliar!$AN$3:$AO$7,2,FALSE)&gt;5,Auxiliar!$AP$4,Auxiliar!$AP$3)),"")</f>
        <v/>
      </c>
      <c r="Q299" s="24"/>
      <c r="R299" s="32" t="str">
        <f t="shared" si="4"/>
        <v/>
      </c>
    </row>
    <row r="300" spans="1:18" x14ac:dyDescent="0.25">
      <c r="A300" s="5">
        <v>298</v>
      </c>
      <c r="B300" s="24"/>
      <c r="C300" s="24"/>
      <c r="D300" s="5" t="str">
        <f>IF(OR(C300="",B300=""),"",IFERROR(INDEX('5. Map Processos'!E:E,MATCH(C300&amp;" ("&amp;B300&amp;")",'5. Map Processos'!J:J,0)),"ERRO: Processo não encontrado para essa área"))</f>
        <v/>
      </c>
      <c r="E300" s="24"/>
      <c r="F300" s="5" t="str">
        <f>IF(OR(E300="",B300="",C300=""),"",IFERROR(INDEX('18. Gestão de Riscos - Parte 2'!Q:Q,MATCH(E300&amp;" - "&amp;C300&amp;" - "&amp;B300,'18. Gestão de Riscos - Parte 2'!S:S,0)),"ERRO: Risco, área e processo não correspondem"))</f>
        <v/>
      </c>
      <c r="G300" s="25"/>
      <c r="H300" s="24"/>
      <c r="I300" s="24"/>
      <c r="J300" s="24"/>
      <c r="K300" s="5" t="str">
        <f>IFERROR(IF(VLOOKUP(H300,Auxiliar!$AB$3:$AC$7,2,FALSE)*VLOOKUP(I300,Auxiliar!$AD$3:$AE$7,2,FALSE)*VLOOKUP(J300,Auxiliar!$AF$3:$AG$7,2,FALSE)&gt;79,Auxiliar!$AH$5,IF(VLOOKUP(H300,Auxiliar!$AB$3:$AC$7,2,FALSE)*VLOOKUP(I300,Auxiliar!$AD$3:$AE$7,2,FALSE)*VLOOKUP(J300,Auxiliar!$AF$3:$AG$7,2,FALSE)&gt;24,Auxiliar!$AH$4,Auxiliar!$AH$3)),"")</f>
        <v/>
      </c>
      <c r="L300" s="25"/>
      <c r="M300" s="24"/>
      <c r="N300" s="24"/>
      <c r="O300" s="24"/>
      <c r="P300" s="5" t="str">
        <f>IFERROR(IF(VLOOKUP(M300,Auxiliar!$AJ$3:$AK$7,2,FALSE)*VLOOKUP(N300,Auxiliar!$AL$3:$AM$7,2,FALSE)*VLOOKUP(O300,Auxiliar!$AN$3:$AO$7,2,FALSE)&gt;27,Auxiliar!$AP$5,IF(VLOOKUP(M300,Auxiliar!$AJ$3:$AK$7,2,FALSE)*VLOOKUP(N300,Auxiliar!$AL$3:$AM$7,2,FALSE)*VLOOKUP(O300,Auxiliar!$AN$3:$AO$7,2,FALSE)&gt;5,Auxiliar!$AP$4,Auxiliar!$AP$3)),"")</f>
        <v/>
      </c>
      <c r="Q300" s="24"/>
      <c r="R300" s="32" t="str">
        <f t="shared" si="4"/>
        <v/>
      </c>
    </row>
    <row r="301" spans="1:18" x14ac:dyDescent="0.25">
      <c r="A301" s="5">
        <v>299</v>
      </c>
      <c r="B301" s="24"/>
      <c r="C301" s="24"/>
      <c r="D301" s="5" t="str">
        <f>IF(OR(C301="",B301=""),"",IFERROR(INDEX('5. Map Processos'!E:E,MATCH(C301&amp;" ("&amp;B301&amp;")",'5. Map Processos'!J:J,0)),"ERRO: Processo não encontrado para essa área"))</f>
        <v/>
      </c>
      <c r="E301" s="24"/>
      <c r="F301" s="5" t="str">
        <f>IF(OR(E301="",B301="",C301=""),"",IFERROR(INDEX('18. Gestão de Riscos - Parte 2'!Q:Q,MATCH(E301&amp;" - "&amp;C301&amp;" - "&amp;B301,'18. Gestão de Riscos - Parte 2'!S:S,0)),"ERRO: Risco, área e processo não correspondem"))</f>
        <v/>
      </c>
      <c r="G301" s="25"/>
      <c r="H301" s="24"/>
      <c r="I301" s="24"/>
      <c r="J301" s="24"/>
      <c r="K301" s="5" t="str">
        <f>IFERROR(IF(VLOOKUP(H301,Auxiliar!$AB$3:$AC$7,2,FALSE)*VLOOKUP(I301,Auxiliar!$AD$3:$AE$7,2,FALSE)*VLOOKUP(J301,Auxiliar!$AF$3:$AG$7,2,FALSE)&gt;79,Auxiliar!$AH$5,IF(VLOOKUP(H301,Auxiliar!$AB$3:$AC$7,2,FALSE)*VLOOKUP(I301,Auxiliar!$AD$3:$AE$7,2,FALSE)*VLOOKUP(J301,Auxiliar!$AF$3:$AG$7,2,FALSE)&gt;24,Auxiliar!$AH$4,Auxiliar!$AH$3)),"")</f>
        <v/>
      </c>
      <c r="L301" s="25"/>
      <c r="M301" s="24"/>
      <c r="N301" s="24"/>
      <c r="O301" s="24"/>
      <c r="P301" s="5" t="str">
        <f>IFERROR(IF(VLOOKUP(M301,Auxiliar!$AJ$3:$AK$7,2,FALSE)*VLOOKUP(N301,Auxiliar!$AL$3:$AM$7,2,FALSE)*VLOOKUP(O301,Auxiliar!$AN$3:$AO$7,2,FALSE)&gt;27,Auxiliar!$AP$5,IF(VLOOKUP(M301,Auxiliar!$AJ$3:$AK$7,2,FALSE)*VLOOKUP(N301,Auxiliar!$AL$3:$AM$7,2,FALSE)*VLOOKUP(O301,Auxiliar!$AN$3:$AO$7,2,FALSE)&gt;5,Auxiliar!$AP$4,Auxiliar!$AP$3)),"")</f>
        <v/>
      </c>
      <c r="Q301" s="24"/>
      <c r="R301" s="32" t="str">
        <f t="shared" si="4"/>
        <v/>
      </c>
    </row>
    <row r="302" spans="1:18" x14ac:dyDescent="0.25">
      <c r="A302" s="5">
        <v>300</v>
      </c>
      <c r="B302" s="24"/>
      <c r="C302" s="24"/>
      <c r="D302" s="5" t="str">
        <f>IF(OR(C302="",B302=""),"",IFERROR(INDEX('5. Map Processos'!E:E,MATCH(C302&amp;" ("&amp;B302&amp;")",'5. Map Processos'!J:J,0)),"ERRO: Processo não encontrado para essa área"))</f>
        <v/>
      </c>
      <c r="E302" s="24"/>
      <c r="F302" s="5" t="str">
        <f>IF(OR(E302="",B302="",C302=""),"",IFERROR(INDEX('18. Gestão de Riscos - Parte 2'!Q:Q,MATCH(E302&amp;" - "&amp;C302&amp;" - "&amp;B302,'18. Gestão de Riscos - Parte 2'!S:S,0)),"ERRO: Risco, área e processo não correspondem"))</f>
        <v/>
      </c>
      <c r="G302" s="25"/>
      <c r="H302" s="24"/>
      <c r="I302" s="24"/>
      <c r="J302" s="24"/>
      <c r="K302" s="5" t="str">
        <f>IFERROR(IF(VLOOKUP(H302,Auxiliar!$AB$3:$AC$7,2,FALSE)*VLOOKUP(I302,Auxiliar!$AD$3:$AE$7,2,FALSE)*VLOOKUP(J302,Auxiliar!$AF$3:$AG$7,2,FALSE)&gt;79,Auxiliar!$AH$5,IF(VLOOKUP(H302,Auxiliar!$AB$3:$AC$7,2,FALSE)*VLOOKUP(I302,Auxiliar!$AD$3:$AE$7,2,FALSE)*VLOOKUP(J302,Auxiliar!$AF$3:$AG$7,2,FALSE)&gt;24,Auxiliar!$AH$4,Auxiliar!$AH$3)),"")</f>
        <v/>
      </c>
      <c r="L302" s="25"/>
      <c r="M302" s="24"/>
      <c r="N302" s="24"/>
      <c r="O302" s="24"/>
      <c r="P302" s="5" t="str">
        <f>IFERROR(IF(VLOOKUP(M302,Auxiliar!$AJ$3:$AK$7,2,FALSE)*VLOOKUP(N302,Auxiliar!$AL$3:$AM$7,2,FALSE)*VLOOKUP(O302,Auxiliar!$AN$3:$AO$7,2,FALSE)&gt;27,Auxiliar!$AP$5,IF(VLOOKUP(M302,Auxiliar!$AJ$3:$AK$7,2,FALSE)*VLOOKUP(N302,Auxiliar!$AL$3:$AM$7,2,FALSE)*VLOOKUP(O302,Auxiliar!$AN$3:$AO$7,2,FALSE)&gt;5,Auxiliar!$AP$4,Auxiliar!$AP$3)),"")</f>
        <v/>
      </c>
      <c r="Q302" s="24"/>
      <c r="R302" s="32" t="str">
        <f t="shared" si="4"/>
        <v/>
      </c>
    </row>
    <row r="303" spans="1:18" x14ac:dyDescent="0.25">
      <c r="A303" s="5">
        <v>301</v>
      </c>
      <c r="B303" s="24"/>
      <c r="C303" s="24"/>
      <c r="D303" s="5" t="str">
        <f>IF(OR(C303="",B303=""),"",IFERROR(INDEX('5. Map Processos'!E:E,MATCH(C303&amp;" ("&amp;B303&amp;")",'5. Map Processos'!J:J,0)),"ERRO: Processo não encontrado para essa área"))</f>
        <v/>
      </c>
      <c r="E303" s="24"/>
      <c r="F303" s="5" t="str">
        <f>IF(OR(E303="",B303="",C303=""),"",IFERROR(INDEX('18. Gestão de Riscos - Parte 2'!Q:Q,MATCH(E303&amp;" - "&amp;C303&amp;" - "&amp;B303,'18. Gestão de Riscos - Parte 2'!S:S,0)),"ERRO: Risco, área e processo não correspondem"))</f>
        <v/>
      </c>
      <c r="G303" s="25"/>
      <c r="H303" s="24"/>
      <c r="I303" s="24"/>
      <c r="J303" s="24"/>
      <c r="K303" s="5" t="str">
        <f>IFERROR(IF(VLOOKUP(H303,Auxiliar!$AB$3:$AC$7,2,FALSE)*VLOOKUP(I303,Auxiliar!$AD$3:$AE$7,2,FALSE)*VLOOKUP(J303,Auxiliar!$AF$3:$AG$7,2,FALSE)&gt;79,Auxiliar!$AH$5,IF(VLOOKUP(H303,Auxiliar!$AB$3:$AC$7,2,FALSE)*VLOOKUP(I303,Auxiliar!$AD$3:$AE$7,2,FALSE)*VLOOKUP(J303,Auxiliar!$AF$3:$AG$7,2,FALSE)&gt;24,Auxiliar!$AH$4,Auxiliar!$AH$3)),"")</f>
        <v/>
      </c>
      <c r="L303" s="25"/>
      <c r="M303" s="24"/>
      <c r="N303" s="24"/>
      <c r="O303" s="24"/>
      <c r="P303" s="5" t="str">
        <f>IFERROR(IF(VLOOKUP(M303,Auxiliar!$AJ$3:$AK$7,2,FALSE)*VLOOKUP(N303,Auxiliar!$AL$3:$AM$7,2,FALSE)*VLOOKUP(O303,Auxiliar!$AN$3:$AO$7,2,FALSE)&gt;27,Auxiliar!$AP$5,IF(VLOOKUP(M303,Auxiliar!$AJ$3:$AK$7,2,FALSE)*VLOOKUP(N303,Auxiliar!$AL$3:$AM$7,2,FALSE)*VLOOKUP(O303,Auxiliar!$AN$3:$AO$7,2,FALSE)&gt;5,Auxiliar!$AP$4,Auxiliar!$AP$3)),"")</f>
        <v/>
      </c>
      <c r="Q303" s="24"/>
      <c r="R303" s="32" t="str">
        <f t="shared" si="4"/>
        <v/>
      </c>
    </row>
    <row r="304" spans="1:18" x14ac:dyDescent="0.25">
      <c r="A304" s="5">
        <v>302</v>
      </c>
      <c r="B304" s="24"/>
      <c r="C304" s="24"/>
      <c r="D304" s="5" t="str">
        <f>IF(OR(C304="",B304=""),"",IFERROR(INDEX('5. Map Processos'!E:E,MATCH(C304&amp;" ("&amp;B304&amp;")",'5. Map Processos'!J:J,0)),"ERRO: Processo não encontrado para essa área"))</f>
        <v/>
      </c>
      <c r="E304" s="24"/>
      <c r="F304" s="5" t="str">
        <f>IF(OR(E304="",B304="",C304=""),"",IFERROR(INDEX('18. Gestão de Riscos - Parte 2'!Q:Q,MATCH(E304&amp;" - "&amp;C304&amp;" - "&amp;B304,'18. Gestão de Riscos - Parte 2'!S:S,0)),"ERRO: Risco, área e processo não correspondem"))</f>
        <v/>
      </c>
      <c r="G304" s="25"/>
      <c r="H304" s="24"/>
      <c r="I304" s="24"/>
      <c r="J304" s="24"/>
      <c r="K304" s="5" t="str">
        <f>IFERROR(IF(VLOOKUP(H304,Auxiliar!$AB$3:$AC$7,2,FALSE)*VLOOKUP(I304,Auxiliar!$AD$3:$AE$7,2,FALSE)*VLOOKUP(J304,Auxiliar!$AF$3:$AG$7,2,FALSE)&gt;79,Auxiliar!$AH$5,IF(VLOOKUP(H304,Auxiliar!$AB$3:$AC$7,2,FALSE)*VLOOKUP(I304,Auxiliar!$AD$3:$AE$7,2,FALSE)*VLOOKUP(J304,Auxiliar!$AF$3:$AG$7,2,FALSE)&gt;24,Auxiliar!$AH$4,Auxiliar!$AH$3)),"")</f>
        <v/>
      </c>
      <c r="L304" s="25"/>
      <c r="M304" s="24"/>
      <c r="N304" s="24"/>
      <c r="O304" s="24"/>
      <c r="P304" s="5" t="str">
        <f>IFERROR(IF(VLOOKUP(M304,Auxiliar!$AJ$3:$AK$7,2,FALSE)*VLOOKUP(N304,Auxiliar!$AL$3:$AM$7,2,FALSE)*VLOOKUP(O304,Auxiliar!$AN$3:$AO$7,2,FALSE)&gt;27,Auxiliar!$AP$5,IF(VLOOKUP(M304,Auxiliar!$AJ$3:$AK$7,2,FALSE)*VLOOKUP(N304,Auxiliar!$AL$3:$AM$7,2,FALSE)*VLOOKUP(O304,Auxiliar!$AN$3:$AO$7,2,FALSE)&gt;5,Auxiliar!$AP$4,Auxiliar!$AP$3)),"")</f>
        <v/>
      </c>
      <c r="Q304" s="24"/>
      <c r="R304" s="32" t="str">
        <f t="shared" si="4"/>
        <v/>
      </c>
    </row>
    <row r="305" spans="1:18" x14ac:dyDescent="0.25">
      <c r="A305" s="5">
        <v>303</v>
      </c>
      <c r="B305" s="24"/>
      <c r="C305" s="24"/>
      <c r="D305" s="5" t="str">
        <f>IF(OR(C305="",B305=""),"",IFERROR(INDEX('5. Map Processos'!E:E,MATCH(C305&amp;" ("&amp;B305&amp;")",'5. Map Processos'!J:J,0)),"ERRO: Processo não encontrado para essa área"))</f>
        <v/>
      </c>
      <c r="E305" s="24"/>
      <c r="F305" s="5" t="str">
        <f>IF(OR(E305="",B305="",C305=""),"",IFERROR(INDEX('18. Gestão de Riscos - Parte 2'!Q:Q,MATCH(E305&amp;" - "&amp;C305&amp;" - "&amp;B305,'18. Gestão de Riscos - Parte 2'!S:S,0)),"ERRO: Risco, área e processo não correspondem"))</f>
        <v/>
      </c>
      <c r="G305" s="25"/>
      <c r="H305" s="24"/>
      <c r="I305" s="24"/>
      <c r="J305" s="24"/>
      <c r="K305" s="5" t="str">
        <f>IFERROR(IF(VLOOKUP(H305,Auxiliar!$AB$3:$AC$7,2,FALSE)*VLOOKUP(I305,Auxiliar!$AD$3:$AE$7,2,FALSE)*VLOOKUP(J305,Auxiliar!$AF$3:$AG$7,2,FALSE)&gt;79,Auxiliar!$AH$5,IF(VLOOKUP(H305,Auxiliar!$AB$3:$AC$7,2,FALSE)*VLOOKUP(I305,Auxiliar!$AD$3:$AE$7,2,FALSE)*VLOOKUP(J305,Auxiliar!$AF$3:$AG$7,2,FALSE)&gt;24,Auxiliar!$AH$4,Auxiliar!$AH$3)),"")</f>
        <v/>
      </c>
      <c r="L305" s="25"/>
      <c r="M305" s="24"/>
      <c r="N305" s="24"/>
      <c r="O305" s="24"/>
      <c r="P305" s="5" t="str">
        <f>IFERROR(IF(VLOOKUP(M305,Auxiliar!$AJ$3:$AK$7,2,FALSE)*VLOOKUP(N305,Auxiliar!$AL$3:$AM$7,2,FALSE)*VLOOKUP(O305,Auxiliar!$AN$3:$AO$7,2,FALSE)&gt;27,Auxiliar!$AP$5,IF(VLOOKUP(M305,Auxiliar!$AJ$3:$AK$7,2,FALSE)*VLOOKUP(N305,Auxiliar!$AL$3:$AM$7,2,FALSE)*VLOOKUP(O305,Auxiliar!$AN$3:$AO$7,2,FALSE)&gt;5,Auxiliar!$AP$4,Auxiliar!$AP$3)),"")</f>
        <v/>
      </c>
      <c r="Q305" s="24"/>
      <c r="R305" s="32" t="str">
        <f t="shared" si="4"/>
        <v/>
      </c>
    </row>
    <row r="306" spans="1:18" x14ac:dyDescent="0.25">
      <c r="A306" s="5">
        <v>304</v>
      </c>
      <c r="B306" s="24"/>
      <c r="C306" s="24"/>
      <c r="D306" s="5" t="str">
        <f>IF(OR(C306="",B306=""),"",IFERROR(INDEX('5. Map Processos'!E:E,MATCH(C306&amp;" ("&amp;B306&amp;")",'5. Map Processos'!J:J,0)),"ERRO: Processo não encontrado para essa área"))</f>
        <v/>
      </c>
      <c r="E306" s="24"/>
      <c r="F306" s="5" t="str">
        <f>IF(OR(E306="",B306="",C306=""),"",IFERROR(INDEX('18. Gestão de Riscos - Parte 2'!Q:Q,MATCH(E306&amp;" - "&amp;C306&amp;" - "&amp;B306,'18. Gestão de Riscos - Parte 2'!S:S,0)),"ERRO: Risco, área e processo não correspondem"))</f>
        <v/>
      </c>
      <c r="G306" s="25"/>
      <c r="H306" s="24"/>
      <c r="I306" s="24"/>
      <c r="J306" s="24"/>
      <c r="K306" s="5" t="str">
        <f>IFERROR(IF(VLOOKUP(H306,Auxiliar!$AB$3:$AC$7,2,FALSE)*VLOOKUP(I306,Auxiliar!$AD$3:$AE$7,2,FALSE)*VLOOKUP(J306,Auxiliar!$AF$3:$AG$7,2,FALSE)&gt;79,Auxiliar!$AH$5,IF(VLOOKUP(H306,Auxiliar!$AB$3:$AC$7,2,FALSE)*VLOOKUP(I306,Auxiliar!$AD$3:$AE$7,2,FALSE)*VLOOKUP(J306,Auxiliar!$AF$3:$AG$7,2,FALSE)&gt;24,Auxiliar!$AH$4,Auxiliar!$AH$3)),"")</f>
        <v/>
      </c>
      <c r="L306" s="25"/>
      <c r="M306" s="24"/>
      <c r="N306" s="24"/>
      <c r="O306" s="24"/>
      <c r="P306" s="5" t="str">
        <f>IFERROR(IF(VLOOKUP(M306,Auxiliar!$AJ$3:$AK$7,2,FALSE)*VLOOKUP(N306,Auxiliar!$AL$3:$AM$7,2,FALSE)*VLOOKUP(O306,Auxiliar!$AN$3:$AO$7,2,FALSE)&gt;27,Auxiliar!$AP$5,IF(VLOOKUP(M306,Auxiliar!$AJ$3:$AK$7,2,FALSE)*VLOOKUP(N306,Auxiliar!$AL$3:$AM$7,2,FALSE)*VLOOKUP(O306,Auxiliar!$AN$3:$AO$7,2,FALSE)&gt;5,Auxiliar!$AP$4,Auxiliar!$AP$3)),"")</f>
        <v/>
      </c>
      <c r="Q306" s="24"/>
      <c r="R306" s="32" t="str">
        <f t="shared" si="4"/>
        <v/>
      </c>
    </row>
    <row r="307" spans="1:18" x14ac:dyDescent="0.25">
      <c r="A307" s="5">
        <v>305</v>
      </c>
      <c r="B307" s="24"/>
      <c r="C307" s="24"/>
      <c r="D307" s="5" t="str">
        <f>IF(OR(C307="",B307=""),"",IFERROR(INDEX('5. Map Processos'!E:E,MATCH(C307&amp;" ("&amp;B307&amp;")",'5. Map Processos'!J:J,0)),"ERRO: Processo não encontrado para essa área"))</f>
        <v/>
      </c>
      <c r="E307" s="24"/>
      <c r="F307" s="5" t="str">
        <f>IF(OR(E307="",B307="",C307=""),"",IFERROR(INDEX('18. Gestão de Riscos - Parte 2'!Q:Q,MATCH(E307&amp;" - "&amp;C307&amp;" - "&amp;B307,'18. Gestão de Riscos - Parte 2'!S:S,0)),"ERRO: Risco, área e processo não correspondem"))</f>
        <v/>
      </c>
      <c r="G307" s="25"/>
      <c r="H307" s="24"/>
      <c r="I307" s="24"/>
      <c r="J307" s="24"/>
      <c r="K307" s="5" t="str">
        <f>IFERROR(IF(VLOOKUP(H307,Auxiliar!$AB$3:$AC$7,2,FALSE)*VLOOKUP(I307,Auxiliar!$AD$3:$AE$7,2,FALSE)*VLOOKUP(J307,Auxiliar!$AF$3:$AG$7,2,FALSE)&gt;79,Auxiliar!$AH$5,IF(VLOOKUP(H307,Auxiliar!$AB$3:$AC$7,2,FALSE)*VLOOKUP(I307,Auxiliar!$AD$3:$AE$7,2,FALSE)*VLOOKUP(J307,Auxiliar!$AF$3:$AG$7,2,FALSE)&gt;24,Auxiliar!$AH$4,Auxiliar!$AH$3)),"")</f>
        <v/>
      </c>
      <c r="L307" s="25"/>
      <c r="M307" s="24"/>
      <c r="N307" s="24"/>
      <c r="O307" s="24"/>
      <c r="P307" s="5" t="str">
        <f>IFERROR(IF(VLOOKUP(M307,Auxiliar!$AJ$3:$AK$7,2,FALSE)*VLOOKUP(N307,Auxiliar!$AL$3:$AM$7,2,FALSE)*VLOOKUP(O307,Auxiliar!$AN$3:$AO$7,2,FALSE)&gt;27,Auxiliar!$AP$5,IF(VLOOKUP(M307,Auxiliar!$AJ$3:$AK$7,2,FALSE)*VLOOKUP(N307,Auxiliar!$AL$3:$AM$7,2,FALSE)*VLOOKUP(O307,Auxiliar!$AN$3:$AO$7,2,FALSE)&gt;5,Auxiliar!$AP$4,Auxiliar!$AP$3)),"")</f>
        <v/>
      </c>
      <c r="Q307" s="24"/>
      <c r="R307" s="32" t="str">
        <f t="shared" si="4"/>
        <v/>
      </c>
    </row>
    <row r="308" spans="1:18" x14ac:dyDescent="0.25">
      <c r="A308" s="5">
        <v>306</v>
      </c>
      <c r="B308" s="24"/>
      <c r="C308" s="24"/>
      <c r="D308" s="5" t="str">
        <f>IF(OR(C308="",B308=""),"",IFERROR(INDEX('5. Map Processos'!E:E,MATCH(C308&amp;" ("&amp;B308&amp;")",'5. Map Processos'!J:J,0)),"ERRO: Processo não encontrado para essa área"))</f>
        <v/>
      </c>
      <c r="E308" s="24"/>
      <c r="F308" s="5" t="str">
        <f>IF(OR(E308="",B308="",C308=""),"",IFERROR(INDEX('18. Gestão de Riscos - Parte 2'!Q:Q,MATCH(E308&amp;" - "&amp;C308&amp;" - "&amp;B308,'18. Gestão de Riscos - Parte 2'!S:S,0)),"ERRO: Risco, área e processo não correspondem"))</f>
        <v/>
      </c>
      <c r="G308" s="25"/>
      <c r="H308" s="24"/>
      <c r="I308" s="24"/>
      <c r="J308" s="24"/>
      <c r="K308" s="5" t="str">
        <f>IFERROR(IF(VLOOKUP(H308,Auxiliar!$AB$3:$AC$7,2,FALSE)*VLOOKUP(I308,Auxiliar!$AD$3:$AE$7,2,FALSE)*VLOOKUP(J308,Auxiliar!$AF$3:$AG$7,2,FALSE)&gt;79,Auxiliar!$AH$5,IF(VLOOKUP(H308,Auxiliar!$AB$3:$AC$7,2,FALSE)*VLOOKUP(I308,Auxiliar!$AD$3:$AE$7,2,FALSE)*VLOOKUP(J308,Auxiliar!$AF$3:$AG$7,2,FALSE)&gt;24,Auxiliar!$AH$4,Auxiliar!$AH$3)),"")</f>
        <v/>
      </c>
      <c r="L308" s="25"/>
      <c r="M308" s="24"/>
      <c r="N308" s="24"/>
      <c r="O308" s="24"/>
      <c r="P308" s="5" t="str">
        <f>IFERROR(IF(VLOOKUP(M308,Auxiliar!$AJ$3:$AK$7,2,FALSE)*VLOOKUP(N308,Auxiliar!$AL$3:$AM$7,2,FALSE)*VLOOKUP(O308,Auxiliar!$AN$3:$AO$7,2,FALSE)&gt;27,Auxiliar!$AP$5,IF(VLOOKUP(M308,Auxiliar!$AJ$3:$AK$7,2,FALSE)*VLOOKUP(N308,Auxiliar!$AL$3:$AM$7,2,FALSE)*VLOOKUP(O308,Auxiliar!$AN$3:$AO$7,2,FALSE)&gt;5,Auxiliar!$AP$4,Auxiliar!$AP$3)),"")</f>
        <v/>
      </c>
      <c r="Q308" s="24"/>
      <c r="R308" s="32" t="str">
        <f t="shared" si="4"/>
        <v/>
      </c>
    </row>
    <row r="309" spans="1:18" x14ac:dyDescent="0.25">
      <c r="A309" s="5">
        <v>307</v>
      </c>
      <c r="B309" s="24"/>
      <c r="C309" s="24"/>
      <c r="D309" s="5" t="str">
        <f>IF(OR(C309="",B309=""),"",IFERROR(INDEX('5. Map Processos'!E:E,MATCH(C309&amp;" ("&amp;B309&amp;")",'5. Map Processos'!J:J,0)),"ERRO: Processo não encontrado para essa área"))</f>
        <v/>
      </c>
      <c r="E309" s="24"/>
      <c r="F309" s="5" t="str">
        <f>IF(OR(E309="",B309="",C309=""),"",IFERROR(INDEX('18. Gestão de Riscos - Parte 2'!Q:Q,MATCH(E309&amp;" - "&amp;C309&amp;" - "&amp;B309,'18. Gestão de Riscos - Parte 2'!S:S,0)),"ERRO: Risco, área e processo não correspondem"))</f>
        <v/>
      </c>
      <c r="G309" s="25"/>
      <c r="H309" s="24"/>
      <c r="I309" s="24"/>
      <c r="J309" s="24"/>
      <c r="K309" s="5" t="str">
        <f>IFERROR(IF(VLOOKUP(H309,Auxiliar!$AB$3:$AC$7,2,FALSE)*VLOOKUP(I309,Auxiliar!$AD$3:$AE$7,2,FALSE)*VLOOKUP(J309,Auxiliar!$AF$3:$AG$7,2,FALSE)&gt;79,Auxiliar!$AH$5,IF(VLOOKUP(H309,Auxiliar!$AB$3:$AC$7,2,FALSE)*VLOOKUP(I309,Auxiliar!$AD$3:$AE$7,2,FALSE)*VLOOKUP(J309,Auxiliar!$AF$3:$AG$7,2,FALSE)&gt;24,Auxiliar!$AH$4,Auxiliar!$AH$3)),"")</f>
        <v/>
      </c>
      <c r="L309" s="25"/>
      <c r="M309" s="24"/>
      <c r="N309" s="24"/>
      <c r="O309" s="24"/>
      <c r="P309" s="5" t="str">
        <f>IFERROR(IF(VLOOKUP(M309,Auxiliar!$AJ$3:$AK$7,2,FALSE)*VLOOKUP(N309,Auxiliar!$AL$3:$AM$7,2,FALSE)*VLOOKUP(O309,Auxiliar!$AN$3:$AO$7,2,FALSE)&gt;27,Auxiliar!$AP$5,IF(VLOOKUP(M309,Auxiliar!$AJ$3:$AK$7,2,FALSE)*VLOOKUP(N309,Auxiliar!$AL$3:$AM$7,2,FALSE)*VLOOKUP(O309,Auxiliar!$AN$3:$AO$7,2,FALSE)&gt;5,Auxiliar!$AP$4,Auxiliar!$AP$3)),"")</f>
        <v/>
      </c>
      <c r="Q309" s="24"/>
      <c r="R309" s="32" t="str">
        <f t="shared" si="4"/>
        <v/>
      </c>
    </row>
    <row r="310" spans="1:18" x14ac:dyDescent="0.25">
      <c r="A310" s="5">
        <v>308</v>
      </c>
      <c r="B310" s="24"/>
      <c r="C310" s="24"/>
      <c r="D310" s="5" t="str">
        <f>IF(OR(C310="",B310=""),"",IFERROR(INDEX('5. Map Processos'!E:E,MATCH(C310&amp;" ("&amp;B310&amp;")",'5. Map Processos'!J:J,0)),"ERRO: Processo não encontrado para essa área"))</f>
        <v/>
      </c>
      <c r="E310" s="24"/>
      <c r="F310" s="5" t="str">
        <f>IF(OR(E310="",B310="",C310=""),"",IFERROR(INDEX('18. Gestão de Riscos - Parte 2'!Q:Q,MATCH(E310&amp;" - "&amp;C310&amp;" - "&amp;B310,'18. Gestão de Riscos - Parte 2'!S:S,0)),"ERRO: Risco, área e processo não correspondem"))</f>
        <v/>
      </c>
      <c r="G310" s="25"/>
      <c r="H310" s="24"/>
      <c r="I310" s="24"/>
      <c r="J310" s="24"/>
      <c r="K310" s="5" t="str">
        <f>IFERROR(IF(VLOOKUP(H310,Auxiliar!$AB$3:$AC$7,2,FALSE)*VLOOKUP(I310,Auxiliar!$AD$3:$AE$7,2,FALSE)*VLOOKUP(J310,Auxiliar!$AF$3:$AG$7,2,FALSE)&gt;79,Auxiliar!$AH$5,IF(VLOOKUP(H310,Auxiliar!$AB$3:$AC$7,2,FALSE)*VLOOKUP(I310,Auxiliar!$AD$3:$AE$7,2,FALSE)*VLOOKUP(J310,Auxiliar!$AF$3:$AG$7,2,FALSE)&gt;24,Auxiliar!$AH$4,Auxiliar!$AH$3)),"")</f>
        <v/>
      </c>
      <c r="L310" s="25"/>
      <c r="M310" s="24"/>
      <c r="N310" s="24"/>
      <c r="O310" s="24"/>
      <c r="P310" s="5" t="str">
        <f>IFERROR(IF(VLOOKUP(M310,Auxiliar!$AJ$3:$AK$7,2,FALSE)*VLOOKUP(N310,Auxiliar!$AL$3:$AM$7,2,FALSE)*VLOOKUP(O310,Auxiliar!$AN$3:$AO$7,2,FALSE)&gt;27,Auxiliar!$AP$5,IF(VLOOKUP(M310,Auxiliar!$AJ$3:$AK$7,2,FALSE)*VLOOKUP(N310,Auxiliar!$AL$3:$AM$7,2,FALSE)*VLOOKUP(O310,Auxiliar!$AN$3:$AO$7,2,FALSE)&gt;5,Auxiliar!$AP$4,Auxiliar!$AP$3)),"")</f>
        <v/>
      </c>
      <c r="Q310" s="24"/>
      <c r="R310" s="32" t="str">
        <f t="shared" si="4"/>
        <v/>
      </c>
    </row>
    <row r="311" spans="1:18" x14ac:dyDescent="0.25">
      <c r="A311" s="5">
        <v>309</v>
      </c>
      <c r="B311" s="24"/>
      <c r="C311" s="24"/>
      <c r="D311" s="5" t="str">
        <f>IF(OR(C311="",B311=""),"",IFERROR(INDEX('5. Map Processos'!E:E,MATCH(C311&amp;" ("&amp;B311&amp;")",'5. Map Processos'!J:J,0)),"ERRO: Processo não encontrado para essa área"))</f>
        <v/>
      </c>
      <c r="E311" s="24"/>
      <c r="F311" s="5" t="str">
        <f>IF(OR(E311="",B311="",C311=""),"",IFERROR(INDEX('18. Gestão de Riscos - Parte 2'!Q:Q,MATCH(E311&amp;" - "&amp;C311&amp;" - "&amp;B311,'18. Gestão de Riscos - Parte 2'!S:S,0)),"ERRO: Risco, área e processo não correspondem"))</f>
        <v/>
      </c>
      <c r="G311" s="25"/>
      <c r="H311" s="24"/>
      <c r="I311" s="24"/>
      <c r="J311" s="24"/>
      <c r="K311" s="5" t="str">
        <f>IFERROR(IF(VLOOKUP(H311,Auxiliar!$AB$3:$AC$7,2,FALSE)*VLOOKUP(I311,Auxiliar!$AD$3:$AE$7,2,FALSE)*VLOOKUP(J311,Auxiliar!$AF$3:$AG$7,2,FALSE)&gt;79,Auxiliar!$AH$5,IF(VLOOKUP(H311,Auxiliar!$AB$3:$AC$7,2,FALSE)*VLOOKUP(I311,Auxiliar!$AD$3:$AE$7,2,FALSE)*VLOOKUP(J311,Auxiliar!$AF$3:$AG$7,2,FALSE)&gt;24,Auxiliar!$AH$4,Auxiliar!$AH$3)),"")</f>
        <v/>
      </c>
      <c r="L311" s="25"/>
      <c r="M311" s="24"/>
      <c r="N311" s="24"/>
      <c r="O311" s="24"/>
      <c r="P311" s="5" t="str">
        <f>IFERROR(IF(VLOOKUP(M311,Auxiliar!$AJ$3:$AK$7,2,FALSE)*VLOOKUP(N311,Auxiliar!$AL$3:$AM$7,2,FALSE)*VLOOKUP(O311,Auxiliar!$AN$3:$AO$7,2,FALSE)&gt;27,Auxiliar!$AP$5,IF(VLOOKUP(M311,Auxiliar!$AJ$3:$AK$7,2,FALSE)*VLOOKUP(N311,Auxiliar!$AL$3:$AM$7,2,FALSE)*VLOOKUP(O311,Auxiliar!$AN$3:$AO$7,2,FALSE)&gt;5,Auxiliar!$AP$4,Auxiliar!$AP$3)),"")</f>
        <v/>
      </c>
      <c r="Q311" s="24"/>
      <c r="R311" s="32" t="str">
        <f t="shared" si="4"/>
        <v/>
      </c>
    </row>
    <row r="312" spans="1:18" x14ac:dyDescent="0.25">
      <c r="A312" s="5">
        <v>310</v>
      </c>
      <c r="B312" s="24"/>
      <c r="C312" s="24"/>
      <c r="D312" s="5" t="str">
        <f>IF(OR(C312="",B312=""),"",IFERROR(INDEX('5. Map Processos'!E:E,MATCH(C312&amp;" ("&amp;B312&amp;")",'5. Map Processos'!J:J,0)),"ERRO: Processo não encontrado para essa área"))</f>
        <v/>
      </c>
      <c r="E312" s="24"/>
      <c r="F312" s="5" t="str">
        <f>IF(OR(E312="",B312="",C312=""),"",IFERROR(INDEX('18. Gestão de Riscos - Parte 2'!Q:Q,MATCH(E312&amp;" - "&amp;C312&amp;" - "&amp;B312,'18. Gestão de Riscos - Parte 2'!S:S,0)),"ERRO: Risco, área e processo não correspondem"))</f>
        <v/>
      </c>
      <c r="G312" s="25"/>
      <c r="H312" s="24"/>
      <c r="I312" s="24"/>
      <c r="J312" s="24"/>
      <c r="K312" s="5" t="str">
        <f>IFERROR(IF(VLOOKUP(H312,Auxiliar!$AB$3:$AC$7,2,FALSE)*VLOOKUP(I312,Auxiliar!$AD$3:$AE$7,2,FALSE)*VLOOKUP(J312,Auxiliar!$AF$3:$AG$7,2,FALSE)&gt;79,Auxiliar!$AH$5,IF(VLOOKUP(H312,Auxiliar!$AB$3:$AC$7,2,FALSE)*VLOOKUP(I312,Auxiliar!$AD$3:$AE$7,2,FALSE)*VLOOKUP(J312,Auxiliar!$AF$3:$AG$7,2,FALSE)&gt;24,Auxiliar!$AH$4,Auxiliar!$AH$3)),"")</f>
        <v/>
      </c>
      <c r="L312" s="25"/>
      <c r="M312" s="24"/>
      <c r="N312" s="24"/>
      <c r="O312" s="24"/>
      <c r="P312" s="5" t="str">
        <f>IFERROR(IF(VLOOKUP(M312,Auxiliar!$AJ$3:$AK$7,2,FALSE)*VLOOKUP(N312,Auxiliar!$AL$3:$AM$7,2,FALSE)*VLOOKUP(O312,Auxiliar!$AN$3:$AO$7,2,FALSE)&gt;27,Auxiliar!$AP$5,IF(VLOOKUP(M312,Auxiliar!$AJ$3:$AK$7,2,FALSE)*VLOOKUP(N312,Auxiliar!$AL$3:$AM$7,2,FALSE)*VLOOKUP(O312,Auxiliar!$AN$3:$AO$7,2,FALSE)&gt;5,Auxiliar!$AP$4,Auxiliar!$AP$3)),"")</f>
        <v/>
      </c>
      <c r="Q312" s="24"/>
      <c r="R312" s="32" t="str">
        <f t="shared" si="4"/>
        <v/>
      </c>
    </row>
    <row r="313" spans="1:18" x14ac:dyDescent="0.25">
      <c r="A313" s="5">
        <v>311</v>
      </c>
      <c r="B313" s="24"/>
      <c r="C313" s="24"/>
      <c r="D313" s="5" t="str">
        <f>IF(OR(C313="",B313=""),"",IFERROR(INDEX('5. Map Processos'!E:E,MATCH(C313&amp;" ("&amp;B313&amp;")",'5. Map Processos'!J:J,0)),"ERRO: Processo não encontrado para essa área"))</f>
        <v/>
      </c>
      <c r="E313" s="24"/>
      <c r="F313" s="5" t="str">
        <f>IF(OR(E313="",B313="",C313=""),"",IFERROR(INDEX('18. Gestão de Riscos - Parte 2'!Q:Q,MATCH(E313&amp;" - "&amp;C313&amp;" - "&amp;B313,'18. Gestão de Riscos - Parte 2'!S:S,0)),"ERRO: Risco, área e processo não correspondem"))</f>
        <v/>
      </c>
      <c r="G313" s="25"/>
      <c r="H313" s="24"/>
      <c r="I313" s="24"/>
      <c r="J313" s="24"/>
      <c r="K313" s="5" t="str">
        <f>IFERROR(IF(VLOOKUP(H313,Auxiliar!$AB$3:$AC$7,2,FALSE)*VLOOKUP(I313,Auxiliar!$AD$3:$AE$7,2,FALSE)*VLOOKUP(J313,Auxiliar!$AF$3:$AG$7,2,FALSE)&gt;79,Auxiliar!$AH$5,IF(VLOOKUP(H313,Auxiliar!$AB$3:$AC$7,2,FALSE)*VLOOKUP(I313,Auxiliar!$AD$3:$AE$7,2,FALSE)*VLOOKUP(J313,Auxiliar!$AF$3:$AG$7,2,FALSE)&gt;24,Auxiliar!$AH$4,Auxiliar!$AH$3)),"")</f>
        <v/>
      </c>
      <c r="L313" s="25"/>
      <c r="M313" s="24"/>
      <c r="N313" s="24"/>
      <c r="O313" s="24"/>
      <c r="P313" s="5" t="str">
        <f>IFERROR(IF(VLOOKUP(M313,Auxiliar!$AJ$3:$AK$7,2,FALSE)*VLOOKUP(N313,Auxiliar!$AL$3:$AM$7,2,FALSE)*VLOOKUP(O313,Auxiliar!$AN$3:$AO$7,2,FALSE)&gt;27,Auxiliar!$AP$5,IF(VLOOKUP(M313,Auxiliar!$AJ$3:$AK$7,2,FALSE)*VLOOKUP(N313,Auxiliar!$AL$3:$AM$7,2,FALSE)*VLOOKUP(O313,Auxiliar!$AN$3:$AO$7,2,FALSE)&gt;5,Auxiliar!$AP$4,Auxiliar!$AP$3)),"")</f>
        <v/>
      </c>
      <c r="Q313" s="24"/>
      <c r="R313" s="32" t="str">
        <f t="shared" si="4"/>
        <v/>
      </c>
    </row>
    <row r="314" spans="1:18" x14ac:dyDescent="0.25">
      <c r="A314" s="5">
        <v>312</v>
      </c>
      <c r="B314" s="24"/>
      <c r="C314" s="24"/>
      <c r="D314" s="5" t="str">
        <f>IF(OR(C314="",B314=""),"",IFERROR(INDEX('5. Map Processos'!E:E,MATCH(C314&amp;" ("&amp;B314&amp;")",'5. Map Processos'!J:J,0)),"ERRO: Processo não encontrado para essa área"))</f>
        <v/>
      </c>
      <c r="E314" s="24"/>
      <c r="F314" s="5" t="str">
        <f>IF(OR(E314="",B314="",C314=""),"",IFERROR(INDEX('18. Gestão de Riscos - Parte 2'!Q:Q,MATCH(E314&amp;" - "&amp;C314&amp;" - "&amp;B314,'18. Gestão de Riscos - Parte 2'!S:S,0)),"ERRO: Risco, área e processo não correspondem"))</f>
        <v/>
      </c>
      <c r="G314" s="25"/>
      <c r="H314" s="24"/>
      <c r="I314" s="24"/>
      <c r="J314" s="24"/>
      <c r="K314" s="5" t="str">
        <f>IFERROR(IF(VLOOKUP(H314,Auxiliar!$AB$3:$AC$7,2,FALSE)*VLOOKUP(I314,Auxiliar!$AD$3:$AE$7,2,FALSE)*VLOOKUP(J314,Auxiliar!$AF$3:$AG$7,2,FALSE)&gt;79,Auxiliar!$AH$5,IF(VLOOKUP(H314,Auxiliar!$AB$3:$AC$7,2,FALSE)*VLOOKUP(I314,Auxiliar!$AD$3:$AE$7,2,FALSE)*VLOOKUP(J314,Auxiliar!$AF$3:$AG$7,2,FALSE)&gt;24,Auxiliar!$AH$4,Auxiliar!$AH$3)),"")</f>
        <v/>
      </c>
      <c r="L314" s="25"/>
      <c r="M314" s="24"/>
      <c r="N314" s="24"/>
      <c r="O314" s="24"/>
      <c r="P314" s="5" t="str">
        <f>IFERROR(IF(VLOOKUP(M314,Auxiliar!$AJ$3:$AK$7,2,FALSE)*VLOOKUP(N314,Auxiliar!$AL$3:$AM$7,2,FALSE)*VLOOKUP(O314,Auxiliar!$AN$3:$AO$7,2,FALSE)&gt;27,Auxiliar!$AP$5,IF(VLOOKUP(M314,Auxiliar!$AJ$3:$AK$7,2,FALSE)*VLOOKUP(N314,Auxiliar!$AL$3:$AM$7,2,FALSE)*VLOOKUP(O314,Auxiliar!$AN$3:$AO$7,2,FALSE)&gt;5,Auxiliar!$AP$4,Auxiliar!$AP$3)),"")</f>
        <v/>
      </c>
      <c r="Q314" s="24"/>
      <c r="R314" s="32" t="str">
        <f t="shared" si="4"/>
        <v/>
      </c>
    </row>
    <row r="315" spans="1:18" x14ac:dyDescent="0.25">
      <c r="A315" s="5">
        <v>313</v>
      </c>
      <c r="B315" s="24"/>
      <c r="C315" s="24"/>
      <c r="D315" s="5" t="str">
        <f>IF(OR(C315="",B315=""),"",IFERROR(INDEX('5. Map Processos'!E:E,MATCH(C315&amp;" ("&amp;B315&amp;")",'5. Map Processos'!J:J,0)),"ERRO: Processo não encontrado para essa área"))</f>
        <v/>
      </c>
      <c r="E315" s="24"/>
      <c r="F315" s="5" t="str">
        <f>IF(OR(E315="",B315="",C315=""),"",IFERROR(INDEX('18. Gestão de Riscos - Parte 2'!Q:Q,MATCH(E315&amp;" - "&amp;C315&amp;" - "&amp;B315,'18. Gestão de Riscos - Parte 2'!S:S,0)),"ERRO: Risco, área e processo não correspondem"))</f>
        <v/>
      </c>
      <c r="G315" s="25"/>
      <c r="H315" s="24"/>
      <c r="I315" s="24"/>
      <c r="J315" s="24"/>
      <c r="K315" s="5" t="str">
        <f>IFERROR(IF(VLOOKUP(H315,Auxiliar!$AB$3:$AC$7,2,FALSE)*VLOOKUP(I315,Auxiliar!$AD$3:$AE$7,2,FALSE)*VLOOKUP(J315,Auxiliar!$AF$3:$AG$7,2,FALSE)&gt;79,Auxiliar!$AH$5,IF(VLOOKUP(H315,Auxiliar!$AB$3:$AC$7,2,FALSE)*VLOOKUP(I315,Auxiliar!$AD$3:$AE$7,2,FALSE)*VLOOKUP(J315,Auxiliar!$AF$3:$AG$7,2,FALSE)&gt;24,Auxiliar!$AH$4,Auxiliar!$AH$3)),"")</f>
        <v/>
      </c>
      <c r="L315" s="25"/>
      <c r="M315" s="24"/>
      <c r="N315" s="24"/>
      <c r="O315" s="24"/>
      <c r="P315" s="5" t="str">
        <f>IFERROR(IF(VLOOKUP(M315,Auxiliar!$AJ$3:$AK$7,2,FALSE)*VLOOKUP(N315,Auxiliar!$AL$3:$AM$7,2,FALSE)*VLOOKUP(O315,Auxiliar!$AN$3:$AO$7,2,FALSE)&gt;27,Auxiliar!$AP$5,IF(VLOOKUP(M315,Auxiliar!$AJ$3:$AK$7,2,FALSE)*VLOOKUP(N315,Auxiliar!$AL$3:$AM$7,2,FALSE)*VLOOKUP(O315,Auxiliar!$AN$3:$AO$7,2,FALSE)&gt;5,Auxiliar!$AP$4,Auxiliar!$AP$3)),"")</f>
        <v/>
      </c>
      <c r="Q315" s="24"/>
      <c r="R315" s="32" t="str">
        <f t="shared" si="4"/>
        <v/>
      </c>
    </row>
    <row r="316" spans="1:18" x14ac:dyDescent="0.25">
      <c r="A316" s="5">
        <v>314</v>
      </c>
      <c r="B316" s="24"/>
      <c r="C316" s="24"/>
      <c r="D316" s="5" t="str">
        <f>IF(OR(C316="",B316=""),"",IFERROR(INDEX('5. Map Processos'!E:E,MATCH(C316&amp;" ("&amp;B316&amp;")",'5. Map Processos'!J:J,0)),"ERRO: Processo não encontrado para essa área"))</f>
        <v/>
      </c>
      <c r="E316" s="24"/>
      <c r="F316" s="5" t="str">
        <f>IF(OR(E316="",B316="",C316=""),"",IFERROR(INDEX('18. Gestão de Riscos - Parte 2'!Q:Q,MATCH(E316&amp;" - "&amp;C316&amp;" - "&amp;B316,'18. Gestão de Riscos - Parte 2'!S:S,0)),"ERRO: Risco, área e processo não correspondem"))</f>
        <v/>
      </c>
      <c r="G316" s="25"/>
      <c r="H316" s="24"/>
      <c r="I316" s="24"/>
      <c r="J316" s="24"/>
      <c r="K316" s="5" t="str">
        <f>IFERROR(IF(VLOOKUP(H316,Auxiliar!$AB$3:$AC$7,2,FALSE)*VLOOKUP(I316,Auxiliar!$AD$3:$AE$7,2,FALSE)*VLOOKUP(J316,Auxiliar!$AF$3:$AG$7,2,FALSE)&gt;79,Auxiliar!$AH$5,IF(VLOOKUP(H316,Auxiliar!$AB$3:$AC$7,2,FALSE)*VLOOKUP(I316,Auxiliar!$AD$3:$AE$7,2,FALSE)*VLOOKUP(J316,Auxiliar!$AF$3:$AG$7,2,FALSE)&gt;24,Auxiliar!$AH$4,Auxiliar!$AH$3)),"")</f>
        <v/>
      </c>
      <c r="L316" s="25"/>
      <c r="M316" s="24"/>
      <c r="N316" s="24"/>
      <c r="O316" s="24"/>
      <c r="P316" s="5" t="str">
        <f>IFERROR(IF(VLOOKUP(M316,Auxiliar!$AJ$3:$AK$7,2,FALSE)*VLOOKUP(N316,Auxiliar!$AL$3:$AM$7,2,FALSE)*VLOOKUP(O316,Auxiliar!$AN$3:$AO$7,2,FALSE)&gt;27,Auxiliar!$AP$5,IF(VLOOKUP(M316,Auxiliar!$AJ$3:$AK$7,2,FALSE)*VLOOKUP(N316,Auxiliar!$AL$3:$AM$7,2,FALSE)*VLOOKUP(O316,Auxiliar!$AN$3:$AO$7,2,FALSE)&gt;5,Auxiliar!$AP$4,Auxiliar!$AP$3)),"")</f>
        <v/>
      </c>
      <c r="Q316" s="24"/>
      <c r="R316" s="32" t="str">
        <f t="shared" si="4"/>
        <v/>
      </c>
    </row>
    <row r="317" spans="1:18" x14ac:dyDescent="0.25">
      <c r="A317" s="5">
        <v>315</v>
      </c>
      <c r="B317" s="24"/>
      <c r="C317" s="24"/>
      <c r="D317" s="5" t="str">
        <f>IF(OR(C317="",B317=""),"",IFERROR(INDEX('5. Map Processos'!E:E,MATCH(C317&amp;" ("&amp;B317&amp;")",'5. Map Processos'!J:J,0)),"ERRO: Processo não encontrado para essa área"))</f>
        <v/>
      </c>
      <c r="E317" s="24"/>
      <c r="F317" s="5" t="str">
        <f>IF(OR(E317="",B317="",C317=""),"",IFERROR(INDEX('18. Gestão de Riscos - Parte 2'!Q:Q,MATCH(E317&amp;" - "&amp;C317&amp;" - "&amp;B317,'18. Gestão de Riscos - Parte 2'!S:S,0)),"ERRO: Risco, área e processo não correspondem"))</f>
        <v/>
      </c>
      <c r="G317" s="25"/>
      <c r="H317" s="24"/>
      <c r="I317" s="24"/>
      <c r="J317" s="24"/>
      <c r="K317" s="5" t="str">
        <f>IFERROR(IF(VLOOKUP(H317,Auxiliar!$AB$3:$AC$7,2,FALSE)*VLOOKUP(I317,Auxiliar!$AD$3:$AE$7,2,FALSE)*VLOOKUP(J317,Auxiliar!$AF$3:$AG$7,2,FALSE)&gt;79,Auxiliar!$AH$5,IF(VLOOKUP(H317,Auxiliar!$AB$3:$AC$7,2,FALSE)*VLOOKUP(I317,Auxiliar!$AD$3:$AE$7,2,FALSE)*VLOOKUP(J317,Auxiliar!$AF$3:$AG$7,2,FALSE)&gt;24,Auxiliar!$AH$4,Auxiliar!$AH$3)),"")</f>
        <v/>
      </c>
      <c r="L317" s="25"/>
      <c r="M317" s="24"/>
      <c r="N317" s="24"/>
      <c r="O317" s="24"/>
      <c r="P317" s="5" t="str">
        <f>IFERROR(IF(VLOOKUP(M317,Auxiliar!$AJ$3:$AK$7,2,FALSE)*VLOOKUP(N317,Auxiliar!$AL$3:$AM$7,2,FALSE)*VLOOKUP(O317,Auxiliar!$AN$3:$AO$7,2,FALSE)&gt;27,Auxiliar!$AP$5,IF(VLOOKUP(M317,Auxiliar!$AJ$3:$AK$7,2,FALSE)*VLOOKUP(N317,Auxiliar!$AL$3:$AM$7,2,FALSE)*VLOOKUP(O317,Auxiliar!$AN$3:$AO$7,2,FALSE)&gt;5,Auxiliar!$AP$4,Auxiliar!$AP$3)),"")</f>
        <v/>
      </c>
      <c r="Q317" s="24"/>
      <c r="R317" s="32" t="str">
        <f t="shared" si="4"/>
        <v/>
      </c>
    </row>
    <row r="318" spans="1:18" x14ac:dyDescent="0.25">
      <c r="A318" s="5">
        <v>316</v>
      </c>
      <c r="B318" s="24"/>
      <c r="C318" s="24"/>
      <c r="D318" s="5" t="str">
        <f>IF(OR(C318="",B318=""),"",IFERROR(INDEX('5. Map Processos'!E:E,MATCH(C318&amp;" ("&amp;B318&amp;")",'5. Map Processos'!J:J,0)),"ERRO: Processo não encontrado para essa área"))</f>
        <v/>
      </c>
      <c r="E318" s="24"/>
      <c r="F318" s="5" t="str">
        <f>IF(OR(E318="",B318="",C318=""),"",IFERROR(INDEX('18. Gestão de Riscos - Parte 2'!Q:Q,MATCH(E318&amp;" - "&amp;C318&amp;" - "&amp;B318,'18. Gestão de Riscos - Parte 2'!S:S,0)),"ERRO: Risco, área e processo não correspondem"))</f>
        <v/>
      </c>
      <c r="G318" s="25"/>
      <c r="H318" s="24"/>
      <c r="I318" s="24"/>
      <c r="J318" s="24"/>
      <c r="K318" s="5" t="str">
        <f>IFERROR(IF(VLOOKUP(H318,Auxiliar!$AB$3:$AC$7,2,FALSE)*VLOOKUP(I318,Auxiliar!$AD$3:$AE$7,2,FALSE)*VLOOKUP(J318,Auxiliar!$AF$3:$AG$7,2,FALSE)&gt;79,Auxiliar!$AH$5,IF(VLOOKUP(H318,Auxiliar!$AB$3:$AC$7,2,FALSE)*VLOOKUP(I318,Auxiliar!$AD$3:$AE$7,2,FALSE)*VLOOKUP(J318,Auxiliar!$AF$3:$AG$7,2,FALSE)&gt;24,Auxiliar!$AH$4,Auxiliar!$AH$3)),"")</f>
        <v/>
      </c>
      <c r="L318" s="25"/>
      <c r="M318" s="24"/>
      <c r="N318" s="24"/>
      <c r="O318" s="24"/>
      <c r="P318" s="5" t="str">
        <f>IFERROR(IF(VLOOKUP(M318,Auxiliar!$AJ$3:$AK$7,2,FALSE)*VLOOKUP(N318,Auxiliar!$AL$3:$AM$7,2,FALSE)*VLOOKUP(O318,Auxiliar!$AN$3:$AO$7,2,FALSE)&gt;27,Auxiliar!$AP$5,IF(VLOOKUP(M318,Auxiliar!$AJ$3:$AK$7,2,FALSE)*VLOOKUP(N318,Auxiliar!$AL$3:$AM$7,2,FALSE)*VLOOKUP(O318,Auxiliar!$AN$3:$AO$7,2,FALSE)&gt;5,Auxiliar!$AP$4,Auxiliar!$AP$3)),"")</f>
        <v/>
      </c>
      <c r="Q318" s="24"/>
      <c r="R318" s="32" t="str">
        <f t="shared" si="4"/>
        <v/>
      </c>
    </row>
    <row r="319" spans="1:18" x14ac:dyDescent="0.25">
      <c r="A319" s="5">
        <v>317</v>
      </c>
      <c r="B319" s="24"/>
      <c r="C319" s="24"/>
      <c r="D319" s="5" t="str">
        <f>IF(OR(C319="",B319=""),"",IFERROR(INDEX('5. Map Processos'!E:E,MATCH(C319&amp;" ("&amp;B319&amp;")",'5. Map Processos'!J:J,0)),"ERRO: Processo não encontrado para essa área"))</f>
        <v/>
      </c>
      <c r="E319" s="24"/>
      <c r="F319" s="5" t="str">
        <f>IF(OR(E319="",B319="",C319=""),"",IFERROR(INDEX('18. Gestão de Riscos - Parte 2'!Q:Q,MATCH(E319&amp;" - "&amp;C319&amp;" - "&amp;B319,'18. Gestão de Riscos - Parte 2'!S:S,0)),"ERRO: Risco, área e processo não correspondem"))</f>
        <v/>
      </c>
      <c r="G319" s="25"/>
      <c r="H319" s="24"/>
      <c r="I319" s="24"/>
      <c r="J319" s="24"/>
      <c r="K319" s="5" t="str">
        <f>IFERROR(IF(VLOOKUP(H319,Auxiliar!$AB$3:$AC$7,2,FALSE)*VLOOKUP(I319,Auxiliar!$AD$3:$AE$7,2,FALSE)*VLOOKUP(J319,Auxiliar!$AF$3:$AG$7,2,FALSE)&gt;79,Auxiliar!$AH$5,IF(VLOOKUP(H319,Auxiliar!$AB$3:$AC$7,2,FALSE)*VLOOKUP(I319,Auxiliar!$AD$3:$AE$7,2,FALSE)*VLOOKUP(J319,Auxiliar!$AF$3:$AG$7,2,FALSE)&gt;24,Auxiliar!$AH$4,Auxiliar!$AH$3)),"")</f>
        <v/>
      </c>
      <c r="L319" s="25"/>
      <c r="M319" s="24"/>
      <c r="N319" s="24"/>
      <c r="O319" s="24"/>
      <c r="P319" s="5" t="str">
        <f>IFERROR(IF(VLOOKUP(M319,Auxiliar!$AJ$3:$AK$7,2,FALSE)*VLOOKUP(N319,Auxiliar!$AL$3:$AM$7,2,FALSE)*VLOOKUP(O319,Auxiliar!$AN$3:$AO$7,2,FALSE)&gt;27,Auxiliar!$AP$5,IF(VLOOKUP(M319,Auxiliar!$AJ$3:$AK$7,2,FALSE)*VLOOKUP(N319,Auxiliar!$AL$3:$AM$7,2,FALSE)*VLOOKUP(O319,Auxiliar!$AN$3:$AO$7,2,FALSE)&gt;5,Auxiliar!$AP$4,Auxiliar!$AP$3)),"")</f>
        <v/>
      </c>
      <c r="Q319" s="24"/>
      <c r="R319" s="32" t="str">
        <f t="shared" si="4"/>
        <v/>
      </c>
    </row>
    <row r="320" spans="1:18" x14ac:dyDescent="0.25">
      <c r="A320" s="5">
        <v>318</v>
      </c>
      <c r="B320" s="24"/>
      <c r="C320" s="24"/>
      <c r="D320" s="5" t="str">
        <f>IF(OR(C320="",B320=""),"",IFERROR(INDEX('5. Map Processos'!E:E,MATCH(C320&amp;" ("&amp;B320&amp;")",'5. Map Processos'!J:J,0)),"ERRO: Processo não encontrado para essa área"))</f>
        <v/>
      </c>
      <c r="E320" s="24"/>
      <c r="F320" s="5" t="str">
        <f>IF(OR(E320="",B320="",C320=""),"",IFERROR(INDEX('18. Gestão de Riscos - Parte 2'!Q:Q,MATCH(E320&amp;" - "&amp;C320&amp;" - "&amp;B320,'18. Gestão de Riscos - Parte 2'!S:S,0)),"ERRO: Risco, área e processo não correspondem"))</f>
        <v/>
      </c>
      <c r="G320" s="25"/>
      <c r="H320" s="24"/>
      <c r="I320" s="24"/>
      <c r="J320" s="24"/>
      <c r="K320" s="5" t="str">
        <f>IFERROR(IF(VLOOKUP(H320,Auxiliar!$AB$3:$AC$7,2,FALSE)*VLOOKUP(I320,Auxiliar!$AD$3:$AE$7,2,FALSE)*VLOOKUP(J320,Auxiliar!$AF$3:$AG$7,2,FALSE)&gt;79,Auxiliar!$AH$5,IF(VLOOKUP(H320,Auxiliar!$AB$3:$AC$7,2,FALSE)*VLOOKUP(I320,Auxiliar!$AD$3:$AE$7,2,FALSE)*VLOOKUP(J320,Auxiliar!$AF$3:$AG$7,2,FALSE)&gt;24,Auxiliar!$AH$4,Auxiliar!$AH$3)),"")</f>
        <v/>
      </c>
      <c r="L320" s="25"/>
      <c r="M320" s="24"/>
      <c r="N320" s="24"/>
      <c r="O320" s="24"/>
      <c r="P320" s="5" t="str">
        <f>IFERROR(IF(VLOOKUP(M320,Auxiliar!$AJ$3:$AK$7,2,FALSE)*VLOOKUP(N320,Auxiliar!$AL$3:$AM$7,2,FALSE)*VLOOKUP(O320,Auxiliar!$AN$3:$AO$7,2,FALSE)&gt;27,Auxiliar!$AP$5,IF(VLOOKUP(M320,Auxiliar!$AJ$3:$AK$7,2,FALSE)*VLOOKUP(N320,Auxiliar!$AL$3:$AM$7,2,FALSE)*VLOOKUP(O320,Auxiliar!$AN$3:$AO$7,2,FALSE)&gt;5,Auxiliar!$AP$4,Auxiliar!$AP$3)),"")</f>
        <v/>
      </c>
      <c r="Q320" s="24"/>
      <c r="R320" s="32" t="str">
        <f t="shared" si="4"/>
        <v/>
      </c>
    </row>
    <row r="321" spans="1:18" x14ac:dyDescent="0.25">
      <c r="A321" s="5">
        <v>319</v>
      </c>
      <c r="B321" s="24"/>
      <c r="C321" s="24"/>
      <c r="D321" s="5" t="str">
        <f>IF(OR(C321="",B321=""),"",IFERROR(INDEX('5. Map Processos'!E:E,MATCH(C321&amp;" ("&amp;B321&amp;")",'5. Map Processos'!J:J,0)),"ERRO: Processo não encontrado para essa área"))</f>
        <v/>
      </c>
      <c r="E321" s="24"/>
      <c r="F321" s="5" t="str">
        <f>IF(OR(E321="",B321="",C321=""),"",IFERROR(INDEX('18. Gestão de Riscos - Parte 2'!Q:Q,MATCH(E321&amp;" - "&amp;C321&amp;" - "&amp;B321,'18. Gestão de Riscos - Parte 2'!S:S,0)),"ERRO: Risco, área e processo não correspondem"))</f>
        <v/>
      </c>
      <c r="G321" s="25"/>
      <c r="H321" s="24"/>
      <c r="I321" s="24"/>
      <c r="J321" s="24"/>
      <c r="K321" s="5" t="str">
        <f>IFERROR(IF(VLOOKUP(H321,Auxiliar!$AB$3:$AC$7,2,FALSE)*VLOOKUP(I321,Auxiliar!$AD$3:$AE$7,2,FALSE)*VLOOKUP(J321,Auxiliar!$AF$3:$AG$7,2,FALSE)&gt;79,Auxiliar!$AH$5,IF(VLOOKUP(H321,Auxiliar!$AB$3:$AC$7,2,FALSE)*VLOOKUP(I321,Auxiliar!$AD$3:$AE$7,2,FALSE)*VLOOKUP(J321,Auxiliar!$AF$3:$AG$7,2,FALSE)&gt;24,Auxiliar!$AH$4,Auxiliar!$AH$3)),"")</f>
        <v/>
      </c>
      <c r="L321" s="25"/>
      <c r="M321" s="24"/>
      <c r="N321" s="24"/>
      <c r="O321" s="24"/>
      <c r="P321" s="5" t="str">
        <f>IFERROR(IF(VLOOKUP(M321,Auxiliar!$AJ$3:$AK$7,2,FALSE)*VLOOKUP(N321,Auxiliar!$AL$3:$AM$7,2,FALSE)*VLOOKUP(O321,Auxiliar!$AN$3:$AO$7,2,FALSE)&gt;27,Auxiliar!$AP$5,IF(VLOOKUP(M321,Auxiliar!$AJ$3:$AK$7,2,FALSE)*VLOOKUP(N321,Auxiliar!$AL$3:$AM$7,2,FALSE)*VLOOKUP(O321,Auxiliar!$AN$3:$AO$7,2,FALSE)&gt;5,Auxiliar!$AP$4,Auxiliar!$AP$3)),"")</f>
        <v/>
      </c>
      <c r="Q321" s="24"/>
      <c r="R321" s="32" t="str">
        <f t="shared" si="4"/>
        <v/>
      </c>
    </row>
    <row r="322" spans="1:18" x14ac:dyDescent="0.25">
      <c r="A322" s="5">
        <v>320</v>
      </c>
      <c r="B322" s="24"/>
      <c r="C322" s="24"/>
      <c r="D322" s="5" t="str">
        <f>IF(OR(C322="",B322=""),"",IFERROR(INDEX('5. Map Processos'!E:E,MATCH(C322&amp;" ("&amp;B322&amp;")",'5. Map Processos'!J:J,0)),"ERRO: Processo não encontrado para essa área"))</f>
        <v/>
      </c>
      <c r="E322" s="24"/>
      <c r="F322" s="5" t="str">
        <f>IF(OR(E322="",B322="",C322=""),"",IFERROR(INDEX('18. Gestão de Riscos - Parte 2'!Q:Q,MATCH(E322&amp;" - "&amp;C322&amp;" - "&amp;B322,'18. Gestão de Riscos - Parte 2'!S:S,0)),"ERRO: Risco, área e processo não correspondem"))</f>
        <v/>
      </c>
      <c r="G322" s="25"/>
      <c r="H322" s="24"/>
      <c r="I322" s="24"/>
      <c r="J322" s="24"/>
      <c r="K322" s="5" t="str">
        <f>IFERROR(IF(VLOOKUP(H322,Auxiliar!$AB$3:$AC$7,2,FALSE)*VLOOKUP(I322,Auxiliar!$AD$3:$AE$7,2,FALSE)*VLOOKUP(J322,Auxiliar!$AF$3:$AG$7,2,FALSE)&gt;79,Auxiliar!$AH$5,IF(VLOOKUP(H322,Auxiliar!$AB$3:$AC$7,2,FALSE)*VLOOKUP(I322,Auxiliar!$AD$3:$AE$7,2,FALSE)*VLOOKUP(J322,Auxiliar!$AF$3:$AG$7,2,FALSE)&gt;24,Auxiliar!$AH$4,Auxiliar!$AH$3)),"")</f>
        <v/>
      </c>
      <c r="L322" s="25"/>
      <c r="M322" s="24"/>
      <c r="N322" s="24"/>
      <c r="O322" s="24"/>
      <c r="P322" s="5" t="str">
        <f>IFERROR(IF(VLOOKUP(M322,Auxiliar!$AJ$3:$AK$7,2,FALSE)*VLOOKUP(N322,Auxiliar!$AL$3:$AM$7,2,FALSE)*VLOOKUP(O322,Auxiliar!$AN$3:$AO$7,2,FALSE)&gt;27,Auxiliar!$AP$5,IF(VLOOKUP(M322,Auxiliar!$AJ$3:$AK$7,2,FALSE)*VLOOKUP(N322,Auxiliar!$AL$3:$AM$7,2,FALSE)*VLOOKUP(O322,Auxiliar!$AN$3:$AO$7,2,FALSE)&gt;5,Auxiliar!$AP$4,Auxiliar!$AP$3)),"")</f>
        <v/>
      </c>
      <c r="Q322" s="24"/>
      <c r="R322" s="32" t="str">
        <f t="shared" si="4"/>
        <v/>
      </c>
    </row>
    <row r="323" spans="1:18" x14ac:dyDescent="0.25">
      <c r="A323" s="5">
        <v>321</v>
      </c>
      <c r="B323" s="24"/>
      <c r="C323" s="24"/>
      <c r="D323" s="5" t="str">
        <f>IF(OR(C323="",B323=""),"",IFERROR(INDEX('5. Map Processos'!E:E,MATCH(C323&amp;" ("&amp;B323&amp;")",'5. Map Processos'!J:J,0)),"ERRO: Processo não encontrado para essa área"))</f>
        <v/>
      </c>
      <c r="E323" s="24"/>
      <c r="F323" s="5" t="str">
        <f>IF(OR(E323="",B323="",C323=""),"",IFERROR(INDEX('18. Gestão de Riscos - Parte 2'!Q:Q,MATCH(E323&amp;" - "&amp;C323&amp;" - "&amp;B323,'18. Gestão de Riscos - Parte 2'!S:S,0)),"ERRO: Risco, área e processo não correspondem"))</f>
        <v/>
      </c>
      <c r="G323" s="25"/>
      <c r="H323" s="24"/>
      <c r="I323" s="24"/>
      <c r="J323" s="24"/>
      <c r="K323" s="5" t="str">
        <f>IFERROR(IF(VLOOKUP(H323,Auxiliar!$AB$3:$AC$7,2,FALSE)*VLOOKUP(I323,Auxiliar!$AD$3:$AE$7,2,FALSE)*VLOOKUP(J323,Auxiliar!$AF$3:$AG$7,2,FALSE)&gt;79,Auxiliar!$AH$5,IF(VLOOKUP(H323,Auxiliar!$AB$3:$AC$7,2,FALSE)*VLOOKUP(I323,Auxiliar!$AD$3:$AE$7,2,FALSE)*VLOOKUP(J323,Auxiliar!$AF$3:$AG$7,2,FALSE)&gt;24,Auxiliar!$AH$4,Auxiliar!$AH$3)),"")</f>
        <v/>
      </c>
      <c r="L323" s="25"/>
      <c r="M323" s="24"/>
      <c r="N323" s="24"/>
      <c r="O323" s="24"/>
      <c r="P323" s="5" t="str">
        <f>IFERROR(IF(VLOOKUP(M323,Auxiliar!$AJ$3:$AK$7,2,FALSE)*VLOOKUP(N323,Auxiliar!$AL$3:$AM$7,2,FALSE)*VLOOKUP(O323,Auxiliar!$AN$3:$AO$7,2,FALSE)&gt;27,Auxiliar!$AP$5,IF(VLOOKUP(M323,Auxiliar!$AJ$3:$AK$7,2,FALSE)*VLOOKUP(N323,Auxiliar!$AL$3:$AM$7,2,FALSE)*VLOOKUP(O323,Auxiliar!$AN$3:$AO$7,2,FALSE)&gt;5,Auxiliar!$AP$4,Auxiliar!$AP$3)),"")</f>
        <v/>
      </c>
      <c r="Q323" s="24"/>
      <c r="R323" s="32" t="str">
        <f t="shared" si="4"/>
        <v/>
      </c>
    </row>
    <row r="324" spans="1:18" x14ac:dyDescent="0.25">
      <c r="A324" s="5">
        <v>322</v>
      </c>
      <c r="B324" s="24"/>
      <c r="C324" s="24"/>
      <c r="D324" s="5" t="str">
        <f>IF(OR(C324="",B324=""),"",IFERROR(INDEX('5. Map Processos'!E:E,MATCH(C324&amp;" ("&amp;B324&amp;")",'5. Map Processos'!J:J,0)),"ERRO: Processo não encontrado para essa área"))</f>
        <v/>
      </c>
      <c r="E324" s="24"/>
      <c r="F324" s="5" t="str">
        <f>IF(OR(E324="",B324="",C324=""),"",IFERROR(INDEX('18. Gestão de Riscos - Parte 2'!Q:Q,MATCH(E324&amp;" - "&amp;C324&amp;" - "&amp;B324,'18. Gestão de Riscos - Parte 2'!S:S,0)),"ERRO: Risco, área e processo não correspondem"))</f>
        <v/>
      </c>
      <c r="G324" s="25"/>
      <c r="H324" s="24"/>
      <c r="I324" s="24"/>
      <c r="J324" s="24"/>
      <c r="K324" s="5" t="str">
        <f>IFERROR(IF(VLOOKUP(H324,Auxiliar!$AB$3:$AC$7,2,FALSE)*VLOOKUP(I324,Auxiliar!$AD$3:$AE$7,2,FALSE)*VLOOKUP(J324,Auxiliar!$AF$3:$AG$7,2,FALSE)&gt;79,Auxiliar!$AH$5,IF(VLOOKUP(H324,Auxiliar!$AB$3:$AC$7,2,FALSE)*VLOOKUP(I324,Auxiliar!$AD$3:$AE$7,2,FALSE)*VLOOKUP(J324,Auxiliar!$AF$3:$AG$7,2,FALSE)&gt;24,Auxiliar!$AH$4,Auxiliar!$AH$3)),"")</f>
        <v/>
      </c>
      <c r="L324" s="25"/>
      <c r="M324" s="24"/>
      <c r="N324" s="24"/>
      <c r="O324" s="24"/>
      <c r="P324" s="5" t="str">
        <f>IFERROR(IF(VLOOKUP(M324,Auxiliar!$AJ$3:$AK$7,2,FALSE)*VLOOKUP(N324,Auxiliar!$AL$3:$AM$7,2,FALSE)*VLOOKUP(O324,Auxiliar!$AN$3:$AO$7,2,FALSE)&gt;27,Auxiliar!$AP$5,IF(VLOOKUP(M324,Auxiliar!$AJ$3:$AK$7,2,FALSE)*VLOOKUP(N324,Auxiliar!$AL$3:$AM$7,2,FALSE)*VLOOKUP(O324,Auxiliar!$AN$3:$AO$7,2,FALSE)&gt;5,Auxiliar!$AP$4,Auxiliar!$AP$3)),"")</f>
        <v/>
      </c>
      <c r="Q324" s="24"/>
      <c r="R324" s="32" t="str">
        <f t="shared" ref="R324:R387" si="5">IF(B324&amp;C324&lt;&gt;"",B324&amp;" - "&amp;C324,"")</f>
        <v/>
      </c>
    </row>
    <row r="325" spans="1:18" x14ac:dyDescent="0.25">
      <c r="A325" s="5">
        <v>323</v>
      </c>
      <c r="B325" s="24"/>
      <c r="C325" s="24"/>
      <c r="D325" s="5" t="str">
        <f>IF(OR(C325="",B325=""),"",IFERROR(INDEX('5. Map Processos'!E:E,MATCH(C325&amp;" ("&amp;B325&amp;")",'5. Map Processos'!J:J,0)),"ERRO: Processo não encontrado para essa área"))</f>
        <v/>
      </c>
      <c r="E325" s="24"/>
      <c r="F325" s="5" t="str">
        <f>IF(OR(E325="",B325="",C325=""),"",IFERROR(INDEX('18. Gestão de Riscos - Parte 2'!Q:Q,MATCH(E325&amp;" - "&amp;C325&amp;" - "&amp;B325,'18. Gestão de Riscos - Parte 2'!S:S,0)),"ERRO: Risco, área e processo não correspondem"))</f>
        <v/>
      </c>
      <c r="G325" s="25"/>
      <c r="H325" s="24"/>
      <c r="I325" s="24"/>
      <c r="J325" s="24"/>
      <c r="K325" s="5" t="str">
        <f>IFERROR(IF(VLOOKUP(H325,Auxiliar!$AB$3:$AC$7,2,FALSE)*VLOOKUP(I325,Auxiliar!$AD$3:$AE$7,2,FALSE)*VLOOKUP(J325,Auxiliar!$AF$3:$AG$7,2,FALSE)&gt;79,Auxiliar!$AH$5,IF(VLOOKUP(H325,Auxiliar!$AB$3:$AC$7,2,FALSE)*VLOOKUP(I325,Auxiliar!$AD$3:$AE$7,2,FALSE)*VLOOKUP(J325,Auxiliar!$AF$3:$AG$7,2,FALSE)&gt;24,Auxiliar!$AH$4,Auxiliar!$AH$3)),"")</f>
        <v/>
      </c>
      <c r="L325" s="25"/>
      <c r="M325" s="24"/>
      <c r="N325" s="24"/>
      <c r="O325" s="24"/>
      <c r="P325" s="5" t="str">
        <f>IFERROR(IF(VLOOKUP(M325,Auxiliar!$AJ$3:$AK$7,2,FALSE)*VLOOKUP(N325,Auxiliar!$AL$3:$AM$7,2,FALSE)*VLOOKUP(O325,Auxiliar!$AN$3:$AO$7,2,FALSE)&gt;27,Auxiliar!$AP$5,IF(VLOOKUP(M325,Auxiliar!$AJ$3:$AK$7,2,FALSE)*VLOOKUP(N325,Auxiliar!$AL$3:$AM$7,2,FALSE)*VLOOKUP(O325,Auxiliar!$AN$3:$AO$7,2,FALSE)&gt;5,Auxiliar!$AP$4,Auxiliar!$AP$3)),"")</f>
        <v/>
      </c>
      <c r="Q325" s="24"/>
      <c r="R325" s="32" t="str">
        <f t="shared" si="5"/>
        <v/>
      </c>
    </row>
    <row r="326" spans="1:18" x14ac:dyDescent="0.25">
      <c r="A326" s="5">
        <v>324</v>
      </c>
      <c r="B326" s="24"/>
      <c r="C326" s="24"/>
      <c r="D326" s="5" t="str">
        <f>IF(OR(C326="",B326=""),"",IFERROR(INDEX('5. Map Processos'!E:E,MATCH(C326&amp;" ("&amp;B326&amp;")",'5. Map Processos'!J:J,0)),"ERRO: Processo não encontrado para essa área"))</f>
        <v/>
      </c>
      <c r="E326" s="24"/>
      <c r="F326" s="5" t="str">
        <f>IF(OR(E326="",B326="",C326=""),"",IFERROR(INDEX('18. Gestão de Riscos - Parte 2'!Q:Q,MATCH(E326&amp;" - "&amp;C326&amp;" - "&amp;B326,'18. Gestão de Riscos - Parte 2'!S:S,0)),"ERRO: Risco, área e processo não correspondem"))</f>
        <v/>
      </c>
      <c r="G326" s="25"/>
      <c r="H326" s="24"/>
      <c r="I326" s="24"/>
      <c r="J326" s="24"/>
      <c r="K326" s="5" t="str">
        <f>IFERROR(IF(VLOOKUP(H326,Auxiliar!$AB$3:$AC$7,2,FALSE)*VLOOKUP(I326,Auxiliar!$AD$3:$AE$7,2,FALSE)*VLOOKUP(J326,Auxiliar!$AF$3:$AG$7,2,FALSE)&gt;79,Auxiliar!$AH$5,IF(VLOOKUP(H326,Auxiliar!$AB$3:$AC$7,2,FALSE)*VLOOKUP(I326,Auxiliar!$AD$3:$AE$7,2,FALSE)*VLOOKUP(J326,Auxiliar!$AF$3:$AG$7,2,FALSE)&gt;24,Auxiliar!$AH$4,Auxiliar!$AH$3)),"")</f>
        <v/>
      </c>
      <c r="L326" s="25"/>
      <c r="M326" s="24"/>
      <c r="N326" s="24"/>
      <c r="O326" s="24"/>
      <c r="P326" s="5" t="str">
        <f>IFERROR(IF(VLOOKUP(M326,Auxiliar!$AJ$3:$AK$7,2,FALSE)*VLOOKUP(N326,Auxiliar!$AL$3:$AM$7,2,FALSE)*VLOOKUP(O326,Auxiliar!$AN$3:$AO$7,2,FALSE)&gt;27,Auxiliar!$AP$5,IF(VLOOKUP(M326,Auxiliar!$AJ$3:$AK$7,2,FALSE)*VLOOKUP(N326,Auxiliar!$AL$3:$AM$7,2,FALSE)*VLOOKUP(O326,Auxiliar!$AN$3:$AO$7,2,FALSE)&gt;5,Auxiliar!$AP$4,Auxiliar!$AP$3)),"")</f>
        <v/>
      </c>
      <c r="Q326" s="24"/>
      <c r="R326" s="32" t="str">
        <f t="shared" si="5"/>
        <v/>
      </c>
    </row>
    <row r="327" spans="1:18" x14ac:dyDescent="0.25">
      <c r="A327" s="5">
        <v>325</v>
      </c>
      <c r="B327" s="24"/>
      <c r="C327" s="24"/>
      <c r="D327" s="5" t="str">
        <f>IF(OR(C327="",B327=""),"",IFERROR(INDEX('5. Map Processos'!E:E,MATCH(C327&amp;" ("&amp;B327&amp;")",'5. Map Processos'!J:J,0)),"ERRO: Processo não encontrado para essa área"))</f>
        <v/>
      </c>
      <c r="E327" s="24"/>
      <c r="F327" s="5" t="str">
        <f>IF(OR(E327="",B327="",C327=""),"",IFERROR(INDEX('18. Gestão de Riscos - Parte 2'!Q:Q,MATCH(E327&amp;" - "&amp;C327&amp;" - "&amp;B327,'18. Gestão de Riscos - Parte 2'!S:S,0)),"ERRO: Risco, área e processo não correspondem"))</f>
        <v/>
      </c>
      <c r="G327" s="25"/>
      <c r="H327" s="24"/>
      <c r="I327" s="24"/>
      <c r="J327" s="24"/>
      <c r="K327" s="5" t="str">
        <f>IFERROR(IF(VLOOKUP(H327,Auxiliar!$AB$3:$AC$7,2,FALSE)*VLOOKUP(I327,Auxiliar!$AD$3:$AE$7,2,FALSE)*VLOOKUP(J327,Auxiliar!$AF$3:$AG$7,2,FALSE)&gt;79,Auxiliar!$AH$5,IF(VLOOKUP(H327,Auxiliar!$AB$3:$AC$7,2,FALSE)*VLOOKUP(I327,Auxiliar!$AD$3:$AE$7,2,FALSE)*VLOOKUP(J327,Auxiliar!$AF$3:$AG$7,2,FALSE)&gt;24,Auxiliar!$AH$4,Auxiliar!$AH$3)),"")</f>
        <v/>
      </c>
      <c r="L327" s="25"/>
      <c r="M327" s="24"/>
      <c r="N327" s="24"/>
      <c r="O327" s="24"/>
      <c r="P327" s="5" t="str">
        <f>IFERROR(IF(VLOOKUP(M327,Auxiliar!$AJ$3:$AK$7,2,FALSE)*VLOOKUP(N327,Auxiliar!$AL$3:$AM$7,2,FALSE)*VLOOKUP(O327,Auxiliar!$AN$3:$AO$7,2,FALSE)&gt;27,Auxiliar!$AP$5,IF(VLOOKUP(M327,Auxiliar!$AJ$3:$AK$7,2,FALSE)*VLOOKUP(N327,Auxiliar!$AL$3:$AM$7,2,FALSE)*VLOOKUP(O327,Auxiliar!$AN$3:$AO$7,2,FALSE)&gt;5,Auxiliar!$AP$4,Auxiliar!$AP$3)),"")</f>
        <v/>
      </c>
      <c r="Q327" s="24"/>
      <c r="R327" s="32" t="str">
        <f t="shared" si="5"/>
        <v/>
      </c>
    </row>
    <row r="328" spans="1:18" x14ac:dyDescent="0.25">
      <c r="A328" s="5">
        <v>326</v>
      </c>
      <c r="B328" s="24"/>
      <c r="C328" s="24"/>
      <c r="D328" s="5" t="str">
        <f>IF(OR(C328="",B328=""),"",IFERROR(INDEX('5. Map Processos'!E:E,MATCH(C328&amp;" ("&amp;B328&amp;")",'5. Map Processos'!J:J,0)),"ERRO: Processo não encontrado para essa área"))</f>
        <v/>
      </c>
      <c r="E328" s="24"/>
      <c r="F328" s="5" t="str">
        <f>IF(OR(E328="",B328="",C328=""),"",IFERROR(INDEX('18. Gestão de Riscos - Parte 2'!Q:Q,MATCH(E328&amp;" - "&amp;C328&amp;" - "&amp;B328,'18. Gestão de Riscos - Parte 2'!S:S,0)),"ERRO: Risco, área e processo não correspondem"))</f>
        <v/>
      </c>
      <c r="G328" s="25"/>
      <c r="H328" s="24"/>
      <c r="I328" s="24"/>
      <c r="J328" s="24"/>
      <c r="K328" s="5" t="str">
        <f>IFERROR(IF(VLOOKUP(H328,Auxiliar!$AB$3:$AC$7,2,FALSE)*VLOOKUP(I328,Auxiliar!$AD$3:$AE$7,2,FALSE)*VLOOKUP(J328,Auxiliar!$AF$3:$AG$7,2,FALSE)&gt;79,Auxiliar!$AH$5,IF(VLOOKUP(H328,Auxiliar!$AB$3:$AC$7,2,FALSE)*VLOOKUP(I328,Auxiliar!$AD$3:$AE$7,2,FALSE)*VLOOKUP(J328,Auxiliar!$AF$3:$AG$7,2,FALSE)&gt;24,Auxiliar!$AH$4,Auxiliar!$AH$3)),"")</f>
        <v/>
      </c>
      <c r="L328" s="25"/>
      <c r="M328" s="24"/>
      <c r="N328" s="24"/>
      <c r="O328" s="24"/>
      <c r="P328" s="5" t="str">
        <f>IFERROR(IF(VLOOKUP(M328,Auxiliar!$AJ$3:$AK$7,2,FALSE)*VLOOKUP(N328,Auxiliar!$AL$3:$AM$7,2,FALSE)*VLOOKUP(O328,Auxiliar!$AN$3:$AO$7,2,FALSE)&gt;27,Auxiliar!$AP$5,IF(VLOOKUP(M328,Auxiliar!$AJ$3:$AK$7,2,FALSE)*VLOOKUP(N328,Auxiliar!$AL$3:$AM$7,2,FALSE)*VLOOKUP(O328,Auxiliar!$AN$3:$AO$7,2,FALSE)&gt;5,Auxiliar!$AP$4,Auxiliar!$AP$3)),"")</f>
        <v/>
      </c>
      <c r="Q328" s="24"/>
      <c r="R328" s="32" t="str">
        <f t="shared" si="5"/>
        <v/>
      </c>
    </row>
    <row r="329" spans="1:18" x14ac:dyDescent="0.25">
      <c r="A329" s="5">
        <v>327</v>
      </c>
      <c r="B329" s="24"/>
      <c r="C329" s="24"/>
      <c r="D329" s="5" t="str">
        <f>IF(OR(C329="",B329=""),"",IFERROR(INDEX('5. Map Processos'!E:E,MATCH(C329&amp;" ("&amp;B329&amp;")",'5. Map Processos'!J:J,0)),"ERRO: Processo não encontrado para essa área"))</f>
        <v/>
      </c>
      <c r="E329" s="24"/>
      <c r="F329" s="5" t="str">
        <f>IF(OR(E329="",B329="",C329=""),"",IFERROR(INDEX('18. Gestão de Riscos - Parte 2'!Q:Q,MATCH(E329&amp;" - "&amp;C329&amp;" - "&amp;B329,'18. Gestão de Riscos - Parte 2'!S:S,0)),"ERRO: Risco, área e processo não correspondem"))</f>
        <v/>
      </c>
      <c r="G329" s="25"/>
      <c r="H329" s="24"/>
      <c r="I329" s="24"/>
      <c r="J329" s="24"/>
      <c r="K329" s="5" t="str">
        <f>IFERROR(IF(VLOOKUP(H329,Auxiliar!$AB$3:$AC$7,2,FALSE)*VLOOKUP(I329,Auxiliar!$AD$3:$AE$7,2,FALSE)*VLOOKUP(J329,Auxiliar!$AF$3:$AG$7,2,FALSE)&gt;79,Auxiliar!$AH$5,IF(VLOOKUP(H329,Auxiliar!$AB$3:$AC$7,2,FALSE)*VLOOKUP(I329,Auxiliar!$AD$3:$AE$7,2,FALSE)*VLOOKUP(J329,Auxiliar!$AF$3:$AG$7,2,FALSE)&gt;24,Auxiliar!$AH$4,Auxiliar!$AH$3)),"")</f>
        <v/>
      </c>
      <c r="L329" s="25"/>
      <c r="M329" s="24"/>
      <c r="N329" s="24"/>
      <c r="O329" s="24"/>
      <c r="P329" s="5" t="str">
        <f>IFERROR(IF(VLOOKUP(M329,Auxiliar!$AJ$3:$AK$7,2,FALSE)*VLOOKUP(N329,Auxiliar!$AL$3:$AM$7,2,FALSE)*VLOOKUP(O329,Auxiliar!$AN$3:$AO$7,2,FALSE)&gt;27,Auxiliar!$AP$5,IF(VLOOKUP(M329,Auxiliar!$AJ$3:$AK$7,2,FALSE)*VLOOKUP(N329,Auxiliar!$AL$3:$AM$7,2,FALSE)*VLOOKUP(O329,Auxiliar!$AN$3:$AO$7,2,FALSE)&gt;5,Auxiliar!$AP$4,Auxiliar!$AP$3)),"")</f>
        <v/>
      </c>
      <c r="Q329" s="24"/>
      <c r="R329" s="32" t="str">
        <f t="shared" si="5"/>
        <v/>
      </c>
    </row>
    <row r="330" spans="1:18" x14ac:dyDescent="0.25">
      <c r="A330" s="5">
        <v>328</v>
      </c>
      <c r="B330" s="24"/>
      <c r="C330" s="24"/>
      <c r="D330" s="5" t="str">
        <f>IF(OR(C330="",B330=""),"",IFERROR(INDEX('5. Map Processos'!E:E,MATCH(C330&amp;" ("&amp;B330&amp;")",'5. Map Processos'!J:J,0)),"ERRO: Processo não encontrado para essa área"))</f>
        <v/>
      </c>
      <c r="E330" s="24"/>
      <c r="F330" s="5" t="str">
        <f>IF(OR(E330="",B330="",C330=""),"",IFERROR(INDEX('18. Gestão de Riscos - Parte 2'!Q:Q,MATCH(E330&amp;" - "&amp;C330&amp;" - "&amp;B330,'18. Gestão de Riscos - Parte 2'!S:S,0)),"ERRO: Risco, área e processo não correspondem"))</f>
        <v/>
      </c>
      <c r="G330" s="25"/>
      <c r="H330" s="24"/>
      <c r="I330" s="24"/>
      <c r="J330" s="24"/>
      <c r="K330" s="5" t="str">
        <f>IFERROR(IF(VLOOKUP(H330,Auxiliar!$AB$3:$AC$7,2,FALSE)*VLOOKUP(I330,Auxiliar!$AD$3:$AE$7,2,FALSE)*VLOOKUP(J330,Auxiliar!$AF$3:$AG$7,2,FALSE)&gt;79,Auxiliar!$AH$5,IF(VLOOKUP(H330,Auxiliar!$AB$3:$AC$7,2,FALSE)*VLOOKUP(I330,Auxiliar!$AD$3:$AE$7,2,FALSE)*VLOOKUP(J330,Auxiliar!$AF$3:$AG$7,2,FALSE)&gt;24,Auxiliar!$AH$4,Auxiliar!$AH$3)),"")</f>
        <v/>
      </c>
      <c r="L330" s="25"/>
      <c r="M330" s="24"/>
      <c r="N330" s="24"/>
      <c r="O330" s="24"/>
      <c r="P330" s="5" t="str">
        <f>IFERROR(IF(VLOOKUP(M330,Auxiliar!$AJ$3:$AK$7,2,FALSE)*VLOOKUP(N330,Auxiliar!$AL$3:$AM$7,2,FALSE)*VLOOKUP(O330,Auxiliar!$AN$3:$AO$7,2,FALSE)&gt;27,Auxiliar!$AP$5,IF(VLOOKUP(M330,Auxiliar!$AJ$3:$AK$7,2,FALSE)*VLOOKUP(N330,Auxiliar!$AL$3:$AM$7,2,FALSE)*VLOOKUP(O330,Auxiliar!$AN$3:$AO$7,2,FALSE)&gt;5,Auxiliar!$AP$4,Auxiliar!$AP$3)),"")</f>
        <v/>
      </c>
      <c r="Q330" s="24"/>
      <c r="R330" s="32" t="str">
        <f t="shared" si="5"/>
        <v/>
      </c>
    </row>
    <row r="331" spans="1:18" x14ac:dyDescent="0.25">
      <c r="A331" s="5">
        <v>329</v>
      </c>
      <c r="B331" s="24"/>
      <c r="C331" s="24"/>
      <c r="D331" s="5" t="str">
        <f>IF(OR(C331="",B331=""),"",IFERROR(INDEX('5. Map Processos'!E:E,MATCH(C331&amp;" ("&amp;B331&amp;")",'5. Map Processos'!J:J,0)),"ERRO: Processo não encontrado para essa área"))</f>
        <v/>
      </c>
      <c r="E331" s="24"/>
      <c r="F331" s="5" t="str">
        <f>IF(OR(E331="",B331="",C331=""),"",IFERROR(INDEX('18. Gestão de Riscos - Parte 2'!Q:Q,MATCH(E331&amp;" - "&amp;C331&amp;" - "&amp;B331,'18. Gestão de Riscos - Parte 2'!S:S,0)),"ERRO: Risco, área e processo não correspondem"))</f>
        <v/>
      </c>
      <c r="G331" s="25"/>
      <c r="H331" s="24"/>
      <c r="I331" s="24"/>
      <c r="J331" s="24"/>
      <c r="K331" s="5" t="str">
        <f>IFERROR(IF(VLOOKUP(H331,Auxiliar!$AB$3:$AC$7,2,FALSE)*VLOOKUP(I331,Auxiliar!$AD$3:$AE$7,2,FALSE)*VLOOKUP(J331,Auxiliar!$AF$3:$AG$7,2,FALSE)&gt;79,Auxiliar!$AH$5,IF(VLOOKUP(H331,Auxiliar!$AB$3:$AC$7,2,FALSE)*VLOOKUP(I331,Auxiliar!$AD$3:$AE$7,2,FALSE)*VLOOKUP(J331,Auxiliar!$AF$3:$AG$7,2,FALSE)&gt;24,Auxiliar!$AH$4,Auxiliar!$AH$3)),"")</f>
        <v/>
      </c>
      <c r="L331" s="25"/>
      <c r="M331" s="24"/>
      <c r="N331" s="24"/>
      <c r="O331" s="24"/>
      <c r="P331" s="5" t="str">
        <f>IFERROR(IF(VLOOKUP(M331,Auxiliar!$AJ$3:$AK$7,2,FALSE)*VLOOKUP(N331,Auxiliar!$AL$3:$AM$7,2,FALSE)*VLOOKUP(O331,Auxiliar!$AN$3:$AO$7,2,FALSE)&gt;27,Auxiliar!$AP$5,IF(VLOOKUP(M331,Auxiliar!$AJ$3:$AK$7,2,FALSE)*VLOOKUP(N331,Auxiliar!$AL$3:$AM$7,2,FALSE)*VLOOKUP(O331,Auxiliar!$AN$3:$AO$7,2,FALSE)&gt;5,Auxiliar!$AP$4,Auxiliar!$AP$3)),"")</f>
        <v/>
      </c>
      <c r="Q331" s="24"/>
      <c r="R331" s="32" t="str">
        <f t="shared" si="5"/>
        <v/>
      </c>
    </row>
    <row r="332" spans="1:18" x14ac:dyDescent="0.25">
      <c r="A332" s="5">
        <v>330</v>
      </c>
      <c r="B332" s="24"/>
      <c r="C332" s="24"/>
      <c r="D332" s="5" t="str">
        <f>IF(OR(C332="",B332=""),"",IFERROR(INDEX('5. Map Processos'!E:E,MATCH(C332&amp;" ("&amp;B332&amp;")",'5. Map Processos'!J:J,0)),"ERRO: Processo não encontrado para essa área"))</f>
        <v/>
      </c>
      <c r="E332" s="24"/>
      <c r="F332" s="5" t="str">
        <f>IF(OR(E332="",B332="",C332=""),"",IFERROR(INDEX('18. Gestão de Riscos - Parte 2'!Q:Q,MATCH(E332&amp;" - "&amp;C332&amp;" - "&amp;B332,'18. Gestão de Riscos - Parte 2'!S:S,0)),"ERRO: Risco, área e processo não correspondem"))</f>
        <v/>
      </c>
      <c r="G332" s="25"/>
      <c r="H332" s="24"/>
      <c r="I332" s="24"/>
      <c r="J332" s="24"/>
      <c r="K332" s="5" t="str">
        <f>IFERROR(IF(VLOOKUP(H332,Auxiliar!$AB$3:$AC$7,2,FALSE)*VLOOKUP(I332,Auxiliar!$AD$3:$AE$7,2,FALSE)*VLOOKUP(J332,Auxiliar!$AF$3:$AG$7,2,FALSE)&gt;79,Auxiliar!$AH$5,IF(VLOOKUP(H332,Auxiliar!$AB$3:$AC$7,2,FALSE)*VLOOKUP(I332,Auxiliar!$AD$3:$AE$7,2,FALSE)*VLOOKUP(J332,Auxiliar!$AF$3:$AG$7,2,FALSE)&gt;24,Auxiliar!$AH$4,Auxiliar!$AH$3)),"")</f>
        <v/>
      </c>
      <c r="L332" s="25"/>
      <c r="M332" s="24"/>
      <c r="N332" s="24"/>
      <c r="O332" s="24"/>
      <c r="P332" s="5" t="str">
        <f>IFERROR(IF(VLOOKUP(M332,Auxiliar!$AJ$3:$AK$7,2,FALSE)*VLOOKUP(N332,Auxiliar!$AL$3:$AM$7,2,FALSE)*VLOOKUP(O332,Auxiliar!$AN$3:$AO$7,2,FALSE)&gt;27,Auxiliar!$AP$5,IF(VLOOKUP(M332,Auxiliar!$AJ$3:$AK$7,2,FALSE)*VLOOKUP(N332,Auxiliar!$AL$3:$AM$7,2,FALSE)*VLOOKUP(O332,Auxiliar!$AN$3:$AO$7,2,FALSE)&gt;5,Auxiliar!$AP$4,Auxiliar!$AP$3)),"")</f>
        <v/>
      </c>
      <c r="Q332" s="24"/>
      <c r="R332" s="32" t="str">
        <f t="shared" si="5"/>
        <v/>
      </c>
    </row>
    <row r="333" spans="1:18" x14ac:dyDescent="0.25">
      <c r="A333" s="5">
        <v>331</v>
      </c>
      <c r="B333" s="24"/>
      <c r="C333" s="24"/>
      <c r="D333" s="5" t="str">
        <f>IF(OR(C333="",B333=""),"",IFERROR(INDEX('5. Map Processos'!E:E,MATCH(C333&amp;" ("&amp;B333&amp;")",'5. Map Processos'!J:J,0)),"ERRO: Processo não encontrado para essa área"))</f>
        <v/>
      </c>
      <c r="E333" s="24"/>
      <c r="F333" s="5" t="str">
        <f>IF(OR(E333="",B333="",C333=""),"",IFERROR(INDEX('18. Gestão de Riscos - Parte 2'!Q:Q,MATCH(E333&amp;" - "&amp;C333&amp;" - "&amp;B333,'18. Gestão de Riscos - Parte 2'!S:S,0)),"ERRO: Risco, área e processo não correspondem"))</f>
        <v/>
      </c>
      <c r="G333" s="25"/>
      <c r="H333" s="24"/>
      <c r="I333" s="24"/>
      <c r="J333" s="24"/>
      <c r="K333" s="5" t="str">
        <f>IFERROR(IF(VLOOKUP(H333,Auxiliar!$AB$3:$AC$7,2,FALSE)*VLOOKUP(I333,Auxiliar!$AD$3:$AE$7,2,FALSE)*VLOOKUP(J333,Auxiliar!$AF$3:$AG$7,2,FALSE)&gt;79,Auxiliar!$AH$5,IF(VLOOKUP(H333,Auxiliar!$AB$3:$AC$7,2,FALSE)*VLOOKUP(I333,Auxiliar!$AD$3:$AE$7,2,FALSE)*VLOOKUP(J333,Auxiliar!$AF$3:$AG$7,2,FALSE)&gt;24,Auxiliar!$AH$4,Auxiliar!$AH$3)),"")</f>
        <v/>
      </c>
      <c r="L333" s="25"/>
      <c r="M333" s="24"/>
      <c r="N333" s="24"/>
      <c r="O333" s="24"/>
      <c r="P333" s="5" t="str">
        <f>IFERROR(IF(VLOOKUP(M333,Auxiliar!$AJ$3:$AK$7,2,FALSE)*VLOOKUP(N333,Auxiliar!$AL$3:$AM$7,2,FALSE)*VLOOKUP(O333,Auxiliar!$AN$3:$AO$7,2,FALSE)&gt;27,Auxiliar!$AP$5,IF(VLOOKUP(M333,Auxiliar!$AJ$3:$AK$7,2,FALSE)*VLOOKUP(N333,Auxiliar!$AL$3:$AM$7,2,FALSE)*VLOOKUP(O333,Auxiliar!$AN$3:$AO$7,2,FALSE)&gt;5,Auxiliar!$AP$4,Auxiliar!$AP$3)),"")</f>
        <v/>
      </c>
      <c r="Q333" s="24"/>
      <c r="R333" s="32" t="str">
        <f t="shared" si="5"/>
        <v/>
      </c>
    </row>
    <row r="334" spans="1:18" x14ac:dyDescent="0.25">
      <c r="A334" s="5">
        <v>332</v>
      </c>
      <c r="B334" s="24"/>
      <c r="C334" s="24"/>
      <c r="D334" s="5" t="str">
        <f>IF(OR(C334="",B334=""),"",IFERROR(INDEX('5. Map Processos'!E:E,MATCH(C334&amp;" ("&amp;B334&amp;")",'5. Map Processos'!J:J,0)),"ERRO: Processo não encontrado para essa área"))</f>
        <v/>
      </c>
      <c r="E334" s="24"/>
      <c r="F334" s="5" t="str">
        <f>IF(OR(E334="",B334="",C334=""),"",IFERROR(INDEX('18. Gestão de Riscos - Parte 2'!Q:Q,MATCH(E334&amp;" - "&amp;C334&amp;" - "&amp;B334,'18. Gestão de Riscos - Parte 2'!S:S,0)),"ERRO: Risco, área e processo não correspondem"))</f>
        <v/>
      </c>
      <c r="G334" s="25"/>
      <c r="H334" s="24"/>
      <c r="I334" s="24"/>
      <c r="J334" s="24"/>
      <c r="K334" s="5" t="str">
        <f>IFERROR(IF(VLOOKUP(H334,Auxiliar!$AB$3:$AC$7,2,FALSE)*VLOOKUP(I334,Auxiliar!$AD$3:$AE$7,2,FALSE)*VLOOKUP(J334,Auxiliar!$AF$3:$AG$7,2,FALSE)&gt;79,Auxiliar!$AH$5,IF(VLOOKUP(H334,Auxiliar!$AB$3:$AC$7,2,FALSE)*VLOOKUP(I334,Auxiliar!$AD$3:$AE$7,2,FALSE)*VLOOKUP(J334,Auxiliar!$AF$3:$AG$7,2,FALSE)&gt;24,Auxiliar!$AH$4,Auxiliar!$AH$3)),"")</f>
        <v/>
      </c>
      <c r="L334" s="25"/>
      <c r="M334" s="24"/>
      <c r="N334" s="24"/>
      <c r="O334" s="24"/>
      <c r="P334" s="5" t="str">
        <f>IFERROR(IF(VLOOKUP(M334,Auxiliar!$AJ$3:$AK$7,2,FALSE)*VLOOKUP(N334,Auxiliar!$AL$3:$AM$7,2,FALSE)*VLOOKUP(O334,Auxiliar!$AN$3:$AO$7,2,FALSE)&gt;27,Auxiliar!$AP$5,IF(VLOOKUP(M334,Auxiliar!$AJ$3:$AK$7,2,FALSE)*VLOOKUP(N334,Auxiliar!$AL$3:$AM$7,2,FALSE)*VLOOKUP(O334,Auxiliar!$AN$3:$AO$7,2,FALSE)&gt;5,Auxiliar!$AP$4,Auxiliar!$AP$3)),"")</f>
        <v/>
      </c>
      <c r="Q334" s="24"/>
      <c r="R334" s="32" t="str">
        <f t="shared" si="5"/>
        <v/>
      </c>
    </row>
    <row r="335" spans="1:18" x14ac:dyDescent="0.25">
      <c r="A335" s="5">
        <v>333</v>
      </c>
      <c r="B335" s="24"/>
      <c r="C335" s="24"/>
      <c r="D335" s="5" t="str">
        <f>IF(OR(C335="",B335=""),"",IFERROR(INDEX('5. Map Processos'!E:E,MATCH(C335&amp;" ("&amp;B335&amp;")",'5. Map Processos'!J:J,0)),"ERRO: Processo não encontrado para essa área"))</f>
        <v/>
      </c>
      <c r="E335" s="24"/>
      <c r="F335" s="5" t="str">
        <f>IF(OR(E335="",B335="",C335=""),"",IFERROR(INDEX('18. Gestão de Riscos - Parte 2'!Q:Q,MATCH(E335&amp;" - "&amp;C335&amp;" - "&amp;B335,'18. Gestão de Riscos - Parte 2'!S:S,0)),"ERRO: Risco, área e processo não correspondem"))</f>
        <v/>
      </c>
      <c r="G335" s="25"/>
      <c r="H335" s="24"/>
      <c r="I335" s="24"/>
      <c r="J335" s="24"/>
      <c r="K335" s="5" t="str">
        <f>IFERROR(IF(VLOOKUP(H335,Auxiliar!$AB$3:$AC$7,2,FALSE)*VLOOKUP(I335,Auxiliar!$AD$3:$AE$7,2,FALSE)*VLOOKUP(J335,Auxiliar!$AF$3:$AG$7,2,FALSE)&gt;79,Auxiliar!$AH$5,IF(VLOOKUP(H335,Auxiliar!$AB$3:$AC$7,2,FALSE)*VLOOKUP(I335,Auxiliar!$AD$3:$AE$7,2,FALSE)*VLOOKUP(J335,Auxiliar!$AF$3:$AG$7,2,FALSE)&gt;24,Auxiliar!$AH$4,Auxiliar!$AH$3)),"")</f>
        <v/>
      </c>
      <c r="L335" s="25"/>
      <c r="M335" s="24"/>
      <c r="N335" s="24"/>
      <c r="O335" s="24"/>
      <c r="P335" s="5" t="str">
        <f>IFERROR(IF(VLOOKUP(M335,Auxiliar!$AJ$3:$AK$7,2,FALSE)*VLOOKUP(N335,Auxiliar!$AL$3:$AM$7,2,FALSE)*VLOOKUP(O335,Auxiliar!$AN$3:$AO$7,2,FALSE)&gt;27,Auxiliar!$AP$5,IF(VLOOKUP(M335,Auxiliar!$AJ$3:$AK$7,2,FALSE)*VLOOKUP(N335,Auxiliar!$AL$3:$AM$7,2,FALSE)*VLOOKUP(O335,Auxiliar!$AN$3:$AO$7,2,FALSE)&gt;5,Auxiliar!$AP$4,Auxiliar!$AP$3)),"")</f>
        <v/>
      </c>
      <c r="Q335" s="24"/>
      <c r="R335" s="32" t="str">
        <f t="shared" si="5"/>
        <v/>
      </c>
    </row>
    <row r="336" spans="1:18" x14ac:dyDescent="0.25">
      <c r="A336" s="5">
        <v>334</v>
      </c>
      <c r="B336" s="24"/>
      <c r="C336" s="24"/>
      <c r="D336" s="5" t="str">
        <f>IF(OR(C336="",B336=""),"",IFERROR(INDEX('5. Map Processos'!E:E,MATCH(C336&amp;" ("&amp;B336&amp;")",'5. Map Processos'!J:J,0)),"ERRO: Processo não encontrado para essa área"))</f>
        <v/>
      </c>
      <c r="E336" s="24"/>
      <c r="F336" s="5" t="str">
        <f>IF(OR(E336="",B336="",C336=""),"",IFERROR(INDEX('18. Gestão de Riscos - Parte 2'!Q:Q,MATCH(E336&amp;" - "&amp;C336&amp;" - "&amp;B336,'18. Gestão de Riscos - Parte 2'!S:S,0)),"ERRO: Risco, área e processo não correspondem"))</f>
        <v/>
      </c>
      <c r="G336" s="25"/>
      <c r="H336" s="24"/>
      <c r="I336" s="24"/>
      <c r="J336" s="24"/>
      <c r="K336" s="5" t="str">
        <f>IFERROR(IF(VLOOKUP(H336,Auxiliar!$AB$3:$AC$7,2,FALSE)*VLOOKUP(I336,Auxiliar!$AD$3:$AE$7,2,FALSE)*VLOOKUP(J336,Auxiliar!$AF$3:$AG$7,2,FALSE)&gt;79,Auxiliar!$AH$5,IF(VLOOKUP(H336,Auxiliar!$AB$3:$AC$7,2,FALSE)*VLOOKUP(I336,Auxiliar!$AD$3:$AE$7,2,FALSE)*VLOOKUP(J336,Auxiliar!$AF$3:$AG$7,2,FALSE)&gt;24,Auxiliar!$AH$4,Auxiliar!$AH$3)),"")</f>
        <v/>
      </c>
      <c r="L336" s="25"/>
      <c r="M336" s="24"/>
      <c r="N336" s="24"/>
      <c r="O336" s="24"/>
      <c r="P336" s="5" t="str">
        <f>IFERROR(IF(VLOOKUP(M336,Auxiliar!$AJ$3:$AK$7,2,FALSE)*VLOOKUP(N336,Auxiliar!$AL$3:$AM$7,2,FALSE)*VLOOKUP(O336,Auxiliar!$AN$3:$AO$7,2,FALSE)&gt;27,Auxiliar!$AP$5,IF(VLOOKUP(M336,Auxiliar!$AJ$3:$AK$7,2,FALSE)*VLOOKUP(N336,Auxiliar!$AL$3:$AM$7,2,FALSE)*VLOOKUP(O336,Auxiliar!$AN$3:$AO$7,2,FALSE)&gt;5,Auxiliar!$AP$4,Auxiliar!$AP$3)),"")</f>
        <v/>
      </c>
      <c r="Q336" s="24"/>
      <c r="R336" s="32" t="str">
        <f t="shared" si="5"/>
        <v/>
      </c>
    </row>
    <row r="337" spans="1:18" x14ac:dyDescent="0.25">
      <c r="A337" s="5">
        <v>335</v>
      </c>
      <c r="B337" s="24"/>
      <c r="C337" s="24"/>
      <c r="D337" s="5" t="str">
        <f>IF(OR(C337="",B337=""),"",IFERROR(INDEX('5. Map Processos'!E:E,MATCH(C337&amp;" ("&amp;B337&amp;")",'5. Map Processos'!J:J,0)),"ERRO: Processo não encontrado para essa área"))</f>
        <v/>
      </c>
      <c r="E337" s="24"/>
      <c r="F337" s="5" t="str">
        <f>IF(OR(E337="",B337="",C337=""),"",IFERROR(INDEX('18. Gestão de Riscos - Parte 2'!Q:Q,MATCH(E337&amp;" - "&amp;C337&amp;" - "&amp;B337,'18. Gestão de Riscos - Parte 2'!S:S,0)),"ERRO: Risco, área e processo não correspondem"))</f>
        <v/>
      </c>
      <c r="G337" s="25"/>
      <c r="H337" s="24"/>
      <c r="I337" s="24"/>
      <c r="J337" s="24"/>
      <c r="K337" s="5" t="str">
        <f>IFERROR(IF(VLOOKUP(H337,Auxiliar!$AB$3:$AC$7,2,FALSE)*VLOOKUP(I337,Auxiliar!$AD$3:$AE$7,2,FALSE)*VLOOKUP(J337,Auxiliar!$AF$3:$AG$7,2,FALSE)&gt;79,Auxiliar!$AH$5,IF(VLOOKUP(H337,Auxiliar!$AB$3:$AC$7,2,FALSE)*VLOOKUP(I337,Auxiliar!$AD$3:$AE$7,2,FALSE)*VLOOKUP(J337,Auxiliar!$AF$3:$AG$7,2,FALSE)&gt;24,Auxiliar!$AH$4,Auxiliar!$AH$3)),"")</f>
        <v/>
      </c>
      <c r="L337" s="25"/>
      <c r="M337" s="24"/>
      <c r="N337" s="24"/>
      <c r="O337" s="24"/>
      <c r="P337" s="5" t="str">
        <f>IFERROR(IF(VLOOKUP(M337,Auxiliar!$AJ$3:$AK$7,2,FALSE)*VLOOKUP(N337,Auxiliar!$AL$3:$AM$7,2,FALSE)*VLOOKUP(O337,Auxiliar!$AN$3:$AO$7,2,FALSE)&gt;27,Auxiliar!$AP$5,IF(VLOOKUP(M337,Auxiliar!$AJ$3:$AK$7,2,FALSE)*VLOOKUP(N337,Auxiliar!$AL$3:$AM$7,2,FALSE)*VLOOKUP(O337,Auxiliar!$AN$3:$AO$7,2,FALSE)&gt;5,Auxiliar!$AP$4,Auxiliar!$AP$3)),"")</f>
        <v/>
      </c>
      <c r="Q337" s="24"/>
      <c r="R337" s="32" t="str">
        <f t="shared" si="5"/>
        <v/>
      </c>
    </row>
    <row r="338" spans="1:18" x14ac:dyDescent="0.25">
      <c r="A338" s="5">
        <v>336</v>
      </c>
      <c r="B338" s="24"/>
      <c r="C338" s="24"/>
      <c r="D338" s="5" t="str">
        <f>IF(OR(C338="",B338=""),"",IFERROR(INDEX('5. Map Processos'!E:E,MATCH(C338&amp;" ("&amp;B338&amp;")",'5. Map Processos'!J:J,0)),"ERRO: Processo não encontrado para essa área"))</f>
        <v/>
      </c>
      <c r="E338" s="24"/>
      <c r="F338" s="5" t="str">
        <f>IF(OR(E338="",B338="",C338=""),"",IFERROR(INDEX('18. Gestão de Riscos - Parte 2'!Q:Q,MATCH(E338&amp;" - "&amp;C338&amp;" - "&amp;B338,'18. Gestão de Riscos - Parte 2'!S:S,0)),"ERRO: Risco, área e processo não correspondem"))</f>
        <v/>
      </c>
      <c r="G338" s="25"/>
      <c r="H338" s="24"/>
      <c r="I338" s="24"/>
      <c r="J338" s="24"/>
      <c r="K338" s="5" t="str">
        <f>IFERROR(IF(VLOOKUP(H338,Auxiliar!$AB$3:$AC$7,2,FALSE)*VLOOKUP(I338,Auxiliar!$AD$3:$AE$7,2,FALSE)*VLOOKUP(J338,Auxiliar!$AF$3:$AG$7,2,FALSE)&gt;79,Auxiliar!$AH$5,IF(VLOOKUP(H338,Auxiliar!$AB$3:$AC$7,2,FALSE)*VLOOKUP(I338,Auxiliar!$AD$3:$AE$7,2,FALSE)*VLOOKUP(J338,Auxiliar!$AF$3:$AG$7,2,FALSE)&gt;24,Auxiliar!$AH$4,Auxiliar!$AH$3)),"")</f>
        <v/>
      </c>
      <c r="L338" s="25"/>
      <c r="M338" s="24"/>
      <c r="N338" s="24"/>
      <c r="O338" s="24"/>
      <c r="P338" s="5" t="str">
        <f>IFERROR(IF(VLOOKUP(M338,Auxiliar!$AJ$3:$AK$7,2,FALSE)*VLOOKUP(N338,Auxiliar!$AL$3:$AM$7,2,FALSE)*VLOOKUP(O338,Auxiliar!$AN$3:$AO$7,2,FALSE)&gt;27,Auxiliar!$AP$5,IF(VLOOKUP(M338,Auxiliar!$AJ$3:$AK$7,2,FALSE)*VLOOKUP(N338,Auxiliar!$AL$3:$AM$7,2,FALSE)*VLOOKUP(O338,Auxiliar!$AN$3:$AO$7,2,FALSE)&gt;5,Auxiliar!$AP$4,Auxiliar!$AP$3)),"")</f>
        <v/>
      </c>
      <c r="Q338" s="24"/>
      <c r="R338" s="32" t="str">
        <f t="shared" si="5"/>
        <v/>
      </c>
    </row>
    <row r="339" spans="1:18" x14ac:dyDescent="0.25">
      <c r="A339" s="5">
        <v>337</v>
      </c>
      <c r="B339" s="24"/>
      <c r="C339" s="24"/>
      <c r="D339" s="5" t="str">
        <f>IF(OR(C339="",B339=""),"",IFERROR(INDEX('5. Map Processos'!E:E,MATCH(C339&amp;" ("&amp;B339&amp;")",'5. Map Processos'!J:J,0)),"ERRO: Processo não encontrado para essa área"))</f>
        <v/>
      </c>
      <c r="E339" s="24"/>
      <c r="F339" s="5" t="str">
        <f>IF(OR(E339="",B339="",C339=""),"",IFERROR(INDEX('18. Gestão de Riscos - Parte 2'!Q:Q,MATCH(E339&amp;" - "&amp;C339&amp;" - "&amp;B339,'18. Gestão de Riscos - Parte 2'!S:S,0)),"ERRO: Risco, área e processo não correspondem"))</f>
        <v/>
      </c>
      <c r="G339" s="25"/>
      <c r="H339" s="24"/>
      <c r="I339" s="24"/>
      <c r="J339" s="24"/>
      <c r="K339" s="5" t="str">
        <f>IFERROR(IF(VLOOKUP(H339,Auxiliar!$AB$3:$AC$7,2,FALSE)*VLOOKUP(I339,Auxiliar!$AD$3:$AE$7,2,FALSE)*VLOOKUP(J339,Auxiliar!$AF$3:$AG$7,2,FALSE)&gt;79,Auxiliar!$AH$5,IF(VLOOKUP(H339,Auxiliar!$AB$3:$AC$7,2,FALSE)*VLOOKUP(I339,Auxiliar!$AD$3:$AE$7,2,FALSE)*VLOOKUP(J339,Auxiliar!$AF$3:$AG$7,2,FALSE)&gt;24,Auxiliar!$AH$4,Auxiliar!$AH$3)),"")</f>
        <v/>
      </c>
      <c r="L339" s="25"/>
      <c r="M339" s="24"/>
      <c r="N339" s="24"/>
      <c r="O339" s="24"/>
      <c r="P339" s="5" t="str">
        <f>IFERROR(IF(VLOOKUP(M339,Auxiliar!$AJ$3:$AK$7,2,FALSE)*VLOOKUP(N339,Auxiliar!$AL$3:$AM$7,2,FALSE)*VLOOKUP(O339,Auxiliar!$AN$3:$AO$7,2,FALSE)&gt;27,Auxiliar!$AP$5,IF(VLOOKUP(M339,Auxiliar!$AJ$3:$AK$7,2,FALSE)*VLOOKUP(N339,Auxiliar!$AL$3:$AM$7,2,FALSE)*VLOOKUP(O339,Auxiliar!$AN$3:$AO$7,2,FALSE)&gt;5,Auxiliar!$AP$4,Auxiliar!$AP$3)),"")</f>
        <v/>
      </c>
      <c r="Q339" s="24"/>
      <c r="R339" s="32" t="str">
        <f t="shared" si="5"/>
        <v/>
      </c>
    </row>
    <row r="340" spans="1:18" x14ac:dyDescent="0.25">
      <c r="A340" s="5">
        <v>338</v>
      </c>
      <c r="B340" s="24"/>
      <c r="C340" s="24"/>
      <c r="D340" s="5" t="str">
        <f>IF(OR(C340="",B340=""),"",IFERROR(INDEX('5. Map Processos'!E:E,MATCH(C340&amp;" ("&amp;B340&amp;")",'5. Map Processos'!J:J,0)),"ERRO: Processo não encontrado para essa área"))</f>
        <v/>
      </c>
      <c r="E340" s="24"/>
      <c r="F340" s="5" t="str">
        <f>IF(OR(E340="",B340="",C340=""),"",IFERROR(INDEX('18. Gestão de Riscos - Parte 2'!Q:Q,MATCH(E340&amp;" - "&amp;C340&amp;" - "&amp;B340,'18. Gestão de Riscos - Parte 2'!S:S,0)),"ERRO: Risco, área e processo não correspondem"))</f>
        <v/>
      </c>
      <c r="G340" s="25"/>
      <c r="H340" s="24"/>
      <c r="I340" s="24"/>
      <c r="J340" s="24"/>
      <c r="K340" s="5" t="str">
        <f>IFERROR(IF(VLOOKUP(H340,Auxiliar!$AB$3:$AC$7,2,FALSE)*VLOOKUP(I340,Auxiliar!$AD$3:$AE$7,2,FALSE)*VLOOKUP(J340,Auxiliar!$AF$3:$AG$7,2,FALSE)&gt;79,Auxiliar!$AH$5,IF(VLOOKUP(H340,Auxiliar!$AB$3:$AC$7,2,FALSE)*VLOOKUP(I340,Auxiliar!$AD$3:$AE$7,2,FALSE)*VLOOKUP(J340,Auxiliar!$AF$3:$AG$7,2,FALSE)&gt;24,Auxiliar!$AH$4,Auxiliar!$AH$3)),"")</f>
        <v/>
      </c>
      <c r="L340" s="25"/>
      <c r="M340" s="24"/>
      <c r="N340" s="24"/>
      <c r="O340" s="24"/>
      <c r="P340" s="5" t="str">
        <f>IFERROR(IF(VLOOKUP(M340,Auxiliar!$AJ$3:$AK$7,2,FALSE)*VLOOKUP(N340,Auxiliar!$AL$3:$AM$7,2,FALSE)*VLOOKUP(O340,Auxiliar!$AN$3:$AO$7,2,FALSE)&gt;27,Auxiliar!$AP$5,IF(VLOOKUP(M340,Auxiliar!$AJ$3:$AK$7,2,FALSE)*VLOOKUP(N340,Auxiliar!$AL$3:$AM$7,2,FALSE)*VLOOKUP(O340,Auxiliar!$AN$3:$AO$7,2,FALSE)&gt;5,Auxiliar!$AP$4,Auxiliar!$AP$3)),"")</f>
        <v/>
      </c>
      <c r="Q340" s="24"/>
      <c r="R340" s="32" t="str">
        <f t="shared" si="5"/>
        <v/>
      </c>
    </row>
    <row r="341" spans="1:18" x14ac:dyDescent="0.25">
      <c r="A341" s="5">
        <v>339</v>
      </c>
      <c r="B341" s="24"/>
      <c r="C341" s="24"/>
      <c r="D341" s="5" t="str">
        <f>IF(OR(C341="",B341=""),"",IFERROR(INDEX('5. Map Processos'!E:E,MATCH(C341&amp;" ("&amp;B341&amp;")",'5. Map Processos'!J:J,0)),"ERRO: Processo não encontrado para essa área"))</f>
        <v/>
      </c>
      <c r="E341" s="24"/>
      <c r="F341" s="5" t="str">
        <f>IF(OR(E341="",B341="",C341=""),"",IFERROR(INDEX('18. Gestão de Riscos - Parte 2'!Q:Q,MATCH(E341&amp;" - "&amp;C341&amp;" - "&amp;B341,'18. Gestão de Riscos - Parte 2'!S:S,0)),"ERRO: Risco, área e processo não correspondem"))</f>
        <v/>
      </c>
      <c r="G341" s="25"/>
      <c r="H341" s="24"/>
      <c r="I341" s="24"/>
      <c r="J341" s="24"/>
      <c r="K341" s="5" t="str">
        <f>IFERROR(IF(VLOOKUP(H341,Auxiliar!$AB$3:$AC$7,2,FALSE)*VLOOKUP(I341,Auxiliar!$AD$3:$AE$7,2,FALSE)*VLOOKUP(J341,Auxiliar!$AF$3:$AG$7,2,FALSE)&gt;79,Auxiliar!$AH$5,IF(VLOOKUP(H341,Auxiliar!$AB$3:$AC$7,2,FALSE)*VLOOKUP(I341,Auxiliar!$AD$3:$AE$7,2,FALSE)*VLOOKUP(J341,Auxiliar!$AF$3:$AG$7,2,FALSE)&gt;24,Auxiliar!$AH$4,Auxiliar!$AH$3)),"")</f>
        <v/>
      </c>
      <c r="L341" s="25"/>
      <c r="M341" s="24"/>
      <c r="N341" s="24"/>
      <c r="O341" s="24"/>
      <c r="P341" s="5" t="str">
        <f>IFERROR(IF(VLOOKUP(M341,Auxiliar!$AJ$3:$AK$7,2,FALSE)*VLOOKUP(N341,Auxiliar!$AL$3:$AM$7,2,FALSE)*VLOOKUP(O341,Auxiliar!$AN$3:$AO$7,2,FALSE)&gt;27,Auxiliar!$AP$5,IF(VLOOKUP(M341,Auxiliar!$AJ$3:$AK$7,2,FALSE)*VLOOKUP(N341,Auxiliar!$AL$3:$AM$7,2,FALSE)*VLOOKUP(O341,Auxiliar!$AN$3:$AO$7,2,FALSE)&gt;5,Auxiliar!$AP$4,Auxiliar!$AP$3)),"")</f>
        <v/>
      </c>
      <c r="Q341" s="24"/>
      <c r="R341" s="32" t="str">
        <f t="shared" si="5"/>
        <v/>
      </c>
    </row>
    <row r="342" spans="1:18" x14ac:dyDescent="0.25">
      <c r="A342" s="5">
        <v>340</v>
      </c>
      <c r="B342" s="24"/>
      <c r="C342" s="24"/>
      <c r="D342" s="5" t="str">
        <f>IF(OR(C342="",B342=""),"",IFERROR(INDEX('5. Map Processos'!E:E,MATCH(C342&amp;" ("&amp;B342&amp;")",'5. Map Processos'!J:J,0)),"ERRO: Processo não encontrado para essa área"))</f>
        <v/>
      </c>
      <c r="E342" s="24"/>
      <c r="F342" s="5" t="str">
        <f>IF(OR(E342="",B342="",C342=""),"",IFERROR(INDEX('18. Gestão de Riscos - Parte 2'!Q:Q,MATCH(E342&amp;" - "&amp;C342&amp;" - "&amp;B342,'18. Gestão de Riscos - Parte 2'!S:S,0)),"ERRO: Risco, área e processo não correspondem"))</f>
        <v/>
      </c>
      <c r="G342" s="25"/>
      <c r="H342" s="24"/>
      <c r="I342" s="24"/>
      <c r="J342" s="24"/>
      <c r="K342" s="5" t="str">
        <f>IFERROR(IF(VLOOKUP(H342,Auxiliar!$AB$3:$AC$7,2,FALSE)*VLOOKUP(I342,Auxiliar!$AD$3:$AE$7,2,FALSE)*VLOOKUP(J342,Auxiliar!$AF$3:$AG$7,2,FALSE)&gt;79,Auxiliar!$AH$5,IF(VLOOKUP(H342,Auxiliar!$AB$3:$AC$7,2,FALSE)*VLOOKUP(I342,Auxiliar!$AD$3:$AE$7,2,FALSE)*VLOOKUP(J342,Auxiliar!$AF$3:$AG$7,2,FALSE)&gt;24,Auxiliar!$AH$4,Auxiliar!$AH$3)),"")</f>
        <v/>
      </c>
      <c r="L342" s="25"/>
      <c r="M342" s="24"/>
      <c r="N342" s="24"/>
      <c r="O342" s="24"/>
      <c r="P342" s="5" t="str">
        <f>IFERROR(IF(VLOOKUP(M342,Auxiliar!$AJ$3:$AK$7,2,FALSE)*VLOOKUP(N342,Auxiliar!$AL$3:$AM$7,2,FALSE)*VLOOKUP(O342,Auxiliar!$AN$3:$AO$7,2,FALSE)&gt;27,Auxiliar!$AP$5,IF(VLOOKUP(M342,Auxiliar!$AJ$3:$AK$7,2,FALSE)*VLOOKUP(N342,Auxiliar!$AL$3:$AM$7,2,FALSE)*VLOOKUP(O342,Auxiliar!$AN$3:$AO$7,2,FALSE)&gt;5,Auxiliar!$AP$4,Auxiliar!$AP$3)),"")</f>
        <v/>
      </c>
      <c r="Q342" s="24"/>
      <c r="R342" s="32" t="str">
        <f t="shared" si="5"/>
        <v/>
      </c>
    </row>
    <row r="343" spans="1:18" x14ac:dyDescent="0.25">
      <c r="A343" s="5">
        <v>341</v>
      </c>
      <c r="B343" s="24"/>
      <c r="C343" s="24"/>
      <c r="D343" s="5" t="str">
        <f>IF(OR(C343="",B343=""),"",IFERROR(INDEX('5. Map Processos'!E:E,MATCH(C343&amp;" ("&amp;B343&amp;")",'5. Map Processos'!J:J,0)),"ERRO: Processo não encontrado para essa área"))</f>
        <v/>
      </c>
      <c r="E343" s="24"/>
      <c r="F343" s="5" t="str">
        <f>IF(OR(E343="",B343="",C343=""),"",IFERROR(INDEX('18. Gestão de Riscos - Parte 2'!Q:Q,MATCH(E343&amp;" - "&amp;C343&amp;" - "&amp;B343,'18. Gestão de Riscos - Parte 2'!S:S,0)),"ERRO: Risco, área e processo não correspondem"))</f>
        <v/>
      </c>
      <c r="G343" s="25"/>
      <c r="H343" s="24"/>
      <c r="I343" s="24"/>
      <c r="J343" s="24"/>
      <c r="K343" s="5" t="str">
        <f>IFERROR(IF(VLOOKUP(H343,Auxiliar!$AB$3:$AC$7,2,FALSE)*VLOOKUP(I343,Auxiliar!$AD$3:$AE$7,2,FALSE)*VLOOKUP(J343,Auxiliar!$AF$3:$AG$7,2,FALSE)&gt;79,Auxiliar!$AH$5,IF(VLOOKUP(H343,Auxiliar!$AB$3:$AC$7,2,FALSE)*VLOOKUP(I343,Auxiliar!$AD$3:$AE$7,2,FALSE)*VLOOKUP(J343,Auxiliar!$AF$3:$AG$7,2,FALSE)&gt;24,Auxiliar!$AH$4,Auxiliar!$AH$3)),"")</f>
        <v/>
      </c>
      <c r="L343" s="25"/>
      <c r="M343" s="24"/>
      <c r="N343" s="24"/>
      <c r="O343" s="24"/>
      <c r="P343" s="5" t="str">
        <f>IFERROR(IF(VLOOKUP(M343,Auxiliar!$AJ$3:$AK$7,2,FALSE)*VLOOKUP(N343,Auxiliar!$AL$3:$AM$7,2,FALSE)*VLOOKUP(O343,Auxiliar!$AN$3:$AO$7,2,FALSE)&gt;27,Auxiliar!$AP$5,IF(VLOOKUP(M343,Auxiliar!$AJ$3:$AK$7,2,FALSE)*VLOOKUP(N343,Auxiliar!$AL$3:$AM$7,2,FALSE)*VLOOKUP(O343,Auxiliar!$AN$3:$AO$7,2,FALSE)&gt;5,Auxiliar!$AP$4,Auxiliar!$AP$3)),"")</f>
        <v/>
      </c>
      <c r="Q343" s="24"/>
      <c r="R343" s="32" t="str">
        <f t="shared" si="5"/>
        <v/>
      </c>
    </row>
    <row r="344" spans="1:18" x14ac:dyDescent="0.25">
      <c r="A344" s="5">
        <v>342</v>
      </c>
      <c r="B344" s="24"/>
      <c r="C344" s="24"/>
      <c r="D344" s="5" t="str">
        <f>IF(OR(C344="",B344=""),"",IFERROR(INDEX('5. Map Processos'!E:E,MATCH(C344&amp;" ("&amp;B344&amp;")",'5. Map Processos'!J:J,0)),"ERRO: Processo não encontrado para essa área"))</f>
        <v/>
      </c>
      <c r="E344" s="24"/>
      <c r="F344" s="5" t="str">
        <f>IF(OR(E344="",B344="",C344=""),"",IFERROR(INDEX('18. Gestão de Riscos - Parte 2'!Q:Q,MATCH(E344&amp;" - "&amp;C344&amp;" - "&amp;B344,'18. Gestão de Riscos - Parte 2'!S:S,0)),"ERRO: Risco, área e processo não correspondem"))</f>
        <v/>
      </c>
      <c r="G344" s="25"/>
      <c r="H344" s="24"/>
      <c r="I344" s="24"/>
      <c r="J344" s="24"/>
      <c r="K344" s="5" t="str">
        <f>IFERROR(IF(VLOOKUP(H344,Auxiliar!$AB$3:$AC$7,2,FALSE)*VLOOKUP(I344,Auxiliar!$AD$3:$AE$7,2,FALSE)*VLOOKUP(J344,Auxiliar!$AF$3:$AG$7,2,FALSE)&gt;79,Auxiliar!$AH$5,IF(VLOOKUP(H344,Auxiliar!$AB$3:$AC$7,2,FALSE)*VLOOKUP(I344,Auxiliar!$AD$3:$AE$7,2,FALSE)*VLOOKUP(J344,Auxiliar!$AF$3:$AG$7,2,FALSE)&gt;24,Auxiliar!$AH$4,Auxiliar!$AH$3)),"")</f>
        <v/>
      </c>
      <c r="L344" s="25"/>
      <c r="M344" s="24"/>
      <c r="N344" s="24"/>
      <c r="O344" s="24"/>
      <c r="P344" s="5" t="str">
        <f>IFERROR(IF(VLOOKUP(M344,Auxiliar!$AJ$3:$AK$7,2,FALSE)*VLOOKUP(N344,Auxiliar!$AL$3:$AM$7,2,FALSE)*VLOOKUP(O344,Auxiliar!$AN$3:$AO$7,2,FALSE)&gt;27,Auxiliar!$AP$5,IF(VLOOKUP(M344,Auxiliar!$AJ$3:$AK$7,2,FALSE)*VLOOKUP(N344,Auxiliar!$AL$3:$AM$7,2,FALSE)*VLOOKUP(O344,Auxiliar!$AN$3:$AO$7,2,FALSE)&gt;5,Auxiliar!$AP$4,Auxiliar!$AP$3)),"")</f>
        <v/>
      </c>
      <c r="Q344" s="24"/>
      <c r="R344" s="32" t="str">
        <f t="shared" si="5"/>
        <v/>
      </c>
    </row>
    <row r="345" spans="1:18" x14ac:dyDescent="0.25">
      <c r="A345" s="5">
        <v>343</v>
      </c>
      <c r="B345" s="24"/>
      <c r="C345" s="24"/>
      <c r="D345" s="5" t="str">
        <f>IF(OR(C345="",B345=""),"",IFERROR(INDEX('5. Map Processos'!E:E,MATCH(C345&amp;" ("&amp;B345&amp;")",'5. Map Processos'!J:J,0)),"ERRO: Processo não encontrado para essa área"))</f>
        <v/>
      </c>
      <c r="E345" s="24"/>
      <c r="F345" s="5" t="str">
        <f>IF(OR(E345="",B345="",C345=""),"",IFERROR(INDEX('18. Gestão de Riscos - Parte 2'!Q:Q,MATCH(E345&amp;" - "&amp;C345&amp;" - "&amp;B345,'18. Gestão de Riscos - Parte 2'!S:S,0)),"ERRO: Risco, área e processo não correspondem"))</f>
        <v/>
      </c>
      <c r="G345" s="25"/>
      <c r="H345" s="24"/>
      <c r="I345" s="24"/>
      <c r="J345" s="24"/>
      <c r="K345" s="5" t="str">
        <f>IFERROR(IF(VLOOKUP(H345,Auxiliar!$AB$3:$AC$7,2,FALSE)*VLOOKUP(I345,Auxiliar!$AD$3:$AE$7,2,FALSE)*VLOOKUP(J345,Auxiliar!$AF$3:$AG$7,2,FALSE)&gt;79,Auxiliar!$AH$5,IF(VLOOKUP(H345,Auxiliar!$AB$3:$AC$7,2,FALSE)*VLOOKUP(I345,Auxiliar!$AD$3:$AE$7,2,FALSE)*VLOOKUP(J345,Auxiliar!$AF$3:$AG$7,2,FALSE)&gt;24,Auxiliar!$AH$4,Auxiliar!$AH$3)),"")</f>
        <v/>
      </c>
      <c r="L345" s="25"/>
      <c r="M345" s="24"/>
      <c r="N345" s="24"/>
      <c r="O345" s="24"/>
      <c r="P345" s="5" t="str">
        <f>IFERROR(IF(VLOOKUP(M345,Auxiliar!$AJ$3:$AK$7,2,FALSE)*VLOOKUP(N345,Auxiliar!$AL$3:$AM$7,2,FALSE)*VLOOKUP(O345,Auxiliar!$AN$3:$AO$7,2,FALSE)&gt;27,Auxiliar!$AP$5,IF(VLOOKUP(M345,Auxiliar!$AJ$3:$AK$7,2,FALSE)*VLOOKUP(N345,Auxiliar!$AL$3:$AM$7,2,FALSE)*VLOOKUP(O345,Auxiliar!$AN$3:$AO$7,2,FALSE)&gt;5,Auxiliar!$AP$4,Auxiliar!$AP$3)),"")</f>
        <v/>
      </c>
      <c r="Q345" s="24"/>
      <c r="R345" s="32" t="str">
        <f t="shared" si="5"/>
        <v/>
      </c>
    </row>
    <row r="346" spans="1:18" x14ac:dyDescent="0.25">
      <c r="A346" s="5">
        <v>344</v>
      </c>
      <c r="B346" s="24"/>
      <c r="C346" s="24"/>
      <c r="D346" s="5" t="str">
        <f>IF(OR(C346="",B346=""),"",IFERROR(INDEX('5. Map Processos'!E:E,MATCH(C346&amp;" ("&amp;B346&amp;")",'5. Map Processos'!J:J,0)),"ERRO: Processo não encontrado para essa área"))</f>
        <v/>
      </c>
      <c r="E346" s="24"/>
      <c r="F346" s="5" t="str">
        <f>IF(OR(E346="",B346="",C346=""),"",IFERROR(INDEX('18. Gestão de Riscos - Parte 2'!Q:Q,MATCH(E346&amp;" - "&amp;C346&amp;" - "&amp;B346,'18. Gestão de Riscos - Parte 2'!S:S,0)),"ERRO: Risco, área e processo não correspondem"))</f>
        <v/>
      </c>
      <c r="G346" s="25"/>
      <c r="H346" s="24"/>
      <c r="I346" s="24"/>
      <c r="J346" s="24"/>
      <c r="K346" s="5" t="str">
        <f>IFERROR(IF(VLOOKUP(H346,Auxiliar!$AB$3:$AC$7,2,FALSE)*VLOOKUP(I346,Auxiliar!$AD$3:$AE$7,2,FALSE)*VLOOKUP(J346,Auxiliar!$AF$3:$AG$7,2,FALSE)&gt;79,Auxiliar!$AH$5,IF(VLOOKUP(H346,Auxiliar!$AB$3:$AC$7,2,FALSE)*VLOOKUP(I346,Auxiliar!$AD$3:$AE$7,2,FALSE)*VLOOKUP(J346,Auxiliar!$AF$3:$AG$7,2,FALSE)&gt;24,Auxiliar!$AH$4,Auxiliar!$AH$3)),"")</f>
        <v/>
      </c>
      <c r="L346" s="25"/>
      <c r="M346" s="24"/>
      <c r="N346" s="24"/>
      <c r="O346" s="24"/>
      <c r="P346" s="5" t="str">
        <f>IFERROR(IF(VLOOKUP(M346,Auxiliar!$AJ$3:$AK$7,2,FALSE)*VLOOKUP(N346,Auxiliar!$AL$3:$AM$7,2,FALSE)*VLOOKUP(O346,Auxiliar!$AN$3:$AO$7,2,FALSE)&gt;27,Auxiliar!$AP$5,IF(VLOOKUP(M346,Auxiliar!$AJ$3:$AK$7,2,FALSE)*VLOOKUP(N346,Auxiliar!$AL$3:$AM$7,2,FALSE)*VLOOKUP(O346,Auxiliar!$AN$3:$AO$7,2,FALSE)&gt;5,Auxiliar!$AP$4,Auxiliar!$AP$3)),"")</f>
        <v/>
      </c>
      <c r="Q346" s="24"/>
      <c r="R346" s="32" t="str">
        <f t="shared" si="5"/>
        <v/>
      </c>
    </row>
    <row r="347" spans="1:18" x14ac:dyDescent="0.25">
      <c r="A347" s="5">
        <v>345</v>
      </c>
      <c r="B347" s="24"/>
      <c r="C347" s="24"/>
      <c r="D347" s="5" t="str">
        <f>IF(OR(C347="",B347=""),"",IFERROR(INDEX('5. Map Processos'!E:E,MATCH(C347&amp;" ("&amp;B347&amp;")",'5. Map Processos'!J:J,0)),"ERRO: Processo não encontrado para essa área"))</f>
        <v/>
      </c>
      <c r="E347" s="24"/>
      <c r="F347" s="5" t="str">
        <f>IF(OR(E347="",B347="",C347=""),"",IFERROR(INDEX('18. Gestão de Riscos - Parte 2'!Q:Q,MATCH(E347&amp;" - "&amp;C347&amp;" - "&amp;B347,'18. Gestão de Riscos - Parte 2'!S:S,0)),"ERRO: Risco, área e processo não correspondem"))</f>
        <v/>
      </c>
      <c r="G347" s="25"/>
      <c r="H347" s="24"/>
      <c r="I347" s="24"/>
      <c r="J347" s="24"/>
      <c r="K347" s="5" t="str">
        <f>IFERROR(IF(VLOOKUP(H347,Auxiliar!$AB$3:$AC$7,2,FALSE)*VLOOKUP(I347,Auxiliar!$AD$3:$AE$7,2,FALSE)*VLOOKUP(J347,Auxiliar!$AF$3:$AG$7,2,FALSE)&gt;79,Auxiliar!$AH$5,IF(VLOOKUP(H347,Auxiliar!$AB$3:$AC$7,2,FALSE)*VLOOKUP(I347,Auxiliar!$AD$3:$AE$7,2,FALSE)*VLOOKUP(J347,Auxiliar!$AF$3:$AG$7,2,FALSE)&gt;24,Auxiliar!$AH$4,Auxiliar!$AH$3)),"")</f>
        <v/>
      </c>
      <c r="L347" s="25"/>
      <c r="M347" s="24"/>
      <c r="N347" s="24"/>
      <c r="O347" s="24"/>
      <c r="P347" s="5" t="str">
        <f>IFERROR(IF(VLOOKUP(M347,Auxiliar!$AJ$3:$AK$7,2,FALSE)*VLOOKUP(N347,Auxiliar!$AL$3:$AM$7,2,FALSE)*VLOOKUP(O347,Auxiliar!$AN$3:$AO$7,2,FALSE)&gt;27,Auxiliar!$AP$5,IF(VLOOKUP(M347,Auxiliar!$AJ$3:$AK$7,2,FALSE)*VLOOKUP(N347,Auxiliar!$AL$3:$AM$7,2,FALSE)*VLOOKUP(O347,Auxiliar!$AN$3:$AO$7,2,FALSE)&gt;5,Auxiliar!$AP$4,Auxiliar!$AP$3)),"")</f>
        <v/>
      </c>
      <c r="Q347" s="24"/>
      <c r="R347" s="32" t="str">
        <f t="shared" si="5"/>
        <v/>
      </c>
    </row>
    <row r="348" spans="1:18" x14ac:dyDescent="0.25">
      <c r="A348" s="5">
        <v>346</v>
      </c>
      <c r="B348" s="24"/>
      <c r="C348" s="24"/>
      <c r="D348" s="5" t="str">
        <f>IF(OR(C348="",B348=""),"",IFERROR(INDEX('5. Map Processos'!E:E,MATCH(C348&amp;" ("&amp;B348&amp;")",'5. Map Processos'!J:J,0)),"ERRO: Processo não encontrado para essa área"))</f>
        <v/>
      </c>
      <c r="E348" s="24"/>
      <c r="F348" s="5" t="str">
        <f>IF(OR(E348="",B348="",C348=""),"",IFERROR(INDEX('18. Gestão de Riscos - Parte 2'!Q:Q,MATCH(E348&amp;" - "&amp;C348&amp;" - "&amp;B348,'18. Gestão de Riscos - Parte 2'!S:S,0)),"ERRO: Risco, área e processo não correspondem"))</f>
        <v/>
      </c>
      <c r="G348" s="25"/>
      <c r="H348" s="24"/>
      <c r="I348" s="24"/>
      <c r="J348" s="24"/>
      <c r="K348" s="5" t="str">
        <f>IFERROR(IF(VLOOKUP(H348,Auxiliar!$AB$3:$AC$7,2,FALSE)*VLOOKUP(I348,Auxiliar!$AD$3:$AE$7,2,FALSE)*VLOOKUP(J348,Auxiliar!$AF$3:$AG$7,2,FALSE)&gt;79,Auxiliar!$AH$5,IF(VLOOKUP(H348,Auxiliar!$AB$3:$AC$7,2,FALSE)*VLOOKUP(I348,Auxiliar!$AD$3:$AE$7,2,FALSE)*VLOOKUP(J348,Auxiliar!$AF$3:$AG$7,2,FALSE)&gt;24,Auxiliar!$AH$4,Auxiliar!$AH$3)),"")</f>
        <v/>
      </c>
      <c r="L348" s="25"/>
      <c r="M348" s="24"/>
      <c r="N348" s="24"/>
      <c r="O348" s="24"/>
      <c r="P348" s="5" t="str">
        <f>IFERROR(IF(VLOOKUP(M348,Auxiliar!$AJ$3:$AK$7,2,FALSE)*VLOOKUP(N348,Auxiliar!$AL$3:$AM$7,2,FALSE)*VLOOKUP(O348,Auxiliar!$AN$3:$AO$7,2,FALSE)&gt;27,Auxiliar!$AP$5,IF(VLOOKUP(M348,Auxiliar!$AJ$3:$AK$7,2,FALSE)*VLOOKUP(N348,Auxiliar!$AL$3:$AM$7,2,FALSE)*VLOOKUP(O348,Auxiliar!$AN$3:$AO$7,2,FALSE)&gt;5,Auxiliar!$AP$4,Auxiliar!$AP$3)),"")</f>
        <v/>
      </c>
      <c r="Q348" s="24"/>
      <c r="R348" s="32" t="str">
        <f t="shared" si="5"/>
        <v/>
      </c>
    </row>
    <row r="349" spans="1:18" x14ac:dyDescent="0.25">
      <c r="A349" s="5">
        <v>347</v>
      </c>
      <c r="B349" s="24"/>
      <c r="C349" s="24"/>
      <c r="D349" s="5" t="str">
        <f>IF(OR(C349="",B349=""),"",IFERROR(INDEX('5. Map Processos'!E:E,MATCH(C349&amp;" ("&amp;B349&amp;")",'5. Map Processos'!J:J,0)),"ERRO: Processo não encontrado para essa área"))</f>
        <v/>
      </c>
      <c r="E349" s="24"/>
      <c r="F349" s="5" t="str">
        <f>IF(OR(E349="",B349="",C349=""),"",IFERROR(INDEX('18. Gestão de Riscos - Parte 2'!Q:Q,MATCH(E349&amp;" - "&amp;C349&amp;" - "&amp;B349,'18. Gestão de Riscos - Parte 2'!S:S,0)),"ERRO: Risco, área e processo não correspondem"))</f>
        <v/>
      </c>
      <c r="G349" s="25"/>
      <c r="H349" s="24"/>
      <c r="I349" s="24"/>
      <c r="J349" s="24"/>
      <c r="K349" s="5" t="str">
        <f>IFERROR(IF(VLOOKUP(H349,Auxiliar!$AB$3:$AC$7,2,FALSE)*VLOOKUP(I349,Auxiliar!$AD$3:$AE$7,2,FALSE)*VLOOKUP(J349,Auxiliar!$AF$3:$AG$7,2,FALSE)&gt;79,Auxiliar!$AH$5,IF(VLOOKUP(H349,Auxiliar!$AB$3:$AC$7,2,FALSE)*VLOOKUP(I349,Auxiliar!$AD$3:$AE$7,2,FALSE)*VLOOKUP(J349,Auxiliar!$AF$3:$AG$7,2,FALSE)&gt;24,Auxiliar!$AH$4,Auxiliar!$AH$3)),"")</f>
        <v/>
      </c>
      <c r="L349" s="25"/>
      <c r="M349" s="24"/>
      <c r="N349" s="24"/>
      <c r="O349" s="24"/>
      <c r="P349" s="5" t="str">
        <f>IFERROR(IF(VLOOKUP(M349,Auxiliar!$AJ$3:$AK$7,2,FALSE)*VLOOKUP(N349,Auxiliar!$AL$3:$AM$7,2,FALSE)*VLOOKUP(O349,Auxiliar!$AN$3:$AO$7,2,FALSE)&gt;27,Auxiliar!$AP$5,IF(VLOOKUP(M349,Auxiliar!$AJ$3:$AK$7,2,FALSE)*VLOOKUP(N349,Auxiliar!$AL$3:$AM$7,2,FALSE)*VLOOKUP(O349,Auxiliar!$AN$3:$AO$7,2,FALSE)&gt;5,Auxiliar!$AP$4,Auxiliar!$AP$3)),"")</f>
        <v/>
      </c>
      <c r="Q349" s="24"/>
      <c r="R349" s="32" t="str">
        <f t="shared" si="5"/>
        <v/>
      </c>
    </row>
    <row r="350" spans="1:18" x14ac:dyDescent="0.25">
      <c r="A350" s="5">
        <v>348</v>
      </c>
      <c r="B350" s="24"/>
      <c r="C350" s="24"/>
      <c r="D350" s="5" t="str">
        <f>IF(OR(C350="",B350=""),"",IFERROR(INDEX('5. Map Processos'!E:E,MATCH(C350&amp;" ("&amp;B350&amp;")",'5. Map Processos'!J:J,0)),"ERRO: Processo não encontrado para essa área"))</f>
        <v/>
      </c>
      <c r="E350" s="24"/>
      <c r="F350" s="5" t="str">
        <f>IF(OR(E350="",B350="",C350=""),"",IFERROR(INDEX('18. Gestão de Riscos - Parte 2'!Q:Q,MATCH(E350&amp;" - "&amp;C350&amp;" - "&amp;B350,'18. Gestão de Riscos - Parte 2'!S:S,0)),"ERRO: Risco, área e processo não correspondem"))</f>
        <v/>
      </c>
      <c r="G350" s="25"/>
      <c r="H350" s="24"/>
      <c r="I350" s="24"/>
      <c r="J350" s="24"/>
      <c r="K350" s="5" t="str">
        <f>IFERROR(IF(VLOOKUP(H350,Auxiliar!$AB$3:$AC$7,2,FALSE)*VLOOKUP(I350,Auxiliar!$AD$3:$AE$7,2,FALSE)*VLOOKUP(J350,Auxiliar!$AF$3:$AG$7,2,FALSE)&gt;79,Auxiliar!$AH$5,IF(VLOOKUP(H350,Auxiliar!$AB$3:$AC$7,2,FALSE)*VLOOKUP(I350,Auxiliar!$AD$3:$AE$7,2,FALSE)*VLOOKUP(J350,Auxiliar!$AF$3:$AG$7,2,FALSE)&gt;24,Auxiliar!$AH$4,Auxiliar!$AH$3)),"")</f>
        <v/>
      </c>
      <c r="L350" s="25"/>
      <c r="M350" s="24"/>
      <c r="N350" s="24"/>
      <c r="O350" s="24"/>
      <c r="P350" s="5" t="str">
        <f>IFERROR(IF(VLOOKUP(M350,Auxiliar!$AJ$3:$AK$7,2,FALSE)*VLOOKUP(N350,Auxiliar!$AL$3:$AM$7,2,FALSE)*VLOOKUP(O350,Auxiliar!$AN$3:$AO$7,2,FALSE)&gt;27,Auxiliar!$AP$5,IF(VLOOKUP(M350,Auxiliar!$AJ$3:$AK$7,2,FALSE)*VLOOKUP(N350,Auxiliar!$AL$3:$AM$7,2,FALSE)*VLOOKUP(O350,Auxiliar!$AN$3:$AO$7,2,FALSE)&gt;5,Auxiliar!$AP$4,Auxiliar!$AP$3)),"")</f>
        <v/>
      </c>
      <c r="Q350" s="24"/>
      <c r="R350" s="32" t="str">
        <f t="shared" si="5"/>
        <v/>
      </c>
    </row>
    <row r="351" spans="1:18" x14ac:dyDescent="0.25">
      <c r="A351" s="5">
        <v>349</v>
      </c>
      <c r="B351" s="24"/>
      <c r="C351" s="24"/>
      <c r="D351" s="5" t="str">
        <f>IF(OR(C351="",B351=""),"",IFERROR(INDEX('5. Map Processos'!E:E,MATCH(C351&amp;" ("&amp;B351&amp;")",'5. Map Processos'!J:J,0)),"ERRO: Processo não encontrado para essa área"))</f>
        <v/>
      </c>
      <c r="E351" s="24"/>
      <c r="F351" s="5" t="str">
        <f>IF(OR(E351="",B351="",C351=""),"",IFERROR(INDEX('18. Gestão de Riscos - Parte 2'!Q:Q,MATCH(E351&amp;" - "&amp;C351&amp;" - "&amp;B351,'18. Gestão de Riscos - Parte 2'!S:S,0)),"ERRO: Risco, área e processo não correspondem"))</f>
        <v/>
      </c>
      <c r="G351" s="25"/>
      <c r="H351" s="24"/>
      <c r="I351" s="24"/>
      <c r="J351" s="24"/>
      <c r="K351" s="5" t="str">
        <f>IFERROR(IF(VLOOKUP(H351,Auxiliar!$AB$3:$AC$7,2,FALSE)*VLOOKUP(I351,Auxiliar!$AD$3:$AE$7,2,FALSE)*VLOOKUP(J351,Auxiliar!$AF$3:$AG$7,2,FALSE)&gt;79,Auxiliar!$AH$5,IF(VLOOKUP(H351,Auxiliar!$AB$3:$AC$7,2,FALSE)*VLOOKUP(I351,Auxiliar!$AD$3:$AE$7,2,FALSE)*VLOOKUP(J351,Auxiliar!$AF$3:$AG$7,2,FALSE)&gt;24,Auxiliar!$AH$4,Auxiliar!$AH$3)),"")</f>
        <v/>
      </c>
      <c r="L351" s="25"/>
      <c r="M351" s="24"/>
      <c r="N351" s="24"/>
      <c r="O351" s="24"/>
      <c r="P351" s="5" t="str">
        <f>IFERROR(IF(VLOOKUP(M351,Auxiliar!$AJ$3:$AK$7,2,FALSE)*VLOOKUP(N351,Auxiliar!$AL$3:$AM$7,2,FALSE)*VLOOKUP(O351,Auxiliar!$AN$3:$AO$7,2,FALSE)&gt;27,Auxiliar!$AP$5,IF(VLOOKUP(M351,Auxiliar!$AJ$3:$AK$7,2,FALSE)*VLOOKUP(N351,Auxiliar!$AL$3:$AM$7,2,FALSE)*VLOOKUP(O351,Auxiliar!$AN$3:$AO$7,2,FALSE)&gt;5,Auxiliar!$AP$4,Auxiliar!$AP$3)),"")</f>
        <v/>
      </c>
      <c r="Q351" s="24"/>
      <c r="R351" s="32" t="str">
        <f t="shared" si="5"/>
        <v/>
      </c>
    </row>
    <row r="352" spans="1:18" x14ac:dyDescent="0.25">
      <c r="A352" s="5">
        <v>350</v>
      </c>
      <c r="B352" s="24"/>
      <c r="C352" s="24"/>
      <c r="D352" s="5" t="str">
        <f>IF(OR(C352="",B352=""),"",IFERROR(INDEX('5. Map Processos'!E:E,MATCH(C352&amp;" ("&amp;B352&amp;")",'5. Map Processos'!J:J,0)),"ERRO: Processo não encontrado para essa área"))</f>
        <v/>
      </c>
      <c r="E352" s="24"/>
      <c r="F352" s="5" t="str">
        <f>IF(OR(E352="",B352="",C352=""),"",IFERROR(INDEX('18. Gestão de Riscos - Parte 2'!Q:Q,MATCH(E352&amp;" - "&amp;C352&amp;" - "&amp;B352,'18. Gestão de Riscos - Parte 2'!S:S,0)),"ERRO: Risco, área e processo não correspondem"))</f>
        <v/>
      </c>
      <c r="G352" s="25"/>
      <c r="H352" s="24"/>
      <c r="I352" s="24"/>
      <c r="J352" s="24"/>
      <c r="K352" s="5" t="str">
        <f>IFERROR(IF(VLOOKUP(H352,Auxiliar!$AB$3:$AC$7,2,FALSE)*VLOOKUP(I352,Auxiliar!$AD$3:$AE$7,2,FALSE)*VLOOKUP(J352,Auxiliar!$AF$3:$AG$7,2,FALSE)&gt;79,Auxiliar!$AH$5,IF(VLOOKUP(H352,Auxiliar!$AB$3:$AC$7,2,FALSE)*VLOOKUP(I352,Auxiliar!$AD$3:$AE$7,2,FALSE)*VLOOKUP(J352,Auxiliar!$AF$3:$AG$7,2,FALSE)&gt;24,Auxiliar!$AH$4,Auxiliar!$AH$3)),"")</f>
        <v/>
      </c>
      <c r="L352" s="25"/>
      <c r="M352" s="24"/>
      <c r="N352" s="24"/>
      <c r="O352" s="24"/>
      <c r="P352" s="5" t="str">
        <f>IFERROR(IF(VLOOKUP(M352,Auxiliar!$AJ$3:$AK$7,2,FALSE)*VLOOKUP(N352,Auxiliar!$AL$3:$AM$7,2,FALSE)*VLOOKUP(O352,Auxiliar!$AN$3:$AO$7,2,FALSE)&gt;27,Auxiliar!$AP$5,IF(VLOOKUP(M352,Auxiliar!$AJ$3:$AK$7,2,FALSE)*VLOOKUP(N352,Auxiliar!$AL$3:$AM$7,2,FALSE)*VLOOKUP(O352,Auxiliar!$AN$3:$AO$7,2,FALSE)&gt;5,Auxiliar!$AP$4,Auxiliar!$AP$3)),"")</f>
        <v/>
      </c>
      <c r="Q352" s="24"/>
      <c r="R352" s="32" t="str">
        <f t="shared" si="5"/>
        <v/>
      </c>
    </row>
    <row r="353" spans="1:18" x14ac:dyDescent="0.25">
      <c r="A353" s="5">
        <v>351</v>
      </c>
      <c r="B353" s="24"/>
      <c r="C353" s="24"/>
      <c r="D353" s="5" t="str">
        <f>IF(OR(C353="",B353=""),"",IFERROR(INDEX('5. Map Processos'!E:E,MATCH(C353&amp;" ("&amp;B353&amp;")",'5. Map Processos'!J:J,0)),"ERRO: Processo não encontrado para essa área"))</f>
        <v/>
      </c>
      <c r="E353" s="24"/>
      <c r="F353" s="5" t="str">
        <f>IF(OR(E353="",B353="",C353=""),"",IFERROR(INDEX('18. Gestão de Riscos - Parte 2'!Q:Q,MATCH(E353&amp;" - "&amp;C353&amp;" - "&amp;B353,'18. Gestão de Riscos - Parte 2'!S:S,0)),"ERRO: Risco, área e processo não correspondem"))</f>
        <v/>
      </c>
      <c r="G353" s="25"/>
      <c r="H353" s="24"/>
      <c r="I353" s="24"/>
      <c r="J353" s="24"/>
      <c r="K353" s="5" t="str">
        <f>IFERROR(IF(VLOOKUP(H353,Auxiliar!$AB$3:$AC$7,2,FALSE)*VLOOKUP(I353,Auxiliar!$AD$3:$AE$7,2,FALSE)*VLOOKUP(J353,Auxiliar!$AF$3:$AG$7,2,FALSE)&gt;79,Auxiliar!$AH$5,IF(VLOOKUP(H353,Auxiliar!$AB$3:$AC$7,2,FALSE)*VLOOKUP(I353,Auxiliar!$AD$3:$AE$7,2,FALSE)*VLOOKUP(J353,Auxiliar!$AF$3:$AG$7,2,FALSE)&gt;24,Auxiliar!$AH$4,Auxiliar!$AH$3)),"")</f>
        <v/>
      </c>
      <c r="L353" s="25"/>
      <c r="M353" s="24"/>
      <c r="N353" s="24"/>
      <c r="O353" s="24"/>
      <c r="P353" s="5" t="str">
        <f>IFERROR(IF(VLOOKUP(M353,Auxiliar!$AJ$3:$AK$7,2,FALSE)*VLOOKUP(N353,Auxiliar!$AL$3:$AM$7,2,FALSE)*VLOOKUP(O353,Auxiliar!$AN$3:$AO$7,2,FALSE)&gt;27,Auxiliar!$AP$5,IF(VLOOKUP(M353,Auxiliar!$AJ$3:$AK$7,2,FALSE)*VLOOKUP(N353,Auxiliar!$AL$3:$AM$7,2,FALSE)*VLOOKUP(O353,Auxiliar!$AN$3:$AO$7,2,FALSE)&gt;5,Auxiliar!$AP$4,Auxiliar!$AP$3)),"")</f>
        <v/>
      </c>
      <c r="Q353" s="24"/>
      <c r="R353" s="32" t="str">
        <f t="shared" si="5"/>
        <v/>
      </c>
    </row>
    <row r="354" spans="1:18" x14ac:dyDescent="0.25">
      <c r="A354" s="5">
        <v>352</v>
      </c>
      <c r="B354" s="24"/>
      <c r="C354" s="24"/>
      <c r="D354" s="5" t="str">
        <f>IF(OR(C354="",B354=""),"",IFERROR(INDEX('5. Map Processos'!E:E,MATCH(C354&amp;" ("&amp;B354&amp;")",'5. Map Processos'!J:J,0)),"ERRO: Processo não encontrado para essa área"))</f>
        <v/>
      </c>
      <c r="E354" s="24"/>
      <c r="F354" s="5" t="str">
        <f>IF(OR(E354="",B354="",C354=""),"",IFERROR(INDEX('18. Gestão de Riscos - Parte 2'!Q:Q,MATCH(E354&amp;" - "&amp;C354&amp;" - "&amp;B354,'18. Gestão de Riscos - Parte 2'!S:S,0)),"ERRO: Risco, área e processo não correspondem"))</f>
        <v/>
      </c>
      <c r="G354" s="25"/>
      <c r="H354" s="24"/>
      <c r="I354" s="24"/>
      <c r="J354" s="24"/>
      <c r="K354" s="5" t="str">
        <f>IFERROR(IF(VLOOKUP(H354,Auxiliar!$AB$3:$AC$7,2,FALSE)*VLOOKUP(I354,Auxiliar!$AD$3:$AE$7,2,FALSE)*VLOOKUP(J354,Auxiliar!$AF$3:$AG$7,2,FALSE)&gt;79,Auxiliar!$AH$5,IF(VLOOKUP(H354,Auxiliar!$AB$3:$AC$7,2,FALSE)*VLOOKUP(I354,Auxiliar!$AD$3:$AE$7,2,FALSE)*VLOOKUP(J354,Auxiliar!$AF$3:$AG$7,2,FALSE)&gt;24,Auxiliar!$AH$4,Auxiliar!$AH$3)),"")</f>
        <v/>
      </c>
      <c r="L354" s="25"/>
      <c r="M354" s="24"/>
      <c r="N354" s="24"/>
      <c r="O354" s="24"/>
      <c r="P354" s="5" t="str">
        <f>IFERROR(IF(VLOOKUP(M354,Auxiliar!$AJ$3:$AK$7,2,FALSE)*VLOOKUP(N354,Auxiliar!$AL$3:$AM$7,2,FALSE)*VLOOKUP(O354,Auxiliar!$AN$3:$AO$7,2,FALSE)&gt;27,Auxiliar!$AP$5,IF(VLOOKUP(M354,Auxiliar!$AJ$3:$AK$7,2,FALSE)*VLOOKUP(N354,Auxiliar!$AL$3:$AM$7,2,FALSE)*VLOOKUP(O354,Auxiliar!$AN$3:$AO$7,2,FALSE)&gt;5,Auxiliar!$AP$4,Auxiliar!$AP$3)),"")</f>
        <v/>
      </c>
      <c r="Q354" s="24"/>
      <c r="R354" s="32" t="str">
        <f t="shared" si="5"/>
        <v/>
      </c>
    </row>
    <row r="355" spans="1:18" x14ac:dyDescent="0.25">
      <c r="A355" s="5">
        <v>353</v>
      </c>
      <c r="B355" s="24"/>
      <c r="C355" s="24"/>
      <c r="D355" s="5" t="str">
        <f>IF(OR(C355="",B355=""),"",IFERROR(INDEX('5. Map Processos'!E:E,MATCH(C355&amp;" ("&amp;B355&amp;")",'5. Map Processos'!J:J,0)),"ERRO: Processo não encontrado para essa área"))</f>
        <v/>
      </c>
      <c r="E355" s="24"/>
      <c r="F355" s="5" t="str">
        <f>IF(OR(E355="",B355="",C355=""),"",IFERROR(INDEX('18. Gestão de Riscos - Parte 2'!Q:Q,MATCH(E355&amp;" - "&amp;C355&amp;" - "&amp;B355,'18. Gestão de Riscos - Parte 2'!S:S,0)),"ERRO: Risco, área e processo não correspondem"))</f>
        <v/>
      </c>
      <c r="G355" s="25"/>
      <c r="H355" s="24"/>
      <c r="I355" s="24"/>
      <c r="J355" s="24"/>
      <c r="K355" s="5" t="str">
        <f>IFERROR(IF(VLOOKUP(H355,Auxiliar!$AB$3:$AC$7,2,FALSE)*VLOOKUP(I355,Auxiliar!$AD$3:$AE$7,2,FALSE)*VLOOKUP(J355,Auxiliar!$AF$3:$AG$7,2,FALSE)&gt;79,Auxiliar!$AH$5,IF(VLOOKUP(H355,Auxiliar!$AB$3:$AC$7,2,FALSE)*VLOOKUP(I355,Auxiliar!$AD$3:$AE$7,2,FALSE)*VLOOKUP(J355,Auxiliar!$AF$3:$AG$7,2,FALSE)&gt;24,Auxiliar!$AH$4,Auxiliar!$AH$3)),"")</f>
        <v/>
      </c>
      <c r="L355" s="25"/>
      <c r="M355" s="24"/>
      <c r="N355" s="24"/>
      <c r="O355" s="24"/>
      <c r="P355" s="5" t="str">
        <f>IFERROR(IF(VLOOKUP(M355,Auxiliar!$AJ$3:$AK$7,2,FALSE)*VLOOKUP(N355,Auxiliar!$AL$3:$AM$7,2,FALSE)*VLOOKUP(O355,Auxiliar!$AN$3:$AO$7,2,FALSE)&gt;27,Auxiliar!$AP$5,IF(VLOOKUP(M355,Auxiliar!$AJ$3:$AK$7,2,FALSE)*VLOOKUP(N355,Auxiliar!$AL$3:$AM$7,2,FALSE)*VLOOKUP(O355,Auxiliar!$AN$3:$AO$7,2,FALSE)&gt;5,Auxiliar!$AP$4,Auxiliar!$AP$3)),"")</f>
        <v/>
      </c>
      <c r="Q355" s="24"/>
      <c r="R355" s="32" t="str">
        <f t="shared" si="5"/>
        <v/>
      </c>
    </row>
    <row r="356" spans="1:18" x14ac:dyDescent="0.25">
      <c r="A356" s="5">
        <v>354</v>
      </c>
      <c r="B356" s="24"/>
      <c r="C356" s="24"/>
      <c r="D356" s="5" t="str">
        <f>IF(OR(C356="",B356=""),"",IFERROR(INDEX('5. Map Processos'!E:E,MATCH(C356&amp;" ("&amp;B356&amp;")",'5. Map Processos'!J:J,0)),"ERRO: Processo não encontrado para essa área"))</f>
        <v/>
      </c>
      <c r="E356" s="24"/>
      <c r="F356" s="5" t="str">
        <f>IF(OR(E356="",B356="",C356=""),"",IFERROR(INDEX('18. Gestão de Riscos - Parte 2'!Q:Q,MATCH(E356&amp;" - "&amp;C356&amp;" - "&amp;B356,'18. Gestão de Riscos - Parte 2'!S:S,0)),"ERRO: Risco, área e processo não correspondem"))</f>
        <v/>
      </c>
      <c r="G356" s="25"/>
      <c r="H356" s="24"/>
      <c r="I356" s="24"/>
      <c r="J356" s="24"/>
      <c r="K356" s="5" t="str">
        <f>IFERROR(IF(VLOOKUP(H356,Auxiliar!$AB$3:$AC$7,2,FALSE)*VLOOKUP(I356,Auxiliar!$AD$3:$AE$7,2,FALSE)*VLOOKUP(J356,Auxiliar!$AF$3:$AG$7,2,FALSE)&gt;79,Auxiliar!$AH$5,IF(VLOOKUP(H356,Auxiliar!$AB$3:$AC$7,2,FALSE)*VLOOKUP(I356,Auxiliar!$AD$3:$AE$7,2,FALSE)*VLOOKUP(J356,Auxiliar!$AF$3:$AG$7,2,FALSE)&gt;24,Auxiliar!$AH$4,Auxiliar!$AH$3)),"")</f>
        <v/>
      </c>
      <c r="L356" s="25"/>
      <c r="M356" s="24"/>
      <c r="N356" s="24"/>
      <c r="O356" s="24"/>
      <c r="P356" s="5" t="str">
        <f>IFERROR(IF(VLOOKUP(M356,Auxiliar!$AJ$3:$AK$7,2,FALSE)*VLOOKUP(N356,Auxiliar!$AL$3:$AM$7,2,FALSE)*VLOOKUP(O356,Auxiliar!$AN$3:$AO$7,2,FALSE)&gt;27,Auxiliar!$AP$5,IF(VLOOKUP(M356,Auxiliar!$AJ$3:$AK$7,2,FALSE)*VLOOKUP(N356,Auxiliar!$AL$3:$AM$7,2,FALSE)*VLOOKUP(O356,Auxiliar!$AN$3:$AO$7,2,FALSE)&gt;5,Auxiliar!$AP$4,Auxiliar!$AP$3)),"")</f>
        <v/>
      </c>
      <c r="Q356" s="24"/>
      <c r="R356" s="32" t="str">
        <f t="shared" si="5"/>
        <v/>
      </c>
    </row>
    <row r="357" spans="1:18" x14ac:dyDescent="0.25">
      <c r="A357" s="5">
        <v>355</v>
      </c>
      <c r="B357" s="24"/>
      <c r="C357" s="24"/>
      <c r="D357" s="5" t="str">
        <f>IF(OR(C357="",B357=""),"",IFERROR(INDEX('5. Map Processos'!E:E,MATCH(C357&amp;" ("&amp;B357&amp;")",'5. Map Processos'!J:J,0)),"ERRO: Processo não encontrado para essa área"))</f>
        <v/>
      </c>
      <c r="E357" s="24"/>
      <c r="F357" s="5" t="str">
        <f>IF(OR(E357="",B357="",C357=""),"",IFERROR(INDEX('18. Gestão de Riscos - Parte 2'!Q:Q,MATCH(E357&amp;" - "&amp;C357&amp;" - "&amp;B357,'18. Gestão de Riscos - Parte 2'!S:S,0)),"ERRO: Risco, área e processo não correspondem"))</f>
        <v/>
      </c>
      <c r="G357" s="25"/>
      <c r="H357" s="24"/>
      <c r="I357" s="24"/>
      <c r="J357" s="24"/>
      <c r="K357" s="5" t="str">
        <f>IFERROR(IF(VLOOKUP(H357,Auxiliar!$AB$3:$AC$7,2,FALSE)*VLOOKUP(I357,Auxiliar!$AD$3:$AE$7,2,FALSE)*VLOOKUP(J357,Auxiliar!$AF$3:$AG$7,2,FALSE)&gt;79,Auxiliar!$AH$5,IF(VLOOKUP(H357,Auxiliar!$AB$3:$AC$7,2,FALSE)*VLOOKUP(I357,Auxiliar!$AD$3:$AE$7,2,FALSE)*VLOOKUP(J357,Auxiliar!$AF$3:$AG$7,2,FALSE)&gt;24,Auxiliar!$AH$4,Auxiliar!$AH$3)),"")</f>
        <v/>
      </c>
      <c r="L357" s="25"/>
      <c r="M357" s="24"/>
      <c r="N357" s="24"/>
      <c r="O357" s="24"/>
      <c r="P357" s="5" t="str">
        <f>IFERROR(IF(VLOOKUP(M357,Auxiliar!$AJ$3:$AK$7,2,FALSE)*VLOOKUP(N357,Auxiliar!$AL$3:$AM$7,2,FALSE)*VLOOKUP(O357,Auxiliar!$AN$3:$AO$7,2,FALSE)&gt;27,Auxiliar!$AP$5,IF(VLOOKUP(M357,Auxiliar!$AJ$3:$AK$7,2,FALSE)*VLOOKUP(N357,Auxiliar!$AL$3:$AM$7,2,FALSE)*VLOOKUP(O357,Auxiliar!$AN$3:$AO$7,2,FALSE)&gt;5,Auxiliar!$AP$4,Auxiliar!$AP$3)),"")</f>
        <v/>
      </c>
      <c r="Q357" s="24"/>
      <c r="R357" s="32" t="str">
        <f t="shared" si="5"/>
        <v/>
      </c>
    </row>
    <row r="358" spans="1:18" x14ac:dyDescent="0.25">
      <c r="A358" s="5">
        <v>356</v>
      </c>
      <c r="B358" s="24"/>
      <c r="C358" s="24"/>
      <c r="D358" s="5" t="str">
        <f>IF(OR(C358="",B358=""),"",IFERROR(INDEX('5. Map Processos'!E:E,MATCH(C358&amp;" ("&amp;B358&amp;")",'5. Map Processos'!J:J,0)),"ERRO: Processo não encontrado para essa área"))</f>
        <v/>
      </c>
      <c r="E358" s="24"/>
      <c r="F358" s="5" t="str">
        <f>IF(OR(E358="",B358="",C358=""),"",IFERROR(INDEX('18. Gestão de Riscos - Parte 2'!Q:Q,MATCH(E358&amp;" - "&amp;C358&amp;" - "&amp;B358,'18. Gestão de Riscos - Parte 2'!S:S,0)),"ERRO: Risco, área e processo não correspondem"))</f>
        <v/>
      </c>
      <c r="G358" s="25"/>
      <c r="H358" s="24"/>
      <c r="I358" s="24"/>
      <c r="J358" s="24"/>
      <c r="K358" s="5" t="str">
        <f>IFERROR(IF(VLOOKUP(H358,Auxiliar!$AB$3:$AC$7,2,FALSE)*VLOOKUP(I358,Auxiliar!$AD$3:$AE$7,2,FALSE)*VLOOKUP(J358,Auxiliar!$AF$3:$AG$7,2,FALSE)&gt;79,Auxiliar!$AH$5,IF(VLOOKUP(H358,Auxiliar!$AB$3:$AC$7,2,FALSE)*VLOOKUP(I358,Auxiliar!$AD$3:$AE$7,2,FALSE)*VLOOKUP(J358,Auxiliar!$AF$3:$AG$7,2,FALSE)&gt;24,Auxiliar!$AH$4,Auxiliar!$AH$3)),"")</f>
        <v/>
      </c>
      <c r="L358" s="25"/>
      <c r="M358" s="24"/>
      <c r="N358" s="24"/>
      <c r="O358" s="24"/>
      <c r="P358" s="5" t="str">
        <f>IFERROR(IF(VLOOKUP(M358,Auxiliar!$AJ$3:$AK$7,2,FALSE)*VLOOKUP(N358,Auxiliar!$AL$3:$AM$7,2,FALSE)*VLOOKUP(O358,Auxiliar!$AN$3:$AO$7,2,FALSE)&gt;27,Auxiliar!$AP$5,IF(VLOOKUP(M358,Auxiliar!$AJ$3:$AK$7,2,FALSE)*VLOOKUP(N358,Auxiliar!$AL$3:$AM$7,2,FALSE)*VLOOKUP(O358,Auxiliar!$AN$3:$AO$7,2,FALSE)&gt;5,Auxiliar!$AP$4,Auxiliar!$AP$3)),"")</f>
        <v/>
      </c>
      <c r="Q358" s="24"/>
      <c r="R358" s="32" t="str">
        <f t="shared" si="5"/>
        <v/>
      </c>
    </row>
    <row r="359" spans="1:18" x14ac:dyDescent="0.25">
      <c r="A359" s="5">
        <v>357</v>
      </c>
      <c r="B359" s="24"/>
      <c r="C359" s="24"/>
      <c r="D359" s="5" t="str">
        <f>IF(OR(C359="",B359=""),"",IFERROR(INDEX('5. Map Processos'!E:E,MATCH(C359&amp;" ("&amp;B359&amp;")",'5. Map Processos'!J:J,0)),"ERRO: Processo não encontrado para essa área"))</f>
        <v/>
      </c>
      <c r="E359" s="24"/>
      <c r="F359" s="5" t="str">
        <f>IF(OR(E359="",B359="",C359=""),"",IFERROR(INDEX('18. Gestão de Riscos - Parte 2'!Q:Q,MATCH(E359&amp;" - "&amp;C359&amp;" - "&amp;B359,'18. Gestão de Riscos - Parte 2'!S:S,0)),"ERRO: Risco, área e processo não correspondem"))</f>
        <v/>
      </c>
      <c r="G359" s="25"/>
      <c r="H359" s="24"/>
      <c r="I359" s="24"/>
      <c r="J359" s="24"/>
      <c r="K359" s="5" t="str">
        <f>IFERROR(IF(VLOOKUP(H359,Auxiliar!$AB$3:$AC$7,2,FALSE)*VLOOKUP(I359,Auxiliar!$AD$3:$AE$7,2,FALSE)*VLOOKUP(J359,Auxiliar!$AF$3:$AG$7,2,FALSE)&gt;79,Auxiliar!$AH$5,IF(VLOOKUP(H359,Auxiliar!$AB$3:$AC$7,2,FALSE)*VLOOKUP(I359,Auxiliar!$AD$3:$AE$7,2,FALSE)*VLOOKUP(J359,Auxiliar!$AF$3:$AG$7,2,FALSE)&gt;24,Auxiliar!$AH$4,Auxiliar!$AH$3)),"")</f>
        <v/>
      </c>
      <c r="L359" s="25"/>
      <c r="M359" s="24"/>
      <c r="N359" s="24"/>
      <c r="O359" s="24"/>
      <c r="P359" s="5" t="str">
        <f>IFERROR(IF(VLOOKUP(M359,Auxiliar!$AJ$3:$AK$7,2,FALSE)*VLOOKUP(N359,Auxiliar!$AL$3:$AM$7,2,FALSE)*VLOOKUP(O359,Auxiliar!$AN$3:$AO$7,2,FALSE)&gt;27,Auxiliar!$AP$5,IF(VLOOKUP(M359,Auxiliar!$AJ$3:$AK$7,2,FALSE)*VLOOKUP(N359,Auxiliar!$AL$3:$AM$7,2,FALSE)*VLOOKUP(O359,Auxiliar!$AN$3:$AO$7,2,FALSE)&gt;5,Auxiliar!$AP$4,Auxiliar!$AP$3)),"")</f>
        <v/>
      </c>
      <c r="Q359" s="24"/>
      <c r="R359" s="32" t="str">
        <f t="shared" si="5"/>
        <v/>
      </c>
    </row>
    <row r="360" spans="1:18" x14ac:dyDescent="0.25">
      <c r="A360" s="5">
        <v>358</v>
      </c>
      <c r="B360" s="24"/>
      <c r="C360" s="24"/>
      <c r="D360" s="5" t="str">
        <f>IF(OR(C360="",B360=""),"",IFERROR(INDEX('5. Map Processos'!E:E,MATCH(C360&amp;" ("&amp;B360&amp;")",'5. Map Processos'!J:J,0)),"ERRO: Processo não encontrado para essa área"))</f>
        <v/>
      </c>
      <c r="E360" s="24"/>
      <c r="F360" s="5" t="str">
        <f>IF(OR(E360="",B360="",C360=""),"",IFERROR(INDEX('18. Gestão de Riscos - Parte 2'!Q:Q,MATCH(E360&amp;" - "&amp;C360&amp;" - "&amp;B360,'18. Gestão de Riscos - Parte 2'!S:S,0)),"ERRO: Risco, área e processo não correspondem"))</f>
        <v/>
      </c>
      <c r="G360" s="25"/>
      <c r="H360" s="24"/>
      <c r="I360" s="24"/>
      <c r="J360" s="24"/>
      <c r="K360" s="5" t="str">
        <f>IFERROR(IF(VLOOKUP(H360,Auxiliar!$AB$3:$AC$7,2,FALSE)*VLOOKUP(I360,Auxiliar!$AD$3:$AE$7,2,FALSE)*VLOOKUP(J360,Auxiliar!$AF$3:$AG$7,2,FALSE)&gt;79,Auxiliar!$AH$5,IF(VLOOKUP(H360,Auxiliar!$AB$3:$AC$7,2,FALSE)*VLOOKUP(I360,Auxiliar!$AD$3:$AE$7,2,FALSE)*VLOOKUP(J360,Auxiliar!$AF$3:$AG$7,2,FALSE)&gt;24,Auxiliar!$AH$4,Auxiliar!$AH$3)),"")</f>
        <v/>
      </c>
      <c r="L360" s="25"/>
      <c r="M360" s="24"/>
      <c r="N360" s="24"/>
      <c r="O360" s="24"/>
      <c r="P360" s="5" t="str">
        <f>IFERROR(IF(VLOOKUP(M360,Auxiliar!$AJ$3:$AK$7,2,FALSE)*VLOOKUP(N360,Auxiliar!$AL$3:$AM$7,2,FALSE)*VLOOKUP(O360,Auxiliar!$AN$3:$AO$7,2,FALSE)&gt;27,Auxiliar!$AP$5,IF(VLOOKUP(M360,Auxiliar!$AJ$3:$AK$7,2,FALSE)*VLOOKUP(N360,Auxiliar!$AL$3:$AM$7,2,FALSE)*VLOOKUP(O360,Auxiliar!$AN$3:$AO$7,2,FALSE)&gt;5,Auxiliar!$AP$4,Auxiliar!$AP$3)),"")</f>
        <v/>
      </c>
      <c r="Q360" s="24"/>
      <c r="R360" s="32" t="str">
        <f t="shared" si="5"/>
        <v/>
      </c>
    </row>
    <row r="361" spans="1:18" x14ac:dyDescent="0.25">
      <c r="A361" s="5">
        <v>359</v>
      </c>
      <c r="B361" s="24"/>
      <c r="C361" s="24"/>
      <c r="D361" s="5" t="str">
        <f>IF(OR(C361="",B361=""),"",IFERROR(INDEX('5. Map Processos'!E:E,MATCH(C361&amp;" ("&amp;B361&amp;")",'5. Map Processos'!J:J,0)),"ERRO: Processo não encontrado para essa área"))</f>
        <v/>
      </c>
      <c r="E361" s="24"/>
      <c r="F361" s="5" t="str">
        <f>IF(OR(E361="",B361="",C361=""),"",IFERROR(INDEX('18. Gestão de Riscos - Parte 2'!Q:Q,MATCH(E361&amp;" - "&amp;C361&amp;" - "&amp;B361,'18. Gestão de Riscos - Parte 2'!S:S,0)),"ERRO: Risco, área e processo não correspondem"))</f>
        <v/>
      </c>
      <c r="G361" s="25"/>
      <c r="H361" s="24"/>
      <c r="I361" s="24"/>
      <c r="J361" s="24"/>
      <c r="K361" s="5" t="str">
        <f>IFERROR(IF(VLOOKUP(H361,Auxiliar!$AB$3:$AC$7,2,FALSE)*VLOOKUP(I361,Auxiliar!$AD$3:$AE$7,2,FALSE)*VLOOKUP(J361,Auxiliar!$AF$3:$AG$7,2,FALSE)&gt;79,Auxiliar!$AH$5,IF(VLOOKUP(H361,Auxiliar!$AB$3:$AC$7,2,FALSE)*VLOOKUP(I361,Auxiliar!$AD$3:$AE$7,2,FALSE)*VLOOKUP(J361,Auxiliar!$AF$3:$AG$7,2,FALSE)&gt;24,Auxiliar!$AH$4,Auxiliar!$AH$3)),"")</f>
        <v/>
      </c>
      <c r="L361" s="25"/>
      <c r="M361" s="24"/>
      <c r="N361" s="24"/>
      <c r="O361" s="24"/>
      <c r="P361" s="5" t="str">
        <f>IFERROR(IF(VLOOKUP(M361,Auxiliar!$AJ$3:$AK$7,2,FALSE)*VLOOKUP(N361,Auxiliar!$AL$3:$AM$7,2,FALSE)*VLOOKUP(O361,Auxiliar!$AN$3:$AO$7,2,FALSE)&gt;27,Auxiliar!$AP$5,IF(VLOOKUP(M361,Auxiliar!$AJ$3:$AK$7,2,FALSE)*VLOOKUP(N361,Auxiliar!$AL$3:$AM$7,2,FALSE)*VLOOKUP(O361,Auxiliar!$AN$3:$AO$7,2,FALSE)&gt;5,Auxiliar!$AP$4,Auxiliar!$AP$3)),"")</f>
        <v/>
      </c>
      <c r="Q361" s="24"/>
      <c r="R361" s="32" t="str">
        <f t="shared" si="5"/>
        <v/>
      </c>
    </row>
    <row r="362" spans="1:18" x14ac:dyDescent="0.25">
      <c r="A362" s="5">
        <v>360</v>
      </c>
      <c r="B362" s="24"/>
      <c r="C362" s="24"/>
      <c r="D362" s="5" t="str">
        <f>IF(OR(C362="",B362=""),"",IFERROR(INDEX('5. Map Processos'!E:E,MATCH(C362&amp;" ("&amp;B362&amp;")",'5. Map Processos'!J:J,0)),"ERRO: Processo não encontrado para essa área"))</f>
        <v/>
      </c>
      <c r="E362" s="24"/>
      <c r="F362" s="5" t="str">
        <f>IF(OR(E362="",B362="",C362=""),"",IFERROR(INDEX('18. Gestão de Riscos - Parte 2'!Q:Q,MATCH(E362&amp;" - "&amp;C362&amp;" - "&amp;B362,'18. Gestão de Riscos - Parte 2'!S:S,0)),"ERRO: Risco, área e processo não correspondem"))</f>
        <v/>
      </c>
      <c r="G362" s="25"/>
      <c r="H362" s="24"/>
      <c r="I362" s="24"/>
      <c r="J362" s="24"/>
      <c r="K362" s="5" t="str">
        <f>IFERROR(IF(VLOOKUP(H362,Auxiliar!$AB$3:$AC$7,2,FALSE)*VLOOKUP(I362,Auxiliar!$AD$3:$AE$7,2,FALSE)*VLOOKUP(J362,Auxiliar!$AF$3:$AG$7,2,FALSE)&gt;79,Auxiliar!$AH$5,IF(VLOOKUP(H362,Auxiliar!$AB$3:$AC$7,2,FALSE)*VLOOKUP(I362,Auxiliar!$AD$3:$AE$7,2,FALSE)*VLOOKUP(J362,Auxiliar!$AF$3:$AG$7,2,FALSE)&gt;24,Auxiliar!$AH$4,Auxiliar!$AH$3)),"")</f>
        <v/>
      </c>
      <c r="L362" s="25"/>
      <c r="M362" s="24"/>
      <c r="N362" s="24"/>
      <c r="O362" s="24"/>
      <c r="P362" s="5" t="str">
        <f>IFERROR(IF(VLOOKUP(M362,Auxiliar!$AJ$3:$AK$7,2,FALSE)*VLOOKUP(N362,Auxiliar!$AL$3:$AM$7,2,FALSE)*VLOOKUP(O362,Auxiliar!$AN$3:$AO$7,2,FALSE)&gt;27,Auxiliar!$AP$5,IF(VLOOKUP(M362,Auxiliar!$AJ$3:$AK$7,2,FALSE)*VLOOKUP(N362,Auxiliar!$AL$3:$AM$7,2,FALSE)*VLOOKUP(O362,Auxiliar!$AN$3:$AO$7,2,FALSE)&gt;5,Auxiliar!$AP$4,Auxiliar!$AP$3)),"")</f>
        <v/>
      </c>
      <c r="Q362" s="24"/>
      <c r="R362" s="32" t="str">
        <f t="shared" si="5"/>
        <v/>
      </c>
    </row>
    <row r="363" spans="1:18" x14ac:dyDescent="0.25">
      <c r="A363" s="5">
        <v>361</v>
      </c>
      <c r="B363" s="24"/>
      <c r="C363" s="24"/>
      <c r="D363" s="5" t="str">
        <f>IF(OR(C363="",B363=""),"",IFERROR(INDEX('5. Map Processos'!E:E,MATCH(C363&amp;" ("&amp;B363&amp;")",'5. Map Processos'!J:J,0)),"ERRO: Processo não encontrado para essa área"))</f>
        <v/>
      </c>
      <c r="E363" s="24"/>
      <c r="F363" s="5" t="str">
        <f>IF(OR(E363="",B363="",C363=""),"",IFERROR(INDEX('18. Gestão de Riscos - Parte 2'!Q:Q,MATCH(E363&amp;" - "&amp;C363&amp;" - "&amp;B363,'18. Gestão de Riscos - Parte 2'!S:S,0)),"ERRO: Risco, área e processo não correspondem"))</f>
        <v/>
      </c>
      <c r="G363" s="25"/>
      <c r="H363" s="24"/>
      <c r="I363" s="24"/>
      <c r="J363" s="24"/>
      <c r="K363" s="5" t="str">
        <f>IFERROR(IF(VLOOKUP(H363,Auxiliar!$AB$3:$AC$7,2,FALSE)*VLOOKUP(I363,Auxiliar!$AD$3:$AE$7,2,FALSE)*VLOOKUP(J363,Auxiliar!$AF$3:$AG$7,2,FALSE)&gt;79,Auxiliar!$AH$5,IF(VLOOKUP(H363,Auxiliar!$AB$3:$AC$7,2,FALSE)*VLOOKUP(I363,Auxiliar!$AD$3:$AE$7,2,FALSE)*VLOOKUP(J363,Auxiliar!$AF$3:$AG$7,2,FALSE)&gt;24,Auxiliar!$AH$4,Auxiliar!$AH$3)),"")</f>
        <v/>
      </c>
      <c r="L363" s="25"/>
      <c r="M363" s="24"/>
      <c r="N363" s="24"/>
      <c r="O363" s="24"/>
      <c r="P363" s="5" t="str">
        <f>IFERROR(IF(VLOOKUP(M363,Auxiliar!$AJ$3:$AK$7,2,FALSE)*VLOOKUP(N363,Auxiliar!$AL$3:$AM$7,2,FALSE)*VLOOKUP(O363,Auxiliar!$AN$3:$AO$7,2,FALSE)&gt;27,Auxiliar!$AP$5,IF(VLOOKUP(M363,Auxiliar!$AJ$3:$AK$7,2,FALSE)*VLOOKUP(N363,Auxiliar!$AL$3:$AM$7,2,FALSE)*VLOOKUP(O363,Auxiliar!$AN$3:$AO$7,2,FALSE)&gt;5,Auxiliar!$AP$4,Auxiliar!$AP$3)),"")</f>
        <v/>
      </c>
      <c r="Q363" s="24"/>
      <c r="R363" s="32" t="str">
        <f t="shared" si="5"/>
        <v/>
      </c>
    </row>
    <row r="364" spans="1:18" x14ac:dyDescent="0.25">
      <c r="A364" s="5">
        <v>362</v>
      </c>
      <c r="B364" s="24"/>
      <c r="C364" s="24"/>
      <c r="D364" s="5" t="str">
        <f>IF(OR(C364="",B364=""),"",IFERROR(INDEX('5. Map Processos'!E:E,MATCH(C364&amp;" ("&amp;B364&amp;")",'5. Map Processos'!J:J,0)),"ERRO: Processo não encontrado para essa área"))</f>
        <v/>
      </c>
      <c r="E364" s="24"/>
      <c r="F364" s="5" t="str">
        <f>IF(OR(E364="",B364="",C364=""),"",IFERROR(INDEX('18. Gestão de Riscos - Parte 2'!Q:Q,MATCH(E364&amp;" - "&amp;C364&amp;" - "&amp;B364,'18. Gestão de Riscos - Parte 2'!S:S,0)),"ERRO: Risco, área e processo não correspondem"))</f>
        <v/>
      </c>
      <c r="G364" s="25"/>
      <c r="H364" s="24"/>
      <c r="I364" s="24"/>
      <c r="J364" s="24"/>
      <c r="K364" s="5" t="str">
        <f>IFERROR(IF(VLOOKUP(H364,Auxiliar!$AB$3:$AC$7,2,FALSE)*VLOOKUP(I364,Auxiliar!$AD$3:$AE$7,2,FALSE)*VLOOKUP(J364,Auxiliar!$AF$3:$AG$7,2,FALSE)&gt;79,Auxiliar!$AH$5,IF(VLOOKUP(H364,Auxiliar!$AB$3:$AC$7,2,FALSE)*VLOOKUP(I364,Auxiliar!$AD$3:$AE$7,2,FALSE)*VLOOKUP(J364,Auxiliar!$AF$3:$AG$7,2,FALSE)&gt;24,Auxiliar!$AH$4,Auxiliar!$AH$3)),"")</f>
        <v/>
      </c>
      <c r="L364" s="25"/>
      <c r="M364" s="24"/>
      <c r="N364" s="24"/>
      <c r="O364" s="24"/>
      <c r="P364" s="5" t="str">
        <f>IFERROR(IF(VLOOKUP(M364,Auxiliar!$AJ$3:$AK$7,2,FALSE)*VLOOKUP(N364,Auxiliar!$AL$3:$AM$7,2,FALSE)*VLOOKUP(O364,Auxiliar!$AN$3:$AO$7,2,FALSE)&gt;27,Auxiliar!$AP$5,IF(VLOOKUP(M364,Auxiliar!$AJ$3:$AK$7,2,FALSE)*VLOOKUP(N364,Auxiliar!$AL$3:$AM$7,2,FALSE)*VLOOKUP(O364,Auxiliar!$AN$3:$AO$7,2,FALSE)&gt;5,Auxiliar!$AP$4,Auxiliar!$AP$3)),"")</f>
        <v/>
      </c>
      <c r="Q364" s="24"/>
      <c r="R364" s="32" t="str">
        <f t="shared" si="5"/>
        <v/>
      </c>
    </row>
    <row r="365" spans="1:18" x14ac:dyDescent="0.25">
      <c r="A365" s="5">
        <v>363</v>
      </c>
      <c r="B365" s="24"/>
      <c r="C365" s="24"/>
      <c r="D365" s="5" t="str">
        <f>IF(OR(C365="",B365=""),"",IFERROR(INDEX('5. Map Processos'!E:E,MATCH(C365&amp;" ("&amp;B365&amp;")",'5. Map Processos'!J:J,0)),"ERRO: Processo não encontrado para essa área"))</f>
        <v/>
      </c>
      <c r="E365" s="24"/>
      <c r="F365" s="5" t="str">
        <f>IF(OR(E365="",B365="",C365=""),"",IFERROR(INDEX('18. Gestão de Riscos - Parte 2'!Q:Q,MATCH(E365&amp;" - "&amp;C365&amp;" - "&amp;B365,'18. Gestão de Riscos - Parte 2'!S:S,0)),"ERRO: Risco, área e processo não correspondem"))</f>
        <v/>
      </c>
      <c r="G365" s="25"/>
      <c r="H365" s="24"/>
      <c r="I365" s="24"/>
      <c r="J365" s="24"/>
      <c r="K365" s="5" t="str">
        <f>IFERROR(IF(VLOOKUP(H365,Auxiliar!$AB$3:$AC$7,2,FALSE)*VLOOKUP(I365,Auxiliar!$AD$3:$AE$7,2,FALSE)*VLOOKUP(J365,Auxiliar!$AF$3:$AG$7,2,FALSE)&gt;79,Auxiliar!$AH$5,IF(VLOOKUP(H365,Auxiliar!$AB$3:$AC$7,2,FALSE)*VLOOKUP(I365,Auxiliar!$AD$3:$AE$7,2,FALSE)*VLOOKUP(J365,Auxiliar!$AF$3:$AG$7,2,FALSE)&gt;24,Auxiliar!$AH$4,Auxiliar!$AH$3)),"")</f>
        <v/>
      </c>
      <c r="L365" s="25"/>
      <c r="M365" s="24"/>
      <c r="N365" s="24"/>
      <c r="O365" s="24"/>
      <c r="P365" s="5" t="str">
        <f>IFERROR(IF(VLOOKUP(M365,Auxiliar!$AJ$3:$AK$7,2,FALSE)*VLOOKUP(N365,Auxiliar!$AL$3:$AM$7,2,FALSE)*VLOOKUP(O365,Auxiliar!$AN$3:$AO$7,2,FALSE)&gt;27,Auxiliar!$AP$5,IF(VLOOKUP(M365,Auxiliar!$AJ$3:$AK$7,2,FALSE)*VLOOKUP(N365,Auxiliar!$AL$3:$AM$7,2,FALSE)*VLOOKUP(O365,Auxiliar!$AN$3:$AO$7,2,FALSE)&gt;5,Auxiliar!$AP$4,Auxiliar!$AP$3)),"")</f>
        <v/>
      </c>
      <c r="Q365" s="24"/>
      <c r="R365" s="32" t="str">
        <f t="shared" si="5"/>
        <v/>
      </c>
    </row>
    <row r="366" spans="1:18" x14ac:dyDescent="0.25">
      <c r="A366" s="5">
        <v>364</v>
      </c>
      <c r="B366" s="24"/>
      <c r="C366" s="24"/>
      <c r="D366" s="5" t="str">
        <f>IF(OR(C366="",B366=""),"",IFERROR(INDEX('5. Map Processos'!E:E,MATCH(C366&amp;" ("&amp;B366&amp;")",'5. Map Processos'!J:J,0)),"ERRO: Processo não encontrado para essa área"))</f>
        <v/>
      </c>
      <c r="E366" s="24"/>
      <c r="F366" s="5" t="str">
        <f>IF(OR(E366="",B366="",C366=""),"",IFERROR(INDEX('18. Gestão de Riscos - Parte 2'!Q:Q,MATCH(E366&amp;" - "&amp;C366&amp;" - "&amp;B366,'18. Gestão de Riscos - Parte 2'!S:S,0)),"ERRO: Risco, área e processo não correspondem"))</f>
        <v/>
      </c>
      <c r="G366" s="25"/>
      <c r="H366" s="24"/>
      <c r="I366" s="24"/>
      <c r="J366" s="24"/>
      <c r="K366" s="5" t="str">
        <f>IFERROR(IF(VLOOKUP(H366,Auxiliar!$AB$3:$AC$7,2,FALSE)*VLOOKUP(I366,Auxiliar!$AD$3:$AE$7,2,FALSE)*VLOOKUP(J366,Auxiliar!$AF$3:$AG$7,2,FALSE)&gt;79,Auxiliar!$AH$5,IF(VLOOKUP(H366,Auxiliar!$AB$3:$AC$7,2,FALSE)*VLOOKUP(I366,Auxiliar!$AD$3:$AE$7,2,FALSE)*VLOOKUP(J366,Auxiliar!$AF$3:$AG$7,2,FALSE)&gt;24,Auxiliar!$AH$4,Auxiliar!$AH$3)),"")</f>
        <v/>
      </c>
      <c r="L366" s="25"/>
      <c r="M366" s="24"/>
      <c r="N366" s="24"/>
      <c r="O366" s="24"/>
      <c r="P366" s="5" t="str">
        <f>IFERROR(IF(VLOOKUP(M366,Auxiliar!$AJ$3:$AK$7,2,FALSE)*VLOOKUP(N366,Auxiliar!$AL$3:$AM$7,2,FALSE)*VLOOKUP(O366,Auxiliar!$AN$3:$AO$7,2,FALSE)&gt;27,Auxiliar!$AP$5,IF(VLOOKUP(M366,Auxiliar!$AJ$3:$AK$7,2,FALSE)*VLOOKUP(N366,Auxiliar!$AL$3:$AM$7,2,FALSE)*VLOOKUP(O366,Auxiliar!$AN$3:$AO$7,2,FALSE)&gt;5,Auxiliar!$AP$4,Auxiliar!$AP$3)),"")</f>
        <v/>
      </c>
      <c r="Q366" s="24"/>
      <c r="R366" s="32" t="str">
        <f t="shared" si="5"/>
        <v/>
      </c>
    </row>
    <row r="367" spans="1:18" x14ac:dyDescent="0.25">
      <c r="A367" s="5">
        <v>365</v>
      </c>
      <c r="B367" s="24"/>
      <c r="C367" s="24"/>
      <c r="D367" s="5" t="str">
        <f>IF(OR(C367="",B367=""),"",IFERROR(INDEX('5. Map Processos'!E:E,MATCH(C367&amp;" ("&amp;B367&amp;")",'5. Map Processos'!J:J,0)),"ERRO: Processo não encontrado para essa área"))</f>
        <v/>
      </c>
      <c r="E367" s="24"/>
      <c r="F367" s="5" t="str">
        <f>IF(OR(E367="",B367="",C367=""),"",IFERROR(INDEX('18. Gestão de Riscos - Parte 2'!Q:Q,MATCH(E367&amp;" - "&amp;C367&amp;" - "&amp;B367,'18. Gestão de Riscos - Parte 2'!S:S,0)),"ERRO: Risco, área e processo não correspondem"))</f>
        <v/>
      </c>
      <c r="G367" s="25"/>
      <c r="H367" s="24"/>
      <c r="I367" s="24"/>
      <c r="J367" s="24"/>
      <c r="K367" s="5" t="str">
        <f>IFERROR(IF(VLOOKUP(H367,Auxiliar!$AB$3:$AC$7,2,FALSE)*VLOOKUP(I367,Auxiliar!$AD$3:$AE$7,2,FALSE)*VLOOKUP(J367,Auxiliar!$AF$3:$AG$7,2,FALSE)&gt;79,Auxiliar!$AH$5,IF(VLOOKUP(H367,Auxiliar!$AB$3:$AC$7,2,FALSE)*VLOOKUP(I367,Auxiliar!$AD$3:$AE$7,2,FALSE)*VLOOKUP(J367,Auxiliar!$AF$3:$AG$7,2,FALSE)&gt;24,Auxiliar!$AH$4,Auxiliar!$AH$3)),"")</f>
        <v/>
      </c>
      <c r="L367" s="25"/>
      <c r="M367" s="24"/>
      <c r="N367" s="24"/>
      <c r="O367" s="24"/>
      <c r="P367" s="5" t="str">
        <f>IFERROR(IF(VLOOKUP(M367,Auxiliar!$AJ$3:$AK$7,2,FALSE)*VLOOKUP(N367,Auxiliar!$AL$3:$AM$7,2,FALSE)*VLOOKUP(O367,Auxiliar!$AN$3:$AO$7,2,FALSE)&gt;27,Auxiliar!$AP$5,IF(VLOOKUP(M367,Auxiliar!$AJ$3:$AK$7,2,FALSE)*VLOOKUP(N367,Auxiliar!$AL$3:$AM$7,2,FALSE)*VLOOKUP(O367,Auxiliar!$AN$3:$AO$7,2,FALSE)&gt;5,Auxiliar!$AP$4,Auxiliar!$AP$3)),"")</f>
        <v/>
      </c>
      <c r="Q367" s="24"/>
      <c r="R367" s="32" t="str">
        <f t="shared" si="5"/>
        <v/>
      </c>
    </row>
    <row r="368" spans="1:18" x14ac:dyDescent="0.25">
      <c r="A368" s="5">
        <v>366</v>
      </c>
      <c r="B368" s="24"/>
      <c r="C368" s="24"/>
      <c r="D368" s="5" t="str">
        <f>IF(OR(C368="",B368=""),"",IFERROR(INDEX('5. Map Processos'!E:E,MATCH(C368&amp;" ("&amp;B368&amp;")",'5. Map Processos'!J:J,0)),"ERRO: Processo não encontrado para essa área"))</f>
        <v/>
      </c>
      <c r="E368" s="24"/>
      <c r="F368" s="5" t="str">
        <f>IF(OR(E368="",B368="",C368=""),"",IFERROR(INDEX('18. Gestão de Riscos - Parte 2'!Q:Q,MATCH(E368&amp;" - "&amp;C368&amp;" - "&amp;B368,'18. Gestão de Riscos - Parte 2'!S:S,0)),"ERRO: Risco, área e processo não correspondem"))</f>
        <v/>
      </c>
      <c r="G368" s="25"/>
      <c r="H368" s="24"/>
      <c r="I368" s="24"/>
      <c r="J368" s="24"/>
      <c r="K368" s="5" t="str">
        <f>IFERROR(IF(VLOOKUP(H368,Auxiliar!$AB$3:$AC$7,2,FALSE)*VLOOKUP(I368,Auxiliar!$AD$3:$AE$7,2,FALSE)*VLOOKUP(J368,Auxiliar!$AF$3:$AG$7,2,FALSE)&gt;79,Auxiliar!$AH$5,IF(VLOOKUP(H368,Auxiliar!$AB$3:$AC$7,2,FALSE)*VLOOKUP(I368,Auxiliar!$AD$3:$AE$7,2,FALSE)*VLOOKUP(J368,Auxiliar!$AF$3:$AG$7,2,FALSE)&gt;24,Auxiliar!$AH$4,Auxiliar!$AH$3)),"")</f>
        <v/>
      </c>
      <c r="L368" s="25"/>
      <c r="M368" s="24"/>
      <c r="N368" s="24"/>
      <c r="O368" s="24"/>
      <c r="P368" s="5" t="str">
        <f>IFERROR(IF(VLOOKUP(M368,Auxiliar!$AJ$3:$AK$7,2,FALSE)*VLOOKUP(N368,Auxiliar!$AL$3:$AM$7,2,FALSE)*VLOOKUP(O368,Auxiliar!$AN$3:$AO$7,2,FALSE)&gt;27,Auxiliar!$AP$5,IF(VLOOKUP(M368,Auxiliar!$AJ$3:$AK$7,2,FALSE)*VLOOKUP(N368,Auxiliar!$AL$3:$AM$7,2,FALSE)*VLOOKUP(O368,Auxiliar!$AN$3:$AO$7,2,FALSE)&gt;5,Auxiliar!$AP$4,Auxiliar!$AP$3)),"")</f>
        <v/>
      </c>
      <c r="Q368" s="24"/>
      <c r="R368" s="32" t="str">
        <f t="shared" si="5"/>
        <v/>
      </c>
    </row>
    <row r="369" spans="1:18" x14ac:dyDescent="0.25">
      <c r="A369" s="5">
        <v>367</v>
      </c>
      <c r="B369" s="24"/>
      <c r="C369" s="24"/>
      <c r="D369" s="5" t="str">
        <f>IF(OR(C369="",B369=""),"",IFERROR(INDEX('5. Map Processos'!E:E,MATCH(C369&amp;" ("&amp;B369&amp;")",'5. Map Processos'!J:J,0)),"ERRO: Processo não encontrado para essa área"))</f>
        <v/>
      </c>
      <c r="E369" s="24"/>
      <c r="F369" s="5" t="str">
        <f>IF(OR(E369="",B369="",C369=""),"",IFERROR(INDEX('18. Gestão de Riscos - Parte 2'!Q:Q,MATCH(E369&amp;" - "&amp;C369&amp;" - "&amp;B369,'18. Gestão de Riscos - Parte 2'!S:S,0)),"ERRO: Risco, área e processo não correspondem"))</f>
        <v/>
      </c>
      <c r="G369" s="25"/>
      <c r="H369" s="24"/>
      <c r="I369" s="24"/>
      <c r="J369" s="24"/>
      <c r="K369" s="5" t="str">
        <f>IFERROR(IF(VLOOKUP(H369,Auxiliar!$AB$3:$AC$7,2,FALSE)*VLOOKUP(I369,Auxiliar!$AD$3:$AE$7,2,FALSE)*VLOOKUP(J369,Auxiliar!$AF$3:$AG$7,2,FALSE)&gt;79,Auxiliar!$AH$5,IF(VLOOKUP(H369,Auxiliar!$AB$3:$AC$7,2,FALSE)*VLOOKUP(I369,Auxiliar!$AD$3:$AE$7,2,FALSE)*VLOOKUP(J369,Auxiliar!$AF$3:$AG$7,2,FALSE)&gt;24,Auxiliar!$AH$4,Auxiliar!$AH$3)),"")</f>
        <v/>
      </c>
      <c r="L369" s="25"/>
      <c r="M369" s="24"/>
      <c r="N369" s="24"/>
      <c r="O369" s="24"/>
      <c r="P369" s="5" t="str">
        <f>IFERROR(IF(VLOOKUP(M369,Auxiliar!$AJ$3:$AK$7,2,FALSE)*VLOOKUP(N369,Auxiliar!$AL$3:$AM$7,2,FALSE)*VLOOKUP(O369,Auxiliar!$AN$3:$AO$7,2,FALSE)&gt;27,Auxiliar!$AP$5,IF(VLOOKUP(M369,Auxiliar!$AJ$3:$AK$7,2,FALSE)*VLOOKUP(N369,Auxiliar!$AL$3:$AM$7,2,FALSE)*VLOOKUP(O369,Auxiliar!$AN$3:$AO$7,2,FALSE)&gt;5,Auxiliar!$AP$4,Auxiliar!$AP$3)),"")</f>
        <v/>
      </c>
      <c r="Q369" s="24"/>
      <c r="R369" s="32" t="str">
        <f t="shared" si="5"/>
        <v/>
      </c>
    </row>
    <row r="370" spans="1:18" x14ac:dyDescent="0.25">
      <c r="A370" s="5">
        <v>368</v>
      </c>
      <c r="B370" s="24"/>
      <c r="C370" s="24"/>
      <c r="D370" s="5" t="str">
        <f>IF(OR(C370="",B370=""),"",IFERROR(INDEX('5. Map Processos'!E:E,MATCH(C370&amp;" ("&amp;B370&amp;")",'5. Map Processos'!J:J,0)),"ERRO: Processo não encontrado para essa área"))</f>
        <v/>
      </c>
      <c r="E370" s="24"/>
      <c r="F370" s="5" t="str">
        <f>IF(OR(E370="",B370="",C370=""),"",IFERROR(INDEX('18. Gestão de Riscos - Parte 2'!Q:Q,MATCH(E370&amp;" - "&amp;C370&amp;" - "&amp;B370,'18. Gestão de Riscos - Parte 2'!S:S,0)),"ERRO: Risco, área e processo não correspondem"))</f>
        <v/>
      </c>
      <c r="G370" s="25"/>
      <c r="H370" s="24"/>
      <c r="I370" s="24"/>
      <c r="J370" s="24"/>
      <c r="K370" s="5" t="str">
        <f>IFERROR(IF(VLOOKUP(H370,Auxiliar!$AB$3:$AC$7,2,FALSE)*VLOOKUP(I370,Auxiliar!$AD$3:$AE$7,2,FALSE)*VLOOKUP(J370,Auxiliar!$AF$3:$AG$7,2,FALSE)&gt;79,Auxiliar!$AH$5,IF(VLOOKUP(H370,Auxiliar!$AB$3:$AC$7,2,FALSE)*VLOOKUP(I370,Auxiliar!$AD$3:$AE$7,2,FALSE)*VLOOKUP(J370,Auxiliar!$AF$3:$AG$7,2,FALSE)&gt;24,Auxiliar!$AH$4,Auxiliar!$AH$3)),"")</f>
        <v/>
      </c>
      <c r="L370" s="25"/>
      <c r="M370" s="24"/>
      <c r="N370" s="24"/>
      <c r="O370" s="24"/>
      <c r="P370" s="5" t="str">
        <f>IFERROR(IF(VLOOKUP(M370,Auxiliar!$AJ$3:$AK$7,2,FALSE)*VLOOKUP(N370,Auxiliar!$AL$3:$AM$7,2,FALSE)*VLOOKUP(O370,Auxiliar!$AN$3:$AO$7,2,FALSE)&gt;27,Auxiliar!$AP$5,IF(VLOOKUP(M370,Auxiliar!$AJ$3:$AK$7,2,FALSE)*VLOOKUP(N370,Auxiliar!$AL$3:$AM$7,2,FALSE)*VLOOKUP(O370,Auxiliar!$AN$3:$AO$7,2,FALSE)&gt;5,Auxiliar!$AP$4,Auxiliar!$AP$3)),"")</f>
        <v/>
      </c>
      <c r="Q370" s="24"/>
      <c r="R370" s="32" t="str">
        <f t="shared" si="5"/>
        <v/>
      </c>
    </row>
    <row r="371" spans="1:18" x14ac:dyDescent="0.25">
      <c r="A371" s="5">
        <v>369</v>
      </c>
      <c r="B371" s="24"/>
      <c r="C371" s="24"/>
      <c r="D371" s="5" t="str">
        <f>IF(OR(C371="",B371=""),"",IFERROR(INDEX('5. Map Processos'!E:E,MATCH(C371&amp;" ("&amp;B371&amp;")",'5. Map Processos'!J:J,0)),"ERRO: Processo não encontrado para essa área"))</f>
        <v/>
      </c>
      <c r="E371" s="24"/>
      <c r="F371" s="5" t="str">
        <f>IF(OR(E371="",B371="",C371=""),"",IFERROR(INDEX('18. Gestão de Riscos - Parte 2'!Q:Q,MATCH(E371&amp;" - "&amp;C371&amp;" - "&amp;B371,'18. Gestão de Riscos - Parte 2'!S:S,0)),"ERRO: Risco, área e processo não correspondem"))</f>
        <v/>
      </c>
      <c r="G371" s="25"/>
      <c r="H371" s="24"/>
      <c r="I371" s="24"/>
      <c r="J371" s="24"/>
      <c r="K371" s="5" t="str">
        <f>IFERROR(IF(VLOOKUP(H371,Auxiliar!$AB$3:$AC$7,2,FALSE)*VLOOKUP(I371,Auxiliar!$AD$3:$AE$7,2,FALSE)*VLOOKUP(J371,Auxiliar!$AF$3:$AG$7,2,FALSE)&gt;79,Auxiliar!$AH$5,IF(VLOOKUP(H371,Auxiliar!$AB$3:$AC$7,2,FALSE)*VLOOKUP(I371,Auxiliar!$AD$3:$AE$7,2,FALSE)*VLOOKUP(J371,Auxiliar!$AF$3:$AG$7,2,FALSE)&gt;24,Auxiliar!$AH$4,Auxiliar!$AH$3)),"")</f>
        <v/>
      </c>
      <c r="L371" s="25"/>
      <c r="M371" s="24"/>
      <c r="N371" s="24"/>
      <c r="O371" s="24"/>
      <c r="P371" s="5" t="str">
        <f>IFERROR(IF(VLOOKUP(M371,Auxiliar!$AJ$3:$AK$7,2,FALSE)*VLOOKUP(N371,Auxiliar!$AL$3:$AM$7,2,FALSE)*VLOOKUP(O371,Auxiliar!$AN$3:$AO$7,2,FALSE)&gt;27,Auxiliar!$AP$5,IF(VLOOKUP(M371,Auxiliar!$AJ$3:$AK$7,2,FALSE)*VLOOKUP(N371,Auxiliar!$AL$3:$AM$7,2,FALSE)*VLOOKUP(O371,Auxiliar!$AN$3:$AO$7,2,FALSE)&gt;5,Auxiliar!$AP$4,Auxiliar!$AP$3)),"")</f>
        <v/>
      </c>
      <c r="Q371" s="24"/>
      <c r="R371" s="32" t="str">
        <f t="shared" si="5"/>
        <v/>
      </c>
    </row>
    <row r="372" spans="1:18" x14ac:dyDescent="0.25">
      <c r="A372" s="5">
        <v>370</v>
      </c>
      <c r="B372" s="24"/>
      <c r="C372" s="24"/>
      <c r="D372" s="5" t="str">
        <f>IF(OR(C372="",B372=""),"",IFERROR(INDEX('5. Map Processos'!E:E,MATCH(C372&amp;" ("&amp;B372&amp;")",'5. Map Processos'!J:J,0)),"ERRO: Processo não encontrado para essa área"))</f>
        <v/>
      </c>
      <c r="E372" s="24"/>
      <c r="F372" s="5" t="str">
        <f>IF(OR(E372="",B372="",C372=""),"",IFERROR(INDEX('18. Gestão de Riscos - Parte 2'!Q:Q,MATCH(E372&amp;" - "&amp;C372&amp;" - "&amp;B372,'18. Gestão de Riscos - Parte 2'!S:S,0)),"ERRO: Risco, área e processo não correspondem"))</f>
        <v/>
      </c>
      <c r="G372" s="25"/>
      <c r="H372" s="24"/>
      <c r="I372" s="24"/>
      <c r="J372" s="24"/>
      <c r="K372" s="5" t="str">
        <f>IFERROR(IF(VLOOKUP(H372,Auxiliar!$AB$3:$AC$7,2,FALSE)*VLOOKUP(I372,Auxiliar!$AD$3:$AE$7,2,FALSE)*VLOOKUP(J372,Auxiliar!$AF$3:$AG$7,2,FALSE)&gt;79,Auxiliar!$AH$5,IF(VLOOKUP(H372,Auxiliar!$AB$3:$AC$7,2,FALSE)*VLOOKUP(I372,Auxiliar!$AD$3:$AE$7,2,FALSE)*VLOOKUP(J372,Auxiliar!$AF$3:$AG$7,2,FALSE)&gt;24,Auxiliar!$AH$4,Auxiliar!$AH$3)),"")</f>
        <v/>
      </c>
      <c r="L372" s="25"/>
      <c r="M372" s="24"/>
      <c r="N372" s="24"/>
      <c r="O372" s="24"/>
      <c r="P372" s="5" t="str">
        <f>IFERROR(IF(VLOOKUP(M372,Auxiliar!$AJ$3:$AK$7,2,FALSE)*VLOOKUP(N372,Auxiliar!$AL$3:$AM$7,2,FALSE)*VLOOKUP(O372,Auxiliar!$AN$3:$AO$7,2,FALSE)&gt;27,Auxiliar!$AP$5,IF(VLOOKUP(M372,Auxiliar!$AJ$3:$AK$7,2,FALSE)*VLOOKUP(N372,Auxiliar!$AL$3:$AM$7,2,FALSE)*VLOOKUP(O372,Auxiliar!$AN$3:$AO$7,2,FALSE)&gt;5,Auxiliar!$AP$4,Auxiliar!$AP$3)),"")</f>
        <v/>
      </c>
      <c r="Q372" s="24"/>
      <c r="R372" s="32" t="str">
        <f t="shared" si="5"/>
        <v/>
      </c>
    </row>
    <row r="373" spans="1:18" x14ac:dyDescent="0.25">
      <c r="A373" s="5">
        <v>371</v>
      </c>
      <c r="B373" s="24"/>
      <c r="C373" s="24"/>
      <c r="D373" s="5" t="str">
        <f>IF(OR(C373="",B373=""),"",IFERROR(INDEX('5. Map Processos'!E:E,MATCH(C373&amp;" ("&amp;B373&amp;")",'5. Map Processos'!J:J,0)),"ERRO: Processo não encontrado para essa área"))</f>
        <v/>
      </c>
      <c r="E373" s="24"/>
      <c r="F373" s="5" t="str">
        <f>IF(OR(E373="",B373="",C373=""),"",IFERROR(INDEX('18. Gestão de Riscos - Parte 2'!Q:Q,MATCH(E373&amp;" - "&amp;C373&amp;" - "&amp;B373,'18. Gestão de Riscos - Parte 2'!S:S,0)),"ERRO: Risco, área e processo não correspondem"))</f>
        <v/>
      </c>
      <c r="G373" s="25"/>
      <c r="H373" s="24"/>
      <c r="I373" s="24"/>
      <c r="J373" s="24"/>
      <c r="K373" s="5" t="str">
        <f>IFERROR(IF(VLOOKUP(H373,Auxiliar!$AB$3:$AC$7,2,FALSE)*VLOOKUP(I373,Auxiliar!$AD$3:$AE$7,2,FALSE)*VLOOKUP(J373,Auxiliar!$AF$3:$AG$7,2,FALSE)&gt;79,Auxiliar!$AH$5,IF(VLOOKUP(H373,Auxiliar!$AB$3:$AC$7,2,FALSE)*VLOOKUP(I373,Auxiliar!$AD$3:$AE$7,2,FALSE)*VLOOKUP(J373,Auxiliar!$AF$3:$AG$7,2,FALSE)&gt;24,Auxiliar!$AH$4,Auxiliar!$AH$3)),"")</f>
        <v/>
      </c>
      <c r="L373" s="25"/>
      <c r="M373" s="24"/>
      <c r="N373" s="24"/>
      <c r="O373" s="24"/>
      <c r="P373" s="5" t="str">
        <f>IFERROR(IF(VLOOKUP(M373,Auxiliar!$AJ$3:$AK$7,2,FALSE)*VLOOKUP(N373,Auxiliar!$AL$3:$AM$7,2,FALSE)*VLOOKUP(O373,Auxiliar!$AN$3:$AO$7,2,FALSE)&gt;27,Auxiliar!$AP$5,IF(VLOOKUP(M373,Auxiliar!$AJ$3:$AK$7,2,FALSE)*VLOOKUP(N373,Auxiliar!$AL$3:$AM$7,2,FALSE)*VLOOKUP(O373,Auxiliar!$AN$3:$AO$7,2,FALSE)&gt;5,Auxiliar!$AP$4,Auxiliar!$AP$3)),"")</f>
        <v/>
      </c>
      <c r="Q373" s="24"/>
      <c r="R373" s="32" t="str">
        <f t="shared" si="5"/>
        <v/>
      </c>
    </row>
    <row r="374" spans="1:18" x14ac:dyDescent="0.25">
      <c r="A374" s="5">
        <v>372</v>
      </c>
      <c r="B374" s="24"/>
      <c r="C374" s="24"/>
      <c r="D374" s="5" t="str">
        <f>IF(OR(C374="",B374=""),"",IFERROR(INDEX('5. Map Processos'!E:E,MATCH(C374&amp;" ("&amp;B374&amp;")",'5. Map Processos'!J:J,0)),"ERRO: Processo não encontrado para essa área"))</f>
        <v/>
      </c>
      <c r="E374" s="24"/>
      <c r="F374" s="5" t="str">
        <f>IF(OR(E374="",B374="",C374=""),"",IFERROR(INDEX('18. Gestão de Riscos - Parte 2'!Q:Q,MATCH(E374&amp;" - "&amp;C374&amp;" - "&amp;B374,'18. Gestão de Riscos - Parte 2'!S:S,0)),"ERRO: Risco, área e processo não correspondem"))</f>
        <v/>
      </c>
      <c r="G374" s="25"/>
      <c r="H374" s="24"/>
      <c r="I374" s="24"/>
      <c r="J374" s="24"/>
      <c r="K374" s="5" t="str">
        <f>IFERROR(IF(VLOOKUP(H374,Auxiliar!$AB$3:$AC$7,2,FALSE)*VLOOKUP(I374,Auxiliar!$AD$3:$AE$7,2,FALSE)*VLOOKUP(J374,Auxiliar!$AF$3:$AG$7,2,FALSE)&gt;79,Auxiliar!$AH$5,IF(VLOOKUP(H374,Auxiliar!$AB$3:$AC$7,2,FALSE)*VLOOKUP(I374,Auxiliar!$AD$3:$AE$7,2,FALSE)*VLOOKUP(J374,Auxiliar!$AF$3:$AG$7,2,FALSE)&gt;24,Auxiliar!$AH$4,Auxiliar!$AH$3)),"")</f>
        <v/>
      </c>
      <c r="L374" s="25"/>
      <c r="M374" s="24"/>
      <c r="N374" s="24"/>
      <c r="O374" s="24"/>
      <c r="P374" s="5" t="str">
        <f>IFERROR(IF(VLOOKUP(M374,Auxiliar!$AJ$3:$AK$7,2,FALSE)*VLOOKUP(N374,Auxiliar!$AL$3:$AM$7,2,FALSE)*VLOOKUP(O374,Auxiliar!$AN$3:$AO$7,2,FALSE)&gt;27,Auxiliar!$AP$5,IF(VLOOKUP(M374,Auxiliar!$AJ$3:$AK$7,2,FALSE)*VLOOKUP(N374,Auxiliar!$AL$3:$AM$7,2,FALSE)*VLOOKUP(O374,Auxiliar!$AN$3:$AO$7,2,FALSE)&gt;5,Auxiliar!$AP$4,Auxiliar!$AP$3)),"")</f>
        <v/>
      </c>
      <c r="Q374" s="24"/>
      <c r="R374" s="32" t="str">
        <f t="shared" si="5"/>
        <v/>
      </c>
    </row>
    <row r="375" spans="1:18" x14ac:dyDescent="0.25">
      <c r="A375" s="5">
        <v>373</v>
      </c>
      <c r="B375" s="24"/>
      <c r="C375" s="24"/>
      <c r="D375" s="5" t="str">
        <f>IF(OR(C375="",B375=""),"",IFERROR(INDEX('5. Map Processos'!E:E,MATCH(C375&amp;" ("&amp;B375&amp;")",'5. Map Processos'!J:J,0)),"ERRO: Processo não encontrado para essa área"))</f>
        <v/>
      </c>
      <c r="E375" s="24"/>
      <c r="F375" s="5" t="str">
        <f>IF(OR(E375="",B375="",C375=""),"",IFERROR(INDEX('18. Gestão de Riscos - Parte 2'!Q:Q,MATCH(E375&amp;" - "&amp;C375&amp;" - "&amp;B375,'18. Gestão de Riscos - Parte 2'!S:S,0)),"ERRO: Risco, área e processo não correspondem"))</f>
        <v/>
      </c>
      <c r="G375" s="25"/>
      <c r="H375" s="24"/>
      <c r="I375" s="24"/>
      <c r="J375" s="24"/>
      <c r="K375" s="5" t="str">
        <f>IFERROR(IF(VLOOKUP(H375,Auxiliar!$AB$3:$AC$7,2,FALSE)*VLOOKUP(I375,Auxiliar!$AD$3:$AE$7,2,FALSE)*VLOOKUP(J375,Auxiliar!$AF$3:$AG$7,2,FALSE)&gt;79,Auxiliar!$AH$5,IF(VLOOKUP(H375,Auxiliar!$AB$3:$AC$7,2,FALSE)*VLOOKUP(I375,Auxiliar!$AD$3:$AE$7,2,FALSE)*VLOOKUP(J375,Auxiliar!$AF$3:$AG$7,2,FALSE)&gt;24,Auxiliar!$AH$4,Auxiliar!$AH$3)),"")</f>
        <v/>
      </c>
      <c r="L375" s="25"/>
      <c r="M375" s="24"/>
      <c r="N375" s="24"/>
      <c r="O375" s="24"/>
      <c r="P375" s="5" t="str">
        <f>IFERROR(IF(VLOOKUP(M375,Auxiliar!$AJ$3:$AK$7,2,FALSE)*VLOOKUP(N375,Auxiliar!$AL$3:$AM$7,2,FALSE)*VLOOKUP(O375,Auxiliar!$AN$3:$AO$7,2,FALSE)&gt;27,Auxiliar!$AP$5,IF(VLOOKUP(M375,Auxiliar!$AJ$3:$AK$7,2,FALSE)*VLOOKUP(N375,Auxiliar!$AL$3:$AM$7,2,FALSE)*VLOOKUP(O375,Auxiliar!$AN$3:$AO$7,2,FALSE)&gt;5,Auxiliar!$AP$4,Auxiliar!$AP$3)),"")</f>
        <v/>
      </c>
      <c r="Q375" s="24"/>
      <c r="R375" s="32" t="str">
        <f t="shared" si="5"/>
        <v/>
      </c>
    </row>
    <row r="376" spans="1:18" x14ac:dyDescent="0.25">
      <c r="A376" s="5">
        <v>374</v>
      </c>
      <c r="B376" s="24"/>
      <c r="C376" s="24"/>
      <c r="D376" s="5" t="str">
        <f>IF(OR(C376="",B376=""),"",IFERROR(INDEX('5. Map Processos'!E:E,MATCH(C376&amp;" ("&amp;B376&amp;")",'5. Map Processos'!J:J,0)),"ERRO: Processo não encontrado para essa área"))</f>
        <v/>
      </c>
      <c r="E376" s="24"/>
      <c r="F376" s="5" t="str">
        <f>IF(OR(E376="",B376="",C376=""),"",IFERROR(INDEX('18. Gestão de Riscos - Parte 2'!Q:Q,MATCH(E376&amp;" - "&amp;C376&amp;" - "&amp;B376,'18. Gestão de Riscos - Parte 2'!S:S,0)),"ERRO: Risco, área e processo não correspondem"))</f>
        <v/>
      </c>
      <c r="G376" s="25"/>
      <c r="H376" s="24"/>
      <c r="I376" s="24"/>
      <c r="J376" s="24"/>
      <c r="K376" s="5" t="str">
        <f>IFERROR(IF(VLOOKUP(H376,Auxiliar!$AB$3:$AC$7,2,FALSE)*VLOOKUP(I376,Auxiliar!$AD$3:$AE$7,2,FALSE)*VLOOKUP(J376,Auxiliar!$AF$3:$AG$7,2,FALSE)&gt;79,Auxiliar!$AH$5,IF(VLOOKUP(H376,Auxiliar!$AB$3:$AC$7,2,FALSE)*VLOOKUP(I376,Auxiliar!$AD$3:$AE$7,2,FALSE)*VLOOKUP(J376,Auxiliar!$AF$3:$AG$7,2,FALSE)&gt;24,Auxiliar!$AH$4,Auxiliar!$AH$3)),"")</f>
        <v/>
      </c>
      <c r="L376" s="25"/>
      <c r="M376" s="24"/>
      <c r="N376" s="24"/>
      <c r="O376" s="24"/>
      <c r="P376" s="5" t="str">
        <f>IFERROR(IF(VLOOKUP(M376,Auxiliar!$AJ$3:$AK$7,2,FALSE)*VLOOKUP(N376,Auxiliar!$AL$3:$AM$7,2,FALSE)*VLOOKUP(O376,Auxiliar!$AN$3:$AO$7,2,FALSE)&gt;27,Auxiliar!$AP$5,IF(VLOOKUP(M376,Auxiliar!$AJ$3:$AK$7,2,FALSE)*VLOOKUP(N376,Auxiliar!$AL$3:$AM$7,2,FALSE)*VLOOKUP(O376,Auxiliar!$AN$3:$AO$7,2,FALSE)&gt;5,Auxiliar!$AP$4,Auxiliar!$AP$3)),"")</f>
        <v/>
      </c>
      <c r="Q376" s="24"/>
      <c r="R376" s="32" t="str">
        <f t="shared" si="5"/>
        <v/>
      </c>
    </row>
    <row r="377" spans="1:18" x14ac:dyDescent="0.25">
      <c r="A377" s="5">
        <v>375</v>
      </c>
      <c r="B377" s="24"/>
      <c r="C377" s="24"/>
      <c r="D377" s="5" t="str">
        <f>IF(OR(C377="",B377=""),"",IFERROR(INDEX('5. Map Processos'!E:E,MATCH(C377&amp;" ("&amp;B377&amp;")",'5. Map Processos'!J:J,0)),"ERRO: Processo não encontrado para essa área"))</f>
        <v/>
      </c>
      <c r="E377" s="24"/>
      <c r="F377" s="5" t="str">
        <f>IF(OR(E377="",B377="",C377=""),"",IFERROR(INDEX('18. Gestão de Riscos - Parte 2'!Q:Q,MATCH(E377&amp;" - "&amp;C377&amp;" - "&amp;B377,'18. Gestão de Riscos - Parte 2'!S:S,0)),"ERRO: Risco, área e processo não correspondem"))</f>
        <v/>
      </c>
      <c r="G377" s="25"/>
      <c r="H377" s="24"/>
      <c r="I377" s="24"/>
      <c r="J377" s="24"/>
      <c r="K377" s="5" t="str">
        <f>IFERROR(IF(VLOOKUP(H377,Auxiliar!$AB$3:$AC$7,2,FALSE)*VLOOKUP(I377,Auxiliar!$AD$3:$AE$7,2,FALSE)*VLOOKUP(J377,Auxiliar!$AF$3:$AG$7,2,FALSE)&gt;79,Auxiliar!$AH$5,IF(VLOOKUP(H377,Auxiliar!$AB$3:$AC$7,2,FALSE)*VLOOKUP(I377,Auxiliar!$AD$3:$AE$7,2,FALSE)*VLOOKUP(J377,Auxiliar!$AF$3:$AG$7,2,FALSE)&gt;24,Auxiliar!$AH$4,Auxiliar!$AH$3)),"")</f>
        <v/>
      </c>
      <c r="L377" s="25"/>
      <c r="M377" s="24"/>
      <c r="N377" s="24"/>
      <c r="O377" s="24"/>
      <c r="P377" s="5" t="str">
        <f>IFERROR(IF(VLOOKUP(M377,Auxiliar!$AJ$3:$AK$7,2,FALSE)*VLOOKUP(N377,Auxiliar!$AL$3:$AM$7,2,FALSE)*VLOOKUP(O377,Auxiliar!$AN$3:$AO$7,2,FALSE)&gt;27,Auxiliar!$AP$5,IF(VLOOKUP(M377,Auxiliar!$AJ$3:$AK$7,2,FALSE)*VLOOKUP(N377,Auxiliar!$AL$3:$AM$7,2,FALSE)*VLOOKUP(O377,Auxiliar!$AN$3:$AO$7,2,FALSE)&gt;5,Auxiliar!$AP$4,Auxiliar!$AP$3)),"")</f>
        <v/>
      </c>
      <c r="Q377" s="24"/>
      <c r="R377" s="32" t="str">
        <f t="shared" si="5"/>
        <v/>
      </c>
    </row>
    <row r="378" spans="1:18" x14ac:dyDescent="0.25">
      <c r="A378" s="5">
        <v>376</v>
      </c>
      <c r="B378" s="24"/>
      <c r="C378" s="24"/>
      <c r="D378" s="5" t="str">
        <f>IF(OR(C378="",B378=""),"",IFERROR(INDEX('5. Map Processos'!E:E,MATCH(C378&amp;" ("&amp;B378&amp;")",'5. Map Processos'!J:J,0)),"ERRO: Processo não encontrado para essa área"))</f>
        <v/>
      </c>
      <c r="E378" s="24"/>
      <c r="F378" s="5" t="str">
        <f>IF(OR(E378="",B378="",C378=""),"",IFERROR(INDEX('18. Gestão de Riscos - Parte 2'!Q:Q,MATCH(E378&amp;" - "&amp;C378&amp;" - "&amp;B378,'18. Gestão de Riscos - Parte 2'!S:S,0)),"ERRO: Risco, área e processo não correspondem"))</f>
        <v/>
      </c>
      <c r="G378" s="25"/>
      <c r="H378" s="24"/>
      <c r="I378" s="24"/>
      <c r="J378" s="24"/>
      <c r="K378" s="5" t="str">
        <f>IFERROR(IF(VLOOKUP(H378,Auxiliar!$AB$3:$AC$7,2,FALSE)*VLOOKUP(I378,Auxiliar!$AD$3:$AE$7,2,FALSE)*VLOOKUP(J378,Auxiliar!$AF$3:$AG$7,2,FALSE)&gt;79,Auxiliar!$AH$5,IF(VLOOKUP(H378,Auxiliar!$AB$3:$AC$7,2,FALSE)*VLOOKUP(I378,Auxiliar!$AD$3:$AE$7,2,FALSE)*VLOOKUP(J378,Auxiliar!$AF$3:$AG$7,2,FALSE)&gt;24,Auxiliar!$AH$4,Auxiliar!$AH$3)),"")</f>
        <v/>
      </c>
      <c r="L378" s="25"/>
      <c r="M378" s="24"/>
      <c r="N378" s="24"/>
      <c r="O378" s="24"/>
      <c r="P378" s="5" t="str">
        <f>IFERROR(IF(VLOOKUP(M378,Auxiliar!$AJ$3:$AK$7,2,FALSE)*VLOOKUP(N378,Auxiliar!$AL$3:$AM$7,2,FALSE)*VLOOKUP(O378,Auxiliar!$AN$3:$AO$7,2,FALSE)&gt;27,Auxiliar!$AP$5,IF(VLOOKUP(M378,Auxiliar!$AJ$3:$AK$7,2,FALSE)*VLOOKUP(N378,Auxiliar!$AL$3:$AM$7,2,FALSE)*VLOOKUP(O378,Auxiliar!$AN$3:$AO$7,2,FALSE)&gt;5,Auxiliar!$AP$4,Auxiliar!$AP$3)),"")</f>
        <v/>
      </c>
      <c r="Q378" s="24"/>
      <c r="R378" s="32" t="str">
        <f t="shared" si="5"/>
        <v/>
      </c>
    </row>
    <row r="379" spans="1:18" x14ac:dyDescent="0.25">
      <c r="A379" s="5">
        <v>377</v>
      </c>
      <c r="B379" s="24"/>
      <c r="C379" s="24"/>
      <c r="D379" s="5" t="str">
        <f>IF(OR(C379="",B379=""),"",IFERROR(INDEX('5. Map Processos'!E:E,MATCH(C379&amp;" ("&amp;B379&amp;")",'5. Map Processos'!J:J,0)),"ERRO: Processo não encontrado para essa área"))</f>
        <v/>
      </c>
      <c r="E379" s="24"/>
      <c r="F379" s="5" t="str">
        <f>IF(OR(E379="",B379="",C379=""),"",IFERROR(INDEX('18. Gestão de Riscos - Parte 2'!Q:Q,MATCH(E379&amp;" - "&amp;C379&amp;" - "&amp;B379,'18. Gestão de Riscos - Parte 2'!S:S,0)),"ERRO: Risco, área e processo não correspondem"))</f>
        <v/>
      </c>
      <c r="G379" s="25"/>
      <c r="H379" s="24"/>
      <c r="I379" s="24"/>
      <c r="J379" s="24"/>
      <c r="K379" s="5" t="str">
        <f>IFERROR(IF(VLOOKUP(H379,Auxiliar!$AB$3:$AC$7,2,FALSE)*VLOOKUP(I379,Auxiliar!$AD$3:$AE$7,2,FALSE)*VLOOKUP(J379,Auxiliar!$AF$3:$AG$7,2,FALSE)&gt;79,Auxiliar!$AH$5,IF(VLOOKUP(H379,Auxiliar!$AB$3:$AC$7,2,FALSE)*VLOOKUP(I379,Auxiliar!$AD$3:$AE$7,2,FALSE)*VLOOKUP(J379,Auxiliar!$AF$3:$AG$7,2,FALSE)&gt;24,Auxiliar!$AH$4,Auxiliar!$AH$3)),"")</f>
        <v/>
      </c>
      <c r="L379" s="25"/>
      <c r="M379" s="24"/>
      <c r="N379" s="24"/>
      <c r="O379" s="24"/>
      <c r="P379" s="5" t="str">
        <f>IFERROR(IF(VLOOKUP(M379,Auxiliar!$AJ$3:$AK$7,2,FALSE)*VLOOKUP(N379,Auxiliar!$AL$3:$AM$7,2,FALSE)*VLOOKUP(O379,Auxiliar!$AN$3:$AO$7,2,FALSE)&gt;27,Auxiliar!$AP$5,IF(VLOOKUP(M379,Auxiliar!$AJ$3:$AK$7,2,FALSE)*VLOOKUP(N379,Auxiliar!$AL$3:$AM$7,2,FALSE)*VLOOKUP(O379,Auxiliar!$AN$3:$AO$7,2,FALSE)&gt;5,Auxiliar!$AP$4,Auxiliar!$AP$3)),"")</f>
        <v/>
      </c>
      <c r="Q379" s="24"/>
      <c r="R379" s="32" t="str">
        <f t="shared" si="5"/>
        <v/>
      </c>
    </row>
    <row r="380" spans="1:18" x14ac:dyDescent="0.25">
      <c r="A380" s="5">
        <v>378</v>
      </c>
      <c r="B380" s="24"/>
      <c r="C380" s="24"/>
      <c r="D380" s="5" t="str">
        <f>IF(OR(C380="",B380=""),"",IFERROR(INDEX('5. Map Processos'!E:E,MATCH(C380&amp;" ("&amp;B380&amp;")",'5. Map Processos'!J:J,0)),"ERRO: Processo não encontrado para essa área"))</f>
        <v/>
      </c>
      <c r="E380" s="24"/>
      <c r="F380" s="5" t="str">
        <f>IF(OR(E380="",B380="",C380=""),"",IFERROR(INDEX('18. Gestão de Riscos - Parte 2'!Q:Q,MATCH(E380&amp;" - "&amp;C380&amp;" - "&amp;B380,'18. Gestão de Riscos - Parte 2'!S:S,0)),"ERRO: Risco, área e processo não correspondem"))</f>
        <v/>
      </c>
      <c r="G380" s="25"/>
      <c r="H380" s="24"/>
      <c r="I380" s="24"/>
      <c r="J380" s="24"/>
      <c r="K380" s="5" t="str">
        <f>IFERROR(IF(VLOOKUP(H380,Auxiliar!$AB$3:$AC$7,2,FALSE)*VLOOKUP(I380,Auxiliar!$AD$3:$AE$7,2,FALSE)*VLOOKUP(J380,Auxiliar!$AF$3:$AG$7,2,FALSE)&gt;79,Auxiliar!$AH$5,IF(VLOOKUP(H380,Auxiliar!$AB$3:$AC$7,2,FALSE)*VLOOKUP(I380,Auxiliar!$AD$3:$AE$7,2,FALSE)*VLOOKUP(J380,Auxiliar!$AF$3:$AG$7,2,FALSE)&gt;24,Auxiliar!$AH$4,Auxiliar!$AH$3)),"")</f>
        <v/>
      </c>
      <c r="L380" s="25"/>
      <c r="M380" s="24"/>
      <c r="N380" s="24"/>
      <c r="O380" s="24"/>
      <c r="P380" s="5" t="str">
        <f>IFERROR(IF(VLOOKUP(M380,Auxiliar!$AJ$3:$AK$7,2,FALSE)*VLOOKUP(N380,Auxiliar!$AL$3:$AM$7,2,FALSE)*VLOOKUP(O380,Auxiliar!$AN$3:$AO$7,2,FALSE)&gt;27,Auxiliar!$AP$5,IF(VLOOKUP(M380,Auxiliar!$AJ$3:$AK$7,2,FALSE)*VLOOKUP(N380,Auxiliar!$AL$3:$AM$7,2,FALSE)*VLOOKUP(O380,Auxiliar!$AN$3:$AO$7,2,FALSE)&gt;5,Auxiliar!$AP$4,Auxiliar!$AP$3)),"")</f>
        <v/>
      </c>
      <c r="Q380" s="24"/>
      <c r="R380" s="32" t="str">
        <f t="shared" si="5"/>
        <v/>
      </c>
    </row>
    <row r="381" spans="1:18" x14ac:dyDescent="0.25">
      <c r="A381" s="5">
        <v>379</v>
      </c>
      <c r="B381" s="24"/>
      <c r="C381" s="24"/>
      <c r="D381" s="5" t="str">
        <f>IF(OR(C381="",B381=""),"",IFERROR(INDEX('5. Map Processos'!E:E,MATCH(C381&amp;" ("&amp;B381&amp;")",'5. Map Processos'!J:J,0)),"ERRO: Processo não encontrado para essa área"))</f>
        <v/>
      </c>
      <c r="E381" s="24"/>
      <c r="F381" s="5" t="str">
        <f>IF(OR(E381="",B381="",C381=""),"",IFERROR(INDEX('18. Gestão de Riscos - Parte 2'!Q:Q,MATCH(E381&amp;" - "&amp;C381&amp;" - "&amp;B381,'18. Gestão de Riscos - Parte 2'!S:S,0)),"ERRO: Risco, área e processo não correspondem"))</f>
        <v/>
      </c>
      <c r="G381" s="25"/>
      <c r="H381" s="24"/>
      <c r="I381" s="24"/>
      <c r="J381" s="24"/>
      <c r="K381" s="5" t="str">
        <f>IFERROR(IF(VLOOKUP(H381,Auxiliar!$AB$3:$AC$7,2,FALSE)*VLOOKUP(I381,Auxiliar!$AD$3:$AE$7,2,FALSE)*VLOOKUP(J381,Auxiliar!$AF$3:$AG$7,2,FALSE)&gt;79,Auxiliar!$AH$5,IF(VLOOKUP(H381,Auxiliar!$AB$3:$AC$7,2,FALSE)*VLOOKUP(I381,Auxiliar!$AD$3:$AE$7,2,FALSE)*VLOOKUP(J381,Auxiliar!$AF$3:$AG$7,2,FALSE)&gt;24,Auxiliar!$AH$4,Auxiliar!$AH$3)),"")</f>
        <v/>
      </c>
      <c r="L381" s="25"/>
      <c r="M381" s="24"/>
      <c r="N381" s="24"/>
      <c r="O381" s="24"/>
      <c r="P381" s="5" t="str">
        <f>IFERROR(IF(VLOOKUP(M381,Auxiliar!$AJ$3:$AK$7,2,FALSE)*VLOOKUP(N381,Auxiliar!$AL$3:$AM$7,2,FALSE)*VLOOKUP(O381,Auxiliar!$AN$3:$AO$7,2,FALSE)&gt;27,Auxiliar!$AP$5,IF(VLOOKUP(M381,Auxiliar!$AJ$3:$AK$7,2,FALSE)*VLOOKUP(N381,Auxiliar!$AL$3:$AM$7,2,FALSE)*VLOOKUP(O381,Auxiliar!$AN$3:$AO$7,2,FALSE)&gt;5,Auxiliar!$AP$4,Auxiliar!$AP$3)),"")</f>
        <v/>
      </c>
      <c r="Q381" s="24"/>
      <c r="R381" s="32" t="str">
        <f t="shared" si="5"/>
        <v/>
      </c>
    </row>
    <row r="382" spans="1:18" x14ac:dyDescent="0.25">
      <c r="A382" s="5">
        <v>380</v>
      </c>
      <c r="B382" s="24"/>
      <c r="C382" s="24"/>
      <c r="D382" s="5" t="str">
        <f>IF(OR(C382="",B382=""),"",IFERROR(INDEX('5. Map Processos'!E:E,MATCH(C382&amp;" ("&amp;B382&amp;")",'5. Map Processos'!J:J,0)),"ERRO: Processo não encontrado para essa área"))</f>
        <v/>
      </c>
      <c r="E382" s="24"/>
      <c r="F382" s="5" t="str">
        <f>IF(OR(E382="",B382="",C382=""),"",IFERROR(INDEX('18. Gestão de Riscos - Parte 2'!Q:Q,MATCH(E382&amp;" - "&amp;C382&amp;" - "&amp;B382,'18. Gestão de Riscos - Parte 2'!S:S,0)),"ERRO: Risco, área e processo não correspondem"))</f>
        <v/>
      </c>
      <c r="G382" s="25"/>
      <c r="H382" s="24"/>
      <c r="I382" s="24"/>
      <c r="J382" s="24"/>
      <c r="K382" s="5" t="str">
        <f>IFERROR(IF(VLOOKUP(H382,Auxiliar!$AB$3:$AC$7,2,FALSE)*VLOOKUP(I382,Auxiliar!$AD$3:$AE$7,2,FALSE)*VLOOKUP(J382,Auxiliar!$AF$3:$AG$7,2,FALSE)&gt;79,Auxiliar!$AH$5,IF(VLOOKUP(H382,Auxiliar!$AB$3:$AC$7,2,FALSE)*VLOOKUP(I382,Auxiliar!$AD$3:$AE$7,2,FALSE)*VLOOKUP(J382,Auxiliar!$AF$3:$AG$7,2,FALSE)&gt;24,Auxiliar!$AH$4,Auxiliar!$AH$3)),"")</f>
        <v/>
      </c>
      <c r="L382" s="25"/>
      <c r="M382" s="24"/>
      <c r="N382" s="24"/>
      <c r="O382" s="24"/>
      <c r="P382" s="5" t="str">
        <f>IFERROR(IF(VLOOKUP(M382,Auxiliar!$AJ$3:$AK$7,2,FALSE)*VLOOKUP(N382,Auxiliar!$AL$3:$AM$7,2,FALSE)*VLOOKUP(O382,Auxiliar!$AN$3:$AO$7,2,FALSE)&gt;27,Auxiliar!$AP$5,IF(VLOOKUP(M382,Auxiliar!$AJ$3:$AK$7,2,FALSE)*VLOOKUP(N382,Auxiliar!$AL$3:$AM$7,2,FALSE)*VLOOKUP(O382,Auxiliar!$AN$3:$AO$7,2,FALSE)&gt;5,Auxiliar!$AP$4,Auxiliar!$AP$3)),"")</f>
        <v/>
      </c>
      <c r="Q382" s="24"/>
      <c r="R382" s="32" t="str">
        <f t="shared" si="5"/>
        <v/>
      </c>
    </row>
    <row r="383" spans="1:18" x14ac:dyDescent="0.25">
      <c r="A383" s="5">
        <v>381</v>
      </c>
      <c r="B383" s="24"/>
      <c r="C383" s="24"/>
      <c r="D383" s="5" t="str">
        <f>IF(OR(C383="",B383=""),"",IFERROR(INDEX('5. Map Processos'!E:E,MATCH(C383&amp;" ("&amp;B383&amp;")",'5. Map Processos'!J:J,0)),"ERRO: Processo não encontrado para essa área"))</f>
        <v/>
      </c>
      <c r="E383" s="24"/>
      <c r="F383" s="5" t="str">
        <f>IF(OR(E383="",B383="",C383=""),"",IFERROR(INDEX('18. Gestão de Riscos - Parte 2'!Q:Q,MATCH(E383&amp;" - "&amp;C383&amp;" - "&amp;B383,'18. Gestão de Riscos - Parte 2'!S:S,0)),"ERRO: Risco, área e processo não correspondem"))</f>
        <v/>
      </c>
      <c r="G383" s="25"/>
      <c r="H383" s="24"/>
      <c r="I383" s="24"/>
      <c r="J383" s="24"/>
      <c r="K383" s="5" t="str">
        <f>IFERROR(IF(VLOOKUP(H383,Auxiliar!$AB$3:$AC$7,2,FALSE)*VLOOKUP(I383,Auxiliar!$AD$3:$AE$7,2,FALSE)*VLOOKUP(J383,Auxiliar!$AF$3:$AG$7,2,FALSE)&gt;79,Auxiliar!$AH$5,IF(VLOOKUP(H383,Auxiliar!$AB$3:$AC$7,2,FALSE)*VLOOKUP(I383,Auxiliar!$AD$3:$AE$7,2,FALSE)*VLOOKUP(J383,Auxiliar!$AF$3:$AG$7,2,FALSE)&gt;24,Auxiliar!$AH$4,Auxiliar!$AH$3)),"")</f>
        <v/>
      </c>
      <c r="L383" s="25"/>
      <c r="M383" s="24"/>
      <c r="N383" s="24"/>
      <c r="O383" s="24"/>
      <c r="P383" s="5" t="str">
        <f>IFERROR(IF(VLOOKUP(M383,Auxiliar!$AJ$3:$AK$7,2,FALSE)*VLOOKUP(N383,Auxiliar!$AL$3:$AM$7,2,FALSE)*VLOOKUP(O383,Auxiliar!$AN$3:$AO$7,2,FALSE)&gt;27,Auxiliar!$AP$5,IF(VLOOKUP(M383,Auxiliar!$AJ$3:$AK$7,2,FALSE)*VLOOKUP(N383,Auxiliar!$AL$3:$AM$7,2,FALSE)*VLOOKUP(O383,Auxiliar!$AN$3:$AO$7,2,FALSE)&gt;5,Auxiliar!$AP$4,Auxiliar!$AP$3)),"")</f>
        <v/>
      </c>
      <c r="Q383" s="24"/>
      <c r="R383" s="32" t="str">
        <f t="shared" si="5"/>
        <v/>
      </c>
    </row>
    <row r="384" spans="1:18" x14ac:dyDescent="0.25">
      <c r="A384" s="5">
        <v>382</v>
      </c>
      <c r="B384" s="24"/>
      <c r="C384" s="24"/>
      <c r="D384" s="5" t="str">
        <f>IF(OR(C384="",B384=""),"",IFERROR(INDEX('5. Map Processos'!E:E,MATCH(C384&amp;" ("&amp;B384&amp;")",'5. Map Processos'!J:J,0)),"ERRO: Processo não encontrado para essa área"))</f>
        <v/>
      </c>
      <c r="E384" s="24"/>
      <c r="F384" s="5" t="str">
        <f>IF(OR(E384="",B384="",C384=""),"",IFERROR(INDEX('18. Gestão de Riscos - Parte 2'!Q:Q,MATCH(E384&amp;" - "&amp;C384&amp;" - "&amp;B384,'18. Gestão de Riscos - Parte 2'!S:S,0)),"ERRO: Risco, área e processo não correspondem"))</f>
        <v/>
      </c>
      <c r="G384" s="25"/>
      <c r="H384" s="24"/>
      <c r="I384" s="24"/>
      <c r="J384" s="24"/>
      <c r="K384" s="5" t="str">
        <f>IFERROR(IF(VLOOKUP(H384,Auxiliar!$AB$3:$AC$7,2,FALSE)*VLOOKUP(I384,Auxiliar!$AD$3:$AE$7,2,FALSE)*VLOOKUP(J384,Auxiliar!$AF$3:$AG$7,2,FALSE)&gt;79,Auxiliar!$AH$5,IF(VLOOKUP(H384,Auxiliar!$AB$3:$AC$7,2,FALSE)*VLOOKUP(I384,Auxiliar!$AD$3:$AE$7,2,FALSE)*VLOOKUP(J384,Auxiliar!$AF$3:$AG$7,2,FALSE)&gt;24,Auxiliar!$AH$4,Auxiliar!$AH$3)),"")</f>
        <v/>
      </c>
      <c r="L384" s="25"/>
      <c r="M384" s="24"/>
      <c r="N384" s="24"/>
      <c r="O384" s="24"/>
      <c r="P384" s="5" t="str">
        <f>IFERROR(IF(VLOOKUP(M384,Auxiliar!$AJ$3:$AK$7,2,FALSE)*VLOOKUP(N384,Auxiliar!$AL$3:$AM$7,2,FALSE)*VLOOKUP(O384,Auxiliar!$AN$3:$AO$7,2,FALSE)&gt;27,Auxiliar!$AP$5,IF(VLOOKUP(M384,Auxiliar!$AJ$3:$AK$7,2,FALSE)*VLOOKUP(N384,Auxiliar!$AL$3:$AM$7,2,FALSE)*VLOOKUP(O384,Auxiliar!$AN$3:$AO$7,2,FALSE)&gt;5,Auxiliar!$AP$4,Auxiliar!$AP$3)),"")</f>
        <v/>
      </c>
      <c r="Q384" s="24"/>
      <c r="R384" s="32" t="str">
        <f t="shared" si="5"/>
        <v/>
      </c>
    </row>
    <row r="385" spans="1:18" x14ac:dyDescent="0.25">
      <c r="A385" s="5">
        <v>383</v>
      </c>
      <c r="B385" s="24"/>
      <c r="C385" s="24"/>
      <c r="D385" s="5" t="str">
        <f>IF(OR(C385="",B385=""),"",IFERROR(INDEX('5. Map Processos'!E:E,MATCH(C385&amp;" ("&amp;B385&amp;")",'5. Map Processos'!J:J,0)),"ERRO: Processo não encontrado para essa área"))</f>
        <v/>
      </c>
      <c r="E385" s="24"/>
      <c r="F385" s="5" t="str">
        <f>IF(OR(E385="",B385="",C385=""),"",IFERROR(INDEX('18. Gestão de Riscos - Parte 2'!Q:Q,MATCH(E385&amp;" - "&amp;C385&amp;" - "&amp;B385,'18. Gestão de Riscos - Parte 2'!S:S,0)),"ERRO: Risco, área e processo não correspondem"))</f>
        <v/>
      </c>
      <c r="G385" s="25"/>
      <c r="H385" s="24"/>
      <c r="I385" s="24"/>
      <c r="J385" s="24"/>
      <c r="K385" s="5" t="str">
        <f>IFERROR(IF(VLOOKUP(H385,Auxiliar!$AB$3:$AC$7,2,FALSE)*VLOOKUP(I385,Auxiliar!$AD$3:$AE$7,2,FALSE)*VLOOKUP(J385,Auxiliar!$AF$3:$AG$7,2,FALSE)&gt;79,Auxiliar!$AH$5,IF(VLOOKUP(H385,Auxiliar!$AB$3:$AC$7,2,FALSE)*VLOOKUP(I385,Auxiliar!$AD$3:$AE$7,2,FALSE)*VLOOKUP(J385,Auxiliar!$AF$3:$AG$7,2,FALSE)&gt;24,Auxiliar!$AH$4,Auxiliar!$AH$3)),"")</f>
        <v/>
      </c>
      <c r="L385" s="25"/>
      <c r="M385" s="24"/>
      <c r="N385" s="24"/>
      <c r="O385" s="24"/>
      <c r="P385" s="5" t="str">
        <f>IFERROR(IF(VLOOKUP(M385,Auxiliar!$AJ$3:$AK$7,2,FALSE)*VLOOKUP(N385,Auxiliar!$AL$3:$AM$7,2,FALSE)*VLOOKUP(O385,Auxiliar!$AN$3:$AO$7,2,FALSE)&gt;27,Auxiliar!$AP$5,IF(VLOOKUP(M385,Auxiliar!$AJ$3:$AK$7,2,FALSE)*VLOOKUP(N385,Auxiliar!$AL$3:$AM$7,2,FALSE)*VLOOKUP(O385,Auxiliar!$AN$3:$AO$7,2,FALSE)&gt;5,Auxiliar!$AP$4,Auxiliar!$AP$3)),"")</f>
        <v/>
      </c>
      <c r="Q385" s="24"/>
      <c r="R385" s="32" t="str">
        <f t="shared" si="5"/>
        <v/>
      </c>
    </row>
    <row r="386" spans="1:18" x14ac:dyDescent="0.25">
      <c r="A386" s="5">
        <v>384</v>
      </c>
      <c r="B386" s="24"/>
      <c r="C386" s="24"/>
      <c r="D386" s="5" t="str">
        <f>IF(OR(C386="",B386=""),"",IFERROR(INDEX('5. Map Processos'!E:E,MATCH(C386&amp;" ("&amp;B386&amp;")",'5. Map Processos'!J:J,0)),"ERRO: Processo não encontrado para essa área"))</f>
        <v/>
      </c>
      <c r="E386" s="24"/>
      <c r="F386" s="5" t="str">
        <f>IF(OR(E386="",B386="",C386=""),"",IFERROR(INDEX('18. Gestão de Riscos - Parte 2'!Q:Q,MATCH(E386&amp;" - "&amp;C386&amp;" - "&amp;B386,'18. Gestão de Riscos - Parte 2'!S:S,0)),"ERRO: Risco, área e processo não correspondem"))</f>
        <v/>
      </c>
      <c r="G386" s="25"/>
      <c r="H386" s="24"/>
      <c r="I386" s="24"/>
      <c r="J386" s="24"/>
      <c r="K386" s="5" t="str">
        <f>IFERROR(IF(VLOOKUP(H386,Auxiliar!$AB$3:$AC$7,2,FALSE)*VLOOKUP(I386,Auxiliar!$AD$3:$AE$7,2,FALSE)*VLOOKUP(J386,Auxiliar!$AF$3:$AG$7,2,FALSE)&gt;79,Auxiliar!$AH$5,IF(VLOOKUP(H386,Auxiliar!$AB$3:$AC$7,2,FALSE)*VLOOKUP(I386,Auxiliar!$AD$3:$AE$7,2,FALSE)*VLOOKUP(J386,Auxiliar!$AF$3:$AG$7,2,FALSE)&gt;24,Auxiliar!$AH$4,Auxiliar!$AH$3)),"")</f>
        <v/>
      </c>
      <c r="L386" s="25"/>
      <c r="M386" s="24"/>
      <c r="N386" s="24"/>
      <c r="O386" s="24"/>
      <c r="P386" s="5" t="str">
        <f>IFERROR(IF(VLOOKUP(M386,Auxiliar!$AJ$3:$AK$7,2,FALSE)*VLOOKUP(N386,Auxiliar!$AL$3:$AM$7,2,FALSE)*VLOOKUP(O386,Auxiliar!$AN$3:$AO$7,2,FALSE)&gt;27,Auxiliar!$AP$5,IF(VLOOKUP(M386,Auxiliar!$AJ$3:$AK$7,2,FALSE)*VLOOKUP(N386,Auxiliar!$AL$3:$AM$7,2,FALSE)*VLOOKUP(O386,Auxiliar!$AN$3:$AO$7,2,FALSE)&gt;5,Auxiliar!$AP$4,Auxiliar!$AP$3)),"")</f>
        <v/>
      </c>
      <c r="Q386" s="24"/>
      <c r="R386" s="32" t="str">
        <f t="shared" si="5"/>
        <v/>
      </c>
    </row>
    <row r="387" spans="1:18" x14ac:dyDescent="0.25">
      <c r="A387" s="5">
        <v>385</v>
      </c>
      <c r="B387" s="24"/>
      <c r="C387" s="24"/>
      <c r="D387" s="5" t="str">
        <f>IF(OR(C387="",B387=""),"",IFERROR(INDEX('5. Map Processos'!E:E,MATCH(C387&amp;" ("&amp;B387&amp;")",'5. Map Processos'!J:J,0)),"ERRO: Processo não encontrado para essa área"))</f>
        <v/>
      </c>
      <c r="E387" s="24"/>
      <c r="F387" s="5" t="str">
        <f>IF(OR(E387="",B387="",C387=""),"",IFERROR(INDEX('18. Gestão de Riscos - Parte 2'!Q:Q,MATCH(E387&amp;" - "&amp;C387&amp;" - "&amp;B387,'18. Gestão de Riscos - Parte 2'!S:S,0)),"ERRO: Risco, área e processo não correspondem"))</f>
        <v/>
      </c>
      <c r="G387" s="25"/>
      <c r="H387" s="24"/>
      <c r="I387" s="24"/>
      <c r="J387" s="24"/>
      <c r="K387" s="5" t="str">
        <f>IFERROR(IF(VLOOKUP(H387,Auxiliar!$AB$3:$AC$7,2,FALSE)*VLOOKUP(I387,Auxiliar!$AD$3:$AE$7,2,FALSE)*VLOOKUP(J387,Auxiliar!$AF$3:$AG$7,2,FALSE)&gt;79,Auxiliar!$AH$5,IF(VLOOKUP(H387,Auxiliar!$AB$3:$AC$7,2,FALSE)*VLOOKUP(I387,Auxiliar!$AD$3:$AE$7,2,FALSE)*VLOOKUP(J387,Auxiliar!$AF$3:$AG$7,2,FALSE)&gt;24,Auxiliar!$AH$4,Auxiliar!$AH$3)),"")</f>
        <v/>
      </c>
      <c r="L387" s="25"/>
      <c r="M387" s="24"/>
      <c r="N387" s="24"/>
      <c r="O387" s="24"/>
      <c r="P387" s="5" t="str">
        <f>IFERROR(IF(VLOOKUP(M387,Auxiliar!$AJ$3:$AK$7,2,FALSE)*VLOOKUP(N387,Auxiliar!$AL$3:$AM$7,2,FALSE)*VLOOKUP(O387,Auxiliar!$AN$3:$AO$7,2,FALSE)&gt;27,Auxiliar!$AP$5,IF(VLOOKUP(M387,Auxiliar!$AJ$3:$AK$7,2,FALSE)*VLOOKUP(N387,Auxiliar!$AL$3:$AM$7,2,FALSE)*VLOOKUP(O387,Auxiliar!$AN$3:$AO$7,2,FALSE)&gt;5,Auxiliar!$AP$4,Auxiliar!$AP$3)),"")</f>
        <v/>
      </c>
      <c r="Q387" s="24"/>
      <c r="R387" s="32" t="str">
        <f t="shared" si="5"/>
        <v/>
      </c>
    </row>
    <row r="388" spans="1:18" x14ac:dyDescent="0.25">
      <c r="A388" s="5">
        <v>386</v>
      </c>
      <c r="B388" s="24"/>
      <c r="C388" s="24"/>
      <c r="D388" s="5" t="str">
        <f>IF(OR(C388="",B388=""),"",IFERROR(INDEX('5. Map Processos'!E:E,MATCH(C388&amp;" ("&amp;B388&amp;")",'5. Map Processos'!J:J,0)),"ERRO: Processo não encontrado para essa área"))</f>
        <v/>
      </c>
      <c r="E388" s="24"/>
      <c r="F388" s="5" t="str">
        <f>IF(OR(E388="",B388="",C388=""),"",IFERROR(INDEX('18. Gestão de Riscos - Parte 2'!Q:Q,MATCH(E388&amp;" - "&amp;C388&amp;" - "&amp;B388,'18. Gestão de Riscos - Parte 2'!S:S,0)),"ERRO: Risco, área e processo não correspondem"))</f>
        <v/>
      </c>
      <c r="G388" s="25"/>
      <c r="H388" s="24"/>
      <c r="I388" s="24"/>
      <c r="J388" s="24"/>
      <c r="K388" s="5" t="str">
        <f>IFERROR(IF(VLOOKUP(H388,Auxiliar!$AB$3:$AC$7,2,FALSE)*VLOOKUP(I388,Auxiliar!$AD$3:$AE$7,2,FALSE)*VLOOKUP(J388,Auxiliar!$AF$3:$AG$7,2,FALSE)&gt;79,Auxiliar!$AH$5,IF(VLOOKUP(H388,Auxiliar!$AB$3:$AC$7,2,FALSE)*VLOOKUP(I388,Auxiliar!$AD$3:$AE$7,2,FALSE)*VLOOKUP(J388,Auxiliar!$AF$3:$AG$7,2,FALSE)&gt;24,Auxiliar!$AH$4,Auxiliar!$AH$3)),"")</f>
        <v/>
      </c>
      <c r="L388" s="25"/>
      <c r="M388" s="24"/>
      <c r="N388" s="24"/>
      <c r="O388" s="24"/>
      <c r="P388" s="5" t="str">
        <f>IFERROR(IF(VLOOKUP(M388,Auxiliar!$AJ$3:$AK$7,2,FALSE)*VLOOKUP(N388,Auxiliar!$AL$3:$AM$7,2,FALSE)*VLOOKUP(O388,Auxiliar!$AN$3:$AO$7,2,FALSE)&gt;27,Auxiliar!$AP$5,IF(VLOOKUP(M388,Auxiliar!$AJ$3:$AK$7,2,FALSE)*VLOOKUP(N388,Auxiliar!$AL$3:$AM$7,2,FALSE)*VLOOKUP(O388,Auxiliar!$AN$3:$AO$7,2,FALSE)&gt;5,Auxiliar!$AP$4,Auxiliar!$AP$3)),"")</f>
        <v/>
      </c>
      <c r="Q388" s="24"/>
      <c r="R388" s="32" t="str">
        <f t="shared" ref="R388:R451" si="6">IF(B388&amp;C388&lt;&gt;"",B388&amp;" - "&amp;C388,"")</f>
        <v/>
      </c>
    </row>
    <row r="389" spans="1:18" x14ac:dyDescent="0.25">
      <c r="A389" s="5">
        <v>387</v>
      </c>
      <c r="B389" s="24"/>
      <c r="C389" s="24"/>
      <c r="D389" s="5" t="str">
        <f>IF(OR(C389="",B389=""),"",IFERROR(INDEX('5. Map Processos'!E:E,MATCH(C389&amp;" ("&amp;B389&amp;")",'5. Map Processos'!J:J,0)),"ERRO: Processo não encontrado para essa área"))</f>
        <v/>
      </c>
      <c r="E389" s="24"/>
      <c r="F389" s="5" t="str">
        <f>IF(OR(E389="",B389="",C389=""),"",IFERROR(INDEX('18. Gestão de Riscos - Parte 2'!Q:Q,MATCH(E389&amp;" - "&amp;C389&amp;" - "&amp;B389,'18. Gestão de Riscos - Parte 2'!S:S,0)),"ERRO: Risco, área e processo não correspondem"))</f>
        <v/>
      </c>
      <c r="G389" s="25"/>
      <c r="H389" s="24"/>
      <c r="I389" s="24"/>
      <c r="J389" s="24"/>
      <c r="K389" s="5" t="str">
        <f>IFERROR(IF(VLOOKUP(H389,Auxiliar!$AB$3:$AC$7,2,FALSE)*VLOOKUP(I389,Auxiliar!$AD$3:$AE$7,2,FALSE)*VLOOKUP(J389,Auxiliar!$AF$3:$AG$7,2,FALSE)&gt;79,Auxiliar!$AH$5,IF(VLOOKUP(H389,Auxiliar!$AB$3:$AC$7,2,FALSE)*VLOOKUP(I389,Auxiliar!$AD$3:$AE$7,2,FALSE)*VLOOKUP(J389,Auxiliar!$AF$3:$AG$7,2,FALSE)&gt;24,Auxiliar!$AH$4,Auxiliar!$AH$3)),"")</f>
        <v/>
      </c>
      <c r="L389" s="25"/>
      <c r="M389" s="24"/>
      <c r="N389" s="24"/>
      <c r="O389" s="24"/>
      <c r="P389" s="5" t="str">
        <f>IFERROR(IF(VLOOKUP(M389,Auxiliar!$AJ$3:$AK$7,2,FALSE)*VLOOKUP(N389,Auxiliar!$AL$3:$AM$7,2,FALSE)*VLOOKUP(O389,Auxiliar!$AN$3:$AO$7,2,FALSE)&gt;27,Auxiliar!$AP$5,IF(VLOOKUP(M389,Auxiliar!$AJ$3:$AK$7,2,FALSE)*VLOOKUP(N389,Auxiliar!$AL$3:$AM$7,2,FALSE)*VLOOKUP(O389,Auxiliar!$AN$3:$AO$7,2,FALSE)&gt;5,Auxiliar!$AP$4,Auxiliar!$AP$3)),"")</f>
        <v/>
      </c>
      <c r="Q389" s="24"/>
      <c r="R389" s="32" t="str">
        <f t="shared" si="6"/>
        <v/>
      </c>
    </row>
    <row r="390" spans="1:18" x14ac:dyDescent="0.25">
      <c r="A390" s="5">
        <v>388</v>
      </c>
      <c r="B390" s="24"/>
      <c r="C390" s="24"/>
      <c r="D390" s="5" t="str">
        <f>IF(OR(C390="",B390=""),"",IFERROR(INDEX('5. Map Processos'!E:E,MATCH(C390&amp;" ("&amp;B390&amp;")",'5. Map Processos'!J:J,0)),"ERRO: Processo não encontrado para essa área"))</f>
        <v/>
      </c>
      <c r="E390" s="24"/>
      <c r="F390" s="5" t="str">
        <f>IF(OR(E390="",B390="",C390=""),"",IFERROR(INDEX('18. Gestão de Riscos - Parte 2'!Q:Q,MATCH(E390&amp;" - "&amp;C390&amp;" - "&amp;B390,'18. Gestão de Riscos - Parte 2'!S:S,0)),"ERRO: Risco, área e processo não correspondem"))</f>
        <v/>
      </c>
      <c r="G390" s="25"/>
      <c r="H390" s="24"/>
      <c r="I390" s="24"/>
      <c r="J390" s="24"/>
      <c r="K390" s="5" t="str">
        <f>IFERROR(IF(VLOOKUP(H390,Auxiliar!$AB$3:$AC$7,2,FALSE)*VLOOKUP(I390,Auxiliar!$AD$3:$AE$7,2,FALSE)*VLOOKUP(J390,Auxiliar!$AF$3:$AG$7,2,FALSE)&gt;79,Auxiliar!$AH$5,IF(VLOOKUP(H390,Auxiliar!$AB$3:$AC$7,2,FALSE)*VLOOKUP(I390,Auxiliar!$AD$3:$AE$7,2,FALSE)*VLOOKUP(J390,Auxiliar!$AF$3:$AG$7,2,FALSE)&gt;24,Auxiliar!$AH$4,Auxiliar!$AH$3)),"")</f>
        <v/>
      </c>
      <c r="L390" s="25"/>
      <c r="M390" s="24"/>
      <c r="N390" s="24"/>
      <c r="O390" s="24"/>
      <c r="P390" s="5" t="str">
        <f>IFERROR(IF(VLOOKUP(M390,Auxiliar!$AJ$3:$AK$7,2,FALSE)*VLOOKUP(N390,Auxiliar!$AL$3:$AM$7,2,FALSE)*VLOOKUP(O390,Auxiliar!$AN$3:$AO$7,2,FALSE)&gt;27,Auxiliar!$AP$5,IF(VLOOKUP(M390,Auxiliar!$AJ$3:$AK$7,2,FALSE)*VLOOKUP(N390,Auxiliar!$AL$3:$AM$7,2,FALSE)*VLOOKUP(O390,Auxiliar!$AN$3:$AO$7,2,FALSE)&gt;5,Auxiliar!$AP$4,Auxiliar!$AP$3)),"")</f>
        <v/>
      </c>
      <c r="Q390" s="24"/>
      <c r="R390" s="32" t="str">
        <f t="shared" si="6"/>
        <v/>
      </c>
    </row>
    <row r="391" spans="1:18" x14ac:dyDescent="0.25">
      <c r="A391" s="5">
        <v>389</v>
      </c>
      <c r="B391" s="24"/>
      <c r="C391" s="24"/>
      <c r="D391" s="5" t="str">
        <f>IF(OR(C391="",B391=""),"",IFERROR(INDEX('5. Map Processos'!E:E,MATCH(C391&amp;" ("&amp;B391&amp;")",'5. Map Processos'!J:J,0)),"ERRO: Processo não encontrado para essa área"))</f>
        <v/>
      </c>
      <c r="E391" s="24"/>
      <c r="F391" s="5" t="str">
        <f>IF(OR(E391="",B391="",C391=""),"",IFERROR(INDEX('18. Gestão de Riscos - Parte 2'!Q:Q,MATCH(E391&amp;" - "&amp;C391&amp;" - "&amp;B391,'18. Gestão de Riscos - Parte 2'!S:S,0)),"ERRO: Risco, área e processo não correspondem"))</f>
        <v/>
      </c>
      <c r="G391" s="25"/>
      <c r="H391" s="24"/>
      <c r="I391" s="24"/>
      <c r="J391" s="24"/>
      <c r="K391" s="5" t="str">
        <f>IFERROR(IF(VLOOKUP(H391,Auxiliar!$AB$3:$AC$7,2,FALSE)*VLOOKUP(I391,Auxiliar!$AD$3:$AE$7,2,FALSE)*VLOOKUP(J391,Auxiliar!$AF$3:$AG$7,2,FALSE)&gt;79,Auxiliar!$AH$5,IF(VLOOKUP(H391,Auxiliar!$AB$3:$AC$7,2,FALSE)*VLOOKUP(I391,Auxiliar!$AD$3:$AE$7,2,FALSE)*VLOOKUP(J391,Auxiliar!$AF$3:$AG$7,2,FALSE)&gt;24,Auxiliar!$AH$4,Auxiliar!$AH$3)),"")</f>
        <v/>
      </c>
      <c r="L391" s="25"/>
      <c r="M391" s="24"/>
      <c r="N391" s="24"/>
      <c r="O391" s="24"/>
      <c r="P391" s="5" t="str">
        <f>IFERROR(IF(VLOOKUP(M391,Auxiliar!$AJ$3:$AK$7,2,FALSE)*VLOOKUP(N391,Auxiliar!$AL$3:$AM$7,2,FALSE)*VLOOKUP(O391,Auxiliar!$AN$3:$AO$7,2,FALSE)&gt;27,Auxiliar!$AP$5,IF(VLOOKUP(M391,Auxiliar!$AJ$3:$AK$7,2,FALSE)*VLOOKUP(N391,Auxiliar!$AL$3:$AM$7,2,FALSE)*VLOOKUP(O391,Auxiliar!$AN$3:$AO$7,2,FALSE)&gt;5,Auxiliar!$AP$4,Auxiliar!$AP$3)),"")</f>
        <v/>
      </c>
      <c r="Q391" s="24"/>
      <c r="R391" s="32" t="str">
        <f t="shared" si="6"/>
        <v/>
      </c>
    </row>
    <row r="392" spans="1:18" x14ac:dyDescent="0.25">
      <c r="A392" s="5">
        <v>390</v>
      </c>
      <c r="B392" s="24"/>
      <c r="C392" s="24"/>
      <c r="D392" s="5" t="str">
        <f>IF(OR(C392="",B392=""),"",IFERROR(INDEX('5. Map Processos'!E:E,MATCH(C392&amp;" ("&amp;B392&amp;")",'5. Map Processos'!J:J,0)),"ERRO: Processo não encontrado para essa área"))</f>
        <v/>
      </c>
      <c r="E392" s="24"/>
      <c r="F392" s="5" t="str">
        <f>IF(OR(E392="",B392="",C392=""),"",IFERROR(INDEX('18. Gestão de Riscos - Parte 2'!Q:Q,MATCH(E392&amp;" - "&amp;C392&amp;" - "&amp;B392,'18. Gestão de Riscos - Parte 2'!S:S,0)),"ERRO: Risco, área e processo não correspondem"))</f>
        <v/>
      </c>
      <c r="G392" s="25"/>
      <c r="H392" s="24"/>
      <c r="I392" s="24"/>
      <c r="J392" s="24"/>
      <c r="K392" s="5" t="str">
        <f>IFERROR(IF(VLOOKUP(H392,Auxiliar!$AB$3:$AC$7,2,FALSE)*VLOOKUP(I392,Auxiliar!$AD$3:$AE$7,2,FALSE)*VLOOKUP(J392,Auxiliar!$AF$3:$AG$7,2,FALSE)&gt;79,Auxiliar!$AH$5,IF(VLOOKUP(H392,Auxiliar!$AB$3:$AC$7,2,FALSE)*VLOOKUP(I392,Auxiliar!$AD$3:$AE$7,2,FALSE)*VLOOKUP(J392,Auxiliar!$AF$3:$AG$7,2,FALSE)&gt;24,Auxiliar!$AH$4,Auxiliar!$AH$3)),"")</f>
        <v/>
      </c>
      <c r="L392" s="25"/>
      <c r="M392" s="24"/>
      <c r="N392" s="24"/>
      <c r="O392" s="24"/>
      <c r="P392" s="5" t="str">
        <f>IFERROR(IF(VLOOKUP(M392,Auxiliar!$AJ$3:$AK$7,2,FALSE)*VLOOKUP(N392,Auxiliar!$AL$3:$AM$7,2,FALSE)*VLOOKUP(O392,Auxiliar!$AN$3:$AO$7,2,FALSE)&gt;27,Auxiliar!$AP$5,IF(VLOOKUP(M392,Auxiliar!$AJ$3:$AK$7,2,FALSE)*VLOOKUP(N392,Auxiliar!$AL$3:$AM$7,2,FALSE)*VLOOKUP(O392,Auxiliar!$AN$3:$AO$7,2,FALSE)&gt;5,Auxiliar!$AP$4,Auxiliar!$AP$3)),"")</f>
        <v/>
      </c>
      <c r="Q392" s="24"/>
      <c r="R392" s="32" t="str">
        <f t="shared" si="6"/>
        <v/>
      </c>
    </row>
    <row r="393" spans="1:18" x14ac:dyDescent="0.25">
      <c r="A393" s="5">
        <v>391</v>
      </c>
      <c r="B393" s="24"/>
      <c r="C393" s="24"/>
      <c r="D393" s="5" t="str">
        <f>IF(OR(C393="",B393=""),"",IFERROR(INDEX('5. Map Processos'!E:E,MATCH(C393&amp;" ("&amp;B393&amp;")",'5. Map Processos'!J:J,0)),"ERRO: Processo não encontrado para essa área"))</f>
        <v/>
      </c>
      <c r="E393" s="24"/>
      <c r="F393" s="5" t="str">
        <f>IF(OR(E393="",B393="",C393=""),"",IFERROR(INDEX('18. Gestão de Riscos - Parte 2'!Q:Q,MATCH(E393&amp;" - "&amp;C393&amp;" - "&amp;B393,'18. Gestão de Riscos - Parte 2'!S:S,0)),"ERRO: Risco, área e processo não correspondem"))</f>
        <v/>
      </c>
      <c r="G393" s="25"/>
      <c r="H393" s="24"/>
      <c r="I393" s="24"/>
      <c r="J393" s="24"/>
      <c r="K393" s="5" t="str">
        <f>IFERROR(IF(VLOOKUP(H393,Auxiliar!$AB$3:$AC$7,2,FALSE)*VLOOKUP(I393,Auxiliar!$AD$3:$AE$7,2,FALSE)*VLOOKUP(J393,Auxiliar!$AF$3:$AG$7,2,FALSE)&gt;79,Auxiliar!$AH$5,IF(VLOOKUP(H393,Auxiliar!$AB$3:$AC$7,2,FALSE)*VLOOKUP(I393,Auxiliar!$AD$3:$AE$7,2,FALSE)*VLOOKUP(J393,Auxiliar!$AF$3:$AG$7,2,FALSE)&gt;24,Auxiliar!$AH$4,Auxiliar!$AH$3)),"")</f>
        <v/>
      </c>
      <c r="L393" s="25"/>
      <c r="M393" s="24"/>
      <c r="N393" s="24"/>
      <c r="O393" s="24"/>
      <c r="P393" s="5" t="str">
        <f>IFERROR(IF(VLOOKUP(M393,Auxiliar!$AJ$3:$AK$7,2,FALSE)*VLOOKUP(N393,Auxiliar!$AL$3:$AM$7,2,FALSE)*VLOOKUP(O393,Auxiliar!$AN$3:$AO$7,2,FALSE)&gt;27,Auxiliar!$AP$5,IF(VLOOKUP(M393,Auxiliar!$AJ$3:$AK$7,2,FALSE)*VLOOKUP(N393,Auxiliar!$AL$3:$AM$7,2,FALSE)*VLOOKUP(O393,Auxiliar!$AN$3:$AO$7,2,FALSE)&gt;5,Auxiliar!$AP$4,Auxiliar!$AP$3)),"")</f>
        <v/>
      </c>
      <c r="Q393" s="24"/>
      <c r="R393" s="32" t="str">
        <f t="shared" si="6"/>
        <v/>
      </c>
    </row>
    <row r="394" spans="1:18" x14ac:dyDescent="0.25">
      <c r="A394" s="5">
        <v>392</v>
      </c>
      <c r="B394" s="24"/>
      <c r="C394" s="24"/>
      <c r="D394" s="5" t="str">
        <f>IF(OR(C394="",B394=""),"",IFERROR(INDEX('5. Map Processos'!E:E,MATCH(C394&amp;" ("&amp;B394&amp;")",'5. Map Processos'!J:J,0)),"ERRO: Processo não encontrado para essa área"))</f>
        <v/>
      </c>
      <c r="E394" s="24"/>
      <c r="F394" s="5" t="str">
        <f>IF(OR(E394="",B394="",C394=""),"",IFERROR(INDEX('18. Gestão de Riscos - Parte 2'!Q:Q,MATCH(E394&amp;" - "&amp;C394&amp;" - "&amp;B394,'18. Gestão de Riscos - Parte 2'!S:S,0)),"ERRO: Risco, área e processo não correspondem"))</f>
        <v/>
      </c>
      <c r="G394" s="25"/>
      <c r="H394" s="24"/>
      <c r="I394" s="24"/>
      <c r="J394" s="24"/>
      <c r="K394" s="5" t="str">
        <f>IFERROR(IF(VLOOKUP(H394,Auxiliar!$AB$3:$AC$7,2,FALSE)*VLOOKUP(I394,Auxiliar!$AD$3:$AE$7,2,FALSE)*VLOOKUP(J394,Auxiliar!$AF$3:$AG$7,2,FALSE)&gt;79,Auxiliar!$AH$5,IF(VLOOKUP(H394,Auxiliar!$AB$3:$AC$7,2,FALSE)*VLOOKUP(I394,Auxiliar!$AD$3:$AE$7,2,FALSE)*VLOOKUP(J394,Auxiliar!$AF$3:$AG$7,2,FALSE)&gt;24,Auxiliar!$AH$4,Auxiliar!$AH$3)),"")</f>
        <v/>
      </c>
      <c r="L394" s="25"/>
      <c r="M394" s="24"/>
      <c r="N394" s="24"/>
      <c r="O394" s="24"/>
      <c r="P394" s="5" t="str">
        <f>IFERROR(IF(VLOOKUP(M394,Auxiliar!$AJ$3:$AK$7,2,FALSE)*VLOOKUP(N394,Auxiliar!$AL$3:$AM$7,2,FALSE)*VLOOKUP(O394,Auxiliar!$AN$3:$AO$7,2,FALSE)&gt;27,Auxiliar!$AP$5,IF(VLOOKUP(M394,Auxiliar!$AJ$3:$AK$7,2,FALSE)*VLOOKUP(N394,Auxiliar!$AL$3:$AM$7,2,FALSE)*VLOOKUP(O394,Auxiliar!$AN$3:$AO$7,2,FALSE)&gt;5,Auxiliar!$AP$4,Auxiliar!$AP$3)),"")</f>
        <v/>
      </c>
      <c r="Q394" s="24"/>
      <c r="R394" s="32" t="str">
        <f t="shared" si="6"/>
        <v/>
      </c>
    </row>
    <row r="395" spans="1:18" x14ac:dyDescent="0.25">
      <c r="A395" s="5">
        <v>393</v>
      </c>
      <c r="B395" s="24"/>
      <c r="C395" s="24"/>
      <c r="D395" s="5" t="str">
        <f>IF(OR(C395="",B395=""),"",IFERROR(INDEX('5. Map Processos'!E:E,MATCH(C395&amp;" ("&amp;B395&amp;")",'5. Map Processos'!J:J,0)),"ERRO: Processo não encontrado para essa área"))</f>
        <v/>
      </c>
      <c r="E395" s="24"/>
      <c r="F395" s="5" t="str">
        <f>IF(OR(E395="",B395="",C395=""),"",IFERROR(INDEX('18. Gestão de Riscos - Parte 2'!Q:Q,MATCH(E395&amp;" - "&amp;C395&amp;" - "&amp;B395,'18. Gestão de Riscos - Parte 2'!S:S,0)),"ERRO: Risco, área e processo não correspondem"))</f>
        <v/>
      </c>
      <c r="G395" s="25"/>
      <c r="H395" s="24"/>
      <c r="I395" s="24"/>
      <c r="J395" s="24"/>
      <c r="K395" s="5" t="str">
        <f>IFERROR(IF(VLOOKUP(H395,Auxiliar!$AB$3:$AC$7,2,FALSE)*VLOOKUP(I395,Auxiliar!$AD$3:$AE$7,2,FALSE)*VLOOKUP(J395,Auxiliar!$AF$3:$AG$7,2,FALSE)&gt;79,Auxiliar!$AH$5,IF(VLOOKUP(H395,Auxiliar!$AB$3:$AC$7,2,FALSE)*VLOOKUP(I395,Auxiliar!$AD$3:$AE$7,2,FALSE)*VLOOKUP(J395,Auxiliar!$AF$3:$AG$7,2,FALSE)&gt;24,Auxiliar!$AH$4,Auxiliar!$AH$3)),"")</f>
        <v/>
      </c>
      <c r="L395" s="25"/>
      <c r="M395" s="24"/>
      <c r="N395" s="24"/>
      <c r="O395" s="24"/>
      <c r="P395" s="5" t="str">
        <f>IFERROR(IF(VLOOKUP(M395,Auxiliar!$AJ$3:$AK$7,2,FALSE)*VLOOKUP(N395,Auxiliar!$AL$3:$AM$7,2,FALSE)*VLOOKUP(O395,Auxiliar!$AN$3:$AO$7,2,FALSE)&gt;27,Auxiliar!$AP$5,IF(VLOOKUP(M395,Auxiliar!$AJ$3:$AK$7,2,FALSE)*VLOOKUP(N395,Auxiliar!$AL$3:$AM$7,2,FALSE)*VLOOKUP(O395,Auxiliar!$AN$3:$AO$7,2,FALSE)&gt;5,Auxiliar!$AP$4,Auxiliar!$AP$3)),"")</f>
        <v/>
      </c>
      <c r="Q395" s="24"/>
      <c r="R395" s="32" t="str">
        <f t="shared" si="6"/>
        <v/>
      </c>
    </row>
    <row r="396" spans="1:18" x14ac:dyDescent="0.25">
      <c r="A396" s="5">
        <v>394</v>
      </c>
      <c r="B396" s="24"/>
      <c r="C396" s="24"/>
      <c r="D396" s="5" t="str">
        <f>IF(OR(C396="",B396=""),"",IFERROR(INDEX('5. Map Processos'!E:E,MATCH(C396&amp;" ("&amp;B396&amp;")",'5. Map Processos'!J:J,0)),"ERRO: Processo não encontrado para essa área"))</f>
        <v/>
      </c>
      <c r="E396" s="24"/>
      <c r="F396" s="5" t="str">
        <f>IF(OR(E396="",B396="",C396=""),"",IFERROR(INDEX('18. Gestão de Riscos - Parte 2'!Q:Q,MATCH(E396&amp;" - "&amp;C396&amp;" - "&amp;B396,'18. Gestão de Riscos - Parte 2'!S:S,0)),"ERRO: Risco, área e processo não correspondem"))</f>
        <v/>
      </c>
      <c r="G396" s="25"/>
      <c r="H396" s="24"/>
      <c r="I396" s="24"/>
      <c r="J396" s="24"/>
      <c r="K396" s="5" t="str">
        <f>IFERROR(IF(VLOOKUP(H396,Auxiliar!$AB$3:$AC$7,2,FALSE)*VLOOKUP(I396,Auxiliar!$AD$3:$AE$7,2,FALSE)*VLOOKUP(J396,Auxiliar!$AF$3:$AG$7,2,FALSE)&gt;79,Auxiliar!$AH$5,IF(VLOOKUP(H396,Auxiliar!$AB$3:$AC$7,2,FALSE)*VLOOKUP(I396,Auxiliar!$AD$3:$AE$7,2,FALSE)*VLOOKUP(J396,Auxiliar!$AF$3:$AG$7,2,FALSE)&gt;24,Auxiliar!$AH$4,Auxiliar!$AH$3)),"")</f>
        <v/>
      </c>
      <c r="L396" s="25"/>
      <c r="M396" s="24"/>
      <c r="N396" s="24"/>
      <c r="O396" s="24"/>
      <c r="P396" s="5" t="str">
        <f>IFERROR(IF(VLOOKUP(M396,Auxiliar!$AJ$3:$AK$7,2,FALSE)*VLOOKUP(N396,Auxiliar!$AL$3:$AM$7,2,FALSE)*VLOOKUP(O396,Auxiliar!$AN$3:$AO$7,2,FALSE)&gt;27,Auxiliar!$AP$5,IF(VLOOKUP(M396,Auxiliar!$AJ$3:$AK$7,2,FALSE)*VLOOKUP(N396,Auxiliar!$AL$3:$AM$7,2,FALSE)*VLOOKUP(O396,Auxiliar!$AN$3:$AO$7,2,FALSE)&gt;5,Auxiliar!$AP$4,Auxiliar!$AP$3)),"")</f>
        <v/>
      </c>
      <c r="Q396" s="24"/>
      <c r="R396" s="32" t="str">
        <f t="shared" si="6"/>
        <v/>
      </c>
    </row>
    <row r="397" spans="1:18" x14ac:dyDescent="0.25">
      <c r="A397" s="5">
        <v>395</v>
      </c>
      <c r="B397" s="24"/>
      <c r="C397" s="24"/>
      <c r="D397" s="5" t="str">
        <f>IF(OR(C397="",B397=""),"",IFERROR(INDEX('5. Map Processos'!E:E,MATCH(C397&amp;" ("&amp;B397&amp;")",'5. Map Processos'!J:J,0)),"ERRO: Processo não encontrado para essa área"))</f>
        <v/>
      </c>
      <c r="E397" s="24"/>
      <c r="F397" s="5" t="str">
        <f>IF(OR(E397="",B397="",C397=""),"",IFERROR(INDEX('18. Gestão de Riscos - Parte 2'!Q:Q,MATCH(E397&amp;" - "&amp;C397&amp;" - "&amp;B397,'18. Gestão de Riscos - Parte 2'!S:S,0)),"ERRO: Risco, área e processo não correspondem"))</f>
        <v/>
      </c>
      <c r="G397" s="25"/>
      <c r="H397" s="24"/>
      <c r="I397" s="24"/>
      <c r="J397" s="24"/>
      <c r="K397" s="5" t="str">
        <f>IFERROR(IF(VLOOKUP(H397,Auxiliar!$AB$3:$AC$7,2,FALSE)*VLOOKUP(I397,Auxiliar!$AD$3:$AE$7,2,FALSE)*VLOOKUP(J397,Auxiliar!$AF$3:$AG$7,2,FALSE)&gt;79,Auxiliar!$AH$5,IF(VLOOKUP(H397,Auxiliar!$AB$3:$AC$7,2,FALSE)*VLOOKUP(I397,Auxiliar!$AD$3:$AE$7,2,FALSE)*VLOOKUP(J397,Auxiliar!$AF$3:$AG$7,2,FALSE)&gt;24,Auxiliar!$AH$4,Auxiliar!$AH$3)),"")</f>
        <v/>
      </c>
      <c r="L397" s="25"/>
      <c r="M397" s="24"/>
      <c r="N397" s="24"/>
      <c r="O397" s="24"/>
      <c r="P397" s="5" t="str">
        <f>IFERROR(IF(VLOOKUP(M397,Auxiliar!$AJ$3:$AK$7,2,FALSE)*VLOOKUP(N397,Auxiliar!$AL$3:$AM$7,2,FALSE)*VLOOKUP(O397,Auxiliar!$AN$3:$AO$7,2,FALSE)&gt;27,Auxiliar!$AP$5,IF(VLOOKUP(M397,Auxiliar!$AJ$3:$AK$7,2,FALSE)*VLOOKUP(N397,Auxiliar!$AL$3:$AM$7,2,FALSE)*VLOOKUP(O397,Auxiliar!$AN$3:$AO$7,2,FALSE)&gt;5,Auxiliar!$AP$4,Auxiliar!$AP$3)),"")</f>
        <v/>
      </c>
      <c r="Q397" s="24"/>
      <c r="R397" s="32" t="str">
        <f t="shared" si="6"/>
        <v/>
      </c>
    </row>
    <row r="398" spans="1:18" x14ac:dyDescent="0.25">
      <c r="A398" s="5">
        <v>396</v>
      </c>
      <c r="B398" s="24"/>
      <c r="C398" s="24"/>
      <c r="D398" s="5" t="str">
        <f>IF(OR(C398="",B398=""),"",IFERROR(INDEX('5. Map Processos'!E:E,MATCH(C398&amp;" ("&amp;B398&amp;")",'5. Map Processos'!J:J,0)),"ERRO: Processo não encontrado para essa área"))</f>
        <v/>
      </c>
      <c r="E398" s="24"/>
      <c r="F398" s="5" t="str">
        <f>IF(OR(E398="",B398="",C398=""),"",IFERROR(INDEX('18. Gestão de Riscos - Parte 2'!Q:Q,MATCH(E398&amp;" - "&amp;C398&amp;" - "&amp;B398,'18. Gestão de Riscos - Parte 2'!S:S,0)),"ERRO: Risco, área e processo não correspondem"))</f>
        <v/>
      </c>
      <c r="G398" s="25"/>
      <c r="H398" s="24"/>
      <c r="I398" s="24"/>
      <c r="J398" s="24"/>
      <c r="K398" s="5" t="str">
        <f>IFERROR(IF(VLOOKUP(H398,Auxiliar!$AB$3:$AC$7,2,FALSE)*VLOOKUP(I398,Auxiliar!$AD$3:$AE$7,2,FALSE)*VLOOKUP(J398,Auxiliar!$AF$3:$AG$7,2,FALSE)&gt;79,Auxiliar!$AH$5,IF(VLOOKUP(H398,Auxiliar!$AB$3:$AC$7,2,FALSE)*VLOOKUP(I398,Auxiliar!$AD$3:$AE$7,2,FALSE)*VLOOKUP(J398,Auxiliar!$AF$3:$AG$7,2,FALSE)&gt;24,Auxiliar!$AH$4,Auxiliar!$AH$3)),"")</f>
        <v/>
      </c>
      <c r="L398" s="25"/>
      <c r="M398" s="24"/>
      <c r="N398" s="24"/>
      <c r="O398" s="24"/>
      <c r="P398" s="5" t="str">
        <f>IFERROR(IF(VLOOKUP(M398,Auxiliar!$AJ$3:$AK$7,2,FALSE)*VLOOKUP(N398,Auxiliar!$AL$3:$AM$7,2,FALSE)*VLOOKUP(O398,Auxiliar!$AN$3:$AO$7,2,FALSE)&gt;27,Auxiliar!$AP$5,IF(VLOOKUP(M398,Auxiliar!$AJ$3:$AK$7,2,FALSE)*VLOOKUP(N398,Auxiliar!$AL$3:$AM$7,2,FALSE)*VLOOKUP(O398,Auxiliar!$AN$3:$AO$7,2,FALSE)&gt;5,Auxiliar!$AP$4,Auxiliar!$AP$3)),"")</f>
        <v/>
      </c>
      <c r="Q398" s="24"/>
      <c r="R398" s="32" t="str">
        <f t="shared" si="6"/>
        <v/>
      </c>
    </row>
    <row r="399" spans="1:18" x14ac:dyDescent="0.25">
      <c r="A399" s="5">
        <v>397</v>
      </c>
      <c r="B399" s="24"/>
      <c r="C399" s="24"/>
      <c r="D399" s="5" t="str">
        <f>IF(OR(C399="",B399=""),"",IFERROR(INDEX('5. Map Processos'!E:E,MATCH(C399&amp;" ("&amp;B399&amp;")",'5. Map Processos'!J:J,0)),"ERRO: Processo não encontrado para essa área"))</f>
        <v/>
      </c>
      <c r="E399" s="24"/>
      <c r="F399" s="5" t="str">
        <f>IF(OR(E399="",B399="",C399=""),"",IFERROR(INDEX('18. Gestão de Riscos - Parte 2'!Q:Q,MATCH(E399&amp;" - "&amp;C399&amp;" - "&amp;B399,'18. Gestão de Riscos - Parte 2'!S:S,0)),"ERRO: Risco, área e processo não correspondem"))</f>
        <v/>
      </c>
      <c r="G399" s="25"/>
      <c r="H399" s="24"/>
      <c r="I399" s="24"/>
      <c r="J399" s="24"/>
      <c r="K399" s="5" t="str">
        <f>IFERROR(IF(VLOOKUP(H399,Auxiliar!$AB$3:$AC$7,2,FALSE)*VLOOKUP(I399,Auxiliar!$AD$3:$AE$7,2,FALSE)*VLOOKUP(J399,Auxiliar!$AF$3:$AG$7,2,FALSE)&gt;79,Auxiliar!$AH$5,IF(VLOOKUP(H399,Auxiliar!$AB$3:$AC$7,2,FALSE)*VLOOKUP(I399,Auxiliar!$AD$3:$AE$7,2,FALSE)*VLOOKUP(J399,Auxiliar!$AF$3:$AG$7,2,FALSE)&gt;24,Auxiliar!$AH$4,Auxiliar!$AH$3)),"")</f>
        <v/>
      </c>
      <c r="L399" s="25"/>
      <c r="M399" s="24"/>
      <c r="N399" s="24"/>
      <c r="O399" s="24"/>
      <c r="P399" s="5" t="str">
        <f>IFERROR(IF(VLOOKUP(M399,Auxiliar!$AJ$3:$AK$7,2,FALSE)*VLOOKUP(N399,Auxiliar!$AL$3:$AM$7,2,FALSE)*VLOOKUP(O399,Auxiliar!$AN$3:$AO$7,2,FALSE)&gt;27,Auxiliar!$AP$5,IF(VLOOKUP(M399,Auxiliar!$AJ$3:$AK$7,2,FALSE)*VLOOKUP(N399,Auxiliar!$AL$3:$AM$7,2,FALSE)*VLOOKUP(O399,Auxiliar!$AN$3:$AO$7,2,FALSE)&gt;5,Auxiliar!$AP$4,Auxiliar!$AP$3)),"")</f>
        <v/>
      </c>
      <c r="Q399" s="24"/>
      <c r="R399" s="32" t="str">
        <f t="shared" si="6"/>
        <v/>
      </c>
    </row>
    <row r="400" spans="1:18" x14ac:dyDescent="0.25">
      <c r="A400" s="5">
        <v>398</v>
      </c>
      <c r="B400" s="24"/>
      <c r="C400" s="24"/>
      <c r="D400" s="5" t="str">
        <f>IF(OR(C400="",B400=""),"",IFERROR(INDEX('5. Map Processos'!E:E,MATCH(C400&amp;" ("&amp;B400&amp;")",'5. Map Processos'!J:J,0)),"ERRO: Processo não encontrado para essa área"))</f>
        <v/>
      </c>
      <c r="E400" s="24"/>
      <c r="F400" s="5" t="str">
        <f>IF(OR(E400="",B400="",C400=""),"",IFERROR(INDEX('18. Gestão de Riscos - Parte 2'!Q:Q,MATCH(E400&amp;" - "&amp;C400&amp;" - "&amp;B400,'18. Gestão de Riscos - Parte 2'!S:S,0)),"ERRO: Risco, área e processo não correspondem"))</f>
        <v/>
      </c>
      <c r="G400" s="25"/>
      <c r="H400" s="24"/>
      <c r="I400" s="24"/>
      <c r="J400" s="24"/>
      <c r="K400" s="5" t="str">
        <f>IFERROR(IF(VLOOKUP(H400,Auxiliar!$AB$3:$AC$7,2,FALSE)*VLOOKUP(I400,Auxiliar!$AD$3:$AE$7,2,FALSE)*VLOOKUP(J400,Auxiliar!$AF$3:$AG$7,2,FALSE)&gt;79,Auxiliar!$AH$5,IF(VLOOKUP(H400,Auxiliar!$AB$3:$AC$7,2,FALSE)*VLOOKUP(I400,Auxiliar!$AD$3:$AE$7,2,FALSE)*VLOOKUP(J400,Auxiliar!$AF$3:$AG$7,2,FALSE)&gt;24,Auxiliar!$AH$4,Auxiliar!$AH$3)),"")</f>
        <v/>
      </c>
      <c r="L400" s="25"/>
      <c r="M400" s="24"/>
      <c r="N400" s="24"/>
      <c r="O400" s="24"/>
      <c r="P400" s="5" t="str">
        <f>IFERROR(IF(VLOOKUP(M400,Auxiliar!$AJ$3:$AK$7,2,FALSE)*VLOOKUP(N400,Auxiliar!$AL$3:$AM$7,2,FALSE)*VLOOKUP(O400,Auxiliar!$AN$3:$AO$7,2,FALSE)&gt;27,Auxiliar!$AP$5,IF(VLOOKUP(M400,Auxiliar!$AJ$3:$AK$7,2,FALSE)*VLOOKUP(N400,Auxiliar!$AL$3:$AM$7,2,FALSE)*VLOOKUP(O400,Auxiliar!$AN$3:$AO$7,2,FALSE)&gt;5,Auxiliar!$AP$4,Auxiliar!$AP$3)),"")</f>
        <v/>
      </c>
      <c r="Q400" s="24"/>
      <c r="R400" s="32" t="str">
        <f t="shared" si="6"/>
        <v/>
      </c>
    </row>
    <row r="401" spans="1:18" x14ac:dyDescent="0.25">
      <c r="A401" s="5">
        <v>399</v>
      </c>
      <c r="B401" s="24"/>
      <c r="C401" s="24"/>
      <c r="D401" s="5" t="str">
        <f>IF(OR(C401="",B401=""),"",IFERROR(INDEX('5. Map Processos'!E:E,MATCH(C401&amp;" ("&amp;B401&amp;")",'5. Map Processos'!J:J,0)),"ERRO: Processo não encontrado para essa área"))</f>
        <v/>
      </c>
      <c r="E401" s="24"/>
      <c r="F401" s="5" t="str">
        <f>IF(OR(E401="",B401="",C401=""),"",IFERROR(INDEX('18. Gestão de Riscos - Parte 2'!Q:Q,MATCH(E401&amp;" - "&amp;C401&amp;" - "&amp;B401,'18. Gestão de Riscos - Parte 2'!S:S,0)),"ERRO: Risco, área e processo não correspondem"))</f>
        <v/>
      </c>
      <c r="G401" s="25"/>
      <c r="H401" s="24"/>
      <c r="I401" s="24"/>
      <c r="J401" s="24"/>
      <c r="K401" s="5" t="str">
        <f>IFERROR(IF(VLOOKUP(H401,Auxiliar!$AB$3:$AC$7,2,FALSE)*VLOOKUP(I401,Auxiliar!$AD$3:$AE$7,2,FALSE)*VLOOKUP(J401,Auxiliar!$AF$3:$AG$7,2,FALSE)&gt;79,Auxiliar!$AH$5,IF(VLOOKUP(H401,Auxiliar!$AB$3:$AC$7,2,FALSE)*VLOOKUP(I401,Auxiliar!$AD$3:$AE$7,2,FALSE)*VLOOKUP(J401,Auxiliar!$AF$3:$AG$7,2,FALSE)&gt;24,Auxiliar!$AH$4,Auxiliar!$AH$3)),"")</f>
        <v/>
      </c>
      <c r="L401" s="25"/>
      <c r="M401" s="24"/>
      <c r="N401" s="24"/>
      <c r="O401" s="24"/>
      <c r="P401" s="5" t="str">
        <f>IFERROR(IF(VLOOKUP(M401,Auxiliar!$AJ$3:$AK$7,2,FALSE)*VLOOKUP(N401,Auxiliar!$AL$3:$AM$7,2,FALSE)*VLOOKUP(O401,Auxiliar!$AN$3:$AO$7,2,FALSE)&gt;27,Auxiliar!$AP$5,IF(VLOOKUP(M401,Auxiliar!$AJ$3:$AK$7,2,FALSE)*VLOOKUP(N401,Auxiliar!$AL$3:$AM$7,2,FALSE)*VLOOKUP(O401,Auxiliar!$AN$3:$AO$7,2,FALSE)&gt;5,Auxiliar!$AP$4,Auxiliar!$AP$3)),"")</f>
        <v/>
      </c>
      <c r="Q401" s="24"/>
      <c r="R401" s="32" t="str">
        <f t="shared" si="6"/>
        <v/>
      </c>
    </row>
    <row r="402" spans="1:18" x14ac:dyDescent="0.25">
      <c r="A402" s="5">
        <v>400</v>
      </c>
      <c r="B402" s="24"/>
      <c r="C402" s="24"/>
      <c r="D402" s="5" t="str">
        <f>IF(OR(C402="",B402=""),"",IFERROR(INDEX('5. Map Processos'!E:E,MATCH(C402&amp;" ("&amp;B402&amp;")",'5. Map Processos'!J:J,0)),"ERRO: Processo não encontrado para essa área"))</f>
        <v/>
      </c>
      <c r="E402" s="24"/>
      <c r="F402" s="5" t="str">
        <f>IF(OR(E402="",B402="",C402=""),"",IFERROR(INDEX('18. Gestão de Riscos - Parte 2'!Q:Q,MATCH(E402&amp;" - "&amp;C402&amp;" - "&amp;B402,'18. Gestão de Riscos - Parte 2'!S:S,0)),"ERRO: Risco, área e processo não correspondem"))</f>
        <v/>
      </c>
      <c r="G402" s="25"/>
      <c r="H402" s="24"/>
      <c r="I402" s="24"/>
      <c r="J402" s="24"/>
      <c r="K402" s="5" t="str">
        <f>IFERROR(IF(VLOOKUP(H402,Auxiliar!$AB$3:$AC$7,2,FALSE)*VLOOKUP(I402,Auxiliar!$AD$3:$AE$7,2,FALSE)*VLOOKUP(J402,Auxiliar!$AF$3:$AG$7,2,FALSE)&gt;79,Auxiliar!$AH$5,IF(VLOOKUP(H402,Auxiliar!$AB$3:$AC$7,2,FALSE)*VLOOKUP(I402,Auxiliar!$AD$3:$AE$7,2,FALSE)*VLOOKUP(J402,Auxiliar!$AF$3:$AG$7,2,FALSE)&gt;24,Auxiliar!$AH$4,Auxiliar!$AH$3)),"")</f>
        <v/>
      </c>
      <c r="L402" s="25"/>
      <c r="M402" s="24"/>
      <c r="N402" s="24"/>
      <c r="O402" s="24"/>
      <c r="P402" s="5" t="str">
        <f>IFERROR(IF(VLOOKUP(M402,Auxiliar!$AJ$3:$AK$7,2,FALSE)*VLOOKUP(N402,Auxiliar!$AL$3:$AM$7,2,FALSE)*VLOOKUP(O402,Auxiliar!$AN$3:$AO$7,2,FALSE)&gt;27,Auxiliar!$AP$5,IF(VLOOKUP(M402,Auxiliar!$AJ$3:$AK$7,2,FALSE)*VLOOKUP(N402,Auxiliar!$AL$3:$AM$7,2,FALSE)*VLOOKUP(O402,Auxiliar!$AN$3:$AO$7,2,FALSE)&gt;5,Auxiliar!$AP$4,Auxiliar!$AP$3)),"")</f>
        <v/>
      </c>
      <c r="Q402" s="24"/>
      <c r="R402" s="32" t="str">
        <f t="shared" si="6"/>
        <v/>
      </c>
    </row>
    <row r="403" spans="1:18" x14ac:dyDescent="0.25">
      <c r="A403" s="5">
        <v>401</v>
      </c>
      <c r="B403" s="24"/>
      <c r="C403" s="24"/>
      <c r="D403" s="5" t="str">
        <f>IF(OR(C403="",B403=""),"",IFERROR(INDEX('5. Map Processos'!E:E,MATCH(C403&amp;" ("&amp;B403&amp;")",'5. Map Processos'!J:J,0)),"ERRO: Processo não encontrado para essa área"))</f>
        <v/>
      </c>
      <c r="E403" s="24"/>
      <c r="F403" s="5" t="str">
        <f>IF(OR(E403="",B403="",C403=""),"",IFERROR(INDEX('18. Gestão de Riscos - Parte 2'!Q:Q,MATCH(E403&amp;" - "&amp;C403&amp;" - "&amp;B403,'18. Gestão de Riscos - Parte 2'!S:S,0)),"ERRO: Risco, área e processo não correspondem"))</f>
        <v/>
      </c>
      <c r="G403" s="25"/>
      <c r="H403" s="24"/>
      <c r="I403" s="24"/>
      <c r="J403" s="24"/>
      <c r="K403" s="5" t="str">
        <f>IFERROR(IF(VLOOKUP(H403,Auxiliar!$AB$3:$AC$7,2,FALSE)*VLOOKUP(I403,Auxiliar!$AD$3:$AE$7,2,FALSE)*VLOOKUP(J403,Auxiliar!$AF$3:$AG$7,2,FALSE)&gt;79,Auxiliar!$AH$5,IF(VLOOKUP(H403,Auxiliar!$AB$3:$AC$7,2,FALSE)*VLOOKUP(I403,Auxiliar!$AD$3:$AE$7,2,FALSE)*VLOOKUP(J403,Auxiliar!$AF$3:$AG$7,2,FALSE)&gt;24,Auxiliar!$AH$4,Auxiliar!$AH$3)),"")</f>
        <v/>
      </c>
      <c r="L403" s="25"/>
      <c r="M403" s="24"/>
      <c r="N403" s="24"/>
      <c r="O403" s="24"/>
      <c r="P403" s="5" t="str">
        <f>IFERROR(IF(VLOOKUP(M403,Auxiliar!$AJ$3:$AK$7,2,FALSE)*VLOOKUP(N403,Auxiliar!$AL$3:$AM$7,2,FALSE)*VLOOKUP(O403,Auxiliar!$AN$3:$AO$7,2,FALSE)&gt;27,Auxiliar!$AP$5,IF(VLOOKUP(M403,Auxiliar!$AJ$3:$AK$7,2,FALSE)*VLOOKUP(N403,Auxiliar!$AL$3:$AM$7,2,FALSE)*VLOOKUP(O403,Auxiliar!$AN$3:$AO$7,2,FALSE)&gt;5,Auxiliar!$AP$4,Auxiliar!$AP$3)),"")</f>
        <v/>
      </c>
      <c r="Q403" s="24"/>
      <c r="R403" s="32" t="str">
        <f t="shared" si="6"/>
        <v/>
      </c>
    </row>
    <row r="404" spans="1:18" x14ac:dyDescent="0.25">
      <c r="A404" s="5">
        <v>402</v>
      </c>
      <c r="B404" s="24"/>
      <c r="C404" s="24"/>
      <c r="D404" s="5" t="str">
        <f>IF(OR(C404="",B404=""),"",IFERROR(INDEX('5. Map Processos'!E:E,MATCH(C404&amp;" ("&amp;B404&amp;")",'5. Map Processos'!J:J,0)),"ERRO: Processo não encontrado para essa área"))</f>
        <v/>
      </c>
      <c r="E404" s="24"/>
      <c r="F404" s="5" t="str">
        <f>IF(OR(E404="",B404="",C404=""),"",IFERROR(INDEX('18. Gestão de Riscos - Parte 2'!Q:Q,MATCH(E404&amp;" - "&amp;C404&amp;" - "&amp;B404,'18. Gestão de Riscos - Parte 2'!S:S,0)),"ERRO: Risco, área e processo não correspondem"))</f>
        <v/>
      </c>
      <c r="G404" s="25"/>
      <c r="H404" s="24"/>
      <c r="I404" s="24"/>
      <c r="J404" s="24"/>
      <c r="K404" s="5" t="str">
        <f>IFERROR(IF(VLOOKUP(H404,Auxiliar!$AB$3:$AC$7,2,FALSE)*VLOOKUP(I404,Auxiliar!$AD$3:$AE$7,2,FALSE)*VLOOKUP(J404,Auxiliar!$AF$3:$AG$7,2,FALSE)&gt;79,Auxiliar!$AH$5,IF(VLOOKUP(H404,Auxiliar!$AB$3:$AC$7,2,FALSE)*VLOOKUP(I404,Auxiliar!$AD$3:$AE$7,2,FALSE)*VLOOKUP(J404,Auxiliar!$AF$3:$AG$7,2,FALSE)&gt;24,Auxiliar!$AH$4,Auxiliar!$AH$3)),"")</f>
        <v/>
      </c>
      <c r="L404" s="25"/>
      <c r="M404" s="24"/>
      <c r="N404" s="24"/>
      <c r="O404" s="24"/>
      <c r="P404" s="5" t="str">
        <f>IFERROR(IF(VLOOKUP(M404,Auxiliar!$AJ$3:$AK$7,2,FALSE)*VLOOKUP(N404,Auxiliar!$AL$3:$AM$7,2,FALSE)*VLOOKUP(O404,Auxiliar!$AN$3:$AO$7,2,FALSE)&gt;27,Auxiliar!$AP$5,IF(VLOOKUP(M404,Auxiliar!$AJ$3:$AK$7,2,FALSE)*VLOOKUP(N404,Auxiliar!$AL$3:$AM$7,2,FALSE)*VLOOKUP(O404,Auxiliar!$AN$3:$AO$7,2,FALSE)&gt;5,Auxiliar!$AP$4,Auxiliar!$AP$3)),"")</f>
        <v/>
      </c>
      <c r="Q404" s="24"/>
      <c r="R404" s="32" t="str">
        <f t="shared" si="6"/>
        <v/>
      </c>
    </row>
    <row r="405" spans="1:18" x14ac:dyDescent="0.25">
      <c r="A405" s="5">
        <v>403</v>
      </c>
      <c r="B405" s="24"/>
      <c r="C405" s="24"/>
      <c r="D405" s="5" t="str">
        <f>IF(OR(C405="",B405=""),"",IFERROR(INDEX('5. Map Processos'!E:E,MATCH(C405&amp;" ("&amp;B405&amp;")",'5. Map Processos'!J:J,0)),"ERRO: Processo não encontrado para essa área"))</f>
        <v/>
      </c>
      <c r="E405" s="24"/>
      <c r="F405" s="5" t="str">
        <f>IF(OR(E405="",B405="",C405=""),"",IFERROR(INDEX('18. Gestão de Riscos - Parte 2'!Q:Q,MATCH(E405&amp;" - "&amp;C405&amp;" - "&amp;B405,'18. Gestão de Riscos - Parte 2'!S:S,0)),"ERRO: Risco, área e processo não correspondem"))</f>
        <v/>
      </c>
      <c r="G405" s="25"/>
      <c r="H405" s="24"/>
      <c r="I405" s="24"/>
      <c r="J405" s="24"/>
      <c r="K405" s="5" t="str">
        <f>IFERROR(IF(VLOOKUP(H405,Auxiliar!$AB$3:$AC$7,2,FALSE)*VLOOKUP(I405,Auxiliar!$AD$3:$AE$7,2,FALSE)*VLOOKUP(J405,Auxiliar!$AF$3:$AG$7,2,FALSE)&gt;79,Auxiliar!$AH$5,IF(VLOOKUP(H405,Auxiliar!$AB$3:$AC$7,2,FALSE)*VLOOKUP(I405,Auxiliar!$AD$3:$AE$7,2,FALSE)*VLOOKUP(J405,Auxiliar!$AF$3:$AG$7,2,FALSE)&gt;24,Auxiliar!$AH$4,Auxiliar!$AH$3)),"")</f>
        <v/>
      </c>
      <c r="L405" s="25"/>
      <c r="M405" s="24"/>
      <c r="N405" s="24"/>
      <c r="O405" s="24"/>
      <c r="P405" s="5" t="str">
        <f>IFERROR(IF(VLOOKUP(M405,Auxiliar!$AJ$3:$AK$7,2,FALSE)*VLOOKUP(N405,Auxiliar!$AL$3:$AM$7,2,FALSE)*VLOOKUP(O405,Auxiliar!$AN$3:$AO$7,2,FALSE)&gt;27,Auxiliar!$AP$5,IF(VLOOKUP(M405,Auxiliar!$AJ$3:$AK$7,2,FALSE)*VLOOKUP(N405,Auxiliar!$AL$3:$AM$7,2,FALSE)*VLOOKUP(O405,Auxiliar!$AN$3:$AO$7,2,FALSE)&gt;5,Auxiliar!$AP$4,Auxiliar!$AP$3)),"")</f>
        <v/>
      </c>
      <c r="Q405" s="24"/>
      <c r="R405" s="32" t="str">
        <f t="shared" si="6"/>
        <v/>
      </c>
    </row>
    <row r="406" spans="1:18" x14ac:dyDescent="0.25">
      <c r="A406" s="5">
        <v>404</v>
      </c>
      <c r="B406" s="24"/>
      <c r="C406" s="24"/>
      <c r="D406" s="5" t="str">
        <f>IF(OR(C406="",B406=""),"",IFERROR(INDEX('5. Map Processos'!E:E,MATCH(C406&amp;" ("&amp;B406&amp;")",'5. Map Processos'!J:J,0)),"ERRO: Processo não encontrado para essa área"))</f>
        <v/>
      </c>
      <c r="E406" s="24"/>
      <c r="F406" s="5" t="str">
        <f>IF(OR(E406="",B406="",C406=""),"",IFERROR(INDEX('18. Gestão de Riscos - Parte 2'!Q:Q,MATCH(E406&amp;" - "&amp;C406&amp;" - "&amp;B406,'18. Gestão de Riscos - Parte 2'!S:S,0)),"ERRO: Risco, área e processo não correspondem"))</f>
        <v/>
      </c>
      <c r="G406" s="25"/>
      <c r="H406" s="24"/>
      <c r="I406" s="24"/>
      <c r="J406" s="24"/>
      <c r="K406" s="5" t="str">
        <f>IFERROR(IF(VLOOKUP(H406,Auxiliar!$AB$3:$AC$7,2,FALSE)*VLOOKUP(I406,Auxiliar!$AD$3:$AE$7,2,FALSE)*VLOOKUP(J406,Auxiliar!$AF$3:$AG$7,2,FALSE)&gt;79,Auxiliar!$AH$5,IF(VLOOKUP(H406,Auxiliar!$AB$3:$AC$7,2,FALSE)*VLOOKUP(I406,Auxiliar!$AD$3:$AE$7,2,FALSE)*VLOOKUP(J406,Auxiliar!$AF$3:$AG$7,2,FALSE)&gt;24,Auxiliar!$AH$4,Auxiliar!$AH$3)),"")</f>
        <v/>
      </c>
      <c r="L406" s="25"/>
      <c r="M406" s="24"/>
      <c r="N406" s="24"/>
      <c r="O406" s="24"/>
      <c r="P406" s="5" t="str">
        <f>IFERROR(IF(VLOOKUP(M406,Auxiliar!$AJ$3:$AK$7,2,FALSE)*VLOOKUP(N406,Auxiliar!$AL$3:$AM$7,2,FALSE)*VLOOKUP(O406,Auxiliar!$AN$3:$AO$7,2,FALSE)&gt;27,Auxiliar!$AP$5,IF(VLOOKUP(M406,Auxiliar!$AJ$3:$AK$7,2,FALSE)*VLOOKUP(N406,Auxiliar!$AL$3:$AM$7,2,FALSE)*VLOOKUP(O406,Auxiliar!$AN$3:$AO$7,2,FALSE)&gt;5,Auxiliar!$AP$4,Auxiliar!$AP$3)),"")</f>
        <v/>
      </c>
      <c r="Q406" s="24"/>
      <c r="R406" s="32" t="str">
        <f t="shared" si="6"/>
        <v/>
      </c>
    </row>
    <row r="407" spans="1:18" x14ac:dyDescent="0.25">
      <c r="A407" s="5">
        <v>405</v>
      </c>
      <c r="B407" s="24"/>
      <c r="C407" s="24"/>
      <c r="D407" s="5" t="str">
        <f>IF(OR(C407="",B407=""),"",IFERROR(INDEX('5. Map Processos'!E:E,MATCH(C407&amp;" ("&amp;B407&amp;")",'5. Map Processos'!J:J,0)),"ERRO: Processo não encontrado para essa área"))</f>
        <v/>
      </c>
      <c r="E407" s="24"/>
      <c r="F407" s="5" t="str">
        <f>IF(OR(E407="",B407="",C407=""),"",IFERROR(INDEX('18. Gestão de Riscos - Parte 2'!Q:Q,MATCH(E407&amp;" - "&amp;C407&amp;" - "&amp;B407,'18. Gestão de Riscos - Parte 2'!S:S,0)),"ERRO: Risco, área e processo não correspondem"))</f>
        <v/>
      </c>
      <c r="G407" s="25"/>
      <c r="H407" s="24"/>
      <c r="I407" s="24"/>
      <c r="J407" s="24"/>
      <c r="K407" s="5" t="str">
        <f>IFERROR(IF(VLOOKUP(H407,Auxiliar!$AB$3:$AC$7,2,FALSE)*VLOOKUP(I407,Auxiliar!$AD$3:$AE$7,2,FALSE)*VLOOKUP(J407,Auxiliar!$AF$3:$AG$7,2,FALSE)&gt;79,Auxiliar!$AH$5,IF(VLOOKUP(H407,Auxiliar!$AB$3:$AC$7,2,FALSE)*VLOOKUP(I407,Auxiliar!$AD$3:$AE$7,2,FALSE)*VLOOKUP(J407,Auxiliar!$AF$3:$AG$7,2,FALSE)&gt;24,Auxiliar!$AH$4,Auxiliar!$AH$3)),"")</f>
        <v/>
      </c>
      <c r="L407" s="25"/>
      <c r="M407" s="24"/>
      <c r="N407" s="24"/>
      <c r="O407" s="24"/>
      <c r="P407" s="5" t="str">
        <f>IFERROR(IF(VLOOKUP(M407,Auxiliar!$AJ$3:$AK$7,2,FALSE)*VLOOKUP(N407,Auxiliar!$AL$3:$AM$7,2,FALSE)*VLOOKUP(O407,Auxiliar!$AN$3:$AO$7,2,FALSE)&gt;27,Auxiliar!$AP$5,IF(VLOOKUP(M407,Auxiliar!$AJ$3:$AK$7,2,FALSE)*VLOOKUP(N407,Auxiliar!$AL$3:$AM$7,2,FALSE)*VLOOKUP(O407,Auxiliar!$AN$3:$AO$7,2,FALSE)&gt;5,Auxiliar!$AP$4,Auxiliar!$AP$3)),"")</f>
        <v/>
      </c>
      <c r="Q407" s="24"/>
      <c r="R407" s="32" t="str">
        <f t="shared" si="6"/>
        <v/>
      </c>
    </row>
    <row r="408" spans="1:18" x14ac:dyDescent="0.25">
      <c r="A408" s="5">
        <v>406</v>
      </c>
      <c r="B408" s="24"/>
      <c r="C408" s="24"/>
      <c r="D408" s="5" t="str">
        <f>IF(OR(C408="",B408=""),"",IFERROR(INDEX('5. Map Processos'!E:E,MATCH(C408&amp;" ("&amp;B408&amp;")",'5. Map Processos'!J:J,0)),"ERRO: Processo não encontrado para essa área"))</f>
        <v/>
      </c>
      <c r="E408" s="24"/>
      <c r="F408" s="5" t="str">
        <f>IF(OR(E408="",B408="",C408=""),"",IFERROR(INDEX('18. Gestão de Riscos - Parte 2'!Q:Q,MATCH(E408&amp;" - "&amp;C408&amp;" - "&amp;B408,'18. Gestão de Riscos - Parte 2'!S:S,0)),"ERRO: Risco, área e processo não correspondem"))</f>
        <v/>
      </c>
      <c r="G408" s="25"/>
      <c r="H408" s="24"/>
      <c r="I408" s="24"/>
      <c r="J408" s="24"/>
      <c r="K408" s="5" t="str">
        <f>IFERROR(IF(VLOOKUP(H408,Auxiliar!$AB$3:$AC$7,2,FALSE)*VLOOKUP(I408,Auxiliar!$AD$3:$AE$7,2,FALSE)*VLOOKUP(J408,Auxiliar!$AF$3:$AG$7,2,FALSE)&gt;79,Auxiliar!$AH$5,IF(VLOOKUP(H408,Auxiliar!$AB$3:$AC$7,2,FALSE)*VLOOKUP(I408,Auxiliar!$AD$3:$AE$7,2,FALSE)*VLOOKUP(J408,Auxiliar!$AF$3:$AG$7,2,FALSE)&gt;24,Auxiliar!$AH$4,Auxiliar!$AH$3)),"")</f>
        <v/>
      </c>
      <c r="L408" s="25"/>
      <c r="M408" s="24"/>
      <c r="N408" s="24"/>
      <c r="O408" s="24"/>
      <c r="P408" s="5" t="str">
        <f>IFERROR(IF(VLOOKUP(M408,Auxiliar!$AJ$3:$AK$7,2,FALSE)*VLOOKUP(N408,Auxiliar!$AL$3:$AM$7,2,FALSE)*VLOOKUP(O408,Auxiliar!$AN$3:$AO$7,2,FALSE)&gt;27,Auxiliar!$AP$5,IF(VLOOKUP(M408,Auxiliar!$AJ$3:$AK$7,2,FALSE)*VLOOKUP(N408,Auxiliar!$AL$3:$AM$7,2,FALSE)*VLOOKUP(O408,Auxiliar!$AN$3:$AO$7,2,FALSE)&gt;5,Auxiliar!$AP$4,Auxiliar!$AP$3)),"")</f>
        <v/>
      </c>
      <c r="Q408" s="24"/>
      <c r="R408" s="32" t="str">
        <f t="shared" si="6"/>
        <v/>
      </c>
    </row>
    <row r="409" spans="1:18" x14ac:dyDescent="0.25">
      <c r="A409" s="5">
        <v>407</v>
      </c>
      <c r="B409" s="24"/>
      <c r="C409" s="24"/>
      <c r="D409" s="5" t="str">
        <f>IF(OR(C409="",B409=""),"",IFERROR(INDEX('5. Map Processos'!E:E,MATCH(C409&amp;" ("&amp;B409&amp;")",'5. Map Processos'!J:J,0)),"ERRO: Processo não encontrado para essa área"))</f>
        <v/>
      </c>
      <c r="E409" s="24"/>
      <c r="F409" s="5" t="str">
        <f>IF(OR(E409="",B409="",C409=""),"",IFERROR(INDEX('18. Gestão de Riscos - Parte 2'!Q:Q,MATCH(E409&amp;" - "&amp;C409&amp;" - "&amp;B409,'18. Gestão de Riscos - Parte 2'!S:S,0)),"ERRO: Risco, área e processo não correspondem"))</f>
        <v/>
      </c>
      <c r="G409" s="25"/>
      <c r="H409" s="24"/>
      <c r="I409" s="24"/>
      <c r="J409" s="24"/>
      <c r="K409" s="5" t="str">
        <f>IFERROR(IF(VLOOKUP(H409,Auxiliar!$AB$3:$AC$7,2,FALSE)*VLOOKUP(I409,Auxiliar!$AD$3:$AE$7,2,FALSE)*VLOOKUP(J409,Auxiliar!$AF$3:$AG$7,2,FALSE)&gt;79,Auxiliar!$AH$5,IF(VLOOKUP(H409,Auxiliar!$AB$3:$AC$7,2,FALSE)*VLOOKUP(I409,Auxiliar!$AD$3:$AE$7,2,FALSE)*VLOOKUP(J409,Auxiliar!$AF$3:$AG$7,2,FALSE)&gt;24,Auxiliar!$AH$4,Auxiliar!$AH$3)),"")</f>
        <v/>
      </c>
      <c r="L409" s="25"/>
      <c r="M409" s="24"/>
      <c r="N409" s="24"/>
      <c r="O409" s="24"/>
      <c r="P409" s="5" t="str">
        <f>IFERROR(IF(VLOOKUP(M409,Auxiliar!$AJ$3:$AK$7,2,FALSE)*VLOOKUP(N409,Auxiliar!$AL$3:$AM$7,2,FALSE)*VLOOKUP(O409,Auxiliar!$AN$3:$AO$7,2,FALSE)&gt;27,Auxiliar!$AP$5,IF(VLOOKUP(M409,Auxiliar!$AJ$3:$AK$7,2,FALSE)*VLOOKUP(N409,Auxiliar!$AL$3:$AM$7,2,FALSE)*VLOOKUP(O409,Auxiliar!$AN$3:$AO$7,2,FALSE)&gt;5,Auxiliar!$AP$4,Auxiliar!$AP$3)),"")</f>
        <v/>
      </c>
      <c r="Q409" s="24"/>
      <c r="R409" s="32" t="str">
        <f t="shared" si="6"/>
        <v/>
      </c>
    </row>
    <row r="410" spans="1:18" x14ac:dyDescent="0.25">
      <c r="A410" s="5">
        <v>408</v>
      </c>
      <c r="B410" s="24"/>
      <c r="C410" s="24"/>
      <c r="D410" s="5" t="str">
        <f>IF(OR(C410="",B410=""),"",IFERROR(INDEX('5. Map Processos'!E:E,MATCH(C410&amp;" ("&amp;B410&amp;")",'5. Map Processos'!J:J,0)),"ERRO: Processo não encontrado para essa área"))</f>
        <v/>
      </c>
      <c r="E410" s="24"/>
      <c r="F410" s="5" t="str">
        <f>IF(OR(E410="",B410="",C410=""),"",IFERROR(INDEX('18. Gestão de Riscos - Parte 2'!Q:Q,MATCH(E410&amp;" - "&amp;C410&amp;" - "&amp;B410,'18. Gestão de Riscos - Parte 2'!S:S,0)),"ERRO: Risco, área e processo não correspondem"))</f>
        <v/>
      </c>
      <c r="G410" s="25"/>
      <c r="H410" s="24"/>
      <c r="I410" s="24"/>
      <c r="J410" s="24"/>
      <c r="K410" s="5" t="str">
        <f>IFERROR(IF(VLOOKUP(H410,Auxiliar!$AB$3:$AC$7,2,FALSE)*VLOOKUP(I410,Auxiliar!$AD$3:$AE$7,2,FALSE)*VLOOKUP(J410,Auxiliar!$AF$3:$AG$7,2,FALSE)&gt;79,Auxiliar!$AH$5,IF(VLOOKUP(H410,Auxiliar!$AB$3:$AC$7,2,FALSE)*VLOOKUP(I410,Auxiliar!$AD$3:$AE$7,2,FALSE)*VLOOKUP(J410,Auxiliar!$AF$3:$AG$7,2,FALSE)&gt;24,Auxiliar!$AH$4,Auxiliar!$AH$3)),"")</f>
        <v/>
      </c>
      <c r="L410" s="25"/>
      <c r="M410" s="24"/>
      <c r="N410" s="24"/>
      <c r="O410" s="24"/>
      <c r="P410" s="5" t="str">
        <f>IFERROR(IF(VLOOKUP(M410,Auxiliar!$AJ$3:$AK$7,2,FALSE)*VLOOKUP(N410,Auxiliar!$AL$3:$AM$7,2,FALSE)*VLOOKUP(O410,Auxiliar!$AN$3:$AO$7,2,FALSE)&gt;27,Auxiliar!$AP$5,IF(VLOOKUP(M410,Auxiliar!$AJ$3:$AK$7,2,FALSE)*VLOOKUP(N410,Auxiliar!$AL$3:$AM$7,2,FALSE)*VLOOKUP(O410,Auxiliar!$AN$3:$AO$7,2,FALSE)&gt;5,Auxiliar!$AP$4,Auxiliar!$AP$3)),"")</f>
        <v/>
      </c>
      <c r="Q410" s="24"/>
      <c r="R410" s="32" t="str">
        <f t="shared" si="6"/>
        <v/>
      </c>
    </row>
    <row r="411" spans="1:18" x14ac:dyDescent="0.25">
      <c r="A411" s="5">
        <v>409</v>
      </c>
      <c r="B411" s="24"/>
      <c r="C411" s="24"/>
      <c r="D411" s="5" t="str">
        <f>IF(OR(C411="",B411=""),"",IFERROR(INDEX('5. Map Processos'!E:E,MATCH(C411&amp;" ("&amp;B411&amp;")",'5. Map Processos'!J:J,0)),"ERRO: Processo não encontrado para essa área"))</f>
        <v/>
      </c>
      <c r="E411" s="24"/>
      <c r="F411" s="5" t="str">
        <f>IF(OR(E411="",B411="",C411=""),"",IFERROR(INDEX('18. Gestão de Riscos - Parte 2'!Q:Q,MATCH(E411&amp;" - "&amp;C411&amp;" - "&amp;B411,'18. Gestão de Riscos - Parte 2'!S:S,0)),"ERRO: Risco, área e processo não correspondem"))</f>
        <v/>
      </c>
      <c r="G411" s="25"/>
      <c r="H411" s="24"/>
      <c r="I411" s="24"/>
      <c r="J411" s="24"/>
      <c r="K411" s="5" t="str">
        <f>IFERROR(IF(VLOOKUP(H411,Auxiliar!$AB$3:$AC$7,2,FALSE)*VLOOKUP(I411,Auxiliar!$AD$3:$AE$7,2,FALSE)*VLOOKUP(J411,Auxiliar!$AF$3:$AG$7,2,FALSE)&gt;79,Auxiliar!$AH$5,IF(VLOOKUP(H411,Auxiliar!$AB$3:$AC$7,2,FALSE)*VLOOKUP(I411,Auxiliar!$AD$3:$AE$7,2,FALSE)*VLOOKUP(J411,Auxiliar!$AF$3:$AG$7,2,FALSE)&gt;24,Auxiliar!$AH$4,Auxiliar!$AH$3)),"")</f>
        <v/>
      </c>
      <c r="L411" s="25"/>
      <c r="M411" s="24"/>
      <c r="N411" s="24"/>
      <c r="O411" s="24"/>
      <c r="P411" s="5" t="str">
        <f>IFERROR(IF(VLOOKUP(M411,Auxiliar!$AJ$3:$AK$7,2,FALSE)*VLOOKUP(N411,Auxiliar!$AL$3:$AM$7,2,FALSE)*VLOOKUP(O411,Auxiliar!$AN$3:$AO$7,2,FALSE)&gt;27,Auxiliar!$AP$5,IF(VLOOKUP(M411,Auxiliar!$AJ$3:$AK$7,2,FALSE)*VLOOKUP(N411,Auxiliar!$AL$3:$AM$7,2,FALSE)*VLOOKUP(O411,Auxiliar!$AN$3:$AO$7,2,FALSE)&gt;5,Auxiliar!$AP$4,Auxiliar!$AP$3)),"")</f>
        <v/>
      </c>
      <c r="Q411" s="24"/>
      <c r="R411" s="32" t="str">
        <f t="shared" si="6"/>
        <v/>
      </c>
    </row>
    <row r="412" spans="1:18" x14ac:dyDescent="0.25">
      <c r="A412" s="5">
        <v>410</v>
      </c>
      <c r="B412" s="24"/>
      <c r="C412" s="24"/>
      <c r="D412" s="5" t="str">
        <f>IF(OR(C412="",B412=""),"",IFERROR(INDEX('5. Map Processos'!E:E,MATCH(C412&amp;" ("&amp;B412&amp;")",'5. Map Processos'!J:J,0)),"ERRO: Processo não encontrado para essa área"))</f>
        <v/>
      </c>
      <c r="E412" s="24"/>
      <c r="F412" s="5" t="str">
        <f>IF(OR(E412="",B412="",C412=""),"",IFERROR(INDEX('18. Gestão de Riscos - Parte 2'!Q:Q,MATCH(E412&amp;" - "&amp;C412&amp;" - "&amp;B412,'18. Gestão de Riscos - Parte 2'!S:S,0)),"ERRO: Risco, área e processo não correspondem"))</f>
        <v/>
      </c>
      <c r="G412" s="25"/>
      <c r="H412" s="24"/>
      <c r="I412" s="24"/>
      <c r="J412" s="24"/>
      <c r="K412" s="5" t="str">
        <f>IFERROR(IF(VLOOKUP(H412,Auxiliar!$AB$3:$AC$7,2,FALSE)*VLOOKUP(I412,Auxiliar!$AD$3:$AE$7,2,FALSE)*VLOOKUP(J412,Auxiliar!$AF$3:$AG$7,2,FALSE)&gt;79,Auxiliar!$AH$5,IF(VLOOKUP(H412,Auxiliar!$AB$3:$AC$7,2,FALSE)*VLOOKUP(I412,Auxiliar!$AD$3:$AE$7,2,FALSE)*VLOOKUP(J412,Auxiliar!$AF$3:$AG$7,2,FALSE)&gt;24,Auxiliar!$AH$4,Auxiliar!$AH$3)),"")</f>
        <v/>
      </c>
      <c r="L412" s="25"/>
      <c r="M412" s="24"/>
      <c r="N412" s="24"/>
      <c r="O412" s="24"/>
      <c r="P412" s="5" t="str">
        <f>IFERROR(IF(VLOOKUP(M412,Auxiliar!$AJ$3:$AK$7,2,FALSE)*VLOOKUP(N412,Auxiliar!$AL$3:$AM$7,2,FALSE)*VLOOKUP(O412,Auxiliar!$AN$3:$AO$7,2,FALSE)&gt;27,Auxiliar!$AP$5,IF(VLOOKUP(M412,Auxiliar!$AJ$3:$AK$7,2,FALSE)*VLOOKUP(N412,Auxiliar!$AL$3:$AM$7,2,FALSE)*VLOOKUP(O412,Auxiliar!$AN$3:$AO$7,2,FALSE)&gt;5,Auxiliar!$AP$4,Auxiliar!$AP$3)),"")</f>
        <v/>
      </c>
      <c r="Q412" s="24"/>
      <c r="R412" s="32" t="str">
        <f t="shared" si="6"/>
        <v/>
      </c>
    </row>
    <row r="413" spans="1:18" x14ac:dyDescent="0.25">
      <c r="A413" s="5">
        <v>411</v>
      </c>
      <c r="B413" s="24"/>
      <c r="C413" s="24"/>
      <c r="D413" s="5" t="str">
        <f>IF(OR(C413="",B413=""),"",IFERROR(INDEX('5. Map Processos'!E:E,MATCH(C413&amp;" ("&amp;B413&amp;")",'5. Map Processos'!J:J,0)),"ERRO: Processo não encontrado para essa área"))</f>
        <v/>
      </c>
      <c r="E413" s="24"/>
      <c r="F413" s="5" t="str">
        <f>IF(OR(E413="",B413="",C413=""),"",IFERROR(INDEX('18. Gestão de Riscos - Parte 2'!Q:Q,MATCH(E413&amp;" - "&amp;C413&amp;" - "&amp;B413,'18. Gestão de Riscos - Parte 2'!S:S,0)),"ERRO: Risco, área e processo não correspondem"))</f>
        <v/>
      </c>
      <c r="G413" s="25"/>
      <c r="H413" s="24"/>
      <c r="I413" s="24"/>
      <c r="J413" s="24"/>
      <c r="K413" s="5" t="str">
        <f>IFERROR(IF(VLOOKUP(H413,Auxiliar!$AB$3:$AC$7,2,FALSE)*VLOOKUP(I413,Auxiliar!$AD$3:$AE$7,2,FALSE)*VLOOKUP(J413,Auxiliar!$AF$3:$AG$7,2,FALSE)&gt;79,Auxiliar!$AH$5,IF(VLOOKUP(H413,Auxiliar!$AB$3:$AC$7,2,FALSE)*VLOOKUP(I413,Auxiliar!$AD$3:$AE$7,2,FALSE)*VLOOKUP(J413,Auxiliar!$AF$3:$AG$7,2,FALSE)&gt;24,Auxiliar!$AH$4,Auxiliar!$AH$3)),"")</f>
        <v/>
      </c>
      <c r="L413" s="25"/>
      <c r="M413" s="24"/>
      <c r="N413" s="24"/>
      <c r="O413" s="24"/>
      <c r="P413" s="5" t="str">
        <f>IFERROR(IF(VLOOKUP(M413,Auxiliar!$AJ$3:$AK$7,2,FALSE)*VLOOKUP(N413,Auxiliar!$AL$3:$AM$7,2,FALSE)*VLOOKUP(O413,Auxiliar!$AN$3:$AO$7,2,FALSE)&gt;27,Auxiliar!$AP$5,IF(VLOOKUP(M413,Auxiliar!$AJ$3:$AK$7,2,FALSE)*VLOOKUP(N413,Auxiliar!$AL$3:$AM$7,2,FALSE)*VLOOKUP(O413,Auxiliar!$AN$3:$AO$7,2,FALSE)&gt;5,Auxiliar!$AP$4,Auxiliar!$AP$3)),"")</f>
        <v/>
      </c>
      <c r="Q413" s="24"/>
      <c r="R413" s="32" t="str">
        <f t="shared" si="6"/>
        <v/>
      </c>
    </row>
    <row r="414" spans="1:18" x14ac:dyDescent="0.25">
      <c r="A414" s="5">
        <v>412</v>
      </c>
      <c r="B414" s="24"/>
      <c r="C414" s="24"/>
      <c r="D414" s="5" t="str">
        <f>IF(OR(C414="",B414=""),"",IFERROR(INDEX('5. Map Processos'!E:E,MATCH(C414&amp;" ("&amp;B414&amp;")",'5. Map Processos'!J:J,0)),"ERRO: Processo não encontrado para essa área"))</f>
        <v/>
      </c>
      <c r="E414" s="24"/>
      <c r="F414" s="5" t="str">
        <f>IF(OR(E414="",B414="",C414=""),"",IFERROR(INDEX('18. Gestão de Riscos - Parte 2'!Q:Q,MATCH(E414&amp;" - "&amp;C414&amp;" - "&amp;B414,'18. Gestão de Riscos - Parte 2'!S:S,0)),"ERRO: Risco, área e processo não correspondem"))</f>
        <v/>
      </c>
      <c r="G414" s="25"/>
      <c r="H414" s="24"/>
      <c r="I414" s="24"/>
      <c r="J414" s="24"/>
      <c r="K414" s="5" t="str">
        <f>IFERROR(IF(VLOOKUP(H414,Auxiliar!$AB$3:$AC$7,2,FALSE)*VLOOKUP(I414,Auxiliar!$AD$3:$AE$7,2,FALSE)*VLOOKUP(J414,Auxiliar!$AF$3:$AG$7,2,FALSE)&gt;79,Auxiliar!$AH$5,IF(VLOOKUP(H414,Auxiliar!$AB$3:$AC$7,2,FALSE)*VLOOKUP(I414,Auxiliar!$AD$3:$AE$7,2,FALSE)*VLOOKUP(J414,Auxiliar!$AF$3:$AG$7,2,FALSE)&gt;24,Auxiliar!$AH$4,Auxiliar!$AH$3)),"")</f>
        <v/>
      </c>
      <c r="L414" s="25"/>
      <c r="M414" s="24"/>
      <c r="N414" s="24"/>
      <c r="O414" s="24"/>
      <c r="P414" s="5" t="str">
        <f>IFERROR(IF(VLOOKUP(M414,Auxiliar!$AJ$3:$AK$7,2,FALSE)*VLOOKUP(N414,Auxiliar!$AL$3:$AM$7,2,FALSE)*VLOOKUP(O414,Auxiliar!$AN$3:$AO$7,2,FALSE)&gt;27,Auxiliar!$AP$5,IF(VLOOKUP(M414,Auxiliar!$AJ$3:$AK$7,2,FALSE)*VLOOKUP(N414,Auxiliar!$AL$3:$AM$7,2,FALSE)*VLOOKUP(O414,Auxiliar!$AN$3:$AO$7,2,FALSE)&gt;5,Auxiliar!$AP$4,Auxiliar!$AP$3)),"")</f>
        <v/>
      </c>
      <c r="Q414" s="24"/>
      <c r="R414" s="32" t="str">
        <f t="shared" si="6"/>
        <v/>
      </c>
    </row>
    <row r="415" spans="1:18" x14ac:dyDescent="0.25">
      <c r="A415" s="5">
        <v>413</v>
      </c>
      <c r="B415" s="24"/>
      <c r="C415" s="24"/>
      <c r="D415" s="5" t="str">
        <f>IF(OR(C415="",B415=""),"",IFERROR(INDEX('5. Map Processos'!E:E,MATCH(C415&amp;" ("&amp;B415&amp;")",'5. Map Processos'!J:J,0)),"ERRO: Processo não encontrado para essa área"))</f>
        <v/>
      </c>
      <c r="E415" s="24"/>
      <c r="F415" s="5" t="str">
        <f>IF(OR(E415="",B415="",C415=""),"",IFERROR(INDEX('18. Gestão de Riscos - Parte 2'!Q:Q,MATCH(E415&amp;" - "&amp;C415&amp;" - "&amp;B415,'18. Gestão de Riscos - Parte 2'!S:S,0)),"ERRO: Risco, área e processo não correspondem"))</f>
        <v/>
      </c>
      <c r="G415" s="25"/>
      <c r="H415" s="24"/>
      <c r="I415" s="24"/>
      <c r="J415" s="24"/>
      <c r="K415" s="5" t="str">
        <f>IFERROR(IF(VLOOKUP(H415,Auxiliar!$AB$3:$AC$7,2,FALSE)*VLOOKUP(I415,Auxiliar!$AD$3:$AE$7,2,FALSE)*VLOOKUP(J415,Auxiliar!$AF$3:$AG$7,2,FALSE)&gt;79,Auxiliar!$AH$5,IF(VLOOKUP(H415,Auxiliar!$AB$3:$AC$7,2,FALSE)*VLOOKUP(I415,Auxiliar!$AD$3:$AE$7,2,FALSE)*VLOOKUP(J415,Auxiliar!$AF$3:$AG$7,2,FALSE)&gt;24,Auxiliar!$AH$4,Auxiliar!$AH$3)),"")</f>
        <v/>
      </c>
      <c r="L415" s="25"/>
      <c r="M415" s="24"/>
      <c r="N415" s="24"/>
      <c r="O415" s="24"/>
      <c r="P415" s="5" t="str">
        <f>IFERROR(IF(VLOOKUP(M415,Auxiliar!$AJ$3:$AK$7,2,FALSE)*VLOOKUP(N415,Auxiliar!$AL$3:$AM$7,2,FALSE)*VLOOKUP(O415,Auxiliar!$AN$3:$AO$7,2,FALSE)&gt;27,Auxiliar!$AP$5,IF(VLOOKUP(M415,Auxiliar!$AJ$3:$AK$7,2,FALSE)*VLOOKUP(N415,Auxiliar!$AL$3:$AM$7,2,FALSE)*VLOOKUP(O415,Auxiliar!$AN$3:$AO$7,2,FALSE)&gt;5,Auxiliar!$AP$4,Auxiliar!$AP$3)),"")</f>
        <v/>
      </c>
      <c r="Q415" s="24"/>
      <c r="R415" s="32" t="str">
        <f t="shared" si="6"/>
        <v/>
      </c>
    </row>
    <row r="416" spans="1:18" x14ac:dyDescent="0.25">
      <c r="A416" s="5">
        <v>414</v>
      </c>
      <c r="B416" s="24"/>
      <c r="C416" s="24"/>
      <c r="D416" s="5" t="str">
        <f>IF(OR(C416="",B416=""),"",IFERROR(INDEX('5. Map Processos'!E:E,MATCH(C416&amp;" ("&amp;B416&amp;")",'5. Map Processos'!J:J,0)),"ERRO: Processo não encontrado para essa área"))</f>
        <v/>
      </c>
      <c r="E416" s="24"/>
      <c r="F416" s="5" t="str">
        <f>IF(OR(E416="",B416="",C416=""),"",IFERROR(INDEX('18. Gestão de Riscos - Parte 2'!Q:Q,MATCH(E416&amp;" - "&amp;C416&amp;" - "&amp;B416,'18. Gestão de Riscos - Parte 2'!S:S,0)),"ERRO: Risco, área e processo não correspondem"))</f>
        <v/>
      </c>
      <c r="G416" s="25"/>
      <c r="H416" s="24"/>
      <c r="I416" s="24"/>
      <c r="J416" s="24"/>
      <c r="K416" s="5" t="str">
        <f>IFERROR(IF(VLOOKUP(H416,Auxiliar!$AB$3:$AC$7,2,FALSE)*VLOOKUP(I416,Auxiliar!$AD$3:$AE$7,2,FALSE)*VLOOKUP(J416,Auxiliar!$AF$3:$AG$7,2,FALSE)&gt;79,Auxiliar!$AH$5,IF(VLOOKUP(H416,Auxiliar!$AB$3:$AC$7,2,FALSE)*VLOOKUP(I416,Auxiliar!$AD$3:$AE$7,2,FALSE)*VLOOKUP(J416,Auxiliar!$AF$3:$AG$7,2,FALSE)&gt;24,Auxiliar!$AH$4,Auxiliar!$AH$3)),"")</f>
        <v/>
      </c>
      <c r="L416" s="25"/>
      <c r="M416" s="24"/>
      <c r="N416" s="24"/>
      <c r="O416" s="24"/>
      <c r="P416" s="5" t="str">
        <f>IFERROR(IF(VLOOKUP(M416,Auxiliar!$AJ$3:$AK$7,2,FALSE)*VLOOKUP(N416,Auxiliar!$AL$3:$AM$7,2,FALSE)*VLOOKUP(O416,Auxiliar!$AN$3:$AO$7,2,FALSE)&gt;27,Auxiliar!$AP$5,IF(VLOOKUP(M416,Auxiliar!$AJ$3:$AK$7,2,FALSE)*VLOOKUP(N416,Auxiliar!$AL$3:$AM$7,2,FALSE)*VLOOKUP(O416,Auxiliar!$AN$3:$AO$7,2,FALSE)&gt;5,Auxiliar!$AP$4,Auxiliar!$AP$3)),"")</f>
        <v/>
      </c>
      <c r="Q416" s="24"/>
      <c r="R416" s="32" t="str">
        <f t="shared" si="6"/>
        <v/>
      </c>
    </row>
    <row r="417" spans="1:18" x14ac:dyDescent="0.25">
      <c r="A417" s="5">
        <v>415</v>
      </c>
      <c r="B417" s="24"/>
      <c r="C417" s="24"/>
      <c r="D417" s="5" t="str">
        <f>IF(OR(C417="",B417=""),"",IFERROR(INDEX('5. Map Processos'!E:E,MATCH(C417&amp;" ("&amp;B417&amp;")",'5. Map Processos'!J:J,0)),"ERRO: Processo não encontrado para essa área"))</f>
        <v/>
      </c>
      <c r="E417" s="24"/>
      <c r="F417" s="5" t="str">
        <f>IF(OR(E417="",B417="",C417=""),"",IFERROR(INDEX('18. Gestão de Riscos - Parte 2'!Q:Q,MATCH(E417&amp;" - "&amp;C417&amp;" - "&amp;B417,'18. Gestão de Riscos - Parte 2'!S:S,0)),"ERRO: Risco, área e processo não correspondem"))</f>
        <v/>
      </c>
      <c r="G417" s="25"/>
      <c r="H417" s="24"/>
      <c r="I417" s="24"/>
      <c r="J417" s="24"/>
      <c r="K417" s="5" t="str">
        <f>IFERROR(IF(VLOOKUP(H417,Auxiliar!$AB$3:$AC$7,2,FALSE)*VLOOKUP(I417,Auxiliar!$AD$3:$AE$7,2,FALSE)*VLOOKUP(J417,Auxiliar!$AF$3:$AG$7,2,FALSE)&gt;79,Auxiliar!$AH$5,IF(VLOOKUP(H417,Auxiliar!$AB$3:$AC$7,2,FALSE)*VLOOKUP(I417,Auxiliar!$AD$3:$AE$7,2,FALSE)*VLOOKUP(J417,Auxiliar!$AF$3:$AG$7,2,FALSE)&gt;24,Auxiliar!$AH$4,Auxiliar!$AH$3)),"")</f>
        <v/>
      </c>
      <c r="L417" s="25"/>
      <c r="M417" s="24"/>
      <c r="N417" s="24"/>
      <c r="O417" s="24"/>
      <c r="P417" s="5" t="str">
        <f>IFERROR(IF(VLOOKUP(M417,Auxiliar!$AJ$3:$AK$7,2,FALSE)*VLOOKUP(N417,Auxiliar!$AL$3:$AM$7,2,FALSE)*VLOOKUP(O417,Auxiliar!$AN$3:$AO$7,2,FALSE)&gt;27,Auxiliar!$AP$5,IF(VLOOKUP(M417,Auxiliar!$AJ$3:$AK$7,2,FALSE)*VLOOKUP(N417,Auxiliar!$AL$3:$AM$7,2,FALSE)*VLOOKUP(O417,Auxiliar!$AN$3:$AO$7,2,FALSE)&gt;5,Auxiliar!$AP$4,Auxiliar!$AP$3)),"")</f>
        <v/>
      </c>
      <c r="Q417" s="24"/>
      <c r="R417" s="32" t="str">
        <f t="shared" si="6"/>
        <v/>
      </c>
    </row>
    <row r="418" spans="1:18" x14ac:dyDescent="0.25">
      <c r="A418" s="5">
        <v>416</v>
      </c>
      <c r="B418" s="24"/>
      <c r="C418" s="24"/>
      <c r="D418" s="5" t="str">
        <f>IF(OR(C418="",B418=""),"",IFERROR(INDEX('5. Map Processos'!E:E,MATCH(C418&amp;" ("&amp;B418&amp;")",'5. Map Processos'!J:J,0)),"ERRO: Processo não encontrado para essa área"))</f>
        <v/>
      </c>
      <c r="E418" s="24"/>
      <c r="F418" s="5" t="str">
        <f>IF(OR(E418="",B418="",C418=""),"",IFERROR(INDEX('18. Gestão de Riscos - Parte 2'!Q:Q,MATCH(E418&amp;" - "&amp;C418&amp;" - "&amp;B418,'18. Gestão de Riscos - Parte 2'!S:S,0)),"ERRO: Risco, área e processo não correspondem"))</f>
        <v/>
      </c>
      <c r="G418" s="25"/>
      <c r="H418" s="24"/>
      <c r="I418" s="24"/>
      <c r="J418" s="24"/>
      <c r="K418" s="5" t="str">
        <f>IFERROR(IF(VLOOKUP(H418,Auxiliar!$AB$3:$AC$7,2,FALSE)*VLOOKUP(I418,Auxiliar!$AD$3:$AE$7,2,FALSE)*VLOOKUP(J418,Auxiliar!$AF$3:$AG$7,2,FALSE)&gt;79,Auxiliar!$AH$5,IF(VLOOKUP(H418,Auxiliar!$AB$3:$AC$7,2,FALSE)*VLOOKUP(I418,Auxiliar!$AD$3:$AE$7,2,FALSE)*VLOOKUP(J418,Auxiliar!$AF$3:$AG$7,2,FALSE)&gt;24,Auxiliar!$AH$4,Auxiliar!$AH$3)),"")</f>
        <v/>
      </c>
      <c r="L418" s="25"/>
      <c r="M418" s="24"/>
      <c r="N418" s="24"/>
      <c r="O418" s="24"/>
      <c r="P418" s="5" t="str">
        <f>IFERROR(IF(VLOOKUP(M418,Auxiliar!$AJ$3:$AK$7,2,FALSE)*VLOOKUP(N418,Auxiliar!$AL$3:$AM$7,2,FALSE)*VLOOKUP(O418,Auxiliar!$AN$3:$AO$7,2,FALSE)&gt;27,Auxiliar!$AP$5,IF(VLOOKUP(M418,Auxiliar!$AJ$3:$AK$7,2,FALSE)*VLOOKUP(N418,Auxiliar!$AL$3:$AM$7,2,FALSE)*VLOOKUP(O418,Auxiliar!$AN$3:$AO$7,2,FALSE)&gt;5,Auxiliar!$AP$4,Auxiliar!$AP$3)),"")</f>
        <v/>
      </c>
      <c r="Q418" s="24"/>
      <c r="R418" s="32" t="str">
        <f t="shared" si="6"/>
        <v/>
      </c>
    </row>
    <row r="419" spans="1:18" x14ac:dyDescent="0.25">
      <c r="A419" s="5">
        <v>417</v>
      </c>
      <c r="B419" s="24"/>
      <c r="C419" s="24"/>
      <c r="D419" s="5" t="str">
        <f>IF(OR(C419="",B419=""),"",IFERROR(INDEX('5. Map Processos'!E:E,MATCH(C419&amp;" ("&amp;B419&amp;")",'5. Map Processos'!J:J,0)),"ERRO: Processo não encontrado para essa área"))</f>
        <v/>
      </c>
      <c r="E419" s="24"/>
      <c r="F419" s="5" t="str">
        <f>IF(OR(E419="",B419="",C419=""),"",IFERROR(INDEX('18. Gestão de Riscos - Parte 2'!Q:Q,MATCH(E419&amp;" - "&amp;C419&amp;" - "&amp;B419,'18. Gestão de Riscos - Parte 2'!S:S,0)),"ERRO: Risco, área e processo não correspondem"))</f>
        <v/>
      </c>
      <c r="G419" s="25"/>
      <c r="H419" s="24"/>
      <c r="I419" s="24"/>
      <c r="J419" s="24"/>
      <c r="K419" s="5" t="str">
        <f>IFERROR(IF(VLOOKUP(H419,Auxiliar!$AB$3:$AC$7,2,FALSE)*VLOOKUP(I419,Auxiliar!$AD$3:$AE$7,2,FALSE)*VLOOKUP(J419,Auxiliar!$AF$3:$AG$7,2,FALSE)&gt;79,Auxiliar!$AH$5,IF(VLOOKUP(H419,Auxiliar!$AB$3:$AC$7,2,FALSE)*VLOOKUP(I419,Auxiliar!$AD$3:$AE$7,2,FALSE)*VLOOKUP(J419,Auxiliar!$AF$3:$AG$7,2,FALSE)&gt;24,Auxiliar!$AH$4,Auxiliar!$AH$3)),"")</f>
        <v/>
      </c>
      <c r="L419" s="25"/>
      <c r="M419" s="24"/>
      <c r="N419" s="24"/>
      <c r="O419" s="24"/>
      <c r="P419" s="5" t="str">
        <f>IFERROR(IF(VLOOKUP(M419,Auxiliar!$AJ$3:$AK$7,2,FALSE)*VLOOKUP(N419,Auxiliar!$AL$3:$AM$7,2,FALSE)*VLOOKUP(O419,Auxiliar!$AN$3:$AO$7,2,FALSE)&gt;27,Auxiliar!$AP$5,IF(VLOOKUP(M419,Auxiliar!$AJ$3:$AK$7,2,FALSE)*VLOOKUP(N419,Auxiliar!$AL$3:$AM$7,2,FALSE)*VLOOKUP(O419,Auxiliar!$AN$3:$AO$7,2,FALSE)&gt;5,Auxiliar!$AP$4,Auxiliar!$AP$3)),"")</f>
        <v/>
      </c>
      <c r="Q419" s="24"/>
      <c r="R419" s="32" t="str">
        <f t="shared" si="6"/>
        <v/>
      </c>
    </row>
    <row r="420" spans="1:18" x14ac:dyDescent="0.25">
      <c r="A420" s="5">
        <v>418</v>
      </c>
      <c r="B420" s="24"/>
      <c r="C420" s="24"/>
      <c r="D420" s="5" t="str">
        <f>IF(OR(C420="",B420=""),"",IFERROR(INDEX('5. Map Processos'!E:E,MATCH(C420&amp;" ("&amp;B420&amp;")",'5. Map Processos'!J:J,0)),"ERRO: Processo não encontrado para essa área"))</f>
        <v/>
      </c>
      <c r="E420" s="24"/>
      <c r="F420" s="5" t="str">
        <f>IF(OR(E420="",B420="",C420=""),"",IFERROR(INDEX('18. Gestão de Riscos - Parte 2'!Q:Q,MATCH(E420&amp;" - "&amp;C420&amp;" - "&amp;B420,'18. Gestão de Riscos - Parte 2'!S:S,0)),"ERRO: Risco, área e processo não correspondem"))</f>
        <v/>
      </c>
      <c r="G420" s="25"/>
      <c r="H420" s="24"/>
      <c r="I420" s="24"/>
      <c r="J420" s="24"/>
      <c r="K420" s="5" t="str">
        <f>IFERROR(IF(VLOOKUP(H420,Auxiliar!$AB$3:$AC$7,2,FALSE)*VLOOKUP(I420,Auxiliar!$AD$3:$AE$7,2,FALSE)*VLOOKUP(J420,Auxiliar!$AF$3:$AG$7,2,FALSE)&gt;79,Auxiliar!$AH$5,IF(VLOOKUP(H420,Auxiliar!$AB$3:$AC$7,2,FALSE)*VLOOKUP(I420,Auxiliar!$AD$3:$AE$7,2,FALSE)*VLOOKUP(J420,Auxiliar!$AF$3:$AG$7,2,FALSE)&gt;24,Auxiliar!$AH$4,Auxiliar!$AH$3)),"")</f>
        <v/>
      </c>
      <c r="L420" s="25"/>
      <c r="M420" s="24"/>
      <c r="N420" s="24"/>
      <c r="O420" s="24"/>
      <c r="P420" s="5" t="str">
        <f>IFERROR(IF(VLOOKUP(M420,Auxiliar!$AJ$3:$AK$7,2,FALSE)*VLOOKUP(N420,Auxiliar!$AL$3:$AM$7,2,FALSE)*VLOOKUP(O420,Auxiliar!$AN$3:$AO$7,2,FALSE)&gt;27,Auxiliar!$AP$5,IF(VLOOKUP(M420,Auxiliar!$AJ$3:$AK$7,2,FALSE)*VLOOKUP(N420,Auxiliar!$AL$3:$AM$7,2,FALSE)*VLOOKUP(O420,Auxiliar!$AN$3:$AO$7,2,FALSE)&gt;5,Auxiliar!$AP$4,Auxiliar!$AP$3)),"")</f>
        <v/>
      </c>
      <c r="Q420" s="24"/>
      <c r="R420" s="32" t="str">
        <f t="shared" si="6"/>
        <v/>
      </c>
    </row>
    <row r="421" spans="1:18" x14ac:dyDescent="0.25">
      <c r="A421" s="5">
        <v>419</v>
      </c>
      <c r="B421" s="24"/>
      <c r="C421" s="24"/>
      <c r="D421" s="5" t="str">
        <f>IF(OR(C421="",B421=""),"",IFERROR(INDEX('5. Map Processos'!E:E,MATCH(C421&amp;" ("&amp;B421&amp;")",'5. Map Processos'!J:J,0)),"ERRO: Processo não encontrado para essa área"))</f>
        <v/>
      </c>
      <c r="E421" s="24"/>
      <c r="F421" s="5" t="str">
        <f>IF(OR(E421="",B421="",C421=""),"",IFERROR(INDEX('18. Gestão de Riscos - Parte 2'!Q:Q,MATCH(E421&amp;" - "&amp;C421&amp;" - "&amp;B421,'18. Gestão de Riscos - Parte 2'!S:S,0)),"ERRO: Risco, área e processo não correspondem"))</f>
        <v/>
      </c>
      <c r="G421" s="25"/>
      <c r="H421" s="24"/>
      <c r="I421" s="24"/>
      <c r="J421" s="24"/>
      <c r="K421" s="5" t="str">
        <f>IFERROR(IF(VLOOKUP(H421,Auxiliar!$AB$3:$AC$7,2,FALSE)*VLOOKUP(I421,Auxiliar!$AD$3:$AE$7,2,FALSE)*VLOOKUP(J421,Auxiliar!$AF$3:$AG$7,2,FALSE)&gt;79,Auxiliar!$AH$5,IF(VLOOKUP(H421,Auxiliar!$AB$3:$AC$7,2,FALSE)*VLOOKUP(I421,Auxiliar!$AD$3:$AE$7,2,FALSE)*VLOOKUP(J421,Auxiliar!$AF$3:$AG$7,2,FALSE)&gt;24,Auxiliar!$AH$4,Auxiliar!$AH$3)),"")</f>
        <v/>
      </c>
      <c r="L421" s="25"/>
      <c r="M421" s="24"/>
      <c r="N421" s="24"/>
      <c r="O421" s="24"/>
      <c r="P421" s="5" t="str">
        <f>IFERROR(IF(VLOOKUP(M421,Auxiliar!$AJ$3:$AK$7,2,FALSE)*VLOOKUP(N421,Auxiliar!$AL$3:$AM$7,2,FALSE)*VLOOKUP(O421,Auxiliar!$AN$3:$AO$7,2,FALSE)&gt;27,Auxiliar!$AP$5,IF(VLOOKUP(M421,Auxiliar!$AJ$3:$AK$7,2,FALSE)*VLOOKUP(N421,Auxiliar!$AL$3:$AM$7,2,FALSE)*VLOOKUP(O421,Auxiliar!$AN$3:$AO$7,2,FALSE)&gt;5,Auxiliar!$AP$4,Auxiliar!$AP$3)),"")</f>
        <v/>
      </c>
      <c r="Q421" s="24"/>
      <c r="R421" s="32" t="str">
        <f t="shared" si="6"/>
        <v/>
      </c>
    </row>
    <row r="422" spans="1:18" x14ac:dyDescent="0.25">
      <c r="A422" s="5">
        <v>420</v>
      </c>
      <c r="B422" s="24"/>
      <c r="C422" s="24"/>
      <c r="D422" s="5" t="str">
        <f>IF(OR(C422="",B422=""),"",IFERROR(INDEX('5. Map Processos'!E:E,MATCH(C422&amp;" ("&amp;B422&amp;")",'5. Map Processos'!J:J,0)),"ERRO: Processo não encontrado para essa área"))</f>
        <v/>
      </c>
      <c r="E422" s="24"/>
      <c r="F422" s="5" t="str">
        <f>IF(OR(E422="",B422="",C422=""),"",IFERROR(INDEX('18. Gestão de Riscos - Parte 2'!Q:Q,MATCH(E422&amp;" - "&amp;C422&amp;" - "&amp;B422,'18. Gestão de Riscos - Parte 2'!S:S,0)),"ERRO: Risco, área e processo não correspondem"))</f>
        <v/>
      </c>
      <c r="G422" s="25"/>
      <c r="H422" s="24"/>
      <c r="I422" s="24"/>
      <c r="J422" s="24"/>
      <c r="K422" s="5" t="str">
        <f>IFERROR(IF(VLOOKUP(H422,Auxiliar!$AB$3:$AC$7,2,FALSE)*VLOOKUP(I422,Auxiliar!$AD$3:$AE$7,2,FALSE)*VLOOKUP(J422,Auxiliar!$AF$3:$AG$7,2,FALSE)&gt;79,Auxiliar!$AH$5,IF(VLOOKUP(H422,Auxiliar!$AB$3:$AC$7,2,FALSE)*VLOOKUP(I422,Auxiliar!$AD$3:$AE$7,2,FALSE)*VLOOKUP(J422,Auxiliar!$AF$3:$AG$7,2,FALSE)&gt;24,Auxiliar!$AH$4,Auxiliar!$AH$3)),"")</f>
        <v/>
      </c>
      <c r="L422" s="25"/>
      <c r="M422" s="24"/>
      <c r="N422" s="24"/>
      <c r="O422" s="24"/>
      <c r="P422" s="5" t="str">
        <f>IFERROR(IF(VLOOKUP(M422,Auxiliar!$AJ$3:$AK$7,2,FALSE)*VLOOKUP(N422,Auxiliar!$AL$3:$AM$7,2,FALSE)*VLOOKUP(O422,Auxiliar!$AN$3:$AO$7,2,FALSE)&gt;27,Auxiliar!$AP$5,IF(VLOOKUP(M422,Auxiliar!$AJ$3:$AK$7,2,FALSE)*VLOOKUP(N422,Auxiliar!$AL$3:$AM$7,2,FALSE)*VLOOKUP(O422,Auxiliar!$AN$3:$AO$7,2,FALSE)&gt;5,Auxiliar!$AP$4,Auxiliar!$AP$3)),"")</f>
        <v/>
      </c>
      <c r="Q422" s="24"/>
      <c r="R422" s="32" t="str">
        <f t="shared" si="6"/>
        <v/>
      </c>
    </row>
    <row r="423" spans="1:18" x14ac:dyDescent="0.25">
      <c r="A423" s="5">
        <v>421</v>
      </c>
      <c r="B423" s="24"/>
      <c r="C423" s="24"/>
      <c r="D423" s="5" t="str">
        <f>IF(OR(C423="",B423=""),"",IFERROR(INDEX('5. Map Processos'!E:E,MATCH(C423&amp;" ("&amp;B423&amp;")",'5. Map Processos'!J:J,0)),"ERRO: Processo não encontrado para essa área"))</f>
        <v/>
      </c>
      <c r="E423" s="24"/>
      <c r="F423" s="5" t="str">
        <f>IF(OR(E423="",B423="",C423=""),"",IFERROR(INDEX('18. Gestão de Riscos - Parte 2'!Q:Q,MATCH(E423&amp;" - "&amp;C423&amp;" - "&amp;B423,'18. Gestão de Riscos - Parte 2'!S:S,0)),"ERRO: Risco, área e processo não correspondem"))</f>
        <v/>
      </c>
      <c r="G423" s="25"/>
      <c r="H423" s="24"/>
      <c r="I423" s="24"/>
      <c r="J423" s="24"/>
      <c r="K423" s="5" t="str">
        <f>IFERROR(IF(VLOOKUP(H423,Auxiliar!$AB$3:$AC$7,2,FALSE)*VLOOKUP(I423,Auxiliar!$AD$3:$AE$7,2,FALSE)*VLOOKUP(J423,Auxiliar!$AF$3:$AG$7,2,FALSE)&gt;79,Auxiliar!$AH$5,IF(VLOOKUP(H423,Auxiliar!$AB$3:$AC$7,2,FALSE)*VLOOKUP(I423,Auxiliar!$AD$3:$AE$7,2,FALSE)*VLOOKUP(J423,Auxiliar!$AF$3:$AG$7,2,FALSE)&gt;24,Auxiliar!$AH$4,Auxiliar!$AH$3)),"")</f>
        <v/>
      </c>
      <c r="L423" s="25"/>
      <c r="M423" s="24"/>
      <c r="N423" s="24"/>
      <c r="O423" s="24"/>
      <c r="P423" s="5" t="str">
        <f>IFERROR(IF(VLOOKUP(M423,Auxiliar!$AJ$3:$AK$7,2,FALSE)*VLOOKUP(N423,Auxiliar!$AL$3:$AM$7,2,FALSE)*VLOOKUP(O423,Auxiliar!$AN$3:$AO$7,2,FALSE)&gt;27,Auxiliar!$AP$5,IF(VLOOKUP(M423,Auxiliar!$AJ$3:$AK$7,2,FALSE)*VLOOKUP(N423,Auxiliar!$AL$3:$AM$7,2,FALSE)*VLOOKUP(O423,Auxiliar!$AN$3:$AO$7,2,FALSE)&gt;5,Auxiliar!$AP$4,Auxiliar!$AP$3)),"")</f>
        <v/>
      </c>
      <c r="Q423" s="24"/>
      <c r="R423" s="32" t="str">
        <f t="shared" si="6"/>
        <v/>
      </c>
    </row>
    <row r="424" spans="1:18" x14ac:dyDescent="0.25">
      <c r="A424" s="5">
        <v>422</v>
      </c>
      <c r="B424" s="24"/>
      <c r="C424" s="24"/>
      <c r="D424" s="5" t="str">
        <f>IF(OR(C424="",B424=""),"",IFERROR(INDEX('5. Map Processos'!E:E,MATCH(C424&amp;" ("&amp;B424&amp;")",'5. Map Processos'!J:J,0)),"ERRO: Processo não encontrado para essa área"))</f>
        <v/>
      </c>
      <c r="E424" s="24"/>
      <c r="F424" s="5" t="str">
        <f>IF(OR(E424="",B424="",C424=""),"",IFERROR(INDEX('18. Gestão de Riscos - Parte 2'!Q:Q,MATCH(E424&amp;" - "&amp;C424&amp;" - "&amp;B424,'18. Gestão de Riscos - Parte 2'!S:S,0)),"ERRO: Risco, área e processo não correspondem"))</f>
        <v/>
      </c>
      <c r="G424" s="25"/>
      <c r="H424" s="24"/>
      <c r="I424" s="24"/>
      <c r="J424" s="24"/>
      <c r="K424" s="5" t="str">
        <f>IFERROR(IF(VLOOKUP(H424,Auxiliar!$AB$3:$AC$7,2,FALSE)*VLOOKUP(I424,Auxiliar!$AD$3:$AE$7,2,FALSE)*VLOOKUP(J424,Auxiliar!$AF$3:$AG$7,2,FALSE)&gt;79,Auxiliar!$AH$5,IF(VLOOKUP(H424,Auxiliar!$AB$3:$AC$7,2,FALSE)*VLOOKUP(I424,Auxiliar!$AD$3:$AE$7,2,FALSE)*VLOOKUP(J424,Auxiliar!$AF$3:$AG$7,2,FALSE)&gt;24,Auxiliar!$AH$4,Auxiliar!$AH$3)),"")</f>
        <v/>
      </c>
      <c r="L424" s="25"/>
      <c r="M424" s="24"/>
      <c r="N424" s="24"/>
      <c r="O424" s="24"/>
      <c r="P424" s="5" t="str">
        <f>IFERROR(IF(VLOOKUP(M424,Auxiliar!$AJ$3:$AK$7,2,FALSE)*VLOOKUP(N424,Auxiliar!$AL$3:$AM$7,2,FALSE)*VLOOKUP(O424,Auxiliar!$AN$3:$AO$7,2,FALSE)&gt;27,Auxiliar!$AP$5,IF(VLOOKUP(M424,Auxiliar!$AJ$3:$AK$7,2,FALSE)*VLOOKUP(N424,Auxiliar!$AL$3:$AM$7,2,FALSE)*VLOOKUP(O424,Auxiliar!$AN$3:$AO$7,2,FALSE)&gt;5,Auxiliar!$AP$4,Auxiliar!$AP$3)),"")</f>
        <v/>
      </c>
      <c r="Q424" s="24"/>
      <c r="R424" s="32" t="str">
        <f t="shared" si="6"/>
        <v/>
      </c>
    </row>
    <row r="425" spans="1:18" x14ac:dyDescent="0.25">
      <c r="A425" s="5">
        <v>423</v>
      </c>
      <c r="B425" s="24"/>
      <c r="C425" s="24"/>
      <c r="D425" s="5" t="str">
        <f>IF(OR(C425="",B425=""),"",IFERROR(INDEX('5. Map Processos'!E:E,MATCH(C425&amp;" ("&amp;B425&amp;")",'5. Map Processos'!J:J,0)),"ERRO: Processo não encontrado para essa área"))</f>
        <v/>
      </c>
      <c r="E425" s="24"/>
      <c r="F425" s="5" t="str">
        <f>IF(OR(E425="",B425="",C425=""),"",IFERROR(INDEX('18. Gestão de Riscos - Parte 2'!Q:Q,MATCH(E425&amp;" - "&amp;C425&amp;" - "&amp;B425,'18. Gestão de Riscos - Parte 2'!S:S,0)),"ERRO: Risco, área e processo não correspondem"))</f>
        <v/>
      </c>
      <c r="G425" s="25"/>
      <c r="H425" s="24"/>
      <c r="I425" s="24"/>
      <c r="J425" s="24"/>
      <c r="K425" s="5" t="str">
        <f>IFERROR(IF(VLOOKUP(H425,Auxiliar!$AB$3:$AC$7,2,FALSE)*VLOOKUP(I425,Auxiliar!$AD$3:$AE$7,2,FALSE)*VLOOKUP(J425,Auxiliar!$AF$3:$AG$7,2,FALSE)&gt;79,Auxiliar!$AH$5,IF(VLOOKUP(H425,Auxiliar!$AB$3:$AC$7,2,FALSE)*VLOOKUP(I425,Auxiliar!$AD$3:$AE$7,2,FALSE)*VLOOKUP(J425,Auxiliar!$AF$3:$AG$7,2,FALSE)&gt;24,Auxiliar!$AH$4,Auxiliar!$AH$3)),"")</f>
        <v/>
      </c>
      <c r="L425" s="25"/>
      <c r="M425" s="24"/>
      <c r="N425" s="24"/>
      <c r="O425" s="24"/>
      <c r="P425" s="5" t="str">
        <f>IFERROR(IF(VLOOKUP(M425,Auxiliar!$AJ$3:$AK$7,2,FALSE)*VLOOKUP(N425,Auxiliar!$AL$3:$AM$7,2,FALSE)*VLOOKUP(O425,Auxiliar!$AN$3:$AO$7,2,FALSE)&gt;27,Auxiliar!$AP$5,IF(VLOOKUP(M425,Auxiliar!$AJ$3:$AK$7,2,FALSE)*VLOOKUP(N425,Auxiliar!$AL$3:$AM$7,2,FALSE)*VLOOKUP(O425,Auxiliar!$AN$3:$AO$7,2,FALSE)&gt;5,Auxiliar!$AP$4,Auxiliar!$AP$3)),"")</f>
        <v/>
      </c>
      <c r="Q425" s="24"/>
      <c r="R425" s="32" t="str">
        <f t="shared" si="6"/>
        <v/>
      </c>
    </row>
    <row r="426" spans="1:18" x14ac:dyDescent="0.25">
      <c r="A426" s="5">
        <v>424</v>
      </c>
      <c r="B426" s="24"/>
      <c r="C426" s="24"/>
      <c r="D426" s="5" t="str">
        <f>IF(OR(C426="",B426=""),"",IFERROR(INDEX('5. Map Processos'!E:E,MATCH(C426&amp;" ("&amp;B426&amp;")",'5. Map Processos'!J:J,0)),"ERRO: Processo não encontrado para essa área"))</f>
        <v/>
      </c>
      <c r="E426" s="24"/>
      <c r="F426" s="5" t="str">
        <f>IF(OR(E426="",B426="",C426=""),"",IFERROR(INDEX('18. Gestão de Riscos - Parte 2'!Q:Q,MATCH(E426&amp;" - "&amp;C426&amp;" - "&amp;B426,'18. Gestão de Riscos - Parte 2'!S:S,0)),"ERRO: Risco, área e processo não correspondem"))</f>
        <v/>
      </c>
      <c r="G426" s="25"/>
      <c r="H426" s="24"/>
      <c r="I426" s="24"/>
      <c r="J426" s="24"/>
      <c r="K426" s="5" t="str">
        <f>IFERROR(IF(VLOOKUP(H426,Auxiliar!$AB$3:$AC$7,2,FALSE)*VLOOKUP(I426,Auxiliar!$AD$3:$AE$7,2,FALSE)*VLOOKUP(J426,Auxiliar!$AF$3:$AG$7,2,FALSE)&gt;79,Auxiliar!$AH$5,IF(VLOOKUP(H426,Auxiliar!$AB$3:$AC$7,2,FALSE)*VLOOKUP(I426,Auxiliar!$AD$3:$AE$7,2,FALSE)*VLOOKUP(J426,Auxiliar!$AF$3:$AG$7,2,FALSE)&gt;24,Auxiliar!$AH$4,Auxiliar!$AH$3)),"")</f>
        <v/>
      </c>
      <c r="L426" s="25"/>
      <c r="M426" s="24"/>
      <c r="N426" s="24"/>
      <c r="O426" s="24"/>
      <c r="P426" s="5" t="str">
        <f>IFERROR(IF(VLOOKUP(M426,Auxiliar!$AJ$3:$AK$7,2,FALSE)*VLOOKUP(N426,Auxiliar!$AL$3:$AM$7,2,FALSE)*VLOOKUP(O426,Auxiliar!$AN$3:$AO$7,2,FALSE)&gt;27,Auxiliar!$AP$5,IF(VLOOKUP(M426,Auxiliar!$AJ$3:$AK$7,2,FALSE)*VLOOKUP(N426,Auxiliar!$AL$3:$AM$7,2,FALSE)*VLOOKUP(O426,Auxiliar!$AN$3:$AO$7,2,FALSE)&gt;5,Auxiliar!$AP$4,Auxiliar!$AP$3)),"")</f>
        <v/>
      </c>
      <c r="Q426" s="24"/>
      <c r="R426" s="32" t="str">
        <f t="shared" si="6"/>
        <v/>
      </c>
    </row>
    <row r="427" spans="1:18" x14ac:dyDescent="0.25">
      <c r="A427" s="5">
        <v>425</v>
      </c>
      <c r="B427" s="24"/>
      <c r="C427" s="24"/>
      <c r="D427" s="5" t="str">
        <f>IF(OR(C427="",B427=""),"",IFERROR(INDEX('5. Map Processos'!E:E,MATCH(C427&amp;" ("&amp;B427&amp;")",'5. Map Processos'!J:J,0)),"ERRO: Processo não encontrado para essa área"))</f>
        <v/>
      </c>
      <c r="E427" s="24"/>
      <c r="F427" s="5" t="str">
        <f>IF(OR(E427="",B427="",C427=""),"",IFERROR(INDEX('18. Gestão de Riscos - Parte 2'!Q:Q,MATCH(E427&amp;" - "&amp;C427&amp;" - "&amp;B427,'18. Gestão de Riscos - Parte 2'!S:S,0)),"ERRO: Risco, área e processo não correspondem"))</f>
        <v/>
      </c>
      <c r="G427" s="25"/>
      <c r="H427" s="24"/>
      <c r="I427" s="24"/>
      <c r="J427" s="24"/>
      <c r="K427" s="5" t="str">
        <f>IFERROR(IF(VLOOKUP(H427,Auxiliar!$AB$3:$AC$7,2,FALSE)*VLOOKUP(I427,Auxiliar!$AD$3:$AE$7,2,FALSE)*VLOOKUP(J427,Auxiliar!$AF$3:$AG$7,2,FALSE)&gt;79,Auxiliar!$AH$5,IF(VLOOKUP(H427,Auxiliar!$AB$3:$AC$7,2,FALSE)*VLOOKUP(I427,Auxiliar!$AD$3:$AE$7,2,FALSE)*VLOOKUP(J427,Auxiliar!$AF$3:$AG$7,2,FALSE)&gt;24,Auxiliar!$AH$4,Auxiliar!$AH$3)),"")</f>
        <v/>
      </c>
      <c r="L427" s="25"/>
      <c r="M427" s="24"/>
      <c r="N427" s="24"/>
      <c r="O427" s="24"/>
      <c r="P427" s="5" t="str">
        <f>IFERROR(IF(VLOOKUP(M427,Auxiliar!$AJ$3:$AK$7,2,FALSE)*VLOOKUP(N427,Auxiliar!$AL$3:$AM$7,2,FALSE)*VLOOKUP(O427,Auxiliar!$AN$3:$AO$7,2,FALSE)&gt;27,Auxiliar!$AP$5,IF(VLOOKUP(M427,Auxiliar!$AJ$3:$AK$7,2,FALSE)*VLOOKUP(N427,Auxiliar!$AL$3:$AM$7,2,FALSE)*VLOOKUP(O427,Auxiliar!$AN$3:$AO$7,2,FALSE)&gt;5,Auxiliar!$AP$4,Auxiliar!$AP$3)),"")</f>
        <v/>
      </c>
      <c r="Q427" s="24"/>
      <c r="R427" s="32" t="str">
        <f t="shared" si="6"/>
        <v/>
      </c>
    </row>
    <row r="428" spans="1:18" x14ac:dyDescent="0.25">
      <c r="A428" s="5">
        <v>426</v>
      </c>
      <c r="B428" s="24"/>
      <c r="C428" s="24"/>
      <c r="D428" s="5" t="str">
        <f>IF(OR(C428="",B428=""),"",IFERROR(INDEX('5. Map Processos'!E:E,MATCH(C428&amp;" ("&amp;B428&amp;")",'5. Map Processos'!J:J,0)),"ERRO: Processo não encontrado para essa área"))</f>
        <v/>
      </c>
      <c r="E428" s="24"/>
      <c r="F428" s="5" t="str">
        <f>IF(OR(E428="",B428="",C428=""),"",IFERROR(INDEX('18. Gestão de Riscos - Parte 2'!Q:Q,MATCH(E428&amp;" - "&amp;C428&amp;" - "&amp;B428,'18. Gestão de Riscos - Parte 2'!S:S,0)),"ERRO: Risco, área e processo não correspondem"))</f>
        <v/>
      </c>
      <c r="G428" s="25"/>
      <c r="H428" s="24"/>
      <c r="I428" s="24"/>
      <c r="J428" s="24"/>
      <c r="K428" s="5" t="str">
        <f>IFERROR(IF(VLOOKUP(H428,Auxiliar!$AB$3:$AC$7,2,FALSE)*VLOOKUP(I428,Auxiliar!$AD$3:$AE$7,2,FALSE)*VLOOKUP(J428,Auxiliar!$AF$3:$AG$7,2,FALSE)&gt;79,Auxiliar!$AH$5,IF(VLOOKUP(H428,Auxiliar!$AB$3:$AC$7,2,FALSE)*VLOOKUP(I428,Auxiliar!$AD$3:$AE$7,2,FALSE)*VLOOKUP(J428,Auxiliar!$AF$3:$AG$7,2,FALSE)&gt;24,Auxiliar!$AH$4,Auxiliar!$AH$3)),"")</f>
        <v/>
      </c>
      <c r="L428" s="25"/>
      <c r="M428" s="24"/>
      <c r="N428" s="24"/>
      <c r="O428" s="24"/>
      <c r="P428" s="5" t="str">
        <f>IFERROR(IF(VLOOKUP(M428,Auxiliar!$AJ$3:$AK$7,2,FALSE)*VLOOKUP(N428,Auxiliar!$AL$3:$AM$7,2,FALSE)*VLOOKUP(O428,Auxiliar!$AN$3:$AO$7,2,FALSE)&gt;27,Auxiliar!$AP$5,IF(VLOOKUP(M428,Auxiliar!$AJ$3:$AK$7,2,FALSE)*VLOOKUP(N428,Auxiliar!$AL$3:$AM$7,2,FALSE)*VLOOKUP(O428,Auxiliar!$AN$3:$AO$7,2,FALSE)&gt;5,Auxiliar!$AP$4,Auxiliar!$AP$3)),"")</f>
        <v/>
      </c>
      <c r="Q428" s="24"/>
      <c r="R428" s="32" t="str">
        <f t="shared" si="6"/>
        <v/>
      </c>
    </row>
    <row r="429" spans="1:18" x14ac:dyDescent="0.25">
      <c r="A429" s="5">
        <v>427</v>
      </c>
      <c r="B429" s="24"/>
      <c r="C429" s="24"/>
      <c r="D429" s="5" t="str">
        <f>IF(OR(C429="",B429=""),"",IFERROR(INDEX('5. Map Processos'!E:E,MATCH(C429&amp;" ("&amp;B429&amp;")",'5. Map Processos'!J:J,0)),"ERRO: Processo não encontrado para essa área"))</f>
        <v/>
      </c>
      <c r="E429" s="24"/>
      <c r="F429" s="5" t="str">
        <f>IF(OR(E429="",B429="",C429=""),"",IFERROR(INDEX('18. Gestão de Riscos - Parte 2'!Q:Q,MATCH(E429&amp;" - "&amp;C429&amp;" - "&amp;B429,'18. Gestão de Riscos - Parte 2'!S:S,0)),"ERRO: Risco, área e processo não correspondem"))</f>
        <v/>
      </c>
      <c r="G429" s="25"/>
      <c r="H429" s="24"/>
      <c r="I429" s="24"/>
      <c r="J429" s="24"/>
      <c r="K429" s="5" t="str">
        <f>IFERROR(IF(VLOOKUP(H429,Auxiliar!$AB$3:$AC$7,2,FALSE)*VLOOKUP(I429,Auxiliar!$AD$3:$AE$7,2,FALSE)*VLOOKUP(J429,Auxiliar!$AF$3:$AG$7,2,FALSE)&gt;79,Auxiliar!$AH$5,IF(VLOOKUP(H429,Auxiliar!$AB$3:$AC$7,2,FALSE)*VLOOKUP(I429,Auxiliar!$AD$3:$AE$7,2,FALSE)*VLOOKUP(J429,Auxiliar!$AF$3:$AG$7,2,FALSE)&gt;24,Auxiliar!$AH$4,Auxiliar!$AH$3)),"")</f>
        <v/>
      </c>
      <c r="L429" s="25"/>
      <c r="M429" s="24"/>
      <c r="N429" s="24"/>
      <c r="O429" s="24"/>
      <c r="P429" s="5" t="str">
        <f>IFERROR(IF(VLOOKUP(M429,Auxiliar!$AJ$3:$AK$7,2,FALSE)*VLOOKUP(N429,Auxiliar!$AL$3:$AM$7,2,FALSE)*VLOOKUP(O429,Auxiliar!$AN$3:$AO$7,2,FALSE)&gt;27,Auxiliar!$AP$5,IF(VLOOKUP(M429,Auxiliar!$AJ$3:$AK$7,2,FALSE)*VLOOKUP(N429,Auxiliar!$AL$3:$AM$7,2,FALSE)*VLOOKUP(O429,Auxiliar!$AN$3:$AO$7,2,FALSE)&gt;5,Auxiliar!$AP$4,Auxiliar!$AP$3)),"")</f>
        <v/>
      </c>
      <c r="Q429" s="24"/>
      <c r="R429" s="32" t="str">
        <f t="shared" si="6"/>
        <v/>
      </c>
    </row>
    <row r="430" spans="1:18" x14ac:dyDescent="0.25">
      <c r="A430" s="5">
        <v>428</v>
      </c>
      <c r="B430" s="24"/>
      <c r="C430" s="24"/>
      <c r="D430" s="5" t="str">
        <f>IF(OR(C430="",B430=""),"",IFERROR(INDEX('5. Map Processos'!E:E,MATCH(C430&amp;" ("&amp;B430&amp;")",'5. Map Processos'!J:J,0)),"ERRO: Processo não encontrado para essa área"))</f>
        <v/>
      </c>
      <c r="E430" s="24"/>
      <c r="F430" s="5" t="str">
        <f>IF(OR(E430="",B430="",C430=""),"",IFERROR(INDEX('18. Gestão de Riscos - Parte 2'!Q:Q,MATCH(E430&amp;" - "&amp;C430&amp;" - "&amp;B430,'18. Gestão de Riscos - Parte 2'!S:S,0)),"ERRO: Risco, área e processo não correspondem"))</f>
        <v/>
      </c>
      <c r="G430" s="25"/>
      <c r="H430" s="24"/>
      <c r="I430" s="24"/>
      <c r="J430" s="24"/>
      <c r="K430" s="5" t="str">
        <f>IFERROR(IF(VLOOKUP(H430,Auxiliar!$AB$3:$AC$7,2,FALSE)*VLOOKUP(I430,Auxiliar!$AD$3:$AE$7,2,FALSE)*VLOOKUP(J430,Auxiliar!$AF$3:$AG$7,2,FALSE)&gt;79,Auxiliar!$AH$5,IF(VLOOKUP(H430,Auxiliar!$AB$3:$AC$7,2,FALSE)*VLOOKUP(I430,Auxiliar!$AD$3:$AE$7,2,FALSE)*VLOOKUP(J430,Auxiliar!$AF$3:$AG$7,2,FALSE)&gt;24,Auxiliar!$AH$4,Auxiliar!$AH$3)),"")</f>
        <v/>
      </c>
      <c r="L430" s="25"/>
      <c r="M430" s="24"/>
      <c r="N430" s="24"/>
      <c r="O430" s="24"/>
      <c r="P430" s="5" t="str">
        <f>IFERROR(IF(VLOOKUP(M430,Auxiliar!$AJ$3:$AK$7,2,FALSE)*VLOOKUP(N430,Auxiliar!$AL$3:$AM$7,2,FALSE)*VLOOKUP(O430,Auxiliar!$AN$3:$AO$7,2,FALSE)&gt;27,Auxiliar!$AP$5,IF(VLOOKUP(M430,Auxiliar!$AJ$3:$AK$7,2,FALSE)*VLOOKUP(N430,Auxiliar!$AL$3:$AM$7,2,FALSE)*VLOOKUP(O430,Auxiliar!$AN$3:$AO$7,2,FALSE)&gt;5,Auxiliar!$AP$4,Auxiliar!$AP$3)),"")</f>
        <v/>
      </c>
      <c r="Q430" s="24"/>
      <c r="R430" s="32" t="str">
        <f t="shared" si="6"/>
        <v/>
      </c>
    </row>
    <row r="431" spans="1:18" x14ac:dyDescent="0.25">
      <c r="A431" s="5">
        <v>429</v>
      </c>
      <c r="B431" s="24"/>
      <c r="C431" s="24"/>
      <c r="D431" s="5" t="str">
        <f>IF(OR(C431="",B431=""),"",IFERROR(INDEX('5. Map Processos'!E:E,MATCH(C431&amp;" ("&amp;B431&amp;")",'5. Map Processos'!J:J,0)),"ERRO: Processo não encontrado para essa área"))</f>
        <v/>
      </c>
      <c r="E431" s="24"/>
      <c r="F431" s="5" t="str">
        <f>IF(OR(E431="",B431="",C431=""),"",IFERROR(INDEX('18. Gestão de Riscos - Parte 2'!Q:Q,MATCH(E431&amp;" - "&amp;C431&amp;" - "&amp;B431,'18. Gestão de Riscos - Parte 2'!S:S,0)),"ERRO: Risco, área e processo não correspondem"))</f>
        <v/>
      </c>
      <c r="G431" s="25"/>
      <c r="H431" s="24"/>
      <c r="I431" s="24"/>
      <c r="J431" s="24"/>
      <c r="K431" s="5" t="str">
        <f>IFERROR(IF(VLOOKUP(H431,Auxiliar!$AB$3:$AC$7,2,FALSE)*VLOOKUP(I431,Auxiliar!$AD$3:$AE$7,2,FALSE)*VLOOKUP(J431,Auxiliar!$AF$3:$AG$7,2,FALSE)&gt;79,Auxiliar!$AH$5,IF(VLOOKUP(H431,Auxiliar!$AB$3:$AC$7,2,FALSE)*VLOOKUP(I431,Auxiliar!$AD$3:$AE$7,2,FALSE)*VLOOKUP(J431,Auxiliar!$AF$3:$AG$7,2,FALSE)&gt;24,Auxiliar!$AH$4,Auxiliar!$AH$3)),"")</f>
        <v/>
      </c>
      <c r="L431" s="25"/>
      <c r="M431" s="24"/>
      <c r="N431" s="24"/>
      <c r="O431" s="24"/>
      <c r="P431" s="5" t="str">
        <f>IFERROR(IF(VLOOKUP(M431,Auxiliar!$AJ$3:$AK$7,2,FALSE)*VLOOKUP(N431,Auxiliar!$AL$3:$AM$7,2,FALSE)*VLOOKUP(O431,Auxiliar!$AN$3:$AO$7,2,FALSE)&gt;27,Auxiliar!$AP$5,IF(VLOOKUP(M431,Auxiliar!$AJ$3:$AK$7,2,FALSE)*VLOOKUP(N431,Auxiliar!$AL$3:$AM$7,2,FALSE)*VLOOKUP(O431,Auxiliar!$AN$3:$AO$7,2,FALSE)&gt;5,Auxiliar!$AP$4,Auxiliar!$AP$3)),"")</f>
        <v/>
      </c>
      <c r="Q431" s="24"/>
      <c r="R431" s="32" t="str">
        <f t="shared" si="6"/>
        <v/>
      </c>
    </row>
    <row r="432" spans="1:18" x14ac:dyDescent="0.25">
      <c r="A432" s="5">
        <v>430</v>
      </c>
      <c r="B432" s="24"/>
      <c r="C432" s="24"/>
      <c r="D432" s="5" t="str">
        <f>IF(OR(C432="",B432=""),"",IFERROR(INDEX('5. Map Processos'!E:E,MATCH(C432&amp;" ("&amp;B432&amp;")",'5. Map Processos'!J:J,0)),"ERRO: Processo não encontrado para essa área"))</f>
        <v/>
      </c>
      <c r="E432" s="24"/>
      <c r="F432" s="5" t="str">
        <f>IF(OR(E432="",B432="",C432=""),"",IFERROR(INDEX('18. Gestão de Riscos - Parte 2'!Q:Q,MATCH(E432&amp;" - "&amp;C432&amp;" - "&amp;B432,'18. Gestão de Riscos - Parte 2'!S:S,0)),"ERRO: Risco, área e processo não correspondem"))</f>
        <v/>
      </c>
      <c r="G432" s="25"/>
      <c r="H432" s="24"/>
      <c r="I432" s="24"/>
      <c r="J432" s="24"/>
      <c r="K432" s="5" t="str">
        <f>IFERROR(IF(VLOOKUP(H432,Auxiliar!$AB$3:$AC$7,2,FALSE)*VLOOKUP(I432,Auxiliar!$AD$3:$AE$7,2,FALSE)*VLOOKUP(J432,Auxiliar!$AF$3:$AG$7,2,FALSE)&gt;79,Auxiliar!$AH$5,IF(VLOOKUP(H432,Auxiliar!$AB$3:$AC$7,2,FALSE)*VLOOKUP(I432,Auxiliar!$AD$3:$AE$7,2,FALSE)*VLOOKUP(J432,Auxiliar!$AF$3:$AG$7,2,FALSE)&gt;24,Auxiliar!$AH$4,Auxiliar!$AH$3)),"")</f>
        <v/>
      </c>
      <c r="L432" s="25"/>
      <c r="M432" s="24"/>
      <c r="N432" s="24"/>
      <c r="O432" s="24"/>
      <c r="P432" s="5" t="str">
        <f>IFERROR(IF(VLOOKUP(M432,Auxiliar!$AJ$3:$AK$7,2,FALSE)*VLOOKUP(N432,Auxiliar!$AL$3:$AM$7,2,FALSE)*VLOOKUP(O432,Auxiliar!$AN$3:$AO$7,2,FALSE)&gt;27,Auxiliar!$AP$5,IF(VLOOKUP(M432,Auxiliar!$AJ$3:$AK$7,2,FALSE)*VLOOKUP(N432,Auxiliar!$AL$3:$AM$7,2,FALSE)*VLOOKUP(O432,Auxiliar!$AN$3:$AO$7,2,FALSE)&gt;5,Auxiliar!$AP$4,Auxiliar!$AP$3)),"")</f>
        <v/>
      </c>
      <c r="Q432" s="24"/>
      <c r="R432" s="32" t="str">
        <f t="shared" si="6"/>
        <v/>
      </c>
    </row>
    <row r="433" spans="1:18" x14ac:dyDescent="0.25">
      <c r="A433" s="5">
        <v>431</v>
      </c>
      <c r="B433" s="24"/>
      <c r="C433" s="24"/>
      <c r="D433" s="5" t="str">
        <f>IF(OR(C433="",B433=""),"",IFERROR(INDEX('5. Map Processos'!E:E,MATCH(C433&amp;" ("&amp;B433&amp;")",'5. Map Processos'!J:J,0)),"ERRO: Processo não encontrado para essa área"))</f>
        <v/>
      </c>
      <c r="E433" s="24"/>
      <c r="F433" s="5" t="str">
        <f>IF(OR(E433="",B433="",C433=""),"",IFERROR(INDEX('18. Gestão de Riscos - Parte 2'!Q:Q,MATCH(E433&amp;" - "&amp;C433&amp;" - "&amp;B433,'18. Gestão de Riscos - Parte 2'!S:S,0)),"ERRO: Risco, área e processo não correspondem"))</f>
        <v/>
      </c>
      <c r="G433" s="25"/>
      <c r="H433" s="24"/>
      <c r="I433" s="24"/>
      <c r="J433" s="24"/>
      <c r="K433" s="5" t="str">
        <f>IFERROR(IF(VLOOKUP(H433,Auxiliar!$AB$3:$AC$7,2,FALSE)*VLOOKUP(I433,Auxiliar!$AD$3:$AE$7,2,FALSE)*VLOOKUP(J433,Auxiliar!$AF$3:$AG$7,2,FALSE)&gt;79,Auxiliar!$AH$5,IF(VLOOKUP(H433,Auxiliar!$AB$3:$AC$7,2,FALSE)*VLOOKUP(I433,Auxiliar!$AD$3:$AE$7,2,FALSE)*VLOOKUP(J433,Auxiliar!$AF$3:$AG$7,2,FALSE)&gt;24,Auxiliar!$AH$4,Auxiliar!$AH$3)),"")</f>
        <v/>
      </c>
      <c r="L433" s="25"/>
      <c r="M433" s="24"/>
      <c r="N433" s="24"/>
      <c r="O433" s="24"/>
      <c r="P433" s="5" t="str">
        <f>IFERROR(IF(VLOOKUP(M433,Auxiliar!$AJ$3:$AK$7,2,FALSE)*VLOOKUP(N433,Auxiliar!$AL$3:$AM$7,2,FALSE)*VLOOKUP(O433,Auxiliar!$AN$3:$AO$7,2,FALSE)&gt;27,Auxiliar!$AP$5,IF(VLOOKUP(M433,Auxiliar!$AJ$3:$AK$7,2,FALSE)*VLOOKUP(N433,Auxiliar!$AL$3:$AM$7,2,FALSE)*VLOOKUP(O433,Auxiliar!$AN$3:$AO$7,2,FALSE)&gt;5,Auxiliar!$AP$4,Auxiliar!$AP$3)),"")</f>
        <v/>
      </c>
      <c r="Q433" s="24"/>
      <c r="R433" s="32" t="str">
        <f t="shared" si="6"/>
        <v/>
      </c>
    </row>
    <row r="434" spans="1:18" x14ac:dyDescent="0.25">
      <c r="A434" s="5">
        <v>432</v>
      </c>
      <c r="B434" s="24"/>
      <c r="C434" s="24"/>
      <c r="D434" s="5" t="str">
        <f>IF(OR(C434="",B434=""),"",IFERROR(INDEX('5. Map Processos'!E:E,MATCH(C434&amp;" ("&amp;B434&amp;")",'5. Map Processos'!J:J,0)),"ERRO: Processo não encontrado para essa área"))</f>
        <v/>
      </c>
      <c r="E434" s="24"/>
      <c r="F434" s="5" t="str">
        <f>IF(OR(E434="",B434="",C434=""),"",IFERROR(INDEX('18. Gestão de Riscos - Parte 2'!Q:Q,MATCH(E434&amp;" - "&amp;C434&amp;" - "&amp;B434,'18. Gestão de Riscos - Parte 2'!S:S,0)),"ERRO: Risco, área e processo não correspondem"))</f>
        <v/>
      </c>
      <c r="G434" s="25"/>
      <c r="H434" s="24"/>
      <c r="I434" s="24"/>
      <c r="J434" s="24"/>
      <c r="K434" s="5" t="str">
        <f>IFERROR(IF(VLOOKUP(H434,Auxiliar!$AB$3:$AC$7,2,FALSE)*VLOOKUP(I434,Auxiliar!$AD$3:$AE$7,2,FALSE)*VLOOKUP(J434,Auxiliar!$AF$3:$AG$7,2,FALSE)&gt;79,Auxiliar!$AH$5,IF(VLOOKUP(H434,Auxiliar!$AB$3:$AC$7,2,FALSE)*VLOOKUP(I434,Auxiliar!$AD$3:$AE$7,2,FALSE)*VLOOKUP(J434,Auxiliar!$AF$3:$AG$7,2,FALSE)&gt;24,Auxiliar!$AH$4,Auxiliar!$AH$3)),"")</f>
        <v/>
      </c>
      <c r="L434" s="25"/>
      <c r="M434" s="24"/>
      <c r="N434" s="24"/>
      <c r="O434" s="24"/>
      <c r="P434" s="5" t="str">
        <f>IFERROR(IF(VLOOKUP(M434,Auxiliar!$AJ$3:$AK$7,2,FALSE)*VLOOKUP(N434,Auxiliar!$AL$3:$AM$7,2,FALSE)*VLOOKUP(O434,Auxiliar!$AN$3:$AO$7,2,FALSE)&gt;27,Auxiliar!$AP$5,IF(VLOOKUP(M434,Auxiliar!$AJ$3:$AK$7,2,FALSE)*VLOOKUP(N434,Auxiliar!$AL$3:$AM$7,2,FALSE)*VLOOKUP(O434,Auxiliar!$AN$3:$AO$7,2,FALSE)&gt;5,Auxiliar!$AP$4,Auxiliar!$AP$3)),"")</f>
        <v/>
      </c>
      <c r="Q434" s="24"/>
      <c r="R434" s="32" t="str">
        <f t="shared" si="6"/>
        <v/>
      </c>
    </row>
    <row r="435" spans="1:18" x14ac:dyDescent="0.25">
      <c r="A435" s="5">
        <v>433</v>
      </c>
      <c r="B435" s="24"/>
      <c r="C435" s="24"/>
      <c r="D435" s="5" t="str">
        <f>IF(OR(C435="",B435=""),"",IFERROR(INDEX('5. Map Processos'!E:E,MATCH(C435&amp;" ("&amp;B435&amp;")",'5. Map Processos'!J:J,0)),"ERRO: Processo não encontrado para essa área"))</f>
        <v/>
      </c>
      <c r="E435" s="24"/>
      <c r="F435" s="5" t="str">
        <f>IF(OR(E435="",B435="",C435=""),"",IFERROR(INDEX('18. Gestão de Riscos - Parte 2'!Q:Q,MATCH(E435&amp;" - "&amp;C435&amp;" - "&amp;B435,'18. Gestão de Riscos - Parte 2'!S:S,0)),"ERRO: Risco, área e processo não correspondem"))</f>
        <v/>
      </c>
      <c r="G435" s="25"/>
      <c r="H435" s="24"/>
      <c r="I435" s="24"/>
      <c r="J435" s="24"/>
      <c r="K435" s="5" t="str">
        <f>IFERROR(IF(VLOOKUP(H435,Auxiliar!$AB$3:$AC$7,2,FALSE)*VLOOKUP(I435,Auxiliar!$AD$3:$AE$7,2,FALSE)*VLOOKUP(J435,Auxiliar!$AF$3:$AG$7,2,FALSE)&gt;79,Auxiliar!$AH$5,IF(VLOOKUP(H435,Auxiliar!$AB$3:$AC$7,2,FALSE)*VLOOKUP(I435,Auxiliar!$AD$3:$AE$7,2,FALSE)*VLOOKUP(J435,Auxiliar!$AF$3:$AG$7,2,FALSE)&gt;24,Auxiliar!$AH$4,Auxiliar!$AH$3)),"")</f>
        <v/>
      </c>
      <c r="L435" s="25"/>
      <c r="M435" s="24"/>
      <c r="N435" s="24"/>
      <c r="O435" s="24"/>
      <c r="P435" s="5" t="str">
        <f>IFERROR(IF(VLOOKUP(M435,Auxiliar!$AJ$3:$AK$7,2,FALSE)*VLOOKUP(N435,Auxiliar!$AL$3:$AM$7,2,FALSE)*VLOOKUP(O435,Auxiliar!$AN$3:$AO$7,2,FALSE)&gt;27,Auxiliar!$AP$5,IF(VLOOKUP(M435,Auxiliar!$AJ$3:$AK$7,2,FALSE)*VLOOKUP(N435,Auxiliar!$AL$3:$AM$7,2,FALSE)*VLOOKUP(O435,Auxiliar!$AN$3:$AO$7,2,FALSE)&gt;5,Auxiliar!$AP$4,Auxiliar!$AP$3)),"")</f>
        <v/>
      </c>
      <c r="Q435" s="24"/>
      <c r="R435" s="32" t="str">
        <f t="shared" si="6"/>
        <v/>
      </c>
    </row>
    <row r="436" spans="1:18" x14ac:dyDescent="0.25">
      <c r="A436" s="5">
        <v>434</v>
      </c>
      <c r="B436" s="24"/>
      <c r="C436" s="24"/>
      <c r="D436" s="5" t="str">
        <f>IF(OR(C436="",B436=""),"",IFERROR(INDEX('5. Map Processos'!E:E,MATCH(C436&amp;" ("&amp;B436&amp;")",'5. Map Processos'!J:J,0)),"ERRO: Processo não encontrado para essa área"))</f>
        <v/>
      </c>
      <c r="E436" s="24"/>
      <c r="F436" s="5" t="str">
        <f>IF(OR(E436="",B436="",C436=""),"",IFERROR(INDEX('18. Gestão de Riscos - Parte 2'!Q:Q,MATCH(E436&amp;" - "&amp;C436&amp;" - "&amp;B436,'18. Gestão de Riscos - Parte 2'!S:S,0)),"ERRO: Risco, área e processo não correspondem"))</f>
        <v/>
      </c>
      <c r="G436" s="25"/>
      <c r="H436" s="24"/>
      <c r="I436" s="24"/>
      <c r="J436" s="24"/>
      <c r="K436" s="5" t="str">
        <f>IFERROR(IF(VLOOKUP(H436,Auxiliar!$AB$3:$AC$7,2,FALSE)*VLOOKUP(I436,Auxiliar!$AD$3:$AE$7,2,FALSE)*VLOOKUP(J436,Auxiliar!$AF$3:$AG$7,2,FALSE)&gt;79,Auxiliar!$AH$5,IF(VLOOKUP(H436,Auxiliar!$AB$3:$AC$7,2,FALSE)*VLOOKUP(I436,Auxiliar!$AD$3:$AE$7,2,FALSE)*VLOOKUP(J436,Auxiliar!$AF$3:$AG$7,2,FALSE)&gt;24,Auxiliar!$AH$4,Auxiliar!$AH$3)),"")</f>
        <v/>
      </c>
      <c r="L436" s="25"/>
      <c r="M436" s="24"/>
      <c r="N436" s="24"/>
      <c r="O436" s="24"/>
      <c r="P436" s="5" t="str">
        <f>IFERROR(IF(VLOOKUP(M436,Auxiliar!$AJ$3:$AK$7,2,FALSE)*VLOOKUP(N436,Auxiliar!$AL$3:$AM$7,2,FALSE)*VLOOKUP(O436,Auxiliar!$AN$3:$AO$7,2,FALSE)&gt;27,Auxiliar!$AP$5,IF(VLOOKUP(M436,Auxiliar!$AJ$3:$AK$7,2,FALSE)*VLOOKUP(N436,Auxiliar!$AL$3:$AM$7,2,FALSE)*VLOOKUP(O436,Auxiliar!$AN$3:$AO$7,2,FALSE)&gt;5,Auxiliar!$AP$4,Auxiliar!$AP$3)),"")</f>
        <v/>
      </c>
      <c r="Q436" s="24"/>
      <c r="R436" s="32" t="str">
        <f t="shared" si="6"/>
        <v/>
      </c>
    </row>
    <row r="437" spans="1:18" x14ac:dyDescent="0.25">
      <c r="A437" s="5">
        <v>435</v>
      </c>
      <c r="B437" s="24"/>
      <c r="C437" s="24"/>
      <c r="D437" s="5" t="str">
        <f>IF(OR(C437="",B437=""),"",IFERROR(INDEX('5. Map Processos'!E:E,MATCH(C437&amp;" ("&amp;B437&amp;")",'5. Map Processos'!J:J,0)),"ERRO: Processo não encontrado para essa área"))</f>
        <v/>
      </c>
      <c r="E437" s="24"/>
      <c r="F437" s="5" t="str">
        <f>IF(OR(E437="",B437="",C437=""),"",IFERROR(INDEX('18. Gestão de Riscos - Parte 2'!Q:Q,MATCH(E437&amp;" - "&amp;C437&amp;" - "&amp;B437,'18. Gestão de Riscos - Parte 2'!S:S,0)),"ERRO: Risco, área e processo não correspondem"))</f>
        <v/>
      </c>
      <c r="G437" s="25"/>
      <c r="H437" s="24"/>
      <c r="I437" s="24"/>
      <c r="J437" s="24"/>
      <c r="K437" s="5" t="str">
        <f>IFERROR(IF(VLOOKUP(H437,Auxiliar!$AB$3:$AC$7,2,FALSE)*VLOOKUP(I437,Auxiliar!$AD$3:$AE$7,2,FALSE)*VLOOKUP(J437,Auxiliar!$AF$3:$AG$7,2,FALSE)&gt;79,Auxiliar!$AH$5,IF(VLOOKUP(H437,Auxiliar!$AB$3:$AC$7,2,FALSE)*VLOOKUP(I437,Auxiliar!$AD$3:$AE$7,2,FALSE)*VLOOKUP(J437,Auxiliar!$AF$3:$AG$7,2,FALSE)&gt;24,Auxiliar!$AH$4,Auxiliar!$AH$3)),"")</f>
        <v/>
      </c>
      <c r="L437" s="25"/>
      <c r="M437" s="24"/>
      <c r="N437" s="24"/>
      <c r="O437" s="24"/>
      <c r="P437" s="5" t="str">
        <f>IFERROR(IF(VLOOKUP(M437,Auxiliar!$AJ$3:$AK$7,2,FALSE)*VLOOKUP(N437,Auxiliar!$AL$3:$AM$7,2,FALSE)*VLOOKUP(O437,Auxiliar!$AN$3:$AO$7,2,FALSE)&gt;27,Auxiliar!$AP$5,IF(VLOOKUP(M437,Auxiliar!$AJ$3:$AK$7,2,FALSE)*VLOOKUP(N437,Auxiliar!$AL$3:$AM$7,2,FALSE)*VLOOKUP(O437,Auxiliar!$AN$3:$AO$7,2,FALSE)&gt;5,Auxiliar!$AP$4,Auxiliar!$AP$3)),"")</f>
        <v/>
      </c>
      <c r="Q437" s="24"/>
      <c r="R437" s="32" t="str">
        <f t="shared" si="6"/>
        <v/>
      </c>
    </row>
    <row r="438" spans="1:18" x14ac:dyDescent="0.25">
      <c r="A438" s="5">
        <v>436</v>
      </c>
      <c r="B438" s="24"/>
      <c r="C438" s="24"/>
      <c r="D438" s="5" t="str">
        <f>IF(OR(C438="",B438=""),"",IFERROR(INDEX('5. Map Processos'!E:E,MATCH(C438&amp;" ("&amp;B438&amp;")",'5. Map Processos'!J:J,0)),"ERRO: Processo não encontrado para essa área"))</f>
        <v/>
      </c>
      <c r="E438" s="24"/>
      <c r="F438" s="5" t="str">
        <f>IF(OR(E438="",B438="",C438=""),"",IFERROR(INDEX('18. Gestão de Riscos - Parte 2'!Q:Q,MATCH(E438&amp;" - "&amp;C438&amp;" - "&amp;B438,'18. Gestão de Riscos - Parte 2'!S:S,0)),"ERRO: Risco, área e processo não correspondem"))</f>
        <v/>
      </c>
      <c r="G438" s="25"/>
      <c r="H438" s="24"/>
      <c r="I438" s="24"/>
      <c r="J438" s="24"/>
      <c r="K438" s="5" t="str">
        <f>IFERROR(IF(VLOOKUP(H438,Auxiliar!$AB$3:$AC$7,2,FALSE)*VLOOKUP(I438,Auxiliar!$AD$3:$AE$7,2,FALSE)*VLOOKUP(J438,Auxiliar!$AF$3:$AG$7,2,FALSE)&gt;79,Auxiliar!$AH$5,IF(VLOOKUP(H438,Auxiliar!$AB$3:$AC$7,2,FALSE)*VLOOKUP(I438,Auxiliar!$AD$3:$AE$7,2,FALSE)*VLOOKUP(J438,Auxiliar!$AF$3:$AG$7,2,FALSE)&gt;24,Auxiliar!$AH$4,Auxiliar!$AH$3)),"")</f>
        <v/>
      </c>
      <c r="L438" s="25"/>
      <c r="M438" s="24"/>
      <c r="N438" s="24"/>
      <c r="O438" s="24"/>
      <c r="P438" s="5" t="str">
        <f>IFERROR(IF(VLOOKUP(M438,Auxiliar!$AJ$3:$AK$7,2,FALSE)*VLOOKUP(N438,Auxiliar!$AL$3:$AM$7,2,FALSE)*VLOOKUP(O438,Auxiliar!$AN$3:$AO$7,2,FALSE)&gt;27,Auxiliar!$AP$5,IF(VLOOKUP(M438,Auxiliar!$AJ$3:$AK$7,2,FALSE)*VLOOKUP(N438,Auxiliar!$AL$3:$AM$7,2,FALSE)*VLOOKUP(O438,Auxiliar!$AN$3:$AO$7,2,FALSE)&gt;5,Auxiliar!$AP$4,Auxiliar!$AP$3)),"")</f>
        <v/>
      </c>
      <c r="Q438" s="24"/>
      <c r="R438" s="32" t="str">
        <f t="shared" si="6"/>
        <v/>
      </c>
    </row>
    <row r="439" spans="1:18" x14ac:dyDescent="0.25">
      <c r="A439" s="5">
        <v>437</v>
      </c>
      <c r="B439" s="24"/>
      <c r="C439" s="24"/>
      <c r="D439" s="5" t="str">
        <f>IF(OR(C439="",B439=""),"",IFERROR(INDEX('5. Map Processos'!E:E,MATCH(C439&amp;" ("&amp;B439&amp;")",'5. Map Processos'!J:J,0)),"ERRO: Processo não encontrado para essa área"))</f>
        <v/>
      </c>
      <c r="E439" s="24"/>
      <c r="F439" s="5" t="str">
        <f>IF(OR(E439="",B439="",C439=""),"",IFERROR(INDEX('18. Gestão de Riscos - Parte 2'!Q:Q,MATCH(E439&amp;" - "&amp;C439&amp;" - "&amp;B439,'18. Gestão de Riscos - Parte 2'!S:S,0)),"ERRO: Risco, área e processo não correspondem"))</f>
        <v/>
      </c>
      <c r="G439" s="25"/>
      <c r="H439" s="24"/>
      <c r="I439" s="24"/>
      <c r="J439" s="24"/>
      <c r="K439" s="5" t="str">
        <f>IFERROR(IF(VLOOKUP(H439,Auxiliar!$AB$3:$AC$7,2,FALSE)*VLOOKUP(I439,Auxiliar!$AD$3:$AE$7,2,FALSE)*VLOOKUP(J439,Auxiliar!$AF$3:$AG$7,2,FALSE)&gt;79,Auxiliar!$AH$5,IF(VLOOKUP(H439,Auxiliar!$AB$3:$AC$7,2,FALSE)*VLOOKUP(I439,Auxiliar!$AD$3:$AE$7,2,FALSE)*VLOOKUP(J439,Auxiliar!$AF$3:$AG$7,2,FALSE)&gt;24,Auxiliar!$AH$4,Auxiliar!$AH$3)),"")</f>
        <v/>
      </c>
      <c r="L439" s="25"/>
      <c r="M439" s="24"/>
      <c r="N439" s="24"/>
      <c r="O439" s="24"/>
      <c r="P439" s="5" t="str">
        <f>IFERROR(IF(VLOOKUP(M439,Auxiliar!$AJ$3:$AK$7,2,FALSE)*VLOOKUP(N439,Auxiliar!$AL$3:$AM$7,2,FALSE)*VLOOKUP(O439,Auxiliar!$AN$3:$AO$7,2,FALSE)&gt;27,Auxiliar!$AP$5,IF(VLOOKUP(M439,Auxiliar!$AJ$3:$AK$7,2,FALSE)*VLOOKUP(N439,Auxiliar!$AL$3:$AM$7,2,FALSE)*VLOOKUP(O439,Auxiliar!$AN$3:$AO$7,2,FALSE)&gt;5,Auxiliar!$AP$4,Auxiliar!$AP$3)),"")</f>
        <v/>
      </c>
      <c r="Q439" s="24"/>
      <c r="R439" s="32" t="str">
        <f t="shared" si="6"/>
        <v/>
      </c>
    </row>
    <row r="440" spans="1:18" x14ac:dyDescent="0.25">
      <c r="A440" s="5">
        <v>438</v>
      </c>
      <c r="B440" s="24"/>
      <c r="C440" s="24"/>
      <c r="D440" s="5" t="str">
        <f>IF(OR(C440="",B440=""),"",IFERROR(INDEX('5. Map Processos'!E:E,MATCH(C440&amp;" ("&amp;B440&amp;")",'5. Map Processos'!J:J,0)),"ERRO: Processo não encontrado para essa área"))</f>
        <v/>
      </c>
      <c r="E440" s="24"/>
      <c r="F440" s="5" t="str">
        <f>IF(OR(E440="",B440="",C440=""),"",IFERROR(INDEX('18. Gestão de Riscos - Parte 2'!Q:Q,MATCH(E440&amp;" - "&amp;C440&amp;" - "&amp;B440,'18. Gestão de Riscos - Parte 2'!S:S,0)),"ERRO: Risco, área e processo não correspondem"))</f>
        <v/>
      </c>
      <c r="G440" s="25"/>
      <c r="H440" s="24"/>
      <c r="I440" s="24"/>
      <c r="J440" s="24"/>
      <c r="K440" s="5" t="str">
        <f>IFERROR(IF(VLOOKUP(H440,Auxiliar!$AB$3:$AC$7,2,FALSE)*VLOOKUP(I440,Auxiliar!$AD$3:$AE$7,2,FALSE)*VLOOKUP(J440,Auxiliar!$AF$3:$AG$7,2,FALSE)&gt;79,Auxiliar!$AH$5,IF(VLOOKUP(H440,Auxiliar!$AB$3:$AC$7,2,FALSE)*VLOOKUP(I440,Auxiliar!$AD$3:$AE$7,2,FALSE)*VLOOKUP(J440,Auxiliar!$AF$3:$AG$7,2,FALSE)&gt;24,Auxiliar!$AH$4,Auxiliar!$AH$3)),"")</f>
        <v/>
      </c>
      <c r="L440" s="25"/>
      <c r="M440" s="24"/>
      <c r="N440" s="24"/>
      <c r="O440" s="24"/>
      <c r="P440" s="5" t="str">
        <f>IFERROR(IF(VLOOKUP(M440,Auxiliar!$AJ$3:$AK$7,2,FALSE)*VLOOKUP(N440,Auxiliar!$AL$3:$AM$7,2,FALSE)*VLOOKUP(O440,Auxiliar!$AN$3:$AO$7,2,FALSE)&gt;27,Auxiliar!$AP$5,IF(VLOOKUP(M440,Auxiliar!$AJ$3:$AK$7,2,FALSE)*VLOOKUP(N440,Auxiliar!$AL$3:$AM$7,2,FALSE)*VLOOKUP(O440,Auxiliar!$AN$3:$AO$7,2,FALSE)&gt;5,Auxiliar!$AP$4,Auxiliar!$AP$3)),"")</f>
        <v/>
      </c>
      <c r="Q440" s="24"/>
      <c r="R440" s="32" t="str">
        <f t="shared" si="6"/>
        <v/>
      </c>
    </row>
    <row r="441" spans="1:18" x14ac:dyDescent="0.25">
      <c r="A441" s="5">
        <v>439</v>
      </c>
      <c r="B441" s="24"/>
      <c r="C441" s="24"/>
      <c r="D441" s="5" t="str">
        <f>IF(OR(C441="",B441=""),"",IFERROR(INDEX('5. Map Processos'!E:E,MATCH(C441&amp;" ("&amp;B441&amp;")",'5. Map Processos'!J:J,0)),"ERRO: Processo não encontrado para essa área"))</f>
        <v/>
      </c>
      <c r="E441" s="24"/>
      <c r="F441" s="5" t="str">
        <f>IF(OR(E441="",B441="",C441=""),"",IFERROR(INDEX('18. Gestão de Riscos - Parte 2'!Q:Q,MATCH(E441&amp;" - "&amp;C441&amp;" - "&amp;B441,'18. Gestão de Riscos - Parte 2'!S:S,0)),"ERRO: Risco, área e processo não correspondem"))</f>
        <v/>
      </c>
      <c r="G441" s="25"/>
      <c r="H441" s="24"/>
      <c r="I441" s="24"/>
      <c r="J441" s="24"/>
      <c r="K441" s="5" t="str">
        <f>IFERROR(IF(VLOOKUP(H441,Auxiliar!$AB$3:$AC$7,2,FALSE)*VLOOKUP(I441,Auxiliar!$AD$3:$AE$7,2,FALSE)*VLOOKUP(J441,Auxiliar!$AF$3:$AG$7,2,FALSE)&gt;79,Auxiliar!$AH$5,IF(VLOOKUP(H441,Auxiliar!$AB$3:$AC$7,2,FALSE)*VLOOKUP(I441,Auxiliar!$AD$3:$AE$7,2,FALSE)*VLOOKUP(J441,Auxiliar!$AF$3:$AG$7,2,FALSE)&gt;24,Auxiliar!$AH$4,Auxiliar!$AH$3)),"")</f>
        <v/>
      </c>
      <c r="L441" s="25"/>
      <c r="M441" s="24"/>
      <c r="N441" s="24"/>
      <c r="O441" s="24"/>
      <c r="P441" s="5" t="str">
        <f>IFERROR(IF(VLOOKUP(M441,Auxiliar!$AJ$3:$AK$7,2,FALSE)*VLOOKUP(N441,Auxiliar!$AL$3:$AM$7,2,FALSE)*VLOOKUP(O441,Auxiliar!$AN$3:$AO$7,2,FALSE)&gt;27,Auxiliar!$AP$5,IF(VLOOKUP(M441,Auxiliar!$AJ$3:$AK$7,2,FALSE)*VLOOKUP(N441,Auxiliar!$AL$3:$AM$7,2,FALSE)*VLOOKUP(O441,Auxiliar!$AN$3:$AO$7,2,FALSE)&gt;5,Auxiliar!$AP$4,Auxiliar!$AP$3)),"")</f>
        <v/>
      </c>
      <c r="Q441" s="24"/>
      <c r="R441" s="32" t="str">
        <f t="shared" si="6"/>
        <v/>
      </c>
    </row>
    <row r="442" spans="1:18" x14ac:dyDescent="0.25">
      <c r="A442" s="5">
        <v>440</v>
      </c>
      <c r="B442" s="24"/>
      <c r="C442" s="24"/>
      <c r="D442" s="5" t="str">
        <f>IF(OR(C442="",B442=""),"",IFERROR(INDEX('5. Map Processos'!E:E,MATCH(C442&amp;" ("&amp;B442&amp;")",'5. Map Processos'!J:J,0)),"ERRO: Processo não encontrado para essa área"))</f>
        <v/>
      </c>
      <c r="E442" s="24"/>
      <c r="F442" s="5" t="str">
        <f>IF(OR(E442="",B442="",C442=""),"",IFERROR(INDEX('18. Gestão de Riscos - Parte 2'!Q:Q,MATCH(E442&amp;" - "&amp;C442&amp;" - "&amp;B442,'18. Gestão de Riscos - Parte 2'!S:S,0)),"ERRO: Risco, área e processo não correspondem"))</f>
        <v/>
      </c>
      <c r="G442" s="25"/>
      <c r="H442" s="24"/>
      <c r="I442" s="24"/>
      <c r="J442" s="24"/>
      <c r="K442" s="5" t="str">
        <f>IFERROR(IF(VLOOKUP(H442,Auxiliar!$AB$3:$AC$7,2,FALSE)*VLOOKUP(I442,Auxiliar!$AD$3:$AE$7,2,FALSE)*VLOOKUP(J442,Auxiliar!$AF$3:$AG$7,2,FALSE)&gt;79,Auxiliar!$AH$5,IF(VLOOKUP(H442,Auxiliar!$AB$3:$AC$7,2,FALSE)*VLOOKUP(I442,Auxiliar!$AD$3:$AE$7,2,FALSE)*VLOOKUP(J442,Auxiliar!$AF$3:$AG$7,2,FALSE)&gt;24,Auxiliar!$AH$4,Auxiliar!$AH$3)),"")</f>
        <v/>
      </c>
      <c r="L442" s="25"/>
      <c r="M442" s="24"/>
      <c r="N442" s="24"/>
      <c r="O442" s="24"/>
      <c r="P442" s="5" t="str">
        <f>IFERROR(IF(VLOOKUP(M442,Auxiliar!$AJ$3:$AK$7,2,FALSE)*VLOOKUP(N442,Auxiliar!$AL$3:$AM$7,2,FALSE)*VLOOKUP(O442,Auxiliar!$AN$3:$AO$7,2,FALSE)&gt;27,Auxiliar!$AP$5,IF(VLOOKUP(M442,Auxiliar!$AJ$3:$AK$7,2,FALSE)*VLOOKUP(N442,Auxiliar!$AL$3:$AM$7,2,FALSE)*VLOOKUP(O442,Auxiliar!$AN$3:$AO$7,2,FALSE)&gt;5,Auxiliar!$AP$4,Auxiliar!$AP$3)),"")</f>
        <v/>
      </c>
      <c r="Q442" s="24"/>
      <c r="R442" s="32" t="str">
        <f t="shared" si="6"/>
        <v/>
      </c>
    </row>
    <row r="443" spans="1:18" x14ac:dyDescent="0.25">
      <c r="A443" s="5">
        <v>441</v>
      </c>
      <c r="B443" s="24"/>
      <c r="C443" s="24"/>
      <c r="D443" s="5" t="str">
        <f>IF(OR(C443="",B443=""),"",IFERROR(INDEX('5. Map Processos'!E:E,MATCH(C443&amp;" ("&amp;B443&amp;")",'5. Map Processos'!J:J,0)),"ERRO: Processo não encontrado para essa área"))</f>
        <v/>
      </c>
      <c r="E443" s="24"/>
      <c r="F443" s="5" t="str">
        <f>IF(OR(E443="",B443="",C443=""),"",IFERROR(INDEX('18. Gestão de Riscos - Parte 2'!Q:Q,MATCH(E443&amp;" - "&amp;C443&amp;" - "&amp;B443,'18. Gestão de Riscos - Parte 2'!S:S,0)),"ERRO: Risco, área e processo não correspondem"))</f>
        <v/>
      </c>
      <c r="G443" s="25"/>
      <c r="H443" s="24"/>
      <c r="I443" s="24"/>
      <c r="J443" s="24"/>
      <c r="K443" s="5" t="str">
        <f>IFERROR(IF(VLOOKUP(H443,Auxiliar!$AB$3:$AC$7,2,FALSE)*VLOOKUP(I443,Auxiliar!$AD$3:$AE$7,2,FALSE)*VLOOKUP(J443,Auxiliar!$AF$3:$AG$7,2,FALSE)&gt;79,Auxiliar!$AH$5,IF(VLOOKUP(H443,Auxiliar!$AB$3:$AC$7,2,FALSE)*VLOOKUP(I443,Auxiliar!$AD$3:$AE$7,2,FALSE)*VLOOKUP(J443,Auxiliar!$AF$3:$AG$7,2,FALSE)&gt;24,Auxiliar!$AH$4,Auxiliar!$AH$3)),"")</f>
        <v/>
      </c>
      <c r="L443" s="25"/>
      <c r="M443" s="24"/>
      <c r="N443" s="24"/>
      <c r="O443" s="24"/>
      <c r="P443" s="5" t="str">
        <f>IFERROR(IF(VLOOKUP(M443,Auxiliar!$AJ$3:$AK$7,2,FALSE)*VLOOKUP(N443,Auxiliar!$AL$3:$AM$7,2,FALSE)*VLOOKUP(O443,Auxiliar!$AN$3:$AO$7,2,FALSE)&gt;27,Auxiliar!$AP$5,IF(VLOOKUP(M443,Auxiliar!$AJ$3:$AK$7,2,FALSE)*VLOOKUP(N443,Auxiliar!$AL$3:$AM$7,2,FALSE)*VLOOKUP(O443,Auxiliar!$AN$3:$AO$7,2,FALSE)&gt;5,Auxiliar!$AP$4,Auxiliar!$AP$3)),"")</f>
        <v/>
      </c>
      <c r="Q443" s="24"/>
      <c r="R443" s="32" t="str">
        <f t="shared" si="6"/>
        <v/>
      </c>
    </row>
    <row r="444" spans="1:18" x14ac:dyDescent="0.25">
      <c r="A444" s="5">
        <v>442</v>
      </c>
      <c r="B444" s="24"/>
      <c r="C444" s="24"/>
      <c r="D444" s="5" t="str">
        <f>IF(OR(C444="",B444=""),"",IFERROR(INDEX('5. Map Processos'!E:E,MATCH(C444&amp;" ("&amp;B444&amp;")",'5. Map Processos'!J:J,0)),"ERRO: Processo não encontrado para essa área"))</f>
        <v/>
      </c>
      <c r="E444" s="24"/>
      <c r="F444" s="5" t="str">
        <f>IF(OR(E444="",B444="",C444=""),"",IFERROR(INDEX('18. Gestão de Riscos - Parte 2'!Q:Q,MATCH(E444&amp;" - "&amp;C444&amp;" - "&amp;B444,'18. Gestão de Riscos - Parte 2'!S:S,0)),"ERRO: Risco, área e processo não correspondem"))</f>
        <v/>
      </c>
      <c r="G444" s="25"/>
      <c r="H444" s="24"/>
      <c r="I444" s="24"/>
      <c r="J444" s="24"/>
      <c r="K444" s="5" t="str">
        <f>IFERROR(IF(VLOOKUP(H444,Auxiliar!$AB$3:$AC$7,2,FALSE)*VLOOKUP(I444,Auxiliar!$AD$3:$AE$7,2,FALSE)*VLOOKUP(J444,Auxiliar!$AF$3:$AG$7,2,FALSE)&gt;79,Auxiliar!$AH$5,IF(VLOOKUP(H444,Auxiliar!$AB$3:$AC$7,2,FALSE)*VLOOKUP(I444,Auxiliar!$AD$3:$AE$7,2,FALSE)*VLOOKUP(J444,Auxiliar!$AF$3:$AG$7,2,FALSE)&gt;24,Auxiliar!$AH$4,Auxiliar!$AH$3)),"")</f>
        <v/>
      </c>
      <c r="L444" s="25"/>
      <c r="M444" s="24"/>
      <c r="N444" s="24"/>
      <c r="O444" s="24"/>
      <c r="P444" s="5" t="str">
        <f>IFERROR(IF(VLOOKUP(M444,Auxiliar!$AJ$3:$AK$7,2,FALSE)*VLOOKUP(N444,Auxiliar!$AL$3:$AM$7,2,FALSE)*VLOOKUP(O444,Auxiliar!$AN$3:$AO$7,2,FALSE)&gt;27,Auxiliar!$AP$5,IF(VLOOKUP(M444,Auxiliar!$AJ$3:$AK$7,2,FALSE)*VLOOKUP(N444,Auxiliar!$AL$3:$AM$7,2,FALSE)*VLOOKUP(O444,Auxiliar!$AN$3:$AO$7,2,FALSE)&gt;5,Auxiliar!$AP$4,Auxiliar!$AP$3)),"")</f>
        <v/>
      </c>
      <c r="Q444" s="24"/>
      <c r="R444" s="32" t="str">
        <f t="shared" si="6"/>
        <v/>
      </c>
    </row>
    <row r="445" spans="1:18" x14ac:dyDescent="0.25">
      <c r="A445" s="5">
        <v>443</v>
      </c>
      <c r="B445" s="24"/>
      <c r="C445" s="24"/>
      <c r="D445" s="5" t="str">
        <f>IF(OR(C445="",B445=""),"",IFERROR(INDEX('5. Map Processos'!E:E,MATCH(C445&amp;" ("&amp;B445&amp;")",'5. Map Processos'!J:J,0)),"ERRO: Processo não encontrado para essa área"))</f>
        <v/>
      </c>
      <c r="E445" s="24"/>
      <c r="F445" s="5" t="str">
        <f>IF(OR(E445="",B445="",C445=""),"",IFERROR(INDEX('18. Gestão de Riscos - Parte 2'!Q:Q,MATCH(E445&amp;" - "&amp;C445&amp;" - "&amp;B445,'18. Gestão de Riscos - Parte 2'!S:S,0)),"ERRO: Risco, área e processo não correspondem"))</f>
        <v/>
      </c>
      <c r="G445" s="25"/>
      <c r="H445" s="24"/>
      <c r="I445" s="24"/>
      <c r="J445" s="24"/>
      <c r="K445" s="5" t="str">
        <f>IFERROR(IF(VLOOKUP(H445,Auxiliar!$AB$3:$AC$7,2,FALSE)*VLOOKUP(I445,Auxiliar!$AD$3:$AE$7,2,FALSE)*VLOOKUP(J445,Auxiliar!$AF$3:$AG$7,2,FALSE)&gt;79,Auxiliar!$AH$5,IF(VLOOKUP(H445,Auxiliar!$AB$3:$AC$7,2,FALSE)*VLOOKUP(I445,Auxiliar!$AD$3:$AE$7,2,FALSE)*VLOOKUP(J445,Auxiliar!$AF$3:$AG$7,2,FALSE)&gt;24,Auxiliar!$AH$4,Auxiliar!$AH$3)),"")</f>
        <v/>
      </c>
      <c r="L445" s="25"/>
      <c r="M445" s="24"/>
      <c r="N445" s="24"/>
      <c r="O445" s="24"/>
      <c r="P445" s="5" t="str">
        <f>IFERROR(IF(VLOOKUP(M445,Auxiliar!$AJ$3:$AK$7,2,FALSE)*VLOOKUP(N445,Auxiliar!$AL$3:$AM$7,2,FALSE)*VLOOKUP(O445,Auxiliar!$AN$3:$AO$7,2,FALSE)&gt;27,Auxiliar!$AP$5,IF(VLOOKUP(M445,Auxiliar!$AJ$3:$AK$7,2,FALSE)*VLOOKUP(N445,Auxiliar!$AL$3:$AM$7,2,FALSE)*VLOOKUP(O445,Auxiliar!$AN$3:$AO$7,2,FALSE)&gt;5,Auxiliar!$AP$4,Auxiliar!$AP$3)),"")</f>
        <v/>
      </c>
      <c r="Q445" s="24"/>
      <c r="R445" s="32" t="str">
        <f t="shared" si="6"/>
        <v/>
      </c>
    </row>
    <row r="446" spans="1:18" x14ac:dyDescent="0.25">
      <c r="A446" s="5">
        <v>444</v>
      </c>
      <c r="B446" s="24"/>
      <c r="C446" s="24"/>
      <c r="D446" s="5" t="str">
        <f>IF(OR(C446="",B446=""),"",IFERROR(INDEX('5. Map Processos'!E:E,MATCH(C446&amp;" ("&amp;B446&amp;")",'5. Map Processos'!J:J,0)),"ERRO: Processo não encontrado para essa área"))</f>
        <v/>
      </c>
      <c r="E446" s="24"/>
      <c r="F446" s="5" t="str">
        <f>IF(OR(E446="",B446="",C446=""),"",IFERROR(INDEX('18. Gestão de Riscos - Parte 2'!Q:Q,MATCH(E446&amp;" - "&amp;C446&amp;" - "&amp;B446,'18. Gestão de Riscos - Parte 2'!S:S,0)),"ERRO: Risco, área e processo não correspondem"))</f>
        <v/>
      </c>
      <c r="G446" s="25"/>
      <c r="H446" s="24"/>
      <c r="I446" s="24"/>
      <c r="J446" s="24"/>
      <c r="K446" s="5" t="str">
        <f>IFERROR(IF(VLOOKUP(H446,Auxiliar!$AB$3:$AC$7,2,FALSE)*VLOOKUP(I446,Auxiliar!$AD$3:$AE$7,2,FALSE)*VLOOKUP(J446,Auxiliar!$AF$3:$AG$7,2,FALSE)&gt;79,Auxiliar!$AH$5,IF(VLOOKUP(H446,Auxiliar!$AB$3:$AC$7,2,FALSE)*VLOOKUP(I446,Auxiliar!$AD$3:$AE$7,2,FALSE)*VLOOKUP(J446,Auxiliar!$AF$3:$AG$7,2,FALSE)&gt;24,Auxiliar!$AH$4,Auxiliar!$AH$3)),"")</f>
        <v/>
      </c>
      <c r="L446" s="25"/>
      <c r="M446" s="24"/>
      <c r="N446" s="24"/>
      <c r="O446" s="24"/>
      <c r="P446" s="5" t="str">
        <f>IFERROR(IF(VLOOKUP(M446,Auxiliar!$AJ$3:$AK$7,2,FALSE)*VLOOKUP(N446,Auxiliar!$AL$3:$AM$7,2,FALSE)*VLOOKUP(O446,Auxiliar!$AN$3:$AO$7,2,FALSE)&gt;27,Auxiliar!$AP$5,IF(VLOOKUP(M446,Auxiliar!$AJ$3:$AK$7,2,FALSE)*VLOOKUP(N446,Auxiliar!$AL$3:$AM$7,2,FALSE)*VLOOKUP(O446,Auxiliar!$AN$3:$AO$7,2,FALSE)&gt;5,Auxiliar!$AP$4,Auxiliar!$AP$3)),"")</f>
        <v/>
      </c>
      <c r="Q446" s="24"/>
      <c r="R446" s="32" t="str">
        <f t="shared" si="6"/>
        <v/>
      </c>
    </row>
    <row r="447" spans="1:18" x14ac:dyDescent="0.25">
      <c r="A447" s="5">
        <v>445</v>
      </c>
      <c r="B447" s="24"/>
      <c r="C447" s="24"/>
      <c r="D447" s="5" t="str">
        <f>IF(OR(C447="",B447=""),"",IFERROR(INDEX('5. Map Processos'!E:E,MATCH(C447&amp;" ("&amp;B447&amp;")",'5. Map Processos'!J:J,0)),"ERRO: Processo não encontrado para essa área"))</f>
        <v/>
      </c>
      <c r="E447" s="24"/>
      <c r="F447" s="5" t="str">
        <f>IF(OR(E447="",B447="",C447=""),"",IFERROR(INDEX('18. Gestão de Riscos - Parte 2'!Q:Q,MATCH(E447&amp;" - "&amp;C447&amp;" - "&amp;B447,'18. Gestão de Riscos - Parte 2'!S:S,0)),"ERRO: Risco, área e processo não correspondem"))</f>
        <v/>
      </c>
      <c r="G447" s="25"/>
      <c r="H447" s="24"/>
      <c r="I447" s="24"/>
      <c r="J447" s="24"/>
      <c r="K447" s="5" t="str">
        <f>IFERROR(IF(VLOOKUP(H447,Auxiliar!$AB$3:$AC$7,2,FALSE)*VLOOKUP(I447,Auxiliar!$AD$3:$AE$7,2,FALSE)*VLOOKUP(J447,Auxiliar!$AF$3:$AG$7,2,FALSE)&gt;79,Auxiliar!$AH$5,IF(VLOOKUP(H447,Auxiliar!$AB$3:$AC$7,2,FALSE)*VLOOKUP(I447,Auxiliar!$AD$3:$AE$7,2,FALSE)*VLOOKUP(J447,Auxiliar!$AF$3:$AG$7,2,FALSE)&gt;24,Auxiliar!$AH$4,Auxiliar!$AH$3)),"")</f>
        <v/>
      </c>
      <c r="L447" s="25"/>
      <c r="M447" s="24"/>
      <c r="N447" s="24"/>
      <c r="O447" s="24"/>
      <c r="P447" s="5" t="str">
        <f>IFERROR(IF(VLOOKUP(M447,Auxiliar!$AJ$3:$AK$7,2,FALSE)*VLOOKUP(N447,Auxiliar!$AL$3:$AM$7,2,FALSE)*VLOOKUP(O447,Auxiliar!$AN$3:$AO$7,2,FALSE)&gt;27,Auxiliar!$AP$5,IF(VLOOKUP(M447,Auxiliar!$AJ$3:$AK$7,2,FALSE)*VLOOKUP(N447,Auxiliar!$AL$3:$AM$7,2,FALSE)*VLOOKUP(O447,Auxiliar!$AN$3:$AO$7,2,FALSE)&gt;5,Auxiliar!$AP$4,Auxiliar!$AP$3)),"")</f>
        <v/>
      </c>
      <c r="Q447" s="24"/>
      <c r="R447" s="32" t="str">
        <f t="shared" si="6"/>
        <v/>
      </c>
    </row>
    <row r="448" spans="1:18" x14ac:dyDescent="0.25">
      <c r="A448" s="5">
        <v>446</v>
      </c>
      <c r="B448" s="24"/>
      <c r="C448" s="24"/>
      <c r="D448" s="5" t="str">
        <f>IF(OR(C448="",B448=""),"",IFERROR(INDEX('5. Map Processos'!E:E,MATCH(C448&amp;" ("&amp;B448&amp;")",'5. Map Processos'!J:J,0)),"ERRO: Processo não encontrado para essa área"))</f>
        <v/>
      </c>
      <c r="E448" s="24"/>
      <c r="F448" s="5" t="str">
        <f>IF(OR(E448="",B448="",C448=""),"",IFERROR(INDEX('18. Gestão de Riscos - Parte 2'!Q:Q,MATCH(E448&amp;" - "&amp;C448&amp;" - "&amp;B448,'18. Gestão de Riscos - Parte 2'!S:S,0)),"ERRO: Risco, área e processo não correspondem"))</f>
        <v/>
      </c>
      <c r="G448" s="25"/>
      <c r="H448" s="24"/>
      <c r="I448" s="24"/>
      <c r="J448" s="24"/>
      <c r="K448" s="5" t="str">
        <f>IFERROR(IF(VLOOKUP(H448,Auxiliar!$AB$3:$AC$7,2,FALSE)*VLOOKUP(I448,Auxiliar!$AD$3:$AE$7,2,FALSE)*VLOOKUP(J448,Auxiliar!$AF$3:$AG$7,2,FALSE)&gt;79,Auxiliar!$AH$5,IF(VLOOKUP(H448,Auxiliar!$AB$3:$AC$7,2,FALSE)*VLOOKUP(I448,Auxiliar!$AD$3:$AE$7,2,FALSE)*VLOOKUP(J448,Auxiliar!$AF$3:$AG$7,2,FALSE)&gt;24,Auxiliar!$AH$4,Auxiliar!$AH$3)),"")</f>
        <v/>
      </c>
      <c r="L448" s="25"/>
      <c r="M448" s="24"/>
      <c r="N448" s="24"/>
      <c r="O448" s="24"/>
      <c r="P448" s="5" t="str">
        <f>IFERROR(IF(VLOOKUP(M448,Auxiliar!$AJ$3:$AK$7,2,FALSE)*VLOOKUP(N448,Auxiliar!$AL$3:$AM$7,2,FALSE)*VLOOKUP(O448,Auxiliar!$AN$3:$AO$7,2,FALSE)&gt;27,Auxiliar!$AP$5,IF(VLOOKUP(M448,Auxiliar!$AJ$3:$AK$7,2,FALSE)*VLOOKUP(N448,Auxiliar!$AL$3:$AM$7,2,FALSE)*VLOOKUP(O448,Auxiliar!$AN$3:$AO$7,2,FALSE)&gt;5,Auxiliar!$AP$4,Auxiliar!$AP$3)),"")</f>
        <v/>
      </c>
      <c r="Q448" s="24"/>
      <c r="R448" s="32" t="str">
        <f t="shared" si="6"/>
        <v/>
      </c>
    </row>
    <row r="449" spans="1:18" x14ac:dyDescent="0.25">
      <c r="A449" s="5">
        <v>447</v>
      </c>
      <c r="B449" s="24"/>
      <c r="C449" s="24"/>
      <c r="D449" s="5" t="str">
        <f>IF(OR(C449="",B449=""),"",IFERROR(INDEX('5. Map Processos'!E:E,MATCH(C449&amp;" ("&amp;B449&amp;")",'5. Map Processos'!J:J,0)),"ERRO: Processo não encontrado para essa área"))</f>
        <v/>
      </c>
      <c r="E449" s="24"/>
      <c r="F449" s="5" t="str">
        <f>IF(OR(E449="",B449="",C449=""),"",IFERROR(INDEX('18. Gestão de Riscos - Parte 2'!Q:Q,MATCH(E449&amp;" - "&amp;C449&amp;" - "&amp;B449,'18. Gestão de Riscos - Parte 2'!S:S,0)),"ERRO: Risco, área e processo não correspondem"))</f>
        <v/>
      </c>
      <c r="G449" s="25"/>
      <c r="H449" s="24"/>
      <c r="I449" s="24"/>
      <c r="J449" s="24"/>
      <c r="K449" s="5" t="str">
        <f>IFERROR(IF(VLOOKUP(H449,Auxiliar!$AB$3:$AC$7,2,FALSE)*VLOOKUP(I449,Auxiliar!$AD$3:$AE$7,2,FALSE)*VLOOKUP(J449,Auxiliar!$AF$3:$AG$7,2,FALSE)&gt;79,Auxiliar!$AH$5,IF(VLOOKUP(H449,Auxiliar!$AB$3:$AC$7,2,FALSE)*VLOOKUP(I449,Auxiliar!$AD$3:$AE$7,2,FALSE)*VLOOKUP(J449,Auxiliar!$AF$3:$AG$7,2,FALSE)&gt;24,Auxiliar!$AH$4,Auxiliar!$AH$3)),"")</f>
        <v/>
      </c>
      <c r="L449" s="25"/>
      <c r="M449" s="24"/>
      <c r="N449" s="24"/>
      <c r="O449" s="24"/>
      <c r="P449" s="5" t="str">
        <f>IFERROR(IF(VLOOKUP(M449,Auxiliar!$AJ$3:$AK$7,2,FALSE)*VLOOKUP(N449,Auxiliar!$AL$3:$AM$7,2,FALSE)*VLOOKUP(O449,Auxiliar!$AN$3:$AO$7,2,FALSE)&gt;27,Auxiliar!$AP$5,IF(VLOOKUP(M449,Auxiliar!$AJ$3:$AK$7,2,FALSE)*VLOOKUP(N449,Auxiliar!$AL$3:$AM$7,2,FALSE)*VLOOKUP(O449,Auxiliar!$AN$3:$AO$7,2,FALSE)&gt;5,Auxiliar!$AP$4,Auxiliar!$AP$3)),"")</f>
        <v/>
      </c>
      <c r="Q449" s="24"/>
      <c r="R449" s="32" t="str">
        <f t="shared" si="6"/>
        <v/>
      </c>
    </row>
    <row r="450" spans="1:18" x14ac:dyDescent="0.25">
      <c r="A450" s="5">
        <v>448</v>
      </c>
      <c r="B450" s="24"/>
      <c r="C450" s="24"/>
      <c r="D450" s="5" t="str">
        <f>IF(OR(C450="",B450=""),"",IFERROR(INDEX('5. Map Processos'!E:E,MATCH(C450&amp;" ("&amp;B450&amp;")",'5. Map Processos'!J:J,0)),"ERRO: Processo não encontrado para essa área"))</f>
        <v/>
      </c>
      <c r="E450" s="24"/>
      <c r="F450" s="5" t="str">
        <f>IF(OR(E450="",B450="",C450=""),"",IFERROR(INDEX('18. Gestão de Riscos - Parte 2'!Q:Q,MATCH(E450&amp;" - "&amp;C450&amp;" - "&amp;B450,'18. Gestão de Riscos - Parte 2'!S:S,0)),"ERRO: Risco, área e processo não correspondem"))</f>
        <v/>
      </c>
      <c r="G450" s="25"/>
      <c r="H450" s="24"/>
      <c r="I450" s="24"/>
      <c r="J450" s="24"/>
      <c r="K450" s="5" t="str">
        <f>IFERROR(IF(VLOOKUP(H450,Auxiliar!$AB$3:$AC$7,2,FALSE)*VLOOKUP(I450,Auxiliar!$AD$3:$AE$7,2,FALSE)*VLOOKUP(J450,Auxiliar!$AF$3:$AG$7,2,FALSE)&gt;79,Auxiliar!$AH$5,IF(VLOOKUP(H450,Auxiliar!$AB$3:$AC$7,2,FALSE)*VLOOKUP(I450,Auxiliar!$AD$3:$AE$7,2,FALSE)*VLOOKUP(J450,Auxiliar!$AF$3:$AG$7,2,FALSE)&gt;24,Auxiliar!$AH$4,Auxiliar!$AH$3)),"")</f>
        <v/>
      </c>
      <c r="L450" s="25"/>
      <c r="M450" s="24"/>
      <c r="N450" s="24"/>
      <c r="O450" s="24"/>
      <c r="P450" s="5" t="str">
        <f>IFERROR(IF(VLOOKUP(M450,Auxiliar!$AJ$3:$AK$7,2,FALSE)*VLOOKUP(N450,Auxiliar!$AL$3:$AM$7,2,FALSE)*VLOOKUP(O450,Auxiliar!$AN$3:$AO$7,2,FALSE)&gt;27,Auxiliar!$AP$5,IF(VLOOKUP(M450,Auxiliar!$AJ$3:$AK$7,2,FALSE)*VLOOKUP(N450,Auxiliar!$AL$3:$AM$7,2,FALSE)*VLOOKUP(O450,Auxiliar!$AN$3:$AO$7,2,FALSE)&gt;5,Auxiliar!$AP$4,Auxiliar!$AP$3)),"")</f>
        <v/>
      </c>
      <c r="Q450" s="24"/>
      <c r="R450" s="32" t="str">
        <f t="shared" si="6"/>
        <v/>
      </c>
    </row>
    <row r="451" spans="1:18" x14ac:dyDescent="0.25">
      <c r="A451" s="5">
        <v>449</v>
      </c>
      <c r="B451" s="24"/>
      <c r="C451" s="24"/>
      <c r="D451" s="5" t="str">
        <f>IF(OR(C451="",B451=""),"",IFERROR(INDEX('5. Map Processos'!E:E,MATCH(C451&amp;" ("&amp;B451&amp;")",'5. Map Processos'!J:J,0)),"ERRO: Processo não encontrado para essa área"))</f>
        <v/>
      </c>
      <c r="E451" s="24"/>
      <c r="F451" s="5" t="str">
        <f>IF(OR(E451="",B451="",C451=""),"",IFERROR(INDEX('18. Gestão de Riscos - Parte 2'!Q:Q,MATCH(E451&amp;" - "&amp;C451&amp;" - "&amp;B451,'18. Gestão de Riscos - Parte 2'!S:S,0)),"ERRO: Risco, área e processo não correspondem"))</f>
        <v/>
      </c>
      <c r="G451" s="25"/>
      <c r="H451" s="24"/>
      <c r="I451" s="24"/>
      <c r="J451" s="24"/>
      <c r="K451" s="5" t="str">
        <f>IFERROR(IF(VLOOKUP(H451,Auxiliar!$AB$3:$AC$7,2,FALSE)*VLOOKUP(I451,Auxiliar!$AD$3:$AE$7,2,FALSE)*VLOOKUP(J451,Auxiliar!$AF$3:$AG$7,2,FALSE)&gt;79,Auxiliar!$AH$5,IF(VLOOKUP(H451,Auxiliar!$AB$3:$AC$7,2,FALSE)*VLOOKUP(I451,Auxiliar!$AD$3:$AE$7,2,FALSE)*VLOOKUP(J451,Auxiliar!$AF$3:$AG$7,2,FALSE)&gt;24,Auxiliar!$AH$4,Auxiliar!$AH$3)),"")</f>
        <v/>
      </c>
      <c r="L451" s="25"/>
      <c r="M451" s="24"/>
      <c r="N451" s="24"/>
      <c r="O451" s="24"/>
      <c r="P451" s="5" t="str">
        <f>IFERROR(IF(VLOOKUP(M451,Auxiliar!$AJ$3:$AK$7,2,FALSE)*VLOOKUP(N451,Auxiliar!$AL$3:$AM$7,2,FALSE)*VLOOKUP(O451,Auxiliar!$AN$3:$AO$7,2,FALSE)&gt;27,Auxiliar!$AP$5,IF(VLOOKUP(M451,Auxiliar!$AJ$3:$AK$7,2,FALSE)*VLOOKUP(N451,Auxiliar!$AL$3:$AM$7,2,FALSE)*VLOOKUP(O451,Auxiliar!$AN$3:$AO$7,2,FALSE)&gt;5,Auxiliar!$AP$4,Auxiliar!$AP$3)),"")</f>
        <v/>
      </c>
      <c r="Q451" s="24"/>
      <c r="R451" s="32" t="str">
        <f t="shared" si="6"/>
        <v/>
      </c>
    </row>
    <row r="452" spans="1:18" x14ac:dyDescent="0.25">
      <c r="A452" s="5">
        <v>450</v>
      </c>
      <c r="B452" s="24"/>
      <c r="C452" s="24"/>
      <c r="D452" s="5" t="str">
        <f>IF(OR(C452="",B452=""),"",IFERROR(INDEX('5. Map Processos'!E:E,MATCH(C452&amp;" ("&amp;B452&amp;")",'5. Map Processos'!J:J,0)),"ERRO: Processo não encontrado para essa área"))</f>
        <v/>
      </c>
      <c r="E452" s="24"/>
      <c r="F452" s="5" t="str">
        <f>IF(OR(E452="",B452="",C452=""),"",IFERROR(INDEX('18. Gestão de Riscos - Parte 2'!Q:Q,MATCH(E452&amp;" - "&amp;C452&amp;" - "&amp;B452,'18. Gestão de Riscos - Parte 2'!S:S,0)),"ERRO: Risco, área e processo não correspondem"))</f>
        <v/>
      </c>
      <c r="G452" s="25"/>
      <c r="H452" s="24"/>
      <c r="I452" s="24"/>
      <c r="J452" s="24"/>
      <c r="K452" s="5" t="str">
        <f>IFERROR(IF(VLOOKUP(H452,Auxiliar!$AB$3:$AC$7,2,FALSE)*VLOOKUP(I452,Auxiliar!$AD$3:$AE$7,2,FALSE)*VLOOKUP(J452,Auxiliar!$AF$3:$AG$7,2,FALSE)&gt;79,Auxiliar!$AH$5,IF(VLOOKUP(H452,Auxiliar!$AB$3:$AC$7,2,FALSE)*VLOOKUP(I452,Auxiliar!$AD$3:$AE$7,2,FALSE)*VLOOKUP(J452,Auxiliar!$AF$3:$AG$7,2,FALSE)&gt;24,Auxiliar!$AH$4,Auxiliar!$AH$3)),"")</f>
        <v/>
      </c>
      <c r="L452" s="25"/>
      <c r="M452" s="24"/>
      <c r="N452" s="24"/>
      <c r="O452" s="24"/>
      <c r="P452" s="5" t="str">
        <f>IFERROR(IF(VLOOKUP(M452,Auxiliar!$AJ$3:$AK$7,2,FALSE)*VLOOKUP(N452,Auxiliar!$AL$3:$AM$7,2,FALSE)*VLOOKUP(O452,Auxiliar!$AN$3:$AO$7,2,FALSE)&gt;27,Auxiliar!$AP$5,IF(VLOOKUP(M452,Auxiliar!$AJ$3:$AK$7,2,FALSE)*VLOOKUP(N452,Auxiliar!$AL$3:$AM$7,2,FALSE)*VLOOKUP(O452,Auxiliar!$AN$3:$AO$7,2,FALSE)&gt;5,Auxiliar!$AP$4,Auxiliar!$AP$3)),"")</f>
        <v/>
      </c>
      <c r="Q452" s="24"/>
      <c r="R452" s="32" t="str">
        <f t="shared" ref="R452:R515" si="7">IF(B452&amp;C452&lt;&gt;"",B452&amp;" - "&amp;C452,"")</f>
        <v/>
      </c>
    </row>
    <row r="453" spans="1:18" x14ac:dyDescent="0.25">
      <c r="A453" s="5">
        <v>451</v>
      </c>
      <c r="B453" s="24"/>
      <c r="C453" s="24"/>
      <c r="D453" s="5" t="str">
        <f>IF(OR(C453="",B453=""),"",IFERROR(INDEX('5. Map Processos'!E:E,MATCH(C453&amp;" ("&amp;B453&amp;")",'5. Map Processos'!J:J,0)),"ERRO: Processo não encontrado para essa área"))</f>
        <v/>
      </c>
      <c r="E453" s="24"/>
      <c r="F453" s="5" t="str">
        <f>IF(OR(E453="",B453="",C453=""),"",IFERROR(INDEX('18. Gestão de Riscos - Parte 2'!Q:Q,MATCH(E453&amp;" - "&amp;C453&amp;" - "&amp;B453,'18. Gestão de Riscos - Parte 2'!S:S,0)),"ERRO: Risco, área e processo não correspondem"))</f>
        <v/>
      </c>
      <c r="G453" s="25"/>
      <c r="H453" s="24"/>
      <c r="I453" s="24"/>
      <c r="J453" s="24"/>
      <c r="K453" s="5" t="str">
        <f>IFERROR(IF(VLOOKUP(H453,Auxiliar!$AB$3:$AC$7,2,FALSE)*VLOOKUP(I453,Auxiliar!$AD$3:$AE$7,2,FALSE)*VLOOKUP(J453,Auxiliar!$AF$3:$AG$7,2,FALSE)&gt;79,Auxiliar!$AH$5,IF(VLOOKUP(H453,Auxiliar!$AB$3:$AC$7,2,FALSE)*VLOOKUP(I453,Auxiliar!$AD$3:$AE$7,2,FALSE)*VLOOKUP(J453,Auxiliar!$AF$3:$AG$7,2,FALSE)&gt;24,Auxiliar!$AH$4,Auxiliar!$AH$3)),"")</f>
        <v/>
      </c>
      <c r="L453" s="25"/>
      <c r="M453" s="24"/>
      <c r="N453" s="24"/>
      <c r="O453" s="24"/>
      <c r="P453" s="5" t="str">
        <f>IFERROR(IF(VLOOKUP(M453,Auxiliar!$AJ$3:$AK$7,2,FALSE)*VLOOKUP(N453,Auxiliar!$AL$3:$AM$7,2,FALSE)*VLOOKUP(O453,Auxiliar!$AN$3:$AO$7,2,FALSE)&gt;27,Auxiliar!$AP$5,IF(VLOOKUP(M453,Auxiliar!$AJ$3:$AK$7,2,FALSE)*VLOOKUP(N453,Auxiliar!$AL$3:$AM$7,2,FALSE)*VLOOKUP(O453,Auxiliar!$AN$3:$AO$7,2,FALSE)&gt;5,Auxiliar!$AP$4,Auxiliar!$AP$3)),"")</f>
        <v/>
      </c>
      <c r="Q453" s="24"/>
      <c r="R453" s="32" t="str">
        <f t="shared" si="7"/>
        <v/>
      </c>
    </row>
    <row r="454" spans="1:18" x14ac:dyDescent="0.25">
      <c r="A454" s="5">
        <v>452</v>
      </c>
      <c r="B454" s="24"/>
      <c r="C454" s="24"/>
      <c r="D454" s="5" t="str">
        <f>IF(OR(C454="",B454=""),"",IFERROR(INDEX('5. Map Processos'!E:E,MATCH(C454&amp;" ("&amp;B454&amp;")",'5. Map Processos'!J:J,0)),"ERRO: Processo não encontrado para essa área"))</f>
        <v/>
      </c>
      <c r="E454" s="24"/>
      <c r="F454" s="5" t="str">
        <f>IF(OR(E454="",B454="",C454=""),"",IFERROR(INDEX('18. Gestão de Riscos - Parte 2'!Q:Q,MATCH(E454&amp;" - "&amp;C454&amp;" - "&amp;B454,'18. Gestão de Riscos - Parte 2'!S:S,0)),"ERRO: Risco, área e processo não correspondem"))</f>
        <v/>
      </c>
      <c r="G454" s="25"/>
      <c r="H454" s="24"/>
      <c r="I454" s="24"/>
      <c r="J454" s="24"/>
      <c r="K454" s="5" t="str">
        <f>IFERROR(IF(VLOOKUP(H454,Auxiliar!$AB$3:$AC$7,2,FALSE)*VLOOKUP(I454,Auxiliar!$AD$3:$AE$7,2,FALSE)*VLOOKUP(J454,Auxiliar!$AF$3:$AG$7,2,FALSE)&gt;79,Auxiliar!$AH$5,IF(VLOOKUP(H454,Auxiliar!$AB$3:$AC$7,2,FALSE)*VLOOKUP(I454,Auxiliar!$AD$3:$AE$7,2,FALSE)*VLOOKUP(J454,Auxiliar!$AF$3:$AG$7,2,FALSE)&gt;24,Auxiliar!$AH$4,Auxiliar!$AH$3)),"")</f>
        <v/>
      </c>
      <c r="L454" s="25"/>
      <c r="M454" s="24"/>
      <c r="N454" s="24"/>
      <c r="O454" s="24"/>
      <c r="P454" s="5" t="str">
        <f>IFERROR(IF(VLOOKUP(M454,Auxiliar!$AJ$3:$AK$7,2,FALSE)*VLOOKUP(N454,Auxiliar!$AL$3:$AM$7,2,FALSE)*VLOOKUP(O454,Auxiliar!$AN$3:$AO$7,2,FALSE)&gt;27,Auxiliar!$AP$5,IF(VLOOKUP(M454,Auxiliar!$AJ$3:$AK$7,2,FALSE)*VLOOKUP(N454,Auxiliar!$AL$3:$AM$7,2,FALSE)*VLOOKUP(O454,Auxiliar!$AN$3:$AO$7,2,FALSE)&gt;5,Auxiliar!$AP$4,Auxiliar!$AP$3)),"")</f>
        <v/>
      </c>
      <c r="Q454" s="24"/>
      <c r="R454" s="32" t="str">
        <f t="shared" si="7"/>
        <v/>
      </c>
    </row>
    <row r="455" spans="1:18" x14ac:dyDescent="0.25">
      <c r="A455" s="5">
        <v>453</v>
      </c>
      <c r="B455" s="24"/>
      <c r="C455" s="24"/>
      <c r="D455" s="5" t="str">
        <f>IF(OR(C455="",B455=""),"",IFERROR(INDEX('5. Map Processos'!E:E,MATCH(C455&amp;" ("&amp;B455&amp;")",'5. Map Processos'!J:J,0)),"ERRO: Processo não encontrado para essa área"))</f>
        <v/>
      </c>
      <c r="E455" s="24"/>
      <c r="F455" s="5" t="str">
        <f>IF(OR(E455="",B455="",C455=""),"",IFERROR(INDEX('18. Gestão de Riscos - Parte 2'!Q:Q,MATCH(E455&amp;" - "&amp;C455&amp;" - "&amp;B455,'18. Gestão de Riscos - Parte 2'!S:S,0)),"ERRO: Risco, área e processo não correspondem"))</f>
        <v/>
      </c>
      <c r="G455" s="25"/>
      <c r="H455" s="24"/>
      <c r="I455" s="24"/>
      <c r="J455" s="24"/>
      <c r="K455" s="5" t="str">
        <f>IFERROR(IF(VLOOKUP(H455,Auxiliar!$AB$3:$AC$7,2,FALSE)*VLOOKUP(I455,Auxiliar!$AD$3:$AE$7,2,FALSE)*VLOOKUP(J455,Auxiliar!$AF$3:$AG$7,2,FALSE)&gt;79,Auxiliar!$AH$5,IF(VLOOKUP(H455,Auxiliar!$AB$3:$AC$7,2,FALSE)*VLOOKUP(I455,Auxiliar!$AD$3:$AE$7,2,FALSE)*VLOOKUP(J455,Auxiliar!$AF$3:$AG$7,2,FALSE)&gt;24,Auxiliar!$AH$4,Auxiliar!$AH$3)),"")</f>
        <v/>
      </c>
      <c r="L455" s="25"/>
      <c r="M455" s="24"/>
      <c r="N455" s="24"/>
      <c r="O455" s="24"/>
      <c r="P455" s="5" t="str">
        <f>IFERROR(IF(VLOOKUP(M455,Auxiliar!$AJ$3:$AK$7,2,FALSE)*VLOOKUP(N455,Auxiliar!$AL$3:$AM$7,2,FALSE)*VLOOKUP(O455,Auxiliar!$AN$3:$AO$7,2,FALSE)&gt;27,Auxiliar!$AP$5,IF(VLOOKUP(M455,Auxiliar!$AJ$3:$AK$7,2,FALSE)*VLOOKUP(N455,Auxiliar!$AL$3:$AM$7,2,FALSE)*VLOOKUP(O455,Auxiliar!$AN$3:$AO$7,2,FALSE)&gt;5,Auxiliar!$AP$4,Auxiliar!$AP$3)),"")</f>
        <v/>
      </c>
      <c r="Q455" s="24"/>
      <c r="R455" s="32" t="str">
        <f t="shared" si="7"/>
        <v/>
      </c>
    </row>
    <row r="456" spans="1:18" x14ac:dyDescent="0.25">
      <c r="A456" s="5">
        <v>454</v>
      </c>
      <c r="B456" s="24"/>
      <c r="C456" s="24"/>
      <c r="D456" s="5" t="str">
        <f>IF(OR(C456="",B456=""),"",IFERROR(INDEX('5. Map Processos'!E:E,MATCH(C456&amp;" ("&amp;B456&amp;")",'5. Map Processos'!J:J,0)),"ERRO: Processo não encontrado para essa área"))</f>
        <v/>
      </c>
      <c r="E456" s="24"/>
      <c r="F456" s="5" t="str">
        <f>IF(OR(E456="",B456="",C456=""),"",IFERROR(INDEX('18. Gestão de Riscos - Parte 2'!Q:Q,MATCH(E456&amp;" - "&amp;C456&amp;" - "&amp;B456,'18. Gestão de Riscos - Parte 2'!S:S,0)),"ERRO: Risco, área e processo não correspondem"))</f>
        <v/>
      </c>
      <c r="G456" s="25"/>
      <c r="H456" s="24"/>
      <c r="I456" s="24"/>
      <c r="J456" s="24"/>
      <c r="K456" s="5" t="str">
        <f>IFERROR(IF(VLOOKUP(H456,Auxiliar!$AB$3:$AC$7,2,FALSE)*VLOOKUP(I456,Auxiliar!$AD$3:$AE$7,2,FALSE)*VLOOKUP(J456,Auxiliar!$AF$3:$AG$7,2,FALSE)&gt;79,Auxiliar!$AH$5,IF(VLOOKUP(H456,Auxiliar!$AB$3:$AC$7,2,FALSE)*VLOOKUP(I456,Auxiliar!$AD$3:$AE$7,2,FALSE)*VLOOKUP(J456,Auxiliar!$AF$3:$AG$7,2,FALSE)&gt;24,Auxiliar!$AH$4,Auxiliar!$AH$3)),"")</f>
        <v/>
      </c>
      <c r="L456" s="25"/>
      <c r="M456" s="24"/>
      <c r="N456" s="24"/>
      <c r="O456" s="24"/>
      <c r="P456" s="5" t="str">
        <f>IFERROR(IF(VLOOKUP(M456,Auxiliar!$AJ$3:$AK$7,2,FALSE)*VLOOKUP(N456,Auxiliar!$AL$3:$AM$7,2,FALSE)*VLOOKUP(O456,Auxiliar!$AN$3:$AO$7,2,FALSE)&gt;27,Auxiliar!$AP$5,IF(VLOOKUP(M456,Auxiliar!$AJ$3:$AK$7,2,FALSE)*VLOOKUP(N456,Auxiliar!$AL$3:$AM$7,2,FALSE)*VLOOKUP(O456,Auxiliar!$AN$3:$AO$7,2,FALSE)&gt;5,Auxiliar!$AP$4,Auxiliar!$AP$3)),"")</f>
        <v/>
      </c>
      <c r="Q456" s="24"/>
      <c r="R456" s="32" t="str">
        <f t="shared" si="7"/>
        <v/>
      </c>
    </row>
    <row r="457" spans="1:18" x14ac:dyDescent="0.25">
      <c r="A457" s="5">
        <v>455</v>
      </c>
      <c r="B457" s="24"/>
      <c r="C457" s="24"/>
      <c r="D457" s="5" t="str">
        <f>IF(OR(C457="",B457=""),"",IFERROR(INDEX('5. Map Processos'!E:E,MATCH(C457&amp;" ("&amp;B457&amp;")",'5. Map Processos'!J:J,0)),"ERRO: Processo não encontrado para essa área"))</f>
        <v/>
      </c>
      <c r="E457" s="24"/>
      <c r="F457" s="5" t="str">
        <f>IF(OR(E457="",B457="",C457=""),"",IFERROR(INDEX('18. Gestão de Riscos - Parte 2'!Q:Q,MATCH(E457&amp;" - "&amp;C457&amp;" - "&amp;B457,'18. Gestão de Riscos - Parte 2'!S:S,0)),"ERRO: Risco, área e processo não correspondem"))</f>
        <v/>
      </c>
      <c r="G457" s="25"/>
      <c r="H457" s="24"/>
      <c r="I457" s="24"/>
      <c r="J457" s="24"/>
      <c r="K457" s="5" t="str">
        <f>IFERROR(IF(VLOOKUP(H457,Auxiliar!$AB$3:$AC$7,2,FALSE)*VLOOKUP(I457,Auxiliar!$AD$3:$AE$7,2,FALSE)*VLOOKUP(J457,Auxiliar!$AF$3:$AG$7,2,FALSE)&gt;79,Auxiliar!$AH$5,IF(VLOOKUP(H457,Auxiliar!$AB$3:$AC$7,2,FALSE)*VLOOKUP(I457,Auxiliar!$AD$3:$AE$7,2,FALSE)*VLOOKUP(J457,Auxiliar!$AF$3:$AG$7,2,FALSE)&gt;24,Auxiliar!$AH$4,Auxiliar!$AH$3)),"")</f>
        <v/>
      </c>
      <c r="L457" s="25"/>
      <c r="M457" s="24"/>
      <c r="N457" s="24"/>
      <c r="O457" s="24"/>
      <c r="P457" s="5" t="str">
        <f>IFERROR(IF(VLOOKUP(M457,Auxiliar!$AJ$3:$AK$7,2,FALSE)*VLOOKUP(N457,Auxiliar!$AL$3:$AM$7,2,FALSE)*VLOOKUP(O457,Auxiliar!$AN$3:$AO$7,2,FALSE)&gt;27,Auxiliar!$AP$5,IF(VLOOKUP(M457,Auxiliar!$AJ$3:$AK$7,2,FALSE)*VLOOKUP(N457,Auxiliar!$AL$3:$AM$7,2,FALSE)*VLOOKUP(O457,Auxiliar!$AN$3:$AO$7,2,FALSE)&gt;5,Auxiliar!$AP$4,Auxiliar!$AP$3)),"")</f>
        <v/>
      </c>
      <c r="Q457" s="24"/>
      <c r="R457" s="32" t="str">
        <f t="shared" si="7"/>
        <v/>
      </c>
    </row>
    <row r="458" spans="1:18" x14ac:dyDescent="0.25">
      <c r="A458" s="5">
        <v>456</v>
      </c>
      <c r="B458" s="24"/>
      <c r="C458" s="24"/>
      <c r="D458" s="5" t="str">
        <f>IF(OR(C458="",B458=""),"",IFERROR(INDEX('5. Map Processos'!E:E,MATCH(C458&amp;" ("&amp;B458&amp;")",'5. Map Processos'!J:J,0)),"ERRO: Processo não encontrado para essa área"))</f>
        <v/>
      </c>
      <c r="E458" s="24"/>
      <c r="F458" s="5" t="str">
        <f>IF(OR(E458="",B458="",C458=""),"",IFERROR(INDEX('18. Gestão de Riscos - Parte 2'!Q:Q,MATCH(E458&amp;" - "&amp;C458&amp;" - "&amp;B458,'18. Gestão de Riscos - Parte 2'!S:S,0)),"ERRO: Risco, área e processo não correspondem"))</f>
        <v/>
      </c>
      <c r="G458" s="25"/>
      <c r="H458" s="24"/>
      <c r="I458" s="24"/>
      <c r="J458" s="24"/>
      <c r="K458" s="5" t="str">
        <f>IFERROR(IF(VLOOKUP(H458,Auxiliar!$AB$3:$AC$7,2,FALSE)*VLOOKUP(I458,Auxiliar!$AD$3:$AE$7,2,FALSE)*VLOOKUP(J458,Auxiliar!$AF$3:$AG$7,2,FALSE)&gt;79,Auxiliar!$AH$5,IF(VLOOKUP(H458,Auxiliar!$AB$3:$AC$7,2,FALSE)*VLOOKUP(I458,Auxiliar!$AD$3:$AE$7,2,FALSE)*VLOOKUP(J458,Auxiliar!$AF$3:$AG$7,2,FALSE)&gt;24,Auxiliar!$AH$4,Auxiliar!$AH$3)),"")</f>
        <v/>
      </c>
      <c r="L458" s="25"/>
      <c r="M458" s="24"/>
      <c r="N458" s="24"/>
      <c r="O458" s="24"/>
      <c r="P458" s="5" t="str">
        <f>IFERROR(IF(VLOOKUP(M458,Auxiliar!$AJ$3:$AK$7,2,FALSE)*VLOOKUP(N458,Auxiliar!$AL$3:$AM$7,2,FALSE)*VLOOKUP(O458,Auxiliar!$AN$3:$AO$7,2,FALSE)&gt;27,Auxiliar!$AP$5,IF(VLOOKUP(M458,Auxiliar!$AJ$3:$AK$7,2,FALSE)*VLOOKUP(N458,Auxiliar!$AL$3:$AM$7,2,FALSE)*VLOOKUP(O458,Auxiliar!$AN$3:$AO$7,2,FALSE)&gt;5,Auxiliar!$AP$4,Auxiliar!$AP$3)),"")</f>
        <v/>
      </c>
      <c r="Q458" s="24"/>
      <c r="R458" s="32" t="str">
        <f t="shared" si="7"/>
        <v/>
      </c>
    </row>
    <row r="459" spans="1:18" x14ac:dyDescent="0.25">
      <c r="A459" s="5">
        <v>457</v>
      </c>
      <c r="B459" s="24"/>
      <c r="C459" s="24"/>
      <c r="D459" s="5" t="str">
        <f>IF(OR(C459="",B459=""),"",IFERROR(INDEX('5. Map Processos'!E:E,MATCH(C459&amp;" ("&amp;B459&amp;")",'5. Map Processos'!J:J,0)),"ERRO: Processo não encontrado para essa área"))</f>
        <v/>
      </c>
      <c r="E459" s="24"/>
      <c r="F459" s="5" t="str">
        <f>IF(OR(E459="",B459="",C459=""),"",IFERROR(INDEX('18. Gestão de Riscos - Parte 2'!Q:Q,MATCH(E459&amp;" - "&amp;C459&amp;" - "&amp;B459,'18. Gestão de Riscos - Parte 2'!S:S,0)),"ERRO: Risco, área e processo não correspondem"))</f>
        <v/>
      </c>
      <c r="G459" s="25"/>
      <c r="H459" s="24"/>
      <c r="I459" s="24"/>
      <c r="J459" s="24"/>
      <c r="K459" s="5" t="str">
        <f>IFERROR(IF(VLOOKUP(H459,Auxiliar!$AB$3:$AC$7,2,FALSE)*VLOOKUP(I459,Auxiliar!$AD$3:$AE$7,2,FALSE)*VLOOKUP(J459,Auxiliar!$AF$3:$AG$7,2,FALSE)&gt;79,Auxiliar!$AH$5,IF(VLOOKUP(H459,Auxiliar!$AB$3:$AC$7,2,FALSE)*VLOOKUP(I459,Auxiliar!$AD$3:$AE$7,2,FALSE)*VLOOKUP(J459,Auxiliar!$AF$3:$AG$7,2,FALSE)&gt;24,Auxiliar!$AH$4,Auxiliar!$AH$3)),"")</f>
        <v/>
      </c>
      <c r="L459" s="25"/>
      <c r="M459" s="24"/>
      <c r="N459" s="24"/>
      <c r="O459" s="24"/>
      <c r="P459" s="5" t="str">
        <f>IFERROR(IF(VLOOKUP(M459,Auxiliar!$AJ$3:$AK$7,2,FALSE)*VLOOKUP(N459,Auxiliar!$AL$3:$AM$7,2,FALSE)*VLOOKUP(O459,Auxiliar!$AN$3:$AO$7,2,FALSE)&gt;27,Auxiliar!$AP$5,IF(VLOOKUP(M459,Auxiliar!$AJ$3:$AK$7,2,FALSE)*VLOOKUP(N459,Auxiliar!$AL$3:$AM$7,2,FALSE)*VLOOKUP(O459,Auxiliar!$AN$3:$AO$7,2,FALSE)&gt;5,Auxiliar!$AP$4,Auxiliar!$AP$3)),"")</f>
        <v/>
      </c>
      <c r="Q459" s="24"/>
      <c r="R459" s="32" t="str">
        <f t="shared" si="7"/>
        <v/>
      </c>
    </row>
    <row r="460" spans="1:18" x14ac:dyDescent="0.25">
      <c r="A460" s="5">
        <v>458</v>
      </c>
      <c r="B460" s="24"/>
      <c r="C460" s="24"/>
      <c r="D460" s="5" t="str">
        <f>IF(OR(C460="",B460=""),"",IFERROR(INDEX('5. Map Processos'!E:E,MATCH(C460&amp;" ("&amp;B460&amp;")",'5. Map Processos'!J:J,0)),"ERRO: Processo não encontrado para essa área"))</f>
        <v/>
      </c>
      <c r="E460" s="24"/>
      <c r="F460" s="5" t="str">
        <f>IF(OR(E460="",B460="",C460=""),"",IFERROR(INDEX('18. Gestão de Riscos - Parte 2'!Q:Q,MATCH(E460&amp;" - "&amp;C460&amp;" - "&amp;B460,'18. Gestão de Riscos - Parte 2'!S:S,0)),"ERRO: Risco, área e processo não correspondem"))</f>
        <v/>
      </c>
      <c r="G460" s="25"/>
      <c r="H460" s="24"/>
      <c r="I460" s="24"/>
      <c r="J460" s="24"/>
      <c r="K460" s="5" t="str">
        <f>IFERROR(IF(VLOOKUP(H460,Auxiliar!$AB$3:$AC$7,2,FALSE)*VLOOKUP(I460,Auxiliar!$AD$3:$AE$7,2,FALSE)*VLOOKUP(J460,Auxiliar!$AF$3:$AG$7,2,FALSE)&gt;79,Auxiliar!$AH$5,IF(VLOOKUP(H460,Auxiliar!$AB$3:$AC$7,2,FALSE)*VLOOKUP(I460,Auxiliar!$AD$3:$AE$7,2,FALSE)*VLOOKUP(J460,Auxiliar!$AF$3:$AG$7,2,FALSE)&gt;24,Auxiliar!$AH$4,Auxiliar!$AH$3)),"")</f>
        <v/>
      </c>
      <c r="L460" s="25"/>
      <c r="M460" s="24"/>
      <c r="N460" s="24"/>
      <c r="O460" s="24"/>
      <c r="P460" s="5" t="str">
        <f>IFERROR(IF(VLOOKUP(M460,Auxiliar!$AJ$3:$AK$7,2,FALSE)*VLOOKUP(N460,Auxiliar!$AL$3:$AM$7,2,FALSE)*VLOOKUP(O460,Auxiliar!$AN$3:$AO$7,2,FALSE)&gt;27,Auxiliar!$AP$5,IF(VLOOKUP(M460,Auxiliar!$AJ$3:$AK$7,2,FALSE)*VLOOKUP(N460,Auxiliar!$AL$3:$AM$7,2,FALSE)*VLOOKUP(O460,Auxiliar!$AN$3:$AO$7,2,FALSE)&gt;5,Auxiliar!$AP$4,Auxiliar!$AP$3)),"")</f>
        <v/>
      </c>
      <c r="Q460" s="24"/>
      <c r="R460" s="32" t="str">
        <f t="shared" si="7"/>
        <v/>
      </c>
    </row>
    <row r="461" spans="1:18" x14ac:dyDescent="0.25">
      <c r="A461" s="5">
        <v>459</v>
      </c>
      <c r="B461" s="24"/>
      <c r="C461" s="24"/>
      <c r="D461" s="5" t="str">
        <f>IF(OR(C461="",B461=""),"",IFERROR(INDEX('5. Map Processos'!E:E,MATCH(C461&amp;" ("&amp;B461&amp;")",'5. Map Processos'!J:J,0)),"ERRO: Processo não encontrado para essa área"))</f>
        <v/>
      </c>
      <c r="E461" s="24"/>
      <c r="F461" s="5" t="str">
        <f>IF(OR(E461="",B461="",C461=""),"",IFERROR(INDEX('18. Gestão de Riscos - Parte 2'!Q:Q,MATCH(E461&amp;" - "&amp;C461&amp;" - "&amp;B461,'18. Gestão de Riscos - Parte 2'!S:S,0)),"ERRO: Risco, área e processo não correspondem"))</f>
        <v/>
      </c>
      <c r="G461" s="25"/>
      <c r="H461" s="24"/>
      <c r="I461" s="24"/>
      <c r="J461" s="24"/>
      <c r="K461" s="5" t="str">
        <f>IFERROR(IF(VLOOKUP(H461,Auxiliar!$AB$3:$AC$7,2,FALSE)*VLOOKUP(I461,Auxiliar!$AD$3:$AE$7,2,FALSE)*VLOOKUP(J461,Auxiliar!$AF$3:$AG$7,2,FALSE)&gt;79,Auxiliar!$AH$5,IF(VLOOKUP(H461,Auxiliar!$AB$3:$AC$7,2,FALSE)*VLOOKUP(I461,Auxiliar!$AD$3:$AE$7,2,FALSE)*VLOOKUP(J461,Auxiliar!$AF$3:$AG$7,2,FALSE)&gt;24,Auxiliar!$AH$4,Auxiliar!$AH$3)),"")</f>
        <v/>
      </c>
      <c r="L461" s="25"/>
      <c r="M461" s="24"/>
      <c r="N461" s="24"/>
      <c r="O461" s="24"/>
      <c r="P461" s="5" t="str">
        <f>IFERROR(IF(VLOOKUP(M461,Auxiliar!$AJ$3:$AK$7,2,FALSE)*VLOOKUP(N461,Auxiliar!$AL$3:$AM$7,2,FALSE)*VLOOKUP(O461,Auxiliar!$AN$3:$AO$7,2,FALSE)&gt;27,Auxiliar!$AP$5,IF(VLOOKUP(M461,Auxiliar!$AJ$3:$AK$7,2,FALSE)*VLOOKUP(N461,Auxiliar!$AL$3:$AM$7,2,FALSE)*VLOOKUP(O461,Auxiliar!$AN$3:$AO$7,2,FALSE)&gt;5,Auxiliar!$AP$4,Auxiliar!$AP$3)),"")</f>
        <v/>
      </c>
      <c r="Q461" s="24"/>
      <c r="R461" s="32" t="str">
        <f t="shared" si="7"/>
        <v/>
      </c>
    </row>
    <row r="462" spans="1:18" x14ac:dyDescent="0.25">
      <c r="A462" s="5">
        <v>460</v>
      </c>
      <c r="B462" s="24"/>
      <c r="C462" s="24"/>
      <c r="D462" s="5" t="str">
        <f>IF(OR(C462="",B462=""),"",IFERROR(INDEX('5. Map Processos'!E:E,MATCH(C462&amp;" ("&amp;B462&amp;")",'5. Map Processos'!J:J,0)),"ERRO: Processo não encontrado para essa área"))</f>
        <v/>
      </c>
      <c r="E462" s="24"/>
      <c r="F462" s="5" t="str">
        <f>IF(OR(E462="",B462="",C462=""),"",IFERROR(INDEX('18. Gestão de Riscos - Parte 2'!Q:Q,MATCH(E462&amp;" - "&amp;C462&amp;" - "&amp;B462,'18. Gestão de Riscos - Parte 2'!S:S,0)),"ERRO: Risco, área e processo não correspondem"))</f>
        <v/>
      </c>
      <c r="G462" s="25"/>
      <c r="H462" s="24"/>
      <c r="I462" s="24"/>
      <c r="J462" s="24"/>
      <c r="K462" s="5" t="str">
        <f>IFERROR(IF(VLOOKUP(H462,Auxiliar!$AB$3:$AC$7,2,FALSE)*VLOOKUP(I462,Auxiliar!$AD$3:$AE$7,2,FALSE)*VLOOKUP(J462,Auxiliar!$AF$3:$AG$7,2,FALSE)&gt;79,Auxiliar!$AH$5,IF(VLOOKUP(H462,Auxiliar!$AB$3:$AC$7,2,FALSE)*VLOOKUP(I462,Auxiliar!$AD$3:$AE$7,2,FALSE)*VLOOKUP(J462,Auxiliar!$AF$3:$AG$7,2,FALSE)&gt;24,Auxiliar!$AH$4,Auxiliar!$AH$3)),"")</f>
        <v/>
      </c>
      <c r="L462" s="25"/>
      <c r="M462" s="24"/>
      <c r="N462" s="24"/>
      <c r="O462" s="24"/>
      <c r="P462" s="5" t="str">
        <f>IFERROR(IF(VLOOKUP(M462,Auxiliar!$AJ$3:$AK$7,2,FALSE)*VLOOKUP(N462,Auxiliar!$AL$3:$AM$7,2,FALSE)*VLOOKUP(O462,Auxiliar!$AN$3:$AO$7,2,FALSE)&gt;27,Auxiliar!$AP$5,IF(VLOOKUP(M462,Auxiliar!$AJ$3:$AK$7,2,FALSE)*VLOOKUP(N462,Auxiliar!$AL$3:$AM$7,2,FALSE)*VLOOKUP(O462,Auxiliar!$AN$3:$AO$7,2,FALSE)&gt;5,Auxiliar!$AP$4,Auxiliar!$AP$3)),"")</f>
        <v/>
      </c>
      <c r="Q462" s="24"/>
      <c r="R462" s="32" t="str">
        <f t="shared" si="7"/>
        <v/>
      </c>
    </row>
    <row r="463" spans="1:18" x14ac:dyDescent="0.25">
      <c r="A463" s="5">
        <v>461</v>
      </c>
      <c r="B463" s="24"/>
      <c r="C463" s="24"/>
      <c r="D463" s="5" t="str">
        <f>IF(OR(C463="",B463=""),"",IFERROR(INDEX('5. Map Processos'!E:E,MATCH(C463&amp;" ("&amp;B463&amp;")",'5. Map Processos'!J:J,0)),"ERRO: Processo não encontrado para essa área"))</f>
        <v/>
      </c>
      <c r="E463" s="24"/>
      <c r="F463" s="5" t="str">
        <f>IF(OR(E463="",B463="",C463=""),"",IFERROR(INDEX('18. Gestão de Riscos - Parte 2'!Q:Q,MATCH(E463&amp;" - "&amp;C463&amp;" - "&amp;B463,'18. Gestão de Riscos - Parte 2'!S:S,0)),"ERRO: Risco, área e processo não correspondem"))</f>
        <v/>
      </c>
      <c r="G463" s="25"/>
      <c r="H463" s="24"/>
      <c r="I463" s="24"/>
      <c r="J463" s="24"/>
      <c r="K463" s="5" t="str">
        <f>IFERROR(IF(VLOOKUP(H463,Auxiliar!$AB$3:$AC$7,2,FALSE)*VLOOKUP(I463,Auxiliar!$AD$3:$AE$7,2,FALSE)*VLOOKUP(J463,Auxiliar!$AF$3:$AG$7,2,FALSE)&gt;79,Auxiliar!$AH$5,IF(VLOOKUP(H463,Auxiliar!$AB$3:$AC$7,2,FALSE)*VLOOKUP(I463,Auxiliar!$AD$3:$AE$7,2,FALSE)*VLOOKUP(J463,Auxiliar!$AF$3:$AG$7,2,FALSE)&gt;24,Auxiliar!$AH$4,Auxiliar!$AH$3)),"")</f>
        <v/>
      </c>
      <c r="L463" s="25"/>
      <c r="M463" s="24"/>
      <c r="N463" s="24"/>
      <c r="O463" s="24"/>
      <c r="P463" s="5" t="str">
        <f>IFERROR(IF(VLOOKUP(M463,Auxiliar!$AJ$3:$AK$7,2,FALSE)*VLOOKUP(N463,Auxiliar!$AL$3:$AM$7,2,FALSE)*VLOOKUP(O463,Auxiliar!$AN$3:$AO$7,2,FALSE)&gt;27,Auxiliar!$AP$5,IF(VLOOKUP(M463,Auxiliar!$AJ$3:$AK$7,2,FALSE)*VLOOKUP(N463,Auxiliar!$AL$3:$AM$7,2,FALSE)*VLOOKUP(O463,Auxiliar!$AN$3:$AO$7,2,FALSE)&gt;5,Auxiliar!$AP$4,Auxiliar!$AP$3)),"")</f>
        <v/>
      </c>
      <c r="Q463" s="24"/>
      <c r="R463" s="32" t="str">
        <f t="shared" si="7"/>
        <v/>
      </c>
    </row>
    <row r="464" spans="1:18" x14ac:dyDescent="0.25">
      <c r="A464" s="5">
        <v>462</v>
      </c>
      <c r="B464" s="24"/>
      <c r="C464" s="24"/>
      <c r="D464" s="5" t="str">
        <f>IF(OR(C464="",B464=""),"",IFERROR(INDEX('5. Map Processos'!E:E,MATCH(C464&amp;" ("&amp;B464&amp;")",'5. Map Processos'!J:J,0)),"ERRO: Processo não encontrado para essa área"))</f>
        <v/>
      </c>
      <c r="E464" s="24"/>
      <c r="F464" s="5" t="str">
        <f>IF(OR(E464="",B464="",C464=""),"",IFERROR(INDEX('18. Gestão de Riscos - Parte 2'!Q:Q,MATCH(E464&amp;" - "&amp;C464&amp;" - "&amp;B464,'18. Gestão de Riscos - Parte 2'!S:S,0)),"ERRO: Risco, área e processo não correspondem"))</f>
        <v/>
      </c>
      <c r="G464" s="25"/>
      <c r="H464" s="24"/>
      <c r="I464" s="24"/>
      <c r="J464" s="24"/>
      <c r="K464" s="5" t="str">
        <f>IFERROR(IF(VLOOKUP(H464,Auxiliar!$AB$3:$AC$7,2,FALSE)*VLOOKUP(I464,Auxiliar!$AD$3:$AE$7,2,FALSE)*VLOOKUP(J464,Auxiliar!$AF$3:$AG$7,2,FALSE)&gt;79,Auxiliar!$AH$5,IF(VLOOKUP(H464,Auxiliar!$AB$3:$AC$7,2,FALSE)*VLOOKUP(I464,Auxiliar!$AD$3:$AE$7,2,FALSE)*VLOOKUP(J464,Auxiliar!$AF$3:$AG$7,2,FALSE)&gt;24,Auxiliar!$AH$4,Auxiliar!$AH$3)),"")</f>
        <v/>
      </c>
      <c r="L464" s="25"/>
      <c r="M464" s="24"/>
      <c r="N464" s="24"/>
      <c r="O464" s="24"/>
      <c r="P464" s="5" t="str">
        <f>IFERROR(IF(VLOOKUP(M464,Auxiliar!$AJ$3:$AK$7,2,FALSE)*VLOOKUP(N464,Auxiliar!$AL$3:$AM$7,2,FALSE)*VLOOKUP(O464,Auxiliar!$AN$3:$AO$7,2,FALSE)&gt;27,Auxiliar!$AP$5,IF(VLOOKUP(M464,Auxiliar!$AJ$3:$AK$7,2,FALSE)*VLOOKUP(N464,Auxiliar!$AL$3:$AM$7,2,FALSE)*VLOOKUP(O464,Auxiliar!$AN$3:$AO$7,2,FALSE)&gt;5,Auxiliar!$AP$4,Auxiliar!$AP$3)),"")</f>
        <v/>
      </c>
      <c r="Q464" s="24"/>
      <c r="R464" s="32" t="str">
        <f t="shared" si="7"/>
        <v/>
      </c>
    </row>
    <row r="465" spans="1:18" x14ac:dyDescent="0.25">
      <c r="A465" s="5">
        <v>463</v>
      </c>
      <c r="B465" s="24"/>
      <c r="C465" s="24"/>
      <c r="D465" s="5" t="str">
        <f>IF(OR(C465="",B465=""),"",IFERROR(INDEX('5. Map Processos'!E:E,MATCH(C465&amp;" ("&amp;B465&amp;")",'5. Map Processos'!J:J,0)),"ERRO: Processo não encontrado para essa área"))</f>
        <v/>
      </c>
      <c r="E465" s="24"/>
      <c r="F465" s="5" t="str">
        <f>IF(OR(E465="",B465="",C465=""),"",IFERROR(INDEX('18. Gestão de Riscos - Parte 2'!Q:Q,MATCH(E465&amp;" - "&amp;C465&amp;" - "&amp;B465,'18. Gestão de Riscos - Parte 2'!S:S,0)),"ERRO: Risco, área e processo não correspondem"))</f>
        <v/>
      </c>
      <c r="G465" s="25"/>
      <c r="H465" s="24"/>
      <c r="I465" s="24"/>
      <c r="J465" s="24"/>
      <c r="K465" s="5" t="str">
        <f>IFERROR(IF(VLOOKUP(H465,Auxiliar!$AB$3:$AC$7,2,FALSE)*VLOOKUP(I465,Auxiliar!$AD$3:$AE$7,2,FALSE)*VLOOKUP(J465,Auxiliar!$AF$3:$AG$7,2,FALSE)&gt;79,Auxiliar!$AH$5,IF(VLOOKUP(H465,Auxiliar!$AB$3:$AC$7,2,FALSE)*VLOOKUP(I465,Auxiliar!$AD$3:$AE$7,2,FALSE)*VLOOKUP(J465,Auxiliar!$AF$3:$AG$7,2,FALSE)&gt;24,Auxiliar!$AH$4,Auxiliar!$AH$3)),"")</f>
        <v/>
      </c>
      <c r="L465" s="25"/>
      <c r="M465" s="24"/>
      <c r="N465" s="24"/>
      <c r="O465" s="24"/>
      <c r="P465" s="5" t="str">
        <f>IFERROR(IF(VLOOKUP(M465,Auxiliar!$AJ$3:$AK$7,2,FALSE)*VLOOKUP(N465,Auxiliar!$AL$3:$AM$7,2,FALSE)*VLOOKUP(O465,Auxiliar!$AN$3:$AO$7,2,FALSE)&gt;27,Auxiliar!$AP$5,IF(VLOOKUP(M465,Auxiliar!$AJ$3:$AK$7,2,FALSE)*VLOOKUP(N465,Auxiliar!$AL$3:$AM$7,2,FALSE)*VLOOKUP(O465,Auxiliar!$AN$3:$AO$7,2,FALSE)&gt;5,Auxiliar!$AP$4,Auxiliar!$AP$3)),"")</f>
        <v/>
      </c>
      <c r="Q465" s="24"/>
      <c r="R465" s="32" t="str">
        <f t="shared" si="7"/>
        <v/>
      </c>
    </row>
    <row r="466" spans="1:18" x14ac:dyDescent="0.25">
      <c r="A466" s="5">
        <v>464</v>
      </c>
      <c r="B466" s="24"/>
      <c r="C466" s="24"/>
      <c r="D466" s="5" t="str">
        <f>IF(OR(C466="",B466=""),"",IFERROR(INDEX('5. Map Processos'!E:E,MATCH(C466&amp;" ("&amp;B466&amp;")",'5. Map Processos'!J:J,0)),"ERRO: Processo não encontrado para essa área"))</f>
        <v/>
      </c>
      <c r="E466" s="24"/>
      <c r="F466" s="5" t="str">
        <f>IF(OR(E466="",B466="",C466=""),"",IFERROR(INDEX('18. Gestão de Riscos - Parte 2'!Q:Q,MATCH(E466&amp;" - "&amp;C466&amp;" - "&amp;B466,'18. Gestão de Riscos - Parte 2'!S:S,0)),"ERRO: Risco, área e processo não correspondem"))</f>
        <v/>
      </c>
      <c r="G466" s="25"/>
      <c r="H466" s="24"/>
      <c r="I466" s="24"/>
      <c r="J466" s="24"/>
      <c r="K466" s="5" t="str">
        <f>IFERROR(IF(VLOOKUP(H466,Auxiliar!$AB$3:$AC$7,2,FALSE)*VLOOKUP(I466,Auxiliar!$AD$3:$AE$7,2,FALSE)*VLOOKUP(J466,Auxiliar!$AF$3:$AG$7,2,FALSE)&gt;79,Auxiliar!$AH$5,IF(VLOOKUP(H466,Auxiliar!$AB$3:$AC$7,2,FALSE)*VLOOKUP(I466,Auxiliar!$AD$3:$AE$7,2,FALSE)*VLOOKUP(J466,Auxiliar!$AF$3:$AG$7,2,FALSE)&gt;24,Auxiliar!$AH$4,Auxiliar!$AH$3)),"")</f>
        <v/>
      </c>
      <c r="L466" s="25"/>
      <c r="M466" s="24"/>
      <c r="N466" s="24"/>
      <c r="O466" s="24"/>
      <c r="P466" s="5" t="str">
        <f>IFERROR(IF(VLOOKUP(M466,Auxiliar!$AJ$3:$AK$7,2,FALSE)*VLOOKUP(N466,Auxiliar!$AL$3:$AM$7,2,FALSE)*VLOOKUP(O466,Auxiliar!$AN$3:$AO$7,2,FALSE)&gt;27,Auxiliar!$AP$5,IF(VLOOKUP(M466,Auxiliar!$AJ$3:$AK$7,2,FALSE)*VLOOKUP(N466,Auxiliar!$AL$3:$AM$7,2,FALSE)*VLOOKUP(O466,Auxiliar!$AN$3:$AO$7,2,FALSE)&gt;5,Auxiliar!$AP$4,Auxiliar!$AP$3)),"")</f>
        <v/>
      </c>
      <c r="Q466" s="24"/>
      <c r="R466" s="32" t="str">
        <f t="shared" si="7"/>
        <v/>
      </c>
    </row>
    <row r="467" spans="1:18" x14ac:dyDescent="0.25">
      <c r="A467" s="5">
        <v>465</v>
      </c>
      <c r="B467" s="24"/>
      <c r="C467" s="24"/>
      <c r="D467" s="5" t="str">
        <f>IF(OR(C467="",B467=""),"",IFERROR(INDEX('5. Map Processos'!E:E,MATCH(C467&amp;" ("&amp;B467&amp;")",'5. Map Processos'!J:J,0)),"ERRO: Processo não encontrado para essa área"))</f>
        <v/>
      </c>
      <c r="E467" s="24"/>
      <c r="F467" s="5" t="str">
        <f>IF(OR(E467="",B467="",C467=""),"",IFERROR(INDEX('18. Gestão de Riscos - Parte 2'!Q:Q,MATCH(E467&amp;" - "&amp;C467&amp;" - "&amp;B467,'18. Gestão de Riscos - Parte 2'!S:S,0)),"ERRO: Risco, área e processo não correspondem"))</f>
        <v/>
      </c>
      <c r="G467" s="25"/>
      <c r="H467" s="24"/>
      <c r="I467" s="24"/>
      <c r="J467" s="24"/>
      <c r="K467" s="5" t="str">
        <f>IFERROR(IF(VLOOKUP(H467,Auxiliar!$AB$3:$AC$7,2,FALSE)*VLOOKUP(I467,Auxiliar!$AD$3:$AE$7,2,FALSE)*VLOOKUP(J467,Auxiliar!$AF$3:$AG$7,2,FALSE)&gt;79,Auxiliar!$AH$5,IF(VLOOKUP(H467,Auxiliar!$AB$3:$AC$7,2,FALSE)*VLOOKUP(I467,Auxiliar!$AD$3:$AE$7,2,FALSE)*VLOOKUP(J467,Auxiliar!$AF$3:$AG$7,2,FALSE)&gt;24,Auxiliar!$AH$4,Auxiliar!$AH$3)),"")</f>
        <v/>
      </c>
      <c r="L467" s="25"/>
      <c r="M467" s="24"/>
      <c r="N467" s="24"/>
      <c r="O467" s="24"/>
      <c r="P467" s="5" t="str">
        <f>IFERROR(IF(VLOOKUP(M467,Auxiliar!$AJ$3:$AK$7,2,FALSE)*VLOOKUP(N467,Auxiliar!$AL$3:$AM$7,2,FALSE)*VLOOKUP(O467,Auxiliar!$AN$3:$AO$7,2,FALSE)&gt;27,Auxiliar!$AP$5,IF(VLOOKUP(M467,Auxiliar!$AJ$3:$AK$7,2,FALSE)*VLOOKUP(N467,Auxiliar!$AL$3:$AM$7,2,FALSE)*VLOOKUP(O467,Auxiliar!$AN$3:$AO$7,2,FALSE)&gt;5,Auxiliar!$AP$4,Auxiliar!$AP$3)),"")</f>
        <v/>
      </c>
      <c r="Q467" s="24"/>
      <c r="R467" s="32" t="str">
        <f t="shared" si="7"/>
        <v/>
      </c>
    </row>
    <row r="468" spans="1:18" x14ac:dyDescent="0.25">
      <c r="A468" s="5">
        <v>466</v>
      </c>
      <c r="B468" s="24"/>
      <c r="C468" s="24"/>
      <c r="D468" s="5" t="str">
        <f>IF(OR(C468="",B468=""),"",IFERROR(INDEX('5. Map Processos'!E:E,MATCH(C468&amp;" ("&amp;B468&amp;")",'5. Map Processos'!J:J,0)),"ERRO: Processo não encontrado para essa área"))</f>
        <v/>
      </c>
      <c r="E468" s="24"/>
      <c r="F468" s="5" t="str">
        <f>IF(OR(E468="",B468="",C468=""),"",IFERROR(INDEX('18. Gestão de Riscos - Parte 2'!Q:Q,MATCH(E468&amp;" - "&amp;C468&amp;" - "&amp;B468,'18. Gestão de Riscos - Parte 2'!S:S,0)),"ERRO: Risco, área e processo não correspondem"))</f>
        <v/>
      </c>
      <c r="G468" s="25"/>
      <c r="H468" s="24"/>
      <c r="I468" s="24"/>
      <c r="J468" s="24"/>
      <c r="K468" s="5" t="str">
        <f>IFERROR(IF(VLOOKUP(H468,Auxiliar!$AB$3:$AC$7,2,FALSE)*VLOOKUP(I468,Auxiliar!$AD$3:$AE$7,2,FALSE)*VLOOKUP(J468,Auxiliar!$AF$3:$AG$7,2,FALSE)&gt;79,Auxiliar!$AH$5,IF(VLOOKUP(H468,Auxiliar!$AB$3:$AC$7,2,FALSE)*VLOOKUP(I468,Auxiliar!$AD$3:$AE$7,2,FALSE)*VLOOKUP(J468,Auxiliar!$AF$3:$AG$7,2,FALSE)&gt;24,Auxiliar!$AH$4,Auxiliar!$AH$3)),"")</f>
        <v/>
      </c>
      <c r="L468" s="25"/>
      <c r="M468" s="24"/>
      <c r="N468" s="24"/>
      <c r="O468" s="24"/>
      <c r="P468" s="5" t="str">
        <f>IFERROR(IF(VLOOKUP(M468,Auxiliar!$AJ$3:$AK$7,2,FALSE)*VLOOKUP(N468,Auxiliar!$AL$3:$AM$7,2,FALSE)*VLOOKUP(O468,Auxiliar!$AN$3:$AO$7,2,FALSE)&gt;27,Auxiliar!$AP$5,IF(VLOOKUP(M468,Auxiliar!$AJ$3:$AK$7,2,FALSE)*VLOOKUP(N468,Auxiliar!$AL$3:$AM$7,2,FALSE)*VLOOKUP(O468,Auxiliar!$AN$3:$AO$7,2,FALSE)&gt;5,Auxiliar!$AP$4,Auxiliar!$AP$3)),"")</f>
        <v/>
      </c>
      <c r="Q468" s="24"/>
      <c r="R468" s="32" t="str">
        <f t="shared" si="7"/>
        <v/>
      </c>
    </row>
    <row r="469" spans="1:18" x14ac:dyDescent="0.25">
      <c r="A469" s="5">
        <v>467</v>
      </c>
      <c r="B469" s="24"/>
      <c r="C469" s="24"/>
      <c r="D469" s="5" t="str">
        <f>IF(OR(C469="",B469=""),"",IFERROR(INDEX('5. Map Processos'!E:E,MATCH(C469&amp;" ("&amp;B469&amp;")",'5. Map Processos'!J:J,0)),"ERRO: Processo não encontrado para essa área"))</f>
        <v/>
      </c>
      <c r="E469" s="24"/>
      <c r="F469" s="5" t="str">
        <f>IF(OR(E469="",B469="",C469=""),"",IFERROR(INDEX('18. Gestão de Riscos - Parte 2'!Q:Q,MATCH(E469&amp;" - "&amp;C469&amp;" - "&amp;B469,'18. Gestão de Riscos - Parte 2'!S:S,0)),"ERRO: Risco, área e processo não correspondem"))</f>
        <v/>
      </c>
      <c r="G469" s="25"/>
      <c r="H469" s="24"/>
      <c r="I469" s="24"/>
      <c r="J469" s="24"/>
      <c r="K469" s="5" t="str">
        <f>IFERROR(IF(VLOOKUP(H469,Auxiliar!$AB$3:$AC$7,2,FALSE)*VLOOKUP(I469,Auxiliar!$AD$3:$AE$7,2,FALSE)*VLOOKUP(J469,Auxiliar!$AF$3:$AG$7,2,FALSE)&gt;79,Auxiliar!$AH$5,IF(VLOOKUP(H469,Auxiliar!$AB$3:$AC$7,2,FALSE)*VLOOKUP(I469,Auxiliar!$AD$3:$AE$7,2,FALSE)*VLOOKUP(J469,Auxiliar!$AF$3:$AG$7,2,FALSE)&gt;24,Auxiliar!$AH$4,Auxiliar!$AH$3)),"")</f>
        <v/>
      </c>
      <c r="L469" s="25"/>
      <c r="M469" s="24"/>
      <c r="N469" s="24"/>
      <c r="O469" s="24"/>
      <c r="P469" s="5" t="str">
        <f>IFERROR(IF(VLOOKUP(M469,Auxiliar!$AJ$3:$AK$7,2,FALSE)*VLOOKUP(N469,Auxiliar!$AL$3:$AM$7,2,FALSE)*VLOOKUP(O469,Auxiliar!$AN$3:$AO$7,2,FALSE)&gt;27,Auxiliar!$AP$5,IF(VLOOKUP(M469,Auxiliar!$AJ$3:$AK$7,2,FALSE)*VLOOKUP(N469,Auxiliar!$AL$3:$AM$7,2,FALSE)*VLOOKUP(O469,Auxiliar!$AN$3:$AO$7,2,FALSE)&gt;5,Auxiliar!$AP$4,Auxiliar!$AP$3)),"")</f>
        <v/>
      </c>
      <c r="Q469" s="24"/>
      <c r="R469" s="32" t="str">
        <f t="shared" si="7"/>
        <v/>
      </c>
    </row>
    <row r="470" spans="1:18" x14ac:dyDescent="0.25">
      <c r="A470" s="5">
        <v>468</v>
      </c>
      <c r="B470" s="24"/>
      <c r="C470" s="24"/>
      <c r="D470" s="5" t="str">
        <f>IF(OR(C470="",B470=""),"",IFERROR(INDEX('5. Map Processos'!E:E,MATCH(C470&amp;" ("&amp;B470&amp;")",'5. Map Processos'!J:J,0)),"ERRO: Processo não encontrado para essa área"))</f>
        <v/>
      </c>
      <c r="E470" s="24"/>
      <c r="F470" s="5" t="str">
        <f>IF(OR(E470="",B470="",C470=""),"",IFERROR(INDEX('18. Gestão de Riscos - Parte 2'!Q:Q,MATCH(E470&amp;" - "&amp;C470&amp;" - "&amp;B470,'18. Gestão de Riscos - Parte 2'!S:S,0)),"ERRO: Risco, área e processo não correspondem"))</f>
        <v/>
      </c>
      <c r="G470" s="25"/>
      <c r="H470" s="24"/>
      <c r="I470" s="24"/>
      <c r="J470" s="24"/>
      <c r="K470" s="5" t="str">
        <f>IFERROR(IF(VLOOKUP(H470,Auxiliar!$AB$3:$AC$7,2,FALSE)*VLOOKUP(I470,Auxiliar!$AD$3:$AE$7,2,FALSE)*VLOOKUP(J470,Auxiliar!$AF$3:$AG$7,2,FALSE)&gt;79,Auxiliar!$AH$5,IF(VLOOKUP(H470,Auxiliar!$AB$3:$AC$7,2,FALSE)*VLOOKUP(I470,Auxiliar!$AD$3:$AE$7,2,FALSE)*VLOOKUP(J470,Auxiliar!$AF$3:$AG$7,2,FALSE)&gt;24,Auxiliar!$AH$4,Auxiliar!$AH$3)),"")</f>
        <v/>
      </c>
      <c r="L470" s="25"/>
      <c r="M470" s="24"/>
      <c r="N470" s="24"/>
      <c r="O470" s="24"/>
      <c r="P470" s="5" t="str">
        <f>IFERROR(IF(VLOOKUP(M470,Auxiliar!$AJ$3:$AK$7,2,FALSE)*VLOOKUP(N470,Auxiliar!$AL$3:$AM$7,2,FALSE)*VLOOKUP(O470,Auxiliar!$AN$3:$AO$7,2,FALSE)&gt;27,Auxiliar!$AP$5,IF(VLOOKUP(M470,Auxiliar!$AJ$3:$AK$7,2,FALSE)*VLOOKUP(N470,Auxiliar!$AL$3:$AM$7,2,FALSE)*VLOOKUP(O470,Auxiliar!$AN$3:$AO$7,2,FALSE)&gt;5,Auxiliar!$AP$4,Auxiliar!$AP$3)),"")</f>
        <v/>
      </c>
      <c r="Q470" s="24"/>
      <c r="R470" s="32" t="str">
        <f t="shared" si="7"/>
        <v/>
      </c>
    </row>
    <row r="471" spans="1:18" x14ac:dyDescent="0.25">
      <c r="A471" s="5">
        <v>469</v>
      </c>
      <c r="B471" s="24"/>
      <c r="C471" s="24"/>
      <c r="D471" s="5" t="str">
        <f>IF(OR(C471="",B471=""),"",IFERROR(INDEX('5. Map Processos'!E:E,MATCH(C471&amp;" ("&amp;B471&amp;")",'5. Map Processos'!J:J,0)),"ERRO: Processo não encontrado para essa área"))</f>
        <v/>
      </c>
      <c r="E471" s="24"/>
      <c r="F471" s="5" t="str">
        <f>IF(OR(E471="",B471="",C471=""),"",IFERROR(INDEX('18. Gestão de Riscos - Parte 2'!Q:Q,MATCH(E471&amp;" - "&amp;C471&amp;" - "&amp;B471,'18. Gestão de Riscos - Parte 2'!S:S,0)),"ERRO: Risco, área e processo não correspondem"))</f>
        <v/>
      </c>
      <c r="G471" s="25"/>
      <c r="H471" s="24"/>
      <c r="I471" s="24"/>
      <c r="J471" s="24"/>
      <c r="K471" s="5" t="str">
        <f>IFERROR(IF(VLOOKUP(H471,Auxiliar!$AB$3:$AC$7,2,FALSE)*VLOOKUP(I471,Auxiliar!$AD$3:$AE$7,2,FALSE)*VLOOKUP(J471,Auxiliar!$AF$3:$AG$7,2,FALSE)&gt;79,Auxiliar!$AH$5,IF(VLOOKUP(H471,Auxiliar!$AB$3:$AC$7,2,FALSE)*VLOOKUP(I471,Auxiliar!$AD$3:$AE$7,2,FALSE)*VLOOKUP(J471,Auxiliar!$AF$3:$AG$7,2,FALSE)&gt;24,Auxiliar!$AH$4,Auxiliar!$AH$3)),"")</f>
        <v/>
      </c>
      <c r="L471" s="25"/>
      <c r="M471" s="24"/>
      <c r="N471" s="24"/>
      <c r="O471" s="24"/>
      <c r="P471" s="5" t="str">
        <f>IFERROR(IF(VLOOKUP(M471,Auxiliar!$AJ$3:$AK$7,2,FALSE)*VLOOKUP(N471,Auxiliar!$AL$3:$AM$7,2,FALSE)*VLOOKUP(O471,Auxiliar!$AN$3:$AO$7,2,FALSE)&gt;27,Auxiliar!$AP$5,IF(VLOOKUP(M471,Auxiliar!$AJ$3:$AK$7,2,FALSE)*VLOOKUP(N471,Auxiliar!$AL$3:$AM$7,2,FALSE)*VLOOKUP(O471,Auxiliar!$AN$3:$AO$7,2,FALSE)&gt;5,Auxiliar!$AP$4,Auxiliar!$AP$3)),"")</f>
        <v/>
      </c>
      <c r="Q471" s="24"/>
      <c r="R471" s="32" t="str">
        <f t="shared" si="7"/>
        <v/>
      </c>
    </row>
    <row r="472" spans="1:18" x14ac:dyDescent="0.25">
      <c r="A472" s="5">
        <v>470</v>
      </c>
      <c r="B472" s="24"/>
      <c r="C472" s="24"/>
      <c r="D472" s="5" t="str">
        <f>IF(OR(C472="",B472=""),"",IFERROR(INDEX('5. Map Processos'!E:E,MATCH(C472&amp;" ("&amp;B472&amp;")",'5. Map Processos'!J:J,0)),"ERRO: Processo não encontrado para essa área"))</f>
        <v/>
      </c>
      <c r="E472" s="24"/>
      <c r="F472" s="5" t="str">
        <f>IF(OR(E472="",B472="",C472=""),"",IFERROR(INDEX('18. Gestão de Riscos - Parte 2'!Q:Q,MATCH(E472&amp;" - "&amp;C472&amp;" - "&amp;B472,'18. Gestão de Riscos - Parte 2'!S:S,0)),"ERRO: Risco, área e processo não correspondem"))</f>
        <v/>
      </c>
      <c r="G472" s="25"/>
      <c r="H472" s="24"/>
      <c r="I472" s="24"/>
      <c r="J472" s="24"/>
      <c r="K472" s="5" t="str">
        <f>IFERROR(IF(VLOOKUP(H472,Auxiliar!$AB$3:$AC$7,2,FALSE)*VLOOKUP(I472,Auxiliar!$AD$3:$AE$7,2,FALSE)*VLOOKUP(J472,Auxiliar!$AF$3:$AG$7,2,FALSE)&gt;79,Auxiliar!$AH$5,IF(VLOOKUP(H472,Auxiliar!$AB$3:$AC$7,2,FALSE)*VLOOKUP(I472,Auxiliar!$AD$3:$AE$7,2,FALSE)*VLOOKUP(J472,Auxiliar!$AF$3:$AG$7,2,FALSE)&gt;24,Auxiliar!$AH$4,Auxiliar!$AH$3)),"")</f>
        <v/>
      </c>
      <c r="L472" s="25"/>
      <c r="M472" s="24"/>
      <c r="N472" s="24"/>
      <c r="O472" s="24"/>
      <c r="P472" s="5" t="str">
        <f>IFERROR(IF(VLOOKUP(M472,Auxiliar!$AJ$3:$AK$7,2,FALSE)*VLOOKUP(N472,Auxiliar!$AL$3:$AM$7,2,FALSE)*VLOOKUP(O472,Auxiliar!$AN$3:$AO$7,2,FALSE)&gt;27,Auxiliar!$AP$5,IF(VLOOKUP(M472,Auxiliar!$AJ$3:$AK$7,2,FALSE)*VLOOKUP(N472,Auxiliar!$AL$3:$AM$7,2,FALSE)*VLOOKUP(O472,Auxiliar!$AN$3:$AO$7,2,FALSE)&gt;5,Auxiliar!$AP$4,Auxiliar!$AP$3)),"")</f>
        <v/>
      </c>
      <c r="Q472" s="24"/>
      <c r="R472" s="32" t="str">
        <f t="shared" si="7"/>
        <v/>
      </c>
    </row>
    <row r="473" spans="1:18" x14ac:dyDescent="0.25">
      <c r="A473" s="5">
        <v>471</v>
      </c>
      <c r="B473" s="24"/>
      <c r="C473" s="24"/>
      <c r="D473" s="5" t="str">
        <f>IF(OR(C473="",B473=""),"",IFERROR(INDEX('5. Map Processos'!E:E,MATCH(C473&amp;" ("&amp;B473&amp;")",'5. Map Processos'!J:J,0)),"ERRO: Processo não encontrado para essa área"))</f>
        <v/>
      </c>
      <c r="E473" s="24"/>
      <c r="F473" s="5" t="str">
        <f>IF(OR(E473="",B473="",C473=""),"",IFERROR(INDEX('18. Gestão de Riscos - Parte 2'!Q:Q,MATCH(E473&amp;" - "&amp;C473&amp;" - "&amp;B473,'18. Gestão de Riscos - Parte 2'!S:S,0)),"ERRO: Risco, área e processo não correspondem"))</f>
        <v/>
      </c>
      <c r="G473" s="25"/>
      <c r="H473" s="24"/>
      <c r="I473" s="24"/>
      <c r="J473" s="24"/>
      <c r="K473" s="5" t="str">
        <f>IFERROR(IF(VLOOKUP(H473,Auxiliar!$AB$3:$AC$7,2,FALSE)*VLOOKUP(I473,Auxiliar!$AD$3:$AE$7,2,FALSE)*VLOOKUP(J473,Auxiliar!$AF$3:$AG$7,2,FALSE)&gt;79,Auxiliar!$AH$5,IF(VLOOKUP(H473,Auxiliar!$AB$3:$AC$7,2,FALSE)*VLOOKUP(I473,Auxiliar!$AD$3:$AE$7,2,FALSE)*VLOOKUP(J473,Auxiliar!$AF$3:$AG$7,2,FALSE)&gt;24,Auxiliar!$AH$4,Auxiliar!$AH$3)),"")</f>
        <v/>
      </c>
      <c r="L473" s="25"/>
      <c r="M473" s="24"/>
      <c r="N473" s="24"/>
      <c r="O473" s="24"/>
      <c r="P473" s="5" t="str">
        <f>IFERROR(IF(VLOOKUP(M473,Auxiliar!$AJ$3:$AK$7,2,FALSE)*VLOOKUP(N473,Auxiliar!$AL$3:$AM$7,2,FALSE)*VLOOKUP(O473,Auxiliar!$AN$3:$AO$7,2,FALSE)&gt;27,Auxiliar!$AP$5,IF(VLOOKUP(M473,Auxiliar!$AJ$3:$AK$7,2,FALSE)*VLOOKUP(N473,Auxiliar!$AL$3:$AM$7,2,FALSE)*VLOOKUP(O473,Auxiliar!$AN$3:$AO$7,2,FALSE)&gt;5,Auxiliar!$AP$4,Auxiliar!$AP$3)),"")</f>
        <v/>
      </c>
      <c r="Q473" s="24"/>
      <c r="R473" s="32" t="str">
        <f t="shared" si="7"/>
        <v/>
      </c>
    </row>
    <row r="474" spans="1:18" x14ac:dyDescent="0.25">
      <c r="A474" s="5">
        <v>472</v>
      </c>
      <c r="B474" s="24"/>
      <c r="C474" s="24"/>
      <c r="D474" s="5" t="str">
        <f>IF(OR(C474="",B474=""),"",IFERROR(INDEX('5. Map Processos'!E:E,MATCH(C474&amp;" ("&amp;B474&amp;")",'5. Map Processos'!J:J,0)),"ERRO: Processo não encontrado para essa área"))</f>
        <v/>
      </c>
      <c r="E474" s="24"/>
      <c r="F474" s="5" t="str">
        <f>IF(OR(E474="",B474="",C474=""),"",IFERROR(INDEX('18. Gestão de Riscos - Parte 2'!Q:Q,MATCH(E474&amp;" - "&amp;C474&amp;" - "&amp;B474,'18. Gestão de Riscos - Parte 2'!S:S,0)),"ERRO: Risco, área e processo não correspondem"))</f>
        <v/>
      </c>
      <c r="G474" s="25"/>
      <c r="H474" s="24"/>
      <c r="I474" s="24"/>
      <c r="J474" s="24"/>
      <c r="K474" s="5" t="str">
        <f>IFERROR(IF(VLOOKUP(H474,Auxiliar!$AB$3:$AC$7,2,FALSE)*VLOOKUP(I474,Auxiliar!$AD$3:$AE$7,2,FALSE)*VLOOKUP(J474,Auxiliar!$AF$3:$AG$7,2,FALSE)&gt;79,Auxiliar!$AH$5,IF(VLOOKUP(H474,Auxiliar!$AB$3:$AC$7,2,FALSE)*VLOOKUP(I474,Auxiliar!$AD$3:$AE$7,2,FALSE)*VLOOKUP(J474,Auxiliar!$AF$3:$AG$7,2,FALSE)&gt;24,Auxiliar!$AH$4,Auxiliar!$AH$3)),"")</f>
        <v/>
      </c>
      <c r="L474" s="25"/>
      <c r="M474" s="24"/>
      <c r="N474" s="24"/>
      <c r="O474" s="24"/>
      <c r="P474" s="5" t="str">
        <f>IFERROR(IF(VLOOKUP(M474,Auxiliar!$AJ$3:$AK$7,2,FALSE)*VLOOKUP(N474,Auxiliar!$AL$3:$AM$7,2,FALSE)*VLOOKUP(O474,Auxiliar!$AN$3:$AO$7,2,FALSE)&gt;27,Auxiliar!$AP$5,IF(VLOOKUP(M474,Auxiliar!$AJ$3:$AK$7,2,FALSE)*VLOOKUP(N474,Auxiliar!$AL$3:$AM$7,2,FALSE)*VLOOKUP(O474,Auxiliar!$AN$3:$AO$7,2,FALSE)&gt;5,Auxiliar!$AP$4,Auxiliar!$AP$3)),"")</f>
        <v/>
      </c>
      <c r="Q474" s="24"/>
      <c r="R474" s="32" t="str">
        <f t="shared" si="7"/>
        <v/>
      </c>
    </row>
    <row r="475" spans="1:18" x14ac:dyDescent="0.25">
      <c r="A475" s="5">
        <v>473</v>
      </c>
      <c r="B475" s="24"/>
      <c r="C475" s="24"/>
      <c r="D475" s="5" t="str">
        <f>IF(OR(C475="",B475=""),"",IFERROR(INDEX('5. Map Processos'!E:E,MATCH(C475&amp;" ("&amp;B475&amp;")",'5. Map Processos'!J:J,0)),"ERRO: Processo não encontrado para essa área"))</f>
        <v/>
      </c>
      <c r="E475" s="24"/>
      <c r="F475" s="5" t="str">
        <f>IF(OR(E475="",B475="",C475=""),"",IFERROR(INDEX('18. Gestão de Riscos - Parte 2'!Q:Q,MATCH(E475&amp;" - "&amp;C475&amp;" - "&amp;B475,'18. Gestão de Riscos - Parte 2'!S:S,0)),"ERRO: Risco, área e processo não correspondem"))</f>
        <v/>
      </c>
      <c r="G475" s="25"/>
      <c r="H475" s="24"/>
      <c r="I475" s="24"/>
      <c r="J475" s="24"/>
      <c r="K475" s="5" t="str">
        <f>IFERROR(IF(VLOOKUP(H475,Auxiliar!$AB$3:$AC$7,2,FALSE)*VLOOKUP(I475,Auxiliar!$AD$3:$AE$7,2,FALSE)*VLOOKUP(J475,Auxiliar!$AF$3:$AG$7,2,FALSE)&gt;79,Auxiliar!$AH$5,IF(VLOOKUP(H475,Auxiliar!$AB$3:$AC$7,2,FALSE)*VLOOKUP(I475,Auxiliar!$AD$3:$AE$7,2,FALSE)*VLOOKUP(J475,Auxiliar!$AF$3:$AG$7,2,FALSE)&gt;24,Auxiliar!$AH$4,Auxiliar!$AH$3)),"")</f>
        <v/>
      </c>
      <c r="L475" s="25"/>
      <c r="M475" s="24"/>
      <c r="N475" s="24"/>
      <c r="O475" s="24"/>
      <c r="P475" s="5" t="str">
        <f>IFERROR(IF(VLOOKUP(M475,Auxiliar!$AJ$3:$AK$7,2,FALSE)*VLOOKUP(N475,Auxiliar!$AL$3:$AM$7,2,FALSE)*VLOOKUP(O475,Auxiliar!$AN$3:$AO$7,2,FALSE)&gt;27,Auxiliar!$AP$5,IF(VLOOKUP(M475,Auxiliar!$AJ$3:$AK$7,2,FALSE)*VLOOKUP(N475,Auxiliar!$AL$3:$AM$7,2,FALSE)*VLOOKUP(O475,Auxiliar!$AN$3:$AO$7,2,FALSE)&gt;5,Auxiliar!$AP$4,Auxiliar!$AP$3)),"")</f>
        <v/>
      </c>
      <c r="Q475" s="24"/>
      <c r="R475" s="32" t="str">
        <f t="shared" si="7"/>
        <v/>
      </c>
    </row>
    <row r="476" spans="1:18" x14ac:dyDescent="0.25">
      <c r="A476" s="5">
        <v>474</v>
      </c>
      <c r="B476" s="24"/>
      <c r="C476" s="24"/>
      <c r="D476" s="5" t="str">
        <f>IF(OR(C476="",B476=""),"",IFERROR(INDEX('5. Map Processos'!E:E,MATCH(C476&amp;" ("&amp;B476&amp;")",'5. Map Processos'!J:J,0)),"ERRO: Processo não encontrado para essa área"))</f>
        <v/>
      </c>
      <c r="E476" s="24"/>
      <c r="F476" s="5" t="str">
        <f>IF(OR(E476="",B476="",C476=""),"",IFERROR(INDEX('18. Gestão de Riscos - Parte 2'!Q:Q,MATCH(E476&amp;" - "&amp;C476&amp;" - "&amp;B476,'18. Gestão de Riscos - Parte 2'!S:S,0)),"ERRO: Risco, área e processo não correspondem"))</f>
        <v/>
      </c>
      <c r="G476" s="25"/>
      <c r="H476" s="24"/>
      <c r="I476" s="24"/>
      <c r="J476" s="24"/>
      <c r="K476" s="5" t="str">
        <f>IFERROR(IF(VLOOKUP(H476,Auxiliar!$AB$3:$AC$7,2,FALSE)*VLOOKUP(I476,Auxiliar!$AD$3:$AE$7,2,FALSE)*VLOOKUP(J476,Auxiliar!$AF$3:$AG$7,2,FALSE)&gt;79,Auxiliar!$AH$5,IF(VLOOKUP(H476,Auxiliar!$AB$3:$AC$7,2,FALSE)*VLOOKUP(I476,Auxiliar!$AD$3:$AE$7,2,FALSE)*VLOOKUP(J476,Auxiliar!$AF$3:$AG$7,2,FALSE)&gt;24,Auxiliar!$AH$4,Auxiliar!$AH$3)),"")</f>
        <v/>
      </c>
      <c r="L476" s="25"/>
      <c r="M476" s="24"/>
      <c r="N476" s="24"/>
      <c r="O476" s="24"/>
      <c r="P476" s="5" t="str">
        <f>IFERROR(IF(VLOOKUP(M476,Auxiliar!$AJ$3:$AK$7,2,FALSE)*VLOOKUP(N476,Auxiliar!$AL$3:$AM$7,2,FALSE)*VLOOKUP(O476,Auxiliar!$AN$3:$AO$7,2,FALSE)&gt;27,Auxiliar!$AP$5,IF(VLOOKUP(M476,Auxiliar!$AJ$3:$AK$7,2,FALSE)*VLOOKUP(N476,Auxiliar!$AL$3:$AM$7,2,FALSE)*VLOOKUP(O476,Auxiliar!$AN$3:$AO$7,2,FALSE)&gt;5,Auxiliar!$AP$4,Auxiliar!$AP$3)),"")</f>
        <v/>
      </c>
      <c r="Q476" s="24"/>
      <c r="R476" s="32" t="str">
        <f t="shared" si="7"/>
        <v/>
      </c>
    </row>
    <row r="477" spans="1:18" x14ac:dyDescent="0.25">
      <c r="A477" s="5">
        <v>475</v>
      </c>
      <c r="B477" s="24"/>
      <c r="C477" s="24"/>
      <c r="D477" s="5" t="str">
        <f>IF(OR(C477="",B477=""),"",IFERROR(INDEX('5. Map Processos'!E:E,MATCH(C477&amp;" ("&amp;B477&amp;")",'5. Map Processos'!J:J,0)),"ERRO: Processo não encontrado para essa área"))</f>
        <v/>
      </c>
      <c r="E477" s="24"/>
      <c r="F477" s="5" t="str">
        <f>IF(OR(E477="",B477="",C477=""),"",IFERROR(INDEX('18. Gestão de Riscos - Parte 2'!Q:Q,MATCH(E477&amp;" - "&amp;C477&amp;" - "&amp;B477,'18. Gestão de Riscos - Parte 2'!S:S,0)),"ERRO: Risco, área e processo não correspondem"))</f>
        <v/>
      </c>
      <c r="G477" s="25"/>
      <c r="H477" s="24"/>
      <c r="I477" s="24"/>
      <c r="J477" s="24"/>
      <c r="K477" s="5" t="str">
        <f>IFERROR(IF(VLOOKUP(H477,Auxiliar!$AB$3:$AC$7,2,FALSE)*VLOOKUP(I477,Auxiliar!$AD$3:$AE$7,2,FALSE)*VLOOKUP(J477,Auxiliar!$AF$3:$AG$7,2,FALSE)&gt;79,Auxiliar!$AH$5,IF(VLOOKUP(H477,Auxiliar!$AB$3:$AC$7,2,FALSE)*VLOOKUP(I477,Auxiliar!$AD$3:$AE$7,2,FALSE)*VLOOKUP(J477,Auxiliar!$AF$3:$AG$7,2,FALSE)&gt;24,Auxiliar!$AH$4,Auxiliar!$AH$3)),"")</f>
        <v/>
      </c>
      <c r="L477" s="25"/>
      <c r="M477" s="24"/>
      <c r="N477" s="24"/>
      <c r="O477" s="24"/>
      <c r="P477" s="5" t="str">
        <f>IFERROR(IF(VLOOKUP(M477,Auxiliar!$AJ$3:$AK$7,2,FALSE)*VLOOKUP(N477,Auxiliar!$AL$3:$AM$7,2,FALSE)*VLOOKUP(O477,Auxiliar!$AN$3:$AO$7,2,FALSE)&gt;27,Auxiliar!$AP$5,IF(VLOOKUP(M477,Auxiliar!$AJ$3:$AK$7,2,FALSE)*VLOOKUP(N477,Auxiliar!$AL$3:$AM$7,2,FALSE)*VLOOKUP(O477,Auxiliar!$AN$3:$AO$7,2,FALSE)&gt;5,Auxiliar!$AP$4,Auxiliar!$AP$3)),"")</f>
        <v/>
      </c>
      <c r="Q477" s="24"/>
      <c r="R477" s="32" t="str">
        <f t="shared" si="7"/>
        <v/>
      </c>
    </row>
    <row r="478" spans="1:18" x14ac:dyDescent="0.25">
      <c r="A478" s="5">
        <v>476</v>
      </c>
      <c r="B478" s="24"/>
      <c r="C478" s="24"/>
      <c r="D478" s="5" t="str">
        <f>IF(OR(C478="",B478=""),"",IFERROR(INDEX('5. Map Processos'!E:E,MATCH(C478&amp;" ("&amp;B478&amp;")",'5. Map Processos'!J:J,0)),"ERRO: Processo não encontrado para essa área"))</f>
        <v/>
      </c>
      <c r="E478" s="24"/>
      <c r="F478" s="5" t="str">
        <f>IF(OR(E478="",B478="",C478=""),"",IFERROR(INDEX('18. Gestão de Riscos - Parte 2'!Q:Q,MATCH(E478&amp;" - "&amp;C478&amp;" - "&amp;B478,'18. Gestão de Riscos - Parte 2'!S:S,0)),"ERRO: Risco, área e processo não correspondem"))</f>
        <v/>
      </c>
      <c r="G478" s="25"/>
      <c r="H478" s="24"/>
      <c r="I478" s="24"/>
      <c r="J478" s="24"/>
      <c r="K478" s="5" t="str">
        <f>IFERROR(IF(VLOOKUP(H478,Auxiliar!$AB$3:$AC$7,2,FALSE)*VLOOKUP(I478,Auxiliar!$AD$3:$AE$7,2,FALSE)*VLOOKUP(J478,Auxiliar!$AF$3:$AG$7,2,FALSE)&gt;79,Auxiliar!$AH$5,IF(VLOOKUP(H478,Auxiliar!$AB$3:$AC$7,2,FALSE)*VLOOKUP(I478,Auxiliar!$AD$3:$AE$7,2,FALSE)*VLOOKUP(J478,Auxiliar!$AF$3:$AG$7,2,FALSE)&gt;24,Auxiliar!$AH$4,Auxiliar!$AH$3)),"")</f>
        <v/>
      </c>
      <c r="L478" s="25"/>
      <c r="M478" s="24"/>
      <c r="N478" s="24"/>
      <c r="O478" s="24"/>
      <c r="P478" s="5" t="str">
        <f>IFERROR(IF(VLOOKUP(M478,Auxiliar!$AJ$3:$AK$7,2,FALSE)*VLOOKUP(N478,Auxiliar!$AL$3:$AM$7,2,FALSE)*VLOOKUP(O478,Auxiliar!$AN$3:$AO$7,2,FALSE)&gt;27,Auxiliar!$AP$5,IF(VLOOKUP(M478,Auxiliar!$AJ$3:$AK$7,2,FALSE)*VLOOKUP(N478,Auxiliar!$AL$3:$AM$7,2,FALSE)*VLOOKUP(O478,Auxiliar!$AN$3:$AO$7,2,FALSE)&gt;5,Auxiliar!$AP$4,Auxiliar!$AP$3)),"")</f>
        <v/>
      </c>
      <c r="Q478" s="24"/>
      <c r="R478" s="32" t="str">
        <f t="shared" si="7"/>
        <v/>
      </c>
    </row>
    <row r="479" spans="1:18" x14ac:dyDescent="0.25">
      <c r="A479" s="5">
        <v>477</v>
      </c>
      <c r="B479" s="24"/>
      <c r="C479" s="24"/>
      <c r="D479" s="5" t="str">
        <f>IF(OR(C479="",B479=""),"",IFERROR(INDEX('5. Map Processos'!E:E,MATCH(C479&amp;" ("&amp;B479&amp;")",'5. Map Processos'!J:J,0)),"ERRO: Processo não encontrado para essa área"))</f>
        <v/>
      </c>
      <c r="E479" s="24"/>
      <c r="F479" s="5" t="str">
        <f>IF(OR(E479="",B479="",C479=""),"",IFERROR(INDEX('18. Gestão de Riscos - Parte 2'!Q:Q,MATCH(E479&amp;" - "&amp;C479&amp;" - "&amp;B479,'18. Gestão de Riscos - Parte 2'!S:S,0)),"ERRO: Risco, área e processo não correspondem"))</f>
        <v/>
      </c>
      <c r="G479" s="25"/>
      <c r="H479" s="24"/>
      <c r="I479" s="24"/>
      <c r="J479" s="24"/>
      <c r="K479" s="5" t="str">
        <f>IFERROR(IF(VLOOKUP(H479,Auxiliar!$AB$3:$AC$7,2,FALSE)*VLOOKUP(I479,Auxiliar!$AD$3:$AE$7,2,FALSE)*VLOOKUP(J479,Auxiliar!$AF$3:$AG$7,2,FALSE)&gt;79,Auxiliar!$AH$5,IF(VLOOKUP(H479,Auxiliar!$AB$3:$AC$7,2,FALSE)*VLOOKUP(I479,Auxiliar!$AD$3:$AE$7,2,FALSE)*VLOOKUP(J479,Auxiliar!$AF$3:$AG$7,2,FALSE)&gt;24,Auxiliar!$AH$4,Auxiliar!$AH$3)),"")</f>
        <v/>
      </c>
      <c r="L479" s="25"/>
      <c r="M479" s="24"/>
      <c r="N479" s="24"/>
      <c r="O479" s="24"/>
      <c r="P479" s="5" t="str">
        <f>IFERROR(IF(VLOOKUP(M479,Auxiliar!$AJ$3:$AK$7,2,FALSE)*VLOOKUP(N479,Auxiliar!$AL$3:$AM$7,2,FALSE)*VLOOKUP(O479,Auxiliar!$AN$3:$AO$7,2,FALSE)&gt;27,Auxiliar!$AP$5,IF(VLOOKUP(M479,Auxiliar!$AJ$3:$AK$7,2,FALSE)*VLOOKUP(N479,Auxiliar!$AL$3:$AM$7,2,FALSE)*VLOOKUP(O479,Auxiliar!$AN$3:$AO$7,2,FALSE)&gt;5,Auxiliar!$AP$4,Auxiliar!$AP$3)),"")</f>
        <v/>
      </c>
      <c r="Q479" s="24"/>
      <c r="R479" s="32" t="str">
        <f t="shared" si="7"/>
        <v/>
      </c>
    </row>
    <row r="480" spans="1:18" x14ac:dyDescent="0.25">
      <c r="A480" s="5">
        <v>478</v>
      </c>
      <c r="B480" s="24"/>
      <c r="C480" s="24"/>
      <c r="D480" s="5" t="str">
        <f>IF(OR(C480="",B480=""),"",IFERROR(INDEX('5. Map Processos'!E:E,MATCH(C480&amp;" ("&amp;B480&amp;")",'5. Map Processos'!J:J,0)),"ERRO: Processo não encontrado para essa área"))</f>
        <v/>
      </c>
      <c r="E480" s="24"/>
      <c r="F480" s="5" t="str">
        <f>IF(OR(E480="",B480="",C480=""),"",IFERROR(INDEX('18. Gestão de Riscos - Parte 2'!Q:Q,MATCH(E480&amp;" - "&amp;C480&amp;" - "&amp;B480,'18. Gestão de Riscos - Parte 2'!S:S,0)),"ERRO: Risco, área e processo não correspondem"))</f>
        <v/>
      </c>
      <c r="G480" s="25"/>
      <c r="H480" s="24"/>
      <c r="I480" s="24"/>
      <c r="J480" s="24"/>
      <c r="K480" s="5" t="str">
        <f>IFERROR(IF(VLOOKUP(H480,Auxiliar!$AB$3:$AC$7,2,FALSE)*VLOOKUP(I480,Auxiliar!$AD$3:$AE$7,2,FALSE)*VLOOKUP(J480,Auxiliar!$AF$3:$AG$7,2,FALSE)&gt;79,Auxiliar!$AH$5,IF(VLOOKUP(H480,Auxiliar!$AB$3:$AC$7,2,FALSE)*VLOOKUP(I480,Auxiliar!$AD$3:$AE$7,2,FALSE)*VLOOKUP(J480,Auxiliar!$AF$3:$AG$7,2,FALSE)&gt;24,Auxiliar!$AH$4,Auxiliar!$AH$3)),"")</f>
        <v/>
      </c>
      <c r="L480" s="25"/>
      <c r="M480" s="24"/>
      <c r="N480" s="24"/>
      <c r="O480" s="24"/>
      <c r="P480" s="5" t="str">
        <f>IFERROR(IF(VLOOKUP(M480,Auxiliar!$AJ$3:$AK$7,2,FALSE)*VLOOKUP(N480,Auxiliar!$AL$3:$AM$7,2,FALSE)*VLOOKUP(O480,Auxiliar!$AN$3:$AO$7,2,FALSE)&gt;27,Auxiliar!$AP$5,IF(VLOOKUP(M480,Auxiliar!$AJ$3:$AK$7,2,FALSE)*VLOOKUP(N480,Auxiliar!$AL$3:$AM$7,2,FALSE)*VLOOKUP(O480,Auxiliar!$AN$3:$AO$7,2,FALSE)&gt;5,Auxiliar!$AP$4,Auxiliar!$AP$3)),"")</f>
        <v/>
      </c>
      <c r="Q480" s="24"/>
      <c r="R480" s="32" t="str">
        <f t="shared" si="7"/>
        <v/>
      </c>
    </row>
    <row r="481" spans="1:18" x14ac:dyDescent="0.25">
      <c r="A481" s="5">
        <v>479</v>
      </c>
      <c r="B481" s="24"/>
      <c r="C481" s="24"/>
      <c r="D481" s="5" t="str">
        <f>IF(OR(C481="",B481=""),"",IFERROR(INDEX('5. Map Processos'!E:E,MATCH(C481&amp;" ("&amp;B481&amp;")",'5. Map Processos'!J:J,0)),"ERRO: Processo não encontrado para essa área"))</f>
        <v/>
      </c>
      <c r="E481" s="24"/>
      <c r="F481" s="5" t="str">
        <f>IF(OR(E481="",B481="",C481=""),"",IFERROR(INDEX('18. Gestão de Riscos - Parte 2'!Q:Q,MATCH(E481&amp;" - "&amp;C481&amp;" - "&amp;B481,'18. Gestão de Riscos - Parte 2'!S:S,0)),"ERRO: Risco, área e processo não correspondem"))</f>
        <v/>
      </c>
      <c r="G481" s="25"/>
      <c r="H481" s="24"/>
      <c r="I481" s="24"/>
      <c r="J481" s="24"/>
      <c r="K481" s="5" t="str">
        <f>IFERROR(IF(VLOOKUP(H481,Auxiliar!$AB$3:$AC$7,2,FALSE)*VLOOKUP(I481,Auxiliar!$AD$3:$AE$7,2,FALSE)*VLOOKUP(J481,Auxiliar!$AF$3:$AG$7,2,FALSE)&gt;79,Auxiliar!$AH$5,IF(VLOOKUP(H481,Auxiliar!$AB$3:$AC$7,2,FALSE)*VLOOKUP(I481,Auxiliar!$AD$3:$AE$7,2,FALSE)*VLOOKUP(J481,Auxiliar!$AF$3:$AG$7,2,FALSE)&gt;24,Auxiliar!$AH$4,Auxiliar!$AH$3)),"")</f>
        <v/>
      </c>
      <c r="L481" s="25"/>
      <c r="M481" s="24"/>
      <c r="N481" s="24"/>
      <c r="O481" s="24"/>
      <c r="P481" s="5" t="str">
        <f>IFERROR(IF(VLOOKUP(M481,Auxiliar!$AJ$3:$AK$7,2,FALSE)*VLOOKUP(N481,Auxiliar!$AL$3:$AM$7,2,FALSE)*VLOOKUP(O481,Auxiliar!$AN$3:$AO$7,2,FALSE)&gt;27,Auxiliar!$AP$5,IF(VLOOKUP(M481,Auxiliar!$AJ$3:$AK$7,2,FALSE)*VLOOKUP(N481,Auxiliar!$AL$3:$AM$7,2,FALSE)*VLOOKUP(O481,Auxiliar!$AN$3:$AO$7,2,FALSE)&gt;5,Auxiliar!$AP$4,Auxiliar!$AP$3)),"")</f>
        <v/>
      </c>
      <c r="Q481" s="24"/>
      <c r="R481" s="32" t="str">
        <f t="shared" si="7"/>
        <v/>
      </c>
    </row>
    <row r="482" spans="1:18" x14ac:dyDescent="0.25">
      <c r="A482" s="5">
        <v>480</v>
      </c>
      <c r="B482" s="24"/>
      <c r="C482" s="24"/>
      <c r="D482" s="5" t="str">
        <f>IF(OR(C482="",B482=""),"",IFERROR(INDEX('5. Map Processos'!E:E,MATCH(C482&amp;" ("&amp;B482&amp;")",'5. Map Processos'!J:J,0)),"ERRO: Processo não encontrado para essa área"))</f>
        <v/>
      </c>
      <c r="E482" s="24"/>
      <c r="F482" s="5" t="str">
        <f>IF(OR(E482="",B482="",C482=""),"",IFERROR(INDEX('18. Gestão de Riscos - Parte 2'!Q:Q,MATCH(E482&amp;" - "&amp;C482&amp;" - "&amp;B482,'18. Gestão de Riscos - Parte 2'!S:S,0)),"ERRO: Risco, área e processo não correspondem"))</f>
        <v/>
      </c>
      <c r="G482" s="25"/>
      <c r="H482" s="24"/>
      <c r="I482" s="24"/>
      <c r="J482" s="24"/>
      <c r="K482" s="5" t="str">
        <f>IFERROR(IF(VLOOKUP(H482,Auxiliar!$AB$3:$AC$7,2,FALSE)*VLOOKUP(I482,Auxiliar!$AD$3:$AE$7,2,FALSE)*VLOOKUP(J482,Auxiliar!$AF$3:$AG$7,2,FALSE)&gt;79,Auxiliar!$AH$5,IF(VLOOKUP(H482,Auxiliar!$AB$3:$AC$7,2,FALSE)*VLOOKUP(I482,Auxiliar!$AD$3:$AE$7,2,FALSE)*VLOOKUP(J482,Auxiliar!$AF$3:$AG$7,2,FALSE)&gt;24,Auxiliar!$AH$4,Auxiliar!$AH$3)),"")</f>
        <v/>
      </c>
      <c r="L482" s="25"/>
      <c r="M482" s="24"/>
      <c r="N482" s="24"/>
      <c r="O482" s="24"/>
      <c r="P482" s="5" t="str">
        <f>IFERROR(IF(VLOOKUP(M482,Auxiliar!$AJ$3:$AK$7,2,FALSE)*VLOOKUP(N482,Auxiliar!$AL$3:$AM$7,2,FALSE)*VLOOKUP(O482,Auxiliar!$AN$3:$AO$7,2,FALSE)&gt;27,Auxiliar!$AP$5,IF(VLOOKUP(M482,Auxiliar!$AJ$3:$AK$7,2,FALSE)*VLOOKUP(N482,Auxiliar!$AL$3:$AM$7,2,FALSE)*VLOOKUP(O482,Auxiliar!$AN$3:$AO$7,2,FALSE)&gt;5,Auxiliar!$AP$4,Auxiliar!$AP$3)),"")</f>
        <v/>
      </c>
      <c r="Q482" s="24"/>
      <c r="R482" s="32" t="str">
        <f t="shared" si="7"/>
        <v/>
      </c>
    </row>
    <row r="483" spans="1:18" x14ac:dyDescent="0.25">
      <c r="A483" s="5">
        <v>481</v>
      </c>
      <c r="B483" s="24"/>
      <c r="C483" s="24"/>
      <c r="D483" s="5" t="str">
        <f>IF(OR(C483="",B483=""),"",IFERROR(INDEX('5. Map Processos'!E:E,MATCH(C483&amp;" ("&amp;B483&amp;")",'5. Map Processos'!J:J,0)),"ERRO: Processo não encontrado para essa área"))</f>
        <v/>
      </c>
      <c r="E483" s="24"/>
      <c r="F483" s="5" t="str">
        <f>IF(OR(E483="",B483="",C483=""),"",IFERROR(INDEX('18. Gestão de Riscos - Parte 2'!Q:Q,MATCH(E483&amp;" - "&amp;C483&amp;" - "&amp;B483,'18. Gestão de Riscos - Parte 2'!S:S,0)),"ERRO: Risco, área e processo não correspondem"))</f>
        <v/>
      </c>
      <c r="G483" s="25"/>
      <c r="H483" s="24"/>
      <c r="I483" s="24"/>
      <c r="J483" s="24"/>
      <c r="K483" s="5" t="str">
        <f>IFERROR(IF(VLOOKUP(H483,Auxiliar!$AB$3:$AC$7,2,FALSE)*VLOOKUP(I483,Auxiliar!$AD$3:$AE$7,2,FALSE)*VLOOKUP(J483,Auxiliar!$AF$3:$AG$7,2,FALSE)&gt;79,Auxiliar!$AH$5,IF(VLOOKUP(H483,Auxiliar!$AB$3:$AC$7,2,FALSE)*VLOOKUP(I483,Auxiliar!$AD$3:$AE$7,2,FALSE)*VLOOKUP(J483,Auxiliar!$AF$3:$AG$7,2,FALSE)&gt;24,Auxiliar!$AH$4,Auxiliar!$AH$3)),"")</f>
        <v/>
      </c>
      <c r="L483" s="25"/>
      <c r="M483" s="24"/>
      <c r="N483" s="24"/>
      <c r="O483" s="24"/>
      <c r="P483" s="5" t="str">
        <f>IFERROR(IF(VLOOKUP(M483,Auxiliar!$AJ$3:$AK$7,2,FALSE)*VLOOKUP(N483,Auxiliar!$AL$3:$AM$7,2,FALSE)*VLOOKUP(O483,Auxiliar!$AN$3:$AO$7,2,FALSE)&gt;27,Auxiliar!$AP$5,IF(VLOOKUP(M483,Auxiliar!$AJ$3:$AK$7,2,FALSE)*VLOOKUP(N483,Auxiliar!$AL$3:$AM$7,2,FALSE)*VLOOKUP(O483,Auxiliar!$AN$3:$AO$7,2,FALSE)&gt;5,Auxiliar!$AP$4,Auxiliar!$AP$3)),"")</f>
        <v/>
      </c>
      <c r="Q483" s="24"/>
      <c r="R483" s="32" t="str">
        <f t="shared" si="7"/>
        <v/>
      </c>
    </row>
    <row r="484" spans="1:18" x14ac:dyDescent="0.25">
      <c r="A484" s="5">
        <v>482</v>
      </c>
      <c r="B484" s="24"/>
      <c r="C484" s="24"/>
      <c r="D484" s="5" t="str">
        <f>IF(OR(C484="",B484=""),"",IFERROR(INDEX('5. Map Processos'!E:E,MATCH(C484&amp;" ("&amp;B484&amp;")",'5. Map Processos'!J:J,0)),"ERRO: Processo não encontrado para essa área"))</f>
        <v/>
      </c>
      <c r="E484" s="24"/>
      <c r="F484" s="5" t="str">
        <f>IF(OR(E484="",B484="",C484=""),"",IFERROR(INDEX('18. Gestão de Riscos - Parte 2'!Q:Q,MATCH(E484&amp;" - "&amp;C484&amp;" - "&amp;B484,'18. Gestão de Riscos - Parte 2'!S:S,0)),"ERRO: Risco, área e processo não correspondem"))</f>
        <v/>
      </c>
      <c r="G484" s="25"/>
      <c r="H484" s="24"/>
      <c r="I484" s="24"/>
      <c r="J484" s="24"/>
      <c r="K484" s="5" t="str">
        <f>IFERROR(IF(VLOOKUP(H484,Auxiliar!$AB$3:$AC$7,2,FALSE)*VLOOKUP(I484,Auxiliar!$AD$3:$AE$7,2,FALSE)*VLOOKUP(J484,Auxiliar!$AF$3:$AG$7,2,FALSE)&gt;79,Auxiliar!$AH$5,IF(VLOOKUP(H484,Auxiliar!$AB$3:$AC$7,2,FALSE)*VLOOKUP(I484,Auxiliar!$AD$3:$AE$7,2,FALSE)*VLOOKUP(J484,Auxiliar!$AF$3:$AG$7,2,FALSE)&gt;24,Auxiliar!$AH$4,Auxiliar!$AH$3)),"")</f>
        <v/>
      </c>
      <c r="L484" s="25"/>
      <c r="M484" s="24"/>
      <c r="N484" s="24"/>
      <c r="O484" s="24"/>
      <c r="P484" s="5" t="str">
        <f>IFERROR(IF(VLOOKUP(M484,Auxiliar!$AJ$3:$AK$7,2,FALSE)*VLOOKUP(N484,Auxiliar!$AL$3:$AM$7,2,FALSE)*VLOOKUP(O484,Auxiliar!$AN$3:$AO$7,2,FALSE)&gt;27,Auxiliar!$AP$5,IF(VLOOKUP(M484,Auxiliar!$AJ$3:$AK$7,2,FALSE)*VLOOKUP(N484,Auxiliar!$AL$3:$AM$7,2,FALSE)*VLOOKUP(O484,Auxiliar!$AN$3:$AO$7,2,FALSE)&gt;5,Auxiliar!$AP$4,Auxiliar!$AP$3)),"")</f>
        <v/>
      </c>
      <c r="Q484" s="24"/>
      <c r="R484" s="32" t="str">
        <f t="shared" si="7"/>
        <v/>
      </c>
    </row>
    <row r="485" spans="1:18" x14ac:dyDescent="0.25">
      <c r="A485" s="5">
        <v>483</v>
      </c>
      <c r="B485" s="24"/>
      <c r="C485" s="24"/>
      <c r="D485" s="5" t="str">
        <f>IF(OR(C485="",B485=""),"",IFERROR(INDEX('5. Map Processos'!E:E,MATCH(C485&amp;" ("&amp;B485&amp;")",'5. Map Processos'!J:J,0)),"ERRO: Processo não encontrado para essa área"))</f>
        <v/>
      </c>
      <c r="E485" s="24"/>
      <c r="F485" s="5" t="str">
        <f>IF(OR(E485="",B485="",C485=""),"",IFERROR(INDEX('18. Gestão de Riscos - Parte 2'!Q:Q,MATCH(E485&amp;" - "&amp;C485&amp;" - "&amp;B485,'18. Gestão de Riscos - Parte 2'!S:S,0)),"ERRO: Risco, área e processo não correspondem"))</f>
        <v/>
      </c>
      <c r="G485" s="25"/>
      <c r="H485" s="24"/>
      <c r="I485" s="24"/>
      <c r="J485" s="24"/>
      <c r="K485" s="5" t="str">
        <f>IFERROR(IF(VLOOKUP(H485,Auxiliar!$AB$3:$AC$7,2,FALSE)*VLOOKUP(I485,Auxiliar!$AD$3:$AE$7,2,FALSE)*VLOOKUP(J485,Auxiliar!$AF$3:$AG$7,2,FALSE)&gt;79,Auxiliar!$AH$5,IF(VLOOKUP(H485,Auxiliar!$AB$3:$AC$7,2,FALSE)*VLOOKUP(I485,Auxiliar!$AD$3:$AE$7,2,FALSE)*VLOOKUP(J485,Auxiliar!$AF$3:$AG$7,2,FALSE)&gt;24,Auxiliar!$AH$4,Auxiliar!$AH$3)),"")</f>
        <v/>
      </c>
      <c r="L485" s="25"/>
      <c r="M485" s="24"/>
      <c r="N485" s="24"/>
      <c r="O485" s="24"/>
      <c r="P485" s="5" t="str">
        <f>IFERROR(IF(VLOOKUP(M485,Auxiliar!$AJ$3:$AK$7,2,FALSE)*VLOOKUP(N485,Auxiliar!$AL$3:$AM$7,2,FALSE)*VLOOKUP(O485,Auxiliar!$AN$3:$AO$7,2,FALSE)&gt;27,Auxiliar!$AP$5,IF(VLOOKUP(M485,Auxiliar!$AJ$3:$AK$7,2,FALSE)*VLOOKUP(N485,Auxiliar!$AL$3:$AM$7,2,FALSE)*VLOOKUP(O485,Auxiliar!$AN$3:$AO$7,2,FALSE)&gt;5,Auxiliar!$AP$4,Auxiliar!$AP$3)),"")</f>
        <v/>
      </c>
      <c r="Q485" s="24"/>
      <c r="R485" s="32" t="str">
        <f t="shared" si="7"/>
        <v/>
      </c>
    </row>
    <row r="486" spans="1:18" x14ac:dyDescent="0.25">
      <c r="A486" s="5">
        <v>484</v>
      </c>
      <c r="B486" s="24"/>
      <c r="C486" s="24"/>
      <c r="D486" s="5" t="str">
        <f>IF(OR(C486="",B486=""),"",IFERROR(INDEX('5. Map Processos'!E:E,MATCH(C486&amp;" ("&amp;B486&amp;")",'5. Map Processos'!J:J,0)),"ERRO: Processo não encontrado para essa área"))</f>
        <v/>
      </c>
      <c r="E486" s="24"/>
      <c r="F486" s="5" t="str">
        <f>IF(OR(E486="",B486="",C486=""),"",IFERROR(INDEX('18. Gestão de Riscos - Parte 2'!Q:Q,MATCH(E486&amp;" - "&amp;C486&amp;" - "&amp;B486,'18. Gestão de Riscos - Parte 2'!S:S,0)),"ERRO: Risco, área e processo não correspondem"))</f>
        <v/>
      </c>
      <c r="G486" s="25"/>
      <c r="H486" s="24"/>
      <c r="I486" s="24"/>
      <c r="J486" s="24"/>
      <c r="K486" s="5" t="str">
        <f>IFERROR(IF(VLOOKUP(H486,Auxiliar!$AB$3:$AC$7,2,FALSE)*VLOOKUP(I486,Auxiliar!$AD$3:$AE$7,2,FALSE)*VLOOKUP(J486,Auxiliar!$AF$3:$AG$7,2,FALSE)&gt;79,Auxiliar!$AH$5,IF(VLOOKUP(H486,Auxiliar!$AB$3:$AC$7,2,FALSE)*VLOOKUP(I486,Auxiliar!$AD$3:$AE$7,2,FALSE)*VLOOKUP(J486,Auxiliar!$AF$3:$AG$7,2,FALSE)&gt;24,Auxiliar!$AH$4,Auxiliar!$AH$3)),"")</f>
        <v/>
      </c>
      <c r="L486" s="25"/>
      <c r="M486" s="24"/>
      <c r="N486" s="24"/>
      <c r="O486" s="24"/>
      <c r="P486" s="5" t="str">
        <f>IFERROR(IF(VLOOKUP(M486,Auxiliar!$AJ$3:$AK$7,2,FALSE)*VLOOKUP(N486,Auxiliar!$AL$3:$AM$7,2,FALSE)*VLOOKUP(O486,Auxiliar!$AN$3:$AO$7,2,FALSE)&gt;27,Auxiliar!$AP$5,IF(VLOOKUP(M486,Auxiliar!$AJ$3:$AK$7,2,FALSE)*VLOOKUP(N486,Auxiliar!$AL$3:$AM$7,2,FALSE)*VLOOKUP(O486,Auxiliar!$AN$3:$AO$7,2,FALSE)&gt;5,Auxiliar!$AP$4,Auxiliar!$AP$3)),"")</f>
        <v/>
      </c>
      <c r="Q486" s="24"/>
      <c r="R486" s="32" t="str">
        <f t="shared" si="7"/>
        <v/>
      </c>
    </row>
    <row r="487" spans="1:18" x14ac:dyDescent="0.25">
      <c r="A487" s="5">
        <v>485</v>
      </c>
      <c r="B487" s="24"/>
      <c r="C487" s="24"/>
      <c r="D487" s="5" t="str">
        <f>IF(OR(C487="",B487=""),"",IFERROR(INDEX('5. Map Processos'!E:E,MATCH(C487&amp;" ("&amp;B487&amp;")",'5. Map Processos'!J:J,0)),"ERRO: Processo não encontrado para essa área"))</f>
        <v/>
      </c>
      <c r="E487" s="24"/>
      <c r="F487" s="5" t="str">
        <f>IF(OR(E487="",B487="",C487=""),"",IFERROR(INDEX('18. Gestão de Riscos - Parte 2'!Q:Q,MATCH(E487&amp;" - "&amp;C487&amp;" - "&amp;B487,'18. Gestão de Riscos - Parte 2'!S:S,0)),"ERRO: Risco, área e processo não correspondem"))</f>
        <v/>
      </c>
      <c r="G487" s="25"/>
      <c r="H487" s="24"/>
      <c r="I487" s="24"/>
      <c r="J487" s="24"/>
      <c r="K487" s="5" t="str">
        <f>IFERROR(IF(VLOOKUP(H487,Auxiliar!$AB$3:$AC$7,2,FALSE)*VLOOKUP(I487,Auxiliar!$AD$3:$AE$7,2,FALSE)*VLOOKUP(J487,Auxiliar!$AF$3:$AG$7,2,FALSE)&gt;79,Auxiliar!$AH$5,IF(VLOOKUP(H487,Auxiliar!$AB$3:$AC$7,2,FALSE)*VLOOKUP(I487,Auxiliar!$AD$3:$AE$7,2,FALSE)*VLOOKUP(J487,Auxiliar!$AF$3:$AG$7,2,FALSE)&gt;24,Auxiliar!$AH$4,Auxiliar!$AH$3)),"")</f>
        <v/>
      </c>
      <c r="L487" s="25"/>
      <c r="M487" s="24"/>
      <c r="N487" s="24"/>
      <c r="O487" s="24"/>
      <c r="P487" s="5" t="str">
        <f>IFERROR(IF(VLOOKUP(M487,Auxiliar!$AJ$3:$AK$7,2,FALSE)*VLOOKUP(N487,Auxiliar!$AL$3:$AM$7,2,FALSE)*VLOOKUP(O487,Auxiliar!$AN$3:$AO$7,2,FALSE)&gt;27,Auxiliar!$AP$5,IF(VLOOKUP(M487,Auxiliar!$AJ$3:$AK$7,2,FALSE)*VLOOKUP(N487,Auxiliar!$AL$3:$AM$7,2,FALSE)*VLOOKUP(O487,Auxiliar!$AN$3:$AO$7,2,FALSE)&gt;5,Auxiliar!$AP$4,Auxiliar!$AP$3)),"")</f>
        <v/>
      </c>
      <c r="Q487" s="24"/>
      <c r="R487" s="32" t="str">
        <f t="shared" si="7"/>
        <v/>
      </c>
    </row>
    <row r="488" spans="1:18" x14ac:dyDescent="0.25">
      <c r="A488" s="5">
        <v>486</v>
      </c>
      <c r="B488" s="24"/>
      <c r="C488" s="24"/>
      <c r="D488" s="5" t="str">
        <f>IF(OR(C488="",B488=""),"",IFERROR(INDEX('5. Map Processos'!E:E,MATCH(C488&amp;" ("&amp;B488&amp;")",'5. Map Processos'!J:J,0)),"ERRO: Processo não encontrado para essa área"))</f>
        <v/>
      </c>
      <c r="E488" s="24"/>
      <c r="F488" s="5" t="str">
        <f>IF(OR(E488="",B488="",C488=""),"",IFERROR(INDEX('18. Gestão de Riscos - Parte 2'!Q:Q,MATCH(E488&amp;" - "&amp;C488&amp;" - "&amp;B488,'18. Gestão de Riscos - Parte 2'!S:S,0)),"ERRO: Risco, área e processo não correspondem"))</f>
        <v/>
      </c>
      <c r="G488" s="25"/>
      <c r="H488" s="24"/>
      <c r="I488" s="24"/>
      <c r="J488" s="24"/>
      <c r="K488" s="5" t="str">
        <f>IFERROR(IF(VLOOKUP(H488,Auxiliar!$AB$3:$AC$7,2,FALSE)*VLOOKUP(I488,Auxiliar!$AD$3:$AE$7,2,FALSE)*VLOOKUP(J488,Auxiliar!$AF$3:$AG$7,2,FALSE)&gt;79,Auxiliar!$AH$5,IF(VLOOKUP(H488,Auxiliar!$AB$3:$AC$7,2,FALSE)*VLOOKUP(I488,Auxiliar!$AD$3:$AE$7,2,FALSE)*VLOOKUP(J488,Auxiliar!$AF$3:$AG$7,2,FALSE)&gt;24,Auxiliar!$AH$4,Auxiliar!$AH$3)),"")</f>
        <v/>
      </c>
      <c r="L488" s="25"/>
      <c r="M488" s="24"/>
      <c r="N488" s="24"/>
      <c r="O488" s="24"/>
      <c r="P488" s="5" t="str">
        <f>IFERROR(IF(VLOOKUP(M488,Auxiliar!$AJ$3:$AK$7,2,FALSE)*VLOOKUP(N488,Auxiliar!$AL$3:$AM$7,2,FALSE)*VLOOKUP(O488,Auxiliar!$AN$3:$AO$7,2,FALSE)&gt;27,Auxiliar!$AP$5,IF(VLOOKUP(M488,Auxiliar!$AJ$3:$AK$7,2,FALSE)*VLOOKUP(N488,Auxiliar!$AL$3:$AM$7,2,FALSE)*VLOOKUP(O488,Auxiliar!$AN$3:$AO$7,2,FALSE)&gt;5,Auxiliar!$AP$4,Auxiliar!$AP$3)),"")</f>
        <v/>
      </c>
      <c r="Q488" s="24"/>
      <c r="R488" s="32" t="str">
        <f t="shared" si="7"/>
        <v/>
      </c>
    </row>
    <row r="489" spans="1:18" x14ac:dyDescent="0.25">
      <c r="A489" s="5">
        <v>487</v>
      </c>
      <c r="B489" s="24"/>
      <c r="C489" s="24"/>
      <c r="D489" s="5" t="str">
        <f>IF(OR(C489="",B489=""),"",IFERROR(INDEX('5. Map Processos'!E:E,MATCH(C489&amp;" ("&amp;B489&amp;")",'5. Map Processos'!J:J,0)),"ERRO: Processo não encontrado para essa área"))</f>
        <v/>
      </c>
      <c r="E489" s="24"/>
      <c r="F489" s="5" t="str">
        <f>IF(OR(E489="",B489="",C489=""),"",IFERROR(INDEX('18. Gestão de Riscos - Parte 2'!Q:Q,MATCH(E489&amp;" - "&amp;C489&amp;" - "&amp;B489,'18. Gestão de Riscos - Parte 2'!S:S,0)),"ERRO: Risco, área e processo não correspondem"))</f>
        <v/>
      </c>
      <c r="G489" s="25"/>
      <c r="H489" s="24"/>
      <c r="I489" s="24"/>
      <c r="J489" s="24"/>
      <c r="K489" s="5" t="str">
        <f>IFERROR(IF(VLOOKUP(H489,Auxiliar!$AB$3:$AC$7,2,FALSE)*VLOOKUP(I489,Auxiliar!$AD$3:$AE$7,2,FALSE)*VLOOKUP(J489,Auxiliar!$AF$3:$AG$7,2,FALSE)&gt;79,Auxiliar!$AH$5,IF(VLOOKUP(H489,Auxiliar!$AB$3:$AC$7,2,FALSE)*VLOOKUP(I489,Auxiliar!$AD$3:$AE$7,2,FALSE)*VLOOKUP(J489,Auxiliar!$AF$3:$AG$7,2,FALSE)&gt;24,Auxiliar!$AH$4,Auxiliar!$AH$3)),"")</f>
        <v/>
      </c>
      <c r="L489" s="25"/>
      <c r="M489" s="24"/>
      <c r="N489" s="24"/>
      <c r="O489" s="24"/>
      <c r="P489" s="5" t="str">
        <f>IFERROR(IF(VLOOKUP(M489,Auxiliar!$AJ$3:$AK$7,2,FALSE)*VLOOKUP(N489,Auxiliar!$AL$3:$AM$7,2,FALSE)*VLOOKUP(O489,Auxiliar!$AN$3:$AO$7,2,FALSE)&gt;27,Auxiliar!$AP$5,IF(VLOOKUP(M489,Auxiliar!$AJ$3:$AK$7,2,FALSE)*VLOOKUP(N489,Auxiliar!$AL$3:$AM$7,2,FALSE)*VLOOKUP(O489,Auxiliar!$AN$3:$AO$7,2,FALSE)&gt;5,Auxiliar!$AP$4,Auxiliar!$AP$3)),"")</f>
        <v/>
      </c>
      <c r="Q489" s="24"/>
      <c r="R489" s="32" t="str">
        <f t="shared" si="7"/>
        <v/>
      </c>
    </row>
    <row r="490" spans="1:18" x14ac:dyDescent="0.25">
      <c r="A490" s="5">
        <v>488</v>
      </c>
      <c r="B490" s="24"/>
      <c r="C490" s="24"/>
      <c r="D490" s="5" t="str">
        <f>IF(OR(C490="",B490=""),"",IFERROR(INDEX('5. Map Processos'!E:E,MATCH(C490&amp;" ("&amp;B490&amp;")",'5. Map Processos'!J:J,0)),"ERRO: Processo não encontrado para essa área"))</f>
        <v/>
      </c>
      <c r="E490" s="24"/>
      <c r="F490" s="5" t="str">
        <f>IF(OR(E490="",B490="",C490=""),"",IFERROR(INDEX('18. Gestão de Riscos - Parte 2'!Q:Q,MATCH(E490&amp;" - "&amp;C490&amp;" - "&amp;B490,'18. Gestão de Riscos - Parte 2'!S:S,0)),"ERRO: Risco, área e processo não correspondem"))</f>
        <v/>
      </c>
      <c r="G490" s="25"/>
      <c r="H490" s="24"/>
      <c r="I490" s="24"/>
      <c r="J490" s="24"/>
      <c r="K490" s="5" t="str">
        <f>IFERROR(IF(VLOOKUP(H490,Auxiliar!$AB$3:$AC$7,2,FALSE)*VLOOKUP(I490,Auxiliar!$AD$3:$AE$7,2,FALSE)*VLOOKUP(J490,Auxiliar!$AF$3:$AG$7,2,FALSE)&gt;79,Auxiliar!$AH$5,IF(VLOOKUP(H490,Auxiliar!$AB$3:$AC$7,2,FALSE)*VLOOKUP(I490,Auxiliar!$AD$3:$AE$7,2,FALSE)*VLOOKUP(J490,Auxiliar!$AF$3:$AG$7,2,FALSE)&gt;24,Auxiliar!$AH$4,Auxiliar!$AH$3)),"")</f>
        <v/>
      </c>
      <c r="L490" s="25"/>
      <c r="M490" s="24"/>
      <c r="N490" s="24"/>
      <c r="O490" s="24"/>
      <c r="P490" s="5" t="str">
        <f>IFERROR(IF(VLOOKUP(M490,Auxiliar!$AJ$3:$AK$7,2,FALSE)*VLOOKUP(N490,Auxiliar!$AL$3:$AM$7,2,FALSE)*VLOOKUP(O490,Auxiliar!$AN$3:$AO$7,2,FALSE)&gt;27,Auxiliar!$AP$5,IF(VLOOKUP(M490,Auxiliar!$AJ$3:$AK$7,2,FALSE)*VLOOKUP(N490,Auxiliar!$AL$3:$AM$7,2,FALSE)*VLOOKUP(O490,Auxiliar!$AN$3:$AO$7,2,FALSE)&gt;5,Auxiliar!$AP$4,Auxiliar!$AP$3)),"")</f>
        <v/>
      </c>
      <c r="Q490" s="24"/>
      <c r="R490" s="32" t="str">
        <f t="shared" si="7"/>
        <v/>
      </c>
    </row>
    <row r="491" spans="1:18" x14ac:dyDescent="0.25">
      <c r="A491" s="5">
        <v>489</v>
      </c>
      <c r="B491" s="24"/>
      <c r="C491" s="24"/>
      <c r="D491" s="5" t="str">
        <f>IF(OR(C491="",B491=""),"",IFERROR(INDEX('5. Map Processos'!E:E,MATCH(C491&amp;" ("&amp;B491&amp;")",'5. Map Processos'!J:J,0)),"ERRO: Processo não encontrado para essa área"))</f>
        <v/>
      </c>
      <c r="E491" s="24"/>
      <c r="F491" s="5" t="str">
        <f>IF(OR(E491="",B491="",C491=""),"",IFERROR(INDEX('18. Gestão de Riscos - Parte 2'!Q:Q,MATCH(E491&amp;" - "&amp;C491&amp;" - "&amp;B491,'18. Gestão de Riscos - Parte 2'!S:S,0)),"ERRO: Risco, área e processo não correspondem"))</f>
        <v/>
      </c>
      <c r="G491" s="25"/>
      <c r="H491" s="24"/>
      <c r="I491" s="24"/>
      <c r="J491" s="24"/>
      <c r="K491" s="5" t="str">
        <f>IFERROR(IF(VLOOKUP(H491,Auxiliar!$AB$3:$AC$7,2,FALSE)*VLOOKUP(I491,Auxiliar!$AD$3:$AE$7,2,FALSE)*VLOOKUP(J491,Auxiliar!$AF$3:$AG$7,2,FALSE)&gt;79,Auxiliar!$AH$5,IF(VLOOKUP(H491,Auxiliar!$AB$3:$AC$7,2,FALSE)*VLOOKUP(I491,Auxiliar!$AD$3:$AE$7,2,FALSE)*VLOOKUP(J491,Auxiliar!$AF$3:$AG$7,2,FALSE)&gt;24,Auxiliar!$AH$4,Auxiliar!$AH$3)),"")</f>
        <v/>
      </c>
      <c r="L491" s="25"/>
      <c r="M491" s="24"/>
      <c r="N491" s="24"/>
      <c r="O491" s="24"/>
      <c r="P491" s="5" t="str">
        <f>IFERROR(IF(VLOOKUP(M491,Auxiliar!$AJ$3:$AK$7,2,FALSE)*VLOOKUP(N491,Auxiliar!$AL$3:$AM$7,2,FALSE)*VLOOKUP(O491,Auxiliar!$AN$3:$AO$7,2,FALSE)&gt;27,Auxiliar!$AP$5,IF(VLOOKUP(M491,Auxiliar!$AJ$3:$AK$7,2,FALSE)*VLOOKUP(N491,Auxiliar!$AL$3:$AM$7,2,FALSE)*VLOOKUP(O491,Auxiliar!$AN$3:$AO$7,2,FALSE)&gt;5,Auxiliar!$AP$4,Auxiliar!$AP$3)),"")</f>
        <v/>
      </c>
      <c r="Q491" s="24"/>
      <c r="R491" s="32" t="str">
        <f t="shared" si="7"/>
        <v/>
      </c>
    </row>
    <row r="492" spans="1:18" x14ac:dyDescent="0.25">
      <c r="A492" s="5">
        <v>490</v>
      </c>
      <c r="B492" s="24"/>
      <c r="C492" s="24"/>
      <c r="D492" s="5" t="str">
        <f>IF(OR(C492="",B492=""),"",IFERROR(INDEX('5. Map Processos'!E:E,MATCH(C492&amp;" ("&amp;B492&amp;")",'5. Map Processos'!J:J,0)),"ERRO: Processo não encontrado para essa área"))</f>
        <v/>
      </c>
      <c r="E492" s="24"/>
      <c r="F492" s="5" t="str">
        <f>IF(OR(E492="",B492="",C492=""),"",IFERROR(INDEX('18. Gestão de Riscos - Parte 2'!Q:Q,MATCH(E492&amp;" - "&amp;C492&amp;" - "&amp;B492,'18. Gestão de Riscos - Parte 2'!S:S,0)),"ERRO: Risco, área e processo não correspondem"))</f>
        <v/>
      </c>
      <c r="G492" s="25"/>
      <c r="H492" s="24"/>
      <c r="I492" s="24"/>
      <c r="J492" s="24"/>
      <c r="K492" s="5" t="str">
        <f>IFERROR(IF(VLOOKUP(H492,Auxiliar!$AB$3:$AC$7,2,FALSE)*VLOOKUP(I492,Auxiliar!$AD$3:$AE$7,2,FALSE)*VLOOKUP(J492,Auxiliar!$AF$3:$AG$7,2,FALSE)&gt;79,Auxiliar!$AH$5,IF(VLOOKUP(H492,Auxiliar!$AB$3:$AC$7,2,FALSE)*VLOOKUP(I492,Auxiliar!$AD$3:$AE$7,2,FALSE)*VLOOKUP(J492,Auxiliar!$AF$3:$AG$7,2,FALSE)&gt;24,Auxiliar!$AH$4,Auxiliar!$AH$3)),"")</f>
        <v/>
      </c>
      <c r="L492" s="25"/>
      <c r="M492" s="24"/>
      <c r="N492" s="24"/>
      <c r="O492" s="24"/>
      <c r="P492" s="5" t="str">
        <f>IFERROR(IF(VLOOKUP(M492,Auxiliar!$AJ$3:$AK$7,2,FALSE)*VLOOKUP(N492,Auxiliar!$AL$3:$AM$7,2,FALSE)*VLOOKUP(O492,Auxiliar!$AN$3:$AO$7,2,FALSE)&gt;27,Auxiliar!$AP$5,IF(VLOOKUP(M492,Auxiliar!$AJ$3:$AK$7,2,FALSE)*VLOOKUP(N492,Auxiliar!$AL$3:$AM$7,2,FALSE)*VLOOKUP(O492,Auxiliar!$AN$3:$AO$7,2,FALSE)&gt;5,Auxiliar!$AP$4,Auxiliar!$AP$3)),"")</f>
        <v/>
      </c>
      <c r="Q492" s="24"/>
      <c r="R492" s="32" t="str">
        <f t="shared" si="7"/>
        <v/>
      </c>
    </row>
    <row r="493" spans="1:18" x14ac:dyDescent="0.25">
      <c r="A493" s="5">
        <v>491</v>
      </c>
      <c r="B493" s="24"/>
      <c r="C493" s="24"/>
      <c r="D493" s="5" t="str">
        <f>IF(OR(C493="",B493=""),"",IFERROR(INDEX('5. Map Processos'!E:E,MATCH(C493&amp;" ("&amp;B493&amp;")",'5. Map Processos'!J:J,0)),"ERRO: Processo não encontrado para essa área"))</f>
        <v/>
      </c>
      <c r="E493" s="24"/>
      <c r="F493" s="5" t="str">
        <f>IF(OR(E493="",B493="",C493=""),"",IFERROR(INDEX('18. Gestão de Riscos - Parte 2'!Q:Q,MATCH(E493&amp;" - "&amp;C493&amp;" - "&amp;B493,'18. Gestão de Riscos - Parte 2'!S:S,0)),"ERRO: Risco, área e processo não correspondem"))</f>
        <v/>
      </c>
      <c r="G493" s="25"/>
      <c r="H493" s="24"/>
      <c r="I493" s="24"/>
      <c r="J493" s="24"/>
      <c r="K493" s="5" t="str">
        <f>IFERROR(IF(VLOOKUP(H493,Auxiliar!$AB$3:$AC$7,2,FALSE)*VLOOKUP(I493,Auxiliar!$AD$3:$AE$7,2,FALSE)*VLOOKUP(J493,Auxiliar!$AF$3:$AG$7,2,FALSE)&gt;79,Auxiliar!$AH$5,IF(VLOOKUP(H493,Auxiliar!$AB$3:$AC$7,2,FALSE)*VLOOKUP(I493,Auxiliar!$AD$3:$AE$7,2,FALSE)*VLOOKUP(J493,Auxiliar!$AF$3:$AG$7,2,FALSE)&gt;24,Auxiliar!$AH$4,Auxiliar!$AH$3)),"")</f>
        <v/>
      </c>
      <c r="L493" s="25"/>
      <c r="M493" s="24"/>
      <c r="N493" s="24"/>
      <c r="O493" s="24"/>
      <c r="P493" s="5" t="str">
        <f>IFERROR(IF(VLOOKUP(M493,Auxiliar!$AJ$3:$AK$7,2,FALSE)*VLOOKUP(N493,Auxiliar!$AL$3:$AM$7,2,FALSE)*VLOOKUP(O493,Auxiliar!$AN$3:$AO$7,2,FALSE)&gt;27,Auxiliar!$AP$5,IF(VLOOKUP(M493,Auxiliar!$AJ$3:$AK$7,2,FALSE)*VLOOKUP(N493,Auxiliar!$AL$3:$AM$7,2,FALSE)*VLOOKUP(O493,Auxiliar!$AN$3:$AO$7,2,FALSE)&gt;5,Auxiliar!$AP$4,Auxiliar!$AP$3)),"")</f>
        <v/>
      </c>
      <c r="Q493" s="24"/>
      <c r="R493" s="32" t="str">
        <f t="shared" si="7"/>
        <v/>
      </c>
    </row>
    <row r="494" spans="1:18" x14ac:dyDescent="0.25">
      <c r="A494" s="5">
        <v>492</v>
      </c>
      <c r="B494" s="24"/>
      <c r="C494" s="24"/>
      <c r="D494" s="5" t="str">
        <f>IF(OR(C494="",B494=""),"",IFERROR(INDEX('5. Map Processos'!E:E,MATCH(C494&amp;" ("&amp;B494&amp;")",'5. Map Processos'!J:J,0)),"ERRO: Processo não encontrado para essa área"))</f>
        <v/>
      </c>
      <c r="E494" s="24"/>
      <c r="F494" s="5" t="str">
        <f>IF(OR(E494="",B494="",C494=""),"",IFERROR(INDEX('18. Gestão de Riscos - Parte 2'!Q:Q,MATCH(E494&amp;" - "&amp;C494&amp;" - "&amp;B494,'18. Gestão de Riscos - Parte 2'!S:S,0)),"ERRO: Risco, área e processo não correspondem"))</f>
        <v/>
      </c>
      <c r="G494" s="25"/>
      <c r="H494" s="24"/>
      <c r="I494" s="24"/>
      <c r="J494" s="24"/>
      <c r="K494" s="5" t="str">
        <f>IFERROR(IF(VLOOKUP(H494,Auxiliar!$AB$3:$AC$7,2,FALSE)*VLOOKUP(I494,Auxiliar!$AD$3:$AE$7,2,FALSE)*VLOOKUP(J494,Auxiliar!$AF$3:$AG$7,2,FALSE)&gt;79,Auxiliar!$AH$5,IF(VLOOKUP(H494,Auxiliar!$AB$3:$AC$7,2,FALSE)*VLOOKUP(I494,Auxiliar!$AD$3:$AE$7,2,FALSE)*VLOOKUP(J494,Auxiliar!$AF$3:$AG$7,2,FALSE)&gt;24,Auxiliar!$AH$4,Auxiliar!$AH$3)),"")</f>
        <v/>
      </c>
      <c r="L494" s="25"/>
      <c r="M494" s="24"/>
      <c r="N494" s="24"/>
      <c r="O494" s="24"/>
      <c r="P494" s="5" t="str">
        <f>IFERROR(IF(VLOOKUP(M494,Auxiliar!$AJ$3:$AK$7,2,FALSE)*VLOOKUP(N494,Auxiliar!$AL$3:$AM$7,2,FALSE)*VLOOKUP(O494,Auxiliar!$AN$3:$AO$7,2,FALSE)&gt;27,Auxiliar!$AP$5,IF(VLOOKUP(M494,Auxiliar!$AJ$3:$AK$7,2,FALSE)*VLOOKUP(N494,Auxiliar!$AL$3:$AM$7,2,FALSE)*VLOOKUP(O494,Auxiliar!$AN$3:$AO$7,2,FALSE)&gt;5,Auxiliar!$AP$4,Auxiliar!$AP$3)),"")</f>
        <v/>
      </c>
      <c r="Q494" s="24"/>
      <c r="R494" s="32" t="str">
        <f t="shared" si="7"/>
        <v/>
      </c>
    </row>
    <row r="495" spans="1:18" x14ac:dyDescent="0.25">
      <c r="A495" s="5">
        <v>493</v>
      </c>
      <c r="B495" s="24"/>
      <c r="C495" s="24"/>
      <c r="D495" s="5" t="str">
        <f>IF(OR(C495="",B495=""),"",IFERROR(INDEX('5. Map Processos'!E:E,MATCH(C495&amp;" ("&amp;B495&amp;")",'5. Map Processos'!J:J,0)),"ERRO: Processo não encontrado para essa área"))</f>
        <v/>
      </c>
      <c r="E495" s="24"/>
      <c r="F495" s="5" t="str">
        <f>IF(OR(E495="",B495="",C495=""),"",IFERROR(INDEX('18. Gestão de Riscos - Parte 2'!Q:Q,MATCH(E495&amp;" - "&amp;C495&amp;" - "&amp;B495,'18. Gestão de Riscos - Parte 2'!S:S,0)),"ERRO: Risco, área e processo não correspondem"))</f>
        <v/>
      </c>
      <c r="G495" s="25"/>
      <c r="H495" s="24"/>
      <c r="I495" s="24"/>
      <c r="J495" s="24"/>
      <c r="K495" s="5" t="str">
        <f>IFERROR(IF(VLOOKUP(H495,Auxiliar!$AB$3:$AC$7,2,FALSE)*VLOOKUP(I495,Auxiliar!$AD$3:$AE$7,2,FALSE)*VLOOKUP(J495,Auxiliar!$AF$3:$AG$7,2,FALSE)&gt;79,Auxiliar!$AH$5,IF(VLOOKUP(H495,Auxiliar!$AB$3:$AC$7,2,FALSE)*VLOOKUP(I495,Auxiliar!$AD$3:$AE$7,2,FALSE)*VLOOKUP(J495,Auxiliar!$AF$3:$AG$7,2,FALSE)&gt;24,Auxiliar!$AH$4,Auxiliar!$AH$3)),"")</f>
        <v/>
      </c>
      <c r="L495" s="25"/>
      <c r="M495" s="24"/>
      <c r="N495" s="24"/>
      <c r="O495" s="24"/>
      <c r="P495" s="5" t="str">
        <f>IFERROR(IF(VLOOKUP(M495,Auxiliar!$AJ$3:$AK$7,2,FALSE)*VLOOKUP(N495,Auxiliar!$AL$3:$AM$7,2,FALSE)*VLOOKUP(O495,Auxiliar!$AN$3:$AO$7,2,FALSE)&gt;27,Auxiliar!$AP$5,IF(VLOOKUP(M495,Auxiliar!$AJ$3:$AK$7,2,FALSE)*VLOOKUP(N495,Auxiliar!$AL$3:$AM$7,2,FALSE)*VLOOKUP(O495,Auxiliar!$AN$3:$AO$7,2,FALSE)&gt;5,Auxiliar!$AP$4,Auxiliar!$AP$3)),"")</f>
        <v/>
      </c>
      <c r="Q495" s="24"/>
      <c r="R495" s="32" t="str">
        <f t="shared" si="7"/>
        <v/>
      </c>
    </row>
    <row r="496" spans="1:18" x14ac:dyDescent="0.25">
      <c r="A496" s="5">
        <v>494</v>
      </c>
      <c r="B496" s="24"/>
      <c r="C496" s="24"/>
      <c r="D496" s="5" t="str">
        <f>IF(OR(C496="",B496=""),"",IFERROR(INDEX('5. Map Processos'!E:E,MATCH(C496&amp;" ("&amp;B496&amp;")",'5. Map Processos'!J:J,0)),"ERRO: Processo não encontrado para essa área"))</f>
        <v/>
      </c>
      <c r="E496" s="24"/>
      <c r="F496" s="5" t="str">
        <f>IF(OR(E496="",B496="",C496=""),"",IFERROR(INDEX('18. Gestão de Riscos - Parte 2'!Q:Q,MATCH(E496&amp;" - "&amp;C496&amp;" - "&amp;B496,'18. Gestão de Riscos - Parte 2'!S:S,0)),"ERRO: Risco, área e processo não correspondem"))</f>
        <v/>
      </c>
      <c r="G496" s="25"/>
      <c r="H496" s="24"/>
      <c r="I496" s="24"/>
      <c r="J496" s="24"/>
      <c r="K496" s="5" t="str">
        <f>IFERROR(IF(VLOOKUP(H496,Auxiliar!$AB$3:$AC$7,2,FALSE)*VLOOKUP(I496,Auxiliar!$AD$3:$AE$7,2,FALSE)*VLOOKUP(J496,Auxiliar!$AF$3:$AG$7,2,FALSE)&gt;79,Auxiliar!$AH$5,IF(VLOOKUP(H496,Auxiliar!$AB$3:$AC$7,2,FALSE)*VLOOKUP(I496,Auxiliar!$AD$3:$AE$7,2,FALSE)*VLOOKUP(J496,Auxiliar!$AF$3:$AG$7,2,FALSE)&gt;24,Auxiliar!$AH$4,Auxiliar!$AH$3)),"")</f>
        <v/>
      </c>
      <c r="L496" s="25"/>
      <c r="M496" s="24"/>
      <c r="N496" s="24"/>
      <c r="O496" s="24"/>
      <c r="P496" s="5" t="str">
        <f>IFERROR(IF(VLOOKUP(M496,Auxiliar!$AJ$3:$AK$7,2,FALSE)*VLOOKUP(N496,Auxiliar!$AL$3:$AM$7,2,FALSE)*VLOOKUP(O496,Auxiliar!$AN$3:$AO$7,2,FALSE)&gt;27,Auxiliar!$AP$5,IF(VLOOKUP(M496,Auxiliar!$AJ$3:$AK$7,2,FALSE)*VLOOKUP(N496,Auxiliar!$AL$3:$AM$7,2,FALSE)*VLOOKUP(O496,Auxiliar!$AN$3:$AO$7,2,FALSE)&gt;5,Auxiliar!$AP$4,Auxiliar!$AP$3)),"")</f>
        <v/>
      </c>
      <c r="Q496" s="24"/>
      <c r="R496" s="32" t="str">
        <f t="shared" si="7"/>
        <v/>
      </c>
    </row>
    <row r="497" spans="1:18" x14ac:dyDescent="0.25">
      <c r="A497" s="5">
        <v>495</v>
      </c>
      <c r="B497" s="24"/>
      <c r="C497" s="24"/>
      <c r="D497" s="5" t="str">
        <f>IF(OR(C497="",B497=""),"",IFERROR(INDEX('5. Map Processos'!E:E,MATCH(C497&amp;" ("&amp;B497&amp;")",'5. Map Processos'!J:J,0)),"ERRO: Processo não encontrado para essa área"))</f>
        <v/>
      </c>
      <c r="E497" s="24"/>
      <c r="F497" s="5" t="str">
        <f>IF(OR(E497="",B497="",C497=""),"",IFERROR(INDEX('18. Gestão de Riscos - Parte 2'!Q:Q,MATCH(E497&amp;" - "&amp;C497&amp;" - "&amp;B497,'18. Gestão de Riscos - Parte 2'!S:S,0)),"ERRO: Risco, área e processo não correspondem"))</f>
        <v/>
      </c>
      <c r="G497" s="25"/>
      <c r="H497" s="24"/>
      <c r="I497" s="24"/>
      <c r="J497" s="24"/>
      <c r="K497" s="5" t="str">
        <f>IFERROR(IF(VLOOKUP(H497,Auxiliar!$AB$3:$AC$7,2,FALSE)*VLOOKUP(I497,Auxiliar!$AD$3:$AE$7,2,FALSE)*VLOOKUP(J497,Auxiliar!$AF$3:$AG$7,2,FALSE)&gt;79,Auxiliar!$AH$5,IF(VLOOKUP(H497,Auxiliar!$AB$3:$AC$7,2,FALSE)*VLOOKUP(I497,Auxiliar!$AD$3:$AE$7,2,FALSE)*VLOOKUP(J497,Auxiliar!$AF$3:$AG$7,2,FALSE)&gt;24,Auxiliar!$AH$4,Auxiliar!$AH$3)),"")</f>
        <v/>
      </c>
      <c r="L497" s="25"/>
      <c r="M497" s="24"/>
      <c r="N497" s="24"/>
      <c r="O497" s="24"/>
      <c r="P497" s="5" t="str">
        <f>IFERROR(IF(VLOOKUP(M497,Auxiliar!$AJ$3:$AK$7,2,FALSE)*VLOOKUP(N497,Auxiliar!$AL$3:$AM$7,2,FALSE)*VLOOKUP(O497,Auxiliar!$AN$3:$AO$7,2,FALSE)&gt;27,Auxiliar!$AP$5,IF(VLOOKUP(M497,Auxiliar!$AJ$3:$AK$7,2,FALSE)*VLOOKUP(N497,Auxiliar!$AL$3:$AM$7,2,FALSE)*VLOOKUP(O497,Auxiliar!$AN$3:$AO$7,2,FALSE)&gt;5,Auxiliar!$AP$4,Auxiliar!$AP$3)),"")</f>
        <v/>
      </c>
      <c r="Q497" s="24"/>
      <c r="R497" s="32" t="str">
        <f t="shared" si="7"/>
        <v/>
      </c>
    </row>
    <row r="498" spans="1:18" x14ac:dyDescent="0.25">
      <c r="A498" s="5">
        <v>496</v>
      </c>
      <c r="B498" s="24"/>
      <c r="C498" s="24"/>
      <c r="D498" s="5" t="str">
        <f>IF(OR(C498="",B498=""),"",IFERROR(INDEX('5. Map Processos'!E:E,MATCH(C498&amp;" ("&amp;B498&amp;")",'5. Map Processos'!J:J,0)),"ERRO: Processo não encontrado para essa área"))</f>
        <v/>
      </c>
      <c r="E498" s="24"/>
      <c r="F498" s="5" t="str">
        <f>IF(OR(E498="",B498="",C498=""),"",IFERROR(INDEX('18. Gestão de Riscos - Parte 2'!Q:Q,MATCH(E498&amp;" - "&amp;C498&amp;" - "&amp;B498,'18. Gestão de Riscos - Parte 2'!S:S,0)),"ERRO: Risco, área e processo não correspondem"))</f>
        <v/>
      </c>
      <c r="G498" s="25"/>
      <c r="H498" s="24"/>
      <c r="I498" s="24"/>
      <c r="J498" s="24"/>
      <c r="K498" s="5" t="str">
        <f>IFERROR(IF(VLOOKUP(H498,Auxiliar!$AB$3:$AC$7,2,FALSE)*VLOOKUP(I498,Auxiliar!$AD$3:$AE$7,2,FALSE)*VLOOKUP(J498,Auxiliar!$AF$3:$AG$7,2,FALSE)&gt;79,Auxiliar!$AH$5,IF(VLOOKUP(H498,Auxiliar!$AB$3:$AC$7,2,FALSE)*VLOOKUP(I498,Auxiliar!$AD$3:$AE$7,2,FALSE)*VLOOKUP(J498,Auxiliar!$AF$3:$AG$7,2,FALSE)&gt;24,Auxiliar!$AH$4,Auxiliar!$AH$3)),"")</f>
        <v/>
      </c>
      <c r="L498" s="25"/>
      <c r="M498" s="24"/>
      <c r="N498" s="24"/>
      <c r="O498" s="24"/>
      <c r="P498" s="5" t="str">
        <f>IFERROR(IF(VLOOKUP(M498,Auxiliar!$AJ$3:$AK$7,2,FALSE)*VLOOKUP(N498,Auxiliar!$AL$3:$AM$7,2,FALSE)*VLOOKUP(O498,Auxiliar!$AN$3:$AO$7,2,FALSE)&gt;27,Auxiliar!$AP$5,IF(VLOOKUP(M498,Auxiliar!$AJ$3:$AK$7,2,FALSE)*VLOOKUP(N498,Auxiliar!$AL$3:$AM$7,2,FALSE)*VLOOKUP(O498,Auxiliar!$AN$3:$AO$7,2,FALSE)&gt;5,Auxiliar!$AP$4,Auxiliar!$AP$3)),"")</f>
        <v/>
      </c>
      <c r="Q498" s="24"/>
      <c r="R498" s="32" t="str">
        <f t="shared" si="7"/>
        <v/>
      </c>
    </row>
    <row r="499" spans="1:18" x14ac:dyDescent="0.25">
      <c r="A499" s="5">
        <v>497</v>
      </c>
      <c r="B499" s="24"/>
      <c r="C499" s="24"/>
      <c r="D499" s="5" t="str">
        <f>IF(OR(C499="",B499=""),"",IFERROR(INDEX('5. Map Processos'!E:E,MATCH(C499&amp;" ("&amp;B499&amp;")",'5. Map Processos'!J:J,0)),"ERRO: Processo não encontrado para essa área"))</f>
        <v/>
      </c>
      <c r="E499" s="24"/>
      <c r="F499" s="5" t="str">
        <f>IF(OR(E499="",B499="",C499=""),"",IFERROR(INDEX('18. Gestão de Riscos - Parte 2'!Q:Q,MATCH(E499&amp;" - "&amp;C499&amp;" - "&amp;B499,'18. Gestão de Riscos - Parte 2'!S:S,0)),"ERRO: Risco, área e processo não correspondem"))</f>
        <v/>
      </c>
      <c r="G499" s="25"/>
      <c r="H499" s="24"/>
      <c r="I499" s="24"/>
      <c r="J499" s="24"/>
      <c r="K499" s="5" t="str">
        <f>IFERROR(IF(VLOOKUP(H499,Auxiliar!$AB$3:$AC$7,2,FALSE)*VLOOKUP(I499,Auxiliar!$AD$3:$AE$7,2,FALSE)*VLOOKUP(J499,Auxiliar!$AF$3:$AG$7,2,FALSE)&gt;79,Auxiliar!$AH$5,IF(VLOOKUP(H499,Auxiliar!$AB$3:$AC$7,2,FALSE)*VLOOKUP(I499,Auxiliar!$AD$3:$AE$7,2,FALSE)*VLOOKUP(J499,Auxiliar!$AF$3:$AG$7,2,FALSE)&gt;24,Auxiliar!$AH$4,Auxiliar!$AH$3)),"")</f>
        <v/>
      </c>
      <c r="L499" s="25"/>
      <c r="M499" s="24"/>
      <c r="N499" s="24"/>
      <c r="O499" s="24"/>
      <c r="P499" s="5" t="str">
        <f>IFERROR(IF(VLOOKUP(M499,Auxiliar!$AJ$3:$AK$7,2,FALSE)*VLOOKUP(N499,Auxiliar!$AL$3:$AM$7,2,FALSE)*VLOOKUP(O499,Auxiliar!$AN$3:$AO$7,2,FALSE)&gt;27,Auxiliar!$AP$5,IF(VLOOKUP(M499,Auxiliar!$AJ$3:$AK$7,2,FALSE)*VLOOKUP(N499,Auxiliar!$AL$3:$AM$7,2,FALSE)*VLOOKUP(O499,Auxiliar!$AN$3:$AO$7,2,FALSE)&gt;5,Auxiliar!$AP$4,Auxiliar!$AP$3)),"")</f>
        <v/>
      </c>
      <c r="Q499" s="24"/>
      <c r="R499" s="32" t="str">
        <f t="shared" si="7"/>
        <v/>
      </c>
    </row>
    <row r="500" spans="1:18" x14ac:dyDescent="0.25">
      <c r="A500" s="5">
        <v>498</v>
      </c>
      <c r="B500" s="24"/>
      <c r="C500" s="24"/>
      <c r="D500" s="5" t="str">
        <f>IF(OR(C500="",B500=""),"",IFERROR(INDEX('5. Map Processos'!E:E,MATCH(C500&amp;" ("&amp;B500&amp;")",'5. Map Processos'!J:J,0)),"ERRO: Processo não encontrado para essa área"))</f>
        <v/>
      </c>
      <c r="E500" s="24"/>
      <c r="F500" s="5" t="str">
        <f>IF(OR(E500="",B500="",C500=""),"",IFERROR(INDEX('18. Gestão de Riscos - Parte 2'!Q:Q,MATCH(E500&amp;" - "&amp;C500&amp;" - "&amp;B500,'18. Gestão de Riscos - Parte 2'!S:S,0)),"ERRO: Risco, área e processo não correspondem"))</f>
        <v/>
      </c>
      <c r="G500" s="25"/>
      <c r="H500" s="24"/>
      <c r="I500" s="24"/>
      <c r="J500" s="24"/>
      <c r="K500" s="5" t="str">
        <f>IFERROR(IF(VLOOKUP(H500,Auxiliar!$AB$3:$AC$7,2,FALSE)*VLOOKUP(I500,Auxiliar!$AD$3:$AE$7,2,FALSE)*VLOOKUP(J500,Auxiliar!$AF$3:$AG$7,2,FALSE)&gt;79,Auxiliar!$AH$5,IF(VLOOKUP(H500,Auxiliar!$AB$3:$AC$7,2,FALSE)*VLOOKUP(I500,Auxiliar!$AD$3:$AE$7,2,FALSE)*VLOOKUP(J500,Auxiliar!$AF$3:$AG$7,2,FALSE)&gt;24,Auxiliar!$AH$4,Auxiliar!$AH$3)),"")</f>
        <v/>
      </c>
      <c r="L500" s="25"/>
      <c r="M500" s="24"/>
      <c r="N500" s="24"/>
      <c r="O500" s="24"/>
      <c r="P500" s="5" t="str">
        <f>IFERROR(IF(VLOOKUP(M500,Auxiliar!$AJ$3:$AK$7,2,FALSE)*VLOOKUP(N500,Auxiliar!$AL$3:$AM$7,2,FALSE)*VLOOKUP(O500,Auxiliar!$AN$3:$AO$7,2,FALSE)&gt;27,Auxiliar!$AP$5,IF(VLOOKUP(M500,Auxiliar!$AJ$3:$AK$7,2,FALSE)*VLOOKUP(N500,Auxiliar!$AL$3:$AM$7,2,FALSE)*VLOOKUP(O500,Auxiliar!$AN$3:$AO$7,2,FALSE)&gt;5,Auxiliar!$AP$4,Auxiliar!$AP$3)),"")</f>
        <v/>
      </c>
      <c r="Q500" s="24"/>
      <c r="R500" s="32" t="str">
        <f t="shared" si="7"/>
        <v/>
      </c>
    </row>
    <row r="501" spans="1:18" x14ac:dyDescent="0.25">
      <c r="A501" s="5">
        <v>499</v>
      </c>
      <c r="B501" s="24"/>
      <c r="C501" s="24"/>
      <c r="D501" s="5" t="str">
        <f>IF(OR(C501="",B501=""),"",IFERROR(INDEX('5. Map Processos'!E:E,MATCH(C501&amp;" ("&amp;B501&amp;")",'5. Map Processos'!J:J,0)),"ERRO: Processo não encontrado para essa área"))</f>
        <v/>
      </c>
      <c r="E501" s="24"/>
      <c r="F501" s="5" t="str">
        <f>IF(OR(E501="",B501="",C501=""),"",IFERROR(INDEX('18. Gestão de Riscos - Parte 2'!Q:Q,MATCH(E501&amp;" - "&amp;C501&amp;" - "&amp;B501,'18. Gestão de Riscos - Parte 2'!S:S,0)),"ERRO: Risco, área e processo não correspondem"))</f>
        <v/>
      </c>
      <c r="G501" s="25"/>
      <c r="H501" s="24"/>
      <c r="I501" s="24"/>
      <c r="J501" s="24"/>
      <c r="K501" s="5" t="str">
        <f>IFERROR(IF(VLOOKUP(H501,Auxiliar!$AB$3:$AC$7,2,FALSE)*VLOOKUP(I501,Auxiliar!$AD$3:$AE$7,2,FALSE)*VLOOKUP(J501,Auxiliar!$AF$3:$AG$7,2,FALSE)&gt;79,Auxiliar!$AH$5,IF(VLOOKUP(H501,Auxiliar!$AB$3:$AC$7,2,FALSE)*VLOOKUP(I501,Auxiliar!$AD$3:$AE$7,2,FALSE)*VLOOKUP(J501,Auxiliar!$AF$3:$AG$7,2,FALSE)&gt;24,Auxiliar!$AH$4,Auxiliar!$AH$3)),"")</f>
        <v/>
      </c>
      <c r="L501" s="25"/>
      <c r="M501" s="24"/>
      <c r="N501" s="24"/>
      <c r="O501" s="24"/>
      <c r="P501" s="5" t="str">
        <f>IFERROR(IF(VLOOKUP(M501,Auxiliar!$AJ$3:$AK$7,2,FALSE)*VLOOKUP(N501,Auxiliar!$AL$3:$AM$7,2,FALSE)*VLOOKUP(O501,Auxiliar!$AN$3:$AO$7,2,FALSE)&gt;27,Auxiliar!$AP$5,IF(VLOOKUP(M501,Auxiliar!$AJ$3:$AK$7,2,FALSE)*VLOOKUP(N501,Auxiliar!$AL$3:$AM$7,2,FALSE)*VLOOKUP(O501,Auxiliar!$AN$3:$AO$7,2,FALSE)&gt;5,Auxiliar!$AP$4,Auxiliar!$AP$3)),"")</f>
        <v/>
      </c>
      <c r="Q501" s="24"/>
      <c r="R501" s="32" t="str">
        <f t="shared" si="7"/>
        <v/>
      </c>
    </row>
    <row r="502" spans="1:18" x14ac:dyDescent="0.25">
      <c r="A502" s="5">
        <v>500</v>
      </c>
      <c r="B502" s="24"/>
      <c r="C502" s="24"/>
      <c r="D502" s="5" t="str">
        <f>IF(OR(C502="",B502=""),"",IFERROR(INDEX('5. Map Processos'!E:E,MATCH(C502&amp;" ("&amp;B502&amp;")",'5. Map Processos'!J:J,0)),"ERRO: Processo não encontrado para essa área"))</f>
        <v/>
      </c>
      <c r="E502" s="24"/>
      <c r="F502" s="5" t="str">
        <f>IF(OR(E502="",B502="",C502=""),"",IFERROR(INDEX('18. Gestão de Riscos - Parte 2'!Q:Q,MATCH(E502&amp;" - "&amp;C502&amp;" - "&amp;B502,'18. Gestão de Riscos - Parte 2'!S:S,0)),"ERRO: Risco, área e processo não correspondem"))</f>
        <v/>
      </c>
      <c r="G502" s="25"/>
      <c r="H502" s="24"/>
      <c r="I502" s="24"/>
      <c r="J502" s="24"/>
      <c r="K502" s="5" t="str">
        <f>IFERROR(IF(VLOOKUP(H502,Auxiliar!$AB$3:$AC$7,2,FALSE)*VLOOKUP(I502,Auxiliar!$AD$3:$AE$7,2,FALSE)*VLOOKUP(J502,Auxiliar!$AF$3:$AG$7,2,FALSE)&gt;79,Auxiliar!$AH$5,IF(VLOOKUP(H502,Auxiliar!$AB$3:$AC$7,2,FALSE)*VLOOKUP(I502,Auxiliar!$AD$3:$AE$7,2,FALSE)*VLOOKUP(J502,Auxiliar!$AF$3:$AG$7,2,FALSE)&gt;24,Auxiliar!$AH$4,Auxiliar!$AH$3)),"")</f>
        <v/>
      </c>
      <c r="L502" s="25"/>
      <c r="M502" s="24"/>
      <c r="N502" s="24"/>
      <c r="O502" s="24"/>
      <c r="P502" s="5" t="str">
        <f>IFERROR(IF(VLOOKUP(M502,Auxiliar!$AJ$3:$AK$7,2,FALSE)*VLOOKUP(N502,Auxiliar!$AL$3:$AM$7,2,FALSE)*VLOOKUP(O502,Auxiliar!$AN$3:$AO$7,2,FALSE)&gt;27,Auxiliar!$AP$5,IF(VLOOKUP(M502,Auxiliar!$AJ$3:$AK$7,2,FALSE)*VLOOKUP(N502,Auxiliar!$AL$3:$AM$7,2,FALSE)*VLOOKUP(O502,Auxiliar!$AN$3:$AO$7,2,FALSE)&gt;5,Auxiliar!$AP$4,Auxiliar!$AP$3)),"")</f>
        <v/>
      </c>
      <c r="Q502" s="24"/>
      <c r="R502" s="32" t="str">
        <f t="shared" si="7"/>
        <v/>
      </c>
    </row>
    <row r="503" spans="1:18" x14ac:dyDescent="0.25">
      <c r="A503" s="5">
        <v>501</v>
      </c>
      <c r="B503" s="24"/>
      <c r="C503" s="24"/>
      <c r="D503" s="5" t="str">
        <f>IF(OR(C503="",B503=""),"",IFERROR(INDEX('5. Map Processos'!E:E,MATCH(C503&amp;" ("&amp;B503&amp;")",'5. Map Processos'!J:J,0)),"ERRO: Processo não encontrado para essa área"))</f>
        <v/>
      </c>
      <c r="E503" s="24"/>
      <c r="F503" s="5" t="str">
        <f>IF(OR(E503="",B503="",C503=""),"",IFERROR(INDEX('18. Gestão de Riscos - Parte 2'!Q:Q,MATCH(E503&amp;" - "&amp;C503&amp;" - "&amp;B503,'18. Gestão de Riscos - Parte 2'!S:S,0)),"ERRO: Risco, área e processo não correspondem"))</f>
        <v/>
      </c>
      <c r="G503" s="25"/>
      <c r="H503" s="24"/>
      <c r="I503" s="24"/>
      <c r="J503" s="24"/>
      <c r="K503" s="5" t="str">
        <f>IFERROR(IF(VLOOKUP(H503,Auxiliar!$AB$3:$AC$7,2,FALSE)*VLOOKUP(I503,Auxiliar!$AD$3:$AE$7,2,FALSE)*VLOOKUP(J503,Auxiliar!$AF$3:$AG$7,2,FALSE)&gt;79,Auxiliar!$AH$5,IF(VLOOKUP(H503,Auxiliar!$AB$3:$AC$7,2,FALSE)*VLOOKUP(I503,Auxiliar!$AD$3:$AE$7,2,FALSE)*VLOOKUP(J503,Auxiliar!$AF$3:$AG$7,2,FALSE)&gt;24,Auxiliar!$AH$4,Auxiliar!$AH$3)),"")</f>
        <v/>
      </c>
      <c r="L503" s="25"/>
      <c r="M503" s="24"/>
      <c r="N503" s="24"/>
      <c r="O503" s="24"/>
      <c r="P503" s="5" t="str">
        <f>IFERROR(IF(VLOOKUP(M503,Auxiliar!$AJ$3:$AK$7,2,FALSE)*VLOOKUP(N503,Auxiliar!$AL$3:$AM$7,2,FALSE)*VLOOKUP(O503,Auxiliar!$AN$3:$AO$7,2,FALSE)&gt;27,Auxiliar!$AP$5,IF(VLOOKUP(M503,Auxiliar!$AJ$3:$AK$7,2,FALSE)*VLOOKUP(N503,Auxiliar!$AL$3:$AM$7,2,FALSE)*VLOOKUP(O503,Auxiliar!$AN$3:$AO$7,2,FALSE)&gt;5,Auxiliar!$AP$4,Auxiliar!$AP$3)),"")</f>
        <v/>
      </c>
      <c r="Q503" s="24"/>
      <c r="R503" s="32" t="str">
        <f t="shared" si="7"/>
        <v/>
      </c>
    </row>
    <row r="504" spans="1:18" x14ac:dyDescent="0.25">
      <c r="A504" s="5">
        <v>502</v>
      </c>
      <c r="B504" s="24"/>
      <c r="C504" s="24"/>
      <c r="D504" s="5" t="str">
        <f>IF(OR(C504="",B504=""),"",IFERROR(INDEX('5. Map Processos'!E:E,MATCH(C504&amp;" ("&amp;B504&amp;")",'5. Map Processos'!J:J,0)),"ERRO: Processo não encontrado para essa área"))</f>
        <v/>
      </c>
      <c r="E504" s="24"/>
      <c r="F504" s="5" t="str">
        <f>IF(OR(E504="",B504="",C504=""),"",IFERROR(INDEX('18. Gestão de Riscos - Parte 2'!Q:Q,MATCH(E504&amp;" - "&amp;C504&amp;" - "&amp;B504,'18. Gestão de Riscos - Parte 2'!S:S,0)),"ERRO: Risco, área e processo não correspondem"))</f>
        <v/>
      </c>
      <c r="G504" s="25"/>
      <c r="H504" s="24"/>
      <c r="I504" s="24"/>
      <c r="J504" s="24"/>
      <c r="K504" s="5" t="str">
        <f>IFERROR(IF(VLOOKUP(H504,Auxiliar!$AB$3:$AC$7,2,FALSE)*VLOOKUP(I504,Auxiliar!$AD$3:$AE$7,2,FALSE)*VLOOKUP(J504,Auxiliar!$AF$3:$AG$7,2,FALSE)&gt;79,Auxiliar!$AH$5,IF(VLOOKUP(H504,Auxiliar!$AB$3:$AC$7,2,FALSE)*VLOOKUP(I504,Auxiliar!$AD$3:$AE$7,2,FALSE)*VLOOKUP(J504,Auxiliar!$AF$3:$AG$7,2,FALSE)&gt;24,Auxiliar!$AH$4,Auxiliar!$AH$3)),"")</f>
        <v/>
      </c>
      <c r="L504" s="25"/>
      <c r="M504" s="24"/>
      <c r="N504" s="24"/>
      <c r="O504" s="24"/>
      <c r="P504" s="5" t="str">
        <f>IFERROR(IF(VLOOKUP(M504,Auxiliar!$AJ$3:$AK$7,2,FALSE)*VLOOKUP(N504,Auxiliar!$AL$3:$AM$7,2,FALSE)*VLOOKUP(O504,Auxiliar!$AN$3:$AO$7,2,FALSE)&gt;27,Auxiliar!$AP$5,IF(VLOOKUP(M504,Auxiliar!$AJ$3:$AK$7,2,FALSE)*VLOOKUP(N504,Auxiliar!$AL$3:$AM$7,2,FALSE)*VLOOKUP(O504,Auxiliar!$AN$3:$AO$7,2,FALSE)&gt;5,Auxiliar!$AP$4,Auxiliar!$AP$3)),"")</f>
        <v/>
      </c>
      <c r="Q504" s="24"/>
      <c r="R504" s="32" t="str">
        <f t="shared" si="7"/>
        <v/>
      </c>
    </row>
    <row r="505" spans="1:18" x14ac:dyDescent="0.25">
      <c r="A505" s="5">
        <v>503</v>
      </c>
      <c r="B505" s="24"/>
      <c r="C505" s="24"/>
      <c r="D505" s="5" t="str">
        <f>IF(OR(C505="",B505=""),"",IFERROR(INDEX('5. Map Processos'!E:E,MATCH(C505&amp;" ("&amp;B505&amp;")",'5. Map Processos'!J:J,0)),"ERRO: Processo não encontrado para essa área"))</f>
        <v/>
      </c>
      <c r="E505" s="24"/>
      <c r="F505" s="5" t="str">
        <f>IF(OR(E505="",B505="",C505=""),"",IFERROR(INDEX('18. Gestão de Riscos - Parte 2'!Q:Q,MATCH(E505&amp;" - "&amp;C505&amp;" - "&amp;B505,'18. Gestão de Riscos - Parte 2'!S:S,0)),"ERRO: Risco, área e processo não correspondem"))</f>
        <v/>
      </c>
      <c r="G505" s="25"/>
      <c r="H505" s="24"/>
      <c r="I505" s="24"/>
      <c r="J505" s="24"/>
      <c r="K505" s="5" t="str">
        <f>IFERROR(IF(VLOOKUP(H505,Auxiliar!$AB$3:$AC$7,2,FALSE)*VLOOKUP(I505,Auxiliar!$AD$3:$AE$7,2,FALSE)*VLOOKUP(J505,Auxiliar!$AF$3:$AG$7,2,FALSE)&gt;79,Auxiliar!$AH$5,IF(VLOOKUP(H505,Auxiliar!$AB$3:$AC$7,2,FALSE)*VLOOKUP(I505,Auxiliar!$AD$3:$AE$7,2,FALSE)*VLOOKUP(J505,Auxiliar!$AF$3:$AG$7,2,FALSE)&gt;24,Auxiliar!$AH$4,Auxiliar!$AH$3)),"")</f>
        <v/>
      </c>
      <c r="L505" s="25"/>
      <c r="M505" s="24"/>
      <c r="N505" s="24"/>
      <c r="O505" s="24"/>
      <c r="P505" s="5" t="str">
        <f>IFERROR(IF(VLOOKUP(M505,Auxiliar!$AJ$3:$AK$7,2,FALSE)*VLOOKUP(N505,Auxiliar!$AL$3:$AM$7,2,FALSE)*VLOOKUP(O505,Auxiliar!$AN$3:$AO$7,2,FALSE)&gt;27,Auxiliar!$AP$5,IF(VLOOKUP(M505,Auxiliar!$AJ$3:$AK$7,2,FALSE)*VLOOKUP(N505,Auxiliar!$AL$3:$AM$7,2,FALSE)*VLOOKUP(O505,Auxiliar!$AN$3:$AO$7,2,FALSE)&gt;5,Auxiliar!$AP$4,Auxiliar!$AP$3)),"")</f>
        <v/>
      </c>
      <c r="Q505" s="24"/>
      <c r="R505" s="32" t="str">
        <f t="shared" si="7"/>
        <v/>
      </c>
    </row>
    <row r="506" spans="1:18" x14ac:dyDescent="0.25">
      <c r="A506" s="5">
        <v>504</v>
      </c>
      <c r="B506" s="24"/>
      <c r="C506" s="24"/>
      <c r="D506" s="5" t="str">
        <f>IF(OR(C506="",B506=""),"",IFERROR(INDEX('5. Map Processos'!E:E,MATCH(C506&amp;" ("&amp;B506&amp;")",'5. Map Processos'!J:J,0)),"ERRO: Processo não encontrado para essa área"))</f>
        <v/>
      </c>
      <c r="E506" s="24"/>
      <c r="F506" s="5" t="str">
        <f>IF(OR(E506="",B506="",C506=""),"",IFERROR(INDEX('18. Gestão de Riscos - Parte 2'!Q:Q,MATCH(E506&amp;" - "&amp;C506&amp;" - "&amp;B506,'18. Gestão de Riscos - Parte 2'!S:S,0)),"ERRO: Risco, área e processo não correspondem"))</f>
        <v/>
      </c>
      <c r="G506" s="25"/>
      <c r="H506" s="24"/>
      <c r="I506" s="24"/>
      <c r="J506" s="24"/>
      <c r="K506" s="5" t="str">
        <f>IFERROR(IF(VLOOKUP(H506,Auxiliar!$AB$3:$AC$7,2,FALSE)*VLOOKUP(I506,Auxiliar!$AD$3:$AE$7,2,FALSE)*VLOOKUP(J506,Auxiliar!$AF$3:$AG$7,2,FALSE)&gt;79,Auxiliar!$AH$5,IF(VLOOKUP(H506,Auxiliar!$AB$3:$AC$7,2,FALSE)*VLOOKUP(I506,Auxiliar!$AD$3:$AE$7,2,FALSE)*VLOOKUP(J506,Auxiliar!$AF$3:$AG$7,2,FALSE)&gt;24,Auxiliar!$AH$4,Auxiliar!$AH$3)),"")</f>
        <v/>
      </c>
      <c r="L506" s="25"/>
      <c r="M506" s="24"/>
      <c r="N506" s="24"/>
      <c r="O506" s="24"/>
      <c r="P506" s="5" t="str">
        <f>IFERROR(IF(VLOOKUP(M506,Auxiliar!$AJ$3:$AK$7,2,FALSE)*VLOOKUP(N506,Auxiliar!$AL$3:$AM$7,2,FALSE)*VLOOKUP(O506,Auxiliar!$AN$3:$AO$7,2,FALSE)&gt;27,Auxiliar!$AP$5,IF(VLOOKUP(M506,Auxiliar!$AJ$3:$AK$7,2,FALSE)*VLOOKUP(N506,Auxiliar!$AL$3:$AM$7,2,FALSE)*VLOOKUP(O506,Auxiliar!$AN$3:$AO$7,2,FALSE)&gt;5,Auxiliar!$AP$4,Auxiliar!$AP$3)),"")</f>
        <v/>
      </c>
      <c r="Q506" s="24"/>
      <c r="R506" s="32" t="str">
        <f t="shared" si="7"/>
        <v/>
      </c>
    </row>
    <row r="507" spans="1:18" x14ac:dyDescent="0.25">
      <c r="A507" s="5">
        <v>505</v>
      </c>
      <c r="B507" s="24"/>
      <c r="C507" s="24"/>
      <c r="D507" s="5" t="str">
        <f>IF(OR(C507="",B507=""),"",IFERROR(INDEX('5. Map Processos'!E:E,MATCH(C507&amp;" ("&amp;B507&amp;")",'5. Map Processos'!J:J,0)),"ERRO: Processo não encontrado para essa área"))</f>
        <v/>
      </c>
      <c r="E507" s="24"/>
      <c r="F507" s="5" t="str">
        <f>IF(OR(E507="",B507="",C507=""),"",IFERROR(INDEX('18. Gestão de Riscos - Parte 2'!Q:Q,MATCH(E507&amp;" - "&amp;C507&amp;" - "&amp;B507,'18. Gestão de Riscos - Parte 2'!S:S,0)),"ERRO: Risco, área e processo não correspondem"))</f>
        <v/>
      </c>
      <c r="G507" s="25"/>
      <c r="H507" s="24"/>
      <c r="I507" s="24"/>
      <c r="J507" s="24"/>
      <c r="K507" s="5" t="str">
        <f>IFERROR(IF(VLOOKUP(H507,Auxiliar!$AB$3:$AC$7,2,FALSE)*VLOOKUP(I507,Auxiliar!$AD$3:$AE$7,2,FALSE)*VLOOKUP(J507,Auxiliar!$AF$3:$AG$7,2,FALSE)&gt;79,Auxiliar!$AH$5,IF(VLOOKUP(H507,Auxiliar!$AB$3:$AC$7,2,FALSE)*VLOOKUP(I507,Auxiliar!$AD$3:$AE$7,2,FALSE)*VLOOKUP(J507,Auxiliar!$AF$3:$AG$7,2,FALSE)&gt;24,Auxiliar!$AH$4,Auxiliar!$AH$3)),"")</f>
        <v/>
      </c>
      <c r="L507" s="25"/>
      <c r="M507" s="24"/>
      <c r="N507" s="24"/>
      <c r="O507" s="24"/>
      <c r="P507" s="5" t="str">
        <f>IFERROR(IF(VLOOKUP(M507,Auxiliar!$AJ$3:$AK$7,2,FALSE)*VLOOKUP(N507,Auxiliar!$AL$3:$AM$7,2,FALSE)*VLOOKUP(O507,Auxiliar!$AN$3:$AO$7,2,FALSE)&gt;27,Auxiliar!$AP$5,IF(VLOOKUP(M507,Auxiliar!$AJ$3:$AK$7,2,FALSE)*VLOOKUP(N507,Auxiliar!$AL$3:$AM$7,2,FALSE)*VLOOKUP(O507,Auxiliar!$AN$3:$AO$7,2,FALSE)&gt;5,Auxiliar!$AP$4,Auxiliar!$AP$3)),"")</f>
        <v/>
      </c>
      <c r="Q507" s="24"/>
      <c r="R507" s="32" t="str">
        <f t="shared" si="7"/>
        <v/>
      </c>
    </row>
    <row r="508" spans="1:18" x14ac:dyDescent="0.25">
      <c r="A508" s="5">
        <v>506</v>
      </c>
      <c r="B508" s="24"/>
      <c r="C508" s="24"/>
      <c r="D508" s="5" t="str">
        <f>IF(OR(C508="",B508=""),"",IFERROR(INDEX('5. Map Processos'!E:E,MATCH(C508&amp;" ("&amp;B508&amp;")",'5. Map Processos'!J:J,0)),"ERRO: Processo não encontrado para essa área"))</f>
        <v/>
      </c>
      <c r="E508" s="24"/>
      <c r="F508" s="5" t="str">
        <f>IF(OR(E508="",B508="",C508=""),"",IFERROR(INDEX('18. Gestão de Riscos - Parte 2'!Q:Q,MATCH(E508&amp;" - "&amp;C508&amp;" - "&amp;B508,'18. Gestão de Riscos - Parte 2'!S:S,0)),"ERRO: Risco, área e processo não correspondem"))</f>
        <v/>
      </c>
      <c r="G508" s="25"/>
      <c r="H508" s="24"/>
      <c r="I508" s="24"/>
      <c r="J508" s="24"/>
      <c r="K508" s="5" t="str">
        <f>IFERROR(IF(VLOOKUP(H508,Auxiliar!$AB$3:$AC$7,2,FALSE)*VLOOKUP(I508,Auxiliar!$AD$3:$AE$7,2,FALSE)*VLOOKUP(J508,Auxiliar!$AF$3:$AG$7,2,FALSE)&gt;79,Auxiliar!$AH$5,IF(VLOOKUP(H508,Auxiliar!$AB$3:$AC$7,2,FALSE)*VLOOKUP(I508,Auxiliar!$AD$3:$AE$7,2,FALSE)*VLOOKUP(J508,Auxiliar!$AF$3:$AG$7,2,FALSE)&gt;24,Auxiliar!$AH$4,Auxiliar!$AH$3)),"")</f>
        <v/>
      </c>
      <c r="L508" s="25"/>
      <c r="M508" s="24"/>
      <c r="N508" s="24"/>
      <c r="O508" s="24"/>
      <c r="P508" s="5" t="str">
        <f>IFERROR(IF(VLOOKUP(M508,Auxiliar!$AJ$3:$AK$7,2,FALSE)*VLOOKUP(N508,Auxiliar!$AL$3:$AM$7,2,FALSE)*VLOOKUP(O508,Auxiliar!$AN$3:$AO$7,2,FALSE)&gt;27,Auxiliar!$AP$5,IF(VLOOKUP(M508,Auxiliar!$AJ$3:$AK$7,2,FALSE)*VLOOKUP(N508,Auxiliar!$AL$3:$AM$7,2,FALSE)*VLOOKUP(O508,Auxiliar!$AN$3:$AO$7,2,FALSE)&gt;5,Auxiliar!$AP$4,Auxiliar!$AP$3)),"")</f>
        <v/>
      </c>
      <c r="Q508" s="24"/>
      <c r="R508" s="32" t="str">
        <f t="shared" si="7"/>
        <v/>
      </c>
    </row>
    <row r="509" spans="1:18" x14ac:dyDescent="0.25">
      <c r="A509" s="5">
        <v>507</v>
      </c>
      <c r="B509" s="24"/>
      <c r="C509" s="24"/>
      <c r="D509" s="5" t="str">
        <f>IF(OR(C509="",B509=""),"",IFERROR(INDEX('5. Map Processos'!E:E,MATCH(C509&amp;" ("&amp;B509&amp;")",'5. Map Processos'!J:J,0)),"ERRO: Processo não encontrado para essa área"))</f>
        <v/>
      </c>
      <c r="E509" s="24"/>
      <c r="F509" s="5" t="str">
        <f>IF(OR(E509="",B509="",C509=""),"",IFERROR(INDEX('18. Gestão de Riscos - Parte 2'!Q:Q,MATCH(E509&amp;" - "&amp;C509&amp;" - "&amp;B509,'18. Gestão de Riscos - Parte 2'!S:S,0)),"ERRO: Risco, área e processo não correspondem"))</f>
        <v/>
      </c>
      <c r="G509" s="25"/>
      <c r="H509" s="24"/>
      <c r="I509" s="24"/>
      <c r="J509" s="24"/>
      <c r="K509" s="5" t="str">
        <f>IFERROR(IF(VLOOKUP(H509,Auxiliar!$AB$3:$AC$7,2,FALSE)*VLOOKUP(I509,Auxiliar!$AD$3:$AE$7,2,FALSE)*VLOOKUP(J509,Auxiliar!$AF$3:$AG$7,2,FALSE)&gt;79,Auxiliar!$AH$5,IF(VLOOKUP(H509,Auxiliar!$AB$3:$AC$7,2,FALSE)*VLOOKUP(I509,Auxiliar!$AD$3:$AE$7,2,FALSE)*VLOOKUP(J509,Auxiliar!$AF$3:$AG$7,2,FALSE)&gt;24,Auxiliar!$AH$4,Auxiliar!$AH$3)),"")</f>
        <v/>
      </c>
      <c r="L509" s="25"/>
      <c r="M509" s="24"/>
      <c r="N509" s="24"/>
      <c r="O509" s="24"/>
      <c r="P509" s="5" t="str">
        <f>IFERROR(IF(VLOOKUP(M509,Auxiliar!$AJ$3:$AK$7,2,FALSE)*VLOOKUP(N509,Auxiliar!$AL$3:$AM$7,2,FALSE)*VLOOKUP(O509,Auxiliar!$AN$3:$AO$7,2,FALSE)&gt;27,Auxiliar!$AP$5,IF(VLOOKUP(M509,Auxiliar!$AJ$3:$AK$7,2,FALSE)*VLOOKUP(N509,Auxiliar!$AL$3:$AM$7,2,FALSE)*VLOOKUP(O509,Auxiliar!$AN$3:$AO$7,2,FALSE)&gt;5,Auxiliar!$AP$4,Auxiliar!$AP$3)),"")</f>
        <v/>
      </c>
      <c r="Q509" s="24"/>
      <c r="R509" s="32" t="str">
        <f t="shared" si="7"/>
        <v/>
      </c>
    </row>
    <row r="510" spans="1:18" x14ac:dyDescent="0.25">
      <c r="A510" s="5">
        <v>508</v>
      </c>
      <c r="B510" s="24"/>
      <c r="C510" s="24"/>
      <c r="D510" s="5" t="str">
        <f>IF(OR(C510="",B510=""),"",IFERROR(INDEX('5. Map Processos'!E:E,MATCH(C510&amp;" ("&amp;B510&amp;")",'5. Map Processos'!J:J,0)),"ERRO: Processo não encontrado para essa área"))</f>
        <v/>
      </c>
      <c r="E510" s="24"/>
      <c r="F510" s="5" t="str">
        <f>IF(OR(E510="",B510="",C510=""),"",IFERROR(INDEX('18. Gestão de Riscos - Parte 2'!Q:Q,MATCH(E510&amp;" - "&amp;C510&amp;" - "&amp;B510,'18. Gestão de Riscos - Parte 2'!S:S,0)),"ERRO: Risco, área e processo não correspondem"))</f>
        <v/>
      </c>
      <c r="G510" s="25"/>
      <c r="H510" s="24"/>
      <c r="I510" s="24"/>
      <c r="J510" s="24"/>
      <c r="K510" s="5" t="str">
        <f>IFERROR(IF(VLOOKUP(H510,Auxiliar!$AB$3:$AC$7,2,FALSE)*VLOOKUP(I510,Auxiliar!$AD$3:$AE$7,2,FALSE)*VLOOKUP(J510,Auxiliar!$AF$3:$AG$7,2,FALSE)&gt;79,Auxiliar!$AH$5,IF(VLOOKUP(H510,Auxiliar!$AB$3:$AC$7,2,FALSE)*VLOOKUP(I510,Auxiliar!$AD$3:$AE$7,2,FALSE)*VLOOKUP(J510,Auxiliar!$AF$3:$AG$7,2,FALSE)&gt;24,Auxiliar!$AH$4,Auxiliar!$AH$3)),"")</f>
        <v/>
      </c>
      <c r="L510" s="25"/>
      <c r="M510" s="24"/>
      <c r="N510" s="24"/>
      <c r="O510" s="24"/>
      <c r="P510" s="5" t="str">
        <f>IFERROR(IF(VLOOKUP(M510,Auxiliar!$AJ$3:$AK$7,2,FALSE)*VLOOKUP(N510,Auxiliar!$AL$3:$AM$7,2,FALSE)*VLOOKUP(O510,Auxiliar!$AN$3:$AO$7,2,FALSE)&gt;27,Auxiliar!$AP$5,IF(VLOOKUP(M510,Auxiliar!$AJ$3:$AK$7,2,FALSE)*VLOOKUP(N510,Auxiliar!$AL$3:$AM$7,2,FALSE)*VLOOKUP(O510,Auxiliar!$AN$3:$AO$7,2,FALSE)&gt;5,Auxiliar!$AP$4,Auxiliar!$AP$3)),"")</f>
        <v/>
      </c>
      <c r="Q510" s="24"/>
      <c r="R510" s="32" t="str">
        <f t="shared" si="7"/>
        <v/>
      </c>
    </row>
    <row r="511" spans="1:18" x14ac:dyDescent="0.25">
      <c r="A511" s="5">
        <v>509</v>
      </c>
      <c r="B511" s="24"/>
      <c r="C511" s="24"/>
      <c r="D511" s="5" t="str">
        <f>IF(OR(C511="",B511=""),"",IFERROR(INDEX('5. Map Processos'!E:E,MATCH(C511&amp;" ("&amp;B511&amp;")",'5. Map Processos'!J:J,0)),"ERRO: Processo não encontrado para essa área"))</f>
        <v/>
      </c>
      <c r="E511" s="24"/>
      <c r="F511" s="5" t="str">
        <f>IF(OR(E511="",B511="",C511=""),"",IFERROR(INDEX('18. Gestão de Riscos - Parte 2'!Q:Q,MATCH(E511&amp;" - "&amp;C511&amp;" - "&amp;B511,'18. Gestão de Riscos - Parte 2'!S:S,0)),"ERRO: Risco, área e processo não correspondem"))</f>
        <v/>
      </c>
      <c r="G511" s="25"/>
      <c r="H511" s="24"/>
      <c r="I511" s="24"/>
      <c r="J511" s="24"/>
      <c r="K511" s="5" t="str">
        <f>IFERROR(IF(VLOOKUP(H511,Auxiliar!$AB$3:$AC$7,2,FALSE)*VLOOKUP(I511,Auxiliar!$AD$3:$AE$7,2,FALSE)*VLOOKUP(J511,Auxiliar!$AF$3:$AG$7,2,FALSE)&gt;79,Auxiliar!$AH$5,IF(VLOOKUP(H511,Auxiliar!$AB$3:$AC$7,2,FALSE)*VLOOKUP(I511,Auxiliar!$AD$3:$AE$7,2,FALSE)*VLOOKUP(J511,Auxiliar!$AF$3:$AG$7,2,FALSE)&gt;24,Auxiliar!$AH$4,Auxiliar!$AH$3)),"")</f>
        <v/>
      </c>
      <c r="L511" s="25"/>
      <c r="M511" s="24"/>
      <c r="N511" s="24"/>
      <c r="O511" s="24"/>
      <c r="P511" s="5" t="str">
        <f>IFERROR(IF(VLOOKUP(M511,Auxiliar!$AJ$3:$AK$7,2,FALSE)*VLOOKUP(N511,Auxiliar!$AL$3:$AM$7,2,FALSE)*VLOOKUP(O511,Auxiliar!$AN$3:$AO$7,2,FALSE)&gt;27,Auxiliar!$AP$5,IF(VLOOKUP(M511,Auxiliar!$AJ$3:$AK$7,2,FALSE)*VLOOKUP(N511,Auxiliar!$AL$3:$AM$7,2,FALSE)*VLOOKUP(O511,Auxiliar!$AN$3:$AO$7,2,FALSE)&gt;5,Auxiliar!$AP$4,Auxiliar!$AP$3)),"")</f>
        <v/>
      </c>
      <c r="Q511" s="24"/>
      <c r="R511" s="32" t="str">
        <f t="shared" si="7"/>
        <v/>
      </c>
    </row>
    <row r="512" spans="1:18" x14ac:dyDescent="0.25">
      <c r="A512" s="5">
        <v>510</v>
      </c>
      <c r="B512" s="24"/>
      <c r="C512" s="24"/>
      <c r="D512" s="5" t="str">
        <f>IF(OR(C512="",B512=""),"",IFERROR(INDEX('5. Map Processos'!E:E,MATCH(C512&amp;" ("&amp;B512&amp;")",'5. Map Processos'!J:J,0)),"ERRO: Processo não encontrado para essa área"))</f>
        <v/>
      </c>
      <c r="E512" s="24"/>
      <c r="F512" s="5" t="str">
        <f>IF(OR(E512="",B512="",C512=""),"",IFERROR(INDEX('18. Gestão de Riscos - Parte 2'!Q:Q,MATCH(E512&amp;" - "&amp;C512&amp;" - "&amp;B512,'18. Gestão de Riscos - Parte 2'!S:S,0)),"ERRO: Risco, área e processo não correspondem"))</f>
        <v/>
      </c>
      <c r="G512" s="25"/>
      <c r="H512" s="24"/>
      <c r="I512" s="24"/>
      <c r="J512" s="24"/>
      <c r="K512" s="5" t="str">
        <f>IFERROR(IF(VLOOKUP(H512,Auxiliar!$AB$3:$AC$7,2,FALSE)*VLOOKUP(I512,Auxiliar!$AD$3:$AE$7,2,FALSE)*VLOOKUP(J512,Auxiliar!$AF$3:$AG$7,2,FALSE)&gt;79,Auxiliar!$AH$5,IF(VLOOKUP(H512,Auxiliar!$AB$3:$AC$7,2,FALSE)*VLOOKUP(I512,Auxiliar!$AD$3:$AE$7,2,FALSE)*VLOOKUP(J512,Auxiliar!$AF$3:$AG$7,2,FALSE)&gt;24,Auxiliar!$AH$4,Auxiliar!$AH$3)),"")</f>
        <v/>
      </c>
      <c r="L512" s="25"/>
      <c r="M512" s="24"/>
      <c r="N512" s="24"/>
      <c r="O512" s="24"/>
      <c r="P512" s="5" t="str">
        <f>IFERROR(IF(VLOOKUP(M512,Auxiliar!$AJ$3:$AK$7,2,FALSE)*VLOOKUP(N512,Auxiliar!$AL$3:$AM$7,2,FALSE)*VLOOKUP(O512,Auxiliar!$AN$3:$AO$7,2,FALSE)&gt;27,Auxiliar!$AP$5,IF(VLOOKUP(M512,Auxiliar!$AJ$3:$AK$7,2,FALSE)*VLOOKUP(N512,Auxiliar!$AL$3:$AM$7,2,FALSE)*VLOOKUP(O512,Auxiliar!$AN$3:$AO$7,2,FALSE)&gt;5,Auxiliar!$AP$4,Auxiliar!$AP$3)),"")</f>
        <v/>
      </c>
      <c r="Q512" s="24"/>
      <c r="R512" s="32" t="str">
        <f t="shared" si="7"/>
        <v/>
      </c>
    </row>
    <row r="513" spans="1:18" x14ac:dyDescent="0.25">
      <c r="A513" s="5">
        <v>511</v>
      </c>
      <c r="B513" s="24"/>
      <c r="C513" s="24"/>
      <c r="D513" s="5" t="str">
        <f>IF(OR(C513="",B513=""),"",IFERROR(INDEX('5. Map Processos'!E:E,MATCH(C513&amp;" ("&amp;B513&amp;")",'5. Map Processos'!J:J,0)),"ERRO: Processo não encontrado para essa área"))</f>
        <v/>
      </c>
      <c r="E513" s="24"/>
      <c r="F513" s="5" t="str">
        <f>IF(OR(E513="",B513="",C513=""),"",IFERROR(INDEX('18. Gestão de Riscos - Parte 2'!Q:Q,MATCH(E513&amp;" - "&amp;C513&amp;" - "&amp;B513,'18. Gestão de Riscos - Parte 2'!S:S,0)),"ERRO: Risco, área e processo não correspondem"))</f>
        <v/>
      </c>
      <c r="G513" s="25"/>
      <c r="H513" s="24"/>
      <c r="I513" s="24"/>
      <c r="J513" s="24"/>
      <c r="K513" s="5" t="str">
        <f>IFERROR(IF(VLOOKUP(H513,Auxiliar!$AB$3:$AC$7,2,FALSE)*VLOOKUP(I513,Auxiliar!$AD$3:$AE$7,2,FALSE)*VLOOKUP(J513,Auxiliar!$AF$3:$AG$7,2,FALSE)&gt;79,Auxiliar!$AH$5,IF(VLOOKUP(H513,Auxiliar!$AB$3:$AC$7,2,FALSE)*VLOOKUP(I513,Auxiliar!$AD$3:$AE$7,2,FALSE)*VLOOKUP(J513,Auxiliar!$AF$3:$AG$7,2,FALSE)&gt;24,Auxiliar!$AH$4,Auxiliar!$AH$3)),"")</f>
        <v/>
      </c>
      <c r="L513" s="25"/>
      <c r="M513" s="24"/>
      <c r="N513" s="24"/>
      <c r="O513" s="24"/>
      <c r="P513" s="5" t="str">
        <f>IFERROR(IF(VLOOKUP(M513,Auxiliar!$AJ$3:$AK$7,2,FALSE)*VLOOKUP(N513,Auxiliar!$AL$3:$AM$7,2,FALSE)*VLOOKUP(O513,Auxiliar!$AN$3:$AO$7,2,FALSE)&gt;27,Auxiliar!$AP$5,IF(VLOOKUP(M513,Auxiliar!$AJ$3:$AK$7,2,FALSE)*VLOOKUP(N513,Auxiliar!$AL$3:$AM$7,2,FALSE)*VLOOKUP(O513,Auxiliar!$AN$3:$AO$7,2,FALSE)&gt;5,Auxiliar!$AP$4,Auxiliar!$AP$3)),"")</f>
        <v/>
      </c>
      <c r="Q513" s="24"/>
      <c r="R513" s="32" t="str">
        <f t="shared" si="7"/>
        <v/>
      </c>
    </row>
    <row r="514" spans="1:18" x14ac:dyDescent="0.25">
      <c r="A514" s="5">
        <v>512</v>
      </c>
      <c r="B514" s="24"/>
      <c r="C514" s="24"/>
      <c r="D514" s="5" t="str">
        <f>IF(OR(C514="",B514=""),"",IFERROR(INDEX('5. Map Processos'!E:E,MATCH(C514&amp;" ("&amp;B514&amp;")",'5. Map Processos'!J:J,0)),"ERRO: Processo não encontrado para essa área"))</f>
        <v/>
      </c>
      <c r="E514" s="24"/>
      <c r="F514" s="5" t="str">
        <f>IF(OR(E514="",B514="",C514=""),"",IFERROR(INDEX('18. Gestão de Riscos - Parte 2'!Q:Q,MATCH(E514&amp;" - "&amp;C514&amp;" - "&amp;B514,'18. Gestão de Riscos - Parte 2'!S:S,0)),"ERRO: Risco, área e processo não correspondem"))</f>
        <v/>
      </c>
      <c r="G514" s="25"/>
      <c r="H514" s="24"/>
      <c r="I514" s="24"/>
      <c r="J514" s="24"/>
      <c r="K514" s="5" t="str">
        <f>IFERROR(IF(VLOOKUP(H514,Auxiliar!$AB$3:$AC$7,2,FALSE)*VLOOKUP(I514,Auxiliar!$AD$3:$AE$7,2,FALSE)*VLOOKUP(J514,Auxiliar!$AF$3:$AG$7,2,FALSE)&gt;79,Auxiliar!$AH$5,IF(VLOOKUP(H514,Auxiliar!$AB$3:$AC$7,2,FALSE)*VLOOKUP(I514,Auxiliar!$AD$3:$AE$7,2,FALSE)*VLOOKUP(J514,Auxiliar!$AF$3:$AG$7,2,FALSE)&gt;24,Auxiliar!$AH$4,Auxiliar!$AH$3)),"")</f>
        <v/>
      </c>
      <c r="L514" s="25"/>
      <c r="M514" s="24"/>
      <c r="N514" s="24"/>
      <c r="O514" s="24"/>
      <c r="P514" s="5" t="str">
        <f>IFERROR(IF(VLOOKUP(M514,Auxiliar!$AJ$3:$AK$7,2,FALSE)*VLOOKUP(N514,Auxiliar!$AL$3:$AM$7,2,FALSE)*VLOOKUP(O514,Auxiliar!$AN$3:$AO$7,2,FALSE)&gt;27,Auxiliar!$AP$5,IF(VLOOKUP(M514,Auxiliar!$AJ$3:$AK$7,2,FALSE)*VLOOKUP(N514,Auxiliar!$AL$3:$AM$7,2,FALSE)*VLOOKUP(O514,Auxiliar!$AN$3:$AO$7,2,FALSE)&gt;5,Auxiliar!$AP$4,Auxiliar!$AP$3)),"")</f>
        <v/>
      </c>
      <c r="Q514" s="24"/>
      <c r="R514" s="32" t="str">
        <f t="shared" si="7"/>
        <v/>
      </c>
    </row>
    <row r="515" spans="1:18" x14ac:dyDescent="0.25">
      <c r="A515" s="5">
        <v>513</v>
      </c>
      <c r="B515" s="24"/>
      <c r="C515" s="24"/>
      <c r="D515" s="5" t="str">
        <f>IF(OR(C515="",B515=""),"",IFERROR(INDEX('5. Map Processos'!E:E,MATCH(C515&amp;" ("&amp;B515&amp;")",'5. Map Processos'!J:J,0)),"ERRO: Processo não encontrado para essa área"))</f>
        <v/>
      </c>
      <c r="E515" s="24"/>
      <c r="F515" s="5" t="str">
        <f>IF(OR(E515="",B515="",C515=""),"",IFERROR(INDEX('18. Gestão de Riscos - Parte 2'!Q:Q,MATCH(E515&amp;" - "&amp;C515&amp;" - "&amp;B515,'18. Gestão de Riscos - Parte 2'!S:S,0)),"ERRO: Risco, área e processo não correspondem"))</f>
        <v/>
      </c>
      <c r="G515" s="25"/>
      <c r="H515" s="24"/>
      <c r="I515" s="24"/>
      <c r="J515" s="24"/>
      <c r="K515" s="5" t="str">
        <f>IFERROR(IF(VLOOKUP(H515,Auxiliar!$AB$3:$AC$7,2,FALSE)*VLOOKUP(I515,Auxiliar!$AD$3:$AE$7,2,FALSE)*VLOOKUP(J515,Auxiliar!$AF$3:$AG$7,2,FALSE)&gt;79,Auxiliar!$AH$5,IF(VLOOKUP(H515,Auxiliar!$AB$3:$AC$7,2,FALSE)*VLOOKUP(I515,Auxiliar!$AD$3:$AE$7,2,FALSE)*VLOOKUP(J515,Auxiliar!$AF$3:$AG$7,2,FALSE)&gt;24,Auxiliar!$AH$4,Auxiliar!$AH$3)),"")</f>
        <v/>
      </c>
      <c r="L515" s="25"/>
      <c r="M515" s="24"/>
      <c r="N515" s="24"/>
      <c r="O515" s="24"/>
      <c r="P515" s="5" t="str">
        <f>IFERROR(IF(VLOOKUP(M515,Auxiliar!$AJ$3:$AK$7,2,FALSE)*VLOOKUP(N515,Auxiliar!$AL$3:$AM$7,2,FALSE)*VLOOKUP(O515,Auxiliar!$AN$3:$AO$7,2,FALSE)&gt;27,Auxiliar!$AP$5,IF(VLOOKUP(M515,Auxiliar!$AJ$3:$AK$7,2,FALSE)*VLOOKUP(N515,Auxiliar!$AL$3:$AM$7,2,FALSE)*VLOOKUP(O515,Auxiliar!$AN$3:$AO$7,2,FALSE)&gt;5,Auxiliar!$AP$4,Auxiliar!$AP$3)),"")</f>
        <v/>
      </c>
      <c r="Q515" s="24"/>
      <c r="R515" s="32" t="str">
        <f t="shared" si="7"/>
        <v/>
      </c>
    </row>
    <row r="516" spans="1:18" x14ac:dyDescent="0.25">
      <c r="A516" s="5">
        <v>514</v>
      </c>
      <c r="B516" s="24"/>
      <c r="C516" s="24"/>
      <c r="D516" s="5" t="str">
        <f>IF(OR(C516="",B516=""),"",IFERROR(INDEX('5. Map Processos'!E:E,MATCH(C516&amp;" ("&amp;B516&amp;")",'5. Map Processos'!J:J,0)),"ERRO: Processo não encontrado para essa área"))</f>
        <v/>
      </c>
      <c r="E516" s="24"/>
      <c r="F516" s="5" t="str">
        <f>IF(OR(E516="",B516="",C516=""),"",IFERROR(INDEX('18. Gestão de Riscos - Parte 2'!Q:Q,MATCH(E516&amp;" - "&amp;C516&amp;" - "&amp;B516,'18. Gestão de Riscos - Parte 2'!S:S,0)),"ERRO: Risco, área e processo não correspondem"))</f>
        <v/>
      </c>
      <c r="G516" s="25"/>
      <c r="H516" s="24"/>
      <c r="I516" s="24"/>
      <c r="J516" s="24"/>
      <c r="K516" s="5" t="str">
        <f>IFERROR(IF(VLOOKUP(H516,Auxiliar!$AB$3:$AC$7,2,FALSE)*VLOOKUP(I516,Auxiliar!$AD$3:$AE$7,2,FALSE)*VLOOKUP(J516,Auxiliar!$AF$3:$AG$7,2,FALSE)&gt;79,Auxiliar!$AH$5,IF(VLOOKUP(H516,Auxiliar!$AB$3:$AC$7,2,FALSE)*VLOOKUP(I516,Auxiliar!$AD$3:$AE$7,2,FALSE)*VLOOKUP(J516,Auxiliar!$AF$3:$AG$7,2,FALSE)&gt;24,Auxiliar!$AH$4,Auxiliar!$AH$3)),"")</f>
        <v/>
      </c>
      <c r="L516" s="25"/>
      <c r="M516" s="24"/>
      <c r="N516" s="24"/>
      <c r="O516" s="24"/>
      <c r="P516" s="5" t="str">
        <f>IFERROR(IF(VLOOKUP(M516,Auxiliar!$AJ$3:$AK$7,2,FALSE)*VLOOKUP(N516,Auxiliar!$AL$3:$AM$7,2,FALSE)*VLOOKUP(O516,Auxiliar!$AN$3:$AO$7,2,FALSE)&gt;27,Auxiliar!$AP$5,IF(VLOOKUP(M516,Auxiliar!$AJ$3:$AK$7,2,FALSE)*VLOOKUP(N516,Auxiliar!$AL$3:$AM$7,2,FALSE)*VLOOKUP(O516,Auxiliar!$AN$3:$AO$7,2,FALSE)&gt;5,Auxiliar!$AP$4,Auxiliar!$AP$3)),"")</f>
        <v/>
      </c>
      <c r="Q516" s="24"/>
      <c r="R516" s="32" t="str">
        <f t="shared" ref="R516:R579" si="8">IF(B516&amp;C516&lt;&gt;"",B516&amp;" - "&amp;C516,"")</f>
        <v/>
      </c>
    </row>
    <row r="517" spans="1:18" x14ac:dyDescent="0.25">
      <c r="A517" s="5">
        <v>515</v>
      </c>
      <c r="B517" s="24"/>
      <c r="C517" s="24"/>
      <c r="D517" s="5" t="str">
        <f>IF(OR(C517="",B517=""),"",IFERROR(INDEX('5. Map Processos'!E:E,MATCH(C517&amp;" ("&amp;B517&amp;")",'5. Map Processos'!J:J,0)),"ERRO: Processo não encontrado para essa área"))</f>
        <v/>
      </c>
      <c r="E517" s="24"/>
      <c r="F517" s="5" t="str">
        <f>IF(OR(E517="",B517="",C517=""),"",IFERROR(INDEX('18. Gestão de Riscos - Parte 2'!Q:Q,MATCH(E517&amp;" - "&amp;C517&amp;" - "&amp;B517,'18. Gestão de Riscos - Parte 2'!S:S,0)),"ERRO: Risco, área e processo não correspondem"))</f>
        <v/>
      </c>
      <c r="G517" s="25"/>
      <c r="H517" s="24"/>
      <c r="I517" s="24"/>
      <c r="J517" s="24"/>
      <c r="K517" s="5" t="str">
        <f>IFERROR(IF(VLOOKUP(H517,Auxiliar!$AB$3:$AC$7,2,FALSE)*VLOOKUP(I517,Auxiliar!$AD$3:$AE$7,2,FALSE)*VLOOKUP(J517,Auxiliar!$AF$3:$AG$7,2,FALSE)&gt;79,Auxiliar!$AH$5,IF(VLOOKUP(H517,Auxiliar!$AB$3:$AC$7,2,FALSE)*VLOOKUP(I517,Auxiliar!$AD$3:$AE$7,2,FALSE)*VLOOKUP(J517,Auxiliar!$AF$3:$AG$7,2,FALSE)&gt;24,Auxiliar!$AH$4,Auxiliar!$AH$3)),"")</f>
        <v/>
      </c>
      <c r="L517" s="25"/>
      <c r="M517" s="24"/>
      <c r="N517" s="24"/>
      <c r="O517" s="24"/>
      <c r="P517" s="5" t="str">
        <f>IFERROR(IF(VLOOKUP(M517,Auxiliar!$AJ$3:$AK$7,2,FALSE)*VLOOKUP(N517,Auxiliar!$AL$3:$AM$7,2,FALSE)*VLOOKUP(O517,Auxiliar!$AN$3:$AO$7,2,FALSE)&gt;27,Auxiliar!$AP$5,IF(VLOOKUP(M517,Auxiliar!$AJ$3:$AK$7,2,FALSE)*VLOOKUP(N517,Auxiliar!$AL$3:$AM$7,2,FALSE)*VLOOKUP(O517,Auxiliar!$AN$3:$AO$7,2,FALSE)&gt;5,Auxiliar!$AP$4,Auxiliar!$AP$3)),"")</f>
        <v/>
      </c>
      <c r="Q517" s="24"/>
      <c r="R517" s="32" t="str">
        <f t="shared" si="8"/>
        <v/>
      </c>
    </row>
    <row r="518" spans="1:18" x14ac:dyDescent="0.25">
      <c r="A518" s="5">
        <v>516</v>
      </c>
      <c r="B518" s="24"/>
      <c r="C518" s="24"/>
      <c r="D518" s="5" t="str">
        <f>IF(OR(C518="",B518=""),"",IFERROR(INDEX('5. Map Processos'!E:E,MATCH(C518&amp;" ("&amp;B518&amp;")",'5. Map Processos'!J:J,0)),"ERRO: Processo não encontrado para essa área"))</f>
        <v/>
      </c>
      <c r="E518" s="24"/>
      <c r="F518" s="5" t="str">
        <f>IF(OR(E518="",B518="",C518=""),"",IFERROR(INDEX('18. Gestão de Riscos - Parte 2'!Q:Q,MATCH(E518&amp;" - "&amp;C518&amp;" - "&amp;B518,'18. Gestão de Riscos - Parte 2'!S:S,0)),"ERRO: Risco, área e processo não correspondem"))</f>
        <v/>
      </c>
      <c r="G518" s="25"/>
      <c r="H518" s="24"/>
      <c r="I518" s="24"/>
      <c r="J518" s="24"/>
      <c r="K518" s="5" t="str">
        <f>IFERROR(IF(VLOOKUP(H518,Auxiliar!$AB$3:$AC$7,2,FALSE)*VLOOKUP(I518,Auxiliar!$AD$3:$AE$7,2,FALSE)*VLOOKUP(J518,Auxiliar!$AF$3:$AG$7,2,FALSE)&gt;79,Auxiliar!$AH$5,IF(VLOOKUP(H518,Auxiliar!$AB$3:$AC$7,2,FALSE)*VLOOKUP(I518,Auxiliar!$AD$3:$AE$7,2,FALSE)*VLOOKUP(J518,Auxiliar!$AF$3:$AG$7,2,FALSE)&gt;24,Auxiliar!$AH$4,Auxiliar!$AH$3)),"")</f>
        <v/>
      </c>
      <c r="L518" s="25"/>
      <c r="M518" s="24"/>
      <c r="N518" s="24"/>
      <c r="O518" s="24"/>
      <c r="P518" s="5" t="str">
        <f>IFERROR(IF(VLOOKUP(M518,Auxiliar!$AJ$3:$AK$7,2,FALSE)*VLOOKUP(N518,Auxiliar!$AL$3:$AM$7,2,FALSE)*VLOOKUP(O518,Auxiliar!$AN$3:$AO$7,2,FALSE)&gt;27,Auxiliar!$AP$5,IF(VLOOKUP(M518,Auxiliar!$AJ$3:$AK$7,2,FALSE)*VLOOKUP(N518,Auxiliar!$AL$3:$AM$7,2,FALSE)*VLOOKUP(O518,Auxiliar!$AN$3:$AO$7,2,FALSE)&gt;5,Auxiliar!$AP$4,Auxiliar!$AP$3)),"")</f>
        <v/>
      </c>
      <c r="Q518" s="24"/>
      <c r="R518" s="32" t="str">
        <f t="shared" si="8"/>
        <v/>
      </c>
    </row>
    <row r="519" spans="1:18" x14ac:dyDescent="0.25">
      <c r="A519" s="5">
        <v>517</v>
      </c>
      <c r="B519" s="24"/>
      <c r="C519" s="24"/>
      <c r="D519" s="5" t="str">
        <f>IF(OR(C519="",B519=""),"",IFERROR(INDEX('5. Map Processos'!E:E,MATCH(C519&amp;" ("&amp;B519&amp;")",'5. Map Processos'!J:J,0)),"ERRO: Processo não encontrado para essa área"))</f>
        <v/>
      </c>
      <c r="E519" s="24"/>
      <c r="F519" s="5" t="str">
        <f>IF(OR(E519="",B519="",C519=""),"",IFERROR(INDEX('18. Gestão de Riscos - Parte 2'!Q:Q,MATCH(E519&amp;" - "&amp;C519&amp;" - "&amp;B519,'18. Gestão de Riscos - Parte 2'!S:S,0)),"ERRO: Risco, área e processo não correspondem"))</f>
        <v/>
      </c>
      <c r="G519" s="25"/>
      <c r="H519" s="24"/>
      <c r="I519" s="24"/>
      <c r="J519" s="24"/>
      <c r="K519" s="5" t="str">
        <f>IFERROR(IF(VLOOKUP(H519,Auxiliar!$AB$3:$AC$7,2,FALSE)*VLOOKUP(I519,Auxiliar!$AD$3:$AE$7,2,FALSE)*VLOOKUP(J519,Auxiliar!$AF$3:$AG$7,2,FALSE)&gt;79,Auxiliar!$AH$5,IF(VLOOKUP(H519,Auxiliar!$AB$3:$AC$7,2,FALSE)*VLOOKUP(I519,Auxiliar!$AD$3:$AE$7,2,FALSE)*VLOOKUP(J519,Auxiliar!$AF$3:$AG$7,2,FALSE)&gt;24,Auxiliar!$AH$4,Auxiliar!$AH$3)),"")</f>
        <v/>
      </c>
      <c r="L519" s="25"/>
      <c r="M519" s="24"/>
      <c r="N519" s="24"/>
      <c r="O519" s="24"/>
      <c r="P519" s="5" t="str">
        <f>IFERROR(IF(VLOOKUP(M519,Auxiliar!$AJ$3:$AK$7,2,FALSE)*VLOOKUP(N519,Auxiliar!$AL$3:$AM$7,2,FALSE)*VLOOKUP(O519,Auxiliar!$AN$3:$AO$7,2,FALSE)&gt;27,Auxiliar!$AP$5,IF(VLOOKUP(M519,Auxiliar!$AJ$3:$AK$7,2,FALSE)*VLOOKUP(N519,Auxiliar!$AL$3:$AM$7,2,FALSE)*VLOOKUP(O519,Auxiliar!$AN$3:$AO$7,2,FALSE)&gt;5,Auxiliar!$AP$4,Auxiliar!$AP$3)),"")</f>
        <v/>
      </c>
      <c r="Q519" s="24"/>
      <c r="R519" s="32" t="str">
        <f t="shared" si="8"/>
        <v/>
      </c>
    </row>
    <row r="520" spans="1:18" x14ac:dyDescent="0.25">
      <c r="A520" s="5">
        <v>518</v>
      </c>
      <c r="B520" s="24"/>
      <c r="C520" s="24"/>
      <c r="D520" s="5" t="str">
        <f>IF(OR(C520="",B520=""),"",IFERROR(INDEX('5. Map Processos'!E:E,MATCH(C520&amp;" ("&amp;B520&amp;")",'5. Map Processos'!J:J,0)),"ERRO: Processo não encontrado para essa área"))</f>
        <v/>
      </c>
      <c r="E520" s="24"/>
      <c r="F520" s="5" t="str">
        <f>IF(OR(E520="",B520="",C520=""),"",IFERROR(INDEX('18. Gestão de Riscos - Parte 2'!Q:Q,MATCH(E520&amp;" - "&amp;C520&amp;" - "&amp;B520,'18. Gestão de Riscos - Parte 2'!S:S,0)),"ERRO: Risco, área e processo não correspondem"))</f>
        <v/>
      </c>
      <c r="G520" s="25"/>
      <c r="H520" s="24"/>
      <c r="I520" s="24"/>
      <c r="J520" s="24"/>
      <c r="K520" s="5" t="str">
        <f>IFERROR(IF(VLOOKUP(H520,Auxiliar!$AB$3:$AC$7,2,FALSE)*VLOOKUP(I520,Auxiliar!$AD$3:$AE$7,2,FALSE)*VLOOKUP(J520,Auxiliar!$AF$3:$AG$7,2,FALSE)&gt;79,Auxiliar!$AH$5,IF(VLOOKUP(H520,Auxiliar!$AB$3:$AC$7,2,FALSE)*VLOOKUP(I520,Auxiliar!$AD$3:$AE$7,2,FALSE)*VLOOKUP(J520,Auxiliar!$AF$3:$AG$7,2,FALSE)&gt;24,Auxiliar!$AH$4,Auxiliar!$AH$3)),"")</f>
        <v/>
      </c>
      <c r="L520" s="25"/>
      <c r="M520" s="24"/>
      <c r="N520" s="24"/>
      <c r="O520" s="24"/>
      <c r="P520" s="5" t="str">
        <f>IFERROR(IF(VLOOKUP(M520,Auxiliar!$AJ$3:$AK$7,2,FALSE)*VLOOKUP(N520,Auxiliar!$AL$3:$AM$7,2,FALSE)*VLOOKUP(O520,Auxiliar!$AN$3:$AO$7,2,FALSE)&gt;27,Auxiliar!$AP$5,IF(VLOOKUP(M520,Auxiliar!$AJ$3:$AK$7,2,FALSE)*VLOOKUP(N520,Auxiliar!$AL$3:$AM$7,2,FALSE)*VLOOKUP(O520,Auxiliar!$AN$3:$AO$7,2,FALSE)&gt;5,Auxiliar!$AP$4,Auxiliar!$AP$3)),"")</f>
        <v/>
      </c>
      <c r="Q520" s="24"/>
      <c r="R520" s="32" t="str">
        <f t="shared" si="8"/>
        <v/>
      </c>
    </row>
    <row r="521" spans="1:18" x14ac:dyDescent="0.25">
      <c r="A521" s="5">
        <v>519</v>
      </c>
      <c r="B521" s="24"/>
      <c r="C521" s="24"/>
      <c r="D521" s="5" t="str">
        <f>IF(OR(C521="",B521=""),"",IFERROR(INDEX('5. Map Processos'!E:E,MATCH(C521&amp;" ("&amp;B521&amp;")",'5. Map Processos'!J:J,0)),"ERRO: Processo não encontrado para essa área"))</f>
        <v/>
      </c>
      <c r="E521" s="24"/>
      <c r="F521" s="5" t="str">
        <f>IF(OR(E521="",B521="",C521=""),"",IFERROR(INDEX('18. Gestão de Riscos - Parte 2'!Q:Q,MATCH(E521&amp;" - "&amp;C521&amp;" - "&amp;B521,'18. Gestão de Riscos - Parte 2'!S:S,0)),"ERRO: Risco, área e processo não correspondem"))</f>
        <v/>
      </c>
      <c r="G521" s="25"/>
      <c r="H521" s="24"/>
      <c r="I521" s="24"/>
      <c r="J521" s="24"/>
      <c r="K521" s="5" t="str">
        <f>IFERROR(IF(VLOOKUP(H521,Auxiliar!$AB$3:$AC$7,2,FALSE)*VLOOKUP(I521,Auxiliar!$AD$3:$AE$7,2,FALSE)*VLOOKUP(J521,Auxiliar!$AF$3:$AG$7,2,FALSE)&gt;79,Auxiliar!$AH$5,IF(VLOOKUP(H521,Auxiliar!$AB$3:$AC$7,2,FALSE)*VLOOKUP(I521,Auxiliar!$AD$3:$AE$7,2,FALSE)*VLOOKUP(J521,Auxiliar!$AF$3:$AG$7,2,FALSE)&gt;24,Auxiliar!$AH$4,Auxiliar!$AH$3)),"")</f>
        <v/>
      </c>
      <c r="L521" s="25"/>
      <c r="M521" s="24"/>
      <c r="N521" s="24"/>
      <c r="O521" s="24"/>
      <c r="P521" s="5" t="str">
        <f>IFERROR(IF(VLOOKUP(M521,Auxiliar!$AJ$3:$AK$7,2,FALSE)*VLOOKUP(N521,Auxiliar!$AL$3:$AM$7,2,FALSE)*VLOOKUP(O521,Auxiliar!$AN$3:$AO$7,2,FALSE)&gt;27,Auxiliar!$AP$5,IF(VLOOKUP(M521,Auxiliar!$AJ$3:$AK$7,2,FALSE)*VLOOKUP(N521,Auxiliar!$AL$3:$AM$7,2,FALSE)*VLOOKUP(O521,Auxiliar!$AN$3:$AO$7,2,FALSE)&gt;5,Auxiliar!$AP$4,Auxiliar!$AP$3)),"")</f>
        <v/>
      </c>
      <c r="Q521" s="24"/>
      <c r="R521" s="32" t="str">
        <f t="shared" si="8"/>
        <v/>
      </c>
    </row>
    <row r="522" spans="1:18" x14ac:dyDescent="0.25">
      <c r="A522" s="5">
        <v>520</v>
      </c>
      <c r="B522" s="24"/>
      <c r="C522" s="24"/>
      <c r="D522" s="5" t="str">
        <f>IF(OR(C522="",B522=""),"",IFERROR(INDEX('5. Map Processos'!E:E,MATCH(C522&amp;" ("&amp;B522&amp;")",'5. Map Processos'!J:J,0)),"ERRO: Processo não encontrado para essa área"))</f>
        <v/>
      </c>
      <c r="E522" s="24"/>
      <c r="F522" s="5" t="str">
        <f>IF(OR(E522="",B522="",C522=""),"",IFERROR(INDEX('18. Gestão de Riscos - Parte 2'!Q:Q,MATCH(E522&amp;" - "&amp;C522&amp;" - "&amp;B522,'18. Gestão de Riscos - Parte 2'!S:S,0)),"ERRO: Risco, área e processo não correspondem"))</f>
        <v/>
      </c>
      <c r="G522" s="25"/>
      <c r="H522" s="24"/>
      <c r="I522" s="24"/>
      <c r="J522" s="24"/>
      <c r="K522" s="5" t="str">
        <f>IFERROR(IF(VLOOKUP(H522,Auxiliar!$AB$3:$AC$7,2,FALSE)*VLOOKUP(I522,Auxiliar!$AD$3:$AE$7,2,FALSE)*VLOOKUP(J522,Auxiliar!$AF$3:$AG$7,2,FALSE)&gt;79,Auxiliar!$AH$5,IF(VLOOKUP(H522,Auxiliar!$AB$3:$AC$7,2,FALSE)*VLOOKUP(I522,Auxiliar!$AD$3:$AE$7,2,FALSE)*VLOOKUP(J522,Auxiliar!$AF$3:$AG$7,2,FALSE)&gt;24,Auxiliar!$AH$4,Auxiliar!$AH$3)),"")</f>
        <v/>
      </c>
      <c r="L522" s="25"/>
      <c r="M522" s="24"/>
      <c r="N522" s="24"/>
      <c r="O522" s="24"/>
      <c r="P522" s="5" t="str">
        <f>IFERROR(IF(VLOOKUP(M522,Auxiliar!$AJ$3:$AK$7,2,FALSE)*VLOOKUP(N522,Auxiliar!$AL$3:$AM$7,2,FALSE)*VLOOKUP(O522,Auxiliar!$AN$3:$AO$7,2,FALSE)&gt;27,Auxiliar!$AP$5,IF(VLOOKUP(M522,Auxiliar!$AJ$3:$AK$7,2,FALSE)*VLOOKUP(N522,Auxiliar!$AL$3:$AM$7,2,FALSE)*VLOOKUP(O522,Auxiliar!$AN$3:$AO$7,2,FALSE)&gt;5,Auxiliar!$AP$4,Auxiliar!$AP$3)),"")</f>
        <v/>
      </c>
      <c r="Q522" s="24"/>
      <c r="R522" s="32" t="str">
        <f t="shared" si="8"/>
        <v/>
      </c>
    </row>
    <row r="523" spans="1:18" x14ac:dyDescent="0.25">
      <c r="A523" s="5">
        <v>521</v>
      </c>
      <c r="B523" s="24"/>
      <c r="C523" s="24"/>
      <c r="D523" s="5" t="str">
        <f>IF(OR(C523="",B523=""),"",IFERROR(INDEX('5. Map Processos'!E:E,MATCH(C523&amp;" ("&amp;B523&amp;")",'5. Map Processos'!J:J,0)),"ERRO: Processo não encontrado para essa área"))</f>
        <v/>
      </c>
      <c r="E523" s="24"/>
      <c r="F523" s="5" t="str">
        <f>IF(OR(E523="",B523="",C523=""),"",IFERROR(INDEX('18. Gestão de Riscos - Parte 2'!Q:Q,MATCH(E523&amp;" - "&amp;C523&amp;" - "&amp;B523,'18. Gestão de Riscos - Parte 2'!S:S,0)),"ERRO: Risco, área e processo não correspondem"))</f>
        <v/>
      </c>
      <c r="G523" s="25"/>
      <c r="H523" s="24"/>
      <c r="I523" s="24"/>
      <c r="J523" s="24"/>
      <c r="K523" s="5" t="str">
        <f>IFERROR(IF(VLOOKUP(H523,Auxiliar!$AB$3:$AC$7,2,FALSE)*VLOOKUP(I523,Auxiliar!$AD$3:$AE$7,2,FALSE)*VLOOKUP(J523,Auxiliar!$AF$3:$AG$7,2,FALSE)&gt;79,Auxiliar!$AH$5,IF(VLOOKUP(H523,Auxiliar!$AB$3:$AC$7,2,FALSE)*VLOOKUP(I523,Auxiliar!$AD$3:$AE$7,2,FALSE)*VLOOKUP(J523,Auxiliar!$AF$3:$AG$7,2,FALSE)&gt;24,Auxiliar!$AH$4,Auxiliar!$AH$3)),"")</f>
        <v/>
      </c>
      <c r="L523" s="25"/>
      <c r="M523" s="24"/>
      <c r="N523" s="24"/>
      <c r="O523" s="24"/>
      <c r="P523" s="5" t="str">
        <f>IFERROR(IF(VLOOKUP(M523,Auxiliar!$AJ$3:$AK$7,2,FALSE)*VLOOKUP(N523,Auxiliar!$AL$3:$AM$7,2,FALSE)*VLOOKUP(O523,Auxiliar!$AN$3:$AO$7,2,FALSE)&gt;27,Auxiliar!$AP$5,IF(VLOOKUP(M523,Auxiliar!$AJ$3:$AK$7,2,FALSE)*VLOOKUP(N523,Auxiliar!$AL$3:$AM$7,2,FALSE)*VLOOKUP(O523,Auxiliar!$AN$3:$AO$7,2,FALSE)&gt;5,Auxiliar!$AP$4,Auxiliar!$AP$3)),"")</f>
        <v/>
      </c>
      <c r="Q523" s="24"/>
      <c r="R523" s="32" t="str">
        <f t="shared" si="8"/>
        <v/>
      </c>
    </row>
    <row r="524" spans="1:18" x14ac:dyDescent="0.25">
      <c r="A524" s="5">
        <v>522</v>
      </c>
      <c r="B524" s="24"/>
      <c r="C524" s="24"/>
      <c r="D524" s="5" t="str">
        <f>IF(OR(C524="",B524=""),"",IFERROR(INDEX('5. Map Processos'!E:E,MATCH(C524&amp;" ("&amp;B524&amp;")",'5. Map Processos'!J:J,0)),"ERRO: Processo não encontrado para essa área"))</f>
        <v/>
      </c>
      <c r="E524" s="24"/>
      <c r="F524" s="5" t="str">
        <f>IF(OR(E524="",B524="",C524=""),"",IFERROR(INDEX('18. Gestão de Riscos - Parte 2'!Q:Q,MATCH(E524&amp;" - "&amp;C524&amp;" - "&amp;B524,'18. Gestão de Riscos - Parte 2'!S:S,0)),"ERRO: Risco, área e processo não correspondem"))</f>
        <v/>
      </c>
      <c r="G524" s="25"/>
      <c r="H524" s="24"/>
      <c r="I524" s="24"/>
      <c r="J524" s="24"/>
      <c r="K524" s="5" t="str">
        <f>IFERROR(IF(VLOOKUP(H524,Auxiliar!$AB$3:$AC$7,2,FALSE)*VLOOKUP(I524,Auxiliar!$AD$3:$AE$7,2,FALSE)*VLOOKUP(J524,Auxiliar!$AF$3:$AG$7,2,FALSE)&gt;79,Auxiliar!$AH$5,IF(VLOOKUP(H524,Auxiliar!$AB$3:$AC$7,2,FALSE)*VLOOKUP(I524,Auxiliar!$AD$3:$AE$7,2,FALSE)*VLOOKUP(J524,Auxiliar!$AF$3:$AG$7,2,FALSE)&gt;24,Auxiliar!$AH$4,Auxiliar!$AH$3)),"")</f>
        <v/>
      </c>
      <c r="L524" s="25"/>
      <c r="M524" s="24"/>
      <c r="N524" s="24"/>
      <c r="O524" s="24"/>
      <c r="P524" s="5" t="str">
        <f>IFERROR(IF(VLOOKUP(M524,Auxiliar!$AJ$3:$AK$7,2,FALSE)*VLOOKUP(N524,Auxiliar!$AL$3:$AM$7,2,FALSE)*VLOOKUP(O524,Auxiliar!$AN$3:$AO$7,2,FALSE)&gt;27,Auxiliar!$AP$5,IF(VLOOKUP(M524,Auxiliar!$AJ$3:$AK$7,2,FALSE)*VLOOKUP(N524,Auxiliar!$AL$3:$AM$7,2,FALSE)*VLOOKUP(O524,Auxiliar!$AN$3:$AO$7,2,FALSE)&gt;5,Auxiliar!$AP$4,Auxiliar!$AP$3)),"")</f>
        <v/>
      </c>
      <c r="Q524" s="24"/>
      <c r="R524" s="32" t="str">
        <f t="shared" si="8"/>
        <v/>
      </c>
    </row>
    <row r="525" spans="1:18" x14ac:dyDescent="0.25">
      <c r="A525" s="5">
        <v>523</v>
      </c>
      <c r="B525" s="24"/>
      <c r="C525" s="24"/>
      <c r="D525" s="5" t="str">
        <f>IF(OR(C525="",B525=""),"",IFERROR(INDEX('5. Map Processos'!E:E,MATCH(C525&amp;" ("&amp;B525&amp;")",'5. Map Processos'!J:J,0)),"ERRO: Processo não encontrado para essa área"))</f>
        <v/>
      </c>
      <c r="E525" s="24"/>
      <c r="F525" s="5" t="str">
        <f>IF(OR(E525="",B525="",C525=""),"",IFERROR(INDEX('18. Gestão de Riscos - Parte 2'!Q:Q,MATCH(E525&amp;" - "&amp;C525&amp;" - "&amp;B525,'18. Gestão de Riscos - Parte 2'!S:S,0)),"ERRO: Risco, área e processo não correspondem"))</f>
        <v/>
      </c>
      <c r="G525" s="25"/>
      <c r="H525" s="24"/>
      <c r="I525" s="24"/>
      <c r="J525" s="24"/>
      <c r="K525" s="5" t="str">
        <f>IFERROR(IF(VLOOKUP(H525,Auxiliar!$AB$3:$AC$7,2,FALSE)*VLOOKUP(I525,Auxiliar!$AD$3:$AE$7,2,FALSE)*VLOOKUP(J525,Auxiliar!$AF$3:$AG$7,2,FALSE)&gt;79,Auxiliar!$AH$5,IF(VLOOKUP(H525,Auxiliar!$AB$3:$AC$7,2,FALSE)*VLOOKUP(I525,Auxiliar!$AD$3:$AE$7,2,FALSE)*VLOOKUP(J525,Auxiliar!$AF$3:$AG$7,2,FALSE)&gt;24,Auxiliar!$AH$4,Auxiliar!$AH$3)),"")</f>
        <v/>
      </c>
      <c r="L525" s="25"/>
      <c r="M525" s="24"/>
      <c r="N525" s="24"/>
      <c r="O525" s="24"/>
      <c r="P525" s="5" t="str">
        <f>IFERROR(IF(VLOOKUP(M525,Auxiliar!$AJ$3:$AK$7,2,FALSE)*VLOOKUP(N525,Auxiliar!$AL$3:$AM$7,2,FALSE)*VLOOKUP(O525,Auxiliar!$AN$3:$AO$7,2,FALSE)&gt;27,Auxiliar!$AP$5,IF(VLOOKUP(M525,Auxiliar!$AJ$3:$AK$7,2,FALSE)*VLOOKUP(N525,Auxiliar!$AL$3:$AM$7,2,FALSE)*VLOOKUP(O525,Auxiliar!$AN$3:$AO$7,2,FALSE)&gt;5,Auxiliar!$AP$4,Auxiliar!$AP$3)),"")</f>
        <v/>
      </c>
      <c r="Q525" s="24"/>
      <c r="R525" s="32" t="str">
        <f t="shared" si="8"/>
        <v/>
      </c>
    </row>
    <row r="526" spans="1:18" x14ac:dyDescent="0.25">
      <c r="A526" s="5">
        <v>524</v>
      </c>
      <c r="B526" s="24"/>
      <c r="C526" s="24"/>
      <c r="D526" s="5" t="str">
        <f>IF(OR(C526="",B526=""),"",IFERROR(INDEX('5. Map Processos'!E:E,MATCH(C526&amp;" ("&amp;B526&amp;")",'5. Map Processos'!J:J,0)),"ERRO: Processo não encontrado para essa área"))</f>
        <v/>
      </c>
      <c r="E526" s="24"/>
      <c r="F526" s="5" t="str">
        <f>IF(OR(E526="",B526="",C526=""),"",IFERROR(INDEX('18. Gestão de Riscos - Parte 2'!Q:Q,MATCH(E526&amp;" - "&amp;C526&amp;" - "&amp;B526,'18. Gestão de Riscos - Parte 2'!S:S,0)),"ERRO: Risco, área e processo não correspondem"))</f>
        <v/>
      </c>
      <c r="G526" s="25"/>
      <c r="H526" s="24"/>
      <c r="I526" s="24"/>
      <c r="J526" s="24"/>
      <c r="K526" s="5" t="str">
        <f>IFERROR(IF(VLOOKUP(H526,Auxiliar!$AB$3:$AC$7,2,FALSE)*VLOOKUP(I526,Auxiliar!$AD$3:$AE$7,2,FALSE)*VLOOKUP(J526,Auxiliar!$AF$3:$AG$7,2,FALSE)&gt;79,Auxiliar!$AH$5,IF(VLOOKUP(H526,Auxiliar!$AB$3:$AC$7,2,FALSE)*VLOOKUP(I526,Auxiliar!$AD$3:$AE$7,2,FALSE)*VLOOKUP(J526,Auxiliar!$AF$3:$AG$7,2,FALSE)&gt;24,Auxiliar!$AH$4,Auxiliar!$AH$3)),"")</f>
        <v/>
      </c>
      <c r="L526" s="25"/>
      <c r="M526" s="24"/>
      <c r="N526" s="24"/>
      <c r="O526" s="24"/>
      <c r="P526" s="5" t="str">
        <f>IFERROR(IF(VLOOKUP(M526,Auxiliar!$AJ$3:$AK$7,2,FALSE)*VLOOKUP(N526,Auxiliar!$AL$3:$AM$7,2,FALSE)*VLOOKUP(O526,Auxiliar!$AN$3:$AO$7,2,FALSE)&gt;27,Auxiliar!$AP$5,IF(VLOOKUP(M526,Auxiliar!$AJ$3:$AK$7,2,FALSE)*VLOOKUP(N526,Auxiliar!$AL$3:$AM$7,2,FALSE)*VLOOKUP(O526,Auxiliar!$AN$3:$AO$7,2,FALSE)&gt;5,Auxiliar!$AP$4,Auxiliar!$AP$3)),"")</f>
        <v/>
      </c>
      <c r="Q526" s="24"/>
      <c r="R526" s="32" t="str">
        <f t="shared" si="8"/>
        <v/>
      </c>
    </row>
    <row r="527" spans="1:18" x14ac:dyDescent="0.25">
      <c r="A527" s="5">
        <v>525</v>
      </c>
      <c r="B527" s="24"/>
      <c r="C527" s="24"/>
      <c r="D527" s="5" t="str">
        <f>IF(OR(C527="",B527=""),"",IFERROR(INDEX('5. Map Processos'!E:E,MATCH(C527&amp;" ("&amp;B527&amp;")",'5. Map Processos'!J:J,0)),"ERRO: Processo não encontrado para essa área"))</f>
        <v/>
      </c>
      <c r="E527" s="24"/>
      <c r="F527" s="5" t="str">
        <f>IF(OR(E527="",B527="",C527=""),"",IFERROR(INDEX('18. Gestão de Riscos - Parte 2'!Q:Q,MATCH(E527&amp;" - "&amp;C527&amp;" - "&amp;B527,'18. Gestão de Riscos - Parte 2'!S:S,0)),"ERRO: Risco, área e processo não correspondem"))</f>
        <v/>
      </c>
      <c r="G527" s="25"/>
      <c r="H527" s="24"/>
      <c r="I527" s="24"/>
      <c r="J527" s="24"/>
      <c r="K527" s="5" t="str">
        <f>IFERROR(IF(VLOOKUP(H527,Auxiliar!$AB$3:$AC$7,2,FALSE)*VLOOKUP(I527,Auxiliar!$AD$3:$AE$7,2,FALSE)*VLOOKUP(J527,Auxiliar!$AF$3:$AG$7,2,FALSE)&gt;79,Auxiliar!$AH$5,IF(VLOOKUP(H527,Auxiliar!$AB$3:$AC$7,2,FALSE)*VLOOKUP(I527,Auxiliar!$AD$3:$AE$7,2,FALSE)*VLOOKUP(J527,Auxiliar!$AF$3:$AG$7,2,FALSE)&gt;24,Auxiliar!$AH$4,Auxiliar!$AH$3)),"")</f>
        <v/>
      </c>
      <c r="L527" s="25"/>
      <c r="M527" s="24"/>
      <c r="N527" s="24"/>
      <c r="O527" s="24"/>
      <c r="P527" s="5" t="str">
        <f>IFERROR(IF(VLOOKUP(M527,Auxiliar!$AJ$3:$AK$7,2,FALSE)*VLOOKUP(N527,Auxiliar!$AL$3:$AM$7,2,FALSE)*VLOOKUP(O527,Auxiliar!$AN$3:$AO$7,2,FALSE)&gt;27,Auxiliar!$AP$5,IF(VLOOKUP(M527,Auxiliar!$AJ$3:$AK$7,2,FALSE)*VLOOKUP(N527,Auxiliar!$AL$3:$AM$7,2,FALSE)*VLOOKUP(O527,Auxiliar!$AN$3:$AO$7,2,FALSE)&gt;5,Auxiliar!$AP$4,Auxiliar!$AP$3)),"")</f>
        <v/>
      </c>
      <c r="Q527" s="24"/>
      <c r="R527" s="32" t="str">
        <f t="shared" si="8"/>
        <v/>
      </c>
    </row>
    <row r="528" spans="1:18" x14ac:dyDescent="0.25">
      <c r="A528" s="5">
        <v>526</v>
      </c>
      <c r="B528" s="24"/>
      <c r="C528" s="24"/>
      <c r="D528" s="5" t="str">
        <f>IF(OR(C528="",B528=""),"",IFERROR(INDEX('5. Map Processos'!E:E,MATCH(C528&amp;" ("&amp;B528&amp;")",'5. Map Processos'!J:J,0)),"ERRO: Processo não encontrado para essa área"))</f>
        <v/>
      </c>
      <c r="E528" s="24"/>
      <c r="F528" s="5" t="str">
        <f>IF(OR(E528="",B528="",C528=""),"",IFERROR(INDEX('18. Gestão de Riscos - Parte 2'!Q:Q,MATCH(E528&amp;" - "&amp;C528&amp;" - "&amp;B528,'18. Gestão de Riscos - Parte 2'!S:S,0)),"ERRO: Risco, área e processo não correspondem"))</f>
        <v/>
      </c>
      <c r="G528" s="25"/>
      <c r="H528" s="24"/>
      <c r="I528" s="24"/>
      <c r="J528" s="24"/>
      <c r="K528" s="5" t="str">
        <f>IFERROR(IF(VLOOKUP(H528,Auxiliar!$AB$3:$AC$7,2,FALSE)*VLOOKUP(I528,Auxiliar!$AD$3:$AE$7,2,FALSE)*VLOOKUP(J528,Auxiliar!$AF$3:$AG$7,2,FALSE)&gt;79,Auxiliar!$AH$5,IF(VLOOKUP(H528,Auxiliar!$AB$3:$AC$7,2,FALSE)*VLOOKUP(I528,Auxiliar!$AD$3:$AE$7,2,FALSE)*VLOOKUP(J528,Auxiliar!$AF$3:$AG$7,2,FALSE)&gt;24,Auxiliar!$AH$4,Auxiliar!$AH$3)),"")</f>
        <v/>
      </c>
      <c r="L528" s="25"/>
      <c r="M528" s="24"/>
      <c r="N528" s="24"/>
      <c r="O528" s="24"/>
      <c r="P528" s="5" t="str">
        <f>IFERROR(IF(VLOOKUP(M528,Auxiliar!$AJ$3:$AK$7,2,FALSE)*VLOOKUP(N528,Auxiliar!$AL$3:$AM$7,2,FALSE)*VLOOKUP(O528,Auxiliar!$AN$3:$AO$7,2,FALSE)&gt;27,Auxiliar!$AP$5,IF(VLOOKUP(M528,Auxiliar!$AJ$3:$AK$7,2,FALSE)*VLOOKUP(N528,Auxiliar!$AL$3:$AM$7,2,FALSE)*VLOOKUP(O528,Auxiliar!$AN$3:$AO$7,2,FALSE)&gt;5,Auxiliar!$AP$4,Auxiliar!$AP$3)),"")</f>
        <v/>
      </c>
      <c r="Q528" s="24"/>
      <c r="R528" s="32" t="str">
        <f t="shared" si="8"/>
        <v/>
      </c>
    </row>
    <row r="529" spans="1:18" x14ac:dyDescent="0.25">
      <c r="A529" s="5">
        <v>527</v>
      </c>
      <c r="B529" s="24"/>
      <c r="C529" s="24"/>
      <c r="D529" s="5" t="str">
        <f>IF(OR(C529="",B529=""),"",IFERROR(INDEX('5. Map Processos'!E:E,MATCH(C529&amp;" ("&amp;B529&amp;")",'5. Map Processos'!J:J,0)),"ERRO: Processo não encontrado para essa área"))</f>
        <v/>
      </c>
      <c r="E529" s="24"/>
      <c r="F529" s="5" t="str">
        <f>IF(OR(E529="",B529="",C529=""),"",IFERROR(INDEX('18. Gestão de Riscos - Parte 2'!Q:Q,MATCH(E529&amp;" - "&amp;C529&amp;" - "&amp;B529,'18. Gestão de Riscos - Parte 2'!S:S,0)),"ERRO: Risco, área e processo não correspondem"))</f>
        <v/>
      </c>
      <c r="G529" s="25"/>
      <c r="H529" s="24"/>
      <c r="I529" s="24"/>
      <c r="J529" s="24"/>
      <c r="K529" s="5" t="str">
        <f>IFERROR(IF(VLOOKUP(H529,Auxiliar!$AB$3:$AC$7,2,FALSE)*VLOOKUP(I529,Auxiliar!$AD$3:$AE$7,2,FALSE)*VLOOKUP(J529,Auxiliar!$AF$3:$AG$7,2,FALSE)&gt;79,Auxiliar!$AH$5,IF(VLOOKUP(H529,Auxiliar!$AB$3:$AC$7,2,FALSE)*VLOOKUP(I529,Auxiliar!$AD$3:$AE$7,2,FALSE)*VLOOKUP(J529,Auxiliar!$AF$3:$AG$7,2,FALSE)&gt;24,Auxiliar!$AH$4,Auxiliar!$AH$3)),"")</f>
        <v/>
      </c>
      <c r="L529" s="25"/>
      <c r="M529" s="24"/>
      <c r="N529" s="24"/>
      <c r="O529" s="24"/>
      <c r="P529" s="5" t="str">
        <f>IFERROR(IF(VLOOKUP(M529,Auxiliar!$AJ$3:$AK$7,2,FALSE)*VLOOKUP(N529,Auxiliar!$AL$3:$AM$7,2,FALSE)*VLOOKUP(O529,Auxiliar!$AN$3:$AO$7,2,FALSE)&gt;27,Auxiliar!$AP$5,IF(VLOOKUP(M529,Auxiliar!$AJ$3:$AK$7,2,FALSE)*VLOOKUP(N529,Auxiliar!$AL$3:$AM$7,2,FALSE)*VLOOKUP(O529,Auxiliar!$AN$3:$AO$7,2,FALSE)&gt;5,Auxiliar!$AP$4,Auxiliar!$AP$3)),"")</f>
        <v/>
      </c>
      <c r="Q529" s="24"/>
      <c r="R529" s="32" t="str">
        <f t="shared" si="8"/>
        <v/>
      </c>
    </row>
    <row r="530" spans="1:18" x14ac:dyDescent="0.25">
      <c r="A530" s="5">
        <v>528</v>
      </c>
      <c r="B530" s="24"/>
      <c r="C530" s="24"/>
      <c r="D530" s="5" t="str">
        <f>IF(OR(C530="",B530=""),"",IFERROR(INDEX('5. Map Processos'!E:E,MATCH(C530&amp;" ("&amp;B530&amp;")",'5. Map Processos'!J:J,0)),"ERRO: Processo não encontrado para essa área"))</f>
        <v/>
      </c>
      <c r="E530" s="24"/>
      <c r="F530" s="5" t="str">
        <f>IF(OR(E530="",B530="",C530=""),"",IFERROR(INDEX('18. Gestão de Riscos - Parte 2'!Q:Q,MATCH(E530&amp;" - "&amp;C530&amp;" - "&amp;B530,'18. Gestão de Riscos - Parte 2'!S:S,0)),"ERRO: Risco, área e processo não correspondem"))</f>
        <v/>
      </c>
      <c r="G530" s="25"/>
      <c r="H530" s="24"/>
      <c r="I530" s="24"/>
      <c r="J530" s="24"/>
      <c r="K530" s="5" t="str">
        <f>IFERROR(IF(VLOOKUP(H530,Auxiliar!$AB$3:$AC$7,2,FALSE)*VLOOKUP(I530,Auxiliar!$AD$3:$AE$7,2,FALSE)*VLOOKUP(J530,Auxiliar!$AF$3:$AG$7,2,FALSE)&gt;79,Auxiliar!$AH$5,IF(VLOOKUP(H530,Auxiliar!$AB$3:$AC$7,2,FALSE)*VLOOKUP(I530,Auxiliar!$AD$3:$AE$7,2,FALSE)*VLOOKUP(J530,Auxiliar!$AF$3:$AG$7,2,FALSE)&gt;24,Auxiliar!$AH$4,Auxiliar!$AH$3)),"")</f>
        <v/>
      </c>
      <c r="L530" s="25"/>
      <c r="M530" s="24"/>
      <c r="N530" s="24"/>
      <c r="O530" s="24"/>
      <c r="P530" s="5" t="str">
        <f>IFERROR(IF(VLOOKUP(M530,Auxiliar!$AJ$3:$AK$7,2,FALSE)*VLOOKUP(N530,Auxiliar!$AL$3:$AM$7,2,FALSE)*VLOOKUP(O530,Auxiliar!$AN$3:$AO$7,2,FALSE)&gt;27,Auxiliar!$AP$5,IF(VLOOKUP(M530,Auxiliar!$AJ$3:$AK$7,2,FALSE)*VLOOKUP(N530,Auxiliar!$AL$3:$AM$7,2,FALSE)*VLOOKUP(O530,Auxiliar!$AN$3:$AO$7,2,FALSE)&gt;5,Auxiliar!$AP$4,Auxiliar!$AP$3)),"")</f>
        <v/>
      </c>
      <c r="Q530" s="24"/>
      <c r="R530" s="32" t="str">
        <f t="shared" si="8"/>
        <v/>
      </c>
    </row>
    <row r="531" spans="1:18" x14ac:dyDescent="0.25">
      <c r="A531" s="5">
        <v>529</v>
      </c>
      <c r="B531" s="24"/>
      <c r="C531" s="24"/>
      <c r="D531" s="5" t="str">
        <f>IF(OR(C531="",B531=""),"",IFERROR(INDEX('5. Map Processos'!E:E,MATCH(C531&amp;" ("&amp;B531&amp;")",'5. Map Processos'!J:J,0)),"ERRO: Processo não encontrado para essa área"))</f>
        <v/>
      </c>
      <c r="E531" s="24"/>
      <c r="F531" s="5" t="str">
        <f>IF(OR(E531="",B531="",C531=""),"",IFERROR(INDEX('18. Gestão de Riscos - Parte 2'!Q:Q,MATCH(E531&amp;" - "&amp;C531&amp;" - "&amp;B531,'18. Gestão de Riscos - Parte 2'!S:S,0)),"ERRO: Risco, área e processo não correspondem"))</f>
        <v/>
      </c>
      <c r="G531" s="25"/>
      <c r="H531" s="24"/>
      <c r="I531" s="24"/>
      <c r="J531" s="24"/>
      <c r="K531" s="5" t="str">
        <f>IFERROR(IF(VLOOKUP(H531,Auxiliar!$AB$3:$AC$7,2,FALSE)*VLOOKUP(I531,Auxiliar!$AD$3:$AE$7,2,FALSE)*VLOOKUP(J531,Auxiliar!$AF$3:$AG$7,2,FALSE)&gt;79,Auxiliar!$AH$5,IF(VLOOKUP(H531,Auxiliar!$AB$3:$AC$7,2,FALSE)*VLOOKUP(I531,Auxiliar!$AD$3:$AE$7,2,FALSE)*VLOOKUP(J531,Auxiliar!$AF$3:$AG$7,2,FALSE)&gt;24,Auxiliar!$AH$4,Auxiliar!$AH$3)),"")</f>
        <v/>
      </c>
      <c r="L531" s="25"/>
      <c r="M531" s="24"/>
      <c r="N531" s="24"/>
      <c r="O531" s="24"/>
      <c r="P531" s="5" t="str">
        <f>IFERROR(IF(VLOOKUP(M531,Auxiliar!$AJ$3:$AK$7,2,FALSE)*VLOOKUP(N531,Auxiliar!$AL$3:$AM$7,2,FALSE)*VLOOKUP(O531,Auxiliar!$AN$3:$AO$7,2,FALSE)&gt;27,Auxiliar!$AP$5,IF(VLOOKUP(M531,Auxiliar!$AJ$3:$AK$7,2,FALSE)*VLOOKUP(N531,Auxiliar!$AL$3:$AM$7,2,FALSE)*VLOOKUP(O531,Auxiliar!$AN$3:$AO$7,2,FALSE)&gt;5,Auxiliar!$AP$4,Auxiliar!$AP$3)),"")</f>
        <v/>
      </c>
      <c r="Q531" s="24"/>
      <c r="R531" s="32" t="str">
        <f t="shared" si="8"/>
        <v/>
      </c>
    </row>
    <row r="532" spans="1:18" x14ac:dyDescent="0.25">
      <c r="A532" s="5">
        <v>530</v>
      </c>
      <c r="B532" s="24"/>
      <c r="C532" s="24"/>
      <c r="D532" s="5" t="str">
        <f>IF(OR(C532="",B532=""),"",IFERROR(INDEX('5. Map Processos'!E:E,MATCH(C532&amp;" ("&amp;B532&amp;")",'5. Map Processos'!J:J,0)),"ERRO: Processo não encontrado para essa área"))</f>
        <v/>
      </c>
      <c r="E532" s="24"/>
      <c r="F532" s="5" t="str">
        <f>IF(OR(E532="",B532="",C532=""),"",IFERROR(INDEX('18. Gestão de Riscos - Parte 2'!Q:Q,MATCH(E532&amp;" - "&amp;C532&amp;" - "&amp;B532,'18. Gestão de Riscos - Parte 2'!S:S,0)),"ERRO: Risco, área e processo não correspondem"))</f>
        <v/>
      </c>
      <c r="G532" s="25"/>
      <c r="H532" s="24"/>
      <c r="I532" s="24"/>
      <c r="J532" s="24"/>
      <c r="K532" s="5" t="str">
        <f>IFERROR(IF(VLOOKUP(H532,Auxiliar!$AB$3:$AC$7,2,FALSE)*VLOOKUP(I532,Auxiliar!$AD$3:$AE$7,2,FALSE)*VLOOKUP(J532,Auxiliar!$AF$3:$AG$7,2,FALSE)&gt;79,Auxiliar!$AH$5,IF(VLOOKUP(H532,Auxiliar!$AB$3:$AC$7,2,FALSE)*VLOOKUP(I532,Auxiliar!$AD$3:$AE$7,2,FALSE)*VLOOKUP(J532,Auxiliar!$AF$3:$AG$7,2,FALSE)&gt;24,Auxiliar!$AH$4,Auxiliar!$AH$3)),"")</f>
        <v/>
      </c>
      <c r="L532" s="25"/>
      <c r="M532" s="24"/>
      <c r="N532" s="24"/>
      <c r="O532" s="24"/>
      <c r="P532" s="5" t="str">
        <f>IFERROR(IF(VLOOKUP(M532,Auxiliar!$AJ$3:$AK$7,2,FALSE)*VLOOKUP(N532,Auxiliar!$AL$3:$AM$7,2,FALSE)*VLOOKUP(O532,Auxiliar!$AN$3:$AO$7,2,FALSE)&gt;27,Auxiliar!$AP$5,IF(VLOOKUP(M532,Auxiliar!$AJ$3:$AK$7,2,FALSE)*VLOOKUP(N532,Auxiliar!$AL$3:$AM$7,2,FALSE)*VLOOKUP(O532,Auxiliar!$AN$3:$AO$7,2,FALSE)&gt;5,Auxiliar!$AP$4,Auxiliar!$AP$3)),"")</f>
        <v/>
      </c>
      <c r="Q532" s="24"/>
      <c r="R532" s="32" t="str">
        <f t="shared" si="8"/>
        <v/>
      </c>
    </row>
    <row r="533" spans="1:18" x14ac:dyDescent="0.25">
      <c r="A533" s="5">
        <v>531</v>
      </c>
      <c r="B533" s="24"/>
      <c r="C533" s="24"/>
      <c r="D533" s="5" t="str">
        <f>IF(OR(C533="",B533=""),"",IFERROR(INDEX('5. Map Processos'!E:E,MATCH(C533&amp;" ("&amp;B533&amp;")",'5. Map Processos'!J:J,0)),"ERRO: Processo não encontrado para essa área"))</f>
        <v/>
      </c>
      <c r="E533" s="24"/>
      <c r="F533" s="5" t="str">
        <f>IF(OR(E533="",B533="",C533=""),"",IFERROR(INDEX('18. Gestão de Riscos - Parte 2'!Q:Q,MATCH(E533&amp;" - "&amp;C533&amp;" - "&amp;B533,'18. Gestão de Riscos - Parte 2'!S:S,0)),"ERRO: Risco, área e processo não correspondem"))</f>
        <v/>
      </c>
      <c r="G533" s="25"/>
      <c r="H533" s="24"/>
      <c r="I533" s="24"/>
      <c r="J533" s="24"/>
      <c r="K533" s="5" t="str">
        <f>IFERROR(IF(VLOOKUP(H533,Auxiliar!$AB$3:$AC$7,2,FALSE)*VLOOKUP(I533,Auxiliar!$AD$3:$AE$7,2,FALSE)*VLOOKUP(J533,Auxiliar!$AF$3:$AG$7,2,FALSE)&gt;79,Auxiliar!$AH$5,IF(VLOOKUP(H533,Auxiliar!$AB$3:$AC$7,2,FALSE)*VLOOKUP(I533,Auxiliar!$AD$3:$AE$7,2,FALSE)*VLOOKUP(J533,Auxiliar!$AF$3:$AG$7,2,FALSE)&gt;24,Auxiliar!$AH$4,Auxiliar!$AH$3)),"")</f>
        <v/>
      </c>
      <c r="L533" s="25"/>
      <c r="M533" s="24"/>
      <c r="N533" s="24"/>
      <c r="O533" s="24"/>
      <c r="P533" s="5" t="str">
        <f>IFERROR(IF(VLOOKUP(M533,Auxiliar!$AJ$3:$AK$7,2,FALSE)*VLOOKUP(N533,Auxiliar!$AL$3:$AM$7,2,FALSE)*VLOOKUP(O533,Auxiliar!$AN$3:$AO$7,2,FALSE)&gt;27,Auxiliar!$AP$5,IF(VLOOKUP(M533,Auxiliar!$AJ$3:$AK$7,2,FALSE)*VLOOKUP(N533,Auxiliar!$AL$3:$AM$7,2,FALSE)*VLOOKUP(O533,Auxiliar!$AN$3:$AO$7,2,FALSE)&gt;5,Auxiliar!$AP$4,Auxiliar!$AP$3)),"")</f>
        <v/>
      </c>
      <c r="Q533" s="24"/>
      <c r="R533" s="32" t="str">
        <f t="shared" si="8"/>
        <v/>
      </c>
    </row>
    <row r="534" spans="1:18" x14ac:dyDescent="0.25">
      <c r="A534" s="5">
        <v>532</v>
      </c>
      <c r="B534" s="24"/>
      <c r="C534" s="24"/>
      <c r="D534" s="5" t="str">
        <f>IF(OR(C534="",B534=""),"",IFERROR(INDEX('5. Map Processos'!E:E,MATCH(C534&amp;" ("&amp;B534&amp;")",'5. Map Processos'!J:J,0)),"ERRO: Processo não encontrado para essa área"))</f>
        <v/>
      </c>
      <c r="E534" s="24"/>
      <c r="F534" s="5" t="str">
        <f>IF(OR(E534="",B534="",C534=""),"",IFERROR(INDEX('18. Gestão de Riscos - Parte 2'!Q:Q,MATCH(E534&amp;" - "&amp;C534&amp;" - "&amp;B534,'18. Gestão de Riscos - Parte 2'!S:S,0)),"ERRO: Risco, área e processo não correspondem"))</f>
        <v/>
      </c>
      <c r="G534" s="25"/>
      <c r="H534" s="24"/>
      <c r="I534" s="24"/>
      <c r="J534" s="24"/>
      <c r="K534" s="5" t="str">
        <f>IFERROR(IF(VLOOKUP(H534,Auxiliar!$AB$3:$AC$7,2,FALSE)*VLOOKUP(I534,Auxiliar!$AD$3:$AE$7,2,FALSE)*VLOOKUP(J534,Auxiliar!$AF$3:$AG$7,2,FALSE)&gt;79,Auxiliar!$AH$5,IF(VLOOKUP(H534,Auxiliar!$AB$3:$AC$7,2,FALSE)*VLOOKUP(I534,Auxiliar!$AD$3:$AE$7,2,FALSE)*VLOOKUP(J534,Auxiliar!$AF$3:$AG$7,2,FALSE)&gt;24,Auxiliar!$AH$4,Auxiliar!$AH$3)),"")</f>
        <v/>
      </c>
      <c r="L534" s="25"/>
      <c r="M534" s="24"/>
      <c r="N534" s="24"/>
      <c r="O534" s="24"/>
      <c r="P534" s="5" t="str">
        <f>IFERROR(IF(VLOOKUP(M534,Auxiliar!$AJ$3:$AK$7,2,FALSE)*VLOOKUP(N534,Auxiliar!$AL$3:$AM$7,2,FALSE)*VLOOKUP(O534,Auxiliar!$AN$3:$AO$7,2,FALSE)&gt;27,Auxiliar!$AP$5,IF(VLOOKUP(M534,Auxiliar!$AJ$3:$AK$7,2,FALSE)*VLOOKUP(N534,Auxiliar!$AL$3:$AM$7,2,FALSE)*VLOOKUP(O534,Auxiliar!$AN$3:$AO$7,2,FALSE)&gt;5,Auxiliar!$AP$4,Auxiliar!$AP$3)),"")</f>
        <v/>
      </c>
      <c r="Q534" s="24"/>
      <c r="R534" s="32" t="str">
        <f t="shared" si="8"/>
        <v/>
      </c>
    </row>
    <row r="535" spans="1:18" x14ac:dyDescent="0.25">
      <c r="A535" s="5">
        <v>533</v>
      </c>
      <c r="B535" s="24"/>
      <c r="C535" s="24"/>
      <c r="D535" s="5" t="str">
        <f>IF(OR(C535="",B535=""),"",IFERROR(INDEX('5. Map Processos'!E:E,MATCH(C535&amp;" ("&amp;B535&amp;")",'5. Map Processos'!J:J,0)),"ERRO: Processo não encontrado para essa área"))</f>
        <v/>
      </c>
      <c r="E535" s="24"/>
      <c r="F535" s="5" t="str">
        <f>IF(OR(E535="",B535="",C535=""),"",IFERROR(INDEX('18. Gestão de Riscos - Parte 2'!Q:Q,MATCH(E535&amp;" - "&amp;C535&amp;" - "&amp;B535,'18. Gestão de Riscos - Parte 2'!S:S,0)),"ERRO: Risco, área e processo não correspondem"))</f>
        <v/>
      </c>
      <c r="G535" s="25"/>
      <c r="H535" s="24"/>
      <c r="I535" s="24"/>
      <c r="J535" s="24"/>
      <c r="K535" s="5" t="str">
        <f>IFERROR(IF(VLOOKUP(H535,Auxiliar!$AB$3:$AC$7,2,FALSE)*VLOOKUP(I535,Auxiliar!$AD$3:$AE$7,2,FALSE)*VLOOKUP(J535,Auxiliar!$AF$3:$AG$7,2,FALSE)&gt;79,Auxiliar!$AH$5,IF(VLOOKUP(H535,Auxiliar!$AB$3:$AC$7,2,FALSE)*VLOOKUP(I535,Auxiliar!$AD$3:$AE$7,2,FALSE)*VLOOKUP(J535,Auxiliar!$AF$3:$AG$7,2,FALSE)&gt;24,Auxiliar!$AH$4,Auxiliar!$AH$3)),"")</f>
        <v/>
      </c>
      <c r="L535" s="25"/>
      <c r="M535" s="24"/>
      <c r="N535" s="24"/>
      <c r="O535" s="24"/>
      <c r="P535" s="5" t="str">
        <f>IFERROR(IF(VLOOKUP(M535,Auxiliar!$AJ$3:$AK$7,2,FALSE)*VLOOKUP(N535,Auxiliar!$AL$3:$AM$7,2,FALSE)*VLOOKUP(O535,Auxiliar!$AN$3:$AO$7,2,FALSE)&gt;27,Auxiliar!$AP$5,IF(VLOOKUP(M535,Auxiliar!$AJ$3:$AK$7,2,FALSE)*VLOOKUP(N535,Auxiliar!$AL$3:$AM$7,2,FALSE)*VLOOKUP(O535,Auxiliar!$AN$3:$AO$7,2,FALSE)&gt;5,Auxiliar!$AP$4,Auxiliar!$AP$3)),"")</f>
        <v/>
      </c>
      <c r="Q535" s="24"/>
      <c r="R535" s="32" t="str">
        <f t="shared" si="8"/>
        <v/>
      </c>
    </row>
    <row r="536" spans="1:18" x14ac:dyDescent="0.25">
      <c r="A536" s="5">
        <v>534</v>
      </c>
      <c r="B536" s="24"/>
      <c r="C536" s="24"/>
      <c r="D536" s="5" t="str">
        <f>IF(OR(C536="",B536=""),"",IFERROR(INDEX('5. Map Processos'!E:E,MATCH(C536&amp;" ("&amp;B536&amp;")",'5. Map Processos'!J:J,0)),"ERRO: Processo não encontrado para essa área"))</f>
        <v/>
      </c>
      <c r="E536" s="24"/>
      <c r="F536" s="5" t="str">
        <f>IF(OR(E536="",B536="",C536=""),"",IFERROR(INDEX('18. Gestão de Riscos - Parte 2'!Q:Q,MATCH(E536&amp;" - "&amp;C536&amp;" - "&amp;B536,'18. Gestão de Riscos - Parte 2'!S:S,0)),"ERRO: Risco, área e processo não correspondem"))</f>
        <v/>
      </c>
      <c r="G536" s="25"/>
      <c r="H536" s="24"/>
      <c r="I536" s="24"/>
      <c r="J536" s="24"/>
      <c r="K536" s="5" t="str">
        <f>IFERROR(IF(VLOOKUP(H536,Auxiliar!$AB$3:$AC$7,2,FALSE)*VLOOKUP(I536,Auxiliar!$AD$3:$AE$7,2,FALSE)*VLOOKUP(J536,Auxiliar!$AF$3:$AG$7,2,FALSE)&gt;79,Auxiliar!$AH$5,IF(VLOOKUP(H536,Auxiliar!$AB$3:$AC$7,2,FALSE)*VLOOKUP(I536,Auxiliar!$AD$3:$AE$7,2,FALSE)*VLOOKUP(J536,Auxiliar!$AF$3:$AG$7,2,FALSE)&gt;24,Auxiliar!$AH$4,Auxiliar!$AH$3)),"")</f>
        <v/>
      </c>
      <c r="L536" s="25"/>
      <c r="M536" s="24"/>
      <c r="N536" s="24"/>
      <c r="O536" s="24"/>
      <c r="P536" s="5" t="str">
        <f>IFERROR(IF(VLOOKUP(M536,Auxiliar!$AJ$3:$AK$7,2,FALSE)*VLOOKUP(N536,Auxiliar!$AL$3:$AM$7,2,FALSE)*VLOOKUP(O536,Auxiliar!$AN$3:$AO$7,2,FALSE)&gt;27,Auxiliar!$AP$5,IF(VLOOKUP(M536,Auxiliar!$AJ$3:$AK$7,2,FALSE)*VLOOKUP(N536,Auxiliar!$AL$3:$AM$7,2,FALSE)*VLOOKUP(O536,Auxiliar!$AN$3:$AO$7,2,FALSE)&gt;5,Auxiliar!$AP$4,Auxiliar!$AP$3)),"")</f>
        <v/>
      </c>
      <c r="Q536" s="24"/>
      <c r="R536" s="32" t="str">
        <f t="shared" si="8"/>
        <v/>
      </c>
    </row>
    <row r="537" spans="1:18" x14ac:dyDescent="0.25">
      <c r="A537" s="5">
        <v>535</v>
      </c>
      <c r="B537" s="24"/>
      <c r="C537" s="24"/>
      <c r="D537" s="5" t="str">
        <f>IF(OR(C537="",B537=""),"",IFERROR(INDEX('5. Map Processos'!E:E,MATCH(C537&amp;" ("&amp;B537&amp;")",'5. Map Processos'!J:J,0)),"ERRO: Processo não encontrado para essa área"))</f>
        <v/>
      </c>
      <c r="E537" s="24"/>
      <c r="F537" s="5" t="str">
        <f>IF(OR(E537="",B537="",C537=""),"",IFERROR(INDEX('18. Gestão de Riscos - Parte 2'!Q:Q,MATCH(E537&amp;" - "&amp;C537&amp;" - "&amp;B537,'18. Gestão de Riscos - Parte 2'!S:S,0)),"ERRO: Risco, área e processo não correspondem"))</f>
        <v/>
      </c>
      <c r="G537" s="25"/>
      <c r="H537" s="24"/>
      <c r="I537" s="24"/>
      <c r="J537" s="24"/>
      <c r="K537" s="5" t="str">
        <f>IFERROR(IF(VLOOKUP(H537,Auxiliar!$AB$3:$AC$7,2,FALSE)*VLOOKUP(I537,Auxiliar!$AD$3:$AE$7,2,FALSE)*VLOOKUP(J537,Auxiliar!$AF$3:$AG$7,2,FALSE)&gt;79,Auxiliar!$AH$5,IF(VLOOKUP(H537,Auxiliar!$AB$3:$AC$7,2,FALSE)*VLOOKUP(I537,Auxiliar!$AD$3:$AE$7,2,FALSE)*VLOOKUP(J537,Auxiliar!$AF$3:$AG$7,2,FALSE)&gt;24,Auxiliar!$AH$4,Auxiliar!$AH$3)),"")</f>
        <v/>
      </c>
      <c r="L537" s="25"/>
      <c r="M537" s="24"/>
      <c r="N537" s="24"/>
      <c r="O537" s="24"/>
      <c r="P537" s="5" t="str">
        <f>IFERROR(IF(VLOOKUP(M537,Auxiliar!$AJ$3:$AK$7,2,FALSE)*VLOOKUP(N537,Auxiliar!$AL$3:$AM$7,2,FALSE)*VLOOKUP(O537,Auxiliar!$AN$3:$AO$7,2,FALSE)&gt;27,Auxiliar!$AP$5,IF(VLOOKUP(M537,Auxiliar!$AJ$3:$AK$7,2,FALSE)*VLOOKUP(N537,Auxiliar!$AL$3:$AM$7,2,FALSE)*VLOOKUP(O537,Auxiliar!$AN$3:$AO$7,2,FALSE)&gt;5,Auxiliar!$AP$4,Auxiliar!$AP$3)),"")</f>
        <v/>
      </c>
      <c r="Q537" s="24"/>
      <c r="R537" s="32" t="str">
        <f t="shared" si="8"/>
        <v/>
      </c>
    </row>
    <row r="538" spans="1:18" x14ac:dyDescent="0.25">
      <c r="A538" s="5">
        <v>536</v>
      </c>
      <c r="B538" s="24"/>
      <c r="C538" s="24"/>
      <c r="D538" s="5" t="str">
        <f>IF(OR(C538="",B538=""),"",IFERROR(INDEX('5. Map Processos'!E:E,MATCH(C538&amp;" ("&amp;B538&amp;")",'5. Map Processos'!J:J,0)),"ERRO: Processo não encontrado para essa área"))</f>
        <v/>
      </c>
      <c r="E538" s="24"/>
      <c r="F538" s="5" t="str">
        <f>IF(OR(E538="",B538="",C538=""),"",IFERROR(INDEX('18. Gestão de Riscos - Parte 2'!Q:Q,MATCH(E538&amp;" - "&amp;C538&amp;" - "&amp;B538,'18. Gestão de Riscos - Parte 2'!S:S,0)),"ERRO: Risco, área e processo não correspondem"))</f>
        <v/>
      </c>
      <c r="G538" s="25"/>
      <c r="H538" s="24"/>
      <c r="I538" s="24"/>
      <c r="J538" s="24"/>
      <c r="K538" s="5" t="str">
        <f>IFERROR(IF(VLOOKUP(H538,Auxiliar!$AB$3:$AC$7,2,FALSE)*VLOOKUP(I538,Auxiliar!$AD$3:$AE$7,2,FALSE)*VLOOKUP(J538,Auxiliar!$AF$3:$AG$7,2,FALSE)&gt;79,Auxiliar!$AH$5,IF(VLOOKUP(H538,Auxiliar!$AB$3:$AC$7,2,FALSE)*VLOOKUP(I538,Auxiliar!$AD$3:$AE$7,2,FALSE)*VLOOKUP(J538,Auxiliar!$AF$3:$AG$7,2,FALSE)&gt;24,Auxiliar!$AH$4,Auxiliar!$AH$3)),"")</f>
        <v/>
      </c>
      <c r="L538" s="25"/>
      <c r="M538" s="24"/>
      <c r="N538" s="24"/>
      <c r="O538" s="24"/>
      <c r="P538" s="5" t="str">
        <f>IFERROR(IF(VLOOKUP(M538,Auxiliar!$AJ$3:$AK$7,2,FALSE)*VLOOKUP(N538,Auxiliar!$AL$3:$AM$7,2,FALSE)*VLOOKUP(O538,Auxiliar!$AN$3:$AO$7,2,FALSE)&gt;27,Auxiliar!$AP$5,IF(VLOOKUP(M538,Auxiliar!$AJ$3:$AK$7,2,FALSE)*VLOOKUP(N538,Auxiliar!$AL$3:$AM$7,2,FALSE)*VLOOKUP(O538,Auxiliar!$AN$3:$AO$7,2,FALSE)&gt;5,Auxiliar!$AP$4,Auxiliar!$AP$3)),"")</f>
        <v/>
      </c>
      <c r="Q538" s="24"/>
      <c r="R538" s="32" t="str">
        <f t="shared" si="8"/>
        <v/>
      </c>
    </row>
    <row r="539" spans="1:18" x14ac:dyDescent="0.25">
      <c r="A539" s="5">
        <v>537</v>
      </c>
      <c r="B539" s="24"/>
      <c r="C539" s="24"/>
      <c r="D539" s="5" t="str">
        <f>IF(OR(C539="",B539=""),"",IFERROR(INDEX('5. Map Processos'!E:E,MATCH(C539&amp;" ("&amp;B539&amp;")",'5. Map Processos'!J:J,0)),"ERRO: Processo não encontrado para essa área"))</f>
        <v/>
      </c>
      <c r="E539" s="24"/>
      <c r="F539" s="5" t="str">
        <f>IF(OR(E539="",B539="",C539=""),"",IFERROR(INDEX('18. Gestão de Riscos - Parte 2'!Q:Q,MATCH(E539&amp;" - "&amp;C539&amp;" - "&amp;B539,'18. Gestão de Riscos - Parte 2'!S:S,0)),"ERRO: Risco, área e processo não correspondem"))</f>
        <v/>
      </c>
      <c r="G539" s="25"/>
      <c r="H539" s="24"/>
      <c r="I539" s="24"/>
      <c r="J539" s="24"/>
      <c r="K539" s="5" t="str">
        <f>IFERROR(IF(VLOOKUP(H539,Auxiliar!$AB$3:$AC$7,2,FALSE)*VLOOKUP(I539,Auxiliar!$AD$3:$AE$7,2,FALSE)*VLOOKUP(J539,Auxiliar!$AF$3:$AG$7,2,FALSE)&gt;79,Auxiliar!$AH$5,IF(VLOOKUP(H539,Auxiliar!$AB$3:$AC$7,2,FALSE)*VLOOKUP(I539,Auxiliar!$AD$3:$AE$7,2,FALSE)*VLOOKUP(J539,Auxiliar!$AF$3:$AG$7,2,FALSE)&gt;24,Auxiliar!$AH$4,Auxiliar!$AH$3)),"")</f>
        <v/>
      </c>
      <c r="L539" s="25"/>
      <c r="M539" s="24"/>
      <c r="N539" s="24"/>
      <c r="O539" s="24"/>
      <c r="P539" s="5" t="str">
        <f>IFERROR(IF(VLOOKUP(M539,Auxiliar!$AJ$3:$AK$7,2,FALSE)*VLOOKUP(N539,Auxiliar!$AL$3:$AM$7,2,FALSE)*VLOOKUP(O539,Auxiliar!$AN$3:$AO$7,2,FALSE)&gt;27,Auxiliar!$AP$5,IF(VLOOKUP(M539,Auxiliar!$AJ$3:$AK$7,2,FALSE)*VLOOKUP(N539,Auxiliar!$AL$3:$AM$7,2,FALSE)*VLOOKUP(O539,Auxiliar!$AN$3:$AO$7,2,FALSE)&gt;5,Auxiliar!$AP$4,Auxiliar!$AP$3)),"")</f>
        <v/>
      </c>
      <c r="Q539" s="24"/>
      <c r="R539" s="32" t="str">
        <f t="shared" si="8"/>
        <v/>
      </c>
    </row>
    <row r="540" spans="1:18" x14ac:dyDescent="0.25">
      <c r="A540" s="5">
        <v>538</v>
      </c>
      <c r="B540" s="24"/>
      <c r="C540" s="24"/>
      <c r="D540" s="5" t="str">
        <f>IF(OR(C540="",B540=""),"",IFERROR(INDEX('5. Map Processos'!E:E,MATCH(C540&amp;" ("&amp;B540&amp;")",'5. Map Processos'!J:J,0)),"ERRO: Processo não encontrado para essa área"))</f>
        <v/>
      </c>
      <c r="E540" s="24"/>
      <c r="F540" s="5" t="str">
        <f>IF(OR(E540="",B540="",C540=""),"",IFERROR(INDEX('18. Gestão de Riscos - Parte 2'!Q:Q,MATCH(E540&amp;" - "&amp;C540&amp;" - "&amp;B540,'18. Gestão de Riscos - Parte 2'!S:S,0)),"ERRO: Risco, área e processo não correspondem"))</f>
        <v/>
      </c>
      <c r="G540" s="25"/>
      <c r="H540" s="24"/>
      <c r="I540" s="24"/>
      <c r="J540" s="24"/>
      <c r="K540" s="5" t="str">
        <f>IFERROR(IF(VLOOKUP(H540,Auxiliar!$AB$3:$AC$7,2,FALSE)*VLOOKUP(I540,Auxiliar!$AD$3:$AE$7,2,FALSE)*VLOOKUP(J540,Auxiliar!$AF$3:$AG$7,2,FALSE)&gt;79,Auxiliar!$AH$5,IF(VLOOKUP(H540,Auxiliar!$AB$3:$AC$7,2,FALSE)*VLOOKUP(I540,Auxiliar!$AD$3:$AE$7,2,FALSE)*VLOOKUP(J540,Auxiliar!$AF$3:$AG$7,2,FALSE)&gt;24,Auxiliar!$AH$4,Auxiliar!$AH$3)),"")</f>
        <v/>
      </c>
      <c r="L540" s="25"/>
      <c r="M540" s="24"/>
      <c r="N540" s="24"/>
      <c r="O540" s="24"/>
      <c r="P540" s="5" t="str">
        <f>IFERROR(IF(VLOOKUP(M540,Auxiliar!$AJ$3:$AK$7,2,FALSE)*VLOOKUP(N540,Auxiliar!$AL$3:$AM$7,2,FALSE)*VLOOKUP(O540,Auxiliar!$AN$3:$AO$7,2,FALSE)&gt;27,Auxiliar!$AP$5,IF(VLOOKUP(M540,Auxiliar!$AJ$3:$AK$7,2,FALSE)*VLOOKUP(N540,Auxiliar!$AL$3:$AM$7,2,FALSE)*VLOOKUP(O540,Auxiliar!$AN$3:$AO$7,2,FALSE)&gt;5,Auxiliar!$AP$4,Auxiliar!$AP$3)),"")</f>
        <v/>
      </c>
      <c r="Q540" s="24"/>
      <c r="R540" s="32" t="str">
        <f t="shared" si="8"/>
        <v/>
      </c>
    </row>
    <row r="541" spans="1:18" x14ac:dyDescent="0.25">
      <c r="A541" s="5">
        <v>539</v>
      </c>
      <c r="B541" s="24"/>
      <c r="C541" s="24"/>
      <c r="D541" s="5" t="str">
        <f>IF(OR(C541="",B541=""),"",IFERROR(INDEX('5. Map Processos'!E:E,MATCH(C541&amp;" ("&amp;B541&amp;")",'5. Map Processos'!J:J,0)),"ERRO: Processo não encontrado para essa área"))</f>
        <v/>
      </c>
      <c r="E541" s="24"/>
      <c r="F541" s="5" t="str">
        <f>IF(OR(E541="",B541="",C541=""),"",IFERROR(INDEX('18. Gestão de Riscos - Parte 2'!Q:Q,MATCH(E541&amp;" - "&amp;C541&amp;" - "&amp;B541,'18. Gestão de Riscos - Parte 2'!S:S,0)),"ERRO: Risco, área e processo não correspondem"))</f>
        <v/>
      </c>
      <c r="G541" s="25"/>
      <c r="H541" s="24"/>
      <c r="I541" s="24"/>
      <c r="J541" s="24"/>
      <c r="K541" s="5" t="str">
        <f>IFERROR(IF(VLOOKUP(H541,Auxiliar!$AB$3:$AC$7,2,FALSE)*VLOOKUP(I541,Auxiliar!$AD$3:$AE$7,2,FALSE)*VLOOKUP(J541,Auxiliar!$AF$3:$AG$7,2,FALSE)&gt;79,Auxiliar!$AH$5,IF(VLOOKUP(H541,Auxiliar!$AB$3:$AC$7,2,FALSE)*VLOOKUP(I541,Auxiliar!$AD$3:$AE$7,2,FALSE)*VLOOKUP(J541,Auxiliar!$AF$3:$AG$7,2,FALSE)&gt;24,Auxiliar!$AH$4,Auxiliar!$AH$3)),"")</f>
        <v/>
      </c>
      <c r="L541" s="25"/>
      <c r="M541" s="24"/>
      <c r="N541" s="24"/>
      <c r="O541" s="24"/>
      <c r="P541" s="5" t="str">
        <f>IFERROR(IF(VLOOKUP(M541,Auxiliar!$AJ$3:$AK$7,2,FALSE)*VLOOKUP(N541,Auxiliar!$AL$3:$AM$7,2,FALSE)*VLOOKUP(O541,Auxiliar!$AN$3:$AO$7,2,FALSE)&gt;27,Auxiliar!$AP$5,IF(VLOOKUP(M541,Auxiliar!$AJ$3:$AK$7,2,FALSE)*VLOOKUP(N541,Auxiliar!$AL$3:$AM$7,2,FALSE)*VLOOKUP(O541,Auxiliar!$AN$3:$AO$7,2,FALSE)&gt;5,Auxiliar!$AP$4,Auxiliar!$AP$3)),"")</f>
        <v/>
      </c>
      <c r="Q541" s="24"/>
      <c r="R541" s="32" t="str">
        <f t="shared" si="8"/>
        <v/>
      </c>
    </row>
    <row r="542" spans="1:18" x14ac:dyDescent="0.25">
      <c r="A542" s="5">
        <v>540</v>
      </c>
      <c r="B542" s="24"/>
      <c r="C542" s="24"/>
      <c r="D542" s="5" t="str">
        <f>IF(OR(C542="",B542=""),"",IFERROR(INDEX('5. Map Processos'!E:E,MATCH(C542&amp;" ("&amp;B542&amp;")",'5. Map Processos'!J:J,0)),"ERRO: Processo não encontrado para essa área"))</f>
        <v/>
      </c>
      <c r="E542" s="24"/>
      <c r="F542" s="5" t="str">
        <f>IF(OR(E542="",B542="",C542=""),"",IFERROR(INDEX('18. Gestão de Riscos - Parte 2'!Q:Q,MATCH(E542&amp;" - "&amp;C542&amp;" - "&amp;B542,'18. Gestão de Riscos - Parte 2'!S:S,0)),"ERRO: Risco, área e processo não correspondem"))</f>
        <v/>
      </c>
      <c r="G542" s="25"/>
      <c r="H542" s="24"/>
      <c r="I542" s="24"/>
      <c r="J542" s="24"/>
      <c r="K542" s="5" t="str">
        <f>IFERROR(IF(VLOOKUP(H542,Auxiliar!$AB$3:$AC$7,2,FALSE)*VLOOKUP(I542,Auxiliar!$AD$3:$AE$7,2,FALSE)*VLOOKUP(J542,Auxiliar!$AF$3:$AG$7,2,FALSE)&gt;79,Auxiliar!$AH$5,IF(VLOOKUP(H542,Auxiliar!$AB$3:$AC$7,2,FALSE)*VLOOKUP(I542,Auxiliar!$AD$3:$AE$7,2,FALSE)*VLOOKUP(J542,Auxiliar!$AF$3:$AG$7,2,FALSE)&gt;24,Auxiliar!$AH$4,Auxiliar!$AH$3)),"")</f>
        <v/>
      </c>
      <c r="L542" s="25"/>
      <c r="M542" s="24"/>
      <c r="N542" s="24"/>
      <c r="O542" s="24"/>
      <c r="P542" s="5" t="str">
        <f>IFERROR(IF(VLOOKUP(M542,Auxiliar!$AJ$3:$AK$7,2,FALSE)*VLOOKUP(N542,Auxiliar!$AL$3:$AM$7,2,FALSE)*VLOOKUP(O542,Auxiliar!$AN$3:$AO$7,2,FALSE)&gt;27,Auxiliar!$AP$5,IF(VLOOKUP(M542,Auxiliar!$AJ$3:$AK$7,2,FALSE)*VLOOKUP(N542,Auxiliar!$AL$3:$AM$7,2,FALSE)*VLOOKUP(O542,Auxiliar!$AN$3:$AO$7,2,FALSE)&gt;5,Auxiliar!$AP$4,Auxiliar!$AP$3)),"")</f>
        <v/>
      </c>
      <c r="Q542" s="24"/>
      <c r="R542" s="32" t="str">
        <f t="shared" si="8"/>
        <v/>
      </c>
    </row>
    <row r="543" spans="1:18" x14ac:dyDescent="0.25">
      <c r="A543" s="5">
        <v>541</v>
      </c>
      <c r="B543" s="24"/>
      <c r="C543" s="24"/>
      <c r="D543" s="5" t="str">
        <f>IF(OR(C543="",B543=""),"",IFERROR(INDEX('5. Map Processos'!E:E,MATCH(C543&amp;" ("&amp;B543&amp;")",'5. Map Processos'!J:J,0)),"ERRO: Processo não encontrado para essa área"))</f>
        <v/>
      </c>
      <c r="E543" s="24"/>
      <c r="F543" s="5" t="str">
        <f>IF(OR(E543="",B543="",C543=""),"",IFERROR(INDEX('18. Gestão de Riscos - Parte 2'!Q:Q,MATCH(E543&amp;" - "&amp;C543&amp;" - "&amp;B543,'18. Gestão de Riscos - Parte 2'!S:S,0)),"ERRO: Risco, área e processo não correspondem"))</f>
        <v/>
      </c>
      <c r="G543" s="25"/>
      <c r="H543" s="24"/>
      <c r="I543" s="24"/>
      <c r="J543" s="24"/>
      <c r="K543" s="5" t="str">
        <f>IFERROR(IF(VLOOKUP(H543,Auxiliar!$AB$3:$AC$7,2,FALSE)*VLOOKUP(I543,Auxiliar!$AD$3:$AE$7,2,FALSE)*VLOOKUP(J543,Auxiliar!$AF$3:$AG$7,2,FALSE)&gt;79,Auxiliar!$AH$5,IF(VLOOKUP(H543,Auxiliar!$AB$3:$AC$7,2,FALSE)*VLOOKUP(I543,Auxiliar!$AD$3:$AE$7,2,FALSE)*VLOOKUP(J543,Auxiliar!$AF$3:$AG$7,2,FALSE)&gt;24,Auxiliar!$AH$4,Auxiliar!$AH$3)),"")</f>
        <v/>
      </c>
      <c r="L543" s="25"/>
      <c r="M543" s="24"/>
      <c r="N543" s="24"/>
      <c r="O543" s="24"/>
      <c r="P543" s="5" t="str">
        <f>IFERROR(IF(VLOOKUP(M543,Auxiliar!$AJ$3:$AK$7,2,FALSE)*VLOOKUP(N543,Auxiliar!$AL$3:$AM$7,2,FALSE)*VLOOKUP(O543,Auxiliar!$AN$3:$AO$7,2,FALSE)&gt;27,Auxiliar!$AP$5,IF(VLOOKUP(M543,Auxiliar!$AJ$3:$AK$7,2,FALSE)*VLOOKUP(N543,Auxiliar!$AL$3:$AM$7,2,FALSE)*VLOOKUP(O543,Auxiliar!$AN$3:$AO$7,2,FALSE)&gt;5,Auxiliar!$AP$4,Auxiliar!$AP$3)),"")</f>
        <v/>
      </c>
      <c r="Q543" s="24"/>
      <c r="R543" s="32" t="str">
        <f t="shared" si="8"/>
        <v/>
      </c>
    </row>
    <row r="544" spans="1:18" x14ac:dyDescent="0.25">
      <c r="A544" s="5">
        <v>542</v>
      </c>
      <c r="B544" s="24"/>
      <c r="C544" s="24"/>
      <c r="D544" s="5" t="str">
        <f>IF(OR(C544="",B544=""),"",IFERROR(INDEX('5. Map Processos'!E:E,MATCH(C544&amp;" ("&amp;B544&amp;")",'5. Map Processos'!J:J,0)),"ERRO: Processo não encontrado para essa área"))</f>
        <v/>
      </c>
      <c r="E544" s="24"/>
      <c r="F544" s="5" t="str">
        <f>IF(OR(E544="",B544="",C544=""),"",IFERROR(INDEX('18. Gestão de Riscos - Parte 2'!Q:Q,MATCH(E544&amp;" - "&amp;C544&amp;" - "&amp;B544,'18. Gestão de Riscos - Parte 2'!S:S,0)),"ERRO: Risco, área e processo não correspondem"))</f>
        <v/>
      </c>
      <c r="G544" s="25"/>
      <c r="H544" s="24"/>
      <c r="I544" s="24"/>
      <c r="J544" s="24"/>
      <c r="K544" s="5" t="str">
        <f>IFERROR(IF(VLOOKUP(H544,Auxiliar!$AB$3:$AC$7,2,FALSE)*VLOOKUP(I544,Auxiliar!$AD$3:$AE$7,2,FALSE)*VLOOKUP(J544,Auxiliar!$AF$3:$AG$7,2,FALSE)&gt;79,Auxiliar!$AH$5,IF(VLOOKUP(H544,Auxiliar!$AB$3:$AC$7,2,FALSE)*VLOOKUP(I544,Auxiliar!$AD$3:$AE$7,2,FALSE)*VLOOKUP(J544,Auxiliar!$AF$3:$AG$7,2,FALSE)&gt;24,Auxiliar!$AH$4,Auxiliar!$AH$3)),"")</f>
        <v/>
      </c>
      <c r="L544" s="25"/>
      <c r="M544" s="24"/>
      <c r="N544" s="24"/>
      <c r="O544" s="24"/>
      <c r="P544" s="5" t="str">
        <f>IFERROR(IF(VLOOKUP(M544,Auxiliar!$AJ$3:$AK$7,2,FALSE)*VLOOKUP(N544,Auxiliar!$AL$3:$AM$7,2,FALSE)*VLOOKUP(O544,Auxiliar!$AN$3:$AO$7,2,FALSE)&gt;27,Auxiliar!$AP$5,IF(VLOOKUP(M544,Auxiliar!$AJ$3:$AK$7,2,FALSE)*VLOOKUP(N544,Auxiliar!$AL$3:$AM$7,2,FALSE)*VLOOKUP(O544,Auxiliar!$AN$3:$AO$7,2,FALSE)&gt;5,Auxiliar!$AP$4,Auxiliar!$AP$3)),"")</f>
        <v/>
      </c>
      <c r="Q544" s="24"/>
      <c r="R544" s="32" t="str">
        <f t="shared" si="8"/>
        <v/>
      </c>
    </row>
    <row r="545" spans="1:18" x14ac:dyDescent="0.25">
      <c r="A545" s="5">
        <v>543</v>
      </c>
      <c r="B545" s="24"/>
      <c r="C545" s="24"/>
      <c r="D545" s="5" t="str">
        <f>IF(OR(C545="",B545=""),"",IFERROR(INDEX('5. Map Processos'!E:E,MATCH(C545&amp;" ("&amp;B545&amp;")",'5. Map Processos'!J:J,0)),"ERRO: Processo não encontrado para essa área"))</f>
        <v/>
      </c>
      <c r="E545" s="24"/>
      <c r="F545" s="5" t="str">
        <f>IF(OR(E545="",B545="",C545=""),"",IFERROR(INDEX('18. Gestão de Riscos - Parte 2'!Q:Q,MATCH(E545&amp;" - "&amp;C545&amp;" - "&amp;B545,'18. Gestão de Riscos - Parte 2'!S:S,0)),"ERRO: Risco, área e processo não correspondem"))</f>
        <v/>
      </c>
      <c r="G545" s="25"/>
      <c r="H545" s="24"/>
      <c r="I545" s="24"/>
      <c r="J545" s="24"/>
      <c r="K545" s="5" t="str">
        <f>IFERROR(IF(VLOOKUP(H545,Auxiliar!$AB$3:$AC$7,2,FALSE)*VLOOKUP(I545,Auxiliar!$AD$3:$AE$7,2,FALSE)*VLOOKUP(J545,Auxiliar!$AF$3:$AG$7,2,FALSE)&gt;79,Auxiliar!$AH$5,IF(VLOOKUP(H545,Auxiliar!$AB$3:$AC$7,2,FALSE)*VLOOKUP(I545,Auxiliar!$AD$3:$AE$7,2,FALSE)*VLOOKUP(J545,Auxiliar!$AF$3:$AG$7,2,FALSE)&gt;24,Auxiliar!$AH$4,Auxiliar!$AH$3)),"")</f>
        <v/>
      </c>
      <c r="L545" s="25"/>
      <c r="M545" s="24"/>
      <c r="N545" s="24"/>
      <c r="O545" s="24"/>
      <c r="P545" s="5" t="str">
        <f>IFERROR(IF(VLOOKUP(M545,Auxiliar!$AJ$3:$AK$7,2,FALSE)*VLOOKUP(N545,Auxiliar!$AL$3:$AM$7,2,FALSE)*VLOOKUP(O545,Auxiliar!$AN$3:$AO$7,2,FALSE)&gt;27,Auxiliar!$AP$5,IF(VLOOKUP(M545,Auxiliar!$AJ$3:$AK$7,2,FALSE)*VLOOKUP(N545,Auxiliar!$AL$3:$AM$7,2,FALSE)*VLOOKUP(O545,Auxiliar!$AN$3:$AO$7,2,FALSE)&gt;5,Auxiliar!$AP$4,Auxiliar!$AP$3)),"")</f>
        <v/>
      </c>
      <c r="Q545" s="24"/>
      <c r="R545" s="32" t="str">
        <f t="shared" si="8"/>
        <v/>
      </c>
    </row>
    <row r="546" spans="1:18" x14ac:dyDescent="0.25">
      <c r="A546" s="5">
        <v>544</v>
      </c>
      <c r="B546" s="24"/>
      <c r="C546" s="24"/>
      <c r="D546" s="5" t="str">
        <f>IF(OR(C546="",B546=""),"",IFERROR(INDEX('5. Map Processos'!E:E,MATCH(C546&amp;" ("&amp;B546&amp;")",'5. Map Processos'!J:J,0)),"ERRO: Processo não encontrado para essa área"))</f>
        <v/>
      </c>
      <c r="E546" s="24"/>
      <c r="F546" s="5" t="str">
        <f>IF(OR(E546="",B546="",C546=""),"",IFERROR(INDEX('18. Gestão de Riscos - Parte 2'!Q:Q,MATCH(E546&amp;" - "&amp;C546&amp;" - "&amp;B546,'18. Gestão de Riscos - Parte 2'!S:S,0)),"ERRO: Risco, área e processo não correspondem"))</f>
        <v/>
      </c>
      <c r="G546" s="25"/>
      <c r="H546" s="24"/>
      <c r="I546" s="24"/>
      <c r="J546" s="24"/>
      <c r="K546" s="5" t="str">
        <f>IFERROR(IF(VLOOKUP(H546,Auxiliar!$AB$3:$AC$7,2,FALSE)*VLOOKUP(I546,Auxiliar!$AD$3:$AE$7,2,FALSE)*VLOOKUP(J546,Auxiliar!$AF$3:$AG$7,2,FALSE)&gt;79,Auxiliar!$AH$5,IF(VLOOKUP(H546,Auxiliar!$AB$3:$AC$7,2,FALSE)*VLOOKUP(I546,Auxiliar!$AD$3:$AE$7,2,FALSE)*VLOOKUP(J546,Auxiliar!$AF$3:$AG$7,2,FALSE)&gt;24,Auxiliar!$AH$4,Auxiliar!$AH$3)),"")</f>
        <v/>
      </c>
      <c r="L546" s="25"/>
      <c r="M546" s="24"/>
      <c r="N546" s="24"/>
      <c r="O546" s="24"/>
      <c r="P546" s="5" t="str">
        <f>IFERROR(IF(VLOOKUP(M546,Auxiliar!$AJ$3:$AK$7,2,FALSE)*VLOOKUP(N546,Auxiliar!$AL$3:$AM$7,2,FALSE)*VLOOKUP(O546,Auxiliar!$AN$3:$AO$7,2,FALSE)&gt;27,Auxiliar!$AP$5,IF(VLOOKUP(M546,Auxiliar!$AJ$3:$AK$7,2,FALSE)*VLOOKUP(N546,Auxiliar!$AL$3:$AM$7,2,FALSE)*VLOOKUP(O546,Auxiliar!$AN$3:$AO$7,2,FALSE)&gt;5,Auxiliar!$AP$4,Auxiliar!$AP$3)),"")</f>
        <v/>
      </c>
      <c r="Q546" s="24"/>
      <c r="R546" s="32" t="str">
        <f t="shared" si="8"/>
        <v/>
      </c>
    </row>
    <row r="547" spans="1:18" x14ac:dyDescent="0.25">
      <c r="A547" s="5">
        <v>545</v>
      </c>
      <c r="B547" s="24"/>
      <c r="C547" s="24"/>
      <c r="D547" s="5" t="str">
        <f>IF(OR(C547="",B547=""),"",IFERROR(INDEX('5. Map Processos'!E:E,MATCH(C547&amp;" ("&amp;B547&amp;")",'5. Map Processos'!J:J,0)),"ERRO: Processo não encontrado para essa área"))</f>
        <v/>
      </c>
      <c r="E547" s="24"/>
      <c r="F547" s="5" t="str">
        <f>IF(OR(E547="",B547="",C547=""),"",IFERROR(INDEX('18. Gestão de Riscos - Parte 2'!Q:Q,MATCH(E547&amp;" - "&amp;C547&amp;" - "&amp;B547,'18. Gestão de Riscos - Parte 2'!S:S,0)),"ERRO: Risco, área e processo não correspondem"))</f>
        <v/>
      </c>
      <c r="G547" s="25"/>
      <c r="H547" s="24"/>
      <c r="I547" s="24"/>
      <c r="J547" s="24"/>
      <c r="K547" s="5" t="str">
        <f>IFERROR(IF(VLOOKUP(H547,Auxiliar!$AB$3:$AC$7,2,FALSE)*VLOOKUP(I547,Auxiliar!$AD$3:$AE$7,2,FALSE)*VLOOKUP(J547,Auxiliar!$AF$3:$AG$7,2,FALSE)&gt;79,Auxiliar!$AH$5,IF(VLOOKUP(H547,Auxiliar!$AB$3:$AC$7,2,FALSE)*VLOOKUP(I547,Auxiliar!$AD$3:$AE$7,2,FALSE)*VLOOKUP(J547,Auxiliar!$AF$3:$AG$7,2,FALSE)&gt;24,Auxiliar!$AH$4,Auxiliar!$AH$3)),"")</f>
        <v/>
      </c>
      <c r="L547" s="25"/>
      <c r="M547" s="24"/>
      <c r="N547" s="24"/>
      <c r="O547" s="24"/>
      <c r="P547" s="5" t="str">
        <f>IFERROR(IF(VLOOKUP(M547,Auxiliar!$AJ$3:$AK$7,2,FALSE)*VLOOKUP(N547,Auxiliar!$AL$3:$AM$7,2,FALSE)*VLOOKUP(O547,Auxiliar!$AN$3:$AO$7,2,FALSE)&gt;27,Auxiliar!$AP$5,IF(VLOOKUP(M547,Auxiliar!$AJ$3:$AK$7,2,FALSE)*VLOOKUP(N547,Auxiliar!$AL$3:$AM$7,2,FALSE)*VLOOKUP(O547,Auxiliar!$AN$3:$AO$7,2,FALSE)&gt;5,Auxiliar!$AP$4,Auxiliar!$AP$3)),"")</f>
        <v/>
      </c>
      <c r="Q547" s="24"/>
      <c r="R547" s="32" t="str">
        <f t="shared" si="8"/>
        <v/>
      </c>
    </row>
    <row r="548" spans="1:18" x14ac:dyDescent="0.25">
      <c r="A548" s="5">
        <v>546</v>
      </c>
      <c r="B548" s="24"/>
      <c r="C548" s="24"/>
      <c r="D548" s="5" t="str">
        <f>IF(OR(C548="",B548=""),"",IFERROR(INDEX('5. Map Processos'!E:E,MATCH(C548&amp;" ("&amp;B548&amp;")",'5. Map Processos'!J:J,0)),"ERRO: Processo não encontrado para essa área"))</f>
        <v/>
      </c>
      <c r="E548" s="24"/>
      <c r="F548" s="5" t="str">
        <f>IF(OR(E548="",B548="",C548=""),"",IFERROR(INDEX('18. Gestão de Riscos - Parte 2'!Q:Q,MATCH(E548&amp;" - "&amp;C548&amp;" - "&amp;B548,'18. Gestão de Riscos - Parte 2'!S:S,0)),"ERRO: Risco, área e processo não correspondem"))</f>
        <v/>
      </c>
      <c r="G548" s="25"/>
      <c r="H548" s="24"/>
      <c r="I548" s="24"/>
      <c r="J548" s="24"/>
      <c r="K548" s="5" t="str">
        <f>IFERROR(IF(VLOOKUP(H548,Auxiliar!$AB$3:$AC$7,2,FALSE)*VLOOKUP(I548,Auxiliar!$AD$3:$AE$7,2,FALSE)*VLOOKUP(J548,Auxiliar!$AF$3:$AG$7,2,FALSE)&gt;79,Auxiliar!$AH$5,IF(VLOOKUP(H548,Auxiliar!$AB$3:$AC$7,2,FALSE)*VLOOKUP(I548,Auxiliar!$AD$3:$AE$7,2,FALSE)*VLOOKUP(J548,Auxiliar!$AF$3:$AG$7,2,FALSE)&gt;24,Auxiliar!$AH$4,Auxiliar!$AH$3)),"")</f>
        <v/>
      </c>
      <c r="L548" s="25"/>
      <c r="M548" s="24"/>
      <c r="N548" s="24"/>
      <c r="O548" s="24"/>
      <c r="P548" s="5" t="str">
        <f>IFERROR(IF(VLOOKUP(M548,Auxiliar!$AJ$3:$AK$7,2,FALSE)*VLOOKUP(N548,Auxiliar!$AL$3:$AM$7,2,FALSE)*VLOOKUP(O548,Auxiliar!$AN$3:$AO$7,2,FALSE)&gt;27,Auxiliar!$AP$5,IF(VLOOKUP(M548,Auxiliar!$AJ$3:$AK$7,2,FALSE)*VLOOKUP(N548,Auxiliar!$AL$3:$AM$7,2,FALSE)*VLOOKUP(O548,Auxiliar!$AN$3:$AO$7,2,FALSE)&gt;5,Auxiliar!$AP$4,Auxiliar!$AP$3)),"")</f>
        <v/>
      </c>
      <c r="Q548" s="24"/>
      <c r="R548" s="32" t="str">
        <f t="shared" si="8"/>
        <v/>
      </c>
    </row>
    <row r="549" spans="1:18" x14ac:dyDescent="0.25">
      <c r="A549" s="5">
        <v>547</v>
      </c>
      <c r="B549" s="24"/>
      <c r="C549" s="24"/>
      <c r="D549" s="5" t="str">
        <f>IF(OR(C549="",B549=""),"",IFERROR(INDEX('5. Map Processos'!E:E,MATCH(C549&amp;" ("&amp;B549&amp;")",'5. Map Processos'!J:J,0)),"ERRO: Processo não encontrado para essa área"))</f>
        <v/>
      </c>
      <c r="E549" s="24"/>
      <c r="F549" s="5" t="str">
        <f>IF(OR(E549="",B549="",C549=""),"",IFERROR(INDEX('18. Gestão de Riscos - Parte 2'!Q:Q,MATCH(E549&amp;" - "&amp;C549&amp;" - "&amp;B549,'18. Gestão de Riscos - Parte 2'!S:S,0)),"ERRO: Risco, área e processo não correspondem"))</f>
        <v/>
      </c>
      <c r="G549" s="25"/>
      <c r="H549" s="24"/>
      <c r="I549" s="24"/>
      <c r="J549" s="24"/>
      <c r="K549" s="5" t="str">
        <f>IFERROR(IF(VLOOKUP(H549,Auxiliar!$AB$3:$AC$7,2,FALSE)*VLOOKUP(I549,Auxiliar!$AD$3:$AE$7,2,FALSE)*VLOOKUP(J549,Auxiliar!$AF$3:$AG$7,2,FALSE)&gt;79,Auxiliar!$AH$5,IF(VLOOKUP(H549,Auxiliar!$AB$3:$AC$7,2,FALSE)*VLOOKUP(I549,Auxiliar!$AD$3:$AE$7,2,FALSE)*VLOOKUP(J549,Auxiliar!$AF$3:$AG$7,2,FALSE)&gt;24,Auxiliar!$AH$4,Auxiliar!$AH$3)),"")</f>
        <v/>
      </c>
      <c r="L549" s="25"/>
      <c r="M549" s="24"/>
      <c r="N549" s="24"/>
      <c r="O549" s="24"/>
      <c r="P549" s="5" t="str">
        <f>IFERROR(IF(VLOOKUP(M549,Auxiliar!$AJ$3:$AK$7,2,FALSE)*VLOOKUP(N549,Auxiliar!$AL$3:$AM$7,2,FALSE)*VLOOKUP(O549,Auxiliar!$AN$3:$AO$7,2,FALSE)&gt;27,Auxiliar!$AP$5,IF(VLOOKUP(M549,Auxiliar!$AJ$3:$AK$7,2,FALSE)*VLOOKUP(N549,Auxiliar!$AL$3:$AM$7,2,FALSE)*VLOOKUP(O549,Auxiliar!$AN$3:$AO$7,2,FALSE)&gt;5,Auxiliar!$AP$4,Auxiliar!$AP$3)),"")</f>
        <v/>
      </c>
      <c r="Q549" s="24"/>
      <c r="R549" s="32" t="str">
        <f t="shared" si="8"/>
        <v/>
      </c>
    </row>
    <row r="550" spans="1:18" x14ac:dyDescent="0.25">
      <c r="A550" s="5">
        <v>548</v>
      </c>
      <c r="B550" s="24"/>
      <c r="C550" s="24"/>
      <c r="D550" s="5" t="str">
        <f>IF(OR(C550="",B550=""),"",IFERROR(INDEX('5. Map Processos'!E:E,MATCH(C550&amp;" ("&amp;B550&amp;")",'5. Map Processos'!J:J,0)),"ERRO: Processo não encontrado para essa área"))</f>
        <v/>
      </c>
      <c r="E550" s="24"/>
      <c r="F550" s="5" t="str">
        <f>IF(OR(E550="",B550="",C550=""),"",IFERROR(INDEX('18. Gestão de Riscos - Parte 2'!Q:Q,MATCH(E550&amp;" - "&amp;C550&amp;" - "&amp;B550,'18. Gestão de Riscos - Parte 2'!S:S,0)),"ERRO: Risco, área e processo não correspondem"))</f>
        <v/>
      </c>
      <c r="G550" s="25"/>
      <c r="H550" s="24"/>
      <c r="I550" s="24"/>
      <c r="J550" s="24"/>
      <c r="K550" s="5" t="str">
        <f>IFERROR(IF(VLOOKUP(H550,Auxiliar!$AB$3:$AC$7,2,FALSE)*VLOOKUP(I550,Auxiliar!$AD$3:$AE$7,2,FALSE)*VLOOKUP(J550,Auxiliar!$AF$3:$AG$7,2,FALSE)&gt;79,Auxiliar!$AH$5,IF(VLOOKUP(H550,Auxiliar!$AB$3:$AC$7,2,FALSE)*VLOOKUP(I550,Auxiliar!$AD$3:$AE$7,2,FALSE)*VLOOKUP(J550,Auxiliar!$AF$3:$AG$7,2,FALSE)&gt;24,Auxiliar!$AH$4,Auxiliar!$AH$3)),"")</f>
        <v/>
      </c>
      <c r="L550" s="25"/>
      <c r="M550" s="24"/>
      <c r="N550" s="24"/>
      <c r="O550" s="24"/>
      <c r="P550" s="5" t="str">
        <f>IFERROR(IF(VLOOKUP(M550,Auxiliar!$AJ$3:$AK$7,2,FALSE)*VLOOKUP(N550,Auxiliar!$AL$3:$AM$7,2,FALSE)*VLOOKUP(O550,Auxiliar!$AN$3:$AO$7,2,FALSE)&gt;27,Auxiliar!$AP$5,IF(VLOOKUP(M550,Auxiliar!$AJ$3:$AK$7,2,FALSE)*VLOOKUP(N550,Auxiliar!$AL$3:$AM$7,2,FALSE)*VLOOKUP(O550,Auxiliar!$AN$3:$AO$7,2,FALSE)&gt;5,Auxiliar!$AP$4,Auxiliar!$AP$3)),"")</f>
        <v/>
      </c>
      <c r="Q550" s="24"/>
      <c r="R550" s="32" t="str">
        <f t="shared" si="8"/>
        <v/>
      </c>
    </row>
    <row r="551" spans="1:18" x14ac:dyDescent="0.25">
      <c r="A551" s="5">
        <v>549</v>
      </c>
      <c r="B551" s="24"/>
      <c r="C551" s="24"/>
      <c r="D551" s="5" t="str">
        <f>IF(OR(C551="",B551=""),"",IFERROR(INDEX('5. Map Processos'!E:E,MATCH(C551&amp;" ("&amp;B551&amp;")",'5. Map Processos'!J:J,0)),"ERRO: Processo não encontrado para essa área"))</f>
        <v/>
      </c>
      <c r="E551" s="24"/>
      <c r="F551" s="5" t="str">
        <f>IF(OR(E551="",B551="",C551=""),"",IFERROR(INDEX('18. Gestão de Riscos - Parte 2'!Q:Q,MATCH(E551&amp;" - "&amp;C551&amp;" - "&amp;B551,'18. Gestão de Riscos - Parte 2'!S:S,0)),"ERRO: Risco, área e processo não correspondem"))</f>
        <v/>
      </c>
      <c r="G551" s="25"/>
      <c r="H551" s="24"/>
      <c r="I551" s="24"/>
      <c r="J551" s="24"/>
      <c r="K551" s="5" t="str">
        <f>IFERROR(IF(VLOOKUP(H551,Auxiliar!$AB$3:$AC$7,2,FALSE)*VLOOKUP(I551,Auxiliar!$AD$3:$AE$7,2,FALSE)*VLOOKUP(J551,Auxiliar!$AF$3:$AG$7,2,FALSE)&gt;79,Auxiliar!$AH$5,IF(VLOOKUP(H551,Auxiliar!$AB$3:$AC$7,2,FALSE)*VLOOKUP(I551,Auxiliar!$AD$3:$AE$7,2,FALSE)*VLOOKUP(J551,Auxiliar!$AF$3:$AG$7,2,FALSE)&gt;24,Auxiliar!$AH$4,Auxiliar!$AH$3)),"")</f>
        <v/>
      </c>
      <c r="L551" s="25"/>
      <c r="M551" s="24"/>
      <c r="N551" s="24"/>
      <c r="O551" s="24"/>
      <c r="P551" s="5" t="str">
        <f>IFERROR(IF(VLOOKUP(M551,Auxiliar!$AJ$3:$AK$7,2,FALSE)*VLOOKUP(N551,Auxiliar!$AL$3:$AM$7,2,FALSE)*VLOOKUP(O551,Auxiliar!$AN$3:$AO$7,2,FALSE)&gt;27,Auxiliar!$AP$5,IF(VLOOKUP(M551,Auxiliar!$AJ$3:$AK$7,2,FALSE)*VLOOKUP(N551,Auxiliar!$AL$3:$AM$7,2,FALSE)*VLOOKUP(O551,Auxiliar!$AN$3:$AO$7,2,FALSE)&gt;5,Auxiliar!$AP$4,Auxiliar!$AP$3)),"")</f>
        <v/>
      </c>
      <c r="Q551" s="24"/>
      <c r="R551" s="32" t="str">
        <f t="shared" si="8"/>
        <v/>
      </c>
    </row>
    <row r="552" spans="1:18" x14ac:dyDescent="0.25">
      <c r="A552" s="5">
        <v>550</v>
      </c>
      <c r="B552" s="24"/>
      <c r="C552" s="24"/>
      <c r="D552" s="5" t="str">
        <f>IF(OR(C552="",B552=""),"",IFERROR(INDEX('5. Map Processos'!E:E,MATCH(C552&amp;" ("&amp;B552&amp;")",'5. Map Processos'!J:J,0)),"ERRO: Processo não encontrado para essa área"))</f>
        <v/>
      </c>
      <c r="E552" s="24"/>
      <c r="F552" s="5" t="str">
        <f>IF(OR(E552="",B552="",C552=""),"",IFERROR(INDEX('18. Gestão de Riscos - Parte 2'!Q:Q,MATCH(E552&amp;" - "&amp;C552&amp;" - "&amp;B552,'18. Gestão de Riscos - Parte 2'!S:S,0)),"ERRO: Risco, área e processo não correspondem"))</f>
        <v/>
      </c>
      <c r="G552" s="25"/>
      <c r="H552" s="24"/>
      <c r="I552" s="24"/>
      <c r="J552" s="24"/>
      <c r="K552" s="5" t="str">
        <f>IFERROR(IF(VLOOKUP(H552,Auxiliar!$AB$3:$AC$7,2,FALSE)*VLOOKUP(I552,Auxiliar!$AD$3:$AE$7,2,FALSE)*VLOOKUP(J552,Auxiliar!$AF$3:$AG$7,2,FALSE)&gt;79,Auxiliar!$AH$5,IF(VLOOKUP(H552,Auxiliar!$AB$3:$AC$7,2,FALSE)*VLOOKUP(I552,Auxiliar!$AD$3:$AE$7,2,FALSE)*VLOOKUP(J552,Auxiliar!$AF$3:$AG$7,2,FALSE)&gt;24,Auxiliar!$AH$4,Auxiliar!$AH$3)),"")</f>
        <v/>
      </c>
      <c r="L552" s="25"/>
      <c r="M552" s="24"/>
      <c r="N552" s="24"/>
      <c r="O552" s="24"/>
      <c r="P552" s="5" t="str">
        <f>IFERROR(IF(VLOOKUP(M552,Auxiliar!$AJ$3:$AK$7,2,FALSE)*VLOOKUP(N552,Auxiliar!$AL$3:$AM$7,2,FALSE)*VLOOKUP(O552,Auxiliar!$AN$3:$AO$7,2,FALSE)&gt;27,Auxiliar!$AP$5,IF(VLOOKUP(M552,Auxiliar!$AJ$3:$AK$7,2,FALSE)*VLOOKUP(N552,Auxiliar!$AL$3:$AM$7,2,FALSE)*VLOOKUP(O552,Auxiliar!$AN$3:$AO$7,2,FALSE)&gt;5,Auxiliar!$AP$4,Auxiliar!$AP$3)),"")</f>
        <v/>
      </c>
      <c r="Q552" s="24"/>
      <c r="R552" s="32" t="str">
        <f t="shared" si="8"/>
        <v/>
      </c>
    </row>
    <row r="553" spans="1:18" x14ac:dyDescent="0.25">
      <c r="A553" s="5">
        <v>551</v>
      </c>
      <c r="B553" s="24"/>
      <c r="C553" s="24"/>
      <c r="D553" s="5" t="str">
        <f>IF(OR(C553="",B553=""),"",IFERROR(INDEX('5. Map Processos'!E:E,MATCH(C553&amp;" ("&amp;B553&amp;")",'5. Map Processos'!J:J,0)),"ERRO: Processo não encontrado para essa área"))</f>
        <v/>
      </c>
      <c r="E553" s="24"/>
      <c r="F553" s="5" t="str">
        <f>IF(OR(E553="",B553="",C553=""),"",IFERROR(INDEX('18. Gestão de Riscos - Parte 2'!Q:Q,MATCH(E553&amp;" - "&amp;C553&amp;" - "&amp;B553,'18. Gestão de Riscos - Parte 2'!S:S,0)),"ERRO: Risco, área e processo não correspondem"))</f>
        <v/>
      </c>
      <c r="G553" s="25"/>
      <c r="H553" s="24"/>
      <c r="I553" s="24"/>
      <c r="J553" s="24"/>
      <c r="K553" s="5" t="str">
        <f>IFERROR(IF(VLOOKUP(H553,Auxiliar!$AB$3:$AC$7,2,FALSE)*VLOOKUP(I553,Auxiliar!$AD$3:$AE$7,2,FALSE)*VLOOKUP(J553,Auxiliar!$AF$3:$AG$7,2,FALSE)&gt;79,Auxiliar!$AH$5,IF(VLOOKUP(H553,Auxiliar!$AB$3:$AC$7,2,FALSE)*VLOOKUP(I553,Auxiliar!$AD$3:$AE$7,2,FALSE)*VLOOKUP(J553,Auxiliar!$AF$3:$AG$7,2,FALSE)&gt;24,Auxiliar!$AH$4,Auxiliar!$AH$3)),"")</f>
        <v/>
      </c>
      <c r="L553" s="25"/>
      <c r="M553" s="24"/>
      <c r="N553" s="24"/>
      <c r="O553" s="24"/>
      <c r="P553" s="5" t="str">
        <f>IFERROR(IF(VLOOKUP(M553,Auxiliar!$AJ$3:$AK$7,2,FALSE)*VLOOKUP(N553,Auxiliar!$AL$3:$AM$7,2,FALSE)*VLOOKUP(O553,Auxiliar!$AN$3:$AO$7,2,FALSE)&gt;27,Auxiliar!$AP$5,IF(VLOOKUP(M553,Auxiliar!$AJ$3:$AK$7,2,FALSE)*VLOOKUP(N553,Auxiliar!$AL$3:$AM$7,2,FALSE)*VLOOKUP(O553,Auxiliar!$AN$3:$AO$7,2,FALSE)&gt;5,Auxiliar!$AP$4,Auxiliar!$AP$3)),"")</f>
        <v/>
      </c>
      <c r="Q553" s="24"/>
      <c r="R553" s="32" t="str">
        <f t="shared" si="8"/>
        <v/>
      </c>
    </row>
    <row r="554" spans="1:18" x14ac:dyDescent="0.25">
      <c r="A554" s="5">
        <v>552</v>
      </c>
      <c r="B554" s="24"/>
      <c r="C554" s="24"/>
      <c r="D554" s="5" t="str">
        <f>IF(OR(C554="",B554=""),"",IFERROR(INDEX('5. Map Processos'!E:E,MATCH(C554&amp;" ("&amp;B554&amp;")",'5. Map Processos'!J:J,0)),"ERRO: Processo não encontrado para essa área"))</f>
        <v/>
      </c>
      <c r="E554" s="24"/>
      <c r="F554" s="5" t="str">
        <f>IF(OR(E554="",B554="",C554=""),"",IFERROR(INDEX('18. Gestão de Riscos - Parte 2'!Q:Q,MATCH(E554&amp;" - "&amp;C554&amp;" - "&amp;B554,'18. Gestão de Riscos - Parte 2'!S:S,0)),"ERRO: Risco, área e processo não correspondem"))</f>
        <v/>
      </c>
      <c r="G554" s="25"/>
      <c r="H554" s="24"/>
      <c r="I554" s="24"/>
      <c r="J554" s="24"/>
      <c r="K554" s="5" t="str">
        <f>IFERROR(IF(VLOOKUP(H554,Auxiliar!$AB$3:$AC$7,2,FALSE)*VLOOKUP(I554,Auxiliar!$AD$3:$AE$7,2,FALSE)*VLOOKUP(J554,Auxiliar!$AF$3:$AG$7,2,FALSE)&gt;79,Auxiliar!$AH$5,IF(VLOOKUP(H554,Auxiliar!$AB$3:$AC$7,2,FALSE)*VLOOKUP(I554,Auxiliar!$AD$3:$AE$7,2,FALSE)*VLOOKUP(J554,Auxiliar!$AF$3:$AG$7,2,FALSE)&gt;24,Auxiliar!$AH$4,Auxiliar!$AH$3)),"")</f>
        <v/>
      </c>
      <c r="L554" s="25"/>
      <c r="M554" s="24"/>
      <c r="N554" s="24"/>
      <c r="O554" s="24"/>
      <c r="P554" s="5" t="str">
        <f>IFERROR(IF(VLOOKUP(M554,Auxiliar!$AJ$3:$AK$7,2,FALSE)*VLOOKUP(N554,Auxiliar!$AL$3:$AM$7,2,FALSE)*VLOOKUP(O554,Auxiliar!$AN$3:$AO$7,2,FALSE)&gt;27,Auxiliar!$AP$5,IF(VLOOKUP(M554,Auxiliar!$AJ$3:$AK$7,2,FALSE)*VLOOKUP(N554,Auxiliar!$AL$3:$AM$7,2,FALSE)*VLOOKUP(O554,Auxiliar!$AN$3:$AO$7,2,FALSE)&gt;5,Auxiliar!$AP$4,Auxiliar!$AP$3)),"")</f>
        <v/>
      </c>
      <c r="Q554" s="24"/>
      <c r="R554" s="32" t="str">
        <f t="shared" si="8"/>
        <v/>
      </c>
    </row>
    <row r="555" spans="1:18" x14ac:dyDescent="0.25">
      <c r="A555" s="5">
        <v>553</v>
      </c>
      <c r="B555" s="24"/>
      <c r="C555" s="24"/>
      <c r="D555" s="5" t="str">
        <f>IF(OR(C555="",B555=""),"",IFERROR(INDEX('5. Map Processos'!E:E,MATCH(C555&amp;" ("&amp;B555&amp;")",'5. Map Processos'!J:J,0)),"ERRO: Processo não encontrado para essa área"))</f>
        <v/>
      </c>
      <c r="E555" s="24"/>
      <c r="F555" s="5" t="str">
        <f>IF(OR(E555="",B555="",C555=""),"",IFERROR(INDEX('18. Gestão de Riscos - Parte 2'!Q:Q,MATCH(E555&amp;" - "&amp;C555&amp;" - "&amp;B555,'18. Gestão de Riscos - Parte 2'!S:S,0)),"ERRO: Risco, área e processo não correspondem"))</f>
        <v/>
      </c>
      <c r="G555" s="25"/>
      <c r="H555" s="24"/>
      <c r="I555" s="24"/>
      <c r="J555" s="24"/>
      <c r="K555" s="5" t="str">
        <f>IFERROR(IF(VLOOKUP(H555,Auxiliar!$AB$3:$AC$7,2,FALSE)*VLOOKUP(I555,Auxiliar!$AD$3:$AE$7,2,FALSE)*VLOOKUP(J555,Auxiliar!$AF$3:$AG$7,2,FALSE)&gt;79,Auxiliar!$AH$5,IF(VLOOKUP(H555,Auxiliar!$AB$3:$AC$7,2,FALSE)*VLOOKUP(I555,Auxiliar!$AD$3:$AE$7,2,FALSE)*VLOOKUP(J555,Auxiliar!$AF$3:$AG$7,2,FALSE)&gt;24,Auxiliar!$AH$4,Auxiliar!$AH$3)),"")</f>
        <v/>
      </c>
      <c r="L555" s="25"/>
      <c r="M555" s="24"/>
      <c r="N555" s="24"/>
      <c r="O555" s="24"/>
      <c r="P555" s="5" t="str">
        <f>IFERROR(IF(VLOOKUP(M555,Auxiliar!$AJ$3:$AK$7,2,FALSE)*VLOOKUP(N555,Auxiliar!$AL$3:$AM$7,2,FALSE)*VLOOKUP(O555,Auxiliar!$AN$3:$AO$7,2,FALSE)&gt;27,Auxiliar!$AP$5,IF(VLOOKUP(M555,Auxiliar!$AJ$3:$AK$7,2,FALSE)*VLOOKUP(N555,Auxiliar!$AL$3:$AM$7,2,FALSE)*VLOOKUP(O555,Auxiliar!$AN$3:$AO$7,2,FALSE)&gt;5,Auxiliar!$AP$4,Auxiliar!$AP$3)),"")</f>
        <v/>
      </c>
      <c r="Q555" s="24"/>
      <c r="R555" s="32" t="str">
        <f t="shared" si="8"/>
        <v/>
      </c>
    </row>
    <row r="556" spans="1:18" x14ac:dyDescent="0.25">
      <c r="A556" s="5">
        <v>554</v>
      </c>
      <c r="B556" s="24"/>
      <c r="C556" s="24"/>
      <c r="D556" s="5" t="str">
        <f>IF(OR(C556="",B556=""),"",IFERROR(INDEX('5. Map Processos'!E:E,MATCH(C556&amp;" ("&amp;B556&amp;")",'5. Map Processos'!J:J,0)),"ERRO: Processo não encontrado para essa área"))</f>
        <v/>
      </c>
      <c r="E556" s="24"/>
      <c r="F556" s="5" t="str">
        <f>IF(OR(E556="",B556="",C556=""),"",IFERROR(INDEX('18. Gestão de Riscos - Parte 2'!Q:Q,MATCH(E556&amp;" - "&amp;C556&amp;" - "&amp;B556,'18. Gestão de Riscos - Parte 2'!S:S,0)),"ERRO: Risco, área e processo não correspondem"))</f>
        <v/>
      </c>
      <c r="G556" s="25"/>
      <c r="H556" s="24"/>
      <c r="I556" s="24"/>
      <c r="J556" s="24"/>
      <c r="K556" s="5" t="str">
        <f>IFERROR(IF(VLOOKUP(H556,Auxiliar!$AB$3:$AC$7,2,FALSE)*VLOOKUP(I556,Auxiliar!$AD$3:$AE$7,2,FALSE)*VLOOKUP(J556,Auxiliar!$AF$3:$AG$7,2,FALSE)&gt;79,Auxiliar!$AH$5,IF(VLOOKUP(H556,Auxiliar!$AB$3:$AC$7,2,FALSE)*VLOOKUP(I556,Auxiliar!$AD$3:$AE$7,2,FALSE)*VLOOKUP(J556,Auxiliar!$AF$3:$AG$7,2,FALSE)&gt;24,Auxiliar!$AH$4,Auxiliar!$AH$3)),"")</f>
        <v/>
      </c>
      <c r="L556" s="25"/>
      <c r="M556" s="24"/>
      <c r="N556" s="24"/>
      <c r="O556" s="24"/>
      <c r="P556" s="5" t="str">
        <f>IFERROR(IF(VLOOKUP(M556,Auxiliar!$AJ$3:$AK$7,2,FALSE)*VLOOKUP(N556,Auxiliar!$AL$3:$AM$7,2,FALSE)*VLOOKUP(O556,Auxiliar!$AN$3:$AO$7,2,FALSE)&gt;27,Auxiliar!$AP$5,IF(VLOOKUP(M556,Auxiliar!$AJ$3:$AK$7,2,FALSE)*VLOOKUP(N556,Auxiliar!$AL$3:$AM$7,2,FALSE)*VLOOKUP(O556,Auxiliar!$AN$3:$AO$7,2,FALSE)&gt;5,Auxiliar!$AP$4,Auxiliar!$AP$3)),"")</f>
        <v/>
      </c>
      <c r="Q556" s="24"/>
      <c r="R556" s="32" t="str">
        <f t="shared" si="8"/>
        <v/>
      </c>
    </row>
    <row r="557" spans="1:18" x14ac:dyDescent="0.25">
      <c r="A557" s="5">
        <v>555</v>
      </c>
      <c r="B557" s="24"/>
      <c r="C557" s="24"/>
      <c r="D557" s="5" t="str">
        <f>IF(OR(C557="",B557=""),"",IFERROR(INDEX('5. Map Processos'!E:E,MATCH(C557&amp;" ("&amp;B557&amp;")",'5. Map Processos'!J:J,0)),"ERRO: Processo não encontrado para essa área"))</f>
        <v/>
      </c>
      <c r="E557" s="24"/>
      <c r="F557" s="5" t="str">
        <f>IF(OR(E557="",B557="",C557=""),"",IFERROR(INDEX('18. Gestão de Riscos - Parte 2'!Q:Q,MATCH(E557&amp;" - "&amp;C557&amp;" - "&amp;B557,'18. Gestão de Riscos - Parte 2'!S:S,0)),"ERRO: Risco, área e processo não correspondem"))</f>
        <v/>
      </c>
      <c r="G557" s="25"/>
      <c r="H557" s="24"/>
      <c r="I557" s="24"/>
      <c r="J557" s="24"/>
      <c r="K557" s="5" t="str">
        <f>IFERROR(IF(VLOOKUP(H557,Auxiliar!$AB$3:$AC$7,2,FALSE)*VLOOKUP(I557,Auxiliar!$AD$3:$AE$7,2,FALSE)*VLOOKUP(J557,Auxiliar!$AF$3:$AG$7,2,FALSE)&gt;79,Auxiliar!$AH$5,IF(VLOOKUP(H557,Auxiliar!$AB$3:$AC$7,2,FALSE)*VLOOKUP(I557,Auxiliar!$AD$3:$AE$7,2,FALSE)*VLOOKUP(J557,Auxiliar!$AF$3:$AG$7,2,FALSE)&gt;24,Auxiliar!$AH$4,Auxiliar!$AH$3)),"")</f>
        <v/>
      </c>
      <c r="L557" s="25"/>
      <c r="M557" s="24"/>
      <c r="N557" s="24"/>
      <c r="O557" s="24"/>
      <c r="P557" s="5" t="str">
        <f>IFERROR(IF(VLOOKUP(M557,Auxiliar!$AJ$3:$AK$7,2,FALSE)*VLOOKUP(N557,Auxiliar!$AL$3:$AM$7,2,FALSE)*VLOOKUP(O557,Auxiliar!$AN$3:$AO$7,2,FALSE)&gt;27,Auxiliar!$AP$5,IF(VLOOKUP(M557,Auxiliar!$AJ$3:$AK$7,2,FALSE)*VLOOKUP(N557,Auxiliar!$AL$3:$AM$7,2,FALSE)*VLOOKUP(O557,Auxiliar!$AN$3:$AO$7,2,FALSE)&gt;5,Auxiliar!$AP$4,Auxiliar!$AP$3)),"")</f>
        <v/>
      </c>
      <c r="Q557" s="24"/>
      <c r="R557" s="32" t="str">
        <f t="shared" si="8"/>
        <v/>
      </c>
    </row>
    <row r="558" spans="1:18" x14ac:dyDescent="0.25">
      <c r="A558" s="5">
        <v>556</v>
      </c>
      <c r="B558" s="24"/>
      <c r="C558" s="24"/>
      <c r="D558" s="5" t="str">
        <f>IF(OR(C558="",B558=""),"",IFERROR(INDEX('5. Map Processos'!E:E,MATCH(C558&amp;" ("&amp;B558&amp;")",'5. Map Processos'!J:J,0)),"ERRO: Processo não encontrado para essa área"))</f>
        <v/>
      </c>
      <c r="E558" s="24"/>
      <c r="F558" s="5" t="str">
        <f>IF(OR(E558="",B558="",C558=""),"",IFERROR(INDEX('18. Gestão de Riscos - Parte 2'!Q:Q,MATCH(E558&amp;" - "&amp;C558&amp;" - "&amp;B558,'18. Gestão de Riscos - Parte 2'!S:S,0)),"ERRO: Risco, área e processo não correspondem"))</f>
        <v/>
      </c>
      <c r="G558" s="25"/>
      <c r="H558" s="24"/>
      <c r="I558" s="24"/>
      <c r="J558" s="24"/>
      <c r="K558" s="5" t="str">
        <f>IFERROR(IF(VLOOKUP(H558,Auxiliar!$AB$3:$AC$7,2,FALSE)*VLOOKUP(I558,Auxiliar!$AD$3:$AE$7,2,FALSE)*VLOOKUP(J558,Auxiliar!$AF$3:$AG$7,2,FALSE)&gt;79,Auxiliar!$AH$5,IF(VLOOKUP(H558,Auxiliar!$AB$3:$AC$7,2,FALSE)*VLOOKUP(I558,Auxiliar!$AD$3:$AE$7,2,FALSE)*VLOOKUP(J558,Auxiliar!$AF$3:$AG$7,2,FALSE)&gt;24,Auxiliar!$AH$4,Auxiliar!$AH$3)),"")</f>
        <v/>
      </c>
      <c r="L558" s="25"/>
      <c r="M558" s="24"/>
      <c r="N558" s="24"/>
      <c r="O558" s="24"/>
      <c r="P558" s="5" t="str">
        <f>IFERROR(IF(VLOOKUP(M558,Auxiliar!$AJ$3:$AK$7,2,FALSE)*VLOOKUP(N558,Auxiliar!$AL$3:$AM$7,2,FALSE)*VLOOKUP(O558,Auxiliar!$AN$3:$AO$7,2,FALSE)&gt;27,Auxiliar!$AP$5,IF(VLOOKUP(M558,Auxiliar!$AJ$3:$AK$7,2,FALSE)*VLOOKUP(N558,Auxiliar!$AL$3:$AM$7,2,FALSE)*VLOOKUP(O558,Auxiliar!$AN$3:$AO$7,2,FALSE)&gt;5,Auxiliar!$AP$4,Auxiliar!$AP$3)),"")</f>
        <v/>
      </c>
      <c r="Q558" s="24"/>
      <c r="R558" s="32" t="str">
        <f t="shared" si="8"/>
        <v/>
      </c>
    </row>
    <row r="559" spans="1:18" x14ac:dyDescent="0.25">
      <c r="A559" s="5">
        <v>557</v>
      </c>
      <c r="B559" s="24"/>
      <c r="C559" s="24"/>
      <c r="D559" s="5" t="str">
        <f>IF(OR(C559="",B559=""),"",IFERROR(INDEX('5. Map Processos'!E:E,MATCH(C559&amp;" ("&amp;B559&amp;")",'5. Map Processos'!J:J,0)),"ERRO: Processo não encontrado para essa área"))</f>
        <v/>
      </c>
      <c r="E559" s="24"/>
      <c r="F559" s="5" t="str">
        <f>IF(OR(E559="",B559="",C559=""),"",IFERROR(INDEX('18. Gestão de Riscos - Parte 2'!Q:Q,MATCH(E559&amp;" - "&amp;C559&amp;" - "&amp;B559,'18. Gestão de Riscos - Parte 2'!S:S,0)),"ERRO: Risco, área e processo não correspondem"))</f>
        <v/>
      </c>
      <c r="G559" s="25"/>
      <c r="H559" s="24"/>
      <c r="I559" s="24"/>
      <c r="J559" s="24"/>
      <c r="K559" s="5" t="str">
        <f>IFERROR(IF(VLOOKUP(H559,Auxiliar!$AB$3:$AC$7,2,FALSE)*VLOOKUP(I559,Auxiliar!$AD$3:$AE$7,2,FALSE)*VLOOKUP(J559,Auxiliar!$AF$3:$AG$7,2,FALSE)&gt;79,Auxiliar!$AH$5,IF(VLOOKUP(H559,Auxiliar!$AB$3:$AC$7,2,FALSE)*VLOOKUP(I559,Auxiliar!$AD$3:$AE$7,2,FALSE)*VLOOKUP(J559,Auxiliar!$AF$3:$AG$7,2,FALSE)&gt;24,Auxiliar!$AH$4,Auxiliar!$AH$3)),"")</f>
        <v/>
      </c>
      <c r="L559" s="25"/>
      <c r="M559" s="24"/>
      <c r="N559" s="24"/>
      <c r="O559" s="24"/>
      <c r="P559" s="5" t="str">
        <f>IFERROR(IF(VLOOKUP(M559,Auxiliar!$AJ$3:$AK$7,2,FALSE)*VLOOKUP(N559,Auxiliar!$AL$3:$AM$7,2,FALSE)*VLOOKUP(O559,Auxiliar!$AN$3:$AO$7,2,FALSE)&gt;27,Auxiliar!$AP$5,IF(VLOOKUP(M559,Auxiliar!$AJ$3:$AK$7,2,FALSE)*VLOOKUP(N559,Auxiliar!$AL$3:$AM$7,2,FALSE)*VLOOKUP(O559,Auxiliar!$AN$3:$AO$7,2,FALSE)&gt;5,Auxiliar!$AP$4,Auxiliar!$AP$3)),"")</f>
        <v/>
      </c>
      <c r="Q559" s="24"/>
      <c r="R559" s="32" t="str">
        <f t="shared" si="8"/>
        <v/>
      </c>
    </row>
    <row r="560" spans="1:18" x14ac:dyDescent="0.25">
      <c r="A560" s="5">
        <v>558</v>
      </c>
      <c r="B560" s="24"/>
      <c r="C560" s="24"/>
      <c r="D560" s="5" t="str">
        <f>IF(OR(C560="",B560=""),"",IFERROR(INDEX('5. Map Processos'!E:E,MATCH(C560&amp;" ("&amp;B560&amp;")",'5. Map Processos'!J:J,0)),"ERRO: Processo não encontrado para essa área"))</f>
        <v/>
      </c>
      <c r="E560" s="24"/>
      <c r="F560" s="5" t="str">
        <f>IF(OR(E560="",B560="",C560=""),"",IFERROR(INDEX('18. Gestão de Riscos - Parte 2'!Q:Q,MATCH(E560&amp;" - "&amp;C560&amp;" - "&amp;B560,'18. Gestão de Riscos - Parte 2'!S:S,0)),"ERRO: Risco, área e processo não correspondem"))</f>
        <v/>
      </c>
      <c r="G560" s="25"/>
      <c r="H560" s="24"/>
      <c r="I560" s="24"/>
      <c r="J560" s="24"/>
      <c r="K560" s="5" t="str">
        <f>IFERROR(IF(VLOOKUP(H560,Auxiliar!$AB$3:$AC$7,2,FALSE)*VLOOKUP(I560,Auxiliar!$AD$3:$AE$7,2,FALSE)*VLOOKUP(J560,Auxiliar!$AF$3:$AG$7,2,FALSE)&gt;79,Auxiliar!$AH$5,IF(VLOOKUP(H560,Auxiliar!$AB$3:$AC$7,2,FALSE)*VLOOKUP(I560,Auxiliar!$AD$3:$AE$7,2,FALSE)*VLOOKUP(J560,Auxiliar!$AF$3:$AG$7,2,FALSE)&gt;24,Auxiliar!$AH$4,Auxiliar!$AH$3)),"")</f>
        <v/>
      </c>
      <c r="L560" s="25"/>
      <c r="M560" s="24"/>
      <c r="N560" s="24"/>
      <c r="O560" s="24"/>
      <c r="P560" s="5" t="str">
        <f>IFERROR(IF(VLOOKUP(M560,Auxiliar!$AJ$3:$AK$7,2,FALSE)*VLOOKUP(N560,Auxiliar!$AL$3:$AM$7,2,FALSE)*VLOOKUP(O560,Auxiliar!$AN$3:$AO$7,2,FALSE)&gt;27,Auxiliar!$AP$5,IF(VLOOKUP(M560,Auxiliar!$AJ$3:$AK$7,2,FALSE)*VLOOKUP(N560,Auxiliar!$AL$3:$AM$7,2,FALSE)*VLOOKUP(O560,Auxiliar!$AN$3:$AO$7,2,FALSE)&gt;5,Auxiliar!$AP$4,Auxiliar!$AP$3)),"")</f>
        <v/>
      </c>
      <c r="Q560" s="24"/>
      <c r="R560" s="32" t="str">
        <f t="shared" si="8"/>
        <v/>
      </c>
    </row>
    <row r="561" spans="1:18" x14ac:dyDescent="0.25">
      <c r="A561" s="5">
        <v>559</v>
      </c>
      <c r="B561" s="24"/>
      <c r="C561" s="24"/>
      <c r="D561" s="5" t="str">
        <f>IF(OR(C561="",B561=""),"",IFERROR(INDEX('5. Map Processos'!E:E,MATCH(C561&amp;" ("&amp;B561&amp;")",'5. Map Processos'!J:J,0)),"ERRO: Processo não encontrado para essa área"))</f>
        <v/>
      </c>
      <c r="E561" s="24"/>
      <c r="F561" s="5" t="str">
        <f>IF(OR(E561="",B561="",C561=""),"",IFERROR(INDEX('18. Gestão de Riscos - Parte 2'!Q:Q,MATCH(E561&amp;" - "&amp;C561&amp;" - "&amp;B561,'18. Gestão de Riscos - Parte 2'!S:S,0)),"ERRO: Risco, área e processo não correspondem"))</f>
        <v/>
      </c>
      <c r="G561" s="25"/>
      <c r="H561" s="24"/>
      <c r="I561" s="24"/>
      <c r="J561" s="24"/>
      <c r="K561" s="5" t="str">
        <f>IFERROR(IF(VLOOKUP(H561,Auxiliar!$AB$3:$AC$7,2,FALSE)*VLOOKUP(I561,Auxiliar!$AD$3:$AE$7,2,FALSE)*VLOOKUP(J561,Auxiliar!$AF$3:$AG$7,2,FALSE)&gt;79,Auxiliar!$AH$5,IF(VLOOKUP(H561,Auxiliar!$AB$3:$AC$7,2,FALSE)*VLOOKUP(I561,Auxiliar!$AD$3:$AE$7,2,FALSE)*VLOOKUP(J561,Auxiliar!$AF$3:$AG$7,2,FALSE)&gt;24,Auxiliar!$AH$4,Auxiliar!$AH$3)),"")</f>
        <v/>
      </c>
      <c r="L561" s="25"/>
      <c r="M561" s="24"/>
      <c r="N561" s="24"/>
      <c r="O561" s="24"/>
      <c r="P561" s="5" t="str">
        <f>IFERROR(IF(VLOOKUP(M561,Auxiliar!$AJ$3:$AK$7,2,FALSE)*VLOOKUP(N561,Auxiliar!$AL$3:$AM$7,2,FALSE)*VLOOKUP(O561,Auxiliar!$AN$3:$AO$7,2,FALSE)&gt;27,Auxiliar!$AP$5,IF(VLOOKUP(M561,Auxiliar!$AJ$3:$AK$7,2,FALSE)*VLOOKUP(N561,Auxiliar!$AL$3:$AM$7,2,FALSE)*VLOOKUP(O561,Auxiliar!$AN$3:$AO$7,2,FALSE)&gt;5,Auxiliar!$AP$4,Auxiliar!$AP$3)),"")</f>
        <v/>
      </c>
      <c r="Q561" s="24"/>
      <c r="R561" s="32" t="str">
        <f t="shared" si="8"/>
        <v/>
      </c>
    </row>
    <row r="562" spans="1:18" x14ac:dyDescent="0.25">
      <c r="A562" s="5">
        <v>560</v>
      </c>
      <c r="B562" s="24"/>
      <c r="C562" s="24"/>
      <c r="D562" s="5" t="str">
        <f>IF(OR(C562="",B562=""),"",IFERROR(INDEX('5. Map Processos'!E:E,MATCH(C562&amp;" ("&amp;B562&amp;")",'5. Map Processos'!J:J,0)),"ERRO: Processo não encontrado para essa área"))</f>
        <v/>
      </c>
      <c r="E562" s="24"/>
      <c r="F562" s="5" t="str">
        <f>IF(OR(E562="",B562="",C562=""),"",IFERROR(INDEX('18. Gestão de Riscos - Parte 2'!Q:Q,MATCH(E562&amp;" - "&amp;C562&amp;" - "&amp;B562,'18. Gestão de Riscos - Parte 2'!S:S,0)),"ERRO: Risco, área e processo não correspondem"))</f>
        <v/>
      </c>
      <c r="G562" s="25"/>
      <c r="H562" s="24"/>
      <c r="I562" s="24"/>
      <c r="J562" s="24"/>
      <c r="K562" s="5" t="str">
        <f>IFERROR(IF(VLOOKUP(H562,Auxiliar!$AB$3:$AC$7,2,FALSE)*VLOOKUP(I562,Auxiliar!$AD$3:$AE$7,2,FALSE)*VLOOKUP(J562,Auxiliar!$AF$3:$AG$7,2,FALSE)&gt;79,Auxiliar!$AH$5,IF(VLOOKUP(H562,Auxiliar!$AB$3:$AC$7,2,FALSE)*VLOOKUP(I562,Auxiliar!$AD$3:$AE$7,2,FALSE)*VLOOKUP(J562,Auxiliar!$AF$3:$AG$7,2,FALSE)&gt;24,Auxiliar!$AH$4,Auxiliar!$AH$3)),"")</f>
        <v/>
      </c>
      <c r="L562" s="25"/>
      <c r="M562" s="24"/>
      <c r="N562" s="24"/>
      <c r="O562" s="24"/>
      <c r="P562" s="5" t="str">
        <f>IFERROR(IF(VLOOKUP(M562,Auxiliar!$AJ$3:$AK$7,2,FALSE)*VLOOKUP(N562,Auxiliar!$AL$3:$AM$7,2,FALSE)*VLOOKUP(O562,Auxiliar!$AN$3:$AO$7,2,FALSE)&gt;27,Auxiliar!$AP$5,IF(VLOOKUP(M562,Auxiliar!$AJ$3:$AK$7,2,FALSE)*VLOOKUP(N562,Auxiliar!$AL$3:$AM$7,2,FALSE)*VLOOKUP(O562,Auxiliar!$AN$3:$AO$7,2,FALSE)&gt;5,Auxiliar!$AP$4,Auxiliar!$AP$3)),"")</f>
        <v/>
      </c>
      <c r="Q562" s="24"/>
      <c r="R562" s="32" t="str">
        <f t="shared" si="8"/>
        <v/>
      </c>
    </row>
    <row r="563" spans="1:18" x14ac:dyDescent="0.25">
      <c r="A563" s="5">
        <v>561</v>
      </c>
      <c r="B563" s="24"/>
      <c r="C563" s="24"/>
      <c r="D563" s="5" t="str">
        <f>IF(OR(C563="",B563=""),"",IFERROR(INDEX('5. Map Processos'!E:E,MATCH(C563&amp;" ("&amp;B563&amp;")",'5. Map Processos'!J:J,0)),"ERRO: Processo não encontrado para essa área"))</f>
        <v/>
      </c>
      <c r="E563" s="24"/>
      <c r="F563" s="5" t="str">
        <f>IF(OR(E563="",B563="",C563=""),"",IFERROR(INDEX('18. Gestão de Riscos - Parte 2'!Q:Q,MATCH(E563&amp;" - "&amp;C563&amp;" - "&amp;B563,'18. Gestão de Riscos - Parte 2'!S:S,0)),"ERRO: Risco, área e processo não correspondem"))</f>
        <v/>
      </c>
      <c r="G563" s="25"/>
      <c r="H563" s="24"/>
      <c r="I563" s="24"/>
      <c r="J563" s="24"/>
      <c r="K563" s="5" t="str">
        <f>IFERROR(IF(VLOOKUP(H563,Auxiliar!$AB$3:$AC$7,2,FALSE)*VLOOKUP(I563,Auxiliar!$AD$3:$AE$7,2,FALSE)*VLOOKUP(J563,Auxiliar!$AF$3:$AG$7,2,FALSE)&gt;79,Auxiliar!$AH$5,IF(VLOOKUP(H563,Auxiliar!$AB$3:$AC$7,2,FALSE)*VLOOKUP(I563,Auxiliar!$AD$3:$AE$7,2,FALSE)*VLOOKUP(J563,Auxiliar!$AF$3:$AG$7,2,FALSE)&gt;24,Auxiliar!$AH$4,Auxiliar!$AH$3)),"")</f>
        <v/>
      </c>
      <c r="L563" s="25"/>
      <c r="M563" s="24"/>
      <c r="N563" s="24"/>
      <c r="O563" s="24"/>
      <c r="P563" s="5" t="str">
        <f>IFERROR(IF(VLOOKUP(M563,Auxiliar!$AJ$3:$AK$7,2,FALSE)*VLOOKUP(N563,Auxiliar!$AL$3:$AM$7,2,FALSE)*VLOOKUP(O563,Auxiliar!$AN$3:$AO$7,2,FALSE)&gt;27,Auxiliar!$AP$5,IF(VLOOKUP(M563,Auxiliar!$AJ$3:$AK$7,2,FALSE)*VLOOKUP(N563,Auxiliar!$AL$3:$AM$7,2,FALSE)*VLOOKUP(O563,Auxiliar!$AN$3:$AO$7,2,FALSE)&gt;5,Auxiliar!$AP$4,Auxiliar!$AP$3)),"")</f>
        <v/>
      </c>
      <c r="Q563" s="24"/>
      <c r="R563" s="32" t="str">
        <f t="shared" si="8"/>
        <v/>
      </c>
    </row>
    <row r="564" spans="1:18" x14ac:dyDescent="0.25">
      <c r="A564" s="5">
        <v>562</v>
      </c>
      <c r="B564" s="24"/>
      <c r="C564" s="24"/>
      <c r="D564" s="5" t="str">
        <f>IF(OR(C564="",B564=""),"",IFERROR(INDEX('5. Map Processos'!E:E,MATCH(C564&amp;" ("&amp;B564&amp;")",'5. Map Processos'!J:J,0)),"ERRO: Processo não encontrado para essa área"))</f>
        <v/>
      </c>
      <c r="E564" s="24"/>
      <c r="F564" s="5" t="str">
        <f>IF(OR(E564="",B564="",C564=""),"",IFERROR(INDEX('18. Gestão de Riscos - Parte 2'!Q:Q,MATCH(E564&amp;" - "&amp;C564&amp;" - "&amp;B564,'18. Gestão de Riscos - Parte 2'!S:S,0)),"ERRO: Risco, área e processo não correspondem"))</f>
        <v/>
      </c>
      <c r="G564" s="25"/>
      <c r="H564" s="24"/>
      <c r="I564" s="24"/>
      <c r="J564" s="24"/>
      <c r="K564" s="5" t="str">
        <f>IFERROR(IF(VLOOKUP(H564,Auxiliar!$AB$3:$AC$7,2,FALSE)*VLOOKUP(I564,Auxiliar!$AD$3:$AE$7,2,FALSE)*VLOOKUP(J564,Auxiliar!$AF$3:$AG$7,2,FALSE)&gt;79,Auxiliar!$AH$5,IF(VLOOKUP(H564,Auxiliar!$AB$3:$AC$7,2,FALSE)*VLOOKUP(I564,Auxiliar!$AD$3:$AE$7,2,FALSE)*VLOOKUP(J564,Auxiliar!$AF$3:$AG$7,2,FALSE)&gt;24,Auxiliar!$AH$4,Auxiliar!$AH$3)),"")</f>
        <v/>
      </c>
      <c r="L564" s="25"/>
      <c r="M564" s="24"/>
      <c r="N564" s="24"/>
      <c r="O564" s="24"/>
      <c r="P564" s="5" t="str">
        <f>IFERROR(IF(VLOOKUP(M564,Auxiliar!$AJ$3:$AK$7,2,FALSE)*VLOOKUP(N564,Auxiliar!$AL$3:$AM$7,2,FALSE)*VLOOKUP(O564,Auxiliar!$AN$3:$AO$7,2,FALSE)&gt;27,Auxiliar!$AP$5,IF(VLOOKUP(M564,Auxiliar!$AJ$3:$AK$7,2,FALSE)*VLOOKUP(N564,Auxiliar!$AL$3:$AM$7,2,FALSE)*VLOOKUP(O564,Auxiliar!$AN$3:$AO$7,2,FALSE)&gt;5,Auxiliar!$AP$4,Auxiliar!$AP$3)),"")</f>
        <v/>
      </c>
      <c r="Q564" s="24"/>
      <c r="R564" s="32" t="str">
        <f t="shared" si="8"/>
        <v/>
      </c>
    </row>
    <row r="565" spans="1:18" x14ac:dyDescent="0.25">
      <c r="A565" s="5">
        <v>563</v>
      </c>
      <c r="B565" s="24"/>
      <c r="C565" s="24"/>
      <c r="D565" s="5" t="str">
        <f>IF(OR(C565="",B565=""),"",IFERROR(INDEX('5. Map Processos'!E:E,MATCH(C565&amp;" ("&amp;B565&amp;")",'5. Map Processos'!J:J,0)),"ERRO: Processo não encontrado para essa área"))</f>
        <v/>
      </c>
      <c r="E565" s="24"/>
      <c r="F565" s="5" t="str">
        <f>IF(OR(E565="",B565="",C565=""),"",IFERROR(INDEX('18. Gestão de Riscos - Parte 2'!Q:Q,MATCH(E565&amp;" - "&amp;C565&amp;" - "&amp;B565,'18. Gestão de Riscos - Parte 2'!S:S,0)),"ERRO: Risco, área e processo não correspondem"))</f>
        <v/>
      </c>
      <c r="G565" s="25"/>
      <c r="H565" s="24"/>
      <c r="I565" s="24"/>
      <c r="J565" s="24"/>
      <c r="K565" s="5" t="str">
        <f>IFERROR(IF(VLOOKUP(H565,Auxiliar!$AB$3:$AC$7,2,FALSE)*VLOOKUP(I565,Auxiliar!$AD$3:$AE$7,2,FALSE)*VLOOKUP(J565,Auxiliar!$AF$3:$AG$7,2,FALSE)&gt;79,Auxiliar!$AH$5,IF(VLOOKUP(H565,Auxiliar!$AB$3:$AC$7,2,FALSE)*VLOOKUP(I565,Auxiliar!$AD$3:$AE$7,2,FALSE)*VLOOKUP(J565,Auxiliar!$AF$3:$AG$7,2,FALSE)&gt;24,Auxiliar!$AH$4,Auxiliar!$AH$3)),"")</f>
        <v/>
      </c>
      <c r="L565" s="25"/>
      <c r="M565" s="24"/>
      <c r="N565" s="24"/>
      <c r="O565" s="24"/>
      <c r="P565" s="5" t="str">
        <f>IFERROR(IF(VLOOKUP(M565,Auxiliar!$AJ$3:$AK$7,2,FALSE)*VLOOKUP(N565,Auxiliar!$AL$3:$AM$7,2,FALSE)*VLOOKUP(O565,Auxiliar!$AN$3:$AO$7,2,FALSE)&gt;27,Auxiliar!$AP$5,IF(VLOOKUP(M565,Auxiliar!$AJ$3:$AK$7,2,FALSE)*VLOOKUP(N565,Auxiliar!$AL$3:$AM$7,2,FALSE)*VLOOKUP(O565,Auxiliar!$AN$3:$AO$7,2,FALSE)&gt;5,Auxiliar!$AP$4,Auxiliar!$AP$3)),"")</f>
        <v/>
      </c>
      <c r="Q565" s="24"/>
      <c r="R565" s="32" t="str">
        <f t="shared" si="8"/>
        <v/>
      </c>
    </row>
    <row r="566" spans="1:18" x14ac:dyDescent="0.25">
      <c r="A566" s="5">
        <v>564</v>
      </c>
      <c r="B566" s="24"/>
      <c r="C566" s="24"/>
      <c r="D566" s="5" t="str">
        <f>IF(OR(C566="",B566=""),"",IFERROR(INDEX('5. Map Processos'!E:E,MATCH(C566&amp;" ("&amp;B566&amp;")",'5. Map Processos'!J:J,0)),"ERRO: Processo não encontrado para essa área"))</f>
        <v/>
      </c>
      <c r="E566" s="24"/>
      <c r="F566" s="5" t="str">
        <f>IF(OR(E566="",B566="",C566=""),"",IFERROR(INDEX('18. Gestão de Riscos - Parte 2'!Q:Q,MATCH(E566&amp;" - "&amp;C566&amp;" - "&amp;B566,'18. Gestão de Riscos - Parte 2'!S:S,0)),"ERRO: Risco, área e processo não correspondem"))</f>
        <v/>
      </c>
      <c r="G566" s="25"/>
      <c r="H566" s="24"/>
      <c r="I566" s="24"/>
      <c r="J566" s="24"/>
      <c r="K566" s="5" t="str">
        <f>IFERROR(IF(VLOOKUP(H566,Auxiliar!$AB$3:$AC$7,2,FALSE)*VLOOKUP(I566,Auxiliar!$AD$3:$AE$7,2,FALSE)*VLOOKUP(J566,Auxiliar!$AF$3:$AG$7,2,FALSE)&gt;79,Auxiliar!$AH$5,IF(VLOOKUP(H566,Auxiliar!$AB$3:$AC$7,2,FALSE)*VLOOKUP(I566,Auxiliar!$AD$3:$AE$7,2,FALSE)*VLOOKUP(J566,Auxiliar!$AF$3:$AG$7,2,FALSE)&gt;24,Auxiliar!$AH$4,Auxiliar!$AH$3)),"")</f>
        <v/>
      </c>
      <c r="L566" s="25"/>
      <c r="M566" s="24"/>
      <c r="N566" s="24"/>
      <c r="O566" s="24"/>
      <c r="P566" s="5" t="str">
        <f>IFERROR(IF(VLOOKUP(M566,Auxiliar!$AJ$3:$AK$7,2,FALSE)*VLOOKUP(N566,Auxiliar!$AL$3:$AM$7,2,FALSE)*VLOOKUP(O566,Auxiliar!$AN$3:$AO$7,2,FALSE)&gt;27,Auxiliar!$AP$5,IF(VLOOKUP(M566,Auxiliar!$AJ$3:$AK$7,2,FALSE)*VLOOKUP(N566,Auxiliar!$AL$3:$AM$7,2,FALSE)*VLOOKUP(O566,Auxiliar!$AN$3:$AO$7,2,FALSE)&gt;5,Auxiliar!$AP$4,Auxiliar!$AP$3)),"")</f>
        <v/>
      </c>
      <c r="Q566" s="24"/>
      <c r="R566" s="32" t="str">
        <f t="shared" si="8"/>
        <v/>
      </c>
    </row>
    <row r="567" spans="1:18" x14ac:dyDescent="0.25">
      <c r="A567" s="5">
        <v>565</v>
      </c>
      <c r="B567" s="24"/>
      <c r="C567" s="24"/>
      <c r="D567" s="5" t="str">
        <f>IF(OR(C567="",B567=""),"",IFERROR(INDEX('5. Map Processos'!E:E,MATCH(C567&amp;" ("&amp;B567&amp;")",'5. Map Processos'!J:J,0)),"ERRO: Processo não encontrado para essa área"))</f>
        <v/>
      </c>
      <c r="E567" s="24"/>
      <c r="F567" s="5" t="str">
        <f>IF(OR(E567="",B567="",C567=""),"",IFERROR(INDEX('18. Gestão de Riscos - Parte 2'!Q:Q,MATCH(E567&amp;" - "&amp;C567&amp;" - "&amp;B567,'18. Gestão de Riscos - Parte 2'!S:S,0)),"ERRO: Risco, área e processo não correspondem"))</f>
        <v/>
      </c>
      <c r="G567" s="25"/>
      <c r="H567" s="24"/>
      <c r="I567" s="24"/>
      <c r="J567" s="24"/>
      <c r="K567" s="5" t="str">
        <f>IFERROR(IF(VLOOKUP(H567,Auxiliar!$AB$3:$AC$7,2,FALSE)*VLOOKUP(I567,Auxiliar!$AD$3:$AE$7,2,FALSE)*VLOOKUP(J567,Auxiliar!$AF$3:$AG$7,2,FALSE)&gt;79,Auxiliar!$AH$5,IF(VLOOKUP(H567,Auxiliar!$AB$3:$AC$7,2,FALSE)*VLOOKUP(I567,Auxiliar!$AD$3:$AE$7,2,FALSE)*VLOOKUP(J567,Auxiliar!$AF$3:$AG$7,2,FALSE)&gt;24,Auxiliar!$AH$4,Auxiliar!$AH$3)),"")</f>
        <v/>
      </c>
      <c r="L567" s="25"/>
      <c r="M567" s="24"/>
      <c r="N567" s="24"/>
      <c r="O567" s="24"/>
      <c r="P567" s="5" t="str">
        <f>IFERROR(IF(VLOOKUP(M567,Auxiliar!$AJ$3:$AK$7,2,FALSE)*VLOOKUP(N567,Auxiliar!$AL$3:$AM$7,2,FALSE)*VLOOKUP(O567,Auxiliar!$AN$3:$AO$7,2,FALSE)&gt;27,Auxiliar!$AP$5,IF(VLOOKUP(M567,Auxiliar!$AJ$3:$AK$7,2,FALSE)*VLOOKUP(N567,Auxiliar!$AL$3:$AM$7,2,FALSE)*VLOOKUP(O567,Auxiliar!$AN$3:$AO$7,2,FALSE)&gt;5,Auxiliar!$AP$4,Auxiliar!$AP$3)),"")</f>
        <v/>
      </c>
      <c r="Q567" s="24"/>
      <c r="R567" s="32" t="str">
        <f t="shared" si="8"/>
        <v/>
      </c>
    </row>
    <row r="568" spans="1:18" x14ac:dyDescent="0.25">
      <c r="A568" s="5">
        <v>566</v>
      </c>
      <c r="B568" s="24"/>
      <c r="C568" s="24"/>
      <c r="D568" s="5" t="str">
        <f>IF(OR(C568="",B568=""),"",IFERROR(INDEX('5. Map Processos'!E:E,MATCH(C568&amp;" ("&amp;B568&amp;")",'5. Map Processos'!J:J,0)),"ERRO: Processo não encontrado para essa área"))</f>
        <v/>
      </c>
      <c r="E568" s="24"/>
      <c r="F568" s="5" t="str">
        <f>IF(OR(E568="",B568="",C568=""),"",IFERROR(INDEX('18. Gestão de Riscos - Parte 2'!Q:Q,MATCH(E568&amp;" - "&amp;C568&amp;" - "&amp;B568,'18. Gestão de Riscos - Parte 2'!S:S,0)),"ERRO: Risco, área e processo não correspondem"))</f>
        <v/>
      </c>
      <c r="G568" s="25"/>
      <c r="H568" s="24"/>
      <c r="I568" s="24"/>
      <c r="J568" s="24"/>
      <c r="K568" s="5" t="str">
        <f>IFERROR(IF(VLOOKUP(H568,Auxiliar!$AB$3:$AC$7,2,FALSE)*VLOOKUP(I568,Auxiliar!$AD$3:$AE$7,2,FALSE)*VLOOKUP(J568,Auxiliar!$AF$3:$AG$7,2,FALSE)&gt;79,Auxiliar!$AH$5,IF(VLOOKUP(H568,Auxiliar!$AB$3:$AC$7,2,FALSE)*VLOOKUP(I568,Auxiliar!$AD$3:$AE$7,2,FALSE)*VLOOKUP(J568,Auxiliar!$AF$3:$AG$7,2,FALSE)&gt;24,Auxiliar!$AH$4,Auxiliar!$AH$3)),"")</f>
        <v/>
      </c>
      <c r="L568" s="25"/>
      <c r="M568" s="24"/>
      <c r="N568" s="24"/>
      <c r="O568" s="24"/>
      <c r="P568" s="5" t="str">
        <f>IFERROR(IF(VLOOKUP(M568,Auxiliar!$AJ$3:$AK$7,2,FALSE)*VLOOKUP(N568,Auxiliar!$AL$3:$AM$7,2,FALSE)*VLOOKUP(O568,Auxiliar!$AN$3:$AO$7,2,FALSE)&gt;27,Auxiliar!$AP$5,IF(VLOOKUP(M568,Auxiliar!$AJ$3:$AK$7,2,FALSE)*VLOOKUP(N568,Auxiliar!$AL$3:$AM$7,2,FALSE)*VLOOKUP(O568,Auxiliar!$AN$3:$AO$7,2,FALSE)&gt;5,Auxiliar!$AP$4,Auxiliar!$AP$3)),"")</f>
        <v/>
      </c>
      <c r="Q568" s="24"/>
      <c r="R568" s="32" t="str">
        <f t="shared" si="8"/>
        <v/>
      </c>
    </row>
    <row r="569" spans="1:18" x14ac:dyDescent="0.25">
      <c r="A569" s="5">
        <v>567</v>
      </c>
      <c r="B569" s="24"/>
      <c r="C569" s="24"/>
      <c r="D569" s="5" t="str">
        <f>IF(OR(C569="",B569=""),"",IFERROR(INDEX('5. Map Processos'!E:E,MATCH(C569&amp;" ("&amp;B569&amp;")",'5. Map Processos'!J:J,0)),"ERRO: Processo não encontrado para essa área"))</f>
        <v/>
      </c>
      <c r="E569" s="24"/>
      <c r="F569" s="5" t="str">
        <f>IF(OR(E569="",B569="",C569=""),"",IFERROR(INDEX('18. Gestão de Riscos - Parte 2'!Q:Q,MATCH(E569&amp;" - "&amp;C569&amp;" - "&amp;B569,'18. Gestão de Riscos - Parte 2'!S:S,0)),"ERRO: Risco, área e processo não correspondem"))</f>
        <v/>
      </c>
      <c r="G569" s="25"/>
      <c r="H569" s="24"/>
      <c r="I569" s="24"/>
      <c r="J569" s="24"/>
      <c r="K569" s="5" t="str">
        <f>IFERROR(IF(VLOOKUP(H569,Auxiliar!$AB$3:$AC$7,2,FALSE)*VLOOKUP(I569,Auxiliar!$AD$3:$AE$7,2,FALSE)*VLOOKUP(J569,Auxiliar!$AF$3:$AG$7,2,FALSE)&gt;79,Auxiliar!$AH$5,IF(VLOOKUP(H569,Auxiliar!$AB$3:$AC$7,2,FALSE)*VLOOKUP(I569,Auxiliar!$AD$3:$AE$7,2,FALSE)*VLOOKUP(J569,Auxiliar!$AF$3:$AG$7,2,FALSE)&gt;24,Auxiliar!$AH$4,Auxiliar!$AH$3)),"")</f>
        <v/>
      </c>
      <c r="L569" s="25"/>
      <c r="M569" s="24"/>
      <c r="N569" s="24"/>
      <c r="O569" s="24"/>
      <c r="P569" s="5" t="str">
        <f>IFERROR(IF(VLOOKUP(M569,Auxiliar!$AJ$3:$AK$7,2,FALSE)*VLOOKUP(N569,Auxiliar!$AL$3:$AM$7,2,FALSE)*VLOOKUP(O569,Auxiliar!$AN$3:$AO$7,2,FALSE)&gt;27,Auxiliar!$AP$5,IF(VLOOKUP(M569,Auxiliar!$AJ$3:$AK$7,2,FALSE)*VLOOKUP(N569,Auxiliar!$AL$3:$AM$7,2,FALSE)*VLOOKUP(O569,Auxiliar!$AN$3:$AO$7,2,FALSE)&gt;5,Auxiliar!$AP$4,Auxiliar!$AP$3)),"")</f>
        <v/>
      </c>
      <c r="Q569" s="24"/>
      <c r="R569" s="32" t="str">
        <f t="shared" si="8"/>
        <v/>
      </c>
    </row>
    <row r="570" spans="1:18" x14ac:dyDescent="0.25">
      <c r="A570" s="5">
        <v>568</v>
      </c>
      <c r="B570" s="24"/>
      <c r="C570" s="24"/>
      <c r="D570" s="5" t="str">
        <f>IF(OR(C570="",B570=""),"",IFERROR(INDEX('5. Map Processos'!E:E,MATCH(C570&amp;" ("&amp;B570&amp;")",'5. Map Processos'!J:J,0)),"ERRO: Processo não encontrado para essa área"))</f>
        <v/>
      </c>
      <c r="E570" s="24"/>
      <c r="F570" s="5" t="str">
        <f>IF(OR(E570="",B570="",C570=""),"",IFERROR(INDEX('18. Gestão de Riscos - Parte 2'!Q:Q,MATCH(E570&amp;" - "&amp;C570&amp;" - "&amp;B570,'18. Gestão de Riscos - Parte 2'!S:S,0)),"ERRO: Risco, área e processo não correspondem"))</f>
        <v/>
      </c>
      <c r="G570" s="25"/>
      <c r="H570" s="24"/>
      <c r="I570" s="24"/>
      <c r="J570" s="24"/>
      <c r="K570" s="5" t="str">
        <f>IFERROR(IF(VLOOKUP(H570,Auxiliar!$AB$3:$AC$7,2,FALSE)*VLOOKUP(I570,Auxiliar!$AD$3:$AE$7,2,FALSE)*VLOOKUP(J570,Auxiliar!$AF$3:$AG$7,2,FALSE)&gt;79,Auxiliar!$AH$5,IF(VLOOKUP(H570,Auxiliar!$AB$3:$AC$7,2,FALSE)*VLOOKUP(I570,Auxiliar!$AD$3:$AE$7,2,FALSE)*VLOOKUP(J570,Auxiliar!$AF$3:$AG$7,2,FALSE)&gt;24,Auxiliar!$AH$4,Auxiliar!$AH$3)),"")</f>
        <v/>
      </c>
      <c r="L570" s="25"/>
      <c r="M570" s="24"/>
      <c r="N570" s="24"/>
      <c r="O570" s="24"/>
      <c r="P570" s="5" t="str">
        <f>IFERROR(IF(VLOOKUP(M570,Auxiliar!$AJ$3:$AK$7,2,FALSE)*VLOOKUP(N570,Auxiliar!$AL$3:$AM$7,2,FALSE)*VLOOKUP(O570,Auxiliar!$AN$3:$AO$7,2,FALSE)&gt;27,Auxiliar!$AP$5,IF(VLOOKUP(M570,Auxiliar!$AJ$3:$AK$7,2,FALSE)*VLOOKUP(N570,Auxiliar!$AL$3:$AM$7,2,FALSE)*VLOOKUP(O570,Auxiliar!$AN$3:$AO$7,2,FALSE)&gt;5,Auxiliar!$AP$4,Auxiliar!$AP$3)),"")</f>
        <v/>
      </c>
      <c r="Q570" s="24"/>
      <c r="R570" s="32" t="str">
        <f t="shared" si="8"/>
        <v/>
      </c>
    </row>
    <row r="571" spans="1:18" x14ac:dyDescent="0.25">
      <c r="A571" s="5">
        <v>569</v>
      </c>
      <c r="B571" s="24"/>
      <c r="C571" s="24"/>
      <c r="D571" s="5" t="str">
        <f>IF(OR(C571="",B571=""),"",IFERROR(INDEX('5. Map Processos'!E:E,MATCH(C571&amp;" ("&amp;B571&amp;")",'5. Map Processos'!J:J,0)),"ERRO: Processo não encontrado para essa área"))</f>
        <v/>
      </c>
      <c r="E571" s="24"/>
      <c r="F571" s="5" t="str">
        <f>IF(OR(E571="",B571="",C571=""),"",IFERROR(INDEX('18. Gestão de Riscos - Parte 2'!Q:Q,MATCH(E571&amp;" - "&amp;C571&amp;" - "&amp;B571,'18. Gestão de Riscos - Parte 2'!S:S,0)),"ERRO: Risco, área e processo não correspondem"))</f>
        <v/>
      </c>
      <c r="G571" s="25"/>
      <c r="H571" s="24"/>
      <c r="I571" s="24"/>
      <c r="J571" s="24"/>
      <c r="K571" s="5" t="str">
        <f>IFERROR(IF(VLOOKUP(H571,Auxiliar!$AB$3:$AC$7,2,FALSE)*VLOOKUP(I571,Auxiliar!$AD$3:$AE$7,2,FALSE)*VLOOKUP(J571,Auxiliar!$AF$3:$AG$7,2,FALSE)&gt;79,Auxiliar!$AH$5,IF(VLOOKUP(H571,Auxiliar!$AB$3:$AC$7,2,FALSE)*VLOOKUP(I571,Auxiliar!$AD$3:$AE$7,2,FALSE)*VLOOKUP(J571,Auxiliar!$AF$3:$AG$7,2,FALSE)&gt;24,Auxiliar!$AH$4,Auxiliar!$AH$3)),"")</f>
        <v/>
      </c>
      <c r="L571" s="25"/>
      <c r="M571" s="24"/>
      <c r="N571" s="24"/>
      <c r="O571" s="24"/>
      <c r="P571" s="5" t="str">
        <f>IFERROR(IF(VLOOKUP(M571,Auxiliar!$AJ$3:$AK$7,2,FALSE)*VLOOKUP(N571,Auxiliar!$AL$3:$AM$7,2,FALSE)*VLOOKUP(O571,Auxiliar!$AN$3:$AO$7,2,FALSE)&gt;27,Auxiliar!$AP$5,IF(VLOOKUP(M571,Auxiliar!$AJ$3:$AK$7,2,FALSE)*VLOOKUP(N571,Auxiliar!$AL$3:$AM$7,2,FALSE)*VLOOKUP(O571,Auxiliar!$AN$3:$AO$7,2,FALSE)&gt;5,Auxiliar!$AP$4,Auxiliar!$AP$3)),"")</f>
        <v/>
      </c>
      <c r="Q571" s="24"/>
      <c r="R571" s="32" t="str">
        <f t="shared" si="8"/>
        <v/>
      </c>
    </row>
    <row r="572" spans="1:18" x14ac:dyDescent="0.25">
      <c r="A572" s="5">
        <v>570</v>
      </c>
      <c r="B572" s="24"/>
      <c r="C572" s="24"/>
      <c r="D572" s="5" t="str">
        <f>IF(OR(C572="",B572=""),"",IFERROR(INDEX('5. Map Processos'!E:E,MATCH(C572&amp;" ("&amp;B572&amp;")",'5. Map Processos'!J:J,0)),"ERRO: Processo não encontrado para essa área"))</f>
        <v/>
      </c>
      <c r="E572" s="24"/>
      <c r="F572" s="5" t="str">
        <f>IF(OR(E572="",B572="",C572=""),"",IFERROR(INDEX('18. Gestão de Riscos - Parte 2'!Q:Q,MATCH(E572&amp;" - "&amp;C572&amp;" - "&amp;B572,'18. Gestão de Riscos - Parte 2'!S:S,0)),"ERRO: Risco, área e processo não correspondem"))</f>
        <v/>
      </c>
      <c r="G572" s="25"/>
      <c r="H572" s="24"/>
      <c r="I572" s="24"/>
      <c r="J572" s="24"/>
      <c r="K572" s="5" t="str">
        <f>IFERROR(IF(VLOOKUP(H572,Auxiliar!$AB$3:$AC$7,2,FALSE)*VLOOKUP(I572,Auxiliar!$AD$3:$AE$7,2,FALSE)*VLOOKUP(J572,Auxiliar!$AF$3:$AG$7,2,FALSE)&gt;79,Auxiliar!$AH$5,IF(VLOOKUP(H572,Auxiliar!$AB$3:$AC$7,2,FALSE)*VLOOKUP(I572,Auxiliar!$AD$3:$AE$7,2,FALSE)*VLOOKUP(J572,Auxiliar!$AF$3:$AG$7,2,FALSE)&gt;24,Auxiliar!$AH$4,Auxiliar!$AH$3)),"")</f>
        <v/>
      </c>
      <c r="L572" s="25"/>
      <c r="M572" s="24"/>
      <c r="N572" s="24"/>
      <c r="O572" s="24"/>
      <c r="P572" s="5" t="str">
        <f>IFERROR(IF(VLOOKUP(M572,Auxiliar!$AJ$3:$AK$7,2,FALSE)*VLOOKUP(N572,Auxiliar!$AL$3:$AM$7,2,FALSE)*VLOOKUP(O572,Auxiliar!$AN$3:$AO$7,2,FALSE)&gt;27,Auxiliar!$AP$5,IF(VLOOKUP(M572,Auxiliar!$AJ$3:$AK$7,2,FALSE)*VLOOKUP(N572,Auxiliar!$AL$3:$AM$7,2,FALSE)*VLOOKUP(O572,Auxiliar!$AN$3:$AO$7,2,FALSE)&gt;5,Auxiliar!$AP$4,Auxiliar!$AP$3)),"")</f>
        <v/>
      </c>
      <c r="Q572" s="24"/>
      <c r="R572" s="32" t="str">
        <f t="shared" si="8"/>
        <v/>
      </c>
    </row>
    <row r="573" spans="1:18" x14ac:dyDescent="0.25">
      <c r="A573" s="5">
        <v>571</v>
      </c>
      <c r="B573" s="24"/>
      <c r="C573" s="24"/>
      <c r="D573" s="5" t="str">
        <f>IF(OR(C573="",B573=""),"",IFERROR(INDEX('5. Map Processos'!E:E,MATCH(C573&amp;" ("&amp;B573&amp;")",'5. Map Processos'!J:J,0)),"ERRO: Processo não encontrado para essa área"))</f>
        <v/>
      </c>
      <c r="E573" s="24"/>
      <c r="F573" s="5" t="str">
        <f>IF(OR(E573="",B573="",C573=""),"",IFERROR(INDEX('18. Gestão de Riscos - Parte 2'!Q:Q,MATCH(E573&amp;" - "&amp;C573&amp;" - "&amp;B573,'18. Gestão de Riscos - Parte 2'!S:S,0)),"ERRO: Risco, área e processo não correspondem"))</f>
        <v/>
      </c>
      <c r="G573" s="25"/>
      <c r="H573" s="24"/>
      <c r="I573" s="24"/>
      <c r="J573" s="24"/>
      <c r="K573" s="5" t="str">
        <f>IFERROR(IF(VLOOKUP(H573,Auxiliar!$AB$3:$AC$7,2,FALSE)*VLOOKUP(I573,Auxiliar!$AD$3:$AE$7,2,FALSE)*VLOOKUP(J573,Auxiliar!$AF$3:$AG$7,2,FALSE)&gt;79,Auxiliar!$AH$5,IF(VLOOKUP(H573,Auxiliar!$AB$3:$AC$7,2,FALSE)*VLOOKUP(I573,Auxiliar!$AD$3:$AE$7,2,FALSE)*VLOOKUP(J573,Auxiliar!$AF$3:$AG$7,2,FALSE)&gt;24,Auxiliar!$AH$4,Auxiliar!$AH$3)),"")</f>
        <v/>
      </c>
      <c r="L573" s="25"/>
      <c r="M573" s="24"/>
      <c r="N573" s="24"/>
      <c r="O573" s="24"/>
      <c r="P573" s="5" t="str">
        <f>IFERROR(IF(VLOOKUP(M573,Auxiliar!$AJ$3:$AK$7,2,FALSE)*VLOOKUP(N573,Auxiliar!$AL$3:$AM$7,2,FALSE)*VLOOKUP(O573,Auxiliar!$AN$3:$AO$7,2,FALSE)&gt;27,Auxiliar!$AP$5,IF(VLOOKUP(M573,Auxiliar!$AJ$3:$AK$7,2,FALSE)*VLOOKUP(N573,Auxiliar!$AL$3:$AM$7,2,FALSE)*VLOOKUP(O573,Auxiliar!$AN$3:$AO$7,2,FALSE)&gt;5,Auxiliar!$AP$4,Auxiliar!$AP$3)),"")</f>
        <v/>
      </c>
      <c r="Q573" s="24"/>
      <c r="R573" s="32" t="str">
        <f t="shared" si="8"/>
        <v/>
      </c>
    </row>
    <row r="574" spans="1:18" x14ac:dyDescent="0.25">
      <c r="A574" s="5">
        <v>572</v>
      </c>
      <c r="B574" s="24"/>
      <c r="C574" s="24"/>
      <c r="D574" s="5" t="str">
        <f>IF(OR(C574="",B574=""),"",IFERROR(INDEX('5. Map Processos'!E:E,MATCH(C574&amp;" ("&amp;B574&amp;")",'5. Map Processos'!J:J,0)),"ERRO: Processo não encontrado para essa área"))</f>
        <v/>
      </c>
      <c r="E574" s="24"/>
      <c r="F574" s="5" t="str">
        <f>IF(OR(E574="",B574="",C574=""),"",IFERROR(INDEX('18. Gestão de Riscos - Parte 2'!Q:Q,MATCH(E574&amp;" - "&amp;C574&amp;" - "&amp;B574,'18. Gestão de Riscos - Parte 2'!S:S,0)),"ERRO: Risco, área e processo não correspondem"))</f>
        <v/>
      </c>
      <c r="G574" s="25"/>
      <c r="H574" s="24"/>
      <c r="I574" s="24"/>
      <c r="J574" s="24"/>
      <c r="K574" s="5" t="str">
        <f>IFERROR(IF(VLOOKUP(H574,Auxiliar!$AB$3:$AC$7,2,FALSE)*VLOOKUP(I574,Auxiliar!$AD$3:$AE$7,2,FALSE)*VLOOKUP(J574,Auxiliar!$AF$3:$AG$7,2,FALSE)&gt;79,Auxiliar!$AH$5,IF(VLOOKUP(H574,Auxiliar!$AB$3:$AC$7,2,FALSE)*VLOOKUP(I574,Auxiliar!$AD$3:$AE$7,2,FALSE)*VLOOKUP(J574,Auxiliar!$AF$3:$AG$7,2,FALSE)&gt;24,Auxiliar!$AH$4,Auxiliar!$AH$3)),"")</f>
        <v/>
      </c>
      <c r="L574" s="25"/>
      <c r="M574" s="24"/>
      <c r="N574" s="24"/>
      <c r="O574" s="24"/>
      <c r="P574" s="5" t="str">
        <f>IFERROR(IF(VLOOKUP(M574,Auxiliar!$AJ$3:$AK$7,2,FALSE)*VLOOKUP(N574,Auxiliar!$AL$3:$AM$7,2,FALSE)*VLOOKUP(O574,Auxiliar!$AN$3:$AO$7,2,FALSE)&gt;27,Auxiliar!$AP$5,IF(VLOOKUP(M574,Auxiliar!$AJ$3:$AK$7,2,FALSE)*VLOOKUP(N574,Auxiliar!$AL$3:$AM$7,2,FALSE)*VLOOKUP(O574,Auxiliar!$AN$3:$AO$7,2,FALSE)&gt;5,Auxiliar!$AP$4,Auxiliar!$AP$3)),"")</f>
        <v/>
      </c>
      <c r="Q574" s="24"/>
      <c r="R574" s="32" t="str">
        <f t="shared" si="8"/>
        <v/>
      </c>
    </row>
    <row r="575" spans="1:18" x14ac:dyDescent="0.25">
      <c r="A575" s="5">
        <v>573</v>
      </c>
      <c r="B575" s="24"/>
      <c r="C575" s="24"/>
      <c r="D575" s="5" t="str">
        <f>IF(OR(C575="",B575=""),"",IFERROR(INDEX('5. Map Processos'!E:E,MATCH(C575&amp;" ("&amp;B575&amp;")",'5. Map Processos'!J:J,0)),"ERRO: Processo não encontrado para essa área"))</f>
        <v/>
      </c>
      <c r="E575" s="24"/>
      <c r="F575" s="5" t="str">
        <f>IF(OR(E575="",B575="",C575=""),"",IFERROR(INDEX('18. Gestão de Riscos - Parte 2'!Q:Q,MATCH(E575&amp;" - "&amp;C575&amp;" - "&amp;B575,'18. Gestão de Riscos - Parte 2'!S:S,0)),"ERRO: Risco, área e processo não correspondem"))</f>
        <v/>
      </c>
      <c r="G575" s="25"/>
      <c r="H575" s="24"/>
      <c r="I575" s="24"/>
      <c r="J575" s="24"/>
      <c r="K575" s="5" t="str">
        <f>IFERROR(IF(VLOOKUP(H575,Auxiliar!$AB$3:$AC$7,2,FALSE)*VLOOKUP(I575,Auxiliar!$AD$3:$AE$7,2,FALSE)*VLOOKUP(J575,Auxiliar!$AF$3:$AG$7,2,FALSE)&gt;79,Auxiliar!$AH$5,IF(VLOOKUP(H575,Auxiliar!$AB$3:$AC$7,2,FALSE)*VLOOKUP(I575,Auxiliar!$AD$3:$AE$7,2,FALSE)*VLOOKUP(J575,Auxiliar!$AF$3:$AG$7,2,FALSE)&gt;24,Auxiliar!$AH$4,Auxiliar!$AH$3)),"")</f>
        <v/>
      </c>
      <c r="L575" s="25"/>
      <c r="M575" s="24"/>
      <c r="N575" s="24"/>
      <c r="O575" s="24"/>
      <c r="P575" s="5" t="str">
        <f>IFERROR(IF(VLOOKUP(M575,Auxiliar!$AJ$3:$AK$7,2,FALSE)*VLOOKUP(N575,Auxiliar!$AL$3:$AM$7,2,FALSE)*VLOOKUP(O575,Auxiliar!$AN$3:$AO$7,2,FALSE)&gt;27,Auxiliar!$AP$5,IF(VLOOKUP(M575,Auxiliar!$AJ$3:$AK$7,2,FALSE)*VLOOKUP(N575,Auxiliar!$AL$3:$AM$7,2,FALSE)*VLOOKUP(O575,Auxiliar!$AN$3:$AO$7,2,FALSE)&gt;5,Auxiliar!$AP$4,Auxiliar!$AP$3)),"")</f>
        <v/>
      </c>
      <c r="Q575" s="24"/>
      <c r="R575" s="32" t="str">
        <f t="shared" si="8"/>
        <v/>
      </c>
    </row>
    <row r="576" spans="1:18" x14ac:dyDescent="0.25">
      <c r="A576" s="5">
        <v>574</v>
      </c>
      <c r="B576" s="24"/>
      <c r="C576" s="24"/>
      <c r="D576" s="5" t="str">
        <f>IF(OR(C576="",B576=""),"",IFERROR(INDEX('5. Map Processos'!E:E,MATCH(C576&amp;" ("&amp;B576&amp;")",'5. Map Processos'!J:J,0)),"ERRO: Processo não encontrado para essa área"))</f>
        <v/>
      </c>
      <c r="E576" s="24"/>
      <c r="F576" s="5" t="str">
        <f>IF(OR(E576="",B576="",C576=""),"",IFERROR(INDEX('18. Gestão de Riscos - Parte 2'!Q:Q,MATCH(E576&amp;" - "&amp;C576&amp;" - "&amp;B576,'18. Gestão de Riscos - Parte 2'!S:S,0)),"ERRO: Risco, área e processo não correspondem"))</f>
        <v/>
      </c>
      <c r="G576" s="25"/>
      <c r="H576" s="24"/>
      <c r="I576" s="24"/>
      <c r="J576" s="24"/>
      <c r="K576" s="5" t="str">
        <f>IFERROR(IF(VLOOKUP(H576,Auxiliar!$AB$3:$AC$7,2,FALSE)*VLOOKUP(I576,Auxiliar!$AD$3:$AE$7,2,FALSE)*VLOOKUP(J576,Auxiliar!$AF$3:$AG$7,2,FALSE)&gt;79,Auxiliar!$AH$5,IF(VLOOKUP(H576,Auxiliar!$AB$3:$AC$7,2,FALSE)*VLOOKUP(I576,Auxiliar!$AD$3:$AE$7,2,FALSE)*VLOOKUP(J576,Auxiliar!$AF$3:$AG$7,2,FALSE)&gt;24,Auxiliar!$AH$4,Auxiliar!$AH$3)),"")</f>
        <v/>
      </c>
      <c r="L576" s="25"/>
      <c r="M576" s="24"/>
      <c r="N576" s="24"/>
      <c r="O576" s="24"/>
      <c r="P576" s="5" t="str">
        <f>IFERROR(IF(VLOOKUP(M576,Auxiliar!$AJ$3:$AK$7,2,FALSE)*VLOOKUP(N576,Auxiliar!$AL$3:$AM$7,2,FALSE)*VLOOKUP(O576,Auxiliar!$AN$3:$AO$7,2,FALSE)&gt;27,Auxiliar!$AP$5,IF(VLOOKUP(M576,Auxiliar!$AJ$3:$AK$7,2,FALSE)*VLOOKUP(N576,Auxiliar!$AL$3:$AM$7,2,FALSE)*VLOOKUP(O576,Auxiliar!$AN$3:$AO$7,2,FALSE)&gt;5,Auxiliar!$AP$4,Auxiliar!$AP$3)),"")</f>
        <v/>
      </c>
      <c r="Q576" s="24"/>
      <c r="R576" s="32" t="str">
        <f t="shared" si="8"/>
        <v/>
      </c>
    </row>
    <row r="577" spans="1:18" x14ac:dyDescent="0.25">
      <c r="A577" s="5">
        <v>575</v>
      </c>
      <c r="B577" s="24"/>
      <c r="C577" s="24"/>
      <c r="D577" s="5" t="str">
        <f>IF(OR(C577="",B577=""),"",IFERROR(INDEX('5. Map Processos'!E:E,MATCH(C577&amp;" ("&amp;B577&amp;")",'5. Map Processos'!J:J,0)),"ERRO: Processo não encontrado para essa área"))</f>
        <v/>
      </c>
      <c r="E577" s="24"/>
      <c r="F577" s="5" t="str">
        <f>IF(OR(E577="",B577="",C577=""),"",IFERROR(INDEX('18. Gestão de Riscos - Parte 2'!Q:Q,MATCH(E577&amp;" - "&amp;C577&amp;" - "&amp;B577,'18. Gestão de Riscos - Parte 2'!S:S,0)),"ERRO: Risco, área e processo não correspondem"))</f>
        <v/>
      </c>
      <c r="G577" s="25"/>
      <c r="H577" s="24"/>
      <c r="I577" s="24"/>
      <c r="J577" s="24"/>
      <c r="K577" s="5" t="str">
        <f>IFERROR(IF(VLOOKUP(H577,Auxiliar!$AB$3:$AC$7,2,FALSE)*VLOOKUP(I577,Auxiliar!$AD$3:$AE$7,2,FALSE)*VLOOKUP(J577,Auxiliar!$AF$3:$AG$7,2,FALSE)&gt;79,Auxiliar!$AH$5,IF(VLOOKUP(H577,Auxiliar!$AB$3:$AC$7,2,FALSE)*VLOOKUP(I577,Auxiliar!$AD$3:$AE$7,2,FALSE)*VLOOKUP(J577,Auxiliar!$AF$3:$AG$7,2,FALSE)&gt;24,Auxiliar!$AH$4,Auxiliar!$AH$3)),"")</f>
        <v/>
      </c>
      <c r="L577" s="25"/>
      <c r="M577" s="24"/>
      <c r="N577" s="24"/>
      <c r="O577" s="24"/>
      <c r="P577" s="5" t="str">
        <f>IFERROR(IF(VLOOKUP(M577,Auxiliar!$AJ$3:$AK$7,2,FALSE)*VLOOKUP(N577,Auxiliar!$AL$3:$AM$7,2,FALSE)*VLOOKUP(O577,Auxiliar!$AN$3:$AO$7,2,FALSE)&gt;27,Auxiliar!$AP$5,IF(VLOOKUP(M577,Auxiliar!$AJ$3:$AK$7,2,FALSE)*VLOOKUP(N577,Auxiliar!$AL$3:$AM$7,2,FALSE)*VLOOKUP(O577,Auxiliar!$AN$3:$AO$7,2,FALSE)&gt;5,Auxiliar!$AP$4,Auxiliar!$AP$3)),"")</f>
        <v/>
      </c>
      <c r="Q577" s="24"/>
      <c r="R577" s="32" t="str">
        <f t="shared" si="8"/>
        <v/>
      </c>
    </row>
    <row r="578" spans="1:18" x14ac:dyDescent="0.25">
      <c r="A578" s="5">
        <v>576</v>
      </c>
      <c r="B578" s="24"/>
      <c r="C578" s="24"/>
      <c r="D578" s="5" t="str">
        <f>IF(OR(C578="",B578=""),"",IFERROR(INDEX('5. Map Processos'!E:E,MATCH(C578&amp;" ("&amp;B578&amp;")",'5. Map Processos'!J:J,0)),"ERRO: Processo não encontrado para essa área"))</f>
        <v/>
      </c>
      <c r="E578" s="24"/>
      <c r="F578" s="5" t="str">
        <f>IF(OR(E578="",B578="",C578=""),"",IFERROR(INDEX('18. Gestão de Riscos - Parte 2'!Q:Q,MATCH(E578&amp;" - "&amp;C578&amp;" - "&amp;B578,'18. Gestão de Riscos - Parte 2'!S:S,0)),"ERRO: Risco, área e processo não correspondem"))</f>
        <v/>
      </c>
      <c r="G578" s="25"/>
      <c r="H578" s="24"/>
      <c r="I578" s="24"/>
      <c r="J578" s="24"/>
      <c r="K578" s="5" t="str">
        <f>IFERROR(IF(VLOOKUP(H578,Auxiliar!$AB$3:$AC$7,2,FALSE)*VLOOKUP(I578,Auxiliar!$AD$3:$AE$7,2,FALSE)*VLOOKUP(J578,Auxiliar!$AF$3:$AG$7,2,FALSE)&gt;79,Auxiliar!$AH$5,IF(VLOOKUP(H578,Auxiliar!$AB$3:$AC$7,2,FALSE)*VLOOKUP(I578,Auxiliar!$AD$3:$AE$7,2,FALSE)*VLOOKUP(J578,Auxiliar!$AF$3:$AG$7,2,FALSE)&gt;24,Auxiliar!$AH$4,Auxiliar!$AH$3)),"")</f>
        <v/>
      </c>
      <c r="L578" s="25"/>
      <c r="M578" s="24"/>
      <c r="N578" s="24"/>
      <c r="O578" s="24"/>
      <c r="P578" s="5" t="str">
        <f>IFERROR(IF(VLOOKUP(M578,Auxiliar!$AJ$3:$AK$7,2,FALSE)*VLOOKUP(N578,Auxiliar!$AL$3:$AM$7,2,FALSE)*VLOOKUP(O578,Auxiliar!$AN$3:$AO$7,2,FALSE)&gt;27,Auxiliar!$AP$5,IF(VLOOKUP(M578,Auxiliar!$AJ$3:$AK$7,2,FALSE)*VLOOKUP(N578,Auxiliar!$AL$3:$AM$7,2,FALSE)*VLOOKUP(O578,Auxiliar!$AN$3:$AO$7,2,FALSE)&gt;5,Auxiliar!$AP$4,Auxiliar!$AP$3)),"")</f>
        <v/>
      </c>
      <c r="Q578" s="24"/>
      <c r="R578" s="32" t="str">
        <f t="shared" si="8"/>
        <v/>
      </c>
    </row>
    <row r="579" spans="1:18" x14ac:dyDescent="0.25">
      <c r="A579" s="5">
        <v>577</v>
      </c>
      <c r="B579" s="24"/>
      <c r="C579" s="24"/>
      <c r="D579" s="5" t="str">
        <f>IF(OR(C579="",B579=""),"",IFERROR(INDEX('5. Map Processos'!E:E,MATCH(C579&amp;" ("&amp;B579&amp;")",'5. Map Processos'!J:J,0)),"ERRO: Processo não encontrado para essa área"))</f>
        <v/>
      </c>
      <c r="E579" s="24"/>
      <c r="F579" s="5" t="str">
        <f>IF(OR(E579="",B579="",C579=""),"",IFERROR(INDEX('18. Gestão de Riscos - Parte 2'!Q:Q,MATCH(E579&amp;" - "&amp;C579&amp;" - "&amp;B579,'18. Gestão de Riscos - Parte 2'!S:S,0)),"ERRO: Risco, área e processo não correspondem"))</f>
        <v/>
      </c>
      <c r="G579" s="25"/>
      <c r="H579" s="24"/>
      <c r="I579" s="24"/>
      <c r="J579" s="24"/>
      <c r="K579" s="5" t="str">
        <f>IFERROR(IF(VLOOKUP(H579,Auxiliar!$AB$3:$AC$7,2,FALSE)*VLOOKUP(I579,Auxiliar!$AD$3:$AE$7,2,FALSE)*VLOOKUP(J579,Auxiliar!$AF$3:$AG$7,2,FALSE)&gt;79,Auxiliar!$AH$5,IF(VLOOKUP(H579,Auxiliar!$AB$3:$AC$7,2,FALSE)*VLOOKUP(I579,Auxiliar!$AD$3:$AE$7,2,FALSE)*VLOOKUP(J579,Auxiliar!$AF$3:$AG$7,2,FALSE)&gt;24,Auxiliar!$AH$4,Auxiliar!$AH$3)),"")</f>
        <v/>
      </c>
      <c r="L579" s="25"/>
      <c r="M579" s="24"/>
      <c r="N579" s="24"/>
      <c r="O579" s="24"/>
      <c r="P579" s="5" t="str">
        <f>IFERROR(IF(VLOOKUP(M579,Auxiliar!$AJ$3:$AK$7,2,FALSE)*VLOOKUP(N579,Auxiliar!$AL$3:$AM$7,2,FALSE)*VLOOKUP(O579,Auxiliar!$AN$3:$AO$7,2,FALSE)&gt;27,Auxiliar!$AP$5,IF(VLOOKUP(M579,Auxiliar!$AJ$3:$AK$7,2,FALSE)*VLOOKUP(N579,Auxiliar!$AL$3:$AM$7,2,FALSE)*VLOOKUP(O579,Auxiliar!$AN$3:$AO$7,2,FALSE)&gt;5,Auxiliar!$AP$4,Auxiliar!$AP$3)),"")</f>
        <v/>
      </c>
      <c r="Q579" s="24"/>
      <c r="R579" s="32" t="str">
        <f t="shared" si="8"/>
        <v/>
      </c>
    </row>
    <row r="580" spans="1:18" x14ac:dyDescent="0.25">
      <c r="A580" s="5">
        <v>578</v>
      </c>
      <c r="B580" s="24"/>
      <c r="C580" s="24"/>
      <c r="D580" s="5" t="str">
        <f>IF(OR(C580="",B580=""),"",IFERROR(INDEX('5. Map Processos'!E:E,MATCH(C580&amp;" ("&amp;B580&amp;")",'5. Map Processos'!J:J,0)),"ERRO: Processo não encontrado para essa área"))</f>
        <v/>
      </c>
      <c r="E580" s="24"/>
      <c r="F580" s="5" t="str">
        <f>IF(OR(E580="",B580="",C580=""),"",IFERROR(INDEX('18. Gestão de Riscos - Parte 2'!Q:Q,MATCH(E580&amp;" - "&amp;C580&amp;" - "&amp;B580,'18. Gestão de Riscos - Parte 2'!S:S,0)),"ERRO: Risco, área e processo não correspondem"))</f>
        <v/>
      </c>
      <c r="G580" s="25"/>
      <c r="H580" s="24"/>
      <c r="I580" s="24"/>
      <c r="J580" s="24"/>
      <c r="K580" s="5" t="str">
        <f>IFERROR(IF(VLOOKUP(H580,Auxiliar!$AB$3:$AC$7,2,FALSE)*VLOOKUP(I580,Auxiliar!$AD$3:$AE$7,2,FALSE)*VLOOKUP(J580,Auxiliar!$AF$3:$AG$7,2,FALSE)&gt;79,Auxiliar!$AH$5,IF(VLOOKUP(H580,Auxiliar!$AB$3:$AC$7,2,FALSE)*VLOOKUP(I580,Auxiliar!$AD$3:$AE$7,2,FALSE)*VLOOKUP(J580,Auxiliar!$AF$3:$AG$7,2,FALSE)&gt;24,Auxiliar!$AH$4,Auxiliar!$AH$3)),"")</f>
        <v/>
      </c>
      <c r="L580" s="25"/>
      <c r="M580" s="24"/>
      <c r="N580" s="24"/>
      <c r="O580" s="24"/>
      <c r="P580" s="5" t="str">
        <f>IFERROR(IF(VLOOKUP(M580,Auxiliar!$AJ$3:$AK$7,2,FALSE)*VLOOKUP(N580,Auxiliar!$AL$3:$AM$7,2,FALSE)*VLOOKUP(O580,Auxiliar!$AN$3:$AO$7,2,FALSE)&gt;27,Auxiliar!$AP$5,IF(VLOOKUP(M580,Auxiliar!$AJ$3:$AK$7,2,FALSE)*VLOOKUP(N580,Auxiliar!$AL$3:$AM$7,2,FALSE)*VLOOKUP(O580,Auxiliar!$AN$3:$AO$7,2,FALSE)&gt;5,Auxiliar!$AP$4,Auxiliar!$AP$3)),"")</f>
        <v/>
      </c>
      <c r="Q580" s="24"/>
      <c r="R580" s="32" t="str">
        <f t="shared" ref="R580:R643" si="9">IF(B580&amp;C580&lt;&gt;"",B580&amp;" - "&amp;C580,"")</f>
        <v/>
      </c>
    </row>
    <row r="581" spans="1:18" x14ac:dyDescent="0.25">
      <c r="A581" s="5">
        <v>579</v>
      </c>
      <c r="B581" s="24"/>
      <c r="C581" s="24"/>
      <c r="D581" s="5" t="str">
        <f>IF(OR(C581="",B581=""),"",IFERROR(INDEX('5. Map Processos'!E:E,MATCH(C581&amp;" ("&amp;B581&amp;")",'5. Map Processos'!J:J,0)),"ERRO: Processo não encontrado para essa área"))</f>
        <v/>
      </c>
      <c r="E581" s="24"/>
      <c r="F581" s="5" t="str">
        <f>IF(OR(E581="",B581="",C581=""),"",IFERROR(INDEX('18. Gestão de Riscos - Parte 2'!Q:Q,MATCH(E581&amp;" - "&amp;C581&amp;" - "&amp;B581,'18. Gestão de Riscos - Parte 2'!S:S,0)),"ERRO: Risco, área e processo não correspondem"))</f>
        <v/>
      </c>
      <c r="G581" s="25"/>
      <c r="H581" s="24"/>
      <c r="I581" s="24"/>
      <c r="J581" s="24"/>
      <c r="K581" s="5" t="str">
        <f>IFERROR(IF(VLOOKUP(H581,Auxiliar!$AB$3:$AC$7,2,FALSE)*VLOOKUP(I581,Auxiliar!$AD$3:$AE$7,2,FALSE)*VLOOKUP(J581,Auxiliar!$AF$3:$AG$7,2,FALSE)&gt;79,Auxiliar!$AH$5,IF(VLOOKUP(H581,Auxiliar!$AB$3:$AC$7,2,FALSE)*VLOOKUP(I581,Auxiliar!$AD$3:$AE$7,2,FALSE)*VLOOKUP(J581,Auxiliar!$AF$3:$AG$7,2,FALSE)&gt;24,Auxiliar!$AH$4,Auxiliar!$AH$3)),"")</f>
        <v/>
      </c>
      <c r="L581" s="25"/>
      <c r="M581" s="24"/>
      <c r="N581" s="24"/>
      <c r="O581" s="24"/>
      <c r="P581" s="5" t="str">
        <f>IFERROR(IF(VLOOKUP(M581,Auxiliar!$AJ$3:$AK$7,2,FALSE)*VLOOKUP(N581,Auxiliar!$AL$3:$AM$7,2,FALSE)*VLOOKUP(O581,Auxiliar!$AN$3:$AO$7,2,FALSE)&gt;27,Auxiliar!$AP$5,IF(VLOOKUP(M581,Auxiliar!$AJ$3:$AK$7,2,FALSE)*VLOOKUP(N581,Auxiliar!$AL$3:$AM$7,2,FALSE)*VLOOKUP(O581,Auxiliar!$AN$3:$AO$7,2,FALSE)&gt;5,Auxiliar!$AP$4,Auxiliar!$AP$3)),"")</f>
        <v/>
      </c>
      <c r="Q581" s="24"/>
      <c r="R581" s="32" t="str">
        <f t="shared" si="9"/>
        <v/>
      </c>
    </row>
    <row r="582" spans="1:18" x14ac:dyDescent="0.25">
      <c r="A582" s="5">
        <v>580</v>
      </c>
      <c r="B582" s="24"/>
      <c r="C582" s="24"/>
      <c r="D582" s="5" t="str">
        <f>IF(OR(C582="",B582=""),"",IFERROR(INDEX('5. Map Processos'!E:E,MATCH(C582&amp;" ("&amp;B582&amp;")",'5. Map Processos'!J:J,0)),"ERRO: Processo não encontrado para essa área"))</f>
        <v/>
      </c>
      <c r="E582" s="24"/>
      <c r="F582" s="5" t="str">
        <f>IF(OR(E582="",B582="",C582=""),"",IFERROR(INDEX('18. Gestão de Riscos - Parte 2'!Q:Q,MATCH(E582&amp;" - "&amp;C582&amp;" - "&amp;B582,'18. Gestão de Riscos - Parte 2'!S:S,0)),"ERRO: Risco, área e processo não correspondem"))</f>
        <v/>
      </c>
      <c r="G582" s="25"/>
      <c r="H582" s="24"/>
      <c r="I582" s="24"/>
      <c r="J582" s="24"/>
      <c r="K582" s="5" t="str">
        <f>IFERROR(IF(VLOOKUP(H582,Auxiliar!$AB$3:$AC$7,2,FALSE)*VLOOKUP(I582,Auxiliar!$AD$3:$AE$7,2,FALSE)*VLOOKUP(J582,Auxiliar!$AF$3:$AG$7,2,FALSE)&gt;79,Auxiliar!$AH$5,IF(VLOOKUP(H582,Auxiliar!$AB$3:$AC$7,2,FALSE)*VLOOKUP(I582,Auxiliar!$AD$3:$AE$7,2,FALSE)*VLOOKUP(J582,Auxiliar!$AF$3:$AG$7,2,FALSE)&gt;24,Auxiliar!$AH$4,Auxiliar!$AH$3)),"")</f>
        <v/>
      </c>
      <c r="L582" s="25"/>
      <c r="M582" s="24"/>
      <c r="N582" s="24"/>
      <c r="O582" s="24"/>
      <c r="P582" s="5" t="str">
        <f>IFERROR(IF(VLOOKUP(M582,Auxiliar!$AJ$3:$AK$7,2,FALSE)*VLOOKUP(N582,Auxiliar!$AL$3:$AM$7,2,FALSE)*VLOOKUP(O582,Auxiliar!$AN$3:$AO$7,2,FALSE)&gt;27,Auxiliar!$AP$5,IF(VLOOKUP(M582,Auxiliar!$AJ$3:$AK$7,2,FALSE)*VLOOKUP(N582,Auxiliar!$AL$3:$AM$7,2,FALSE)*VLOOKUP(O582,Auxiliar!$AN$3:$AO$7,2,FALSE)&gt;5,Auxiliar!$AP$4,Auxiliar!$AP$3)),"")</f>
        <v/>
      </c>
      <c r="Q582" s="24"/>
      <c r="R582" s="32" t="str">
        <f t="shared" si="9"/>
        <v/>
      </c>
    </row>
    <row r="583" spans="1:18" x14ac:dyDescent="0.25">
      <c r="A583" s="5">
        <v>581</v>
      </c>
      <c r="B583" s="24"/>
      <c r="C583" s="24"/>
      <c r="D583" s="5" t="str">
        <f>IF(OR(C583="",B583=""),"",IFERROR(INDEX('5. Map Processos'!E:E,MATCH(C583&amp;" ("&amp;B583&amp;")",'5. Map Processos'!J:J,0)),"ERRO: Processo não encontrado para essa área"))</f>
        <v/>
      </c>
      <c r="E583" s="24"/>
      <c r="F583" s="5" t="str">
        <f>IF(OR(E583="",B583="",C583=""),"",IFERROR(INDEX('18. Gestão de Riscos - Parte 2'!Q:Q,MATCH(E583&amp;" - "&amp;C583&amp;" - "&amp;B583,'18. Gestão de Riscos - Parte 2'!S:S,0)),"ERRO: Risco, área e processo não correspondem"))</f>
        <v/>
      </c>
      <c r="G583" s="25"/>
      <c r="H583" s="24"/>
      <c r="I583" s="24"/>
      <c r="J583" s="24"/>
      <c r="K583" s="5" t="str">
        <f>IFERROR(IF(VLOOKUP(H583,Auxiliar!$AB$3:$AC$7,2,FALSE)*VLOOKUP(I583,Auxiliar!$AD$3:$AE$7,2,FALSE)*VLOOKUP(J583,Auxiliar!$AF$3:$AG$7,2,FALSE)&gt;79,Auxiliar!$AH$5,IF(VLOOKUP(H583,Auxiliar!$AB$3:$AC$7,2,FALSE)*VLOOKUP(I583,Auxiliar!$AD$3:$AE$7,2,FALSE)*VLOOKUP(J583,Auxiliar!$AF$3:$AG$7,2,FALSE)&gt;24,Auxiliar!$AH$4,Auxiliar!$AH$3)),"")</f>
        <v/>
      </c>
      <c r="L583" s="25"/>
      <c r="M583" s="24"/>
      <c r="N583" s="24"/>
      <c r="O583" s="24"/>
      <c r="P583" s="5" t="str">
        <f>IFERROR(IF(VLOOKUP(M583,Auxiliar!$AJ$3:$AK$7,2,FALSE)*VLOOKUP(N583,Auxiliar!$AL$3:$AM$7,2,FALSE)*VLOOKUP(O583,Auxiliar!$AN$3:$AO$7,2,FALSE)&gt;27,Auxiliar!$AP$5,IF(VLOOKUP(M583,Auxiliar!$AJ$3:$AK$7,2,FALSE)*VLOOKUP(N583,Auxiliar!$AL$3:$AM$7,2,FALSE)*VLOOKUP(O583,Auxiliar!$AN$3:$AO$7,2,FALSE)&gt;5,Auxiliar!$AP$4,Auxiliar!$AP$3)),"")</f>
        <v/>
      </c>
      <c r="Q583" s="24"/>
      <c r="R583" s="32" t="str">
        <f t="shared" si="9"/>
        <v/>
      </c>
    </row>
    <row r="584" spans="1:18" x14ac:dyDescent="0.25">
      <c r="A584" s="5">
        <v>582</v>
      </c>
      <c r="B584" s="24"/>
      <c r="C584" s="24"/>
      <c r="D584" s="5" t="str">
        <f>IF(OR(C584="",B584=""),"",IFERROR(INDEX('5. Map Processos'!E:E,MATCH(C584&amp;" ("&amp;B584&amp;")",'5. Map Processos'!J:J,0)),"ERRO: Processo não encontrado para essa área"))</f>
        <v/>
      </c>
      <c r="E584" s="24"/>
      <c r="F584" s="5" t="str">
        <f>IF(OR(E584="",B584="",C584=""),"",IFERROR(INDEX('18. Gestão de Riscos - Parte 2'!Q:Q,MATCH(E584&amp;" - "&amp;C584&amp;" - "&amp;B584,'18. Gestão de Riscos - Parte 2'!S:S,0)),"ERRO: Risco, área e processo não correspondem"))</f>
        <v/>
      </c>
      <c r="G584" s="25"/>
      <c r="H584" s="24"/>
      <c r="I584" s="24"/>
      <c r="J584" s="24"/>
      <c r="K584" s="5" t="str">
        <f>IFERROR(IF(VLOOKUP(H584,Auxiliar!$AB$3:$AC$7,2,FALSE)*VLOOKUP(I584,Auxiliar!$AD$3:$AE$7,2,FALSE)*VLOOKUP(J584,Auxiliar!$AF$3:$AG$7,2,FALSE)&gt;79,Auxiliar!$AH$5,IF(VLOOKUP(H584,Auxiliar!$AB$3:$AC$7,2,FALSE)*VLOOKUP(I584,Auxiliar!$AD$3:$AE$7,2,FALSE)*VLOOKUP(J584,Auxiliar!$AF$3:$AG$7,2,FALSE)&gt;24,Auxiliar!$AH$4,Auxiliar!$AH$3)),"")</f>
        <v/>
      </c>
      <c r="L584" s="25"/>
      <c r="M584" s="24"/>
      <c r="N584" s="24"/>
      <c r="O584" s="24"/>
      <c r="P584" s="5" t="str">
        <f>IFERROR(IF(VLOOKUP(M584,Auxiliar!$AJ$3:$AK$7,2,FALSE)*VLOOKUP(N584,Auxiliar!$AL$3:$AM$7,2,FALSE)*VLOOKUP(O584,Auxiliar!$AN$3:$AO$7,2,FALSE)&gt;27,Auxiliar!$AP$5,IF(VLOOKUP(M584,Auxiliar!$AJ$3:$AK$7,2,FALSE)*VLOOKUP(N584,Auxiliar!$AL$3:$AM$7,2,FALSE)*VLOOKUP(O584,Auxiliar!$AN$3:$AO$7,2,FALSE)&gt;5,Auxiliar!$AP$4,Auxiliar!$AP$3)),"")</f>
        <v/>
      </c>
      <c r="Q584" s="24"/>
      <c r="R584" s="32" t="str">
        <f t="shared" si="9"/>
        <v/>
      </c>
    </row>
    <row r="585" spans="1:18" x14ac:dyDescent="0.25">
      <c r="A585" s="5">
        <v>583</v>
      </c>
      <c r="B585" s="24"/>
      <c r="C585" s="24"/>
      <c r="D585" s="5" t="str">
        <f>IF(OR(C585="",B585=""),"",IFERROR(INDEX('5. Map Processos'!E:E,MATCH(C585&amp;" ("&amp;B585&amp;")",'5. Map Processos'!J:J,0)),"ERRO: Processo não encontrado para essa área"))</f>
        <v/>
      </c>
      <c r="E585" s="24"/>
      <c r="F585" s="5" t="str">
        <f>IF(OR(E585="",B585="",C585=""),"",IFERROR(INDEX('18. Gestão de Riscos - Parte 2'!Q:Q,MATCH(E585&amp;" - "&amp;C585&amp;" - "&amp;B585,'18. Gestão de Riscos - Parte 2'!S:S,0)),"ERRO: Risco, área e processo não correspondem"))</f>
        <v/>
      </c>
      <c r="G585" s="25"/>
      <c r="H585" s="24"/>
      <c r="I585" s="24"/>
      <c r="J585" s="24"/>
      <c r="K585" s="5" t="str">
        <f>IFERROR(IF(VLOOKUP(H585,Auxiliar!$AB$3:$AC$7,2,FALSE)*VLOOKUP(I585,Auxiliar!$AD$3:$AE$7,2,FALSE)*VLOOKUP(J585,Auxiliar!$AF$3:$AG$7,2,FALSE)&gt;79,Auxiliar!$AH$5,IF(VLOOKUP(H585,Auxiliar!$AB$3:$AC$7,2,FALSE)*VLOOKUP(I585,Auxiliar!$AD$3:$AE$7,2,FALSE)*VLOOKUP(J585,Auxiliar!$AF$3:$AG$7,2,FALSE)&gt;24,Auxiliar!$AH$4,Auxiliar!$AH$3)),"")</f>
        <v/>
      </c>
      <c r="L585" s="25"/>
      <c r="M585" s="24"/>
      <c r="N585" s="24"/>
      <c r="O585" s="24"/>
      <c r="P585" s="5" t="str">
        <f>IFERROR(IF(VLOOKUP(M585,Auxiliar!$AJ$3:$AK$7,2,FALSE)*VLOOKUP(N585,Auxiliar!$AL$3:$AM$7,2,FALSE)*VLOOKUP(O585,Auxiliar!$AN$3:$AO$7,2,FALSE)&gt;27,Auxiliar!$AP$5,IF(VLOOKUP(M585,Auxiliar!$AJ$3:$AK$7,2,FALSE)*VLOOKUP(N585,Auxiliar!$AL$3:$AM$7,2,FALSE)*VLOOKUP(O585,Auxiliar!$AN$3:$AO$7,2,FALSE)&gt;5,Auxiliar!$AP$4,Auxiliar!$AP$3)),"")</f>
        <v/>
      </c>
      <c r="Q585" s="24"/>
      <c r="R585" s="32" t="str">
        <f t="shared" si="9"/>
        <v/>
      </c>
    </row>
    <row r="586" spans="1:18" x14ac:dyDescent="0.25">
      <c r="A586" s="5">
        <v>584</v>
      </c>
      <c r="B586" s="24"/>
      <c r="C586" s="24"/>
      <c r="D586" s="5" t="str">
        <f>IF(OR(C586="",B586=""),"",IFERROR(INDEX('5. Map Processos'!E:E,MATCH(C586&amp;" ("&amp;B586&amp;")",'5. Map Processos'!J:J,0)),"ERRO: Processo não encontrado para essa área"))</f>
        <v/>
      </c>
      <c r="E586" s="24"/>
      <c r="F586" s="5" t="str">
        <f>IF(OR(E586="",B586="",C586=""),"",IFERROR(INDEX('18. Gestão de Riscos - Parte 2'!Q:Q,MATCH(E586&amp;" - "&amp;C586&amp;" - "&amp;B586,'18. Gestão de Riscos - Parte 2'!S:S,0)),"ERRO: Risco, área e processo não correspondem"))</f>
        <v/>
      </c>
      <c r="G586" s="25"/>
      <c r="H586" s="24"/>
      <c r="I586" s="24"/>
      <c r="J586" s="24"/>
      <c r="K586" s="5" t="str">
        <f>IFERROR(IF(VLOOKUP(H586,Auxiliar!$AB$3:$AC$7,2,FALSE)*VLOOKUP(I586,Auxiliar!$AD$3:$AE$7,2,FALSE)*VLOOKUP(J586,Auxiliar!$AF$3:$AG$7,2,FALSE)&gt;79,Auxiliar!$AH$5,IF(VLOOKUP(H586,Auxiliar!$AB$3:$AC$7,2,FALSE)*VLOOKUP(I586,Auxiliar!$AD$3:$AE$7,2,FALSE)*VLOOKUP(J586,Auxiliar!$AF$3:$AG$7,2,FALSE)&gt;24,Auxiliar!$AH$4,Auxiliar!$AH$3)),"")</f>
        <v/>
      </c>
      <c r="L586" s="25"/>
      <c r="M586" s="24"/>
      <c r="N586" s="24"/>
      <c r="O586" s="24"/>
      <c r="P586" s="5" t="str">
        <f>IFERROR(IF(VLOOKUP(M586,Auxiliar!$AJ$3:$AK$7,2,FALSE)*VLOOKUP(N586,Auxiliar!$AL$3:$AM$7,2,FALSE)*VLOOKUP(O586,Auxiliar!$AN$3:$AO$7,2,FALSE)&gt;27,Auxiliar!$AP$5,IF(VLOOKUP(M586,Auxiliar!$AJ$3:$AK$7,2,FALSE)*VLOOKUP(N586,Auxiliar!$AL$3:$AM$7,2,FALSE)*VLOOKUP(O586,Auxiliar!$AN$3:$AO$7,2,FALSE)&gt;5,Auxiliar!$AP$4,Auxiliar!$AP$3)),"")</f>
        <v/>
      </c>
      <c r="Q586" s="24"/>
      <c r="R586" s="32" t="str">
        <f t="shared" si="9"/>
        <v/>
      </c>
    </row>
    <row r="587" spans="1:18" x14ac:dyDescent="0.25">
      <c r="A587" s="5">
        <v>585</v>
      </c>
      <c r="B587" s="24"/>
      <c r="C587" s="24"/>
      <c r="D587" s="5" t="str">
        <f>IF(OR(C587="",B587=""),"",IFERROR(INDEX('5. Map Processos'!E:E,MATCH(C587&amp;" ("&amp;B587&amp;")",'5. Map Processos'!J:J,0)),"ERRO: Processo não encontrado para essa área"))</f>
        <v/>
      </c>
      <c r="E587" s="24"/>
      <c r="F587" s="5" t="str">
        <f>IF(OR(E587="",B587="",C587=""),"",IFERROR(INDEX('18. Gestão de Riscos - Parte 2'!Q:Q,MATCH(E587&amp;" - "&amp;C587&amp;" - "&amp;B587,'18. Gestão de Riscos - Parte 2'!S:S,0)),"ERRO: Risco, área e processo não correspondem"))</f>
        <v/>
      </c>
      <c r="G587" s="25"/>
      <c r="H587" s="24"/>
      <c r="I587" s="24"/>
      <c r="J587" s="24"/>
      <c r="K587" s="5" t="str">
        <f>IFERROR(IF(VLOOKUP(H587,Auxiliar!$AB$3:$AC$7,2,FALSE)*VLOOKUP(I587,Auxiliar!$AD$3:$AE$7,2,FALSE)*VLOOKUP(J587,Auxiliar!$AF$3:$AG$7,2,FALSE)&gt;79,Auxiliar!$AH$5,IF(VLOOKUP(H587,Auxiliar!$AB$3:$AC$7,2,FALSE)*VLOOKUP(I587,Auxiliar!$AD$3:$AE$7,2,FALSE)*VLOOKUP(J587,Auxiliar!$AF$3:$AG$7,2,FALSE)&gt;24,Auxiliar!$AH$4,Auxiliar!$AH$3)),"")</f>
        <v/>
      </c>
      <c r="L587" s="25"/>
      <c r="M587" s="24"/>
      <c r="N587" s="24"/>
      <c r="O587" s="24"/>
      <c r="P587" s="5" t="str">
        <f>IFERROR(IF(VLOOKUP(M587,Auxiliar!$AJ$3:$AK$7,2,FALSE)*VLOOKUP(N587,Auxiliar!$AL$3:$AM$7,2,FALSE)*VLOOKUP(O587,Auxiliar!$AN$3:$AO$7,2,FALSE)&gt;27,Auxiliar!$AP$5,IF(VLOOKUP(M587,Auxiliar!$AJ$3:$AK$7,2,FALSE)*VLOOKUP(N587,Auxiliar!$AL$3:$AM$7,2,FALSE)*VLOOKUP(O587,Auxiliar!$AN$3:$AO$7,2,FALSE)&gt;5,Auxiliar!$AP$4,Auxiliar!$AP$3)),"")</f>
        <v/>
      </c>
      <c r="Q587" s="24"/>
      <c r="R587" s="32" t="str">
        <f t="shared" si="9"/>
        <v/>
      </c>
    </row>
    <row r="588" spans="1:18" x14ac:dyDescent="0.25">
      <c r="A588" s="5">
        <v>586</v>
      </c>
      <c r="B588" s="24"/>
      <c r="C588" s="24"/>
      <c r="D588" s="5" t="str">
        <f>IF(OR(C588="",B588=""),"",IFERROR(INDEX('5. Map Processos'!E:E,MATCH(C588&amp;" ("&amp;B588&amp;")",'5. Map Processos'!J:J,0)),"ERRO: Processo não encontrado para essa área"))</f>
        <v/>
      </c>
      <c r="E588" s="24"/>
      <c r="F588" s="5" t="str">
        <f>IF(OR(E588="",B588="",C588=""),"",IFERROR(INDEX('18. Gestão de Riscos - Parte 2'!Q:Q,MATCH(E588&amp;" - "&amp;C588&amp;" - "&amp;B588,'18. Gestão de Riscos - Parte 2'!S:S,0)),"ERRO: Risco, área e processo não correspondem"))</f>
        <v/>
      </c>
      <c r="G588" s="25"/>
      <c r="H588" s="24"/>
      <c r="I588" s="24"/>
      <c r="J588" s="24"/>
      <c r="K588" s="5" t="str">
        <f>IFERROR(IF(VLOOKUP(H588,Auxiliar!$AB$3:$AC$7,2,FALSE)*VLOOKUP(I588,Auxiliar!$AD$3:$AE$7,2,FALSE)*VLOOKUP(J588,Auxiliar!$AF$3:$AG$7,2,FALSE)&gt;79,Auxiliar!$AH$5,IF(VLOOKUP(H588,Auxiliar!$AB$3:$AC$7,2,FALSE)*VLOOKUP(I588,Auxiliar!$AD$3:$AE$7,2,FALSE)*VLOOKUP(J588,Auxiliar!$AF$3:$AG$7,2,FALSE)&gt;24,Auxiliar!$AH$4,Auxiliar!$AH$3)),"")</f>
        <v/>
      </c>
      <c r="L588" s="25"/>
      <c r="M588" s="24"/>
      <c r="N588" s="24"/>
      <c r="O588" s="24"/>
      <c r="P588" s="5" t="str">
        <f>IFERROR(IF(VLOOKUP(M588,Auxiliar!$AJ$3:$AK$7,2,FALSE)*VLOOKUP(N588,Auxiliar!$AL$3:$AM$7,2,FALSE)*VLOOKUP(O588,Auxiliar!$AN$3:$AO$7,2,FALSE)&gt;27,Auxiliar!$AP$5,IF(VLOOKUP(M588,Auxiliar!$AJ$3:$AK$7,2,FALSE)*VLOOKUP(N588,Auxiliar!$AL$3:$AM$7,2,FALSE)*VLOOKUP(O588,Auxiliar!$AN$3:$AO$7,2,FALSE)&gt;5,Auxiliar!$AP$4,Auxiliar!$AP$3)),"")</f>
        <v/>
      </c>
      <c r="Q588" s="24"/>
      <c r="R588" s="32" t="str">
        <f t="shared" si="9"/>
        <v/>
      </c>
    </row>
    <row r="589" spans="1:18" x14ac:dyDescent="0.25">
      <c r="A589" s="5">
        <v>587</v>
      </c>
      <c r="B589" s="24"/>
      <c r="C589" s="24"/>
      <c r="D589" s="5" t="str">
        <f>IF(OR(C589="",B589=""),"",IFERROR(INDEX('5. Map Processos'!E:E,MATCH(C589&amp;" ("&amp;B589&amp;")",'5. Map Processos'!J:J,0)),"ERRO: Processo não encontrado para essa área"))</f>
        <v/>
      </c>
      <c r="E589" s="24"/>
      <c r="F589" s="5" t="str">
        <f>IF(OR(E589="",B589="",C589=""),"",IFERROR(INDEX('18. Gestão de Riscos - Parte 2'!Q:Q,MATCH(E589&amp;" - "&amp;C589&amp;" - "&amp;B589,'18. Gestão de Riscos - Parte 2'!S:S,0)),"ERRO: Risco, área e processo não correspondem"))</f>
        <v/>
      </c>
      <c r="G589" s="25"/>
      <c r="H589" s="24"/>
      <c r="I589" s="24"/>
      <c r="J589" s="24"/>
      <c r="K589" s="5" t="str">
        <f>IFERROR(IF(VLOOKUP(H589,Auxiliar!$AB$3:$AC$7,2,FALSE)*VLOOKUP(I589,Auxiliar!$AD$3:$AE$7,2,FALSE)*VLOOKUP(J589,Auxiliar!$AF$3:$AG$7,2,FALSE)&gt;79,Auxiliar!$AH$5,IF(VLOOKUP(H589,Auxiliar!$AB$3:$AC$7,2,FALSE)*VLOOKUP(I589,Auxiliar!$AD$3:$AE$7,2,FALSE)*VLOOKUP(J589,Auxiliar!$AF$3:$AG$7,2,FALSE)&gt;24,Auxiliar!$AH$4,Auxiliar!$AH$3)),"")</f>
        <v/>
      </c>
      <c r="L589" s="25"/>
      <c r="M589" s="24"/>
      <c r="N589" s="24"/>
      <c r="O589" s="24"/>
      <c r="P589" s="5" t="str">
        <f>IFERROR(IF(VLOOKUP(M589,Auxiliar!$AJ$3:$AK$7,2,FALSE)*VLOOKUP(N589,Auxiliar!$AL$3:$AM$7,2,FALSE)*VLOOKUP(O589,Auxiliar!$AN$3:$AO$7,2,FALSE)&gt;27,Auxiliar!$AP$5,IF(VLOOKUP(M589,Auxiliar!$AJ$3:$AK$7,2,FALSE)*VLOOKUP(N589,Auxiliar!$AL$3:$AM$7,2,FALSE)*VLOOKUP(O589,Auxiliar!$AN$3:$AO$7,2,FALSE)&gt;5,Auxiliar!$AP$4,Auxiliar!$AP$3)),"")</f>
        <v/>
      </c>
      <c r="Q589" s="24"/>
      <c r="R589" s="32" t="str">
        <f t="shared" si="9"/>
        <v/>
      </c>
    </row>
    <row r="590" spans="1:18" x14ac:dyDescent="0.25">
      <c r="A590" s="5">
        <v>588</v>
      </c>
      <c r="B590" s="24"/>
      <c r="C590" s="24"/>
      <c r="D590" s="5" t="str">
        <f>IF(OR(C590="",B590=""),"",IFERROR(INDEX('5. Map Processos'!E:E,MATCH(C590&amp;" ("&amp;B590&amp;")",'5. Map Processos'!J:J,0)),"ERRO: Processo não encontrado para essa área"))</f>
        <v/>
      </c>
      <c r="E590" s="24"/>
      <c r="F590" s="5" t="str">
        <f>IF(OR(E590="",B590="",C590=""),"",IFERROR(INDEX('18. Gestão de Riscos - Parte 2'!Q:Q,MATCH(E590&amp;" - "&amp;C590&amp;" - "&amp;B590,'18. Gestão de Riscos - Parte 2'!S:S,0)),"ERRO: Risco, área e processo não correspondem"))</f>
        <v/>
      </c>
      <c r="G590" s="25"/>
      <c r="H590" s="24"/>
      <c r="I590" s="24"/>
      <c r="J590" s="24"/>
      <c r="K590" s="5" t="str">
        <f>IFERROR(IF(VLOOKUP(H590,Auxiliar!$AB$3:$AC$7,2,FALSE)*VLOOKUP(I590,Auxiliar!$AD$3:$AE$7,2,FALSE)*VLOOKUP(J590,Auxiliar!$AF$3:$AG$7,2,FALSE)&gt;79,Auxiliar!$AH$5,IF(VLOOKUP(H590,Auxiliar!$AB$3:$AC$7,2,FALSE)*VLOOKUP(I590,Auxiliar!$AD$3:$AE$7,2,FALSE)*VLOOKUP(J590,Auxiliar!$AF$3:$AG$7,2,FALSE)&gt;24,Auxiliar!$AH$4,Auxiliar!$AH$3)),"")</f>
        <v/>
      </c>
      <c r="L590" s="25"/>
      <c r="M590" s="24"/>
      <c r="N590" s="24"/>
      <c r="O590" s="24"/>
      <c r="P590" s="5" t="str">
        <f>IFERROR(IF(VLOOKUP(M590,Auxiliar!$AJ$3:$AK$7,2,FALSE)*VLOOKUP(N590,Auxiliar!$AL$3:$AM$7,2,FALSE)*VLOOKUP(O590,Auxiliar!$AN$3:$AO$7,2,FALSE)&gt;27,Auxiliar!$AP$5,IF(VLOOKUP(M590,Auxiliar!$AJ$3:$AK$7,2,FALSE)*VLOOKUP(N590,Auxiliar!$AL$3:$AM$7,2,FALSE)*VLOOKUP(O590,Auxiliar!$AN$3:$AO$7,2,FALSE)&gt;5,Auxiliar!$AP$4,Auxiliar!$AP$3)),"")</f>
        <v/>
      </c>
      <c r="Q590" s="24"/>
      <c r="R590" s="32" t="str">
        <f t="shared" si="9"/>
        <v/>
      </c>
    </row>
    <row r="591" spans="1:18" x14ac:dyDescent="0.25">
      <c r="A591" s="5">
        <v>589</v>
      </c>
      <c r="B591" s="24"/>
      <c r="C591" s="24"/>
      <c r="D591" s="5" t="str">
        <f>IF(OR(C591="",B591=""),"",IFERROR(INDEX('5. Map Processos'!E:E,MATCH(C591&amp;" ("&amp;B591&amp;")",'5. Map Processos'!J:J,0)),"ERRO: Processo não encontrado para essa área"))</f>
        <v/>
      </c>
      <c r="E591" s="24"/>
      <c r="F591" s="5" t="str">
        <f>IF(OR(E591="",B591="",C591=""),"",IFERROR(INDEX('18. Gestão de Riscos - Parte 2'!Q:Q,MATCH(E591&amp;" - "&amp;C591&amp;" - "&amp;B591,'18. Gestão de Riscos - Parte 2'!S:S,0)),"ERRO: Risco, área e processo não correspondem"))</f>
        <v/>
      </c>
      <c r="G591" s="25"/>
      <c r="H591" s="24"/>
      <c r="I591" s="24"/>
      <c r="J591" s="24"/>
      <c r="K591" s="5" t="str">
        <f>IFERROR(IF(VLOOKUP(H591,Auxiliar!$AB$3:$AC$7,2,FALSE)*VLOOKUP(I591,Auxiliar!$AD$3:$AE$7,2,FALSE)*VLOOKUP(J591,Auxiliar!$AF$3:$AG$7,2,FALSE)&gt;79,Auxiliar!$AH$5,IF(VLOOKUP(H591,Auxiliar!$AB$3:$AC$7,2,FALSE)*VLOOKUP(I591,Auxiliar!$AD$3:$AE$7,2,FALSE)*VLOOKUP(J591,Auxiliar!$AF$3:$AG$7,2,FALSE)&gt;24,Auxiliar!$AH$4,Auxiliar!$AH$3)),"")</f>
        <v/>
      </c>
      <c r="L591" s="25"/>
      <c r="M591" s="24"/>
      <c r="N591" s="24"/>
      <c r="O591" s="24"/>
      <c r="P591" s="5" t="str">
        <f>IFERROR(IF(VLOOKUP(M591,Auxiliar!$AJ$3:$AK$7,2,FALSE)*VLOOKUP(N591,Auxiliar!$AL$3:$AM$7,2,FALSE)*VLOOKUP(O591,Auxiliar!$AN$3:$AO$7,2,FALSE)&gt;27,Auxiliar!$AP$5,IF(VLOOKUP(M591,Auxiliar!$AJ$3:$AK$7,2,FALSE)*VLOOKUP(N591,Auxiliar!$AL$3:$AM$7,2,FALSE)*VLOOKUP(O591,Auxiliar!$AN$3:$AO$7,2,FALSE)&gt;5,Auxiliar!$AP$4,Auxiliar!$AP$3)),"")</f>
        <v/>
      </c>
      <c r="Q591" s="24"/>
      <c r="R591" s="32" t="str">
        <f t="shared" si="9"/>
        <v/>
      </c>
    </row>
    <row r="592" spans="1:18" x14ac:dyDescent="0.25">
      <c r="A592" s="5">
        <v>590</v>
      </c>
      <c r="B592" s="24"/>
      <c r="C592" s="24"/>
      <c r="D592" s="5" t="str">
        <f>IF(OR(C592="",B592=""),"",IFERROR(INDEX('5. Map Processos'!E:E,MATCH(C592&amp;" ("&amp;B592&amp;")",'5. Map Processos'!J:J,0)),"ERRO: Processo não encontrado para essa área"))</f>
        <v/>
      </c>
      <c r="E592" s="24"/>
      <c r="F592" s="5" t="str">
        <f>IF(OR(E592="",B592="",C592=""),"",IFERROR(INDEX('18. Gestão de Riscos - Parte 2'!Q:Q,MATCH(E592&amp;" - "&amp;C592&amp;" - "&amp;B592,'18. Gestão de Riscos - Parte 2'!S:S,0)),"ERRO: Risco, área e processo não correspondem"))</f>
        <v/>
      </c>
      <c r="G592" s="25"/>
      <c r="H592" s="24"/>
      <c r="I592" s="24"/>
      <c r="J592" s="24"/>
      <c r="K592" s="5" t="str">
        <f>IFERROR(IF(VLOOKUP(H592,Auxiliar!$AB$3:$AC$7,2,FALSE)*VLOOKUP(I592,Auxiliar!$AD$3:$AE$7,2,FALSE)*VLOOKUP(J592,Auxiliar!$AF$3:$AG$7,2,FALSE)&gt;79,Auxiliar!$AH$5,IF(VLOOKUP(H592,Auxiliar!$AB$3:$AC$7,2,FALSE)*VLOOKUP(I592,Auxiliar!$AD$3:$AE$7,2,FALSE)*VLOOKUP(J592,Auxiliar!$AF$3:$AG$7,2,FALSE)&gt;24,Auxiliar!$AH$4,Auxiliar!$AH$3)),"")</f>
        <v/>
      </c>
      <c r="L592" s="25"/>
      <c r="M592" s="24"/>
      <c r="N592" s="24"/>
      <c r="O592" s="24"/>
      <c r="P592" s="5" t="str">
        <f>IFERROR(IF(VLOOKUP(M592,Auxiliar!$AJ$3:$AK$7,2,FALSE)*VLOOKUP(N592,Auxiliar!$AL$3:$AM$7,2,FALSE)*VLOOKUP(O592,Auxiliar!$AN$3:$AO$7,2,FALSE)&gt;27,Auxiliar!$AP$5,IF(VLOOKUP(M592,Auxiliar!$AJ$3:$AK$7,2,FALSE)*VLOOKUP(N592,Auxiliar!$AL$3:$AM$7,2,FALSE)*VLOOKUP(O592,Auxiliar!$AN$3:$AO$7,2,FALSE)&gt;5,Auxiliar!$AP$4,Auxiliar!$AP$3)),"")</f>
        <v/>
      </c>
      <c r="Q592" s="24"/>
      <c r="R592" s="32" t="str">
        <f t="shared" si="9"/>
        <v/>
      </c>
    </row>
    <row r="593" spans="1:18" x14ac:dyDescent="0.25">
      <c r="A593" s="5">
        <v>591</v>
      </c>
      <c r="B593" s="24"/>
      <c r="C593" s="24"/>
      <c r="D593" s="5" t="str">
        <f>IF(OR(C593="",B593=""),"",IFERROR(INDEX('5. Map Processos'!E:E,MATCH(C593&amp;" ("&amp;B593&amp;")",'5. Map Processos'!J:J,0)),"ERRO: Processo não encontrado para essa área"))</f>
        <v/>
      </c>
      <c r="E593" s="24"/>
      <c r="F593" s="5" t="str">
        <f>IF(OR(E593="",B593="",C593=""),"",IFERROR(INDEX('18. Gestão de Riscos - Parte 2'!Q:Q,MATCH(E593&amp;" - "&amp;C593&amp;" - "&amp;B593,'18. Gestão de Riscos - Parte 2'!S:S,0)),"ERRO: Risco, área e processo não correspondem"))</f>
        <v/>
      </c>
      <c r="G593" s="25"/>
      <c r="H593" s="24"/>
      <c r="I593" s="24"/>
      <c r="J593" s="24"/>
      <c r="K593" s="5" t="str">
        <f>IFERROR(IF(VLOOKUP(H593,Auxiliar!$AB$3:$AC$7,2,FALSE)*VLOOKUP(I593,Auxiliar!$AD$3:$AE$7,2,FALSE)*VLOOKUP(J593,Auxiliar!$AF$3:$AG$7,2,FALSE)&gt;79,Auxiliar!$AH$5,IF(VLOOKUP(H593,Auxiliar!$AB$3:$AC$7,2,FALSE)*VLOOKUP(I593,Auxiliar!$AD$3:$AE$7,2,FALSE)*VLOOKUP(J593,Auxiliar!$AF$3:$AG$7,2,FALSE)&gt;24,Auxiliar!$AH$4,Auxiliar!$AH$3)),"")</f>
        <v/>
      </c>
      <c r="L593" s="25"/>
      <c r="M593" s="24"/>
      <c r="N593" s="24"/>
      <c r="O593" s="24"/>
      <c r="P593" s="5" t="str">
        <f>IFERROR(IF(VLOOKUP(M593,Auxiliar!$AJ$3:$AK$7,2,FALSE)*VLOOKUP(N593,Auxiliar!$AL$3:$AM$7,2,FALSE)*VLOOKUP(O593,Auxiliar!$AN$3:$AO$7,2,FALSE)&gt;27,Auxiliar!$AP$5,IF(VLOOKUP(M593,Auxiliar!$AJ$3:$AK$7,2,FALSE)*VLOOKUP(N593,Auxiliar!$AL$3:$AM$7,2,FALSE)*VLOOKUP(O593,Auxiliar!$AN$3:$AO$7,2,FALSE)&gt;5,Auxiliar!$AP$4,Auxiliar!$AP$3)),"")</f>
        <v/>
      </c>
      <c r="Q593" s="24"/>
      <c r="R593" s="32" t="str">
        <f t="shared" si="9"/>
        <v/>
      </c>
    </row>
    <row r="594" spans="1:18" x14ac:dyDescent="0.25">
      <c r="A594" s="5">
        <v>592</v>
      </c>
      <c r="B594" s="24"/>
      <c r="C594" s="24"/>
      <c r="D594" s="5" t="str">
        <f>IF(OR(C594="",B594=""),"",IFERROR(INDEX('5. Map Processos'!E:E,MATCH(C594&amp;" ("&amp;B594&amp;")",'5. Map Processos'!J:J,0)),"ERRO: Processo não encontrado para essa área"))</f>
        <v/>
      </c>
      <c r="E594" s="24"/>
      <c r="F594" s="5" t="str">
        <f>IF(OR(E594="",B594="",C594=""),"",IFERROR(INDEX('18. Gestão de Riscos - Parte 2'!Q:Q,MATCH(E594&amp;" - "&amp;C594&amp;" - "&amp;B594,'18. Gestão de Riscos - Parte 2'!S:S,0)),"ERRO: Risco, área e processo não correspondem"))</f>
        <v/>
      </c>
      <c r="G594" s="25"/>
      <c r="H594" s="24"/>
      <c r="I594" s="24"/>
      <c r="J594" s="24"/>
      <c r="K594" s="5" t="str">
        <f>IFERROR(IF(VLOOKUP(H594,Auxiliar!$AB$3:$AC$7,2,FALSE)*VLOOKUP(I594,Auxiliar!$AD$3:$AE$7,2,FALSE)*VLOOKUP(J594,Auxiliar!$AF$3:$AG$7,2,FALSE)&gt;79,Auxiliar!$AH$5,IF(VLOOKUP(H594,Auxiliar!$AB$3:$AC$7,2,FALSE)*VLOOKUP(I594,Auxiliar!$AD$3:$AE$7,2,FALSE)*VLOOKUP(J594,Auxiliar!$AF$3:$AG$7,2,FALSE)&gt;24,Auxiliar!$AH$4,Auxiliar!$AH$3)),"")</f>
        <v/>
      </c>
      <c r="L594" s="25"/>
      <c r="M594" s="24"/>
      <c r="N594" s="24"/>
      <c r="O594" s="24"/>
      <c r="P594" s="5" t="str">
        <f>IFERROR(IF(VLOOKUP(M594,Auxiliar!$AJ$3:$AK$7,2,FALSE)*VLOOKUP(N594,Auxiliar!$AL$3:$AM$7,2,FALSE)*VLOOKUP(O594,Auxiliar!$AN$3:$AO$7,2,FALSE)&gt;27,Auxiliar!$AP$5,IF(VLOOKUP(M594,Auxiliar!$AJ$3:$AK$7,2,FALSE)*VLOOKUP(N594,Auxiliar!$AL$3:$AM$7,2,FALSE)*VLOOKUP(O594,Auxiliar!$AN$3:$AO$7,2,FALSE)&gt;5,Auxiliar!$AP$4,Auxiliar!$AP$3)),"")</f>
        <v/>
      </c>
      <c r="Q594" s="24"/>
      <c r="R594" s="32" t="str">
        <f t="shared" si="9"/>
        <v/>
      </c>
    </row>
    <row r="595" spans="1:18" x14ac:dyDescent="0.25">
      <c r="A595" s="5">
        <v>593</v>
      </c>
      <c r="B595" s="24"/>
      <c r="C595" s="24"/>
      <c r="D595" s="5" t="str">
        <f>IF(OR(C595="",B595=""),"",IFERROR(INDEX('5. Map Processos'!E:E,MATCH(C595&amp;" ("&amp;B595&amp;")",'5. Map Processos'!J:J,0)),"ERRO: Processo não encontrado para essa área"))</f>
        <v/>
      </c>
      <c r="E595" s="24"/>
      <c r="F595" s="5" t="str">
        <f>IF(OR(E595="",B595="",C595=""),"",IFERROR(INDEX('18. Gestão de Riscos - Parte 2'!Q:Q,MATCH(E595&amp;" - "&amp;C595&amp;" - "&amp;B595,'18. Gestão de Riscos - Parte 2'!S:S,0)),"ERRO: Risco, área e processo não correspondem"))</f>
        <v/>
      </c>
      <c r="G595" s="25"/>
      <c r="H595" s="24"/>
      <c r="I595" s="24"/>
      <c r="J595" s="24"/>
      <c r="K595" s="5" t="str">
        <f>IFERROR(IF(VLOOKUP(H595,Auxiliar!$AB$3:$AC$7,2,FALSE)*VLOOKUP(I595,Auxiliar!$AD$3:$AE$7,2,FALSE)*VLOOKUP(J595,Auxiliar!$AF$3:$AG$7,2,FALSE)&gt;79,Auxiliar!$AH$5,IF(VLOOKUP(H595,Auxiliar!$AB$3:$AC$7,2,FALSE)*VLOOKUP(I595,Auxiliar!$AD$3:$AE$7,2,FALSE)*VLOOKUP(J595,Auxiliar!$AF$3:$AG$7,2,FALSE)&gt;24,Auxiliar!$AH$4,Auxiliar!$AH$3)),"")</f>
        <v/>
      </c>
      <c r="L595" s="25"/>
      <c r="M595" s="24"/>
      <c r="N595" s="24"/>
      <c r="O595" s="24"/>
      <c r="P595" s="5" t="str">
        <f>IFERROR(IF(VLOOKUP(M595,Auxiliar!$AJ$3:$AK$7,2,FALSE)*VLOOKUP(N595,Auxiliar!$AL$3:$AM$7,2,FALSE)*VLOOKUP(O595,Auxiliar!$AN$3:$AO$7,2,FALSE)&gt;27,Auxiliar!$AP$5,IF(VLOOKUP(M595,Auxiliar!$AJ$3:$AK$7,2,FALSE)*VLOOKUP(N595,Auxiliar!$AL$3:$AM$7,2,FALSE)*VLOOKUP(O595,Auxiliar!$AN$3:$AO$7,2,FALSE)&gt;5,Auxiliar!$AP$4,Auxiliar!$AP$3)),"")</f>
        <v/>
      </c>
      <c r="Q595" s="24"/>
      <c r="R595" s="32" t="str">
        <f t="shared" si="9"/>
        <v/>
      </c>
    </row>
    <row r="596" spans="1:18" x14ac:dyDescent="0.25">
      <c r="A596" s="5">
        <v>594</v>
      </c>
      <c r="B596" s="24"/>
      <c r="C596" s="24"/>
      <c r="D596" s="5" t="str">
        <f>IF(OR(C596="",B596=""),"",IFERROR(INDEX('5. Map Processos'!E:E,MATCH(C596&amp;" ("&amp;B596&amp;")",'5. Map Processos'!J:J,0)),"ERRO: Processo não encontrado para essa área"))</f>
        <v/>
      </c>
      <c r="E596" s="24"/>
      <c r="F596" s="5" t="str">
        <f>IF(OR(E596="",B596="",C596=""),"",IFERROR(INDEX('18. Gestão de Riscos - Parte 2'!Q:Q,MATCH(E596&amp;" - "&amp;C596&amp;" - "&amp;B596,'18. Gestão de Riscos - Parte 2'!S:S,0)),"ERRO: Risco, área e processo não correspondem"))</f>
        <v/>
      </c>
      <c r="G596" s="25"/>
      <c r="H596" s="24"/>
      <c r="I596" s="24"/>
      <c r="J596" s="24"/>
      <c r="K596" s="5" t="str">
        <f>IFERROR(IF(VLOOKUP(H596,Auxiliar!$AB$3:$AC$7,2,FALSE)*VLOOKUP(I596,Auxiliar!$AD$3:$AE$7,2,FALSE)*VLOOKUP(J596,Auxiliar!$AF$3:$AG$7,2,FALSE)&gt;79,Auxiliar!$AH$5,IF(VLOOKUP(H596,Auxiliar!$AB$3:$AC$7,2,FALSE)*VLOOKUP(I596,Auxiliar!$AD$3:$AE$7,2,FALSE)*VLOOKUP(J596,Auxiliar!$AF$3:$AG$7,2,FALSE)&gt;24,Auxiliar!$AH$4,Auxiliar!$AH$3)),"")</f>
        <v/>
      </c>
      <c r="L596" s="25"/>
      <c r="M596" s="24"/>
      <c r="N596" s="24"/>
      <c r="O596" s="24"/>
      <c r="P596" s="5" t="str">
        <f>IFERROR(IF(VLOOKUP(M596,Auxiliar!$AJ$3:$AK$7,2,FALSE)*VLOOKUP(N596,Auxiliar!$AL$3:$AM$7,2,FALSE)*VLOOKUP(O596,Auxiliar!$AN$3:$AO$7,2,FALSE)&gt;27,Auxiliar!$AP$5,IF(VLOOKUP(M596,Auxiliar!$AJ$3:$AK$7,2,FALSE)*VLOOKUP(N596,Auxiliar!$AL$3:$AM$7,2,FALSE)*VLOOKUP(O596,Auxiliar!$AN$3:$AO$7,2,FALSE)&gt;5,Auxiliar!$AP$4,Auxiliar!$AP$3)),"")</f>
        <v/>
      </c>
      <c r="Q596" s="24"/>
      <c r="R596" s="32" t="str">
        <f t="shared" si="9"/>
        <v/>
      </c>
    </row>
    <row r="597" spans="1:18" x14ac:dyDescent="0.25">
      <c r="A597" s="5">
        <v>595</v>
      </c>
      <c r="B597" s="24"/>
      <c r="C597" s="24"/>
      <c r="D597" s="5" t="str">
        <f>IF(OR(C597="",B597=""),"",IFERROR(INDEX('5. Map Processos'!E:E,MATCH(C597&amp;" ("&amp;B597&amp;")",'5. Map Processos'!J:J,0)),"ERRO: Processo não encontrado para essa área"))</f>
        <v/>
      </c>
      <c r="E597" s="24"/>
      <c r="F597" s="5" t="str">
        <f>IF(OR(E597="",B597="",C597=""),"",IFERROR(INDEX('18. Gestão de Riscos - Parte 2'!Q:Q,MATCH(E597&amp;" - "&amp;C597&amp;" - "&amp;B597,'18. Gestão de Riscos - Parte 2'!S:S,0)),"ERRO: Risco, área e processo não correspondem"))</f>
        <v/>
      </c>
      <c r="G597" s="25"/>
      <c r="H597" s="24"/>
      <c r="I597" s="24"/>
      <c r="J597" s="24"/>
      <c r="K597" s="5" t="str">
        <f>IFERROR(IF(VLOOKUP(H597,Auxiliar!$AB$3:$AC$7,2,FALSE)*VLOOKUP(I597,Auxiliar!$AD$3:$AE$7,2,FALSE)*VLOOKUP(J597,Auxiliar!$AF$3:$AG$7,2,FALSE)&gt;79,Auxiliar!$AH$5,IF(VLOOKUP(H597,Auxiliar!$AB$3:$AC$7,2,FALSE)*VLOOKUP(I597,Auxiliar!$AD$3:$AE$7,2,FALSE)*VLOOKUP(J597,Auxiliar!$AF$3:$AG$7,2,FALSE)&gt;24,Auxiliar!$AH$4,Auxiliar!$AH$3)),"")</f>
        <v/>
      </c>
      <c r="L597" s="25"/>
      <c r="M597" s="24"/>
      <c r="N597" s="24"/>
      <c r="O597" s="24"/>
      <c r="P597" s="5" t="str">
        <f>IFERROR(IF(VLOOKUP(M597,Auxiliar!$AJ$3:$AK$7,2,FALSE)*VLOOKUP(N597,Auxiliar!$AL$3:$AM$7,2,FALSE)*VLOOKUP(O597,Auxiliar!$AN$3:$AO$7,2,FALSE)&gt;27,Auxiliar!$AP$5,IF(VLOOKUP(M597,Auxiliar!$AJ$3:$AK$7,2,FALSE)*VLOOKUP(N597,Auxiliar!$AL$3:$AM$7,2,FALSE)*VLOOKUP(O597,Auxiliar!$AN$3:$AO$7,2,FALSE)&gt;5,Auxiliar!$AP$4,Auxiliar!$AP$3)),"")</f>
        <v/>
      </c>
      <c r="Q597" s="24"/>
      <c r="R597" s="32" t="str">
        <f t="shared" si="9"/>
        <v/>
      </c>
    </row>
    <row r="598" spans="1:18" x14ac:dyDescent="0.25">
      <c r="A598" s="5">
        <v>596</v>
      </c>
      <c r="B598" s="24"/>
      <c r="C598" s="24"/>
      <c r="D598" s="5" t="str">
        <f>IF(OR(C598="",B598=""),"",IFERROR(INDEX('5. Map Processos'!E:E,MATCH(C598&amp;" ("&amp;B598&amp;")",'5. Map Processos'!J:J,0)),"ERRO: Processo não encontrado para essa área"))</f>
        <v/>
      </c>
      <c r="E598" s="24"/>
      <c r="F598" s="5" t="str">
        <f>IF(OR(E598="",B598="",C598=""),"",IFERROR(INDEX('18. Gestão de Riscos - Parte 2'!Q:Q,MATCH(E598&amp;" - "&amp;C598&amp;" - "&amp;B598,'18. Gestão de Riscos - Parte 2'!S:S,0)),"ERRO: Risco, área e processo não correspondem"))</f>
        <v/>
      </c>
      <c r="G598" s="25"/>
      <c r="H598" s="24"/>
      <c r="I598" s="24"/>
      <c r="J598" s="24"/>
      <c r="K598" s="5" t="str">
        <f>IFERROR(IF(VLOOKUP(H598,Auxiliar!$AB$3:$AC$7,2,FALSE)*VLOOKUP(I598,Auxiliar!$AD$3:$AE$7,2,FALSE)*VLOOKUP(J598,Auxiliar!$AF$3:$AG$7,2,FALSE)&gt;79,Auxiliar!$AH$5,IF(VLOOKUP(H598,Auxiliar!$AB$3:$AC$7,2,FALSE)*VLOOKUP(I598,Auxiliar!$AD$3:$AE$7,2,FALSE)*VLOOKUP(J598,Auxiliar!$AF$3:$AG$7,2,FALSE)&gt;24,Auxiliar!$AH$4,Auxiliar!$AH$3)),"")</f>
        <v/>
      </c>
      <c r="L598" s="25"/>
      <c r="M598" s="24"/>
      <c r="N598" s="24"/>
      <c r="O598" s="24"/>
      <c r="P598" s="5" t="str">
        <f>IFERROR(IF(VLOOKUP(M598,Auxiliar!$AJ$3:$AK$7,2,FALSE)*VLOOKUP(N598,Auxiliar!$AL$3:$AM$7,2,FALSE)*VLOOKUP(O598,Auxiliar!$AN$3:$AO$7,2,FALSE)&gt;27,Auxiliar!$AP$5,IF(VLOOKUP(M598,Auxiliar!$AJ$3:$AK$7,2,FALSE)*VLOOKUP(N598,Auxiliar!$AL$3:$AM$7,2,FALSE)*VLOOKUP(O598,Auxiliar!$AN$3:$AO$7,2,FALSE)&gt;5,Auxiliar!$AP$4,Auxiliar!$AP$3)),"")</f>
        <v/>
      </c>
      <c r="Q598" s="24"/>
      <c r="R598" s="32" t="str">
        <f t="shared" si="9"/>
        <v/>
      </c>
    </row>
    <row r="599" spans="1:18" x14ac:dyDescent="0.25">
      <c r="A599" s="5">
        <v>597</v>
      </c>
      <c r="B599" s="24"/>
      <c r="C599" s="24"/>
      <c r="D599" s="5" t="str">
        <f>IF(OR(C599="",B599=""),"",IFERROR(INDEX('5. Map Processos'!E:E,MATCH(C599&amp;" ("&amp;B599&amp;")",'5. Map Processos'!J:J,0)),"ERRO: Processo não encontrado para essa área"))</f>
        <v/>
      </c>
      <c r="E599" s="24"/>
      <c r="F599" s="5" t="str">
        <f>IF(OR(E599="",B599="",C599=""),"",IFERROR(INDEX('18. Gestão de Riscos - Parte 2'!Q:Q,MATCH(E599&amp;" - "&amp;C599&amp;" - "&amp;B599,'18. Gestão de Riscos - Parte 2'!S:S,0)),"ERRO: Risco, área e processo não correspondem"))</f>
        <v/>
      </c>
      <c r="G599" s="25"/>
      <c r="H599" s="24"/>
      <c r="I599" s="24"/>
      <c r="J599" s="24"/>
      <c r="K599" s="5" t="str">
        <f>IFERROR(IF(VLOOKUP(H599,Auxiliar!$AB$3:$AC$7,2,FALSE)*VLOOKUP(I599,Auxiliar!$AD$3:$AE$7,2,FALSE)*VLOOKUP(J599,Auxiliar!$AF$3:$AG$7,2,FALSE)&gt;79,Auxiliar!$AH$5,IF(VLOOKUP(H599,Auxiliar!$AB$3:$AC$7,2,FALSE)*VLOOKUP(I599,Auxiliar!$AD$3:$AE$7,2,FALSE)*VLOOKUP(J599,Auxiliar!$AF$3:$AG$7,2,FALSE)&gt;24,Auxiliar!$AH$4,Auxiliar!$AH$3)),"")</f>
        <v/>
      </c>
      <c r="L599" s="25"/>
      <c r="M599" s="24"/>
      <c r="N599" s="24"/>
      <c r="O599" s="24"/>
      <c r="P599" s="5" t="str">
        <f>IFERROR(IF(VLOOKUP(M599,Auxiliar!$AJ$3:$AK$7,2,FALSE)*VLOOKUP(N599,Auxiliar!$AL$3:$AM$7,2,FALSE)*VLOOKUP(O599,Auxiliar!$AN$3:$AO$7,2,FALSE)&gt;27,Auxiliar!$AP$5,IF(VLOOKUP(M599,Auxiliar!$AJ$3:$AK$7,2,FALSE)*VLOOKUP(N599,Auxiliar!$AL$3:$AM$7,2,FALSE)*VLOOKUP(O599,Auxiliar!$AN$3:$AO$7,2,FALSE)&gt;5,Auxiliar!$AP$4,Auxiliar!$AP$3)),"")</f>
        <v/>
      </c>
      <c r="Q599" s="24"/>
      <c r="R599" s="32" t="str">
        <f t="shared" si="9"/>
        <v/>
      </c>
    </row>
    <row r="600" spans="1:18" x14ac:dyDescent="0.25">
      <c r="A600" s="5">
        <v>598</v>
      </c>
      <c r="B600" s="24"/>
      <c r="C600" s="24"/>
      <c r="D600" s="5" t="str">
        <f>IF(OR(C600="",B600=""),"",IFERROR(INDEX('5. Map Processos'!E:E,MATCH(C600&amp;" ("&amp;B600&amp;")",'5. Map Processos'!J:J,0)),"ERRO: Processo não encontrado para essa área"))</f>
        <v/>
      </c>
      <c r="E600" s="24"/>
      <c r="F600" s="5" t="str">
        <f>IF(OR(E600="",B600="",C600=""),"",IFERROR(INDEX('18. Gestão de Riscos - Parte 2'!Q:Q,MATCH(E600&amp;" - "&amp;C600&amp;" - "&amp;B600,'18. Gestão de Riscos - Parte 2'!S:S,0)),"ERRO: Risco, área e processo não correspondem"))</f>
        <v/>
      </c>
      <c r="G600" s="25"/>
      <c r="H600" s="24"/>
      <c r="I600" s="24"/>
      <c r="J600" s="24"/>
      <c r="K600" s="5" t="str">
        <f>IFERROR(IF(VLOOKUP(H600,Auxiliar!$AB$3:$AC$7,2,FALSE)*VLOOKUP(I600,Auxiliar!$AD$3:$AE$7,2,FALSE)*VLOOKUP(J600,Auxiliar!$AF$3:$AG$7,2,FALSE)&gt;79,Auxiliar!$AH$5,IF(VLOOKUP(H600,Auxiliar!$AB$3:$AC$7,2,FALSE)*VLOOKUP(I600,Auxiliar!$AD$3:$AE$7,2,FALSE)*VLOOKUP(J600,Auxiliar!$AF$3:$AG$7,2,FALSE)&gt;24,Auxiliar!$AH$4,Auxiliar!$AH$3)),"")</f>
        <v/>
      </c>
      <c r="L600" s="25"/>
      <c r="M600" s="24"/>
      <c r="N600" s="24"/>
      <c r="O600" s="24"/>
      <c r="P600" s="5" t="str">
        <f>IFERROR(IF(VLOOKUP(M600,Auxiliar!$AJ$3:$AK$7,2,FALSE)*VLOOKUP(N600,Auxiliar!$AL$3:$AM$7,2,FALSE)*VLOOKUP(O600,Auxiliar!$AN$3:$AO$7,2,FALSE)&gt;27,Auxiliar!$AP$5,IF(VLOOKUP(M600,Auxiliar!$AJ$3:$AK$7,2,FALSE)*VLOOKUP(N600,Auxiliar!$AL$3:$AM$7,2,FALSE)*VLOOKUP(O600,Auxiliar!$AN$3:$AO$7,2,FALSE)&gt;5,Auxiliar!$AP$4,Auxiliar!$AP$3)),"")</f>
        <v/>
      </c>
      <c r="Q600" s="24"/>
      <c r="R600" s="32" t="str">
        <f t="shared" si="9"/>
        <v/>
      </c>
    </row>
    <row r="601" spans="1:18" x14ac:dyDescent="0.25">
      <c r="A601" s="5">
        <v>599</v>
      </c>
      <c r="B601" s="24"/>
      <c r="C601" s="24"/>
      <c r="D601" s="5" t="str">
        <f>IF(OR(C601="",B601=""),"",IFERROR(INDEX('5. Map Processos'!E:E,MATCH(C601&amp;" ("&amp;B601&amp;")",'5. Map Processos'!J:J,0)),"ERRO: Processo não encontrado para essa área"))</f>
        <v/>
      </c>
      <c r="E601" s="24"/>
      <c r="F601" s="5" t="str">
        <f>IF(OR(E601="",B601="",C601=""),"",IFERROR(INDEX('18. Gestão de Riscos - Parte 2'!Q:Q,MATCH(E601&amp;" - "&amp;C601&amp;" - "&amp;B601,'18. Gestão de Riscos - Parte 2'!S:S,0)),"ERRO: Risco, área e processo não correspondem"))</f>
        <v/>
      </c>
      <c r="G601" s="25"/>
      <c r="H601" s="24"/>
      <c r="I601" s="24"/>
      <c r="J601" s="24"/>
      <c r="K601" s="5" t="str">
        <f>IFERROR(IF(VLOOKUP(H601,Auxiliar!$AB$3:$AC$7,2,FALSE)*VLOOKUP(I601,Auxiliar!$AD$3:$AE$7,2,FALSE)*VLOOKUP(J601,Auxiliar!$AF$3:$AG$7,2,FALSE)&gt;79,Auxiliar!$AH$5,IF(VLOOKUP(H601,Auxiliar!$AB$3:$AC$7,2,FALSE)*VLOOKUP(I601,Auxiliar!$AD$3:$AE$7,2,FALSE)*VLOOKUP(J601,Auxiliar!$AF$3:$AG$7,2,FALSE)&gt;24,Auxiliar!$AH$4,Auxiliar!$AH$3)),"")</f>
        <v/>
      </c>
      <c r="L601" s="25"/>
      <c r="M601" s="24"/>
      <c r="N601" s="24"/>
      <c r="O601" s="24"/>
      <c r="P601" s="5" t="str">
        <f>IFERROR(IF(VLOOKUP(M601,Auxiliar!$AJ$3:$AK$7,2,FALSE)*VLOOKUP(N601,Auxiliar!$AL$3:$AM$7,2,FALSE)*VLOOKUP(O601,Auxiliar!$AN$3:$AO$7,2,FALSE)&gt;27,Auxiliar!$AP$5,IF(VLOOKUP(M601,Auxiliar!$AJ$3:$AK$7,2,FALSE)*VLOOKUP(N601,Auxiliar!$AL$3:$AM$7,2,FALSE)*VLOOKUP(O601,Auxiliar!$AN$3:$AO$7,2,FALSE)&gt;5,Auxiliar!$AP$4,Auxiliar!$AP$3)),"")</f>
        <v/>
      </c>
      <c r="Q601" s="24"/>
      <c r="R601" s="32" t="str">
        <f t="shared" si="9"/>
        <v/>
      </c>
    </row>
    <row r="602" spans="1:18" x14ac:dyDescent="0.25">
      <c r="A602" s="5">
        <v>600</v>
      </c>
      <c r="B602" s="24"/>
      <c r="C602" s="24"/>
      <c r="D602" s="5" t="str">
        <f>IF(OR(C602="",B602=""),"",IFERROR(INDEX('5. Map Processos'!E:E,MATCH(C602&amp;" ("&amp;B602&amp;")",'5. Map Processos'!J:J,0)),"ERRO: Processo não encontrado para essa área"))</f>
        <v/>
      </c>
      <c r="E602" s="24"/>
      <c r="F602" s="5" t="str">
        <f>IF(OR(E602="",B602="",C602=""),"",IFERROR(INDEX('18. Gestão de Riscos - Parte 2'!Q:Q,MATCH(E602&amp;" - "&amp;C602&amp;" - "&amp;B602,'18. Gestão de Riscos - Parte 2'!S:S,0)),"ERRO: Risco, área e processo não correspondem"))</f>
        <v/>
      </c>
      <c r="G602" s="25"/>
      <c r="H602" s="24"/>
      <c r="I602" s="24"/>
      <c r="J602" s="24"/>
      <c r="K602" s="5" t="str">
        <f>IFERROR(IF(VLOOKUP(H602,Auxiliar!$AB$3:$AC$7,2,FALSE)*VLOOKUP(I602,Auxiliar!$AD$3:$AE$7,2,FALSE)*VLOOKUP(J602,Auxiliar!$AF$3:$AG$7,2,FALSE)&gt;79,Auxiliar!$AH$5,IF(VLOOKUP(H602,Auxiliar!$AB$3:$AC$7,2,FALSE)*VLOOKUP(I602,Auxiliar!$AD$3:$AE$7,2,FALSE)*VLOOKUP(J602,Auxiliar!$AF$3:$AG$7,2,FALSE)&gt;24,Auxiliar!$AH$4,Auxiliar!$AH$3)),"")</f>
        <v/>
      </c>
      <c r="L602" s="25"/>
      <c r="M602" s="24"/>
      <c r="N602" s="24"/>
      <c r="O602" s="24"/>
      <c r="P602" s="5" t="str">
        <f>IFERROR(IF(VLOOKUP(M602,Auxiliar!$AJ$3:$AK$7,2,FALSE)*VLOOKUP(N602,Auxiliar!$AL$3:$AM$7,2,FALSE)*VLOOKUP(O602,Auxiliar!$AN$3:$AO$7,2,FALSE)&gt;27,Auxiliar!$AP$5,IF(VLOOKUP(M602,Auxiliar!$AJ$3:$AK$7,2,FALSE)*VLOOKUP(N602,Auxiliar!$AL$3:$AM$7,2,FALSE)*VLOOKUP(O602,Auxiliar!$AN$3:$AO$7,2,FALSE)&gt;5,Auxiliar!$AP$4,Auxiliar!$AP$3)),"")</f>
        <v/>
      </c>
      <c r="Q602" s="24"/>
      <c r="R602" s="32" t="str">
        <f t="shared" si="9"/>
        <v/>
      </c>
    </row>
    <row r="603" spans="1:18" x14ac:dyDescent="0.25">
      <c r="A603" s="5">
        <v>601</v>
      </c>
      <c r="B603" s="24"/>
      <c r="C603" s="24"/>
      <c r="D603" s="5" t="str">
        <f>IF(OR(C603="",B603=""),"",IFERROR(INDEX('5. Map Processos'!E:E,MATCH(C603&amp;" ("&amp;B603&amp;")",'5. Map Processos'!J:J,0)),"ERRO: Processo não encontrado para essa área"))</f>
        <v/>
      </c>
      <c r="E603" s="24"/>
      <c r="F603" s="5" t="str">
        <f>IF(OR(E603="",B603="",C603=""),"",IFERROR(INDEX('18. Gestão de Riscos - Parte 2'!Q:Q,MATCH(E603&amp;" - "&amp;C603&amp;" - "&amp;B603,'18. Gestão de Riscos - Parte 2'!S:S,0)),"ERRO: Risco, área e processo não correspondem"))</f>
        <v/>
      </c>
      <c r="G603" s="25"/>
      <c r="H603" s="24"/>
      <c r="I603" s="24"/>
      <c r="J603" s="24"/>
      <c r="K603" s="5" t="str">
        <f>IFERROR(IF(VLOOKUP(H603,Auxiliar!$AB$3:$AC$7,2,FALSE)*VLOOKUP(I603,Auxiliar!$AD$3:$AE$7,2,FALSE)*VLOOKUP(J603,Auxiliar!$AF$3:$AG$7,2,FALSE)&gt;79,Auxiliar!$AH$5,IF(VLOOKUP(H603,Auxiliar!$AB$3:$AC$7,2,FALSE)*VLOOKUP(I603,Auxiliar!$AD$3:$AE$7,2,FALSE)*VLOOKUP(J603,Auxiliar!$AF$3:$AG$7,2,FALSE)&gt;24,Auxiliar!$AH$4,Auxiliar!$AH$3)),"")</f>
        <v/>
      </c>
      <c r="L603" s="25"/>
      <c r="M603" s="24"/>
      <c r="N603" s="24"/>
      <c r="O603" s="24"/>
      <c r="P603" s="5" t="str">
        <f>IFERROR(IF(VLOOKUP(M603,Auxiliar!$AJ$3:$AK$7,2,FALSE)*VLOOKUP(N603,Auxiliar!$AL$3:$AM$7,2,FALSE)*VLOOKUP(O603,Auxiliar!$AN$3:$AO$7,2,FALSE)&gt;27,Auxiliar!$AP$5,IF(VLOOKUP(M603,Auxiliar!$AJ$3:$AK$7,2,FALSE)*VLOOKUP(N603,Auxiliar!$AL$3:$AM$7,2,FALSE)*VLOOKUP(O603,Auxiliar!$AN$3:$AO$7,2,FALSE)&gt;5,Auxiliar!$AP$4,Auxiliar!$AP$3)),"")</f>
        <v/>
      </c>
      <c r="Q603" s="24"/>
      <c r="R603" s="32" t="str">
        <f t="shared" si="9"/>
        <v/>
      </c>
    </row>
    <row r="604" spans="1:18" x14ac:dyDescent="0.25">
      <c r="A604" s="5">
        <v>602</v>
      </c>
      <c r="B604" s="24"/>
      <c r="C604" s="24"/>
      <c r="D604" s="5" t="str">
        <f>IF(OR(C604="",B604=""),"",IFERROR(INDEX('5. Map Processos'!E:E,MATCH(C604&amp;" ("&amp;B604&amp;")",'5. Map Processos'!J:J,0)),"ERRO: Processo não encontrado para essa área"))</f>
        <v/>
      </c>
      <c r="E604" s="24"/>
      <c r="F604" s="5" t="str">
        <f>IF(OR(E604="",B604="",C604=""),"",IFERROR(INDEX('18. Gestão de Riscos - Parte 2'!Q:Q,MATCH(E604&amp;" - "&amp;C604&amp;" - "&amp;B604,'18. Gestão de Riscos - Parte 2'!S:S,0)),"ERRO: Risco, área e processo não correspondem"))</f>
        <v/>
      </c>
      <c r="G604" s="25"/>
      <c r="H604" s="24"/>
      <c r="I604" s="24"/>
      <c r="J604" s="24"/>
      <c r="K604" s="5" t="str">
        <f>IFERROR(IF(VLOOKUP(H604,Auxiliar!$AB$3:$AC$7,2,FALSE)*VLOOKUP(I604,Auxiliar!$AD$3:$AE$7,2,FALSE)*VLOOKUP(J604,Auxiliar!$AF$3:$AG$7,2,FALSE)&gt;79,Auxiliar!$AH$5,IF(VLOOKUP(H604,Auxiliar!$AB$3:$AC$7,2,FALSE)*VLOOKUP(I604,Auxiliar!$AD$3:$AE$7,2,FALSE)*VLOOKUP(J604,Auxiliar!$AF$3:$AG$7,2,FALSE)&gt;24,Auxiliar!$AH$4,Auxiliar!$AH$3)),"")</f>
        <v/>
      </c>
      <c r="L604" s="25"/>
      <c r="M604" s="24"/>
      <c r="N604" s="24"/>
      <c r="O604" s="24"/>
      <c r="P604" s="5" t="str">
        <f>IFERROR(IF(VLOOKUP(M604,Auxiliar!$AJ$3:$AK$7,2,FALSE)*VLOOKUP(N604,Auxiliar!$AL$3:$AM$7,2,FALSE)*VLOOKUP(O604,Auxiliar!$AN$3:$AO$7,2,FALSE)&gt;27,Auxiliar!$AP$5,IF(VLOOKUP(M604,Auxiliar!$AJ$3:$AK$7,2,FALSE)*VLOOKUP(N604,Auxiliar!$AL$3:$AM$7,2,FALSE)*VLOOKUP(O604,Auxiliar!$AN$3:$AO$7,2,FALSE)&gt;5,Auxiliar!$AP$4,Auxiliar!$AP$3)),"")</f>
        <v/>
      </c>
      <c r="Q604" s="24"/>
      <c r="R604" s="32" t="str">
        <f t="shared" si="9"/>
        <v/>
      </c>
    </row>
    <row r="605" spans="1:18" x14ac:dyDescent="0.25">
      <c r="A605" s="5">
        <v>603</v>
      </c>
      <c r="B605" s="24"/>
      <c r="C605" s="24"/>
      <c r="D605" s="5" t="str">
        <f>IF(OR(C605="",B605=""),"",IFERROR(INDEX('5. Map Processos'!E:E,MATCH(C605&amp;" ("&amp;B605&amp;")",'5. Map Processos'!J:J,0)),"ERRO: Processo não encontrado para essa área"))</f>
        <v/>
      </c>
      <c r="E605" s="24"/>
      <c r="F605" s="5" t="str">
        <f>IF(OR(E605="",B605="",C605=""),"",IFERROR(INDEX('18. Gestão de Riscos - Parte 2'!Q:Q,MATCH(E605&amp;" - "&amp;C605&amp;" - "&amp;B605,'18. Gestão de Riscos - Parte 2'!S:S,0)),"ERRO: Risco, área e processo não correspondem"))</f>
        <v/>
      </c>
      <c r="G605" s="25"/>
      <c r="H605" s="24"/>
      <c r="I605" s="24"/>
      <c r="J605" s="24"/>
      <c r="K605" s="5" t="str">
        <f>IFERROR(IF(VLOOKUP(H605,Auxiliar!$AB$3:$AC$7,2,FALSE)*VLOOKUP(I605,Auxiliar!$AD$3:$AE$7,2,FALSE)*VLOOKUP(J605,Auxiliar!$AF$3:$AG$7,2,FALSE)&gt;79,Auxiliar!$AH$5,IF(VLOOKUP(H605,Auxiliar!$AB$3:$AC$7,2,FALSE)*VLOOKUP(I605,Auxiliar!$AD$3:$AE$7,2,FALSE)*VLOOKUP(J605,Auxiliar!$AF$3:$AG$7,2,FALSE)&gt;24,Auxiliar!$AH$4,Auxiliar!$AH$3)),"")</f>
        <v/>
      </c>
      <c r="L605" s="25"/>
      <c r="M605" s="24"/>
      <c r="N605" s="24"/>
      <c r="O605" s="24"/>
      <c r="P605" s="5" t="str">
        <f>IFERROR(IF(VLOOKUP(M605,Auxiliar!$AJ$3:$AK$7,2,FALSE)*VLOOKUP(N605,Auxiliar!$AL$3:$AM$7,2,FALSE)*VLOOKUP(O605,Auxiliar!$AN$3:$AO$7,2,FALSE)&gt;27,Auxiliar!$AP$5,IF(VLOOKUP(M605,Auxiliar!$AJ$3:$AK$7,2,FALSE)*VLOOKUP(N605,Auxiliar!$AL$3:$AM$7,2,FALSE)*VLOOKUP(O605,Auxiliar!$AN$3:$AO$7,2,FALSE)&gt;5,Auxiliar!$AP$4,Auxiliar!$AP$3)),"")</f>
        <v/>
      </c>
      <c r="Q605" s="24"/>
      <c r="R605" s="32" t="str">
        <f t="shared" si="9"/>
        <v/>
      </c>
    </row>
    <row r="606" spans="1:18" x14ac:dyDescent="0.25">
      <c r="A606" s="5">
        <v>604</v>
      </c>
      <c r="B606" s="24"/>
      <c r="C606" s="24"/>
      <c r="D606" s="5" t="str">
        <f>IF(OR(C606="",B606=""),"",IFERROR(INDEX('5. Map Processos'!E:E,MATCH(C606&amp;" ("&amp;B606&amp;")",'5. Map Processos'!J:J,0)),"ERRO: Processo não encontrado para essa área"))</f>
        <v/>
      </c>
      <c r="E606" s="24"/>
      <c r="F606" s="5" t="str">
        <f>IF(OR(E606="",B606="",C606=""),"",IFERROR(INDEX('18. Gestão de Riscos - Parte 2'!Q:Q,MATCH(E606&amp;" - "&amp;C606&amp;" - "&amp;B606,'18. Gestão de Riscos - Parte 2'!S:S,0)),"ERRO: Risco, área e processo não correspondem"))</f>
        <v/>
      </c>
      <c r="G606" s="25"/>
      <c r="H606" s="24"/>
      <c r="I606" s="24"/>
      <c r="J606" s="24"/>
      <c r="K606" s="5" t="str">
        <f>IFERROR(IF(VLOOKUP(H606,Auxiliar!$AB$3:$AC$7,2,FALSE)*VLOOKUP(I606,Auxiliar!$AD$3:$AE$7,2,FALSE)*VLOOKUP(J606,Auxiliar!$AF$3:$AG$7,2,FALSE)&gt;79,Auxiliar!$AH$5,IF(VLOOKUP(H606,Auxiliar!$AB$3:$AC$7,2,FALSE)*VLOOKUP(I606,Auxiliar!$AD$3:$AE$7,2,FALSE)*VLOOKUP(J606,Auxiliar!$AF$3:$AG$7,2,FALSE)&gt;24,Auxiliar!$AH$4,Auxiliar!$AH$3)),"")</f>
        <v/>
      </c>
      <c r="L606" s="25"/>
      <c r="M606" s="24"/>
      <c r="N606" s="24"/>
      <c r="O606" s="24"/>
      <c r="P606" s="5" t="str">
        <f>IFERROR(IF(VLOOKUP(M606,Auxiliar!$AJ$3:$AK$7,2,FALSE)*VLOOKUP(N606,Auxiliar!$AL$3:$AM$7,2,FALSE)*VLOOKUP(O606,Auxiliar!$AN$3:$AO$7,2,FALSE)&gt;27,Auxiliar!$AP$5,IF(VLOOKUP(M606,Auxiliar!$AJ$3:$AK$7,2,FALSE)*VLOOKUP(N606,Auxiliar!$AL$3:$AM$7,2,FALSE)*VLOOKUP(O606,Auxiliar!$AN$3:$AO$7,2,FALSE)&gt;5,Auxiliar!$AP$4,Auxiliar!$AP$3)),"")</f>
        <v/>
      </c>
      <c r="Q606" s="24"/>
      <c r="R606" s="32" t="str">
        <f t="shared" si="9"/>
        <v/>
      </c>
    </row>
    <row r="607" spans="1:18" x14ac:dyDescent="0.25">
      <c r="A607" s="5">
        <v>605</v>
      </c>
      <c r="B607" s="24"/>
      <c r="C607" s="24"/>
      <c r="D607" s="5" t="str">
        <f>IF(OR(C607="",B607=""),"",IFERROR(INDEX('5. Map Processos'!E:E,MATCH(C607&amp;" ("&amp;B607&amp;")",'5. Map Processos'!J:J,0)),"ERRO: Processo não encontrado para essa área"))</f>
        <v/>
      </c>
      <c r="E607" s="24"/>
      <c r="F607" s="5" t="str">
        <f>IF(OR(E607="",B607="",C607=""),"",IFERROR(INDEX('18. Gestão de Riscos - Parte 2'!Q:Q,MATCH(E607&amp;" - "&amp;C607&amp;" - "&amp;B607,'18. Gestão de Riscos - Parte 2'!S:S,0)),"ERRO: Risco, área e processo não correspondem"))</f>
        <v/>
      </c>
      <c r="G607" s="25"/>
      <c r="H607" s="24"/>
      <c r="I607" s="24"/>
      <c r="J607" s="24"/>
      <c r="K607" s="5" t="str">
        <f>IFERROR(IF(VLOOKUP(H607,Auxiliar!$AB$3:$AC$7,2,FALSE)*VLOOKUP(I607,Auxiliar!$AD$3:$AE$7,2,FALSE)*VLOOKUP(J607,Auxiliar!$AF$3:$AG$7,2,FALSE)&gt;79,Auxiliar!$AH$5,IF(VLOOKUP(H607,Auxiliar!$AB$3:$AC$7,2,FALSE)*VLOOKUP(I607,Auxiliar!$AD$3:$AE$7,2,FALSE)*VLOOKUP(J607,Auxiliar!$AF$3:$AG$7,2,FALSE)&gt;24,Auxiliar!$AH$4,Auxiliar!$AH$3)),"")</f>
        <v/>
      </c>
      <c r="L607" s="25"/>
      <c r="M607" s="24"/>
      <c r="N607" s="24"/>
      <c r="O607" s="24"/>
      <c r="P607" s="5" t="str">
        <f>IFERROR(IF(VLOOKUP(M607,Auxiliar!$AJ$3:$AK$7,2,FALSE)*VLOOKUP(N607,Auxiliar!$AL$3:$AM$7,2,FALSE)*VLOOKUP(O607,Auxiliar!$AN$3:$AO$7,2,FALSE)&gt;27,Auxiliar!$AP$5,IF(VLOOKUP(M607,Auxiliar!$AJ$3:$AK$7,2,FALSE)*VLOOKUP(N607,Auxiliar!$AL$3:$AM$7,2,FALSE)*VLOOKUP(O607,Auxiliar!$AN$3:$AO$7,2,FALSE)&gt;5,Auxiliar!$AP$4,Auxiliar!$AP$3)),"")</f>
        <v/>
      </c>
      <c r="Q607" s="24"/>
      <c r="R607" s="32" t="str">
        <f t="shared" si="9"/>
        <v/>
      </c>
    </row>
    <row r="608" spans="1:18" x14ac:dyDescent="0.25">
      <c r="A608" s="5">
        <v>606</v>
      </c>
      <c r="B608" s="24"/>
      <c r="C608" s="24"/>
      <c r="D608" s="5" t="str">
        <f>IF(OR(C608="",B608=""),"",IFERROR(INDEX('5. Map Processos'!E:E,MATCH(C608&amp;" ("&amp;B608&amp;")",'5. Map Processos'!J:J,0)),"ERRO: Processo não encontrado para essa área"))</f>
        <v/>
      </c>
      <c r="E608" s="24"/>
      <c r="F608" s="5" t="str">
        <f>IF(OR(E608="",B608="",C608=""),"",IFERROR(INDEX('18. Gestão de Riscos - Parte 2'!Q:Q,MATCH(E608&amp;" - "&amp;C608&amp;" - "&amp;B608,'18. Gestão de Riscos - Parte 2'!S:S,0)),"ERRO: Risco, área e processo não correspondem"))</f>
        <v/>
      </c>
      <c r="G608" s="25"/>
      <c r="H608" s="24"/>
      <c r="I608" s="24"/>
      <c r="J608" s="24"/>
      <c r="K608" s="5" t="str">
        <f>IFERROR(IF(VLOOKUP(H608,Auxiliar!$AB$3:$AC$7,2,FALSE)*VLOOKUP(I608,Auxiliar!$AD$3:$AE$7,2,FALSE)*VLOOKUP(J608,Auxiliar!$AF$3:$AG$7,2,FALSE)&gt;79,Auxiliar!$AH$5,IF(VLOOKUP(H608,Auxiliar!$AB$3:$AC$7,2,FALSE)*VLOOKUP(I608,Auxiliar!$AD$3:$AE$7,2,FALSE)*VLOOKUP(J608,Auxiliar!$AF$3:$AG$7,2,FALSE)&gt;24,Auxiliar!$AH$4,Auxiliar!$AH$3)),"")</f>
        <v/>
      </c>
      <c r="L608" s="25"/>
      <c r="M608" s="24"/>
      <c r="N608" s="24"/>
      <c r="O608" s="24"/>
      <c r="P608" s="5" t="str">
        <f>IFERROR(IF(VLOOKUP(M608,Auxiliar!$AJ$3:$AK$7,2,FALSE)*VLOOKUP(N608,Auxiliar!$AL$3:$AM$7,2,FALSE)*VLOOKUP(O608,Auxiliar!$AN$3:$AO$7,2,FALSE)&gt;27,Auxiliar!$AP$5,IF(VLOOKUP(M608,Auxiliar!$AJ$3:$AK$7,2,FALSE)*VLOOKUP(N608,Auxiliar!$AL$3:$AM$7,2,FALSE)*VLOOKUP(O608,Auxiliar!$AN$3:$AO$7,2,FALSE)&gt;5,Auxiliar!$AP$4,Auxiliar!$AP$3)),"")</f>
        <v/>
      </c>
      <c r="Q608" s="24"/>
      <c r="R608" s="32" t="str">
        <f t="shared" si="9"/>
        <v/>
      </c>
    </row>
    <row r="609" spans="1:18" x14ac:dyDescent="0.25">
      <c r="A609" s="5">
        <v>607</v>
      </c>
      <c r="B609" s="24"/>
      <c r="C609" s="24"/>
      <c r="D609" s="5" t="str">
        <f>IF(OR(C609="",B609=""),"",IFERROR(INDEX('5. Map Processos'!E:E,MATCH(C609&amp;" ("&amp;B609&amp;")",'5. Map Processos'!J:J,0)),"ERRO: Processo não encontrado para essa área"))</f>
        <v/>
      </c>
      <c r="E609" s="24"/>
      <c r="F609" s="5" t="str">
        <f>IF(OR(E609="",B609="",C609=""),"",IFERROR(INDEX('18. Gestão de Riscos - Parte 2'!Q:Q,MATCH(E609&amp;" - "&amp;C609&amp;" - "&amp;B609,'18. Gestão de Riscos - Parte 2'!S:S,0)),"ERRO: Risco, área e processo não correspondem"))</f>
        <v/>
      </c>
      <c r="G609" s="25"/>
      <c r="H609" s="24"/>
      <c r="I609" s="24"/>
      <c r="J609" s="24"/>
      <c r="K609" s="5" t="str">
        <f>IFERROR(IF(VLOOKUP(H609,Auxiliar!$AB$3:$AC$7,2,FALSE)*VLOOKUP(I609,Auxiliar!$AD$3:$AE$7,2,FALSE)*VLOOKUP(J609,Auxiliar!$AF$3:$AG$7,2,FALSE)&gt;79,Auxiliar!$AH$5,IF(VLOOKUP(H609,Auxiliar!$AB$3:$AC$7,2,FALSE)*VLOOKUP(I609,Auxiliar!$AD$3:$AE$7,2,FALSE)*VLOOKUP(J609,Auxiliar!$AF$3:$AG$7,2,FALSE)&gt;24,Auxiliar!$AH$4,Auxiliar!$AH$3)),"")</f>
        <v/>
      </c>
      <c r="L609" s="25"/>
      <c r="M609" s="24"/>
      <c r="N609" s="24"/>
      <c r="O609" s="24"/>
      <c r="P609" s="5" t="str">
        <f>IFERROR(IF(VLOOKUP(M609,Auxiliar!$AJ$3:$AK$7,2,FALSE)*VLOOKUP(N609,Auxiliar!$AL$3:$AM$7,2,FALSE)*VLOOKUP(O609,Auxiliar!$AN$3:$AO$7,2,FALSE)&gt;27,Auxiliar!$AP$5,IF(VLOOKUP(M609,Auxiliar!$AJ$3:$AK$7,2,FALSE)*VLOOKUP(N609,Auxiliar!$AL$3:$AM$7,2,FALSE)*VLOOKUP(O609,Auxiliar!$AN$3:$AO$7,2,FALSE)&gt;5,Auxiliar!$AP$4,Auxiliar!$AP$3)),"")</f>
        <v/>
      </c>
      <c r="Q609" s="24"/>
      <c r="R609" s="32" t="str">
        <f t="shared" si="9"/>
        <v/>
      </c>
    </row>
    <row r="610" spans="1:18" x14ac:dyDescent="0.25">
      <c r="A610" s="5">
        <v>608</v>
      </c>
      <c r="B610" s="24"/>
      <c r="C610" s="24"/>
      <c r="D610" s="5" t="str">
        <f>IF(OR(C610="",B610=""),"",IFERROR(INDEX('5. Map Processos'!E:E,MATCH(C610&amp;" ("&amp;B610&amp;")",'5. Map Processos'!J:J,0)),"ERRO: Processo não encontrado para essa área"))</f>
        <v/>
      </c>
      <c r="E610" s="24"/>
      <c r="F610" s="5" t="str">
        <f>IF(OR(E610="",B610="",C610=""),"",IFERROR(INDEX('18. Gestão de Riscos - Parte 2'!Q:Q,MATCH(E610&amp;" - "&amp;C610&amp;" - "&amp;B610,'18. Gestão de Riscos - Parte 2'!S:S,0)),"ERRO: Risco, área e processo não correspondem"))</f>
        <v/>
      </c>
      <c r="G610" s="25"/>
      <c r="H610" s="24"/>
      <c r="I610" s="24"/>
      <c r="J610" s="24"/>
      <c r="K610" s="5" t="str">
        <f>IFERROR(IF(VLOOKUP(H610,Auxiliar!$AB$3:$AC$7,2,FALSE)*VLOOKUP(I610,Auxiliar!$AD$3:$AE$7,2,FALSE)*VLOOKUP(J610,Auxiliar!$AF$3:$AG$7,2,FALSE)&gt;79,Auxiliar!$AH$5,IF(VLOOKUP(H610,Auxiliar!$AB$3:$AC$7,2,FALSE)*VLOOKUP(I610,Auxiliar!$AD$3:$AE$7,2,FALSE)*VLOOKUP(J610,Auxiliar!$AF$3:$AG$7,2,FALSE)&gt;24,Auxiliar!$AH$4,Auxiliar!$AH$3)),"")</f>
        <v/>
      </c>
      <c r="L610" s="25"/>
      <c r="M610" s="24"/>
      <c r="N610" s="24"/>
      <c r="O610" s="24"/>
      <c r="P610" s="5" t="str">
        <f>IFERROR(IF(VLOOKUP(M610,Auxiliar!$AJ$3:$AK$7,2,FALSE)*VLOOKUP(N610,Auxiliar!$AL$3:$AM$7,2,FALSE)*VLOOKUP(O610,Auxiliar!$AN$3:$AO$7,2,FALSE)&gt;27,Auxiliar!$AP$5,IF(VLOOKUP(M610,Auxiliar!$AJ$3:$AK$7,2,FALSE)*VLOOKUP(N610,Auxiliar!$AL$3:$AM$7,2,FALSE)*VLOOKUP(O610,Auxiliar!$AN$3:$AO$7,2,FALSE)&gt;5,Auxiliar!$AP$4,Auxiliar!$AP$3)),"")</f>
        <v/>
      </c>
      <c r="Q610" s="24"/>
      <c r="R610" s="32" t="str">
        <f t="shared" si="9"/>
        <v/>
      </c>
    </row>
    <row r="611" spans="1:18" x14ac:dyDescent="0.25">
      <c r="A611" s="5">
        <v>609</v>
      </c>
      <c r="B611" s="24"/>
      <c r="C611" s="24"/>
      <c r="D611" s="5" t="str">
        <f>IF(OR(C611="",B611=""),"",IFERROR(INDEX('5. Map Processos'!E:E,MATCH(C611&amp;" ("&amp;B611&amp;")",'5. Map Processos'!J:J,0)),"ERRO: Processo não encontrado para essa área"))</f>
        <v/>
      </c>
      <c r="E611" s="24"/>
      <c r="F611" s="5" t="str">
        <f>IF(OR(E611="",B611="",C611=""),"",IFERROR(INDEX('18. Gestão de Riscos - Parte 2'!Q:Q,MATCH(E611&amp;" - "&amp;C611&amp;" - "&amp;B611,'18. Gestão de Riscos - Parte 2'!S:S,0)),"ERRO: Risco, área e processo não correspondem"))</f>
        <v/>
      </c>
      <c r="G611" s="25"/>
      <c r="H611" s="24"/>
      <c r="I611" s="24"/>
      <c r="J611" s="24"/>
      <c r="K611" s="5" t="str">
        <f>IFERROR(IF(VLOOKUP(H611,Auxiliar!$AB$3:$AC$7,2,FALSE)*VLOOKUP(I611,Auxiliar!$AD$3:$AE$7,2,FALSE)*VLOOKUP(J611,Auxiliar!$AF$3:$AG$7,2,FALSE)&gt;79,Auxiliar!$AH$5,IF(VLOOKUP(H611,Auxiliar!$AB$3:$AC$7,2,FALSE)*VLOOKUP(I611,Auxiliar!$AD$3:$AE$7,2,FALSE)*VLOOKUP(J611,Auxiliar!$AF$3:$AG$7,2,FALSE)&gt;24,Auxiliar!$AH$4,Auxiliar!$AH$3)),"")</f>
        <v/>
      </c>
      <c r="L611" s="25"/>
      <c r="M611" s="24"/>
      <c r="N611" s="24"/>
      <c r="O611" s="24"/>
      <c r="P611" s="5" t="str">
        <f>IFERROR(IF(VLOOKUP(M611,Auxiliar!$AJ$3:$AK$7,2,FALSE)*VLOOKUP(N611,Auxiliar!$AL$3:$AM$7,2,FALSE)*VLOOKUP(O611,Auxiliar!$AN$3:$AO$7,2,FALSE)&gt;27,Auxiliar!$AP$5,IF(VLOOKUP(M611,Auxiliar!$AJ$3:$AK$7,2,FALSE)*VLOOKUP(N611,Auxiliar!$AL$3:$AM$7,2,FALSE)*VLOOKUP(O611,Auxiliar!$AN$3:$AO$7,2,FALSE)&gt;5,Auxiliar!$AP$4,Auxiliar!$AP$3)),"")</f>
        <v/>
      </c>
      <c r="Q611" s="24"/>
      <c r="R611" s="32" t="str">
        <f t="shared" si="9"/>
        <v/>
      </c>
    </row>
    <row r="612" spans="1:18" x14ac:dyDescent="0.25">
      <c r="A612" s="5">
        <v>610</v>
      </c>
      <c r="B612" s="24"/>
      <c r="C612" s="24"/>
      <c r="D612" s="5" t="str">
        <f>IF(OR(C612="",B612=""),"",IFERROR(INDEX('5. Map Processos'!E:E,MATCH(C612&amp;" ("&amp;B612&amp;")",'5. Map Processos'!J:J,0)),"ERRO: Processo não encontrado para essa área"))</f>
        <v/>
      </c>
      <c r="E612" s="24"/>
      <c r="F612" s="5" t="str">
        <f>IF(OR(E612="",B612="",C612=""),"",IFERROR(INDEX('18. Gestão de Riscos - Parte 2'!Q:Q,MATCH(E612&amp;" - "&amp;C612&amp;" - "&amp;B612,'18. Gestão de Riscos - Parte 2'!S:S,0)),"ERRO: Risco, área e processo não correspondem"))</f>
        <v/>
      </c>
      <c r="G612" s="25"/>
      <c r="H612" s="24"/>
      <c r="I612" s="24"/>
      <c r="J612" s="24"/>
      <c r="K612" s="5" t="str">
        <f>IFERROR(IF(VLOOKUP(H612,Auxiliar!$AB$3:$AC$7,2,FALSE)*VLOOKUP(I612,Auxiliar!$AD$3:$AE$7,2,FALSE)*VLOOKUP(J612,Auxiliar!$AF$3:$AG$7,2,FALSE)&gt;79,Auxiliar!$AH$5,IF(VLOOKUP(H612,Auxiliar!$AB$3:$AC$7,2,FALSE)*VLOOKUP(I612,Auxiliar!$AD$3:$AE$7,2,FALSE)*VLOOKUP(J612,Auxiliar!$AF$3:$AG$7,2,FALSE)&gt;24,Auxiliar!$AH$4,Auxiliar!$AH$3)),"")</f>
        <v/>
      </c>
      <c r="L612" s="25"/>
      <c r="M612" s="24"/>
      <c r="N612" s="24"/>
      <c r="O612" s="24"/>
      <c r="P612" s="5" t="str">
        <f>IFERROR(IF(VLOOKUP(M612,Auxiliar!$AJ$3:$AK$7,2,FALSE)*VLOOKUP(N612,Auxiliar!$AL$3:$AM$7,2,FALSE)*VLOOKUP(O612,Auxiliar!$AN$3:$AO$7,2,FALSE)&gt;27,Auxiliar!$AP$5,IF(VLOOKUP(M612,Auxiliar!$AJ$3:$AK$7,2,FALSE)*VLOOKUP(N612,Auxiliar!$AL$3:$AM$7,2,FALSE)*VLOOKUP(O612,Auxiliar!$AN$3:$AO$7,2,FALSE)&gt;5,Auxiliar!$AP$4,Auxiliar!$AP$3)),"")</f>
        <v/>
      </c>
      <c r="Q612" s="24"/>
      <c r="R612" s="32" t="str">
        <f t="shared" si="9"/>
        <v/>
      </c>
    </row>
    <row r="613" spans="1:18" x14ac:dyDescent="0.25">
      <c r="A613" s="5">
        <v>611</v>
      </c>
      <c r="B613" s="24"/>
      <c r="C613" s="24"/>
      <c r="D613" s="5" t="str">
        <f>IF(OR(C613="",B613=""),"",IFERROR(INDEX('5. Map Processos'!E:E,MATCH(C613&amp;" ("&amp;B613&amp;")",'5. Map Processos'!J:J,0)),"ERRO: Processo não encontrado para essa área"))</f>
        <v/>
      </c>
      <c r="E613" s="24"/>
      <c r="F613" s="5" t="str">
        <f>IF(OR(E613="",B613="",C613=""),"",IFERROR(INDEX('18. Gestão de Riscos - Parte 2'!Q:Q,MATCH(E613&amp;" - "&amp;C613&amp;" - "&amp;B613,'18. Gestão de Riscos - Parte 2'!S:S,0)),"ERRO: Risco, área e processo não correspondem"))</f>
        <v/>
      </c>
      <c r="G613" s="25"/>
      <c r="H613" s="24"/>
      <c r="I613" s="24"/>
      <c r="J613" s="24"/>
      <c r="K613" s="5" t="str">
        <f>IFERROR(IF(VLOOKUP(H613,Auxiliar!$AB$3:$AC$7,2,FALSE)*VLOOKUP(I613,Auxiliar!$AD$3:$AE$7,2,FALSE)*VLOOKUP(J613,Auxiliar!$AF$3:$AG$7,2,FALSE)&gt;79,Auxiliar!$AH$5,IF(VLOOKUP(H613,Auxiliar!$AB$3:$AC$7,2,FALSE)*VLOOKUP(I613,Auxiliar!$AD$3:$AE$7,2,FALSE)*VLOOKUP(J613,Auxiliar!$AF$3:$AG$7,2,FALSE)&gt;24,Auxiliar!$AH$4,Auxiliar!$AH$3)),"")</f>
        <v/>
      </c>
      <c r="L613" s="25"/>
      <c r="M613" s="24"/>
      <c r="N613" s="24"/>
      <c r="O613" s="24"/>
      <c r="P613" s="5" t="str">
        <f>IFERROR(IF(VLOOKUP(M613,Auxiliar!$AJ$3:$AK$7,2,FALSE)*VLOOKUP(N613,Auxiliar!$AL$3:$AM$7,2,FALSE)*VLOOKUP(O613,Auxiliar!$AN$3:$AO$7,2,FALSE)&gt;27,Auxiliar!$AP$5,IF(VLOOKUP(M613,Auxiliar!$AJ$3:$AK$7,2,FALSE)*VLOOKUP(N613,Auxiliar!$AL$3:$AM$7,2,FALSE)*VLOOKUP(O613,Auxiliar!$AN$3:$AO$7,2,FALSE)&gt;5,Auxiliar!$AP$4,Auxiliar!$AP$3)),"")</f>
        <v/>
      </c>
      <c r="Q613" s="24"/>
      <c r="R613" s="32" t="str">
        <f t="shared" si="9"/>
        <v/>
      </c>
    </row>
    <row r="614" spans="1:18" x14ac:dyDescent="0.25">
      <c r="A614" s="5">
        <v>612</v>
      </c>
      <c r="B614" s="24"/>
      <c r="C614" s="24"/>
      <c r="D614" s="5" t="str">
        <f>IF(OR(C614="",B614=""),"",IFERROR(INDEX('5. Map Processos'!E:E,MATCH(C614&amp;" ("&amp;B614&amp;")",'5. Map Processos'!J:J,0)),"ERRO: Processo não encontrado para essa área"))</f>
        <v/>
      </c>
      <c r="E614" s="24"/>
      <c r="F614" s="5" t="str">
        <f>IF(OR(E614="",B614="",C614=""),"",IFERROR(INDEX('18. Gestão de Riscos - Parte 2'!Q:Q,MATCH(E614&amp;" - "&amp;C614&amp;" - "&amp;B614,'18. Gestão de Riscos - Parte 2'!S:S,0)),"ERRO: Risco, área e processo não correspondem"))</f>
        <v/>
      </c>
      <c r="G614" s="25"/>
      <c r="H614" s="24"/>
      <c r="I614" s="24"/>
      <c r="J614" s="24"/>
      <c r="K614" s="5" t="str">
        <f>IFERROR(IF(VLOOKUP(H614,Auxiliar!$AB$3:$AC$7,2,FALSE)*VLOOKUP(I614,Auxiliar!$AD$3:$AE$7,2,FALSE)*VLOOKUP(J614,Auxiliar!$AF$3:$AG$7,2,FALSE)&gt;79,Auxiliar!$AH$5,IF(VLOOKUP(H614,Auxiliar!$AB$3:$AC$7,2,FALSE)*VLOOKUP(I614,Auxiliar!$AD$3:$AE$7,2,FALSE)*VLOOKUP(J614,Auxiliar!$AF$3:$AG$7,2,FALSE)&gt;24,Auxiliar!$AH$4,Auxiliar!$AH$3)),"")</f>
        <v/>
      </c>
      <c r="L614" s="25"/>
      <c r="M614" s="24"/>
      <c r="N614" s="24"/>
      <c r="O614" s="24"/>
      <c r="P614" s="5" t="str">
        <f>IFERROR(IF(VLOOKUP(M614,Auxiliar!$AJ$3:$AK$7,2,FALSE)*VLOOKUP(N614,Auxiliar!$AL$3:$AM$7,2,FALSE)*VLOOKUP(O614,Auxiliar!$AN$3:$AO$7,2,FALSE)&gt;27,Auxiliar!$AP$5,IF(VLOOKUP(M614,Auxiliar!$AJ$3:$AK$7,2,FALSE)*VLOOKUP(N614,Auxiliar!$AL$3:$AM$7,2,FALSE)*VLOOKUP(O614,Auxiliar!$AN$3:$AO$7,2,FALSE)&gt;5,Auxiliar!$AP$4,Auxiliar!$AP$3)),"")</f>
        <v/>
      </c>
      <c r="Q614" s="24"/>
      <c r="R614" s="32" t="str">
        <f t="shared" si="9"/>
        <v/>
      </c>
    </row>
    <row r="615" spans="1:18" x14ac:dyDescent="0.25">
      <c r="A615" s="5">
        <v>613</v>
      </c>
      <c r="B615" s="24"/>
      <c r="C615" s="24"/>
      <c r="D615" s="5" t="str">
        <f>IF(OR(C615="",B615=""),"",IFERROR(INDEX('5. Map Processos'!E:E,MATCH(C615&amp;" ("&amp;B615&amp;")",'5. Map Processos'!J:J,0)),"ERRO: Processo não encontrado para essa área"))</f>
        <v/>
      </c>
      <c r="E615" s="24"/>
      <c r="F615" s="5" t="str">
        <f>IF(OR(E615="",B615="",C615=""),"",IFERROR(INDEX('18. Gestão de Riscos - Parte 2'!Q:Q,MATCH(E615&amp;" - "&amp;C615&amp;" - "&amp;B615,'18. Gestão de Riscos - Parte 2'!S:S,0)),"ERRO: Risco, área e processo não correspondem"))</f>
        <v/>
      </c>
      <c r="G615" s="25"/>
      <c r="H615" s="24"/>
      <c r="I615" s="24"/>
      <c r="J615" s="24"/>
      <c r="K615" s="5" t="str">
        <f>IFERROR(IF(VLOOKUP(H615,Auxiliar!$AB$3:$AC$7,2,FALSE)*VLOOKUP(I615,Auxiliar!$AD$3:$AE$7,2,FALSE)*VLOOKUP(J615,Auxiliar!$AF$3:$AG$7,2,FALSE)&gt;79,Auxiliar!$AH$5,IF(VLOOKUP(H615,Auxiliar!$AB$3:$AC$7,2,FALSE)*VLOOKUP(I615,Auxiliar!$AD$3:$AE$7,2,FALSE)*VLOOKUP(J615,Auxiliar!$AF$3:$AG$7,2,FALSE)&gt;24,Auxiliar!$AH$4,Auxiliar!$AH$3)),"")</f>
        <v/>
      </c>
      <c r="L615" s="25"/>
      <c r="M615" s="24"/>
      <c r="N615" s="24"/>
      <c r="O615" s="24"/>
      <c r="P615" s="5" t="str">
        <f>IFERROR(IF(VLOOKUP(M615,Auxiliar!$AJ$3:$AK$7,2,FALSE)*VLOOKUP(N615,Auxiliar!$AL$3:$AM$7,2,FALSE)*VLOOKUP(O615,Auxiliar!$AN$3:$AO$7,2,FALSE)&gt;27,Auxiliar!$AP$5,IF(VLOOKUP(M615,Auxiliar!$AJ$3:$AK$7,2,FALSE)*VLOOKUP(N615,Auxiliar!$AL$3:$AM$7,2,FALSE)*VLOOKUP(O615,Auxiliar!$AN$3:$AO$7,2,FALSE)&gt;5,Auxiliar!$AP$4,Auxiliar!$AP$3)),"")</f>
        <v/>
      </c>
      <c r="Q615" s="24"/>
      <c r="R615" s="32" t="str">
        <f t="shared" si="9"/>
        <v/>
      </c>
    </row>
    <row r="616" spans="1:18" x14ac:dyDescent="0.25">
      <c r="A616" s="5">
        <v>614</v>
      </c>
      <c r="B616" s="24"/>
      <c r="C616" s="24"/>
      <c r="D616" s="5" t="str">
        <f>IF(OR(C616="",B616=""),"",IFERROR(INDEX('5. Map Processos'!E:E,MATCH(C616&amp;" ("&amp;B616&amp;")",'5. Map Processos'!J:J,0)),"ERRO: Processo não encontrado para essa área"))</f>
        <v/>
      </c>
      <c r="E616" s="24"/>
      <c r="F616" s="5" t="str">
        <f>IF(OR(E616="",B616="",C616=""),"",IFERROR(INDEX('18. Gestão de Riscos - Parte 2'!Q:Q,MATCH(E616&amp;" - "&amp;C616&amp;" - "&amp;B616,'18. Gestão de Riscos - Parte 2'!S:S,0)),"ERRO: Risco, área e processo não correspondem"))</f>
        <v/>
      </c>
      <c r="G616" s="25"/>
      <c r="H616" s="24"/>
      <c r="I616" s="24"/>
      <c r="J616" s="24"/>
      <c r="K616" s="5" t="str">
        <f>IFERROR(IF(VLOOKUP(H616,Auxiliar!$AB$3:$AC$7,2,FALSE)*VLOOKUP(I616,Auxiliar!$AD$3:$AE$7,2,FALSE)*VLOOKUP(J616,Auxiliar!$AF$3:$AG$7,2,FALSE)&gt;79,Auxiliar!$AH$5,IF(VLOOKUP(H616,Auxiliar!$AB$3:$AC$7,2,FALSE)*VLOOKUP(I616,Auxiliar!$AD$3:$AE$7,2,FALSE)*VLOOKUP(J616,Auxiliar!$AF$3:$AG$7,2,FALSE)&gt;24,Auxiliar!$AH$4,Auxiliar!$AH$3)),"")</f>
        <v/>
      </c>
      <c r="L616" s="25"/>
      <c r="M616" s="24"/>
      <c r="N616" s="24"/>
      <c r="O616" s="24"/>
      <c r="P616" s="5" t="str">
        <f>IFERROR(IF(VLOOKUP(M616,Auxiliar!$AJ$3:$AK$7,2,FALSE)*VLOOKUP(N616,Auxiliar!$AL$3:$AM$7,2,FALSE)*VLOOKUP(O616,Auxiliar!$AN$3:$AO$7,2,FALSE)&gt;27,Auxiliar!$AP$5,IF(VLOOKUP(M616,Auxiliar!$AJ$3:$AK$7,2,FALSE)*VLOOKUP(N616,Auxiliar!$AL$3:$AM$7,2,FALSE)*VLOOKUP(O616,Auxiliar!$AN$3:$AO$7,2,FALSE)&gt;5,Auxiliar!$AP$4,Auxiliar!$AP$3)),"")</f>
        <v/>
      </c>
      <c r="Q616" s="24"/>
      <c r="R616" s="32" t="str">
        <f t="shared" si="9"/>
        <v/>
      </c>
    </row>
    <row r="617" spans="1:18" x14ac:dyDescent="0.25">
      <c r="A617" s="5">
        <v>615</v>
      </c>
      <c r="B617" s="24"/>
      <c r="C617" s="24"/>
      <c r="D617" s="5" t="str">
        <f>IF(OR(C617="",B617=""),"",IFERROR(INDEX('5. Map Processos'!E:E,MATCH(C617&amp;" ("&amp;B617&amp;")",'5. Map Processos'!J:J,0)),"ERRO: Processo não encontrado para essa área"))</f>
        <v/>
      </c>
      <c r="E617" s="24"/>
      <c r="F617" s="5" t="str">
        <f>IF(OR(E617="",B617="",C617=""),"",IFERROR(INDEX('18. Gestão de Riscos - Parte 2'!Q:Q,MATCH(E617&amp;" - "&amp;C617&amp;" - "&amp;B617,'18. Gestão de Riscos - Parte 2'!S:S,0)),"ERRO: Risco, área e processo não correspondem"))</f>
        <v/>
      </c>
      <c r="G617" s="25"/>
      <c r="H617" s="24"/>
      <c r="I617" s="24"/>
      <c r="J617" s="24"/>
      <c r="K617" s="5" t="str">
        <f>IFERROR(IF(VLOOKUP(H617,Auxiliar!$AB$3:$AC$7,2,FALSE)*VLOOKUP(I617,Auxiliar!$AD$3:$AE$7,2,FALSE)*VLOOKUP(J617,Auxiliar!$AF$3:$AG$7,2,FALSE)&gt;79,Auxiliar!$AH$5,IF(VLOOKUP(H617,Auxiliar!$AB$3:$AC$7,2,FALSE)*VLOOKUP(I617,Auxiliar!$AD$3:$AE$7,2,FALSE)*VLOOKUP(J617,Auxiliar!$AF$3:$AG$7,2,FALSE)&gt;24,Auxiliar!$AH$4,Auxiliar!$AH$3)),"")</f>
        <v/>
      </c>
      <c r="L617" s="25"/>
      <c r="M617" s="24"/>
      <c r="N617" s="24"/>
      <c r="O617" s="24"/>
      <c r="P617" s="5" t="str">
        <f>IFERROR(IF(VLOOKUP(M617,Auxiliar!$AJ$3:$AK$7,2,FALSE)*VLOOKUP(N617,Auxiliar!$AL$3:$AM$7,2,FALSE)*VLOOKUP(O617,Auxiliar!$AN$3:$AO$7,2,FALSE)&gt;27,Auxiliar!$AP$5,IF(VLOOKUP(M617,Auxiliar!$AJ$3:$AK$7,2,FALSE)*VLOOKUP(N617,Auxiliar!$AL$3:$AM$7,2,FALSE)*VLOOKUP(O617,Auxiliar!$AN$3:$AO$7,2,FALSE)&gt;5,Auxiliar!$AP$4,Auxiliar!$AP$3)),"")</f>
        <v/>
      </c>
      <c r="Q617" s="24"/>
      <c r="R617" s="32" t="str">
        <f t="shared" si="9"/>
        <v/>
      </c>
    </row>
    <row r="618" spans="1:18" x14ac:dyDescent="0.25">
      <c r="A618" s="5">
        <v>616</v>
      </c>
      <c r="B618" s="24"/>
      <c r="C618" s="24"/>
      <c r="D618" s="5" t="str">
        <f>IF(OR(C618="",B618=""),"",IFERROR(INDEX('5. Map Processos'!E:E,MATCH(C618&amp;" ("&amp;B618&amp;")",'5. Map Processos'!J:J,0)),"ERRO: Processo não encontrado para essa área"))</f>
        <v/>
      </c>
      <c r="E618" s="24"/>
      <c r="F618" s="5" t="str">
        <f>IF(OR(E618="",B618="",C618=""),"",IFERROR(INDEX('18. Gestão de Riscos - Parte 2'!Q:Q,MATCH(E618&amp;" - "&amp;C618&amp;" - "&amp;B618,'18. Gestão de Riscos - Parte 2'!S:S,0)),"ERRO: Risco, área e processo não correspondem"))</f>
        <v/>
      </c>
      <c r="G618" s="25"/>
      <c r="H618" s="24"/>
      <c r="I618" s="24"/>
      <c r="J618" s="24"/>
      <c r="K618" s="5" t="str">
        <f>IFERROR(IF(VLOOKUP(H618,Auxiliar!$AB$3:$AC$7,2,FALSE)*VLOOKUP(I618,Auxiliar!$AD$3:$AE$7,2,FALSE)*VLOOKUP(J618,Auxiliar!$AF$3:$AG$7,2,FALSE)&gt;79,Auxiliar!$AH$5,IF(VLOOKUP(H618,Auxiliar!$AB$3:$AC$7,2,FALSE)*VLOOKUP(I618,Auxiliar!$AD$3:$AE$7,2,FALSE)*VLOOKUP(J618,Auxiliar!$AF$3:$AG$7,2,FALSE)&gt;24,Auxiliar!$AH$4,Auxiliar!$AH$3)),"")</f>
        <v/>
      </c>
      <c r="L618" s="25"/>
      <c r="M618" s="24"/>
      <c r="N618" s="24"/>
      <c r="O618" s="24"/>
      <c r="P618" s="5" t="str">
        <f>IFERROR(IF(VLOOKUP(M618,Auxiliar!$AJ$3:$AK$7,2,FALSE)*VLOOKUP(N618,Auxiliar!$AL$3:$AM$7,2,FALSE)*VLOOKUP(O618,Auxiliar!$AN$3:$AO$7,2,FALSE)&gt;27,Auxiliar!$AP$5,IF(VLOOKUP(M618,Auxiliar!$AJ$3:$AK$7,2,FALSE)*VLOOKUP(N618,Auxiliar!$AL$3:$AM$7,2,FALSE)*VLOOKUP(O618,Auxiliar!$AN$3:$AO$7,2,FALSE)&gt;5,Auxiliar!$AP$4,Auxiliar!$AP$3)),"")</f>
        <v/>
      </c>
      <c r="Q618" s="24"/>
      <c r="R618" s="32" t="str">
        <f t="shared" si="9"/>
        <v/>
      </c>
    </row>
    <row r="619" spans="1:18" x14ac:dyDescent="0.25">
      <c r="A619" s="5">
        <v>617</v>
      </c>
      <c r="B619" s="24"/>
      <c r="C619" s="24"/>
      <c r="D619" s="5" t="str">
        <f>IF(OR(C619="",B619=""),"",IFERROR(INDEX('5. Map Processos'!E:E,MATCH(C619&amp;" ("&amp;B619&amp;")",'5. Map Processos'!J:J,0)),"ERRO: Processo não encontrado para essa área"))</f>
        <v/>
      </c>
      <c r="E619" s="24"/>
      <c r="F619" s="5" t="str">
        <f>IF(OR(E619="",B619="",C619=""),"",IFERROR(INDEX('18. Gestão de Riscos - Parte 2'!Q:Q,MATCH(E619&amp;" - "&amp;C619&amp;" - "&amp;B619,'18. Gestão de Riscos - Parte 2'!S:S,0)),"ERRO: Risco, área e processo não correspondem"))</f>
        <v/>
      </c>
      <c r="G619" s="25"/>
      <c r="H619" s="24"/>
      <c r="I619" s="24"/>
      <c r="J619" s="24"/>
      <c r="K619" s="5" t="str">
        <f>IFERROR(IF(VLOOKUP(H619,Auxiliar!$AB$3:$AC$7,2,FALSE)*VLOOKUP(I619,Auxiliar!$AD$3:$AE$7,2,FALSE)*VLOOKUP(J619,Auxiliar!$AF$3:$AG$7,2,FALSE)&gt;79,Auxiliar!$AH$5,IF(VLOOKUP(H619,Auxiliar!$AB$3:$AC$7,2,FALSE)*VLOOKUP(I619,Auxiliar!$AD$3:$AE$7,2,FALSE)*VLOOKUP(J619,Auxiliar!$AF$3:$AG$7,2,FALSE)&gt;24,Auxiliar!$AH$4,Auxiliar!$AH$3)),"")</f>
        <v/>
      </c>
      <c r="L619" s="25"/>
      <c r="M619" s="24"/>
      <c r="N619" s="24"/>
      <c r="O619" s="24"/>
      <c r="P619" s="5" t="str">
        <f>IFERROR(IF(VLOOKUP(M619,Auxiliar!$AJ$3:$AK$7,2,FALSE)*VLOOKUP(N619,Auxiliar!$AL$3:$AM$7,2,FALSE)*VLOOKUP(O619,Auxiliar!$AN$3:$AO$7,2,FALSE)&gt;27,Auxiliar!$AP$5,IF(VLOOKUP(M619,Auxiliar!$AJ$3:$AK$7,2,FALSE)*VLOOKUP(N619,Auxiliar!$AL$3:$AM$7,2,FALSE)*VLOOKUP(O619,Auxiliar!$AN$3:$AO$7,2,FALSE)&gt;5,Auxiliar!$AP$4,Auxiliar!$AP$3)),"")</f>
        <v/>
      </c>
      <c r="Q619" s="24"/>
      <c r="R619" s="32" t="str">
        <f t="shared" si="9"/>
        <v/>
      </c>
    </row>
    <row r="620" spans="1:18" x14ac:dyDescent="0.25">
      <c r="A620" s="5">
        <v>618</v>
      </c>
      <c r="B620" s="24"/>
      <c r="C620" s="24"/>
      <c r="D620" s="5" t="str">
        <f>IF(OR(C620="",B620=""),"",IFERROR(INDEX('5. Map Processos'!E:E,MATCH(C620&amp;" ("&amp;B620&amp;")",'5. Map Processos'!J:J,0)),"ERRO: Processo não encontrado para essa área"))</f>
        <v/>
      </c>
      <c r="E620" s="24"/>
      <c r="F620" s="5" t="str">
        <f>IF(OR(E620="",B620="",C620=""),"",IFERROR(INDEX('18. Gestão de Riscos - Parte 2'!Q:Q,MATCH(E620&amp;" - "&amp;C620&amp;" - "&amp;B620,'18. Gestão de Riscos - Parte 2'!S:S,0)),"ERRO: Risco, área e processo não correspondem"))</f>
        <v/>
      </c>
      <c r="G620" s="25"/>
      <c r="H620" s="24"/>
      <c r="I620" s="24"/>
      <c r="J620" s="24"/>
      <c r="K620" s="5" t="str">
        <f>IFERROR(IF(VLOOKUP(H620,Auxiliar!$AB$3:$AC$7,2,FALSE)*VLOOKUP(I620,Auxiliar!$AD$3:$AE$7,2,FALSE)*VLOOKUP(J620,Auxiliar!$AF$3:$AG$7,2,FALSE)&gt;79,Auxiliar!$AH$5,IF(VLOOKUP(H620,Auxiliar!$AB$3:$AC$7,2,FALSE)*VLOOKUP(I620,Auxiliar!$AD$3:$AE$7,2,FALSE)*VLOOKUP(J620,Auxiliar!$AF$3:$AG$7,2,FALSE)&gt;24,Auxiliar!$AH$4,Auxiliar!$AH$3)),"")</f>
        <v/>
      </c>
      <c r="L620" s="25"/>
      <c r="M620" s="24"/>
      <c r="N620" s="24"/>
      <c r="O620" s="24"/>
      <c r="P620" s="5" t="str">
        <f>IFERROR(IF(VLOOKUP(M620,Auxiliar!$AJ$3:$AK$7,2,FALSE)*VLOOKUP(N620,Auxiliar!$AL$3:$AM$7,2,FALSE)*VLOOKUP(O620,Auxiliar!$AN$3:$AO$7,2,FALSE)&gt;27,Auxiliar!$AP$5,IF(VLOOKUP(M620,Auxiliar!$AJ$3:$AK$7,2,FALSE)*VLOOKUP(N620,Auxiliar!$AL$3:$AM$7,2,FALSE)*VLOOKUP(O620,Auxiliar!$AN$3:$AO$7,2,FALSE)&gt;5,Auxiliar!$AP$4,Auxiliar!$AP$3)),"")</f>
        <v/>
      </c>
      <c r="Q620" s="24"/>
      <c r="R620" s="32" t="str">
        <f t="shared" si="9"/>
        <v/>
      </c>
    </row>
    <row r="621" spans="1:18" x14ac:dyDescent="0.25">
      <c r="A621" s="5">
        <v>619</v>
      </c>
      <c r="B621" s="24"/>
      <c r="C621" s="24"/>
      <c r="D621" s="5" t="str">
        <f>IF(OR(C621="",B621=""),"",IFERROR(INDEX('5. Map Processos'!E:E,MATCH(C621&amp;" ("&amp;B621&amp;")",'5. Map Processos'!J:J,0)),"ERRO: Processo não encontrado para essa área"))</f>
        <v/>
      </c>
      <c r="E621" s="24"/>
      <c r="F621" s="5" t="str">
        <f>IF(OR(E621="",B621="",C621=""),"",IFERROR(INDEX('18. Gestão de Riscos - Parte 2'!Q:Q,MATCH(E621&amp;" - "&amp;C621&amp;" - "&amp;B621,'18. Gestão de Riscos - Parte 2'!S:S,0)),"ERRO: Risco, área e processo não correspondem"))</f>
        <v/>
      </c>
      <c r="G621" s="25"/>
      <c r="H621" s="24"/>
      <c r="I621" s="24"/>
      <c r="J621" s="24"/>
      <c r="K621" s="5" t="str">
        <f>IFERROR(IF(VLOOKUP(H621,Auxiliar!$AB$3:$AC$7,2,FALSE)*VLOOKUP(I621,Auxiliar!$AD$3:$AE$7,2,FALSE)*VLOOKUP(J621,Auxiliar!$AF$3:$AG$7,2,FALSE)&gt;79,Auxiliar!$AH$5,IF(VLOOKUP(H621,Auxiliar!$AB$3:$AC$7,2,FALSE)*VLOOKUP(I621,Auxiliar!$AD$3:$AE$7,2,FALSE)*VLOOKUP(J621,Auxiliar!$AF$3:$AG$7,2,FALSE)&gt;24,Auxiliar!$AH$4,Auxiliar!$AH$3)),"")</f>
        <v/>
      </c>
      <c r="L621" s="25"/>
      <c r="M621" s="24"/>
      <c r="N621" s="24"/>
      <c r="O621" s="24"/>
      <c r="P621" s="5" t="str">
        <f>IFERROR(IF(VLOOKUP(M621,Auxiliar!$AJ$3:$AK$7,2,FALSE)*VLOOKUP(N621,Auxiliar!$AL$3:$AM$7,2,FALSE)*VLOOKUP(O621,Auxiliar!$AN$3:$AO$7,2,FALSE)&gt;27,Auxiliar!$AP$5,IF(VLOOKUP(M621,Auxiliar!$AJ$3:$AK$7,2,FALSE)*VLOOKUP(N621,Auxiliar!$AL$3:$AM$7,2,FALSE)*VLOOKUP(O621,Auxiliar!$AN$3:$AO$7,2,FALSE)&gt;5,Auxiliar!$AP$4,Auxiliar!$AP$3)),"")</f>
        <v/>
      </c>
      <c r="Q621" s="24"/>
      <c r="R621" s="32" t="str">
        <f t="shared" si="9"/>
        <v/>
      </c>
    </row>
    <row r="622" spans="1:18" x14ac:dyDescent="0.25">
      <c r="A622" s="5">
        <v>620</v>
      </c>
      <c r="B622" s="24"/>
      <c r="C622" s="24"/>
      <c r="D622" s="5" t="str">
        <f>IF(OR(C622="",B622=""),"",IFERROR(INDEX('5. Map Processos'!E:E,MATCH(C622&amp;" ("&amp;B622&amp;")",'5. Map Processos'!J:J,0)),"ERRO: Processo não encontrado para essa área"))</f>
        <v/>
      </c>
      <c r="E622" s="24"/>
      <c r="F622" s="5" t="str">
        <f>IF(OR(E622="",B622="",C622=""),"",IFERROR(INDEX('18. Gestão de Riscos - Parte 2'!Q:Q,MATCH(E622&amp;" - "&amp;C622&amp;" - "&amp;B622,'18. Gestão de Riscos - Parte 2'!S:S,0)),"ERRO: Risco, área e processo não correspondem"))</f>
        <v/>
      </c>
      <c r="G622" s="25"/>
      <c r="H622" s="24"/>
      <c r="I622" s="24"/>
      <c r="J622" s="24"/>
      <c r="K622" s="5" t="str">
        <f>IFERROR(IF(VLOOKUP(H622,Auxiliar!$AB$3:$AC$7,2,FALSE)*VLOOKUP(I622,Auxiliar!$AD$3:$AE$7,2,FALSE)*VLOOKUP(J622,Auxiliar!$AF$3:$AG$7,2,FALSE)&gt;79,Auxiliar!$AH$5,IF(VLOOKUP(H622,Auxiliar!$AB$3:$AC$7,2,FALSE)*VLOOKUP(I622,Auxiliar!$AD$3:$AE$7,2,FALSE)*VLOOKUP(J622,Auxiliar!$AF$3:$AG$7,2,FALSE)&gt;24,Auxiliar!$AH$4,Auxiliar!$AH$3)),"")</f>
        <v/>
      </c>
      <c r="L622" s="25"/>
      <c r="M622" s="24"/>
      <c r="N622" s="24"/>
      <c r="O622" s="24"/>
      <c r="P622" s="5" t="str">
        <f>IFERROR(IF(VLOOKUP(M622,Auxiliar!$AJ$3:$AK$7,2,FALSE)*VLOOKUP(N622,Auxiliar!$AL$3:$AM$7,2,FALSE)*VLOOKUP(O622,Auxiliar!$AN$3:$AO$7,2,FALSE)&gt;27,Auxiliar!$AP$5,IF(VLOOKUP(M622,Auxiliar!$AJ$3:$AK$7,2,FALSE)*VLOOKUP(N622,Auxiliar!$AL$3:$AM$7,2,FALSE)*VLOOKUP(O622,Auxiliar!$AN$3:$AO$7,2,FALSE)&gt;5,Auxiliar!$AP$4,Auxiliar!$AP$3)),"")</f>
        <v/>
      </c>
      <c r="Q622" s="24"/>
      <c r="R622" s="32" t="str">
        <f t="shared" si="9"/>
        <v/>
      </c>
    </row>
    <row r="623" spans="1:18" x14ac:dyDescent="0.25">
      <c r="A623" s="5">
        <v>621</v>
      </c>
      <c r="B623" s="24"/>
      <c r="C623" s="24"/>
      <c r="D623" s="5" t="str">
        <f>IF(OR(C623="",B623=""),"",IFERROR(INDEX('5. Map Processos'!E:E,MATCH(C623&amp;" ("&amp;B623&amp;")",'5. Map Processos'!J:J,0)),"ERRO: Processo não encontrado para essa área"))</f>
        <v/>
      </c>
      <c r="E623" s="24"/>
      <c r="F623" s="5" t="str">
        <f>IF(OR(E623="",B623="",C623=""),"",IFERROR(INDEX('18. Gestão de Riscos - Parte 2'!Q:Q,MATCH(E623&amp;" - "&amp;C623&amp;" - "&amp;B623,'18. Gestão de Riscos - Parte 2'!S:S,0)),"ERRO: Risco, área e processo não correspondem"))</f>
        <v/>
      </c>
      <c r="G623" s="25"/>
      <c r="H623" s="24"/>
      <c r="I623" s="24"/>
      <c r="J623" s="24"/>
      <c r="K623" s="5" t="str">
        <f>IFERROR(IF(VLOOKUP(H623,Auxiliar!$AB$3:$AC$7,2,FALSE)*VLOOKUP(I623,Auxiliar!$AD$3:$AE$7,2,FALSE)*VLOOKUP(J623,Auxiliar!$AF$3:$AG$7,2,FALSE)&gt;79,Auxiliar!$AH$5,IF(VLOOKUP(H623,Auxiliar!$AB$3:$AC$7,2,FALSE)*VLOOKUP(I623,Auxiliar!$AD$3:$AE$7,2,FALSE)*VLOOKUP(J623,Auxiliar!$AF$3:$AG$7,2,FALSE)&gt;24,Auxiliar!$AH$4,Auxiliar!$AH$3)),"")</f>
        <v/>
      </c>
      <c r="L623" s="25"/>
      <c r="M623" s="24"/>
      <c r="N623" s="24"/>
      <c r="O623" s="24"/>
      <c r="P623" s="5" t="str">
        <f>IFERROR(IF(VLOOKUP(M623,Auxiliar!$AJ$3:$AK$7,2,FALSE)*VLOOKUP(N623,Auxiliar!$AL$3:$AM$7,2,FALSE)*VLOOKUP(O623,Auxiliar!$AN$3:$AO$7,2,FALSE)&gt;27,Auxiliar!$AP$5,IF(VLOOKUP(M623,Auxiliar!$AJ$3:$AK$7,2,FALSE)*VLOOKUP(N623,Auxiliar!$AL$3:$AM$7,2,FALSE)*VLOOKUP(O623,Auxiliar!$AN$3:$AO$7,2,FALSE)&gt;5,Auxiliar!$AP$4,Auxiliar!$AP$3)),"")</f>
        <v/>
      </c>
      <c r="Q623" s="24"/>
      <c r="R623" s="32" t="str">
        <f t="shared" si="9"/>
        <v/>
      </c>
    </row>
    <row r="624" spans="1:18" x14ac:dyDescent="0.25">
      <c r="A624" s="5">
        <v>622</v>
      </c>
      <c r="B624" s="24"/>
      <c r="C624" s="24"/>
      <c r="D624" s="5" t="str">
        <f>IF(OR(C624="",B624=""),"",IFERROR(INDEX('5. Map Processos'!E:E,MATCH(C624&amp;" ("&amp;B624&amp;")",'5. Map Processos'!J:J,0)),"ERRO: Processo não encontrado para essa área"))</f>
        <v/>
      </c>
      <c r="E624" s="24"/>
      <c r="F624" s="5" t="str">
        <f>IF(OR(E624="",B624="",C624=""),"",IFERROR(INDEX('18. Gestão de Riscos - Parte 2'!Q:Q,MATCH(E624&amp;" - "&amp;C624&amp;" - "&amp;B624,'18. Gestão de Riscos - Parte 2'!S:S,0)),"ERRO: Risco, área e processo não correspondem"))</f>
        <v/>
      </c>
      <c r="G624" s="25"/>
      <c r="H624" s="24"/>
      <c r="I624" s="24"/>
      <c r="J624" s="24"/>
      <c r="K624" s="5" t="str">
        <f>IFERROR(IF(VLOOKUP(H624,Auxiliar!$AB$3:$AC$7,2,FALSE)*VLOOKUP(I624,Auxiliar!$AD$3:$AE$7,2,FALSE)*VLOOKUP(J624,Auxiliar!$AF$3:$AG$7,2,FALSE)&gt;79,Auxiliar!$AH$5,IF(VLOOKUP(H624,Auxiliar!$AB$3:$AC$7,2,FALSE)*VLOOKUP(I624,Auxiliar!$AD$3:$AE$7,2,FALSE)*VLOOKUP(J624,Auxiliar!$AF$3:$AG$7,2,FALSE)&gt;24,Auxiliar!$AH$4,Auxiliar!$AH$3)),"")</f>
        <v/>
      </c>
      <c r="L624" s="25"/>
      <c r="M624" s="24"/>
      <c r="N624" s="24"/>
      <c r="O624" s="24"/>
      <c r="P624" s="5" t="str">
        <f>IFERROR(IF(VLOOKUP(M624,Auxiliar!$AJ$3:$AK$7,2,FALSE)*VLOOKUP(N624,Auxiliar!$AL$3:$AM$7,2,FALSE)*VLOOKUP(O624,Auxiliar!$AN$3:$AO$7,2,FALSE)&gt;27,Auxiliar!$AP$5,IF(VLOOKUP(M624,Auxiliar!$AJ$3:$AK$7,2,FALSE)*VLOOKUP(N624,Auxiliar!$AL$3:$AM$7,2,FALSE)*VLOOKUP(O624,Auxiliar!$AN$3:$AO$7,2,FALSE)&gt;5,Auxiliar!$AP$4,Auxiliar!$AP$3)),"")</f>
        <v/>
      </c>
      <c r="Q624" s="24"/>
      <c r="R624" s="32" t="str">
        <f t="shared" si="9"/>
        <v/>
      </c>
    </row>
    <row r="625" spans="1:18" x14ac:dyDescent="0.25">
      <c r="A625" s="5">
        <v>623</v>
      </c>
      <c r="B625" s="24"/>
      <c r="C625" s="24"/>
      <c r="D625" s="5" t="str">
        <f>IF(OR(C625="",B625=""),"",IFERROR(INDEX('5. Map Processos'!E:E,MATCH(C625&amp;" ("&amp;B625&amp;")",'5. Map Processos'!J:J,0)),"ERRO: Processo não encontrado para essa área"))</f>
        <v/>
      </c>
      <c r="E625" s="24"/>
      <c r="F625" s="5" t="str">
        <f>IF(OR(E625="",B625="",C625=""),"",IFERROR(INDEX('18. Gestão de Riscos - Parte 2'!Q:Q,MATCH(E625&amp;" - "&amp;C625&amp;" - "&amp;B625,'18. Gestão de Riscos - Parte 2'!S:S,0)),"ERRO: Risco, área e processo não correspondem"))</f>
        <v/>
      </c>
      <c r="G625" s="25"/>
      <c r="H625" s="24"/>
      <c r="I625" s="24"/>
      <c r="J625" s="24"/>
      <c r="K625" s="5" t="str">
        <f>IFERROR(IF(VLOOKUP(H625,Auxiliar!$AB$3:$AC$7,2,FALSE)*VLOOKUP(I625,Auxiliar!$AD$3:$AE$7,2,FALSE)*VLOOKUP(J625,Auxiliar!$AF$3:$AG$7,2,FALSE)&gt;79,Auxiliar!$AH$5,IF(VLOOKUP(H625,Auxiliar!$AB$3:$AC$7,2,FALSE)*VLOOKUP(I625,Auxiliar!$AD$3:$AE$7,2,FALSE)*VLOOKUP(J625,Auxiliar!$AF$3:$AG$7,2,FALSE)&gt;24,Auxiliar!$AH$4,Auxiliar!$AH$3)),"")</f>
        <v/>
      </c>
      <c r="L625" s="25"/>
      <c r="M625" s="24"/>
      <c r="N625" s="24"/>
      <c r="O625" s="24"/>
      <c r="P625" s="5" t="str">
        <f>IFERROR(IF(VLOOKUP(M625,Auxiliar!$AJ$3:$AK$7,2,FALSE)*VLOOKUP(N625,Auxiliar!$AL$3:$AM$7,2,FALSE)*VLOOKUP(O625,Auxiliar!$AN$3:$AO$7,2,FALSE)&gt;27,Auxiliar!$AP$5,IF(VLOOKUP(M625,Auxiliar!$AJ$3:$AK$7,2,FALSE)*VLOOKUP(N625,Auxiliar!$AL$3:$AM$7,2,FALSE)*VLOOKUP(O625,Auxiliar!$AN$3:$AO$7,2,FALSE)&gt;5,Auxiliar!$AP$4,Auxiliar!$AP$3)),"")</f>
        <v/>
      </c>
      <c r="Q625" s="24"/>
      <c r="R625" s="32" t="str">
        <f t="shared" si="9"/>
        <v/>
      </c>
    </row>
    <row r="626" spans="1:18" x14ac:dyDescent="0.25">
      <c r="A626" s="5">
        <v>624</v>
      </c>
      <c r="B626" s="24"/>
      <c r="C626" s="24"/>
      <c r="D626" s="5" t="str">
        <f>IF(OR(C626="",B626=""),"",IFERROR(INDEX('5. Map Processos'!E:E,MATCH(C626&amp;" ("&amp;B626&amp;")",'5. Map Processos'!J:J,0)),"ERRO: Processo não encontrado para essa área"))</f>
        <v/>
      </c>
      <c r="E626" s="24"/>
      <c r="F626" s="5" t="str">
        <f>IF(OR(E626="",B626="",C626=""),"",IFERROR(INDEX('18. Gestão de Riscos - Parte 2'!Q:Q,MATCH(E626&amp;" - "&amp;C626&amp;" - "&amp;B626,'18. Gestão de Riscos - Parte 2'!S:S,0)),"ERRO: Risco, área e processo não correspondem"))</f>
        <v/>
      </c>
      <c r="G626" s="25"/>
      <c r="H626" s="24"/>
      <c r="I626" s="24"/>
      <c r="J626" s="24"/>
      <c r="K626" s="5" t="str">
        <f>IFERROR(IF(VLOOKUP(H626,Auxiliar!$AB$3:$AC$7,2,FALSE)*VLOOKUP(I626,Auxiliar!$AD$3:$AE$7,2,FALSE)*VLOOKUP(J626,Auxiliar!$AF$3:$AG$7,2,FALSE)&gt;79,Auxiliar!$AH$5,IF(VLOOKUP(H626,Auxiliar!$AB$3:$AC$7,2,FALSE)*VLOOKUP(I626,Auxiliar!$AD$3:$AE$7,2,FALSE)*VLOOKUP(J626,Auxiliar!$AF$3:$AG$7,2,FALSE)&gt;24,Auxiliar!$AH$4,Auxiliar!$AH$3)),"")</f>
        <v/>
      </c>
      <c r="L626" s="25"/>
      <c r="M626" s="24"/>
      <c r="N626" s="24"/>
      <c r="O626" s="24"/>
      <c r="P626" s="5" t="str">
        <f>IFERROR(IF(VLOOKUP(M626,Auxiliar!$AJ$3:$AK$7,2,FALSE)*VLOOKUP(N626,Auxiliar!$AL$3:$AM$7,2,FALSE)*VLOOKUP(O626,Auxiliar!$AN$3:$AO$7,2,FALSE)&gt;27,Auxiliar!$AP$5,IF(VLOOKUP(M626,Auxiliar!$AJ$3:$AK$7,2,FALSE)*VLOOKUP(N626,Auxiliar!$AL$3:$AM$7,2,FALSE)*VLOOKUP(O626,Auxiliar!$AN$3:$AO$7,2,FALSE)&gt;5,Auxiliar!$AP$4,Auxiliar!$AP$3)),"")</f>
        <v/>
      </c>
      <c r="Q626" s="24"/>
      <c r="R626" s="32" t="str">
        <f t="shared" si="9"/>
        <v/>
      </c>
    </row>
    <row r="627" spans="1:18" x14ac:dyDescent="0.25">
      <c r="A627" s="5">
        <v>625</v>
      </c>
      <c r="B627" s="24"/>
      <c r="C627" s="24"/>
      <c r="D627" s="5" t="str">
        <f>IF(OR(C627="",B627=""),"",IFERROR(INDEX('5. Map Processos'!E:E,MATCH(C627&amp;" ("&amp;B627&amp;")",'5. Map Processos'!J:J,0)),"ERRO: Processo não encontrado para essa área"))</f>
        <v/>
      </c>
      <c r="E627" s="24"/>
      <c r="F627" s="5" t="str">
        <f>IF(OR(E627="",B627="",C627=""),"",IFERROR(INDEX('18. Gestão de Riscos - Parte 2'!Q:Q,MATCH(E627&amp;" - "&amp;C627&amp;" - "&amp;B627,'18. Gestão de Riscos - Parte 2'!S:S,0)),"ERRO: Risco, área e processo não correspondem"))</f>
        <v/>
      </c>
      <c r="G627" s="25"/>
      <c r="H627" s="24"/>
      <c r="I627" s="24"/>
      <c r="J627" s="24"/>
      <c r="K627" s="5" t="str">
        <f>IFERROR(IF(VLOOKUP(H627,Auxiliar!$AB$3:$AC$7,2,FALSE)*VLOOKUP(I627,Auxiliar!$AD$3:$AE$7,2,FALSE)*VLOOKUP(J627,Auxiliar!$AF$3:$AG$7,2,FALSE)&gt;79,Auxiliar!$AH$5,IF(VLOOKUP(H627,Auxiliar!$AB$3:$AC$7,2,FALSE)*VLOOKUP(I627,Auxiliar!$AD$3:$AE$7,2,FALSE)*VLOOKUP(J627,Auxiliar!$AF$3:$AG$7,2,FALSE)&gt;24,Auxiliar!$AH$4,Auxiliar!$AH$3)),"")</f>
        <v/>
      </c>
      <c r="L627" s="25"/>
      <c r="M627" s="24"/>
      <c r="N627" s="24"/>
      <c r="O627" s="24"/>
      <c r="P627" s="5" t="str">
        <f>IFERROR(IF(VLOOKUP(M627,Auxiliar!$AJ$3:$AK$7,2,FALSE)*VLOOKUP(N627,Auxiliar!$AL$3:$AM$7,2,FALSE)*VLOOKUP(O627,Auxiliar!$AN$3:$AO$7,2,FALSE)&gt;27,Auxiliar!$AP$5,IF(VLOOKUP(M627,Auxiliar!$AJ$3:$AK$7,2,FALSE)*VLOOKUP(N627,Auxiliar!$AL$3:$AM$7,2,FALSE)*VLOOKUP(O627,Auxiliar!$AN$3:$AO$7,2,FALSE)&gt;5,Auxiliar!$AP$4,Auxiliar!$AP$3)),"")</f>
        <v/>
      </c>
      <c r="Q627" s="24"/>
      <c r="R627" s="32" t="str">
        <f t="shared" si="9"/>
        <v/>
      </c>
    </row>
    <row r="628" spans="1:18" x14ac:dyDescent="0.25">
      <c r="A628" s="5">
        <v>626</v>
      </c>
      <c r="B628" s="24"/>
      <c r="C628" s="24"/>
      <c r="D628" s="5" t="str">
        <f>IF(OR(C628="",B628=""),"",IFERROR(INDEX('5. Map Processos'!E:E,MATCH(C628&amp;" ("&amp;B628&amp;")",'5. Map Processos'!J:J,0)),"ERRO: Processo não encontrado para essa área"))</f>
        <v/>
      </c>
      <c r="E628" s="24"/>
      <c r="F628" s="5" t="str">
        <f>IF(OR(E628="",B628="",C628=""),"",IFERROR(INDEX('18. Gestão de Riscos - Parte 2'!Q:Q,MATCH(E628&amp;" - "&amp;C628&amp;" - "&amp;B628,'18. Gestão de Riscos - Parte 2'!S:S,0)),"ERRO: Risco, área e processo não correspondem"))</f>
        <v/>
      </c>
      <c r="G628" s="25"/>
      <c r="H628" s="24"/>
      <c r="I628" s="24"/>
      <c r="J628" s="24"/>
      <c r="K628" s="5" t="str">
        <f>IFERROR(IF(VLOOKUP(H628,Auxiliar!$AB$3:$AC$7,2,FALSE)*VLOOKUP(I628,Auxiliar!$AD$3:$AE$7,2,FALSE)*VLOOKUP(J628,Auxiliar!$AF$3:$AG$7,2,FALSE)&gt;79,Auxiliar!$AH$5,IF(VLOOKUP(H628,Auxiliar!$AB$3:$AC$7,2,FALSE)*VLOOKUP(I628,Auxiliar!$AD$3:$AE$7,2,FALSE)*VLOOKUP(J628,Auxiliar!$AF$3:$AG$7,2,FALSE)&gt;24,Auxiliar!$AH$4,Auxiliar!$AH$3)),"")</f>
        <v/>
      </c>
      <c r="L628" s="25"/>
      <c r="M628" s="24"/>
      <c r="N628" s="24"/>
      <c r="O628" s="24"/>
      <c r="P628" s="5" t="str">
        <f>IFERROR(IF(VLOOKUP(M628,Auxiliar!$AJ$3:$AK$7,2,FALSE)*VLOOKUP(N628,Auxiliar!$AL$3:$AM$7,2,FALSE)*VLOOKUP(O628,Auxiliar!$AN$3:$AO$7,2,FALSE)&gt;27,Auxiliar!$AP$5,IF(VLOOKUP(M628,Auxiliar!$AJ$3:$AK$7,2,FALSE)*VLOOKUP(N628,Auxiliar!$AL$3:$AM$7,2,FALSE)*VLOOKUP(O628,Auxiliar!$AN$3:$AO$7,2,FALSE)&gt;5,Auxiliar!$AP$4,Auxiliar!$AP$3)),"")</f>
        <v/>
      </c>
      <c r="Q628" s="24"/>
      <c r="R628" s="32" t="str">
        <f t="shared" si="9"/>
        <v/>
      </c>
    </row>
    <row r="629" spans="1:18" x14ac:dyDescent="0.25">
      <c r="A629" s="5">
        <v>627</v>
      </c>
      <c r="B629" s="24"/>
      <c r="C629" s="24"/>
      <c r="D629" s="5" t="str">
        <f>IF(OR(C629="",B629=""),"",IFERROR(INDEX('5. Map Processos'!E:E,MATCH(C629&amp;" ("&amp;B629&amp;")",'5. Map Processos'!J:J,0)),"ERRO: Processo não encontrado para essa área"))</f>
        <v/>
      </c>
      <c r="E629" s="24"/>
      <c r="F629" s="5" t="str">
        <f>IF(OR(E629="",B629="",C629=""),"",IFERROR(INDEX('18. Gestão de Riscos - Parte 2'!Q:Q,MATCH(E629&amp;" - "&amp;C629&amp;" - "&amp;B629,'18. Gestão de Riscos - Parte 2'!S:S,0)),"ERRO: Risco, área e processo não correspondem"))</f>
        <v/>
      </c>
      <c r="G629" s="25"/>
      <c r="H629" s="24"/>
      <c r="I629" s="24"/>
      <c r="J629" s="24"/>
      <c r="K629" s="5" t="str">
        <f>IFERROR(IF(VLOOKUP(H629,Auxiliar!$AB$3:$AC$7,2,FALSE)*VLOOKUP(I629,Auxiliar!$AD$3:$AE$7,2,FALSE)*VLOOKUP(J629,Auxiliar!$AF$3:$AG$7,2,FALSE)&gt;79,Auxiliar!$AH$5,IF(VLOOKUP(H629,Auxiliar!$AB$3:$AC$7,2,FALSE)*VLOOKUP(I629,Auxiliar!$AD$3:$AE$7,2,FALSE)*VLOOKUP(J629,Auxiliar!$AF$3:$AG$7,2,FALSE)&gt;24,Auxiliar!$AH$4,Auxiliar!$AH$3)),"")</f>
        <v/>
      </c>
      <c r="L629" s="25"/>
      <c r="M629" s="24"/>
      <c r="N629" s="24"/>
      <c r="O629" s="24"/>
      <c r="P629" s="5" t="str">
        <f>IFERROR(IF(VLOOKUP(M629,Auxiliar!$AJ$3:$AK$7,2,FALSE)*VLOOKUP(N629,Auxiliar!$AL$3:$AM$7,2,FALSE)*VLOOKUP(O629,Auxiliar!$AN$3:$AO$7,2,FALSE)&gt;27,Auxiliar!$AP$5,IF(VLOOKUP(M629,Auxiliar!$AJ$3:$AK$7,2,FALSE)*VLOOKUP(N629,Auxiliar!$AL$3:$AM$7,2,FALSE)*VLOOKUP(O629,Auxiliar!$AN$3:$AO$7,2,FALSE)&gt;5,Auxiliar!$AP$4,Auxiliar!$AP$3)),"")</f>
        <v/>
      </c>
      <c r="Q629" s="24"/>
      <c r="R629" s="32" t="str">
        <f t="shared" si="9"/>
        <v/>
      </c>
    </row>
    <row r="630" spans="1:18" x14ac:dyDescent="0.25">
      <c r="A630" s="5">
        <v>628</v>
      </c>
      <c r="B630" s="24"/>
      <c r="C630" s="24"/>
      <c r="D630" s="5" t="str">
        <f>IF(OR(C630="",B630=""),"",IFERROR(INDEX('5. Map Processos'!E:E,MATCH(C630&amp;" ("&amp;B630&amp;")",'5. Map Processos'!J:J,0)),"ERRO: Processo não encontrado para essa área"))</f>
        <v/>
      </c>
      <c r="E630" s="24"/>
      <c r="F630" s="5" t="str">
        <f>IF(OR(E630="",B630="",C630=""),"",IFERROR(INDEX('18. Gestão de Riscos - Parte 2'!Q:Q,MATCH(E630&amp;" - "&amp;C630&amp;" - "&amp;B630,'18. Gestão de Riscos - Parte 2'!S:S,0)),"ERRO: Risco, área e processo não correspondem"))</f>
        <v/>
      </c>
      <c r="G630" s="25"/>
      <c r="H630" s="24"/>
      <c r="I630" s="24"/>
      <c r="J630" s="24"/>
      <c r="K630" s="5" t="str">
        <f>IFERROR(IF(VLOOKUP(H630,Auxiliar!$AB$3:$AC$7,2,FALSE)*VLOOKUP(I630,Auxiliar!$AD$3:$AE$7,2,FALSE)*VLOOKUP(J630,Auxiliar!$AF$3:$AG$7,2,FALSE)&gt;79,Auxiliar!$AH$5,IF(VLOOKUP(H630,Auxiliar!$AB$3:$AC$7,2,FALSE)*VLOOKUP(I630,Auxiliar!$AD$3:$AE$7,2,FALSE)*VLOOKUP(J630,Auxiliar!$AF$3:$AG$7,2,FALSE)&gt;24,Auxiliar!$AH$4,Auxiliar!$AH$3)),"")</f>
        <v/>
      </c>
      <c r="L630" s="25"/>
      <c r="M630" s="24"/>
      <c r="N630" s="24"/>
      <c r="O630" s="24"/>
      <c r="P630" s="5" t="str">
        <f>IFERROR(IF(VLOOKUP(M630,Auxiliar!$AJ$3:$AK$7,2,FALSE)*VLOOKUP(N630,Auxiliar!$AL$3:$AM$7,2,FALSE)*VLOOKUP(O630,Auxiliar!$AN$3:$AO$7,2,FALSE)&gt;27,Auxiliar!$AP$5,IF(VLOOKUP(M630,Auxiliar!$AJ$3:$AK$7,2,FALSE)*VLOOKUP(N630,Auxiliar!$AL$3:$AM$7,2,FALSE)*VLOOKUP(O630,Auxiliar!$AN$3:$AO$7,2,FALSE)&gt;5,Auxiliar!$AP$4,Auxiliar!$AP$3)),"")</f>
        <v/>
      </c>
      <c r="Q630" s="24"/>
      <c r="R630" s="32" t="str">
        <f t="shared" si="9"/>
        <v/>
      </c>
    </row>
    <row r="631" spans="1:18" x14ac:dyDescent="0.25">
      <c r="A631" s="5">
        <v>629</v>
      </c>
      <c r="B631" s="24"/>
      <c r="C631" s="24"/>
      <c r="D631" s="5" t="str">
        <f>IF(OR(C631="",B631=""),"",IFERROR(INDEX('5. Map Processos'!E:E,MATCH(C631&amp;" ("&amp;B631&amp;")",'5. Map Processos'!J:J,0)),"ERRO: Processo não encontrado para essa área"))</f>
        <v/>
      </c>
      <c r="E631" s="24"/>
      <c r="F631" s="5" t="str">
        <f>IF(OR(E631="",B631="",C631=""),"",IFERROR(INDEX('18. Gestão de Riscos - Parte 2'!Q:Q,MATCH(E631&amp;" - "&amp;C631&amp;" - "&amp;B631,'18. Gestão de Riscos - Parte 2'!S:S,0)),"ERRO: Risco, área e processo não correspondem"))</f>
        <v/>
      </c>
      <c r="G631" s="25"/>
      <c r="H631" s="24"/>
      <c r="I631" s="24"/>
      <c r="J631" s="24"/>
      <c r="K631" s="5" t="str">
        <f>IFERROR(IF(VLOOKUP(H631,Auxiliar!$AB$3:$AC$7,2,FALSE)*VLOOKUP(I631,Auxiliar!$AD$3:$AE$7,2,FALSE)*VLOOKUP(J631,Auxiliar!$AF$3:$AG$7,2,FALSE)&gt;79,Auxiliar!$AH$5,IF(VLOOKUP(H631,Auxiliar!$AB$3:$AC$7,2,FALSE)*VLOOKUP(I631,Auxiliar!$AD$3:$AE$7,2,FALSE)*VLOOKUP(J631,Auxiliar!$AF$3:$AG$7,2,FALSE)&gt;24,Auxiliar!$AH$4,Auxiliar!$AH$3)),"")</f>
        <v/>
      </c>
      <c r="L631" s="25"/>
      <c r="M631" s="24"/>
      <c r="N631" s="24"/>
      <c r="O631" s="24"/>
      <c r="P631" s="5" t="str">
        <f>IFERROR(IF(VLOOKUP(M631,Auxiliar!$AJ$3:$AK$7,2,FALSE)*VLOOKUP(N631,Auxiliar!$AL$3:$AM$7,2,FALSE)*VLOOKUP(O631,Auxiliar!$AN$3:$AO$7,2,FALSE)&gt;27,Auxiliar!$AP$5,IF(VLOOKUP(M631,Auxiliar!$AJ$3:$AK$7,2,FALSE)*VLOOKUP(N631,Auxiliar!$AL$3:$AM$7,2,FALSE)*VLOOKUP(O631,Auxiliar!$AN$3:$AO$7,2,FALSE)&gt;5,Auxiliar!$AP$4,Auxiliar!$AP$3)),"")</f>
        <v/>
      </c>
      <c r="Q631" s="24"/>
      <c r="R631" s="32" t="str">
        <f t="shared" si="9"/>
        <v/>
      </c>
    </row>
    <row r="632" spans="1:18" x14ac:dyDescent="0.25">
      <c r="A632" s="5">
        <v>630</v>
      </c>
      <c r="B632" s="24"/>
      <c r="C632" s="24"/>
      <c r="D632" s="5" t="str">
        <f>IF(OR(C632="",B632=""),"",IFERROR(INDEX('5. Map Processos'!E:E,MATCH(C632&amp;" ("&amp;B632&amp;")",'5. Map Processos'!J:J,0)),"ERRO: Processo não encontrado para essa área"))</f>
        <v/>
      </c>
      <c r="E632" s="24"/>
      <c r="F632" s="5" t="str">
        <f>IF(OR(E632="",B632="",C632=""),"",IFERROR(INDEX('18. Gestão de Riscos - Parte 2'!Q:Q,MATCH(E632&amp;" - "&amp;C632&amp;" - "&amp;B632,'18. Gestão de Riscos - Parte 2'!S:S,0)),"ERRO: Risco, área e processo não correspondem"))</f>
        <v/>
      </c>
      <c r="G632" s="25"/>
      <c r="H632" s="24"/>
      <c r="I632" s="24"/>
      <c r="J632" s="24"/>
      <c r="K632" s="5" t="str">
        <f>IFERROR(IF(VLOOKUP(H632,Auxiliar!$AB$3:$AC$7,2,FALSE)*VLOOKUP(I632,Auxiliar!$AD$3:$AE$7,2,FALSE)*VLOOKUP(J632,Auxiliar!$AF$3:$AG$7,2,FALSE)&gt;79,Auxiliar!$AH$5,IF(VLOOKUP(H632,Auxiliar!$AB$3:$AC$7,2,FALSE)*VLOOKUP(I632,Auxiliar!$AD$3:$AE$7,2,FALSE)*VLOOKUP(J632,Auxiliar!$AF$3:$AG$7,2,FALSE)&gt;24,Auxiliar!$AH$4,Auxiliar!$AH$3)),"")</f>
        <v/>
      </c>
      <c r="L632" s="25"/>
      <c r="M632" s="24"/>
      <c r="N632" s="24"/>
      <c r="O632" s="24"/>
      <c r="P632" s="5" t="str">
        <f>IFERROR(IF(VLOOKUP(M632,Auxiliar!$AJ$3:$AK$7,2,FALSE)*VLOOKUP(N632,Auxiliar!$AL$3:$AM$7,2,FALSE)*VLOOKUP(O632,Auxiliar!$AN$3:$AO$7,2,FALSE)&gt;27,Auxiliar!$AP$5,IF(VLOOKUP(M632,Auxiliar!$AJ$3:$AK$7,2,FALSE)*VLOOKUP(N632,Auxiliar!$AL$3:$AM$7,2,FALSE)*VLOOKUP(O632,Auxiliar!$AN$3:$AO$7,2,FALSE)&gt;5,Auxiliar!$AP$4,Auxiliar!$AP$3)),"")</f>
        <v/>
      </c>
      <c r="Q632" s="24"/>
      <c r="R632" s="32" t="str">
        <f t="shared" si="9"/>
        <v/>
      </c>
    </row>
    <row r="633" spans="1:18" x14ac:dyDescent="0.25">
      <c r="A633" s="5">
        <v>631</v>
      </c>
      <c r="B633" s="24"/>
      <c r="C633" s="24"/>
      <c r="D633" s="5" t="str">
        <f>IF(OR(C633="",B633=""),"",IFERROR(INDEX('5. Map Processos'!E:E,MATCH(C633&amp;" ("&amp;B633&amp;")",'5. Map Processos'!J:J,0)),"ERRO: Processo não encontrado para essa área"))</f>
        <v/>
      </c>
      <c r="E633" s="24"/>
      <c r="F633" s="5" t="str">
        <f>IF(OR(E633="",B633="",C633=""),"",IFERROR(INDEX('18. Gestão de Riscos - Parte 2'!Q:Q,MATCH(E633&amp;" - "&amp;C633&amp;" - "&amp;B633,'18. Gestão de Riscos - Parte 2'!S:S,0)),"ERRO: Risco, área e processo não correspondem"))</f>
        <v/>
      </c>
      <c r="G633" s="25"/>
      <c r="H633" s="24"/>
      <c r="I633" s="24"/>
      <c r="J633" s="24"/>
      <c r="K633" s="5" t="str">
        <f>IFERROR(IF(VLOOKUP(H633,Auxiliar!$AB$3:$AC$7,2,FALSE)*VLOOKUP(I633,Auxiliar!$AD$3:$AE$7,2,FALSE)*VLOOKUP(J633,Auxiliar!$AF$3:$AG$7,2,FALSE)&gt;79,Auxiliar!$AH$5,IF(VLOOKUP(H633,Auxiliar!$AB$3:$AC$7,2,FALSE)*VLOOKUP(I633,Auxiliar!$AD$3:$AE$7,2,FALSE)*VLOOKUP(J633,Auxiliar!$AF$3:$AG$7,2,FALSE)&gt;24,Auxiliar!$AH$4,Auxiliar!$AH$3)),"")</f>
        <v/>
      </c>
      <c r="L633" s="25"/>
      <c r="M633" s="24"/>
      <c r="N633" s="24"/>
      <c r="O633" s="24"/>
      <c r="P633" s="5" t="str">
        <f>IFERROR(IF(VLOOKUP(M633,Auxiliar!$AJ$3:$AK$7,2,FALSE)*VLOOKUP(N633,Auxiliar!$AL$3:$AM$7,2,FALSE)*VLOOKUP(O633,Auxiliar!$AN$3:$AO$7,2,FALSE)&gt;27,Auxiliar!$AP$5,IF(VLOOKUP(M633,Auxiliar!$AJ$3:$AK$7,2,FALSE)*VLOOKUP(N633,Auxiliar!$AL$3:$AM$7,2,FALSE)*VLOOKUP(O633,Auxiliar!$AN$3:$AO$7,2,FALSE)&gt;5,Auxiliar!$AP$4,Auxiliar!$AP$3)),"")</f>
        <v/>
      </c>
      <c r="Q633" s="24"/>
      <c r="R633" s="32" t="str">
        <f t="shared" si="9"/>
        <v/>
      </c>
    </row>
    <row r="634" spans="1:18" x14ac:dyDescent="0.25">
      <c r="A634" s="5">
        <v>632</v>
      </c>
      <c r="B634" s="24"/>
      <c r="C634" s="24"/>
      <c r="D634" s="5" t="str">
        <f>IF(OR(C634="",B634=""),"",IFERROR(INDEX('5. Map Processos'!E:E,MATCH(C634&amp;" ("&amp;B634&amp;")",'5. Map Processos'!J:J,0)),"ERRO: Processo não encontrado para essa área"))</f>
        <v/>
      </c>
      <c r="E634" s="24"/>
      <c r="F634" s="5" t="str">
        <f>IF(OR(E634="",B634="",C634=""),"",IFERROR(INDEX('18. Gestão de Riscos - Parte 2'!Q:Q,MATCH(E634&amp;" - "&amp;C634&amp;" - "&amp;B634,'18. Gestão de Riscos - Parte 2'!S:S,0)),"ERRO: Risco, área e processo não correspondem"))</f>
        <v/>
      </c>
      <c r="G634" s="25"/>
      <c r="H634" s="24"/>
      <c r="I634" s="24"/>
      <c r="J634" s="24"/>
      <c r="K634" s="5" t="str">
        <f>IFERROR(IF(VLOOKUP(H634,Auxiliar!$AB$3:$AC$7,2,FALSE)*VLOOKUP(I634,Auxiliar!$AD$3:$AE$7,2,FALSE)*VLOOKUP(J634,Auxiliar!$AF$3:$AG$7,2,FALSE)&gt;79,Auxiliar!$AH$5,IF(VLOOKUP(H634,Auxiliar!$AB$3:$AC$7,2,FALSE)*VLOOKUP(I634,Auxiliar!$AD$3:$AE$7,2,FALSE)*VLOOKUP(J634,Auxiliar!$AF$3:$AG$7,2,FALSE)&gt;24,Auxiliar!$AH$4,Auxiliar!$AH$3)),"")</f>
        <v/>
      </c>
      <c r="L634" s="25"/>
      <c r="M634" s="24"/>
      <c r="N634" s="24"/>
      <c r="O634" s="24"/>
      <c r="P634" s="5" t="str">
        <f>IFERROR(IF(VLOOKUP(M634,Auxiliar!$AJ$3:$AK$7,2,FALSE)*VLOOKUP(N634,Auxiliar!$AL$3:$AM$7,2,FALSE)*VLOOKUP(O634,Auxiliar!$AN$3:$AO$7,2,FALSE)&gt;27,Auxiliar!$AP$5,IF(VLOOKUP(M634,Auxiliar!$AJ$3:$AK$7,2,FALSE)*VLOOKUP(N634,Auxiliar!$AL$3:$AM$7,2,FALSE)*VLOOKUP(O634,Auxiliar!$AN$3:$AO$7,2,FALSE)&gt;5,Auxiliar!$AP$4,Auxiliar!$AP$3)),"")</f>
        <v/>
      </c>
      <c r="Q634" s="24"/>
      <c r="R634" s="32" t="str">
        <f t="shared" si="9"/>
        <v/>
      </c>
    </row>
    <row r="635" spans="1:18" x14ac:dyDescent="0.25">
      <c r="A635" s="5">
        <v>633</v>
      </c>
      <c r="B635" s="24"/>
      <c r="C635" s="24"/>
      <c r="D635" s="5" t="str">
        <f>IF(OR(C635="",B635=""),"",IFERROR(INDEX('5. Map Processos'!E:E,MATCH(C635&amp;" ("&amp;B635&amp;")",'5. Map Processos'!J:J,0)),"ERRO: Processo não encontrado para essa área"))</f>
        <v/>
      </c>
      <c r="E635" s="24"/>
      <c r="F635" s="5" t="str">
        <f>IF(OR(E635="",B635="",C635=""),"",IFERROR(INDEX('18. Gestão de Riscos - Parte 2'!Q:Q,MATCH(E635&amp;" - "&amp;C635&amp;" - "&amp;B635,'18. Gestão de Riscos - Parte 2'!S:S,0)),"ERRO: Risco, área e processo não correspondem"))</f>
        <v/>
      </c>
      <c r="G635" s="25"/>
      <c r="H635" s="24"/>
      <c r="I635" s="24"/>
      <c r="J635" s="24"/>
      <c r="K635" s="5" t="str">
        <f>IFERROR(IF(VLOOKUP(H635,Auxiliar!$AB$3:$AC$7,2,FALSE)*VLOOKUP(I635,Auxiliar!$AD$3:$AE$7,2,FALSE)*VLOOKUP(J635,Auxiliar!$AF$3:$AG$7,2,FALSE)&gt;79,Auxiliar!$AH$5,IF(VLOOKUP(H635,Auxiliar!$AB$3:$AC$7,2,FALSE)*VLOOKUP(I635,Auxiliar!$AD$3:$AE$7,2,FALSE)*VLOOKUP(J635,Auxiliar!$AF$3:$AG$7,2,FALSE)&gt;24,Auxiliar!$AH$4,Auxiliar!$AH$3)),"")</f>
        <v/>
      </c>
      <c r="L635" s="25"/>
      <c r="M635" s="24"/>
      <c r="N635" s="24"/>
      <c r="O635" s="24"/>
      <c r="P635" s="5" t="str">
        <f>IFERROR(IF(VLOOKUP(M635,Auxiliar!$AJ$3:$AK$7,2,FALSE)*VLOOKUP(N635,Auxiliar!$AL$3:$AM$7,2,FALSE)*VLOOKUP(O635,Auxiliar!$AN$3:$AO$7,2,FALSE)&gt;27,Auxiliar!$AP$5,IF(VLOOKUP(M635,Auxiliar!$AJ$3:$AK$7,2,FALSE)*VLOOKUP(N635,Auxiliar!$AL$3:$AM$7,2,FALSE)*VLOOKUP(O635,Auxiliar!$AN$3:$AO$7,2,FALSE)&gt;5,Auxiliar!$AP$4,Auxiliar!$AP$3)),"")</f>
        <v/>
      </c>
      <c r="Q635" s="24"/>
      <c r="R635" s="32" t="str">
        <f t="shared" si="9"/>
        <v/>
      </c>
    </row>
    <row r="636" spans="1:18" x14ac:dyDescent="0.25">
      <c r="A636" s="5">
        <v>634</v>
      </c>
      <c r="B636" s="24"/>
      <c r="C636" s="24"/>
      <c r="D636" s="5" t="str">
        <f>IF(OR(C636="",B636=""),"",IFERROR(INDEX('5. Map Processos'!E:E,MATCH(C636&amp;" ("&amp;B636&amp;")",'5. Map Processos'!J:J,0)),"ERRO: Processo não encontrado para essa área"))</f>
        <v/>
      </c>
      <c r="E636" s="24"/>
      <c r="F636" s="5" t="str">
        <f>IF(OR(E636="",B636="",C636=""),"",IFERROR(INDEX('18. Gestão de Riscos - Parte 2'!Q:Q,MATCH(E636&amp;" - "&amp;C636&amp;" - "&amp;B636,'18. Gestão de Riscos - Parte 2'!S:S,0)),"ERRO: Risco, área e processo não correspondem"))</f>
        <v/>
      </c>
      <c r="G636" s="25"/>
      <c r="H636" s="24"/>
      <c r="I636" s="24"/>
      <c r="J636" s="24"/>
      <c r="K636" s="5" t="str">
        <f>IFERROR(IF(VLOOKUP(H636,Auxiliar!$AB$3:$AC$7,2,FALSE)*VLOOKUP(I636,Auxiliar!$AD$3:$AE$7,2,FALSE)*VLOOKUP(J636,Auxiliar!$AF$3:$AG$7,2,FALSE)&gt;79,Auxiliar!$AH$5,IF(VLOOKUP(H636,Auxiliar!$AB$3:$AC$7,2,FALSE)*VLOOKUP(I636,Auxiliar!$AD$3:$AE$7,2,FALSE)*VLOOKUP(J636,Auxiliar!$AF$3:$AG$7,2,FALSE)&gt;24,Auxiliar!$AH$4,Auxiliar!$AH$3)),"")</f>
        <v/>
      </c>
      <c r="L636" s="25"/>
      <c r="M636" s="24"/>
      <c r="N636" s="24"/>
      <c r="O636" s="24"/>
      <c r="P636" s="5" t="str">
        <f>IFERROR(IF(VLOOKUP(M636,Auxiliar!$AJ$3:$AK$7,2,FALSE)*VLOOKUP(N636,Auxiliar!$AL$3:$AM$7,2,FALSE)*VLOOKUP(O636,Auxiliar!$AN$3:$AO$7,2,FALSE)&gt;27,Auxiliar!$AP$5,IF(VLOOKUP(M636,Auxiliar!$AJ$3:$AK$7,2,FALSE)*VLOOKUP(N636,Auxiliar!$AL$3:$AM$7,2,FALSE)*VLOOKUP(O636,Auxiliar!$AN$3:$AO$7,2,FALSE)&gt;5,Auxiliar!$AP$4,Auxiliar!$AP$3)),"")</f>
        <v/>
      </c>
      <c r="Q636" s="24"/>
      <c r="R636" s="32" t="str">
        <f t="shared" si="9"/>
        <v/>
      </c>
    </row>
    <row r="637" spans="1:18" x14ac:dyDescent="0.25">
      <c r="A637" s="5">
        <v>635</v>
      </c>
      <c r="B637" s="24"/>
      <c r="C637" s="24"/>
      <c r="D637" s="5" t="str">
        <f>IF(OR(C637="",B637=""),"",IFERROR(INDEX('5. Map Processos'!E:E,MATCH(C637&amp;" ("&amp;B637&amp;")",'5. Map Processos'!J:J,0)),"ERRO: Processo não encontrado para essa área"))</f>
        <v/>
      </c>
      <c r="E637" s="24"/>
      <c r="F637" s="5" t="str">
        <f>IF(OR(E637="",B637="",C637=""),"",IFERROR(INDEX('18. Gestão de Riscos - Parte 2'!Q:Q,MATCH(E637&amp;" - "&amp;C637&amp;" - "&amp;B637,'18. Gestão de Riscos - Parte 2'!S:S,0)),"ERRO: Risco, área e processo não correspondem"))</f>
        <v/>
      </c>
      <c r="G637" s="25"/>
      <c r="H637" s="24"/>
      <c r="I637" s="24"/>
      <c r="J637" s="24"/>
      <c r="K637" s="5" t="str">
        <f>IFERROR(IF(VLOOKUP(H637,Auxiliar!$AB$3:$AC$7,2,FALSE)*VLOOKUP(I637,Auxiliar!$AD$3:$AE$7,2,FALSE)*VLOOKUP(J637,Auxiliar!$AF$3:$AG$7,2,FALSE)&gt;79,Auxiliar!$AH$5,IF(VLOOKUP(H637,Auxiliar!$AB$3:$AC$7,2,FALSE)*VLOOKUP(I637,Auxiliar!$AD$3:$AE$7,2,FALSE)*VLOOKUP(J637,Auxiliar!$AF$3:$AG$7,2,FALSE)&gt;24,Auxiliar!$AH$4,Auxiliar!$AH$3)),"")</f>
        <v/>
      </c>
      <c r="L637" s="25"/>
      <c r="M637" s="24"/>
      <c r="N637" s="24"/>
      <c r="O637" s="24"/>
      <c r="P637" s="5" t="str">
        <f>IFERROR(IF(VLOOKUP(M637,Auxiliar!$AJ$3:$AK$7,2,FALSE)*VLOOKUP(N637,Auxiliar!$AL$3:$AM$7,2,FALSE)*VLOOKUP(O637,Auxiliar!$AN$3:$AO$7,2,FALSE)&gt;27,Auxiliar!$AP$5,IF(VLOOKUP(M637,Auxiliar!$AJ$3:$AK$7,2,FALSE)*VLOOKUP(N637,Auxiliar!$AL$3:$AM$7,2,FALSE)*VLOOKUP(O637,Auxiliar!$AN$3:$AO$7,2,FALSE)&gt;5,Auxiliar!$AP$4,Auxiliar!$AP$3)),"")</f>
        <v/>
      </c>
      <c r="Q637" s="24"/>
      <c r="R637" s="32" t="str">
        <f t="shared" si="9"/>
        <v/>
      </c>
    </row>
    <row r="638" spans="1:18" x14ac:dyDescent="0.25">
      <c r="A638" s="5">
        <v>636</v>
      </c>
      <c r="B638" s="24"/>
      <c r="C638" s="24"/>
      <c r="D638" s="5" t="str">
        <f>IF(OR(C638="",B638=""),"",IFERROR(INDEX('5. Map Processos'!E:E,MATCH(C638&amp;" ("&amp;B638&amp;")",'5. Map Processos'!J:J,0)),"ERRO: Processo não encontrado para essa área"))</f>
        <v/>
      </c>
      <c r="E638" s="24"/>
      <c r="F638" s="5" t="str">
        <f>IF(OR(E638="",B638="",C638=""),"",IFERROR(INDEX('18. Gestão de Riscos - Parte 2'!Q:Q,MATCH(E638&amp;" - "&amp;C638&amp;" - "&amp;B638,'18. Gestão de Riscos - Parte 2'!S:S,0)),"ERRO: Risco, área e processo não correspondem"))</f>
        <v/>
      </c>
      <c r="G638" s="25"/>
      <c r="H638" s="24"/>
      <c r="I638" s="24"/>
      <c r="J638" s="24"/>
      <c r="K638" s="5" t="str">
        <f>IFERROR(IF(VLOOKUP(H638,Auxiliar!$AB$3:$AC$7,2,FALSE)*VLOOKUP(I638,Auxiliar!$AD$3:$AE$7,2,FALSE)*VLOOKUP(J638,Auxiliar!$AF$3:$AG$7,2,FALSE)&gt;79,Auxiliar!$AH$5,IF(VLOOKUP(H638,Auxiliar!$AB$3:$AC$7,2,FALSE)*VLOOKUP(I638,Auxiliar!$AD$3:$AE$7,2,FALSE)*VLOOKUP(J638,Auxiliar!$AF$3:$AG$7,2,FALSE)&gt;24,Auxiliar!$AH$4,Auxiliar!$AH$3)),"")</f>
        <v/>
      </c>
      <c r="L638" s="25"/>
      <c r="M638" s="24"/>
      <c r="N638" s="24"/>
      <c r="O638" s="24"/>
      <c r="P638" s="5" t="str">
        <f>IFERROR(IF(VLOOKUP(M638,Auxiliar!$AJ$3:$AK$7,2,FALSE)*VLOOKUP(N638,Auxiliar!$AL$3:$AM$7,2,FALSE)*VLOOKUP(O638,Auxiliar!$AN$3:$AO$7,2,FALSE)&gt;27,Auxiliar!$AP$5,IF(VLOOKUP(M638,Auxiliar!$AJ$3:$AK$7,2,FALSE)*VLOOKUP(N638,Auxiliar!$AL$3:$AM$7,2,FALSE)*VLOOKUP(O638,Auxiliar!$AN$3:$AO$7,2,FALSE)&gt;5,Auxiliar!$AP$4,Auxiliar!$AP$3)),"")</f>
        <v/>
      </c>
      <c r="Q638" s="24"/>
      <c r="R638" s="32" t="str">
        <f t="shared" si="9"/>
        <v/>
      </c>
    </row>
    <row r="639" spans="1:18" x14ac:dyDescent="0.25">
      <c r="A639" s="5">
        <v>637</v>
      </c>
      <c r="B639" s="24"/>
      <c r="C639" s="24"/>
      <c r="D639" s="5" t="str">
        <f>IF(OR(C639="",B639=""),"",IFERROR(INDEX('5. Map Processos'!E:E,MATCH(C639&amp;" ("&amp;B639&amp;")",'5. Map Processos'!J:J,0)),"ERRO: Processo não encontrado para essa área"))</f>
        <v/>
      </c>
      <c r="E639" s="24"/>
      <c r="F639" s="5" t="str">
        <f>IF(OR(E639="",B639="",C639=""),"",IFERROR(INDEX('18. Gestão de Riscos - Parte 2'!Q:Q,MATCH(E639&amp;" - "&amp;C639&amp;" - "&amp;B639,'18. Gestão de Riscos - Parte 2'!S:S,0)),"ERRO: Risco, área e processo não correspondem"))</f>
        <v/>
      </c>
      <c r="G639" s="25"/>
      <c r="H639" s="24"/>
      <c r="I639" s="24"/>
      <c r="J639" s="24"/>
      <c r="K639" s="5" t="str">
        <f>IFERROR(IF(VLOOKUP(H639,Auxiliar!$AB$3:$AC$7,2,FALSE)*VLOOKUP(I639,Auxiliar!$AD$3:$AE$7,2,FALSE)*VLOOKUP(J639,Auxiliar!$AF$3:$AG$7,2,FALSE)&gt;79,Auxiliar!$AH$5,IF(VLOOKUP(H639,Auxiliar!$AB$3:$AC$7,2,FALSE)*VLOOKUP(I639,Auxiliar!$AD$3:$AE$7,2,FALSE)*VLOOKUP(J639,Auxiliar!$AF$3:$AG$7,2,FALSE)&gt;24,Auxiliar!$AH$4,Auxiliar!$AH$3)),"")</f>
        <v/>
      </c>
      <c r="L639" s="25"/>
      <c r="M639" s="24"/>
      <c r="N639" s="24"/>
      <c r="O639" s="24"/>
      <c r="P639" s="5" t="str">
        <f>IFERROR(IF(VLOOKUP(M639,Auxiliar!$AJ$3:$AK$7,2,FALSE)*VLOOKUP(N639,Auxiliar!$AL$3:$AM$7,2,FALSE)*VLOOKUP(O639,Auxiliar!$AN$3:$AO$7,2,FALSE)&gt;27,Auxiliar!$AP$5,IF(VLOOKUP(M639,Auxiliar!$AJ$3:$AK$7,2,FALSE)*VLOOKUP(N639,Auxiliar!$AL$3:$AM$7,2,FALSE)*VLOOKUP(O639,Auxiliar!$AN$3:$AO$7,2,FALSE)&gt;5,Auxiliar!$AP$4,Auxiliar!$AP$3)),"")</f>
        <v/>
      </c>
      <c r="Q639" s="24"/>
      <c r="R639" s="32" t="str">
        <f t="shared" si="9"/>
        <v/>
      </c>
    </row>
    <row r="640" spans="1:18" x14ac:dyDescent="0.25">
      <c r="A640" s="5">
        <v>638</v>
      </c>
      <c r="B640" s="24"/>
      <c r="C640" s="24"/>
      <c r="D640" s="5" t="str">
        <f>IF(OR(C640="",B640=""),"",IFERROR(INDEX('5. Map Processos'!E:E,MATCH(C640&amp;" ("&amp;B640&amp;")",'5. Map Processos'!J:J,0)),"ERRO: Processo não encontrado para essa área"))</f>
        <v/>
      </c>
      <c r="E640" s="24"/>
      <c r="F640" s="5" t="str">
        <f>IF(OR(E640="",B640="",C640=""),"",IFERROR(INDEX('18. Gestão de Riscos - Parte 2'!Q:Q,MATCH(E640&amp;" - "&amp;C640&amp;" - "&amp;B640,'18. Gestão de Riscos - Parte 2'!S:S,0)),"ERRO: Risco, área e processo não correspondem"))</f>
        <v/>
      </c>
      <c r="G640" s="25"/>
      <c r="H640" s="24"/>
      <c r="I640" s="24"/>
      <c r="J640" s="24"/>
      <c r="K640" s="5" t="str">
        <f>IFERROR(IF(VLOOKUP(H640,Auxiliar!$AB$3:$AC$7,2,FALSE)*VLOOKUP(I640,Auxiliar!$AD$3:$AE$7,2,FALSE)*VLOOKUP(J640,Auxiliar!$AF$3:$AG$7,2,FALSE)&gt;79,Auxiliar!$AH$5,IF(VLOOKUP(H640,Auxiliar!$AB$3:$AC$7,2,FALSE)*VLOOKUP(I640,Auxiliar!$AD$3:$AE$7,2,FALSE)*VLOOKUP(J640,Auxiliar!$AF$3:$AG$7,2,FALSE)&gt;24,Auxiliar!$AH$4,Auxiliar!$AH$3)),"")</f>
        <v/>
      </c>
      <c r="L640" s="25"/>
      <c r="M640" s="24"/>
      <c r="N640" s="24"/>
      <c r="O640" s="24"/>
      <c r="P640" s="5" t="str">
        <f>IFERROR(IF(VLOOKUP(M640,Auxiliar!$AJ$3:$AK$7,2,FALSE)*VLOOKUP(N640,Auxiliar!$AL$3:$AM$7,2,FALSE)*VLOOKUP(O640,Auxiliar!$AN$3:$AO$7,2,FALSE)&gt;27,Auxiliar!$AP$5,IF(VLOOKUP(M640,Auxiliar!$AJ$3:$AK$7,2,FALSE)*VLOOKUP(N640,Auxiliar!$AL$3:$AM$7,2,FALSE)*VLOOKUP(O640,Auxiliar!$AN$3:$AO$7,2,FALSE)&gt;5,Auxiliar!$AP$4,Auxiliar!$AP$3)),"")</f>
        <v/>
      </c>
      <c r="Q640" s="24"/>
      <c r="R640" s="32" t="str">
        <f t="shared" si="9"/>
        <v/>
      </c>
    </row>
    <row r="641" spans="1:18" x14ac:dyDescent="0.25">
      <c r="A641" s="5">
        <v>639</v>
      </c>
      <c r="B641" s="24"/>
      <c r="C641" s="24"/>
      <c r="D641" s="5" t="str">
        <f>IF(OR(C641="",B641=""),"",IFERROR(INDEX('5. Map Processos'!E:E,MATCH(C641&amp;" ("&amp;B641&amp;")",'5. Map Processos'!J:J,0)),"ERRO: Processo não encontrado para essa área"))</f>
        <v/>
      </c>
      <c r="E641" s="24"/>
      <c r="F641" s="5" t="str">
        <f>IF(OR(E641="",B641="",C641=""),"",IFERROR(INDEX('18. Gestão de Riscos - Parte 2'!Q:Q,MATCH(E641&amp;" - "&amp;C641&amp;" - "&amp;B641,'18. Gestão de Riscos - Parte 2'!S:S,0)),"ERRO: Risco, área e processo não correspondem"))</f>
        <v/>
      </c>
      <c r="G641" s="25"/>
      <c r="H641" s="24"/>
      <c r="I641" s="24"/>
      <c r="J641" s="24"/>
      <c r="K641" s="5" t="str">
        <f>IFERROR(IF(VLOOKUP(H641,Auxiliar!$AB$3:$AC$7,2,FALSE)*VLOOKUP(I641,Auxiliar!$AD$3:$AE$7,2,FALSE)*VLOOKUP(J641,Auxiliar!$AF$3:$AG$7,2,FALSE)&gt;79,Auxiliar!$AH$5,IF(VLOOKUP(H641,Auxiliar!$AB$3:$AC$7,2,FALSE)*VLOOKUP(I641,Auxiliar!$AD$3:$AE$7,2,FALSE)*VLOOKUP(J641,Auxiliar!$AF$3:$AG$7,2,FALSE)&gt;24,Auxiliar!$AH$4,Auxiliar!$AH$3)),"")</f>
        <v/>
      </c>
      <c r="L641" s="25"/>
      <c r="M641" s="24"/>
      <c r="N641" s="24"/>
      <c r="O641" s="24"/>
      <c r="P641" s="5" t="str">
        <f>IFERROR(IF(VLOOKUP(M641,Auxiliar!$AJ$3:$AK$7,2,FALSE)*VLOOKUP(N641,Auxiliar!$AL$3:$AM$7,2,FALSE)*VLOOKUP(O641,Auxiliar!$AN$3:$AO$7,2,FALSE)&gt;27,Auxiliar!$AP$5,IF(VLOOKUP(M641,Auxiliar!$AJ$3:$AK$7,2,FALSE)*VLOOKUP(N641,Auxiliar!$AL$3:$AM$7,2,FALSE)*VLOOKUP(O641,Auxiliar!$AN$3:$AO$7,2,FALSE)&gt;5,Auxiliar!$AP$4,Auxiliar!$AP$3)),"")</f>
        <v/>
      </c>
      <c r="Q641" s="24"/>
      <c r="R641" s="32" t="str">
        <f t="shared" si="9"/>
        <v/>
      </c>
    </row>
    <row r="642" spans="1:18" x14ac:dyDescent="0.25">
      <c r="A642" s="5">
        <v>640</v>
      </c>
      <c r="B642" s="24"/>
      <c r="C642" s="24"/>
      <c r="D642" s="5" t="str">
        <f>IF(OR(C642="",B642=""),"",IFERROR(INDEX('5. Map Processos'!E:E,MATCH(C642&amp;" ("&amp;B642&amp;")",'5. Map Processos'!J:J,0)),"ERRO: Processo não encontrado para essa área"))</f>
        <v/>
      </c>
      <c r="E642" s="24"/>
      <c r="F642" s="5" t="str">
        <f>IF(OR(E642="",B642="",C642=""),"",IFERROR(INDEX('18. Gestão de Riscos - Parte 2'!Q:Q,MATCH(E642&amp;" - "&amp;C642&amp;" - "&amp;B642,'18. Gestão de Riscos - Parte 2'!S:S,0)),"ERRO: Risco, área e processo não correspondem"))</f>
        <v/>
      </c>
      <c r="G642" s="25"/>
      <c r="H642" s="24"/>
      <c r="I642" s="24"/>
      <c r="J642" s="24"/>
      <c r="K642" s="5" t="str">
        <f>IFERROR(IF(VLOOKUP(H642,Auxiliar!$AB$3:$AC$7,2,FALSE)*VLOOKUP(I642,Auxiliar!$AD$3:$AE$7,2,FALSE)*VLOOKUP(J642,Auxiliar!$AF$3:$AG$7,2,FALSE)&gt;79,Auxiliar!$AH$5,IF(VLOOKUP(H642,Auxiliar!$AB$3:$AC$7,2,FALSE)*VLOOKUP(I642,Auxiliar!$AD$3:$AE$7,2,FALSE)*VLOOKUP(J642,Auxiliar!$AF$3:$AG$7,2,FALSE)&gt;24,Auxiliar!$AH$4,Auxiliar!$AH$3)),"")</f>
        <v/>
      </c>
      <c r="L642" s="25"/>
      <c r="M642" s="24"/>
      <c r="N642" s="24"/>
      <c r="O642" s="24"/>
      <c r="P642" s="5" t="str">
        <f>IFERROR(IF(VLOOKUP(M642,Auxiliar!$AJ$3:$AK$7,2,FALSE)*VLOOKUP(N642,Auxiliar!$AL$3:$AM$7,2,FALSE)*VLOOKUP(O642,Auxiliar!$AN$3:$AO$7,2,FALSE)&gt;27,Auxiliar!$AP$5,IF(VLOOKUP(M642,Auxiliar!$AJ$3:$AK$7,2,FALSE)*VLOOKUP(N642,Auxiliar!$AL$3:$AM$7,2,FALSE)*VLOOKUP(O642,Auxiliar!$AN$3:$AO$7,2,FALSE)&gt;5,Auxiliar!$AP$4,Auxiliar!$AP$3)),"")</f>
        <v/>
      </c>
      <c r="Q642" s="24"/>
      <c r="R642" s="32" t="str">
        <f t="shared" si="9"/>
        <v/>
      </c>
    </row>
    <row r="643" spans="1:18" x14ac:dyDescent="0.25">
      <c r="A643" s="5">
        <v>641</v>
      </c>
      <c r="B643" s="24"/>
      <c r="C643" s="24"/>
      <c r="D643" s="5" t="str">
        <f>IF(OR(C643="",B643=""),"",IFERROR(INDEX('5. Map Processos'!E:E,MATCH(C643&amp;" ("&amp;B643&amp;")",'5. Map Processos'!J:J,0)),"ERRO: Processo não encontrado para essa área"))</f>
        <v/>
      </c>
      <c r="E643" s="24"/>
      <c r="F643" s="5" t="str">
        <f>IF(OR(E643="",B643="",C643=""),"",IFERROR(INDEX('18. Gestão de Riscos - Parte 2'!Q:Q,MATCH(E643&amp;" - "&amp;C643&amp;" - "&amp;B643,'18. Gestão de Riscos - Parte 2'!S:S,0)),"ERRO: Risco, área e processo não correspondem"))</f>
        <v/>
      </c>
      <c r="G643" s="25"/>
      <c r="H643" s="24"/>
      <c r="I643" s="24"/>
      <c r="J643" s="24"/>
      <c r="K643" s="5" t="str">
        <f>IFERROR(IF(VLOOKUP(H643,Auxiliar!$AB$3:$AC$7,2,FALSE)*VLOOKUP(I643,Auxiliar!$AD$3:$AE$7,2,FALSE)*VLOOKUP(J643,Auxiliar!$AF$3:$AG$7,2,FALSE)&gt;79,Auxiliar!$AH$5,IF(VLOOKUP(H643,Auxiliar!$AB$3:$AC$7,2,FALSE)*VLOOKUP(I643,Auxiliar!$AD$3:$AE$7,2,FALSE)*VLOOKUP(J643,Auxiliar!$AF$3:$AG$7,2,FALSE)&gt;24,Auxiliar!$AH$4,Auxiliar!$AH$3)),"")</f>
        <v/>
      </c>
      <c r="L643" s="25"/>
      <c r="M643" s="24"/>
      <c r="N643" s="24"/>
      <c r="O643" s="24"/>
      <c r="P643" s="5" t="str">
        <f>IFERROR(IF(VLOOKUP(M643,Auxiliar!$AJ$3:$AK$7,2,FALSE)*VLOOKUP(N643,Auxiliar!$AL$3:$AM$7,2,FALSE)*VLOOKUP(O643,Auxiliar!$AN$3:$AO$7,2,FALSE)&gt;27,Auxiliar!$AP$5,IF(VLOOKUP(M643,Auxiliar!$AJ$3:$AK$7,2,FALSE)*VLOOKUP(N643,Auxiliar!$AL$3:$AM$7,2,FALSE)*VLOOKUP(O643,Auxiliar!$AN$3:$AO$7,2,FALSE)&gt;5,Auxiliar!$AP$4,Auxiliar!$AP$3)),"")</f>
        <v/>
      </c>
      <c r="Q643" s="24"/>
      <c r="R643" s="32" t="str">
        <f t="shared" si="9"/>
        <v/>
      </c>
    </row>
    <row r="644" spans="1:18" x14ac:dyDescent="0.25">
      <c r="A644" s="5">
        <v>642</v>
      </c>
      <c r="B644" s="24"/>
      <c r="C644" s="24"/>
      <c r="D644" s="5" t="str">
        <f>IF(OR(C644="",B644=""),"",IFERROR(INDEX('5. Map Processos'!E:E,MATCH(C644&amp;" ("&amp;B644&amp;")",'5. Map Processos'!J:J,0)),"ERRO: Processo não encontrado para essa área"))</f>
        <v/>
      </c>
      <c r="E644" s="24"/>
      <c r="F644" s="5" t="str">
        <f>IF(OR(E644="",B644="",C644=""),"",IFERROR(INDEX('18. Gestão de Riscos - Parte 2'!Q:Q,MATCH(E644&amp;" - "&amp;C644&amp;" - "&amp;B644,'18. Gestão de Riscos - Parte 2'!S:S,0)),"ERRO: Risco, área e processo não correspondem"))</f>
        <v/>
      </c>
      <c r="G644" s="25"/>
      <c r="H644" s="24"/>
      <c r="I644" s="24"/>
      <c r="J644" s="24"/>
      <c r="K644" s="5" t="str">
        <f>IFERROR(IF(VLOOKUP(H644,Auxiliar!$AB$3:$AC$7,2,FALSE)*VLOOKUP(I644,Auxiliar!$AD$3:$AE$7,2,FALSE)*VLOOKUP(J644,Auxiliar!$AF$3:$AG$7,2,FALSE)&gt;79,Auxiliar!$AH$5,IF(VLOOKUP(H644,Auxiliar!$AB$3:$AC$7,2,FALSE)*VLOOKUP(I644,Auxiliar!$AD$3:$AE$7,2,FALSE)*VLOOKUP(J644,Auxiliar!$AF$3:$AG$7,2,FALSE)&gt;24,Auxiliar!$AH$4,Auxiliar!$AH$3)),"")</f>
        <v/>
      </c>
      <c r="L644" s="25"/>
      <c r="M644" s="24"/>
      <c r="N644" s="24"/>
      <c r="O644" s="24"/>
      <c r="P644" s="5" t="str">
        <f>IFERROR(IF(VLOOKUP(M644,Auxiliar!$AJ$3:$AK$7,2,FALSE)*VLOOKUP(N644,Auxiliar!$AL$3:$AM$7,2,FALSE)*VLOOKUP(O644,Auxiliar!$AN$3:$AO$7,2,FALSE)&gt;27,Auxiliar!$AP$5,IF(VLOOKUP(M644,Auxiliar!$AJ$3:$AK$7,2,FALSE)*VLOOKUP(N644,Auxiliar!$AL$3:$AM$7,2,FALSE)*VLOOKUP(O644,Auxiliar!$AN$3:$AO$7,2,FALSE)&gt;5,Auxiliar!$AP$4,Auxiliar!$AP$3)),"")</f>
        <v/>
      </c>
      <c r="Q644" s="24"/>
      <c r="R644" s="32" t="str">
        <f t="shared" ref="R644:R707" si="10">IF(B644&amp;C644&lt;&gt;"",B644&amp;" - "&amp;C644,"")</f>
        <v/>
      </c>
    </row>
    <row r="645" spans="1:18" x14ac:dyDescent="0.25">
      <c r="A645" s="5">
        <v>643</v>
      </c>
      <c r="B645" s="24"/>
      <c r="C645" s="24"/>
      <c r="D645" s="5" t="str">
        <f>IF(OR(C645="",B645=""),"",IFERROR(INDEX('5. Map Processos'!E:E,MATCH(C645&amp;" ("&amp;B645&amp;")",'5. Map Processos'!J:J,0)),"ERRO: Processo não encontrado para essa área"))</f>
        <v/>
      </c>
      <c r="E645" s="24"/>
      <c r="F645" s="5" t="str">
        <f>IF(OR(E645="",B645="",C645=""),"",IFERROR(INDEX('18. Gestão de Riscos - Parte 2'!Q:Q,MATCH(E645&amp;" - "&amp;C645&amp;" - "&amp;B645,'18. Gestão de Riscos - Parte 2'!S:S,0)),"ERRO: Risco, área e processo não correspondem"))</f>
        <v/>
      </c>
      <c r="G645" s="25"/>
      <c r="H645" s="24"/>
      <c r="I645" s="24"/>
      <c r="J645" s="24"/>
      <c r="K645" s="5" t="str">
        <f>IFERROR(IF(VLOOKUP(H645,Auxiliar!$AB$3:$AC$7,2,FALSE)*VLOOKUP(I645,Auxiliar!$AD$3:$AE$7,2,FALSE)*VLOOKUP(J645,Auxiliar!$AF$3:$AG$7,2,FALSE)&gt;79,Auxiliar!$AH$5,IF(VLOOKUP(H645,Auxiliar!$AB$3:$AC$7,2,FALSE)*VLOOKUP(I645,Auxiliar!$AD$3:$AE$7,2,FALSE)*VLOOKUP(J645,Auxiliar!$AF$3:$AG$7,2,FALSE)&gt;24,Auxiliar!$AH$4,Auxiliar!$AH$3)),"")</f>
        <v/>
      </c>
      <c r="L645" s="25"/>
      <c r="M645" s="24"/>
      <c r="N645" s="24"/>
      <c r="O645" s="24"/>
      <c r="P645" s="5" t="str">
        <f>IFERROR(IF(VLOOKUP(M645,Auxiliar!$AJ$3:$AK$7,2,FALSE)*VLOOKUP(N645,Auxiliar!$AL$3:$AM$7,2,FALSE)*VLOOKUP(O645,Auxiliar!$AN$3:$AO$7,2,FALSE)&gt;27,Auxiliar!$AP$5,IF(VLOOKUP(M645,Auxiliar!$AJ$3:$AK$7,2,FALSE)*VLOOKUP(N645,Auxiliar!$AL$3:$AM$7,2,FALSE)*VLOOKUP(O645,Auxiliar!$AN$3:$AO$7,2,FALSE)&gt;5,Auxiliar!$AP$4,Auxiliar!$AP$3)),"")</f>
        <v/>
      </c>
      <c r="Q645" s="24"/>
      <c r="R645" s="32" t="str">
        <f t="shared" si="10"/>
        <v/>
      </c>
    </row>
    <row r="646" spans="1:18" x14ac:dyDescent="0.25">
      <c r="A646" s="5">
        <v>644</v>
      </c>
      <c r="B646" s="24"/>
      <c r="C646" s="24"/>
      <c r="D646" s="5" t="str">
        <f>IF(OR(C646="",B646=""),"",IFERROR(INDEX('5. Map Processos'!E:E,MATCH(C646&amp;" ("&amp;B646&amp;")",'5. Map Processos'!J:J,0)),"ERRO: Processo não encontrado para essa área"))</f>
        <v/>
      </c>
      <c r="E646" s="24"/>
      <c r="F646" s="5" t="str">
        <f>IF(OR(E646="",B646="",C646=""),"",IFERROR(INDEX('18. Gestão de Riscos - Parte 2'!Q:Q,MATCH(E646&amp;" - "&amp;C646&amp;" - "&amp;B646,'18. Gestão de Riscos - Parte 2'!S:S,0)),"ERRO: Risco, área e processo não correspondem"))</f>
        <v/>
      </c>
      <c r="G646" s="25"/>
      <c r="H646" s="24"/>
      <c r="I646" s="24"/>
      <c r="J646" s="24"/>
      <c r="K646" s="5" t="str">
        <f>IFERROR(IF(VLOOKUP(H646,Auxiliar!$AB$3:$AC$7,2,FALSE)*VLOOKUP(I646,Auxiliar!$AD$3:$AE$7,2,FALSE)*VLOOKUP(J646,Auxiliar!$AF$3:$AG$7,2,FALSE)&gt;79,Auxiliar!$AH$5,IF(VLOOKUP(H646,Auxiliar!$AB$3:$AC$7,2,FALSE)*VLOOKUP(I646,Auxiliar!$AD$3:$AE$7,2,FALSE)*VLOOKUP(J646,Auxiliar!$AF$3:$AG$7,2,FALSE)&gt;24,Auxiliar!$AH$4,Auxiliar!$AH$3)),"")</f>
        <v/>
      </c>
      <c r="L646" s="25"/>
      <c r="M646" s="24"/>
      <c r="N646" s="24"/>
      <c r="O646" s="24"/>
      <c r="P646" s="5" t="str">
        <f>IFERROR(IF(VLOOKUP(M646,Auxiliar!$AJ$3:$AK$7,2,FALSE)*VLOOKUP(N646,Auxiliar!$AL$3:$AM$7,2,FALSE)*VLOOKUP(O646,Auxiliar!$AN$3:$AO$7,2,FALSE)&gt;27,Auxiliar!$AP$5,IF(VLOOKUP(M646,Auxiliar!$AJ$3:$AK$7,2,FALSE)*VLOOKUP(N646,Auxiliar!$AL$3:$AM$7,2,FALSE)*VLOOKUP(O646,Auxiliar!$AN$3:$AO$7,2,FALSE)&gt;5,Auxiliar!$AP$4,Auxiliar!$AP$3)),"")</f>
        <v/>
      </c>
      <c r="Q646" s="24"/>
      <c r="R646" s="32" t="str">
        <f t="shared" si="10"/>
        <v/>
      </c>
    </row>
    <row r="647" spans="1:18" x14ac:dyDescent="0.25">
      <c r="A647" s="5">
        <v>645</v>
      </c>
      <c r="B647" s="24"/>
      <c r="C647" s="24"/>
      <c r="D647" s="5" t="str">
        <f>IF(OR(C647="",B647=""),"",IFERROR(INDEX('5. Map Processos'!E:E,MATCH(C647&amp;" ("&amp;B647&amp;")",'5. Map Processos'!J:J,0)),"ERRO: Processo não encontrado para essa área"))</f>
        <v/>
      </c>
      <c r="E647" s="24"/>
      <c r="F647" s="5" t="str">
        <f>IF(OR(E647="",B647="",C647=""),"",IFERROR(INDEX('18. Gestão de Riscos - Parte 2'!Q:Q,MATCH(E647&amp;" - "&amp;C647&amp;" - "&amp;B647,'18. Gestão de Riscos - Parte 2'!S:S,0)),"ERRO: Risco, área e processo não correspondem"))</f>
        <v/>
      </c>
      <c r="G647" s="25"/>
      <c r="H647" s="24"/>
      <c r="I647" s="24"/>
      <c r="J647" s="24"/>
      <c r="K647" s="5" t="str">
        <f>IFERROR(IF(VLOOKUP(H647,Auxiliar!$AB$3:$AC$7,2,FALSE)*VLOOKUP(I647,Auxiliar!$AD$3:$AE$7,2,FALSE)*VLOOKUP(J647,Auxiliar!$AF$3:$AG$7,2,FALSE)&gt;79,Auxiliar!$AH$5,IF(VLOOKUP(H647,Auxiliar!$AB$3:$AC$7,2,FALSE)*VLOOKUP(I647,Auxiliar!$AD$3:$AE$7,2,FALSE)*VLOOKUP(J647,Auxiliar!$AF$3:$AG$7,2,FALSE)&gt;24,Auxiliar!$AH$4,Auxiliar!$AH$3)),"")</f>
        <v/>
      </c>
      <c r="L647" s="25"/>
      <c r="M647" s="24"/>
      <c r="N647" s="24"/>
      <c r="O647" s="24"/>
      <c r="P647" s="5" t="str">
        <f>IFERROR(IF(VLOOKUP(M647,Auxiliar!$AJ$3:$AK$7,2,FALSE)*VLOOKUP(N647,Auxiliar!$AL$3:$AM$7,2,FALSE)*VLOOKUP(O647,Auxiliar!$AN$3:$AO$7,2,FALSE)&gt;27,Auxiliar!$AP$5,IF(VLOOKUP(M647,Auxiliar!$AJ$3:$AK$7,2,FALSE)*VLOOKUP(N647,Auxiliar!$AL$3:$AM$7,2,FALSE)*VLOOKUP(O647,Auxiliar!$AN$3:$AO$7,2,FALSE)&gt;5,Auxiliar!$AP$4,Auxiliar!$AP$3)),"")</f>
        <v/>
      </c>
      <c r="Q647" s="24"/>
      <c r="R647" s="32" t="str">
        <f t="shared" si="10"/>
        <v/>
      </c>
    </row>
    <row r="648" spans="1:18" x14ac:dyDescent="0.25">
      <c r="A648" s="5">
        <v>646</v>
      </c>
      <c r="B648" s="24"/>
      <c r="C648" s="24"/>
      <c r="D648" s="5" t="str">
        <f>IF(OR(C648="",B648=""),"",IFERROR(INDEX('5. Map Processos'!E:E,MATCH(C648&amp;" ("&amp;B648&amp;")",'5. Map Processos'!J:J,0)),"ERRO: Processo não encontrado para essa área"))</f>
        <v/>
      </c>
      <c r="E648" s="24"/>
      <c r="F648" s="5" t="str">
        <f>IF(OR(E648="",B648="",C648=""),"",IFERROR(INDEX('18. Gestão de Riscos - Parte 2'!Q:Q,MATCH(E648&amp;" - "&amp;C648&amp;" - "&amp;B648,'18. Gestão de Riscos - Parte 2'!S:S,0)),"ERRO: Risco, área e processo não correspondem"))</f>
        <v/>
      </c>
      <c r="G648" s="25"/>
      <c r="H648" s="24"/>
      <c r="I648" s="24"/>
      <c r="J648" s="24"/>
      <c r="K648" s="5" t="str">
        <f>IFERROR(IF(VLOOKUP(H648,Auxiliar!$AB$3:$AC$7,2,FALSE)*VLOOKUP(I648,Auxiliar!$AD$3:$AE$7,2,FALSE)*VLOOKUP(J648,Auxiliar!$AF$3:$AG$7,2,FALSE)&gt;79,Auxiliar!$AH$5,IF(VLOOKUP(H648,Auxiliar!$AB$3:$AC$7,2,FALSE)*VLOOKUP(I648,Auxiliar!$AD$3:$AE$7,2,FALSE)*VLOOKUP(J648,Auxiliar!$AF$3:$AG$7,2,FALSE)&gt;24,Auxiliar!$AH$4,Auxiliar!$AH$3)),"")</f>
        <v/>
      </c>
      <c r="L648" s="25"/>
      <c r="M648" s="24"/>
      <c r="N648" s="24"/>
      <c r="O648" s="24"/>
      <c r="P648" s="5" t="str">
        <f>IFERROR(IF(VLOOKUP(M648,Auxiliar!$AJ$3:$AK$7,2,FALSE)*VLOOKUP(N648,Auxiliar!$AL$3:$AM$7,2,FALSE)*VLOOKUP(O648,Auxiliar!$AN$3:$AO$7,2,FALSE)&gt;27,Auxiliar!$AP$5,IF(VLOOKUP(M648,Auxiliar!$AJ$3:$AK$7,2,FALSE)*VLOOKUP(N648,Auxiliar!$AL$3:$AM$7,2,FALSE)*VLOOKUP(O648,Auxiliar!$AN$3:$AO$7,2,FALSE)&gt;5,Auxiliar!$AP$4,Auxiliar!$AP$3)),"")</f>
        <v/>
      </c>
      <c r="Q648" s="24"/>
      <c r="R648" s="32" t="str">
        <f t="shared" si="10"/>
        <v/>
      </c>
    </row>
    <row r="649" spans="1:18" x14ac:dyDescent="0.25">
      <c r="A649" s="5">
        <v>647</v>
      </c>
      <c r="B649" s="24"/>
      <c r="C649" s="24"/>
      <c r="D649" s="5" t="str">
        <f>IF(OR(C649="",B649=""),"",IFERROR(INDEX('5. Map Processos'!E:E,MATCH(C649&amp;" ("&amp;B649&amp;")",'5. Map Processos'!J:J,0)),"ERRO: Processo não encontrado para essa área"))</f>
        <v/>
      </c>
      <c r="E649" s="24"/>
      <c r="F649" s="5" t="str">
        <f>IF(OR(E649="",B649="",C649=""),"",IFERROR(INDEX('18. Gestão de Riscos - Parte 2'!Q:Q,MATCH(E649&amp;" - "&amp;C649&amp;" - "&amp;B649,'18. Gestão de Riscos - Parte 2'!S:S,0)),"ERRO: Risco, área e processo não correspondem"))</f>
        <v/>
      </c>
      <c r="G649" s="25"/>
      <c r="H649" s="24"/>
      <c r="I649" s="24"/>
      <c r="J649" s="24"/>
      <c r="K649" s="5" t="str">
        <f>IFERROR(IF(VLOOKUP(H649,Auxiliar!$AB$3:$AC$7,2,FALSE)*VLOOKUP(I649,Auxiliar!$AD$3:$AE$7,2,FALSE)*VLOOKUP(J649,Auxiliar!$AF$3:$AG$7,2,FALSE)&gt;79,Auxiliar!$AH$5,IF(VLOOKUP(H649,Auxiliar!$AB$3:$AC$7,2,FALSE)*VLOOKUP(I649,Auxiliar!$AD$3:$AE$7,2,FALSE)*VLOOKUP(J649,Auxiliar!$AF$3:$AG$7,2,FALSE)&gt;24,Auxiliar!$AH$4,Auxiliar!$AH$3)),"")</f>
        <v/>
      </c>
      <c r="L649" s="25"/>
      <c r="M649" s="24"/>
      <c r="N649" s="24"/>
      <c r="O649" s="24"/>
      <c r="P649" s="5" t="str">
        <f>IFERROR(IF(VLOOKUP(M649,Auxiliar!$AJ$3:$AK$7,2,FALSE)*VLOOKUP(N649,Auxiliar!$AL$3:$AM$7,2,FALSE)*VLOOKUP(O649,Auxiliar!$AN$3:$AO$7,2,FALSE)&gt;27,Auxiliar!$AP$5,IF(VLOOKUP(M649,Auxiliar!$AJ$3:$AK$7,2,FALSE)*VLOOKUP(N649,Auxiliar!$AL$3:$AM$7,2,FALSE)*VLOOKUP(O649,Auxiliar!$AN$3:$AO$7,2,FALSE)&gt;5,Auxiliar!$AP$4,Auxiliar!$AP$3)),"")</f>
        <v/>
      </c>
      <c r="Q649" s="24"/>
      <c r="R649" s="32" t="str">
        <f t="shared" si="10"/>
        <v/>
      </c>
    </row>
    <row r="650" spans="1:18" x14ac:dyDescent="0.25">
      <c r="A650" s="5">
        <v>648</v>
      </c>
      <c r="B650" s="24"/>
      <c r="C650" s="24"/>
      <c r="D650" s="5" t="str">
        <f>IF(OR(C650="",B650=""),"",IFERROR(INDEX('5. Map Processos'!E:E,MATCH(C650&amp;" ("&amp;B650&amp;")",'5. Map Processos'!J:J,0)),"ERRO: Processo não encontrado para essa área"))</f>
        <v/>
      </c>
      <c r="E650" s="24"/>
      <c r="F650" s="5" t="str">
        <f>IF(OR(E650="",B650="",C650=""),"",IFERROR(INDEX('18. Gestão de Riscos - Parte 2'!Q:Q,MATCH(E650&amp;" - "&amp;C650&amp;" - "&amp;B650,'18. Gestão de Riscos - Parte 2'!S:S,0)),"ERRO: Risco, área e processo não correspondem"))</f>
        <v/>
      </c>
      <c r="G650" s="25"/>
      <c r="H650" s="24"/>
      <c r="I650" s="24"/>
      <c r="J650" s="24"/>
      <c r="K650" s="5" t="str">
        <f>IFERROR(IF(VLOOKUP(H650,Auxiliar!$AB$3:$AC$7,2,FALSE)*VLOOKUP(I650,Auxiliar!$AD$3:$AE$7,2,FALSE)*VLOOKUP(J650,Auxiliar!$AF$3:$AG$7,2,FALSE)&gt;79,Auxiliar!$AH$5,IF(VLOOKUP(H650,Auxiliar!$AB$3:$AC$7,2,FALSE)*VLOOKUP(I650,Auxiliar!$AD$3:$AE$7,2,FALSE)*VLOOKUP(J650,Auxiliar!$AF$3:$AG$7,2,FALSE)&gt;24,Auxiliar!$AH$4,Auxiliar!$AH$3)),"")</f>
        <v/>
      </c>
      <c r="L650" s="25"/>
      <c r="M650" s="24"/>
      <c r="N650" s="24"/>
      <c r="O650" s="24"/>
      <c r="P650" s="5" t="str">
        <f>IFERROR(IF(VLOOKUP(M650,Auxiliar!$AJ$3:$AK$7,2,FALSE)*VLOOKUP(N650,Auxiliar!$AL$3:$AM$7,2,FALSE)*VLOOKUP(O650,Auxiliar!$AN$3:$AO$7,2,FALSE)&gt;27,Auxiliar!$AP$5,IF(VLOOKUP(M650,Auxiliar!$AJ$3:$AK$7,2,FALSE)*VLOOKUP(N650,Auxiliar!$AL$3:$AM$7,2,FALSE)*VLOOKUP(O650,Auxiliar!$AN$3:$AO$7,2,FALSE)&gt;5,Auxiliar!$AP$4,Auxiliar!$AP$3)),"")</f>
        <v/>
      </c>
      <c r="Q650" s="24"/>
      <c r="R650" s="32" t="str">
        <f t="shared" si="10"/>
        <v/>
      </c>
    </row>
    <row r="651" spans="1:18" x14ac:dyDescent="0.25">
      <c r="A651" s="5">
        <v>649</v>
      </c>
      <c r="B651" s="24"/>
      <c r="C651" s="24"/>
      <c r="D651" s="5" t="str">
        <f>IF(OR(C651="",B651=""),"",IFERROR(INDEX('5. Map Processos'!E:E,MATCH(C651&amp;" ("&amp;B651&amp;")",'5. Map Processos'!J:J,0)),"ERRO: Processo não encontrado para essa área"))</f>
        <v/>
      </c>
      <c r="E651" s="24"/>
      <c r="F651" s="5" t="str">
        <f>IF(OR(E651="",B651="",C651=""),"",IFERROR(INDEX('18. Gestão de Riscos - Parte 2'!Q:Q,MATCH(E651&amp;" - "&amp;C651&amp;" - "&amp;B651,'18. Gestão de Riscos - Parte 2'!S:S,0)),"ERRO: Risco, área e processo não correspondem"))</f>
        <v/>
      </c>
      <c r="G651" s="25"/>
      <c r="H651" s="24"/>
      <c r="I651" s="24"/>
      <c r="J651" s="24"/>
      <c r="K651" s="5" t="str">
        <f>IFERROR(IF(VLOOKUP(H651,Auxiliar!$AB$3:$AC$7,2,FALSE)*VLOOKUP(I651,Auxiliar!$AD$3:$AE$7,2,FALSE)*VLOOKUP(J651,Auxiliar!$AF$3:$AG$7,2,FALSE)&gt;79,Auxiliar!$AH$5,IF(VLOOKUP(H651,Auxiliar!$AB$3:$AC$7,2,FALSE)*VLOOKUP(I651,Auxiliar!$AD$3:$AE$7,2,FALSE)*VLOOKUP(J651,Auxiliar!$AF$3:$AG$7,2,FALSE)&gt;24,Auxiliar!$AH$4,Auxiliar!$AH$3)),"")</f>
        <v/>
      </c>
      <c r="L651" s="25"/>
      <c r="M651" s="24"/>
      <c r="N651" s="24"/>
      <c r="O651" s="24"/>
      <c r="P651" s="5" t="str">
        <f>IFERROR(IF(VLOOKUP(M651,Auxiliar!$AJ$3:$AK$7,2,FALSE)*VLOOKUP(N651,Auxiliar!$AL$3:$AM$7,2,FALSE)*VLOOKUP(O651,Auxiliar!$AN$3:$AO$7,2,FALSE)&gt;27,Auxiliar!$AP$5,IF(VLOOKUP(M651,Auxiliar!$AJ$3:$AK$7,2,FALSE)*VLOOKUP(N651,Auxiliar!$AL$3:$AM$7,2,FALSE)*VLOOKUP(O651,Auxiliar!$AN$3:$AO$7,2,FALSE)&gt;5,Auxiliar!$AP$4,Auxiliar!$AP$3)),"")</f>
        <v/>
      </c>
      <c r="Q651" s="24"/>
      <c r="R651" s="32" t="str">
        <f t="shared" si="10"/>
        <v/>
      </c>
    </row>
    <row r="652" spans="1:18" x14ac:dyDescent="0.25">
      <c r="A652" s="5">
        <v>650</v>
      </c>
      <c r="B652" s="24"/>
      <c r="C652" s="24"/>
      <c r="D652" s="5" t="str">
        <f>IF(OR(C652="",B652=""),"",IFERROR(INDEX('5. Map Processos'!E:E,MATCH(C652&amp;" ("&amp;B652&amp;")",'5. Map Processos'!J:J,0)),"ERRO: Processo não encontrado para essa área"))</f>
        <v/>
      </c>
      <c r="E652" s="24"/>
      <c r="F652" s="5" t="str">
        <f>IF(OR(E652="",B652="",C652=""),"",IFERROR(INDEX('18. Gestão de Riscos - Parte 2'!Q:Q,MATCH(E652&amp;" - "&amp;C652&amp;" - "&amp;B652,'18. Gestão de Riscos - Parte 2'!S:S,0)),"ERRO: Risco, área e processo não correspondem"))</f>
        <v/>
      </c>
      <c r="G652" s="25"/>
      <c r="H652" s="24"/>
      <c r="I652" s="24"/>
      <c r="J652" s="24"/>
      <c r="K652" s="5" t="str">
        <f>IFERROR(IF(VLOOKUP(H652,Auxiliar!$AB$3:$AC$7,2,FALSE)*VLOOKUP(I652,Auxiliar!$AD$3:$AE$7,2,FALSE)*VLOOKUP(J652,Auxiliar!$AF$3:$AG$7,2,FALSE)&gt;79,Auxiliar!$AH$5,IF(VLOOKUP(H652,Auxiliar!$AB$3:$AC$7,2,FALSE)*VLOOKUP(I652,Auxiliar!$AD$3:$AE$7,2,FALSE)*VLOOKUP(J652,Auxiliar!$AF$3:$AG$7,2,FALSE)&gt;24,Auxiliar!$AH$4,Auxiliar!$AH$3)),"")</f>
        <v/>
      </c>
      <c r="L652" s="25"/>
      <c r="M652" s="24"/>
      <c r="N652" s="24"/>
      <c r="O652" s="24"/>
      <c r="P652" s="5" t="str">
        <f>IFERROR(IF(VLOOKUP(M652,Auxiliar!$AJ$3:$AK$7,2,FALSE)*VLOOKUP(N652,Auxiliar!$AL$3:$AM$7,2,FALSE)*VLOOKUP(O652,Auxiliar!$AN$3:$AO$7,2,FALSE)&gt;27,Auxiliar!$AP$5,IF(VLOOKUP(M652,Auxiliar!$AJ$3:$AK$7,2,FALSE)*VLOOKUP(N652,Auxiliar!$AL$3:$AM$7,2,FALSE)*VLOOKUP(O652,Auxiliar!$AN$3:$AO$7,2,FALSE)&gt;5,Auxiliar!$AP$4,Auxiliar!$AP$3)),"")</f>
        <v/>
      </c>
      <c r="Q652" s="24"/>
      <c r="R652" s="32" t="str">
        <f t="shared" si="10"/>
        <v/>
      </c>
    </row>
    <row r="653" spans="1:18" x14ac:dyDescent="0.25">
      <c r="A653" s="5">
        <v>651</v>
      </c>
      <c r="B653" s="24"/>
      <c r="C653" s="24"/>
      <c r="D653" s="5" t="str">
        <f>IF(OR(C653="",B653=""),"",IFERROR(INDEX('5. Map Processos'!E:E,MATCH(C653&amp;" ("&amp;B653&amp;")",'5. Map Processos'!J:J,0)),"ERRO: Processo não encontrado para essa área"))</f>
        <v/>
      </c>
      <c r="E653" s="24"/>
      <c r="F653" s="5" t="str">
        <f>IF(OR(E653="",B653="",C653=""),"",IFERROR(INDEX('18. Gestão de Riscos - Parte 2'!Q:Q,MATCH(E653&amp;" - "&amp;C653&amp;" - "&amp;B653,'18. Gestão de Riscos - Parte 2'!S:S,0)),"ERRO: Risco, área e processo não correspondem"))</f>
        <v/>
      </c>
      <c r="G653" s="25"/>
      <c r="H653" s="24"/>
      <c r="I653" s="24"/>
      <c r="J653" s="24"/>
      <c r="K653" s="5" t="str">
        <f>IFERROR(IF(VLOOKUP(H653,Auxiliar!$AB$3:$AC$7,2,FALSE)*VLOOKUP(I653,Auxiliar!$AD$3:$AE$7,2,FALSE)*VLOOKUP(J653,Auxiliar!$AF$3:$AG$7,2,FALSE)&gt;79,Auxiliar!$AH$5,IF(VLOOKUP(H653,Auxiliar!$AB$3:$AC$7,2,FALSE)*VLOOKUP(I653,Auxiliar!$AD$3:$AE$7,2,FALSE)*VLOOKUP(J653,Auxiliar!$AF$3:$AG$7,2,FALSE)&gt;24,Auxiliar!$AH$4,Auxiliar!$AH$3)),"")</f>
        <v/>
      </c>
      <c r="L653" s="25"/>
      <c r="M653" s="24"/>
      <c r="N653" s="24"/>
      <c r="O653" s="24"/>
      <c r="P653" s="5" t="str">
        <f>IFERROR(IF(VLOOKUP(M653,Auxiliar!$AJ$3:$AK$7,2,FALSE)*VLOOKUP(N653,Auxiliar!$AL$3:$AM$7,2,FALSE)*VLOOKUP(O653,Auxiliar!$AN$3:$AO$7,2,FALSE)&gt;27,Auxiliar!$AP$5,IF(VLOOKUP(M653,Auxiliar!$AJ$3:$AK$7,2,FALSE)*VLOOKUP(N653,Auxiliar!$AL$3:$AM$7,2,FALSE)*VLOOKUP(O653,Auxiliar!$AN$3:$AO$7,2,FALSE)&gt;5,Auxiliar!$AP$4,Auxiliar!$AP$3)),"")</f>
        <v/>
      </c>
      <c r="Q653" s="24"/>
      <c r="R653" s="32" t="str">
        <f t="shared" si="10"/>
        <v/>
      </c>
    </row>
    <row r="654" spans="1:18" x14ac:dyDescent="0.25">
      <c r="A654" s="5">
        <v>652</v>
      </c>
      <c r="B654" s="24"/>
      <c r="C654" s="24"/>
      <c r="D654" s="5" t="str">
        <f>IF(OR(C654="",B654=""),"",IFERROR(INDEX('5. Map Processos'!E:E,MATCH(C654&amp;" ("&amp;B654&amp;")",'5. Map Processos'!J:J,0)),"ERRO: Processo não encontrado para essa área"))</f>
        <v/>
      </c>
      <c r="E654" s="24"/>
      <c r="F654" s="5" t="str">
        <f>IF(OR(E654="",B654="",C654=""),"",IFERROR(INDEX('18. Gestão de Riscos - Parte 2'!Q:Q,MATCH(E654&amp;" - "&amp;C654&amp;" - "&amp;B654,'18. Gestão de Riscos - Parte 2'!S:S,0)),"ERRO: Risco, área e processo não correspondem"))</f>
        <v/>
      </c>
      <c r="G654" s="25"/>
      <c r="H654" s="24"/>
      <c r="I654" s="24"/>
      <c r="J654" s="24"/>
      <c r="K654" s="5" t="str">
        <f>IFERROR(IF(VLOOKUP(H654,Auxiliar!$AB$3:$AC$7,2,FALSE)*VLOOKUP(I654,Auxiliar!$AD$3:$AE$7,2,FALSE)*VLOOKUP(J654,Auxiliar!$AF$3:$AG$7,2,FALSE)&gt;79,Auxiliar!$AH$5,IF(VLOOKUP(H654,Auxiliar!$AB$3:$AC$7,2,FALSE)*VLOOKUP(I654,Auxiliar!$AD$3:$AE$7,2,FALSE)*VLOOKUP(J654,Auxiliar!$AF$3:$AG$7,2,FALSE)&gt;24,Auxiliar!$AH$4,Auxiliar!$AH$3)),"")</f>
        <v/>
      </c>
      <c r="L654" s="25"/>
      <c r="M654" s="24"/>
      <c r="N654" s="24"/>
      <c r="O654" s="24"/>
      <c r="P654" s="5" t="str">
        <f>IFERROR(IF(VLOOKUP(M654,Auxiliar!$AJ$3:$AK$7,2,FALSE)*VLOOKUP(N654,Auxiliar!$AL$3:$AM$7,2,FALSE)*VLOOKUP(O654,Auxiliar!$AN$3:$AO$7,2,FALSE)&gt;27,Auxiliar!$AP$5,IF(VLOOKUP(M654,Auxiliar!$AJ$3:$AK$7,2,FALSE)*VLOOKUP(N654,Auxiliar!$AL$3:$AM$7,2,FALSE)*VLOOKUP(O654,Auxiliar!$AN$3:$AO$7,2,FALSE)&gt;5,Auxiliar!$AP$4,Auxiliar!$AP$3)),"")</f>
        <v/>
      </c>
      <c r="Q654" s="24"/>
      <c r="R654" s="32" t="str">
        <f t="shared" si="10"/>
        <v/>
      </c>
    </row>
    <row r="655" spans="1:18" x14ac:dyDescent="0.25">
      <c r="A655" s="5">
        <v>653</v>
      </c>
      <c r="B655" s="24"/>
      <c r="C655" s="24"/>
      <c r="D655" s="5" t="str">
        <f>IF(OR(C655="",B655=""),"",IFERROR(INDEX('5. Map Processos'!E:E,MATCH(C655&amp;" ("&amp;B655&amp;")",'5. Map Processos'!J:J,0)),"ERRO: Processo não encontrado para essa área"))</f>
        <v/>
      </c>
      <c r="E655" s="24"/>
      <c r="F655" s="5" t="str">
        <f>IF(OR(E655="",B655="",C655=""),"",IFERROR(INDEX('18. Gestão de Riscos - Parte 2'!Q:Q,MATCH(E655&amp;" - "&amp;C655&amp;" - "&amp;B655,'18. Gestão de Riscos - Parte 2'!S:S,0)),"ERRO: Risco, área e processo não correspondem"))</f>
        <v/>
      </c>
      <c r="G655" s="25"/>
      <c r="H655" s="24"/>
      <c r="I655" s="24"/>
      <c r="J655" s="24"/>
      <c r="K655" s="5" t="str">
        <f>IFERROR(IF(VLOOKUP(H655,Auxiliar!$AB$3:$AC$7,2,FALSE)*VLOOKUP(I655,Auxiliar!$AD$3:$AE$7,2,FALSE)*VLOOKUP(J655,Auxiliar!$AF$3:$AG$7,2,FALSE)&gt;79,Auxiliar!$AH$5,IF(VLOOKUP(H655,Auxiliar!$AB$3:$AC$7,2,FALSE)*VLOOKUP(I655,Auxiliar!$AD$3:$AE$7,2,FALSE)*VLOOKUP(J655,Auxiliar!$AF$3:$AG$7,2,FALSE)&gt;24,Auxiliar!$AH$4,Auxiliar!$AH$3)),"")</f>
        <v/>
      </c>
      <c r="L655" s="25"/>
      <c r="M655" s="24"/>
      <c r="N655" s="24"/>
      <c r="O655" s="24"/>
      <c r="P655" s="5" t="str">
        <f>IFERROR(IF(VLOOKUP(M655,Auxiliar!$AJ$3:$AK$7,2,FALSE)*VLOOKUP(N655,Auxiliar!$AL$3:$AM$7,2,FALSE)*VLOOKUP(O655,Auxiliar!$AN$3:$AO$7,2,FALSE)&gt;27,Auxiliar!$AP$5,IF(VLOOKUP(M655,Auxiliar!$AJ$3:$AK$7,2,FALSE)*VLOOKUP(N655,Auxiliar!$AL$3:$AM$7,2,FALSE)*VLOOKUP(O655,Auxiliar!$AN$3:$AO$7,2,FALSE)&gt;5,Auxiliar!$AP$4,Auxiliar!$AP$3)),"")</f>
        <v/>
      </c>
      <c r="Q655" s="24"/>
      <c r="R655" s="32" t="str">
        <f t="shared" si="10"/>
        <v/>
      </c>
    </row>
    <row r="656" spans="1:18" x14ac:dyDescent="0.25">
      <c r="A656" s="5">
        <v>654</v>
      </c>
      <c r="B656" s="24"/>
      <c r="C656" s="24"/>
      <c r="D656" s="5" t="str">
        <f>IF(OR(C656="",B656=""),"",IFERROR(INDEX('5. Map Processos'!E:E,MATCH(C656&amp;" ("&amp;B656&amp;")",'5. Map Processos'!J:J,0)),"ERRO: Processo não encontrado para essa área"))</f>
        <v/>
      </c>
      <c r="E656" s="24"/>
      <c r="F656" s="5" t="str">
        <f>IF(OR(E656="",B656="",C656=""),"",IFERROR(INDEX('18. Gestão de Riscos - Parte 2'!Q:Q,MATCH(E656&amp;" - "&amp;C656&amp;" - "&amp;B656,'18. Gestão de Riscos - Parte 2'!S:S,0)),"ERRO: Risco, área e processo não correspondem"))</f>
        <v/>
      </c>
      <c r="G656" s="25"/>
      <c r="H656" s="24"/>
      <c r="I656" s="24"/>
      <c r="J656" s="24"/>
      <c r="K656" s="5" t="str">
        <f>IFERROR(IF(VLOOKUP(H656,Auxiliar!$AB$3:$AC$7,2,FALSE)*VLOOKUP(I656,Auxiliar!$AD$3:$AE$7,2,FALSE)*VLOOKUP(J656,Auxiliar!$AF$3:$AG$7,2,FALSE)&gt;79,Auxiliar!$AH$5,IF(VLOOKUP(H656,Auxiliar!$AB$3:$AC$7,2,FALSE)*VLOOKUP(I656,Auxiliar!$AD$3:$AE$7,2,FALSE)*VLOOKUP(J656,Auxiliar!$AF$3:$AG$7,2,FALSE)&gt;24,Auxiliar!$AH$4,Auxiliar!$AH$3)),"")</f>
        <v/>
      </c>
      <c r="L656" s="25"/>
      <c r="M656" s="24"/>
      <c r="N656" s="24"/>
      <c r="O656" s="24"/>
      <c r="P656" s="5" t="str">
        <f>IFERROR(IF(VLOOKUP(M656,Auxiliar!$AJ$3:$AK$7,2,FALSE)*VLOOKUP(N656,Auxiliar!$AL$3:$AM$7,2,FALSE)*VLOOKUP(O656,Auxiliar!$AN$3:$AO$7,2,FALSE)&gt;27,Auxiliar!$AP$5,IF(VLOOKUP(M656,Auxiliar!$AJ$3:$AK$7,2,FALSE)*VLOOKUP(N656,Auxiliar!$AL$3:$AM$7,2,FALSE)*VLOOKUP(O656,Auxiliar!$AN$3:$AO$7,2,FALSE)&gt;5,Auxiliar!$AP$4,Auxiliar!$AP$3)),"")</f>
        <v/>
      </c>
      <c r="Q656" s="24"/>
      <c r="R656" s="32" t="str">
        <f t="shared" si="10"/>
        <v/>
      </c>
    </row>
    <row r="657" spans="1:18" x14ac:dyDescent="0.25">
      <c r="A657" s="5">
        <v>655</v>
      </c>
      <c r="B657" s="24"/>
      <c r="C657" s="24"/>
      <c r="D657" s="5" t="str">
        <f>IF(OR(C657="",B657=""),"",IFERROR(INDEX('5. Map Processos'!E:E,MATCH(C657&amp;" ("&amp;B657&amp;")",'5. Map Processos'!J:J,0)),"ERRO: Processo não encontrado para essa área"))</f>
        <v/>
      </c>
      <c r="E657" s="24"/>
      <c r="F657" s="5" t="str">
        <f>IF(OR(E657="",B657="",C657=""),"",IFERROR(INDEX('18. Gestão de Riscos - Parte 2'!Q:Q,MATCH(E657&amp;" - "&amp;C657&amp;" - "&amp;B657,'18. Gestão de Riscos - Parte 2'!S:S,0)),"ERRO: Risco, área e processo não correspondem"))</f>
        <v/>
      </c>
      <c r="G657" s="25"/>
      <c r="H657" s="24"/>
      <c r="I657" s="24"/>
      <c r="J657" s="24"/>
      <c r="K657" s="5" t="str">
        <f>IFERROR(IF(VLOOKUP(H657,Auxiliar!$AB$3:$AC$7,2,FALSE)*VLOOKUP(I657,Auxiliar!$AD$3:$AE$7,2,FALSE)*VLOOKUP(J657,Auxiliar!$AF$3:$AG$7,2,FALSE)&gt;79,Auxiliar!$AH$5,IF(VLOOKUP(H657,Auxiliar!$AB$3:$AC$7,2,FALSE)*VLOOKUP(I657,Auxiliar!$AD$3:$AE$7,2,FALSE)*VLOOKUP(J657,Auxiliar!$AF$3:$AG$7,2,FALSE)&gt;24,Auxiliar!$AH$4,Auxiliar!$AH$3)),"")</f>
        <v/>
      </c>
      <c r="L657" s="25"/>
      <c r="M657" s="24"/>
      <c r="N657" s="24"/>
      <c r="O657" s="24"/>
      <c r="P657" s="5" t="str">
        <f>IFERROR(IF(VLOOKUP(M657,Auxiliar!$AJ$3:$AK$7,2,FALSE)*VLOOKUP(N657,Auxiliar!$AL$3:$AM$7,2,FALSE)*VLOOKUP(O657,Auxiliar!$AN$3:$AO$7,2,FALSE)&gt;27,Auxiliar!$AP$5,IF(VLOOKUP(M657,Auxiliar!$AJ$3:$AK$7,2,FALSE)*VLOOKUP(N657,Auxiliar!$AL$3:$AM$7,2,FALSE)*VLOOKUP(O657,Auxiliar!$AN$3:$AO$7,2,FALSE)&gt;5,Auxiliar!$AP$4,Auxiliar!$AP$3)),"")</f>
        <v/>
      </c>
      <c r="Q657" s="24"/>
      <c r="R657" s="32" t="str">
        <f t="shared" si="10"/>
        <v/>
      </c>
    </row>
    <row r="658" spans="1:18" x14ac:dyDescent="0.25">
      <c r="A658" s="5">
        <v>656</v>
      </c>
      <c r="B658" s="24"/>
      <c r="C658" s="24"/>
      <c r="D658" s="5" t="str">
        <f>IF(OR(C658="",B658=""),"",IFERROR(INDEX('5. Map Processos'!E:E,MATCH(C658&amp;" ("&amp;B658&amp;")",'5. Map Processos'!J:J,0)),"ERRO: Processo não encontrado para essa área"))</f>
        <v/>
      </c>
      <c r="E658" s="24"/>
      <c r="F658" s="5" t="str">
        <f>IF(OR(E658="",B658="",C658=""),"",IFERROR(INDEX('18. Gestão de Riscos - Parte 2'!Q:Q,MATCH(E658&amp;" - "&amp;C658&amp;" - "&amp;B658,'18. Gestão de Riscos - Parte 2'!S:S,0)),"ERRO: Risco, área e processo não correspondem"))</f>
        <v/>
      </c>
      <c r="G658" s="25"/>
      <c r="H658" s="24"/>
      <c r="I658" s="24"/>
      <c r="J658" s="24"/>
      <c r="K658" s="5" t="str">
        <f>IFERROR(IF(VLOOKUP(H658,Auxiliar!$AB$3:$AC$7,2,FALSE)*VLOOKUP(I658,Auxiliar!$AD$3:$AE$7,2,FALSE)*VLOOKUP(J658,Auxiliar!$AF$3:$AG$7,2,FALSE)&gt;79,Auxiliar!$AH$5,IF(VLOOKUP(H658,Auxiliar!$AB$3:$AC$7,2,FALSE)*VLOOKUP(I658,Auxiliar!$AD$3:$AE$7,2,FALSE)*VLOOKUP(J658,Auxiliar!$AF$3:$AG$7,2,FALSE)&gt;24,Auxiliar!$AH$4,Auxiliar!$AH$3)),"")</f>
        <v/>
      </c>
      <c r="L658" s="25"/>
      <c r="M658" s="24"/>
      <c r="N658" s="24"/>
      <c r="O658" s="24"/>
      <c r="P658" s="5" t="str">
        <f>IFERROR(IF(VLOOKUP(M658,Auxiliar!$AJ$3:$AK$7,2,FALSE)*VLOOKUP(N658,Auxiliar!$AL$3:$AM$7,2,FALSE)*VLOOKUP(O658,Auxiliar!$AN$3:$AO$7,2,FALSE)&gt;27,Auxiliar!$AP$5,IF(VLOOKUP(M658,Auxiliar!$AJ$3:$AK$7,2,FALSE)*VLOOKUP(N658,Auxiliar!$AL$3:$AM$7,2,FALSE)*VLOOKUP(O658,Auxiliar!$AN$3:$AO$7,2,FALSE)&gt;5,Auxiliar!$AP$4,Auxiliar!$AP$3)),"")</f>
        <v/>
      </c>
      <c r="Q658" s="24"/>
      <c r="R658" s="32" t="str">
        <f t="shared" si="10"/>
        <v/>
      </c>
    </row>
    <row r="659" spans="1:18" x14ac:dyDescent="0.25">
      <c r="A659" s="5">
        <v>657</v>
      </c>
      <c r="B659" s="24"/>
      <c r="C659" s="24"/>
      <c r="D659" s="5" t="str">
        <f>IF(OR(C659="",B659=""),"",IFERROR(INDEX('5. Map Processos'!E:E,MATCH(C659&amp;" ("&amp;B659&amp;")",'5. Map Processos'!J:J,0)),"ERRO: Processo não encontrado para essa área"))</f>
        <v/>
      </c>
      <c r="E659" s="24"/>
      <c r="F659" s="5" t="str">
        <f>IF(OR(E659="",B659="",C659=""),"",IFERROR(INDEX('18. Gestão de Riscos - Parte 2'!Q:Q,MATCH(E659&amp;" - "&amp;C659&amp;" - "&amp;B659,'18. Gestão de Riscos - Parte 2'!S:S,0)),"ERRO: Risco, área e processo não correspondem"))</f>
        <v/>
      </c>
      <c r="G659" s="25"/>
      <c r="H659" s="24"/>
      <c r="I659" s="24"/>
      <c r="J659" s="24"/>
      <c r="K659" s="5" t="str">
        <f>IFERROR(IF(VLOOKUP(H659,Auxiliar!$AB$3:$AC$7,2,FALSE)*VLOOKUP(I659,Auxiliar!$AD$3:$AE$7,2,FALSE)*VLOOKUP(J659,Auxiliar!$AF$3:$AG$7,2,FALSE)&gt;79,Auxiliar!$AH$5,IF(VLOOKUP(H659,Auxiliar!$AB$3:$AC$7,2,FALSE)*VLOOKUP(I659,Auxiliar!$AD$3:$AE$7,2,FALSE)*VLOOKUP(J659,Auxiliar!$AF$3:$AG$7,2,FALSE)&gt;24,Auxiliar!$AH$4,Auxiliar!$AH$3)),"")</f>
        <v/>
      </c>
      <c r="L659" s="25"/>
      <c r="M659" s="24"/>
      <c r="N659" s="24"/>
      <c r="O659" s="24"/>
      <c r="P659" s="5" t="str">
        <f>IFERROR(IF(VLOOKUP(M659,Auxiliar!$AJ$3:$AK$7,2,FALSE)*VLOOKUP(N659,Auxiliar!$AL$3:$AM$7,2,FALSE)*VLOOKUP(O659,Auxiliar!$AN$3:$AO$7,2,FALSE)&gt;27,Auxiliar!$AP$5,IF(VLOOKUP(M659,Auxiliar!$AJ$3:$AK$7,2,FALSE)*VLOOKUP(N659,Auxiliar!$AL$3:$AM$7,2,FALSE)*VLOOKUP(O659,Auxiliar!$AN$3:$AO$7,2,FALSE)&gt;5,Auxiliar!$AP$4,Auxiliar!$AP$3)),"")</f>
        <v/>
      </c>
      <c r="Q659" s="24"/>
      <c r="R659" s="32" t="str">
        <f t="shared" si="10"/>
        <v/>
      </c>
    </row>
    <row r="660" spans="1:18" x14ac:dyDescent="0.25">
      <c r="A660" s="5">
        <v>658</v>
      </c>
      <c r="B660" s="24"/>
      <c r="C660" s="24"/>
      <c r="D660" s="5" t="str">
        <f>IF(OR(C660="",B660=""),"",IFERROR(INDEX('5. Map Processos'!E:E,MATCH(C660&amp;" ("&amp;B660&amp;")",'5. Map Processos'!J:J,0)),"ERRO: Processo não encontrado para essa área"))</f>
        <v/>
      </c>
      <c r="E660" s="24"/>
      <c r="F660" s="5" t="str">
        <f>IF(OR(E660="",B660="",C660=""),"",IFERROR(INDEX('18. Gestão de Riscos - Parte 2'!Q:Q,MATCH(E660&amp;" - "&amp;C660&amp;" - "&amp;B660,'18. Gestão de Riscos - Parte 2'!S:S,0)),"ERRO: Risco, área e processo não correspondem"))</f>
        <v/>
      </c>
      <c r="G660" s="25"/>
      <c r="H660" s="24"/>
      <c r="I660" s="24"/>
      <c r="J660" s="24"/>
      <c r="K660" s="5" t="str">
        <f>IFERROR(IF(VLOOKUP(H660,Auxiliar!$AB$3:$AC$7,2,FALSE)*VLOOKUP(I660,Auxiliar!$AD$3:$AE$7,2,FALSE)*VLOOKUP(J660,Auxiliar!$AF$3:$AG$7,2,FALSE)&gt;79,Auxiliar!$AH$5,IF(VLOOKUP(H660,Auxiliar!$AB$3:$AC$7,2,FALSE)*VLOOKUP(I660,Auxiliar!$AD$3:$AE$7,2,FALSE)*VLOOKUP(J660,Auxiliar!$AF$3:$AG$7,2,FALSE)&gt;24,Auxiliar!$AH$4,Auxiliar!$AH$3)),"")</f>
        <v/>
      </c>
      <c r="L660" s="25"/>
      <c r="M660" s="24"/>
      <c r="N660" s="24"/>
      <c r="O660" s="24"/>
      <c r="P660" s="5" t="str">
        <f>IFERROR(IF(VLOOKUP(M660,Auxiliar!$AJ$3:$AK$7,2,FALSE)*VLOOKUP(N660,Auxiliar!$AL$3:$AM$7,2,FALSE)*VLOOKUP(O660,Auxiliar!$AN$3:$AO$7,2,FALSE)&gt;27,Auxiliar!$AP$5,IF(VLOOKUP(M660,Auxiliar!$AJ$3:$AK$7,2,FALSE)*VLOOKUP(N660,Auxiliar!$AL$3:$AM$7,2,FALSE)*VLOOKUP(O660,Auxiliar!$AN$3:$AO$7,2,FALSE)&gt;5,Auxiliar!$AP$4,Auxiliar!$AP$3)),"")</f>
        <v/>
      </c>
      <c r="Q660" s="24"/>
      <c r="R660" s="32" t="str">
        <f t="shared" si="10"/>
        <v/>
      </c>
    </row>
    <row r="661" spans="1:18" x14ac:dyDescent="0.25">
      <c r="A661" s="5">
        <v>659</v>
      </c>
      <c r="B661" s="24"/>
      <c r="C661" s="24"/>
      <c r="D661" s="5" t="str">
        <f>IF(OR(C661="",B661=""),"",IFERROR(INDEX('5. Map Processos'!E:E,MATCH(C661&amp;" ("&amp;B661&amp;")",'5. Map Processos'!J:J,0)),"ERRO: Processo não encontrado para essa área"))</f>
        <v/>
      </c>
      <c r="E661" s="24"/>
      <c r="F661" s="5" t="str">
        <f>IF(OR(E661="",B661="",C661=""),"",IFERROR(INDEX('18. Gestão de Riscos - Parte 2'!Q:Q,MATCH(E661&amp;" - "&amp;C661&amp;" - "&amp;B661,'18. Gestão de Riscos - Parte 2'!S:S,0)),"ERRO: Risco, área e processo não correspondem"))</f>
        <v/>
      </c>
      <c r="G661" s="25"/>
      <c r="H661" s="24"/>
      <c r="I661" s="24"/>
      <c r="J661" s="24"/>
      <c r="K661" s="5" t="str">
        <f>IFERROR(IF(VLOOKUP(H661,Auxiliar!$AB$3:$AC$7,2,FALSE)*VLOOKUP(I661,Auxiliar!$AD$3:$AE$7,2,FALSE)*VLOOKUP(J661,Auxiliar!$AF$3:$AG$7,2,FALSE)&gt;79,Auxiliar!$AH$5,IF(VLOOKUP(H661,Auxiliar!$AB$3:$AC$7,2,FALSE)*VLOOKUP(I661,Auxiliar!$AD$3:$AE$7,2,FALSE)*VLOOKUP(J661,Auxiliar!$AF$3:$AG$7,2,FALSE)&gt;24,Auxiliar!$AH$4,Auxiliar!$AH$3)),"")</f>
        <v/>
      </c>
      <c r="L661" s="25"/>
      <c r="M661" s="24"/>
      <c r="N661" s="24"/>
      <c r="O661" s="24"/>
      <c r="P661" s="5" t="str">
        <f>IFERROR(IF(VLOOKUP(M661,Auxiliar!$AJ$3:$AK$7,2,FALSE)*VLOOKUP(N661,Auxiliar!$AL$3:$AM$7,2,FALSE)*VLOOKUP(O661,Auxiliar!$AN$3:$AO$7,2,FALSE)&gt;27,Auxiliar!$AP$5,IF(VLOOKUP(M661,Auxiliar!$AJ$3:$AK$7,2,FALSE)*VLOOKUP(N661,Auxiliar!$AL$3:$AM$7,2,FALSE)*VLOOKUP(O661,Auxiliar!$AN$3:$AO$7,2,FALSE)&gt;5,Auxiliar!$AP$4,Auxiliar!$AP$3)),"")</f>
        <v/>
      </c>
      <c r="Q661" s="24"/>
      <c r="R661" s="32" t="str">
        <f t="shared" si="10"/>
        <v/>
      </c>
    </row>
    <row r="662" spans="1:18" x14ac:dyDescent="0.25">
      <c r="A662" s="5">
        <v>660</v>
      </c>
      <c r="B662" s="24"/>
      <c r="C662" s="24"/>
      <c r="D662" s="5" t="str">
        <f>IF(OR(C662="",B662=""),"",IFERROR(INDEX('5. Map Processos'!E:E,MATCH(C662&amp;" ("&amp;B662&amp;")",'5. Map Processos'!J:J,0)),"ERRO: Processo não encontrado para essa área"))</f>
        <v/>
      </c>
      <c r="E662" s="24"/>
      <c r="F662" s="5" t="str">
        <f>IF(OR(E662="",B662="",C662=""),"",IFERROR(INDEX('18. Gestão de Riscos - Parte 2'!Q:Q,MATCH(E662&amp;" - "&amp;C662&amp;" - "&amp;B662,'18. Gestão de Riscos - Parte 2'!S:S,0)),"ERRO: Risco, área e processo não correspondem"))</f>
        <v/>
      </c>
      <c r="G662" s="25"/>
      <c r="H662" s="24"/>
      <c r="I662" s="24"/>
      <c r="J662" s="24"/>
      <c r="K662" s="5" t="str">
        <f>IFERROR(IF(VLOOKUP(H662,Auxiliar!$AB$3:$AC$7,2,FALSE)*VLOOKUP(I662,Auxiliar!$AD$3:$AE$7,2,FALSE)*VLOOKUP(J662,Auxiliar!$AF$3:$AG$7,2,FALSE)&gt;79,Auxiliar!$AH$5,IF(VLOOKUP(H662,Auxiliar!$AB$3:$AC$7,2,FALSE)*VLOOKUP(I662,Auxiliar!$AD$3:$AE$7,2,FALSE)*VLOOKUP(J662,Auxiliar!$AF$3:$AG$7,2,FALSE)&gt;24,Auxiliar!$AH$4,Auxiliar!$AH$3)),"")</f>
        <v/>
      </c>
      <c r="L662" s="25"/>
      <c r="M662" s="24"/>
      <c r="N662" s="24"/>
      <c r="O662" s="24"/>
      <c r="P662" s="5" t="str">
        <f>IFERROR(IF(VLOOKUP(M662,Auxiliar!$AJ$3:$AK$7,2,FALSE)*VLOOKUP(N662,Auxiliar!$AL$3:$AM$7,2,FALSE)*VLOOKUP(O662,Auxiliar!$AN$3:$AO$7,2,FALSE)&gt;27,Auxiliar!$AP$5,IF(VLOOKUP(M662,Auxiliar!$AJ$3:$AK$7,2,FALSE)*VLOOKUP(N662,Auxiliar!$AL$3:$AM$7,2,FALSE)*VLOOKUP(O662,Auxiliar!$AN$3:$AO$7,2,FALSE)&gt;5,Auxiliar!$AP$4,Auxiliar!$AP$3)),"")</f>
        <v/>
      </c>
      <c r="Q662" s="24"/>
      <c r="R662" s="32" t="str">
        <f t="shared" si="10"/>
        <v/>
      </c>
    </row>
    <row r="663" spans="1:18" x14ac:dyDescent="0.25">
      <c r="A663" s="5">
        <v>661</v>
      </c>
      <c r="B663" s="24"/>
      <c r="C663" s="24"/>
      <c r="D663" s="5" t="str">
        <f>IF(OR(C663="",B663=""),"",IFERROR(INDEX('5. Map Processos'!E:E,MATCH(C663&amp;" ("&amp;B663&amp;")",'5. Map Processos'!J:J,0)),"ERRO: Processo não encontrado para essa área"))</f>
        <v/>
      </c>
      <c r="E663" s="24"/>
      <c r="F663" s="5" t="str">
        <f>IF(OR(E663="",B663="",C663=""),"",IFERROR(INDEX('18. Gestão de Riscos - Parte 2'!Q:Q,MATCH(E663&amp;" - "&amp;C663&amp;" - "&amp;B663,'18. Gestão de Riscos - Parte 2'!S:S,0)),"ERRO: Risco, área e processo não correspondem"))</f>
        <v/>
      </c>
      <c r="G663" s="25"/>
      <c r="H663" s="24"/>
      <c r="I663" s="24"/>
      <c r="J663" s="24"/>
      <c r="K663" s="5" t="str">
        <f>IFERROR(IF(VLOOKUP(H663,Auxiliar!$AB$3:$AC$7,2,FALSE)*VLOOKUP(I663,Auxiliar!$AD$3:$AE$7,2,FALSE)*VLOOKUP(J663,Auxiliar!$AF$3:$AG$7,2,FALSE)&gt;79,Auxiliar!$AH$5,IF(VLOOKUP(H663,Auxiliar!$AB$3:$AC$7,2,FALSE)*VLOOKUP(I663,Auxiliar!$AD$3:$AE$7,2,FALSE)*VLOOKUP(J663,Auxiliar!$AF$3:$AG$7,2,FALSE)&gt;24,Auxiliar!$AH$4,Auxiliar!$AH$3)),"")</f>
        <v/>
      </c>
      <c r="L663" s="25"/>
      <c r="M663" s="24"/>
      <c r="N663" s="24"/>
      <c r="O663" s="24"/>
      <c r="P663" s="5" t="str">
        <f>IFERROR(IF(VLOOKUP(M663,Auxiliar!$AJ$3:$AK$7,2,FALSE)*VLOOKUP(N663,Auxiliar!$AL$3:$AM$7,2,FALSE)*VLOOKUP(O663,Auxiliar!$AN$3:$AO$7,2,FALSE)&gt;27,Auxiliar!$AP$5,IF(VLOOKUP(M663,Auxiliar!$AJ$3:$AK$7,2,FALSE)*VLOOKUP(N663,Auxiliar!$AL$3:$AM$7,2,FALSE)*VLOOKUP(O663,Auxiliar!$AN$3:$AO$7,2,FALSE)&gt;5,Auxiliar!$AP$4,Auxiliar!$AP$3)),"")</f>
        <v/>
      </c>
      <c r="Q663" s="24"/>
      <c r="R663" s="32" t="str">
        <f t="shared" si="10"/>
        <v/>
      </c>
    </row>
    <row r="664" spans="1:18" x14ac:dyDescent="0.25">
      <c r="A664" s="5">
        <v>662</v>
      </c>
      <c r="B664" s="24"/>
      <c r="C664" s="24"/>
      <c r="D664" s="5" t="str">
        <f>IF(OR(C664="",B664=""),"",IFERROR(INDEX('5. Map Processos'!E:E,MATCH(C664&amp;" ("&amp;B664&amp;")",'5. Map Processos'!J:J,0)),"ERRO: Processo não encontrado para essa área"))</f>
        <v/>
      </c>
      <c r="E664" s="24"/>
      <c r="F664" s="5" t="str">
        <f>IF(OR(E664="",B664="",C664=""),"",IFERROR(INDEX('18. Gestão de Riscos - Parte 2'!Q:Q,MATCH(E664&amp;" - "&amp;C664&amp;" - "&amp;B664,'18. Gestão de Riscos - Parte 2'!S:S,0)),"ERRO: Risco, área e processo não correspondem"))</f>
        <v/>
      </c>
      <c r="G664" s="25"/>
      <c r="H664" s="24"/>
      <c r="I664" s="24"/>
      <c r="J664" s="24"/>
      <c r="K664" s="5" t="str">
        <f>IFERROR(IF(VLOOKUP(H664,Auxiliar!$AB$3:$AC$7,2,FALSE)*VLOOKUP(I664,Auxiliar!$AD$3:$AE$7,2,FALSE)*VLOOKUP(J664,Auxiliar!$AF$3:$AG$7,2,FALSE)&gt;79,Auxiliar!$AH$5,IF(VLOOKUP(H664,Auxiliar!$AB$3:$AC$7,2,FALSE)*VLOOKUP(I664,Auxiliar!$AD$3:$AE$7,2,FALSE)*VLOOKUP(J664,Auxiliar!$AF$3:$AG$7,2,FALSE)&gt;24,Auxiliar!$AH$4,Auxiliar!$AH$3)),"")</f>
        <v/>
      </c>
      <c r="L664" s="25"/>
      <c r="M664" s="24"/>
      <c r="N664" s="24"/>
      <c r="O664" s="24"/>
      <c r="P664" s="5" t="str">
        <f>IFERROR(IF(VLOOKUP(M664,Auxiliar!$AJ$3:$AK$7,2,FALSE)*VLOOKUP(N664,Auxiliar!$AL$3:$AM$7,2,FALSE)*VLOOKUP(O664,Auxiliar!$AN$3:$AO$7,2,FALSE)&gt;27,Auxiliar!$AP$5,IF(VLOOKUP(M664,Auxiliar!$AJ$3:$AK$7,2,FALSE)*VLOOKUP(N664,Auxiliar!$AL$3:$AM$7,2,FALSE)*VLOOKUP(O664,Auxiliar!$AN$3:$AO$7,2,FALSE)&gt;5,Auxiliar!$AP$4,Auxiliar!$AP$3)),"")</f>
        <v/>
      </c>
      <c r="Q664" s="24"/>
      <c r="R664" s="32" t="str">
        <f t="shared" si="10"/>
        <v/>
      </c>
    </row>
    <row r="665" spans="1:18" x14ac:dyDescent="0.25">
      <c r="A665" s="5">
        <v>663</v>
      </c>
      <c r="B665" s="24"/>
      <c r="C665" s="24"/>
      <c r="D665" s="5" t="str">
        <f>IF(OR(C665="",B665=""),"",IFERROR(INDEX('5. Map Processos'!E:E,MATCH(C665&amp;" ("&amp;B665&amp;")",'5. Map Processos'!J:J,0)),"ERRO: Processo não encontrado para essa área"))</f>
        <v/>
      </c>
      <c r="E665" s="24"/>
      <c r="F665" s="5" t="str">
        <f>IF(OR(E665="",B665="",C665=""),"",IFERROR(INDEX('18. Gestão de Riscos - Parte 2'!Q:Q,MATCH(E665&amp;" - "&amp;C665&amp;" - "&amp;B665,'18. Gestão de Riscos - Parte 2'!S:S,0)),"ERRO: Risco, área e processo não correspondem"))</f>
        <v/>
      </c>
      <c r="G665" s="25"/>
      <c r="H665" s="24"/>
      <c r="I665" s="24"/>
      <c r="J665" s="24"/>
      <c r="K665" s="5" t="str">
        <f>IFERROR(IF(VLOOKUP(H665,Auxiliar!$AB$3:$AC$7,2,FALSE)*VLOOKUP(I665,Auxiliar!$AD$3:$AE$7,2,FALSE)*VLOOKUP(J665,Auxiliar!$AF$3:$AG$7,2,FALSE)&gt;79,Auxiliar!$AH$5,IF(VLOOKUP(H665,Auxiliar!$AB$3:$AC$7,2,FALSE)*VLOOKUP(I665,Auxiliar!$AD$3:$AE$7,2,FALSE)*VLOOKUP(J665,Auxiliar!$AF$3:$AG$7,2,FALSE)&gt;24,Auxiliar!$AH$4,Auxiliar!$AH$3)),"")</f>
        <v/>
      </c>
      <c r="L665" s="25"/>
      <c r="M665" s="24"/>
      <c r="N665" s="24"/>
      <c r="O665" s="24"/>
      <c r="P665" s="5" t="str">
        <f>IFERROR(IF(VLOOKUP(M665,Auxiliar!$AJ$3:$AK$7,2,FALSE)*VLOOKUP(N665,Auxiliar!$AL$3:$AM$7,2,FALSE)*VLOOKUP(O665,Auxiliar!$AN$3:$AO$7,2,FALSE)&gt;27,Auxiliar!$AP$5,IF(VLOOKUP(M665,Auxiliar!$AJ$3:$AK$7,2,FALSE)*VLOOKUP(N665,Auxiliar!$AL$3:$AM$7,2,FALSE)*VLOOKUP(O665,Auxiliar!$AN$3:$AO$7,2,FALSE)&gt;5,Auxiliar!$AP$4,Auxiliar!$AP$3)),"")</f>
        <v/>
      </c>
      <c r="Q665" s="24"/>
      <c r="R665" s="32" t="str">
        <f t="shared" si="10"/>
        <v/>
      </c>
    </row>
    <row r="666" spans="1:18" x14ac:dyDescent="0.25">
      <c r="A666" s="5">
        <v>664</v>
      </c>
      <c r="B666" s="24"/>
      <c r="C666" s="24"/>
      <c r="D666" s="5" t="str">
        <f>IF(OR(C666="",B666=""),"",IFERROR(INDEX('5. Map Processos'!E:E,MATCH(C666&amp;" ("&amp;B666&amp;")",'5. Map Processos'!J:J,0)),"ERRO: Processo não encontrado para essa área"))</f>
        <v/>
      </c>
      <c r="E666" s="24"/>
      <c r="F666" s="5" t="str">
        <f>IF(OR(E666="",B666="",C666=""),"",IFERROR(INDEX('18. Gestão de Riscos - Parte 2'!Q:Q,MATCH(E666&amp;" - "&amp;C666&amp;" - "&amp;B666,'18. Gestão de Riscos - Parte 2'!S:S,0)),"ERRO: Risco, área e processo não correspondem"))</f>
        <v/>
      </c>
      <c r="G666" s="25"/>
      <c r="H666" s="24"/>
      <c r="I666" s="24"/>
      <c r="J666" s="24"/>
      <c r="K666" s="5" t="str">
        <f>IFERROR(IF(VLOOKUP(H666,Auxiliar!$AB$3:$AC$7,2,FALSE)*VLOOKUP(I666,Auxiliar!$AD$3:$AE$7,2,FALSE)*VLOOKUP(J666,Auxiliar!$AF$3:$AG$7,2,FALSE)&gt;79,Auxiliar!$AH$5,IF(VLOOKUP(H666,Auxiliar!$AB$3:$AC$7,2,FALSE)*VLOOKUP(I666,Auxiliar!$AD$3:$AE$7,2,FALSE)*VLOOKUP(J666,Auxiliar!$AF$3:$AG$7,2,FALSE)&gt;24,Auxiliar!$AH$4,Auxiliar!$AH$3)),"")</f>
        <v/>
      </c>
      <c r="L666" s="25"/>
      <c r="M666" s="24"/>
      <c r="N666" s="24"/>
      <c r="O666" s="24"/>
      <c r="P666" s="5" t="str">
        <f>IFERROR(IF(VLOOKUP(M666,Auxiliar!$AJ$3:$AK$7,2,FALSE)*VLOOKUP(N666,Auxiliar!$AL$3:$AM$7,2,FALSE)*VLOOKUP(O666,Auxiliar!$AN$3:$AO$7,2,FALSE)&gt;27,Auxiliar!$AP$5,IF(VLOOKUP(M666,Auxiliar!$AJ$3:$AK$7,2,FALSE)*VLOOKUP(N666,Auxiliar!$AL$3:$AM$7,2,FALSE)*VLOOKUP(O666,Auxiliar!$AN$3:$AO$7,2,FALSE)&gt;5,Auxiliar!$AP$4,Auxiliar!$AP$3)),"")</f>
        <v/>
      </c>
      <c r="Q666" s="24"/>
      <c r="R666" s="32" t="str">
        <f t="shared" si="10"/>
        <v/>
      </c>
    </row>
    <row r="667" spans="1:18" x14ac:dyDescent="0.25">
      <c r="A667" s="5">
        <v>665</v>
      </c>
      <c r="B667" s="24"/>
      <c r="C667" s="24"/>
      <c r="D667" s="5" t="str">
        <f>IF(OR(C667="",B667=""),"",IFERROR(INDEX('5. Map Processos'!E:E,MATCH(C667&amp;" ("&amp;B667&amp;")",'5. Map Processos'!J:J,0)),"ERRO: Processo não encontrado para essa área"))</f>
        <v/>
      </c>
      <c r="E667" s="24"/>
      <c r="F667" s="5" t="str">
        <f>IF(OR(E667="",B667="",C667=""),"",IFERROR(INDEX('18. Gestão de Riscos - Parte 2'!Q:Q,MATCH(E667&amp;" - "&amp;C667&amp;" - "&amp;B667,'18. Gestão de Riscos - Parte 2'!S:S,0)),"ERRO: Risco, área e processo não correspondem"))</f>
        <v/>
      </c>
      <c r="G667" s="25"/>
      <c r="H667" s="24"/>
      <c r="I667" s="24"/>
      <c r="J667" s="24"/>
      <c r="K667" s="5" t="str">
        <f>IFERROR(IF(VLOOKUP(H667,Auxiliar!$AB$3:$AC$7,2,FALSE)*VLOOKUP(I667,Auxiliar!$AD$3:$AE$7,2,FALSE)*VLOOKUP(J667,Auxiliar!$AF$3:$AG$7,2,FALSE)&gt;79,Auxiliar!$AH$5,IF(VLOOKUP(H667,Auxiliar!$AB$3:$AC$7,2,FALSE)*VLOOKUP(I667,Auxiliar!$AD$3:$AE$7,2,FALSE)*VLOOKUP(J667,Auxiliar!$AF$3:$AG$7,2,FALSE)&gt;24,Auxiliar!$AH$4,Auxiliar!$AH$3)),"")</f>
        <v/>
      </c>
      <c r="L667" s="25"/>
      <c r="M667" s="24"/>
      <c r="N667" s="24"/>
      <c r="O667" s="24"/>
      <c r="P667" s="5" t="str">
        <f>IFERROR(IF(VLOOKUP(M667,Auxiliar!$AJ$3:$AK$7,2,FALSE)*VLOOKUP(N667,Auxiliar!$AL$3:$AM$7,2,FALSE)*VLOOKUP(O667,Auxiliar!$AN$3:$AO$7,2,FALSE)&gt;27,Auxiliar!$AP$5,IF(VLOOKUP(M667,Auxiliar!$AJ$3:$AK$7,2,FALSE)*VLOOKUP(N667,Auxiliar!$AL$3:$AM$7,2,FALSE)*VLOOKUP(O667,Auxiliar!$AN$3:$AO$7,2,FALSE)&gt;5,Auxiliar!$AP$4,Auxiliar!$AP$3)),"")</f>
        <v/>
      </c>
      <c r="Q667" s="24"/>
      <c r="R667" s="32" t="str">
        <f t="shared" si="10"/>
        <v/>
      </c>
    </row>
    <row r="668" spans="1:18" x14ac:dyDescent="0.25">
      <c r="A668" s="5">
        <v>666</v>
      </c>
      <c r="B668" s="24"/>
      <c r="C668" s="24"/>
      <c r="D668" s="5" t="str">
        <f>IF(OR(C668="",B668=""),"",IFERROR(INDEX('5. Map Processos'!E:E,MATCH(C668&amp;" ("&amp;B668&amp;")",'5. Map Processos'!J:J,0)),"ERRO: Processo não encontrado para essa área"))</f>
        <v/>
      </c>
      <c r="E668" s="24"/>
      <c r="F668" s="5" t="str">
        <f>IF(OR(E668="",B668="",C668=""),"",IFERROR(INDEX('18. Gestão de Riscos - Parte 2'!Q:Q,MATCH(E668&amp;" - "&amp;C668&amp;" - "&amp;B668,'18. Gestão de Riscos - Parte 2'!S:S,0)),"ERRO: Risco, área e processo não correspondem"))</f>
        <v/>
      </c>
      <c r="G668" s="25"/>
      <c r="H668" s="24"/>
      <c r="I668" s="24"/>
      <c r="J668" s="24"/>
      <c r="K668" s="5" t="str">
        <f>IFERROR(IF(VLOOKUP(H668,Auxiliar!$AB$3:$AC$7,2,FALSE)*VLOOKUP(I668,Auxiliar!$AD$3:$AE$7,2,FALSE)*VLOOKUP(J668,Auxiliar!$AF$3:$AG$7,2,FALSE)&gt;79,Auxiliar!$AH$5,IF(VLOOKUP(H668,Auxiliar!$AB$3:$AC$7,2,FALSE)*VLOOKUP(I668,Auxiliar!$AD$3:$AE$7,2,FALSE)*VLOOKUP(J668,Auxiliar!$AF$3:$AG$7,2,FALSE)&gt;24,Auxiliar!$AH$4,Auxiliar!$AH$3)),"")</f>
        <v/>
      </c>
      <c r="L668" s="25"/>
      <c r="M668" s="24"/>
      <c r="N668" s="24"/>
      <c r="O668" s="24"/>
      <c r="P668" s="5" t="str">
        <f>IFERROR(IF(VLOOKUP(M668,Auxiliar!$AJ$3:$AK$7,2,FALSE)*VLOOKUP(N668,Auxiliar!$AL$3:$AM$7,2,FALSE)*VLOOKUP(O668,Auxiliar!$AN$3:$AO$7,2,FALSE)&gt;27,Auxiliar!$AP$5,IF(VLOOKUP(M668,Auxiliar!$AJ$3:$AK$7,2,FALSE)*VLOOKUP(N668,Auxiliar!$AL$3:$AM$7,2,FALSE)*VLOOKUP(O668,Auxiliar!$AN$3:$AO$7,2,FALSE)&gt;5,Auxiliar!$AP$4,Auxiliar!$AP$3)),"")</f>
        <v/>
      </c>
      <c r="Q668" s="24"/>
      <c r="R668" s="32" t="str">
        <f t="shared" si="10"/>
        <v/>
      </c>
    </row>
    <row r="669" spans="1:18" x14ac:dyDescent="0.25">
      <c r="A669" s="5">
        <v>667</v>
      </c>
      <c r="B669" s="24"/>
      <c r="C669" s="24"/>
      <c r="D669" s="5" t="str">
        <f>IF(OR(C669="",B669=""),"",IFERROR(INDEX('5. Map Processos'!E:E,MATCH(C669&amp;" ("&amp;B669&amp;")",'5. Map Processos'!J:J,0)),"ERRO: Processo não encontrado para essa área"))</f>
        <v/>
      </c>
      <c r="E669" s="24"/>
      <c r="F669" s="5" t="str">
        <f>IF(OR(E669="",B669="",C669=""),"",IFERROR(INDEX('18. Gestão de Riscos - Parte 2'!Q:Q,MATCH(E669&amp;" - "&amp;C669&amp;" - "&amp;B669,'18. Gestão de Riscos - Parte 2'!S:S,0)),"ERRO: Risco, área e processo não correspondem"))</f>
        <v/>
      </c>
      <c r="G669" s="25"/>
      <c r="H669" s="24"/>
      <c r="I669" s="24"/>
      <c r="J669" s="24"/>
      <c r="K669" s="5" t="str">
        <f>IFERROR(IF(VLOOKUP(H669,Auxiliar!$AB$3:$AC$7,2,FALSE)*VLOOKUP(I669,Auxiliar!$AD$3:$AE$7,2,FALSE)*VLOOKUP(J669,Auxiliar!$AF$3:$AG$7,2,FALSE)&gt;79,Auxiliar!$AH$5,IF(VLOOKUP(H669,Auxiliar!$AB$3:$AC$7,2,FALSE)*VLOOKUP(I669,Auxiliar!$AD$3:$AE$7,2,FALSE)*VLOOKUP(J669,Auxiliar!$AF$3:$AG$7,2,FALSE)&gt;24,Auxiliar!$AH$4,Auxiliar!$AH$3)),"")</f>
        <v/>
      </c>
      <c r="L669" s="25"/>
      <c r="M669" s="24"/>
      <c r="N669" s="24"/>
      <c r="O669" s="24"/>
      <c r="P669" s="5" t="str">
        <f>IFERROR(IF(VLOOKUP(M669,Auxiliar!$AJ$3:$AK$7,2,FALSE)*VLOOKUP(N669,Auxiliar!$AL$3:$AM$7,2,FALSE)*VLOOKUP(O669,Auxiliar!$AN$3:$AO$7,2,FALSE)&gt;27,Auxiliar!$AP$5,IF(VLOOKUP(M669,Auxiliar!$AJ$3:$AK$7,2,FALSE)*VLOOKUP(N669,Auxiliar!$AL$3:$AM$7,2,FALSE)*VLOOKUP(O669,Auxiliar!$AN$3:$AO$7,2,FALSE)&gt;5,Auxiliar!$AP$4,Auxiliar!$AP$3)),"")</f>
        <v/>
      </c>
      <c r="Q669" s="24"/>
      <c r="R669" s="32" t="str">
        <f t="shared" si="10"/>
        <v/>
      </c>
    </row>
    <row r="670" spans="1:18" x14ac:dyDescent="0.25">
      <c r="A670" s="5">
        <v>668</v>
      </c>
      <c r="B670" s="24"/>
      <c r="C670" s="24"/>
      <c r="D670" s="5" t="str">
        <f>IF(OR(C670="",B670=""),"",IFERROR(INDEX('5. Map Processos'!E:E,MATCH(C670&amp;" ("&amp;B670&amp;")",'5. Map Processos'!J:J,0)),"ERRO: Processo não encontrado para essa área"))</f>
        <v/>
      </c>
      <c r="E670" s="24"/>
      <c r="F670" s="5" t="str">
        <f>IF(OR(E670="",B670="",C670=""),"",IFERROR(INDEX('18. Gestão de Riscos - Parte 2'!Q:Q,MATCH(E670&amp;" - "&amp;C670&amp;" - "&amp;B670,'18. Gestão de Riscos - Parte 2'!S:S,0)),"ERRO: Risco, área e processo não correspondem"))</f>
        <v/>
      </c>
      <c r="G670" s="25"/>
      <c r="H670" s="24"/>
      <c r="I670" s="24"/>
      <c r="J670" s="24"/>
      <c r="K670" s="5" t="str">
        <f>IFERROR(IF(VLOOKUP(H670,Auxiliar!$AB$3:$AC$7,2,FALSE)*VLOOKUP(I670,Auxiliar!$AD$3:$AE$7,2,FALSE)*VLOOKUP(J670,Auxiliar!$AF$3:$AG$7,2,FALSE)&gt;79,Auxiliar!$AH$5,IF(VLOOKUP(H670,Auxiliar!$AB$3:$AC$7,2,FALSE)*VLOOKUP(I670,Auxiliar!$AD$3:$AE$7,2,FALSE)*VLOOKUP(J670,Auxiliar!$AF$3:$AG$7,2,FALSE)&gt;24,Auxiliar!$AH$4,Auxiliar!$AH$3)),"")</f>
        <v/>
      </c>
      <c r="L670" s="25"/>
      <c r="M670" s="24"/>
      <c r="N670" s="24"/>
      <c r="O670" s="24"/>
      <c r="P670" s="5" t="str">
        <f>IFERROR(IF(VLOOKUP(M670,Auxiliar!$AJ$3:$AK$7,2,FALSE)*VLOOKUP(N670,Auxiliar!$AL$3:$AM$7,2,FALSE)*VLOOKUP(O670,Auxiliar!$AN$3:$AO$7,2,FALSE)&gt;27,Auxiliar!$AP$5,IF(VLOOKUP(M670,Auxiliar!$AJ$3:$AK$7,2,FALSE)*VLOOKUP(N670,Auxiliar!$AL$3:$AM$7,2,FALSE)*VLOOKUP(O670,Auxiliar!$AN$3:$AO$7,2,FALSE)&gt;5,Auxiliar!$AP$4,Auxiliar!$AP$3)),"")</f>
        <v/>
      </c>
      <c r="Q670" s="24"/>
      <c r="R670" s="32" t="str">
        <f t="shared" si="10"/>
        <v/>
      </c>
    </row>
    <row r="671" spans="1:18" x14ac:dyDescent="0.25">
      <c r="A671" s="5">
        <v>669</v>
      </c>
      <c r="B671" s="24"/>
      <c r="C671" s="24"/>
      <c r="D671" s="5" t="str">
        <f>IF(OR(C671="",B671=""),"",IFERROR(INDEX('5. Map Processos'!E:E,MATCH(C671&amp;" ("&amp;B671&amp;")",'5. Map Processos'!J:J,0)),"ERRO: Processo não encontrado para essa área"))</f>
        <v/>
      </c>
      <c r="E671" s="24"/>
      <c r="F671" s="5" t="str">
        <f>IF(OR(E671="",B671="",C671=""),"",IFERROR(INDEX('18. Gestão de Riscos - Parte 2'!Q:Q,MATCH(E671&amp;" - "&amp;C671&amp;" - "&amp;B671,'18. Gestão de Riscos - Parte 2'!S:S,0)),"ERRO: Risco, área e processo não correspondem"))</f>
        <v/>
      </c>
      <c r="G671" s="25"/>
      <c r="H671" s="24"/>
      <c r="I671" s="24"/>
      <c r="J671" s="24"/>
      <c r="K671" s="5" t="str">
        <f>IFERROR(IF(VLOOKUP(H671,Auxiliar!$AB$3:$AC$7,2,FALSE)*VLOOKUP(I671,Auxiliar!$AD$3:$AE$7,2,FALSE)*VLOOKUP(J671,Auxiliar!$AF$3:$AG$7,2,FALSE)&gt;79,Auxiliar!$AH$5,IF(VLOOKUP(H671,Auxiliar!$AB$3:$AC$7,2,FALSE)*VLOOKUP(I671,Auxiliar!$AD$3:$AE$7,2,FALSE)*VLOOKUP(J671,Auxiliar!$AF$3:$AG$7,2,FALSE)&gt;24,Auxiliar!$AH$4,Auxiliar!$AH$3)),"")</f>
        <v/>
      </c>
      <c r="L671" s="25"/>
      <c r="M671" s="24"/>
      <c r="N671" s="24"/>
      <c r="O671" s="24"/>
      <c r="P671" s="5" t="str">
        <f>IFERROR(IF(VLOOKUP(M671,Auxiliar!$AJ$3:$AK$7,2,FALSE)*VLOOKUP(N671,Auxiliar!$AL$3:$AM$7,2,FALSE)*VLOOKUP(O671,Auxiliar!$AN$3:$AO$7,2,FALSE)&gt;27,Auxiliar!$AP$5,IF(VLOOKUP(M671,Auxiliar!$AJ$3:$AK$7,2,FALSE)*VLOOKUP(N671,Auxiliar!$AL$3:$AM$7,2,FALSE)*VLOOKUP(O671,Auxiliar!$AN$3:$AO$7,2,FALSE)&gt;5,Auxiliar!$AP$4,Auxiliar!$AP$3)),"")</f>
        <v/>
      </c>
      <c r="Q671" s="24"/>
      <c r="R671" s="32" t="str">
        <f t="shared" si="10"/>
        <v/>
      </c>
    </row>
    <row r="672" spans="1:18" x14ac:dyDescent="0.25">
      <c r="A672" s="5">
        <v>670</v>
      </c>
      <c r="B672" s="24"/>
      <c r="C672" s="24"/>
      <c r="D672" s="5" t="str">
        <f>IF(OR(C672="",B672=""),"",IFERROR(INDEX('5. Map Processos'!E:E,MATCH(C672&amp;" ("&amp;B672&amp;")",'5. Map Processos'!J:J,0)),"ERRO: Processo não encontrado para essa área"))</f>
        <v/>
      </c>
      <c r="E672" s="24"/>
      <c r="F672" s="5" t="str">
        <f>IF(OR(E672="",B672="",C672=""),"",IFERROR(INDEX('18. Gestão de Riscos - Parte 2'!Q:Q,MATCH(E672&amp;" - "&amp;C672&amp;" - "&amp;B672,'18. Gestão de Riscos - Parte 2'!S:S,0)),"ERRO: Risco, área e processo não correspondem"))</f>
        <v/>
      </c>
      <c r="G672" s="25"/>
      <c r="H672" s="24"/>
      <c r="I672" s="24"/>
      <c r="J672" s="24"/>
      <c r="K672" s="5" t="str">
        <f>IFERROR(IF(VLOOKUP(H672,Auxiliar!$AB$3:$AC$7,2,FALSE)*VLOOKUP(I672,Auxiliar!$AD$3:$AE$7,2,FALSE)*VLOOKUP(J672,Auxiliar!$AF$3:$AG$7,2,FALSE)&gt;79,Auxiliar!$AH$5,IF(VLOOKUP(H672,Auxiliar!$AB$3:$AC$7,2,FALSE)*VLOOKUP(I672,Auxiliar!$AD$3:$AE$7,2,FALSE)*VLOOKUP(J672,Auxiliar!$AF$3:$AG$7,2,FALSE)&gt;24,Auxiliar!$AH$4,Auxiliar!$AH$3)),"")</f>
        <v/>
      </c>
      <c r="L672" s="25"/>
      <c r="M672" s="24"/>
      <c r="N672" s="24"/>
      <c r="O672" s="24"/>
      <c r="P672" s="5" t="str">
        <f>IFERROR(IF(VLOOKUP(M672,Auxiliar!$AJ$3:$AK$7,2,FALSE)*VLOOKUP(N672,Auxiliar!$AL$3:$AM$7,2,FALSE)*VLOOKUP(O672,Auxiliar!$AN$3:$AO$7,2,FALSE)&gt;27,Auxiliar!$AP$5,IF(VLOOKUP(M672,Auxiliar!$AJ$3:$AK$7,2,FALSE)*VLOOKUP(N672,Auxiliar!$AL$3:$AM$7,2,FALSE)*VLOOKUP(O672,Auxiliar!$AN$3:$AO$7,2,FALSE)&gt;5,Auxiliar!$AP$4,Auxiliar!$AP$3)),"")</f>
        <v/>
      </c>
      <c r="Q672" s="24"/>
      <c r="R672" s="32" t="str">
        <f t="shared" si="10"/>
        <v/>
      </c>
    </row>
    <row r="673" spans="1:18" x14ac:dyDescent="0.25">
      <c r="A673" s="5">
        <v>671</v>
      </c>
      <c r="B673" s="24"/>
      <c r="C673" s="24"/>
      <c r="D673" s="5" t="str">
        <f>IF(OR(C673="",B673=""),"",IFERROR(INDEX('5. Map Processos'!E:E,MATCH(C673&amp;" ("&amp;B673&amp;")",'5. Map Processos'!J:J,0)),"ERRO: Processo não encontrado para essa área"))</f>
        <v/>
      </c>
      <c r="E673" s="24"/>
      <c r="F673" s="5" t="str">
        <f>IF(OR(E673="",B673="",C673=""),"",IFERROR(INDEX('18. Gestão de Riscos - Parte 2'!Q:Q,MATCH(E673&amp;" - "&amp;C673&amp;" - "&amp;B673,'18. Gestão de Riscos - Parte 2'!S:S,0)),"ERRO: Risco, área e processo não correspondem"))</f>
        <v/>
      </c>
      <c r="G673" s="25"/>
      <c r="H673" s="24"/>
      <c r="I673" s="24"/>
      <c r="J673" s="24"/>
      <c r="K673" s="5" t="str">
        <f>IFERROR(IF(VLOOKUP(H673,Auxiliar!$AB$3:$AC$7,2,FALSE)*VLOOKUP(I673,Auxiliar!$AD$3:$AE$7,2,FALSE)*VLOOKUP(J673,Auxiliar!$AF$3:$AG$7,2,FALSE)&gt;79,Auxiliar!$AH$5,IF(VLOOKUP(H673,Auxiliar!$AB$3:$AC$7,2,FALSE)*VLOOKUP(I673,Auxiliar!$AD$3:$AE$7,2,FALSE)*VLOOKUP(J673,Auxiliar!$AF$3:$AG$7,2,FALSE)&gt;24,Auxiliar!$AH$4,Auxiliar!$AH$3)),"")</f>
        <v/>
      </c>
      <c r="L673" s="25"/>
      <c r="M673" s="24"/>
      <c r="N673" s="24"/>
      <c r="O673" s="24"/>
      <c r="P673" s="5" t="str">
        <f>IFERROR(IF(VLOOKUP(M673,Auxiliar!$AJ$3:$AK$7,2,FALSE)*VLOOKUP(N673,Auxiliar!$AL$3:$AM$7,2,FALSE)*VLOOKUP(O673,Auxiliar!$AN$3:$AO$7,2,FALSE)&gt;27,Auxiliar!$AP$5,IF(VLOOKUP(M673,Auxiliar!$AJ$3:$AK$7,2,FALSE)*VLOOKUP(N673,Auxiliar!$AL$3:$AM$7,2,FALSE)*VLOOKUP(O673,Auxiliar!$AN$3:$AO$7,2,FALSE)&gt;5,Auxiliar!$AP$4,Auxiliar!$AP$3)),"")</f>
        <v/>
      </c>
      <c r="Q673" s="24"/>
      <c r="R673" s="32" t="str">
        <f t="shared" si="10"/>
        <v/>
      </c>
    </row>
    <row r="674" spans="1:18" x14ac:dyDescent="0.25">
      <c r="A674" s="5">
        <v>672</v>
      </c>
      <c r="B674" s="24"/>
      <c r="C674" s="24"/>
      <c r="D674" s="5" t="str">
        <f>IF(OR(C674="",B674=""),"",IFERROR(INDEX('5. Map Processos'!E:E,MATCH(C674&amp;" ("&amp;B674&amp;")",'5. Map Processos'!J:J,0)),"ERRO: Processo não encontrado para essa área"))</f>
        <v/>
      </c>
      <c r="E674" s="24"/>
      <c r="F674" s="5" t="str">
        <f>IF(OR(E674="",B674="",C674=""),"",IFERROR(INDEX('18. Gestão de Riscos - Parte 2'!Q:Q,MATCH(E674&amp;" - "&amp;C674&amp;" - "&amp;B674,'18. Gestão de Riscos - Parte 2'!S:S,0)),"ERRO: Risco, área e processo não correspondem"))</f>
        <v/>
      </c>
      <c r="G674" s="25"/>
      <c r="H674" s="24"/>
      <c r="I674" s="24"/>
      <c r="J674" s="24"/>
      <c r="K674" s="5" t="str">
        <f>IFERROR(IF(VLOOKUP(H674,Auxiliar!$AB$3:$AC$7,2,FALSE)*VLOOKUP(I674,Auxiliar!$AD$3:$AE$7,2,FALSE)*VLOOKUP(J674,Auxiliar!$AF$3:$AG$7,2,FALSE)&gt;79,Auxiliar!$AH$5,IF(VLOOKUP(H674,Auxiliar!$AB$3:$AC$7,2,FALSE)*VLOOKUP(I674,Auxiliar!$AD$3:$AE$7,2,FALSE)*VLOOKUP(J674,Auxiliar!$AF$3:$AG$7,2,FALSE)&gt;24,Auxiliar!$AH$4,Auxiliar!$AH$3)),"")</f>
        <v/>
      </c>
      <c r="L674" s="25"/>
      <c r="M674" s="24"/>
      <c r="N674" s="24"/>
      <c r="O674" s="24"/>
      <c r="P674" s="5" t="str">
        <f>IFERROR(IF(VLOOKUP(M674,Auxiliar!$AJ$3:$AK$7,2,FALSE)*VLOOKUP(N674,Auxiliar!$AL$3:$AM$7,2,FALSE)*VLOOKUP(O674,Auxiliar!$AN$3:$AO$7,2,FALSE)&gt;27,Auxiliar!$AP$5,IF(VLOOKUP(M674,Auxiliar!$AJ$3:$AK$7,2,FALSE)*VLOOKUP(N674,Auxiliar!$AL$3:$AM$7,2,FALSE)*VLOOKUP(O674,Auxiliar!$AN$3:$AO$7,2,FALSE)&gt;5,Auxiliar!$AP$4,Auxiliar!$AP$3)),"")</f>
        <v/>
      </c>
      <c r="Q674" s="24"/>
      <c r="R674" s="32" t="str">
        <f t="shared" si="10"/>
        <v/>
      </c>
    </row>
    <row r="675" spans="1:18" x14ac:dyDescent="0.25">
      <c r="A675" s="5">
        <v>673</v>
      </c>
      <c r="B675" s="24"/>
      <c r="C675" s="24"/>
      <c r="D675" s="5" t="str">
        <f>IF(OR(C675="",B675=""),"",IFERROR(INDEX('5. Map Processos'!E:E,MATCH(C675&amp;" ("&amp;B675&amp;")",'5. Map Processos'!J:J,0)),"ERRO: Processo não encontrado para essa área"))</f>
        <v/>
      </c>
      <c r="E675" s="24"/>
      <c r="F675" s="5" t="str">
        <f>IF(OR(E675="",B675="",C675=""),"",IFERROR(INDEX('18. Gestão de Riscos - Parte 2'!Q:Q,MATCH(E675&amp;" - "&amp;C675&amp;" - "&amp;B675,'18. Gestão de Riscos - Parte 2'!S:S,0)),"ERRO: Risco, área e processo não correspondem"))</f>
        <v/>
      </c>
      <c r="G675" s="25"/>
      <c r="H675" s="24"/>
      <c r="I675" s="24"/>
      <c r="J675" s="24"/>
      <c r="K675" s="5" t="str">
        <f>IFERROR(IF(VLOOKUP(H675,Auxiliar!$AB$3:$AC$7,2,FALSE)*VLOOKUP(I675,Auxiliar!$AD$3:$AE$7,2,FALSE)*VLOOKUP(J675,Auxiliar!$AF$3:$AG$7,2,FALSE)&gt;79,Auxiliar!$AH$5,IF(VLOOKUP(H675,Auxiliar!$AB$3:$AC$7,2,FALSE)*VLOOKUP(I675,Auxiliar!$AD$3:$AE$7,2,FALSE)*VLOOKUP(J675,Auxiliar!$AF$3:$AG$7,2,FALSE)&gt;24,Auxiliar!$AH$4,Auxiliar!$AH$3)),"")</f>
        <v/>
      </c>
      <c r="L675" s="25"/>
      <c r="M675" s="24"/>
      <c r="N675" s="24"/>
      <c r="O675" s="24"/>
      <c r="P675" s="5" t="str">
        <f>IFERROR(IF(VLOOKUP(M675,Auxiliar!$AJ$3:$AK$7,2,FALSE)*VLOOKUP(N675,Auxiliar!$AL$3:$AM$7,2,FALSE)*VLOOKUP(O675,Auxiliar!$AN$3:$AO$7,2,FALSE)&gt;27,Auxiliar!$AP$5,IF(VLOOKUP(M675,Auxiliar!$AJ$3:$AK$7,2,FALSE)*VLOOKUP(N675,Auxiliar!$AL$3:$AM$7,2,FALSE)*VLOOKUP(O675,Auxiliar!$AN$3:$AO$7,2,FALSE)&gt;5,Auxiliar!$AP$4,Auxiliar!$AP$3)),"")</f>
        <v/>
      </c>
      <c r="Q675" s="24"/>
      <c r="R675" s="32" t="str">
        <f t="shared" si="10"/>
        <v/>
      </c>
    </row>
    <row r="676" spans="1:18" x14ac:dyDescent="0.25">
      <c r="A676" s="5">
        <v>674</v>
      </c>
      <c r="B676" s="24"/>
      <c r="C676" s="24"/>
      <c r="D676" s="5" t="str">
        <f>IF(OR(C676="",B676=""),"",IFERROR(INDEX('5. Map Processos'!E:E,MATCH(C676&amp;" ("&amp;B676&amp;")",'5. Map Processos'!J:J,0)),"ERRO: Processo não encontrado para essa área"))</f>
        <v/>
      </c>
      <c r="E676" s="24"/>
      <c r="F676" s="5" t="str">
        <f>IF(OR(E676="",B676="",C676=""),"",IFERROR(INDEX('18. Gestão de Riscos - Parte 2'!Q:Q,MATCH(E676&amp;" - "&amp;C676&amp;" - "&amp;B676,'18. Gestão de Riscos - Parte 2'!S:S,0)),"ERRO: Risco, área e processo não correspondem"))</f>
        <v/>
      </c>
      <c r="G676" s="25"/>
      <c r="H676" s="24"/>
      <c r="I676" s="24"/>
      <c r="J676" s="24"/>
      <c r="K676" s="5" t="str">
        <f>IFERROR(IF(VLOOKUP(H676,Auxiliar!$AB$3:$AC$7,2,FALSE)*VLOOKUP(I676,Auxiliar!$AD$3:$AE$7,2,FALSE)*VLOOKUP(J676,Auxiliar!$AF$3:$AG$7,2,FALSE)&gt;79,Auxiliar!$AH$5,IF(VLOOKUP(H676,Auxiliar!$AB$3:$AC$7,2,FALSE)*VLOOKUP(I676,Auxiliar!$AD$3:$AE$7,2,FALSE)*VLOOKUP(J676,Auxiliar!$AF$3:$AG$7,2,FALSE)&gt;24,Auxiliar!$AH$4,Auxiliar!$AH$3)),"")</f>
        <v/>
      </c>
      <c r="L676" s="25"/>
      <c r="M676" s="24"/>
      <c r="N676" s="24"/>
      <c r="O676" s="24"/>
      <c r="P676" s="5" t="str">
        <f>IFERROR(IF(VLOOKUP(M676,Auxiliar!$AJ$3:$AK$7,2,FALSE)*VLOOKUP(N676,Auxiliar!$AL$3:$AM$7,2,FALSE)*VLOOKUP(O676,Auxiliar!$AN$3:$AO$7,2,FALSE)&gt;27,Auxiliar!$AP$5,IF(VLOOKUP(M676,Auxiliar!$AJ$3:$AK$7,2,FALSE)*VLOOKUP(N676,Auxiliar!$AL$3:$AM$7,2,FALSE)*VLOOKUP(O676,Auxiliar!$AN$3:$AO$7,2,FALSE)&gt;5,Auxiliar!$AP$4,Auxiliar!$AP$3)),"")</f>
        <v/>
      </c>
      <c r="Q676" s="24"/>
      <c r="R676" s="32" t="str">
        <f t="shared" si="10"/>
        <v/>
      </c>
    </row>
    <row r="677" spans="1:18" x14ac:dyDescent="0.25">
      <c r="A677" s="5">
        <v>675</v>
      </c>
      <c r="B677" s="24"/>
      <c r="C677" s="24"/>
      <c r="D677" s="5" t="str">
        <f>IF(OR(C677="",B677=""),"",IFERROR(INDEX('5. Map Processos'!E:E,MATCH(C677&amp;" ("&amp;B677&amp;")",'5. Map Processos'!J:J,0)),"ERRO: Processo não encontrado para essa área"))</f>
        <v/>
      </c>
      <c r="E677" s="24"/>
      <c r="F677" s="5" t="str">
        <f>IF(OR(E677="",B677="",C677=""),"",IFERROR(INDEX('18. Gestão de Riscos - Parte 2'!Q:Q,MATCH(E677&amp;" - "&amp;C677&amp;" - "&amp;B677,'18. Gestão de Riscos - Parte 2'!S:S,0)),"ERRO: Risco, área e processo não correspondem"))</f>
        <v/>
      </c>
      <c r="G677" s="25"/>
      <c r="H677" s="24"/>
      <c r="I677" s="24"/>
      <c r="J677" s="24"/>
      <c r="K677" s="5" t="str">
        <f>IFERROR(IF(VLOOKUP(H677,Auxiliar!$AB$3:$AC$7,2,FALSE)*VLOOKUP(I677,Auxiliar!$AD$3:$AE$7,2,FALSE)*VLOOKUP(J677,Auxiliar!$AF$3:$AG$7,2,FALSE)&gt;79,Auxiliar!$AH$5,IF(VLOOKUP(H677,Auxiliar!$AB$3:$AC$7,2,FALSE)*VLOOKUP(I677,Auxiliar!$AD$3:$AE$7,2,FALSE)*VLOOKUP(J677,Auxiliar!$AF$3:$AG$7,2,FALSE)&gt;24,Auxiliar!$AH$4,Auxiliar!$AH$3)),"")</f>
        <v/>
      </c>
      <c r="L677" s="25"/>
      <c r="M677" s="24"/>
      <c r="N677" s="24"/>
      <c r="O677" s="24"/>
      <c r="P677" s="5" t="str">
        <f>IFERROR(IF(VLOOKUP(M677,Auxiliar!$AJ$3:$AK$7,2,FALSE)*VLOOKUP(N677,Auxiliar!$AL$3:$AM$7,2,FALSE)*VLOOKUP(O677,Auxiliar!$AN$3:$AO$7,2,FALSE)&gt;27,Auxiliar!$AP$5,IF(VLOOKUP(M677,Auxiliar!$AJ$3:$AK$7,2,FALSE)*VLOOKUP(N677,Auxiliar!$AL$3:$AM$7,2,FALSE)*VLOOKUP(O677,Auxiliar!$AN$3:$AO$7,2,FALSE)&gt;5,Auxiliar!$AP$4,Auxiliar!$AP$3)),"")</f>
        <v/>
      </c>
      <c r="Q677" s="24"/>
      <c r="R677" s="32" t="str">
        <f t="shared" si="10"/>
        <v/>
      </c>
    </row>
    <row r="678" spans="1:18" x14ac:dyDescent="0.25">
      <c r="A678" s="5">
        <v>676</v>
      </c>
      <c r="B678" s="24"/>
      <c r="C678" s="24"/>
      <c r="D678" s="5" t="str">
        <f>IF(OR(C678="",B678=""),"",IFERROR(INDEX('5. Map Processos'!E:E,MATCH(C678&amp;" ("&amp;B678&amp;")",'5. Map Processos'!J:J,0)),"ERRO: Processo não encontrado para essa área"))</f>
        <v/>
      </c>
      <c r="E678" s="24"/>
      <c r="F678" s="5" t="str">
        <f>IF(OR(E678="",B678="",C678=""),"",IFERROR(INDEX('18. Gestão de Riscos - Parte 2'!Q:Q,MATCH(E678&amp;" - "&amp;C678&amp;" - "&amp;B678,'18. Gestão de Riscos - Parte 2'!S:S,0)),"ERRO: Risco, área e processo não correspondem"))</f>
        <v/>
      </c>
      <c r="G678" s="25"/>
      <c r="H678" s="24"/>
      <c r="I678" s="24"/>
      <c r="J678" s="24"/>
      <c r="K678" s="5" t="str">
        <f>IFERROR(IF(VLOOKUP(H678,Auxiliar!$AB$3:$AC$7,2,FALSE)*VLOOKUP(I678,Auxiliar!$AD$3:$AE$7,2,FALSE)*VLOOKUP(J678,Auxiliar!$AF$3:$AG$7,2,FALSE)&gt;79,Auxiliar!$AH$5,IF(VLOOKUP(H678,Auxiliar!$AB$3:$AC$7,2,FALSE)*VLOOKUP(I678,Auxiliar!$AD$3:$AE$7,2,FALSE)*VLOOKUP(J678,Auxiliar!$AF$3:$AG$7,2,FALSE)&gt;24,Auxiliar!$AH$4,Auxiliar!$AH$3)),"")</f>
        <v/>
      </c>
      <c r="L678" s="25"/>
      <c r="M678" s="24"/>
      <c r="N678" s="24"/>
      <c r="O678" s="24"/>
      <c r="P678" s="5" t="str">
        <f>IFERROR(IF(VLOOKUP(M678,Auxiliar!$AJ$3:$AK$7,2,FALSE)*VLOOKUP(N678,Auxiliar!$AL$3:$AM$7,2,FALSE)*VLOOKUP(O678,Auxiliar!$AN$3:$AO$7,2,FALSE)&gt;27,Auxiliar!$AP$5,IF(VLOOKUP(M678,Auxiliar!$AJ$3:$AK$7,2,FALSE)*VLOOKUP(N678,Auxiliar!$AL$3:$AM$7,2,FALSE)*VLOOKUP(O678,Auxiliar!$AN$3:$AO$7,2,FALSE)&gt;5,Auxiliar!$AP$4,Auxiliar!$AP$3)),"")</f>
        <v/>
      </c>
      <c r="Q678" s="24"/>
      <c r="R678" s="32" t="str">
        <f t="shared" si="10"/>
        <v/>
      </c>
    </row>
    <row r="679" spans="1:18" x14ac:dyDescent="0.25">
      <c r="A679" s="5">
        <v>677</v>
      </c>
      <c r="B679" s="24"/>
      <c r="C679" s="24"/>
      <c r="D679" s="5" t="str">
        <f>IF(OR(C679="",B679=""),"",IFERROR(INDEX('5. Map Processos'!E:E,MATCH(C679&amp;" ("&amp;B679&amp;")",'5. Map Processos'!J:J,0)),"ERRO: Processo não encontrado para essa área"))</f>
        <v/>
      </c>
      <c r="E679" s="24"/>
      <c r="F679" s="5" t="str">
        <f>IF(OR(E679="",B679="",C679=""),"",IFERROR(INDEX('18. Gestão de Riscos - Parte 2'!Q:Q,MATCH(E679&amp;" - "&amp;C679&amp;" - "&amp;B679,'18. Gestão de Riscos - Parte 2'!S:S,0)),"ERRO: Risco, área e processo não correspondem"))</f>
        <v/>
      </c>
      <c r="G679" s="25"/>
      <c r="H679" s="24"/>
      <c r="I679" s="24"/>
      <c r="J679" s="24"/>
      <c r="K679" s="5" t="str">
        <f>IFERROR(IF(VLOOKUP(H679,Auxiliar!$AB$3:$AC$7,2,FALSE)*VLOOKUP(I679,Auxiliar!$AD$3:$AE$7,2,FALSE)*VLOOKUP(J679,Auxiliar!$AF$3:$AG$7,2,FALSE)&gt;79,Auxiliar!$AH$5,IF(VLOOKUP(H679,Auxiliar!$AB$3:$AC$7,2,FALSE)*VLOOKUP(I679,Auxiliar!$AD$3:$AE$7,2,FALSE)*VLOOKUP(J679,Auxiliar!$AF$3:$AG$7,2,FALSE)&gt;24,Auxiliar!$AH$4,Auxiliar!$AH$3)),"")</f>
        <v/>
      </c>
      <c r="L679" s="25"/>
      <c r="M679" s="24"/>
      <c r="N679" s="24"/>
      <c r="O679" s="24"/>
      <c r="P679" s="5" t="str">
        <f>IFERROR(IF(VLOOKUP(M679,Auxiliar!$AJ$3:$AK$7,2,FALSE)*VLOOKUP(N679,Auxiliar!$AL$3:$AM$7,2,FALSE)*VLOOKUP(O679,Auxiliar!$AN$3:$AO$7,2,FALSE)&gt;27,Auxiliar!$AP$5,IF(VLOOKUP(M679,Auxiliar!$AJ$3:$AK$7,2,FALSE)*VLOOKUP(N679,Auxiliar!$AL$3:$AM$7,2,FALSE)*VLOOKUP(O679,Auxiliar!$AN$3:$AO$7,2,FALSE)&gt;5,Auxiliar!$AP$4,Auxiliar!$AP$3)),"")</f>
        <v/>
      </c>
      <c r="Q679" s="24"/>
      <c r="R679" s="32" t="str">
        <f t="shared" si="10"/>
        <v/>
      </c>
    </row>
    <row r="680" spans="1:18" x14ac:dyDescent="0.25">
      <c r="A680" s="5">
        <v>678</v>
      </c>
      <c r="B680" s="24"/>
      <c r="C680" s="24"/>
      <c r="D680" s="5" t="str">
        <f>IF(OR(C680="",B680=""),"",IFERROR(INDEX('5. Map Processos'!E:E,MATCH(C680&amp;" ("&amp;B680&amp;")",'5. Map Processos'!J:J,0)),"ERRO: Processo não encontrado para essa área"))</f>
        <v/>
      </c>
      <c r="E680" s="24"/>
      <c r="F680" s="5" t="str">
        <f>IF(OR(E680="",B680="",C680=""),"",IFERROR(INDEX('18. Gestão de Riscos - Parte 2'!Q:Q,MATCH(E680&amp;" - "&amp;C680&amp;" - "&amp;B680,'18. Gestão de Riscos - Parte 2'!S:S,0)),"ERRO: Risco, área e processo não correspondem"))</f>
        <v/>
      </c>
      <c r="G680" s="25"/>
      <c r="H680" s="24"/>
      <c r="I680" s="24"/>
      <c r="J680" s="24"/>
      <c r="K680" s="5" t="str">
        <f>IFERROR(IF(VLOOKUP(H680,Auxiliar!$AB$3:$AC$7,2,FALSE)*VLOOKUP(I680,Auxiliar!$AD$3:$AE$7,2,FALSE)*VLOOKUP(J680,Auxiliar!$AF$3:$AG$7,2,FALSE)&gt;79,Auxiliar!$AH$5,IF(VLOOKUP(H680,Auxiliar!$AB$3:$AC$7,2,FALSE)*VLOOKUP(I680,Auxiliar!$AD$3:$AE$7,2,FALSE)*VLOOKUP(J680,Auxiliar!$AF$3:$AG$7,2,FALSE)&gt;24,Auxiliar!$AH$4,Auxiliar!$AH$3)),"")</f>
        <v/>
      </c>
      <c r="L680" s="25"/>
      <c r="M680" s="24"/>
      <c r="N680" s="24"/>
      <c r="O680" s="24"/>
      <c r="P680" s="5" t="str">
        <f>IFERROR(IF(VLOOKUP(M680,Auxiliar!$AJ$3:$AK$7,2,FALSE)*VLOOKUP(N680,Auxiliar!$AL$3:$AM$7,2,FALSE)*VLOOKUP(O680,Auxiliar!$AN$3:$AO$7,2,FALSE)&gt;27,Auxiliar!$AP$5,IF(VLOOKUP(M680,Auxiliar!$AJ$3:$AK$7,2,FALSE)*VLOOKUP(N680,Auxiliar!$AL$3:$AM$7,2,FALSE)*VLOOKUP(O680,Auxiliar!$AN$3:$AO$7,2,FALSE)&gt;5,Auxiliar!$AP$4,Auxiliar!$AP$3)),"")</f>
        <v/>
      </c>
      <c r="Q680" s="24"/>
      <c r="R680" s="32" t="str">
        <f t="shared" si="10"/>
        <v/>
      </c>
    </row>
    <row r="681" spans="1:18" x14ac:dyDescent="0.25">
      <c r="A681" s="5">
        <v>679</v>
      </c>
      <c r="B681" s="24"/>
      <c r="C681" s="24"/>
      <c r="D681" s="5" t="str">
        <f>IF(OR(C681="",B681=""),"",IFERROR(INDEX('5. Map Processos'!E:E,MATCH(C681&amp;" ("&amp;B681&amp;")",'5. Map Processos'!J:J,0)),"ERRO: Processo não encontrado para essa área"))</f>
        <v/>
      </c>
      <c r="E681" s="24"/>
      <c r="F681" s="5" t="str">
        <f>IF(OR(E681="",B681="",C681=""),"",IFERROR(INDEX('18. Gestão de Riscos - Parte 2'!Q:Q,MATCH(E681&amp;" - "&amp;C681&amp;" - "&amp;B681,'18. Gestão de Riscos - Parte 2'!S:S,0)),"ERRO: Risco, área e processo não correspondem"))</f>
        <v/>
      </c>
      <c r="G681" s="25"/>
      <c r="H681" s="24"/>
      <c r="I681" s="24"/>
      <c r="J681" s="24"/>
      <c r="K681" s="5" t="str">
        <f>IFERROR(IF(VLOOKUP(H681,Auxiliar!$AB$3:$AC$7,2,FALSE)*VLOOKUP(I681,Auxiliar!$AD$3:$AE$7,2,FALSE)*VLOOKUP(J681,Auxiliar!$AF$3:$AG$7,2,FALSE)&gt;79,Auxiliar!$AH$5,IF(VLOOKUP(H681,Auxiliar!$AB$3:$AC$7,2,FALSE)*VLOOKUP(I681,Auxiliar!$AD$3:$AE$7,2,FALSE)*VLOOKUP(J681,Auxiliar!$AF$3:$AG$7,2,FALSE)&gt;24,Auxiliar!$AH$4,Auxiliar!$AH$3)),"")</f>
        <v/>
      </c>
      <c r="L681" s="25"/>
      <c r="M681" s="24"/>
      <c r="N681" s="24"/>
      <c r="O681" s="24"/>
      <c r="P681" s="5" t="str">
        <f>IFERROR(IF(VLOOKUP(M681,Auxiliar!$AJ$3:$AK$7,2,FALSE)*VLOOKUP(N681,Auxiliar!$AL$3:$AM$7,2,FALSE)*VLOOKUP(O681,Auxiliar!$AN$3:$AO$7,2,FALSE)&gt;27,Auxiliar!$AP$5,IF(VLOOKUP(M681,Auxiliar!$AJ$3:$AK$7,2,FALSE)*VLOOKUP(N681,Auxiliar!$AL$3:$AM$7,2,FALSE)*VLOOKUP(O681,Auxiliar!$AN$3:$AO$7,2,FALSE)&gt;5,Auxiliar!$AP$4,Auxiliar!$AP$3)),"")</f>
        <v/>
      </c>
      <c r="Q681" s="24"/>
      <c r="R681" s="32" t="str">
        <f t="shared" si="10"/>
        <v/>
      </c>
    </row>
    <row r="682" spans="1:18" x14ac:dyDescent="0.25">
      <c r="A682" s="5">
        <v>680</v>
      </c>
      <c r="B682" s="24"/>
      <c r="C682" s="24"/>
      <c r="D682" s="5" t="str">
        <f>IF(OR(C682="",B682=""),"",IFERROR(INDEX('5. Map Processos'!E:E,MATCH(C682&amp;" ("&amp;B682&amp;")",'5. Map Processos'!J:J,0)),"ERRO: Processo não encontrado para essa área"))</f>
        <v/>
      </c>
      <c r="E682" s="24"/>
      <c r="F682" s="5" t="str">
        <f>IF(OR(E682="",B682="",C682=""),"",IFERROR(INDEX('18. Gestão de Riscos - Parte 2'!Q:Q,MATCH(E682&amp;" - "&amp;C682&amp;" - "&amp;B682,'18. Gestão de Riscos - Parte 2'!S:S,0)),"ERRO: Risco, área e processo não correspondem"))</f>
        <v/>
      </c>
      <c r="G682" s="25"/>
      <c r="H682" s="24"/>
      <c r="I682" s="24"/>
      <c r="J682" s="24"/>
      <c r="K682" s="5" t="str">
        <f>IFERROR(IF(VLOOKUP(H682,Auxiliar!$AB$3:$AC$7,2,FALSE)*VLOOKUP(I682,Auxiliar!$AD$3:$AE$7,2,FALSE)*VLOOKUP(J682,Auxiliar!$AF$3:$AG$7,2,FALSE)&gt;79,Auxiliar!$AH$5,IF(VLOOKUP(H682,Auxiliar!$AB$3:$AC$7,2,FALSE)*VLOOKUP(I682,Auxiliar!$AD$3:$AE$7,2,FALSE)*VLOOKUP(J682,Auxiliar!$AF$3:$AG$7,2,FALSE)&gt;24,Auxiliar!$AH$4,Auxiliar!$AH$3)),"")</f>
        <v/>
      </c>
      <c r="L682" s="25"/>
      <c r="M682" s="24"/>
      <c r="N682" s="24"/>
      <c r="O682" s="24"/>
      <c r="P682" s="5" t="str">
        <f>IFERROR(IF(VLOOKUP(M682,Auxiliar!$AJ$3:$AK$7,2,FALSE)*VLOOKUP(N682,Auxiliar!$AL$3:$AM$7,2,FALSE)*VLOOKUP(O682,Auxiliar!$AN$3:$AO$7,2,FALSE)&gt;27,Auxiliar!$AP$5,IF(VLOOKUP(M682,Auxiliar!$AJ$3:$AK$7,2,FALSE)*VLOOKUP(N682,Auxiliar!$AL$3:$AM$7,2,FALSE)*VLOOKUP(O682,Auxiliar!$AN$3:$AO$7,2,FALSE)&gt;5,Auxiliar!$AP$4,Auxiliar!$AP$3)),"")</f>
        <v/>
      </c>
      <c r="Q682" s="24"/>
      <c r="R682" s="32" t="str">
        <f t="shared" si="10"/>
        <v/>
      </c>
    </row>
    <row r="683" spans="1:18" x14ac:dyDescent="0.25">
      <c r="A683" s="5">
        <v>681</v>
      </c>
      <c r="B683" s="24"/>
      <c r="C683" s="24"/>
      <c r="D683" s="5" t="str">
        <f>IF(OR(C683="",B683=""),"",IFERROR(INDEX('5. Map Processos'!E:E,MATCH(C683&amp;" ("&amp;B683&amp;")",'5. Map Processos'!J:J,0)),"ERRO: Processo não encontrado para essa área"))</f>
        <v/>
      </c>
      <c r="E683" s="24"/>
      <c r="F683" s="5" t="str">
        <f>IF(OR(E683="",B683="",C683=""),"",IFERROR(INDEX('18. Gestão de Riscos - Parte 2'!Q:Q,MATCH(E683&amp;" - "&amp;C683&amp;" - "&amp;B683,'18. Gestão de Riscos - Parte 2'!S:S,0)),"ERRO: Risco, área e processo não correspondem"))</f>
        <v/>
      </c>
      <c r="G683" s="25"/>
      <c r="H683" s="24"/>
      <c r="I683" s="24"/>
      <c r="J683" s="24"/>
      <c r="K683" s="5" t="str">
        <f>IFERROR(IF(VLOOKUP(H683,Auxiliar!$AB$3:$AC$7,2,FALSE)*VLOOKUP(I683,Auxiliar!$AD$3:$AE$7,2,FALSE)*VLOOKUP(J683,Auxiliar!$AF$3:$AG$7,2,FALSE)&gt;79,Auxiliar!$AH$5,IF(VLOOKUP(H683,Auxiliar!$AB$3:$AC$7,2,FALSE)*VLOOKUP(I683,Auxiliar!$AD$3:$AE$7,2,FALSE)*VLOOKUP(J683,Auxiliar!$AF$3:$AG$7,2,FALSE)&gt;24,Auxiliar!$AH$4,Auxiliar!$AH$3)),"")</f>
        <v/>
      </c>
      <c r="L683" s="25"/>
      <c r="M683" s="24"/>
      <c r="N683" s="24"/>
      <c r="O683" s="24"/>
      <c r="P683" s="5" t="str">
        <f>IFERROR(IF(VLOOKUP(M683,Auxiliar!$AJ$3:$AK$7,2,FALSE)*VLOOKUP(N683,Auxiliar!$AL$3:$AM$7,2,FALSE)*VLOOKUP(O683,Auxiliar!$AN$3:$AO$7,2,FALSE)&gt;27,Auxiliar!$AP$5,IF(VLOOKUP(M683,Auxiliar!$AJ$3:$AK$7,2,FALSE)*VLOOKUP(N683,Auxiliar!$AL$3:$AM$7,2,FALSE)*VLOOKUP(O683,Auxiliar!$AN$3:$AO$7,2,FALSE)&gt;5,Auxiliar!$AP$4,Auxiliar!$AP$3)),"")</f>
        <v/>
      </c>
      <c r="Q683" s="24"/>
      <c r="R683" s="32" t="str">
        <f t="shared" si="10"/>
        <v/>
      </c>
    </row>
    <row r="684" spans="1:18" x14ac:dyDescent="0.25">
      <c r="A684" s="5">
        <v>682</v>
      </c>
      <c r="B684" s="24"/>
      <c r="C684" s="24"/>
      <c r="D684" s="5" t="str">
        <f>IF(OR(C684="",B684=""),"",IFERROR(INDEX('5. Map Processos'!E:E,MATCH(C684&amp;" ("&amp;B684&amp;")",'5. Map Processos'!J:J,0)),"ERRO: Processo não encontrado para essa área"))</f>
        <v/>
      </c>
      <c r="E684" s="24"/>
      <c r="F684" s="5" t="str">
        <f>IF(OR(E684="",B684="",C684=""),"",IFERROR(INDEX('18. Gestão de Riscos - Parte 2'!Q:Q,MATCH(E684&amp;" - "&amp;C684&amp;" - "&amp;B684,'18. Gestão de Riscos - Parte 2'!S:S,0)),"ERRO: Risco, área e processo não correspondem"))</f>
        <v/>
      </c>
      <c r="G684" s="25"/>
      <c r="H684" s="24"/>
      <c r="I684" s="24"/>
      <c r="J684" s="24"/>
      <c r="K684" s="5" t="str">
        <f>IFERROR(IF(VLOOKUP(H684,Auxiliar!$AB$3:$AC$7,2,FALSE)*VLOOKUP(I684,Auxiliar!$AD$3:$AE$7,2,FALSE)*VLOOKUP(J684,Auxiliar!$AF$3:$AG$7,2,FALSE)&gt;79,Auxiliar!$AH$5,IF(VLOOKUP(H684,Auxiliar!$AB$3:$AC$7,2,FALSE)*VLOOKUP(I684,Auxiliar!$AD$3:$AE$7,2,FALSE)*VLOOKUP(J684,Auxiliar!$AF$3:$AG$7,2,FALSE)&gt;24,Auxiliar!$AH$4,Auxiliar!$AH$3)),"")</f>
        <v/>
      </c>
      <c r="L684" s="25"/>
      <c r="M684" s="24"/>
      <c r="N684" s="24"/>
      <c r="O684" s="24"/>
      <c r="P684" s="5" t="str">
        <f>IFERROR(IF(VLOOKUP(M684,Auxiliar!$AJ$3:$AK$7,2,FALSE)*VLOOKUP(N684,Auxiliar!$AL$3:$AM$7,2,FALSE)*VLOOKUP(O684,Auxiliar!$AN$3:$AO$7,2,FALSE)&gt;27,Auxiliar!$AP$5,IF(VLOOKUP(M684,Auxiliar!$AJ$3:$AK$7,2,FALSE)*VLOOKUP(N684,Auxiliar!$AL$3:$AM$7,2,FALSE)*VLOOKUP(O684,Auxiliar!$AN$3:$AO$7,2,FALSE)&gt;5,Auxiliar!$AP$4,Auxiliar!$AP$3)),"")</f>
        <v/>
      </c>
      <c r="Q684" s="24"/>
      <c r="R684" s="32" t="str">
        <f t="shared" si="10"/>
        <v/>
      </c>
    </row>
    <row r="685" spans="1:18" x14ac:dyDescent="0.25">
      <c r="A685" s="5">
        <v>683</v>
      </c>
      <c r="B685" s="24"/>
      <c r="C685" s="24"/>
      <c r="D685" s="5" t="str">
        <f>IF(OR(C685="",B685=""),"",IFERROR(INDEX('5. Map Processos'!E:E,MATCH(C685&amp;" ("&amp;B685&amp;")",'5. Map Processos'!J:J,0)),"ERRO: Processo não encontrado para essa área"))</f>
        <v/>
      </c>
      <c r="E685" s="24"/>
      <c r="F685" s="5" t="str">
        <f>IF(OR(E685="",B685="",C685=""),"",IFERROR(INDEX('18. Gestão de Riscos - Parte 2'!Q:Q,MATCH(E685&amp;" - "&amp;C685&amp;" - "&amp;B685,'18. Gestão de Riscos - Parte 2'!S:S,0)),"ERRO: Risco, área e processo não correspondem"))</f>
        <v/>
      </c>
      <c r="G685" s="25"/>
      <c r="H685" s="24"/>
      <c r="I685" s="24"/>
      <c r="J685" s="24"/>
      <c r="K685" s="5" t="str">
        <f>IFERROR(IF(VLOOKUP(H685,Auxiliar!$AB$3:$AC$7,2,FALSE)*VLOOKUP(I685,Auxiliar!$AD$3:$AE$7,2,FALSE)*VLOOKUP(J685,Auxiliar!$AF$3:$AG$7,2,FALSE)&gt;79,Auxiliar!$AH$5,IF(VLOOKUP(H685,Auxiliar!$AB$3:$AC$7,2,FALSE)*VLOOKUP(I685,Auxiliar!$AD$3:$AE$7,2,FALSE)*VLOOKUP(J685,Auxiliar!$AF$3:$AG$7,2,FALSE)&gt;24,Auxiliar!$AH$4,Auxiliar!$AH$3)),"")</f>
        <v/>
      </c>
      <c r="L685" s="25"/>
      <c r="M685" s="24"/>
      <c r="N685" s="24"/>
      <c r="O685" s="24"/>
      <c r="P685" s="5" t="str">
        <f>IFERROR(IF(VLOOKUP(M685,Auxiliar!$AJ$3:$AK$7,2,FALSE)*VLOOKUP(N685,Auxiliar!$AL$3:$AM$7,2,FALSE)*VLOOKUP(O685,Auxiliar!$AN$3:$AO$7,2,FALSE)&gt;27,Auxiliar!$AP$5,IF(VLOOKUP(M685,Auxiliar!$AJ$3:$AK$7,2,FALSE)*VLOOKUP(N685,Auxiliar!$AL$3:$AM$7,2,FALSE)*VLOOKUP(O685,Auxiliar!$AN$3:$AO$7,2,FALSE)&gt;5,Auxiliar!$AP$4,Auxiliar!$AP$3)),"")</f>
        <v/>
      </c>
      <c r="Q685" s="24"/>
      <c r="R685" s="32" t="str">
        <f t="shared" si="10"/>
        <v/>
      </c>
    </row>
    <row r="686" spans="1:18" x14ac:dyDescent="0.25">
      <c r="A686" s="5">
        <v>684</v>
      </c>
      <c r="B686" s="24"/>
      <c r="C686" s="24"/>
      <c r="D686" s="5" t="str">
        <f>IF(OR(C686="",B686=""),"",IFERROR(INDEX('5. Map Processos'!E:E,MATCH(C686&amp;" ("&amp;B686&amp;")",'5. Map Processos'!J:J,0)),"ERRO: Processo não encontrado para essa área"))</f>
        <v/>
      </c>
      <c r="E686" s="24"/>
      <c r="F686" s="5" t="str">
        <f>IF(OR(E686="",B686="",C686=""),"",IFERROR(INDEX('18. Gestão de Riscos - Parte 2'!Q:Q,MATCH(E686&amp;" - "&amp;C686&amp;" - "&amp;B686,'18. Gestão de Riscos - Parte 2'!S:S,0)),"ERRO: Risco, área e processo não correspondem"))</f>
        <v/>
      </c>
      <c r="G686" s="25"/>
      <c r="H686" s="24"/>
      <c r="I686" s="24"/>
      <c r="J686" s="24"/>
      <c r="K686" s="5" t="str">
        <f>IFERROR(IF(VLOOKUP(H686,Auxiliar!$AB$3:$AC$7,2,FALSE)*VLOOKUP(I686,Auxiliar!$AD$3:$AE$7,2,FALSE)*VLOOKUP(J686,Auxiliar!$AF$3:$AG$7,2,FALSE)&gt;79,Auxiliar!$AH$5,IF(VLOOKUP(H686,Auxiliar!$AB$3:$AC$7,2,FALSE)*VLOOKUP(I686,Auxiliar!$AD$3:$AE$7,2,FALSE)*VLOOKUP(J686,Auxiliar!$AF$3:$AG$7,2,FALSE)&gt;24,Auxiliar!$AH$4,Auxiliar!$AH$3)),"")</f>
        <v/>
      </c>
      <c r="L686" s="25"/>
      <c r="M686" s="24"/>
      <c r="N686" s="24"/>
      <c r="O686" s="24"/>
      <c r="P686" s="5" t="str">
        <f>IFERROR(IF(VLOOKUP(M686,Auxiliar!$AJ$3:$AK$7,2,FALSE)*VLOOKUP(N686,Auxiliar!$AL$3:$AM$7,2,FALSE)*VLOOKUP(O686,Auxiliar!$AN$3:$AO$7,2,FALSE)&gt;27,Auxiliar!$AP$5,IF(VLOOKUP(M686,Auxiliar!$AJ$3:$AK$7,2,FALSE)*VLOOKUP(N686,Auxiliar!$AL$3:$AM$7,2,FALSE)*VLOOKUP(O686,Auxiliar!$AN$3:$AO$7,2,FALSE)&gt;5,Auxiliar!$AP$4,Auxiliar!$AP$3)),"")</f>
        <v/>
      </c>
      <c r="Q686" s="24"/>
      <c r="R686" s="32" t="str">
        <f t="shared" si="10"/>
        <v/>
      </c>
    </row>
    <row r="687" spans="1:18" x14ac:dyDescent="0.25">
      <c r="A687" s="5">
        <v>685</v>
      </c>
      <c r="B687" s="24"/>
      <c r="C687" s="24"/>
      <c r="D687" s="5" t="str">
        <f>IF(OR(C687="",B687=""),"",IFERROR(INDEX('5. Map Processos'!E:E,MATCH(C687&amp;" ("&amp;B687&amp;")",'5. Map Processos'!J:J,0)),"ERRO: Processo não encontrado para essa área"))</f>
        <v/>
      </c>
      <c r="E687" s="24"/>
      <c r="F687" s="5" t="str">
        <f>IF(OR(E687="",B687="",C687=""),"",IFERROR(INDEX('18. Gestão de Riscos - Parte 2'!Q:Q,MATCH(E687&amp;" - "&amp;C687&amp;" - "&amp;B687,'18. Gestão de Riscos - Parte 2'!S:S,0)),"ERRO: Risco, área e processo não correspondem"))</f>
        <v/>
      </c>
      <c r="G687" s="25"/>
      <c r="H687" s="24"/>
      <c r="I687" s="24"/>
      <c r="J687" s="24"/>
      <c r="K687" s="5" t="str">
        <f>IFERROR(IF(VLOOKUP(H687,Auxiliar!$AB$3:$AC$7,2,FALSE)*VLOOKUP(I687,Auxiliar!$AD$3:$AE$7,2,FALSE)*VLOOKUP(J687,Auxiliar!$AF$3:$AG$7,2,FALSE)&gt;79,Auxiliar!$AH$5,IF(VLOOKUP(H687,Auxiliar!$AB$3:$AC$7,2,FALSE)*VLOOKUP(I687,Auxiliar!$AD$3:$AE$7,2,FALSE)*VLOOKUP(J687,Auxiliar!$AF$3:$AG$7,2,FALSE)&gt;24,Auxiliar!$AH$4,Auxiliar!$AH$3)),"")</f>
        <v/>
      </c>
      <c r="L687" s="25"/>
      <c r="M687" s="24"/>
      <c r="N687" s="24"/>
      <c r="O687" s="24"/>
      <c r="P687" s="5" t="str">
        <f>IFERROR(IF(VLOOKUP(M687,Auxiliar!$AJ$3:$AK$7,2,FALSE)*VLOOKUP(N687,Auxiliar!$AL$3:$AM$7,2,FALSE)*VLOOKUP(O687,Auxiliar!$AN$3:$AO$7,2,FALSE)&gt;27,Auxiliar!$AP$5,IF(VLOOKUP(M687,Auxiliar!$AJ$3:$AK$7,2,FALSE)*VLOOKUP(N687,Auxiliar!$AL$3:$AM$7,2,FALSE)*VLOOKUP(O687,Auxiliar!$AN$3:$AO$7,2,FALSE)&gt;5,Auxiliar!$AP$4,Auxiliar!$AP$3)),"")</f>
        <v/>
      </c>
      <c r="Q687" s="24"/>
      <c r="R687" s="32" t="str">
        <f t="shared" si="10"/>
        <v/>
      </c>
    </row>
    <row r="688" spans="1:18" x14ac:dyDescent="0.25">
      <c r="A688" s="5">
        <v>686</v>
      </c>
      <c r="B688" s="24"/>
      <c r="C688" s="24"/>
      <c r="D688" s="5" t="str">
        <f>IF(OR(C688="",B688=""),"",IFERROR(INDEX('5. Map Processos'!E:E,MATCH(C688&amp;" ("&amp;B688&amp;")",'5. Map Processos'!J:J,0)),"ERRO: Processo não encontrado para essa área"))</f>
        <v/>
      </c>
      <c r="E688" s="24"/>
      <c r="F688" s="5" t="str">
        <f>IF(OR(E688="",B688="",C688=""),"",IFERROR(INDEX('18. Gestão de Riscos - Parte 2'!Q:Q,MATCH(E688&amp;" - "&amp;C688&amp;" - "&amp;B688,'18. Gestão de Riscos - Parte 2'!S:S,0)),"ERRO: Risco, área e processo não correspondem"))</f>
        <v/>
      </c>
      <c r="G688" s="25"/>
      <c r="H688" s="24"/>
      <c r="I688" s="24"/>
      <c r="J688" s="24"/>
      <c r="K688" s="5" t="str">
        <f>IFERROR(IF(VLOOKUP(H688,Auxiliar!$AB$3:$AC$7,2,FALSE)*VLOOKUP(I688,Auxiliar!$AD$3:$AE$7,2,FALSE)*VLOOKUP(J688,Auxiliar!$AF$3:$AG$7,2,FALSE)&gt;79,Auxiliar!$AH$5,IF(VLOOKUP(H688,Auxiliar!$AB$3:$AC$7,2,FALSE)*VLOOKUP(I688,Auxiliar!$AD$3:$AE$7,2,FALSE)*VLOOKUP(J688,Auxiliar!$AF$3:$AG$7,2,FALSE)&gt;24,Auxiliar!$AH$4,Auxiliar!$AH$3)),"")</f>
        <v/>
      </c>
      <c r="L688" s="25"/>
      <c r="M688" s="24"/>
      <c r="N688" s="24"/>
      <c r="O688" s="24"/>
      <c r="P688" s="5" t="str">
        <f>IFERROR(IF(VLOOKUP(M688,Auxiliar!$AJ$3:$AK$7,2,FALSE)*VLOOKUP(N688,Auxiliar!$AL$3:$AM$7,2,FALSE)*VLOOKUP(O688,Auxiliar!$AN$3:$AO$7,2,FALSE)&gt;27,Auxiliar!$AP$5,IF(VLOOKUP(M688,Auxiliar!$AJ$3:$AK$7,2,FALSE)*VLOOKUP(N688,Auxiliar!$AL$3:$AM$7,2,FALSE)*VLOOKUP(O688,Auxiliar!$AN$3:$AO$7,2,FALSE)&gt;5,Auxiliar!$AP$4,Auxiliar!$AP$3)),"")</f>
        <v/>
      </c>
      <c r="Q688" s="24"/>
      <c r="R688" s="32" t="str">
        <f t="shared" si="10"/>
        <v/>
      </c>
    </row>
    <row r="689" spans="1:18" x14ac:dyDescent="0.25">
      <c r="A689" s="5">
        <v>687</v>
      </c>
      <c r="B689" s="24"/>
      <c r="C689" s="24"/>
      <c r="D689" s="5" t="str">
        <f>IF(OR(C689="",B689=""),"",IFERROR(INDEX('5. Map Processos'!E:E,MATCH(C689&amp;" ("&amp;B689&amp;")",'5. Map Processos'!J:J,0)),"ERRO: Processo não encontrado para essa área"))</f>
        <v/>
      </c>
      <c r="E689" s="24"/>
      <c r="F689" s="5" t="str">
        <f>IF(OR(E689="",B689="",C689=""),"",IFERROR(INDEX('18. Gestão de Riscos - Parte 2'!Q:Q,MATCH(E689&amp;" - "&amp;C689&amp;" - "&amp;B689,'18. Gestão de Riscos - Parte 2'!S:S,0)),"ERRO: Risco, área e processo não correspondem"))</f>
        <v/>
      </c>
      <c r="G689" s="25"/>
      <c r="H689" s="24"/>
      <c r="I689" s="24"/>
      <c r="J689" s="24"/>
      <c r="K689" s="5" t="str">
        <f>IFERROR(IF(VLOOKUP(H689,Auxiliar!$AB$3:$AC$7,2,FALSE)*VLOOKUP(I689,Auxiliar!$AD$3:$AE$7,2,FALSE)*VLOOKUP(J689,Auxiliar!$AF$3:$AG$7,2,FALSE)&gt;79,Auxiliar!$AH$5,IF(VLOOKUP(H689,Auxiliar!$AB$3:$AC$7,2,FALSE)*VLOOKUP(I689,Auxiliar!$AD$3:$AE$7,2,FALSE)*VLOOKUP(J689,Auxiliar!$AF$3:$AG$7,2,FALSE)&gt;24,Auxiliar!$AH$4,Auxiliar!$AH$3)),"")</f>
        <v/>
      </c>
      <c r="L689" s="25"/>
      <c r="M689" s="24"/>
      <c r="N689" s="24"/>
      <c r="O689" s="24"/>
      <c r="P689" s="5" t="str">
        <f>IFERROR(IF(VLOOKUP(M689,Auxiliar!$AJ$3:$AK$7,2,FALSE)*VLOOKUP(N689,Auxiliar!$AL$3:$AM$7,2,FALSE)*VLOOKUP(O689,Auxiliar!$AN$3:$AO$7,2,FALSE)&gt;27,Auxiliar!$AP$5,IF(VLOOKUP(M689,Auxiliar!$AJ$3:$AK$7,2,FALSE)*VLOOKUP(N689,Auxiliar!$AL$3:$AM$7,2,FALSE)*VLOOKUP(O689,Auxiliar!$AN$3:$AO$7,2,FALSE)&gt;5,Auxiliar!$AP$4,Auxiliar!$AP$3)),"")</f>
        <v/>
      </c>
      <c r="Q689" s="24"/>
      <c r="R689" s="32" t="str">
        <f t="shared" si="10"/>
        <v/>
      </c>
    </row>
    <row r="690" spans="1:18" x14ac:dyDescent="0.25">
      <c r="A690" s="5">
        <v>688</v>
      </c>
      <c r="B690" s="24"/>
      <c r="C690" s="24"/>
      <c r="D690" s="5" t="str">
        <f>IF(OR(C690="",B690=""),"",IFERROR(INDEX('5. Map Processos'!E:E,MATCH(C690&amp;" ("&amp;B690&amp;")",'5. Map Processos'!J:J,0)),"ERRO: Processo não encontrado para essa área"))</f>
        <v/>
      </c>
      <c r="E690" s="24"/>
      <c r="F690" s="5" t="str">
        <f>IF(OR(E690="",B690="",C690=""),"",IFERROR(INDEX('18. Gestão de Riscos - Parte 2'!Q:Q,MATCH(E690&amp;" - "&amp;C690&amp;" - "&amp;B690,'18. Gestão de Riscos - Parte 2'!S:S,0)),"ERRO: Risco, área e processo não correspondem"))</f>
        <v/>
      </c>
      <c r="G690" s="25"/>
      <c r="H690" s="24"/>
      <c r="I690" s="24"/>
      <c r="J690" s="24"/>
      <c r="K690" s="5" t="str">
        <f>IFERROR(IF(VLOOKUP(H690,Auxiliar!$AB$3:$AC$7,2,FALSE)*VLOOKUP(I690,Auxiliar!$AD$3:$AE$7,2,FALSE)*VLOOKUP(J690,Auxiliar!$AF$3:$AG$7,2,FALSE)&gt;79,Auxiliar!$AH$5,IF(VLOOKUP(H690,Auxiliar!$AB$3:$AC$7,2,FALSE)*VLOOKUP(I690,Auxiliar!$AD$3:$AE$7,2,FALSE)*VLOOKUP(J690,Auxiliar!$AF$3:$AG$7,2,FALSE)&gt;24,Auxiliar!$AH$4,Auxiliar!$AH$3)),"")</f>
        <v/>
      </c>
      <c r="L690" s="25"/>
      <c r="M690" s="24"/>
      <c r="N690" s="24"/>
      <c r="O690" s="24"/>
      <c r="P690" s="5" t="str">
        <f>IFERROR(IF(VLOOKUP(M690,Auxiliar!$AJ$3:$AK$7,2,FALSE)*VLOOKUP(N690,Auxiliar!$AL$3:$AM$7,2,FALSE)*VLOOKUP(O690,Auxiliar!$AN$3:$AO$7,2,FALSE)&gt;27,Auxiliar!$AP$5,IF(VLOOKUP(M690,Auxiliar!$AJ$3:$AK$7,2,FALSE)*VLOOKUP(N690,Auxiliar!$AL$3:$AM$7,2,FALSE)*VLOOKUP(O690,Auxiliar!$AN$3:$AO$7,2,FALSE)&gt;5,Auxiliar!$AP$4,Auxiliar!$AP$3)),"")</f>
        <v/>
      </c>
      <c r="Q690" s="24"/>
      <c r="R690" s="32" t="str">
        <f t="shared" si="10"/>
        <v/>
      </c>
    </row>
    <row r="691" spans="1:18" x14ac:dyDescent="0.25">
      <c r="A691" s="5">
        <v>689</v>
      </c>
      <c r="B691" s="24"/>
      <c r="C691" s="24"/>
      <c r="D691" s="5" t="str">
        <f>IF(OR(C691="",B691=""),"",IFERROR(INDEX('5. Map Processos'!E:E,MATCH(C691&amp;" ("&amp;B691&amp;")",'5. Map Processos'!J:J,0)),"ERRO: Processo não encontrado para essa área"))</f>
        <v/>
      </c>
      <c r="E691" s="24"/>
      <c r="F691" s="5" t="str">
        <f>IF(OR(E691="",B691="",C691=""),"",IFERROR(INDEX('18. Gestão de Riscos - Parte 2'!Q:Q,MATCH(E691&amp;" - "&amp;C691&amp;" - "&amp;B691,'18. Gestão de Riscos - Parte 2'!S:S,0)),"ERRO: Risco, área e processo não correspondem"))</f>
        <v/>
      </c>
      <c r="G691" s="25"/>
      <c r="H691" s="24"/>
      <c r="I691" s="24"/>
      <c r="J691" s="24"/>
      <c r="K691" s="5" t="str">
        <f>IFERROR(IF(VLOOKUP(H691,Auxiliar!$AB$3:$AC$7,2,FALSE)*VLOOKUP(I691,Auxiliar!$AD$3:$AE$7,2,FALSE)*VLOOKUP(J691,Auxiliar!$AF$3:$AG$7,2,FALSE)&gt;79,Auxiliar!$AH$5,IF(VLOOKUP(H691,Auxiliar!$AB$3:$AC$7,2,FALSE)*VLOOKUP(I691,Auxiliar!$AD$3:$AE$7,2,FALSE)*VLOOKUP(J691,Auxiliar!$AF$3:$AG$7,2,FALSE)&gt;24,Auxiliar!$AH$4,Auxiliar!$AH$3)),"")</f>
        <v/>
      </c>
      <c r="L691" s="25"/>
      <c r="M691" s="24"/>
      <c r="N691" s="24"/>
      <c r="O691" s="24"/>
      <c r="P691" s="5" t="str">
        <f>IFERROR(IF(VLOOKUP(M691,Auxiliar!$AJ$3:$AK$7,2,FALSE)*VLOOKUP(N691,Auxiliar!$AL$3:$AM$7,2,FALSE)*VLOOKUP(O691,Auxiliar!$AN$3:$AO$7,2,FALSE)&gt;27,Auxiliar!$AP$5,IF(VLOOKUP(M691,Auxiliar!$AJ$3:$AK$7,2,FALSE)*VLOOKUP(N691,Auxiliar!$AL$3:$AM$7,2,FALSE)*VLOOKUP(O691,Auxiliar!$AN$3:$AO$7,2,FALSE)&gt;5,Auxiliar!$AP$4,Auxiliar!$AP$3)),"")</f>
        <v/>
      </c>
      <c r="Q691" s="24"/>
      <c r="R691" s="32" t="str">
        <f t="shared" si="10"/>
        <v/>
      </c>
    </row>
    <row r="692" spans="1:18" x14ac:dyDescent="0.25">
      <c r="A692" s="5">
        <v>690</v>
      </c>
      <c r="B692" s="24"/>
      <c r="C692" s="24"/>
      <c r="D692" s="5" t="str">
        <f>IF(OR(C692="",B692=""),"",IFERROR(INDEX('5. Map Processos'!E:E,MATCH(C692&amp;" ("&amp;B692&amp;")",'5. Map Processos'!J:J,0)),"ERRO: Processo não encontrado para essa área"))</f>
        <v/>
      </c>
      <c r="E692" s="24"/>
      <c r="F692" s="5" t="str">
        <f>IF(OR(E692="",B692="",C692=""),"",IFERROR(INDEX('18. Gestão de Riscos - Parte 2'!Q:Q,MATCH(E692&amp;" - "&amp;C692&amp;" - "&amp;B692,'18. Gestão de Riscos - Parte 2'!S:S,0)),"ERRO: Risco, área e processo não correspondem"))</f>
        <v/>
      </c>
      <c r="G692" s="25"/>
      <c r="H692" s="24"/>
      <c r="I692" s="24"/>
      <c r="J692" s="24"/>
      <c r="K692" s="5" t="str">
        <f>IFERROR(IF(VLOOKUP(H692,Auxiliar!$AB$3:$AC$7,2,FALSE)*VLOOKUP(I692,Auxiliar!$AD$3:$AE$7,2,FALSE)*VLOOKUP(J692,Auxiliar!$AF$3:$AG$7,2,FALSE)&gt;79,Auxiliar!$AH$5,IF(VLOOKUP(H692,Auxiliar!$AB$3:$AC$7,2,FALSE)*VLOOKUP(I692,Auxiliar!$AD$3:$AE$7,2,FALSE)*VLOOKUP(J692,Auxiliar!$AF$3:$AG$7,2,FALSE)&gt;24,Auxiliar!$AH$4,Auxiliar!$AH$3)),"")</f>
        <v/>
      </c>
      <c r="L692" s="25"/>
      <c r="M692" s="24"/>
      <c r="N692" s="24"/>
      <c r="O692" s="24"/>
      <c r="P692" s="5" t="str">
        <f>IFERROR(IF(VLOOKUP(M692,Auxiliar!$AJ$3:$AK$7,2,FALSE)*VLOOKUP(N692,Auxiliar!$AL$3:$AM$7,2,FALSE)*VLOOKUP(O692,Auxiliar!$AN$3:$AO$7,2,FALSE)&gt;27,Auxiliar!$AP$5,IF(VLOOKUP(M692,Auxiliar!$AJ$3:$AK$7,2,FALSE)*VLOOKUP(N692,Auxiliar!$AL$3:$AM$7,2,FALSE)*VLOOKUP(O692,Auxiliar!$AN$3:$AO$7,2,FALSE)&gt;5,Auxiliar!$AP$4,Auxiliar!$AP$3)),"")</f>
        <v/>
      </c>
      <c r="Q692" s="24"/>
      <c r="R692" s="32" t="str">
        <f t="shared" si="10"/>
        <v/>
      </c>
    </row>
    <row r="693" spans="1:18" x14ac:dyDescent="0.25">
      <c r="A693" s="5">
        <v>691</v>
      </c>
      <c r="B693" s="24"/>
      <c r="C693" s="24"/>
      <c r="D693" s="5" t="str">
        <f>IF(OR(C693="",B693=""),"",IFERROR(INDEX('5. Map Processos'!E:E,MATCH(C693&amp;" ("&amp;B693&amp;")",'5. Map Processos'!J:J,0)),"ERRO: Processo não encontrado para essa área"))</f>
        <v/>
      </c>
      <c r="E693" s="24"/>
      <c r="F693" s="5" t="str">
        <f>IF(OR(E693="",B693="",C693=""),"",IFERROR(INDEX('18. Gestão de Riscos - Parte 2'!Q:Q,MATCH(E693&amp;" - "&amp;C693&amp;" - "&amp;B693,'18. Gestão de Riscos - Parte 2'!S:S,0)),"ERRO: Risco, área e processo não correspondem"))</f>
        <v/>
      </c>
      <c r="G693" s="25"/>
      <c r="H693" s="24"/>
      <c r="I693" s="24"/>
      <c r="J693" s="24"/>
      <c r="K693" s="5" t="str">
        <f>IFERROR(IF(VLOOKUP(H693,Auxiliar!$AB$3:$AC$7,2,FALSE)*VLOOKUP(I693,Auxiliar!$AD$3:$AE$7,2,FALSE)*VLOOKUP(J693,Auxiliar!$AF$3:$AG$7,2,FALSE)&gt;79,Auxiliar!$AH$5,IF(VLOOKUP(H693,Auxiliar!$AB$3:$AC$7,2,FALSE)*VLOOKUP(I693,Auxiliar!$AD$3:$AE$7,2,FALSE)*VLOOKUP(J693,Auxiliar!$AF$3:$AG$7,2,FALSE)&gt;24,Auxiliar!$AH$4,Auxiliar!$AH$3)),"")</f>
        <v/>
      </c>
      <c r="L693" s="25"/>
      <c r="M693" s="24"/>
      <c r="N693" s="24"/>
      <c r="O693" s="24"/>
      <c r="P693" s="5" t="str">
        <f>IFERROR(IF(VLOOKUP(M693,Auxiliar!$AJ$3:$AK$7,2,FALSE)*VLOOKUP(N693,Auxiliar!$AL$3:$AM$7,2,FALSE)*VLOOKUP(O693,Auxiliar!$AN$3:$AO$7,2,FALSE)&gt;27,Auxiliar!$AP$5,IF(VLOOKUP(M693,Auxiliar!$AJ$3:$AK$7,2,FALSE)*VLOOKUP(N693,Auxiliar!$AL$3:$AM$7,2,FALSE)*VLOOKUP(O693,Auxiliar!$AN$3:$AO$7,2,FALSE)&gt;5,Auxiliar!$AP$4,Auxiliar!$AP$3)),"")</f>
        <v/>
      </c>
      <c r="Q693" s="24"/>
      <c r="R693" s="32" t="str">
        <f t="shared" si="10"/>
        <v/>
      </c>
    </row>
    <row r="694" spans="1:18" x14ac:dyDescent="0.25">
      <c r="A694" s="5">
        <v>692</v>
      </c>
      <c r="B694" s="24"/>
      <c r="C694" s="24"/>
      <c r="D694" s="5" t="str">
        <f>IF(OR(C694="",B694=""),"",IFERROR(INDEX('5. Map Processos'!E:E,MATCH(C694&amp;" ("&amp;B694&amp;")",'5. Map Processos'!J:J,0)),"ERRO: Processo não encontrado para essa área"))</f>
        <v/>
      </c>
      <c r="E694" s="24"/>
      <c r="F694" s="5" t="str">
        <f>IF(OR(E694="",B694="",C694=""),"",IFERROR(INDEX('18. Gestão de Riscos - Parte 2'!Q:Q,MATCH(E694&amp;" - "&amp;C694&amp;" - "&amp;B694,'18. Gestão de Riscos - Parte 2'!S:S,0)),"ERRO: Risco, área e processo não correspondem"))</f>
        <v/>
      </c>
      <c r="G694" s="25"/>
      <c r="H694" s="24"/>
      <c r="I694" s="24"/>
      <c r="J694" s="24"/>
      <c r="K694" s="5" t="str">
        <f>IFERROR(IF(VLOOKUP(H694,Auxiliar!$AB$3:$AC$7,2,FALSE)*VLOOKUP(I694,Auxiliar!$AD$3:$AE$7,2,FALSE)*VLOOKUP(J694,Auxiliar!$AF$3:$AG$7,2,FALSE)&gt;79,Auxiliar!$AH$5,IF(VLOOKUP(H694,Auxiliar!$AB$3:$AC$7,2,FALSE)*VLOOKUP(I694,Auxiliar!$AD$3:$AE$7,2,FALSE)*VLOOKUP(J694,Auxiliar!$AF$3:$AG$7,2,FALSE)&gt;24,Auxiliar!$AH$4,Auxiliar!$AH$3)),"")</f>
        <v/>
      </c>
      <c r="L694" s="25"/>
      <c r="M694" s="24"/>
      <c r="N694" s="24"/>
      <c r="O694" s="24"/>
      <c r="P694" s="5" t="str">
        <f>IFERROR(IF(VLOOKUP(M694,Auxiliar!$AJ$3:$AK$7,2,FALSE)*VLOOKUP(N694,Auxiliar!$AL$3:$AM$7,2,FALSE)*VLOOKUP(O694,Auxiliar!$AN$3:$AO$7,2,FALSE)&gt;27,Auxiliar!$AP$5,IF(VLOOKUP(M694,Auxiliar!$AJ$3:$AK$7,2,FALSE)*VLOOKUP(N694,Auxiliar!$AL$3:$AM$7,2,FALSE)*VLOOKUP(O694,Auxiliar!$AN$3:$AO$7,2,FALSE)&gt;5,Auxiliar!$AP$4,Auxiliar!$AP$3)),"")</f>
        <v/>
      </c>
      <c r="Q694" s="24"/>
      <c r="R694" s="32" t="str">
        <f t="shared" si="10"/>
        <v/>
      </c>
    </row>
    <row r="695" spans="1:18" x14ac:dyDescent="0.25">
      <c r="A695" s="5">
        <v>693</v>
      </c>
      <c r="B695" s="24"/>
      <c r="C695" s="24"/>
      <c r="D695" s="5" t="str">
        <f>IF(OR(C695="",B695=""),"",IFERROR(INDEX('5. Map Processos'!E:E,MATCH(C695&amp;" ("&amp;B695&amp;")",'5. Map Processos'!J:J,0)),"ERRO: Processo não encontrado para essa área"))</f>
        <v/>
      </c>
      <c r="E695" s="24"/>
      <c r="F695" s="5" t="str">
        <f>IF(OR(E695="",B695="",C695=""),"",IFERROR(INDEX('18. Gestão de Riscos - Parte 2'!Q:Q,MATCH(E695&amp;" - "&amp;C695&amp;" - "&amp;B695,'18. Gestão de Riscos - Parte 2'!S:S,0)),"ERRO: Risco, área e processo não correspondem"))</f>
        <v/>
      </c>
      <c r="G695" s="25"/>
      <c r="H695" s="24"/>
      <c r="I695" s="24"/>
      <c r="J695" s="24"/>
      <c r="K695" s="5" t="str">
        <f>IFERROR(IF(VLOOKUP(H695,Auxiliar!$AB$3:$AC$7,2,FALSE)*VLOOKUP(I695,Auxiliar!$AD$3:$AE$7,2,FALSE)*VLOOKUP(J695,Auxiliar!$AF$3:$AG$7,2,FALSE)&gt;79,Auxiliar!$AH$5,IF(VLOOKUP(H695,Auxiliar!$AB$3:$AC$7,2,FALSE)*VLOOKUP(I695,Auxiliar!$AD$3:$AE$7,2,FALSE)*VLOOKUP(J695,Auxiliar!$AF$3:$AG$7,2,FALSE)&gt;24,Auxiliar!$AH$4,Auxiliar!$AH$3)),"")</f>
        <v/>
      </c>
      <c r="L695" s="25"/>
      <c r="M695" s="24"/>
      <c r="N695" s="24"/>
      <c r="O695" s="24"/>
      <c r="P695" s="5" t="str">
        <f>IFERROR(IF(VLOOKUP(M695,Auxiliar!$AJ$3:$AK$7,2,FALSE)*VLOOKUP(N695,Auxiliar!$AL$3:$AM$7,2,FALSE)*VLOOKUP(O695,Auxiliar!$AN$3:$AO$7,2,FALSE)&gt;27,Auxiliar!$AP$5,IF(VLOOKUP(M695,Auxiliar!$AJ$3:$AK$7,2,FALSE)*VLOOKUP(N695,Auxiliar!$AL$3:$AM$7,2,FALSE)*VLOOKUP(O695,Auxiliar!$AN$3:$AO$7,2,FALSE)&gt;5,Auxiliar!$AP$4,Auxiliar!$AP$3)),"")</f>
        <v/>
      </c>
      <c r="Q695" s="24"/>
      <c r="R695" s="32" t="str">
        <f t="shared" si="10"/>
        <v/>
      </c>
    </row>
    <row r="696" spans="1:18" x14ac:dyDescent="0.25">
      <c r="A696" s="5">
        <v>694</v>
      </c>
      <c r="B696" s="24"/>
      <c r="C696" s="24"/>
      <c r="D696" s="5" t="str">
        <f>IF(OR(C696="",B696=""),"",IFERROR(INDEX('5. Map Processos'!E:E,MATCH(C696&amp;" ("&amp;B696&amp;")",'5. Map Processos'!J:J,0)),"ERRO: Processo não encontrado para essa área"))</f>
        <v/>
      </c>
      <c r="E696" s="24"/>
      <c r="F696" s="5" t="str">
        <f>IF(OR(E696="",B696="",C696=""),"",IFERROR(INDEX('18. Gestão de Riscos - Parte 2'!Q:Q,MATCH(E696&amp;" - "&amp;C696&amp;" - "&amp;B696,'18. Gestão de Riscos - Parte 2'!S:S,0)),"ERRO: Risco, área e processo não correspondem"))</f>
        <v/>
      </c>
      <c r="G696" s="25"/>
      <c r="H696" s="24"/>
      <c r="I696" s="24"/>
      <c r="J696" s="24"/>
      <c r="K696" s="5" t="str">
        <f>IFERROR(IF(VLOOKUP(H696,Auxiliar!$AB$3:$AC$7,2,FALSE)*VLOOKUP(I696,Auxiliar!$AD$3:$AE$7,2,FALSE)*VLOOKUP(J696,Auxiliar!$AF$3:$AG$7,2,FALSE)&gt;79,Auxiliar!$AH$5,IF(VLOOKUP(H696,Auxiliar!$AB$3:$AC$7,2,FALSE)*VLOOKUP(I696,Auxiliar!$AD$3:$AE$7,2,FALSE)*VLOOKUP(J696,Auxiliar!$AF$3:$AG$7,2,FALSE)&gt;24,Auxiliar!$AH$4,Auxiliar!$AH$3)),"")</f>
        <v/>
      </c>
      <c r="L696" s="25"/>
      <c r="M696" s="24"/>
      <c r="N696" s="24"/>
      <c r="O696" s="24"/>
      <c r="P696" s="5" t="str">
        <f>IFERROR(IF(VLOOKUP(M696,Auxiliar!$AJ$3:$AK$7,2,FALSE)*VLOOKUP(N696,Auxiliar!$AL$3:$AM$7,2,FALSE)*VLOOKUP(O696,Auxiliar!$AN$3:$AO$7,2,FALSE)&gt;27,Auxiliar!$AP$5,IF(VLOOKUP(M696,Auxiliar!$AJ$3:$AK$7,2,FALSE)*VLOOKUP(N696,Auxiliar!$AL$3:$AM$7,2,FALSE)*VLOOKUP(O696,Auxiliar!$AN$3:$AO$7,2,FALSE)&gt;5,Auxiliar!$AP$4,Auxiliar!$AP$3)),"")</f>
        <v/>
      </c>
      <c r="Q696" s="24"/>
      <c r="R696" s="32" t="str">
        <f t="shared" si="10"/>
        <v/>
      </c>
    </row>
    <row r="697" spans="1:18" x14ac:dyDescent="0.25">
      <c r="A697" s="5">
        <v>695</v>
      </c>
      <c r="B697" s="24"/>
      <c r="C697" s="24"/>
      <c r="D697" s="5" t="str">
        <f>IF(OR(C697="",B697=""),"",IFERROR(INDEX('5. Map Processos'!E:E,MATCH(C697&amp;" ("&amp;B697&amp;")",'5. Map Processos'!J:J,0)),"ERRO: Processo não encontrado para essa área"))</f>
        <v/>
      </c>
      <c r="E697" s="24"/>
      <c r="F697" s="5" t="str">
        <f>IF(OR(E697="",B697="",C697=""),"",IFERROR(INDEX('18. Gestão de Riscos - Parte 2'!Q:Q,MATCH(E697&amp;" - "&amp;C697&amp;" - "&amp;B697,'18. Gestão de Riscos - Parte 2'!S:S,0)),"ERRO: Risco, área e processo não correspondem"))</f>
        <v/>
      </c>
      <c r="G697" s="25"/>
      <c r="H697" s="24"/>
      <c r="I697" s="24"/>
      <c r="J697" s="24"/>
      <c r="K697" s="5" t="str">
        <f>IFERROR(IF(VLOOKUP(H697,Auxiliar!$AB$3:$AC$7,2,FALSE)*VLOOKUP(I697,Auxiliar!$AD$3:$AE$7,2,FALSE)*VLOOKUP(J697,Auxiliar!$AF$3:$AG$7,2,FALSE)&gt;79,Auxiliar!$AH$5,IF(VLOOKUP(H697,Auxiliar!$AB$3:$AC$7,2,FALSE)*VLOOKUP(I697,Auxiliar!$AD$3:$AE$7,2,FALSE)*VLOOKUP(J697,Auxiliar!$AF$3:$AG$7,2,FALSE)&gt;24,Auxiliar!$AH$4,Auxiliar!$AH$3)),"")</f>
        <v/>
      </c>
      <c r="L697" s="25"/>
      <c r="M697" s="24"/>
      <c r="N697" s="24"/>
      <c r="O697" s="24"/>
      <c r="P697" s="5" t="str">
        <f>IFERROR(IF(VLOOKUP(M697,Auxiliar!$AJ$3:$AK$7,2,FALSE)*VLOOKUP(N697,Auxiliar!$AL$3:$AM$7,2,FALSE)*VLOOKUP(O697,Auxiliar!$AN$3:$AO$7,2,FALSE)&gt;27,Auxiliar!$AP$5,IF(VLOOKUP(M697,Auxiliar!$AJ$3:$AK$7,2,FALSE)*VLOOKUP(N697,Auxiliar!$AL$3:$AM$7,2,FALSE)*VLOOKUP(O697,Auxiliar!$AN$3:$AO$7,2,FALSE)&gt;5,Auxiliar!$AP$4,Auxiliar!$AP$3)),"")</f>
        <v/>
      </c>
      <c r="Q697" s="24"/>
      <c r="R697" s="32" t="str">
        <f t="shared" si="10"/>
        <v/>
      </c>
    </row>
    <row r="698" spans="1:18" x14ac:dyDescent="0.25">
      <c r="A698" s="5">
        <v>696</v>
      </c>
      <c r="B698" s="24"/>
      <c r="C698" s="24"/>
      <c r="D698" s="5" t="str">
        <f>IF(OR(C698="",B698=""),"",IFERROR(INDEX('5. Map Processos'!E:E,MATCH(C698&amp;" ("&amp;B698&amp;")",'5. Map Processos'!J:J,0)),"ERRO: Processo não encontrado para essa área"))</f>
        <v/>
      </c>
      <c r="E698" s="24"/>
      <c r="F698" s="5" t="str">
        <f>IF(OR(E698="",B698="",C698=""),"",IFERROR(INDEX('18. Gestão de Riscos - Parte 2'!Q:Q,MATCH(E698&amp;" - "&amp;C698&amp;" - "&amp;B698,'18. Gestão de Riscos - Parte 2'!S:S,0)),"ERRO: Risco, área e processo não correspondem"))</f>
        <v/>
      </c>
      <c r="G698" s="25"/>
      <c r="H698" s="24"/>
      <c r="I698" s="24"/>
      <c r="J698" s="24"/>
      <c r="K698" s="5" t="str">
        <f>IFERROR(IF(VLOOKUP(H698,Auxiliar!$AB$3:$AC$7,2,FALSE)*VLOOKUP(I698,Auxiliar!$AD$3:$AE$7,2,FALSE)*VLOOKUP(J698,Auxiliar!$AF$3:$AG$7,2,FALSE)&gt;79,Auxiliar!$AH$5,IF(VLOOKUP(H698,Auxiliar!$AB$3:$AC$7,2,FALSE)*VLOOKUP(I698,Auxiliar!$AD$3:$AE$7,2,FALSE)*VLOOKUP(J698,Auxiliar!$AF$3:$AG$7,2,FALSE)&gt;24,Auxiliar!$AH$4,Auxiliar!$AH$3)),"")</f>
        <v/>
      </c>
      <c r="L698" s="25"/>
      <c r="M698" s="24"/>
      <c r="N698" s="24"/>
      <c r="O698" s="24"/>
      <c r="P698" s="5" t="str">
        <f>IFERROR(IF(VLOOKUP(M698,Auxiliar!$AJ$3:$AK$7,2,FALSE)*VLOOKUP(N698,Auxiliar!$AL$3:$AM$7,2,FALSE)*VLOOKUP(O698,Auxiliar!$AN$3:$AO$7,2,FALSE)&gt;27,Auxiliar!$AP$5,IF(VLOOKUP(M698,Auxiliar!$AJ$3:$AK$7,2,FALSE)*VLOOKUP(N698,Auxiliar!$AL$3:$AM$7,2,FALSE)*VLOOKUP(O698,Auxiliar!$AN$3:$AO$7,2,FALSE)&gt;5,Auxiliar!$AP$4,Auxiliar!$AP$3)),"")</f>
        <v/>
      </c>
      <c r="Q698" s="24"/>
      <c r="R698" s="32" t="str">
        <f t="shared" si="10"/>
        <v/>
      </c>
    </row>
    <row r="699" spans="1:18" x14ac:dyDescent="0.25">
      <c r="A699" s="5">
        <v>697</v>
      </c>
      <c r="B699" s="24"/>
      <c r="C699" s="24"/>
      <c r="D699" s="5" t="str">
        <f>IF(OR(C699="",B699=""),"",IFERROR(INDEX('5. Map Processos'!E:E,MATCH(C699&amp;" ("&amp;B699&amp;")",'5. Map Processos'!J:J,0)),"ERRO: Processo não encontrado para essa área"))</f>
        <v/>
      </c>
      <c r="E699" s="24"/>
      <c r="F699" s="5" t="str">
        <f>IF(OR(E699="",B699="",C699=""),"",IFERROR(INDEX('18. Gestão de Riscos - Parte 2'!Q:Q,MATCH(E699&amp;" - "&amp;C699&amp;" - "&amp;B699,'18. Gestão de Riscos - Parte 2'!S:S,0)),"ERRO: Risco, área e processo não correspondem"))</f>
        <v/>
      </c>
      <c r="G699" s="25"/>
      <c r="H699" s="24"/>
      <c r="I699" s="24"/>
      <c r="J699" s="24"/>
      <c r="K699" s="5" t="str">
        <f>IFERROR(IF(VLOOKUP(H699,Auxiliar!$AB$3:$AC$7,2,FALSE)*VLOOKUP(I699,Auxiliar!$AD$3:$AE$7,2,FALSE)*VLOOKUP(J699,Auxiliar!$AF$3:$AG$7,2,FALSE)&gt;79,Auxiliar!$AH$5,IF(VLOOKUP(H699,Auxiliar!$AB$3:$AC$7,2,FALSE)*VLOOKUP(I699,Auxiliar!$AD$3:$AE$7,2,FALSE)*VLOOKUP(J699,Auxiliar!$AF$3:$AG$7,2,FALSE)&gt;24,Auxiliar!$AH$4,Auxiliar!$AH$3)),"")</f>
        <v/>
      </c>
      <c r="L699" s="25"/>
      <c r="M699" s="24"/>
      <c r="N699" s="24"/>
      <c r="O699" s="24"/>
      <c r="P699" s="5" t="str">
        <f>IFERROR(IF(VLOOKUP(M699,Auxiliar!$AJ$3:$AK$7,2,FALSE)*VLOOKUP(N699,Auxiliar!$AL$3:$AM$7,2,FALSE)*VLOOKUP(O699,Auxiliar!$AN$3:$AO$7,2,FALSE)&gt;27,Auxiliar!$AP$5,IF(VLOOKUP(M699,Auxiliar!$AJ$3:$AK$7,2,FALSE)*VLOOKUP(N699,Auxiliar!$AL$3:$AM$7,2,FALSE)*VLOOKUP(O699,Auxiliar!$AN$3:$AO$7,2,FALSE)&gt;5,Auxiliar!$AP$4,Auxiliar!$AP$3)),"")</f>
        <v/>
      </c>
      <c r="Q699" s="24"/>
      <c r="R699" s="32" t="str">
        <f t="shared" si="10"/>
        <v/>
      </c>
    </row>
    <row r="700" spans="1:18" x14ac:dyDescent="0.25">
      <c r="A700" s="5">
        <v>698</v>
      </c>
      <c r="B700" s="24"/>
      <c r="C700" s="24"/>
      <c r="D700" s="5" t="str">
        <f>IF(OR(C700="",B700=""),"",IFERROR(INDEX('5. Map Processos'!E:E,MATCH(C700&amp;" ("&amp;B700&amp;")",'5. Map Processos'!J:J,0)),"ERRO: Processo não encontrado para essa área"))</f>
        <v/>
      </c>
      <c r="E700" s="24"/>
      <c r="F700" s="5" t="str">
        <f>IF(OR(E700="",B700="",C700=""),"",IFERROR(INDEX('18. Gestão de Riscos - Parte 2'!Q:Q,MATCH(E700&amp;" - "&amp;C700&amp;" - "&amp;B700,'18. Gestão de Riscos - Parte 2'!S:S,0)),"ERRO: Risco, área e processo não correspondem"))</f>
        <v/>
      </c>
      <c r="G700" s="25"/>
      <c r="H700" s="24"/>
      <c r="I700" s="24"/>
      <c r="J700" s="24"/>
      <c r="K700" s="5" t="str">
        <f>IFERROR(IF(VLOOKUP(H700,Auxiliar!$AB$3:$AC$7,2,FALSE)*VLOOKUP(I700,Auxiliar!$AD$3:$AE$7,2,FALSE)*VLOOKUP(J700,Auxiliar!$AF$3:$AG$7,2,FALSE)&gt;79,Auxiliar!$AH$5,IF(VLOOKUP(H700,Auxiliar!$AB$3:$AC$7,2,FALSE)*VLOOKUP(I700,Auxiliar!$AD$3:$AE$7,2,FALSE)*VLOOKUP(J700,Auxiliar!$AF$3:$AG$7,2,FALSE)&gt;24,Auxiliar!$AH$4,Auxiliar!$AH$3)),"")</f>
        <v/>
      </c>
      <c r="L700" s="25"/>
      <c r="M700" s="24"/>
      <c r="N700" s="24"/>
      <c r="O700" s="24"/>
      <c r="P700" s="5" t="str">
        <f>IFERROR(IF(VLOOKUP(M700,Auxiliar!$AJ$3:$AK$7,2,FALSE)*VLOOKUP(N700,Auxiliar!$AL$3:$AM$7,2,FALSE)*VLOOKUP(O700,Auxiliar!$AN$3:$AO$7,2,FALSE)&gt;27,Auxiliar!$AP$5,IF(VLOOKUP(M700,Auxiliar!$AJ$3:$AK$7,2,FALSE)*VLOOKUP(N700,Auxiliar!$AL$3:$AM$7,2,FALSE)*VLOOKUP(O700,Auxiliar!$AN$3:$AO$7,2,FALSE)&gt;5,Auxiliar!$AP$4,Auxiliar!$AP$3)),"")</f>
        <v/>
      </c>
      <c r="Q700" s="24"/>
      <c r="R700" s="32" t="str">
        <f t="shared" si="10"/>
        <v/>
      </c>
    </row>
    <row r="701" spans="1:18" x14ac:dyDescent="0.25">
      <c r="A701" s="5">
        <v>699</v>
      </c>
      <c r="B701" s="24"/>
      <c r="C701" s="24"/>
      <c r="D701" s="5" t="str">
        <f>IF(OR(C701="",B701=""),"",IFERROR(INDEX('5. Map Processos'!E:E,MATCH(C701&amp;" ("&amp;B701&amp;")",'5. Map Processos'!J:J,0)),"ERRO: Processo não encontrado para essa área"))</f>
        <v/>
      </c>
      <c r="E701" s="24"/>
      <c r="F701" s="5" t="str">
        <f>IF(OR(E701="",B701="",C701=""),"",IFERROR(INDEX('18. Gestão de Riscos - Parte 2'!Q:Q,MATCH(E701&amp;" - "&amp;C701&amp;" - "&amp;B701,'18. Gestão de Riscos - Parte 2'!S:S,0)),"ERRO: Risco, área e processo não correspondem"))</f>
        <v/>
      </c>
      <c r="G701" s="25"/>
      <c r="H701" s="24"/>
      <c r="I701" s="24"/>
      <c r="J701" s="24"/>
      <c r="K701" s="5" t="str">
        <f>IFERROR(IF(VLOOKUP(H701,Auxiliar!$AB$3:$AC$7,2,FALSE)*VLOOKUP(I701,Auxiliar!$AD$3:$AE$7,2,FALSE)*VLOOKUP(J701,Auxiliar!$AF$3:$AG$7,2,FALSE)&gt;79,Auxiliar!$AH$5,IF(VLOOKUP(H701,Auxiliar!$AB$3:$AC$7,2,FALSE)*VLOOKUP(I701,Auxiliar!$AD$3:$AE$7,2,FALSE)*VLOOKUP(J701,Auxiliar!$AF$3:$AG$7,2,FALSE)&gt;24,Auxiliar!$AH$4,Auxiliar!$AH$3)),"")</f>
        <v/>
      </c>
      <c r="L701" s="25"/>
      <c r="M701" s="24"/>
      <c r="N701" s="24"/>
      <c r="O701" s="24"/>
      <c r="P701" s="5" t="str">
        <f>IFERROR(IF(VLOOKUP(M701,Auxiliar!$AJ$3:$AK$7,2,FALSE)*VLOOKUP(N701,Auxiliar!$AL$3:$AM$7,2,FALSE)*VLOOKUP(O701,Auxiliar!$AN$3:$AO$7,2,FALSE)&gt;27,Auxiliar!$AP$5,IF(VLOOKUP(M701,Auxiliar!$AJ$3:$AK$7,2,FALSE)*VLOOKUP(N701,Auxiliar!$AL$3:$AM$7,2,FALSE)*VLOOKUP(O701,Auxiliar!$AN$3:$AO$7,2,FALSE)&gt;5,Auxiliar!$AP$4,Auxiliar!$AP$3)),"")</f>
        <v/>
      </c>
      <c r="Q701" s="24"/>
      <c r="R701" s="32" t="str">
        <f t="shared" si="10"/>
        <v/>
      </c>
    </row>
    <row r="702" spans="1:18" x14ac:dyDescent="0.25">
      <c r="A702" s="5">
        <v>700</v>
      </c>
      <c r="B702" s="24"/>
      <c r="C702" s="24"/>
      <c r="D702" s="5" t="str">
        <f>IF(OR(C702="",B702=""),"",IFERROR(INDEX('5. Map Processos'!E:E,MATCH(C702&amp;" ("&amp;B702&amp;")",'5. Map Processos'!J:J,0)),"ERRO: Processo não encontrado para essa área"))</f>
        <v/>
      </c>
      <c r="E702" s="24"/>
      <c r="F702" s="5" t="str">
        <f>IF(OR(E702="",B702="",C702=""),"",IFERROR(INDEX('18. Gestão de Riscos - Parte 2'!Q:Q,MATCH(E702&amp;" - "&amp;C702&amp;" - "&amp;B702,'18. Gestão de Riscos - Parte 2'!S:S,0)),"ERRO: Risco, área e processo não correspondem"))</f>
        <v/>
      </c>
      <c r="G702" s="25"/>
      <c r="H702" s="24"/>
      <c r="I702" s="24"/>
      <c r="J702" s="24"/>
      <c r="K702" s="5" t="str">
        <f>IFERROR(IF(VLOOKUP(H702,Auxiliar!$AB$3:$AC$7,2,FALSE)*VLOOKUP(I702,Auxiliar!$AD$3:$AE$7,2,FALSE)*VLOOKUP(J702,Auxiliar!$AF$3:$AG$7,2,FALSE)&gt;79,Auxiliar!$AH$5,IF(VLOOKUP(H702,Auxiliar!$AB$3:$AC$7,2,FALSE)*VLOOKUP(I702,Auxiliar!$AD$3:$AE$7,2,FALSE)*VLOOKUP(J702,Auxiliar!$AF$3:$AG$7,2,FALSE)&gt;24,Auxiliar!$AH$4,Auxiliar!$AH$3)),"")</f>
        <v/>
      </c>
      <c r="L702" s="25"/>
      <c r="M702" s="24"/>
      <c r="N702" s="24"/>
      <c r="O702" s="24"/>
      <c r="P702" s="5" t="str">
        <f>IFERROR(IF(VLOOKUP(M702,Auxiliar!$AJ$3:$AK$7,2,FALSE)*VLOOKUP(N702,Auxiliar!$AL$3:$AM$7,2,FALSE)*VLOOKUP(O702,Auxiliar!$AN$3:$AO$7,2,FALSE)&gt;27,Auxiliar!$AP$5,IF(VLOOKUP(M702,Auxiliar!$AJ$3:$AK$7,2,FALSE)*VLOOKUP(N702,Auxiliar!$AL$3:$AM$7,2,FALSE)*VLOOKUP(O702,Auxiliar!$AN$3:$AO$7,2,FALSE)&gt;5,Auxiliar!$AP$4,Auxiliar!$AP$3)),"")</f>
        <v/>
      </c>
      <c r="Q702" s="24"/>
      <c r="R702" s="32" t="str">
        <f t="shared" si="10"/>
        <v/>
      </c>
    </row>
    <row r="703" spans="1:18" x14ac:dyDescent="0.25">
      <c r="A703" s="5">
        <v>701</v>
      </c>
      <c r="B703" s="24"/>
      <c r="C703" s="24"/>
      <c r="D703" s="5" t="str">
        <f>IF(OR(C703="",B703=""),"",IFERROR(INDEX('5. Map Processos'!E:E,MATCH(C703&amp;" ("&amp;B703&amp;")",'5. Map Processos'!J:J,0)),"ERRO: Processo não encontrado para essa área"))</f>
        <v/>
      </c>
      <c r="E703" s="24"/>
      <c r="F703" s="5" t="str">
        <f>IF(OR(E703="",B703="",C703=""),"",IFERROR(INDEX('18. Gestão de Riscos - Parte 2'!Q:Q,MATCH(E703&amp;" - "&amp;C703&amp;" - "&amp;B703,'18. Gestão de Riscos - Parte 2'!S:S,0)),"ERRO: Risco, área e processo não correspondem"))</f>
        <v/>
      </c>
      <c r="G703" s="25"/>
      <c r="H703" s="24"/>
      <c r="I703" s="24"/>
      <c r="J703" s="24"/>
      <c r="K703" s="5" t="str">
        <f>IFERROR(IF(VLOOKUP(H703,Auxiliar!$AB$3:$AC$7,2,FALSE)*VLOOKUP(I703,Auxiliar!$AD$3:$AE$7,2,FALSE)*VLOOKUP(J703,Auxiliar!$AF$3:$AG$7,2,FALSE)&gt;79,Auxiliar!$AH$5,IF(VLOOKUP(H703,Auxiliar!$AB$3:$AC$7,2,FALSE)*VLOOKUP(I703,Auxiliar!$AD$3:$AE$7,2,FALSE)*VLOOKUP(J703,Auxiliar!$AF$3:$AG$7,2,FALSE)&gt;24,Auxiliar!$AH$4,Auxiliar!$AH$3)),"")</f>
        <v/>
      </c>
      <c r="L703" s="25"/>
      <c r="M703" s="24"/>
      <c r="N703" s="24"/>
      <c r="O703" s="24"/>
      <c r="P703" s="5" t="str">
        <f>IFERROR(IF(VLOOKUP(M703,Auxiliar!$AJ$3:$AK$7,2,FALSE)*VLOOKUP(N703,Auxiliar!$AL$3:$AM$7,2,FALSE)*VLOOKUP(O703,Auxiliar!$AN$3:$AO$7,2,FALSE)&gt;27,Auxiliar!$AP$5,IF(VLOOKUP(M703,Auxiliar!$AJ$3:$AK$7,2,FALSE)*VLOOKUP(N703,Auxiliar!$AL$3:$AM$7,2,FALSE)*VLOOKUP(O703,Auxiliar!$AN$3:$AO$7,2,FALSE)&gt;5,Auxiliar!$AP$4,Auxiliar!$AP$3)),"")</f>
        <v/>
      </c>
      <c r="Q703" s="24"/>
      <c r="R703" s="32" t="str">
        <f t="shared" si="10"/>
        <v/>
      </c>
    </row>
    <row r="704" spans="1:18" x14ac:dyDescent="0.25">
      <c r="A704" s="5">
        <v>702</v>
      </c>
      <c r="B704" s="24"/>
      <c r="C704" s="24"/>
      <c r="D704" s="5" t="str">
        <f>IF(OR(C704="",B704=""),"",IFERROR(INDEX('5. Map Processos'!E:E,MATCH(C704&amp;" ("&amp;B704&amp;")",'5. Map Processos'!J:J,0)),"ERRO: Processo não encontrado para essa área"))</f>
        <v/>
      </c>
      <c r="E704" s="24"/>
      <c r="F704" s="5" t="str">
        <f>IF(OR(E704="",B704="",C704=""),"",IFERROR(INDEX('18. Gestão de Riscos - Parte 2'!Q:Q,MATCH(E704&amp;" - "&amp;C704&amp;" - "&amp;B704,'18. Gestão de Riscos - Parte 2'!S:S,0)),"ERRO: Risco, área e processo não correspondem"))</f>
        <v/>
      </c>
      <c r="G704" s="25"/>
      <c r="H704" s="24"/>
      <c r="I704" s="24"/>
      <c r="J704" s="24"/>
      <c r="K704" s="5" t="str">
        <f>IFERROR(IF(VLOOKUP(H704,Auxiliar!$AB$3:$AC$7,2,FALSE)*VLOOKUP(I704,Auxiliar!$AD$3:$AE$7,2,FALSE)*VLOOKUP(J704,Auxiliar!$AF$3:$AG$7,2,FALSE)&gt;79,Auxiliar!$AH$5,IF(VLOOKUP(H704,Auxiliar!$AB$3:$AC$7,2,FALSE)*VLOOKUP(I704,Auxiliar!$AD$3:$AE$7,2,FALSE)*VLOOKUP(J704,Auxiliar!$AF$3:$AG$7,2,FALSE)&gt;24,Auxiliar!$AH$4,Auxiliar!$AH$3)),"")</f>
        <v/>
      </c>
      <c r="L704" s="25"/>
      <c r="M704" s="24"/>
      <c r="N704" s="24"/>
      <c r="O704" s="24"/>
      <c r="P704" s="5" t="str">
        <f>IFERROR(IF(VLOOKUP(M704,Auxiliar!$AJ$3:$AK$7,2,FALSE)*VLOOKUP(N704,Auxiliar!$AL$3:$AM$7,2,FALSE)*VLOOKUP(O704,Auxiliar!$AN$3:$AO$7,2,FALSE)&gt;27,Auxiliar!$AP$5,IF(VLOOKUP(M704,Auxiliar!$AJ$3:$AK$7,2,FALSE)*VLOOKUP(N704,Auxiliar!$AL$3:$AM$7,2,FALSE)*VLOOKUP(O704,Auxiliar!$AN$3:$AO$7,2,FALSE)&gt;5,Auxiliar!$AP$4,Auxiliar!$AP$3)),"")</f>
        <v/>
      </c>
      <c r="Q704" s="24"/>
      <c r="R704" s="32" t="str">
        <f t="shared" si="10"/>
        <v/>
      </c>
    </row>
    <row r="705" spans="1:18" x14ac:dyDescent="0.25">
      <c r="A705" s="5">
        <v>703</v>
      </c>
      <c r="B705" s="24"/>
      <c r="C705" s="24"/>
      <c r="D705" s="5" t="str">
        <f>IF(OR(C705="",B705=""),"",IFERROR(INDEX('5. Map Processos'!E:E,MATCH(C705&amp;" ("&amp;B705&amp;")",'5. Map Processos'!J:J,0)),"ERRO: Processo não encontrado para essa área"))</f>
        <v/>
      </c>
      <c r="E705" s="24"/>
      <c r="F705" s="5" t="str">
        <f>IF(OR(E705="",B705="",C705=""),"",IFERROR(INDEX('18. Gestão de Riscos - Parte 2'!Q:Q,MATCH(E705&amp;" - "&amp;C705&amp;" - "&amp;B705,'18. Gestão de Riscos - Parte 2'!S:S,0)),"ERRO: Risco, área e processo não correspondem"))</f>
        <v/>
      </c>
      <c r="G705" s="25"/>
      <c r="H705" s="24"/>
      <c r="I705" s="24"/>
      <c r="J705" s="24"/>
      <c r="K705" s="5" t="str">
        <f>IFERROR(IF(VLOOKUP(H705,Auxiliar!$AB$3:$AC$7,2,FALSE)*VLOOKUP(I705,Auxiliar!$AD$3:$AE$7,2,FALSE)*VLOOKUP(J705,Auxiliar!$AF$3:$AG$7,2,FALSE)&gt;79,Auxiliar!$AH$5,IF(VLOOKUP(H705,Auxiliar!$AB$3:$AC$7,2,FALSE)*VLOOKUP(I705,Auxiliar!$AD$3:$AE$7,2,FALSE)*VLOOKUP(J705,Auxiliar!$AF$3:$AG$7,2,FALSE)&gt;24,Auxiliar!$AH$4,Auxiliar!$AH$3)),"")</f>
        <v/>
      </c>
      <c r="L705" s="25"/>
      <c r="M705" s="24"/>
      <c r="N705" s="24"/>
      <c r="O705" s="24"/>
      <c r="P705" s="5" t="str">
        <f>IFERROR(IF(VLOOKUP(M705,Auxiliar!$AJ$3:$AK$7,2,FALSE)*VLOOKUP(N705,Auxiliar!$AL$3:$AM$7,2,FALSE)*VLOOKUP(O705,Auxiliar!$AN$3:$AO$7,2,FALSE)&gt;27,Auxiliar!$AP$5,IF(VLOOKUP(M705,Auxiliar!$AJ$3:$AK$7,2,FALSE)*VLOOKUP(N705,Auxiliar!$AL$3:$AM$7,2,FALSE)*VLOOKUP(O705,Auxiliar!$AN$3:$AO$7,2,FALSE)&gt;5,Auxiliar!$AP$4,Auxiliar!$AP$3)),"")</f>
        <v/>
      </c>
      <c r="Q705" s="24"/>
      <c r="R705" s="32" t="str">
        <f t="shared" si="10"/>
        <v/>
      </c>
    </row>
    <row r="706" spans="1:18" x14ac:dyDescent="0.25">
      <c r="A706" s="5">
        <v>704</v>
      </c>
      <c r="B706" s="24"/>
      <c r="C706" s="24"/>
      <c r="D706" s="5" t="str">
        <f>IF(OR(C706="",B706=""),"",IFERROR(INDEX('5. Map Processos'!E:E,MATCH(C706&amp;" ("&amp;B706&amp;")",'5. Map Processos'!J:J,0)),"ERRO: Processo não encontrado para essa área"))</f>
        <v/>
      </c>
      <c r="E706" s="24"/>
      <c r="F706" s="5" t="str">
        <f>IF(OR(E706="",B706="",C706=""),"",IFERROR(INDEX('18. Gestão de Riscos - Parte 2'!Q:Q,MATCH(E706&amp;" - "&amp;C706&amp;" - "&amp;B706,'18. Gestão de Riscos - Parte 2'!S:S,0)),"ERRO: Risco, área e processo não correspondem"))</f>
        <v/>
      </c>
      <c r="G706" s="25"/>
      <c r="H706" s="24"/>
      <c r="I706" s="24"/>
      <c r="J706" s="24"/>
      <c r="K706" s="5" t="str">
        <f>IFERROR(IF(VLOOKUP(H706,Auxiliar!$AB$3:$AC$7,2,FALSE)*VLOOKUP(I706,Auxiliar!$AD$3:$AE$7,2,FALSE)*VLOOKUP(J706,Auxiliar!$AF$3:$AG$7,2,FALSE)&gt;79,Auxiliar!$AH$5,IF(VLOOKUP(H706,Auxiliar!$AB$3:$AC$7,2,FALSE)*VLOOKUP(I706,Auxiliar!$AD$3:$AE$7,2,FALSE)*VLOOKUP(J706,Auxiliar!$AF$3:$AG$7,2,FALSE)&gt;24,Auxiliar!$AH$4,Auxiliar!$AH$3)),"")</f>
        <v/>
      </c>
      <c r="L706" s="25"/>
      <c r="M706" s="24"/>
      <c r="N706" s="24"/>
      <c r="O706" s="24"/>
      <c r="P706" s="5" t="str">
        <f>IFERROR(IF(VLOOKUP(M706,Auxiliar!$AJ$3:$AK$7,2,FALSE)*VLOOKUP(N706,Auxiliar!$AL$3:$AM$7,2,FALSE)*VLOOKUP(O706,Auxiliar!$AN$3:$AO$7,2,FALSE)&gt;27,Auxiliar!$AP$5,IF(VLOOKUP(M706,Auxiliar!$AJ$3:$AK$7,2,FALSE)*VLOOKUP(N706,Auxiliar!$AL$3:$AM$7,2,FALSE)*VLOOKUP(O706,Auxiliar!$AN$3:$AO$7,2,FALSE)&gt;5,Auxiliar!$AP$4,Auxiliar!$AP$3)),"")</f>
        <v/>
      </c>
      <c r="Q706" s="24"/>
      <c r="R706" s="32" t="str">
        <f t="shared" si="10"/>
        <v/>
      </c>
    </row>
    <row r="707" spans="1:18" x14ac:dyDescent="0.25">
      <c r="A707" s="5">
        <v>705</v>
      </c>
      <c r="B707" s="24"/>
      <c r="C707" s="24"/>
      <c r="D707" s="5" t="str">
        <f>IF(OR(C707="",B707=""),"",IFERROR(INDEX('5. Map Processos'!E:E,MATCH(C707&amp;" ("&amp;B707&amp;")",'5. Map Processos'!J:J,0)),"ERRO: Processo não encontrado para essa área"))</f>
        <v/>
      </c>
      <c r="E707" s="24"/>
      <c r="F707" s="5" t="str">
        <f>IF(OR(E707="",B707="",C707=""),"",IFERROR(INDEX('18. Gestão de Riscos - Parte 2'!Q:Q,MATCH(E707&amp;" - "&amp;C707&amp;" - "&amp;B707,'18. Gestão de Riscos - Parte 2'!S:S,0)),"ERRO: Risco, área e processo não correspondem"))</f>
        <v/>
      </c>
      <c r="G707" s="25"/>
      <c r="H707" s="24"/>
      <c r="I707" s="24"/>
      <c r="J707" s="24"/>
      <c r="K707" s="5" t="str">
        <f>IFERROR(IF(VLOOKUP(H707,Auxiliar!$AB$3:$AC$7,2,FALSE)*VLOOKUP(I707,Auxiliar!$AD$3:$AE$7,2,FALSE)*VLOOKUP(J707,Auxiliar!$AF$3:$AG$7,2,FALSE)&gt;79,Auxiliar!$AH$5,IF(VLOOKUP(H707,Auxiliar!$AB$3:$AC$7,2,FALSE)*VLOOKUP(I707,Auxiliar!$AD$3:$AE$7,2,FALSE)*VLOOKUP(J707,Auxiliar!$AF$3:$AG$7,2,FALSE)&gt;24,Auxiliar!$AH$4,Auxiliar!$AH$3)),"")</f>
        <v/>
      </c>
      <c r="L707" s="25"/>
      <c r="M707" s="24"/>
      <c r="N707" s="24"/>
      <c r="O707" s="24"/>
      <c r="P707" s="5" t="str">
        <f>IFERROR(IF(VLOOKUP(M707,Auxiliar!$AJ$3:$AK$7,2,FALSE)*VLOOKUP(N707,Auxiliar!$AL$3:$AM$7,2,FALSE)*VLOOKUP(O707,Auxiliar!$AN$3:$AO$7,2,FALSE)&gt;27,Auxiliar!$AP$5,IF(VLOOKUP(M707,Auxiliar!$AJ$3:$AK$7,2,FALSE)*VLOOKUP(N707,Auxiliar!$AL$3:$AM$7,2,FALSE)*VLOOKUP(O707,Auxiliar!$AN$3:$AO$7,2,FALSE)&gt;5,Auxiliar!$AP$4,Auxiliar!$AP$3)),"")</f>
        <v/>
      </c>
      <c r="Q707" s="24"/>
      <c r="R707" s="32" t="str">
        <f t="shared" si="10"/>
        <v/>
      </c>
    </row>
    <row r="708" spans="1:18" x14ac:dyDescent="0.25">
      <c r="A708" s="5">
        <v>706</v>
      </c>
      <c r="B708" s="24"/>
      <c r="C708" s="24"/>
      <c r="D708" s="5" t="str">
        <f>IF(OR(C708="",B708=""),"",IFERROR(INDEX('5. Map Processos'!E:E,MATCH(C708&amp;" ("&amp;B708&amp;")",'5. Map Processos'!J:J,0)),"ERRO: Processo não encontrado para essa área"))</f>
        <v/>
      </c>
      <c r="E708" s="24"/>
      <c r="F708" s="5" t="str">
        <f>IF(OR(E708="",B708="",C708=""),"",IFERROR(INDEX('18. Gestão de Riscos - Parte 2'!Q:Q,MATCH(E708&amp;" - "&amp;C708&amp;" - "&amp;B708,'18. Gestão de Riscos - Parte 2'!S:S,0)),"ERRO: Risco, área e processo não correspondem"))</f>
        <v/>
      </c>
      <c r="G708" s="25"/>
      <c r="H708" s="24"/>
      <c r="I708" s="24"/>
      <c r="J708" s="24"/>
      <c r="K708" s="5" t="str">
        <f>IFERROR(IF(VLOOKUP(H708,Auxiliar!$AB$3:$AC$7,2,FALSE)*VLOOKUP(I708,Auxiliar!$AD$3:$AE$7,2,FALSE)*VLOOKUP(J708,Auxiliar!$AF$3:$AG$7,2,FALSE)&gt;79,Auxiliar!$AH$5,IF(VLOOKUP(H708,Auxiliar!$AB$3:$AC$7,2,FALSE)*VLOOKUP(I708,Auxiliar!$AD$3:$AE$7,2,FALSE)*VLOOKUP(J708,Auxiliar!$AF$3:$AG$7,2,FALSE)&gt;24,Auxiliar!$AH$4,Auxiliar!$AH$3)),"")</f>
        <v/>
      </c>
      <c r="L708" s="25"/>
      <c r="M708" s="24"/>
      <c r="N708" s="24"/>
      <c r="O708" s="24"/>
      <c r="P708" s="5" t="str">
        <f>IFERROR(IF(VLOOKUP(M708,Auxiliar!$AJ$3:$AK$7,2,FALSE)*VLOOKUP(N708,Auxiliar!$AL$3:$AM$7,2,FALSE)*VLOOKUP(O708,Auxiliar!$AN$3:$AO$7,2,FALSE)&gt;27,Auxiliar!$AP$5,IF(VLOOKUP(M708,Auxiliar!$AJ$3:$AK$7,2,FALSE)*VLOOKUP(N708,Auxiliar!$AL$3:$AM$7,2,FALSE)*VLOOKUP(O708,Auxiliar!$AN$3:$AO$7,2,FALSE)&gt;5,Auxiliar!$AP$4,Auxiliar!$AP$3)),"")</f>
        <v/>
      </c>
      <c r="Q708" s="24"/>
      <c r="R708" s="32" t="str">
        <f t="shared" ref="R708:R771" si="11">IF(B708&amp;C708&lt;&gt;"",B708&amp;" - "&amp;C708,"")</f>
        <v/>
      </c>
    </row>
    <row r="709" spans="1:18" x14ac:dyDescent="0.25">
      <c r="A709" s="5">
        <v>707</v>
      </c>
      <c r="B709" s="24"/>
      <c r="C709" s="24"/>
      <c r="D709" s="5" t="str">
        <f>IF(OR(C709="",B709=""),"",IFERROR(INDEX('5. Map Processos'!E:E,MATCH(C709&amp;" ("&amp;B709&amp;")",'5. Map Processos'!J:J,0)),"ERRO: Processo não encontrado para essa área"))</f>
        <v/>
      </c>
      <c r="E709" s="24"/>
      <c r="F709" s="5" t="str">
        <f>IF(OR(E709="",B709="",C709=""),"",IFERROR(INDEX('18. Gestão de Riscos - Parte 2'!Q:Q,MATCH(E709&amp;" - "&amp;C709&amp;" - "&amp;B709,'18. Gestão de Riscos - Parte 2'!S:S,0)),"ERRO: Risco, área e processo não correspondem"))</f>
        <v/>
      </c>
      <c r="G709" s="25"/>
      <c r="H709" s="24"/>
      <c r="I709" s="24"/>
      <c r="J709" s="24"/>
      <c r="K709" s="5" t="str">
        <f>IFERROR(IF(VLOOKUP(H709,Auxiliar!$AB$3:$AC$7,2,FALSE)*VLOOKUP(I709,Auxiliar!$AD$3:$AE$7,2,FALSE)*VLOOKUP(J709,Auxiliar!$AF$3:$AG$7,2,FALSE)&gt;79,Auxiliar!$AH$5,IF(VLOOKUP(H709,Auxiliar!$AB$3:$AC$7,2,FALSE)*VLOOKUP(I709,Auxiliar!$AD$3:$AE$7,2,FALSE)*VLOOKUP(J709,Auxiliar!$AF$3:$AG$7,2,FALSE)&gt;24,Auxiliar!$AH$4,Auxiliar!$AH$3)),"")</f>
        <v/>
      </c>
      <c r="L709" s="25"/>
      <c r="M709" s="24"/>
      <c r="N709" s="24"/>
      <c r="O709" s="24"/>
      <c r="P709" s="5" t="str">
        <f>IFERROR(IF(VLOOKUP(M709,Auxiliar!$AJ$3:$AK$7,2,FALSE)*VLOOKUP(N709,Auxiliar!$AL$3:$AM$7,2,FALSE)*VLOOKUP(O709,Auxiliar!$AN$3:$AO$7,2,FALSE)&gt;27,Auxiliar!$AP$5,IF(VLOOKUP(M709,Auxiliar!$AJ$3:$AK$7,2,FALSE)*VLOOKUP(N709,Auxiliar!$AL$3:$AM$7,2,FALSE)*VLOOKUP(O709,Auxiliar!$AN$3:$AO$7,2,FALSE)&gt;5,Auxiliar!$AP$4,Auxiliar!$AP$3)),"")</f>
        <v/>
      </c>
      <c r="Q709" s="24"/>
      <c r="R709" s="32" t="str">
        <f t="shared" si="11"/>
        <v/>
      </c>
    </row>
    <row r="710" spans="1:18" x14ac:dyDescent="0.25">
      <c r="A710" s="5">
        <v>708</v>
      </c>
      <c r="B710" s="24"/>
      <c r="C710" s="24"/>
      <c r="D710" s="5" t="str">
        <f>IF(OR(C710="",B710=""),"",IFERROR(INDEX('5. Map Processos'!E:E,MATCH(C710&amp;" ("&amp;B710&amp;")",'5. Map Processos'!J:J,0)),"ERRO: Processo não encontrado para essa área"))</f>
        <v/>
      </c>
      <c r="E710" s="24"/>
      <c r="F710" s="5" t="str">
        <f>IF(OR(E710="",B710="",C710=""),"",IFERROR(INDEX('18. Gestão de Riscos - Parte 2'!Q:Q,MATCH(E710&amp;" - "&amp;C710&amp;" - "&amp;B710,'18. Gestão de Riscos - Parte 2'!S:S,0)),"ERRO: Risco, área e processo não correspondem"))</f>
        <v/>
      </c>
      <c r="G710" s="25"/>
      <c r="H710" s="24"/>
      <c r="I710" s="24"/>
      <c r="J710" s="24"/>
      <c r="K710" s="5" t="str">
        <f>IFERROR(IF(VLOOKUP(H710,Auxiliar!$AB$3:$AC$7,2,FALSE)*VLOOKUP(I710,Auxiliar!$AD$3:$AE$7,2,FALSE)*VLOOKUP(J710,Auxiliar!$AF$3:$AG$7,2,FALSE)&gt;79,Auxiliar!$AH$5,IF(VLOOKUP(H710,Auxiliar!$AB$3:$AC$7,2,FALSE)*VLOOKUP(I710,Auxiliar!$AD$3:$AE$7,2,FALSE)*VLOOKUP(J710,Auxiliar!$AF$3:$AG$7,2,FALSE)&gt;24,Auxiliar!$AH$4,Auxiliar!$AH$3)),"")</f>
        <v/>
      </c>
      <c r="L710" s="25"/>
      <c r="M710" s="24"/>
      <c r="N710" s="24"/>
      <c r="O710" s="24"/>
      <c r="P710" s="5" t="str">
        <f>IFERROR(IF(VLOOKUP(M710,Auxiliar!$AJ$3:$AK$7,2,FALSE)*VLOOKUP(N710,Auxiliar!$AL$3:$AM$7,2,FALSE)*VLOOKUP(O710,Auxiliar!$AN$3:$AO$7,2,FALSE)&gt;27,Auxiliar!$AP$5,IF(VLOOKUP(M710,Auxiliar!$AJ$3:$AK$7,2,FALSE)*VLOOKUP(N710,Auxiliar!$AL$3:$AM$7,2,FALSE)*VLOOKUP(O710,Auxiliar!$AN$3:$AO$7,2,FALSE)&gt;5,Auxiliar!$AP$4,Auxiliar!$AP$3)),"")</f>
        <v/>
      </c>
      <c r="Q710" s="24"/>
      <c r="R710" s="32" t="str">
        <f t="shared" si="11"/>
        <v/>
      </c>
    </row>
    <row r="711" spans="1:18" x14ac:dyDescent="0.25">
      <c r="A711" s="5">
        <v>709</v>
      </c>
      <c r="B711" s="24"/>
      <c r="C711" s="24"/>
      <c r="D711" s="5" t="str">
        <f>IF(OR(C711="",B711=""),"",IFERROR(INDEX('5. Map Processos'!E:E,MATCH(C711&amp;" ("&amp;B711&amp;")",'5. Map Processos'!J:J,0)),"ERRO: Processo não encontrado para essa área"))</f>
        <v/>
      </c>
      <c r="E711" s="24"/>
      <c r="F711" s="5" t="str">
        <f>IF(OR(E711="",B711="",C711=""),"",IFERROR(INDEX('18. Gestão de Riscos - Parte 2'!Q:Q,MATCH(E711&amp;" - "&amp;C711&amp;" - "&amp;B711,'18. Gestão de Riscos - Parte 2'!S:S,0)),"ERRO: Risco, área e processo não correspondem"))</f>
        <v/>
      </c>
      <c r="G711" s="25"/>
      <c r="H711" s="24"/>
      <c r="I711" s="24"/>
      <c r="J711" s="24"/>
      <c r="K711" s="5" t="str">
        <f>IFERROR(IF(VLOOKUP(H711,Auxiliar!$AB$3:$AC$7,2,FALSE)*VLOOKUP(I711,Auxiliar!$AD$3:$AE$7,2,FALSE)*VLOOKUP(J711,Auxiliar!$AF$3:$AG$7,2,FALSE)&gt;79,Auxiliar!$AH$5,IF(VLOOKUP(H711,Auxiliar!$AB$3:$AC$7,2,FALSE)*VLOOKUP(I711,Auxiliar!$AD$3:$AE$7,2,FALSE)*VLOOKUP(J711,Auxiliar!$AF$3:$AG$7,2,FALSE)&gt;24,Auxiliar!$AH$4,Auxiliar!$AH$3)),"")</f>
        <v/>
      </c>
      <c r="L711" s="25"/>
      <c r="M711" s="24"/>
      <c r="N711" s="24"/>
      <c r="O711" s="24"/>
      <c r="P711" s="5" t="str">
        <f>IFERROR(IF(VLOOKUP(M711,Auxiliar!$AJ$3:$AK$7,2,FALSE)*VLOOKUP(N711,Auxiliar!$AL$3:$AM$7,2,FALSE)*VLOOKUP(O711,Auxiliar!$AN$3:$AO$7,2,FALSE)&gt;27,Auxiliar!$AP$5,IF(VLOOKUP(M711,Auxiliar!$AJ$3:$AK$7,2,FALSE)*VLOOKUP(N711,Auxiliar!$AL$3:$AM$7,2,FALSE)*VLOOKUP(O711,Auxiliar!$AN$3:$AO$7,2,FALSE)&gt;5,Auxiliar!$AP$4,Auxiliar!$AP$3)),"")</f>
        <v/>
      </c>
      <c r="Q711" s="24"/>
      <c r="R711" s="32" t="str">
        <f t="shared" si="11"/>
        <v/>
      </c>
    </row>
    <row r="712" spans="1:18" x14ac:dyDescent="0.25">
      <c r="A712" s="5">
        <v>710</v>
      </c>
      <c r="B712" s="24"/>
      <c r="C712" s="24"/>
      <c r="D712" s="5" t="str">
        <f>IF(OR(C712="",B712=""),"",IFERROR(INDEX('5. Map Processos'!E:E,MATCH(C712&amp;" ("&amp;B712&amp;")",'5. Map Processos'!J:J,0)),"ERRO: Processo não encontrado para essa área"))</f>
        <v/>
      </c>
      <c r="E712" s="24"/>
      <c r="F712" s="5" t="str">
        <f>IF(OR(E712="",B712="",C712=""),"",IFERROR(INDEX('18. Gestão de Riscos - Parte 2'!Q:Q,MATCH(E712&amp;" - "&amp;C712&amp;" - "&amp;B712,'18. Gestão de Riscos - Parte 2'!S:S,0)),"ERRO: Risco, área e processo não correspondem"))</f>
        <v/>
      </c>
      <c r="G712" s="25"/>
      <c r="H712" s="24"/>
      <c r="I712" s="24"/>
      <c r="J712" s="24"/>
      <c r="K712" s="5" t="str">
        <f>IFERROR(IF(VLOOKUP(H712,Auxiliar!$AB$3:$AC$7,2,FALSE)*VLOOKUP(I712,Auxiliar!$AD$3:$AE$7,2,FALSE)*VLOOKUP(J712,Auxiliar!$AF$3:$AG$7,2,FALSE)&gt;79,Auxiliar!$AH$5,IF(VLOOKUP(H712,Auxiliar!$AB$3:$AC$7,2,FALSE)*VLOOKUP(I712,Auxiliar!$AD$3:$AE$7,2,FALSE)*VLOOKUP(J712,Auxiliar!$AF$3:$AG$7,2,FALSE)&gt;24,Auxiliar!$AH$4,Auxiliar!$AH$3)),"")</f>
        <v/>
      </c>
      <c r="L712" s="25"/>
      <c r="M712" s="24"/>
      <c r="N712" s="24"/>
      <c r="O712" s="24"/>
      <c r="P712" s="5" t="str">
        <f>IFERROR(IF(VLOOKUP(M712,Auxiliar!$AJ$3:$AK$7,2,FALSE)*VLOOKUP(N712,Auxiliar!$AL$3:$AM$7,2,FALSE)*VLOOKUP(O712,Auxiliar!$AN$3:$AO$7,2,FALSE)&gt;27,Auxiliar!$AP$5,IF(VLOOKUP(M712,Auxiliar!$AJ$3:$AK$7,2,FALSE)*VLOOKUP(N712,Auxiliar!$AL$3:$AM$7,2,FALSE)*VLOOKUP(O712,Auxiliar!$AN$3:$AO$7,2,FALSE)&gt;5,Auxiliar!$AP$4,Auxiliar!$AP$3)),"")</f>
        <v/>
      </c>
      <c r="Q712" s="24"/>
      <c r="R712" s="32" t="str">
        <f t="shared" si="11"/>
        <v/>
      </c>
    </row>
    <row r="713" spans="1:18" x14ac:dyDescent="0.25">
      <c r="A713" s="5">
        <v>711</v>
      </c>
      <c r="B713" s="24"/>
      <c r="C713" s="24"/>
      <c r="D713" s="5" t="str">
        <f>IF(OR(C713="",B713=""),"",IFERROR(INDEX('5. Map Processos'!E:E,MATCH(C713&amp;" ("&amp;B713&amp;")",'5. Map Processos'!J:J,0)),"ERRO: Processo não encontrado para essa área"))</f>
        <v/>
      </c>
      <c r="E713" s="24"/>
      <c r="F713" s="5" t="str">
        <f>IF(OR(E713="",B713="",C713=""),"",IFERROR(INDEX('18. Gestão de Riscos - Parte 2'!Q:Q,MATCH(E713&amp;" - "&amp;C713&amp;" - "&amp;B713,'18. Gestão de Riscos - Parte 2'!S:S,0)),"ERRO: Risco, área e processo não correspondem"))</f>
        <v/>
      </c>
      <c r="G713" s="25"/>
      <c r="H713" s="24"/>
      <c r="I713" s="24"/>
      <c r="J713" s="24"/>
      <c r="K713" s="5" t="str">
        <f>IFERROR(IF(VLOOKUP(H713,Auxiliar!$AB$3:$AC$7,2,FALSE)*VLOOKUP(I713,Auxiliar!$AD$3:$AE$7,2,FALSE)*VLOOKUP(J713,Auxiliar!$AF$3:$AG$7,2,FALSE)&gt;79,Auxiliar!$AH$5,IF(VLOOKUP(H713,Auxiliar!$AB$3:$AC$7,2,FALSE)*VLOOKUP(I713,Auxiliar!$AD$3:$AE$7,2,FALSE)*VLOOKUP(J713,Auxiliar!$AF$3:$AG$7,2,FALSE)&gt;24,Auxiliar!$AH$4,Auxiliar!$AH$3)),"")</f>
        <v/>
      </c>
      <c r="L713" s="25"/>
      <c r="M713" s="24"/>
      <c r="N713" s="24"/>
      <c r="O713" s="24"/>
      <c r="P713" s="5" t="str">
        <f>IFERROR(IF(VLOOKUP(M713,Auxiliar!$AJ$3:$AK$7,2,FALSE)*VLOOKUP(N713,Auxiliar!$AL$3:$AM$7,2,FALSE)*VLOOKUP(O713,Auxiliar!$AN$3:$AO$7,2,FALSE)&gt;27,Auxiliar!$AP$5,IF(VLOOKUP(M713,Auxiliar!$AJ$3:$AK$7,2,FALSE)*VLOOKUP(N713,Auxiliar!$AL$3:$AM$7,2,FALSE)*VLOOKUP(O713,Auxiliar!$AN$3:$AO$7,2,FALSE)&gt;5,Auxiliar!$AP$4,Auxiliar!$AP$3)),"")</f>
        <v/>
      </c>
      <c r="Q713" s="24"/>
      <c r="R713" s="32" t="str">
        <f t="shared" si="11"/>
        <v/>
      </c>
    </row>
    <row r="714" spans="1:18" x14ac:dyDescent="0.25">
      <c r="A714" s="5">
        <v>712</v>
      </c>
      <c r="B714" s="24"/>
      <c r="C714" s="24"/>
      <c r="D714" s="5" t="str">
        <f>IF(OR(C714="",B714=""),"",IFERROR(INDEX('5. Map Processos'!E:E,MATCH(C714&amp;" ("&amp;B714&amp;")",'5. Map Processos'!J:J,0)),"ERRO: Processo não encontrado para essa área"))</f>
        <v/>
      </c>
      <c r="E714" s="24"/>
      <c r="F714" s="5" t="str">
        <f>IF(OR(E714="",B714="",C714=""),"",IFERROR(INDEX('18. Gestão de Riscos - Parte 2'!Q:Q,MATCH(E714&amp;" - "&amp;C714&amp;" - "&amp;B714,'18. Gestão de Riscos - Parte 2'!S:S,0)),"ERRO: Risco, área e processo não correspondem"))</f>
        <v/>
      </c>
      <c r="G714" s="25"/>
      <c r="H714" s="24"/>
      <c r="I714" s="24"/>
      <c r="J714" s="24"/>
      <c r="K714" s="5" t="str">
        <f>IFERROR(IF(VLOOKUP(H714,Auxiliar!$AB$3:$AC$7,2,FALSE)*VLOOKUP(I714,Auxiliar!$AD$3:$AE$7,2,FALSE)*VLOOKUP(J714,Auxiliar!$AF$3:$AG$7,2,FALSE)&gt;79,Auxiliar!$AH$5,IF(VLOOKUP(H714,Auxiliar!$AB$3:$AC$7,2,FALSE)*VLOOKUP(I714,Auxiliar!$AD$3:$AE$7,2,FALSE)*VLOOKUP(J714,Auxiliar!$AF$3:$AG$7,2,FALSE)&gt;24,Auxiliar!$AH$4,Auxiliar!$AH$3)),"")</f>
        <v/>
      </c>
      <c r="L714" s="25"/>
      <c r="M714" s="24"/>
      <c r="N714" s="24"/>
      <c r="O714" s="24"/>
      <c r="P714" s="5" t="str">
        <f>IFERROR(IF(VLOOKUP(M714,Auxiliar!$AJ$3:$AK$7,2,FALSE)*VLOOKUP(N714,Auxiliar!$AL$3:$AM$7,2,FALSE)*VLOOKUP(O714,Auxiliar!$AN$3:$AO$7,2,FALSE)&gt;27,Auxiliar!$AP$5,IF(VLOOKUP(M714,Auxiliar!$AJ$3:$AK$7,2,FALSE)*VLOOKUP(N714,Auxiliar!$AL$3:$AM$7,2,FALSE)*VLOOKUP(O714,Auxiliar!$AN$3:$AO$7,2,FALSE)&gt;5,Auxiliar!$AP$4,Auxiliar!$AP$3)),"")</f>
        <v/>
      </c>
      <c r="Q714" s="24"/>
      <c r="R714" s="32" t="str">
        <f t="shared" si="11"/>
        <v/>
      </c>
    </row>
    <row r="715" spans="1:18" x14ac:dyDescent="0.25">
      <c r="A715" s="5">
        <v>713</v>
      </c>
      <c r="B715" s="24"/>
      <c r="C715" s="24"/>
      <c r="D715" s="5" t="str">
        <f>IF(OR(C715="",B715=""),"",IFERROR(INDEX('5. Map Processos'!E:E,MATCH(C715&amp;" ("&amp;B715&amp;")",'5. Map Processos'!J:J,0)),"ERRO: Processo não encontrado para essa área"))</f>
        <v/>
      </c>
      <c r="E715" s="24"/>
      <c r="F715" s="5" t="str">
        <f>IF(OR(E715="",B715="",C715=""),"",IFERROR(INDEX('18. Gestão de Riscos - Parte 2'!Q:Q,MATCH(E715&amp;" - "&amp;C715&amp;" - "&amp;B715,'18. Gestão de Riscos - Parte 2'!S:S,0)),"ERRO: Risco, área e processo não correspondem"))</f>
        <v/>
      </c>
      <c r="G715" s="25"/>
      <c r="H715" s="24"/>
      <c r="I715" s="24"/>
      <c r="J715" s="24"/>
      <c r="K715" s="5" t="str">
        <f>IFERROR(IF(VLOOKUP(H715,Auxiliar!$AB$3:$AC$7,2,FALSE)*VLOOKUP(I715,Auxiliar!$AD$3:$AE$7,2,FALSE)*VLOOKUP(J715,Auxiliar!$AF$3:$AG$7,2,FALSE)&gt;79,Auxiliar!$AH$5,IF(VLOOKUP(H715,Auxiliar!$AB$3:$AC$7,2,FALSE)*VLOOKUP(I715,Auxiliar!$AD$3:$AE$7,2,FALSE)*VLOOKUP(J715,Auxiliar!$AF$3:$AG$7,2,FALSE)&gt;24,Auxiliar!$AH$4,Auxiliar!$AH$3)),"")</f>
        <v/>
      </c>
      <c r="L715" s="25"/>
      <c r="M715" s="24"/>
      <c r="N715" s="24"/>
      <c r="O715" s="24"/>
      <c r="P715" s="5" t="str">
        <f>IFERROR(IF(VLOOKUP(M715,Auxiliar!$AJ$3:$AK$7,2,FALSE)*VLOOKUP(N715,Auxiliar!$AL$3:$AM$7,2,FALSE)*VLOOKUP(O715,Auxiliar!$AN$3:$AO$7,2,FALSE)&gt;27,Auxiliar!$AP$5,IF(VLOOKUP(M715,Auxiliar!$AJ$3:$AK$7,2,FALSE)*VLOOKUP(N715,Auxiliar!$AL$3:$AM$7,2,FALSE)*VLOOKUP(O715,Auxiliar!$AN$3:$AO$7,2,FALSE)&gt;5,Auxiliar!$AP$4,Auxiliar!$AP$3)),"")</f>
        <v/>
      </c>
      <c r="Q715" s="24"/>
      <c r="R715" s="32" t="str">
        <f t="shared" si="11"/>
        <v/>
      </c>
    </row>
    <row r="716" spans="1:18" x14ac:dyDescent="0.25">
      <c r="A716" s="5">
        <v>714</v>
      </c>
      <c r="B716" s="24"/>
      <c r="C716" s="24"/>
      <c r="D716" s="5" t="str">
        <f>IF(OR(C716="",B716=""),"",IFERROR(INDEX('5. Map Processos'!E:E,MATCH(C716&amp;" ("&amp;B716&amp;")",'5. Map Processos'!J:J,0)),"ERRO: Processo não encontrado para essa área"))</f>
        <v/>
      </c>
      <c r="E716" s="24"/>
      <c r="F716" s="5" t="str">
        <f>IF(OR(E716="",B716="",C716=""),"",IFERROR(INDEX('18. Gestão de Riscos - Parte 2'!Q:Q,MATCH(E716&amp;" - "&amp;C716&amp;" - "&amp;B716,'18. Gestão de Riscos - Parte 2'!S:S,0)),"ERRO: Risco, área e processo não correspondem"))</f>
        <v/>
      </c>
      <c r="G716" s="25"/>
      <c r="H716" s="24"/>
      <c r="I716" s="24"/>
      <c r="J716" s="24"/>
      <c r="K716" s="5" t="str">
        <f>IFERROR(IF(VLOOKUP(H716,Auxiliar!$AB$3:$AC$7,2,FALSE)*VLOOKUP(I716,Auxiliar!$AD$3:$AE$7,2,FALSE)*VLOOKUP(J716,Auxiliar!$AF$3:$AG$7,2,FALSE)&gt;79,Auxiliar!$AH$5,IF(VLOOKUP(H716,Auxiliar!$AB$3:$AC$7,2,FALSE)*VLOOKUP(I716,Auxiliar!$AD$3:$AE$7,2,FALSE)*VLOOKUP(J716,Auxiliar!$AF$3:$AG$7,2,FALSE)&gt;24,Auxiliar!$AH$4,Auxiliar!$AH$3)),"")</f>
        <v/>
      </c>
      <c r="L716" s="25"/>
      <c r="M716" s="24"/>
      <c r="N716" s="24"/>
      <c r="O716" s="24"/>
      <c r="P716" s="5" t="str">
        <f>IFERROR(IF(VLOOKUP(M716,Auxiliar!$AJ$3:$AK$7,2,FALSE)*VLOOKUP(N716,Auxiliar!$AL$3:$AM$7,2,FALSE)*VLOOKUP(O716,Auxiliar!$AN$3:$AO$7,2,FALSE)&gt;27,Auxiliar!$AP$5,IF(VLOOKUP(M716,Auxiliar!$AJ$3:$AK$7,2,FALSE)*VLOOKUP(N716,Auxiliar!$AL$3:$AM$7,2,FALSE)*VLOOKUP(O716,Auxiliar!$AN$3:$AO$7,2,FALSE)&gt;5,Auxiliar!$AP$4,Auxiliar!$AP$3)),"")</f>
        <v/>
      </c>
      <c r="Q716" s="24"/>
      <c r="R716" s="32" t="str">
        <f t="shared" si="11"/>
        <v/>
      </c>
    </row>
    <row r="717" spans="1:18" x14ac:dyDescent="0.25">
      <c r="A717" s="5">
        <v>715</v>
      </c>
      <c r="B717" s="24"/>
      <c r="C717" s="24"/>
      <c r="D717" s="5" t="str">
        <f>IF(OR(C717="",B717=""),"",IFERROR(INDEX('5. Map Processos'!E:E,MATCH(C717&amp;" ("&amp;B717&amp;")",'5. Map Processos'!J:J,0)),"ERRO: Processo não encontrado para essa área"))</f>
        <v/>
      </c>
      <c r="E717" s="24"/>
      <c r="F717" s="5" t="str">
        <f>IF(OR(E717="",B717="",C717=""),"",IFERROR(INDEX('18. Gestão de Riscos - Parte 2'!Q:Q,MATCH(E717&amp;" - "&amp;C717&amp;" - "&amp;B717,'18. Gestão de Riscos - Parte 2'!S:S,0)),"ERRO: Risco, área e processo não correspondem"))</f>
        <v/>
      </c>
      <c r="G717" s="25"/>
      <c r="H717" s="24"/>
      <c r="I717" s="24"/>
      <c r="J717" s="24"/>
      <c r="K717" s="5" t="str">
        <f>IFERROR(IF(VLOOKUP(H717,Auxiliar!$AB$3:$AC$7,2,FALSE)*VLOOKUP(I717,Auxiliar!$AD$3:$AE$7,2,FALSE)*VLOOKUP(J717,Auxiliar!$AF$3:$AG$7,2,FALSE)&gt;79,Auxiliar!$AH$5,IF(VLOOKUP(H717,Auxiliar!$AB$3:$AC$7,2,FALSE)*VLOOKUP(I717,Auxiliar!$AD$3:$AE$7,2,FALSE)*VLOOKUP(J717,Auxiliar!$AF$3:$AG$7,2,FALSE)&gt;24,Auxiliar!$AH$4,Auxiliar!$AH$3)),"")</f>
        <v/>
      </c>
      <c r="L717" s="25"/>
      <c r="M717" s="24"/>
      <c r="N717" s="24"/>
      <c r="O717" s="24"/>
      <c r="P717" s="5" t="str">
        <f>IFERROR(IF(VLOOKUP(M717,Auxiliar!$AJ$3:$AK$7,2,FALSE)*VLOOKUP(N717,Auxiliar!$AL$3:$AM$7,2,FALSE)*VLOOKUP(O717,Auxiliar!$AN$3:$AO$7,2,FALSE)&gt;27,Auxiliar!$AP$5,IF(VLOOKUP(M717,Auxiliar!$AJ$3:$AK$7,2,FALSE)*VLOOKUP(N717,Auxiliar!$AL$3:$AM$7,2,FALSE)*VLOOKUP(O717,Auxiliar!$AN$3:$AO$7,2,FALSE)&gt;5,Auxiliar!$AP$4,Auxiliar!$AP$3)),"")</f>
        <v/>
      </c>
      <c r="Q717" s="24"/>
      <c r="R717" s="32" t="str">
        <f t="shared" si="11"/>
        <v/>
      </c>
    </row>
    <row r="718" spans="1:18" x14ac:dyDescent="0.25">
      <c r="A718" s="5">
        <v>716</v>
      </c>
      <c r="B718" s="24"/>
      <c r="C718" s="24"/>
      <c r="D718" s="5" t="str">
        <f>IF(OR(C718="",B718=""),"",IFERROR(INDEX('5. Map Processos'!E:E,MATCH(C718&amp;" ("&amp;B718&amp;")",'5. Map Processos'!J:J,0)),"ERRO: Processo não encontrado para essa área"))</f>
        <v/>
      </c>
      <c r="E718" s="24"/>
      <c r="F718" s="5" t="str">
        <f>IF(OR(E718="",B718="",C718=""),"",IFERROR(INDEX('18. Gestão de Riscos - Parte 2'!Q:Q,MATCH(E718&amp;" - "&amp;C718&amp;" - "&amp;B718,'18. Gestão de Riscos - Parte 2'!S:S,0)),"ERRO: Risco, área e processo não correspondem"))</f>
        <v/>
      </c>
      <c r="G718" s="25"/>
      <c r="H718" s="24"/>
      <c r="I718" s="24"/>
      <c r="J718" s="24"/>
      <c r="K718" s="5" t="str">
        <f>IFERROR(IF(VLOOKUP(H718,Auxiliar!$AB$3:$AC$7,2,FALSE)*VLOOKUP(I718,Auxiliar!$AD$3:$AE$7,2,FALSE)*VLOOKUP(J718,Auxiliar!$AF$3:$AG$7,2,FALSE)&gt;79,Auxiliar!$AH$5,IF(VLOOKUP(H718,Auxiliar!$AB$3:$AC$7,2,FALSE)*VLOOKUP(I718,Auxiliar!$AD$3:$AE$7,2,FALSE)*VLOOKUP(J718,Auxiliar!$AF$3:$AG$7,2,FALSE)&gt;24,Auxiliar!$AH$4,Auxiliar!$AH$3)),"")</f>
        <v/>
      </c>
      <c r="L718" s="25"/>
      <c r="M718" s="24"/>
      <c r="N718" s="24"/>
      <c r="O718" s="24"/>
      <c r="P718" s="5" t="str">
        <f>IFERROR(IF(VLOOKUP(M718,Auxiliar!$AJ$3:$AK$7,2,FALSE)*VLOOKUP(N718,Auxiliar!$AL$3:$AM$7,2,FALSE)*VLOOKUP(O718,Auxiliar!$AN$3:$AO$7,2,FALSE)&gt;27,Auxiliar!$AP$5,IF(VLOOKUP(M718,Auxiliar!$AJ$3:$AK$7,2,FALSE)*VLOOKUP(N718,Auxiliar!$AL$3:$AM$7,2,FALSE)*VLOOKUP(O718,Auxiliar!$AN$3:$AO$7,2,FALSE)&gt;5,Auxiliar!$AP$4,Auxiliar!$AP$3)),"")</f>
        <v/>
      </c>
      <c r="Q718" s="24"/>
      <c r="R718" s="32" t="str">
        <f t="shared" si="11"/>
        <v/>
      </c>
    </row>
    <row r="719" spans="1:18" x14ac:dyDescent="0.25">
      <c r="A719" s="5">
        <v>717</v>
      </c>
      <c r="B719" s="24"/>
      <c r="C719" s="24"/>
      <c r="D719" s="5" t="str">
        <f>IF(OR(C719="",B719=""),"",IFERROR(INDEX('5. Map Processos'!E:E,MATCH(C719&amp;" ("&amp;B719&amp;")",'5. Map Processos'!J:J,0)),"ERRO: Processo não encontrado para essa área"))</f>
        <v/>
      </c>
      <c r="E719" s="24"/>
      <c r="F719" s="5" t="str">
        <f>IF(OR(E719="",B719="",C719=""),"",IFERROR(INDEX('18. Gestão de Riscos - Parte 2'!Q:Q,MATCH(E719&amp;" - "&amp;C719&amp;" - "&amp;B719,'18. Gestão de Riscos - Parte 2'!S:S,0)),"ERRO: Risco, área e processo não correspondem"))</f>
        <v/>
      </c>
      <c r="G719" s="25"/>
      <c r="H719" s="24"/>
      <c r="I719" s="24"/>
      <c r="J719" s="24"/>
      <c r="K719" s="5" t="str">
        <f>IFERROR(IF(VLOOKUP(H719,Auxiliar!$AB$3:$AC$7,2,FALSE)*VLOOKUP(I719,Auxiliar!$AD$3:$AE$7,2,FALSE)*VLOOKUP(J719,Auxiliar!$AF$3:$AG$7,2,FALSE)&gt;79,Auxiliar!$AH$5,IF(VLOOKUP(H719,Auxiliar!$AB$3:$AC$7,2,FALSE)*VLOOKUP(I719,Auxiliar!$AD$3:$AE$7,2,FALSE)*VLOOKUP(J719,Auxiliar!$AF$3:$AG$7,2,FALSE)&gt;24,Auxiliar!$AH$4,Auxiliar!$AH$3)),"")</f>
        <v/>
      </c>
      <c r="L719" s="25"/>
      <c r="M719" s="24"/>
      <c r="N719" s="24"/>
      <c r="O719" s="24"/>
      <c r="P719" s="5" t="str">
        <f>IFERROR(IF(VLOOKUP(M719,Auxiliar!$AJ$3:$AK$7,2,FALSE)*VLOOKUP(N719,Auxiliar!$AL$3:$AM$7,2,FALSE)*VLOOKUP(O719,Auxiliar!$AN$3:$AO$7,2,FALSE)&gt;27,Auxiliar!$AP$5,IF(VLOOKUP(M719,Auxiliar!$AJ$3:$AK$7,2,FALSE)*VLOOKUP(N719,Auxiliar!$AL$3:$AM$7,2,FALSE)*VLOOKUP(O719,Auxiliar!$AN$3:$AO$7,2,FALSE)&gt;5,Auxiliar!$AP$4,Auxiliar!$AP$3)),"")</f>
        <v/>
      </c>
      <c r="Q719" s="24"/>
      <c r="R719" s="32" t="str">
        <f t="shared" si="11"/>
        <v/>
      </c>
    </row>
    <row r="720" spans="1:18" x14ac:dyDescent="0.25">
      <c r="A720" s="5">
        <v>718</v>
      </c>
      <c r="B720" s="24"/>
      <c r="C720" s="24"/>
      <c r="D720" s="5" t="str">
        <f>IF(OR(C720="",B720=""),"",IFERROR(INDEX('5. Map Processos'!E:E,MATCH(C720&amp;" ("&amp;B720&amp;")",'5. Map Processos'!J:J,0)),"ERRO: Processo não encontrado para essa área"))</f>
        <v/>
      </c>
      <c r="E720" s="24"/>
      <c r="F720" s="5" t="str">
        <f>IF(OR(E720="",B720="",C720=""),"",IFERROR(INDEX('18. Gestão de Riscos - Parte 2'!Q:Q,MATCH(E720&amp;" - "&amp;C720&amp;" - "&amp;B720,'18. Gestão de Riscos - Parte 2'!S:S,0)),"ERRO: Risco, área e processo não correspondem"))</f>
        <v/>
      </c>
      <c r="G720" s="25"/>
      <c r="H720" s="24"/>
      <c r="I720" s="24"/>
      <c r="J720" s="24"/>
      <c r="K720" s="5" t="str">
        <f>IFERROR(IF(VLOOKUP(H720,Auxiliar!$AB$3:$AC$7,2,FALSE)*VLOOKUP(I720,Auxiliar!$AD$3:$AE$7,2,FALSE)*VLOOKUP(J720,Auxiliar!$AF$3:$AG$7,2,FALSE)&gt;79,Auxiliar!$AH$5,IF(VLOOKUP(H720,Auxiliar!$AB$3:$AC$7,2,FALSE)*VLOOKUP(I720,Auxiliar!$AD$3:$AE$7,2,FALSE)*VLOOKUP(J720,Auxiliar!$AF$3:$AG$7,2,FALSE)&gt;24,Auxiliar!$AH$4,Auxiliar!$AH$3)),"")</f>
        <v/>
      </c>
      <c r="L720" s="25"/>
      <c r="M720" s="24"/>
      <c r="N720" s="24"/>
      <c r="O720" s="24"/>
      <c r="P720" s="5" t="str">
        <f>IFERROR(IF(VLOOKUP(M720,Auxiliar!$AJ$3:$AK$7,2,FALSE)*VLOOKUP(N720,Auxiliar!$AL$3:$AM$7,2,FALSE)*VLOOKUP(O720,Auxiliar!$AN$3:$AO$7,2,FALSE)&gt;27,Auxiliar!$AP$5,IF(VLOOKUP(M720,Auxiliar!$AJ$3:$AK$7,2,FALSE)*VLOOKUP(N720,Auxiliar!$AL$3:$AM$7,2,FALSE)*VLOOKUP(O720,Auxiliar!$AN$3:$AO$7,2,FALSE)&gt;5,Auxiliar!$AP$4,Auxiliar!$AP$3)),"")</f>
        <v/>
      </c>
      <c r="Q720" s="24"/>
      <c r="R720" s="32" t="str">
        <f t="shared" si="11"/>
        <v/>
      </c>
    </row>
    <row r="721" spans="1:18" x14ac:dyDescent="0.25">
      <c r="A721" s="5">
        <v>719</v>
      </c>
      <c r="B721" s="24"/>
      <c r="C721" s="24"/>
      <c r="D721" s="5" t="str">
        <f>IF(OR(C721="",B721=""),"",IFERROR(INDEX('5. Map Processos'!E:E,MATCH(C721&amp;" ("&amp;B721&amp;")",'5. Map Processos'!J:J,0)),"ERRO: Processo não encontrado para essa área"))</f>
        <v/>
      </c>
      <c r="E721" s="24"/>
      <c r="F721" s="5" t="str">
        <f>IF(OR(E721="",B721="",C721=""),"",IFERROR(INDEX('18. Gestão de Riscos - Parte 2'!Q:Q,MATCH(E721&amp;" - "&amp;C721&amp;" - "&amp;B721,'18. Gestão de Riscos - Parte 2'!S:S,0)),"ERRO: Risco, área e processo não correspondem"))</f>
        <v/>
      </c>
      <c r="G721" s="25"/>
      <c r="H721" s="24"/>
      <c r="I721" s="24"/>
      <c r="J721" s="24"/>
      <c r="K721" s="5" t="str">
        <f>IFERROR(IF(VLOOKUP(H721,Auxiliar!$AB$3:$AC$7,2,FALSE)*VLOOKUP(I721,Auxiliar!$AD$3:$AE$7,2,FALSE)*VLOOKUP(J721,Auxiliar!$AF$3:$AG$7,2,FALSE)&gt;79,Auxiliar!$AH$5,IF(VLOOKUP(H721,Auxiliar!$AB$3:$AC$7,2,FALSE)*VLOOKUP(I721,Auxiliar!$AD$3:$AE$7,2,FALSE)*VLOOKUP(J721,Auxiliar!$AF$3:$AG$7,2,FALSE)&gt;24,Auxiliar!$AH$4,Auxiliar!$AH$3)),"")</f>
        <v/>
      </c>
      <c r="L721" s="25"/>
      <c r="M721" s="24"/>
      <c r="N721" s="24"/>
      <c r="O721" s="24"/>
      <c r="P721" s="5" t="str">
        <f>IFERROR(IF(VLOOKUP(M721,Auxiliar!$AJ$3:$AK$7,2,FALSE)*VLOOKUP(N721,Auxiliar!$AL$3:$AM$7,2,FALSE)*VLOOKUP(O721,Auxiliar!$AN$3:$AO$7,2,FALSE)&gt;27,Auxiliar!$AP$5,IF(VLOOKUP(M721,Auxiliar!$AJ$3:$AK$7,2,FALSE)*VLOOKUP(N721,Auxiliar!$AL$3:$AM$7,2,FALSE)*VLOOKUP(O721,Auxiliar!$AN$3:$AO$7,2,FALSE)&gt;5,Auxiliar!$AP$4,Auxiliar!$AP$3)),"")</f>
        <v/>
      </c>
      <c r="Q721" s="24"/>
      <c r="R721" s="32" t="str">
        <f t="shared" si="11"/>
        <v/>
      </c>
    </row>
    <row r="722" spans="1:18" x14ac:dyDescent="0.25">
      <c r="A722" s="5">
        <v>720</v>
      </c>
      <c r="B722" s="24"/>
      <c r="C722" s="24"/>
      <c r="D722" s="5" t="str">
        <f>IF(OR(C722="",B722=""),"",IFERROR(INDEX('5. Map Processos'!E:E,MATCH(C722&amp;" ("&amp;B722&amp;")",'5. Map Processos'!J:J,0)),"ERRO: Processo não encontrado para essa área"))</f>
        <v/>
      </c>
      <c r="E722" s="24"/>
      <c r="F722" s="5" t="str">
        <f>IF(OR(E722="",B722="",C722=""),"",IFERROR(INDEX('18. Gestão de Riscos - Parte 2'!Q:Q,MATCH(E722&amp;" - "&amp;C722&amp;" - "&amp;B722,'18. Gestão de Riscos - Parte 2'!S:S,0)),"ERRO: Risco, área e processo não correspondem"))</f>
        <v/>
      </c>
      <c r="G722" s="25"/>
      <c r="H722" s="24"/>
      <c r="I722" s="24"/>
      <c r="J722" s="24"/>
      <c r="K722" s="5" t="str">
        <f>IFERROR(IF(VLOOKUP(H722,Auxiliar!$AB$3:$AC$7,2,FALSE)*VLOOKUP(I722,Auxiliar!$AD$3:$AE$7,2,FALSE)*VLOOKUP(J722,Auxiliar!$AF$3:$AG$7,2,FALSE)&gt;79,Auxiliar!$AH$5,IF(VLOOKUP(H722,Auxiliar!$AB$3:$AC$7,2,FALSE)*VLOOKUP(I722,Auxiliar!$AD$3:$AE$7,2,FALSE)*VLOOKUP(J722,Auxiliar!$AF$3:$AG$7,2,FALSE)&gt;24,Auxiliar!$AH$4,Auxiliar!$AH$3)),"")</f>
        <v/>
      </c>
      <c r="L722" s="25"/>
      <c r="M722" s="24"/>
      <c r="N722" s="24"/>
      <c r="O722" s="24"/>
      <c r="P722" s="5" t="str">
        <f>IFERROR(IF(VLOOKUP(M722,Auxiliar!$AJ$3:$AK$7,2,FALSE)*VLOOKUP(N722,Auxiliar!$AL$3:$AM$7,2,FALSE)*VLOOKUP(O722,Auxiliar!$AN$3:$AO$7,2,FALSE)&gt;27,Auxiliar!$AP$5,IF(VLOOKUP(M722,Auxiliar!$AJ$3:$AK$7,2,FALSE)*VLOOKUP(N722,Auxiliar!$AL$3:$AM$7,2,FALSE)*VLOOKUP(O722,Auxiliar!$AN$3:$AO$7,2,FALSE)&gt;5,Auxiliar!$AP$4,Auxiliar!$AP$3)),"")</f>
        <v/>
      </c>
      <c r="Q722" s="24"/>
      <c r="R722" s="32" t="str">
        <f t="shared" si="11"/>
        <v/>
      </c>
    </row>
    <row r="723" spans="1:18" x14ac:dyDescent="0.25">
      <c r="A723" s="5">
        <v>721</v>
      </c>
      <c r="B723" s="24"/>
      <c r="C723" s="24"/>
      <c r="D723" s="5" t="str">
        <f>IF(OR(C723="",B723=""),"",IFERROR(INDEX('5. Map Processos'!E:E,MATCH(C723&amp;" ("&amp;B723&amp;")",'5. Map Processos'!J:J,0)),"ERRO: Processo não encontrado para essa área"))</f>
        <v/>
      </c>
      <c r="E723" s="24"/>
      <c r="F723" s="5" t="str">
        <f>IF(OR(E723="",B723="",C723=""),"",IFERROR(INDEX('18. Gestão de Riscos - Parte 2'!Q:Q,MATCH(E723&amp;" - "&amp;C723&amp;" - "&amp;B723,'18. Gestão de Riscos - Parte 2'!S:S,0)),"ERRO: Risco, área e processo não correspondem"))</f>
        <v/>
      </c>
      <c r="G723" s="25"/>
      <c r="H723" s="24"/>
      <c r="I723" s="24"/>
      <c r="J723" s="24"/>
      <c r="K723" s="5" t="str">
        <f>IFERROR(IF(VLOOKUP(H723,Auxiliar!$AB$3:$AC$7,2,FALSE)*VLOOKUP(I723,Auxiliar!$AD$3:$AE$7,2,FALSE)*VLOOKUP(J723,Auxiliar!$AF$3:$AG$7,2,FALSE)&gt;79,Auxiliar!$AH$5,IF(VLOOKUP(H723,Auxiliar!$AB$3:$AC$7,2,FALSE)*VLOOKUP(I723,Auxiliar!$AD$3:$AE$7,2,FALSE)*VLOOKUP(J723,Auxiliar!$AF$3:$AG$7,2,FALSE)&gt;24,Auxiliar!$AH$4,Auxiliar!$AH$3)),"")</f>
        <v/>
      </c>
      <c r="L723" s="25"/>
      <c r="M723" s="24"/>
      <c r="N723" s="24"/>
      <c r="O723" s="24"/>
      <c r="P723" s="5" t="str">
        <f>IFERROR(IF(VLOOKUP(M723,Auxiliar!$AJ$3:$AK$7,2,FALSE)*VLOOKUP(N723,Auxiliar!$AL$3:$AM$7,2,FALSE)*VLOOKUP(O723,Auxiliar!$AN$3:$AO$7,2,FALSE)&gt;27,Auxiliar!$AP$5,IF(VLOOKUP(M723,Auxiliar!$AJ$3:$AK$7,2,FALSE)*VLOOKUP(N723,Auxiliar!$AL$3:$AM$7,2,FALSE)*VLOOKUP(O723,Auxiliar!$AN$3:$AO$7,2,FALSE)&gt;5,Auxiliar!$AP$4,Auxiliar!$AP$3)),"")</f>
        <v/>
      </c>
      <c r="Q723" s="24"/>
      <c r="R723" s="32" t="str">
        <f t="shared" si="11"/>
        <v/>
      </c>
    </row>
    <row r="724" spans="1:18" x14ac:dyDescent="0.25">
      <c r="A724" s="5">
        <v>722</v>
      </c>
      <c r="B724" s="24"/>
      <c r="C724" s="24"/>
      <c r="D724" s="5" t="str">
        <f>IF(OR(C724="",B724=""),"",IFERROR(INDEX('5. Map Processos'!E:E,MATCH(C724&amp;" ("&amp;B724&amp;")",'5. Map Processos'!J:J,0)),"ERRO: Processo não encontrado para essa área"))</f>
        <v/>
      </c>
      <c r="E724" s="24"/>
      <c r="F724" s="5" t="str">
        <f>IF(OR(E724="",B724="",C724=""),"",IFERROR(INDEX('18. Gestão de Riscos - Parte 2'!Q:Q,MATCH(E724&amp;" - "&amp;C724&amp;" - "&amp;B724,'18. Gestão de Riscos - Parte 2'!S:S,0)),"ERRO: Risco, área e processo não correspondem"))</f>
        <v/>
      </c>
      <c r="G724" s="25"/>
      <c r="H724" s="24"/>
      <c r="I724" s="24"/>
      <c r="J724" s="24"/>
      <c r="K724" s="5" t="str">
        <f>IFERROR(IF(VLOOKUP(H724,Auxiliar!$AB$3:$AC$7,2,FALSE)*VLOOKUP(I724,Auxiliar!$AD$3:$AE$7,2,FALSE)*VLOOKUP(J724,Auxiliar!$AF$3:$AG$7,2,FALSE)&gt;79,Auxiliar!$AH$5,IF(VLOOKUP(H724,Auxiliar!$AB$3:$AC$7,2,FALSE)*VLOOKUP(I724,Auxiliar!$AD$3:$AE$7,2,FALSE)*VLOOKUP(J724,Auxiliar!$AF$3:$AG$7,2,FALSE)&gt;24,Auxiliar!$AH$4,Auxiliar!$AH$3)),"")</f>
        <v/>
      </c>
      <c r="L724" s="25"/>
      <c r="M724" s="24"/>
      <c r="N724" s="24"/>
      <c r="O724" s="24"/>
      <c r="P724" s="5" t="str">
        <f>IFERROR(IF(VLOOKUP(M724,Auxiliar!$AJ$3:$AK$7,2,FALSE)*VLOOKUP(N724,Auxiliar!$AL$3:$AM$7,2,FALSE)*VLOOKUP(O724,Auxiliar!$AN$3:$AO$7,2,FALSE)&gt;27,Auxiliar!$AP$5,IF(VLOOKUP(M724,Auxiliar!$AJ$3:$AK$7,2,FALSE)*VLOOKUP(N724,Auxiliar!$AL$3:$AM$7,2,FALSE)*VLOOKUP(O724,Auxiliar!$AN$3:$AO$7,2,FALSE)&gt;5,Auxiliar!$AP$4,Auxiliar!$AP$3)),"")</f>
        <v/>
      </c>
      <c r="Q724" s="24"/>
      <c r="R724" s="32" t="str">
        <f t="shared" si="11"/>
        <v/>
      </c>
    </row>
    <row r="725" spans="1:18" x14ac:dyDescent="0.25">
      <c r="A725" s="5">
        <v>723</v>
      </c>
      <c r="B725" s="24"/>
      <c r="C725" s="24"/>
      <c r="D725" s="5" t="str">
        <f>IF(OR(C725="",B725=""),"",IFERROR(INDEX('5. Map Processos'!E:E,MATCH(C725&amp;" ("&amp;B725&amp;")",'5. Map Processos'!J:J,0)),"ERRO: Processo não encontrado para essa área"))</f>
        <v/>
      </c>
      <c r="E725" s="24"/>
      <c r="F725" s="5" t="str">
        <f>IF(OR(E725="",B725="",C725=""),"",IFERROR(INDEX('18. Gestão de Riscos - Parte 2'!Q:Q,MATCH(E725&amp;" - "&amp;C725&amp;" - "&amp;B725,'18. Gestão de Riscos - Parte 2'!S:S,0)),"ERRO: Risco, área e processo não correspondem"))</f>
        <v/>
      </c>
      <c r="G725" s="25"/>
      <c r="H725" s="24"/>
      <c r="I725" s="24"/>
      <c r="J725" s="24"/>
      <c r="K725" s="5" t="str">
        <f>IFERROR(IF(VLOOKUP(H725,Auxiliar!$AB$3:$AC$7,2,FALSE)*VLOOKUP(I725,Auxiliar!$AD$3:$AE$7,2,FALSE)*VLOOKUP(J725,Auxiliar!$AF$3:$AG$7,2,FALSE)&gt;79,Auxiliar!$AH$5,IF(VLOOKUP(H725,Auxiliar!$AB$3:$AC$7,2,FALSE)*VLOOKUP(I725,Auxiliar!$AD$3:$AE$7,2,FALSE)*VLOOKUP(J725,Auxiliar!$AF$3:$AG$7,2,FALSE)&gt;24,Auxiliar!$AH$4,Auxiliar!$AH$3)),"")</f>
        <v/>
      </c>
      <c r="L725" s="25"/>
      <c r="M725" s="24"/>
      <c r="N725" s="24"/>
      <c r="O725" s="24"/>
      <c r="P725" s="5" t="str">
        <f>IFERROR(IF(VLOOKUP(M725,Auxiliar!$AJ$3:$AK$7,2,FALSE)*VLOOKUP(N725,Auxiliar!$AL$3:$AM$7,2,FALSE)*VLOOKUP(O725,Auxiliar!$AN$3:$AO$7,2,FALSE)&gt;27,Auxiliar!$AP$5,IF(VLOOKUP(M725,Auxiliar!$AJ$3:$AK$7,2,FALSE)*VLOOKUP(N725,Auxiliar!$AL$3:$AM$7,2,FALSE)*VLOOKUP(O725,Auxiliar!$AN$3:$AO$7,2,FALSE)&gt;5,Auxiliar!$AP$4,Auxiliar!$AP$3)),"")</f>
        <v/>
      </c>
      <c r="Q725" s="24"/>
      <c r="R725" s="32" t="str">
        <f t="shared" si="11"/>
        <v/>
      </c>
    </row>
    <row r="726" spans="1:18" x14ac:dyDescent="0.25">
      <c r="A726" s="5">
        <v>724</v>
      </c>
      <c r="B726" s="24"/>
      <c r="C726" s="24"/>
      <c r="D726" s="5" t="str">
        <f>IF(OR(C726="",B726=""),"",IFERROR(INDEX('5. Map Processos'!E:E,MATCH(C726&amp;" ("&amp;B726&amp;")",'5. Map Processos'!J:J,0)),"ERRO: Processo não encontrado para essa área"))</f>
        <v/>
      </c>
      <c r="E726" s="24"/>
      <c r="F726" s="5" t="str">
        <f>IF(OR(E726="",B726="",C726=""),"",IFERROR(INDEX('18. Gestão de Riscos - Parte 2'!Q:Q,MATCH(E726&amp;" - "&amp;C726&amp;" - "&amp;B726,'18. Gestão de Riscos - Parte 2'!S:S,0)),"ERRO: Risco, área e processo não correspondem"))</f>
        <v/>
      </c>
      <c r="G726" s="25"/>
      <c r="H726" s="24"/>
      <c r="I726" s="24"/>
      <c r="J726" s="24"/>
      <c r="K726" s="5" t="str">
        <f>IFERROR(IF(VLOOKUP(H726,Auxiliar!$AB$3:$AC$7,2,FALSE)*VLOOKUP(I726,Auxiliar!$AD$3:$AE$7,2,FALSE)*VLOOKUP(J726,Auxiliar!$AF$3:$AG$7,2,FALSE)&gt;79,Auxiliar!$AH$5,IF(VLOOKUP(H726,Auxiliar!$AB$3:$AC$7,2,FALSE)*VLOOKUP(I726,Auxiliar!$AD$3:$AE$7,2,FALSE)*VLOOKUP(J726,Auxiliar!$AF$3:$AG$7,2,FALSE)&gt;24,Auxiliar!$AH$4,Auxiliar!$AH$3)),"")</f>
        <v/>
      </c>
      <c r="L726" s="25"/>
      <c r="M726" s="24"/>
      <c r="N726" s="24"/>
      <c r="O726" s="24"/>
      <c r="P726" s="5" t="str">
        <f>IFERROR(IF(VLOOKUP(M726,Auxiliar!$AJ$3:$AK$7,2,FALSE)*VLOOKUP(N726,Auxiliar!$AL$3:$AM$7,2,FALSE)*VLOOKUP(O726,Auxiliar!$AN$3:$AO$7,2,FALSE)&gt;27,Auxiliar!$AP$5,IF(VLOOKUP(M726,Auxiliar!$AJ$3:$AK$7,2,FALSE)*VLOOKUP(N726,Auxiliar!$AL$3:$AM$7,2,FALSE)*VLOOKUP(O726,Auxiliar!$AN$3:$AO$7,2,FALSE)&gt;5,Auxiliar!$AP$4,Auxiliar!$AP$3)),"")</f>
        <v/>
      </c>
      <c r="Q726" s="24"/>
      <c r="R726" s="32" t="str">
        <f t="shared" si="11"/>
        <v/>
      </c>
    </row>
    <row r="727" spans="1:18" x14ac:dyDescent="0.25">
      <c r="A727" s="5">
        <v>725</v>
      </c>
      <c r="B727" s="24"/>
      <c r="C727" s="24"/>
      <c r="D727" s="5" t="str">
        <f>IF(OR(C727="",B727=""),"",IFERROR(INDEX('5. Map Processos'!E:E,MATCH(C727&amp;" ("&amp;B727&amp;")",'5. Map Processos'!J:J,0)),"ERRO: Processo não encontrado para essa área"))</f>
        <v/>
      </c>
      <c r="E727" s="24"/>
      <c r="F727" s="5" t="str">
        <f>IF(OR(E727="",B727="",C727=""),"",IFERROR(INDEX('18. Gestão de Riscos - Parte 2'!Q:Q,MATCH(E727&amp;" - "&amp;C727&amp;" - "&amp;B727,'18. Gestão de Riscos - Parte 2'!S:S,0)),"ERRO: Risco, área e processo não correspondem"))</f>
        <v/>
      </c>
      <c r="G727" s="25"/>
      <c r="H727" s="24"/>
      <c r="I727" s="24"/>
      <c r="J727" s="24"/>
      <c r="K727" s="5" t="str">
        <f>IFERROR(IF(VLOOKUP(H727,Auxiliar!$AB$3:$AC$7,2,FALSE)*VLOOKUP(I727,Auxiliar!$AD$3:$AE$7,2,FALSE)*VLOOKUP(J727,Auxiliar!$AF$3:$AG$7,2,FALSE)&gt;79,Auxiliar!$AH$5,IF(VLOOKUP(H727,Auxiliar!$AB$3:$AC$7,2,FALSE)*VLOOKUP(I727,Auxiliar!$AD$3:$AE$7,2,FALSE)*VLOOKUP(J727,Auxiliar!$AF$3:$AG$7,2,FALSE)&gt;24,Auxiliar!$AH$4,Auxiliar!$AH$3)),"")</f>
        <v/>
      </c>
      <c r="L727" s="25"/>
      <c r="M727" s="24"/>
      <c r="N727" s="24"/>
      <c r="O727" s="24"/>
      <c r="P727" s="5" t="str">
        <f>IFERROR(IF(VLOOKUP(M727,Auxiliar!$AJ$3:$AK$7,2,FALSE)*VLOOKUP(N727,Auxiliar!$AL$3:$AM$7,2,FALSE)*VLOOKUP(O727,Auxiliar!$AN$3:$AO$7,2,FALSE)&gt;27,Auxiliar!$AP$5,IF(VLOOKUP(M727,Auxiliar!$AJ$3:$AK$7,2,FALSE)*VLOOKUP(N727,Auxiliar!$AL$3:$AM$7,2,FALSE)*VLOOKUP(O727,Auxiliar!$AN$3:$AO$7,2,FALSE)&gt;5,Auxiliar!$AP$4,Auxiliar!$AP$3)),"")</f>
        <v/>
      </c>
      <c r="Q727" s="24"/>
      <c r="R727" s="32" t="str">
        <f t="shared" si="11"/>
        <v/>
      </c>
    </row>
    <row r="728" spans="1:18" x14ac:dyDescent="0.25">
      <c r="A728" s="5">
        <v>726</v>
      </c>
      <c r="B728" s="24"/>
      <c r="C728" s="24"/>
      <c r="D728" s="5" t="str">
        <f>IF(OR(C728="",B728=""),"",IFERROR(INDEX('5. Map Processos'!E:E,MATCH(C728&amp;" ("&amp;B728&amp;")",'5. Map Processos'!J:J,0)),"ERRO: Processo não encontrado para essa área"))</f>
        <v/>
      </c>
      <c r="E728" s="24"/>
      <c r="F728" s="5" t="str">
        <f>IF(OR(E728="",B728="",C728=""),"",IFERROR(INDEX('18. Gestão de Riscos - Parte 2'!Q:Q,MATCH(E728&amp;" - "&amp;C728&amp;" - "&amp;B728,'18. Gestão de Riscos - Parte 2'!S:S,0)),"ERRO: Risco, área e processo não correspondem"))</f>
        <v/>
      </c>
      <c r="G728" s="25"/>
      <c r="H728" s="24"/>
      <c r="I728" s="24"/>
      <c r="J728" s="24"/>
      <c r="K728" s="5" t="str">
        <f>IFERROR(IF(VLOOKUP(H728,Auxiliar!$AB$3:$AC$7,2,FALSE)*VLOOKUP(I728,Auxiliar!$AD$3:$AE$7,2,FALSE)*VLOOKUP(J728,Auxiliar!$AF$3:$AG$7,2,FALSE)&gt;79,Auxiliar!$AH$5,IF(VLOOKUP(H728,Auxiliar!$AB$3:$AC$7,2,FALSE)*VLOOKUP(I728,Auxiliar!$AD$3:$AE$7,2,FALSE)*VLOOKUP(J728,Auxiliar!$AF$3:$AG$7,2,FALSE)&gt;24,Auxiliar!$AH$4,Auxiliar!$AH$3)),"")</f>
        <v/>
      </c>
      <c r="L728" s="25"/>
      <c r="M728" s="24"/>
      <c r="N728" s="24"/>
      <c r="O728" s="24"/>
      <c r="P728" s="5" t="str">
        <f>IFERROR(IF(VLOOKUP(M728,Auxiliar!$AJ$3:$AK$7,2,FALSE)*VLOOKUP(N728,Auxiliar!$AL$3:$AM$7,2,FALSE)*VLOOKUP(O728,Auxiliar!$AN$3:$AO$7,2,FALSE)&gt;27,Auxiliar!$AP$5,IF(VLOOKUP(M728,Auxiliar!$AJ$3:$AK$7,2,FALSE)*VLOOKUP(N728,Auxiliar!$AL$3:$AM$7,2,FALSE)*VLOOKUP(O728,Auxiliar!$AN$3:$AO$7,2,FALSE)&gt;5,Auxiliar!$AP$4,Auxiliar!$AP$3)),"")</f>
        <v/>
      </c>
      <c r="Q728" s="24"/>
      <c r="R728" s="32" t="str">
        <f t="shared" si="11"/>
        <v/>
      </c>
    </row>
    <row r="729" spans="1:18" x14ac:dyDescent="0.25">
      <c r="A729" s="5">
        <v>727</v>
      </c>
      <c r="B729" s="24"/>
      <c r="C729" s="24"/>
      <c r="D729" s="5" t="str">
        <f>IF(OR(C729="",B729=""),"",IFERROR(INDEX('5. Map Processos'!E:E,MATCH(C729&amp;" ("&amp;B729&amp;")",'5. Map Processos'!J:J,0)),"ERRO: Processo não encontrado para essa área"))</f>
        <v/>
      </c>
      <c r="E729" s="24"/>
      <c r="F729" s="5" t="str">
        <f>IF(OR(E729="",B729="",C729=""),"",IFERROR(INDEX('18. Gestão de Riscos - Parte 2'!Q:Q,MATCH(E729&amp;" - "&amp;C729&amp;" - "&amp;B729,'18. Gestão de Riscos - Parte 2'!S:S,0)),"ERRO: Risco, área e processo não correspondem"))</f>
        <v/>
      </c>
      <c r="G729" s="25"/>
      <c r="H729" s="24"/>
      <c r="I729" s="24"/>
      <c r="J729" s="24"/>
      <c r="K729" s="5" t="str">
        <f>IFERROR(IF(VLOOKUP(H729,Auxiliar!$AB$3:$AC$7,2,FALSE)*VLOOKUP(I729,Auxiliar!$AD$3:$AE$7,2,FALSE)*VLOOKUP(J729,Auxiliar!$AF$3:$AG$7,2,FALSE)&gt;79,Auxiliar!$AH$5,IF(VLOOKUP(H729,Auxiliar!$AB$3:$AC$7,2,FALSE)*VLOOKUP(I729,Auxiliar!$AD$3:$AE$7,2,FALSE)*VLOOKUP(J729,Auxiliar!$AF$3:$AG$7,2,FALSE)&gt;24,Auxiliar!$AH$4,Auxiliar!$AH$3)),"")</f>
        <v/>
      </c>
      <c r="L729" s="25"/>
      <c r="M729" s="24"/>
      <c r="N729" s="24"/>
      <c r="O729" s="24"/>
      <c r="P729" s="5" t="str">
        <f>IFERROR(IF(VLOOKUP(M729,Auxiliar!$AJ$3:$AK$7,2,FALSE)*VLOOKUP(N729,Auxiliar!$AL$3:$AM$7,2,FALSE)*VLOOKUP(O729,Auxiliar!$AN$3:$AO$7,2,FALSE)&gt;27,Auxiliar!$AP$5,IF(VLOOKUP(M729,Auxiliar!$AJ$3:$AK$7,2,FALSE)*VLOOKUP(N729,Auxiliar!$AL$3:$AM$7,2,FALSE)*VLOOKUP(O729,Auxiliar!$AN$3:$AO$7,2,FALSE)&gt;5,Auxiliar!$AP$4,Auxiliar!$AP$3)),"")</f>
        <v/>
      </c>
      <c r="Q729" s="24"/>
      <c r="R729" s="32" t="str">
        <f t="shared" si="11"/>
        <v/>
      </c>
    </row>
    <row r="730" spans="1:18" x14ac:dyDescent="0.25">
      <c r="A730" s="5">
        <v>728</v>
      </c>
      <c r="B730" s="24"/>
      <c r="C730" s="24"/>
      <c r="D730" s="5" t="str">
        <f>IF(OR(C730="",B730=""),"",IFERROR(INDEX('5. Map Processos'!E:E,MATCH(C730&amp;" ("&amp;B730&amp;")",'5. Map Processos'!J:J,0)),"ERRO: Processo não encontrado para essa área"))</f>
        <v/>
      </c>
      <c r="E730" s="24"/>
      <c r="F730" s="5" t="str">
        <f>IF(OR(E730="",B730="",C730=""),"",IFERROR(INDEX('18. Gestão de Riscos - Parte 2'!Q:Q,MATCH(E730&amp;" - "&amp;C730&amp;" - "&amp;B730,'18. Gestão de Riscos - Parte 2'!S:S,0)),"ERRO: Risco, área e processo não correspondem"))</f>
        <v/>
      </c>
      <c r="G730" s="25"/>
      <c r="H730" s="24"/>
      <c r="I730" s="24"/>
      <c r="J730" s="24"/>
      <c r="K730" s="5" t="str">
        <f>IFERROR(IF(VLOOKUP(H730,Auxiliar!$AB$3:$AC$7,2,FALSE)*VLOOKUP(I730,Auxiliar!$AD$3:$AE$7,2,FALSE)*VLOOKUP(J730,Auxiliar!$AF$3:$AG$7,2,FALSE)&gt;79,Auxiliar!$AH$5,IF(VLOOKUP(H730,Auxiliar!$AB$3:$AC$7,2,FALSE)*VLOOKUP(I730,Auxiliar!$AD$3:$AE$7,2,FALSE)*VLOOKUP(J730,Auxiliar!$AF$3:$AG$7,2,FALSE)&gt;24,Auxiliar!$AH$4,Auxiliar!$AH$3)),"")</f>
        <v/>
      </c>
      <c r="L730" s="25"/>
      <c r="M730" s="24"/>
      <c r="N730" s="24"/>
      <c r="O730" s="24"/>
      <c r="P730" s="5" t="str">
        <f>IFERROR(IF(VLOOKUP(M730,Auxiliar!$AJ$3:$AK$7,2,FALSE)*VLOOKUP(N730,Auxiliar!$AL$3:$AM$7,2,FALSE)*VLOOKUP(O730,Auxiliar!$AN$3:$AO$7,2,FALSE)&gt;27,Auxiliar!$AP$5,IF(VLOOKUP(M730,Auxiliar!$AJ$3:$AK$7,2,FALSE)*VLOOKUP(N730,Auxiliar!$AL$3:$AM$7,2,FALSE)*VLOOKUP(O730,Auxiliar!$AN$3:$AO$7,2,FALSE)&gt;5,Auxiliar!$AP$4,Auxiliar!$AP$3)),"")</f>
        <v/>
      </c>
      <c r="Q730" s="24"/>
      <c r="R730" s="32" t="str">
        <f t="shared" si="11"/>
        <v/>
      </c>
    </row>
    <row r="731" spans="1:18" x14ac:dyDescent="0.25">
      <c r="A731" s="5">
        <v>729</v>
      </c>
      <c r="B731" s="24"/>
      <c r="C731" s="24"/>
      <c r="D731" s="5" t="str">
        <f>IF(OR(C731="",B731=""),"",IFERROR(INDEX('5. Map Processos'!E:E,MATCH(C731&amp;" ("&amp;B731&amp;")",'5. Map Processos'!J:J,0)),"ERRO: Processo não encontrado para essa área"))</f>
        <v/>
      </c>
      <c r="E731" s="24"/>
      <c r="F731" s="5" t="str">
        <f>IF(OR(E731="",B731="",C731=""),"",IFERROR(INDEX('18. Gestão de Riscos - Parte 2'!Q:Q,MATCH(E731&amp;" - "&amp;C731&amp;" - "&amp;B731,'18. Gestão de Riscos - Parte 2'!S:S,0)),"ERRO: Risco, área e processo não correspondem"))</f>
        <v/>
      </c>
      <c r="G731" s="25"/>
      <c r="H731" s="24"/>
      <c r="I731" s="24"/>
      <c r="J731" s="24"/>
      <c r="K731" s="5" t="str">
        <f>IFERROR(IF(VLOOKUP(H731,Auxiliar!$AB$3:$AC$7,2,FALSE)*VLOOKUP(I731,Auxiliar!$AD$3:$AE$7,2,FALSE)*VLOOKUP(J731,Auxiliar!$AF$3:$AG$7,2,FALSE)&gt;79,Auxiliar!$AH$5,IF(VLOOKUP(H731,Auxiliar!$AB$3:$AC$7,2,FALSE)*VLOOKUP(I731,Auxiliar!$AD$3:$AE$7,2,FALSE)*VLOOKUP(J731,Auxiliar!$AF$3:$AG$7,2,FALSE)&gt;24,Auxiliar!$AH$4,Auxiliar!$AH$3)),"")</f>
        <v/>
      </c>
      <c r="L731" s="25"/>
      <c r="M731" s="24"/>
      <c r="N731" s="24"/>
      <c r="O731" s="24"/>
      <c r="P731" s="5" t="str">
        <f>IFERROR(IF(VLOOKUP(M731,Auxiliar!$AJ$3:$AK$7,2,FALSE)*VLOOKUP(N731,Auxiliar!$AL$3:$AM$7,2,FALSE)*VLOOKUP(O731,Auxiliar!$AN$3:$AO$7,2,FALSE)&gt;27,Auxiliar!$AP$5,IF(VLOOKUP(M731,Auxiliar!$AJ$3:$AK$7,2,FALSE)*VLOOKUP(N731,Auxiliar!$AL$3:$AM$7,2,FALSE)*VLOOKUP(O731,Auxiliar!$AN$3:$AO$7,2,FALSE)&gt;5,Auxiliar!$AP$4,Auxiliar!$AP$3)),"")</f>
        <v/>
      </c>
      <c r="Q731" s="24"/>
      <c r="R731" s="32" t="str">
        <f t="shared" si="11"/>
        <v/>
      </c>
    </row>
    <row r="732" spans="1:18" x14ac:dyDescent="0.25">
      <c r="A732" s="5">
        <v>730</v>
      </c>
      <c r="B732" s="24"/>
      <c r="C732" s="24"/>
      <c r="D732" s="5" t="str">
        <f>IF(OR(C732="",B732=""),"",IFERROR(INDEX('5. Map Processos'!E:E,MATCH(C732&amp;" ("&amp;B732&amp;")",'5. Map Processos'!J:J,0)),"ERRO: Processo não encontrado para essa área"))</f>
        <v/>
      </c>
      <c r="E732" s="24"/>
      <c r="F732" s="5" t="str">
        <f>IF(OR(E732="",B732="",C732=""),"",IFERROR(INDEX('18. Gestão de Riscos - Parte 2'!Q:Q,MATCH(E732&amp;" - "&amp;C732&amp;" - "&amp;B732,'18. Gestão de Riscos - Parte 2'!S:S,0)),"ERRO: Risco, área e processo não correspondem"))</f>
        <v/>
      </c>
      <c r="G732" s="25"/>
      <c r="H732" s="24"/>
      <c r="I732" s="24"/>
      <c r="J732" s="24"/>
      <c r="K732" s="5" t="str">
        <f>IFERROR(IF(VLOOKUP(H732,Auxiliar!$AB$3:$AC$7,2,FALSE)*VLOOKUP(I732,Auxiliar!$AD$3:$AE$7,2,FALSE)*VLOOKUP(J732,Auxiliar!$AF$3:$AG$7,2,FALSE)&gt;79,Auxiliar!$AH$5,IF(VLOOKUP(H732,Auxiliar!$AB$3:$AC$7,2,FALSE)*VLOOKUP(I732,Auxiliar!$AD$3:$AE$7,2,FALSE)*VLOOKUP(J732,Auxiliar!$AF$3:$AG$7,2,FALSE)&gt;24,Auxiliar!$AH$4,Auxiliar!$AH$3)),"")</f>
        <v/>
      </c>
      <c r="L732" s="25"/>
      <c r="M732" s="24"/>
      <c r="N732" s="24"/>
      <c r="O732" s="24"/>
      <c r="P732" s="5" t="str">
        <f>IFERROR(IF(VLOOKUP(M732,Auxiliar!$AJ$3:$AK$7,2,FALSE)*VLOOKUP(N732,Auxiliar!$AL$3:$AM$7,2,FALSE)*VLOOKUP(O732,Auxiliar!$AN$3:$AO$7,2,FALSE)&gt;27,Auxiliar!$AP$5,IF(VLOOKUP(M732,Auxiliar!$AJ$3:$AK$7,2,FALSE)*VLOOKUP(N732,Auxiliar!$AL$3:$AM$7,2,FALSE)*VLOOKUP(O732,Auxiliar!$AN$3:$AO$7,2,FALSE)&gt;5,Auxiliar!$AP$4,Auxiliar!$AP$3)),"")</f>
        <v/>
      </c>
      <c r="Q732" s="24"/>
      <c r="R732" s="32" t="str">
        <f t="shared" si="11"/>
        <v/>
      </c>
    </row>
    <row r="733" spans="1:18" x14ac:dyDescent="0.25">
      <c r="A733" s="5">
        <v>731</v>
      </c>
      <c r="B733" s="24"/>
      <c r="C733" s="24"/>
      <c r="D733" s="5" t="str">
        <f>IF(OR(C733="",B733=""),"",IFERROR(INDEX('5. Map Processos'!E:E,MATCH(C733&amp;" ("&amp;B733&amp;")",'5. Map Processos'!J:J,0)),"ERRO: Processo não encontrado para essa área"))</f>
        <v/>
      </c>
      <c r="E733" s="24"/>
      <c r="F733" s="5" t="str">
        <f>IF(OR(E733="",B733="",C733=""),"",IFERROR(INDEX('18. Gestão de Riscos - Parte 2'!Q:Q,MATCH(E733&amp;" - "&amp;C733&amp;" - "&amp;B733,'18. Gestão de Riscos - Parte 2'!S:S,0)),"ERRO: Risco, área e processo não correspondem"))</f>
        <v/>
      </c>
      <c r="G733" s="25"/>
      <c r="H733" s="24"/>
      <c r="I733" s="24"/>
      <c r="J733" s="24"/>
      <c r="K733" s="5" t="str">
        <f>IFERROR(IF(VLOOKUP(H733,Auxiliar!$AB$3:$AC$7,2,FALSE)*VLOOKUP(I733,Auxiliar!$AD$3:$AE$7,2,FALSE)*VLOOKUP(J733,Auxiliar!$AF$3:$AG$7,2,FALSE)&gt;79,Auxiliar!$AH$5,IF(VLOOKUP(H733,Auxiliar!$AB$3:$AC$7,2,FALSE)*VLOOKUP(I733,Auxiliar!$AD$3:$AE$7,2,FALSE)*VLOOKUP(J733,Auxiliar!$AF$3:$AG$7,2,FALSE)&gt;24,Auxiliar!$AH$4,Auxiliar!$AH$3)),"")</f>
        <v/>
      </c>
      <c r="L733" s="25"/>
      <c r="M733" s="24"/>
      <c r="N733" s="24"/>
      <c r="O733" s="24"/>
      <c r="P733" s="5" t="str">
        <f>IFERROR(IF(VLOOKUP(M733,Auxiliar!$AJ$3:$AK$7,2,FALSE)*VLOOKUP(N733,Auxiliar!$AL$3:$AM$7,2,FALSE)*VLOOKUP(O733,Auxiliar!$AN$3:$AO$7,2,FALSE)&gt;27,Auxiliar!$AP$5,IF(VLOOKUP(M733,Auxiliar!$AJ$3:$AK$7,2,FALSE)*VLOOKUP(N733,Auxiliar!$AL$3:$AM$7,2,FALSE)*VLOOKUP(O733,Auxiliar!$AN$3:$AO$7,2,FALSE)&gt;5,Auxiliar!$AP$4,Auxiliar!$AP$3)),"")</f>
        <v/>
      </c>
      <c r="Q733" s="24"/>
      <c r="R733" s="32" t="str">
        <f t="shared" si="11"/>
        <v/>
      </c>
    </row>
    <row r="734" spans="1:18" x14ac:dyDescent="0.25">
      <c r="A734" s="5">
        <v>732</v>
      </c>
      <c r="B734" s="24"/>
      <c r="C734" s="24"/>
      <c r="D734" s="5" t="str">
        <f>IF(OR(C734="",B734=""),"",IFERROR(INDEX('5. Map Processos'!E:E,MATCH(C734&amp;" ("&amp;B734&amp;")",'5. Map Processos'!J:J,0)),"ERRO: Processo não encontrado para essa área"))</f>
        <v/>
      </c>
      <c r="E734" s="24"/>
      <c r="F734" s="5" t="str">
        <f>IF(OR(E734="",B734="",C734=""),"",IFERROR(INDEX('18. Gestão de Riscos - Parte 2'!Q:Q,MATCH(E734&amp;" - "&amp;C734&amp;" - "&amp;B734,'18. Gestão de Riscos - Parte 2'!S:S,0)),"ERRO: Risco, área e processo não correspondem"))</f>
        <v/>
      </c>
      <c r="G734" s="25"/>
      <c r="H734" s="24"/>
      <c r="I734" s="24"/>
      <c r="J734" s="24"/>
      <c r="K734" s="5" t="str">
        <f>IFERROR(IF(VLOOKUP(H734,Auxiliar!$AB$3:$AC$7,2,FALSE)*VLOOKUP(I734,Auxiliar!$AD$3:$AE$7,2,FALSE)*VLOOKUP(J734,Auxiliar!$AF$3:$AG$7,2,FALSE)&gt;79,Auxiliar!$AH$5,IF(VLOOKUP(H734,Auxiliar!$AB$3:$AC$7,2,FALSE)*VLOOKUP(I734,Auxiliar!$AD$3:$AE$7,2,FALSE)*VLOOKUP(J734,Auxiliar!$AF$3:$AG$7,2,FALSE)&gt;24,Auxiliar!$AH$4,Auxiliar!$AH$3)),"")</f>
        <v/>
      </c>
      <c r="L734" s="25"/>
      <c r="M734" s="24"/>
      <c r="N734" s="24"/>
      <c r="O734" s="24"/>
      <c r="P734" s="5" t="str">
        <f>IFERROR(IF(VLOOKUP(M734,Auxiliar!$AJ$3:$AK$7,2,FALSE)*VLOOKUP(N734,Auxiliar!$AL$3:$AM$7,2,FALSE)*VLOOKUP(O734,Auxiliar!$AN$3:$AO$7,2,FALSE)&gt;27,Auxiliar!$AP$5,IF(VLOOKUP(M734,Auxiliar!$AJ$3:$AK$7,2,FALSE)*VLOOKUP(N734,Auxiliar!$AL$3:$AM$7,2,FALSE)*VLOOKUP(O734,Auxiliar!$AN$3:$AO$7,2,FALSE)&gt;5,Auxiliar!$AP$4,Auxiliar!$AP$3)),"")</f>
        <v/>
      </c>
      <c r="Q734" s="24"/>
      <c r="R734" s="32" t="str">
        <f t="shared" si="11"/>
        <v/>
      </c>
    </row>
    <row r="735" spans="1:18" x14ac:dyDescent="0.25">
      <c r="A735" s="5">
        <v>733</v>
      </c>
      <c r="B735" s="24"/>
      <c r="C735" s="24"/>
      <c r="D735" s="5" t="str">
        <f>IF(OR(C735="",B735=""),"",IFERROR(INDEX('5. Map Processos'!E:E,MATCH(C735&amp;" ("&amp;B735&amp;")",'5. Map Processos'!J:J,0)),"ERRO: Processo não encontrado para essa área"))</f>
        <v/>
      </c>
      <c r="E735" s="24"/>
      <c r="F735" s="5" t="str">
        <f>IF(OR(E735="",B735="",C735=""),"",IFERROR(INDEX('18. Gestão de Riscos - Parte 2'!Q:Q,MATCH(E735&amp;" - "&amp;C735&amp;" - "&amp;B735,'18. Gestão de Riscos - Parte 2'!S:S,0)),"ERRO: Risco, área e processo não correspondem"))</f>
        <v/>
      </c>
      <c r="G735" s="25"/>
      <c r="H735" s="24"/>
      <c r="I735" s="24"/>
      <c r="J735" s="24"/>
      <c r="K735" s="5" t="str">
        <f>IFERROR(IF(VLOOKUP(H735,Auxiliar!$AB$3:$AC$7,2,FALSE)*VLOOKUP(I735,Auxiliar!$AD$3:$AE$7,2,FALSE)*VLOOKUP(J735,Auxiliar!$AF$3:$AG$7,2,FALSE)&gt;79,Auxiliar!$AH$5,IF(VLOOKUP(H735,Auxiliar!$AB$3:$AC$7,2,FALSE)*VLOOKUP(I735,Auxiliar!$AD$3:$AE$7,2,FALSE)*VLOOKUP(J735,Auxiliar!$AF$3:$AG$7,2,FALSE)&gt;24,Auxiliar!$AH$4,Auxiliar!$AH$3)),"")</f>
        <v/>
      </c>
      <c r="L735" s="25"/>
      <c r="M735" s="24"/>
      <c r="N735" s="24"/>
      <c r="O735" s="24"/>
      <c r="P735" s="5" t="str">
        <f>IFERROR(IF(VLOOKUP(M735,Auxiliar!$AJ$3:$AK$7,2,FALSE)*VLOOKUP(N735,Auxiliar!$AL$3:$AM$7,2,FALSE)*VLOOKUP(O735,Auxiliar!$AN$3:$AO$7,2,FALSE)&gt;27,Auxiliar!$AP$5,IF(VLOOKUP(M735,Auxiliar!$AJ$3:$AK$7,2,FALSE)*VLOOKUP(N735,Auxiliar!$AL$3:$AM$7,2,FALSE)*VLOOKUP(O735,Auxiliar!$AN$3:$AO$7,2,FALSE)&gt;5,Auxiliar!$AP$4,Auxiliar!$AP$3)),"")</f>
        <v/>
      </c>
      <c r="Q735" s="24"/>
      <c r="R735" s="32" t="str">
        <f t="shared" si="11"/>
        <v/>
      </c>
    </row>
    <row r="736" spans="1:18" x14ac:dyDescent="0.25">
      <c r="A736" s="5">
        <v>734</v>
      </c>
      <c r="B736" s="24"/>
      <c r="C736" s="24"/>
      <c r="D736" s="5" t="str">
        <f>IF(OR(C736="",B736=""),"",IFERROR(INDEX('5. Map Processos'!E:E,MATCH(C736&amp;" ("&amp;B736&amp;")",'5. Map Processos'!J:J,0)),"ERRO: Processo não encontrado para essa área"))</f>
        <v/>
      </c>
      <c r="E736" s="24"/>
      <c r="F736" s="5" t="str">
        <f>IF(OR(E736="",B736="",C736=""),"",IFERROR(INDEX('18. Gestão de Riscos - Parte 2'!Q:Q,MATCH(E736&amp;" - "&amp;C736&amp;" - "&amp;B736,'18. Gestão de Riscos - Parte 2'!S:S,0)),"ERRO: Risco, área e processo não correspondem"))</f>
        <v/>
      </c>
      <c r="G736" s="25"/>
      <c r="H736" s="24"/>
      <c r="I736" s="24"/>
      <c r="J736" s="24"/>
      <c r="K736" s="5" t="str">
        <f>IFERROR(IF(VLOOKUP(H736,Auxiliar!$AB$3:$AC$7,2,FALSE)*VLOOKUP(I736,Auxiliar!$AD$3:$AE$7,2,FALSE)*VLOOKUP(J736,Auxiliar!$AF$3:$AG$7,2,FALSE)&gt;79,Auxiliar!$AH$5,IF(VLOOKUP(H736,Auxiliar!$AB$3:$AC$7,2,FALSE)*VLOOKUP(I736,Auxiliar!$AD$3:$AE$7,2,FALSE)*VLOOKUP(J736,Auxiliar!$AF$3:$AG$7,2,FALSE)&gt;24,Auxiliar!$AH$4,Auxiliar!$AH$3)),"")</f>
        <v/>
      </c>
      <c r="L736" s="25"/>
      <c r="M736" s="24"/>
      <c r="N736" s="24"/>
      <c r="O736" s="24"/>
      <c r="P736" s="5" t="str">
        <f>IFERROR(IF(VLOOKUP(M736,Auxiliar!$AJ$3:$AK$7,2,FALSE)*VLOOKUP(N736,Auxiliar!$AL$3:$AM$7,2,FALSE)*VLOOKUP(O736,Auxiliar!$AN$3:$AO$7,2,FALSE)&gt;27,Auxiliar!$AP$5,IF(VLOOKUP(M736,Auxiliar!$AJ$3:$AK$7,2,FALSE)*VLOOKUP(N736,Auxiliar!$AL$3:$AM$7,2,FALSE)*VLOOKUP(O736,Auxiliar!$AN$3:$AO$7,2,FALSE)&gt;5,Auxiliar!$AP$4,Auxiliar!$AP$3)),"")</f>
        <v/>
      </c>
      <c r="Q736" s="24"/>
      <c r="R736" s="32" t="str">
        <f t="shared" si="11"/>
        <v/>
      </c>
    </row>
    <row r="737" spans="1:18" x14ac:dyDescent="0.25">
      <c r="A737" s="5">
        <v>735</v>
      </c>
      <c r="B737" s="24"/>
      <c r="C737" s="24"/>
      <c r="D737" s="5" t="str">
        <f>IF(OR(C737="",B737=""),"",IFERROR(INDEX('5. Map Processos'!E:E,MATCH(C737&amp;" ("&amp;B737&amp;")",'5. Map Processos'!J:J,0)),"ERRO: Processo não encontrado para essa área"))</f>
        <v/>
      </c>
      <c r="E737" s="24"/>
      <c r="F737" s="5" t="str">
        <f>IF(OR(E737="",B737="",C737=""),"",IFERROR(INDEX('18. Gestão de Riscos - Parte 2'!Q:Q,MATCH(E737&amp;" - "&amp;C737&amp;" - "&amp;B737,'18. Gestão de Riscos - Parte 2'!S:S,0)),"ERRO: Risco, área e processo não correspondem"))</f>
        <v/>
      </c>
      <c r="G737" s="25"/>
      <c r="H737" s="24"/>
      <c r="I737" s="24"/>
      <c r="J737" s="24"/>
      <c r="K737" s="5" t="str">
        <f>IFERROR(IF(VLOOKUP(H737,Auxiliar!$AB$3:$AC$7,2,FALSE)*VLOOKUP(I737,Auxiliar!$AD$3:$AE$7,2,FALSE)*VLOOKUP(J737,Auxiliar!$AF$3:$AG$7,2,FALSE)&gt;79,Auxiliar!$AH$5,IF(VLOOKUP(H737,Auxiliar!$AB$3:$AC$7,2,FALSE)*VLOOKUP(I737,Auxiliar!$AD$3:$AE$7,2,FALSE)*VLOOKUP(J737,Auxiliar!$AF$3:$AG$7,2,FALSE)&gt;24,Auxiliar!$AH$4,Auxiliar!$AH$3)),"")</f>
        <v/>
      </c>
      <c r="L737" s="25"/>
      <c r="M737" s="24"/>
      <c r="N737" s="24"/>
      <c r="O737" s="24"/>
      <c r="P737" s="5" t="str">
        <f>IFERROR(IF(VLOOKUP(M737,Auxiliar!$AJ$3:$AK$7,2,FALSE)*VLOOKUP(N737,Auxiliar!$AL$3:$AM$7,2,FALSE)*VLOOKUP(O737,Auxiliar!$AN$3:$AO$7,2,FALSE)&gt;27,Auxiliar!$AP$5,IF(VLOOKUP(M737,Auxiliar!$AJ$3:$AK$7,2,FALSE)*VLOOKUP(N737,Auxiliar!$AL$3:$AM$7,2,FALSE)*VLOOKUP(O737,Auxiliar!$AN$3:$AO$7,2,FALSE)&gt;5,Auxiliar!$AP$4,Auxiliar!$AP$3)),"")</f>
        <v/>
      </c>
      <c r="Q737" s="24"/>
      <c r="R737" s="32" t="str">
        <f t="shared" si="11"/>
        <v/>
      </c>
    </row>
    <row r="738" spans="1:18" x14ac:dyDescent="0.25">
      <c r="A738" s="5">
        <v>736</v>
      </c>
      <c r="B738" s="24"/>
      <c r="C738" s="24"/>
      <c r="D738" s="5" t="str">
        <f>IF(OR(C738="",B738=""),"",IFERROR(INDEX('5. Map Processos'!E:E,MATCH(C738&amp;" ("&amp;B738&amp;")",'5. Map Processos'!J:J,0)),"ERRO: Processo não encontrado para essa área"))</f>
        <v/>
      </c>
      <c r="E738" s="24"/>
      <c r="F738" s="5" t="str">
        <f>IF(OR(E738="",B738="",C738=""),"",IFERROR(INDEX('18. Gestão de Riscos - Parte 2'!Q:Q,MATCH(E738&amp;" - "&amp;C738&amp;" - "&amp;B738,'18. Gestão de Riscos - Parte 2'!S:S,0)),"ERRO: Risco, área e processo não correspondem"))</f>
        <v/>
      </c>
      <c r="G738" s="25"/>
      <c r="H738" s="24"/>
      <c r="I738" s="24"/>
      <c r="J738" s="24"/>
      <c r="K738" s="5" t="str">
        <f>IFERROR(IF(VLOOKUP(H738,Auxiliar!$AB$3:$AC$7,2,FALSE)*VLOOKUP(I738,Auxiliar!$AD$3:$AE$7,2,FALSE)*VLOOKUP(J738,Auxiliar!$AF$3:$AG$7,2,FALSE)&gt;79,Auxiliar!$AH$5,IF(VLOOKUP(H738,Auxiliar!$AB$3:$AC$7,2,FALSE)*VLOOKUP(I738,Auxiliar!$AD$3:$AE$7,2,FALSE)*VLOOKUP(J738,Auxiliar!$AF$3:$AG$7,2,FALSE)&gt;24,Auxiliar!$AH$4,Auxiliar!$AH$3)),"")</f>
        <v/>
      </c>
      <c r="L738" s="25"/>
      <c r="M738" s="24"/>
      <c r="N738" s="24"/>
      <c r="O738" s="24"/>
      <c r="P738" s="5" t="str">
        <f>IFERROR(IF(VLOOKUP(M738,Auxiliar!$AJ$3:$AK$7,2,FALSE)*VLOOKUP(N738,Auxiliar!$AL$3:$AM$7,2,FALSE)*VLOOKUP(O738,Auxiliar!$AN$3:$AO$7,2,FALSE)&gt;27,Auxiliar!$AP$5,IF(VLOOKUP(M738,Auxiliar!$AJ$3:$AK$7,2,FALSE)*VLOOKUP(N738,Auxiliar!$AL$3:$AM$7,2,FALSE)*VLOOKUP(O738,Auxiliar!$AN$3:$AO$7,2,FALSE)&gt;5,Auxiliar!$AP$4,Auxiliar!$AP$3)),"")</f>
        <v/>
      </c>
      <c r="Q738" s="24"/>
      <c r="R738" s="32" t="str">
        <f t="shared" si="11"/>
        <v/>
      </c>
    </row>
    <row r="739" spans="1:18" x14ac:dyDescent="0.25">
      <c r="A739" s="5">
        <v>737</v>
      </c>
      <c r="B739" s="24"/>
      <c r="C739" s="24"/>
      <c r="D739" s="5" t="str">
        <f>IF(OR(C739="",B739=""),"",IFERROR(INDEX('5. Map Processos'!E:E,MATCH(C739&amp;" ("&amp;B739&amp;")",'5. Map Processos'!J:J,0)),"ERRO: Processo não encontrado para essa área"))</f>
        <v/>
      </c>
      <c r="E739" s="24"/>
      <c r="F739" s="5" t="str">
        <f>IF(OR(E739="",B739="",C739=""),"",IFERROR(INDEX('18. Gestão de Riscos - Parte 2'!Q:Q,MATCH(E739&amp;" - "&amp;C739&amp;" - "&amp;B739,'18. Gestão de Riscos - Parte 2'!S:S,0)),"ERRO: Risco, área e processo não correspondem"))</f>
        <v/>
      </c>
      <c r="G739" s="25"/>
      <c r="H739" s="24"/>
      <c r="I739" s="24"/>
      <c r="J739" s="24"/>
      <c r="K739" s="5" t="str">
        <f>IFERROR(IF(VLOOKUP(H739,Auxiliar!$AB$3:$AC$7,2,FALSE)*VLOOKUP(I739,Auxiliar!$AD$3:$AE$7,2,FALSE)*VLOOKUP(J739,Auxiliar!$AF$3:$AG$7,2,FALSE)&gt;79,Auxiliar!$AH$5,IF(VLOOKUP(H739,Auxiliar!$AB$3:$AC$7,2,FALSE)*VLOOKUP(I739,Auxiliar!$AD$3:$AE$7,2,FALSE)*VLOOKUP(J739,Auxiliar!$AF$3:$AG$7,2,FALSE)&gt;24,Auxiliar!$AH$4,Auxiliar!$AH$3)),"")</f>
        <v/>
      </c>
      <c r="L739" s="25"/>
      <c r="M739" s="24"/>
      <c r="N739" s="24"/>
      <c r="O739" s="24"/>
      <c r="P739" s="5" t="str">
        <f>IFERROR(IF(VLOOKUP(M739,Auxiliar!$AJ$3:$AK$7,2,FALSE)*VLOOKUP(N739,Auxiliar!$AL$3:$AM$7,2,FALSE)*VLOOKUP(O739,Auxiliar!$AN$3:$AO$7,2,FALSE)&gt;27,Auxiliar!$AP$5,IF(VLOOKUP(M739,Auxiliar!$AJ$3:$AK$7,2,FALSE)*VLOOKUP(N739,Auxiliar!$AL$3:$AM$7,2,FALSE)*VLOOKUP(O739,Auxiliar!$AN$3:$AO$7,2,FALSE)&gt;5,Auxiliar!$AP$4,Auxiliar!$AP$3)),"")</f>
        <v/>
      </c>
      <c r="Q739" s="24"/>
      <c r="R739" s="32" t="str">
        <f t="shared" si="11"/>
        <v/>
      </c>
    </row>
    <row r="740" spans="1:18" x14ac:dyDescent="0.25">
      <c r="A740" s="5">
        <v>738</v>
      </c>
      <c r="B740" s="24"/>
      <c r="C740" s="24"/>
      <c r="D740" s="5" t="str">
        <f>IF(OR(C740="",B740=""),"",IFERROR(INDEX('5. Map Processos'!E:E,MATCH(C740&amp;" ("&amp;B740&amp;")",'5. Map Processos'!J:J,0)),"ERRO: Processo não encontrado para essa área"))</f>
        <v/>
      </c>
      <c r="E740" s="24"/>
      <c r="F740" s="5" t="str">
        <f>IF(OR(E740="",B740="",C740=""),"",IFERROR(INDEX('18. Gestão de Riscos - Parte 2'!Q:Q,MATCH(E740&amp;" - "&amp;C740&amp;" - "&amp;B740,'18. Gestão de Riscos - Parte 2'!S:S,0)),"ERRO: Risco, área e processo não correspondem"))</f>
        <v/>
      </c>
      <c r="G740" s="25"/>
      <c r="H740" s="24"/>
      <c r="I740" s="24"/>
      <c r="J740" s="24"/>
      <c r="K740" s="5" t="str">
        <f>IFERROR(IF(VLOOKUP(H740,Auxiliar!$AB$3:$AC$7,2,FALSE)*VLOOKUP(I740,Auxiliar!$AD$3:$AE$7,2,FALSE)*VLOOKUP(J740,Auxiliar!$AF$3:$AG$7,2,FALSE)&gt;79,Auxiliar!$AH$5,IF(VLOOKUP(H740,Auxiliar!$AB$3:$AC$7,2,FALSE)*VLOOKUP(I740,Auxiliar!$AD$3:$AE$7,2,FALSE)*VLOOKUP(J740,Auxiliar!$AF$3:$AG$7,2,FALSE)&gt;24,Auxiliar!$AH$4,Auxiliar!$AH$3)),"")</f>
        <v/>
      </c>
      <c r="L740" s="25"/>
      <c r="M740" s="24"/>
      <c r="N740" s="24"/>
      <c r="O740" s="24"/>
      <c r="P740" s="5" t="str">
        <f>IFERROR(IF(VLOOKUP(M740,Auxiliar!$AJ$3:$AK$7,2,FALSE)*VLOOKUP(N740,Auxiliar!$AL$3:$AM$7,2,FALSE)*VLOOKUP(O740,Auxiliar!$AN$3:$AO$7,2,FALSE)&gt;27,Auxiliar!$AP$5,IF(VLOOKUP(M740,Auxiliar!$AJ$3:$AK$7,2,FALSE)*VLOOKUP(N740,Auxiliar!$AL$3:$AM$7,2,FALSE)*VLOOKUP(O740,Auxiliar!$AN$3:$AO$7,2,FALSE)&gt;5,Auxiliar!$AP$4,Auxiliar!$AP$3)),"")</f>
        <v/>
      </c>
      <c r="Q740" s="24"/>
      <c r="R740" s="32" t="str">
        <f t="shared" si="11"/>
        <v/>
      </c>
    </row>
    <row r="741" spans="1:18" x14ac:dyDescent="0.25">
      <c r="A741" s="5">
        <v>739</v>
      </c>
      <c r="B741" s="24"/>
      <c r="C741" s="24"/>
      <c r="D741" s="5" t="str">
        <f>IF(OR(C741="",B741=""),"",IFERROR(INDEX('5. Map Processos'!E:E,MATCH(C741&amp;" ("&amp;B741&amp;")",'5. Map Processos'!J:J,0)),"ERRO: Processo não encontrado para essa área"))</f>
        <v/>
      </c>
      <c r="E741" s="24"/>
      <c r="F741" s="5" t="str">
        <f>IF(OR(E741="",B741="",C741=""),"",IFERROR(INDEX('18. Gestão de Riscos - Parte 2'!Q:Q,MATCH(E741&amp;" - "&amp;C741&amp;" - "&amp;B741,'18. Gestão de Riscos - Parte 2'!S:S,0)),"ERRO: Risco, área e processo não correspondem"))</f>
        <v/>
      </c>
      <c r="G741" s="25"/>
      <c r="H741" s="24"/>
      <c r="I741" s="24"/>
      <c r="J741" s="24"/>
      <c r="K741" s="5" t="str">
        <f>IFERROR(IF(VLOOKUP(H741,Auxiliar!$AB$3:$AC$7,2,FALSE)*VLOOKUP(I741,Auxiliar!$AD$3:$AE$7,2,FALSE)*VLOOKUP(J741,Auxiliar!$AF$3:$AG$7,2,FALSE)&gt;79,Auxiliar!$AH$5,IF(VLOOKUP(H741,Auxiliar!$AB$3:$AC$7,2,FALSE)*VLOOKUP(I741,Auxiliar!$AD$3:$AE$7,2,FALSE)*VLOOKUP(J741,Auxiliar!$AF$3:$AG$7,2,FALSE)&gt;24,Auxiliar!$AH$4,Auxiliar!$AH$3)),"")</f>
        <v/>
      </c>
      <c r="L741" s="25"/>
      <c r="M741" s="24"/>
      <c r="N741" s="24"/>
      <c r="O741" s="24"/>
      <c r="P741" s="5" t="str">
        <f>IFERROR(IF(VLOOKUP(M741,Auxiliar!$AJ$3:$AK$7,2,FALSE)*VLOOKUP(N741,Auxiliar!$AL$3:$AM$7,2,FALSE)*VLOOKUP(O741,Auxiliar!$AN$3:$AO$7,2,FALSE)&gt;27,Auxiliar!$AP$5,IF(VLOOKUP(M741,Auxiliar!$AJ$3:$AK$7,2,FALSE)*VLOOKUP(N741,Auxiliar!$AL$3:$AM$7,2,FALSE)*VLOOKUP(O741,Auxiliar!$AN$3:$AO$7,2,FALSE)&gt;5,Auxiliar!$AP$4,Auxiliar!$AP$3)),"")</f>
        <v/>
      </c>
      <c r="Q741" s="24"/>
      <c r="R741" s="32" t="str">
        <f t="shared" si="11"/>
        <v/>
      </c>
    </row>
    <row r="742" spans="1:18" x14ac:dyDescent="0.25">
      <c r="A742" s="5">
        <v>740</v>
      </c>
      <c r="B742" s="24"/>
      <c r="C742" s="24"/>
      <c r="D742" s="5" t="str">
        <f>IF(OR(C742="",B742=""),"",IFERROR(INDEX('5. Map Processos'!E:E,MATCH(C742&amp;" ("&amp;B742&amp;")",'5. Map Processos'!J:J,0)),"ERRO: Processo não encontrado para essa área"))</f>
        <v/>
      </c>
      <c r="E742" s="24"/>
      <c r="F742" s="5" t="str">
        <f>IF(OR(E742="",B742="",C742=""),"",IFERROR(INDEX('18. Gestão de Riscos - Parte 2'!Q:Q,MATCH(E742&amp;" - "&amp;C742&amp;" - "&amp;B742,'18. Gestão de Riscos - Parte 2'!S:S,0)),"ERRO: Risco, área e processo não correspondem"))</f>
        <v/>
      </c>
      <c r="G742" s="25"/>
      <c r="H742" s="24"/>
      <c r="I742" s="24"/>
      <c r="J742" s="24"/>
      <c r="K742" s="5" t="str">
        <f>IFERROR(IF(VLOOKUP(H742,Auxiliar!$AB$3:$AC$7,2,FALSE)*VLOOKUP(I742,Auxiliar!$AD$3:$AE$7,2,FALSE)*VLOOKUP(J742,Auxiliar!$AF$3:$AG$7,2,FALSE)&gt;79,Auxiliar!$AH$5,IF(VLOOKUP(H742,Auxiliar!$AB$3:$AC$7,2,FALSE)*VLOOKUP(I742,Auxiliar!$AD$3:$AE$7,2,FALSE)*VLOOKUP(J742,Auxiliar!$AF$3:$AG$7,2,FALSE)&gt;24,Auxiliar!$AH$4,Auxiliar!$AH$3)),"")</f>
        <v/>
      </c>
      <c r="L742" s="25"/>
      <c r="M742" s="24"/>
      <c r="N742" s="24"/>
      <c r="O742" s="24"/>
      <c r="P742" s="5" t="str">
        <f>IFERROR(IF(VLOOKUP(M742,Auxiliar!$AJ$3:$AK$7,2,FALSE)*VLOOKUP(N742,Auxiliar!$AL$3:$AM$7,2,FALSE)*VLOOKUP(O742,Auxiliar!$AN$3:$AO$7,2,FALSE)&gt;27,Auxiliar!$AP$5,IF(VLOOKUP(M742,Auxiliar!$AJ$3:$AK$7,2,FALSE)*VLOOKUP(N742,Auxiliar!$AL$3:$AM$7,2,FALSE)*VLOOKUP(O742,Auxiliar!$AN$3:$AO$7,2,FALSE)&gt;5,Auxiliar!$AP$4,Auxiliar!$AP$3)),"")</f>
        <v/>
      </c>
      <c r="Q742" s="24"/>
      <c r="R742" s="32" t="str">
        <f t="shared" si="11"/>
        <v/>
      </c>
    </row>
    <row r="743" spans="1:18" x14ac:dyDescent="0.25">
      <c r="A743" s="5">
        <v>741</v>
      </c>
      <c r="B743" s="24"/>
      <c r="C743" s="24"/>
      <c r="D743" s="5" t="str">
        <f>IF(OR(C743="",B743=""),"",IFERROR(INDEX('5. Map Processos'!E:E,MATCH(C743&amp;" ("&amp;B743&amp;")",'5. Map Processos'!J:J,0)),"ERRO: Processo não encontrado para essa área"))</f>
        <v/>
      </c>
      <c r="E743" s="24"/>
      <c r="F743" s="5" t="str">
        <f>IF(OR(E743="",B743="",C743=""),"",IFERROR(INDEX('18. Gestão de Riscos - Parte 2'!Q:Q,MATCH(E743&amp;" - "&amp;C743&amp;" - "&amp;B743,'18. Gestão de Riscos - Parte 2'!S:S,0)),"ERRO: Risco, área e processo não correspondem"))</f>
        <v/>
      </c>
      <c r="G743" s="25"/>
      <c r="H743" s="24"/>
      <c r="I743" s="24"/>
      <c r="J743" s="24"/>
      <c r="K743" s="5" t="str">
        <f>IFERROR(IF(VLOOKUP(H743,Auxiliar!$AB$3:$AC$7,2,FALSE)*VLOOKUP(I743,Auxiliar!$AD$3:$AE$7,2,FALSE)*VLOOKUP(J743,Auxiliar!$AF$3:$AG$7,2,FALSE)&gt;79,Auxiliar!$AH$5,IF(VLOOKUP(H743,Auxiliar!$AB$3:$AC$7,2,FALSE)*VLOOKUP(I743,Auxiliar!$AD$3:$AE$7,2,FALSE)*VLOOKUP(J743,Auxiliar!$AF$3:$AG$7,2,FALSE)&gt;24,Auxiliar!$AH$4,Auxiliar!$AH$3)),"")</f>
        <v/>
      </c>
      <c r="L743" s="25"/>
      <c r="M743" s="24"/>
      <c r="N743" s="24"/>
      <c r="O743" s="24"/>
      <c r="P743" s="5" t="str">
        <f>IFERROR(IF(VLOOKUP(M743,Auxiliar!$AJ$3:$AK$7,2,FALSE)*VLOOKUP(N743,Auxiliar!$AL$3:$AM$7,2,FALSE)*VLOOKUP(O743,Auxiliar!$AN$3:$AO$7,2,FALSE)&gt;27,Auxiliar!$AP$5,IF(VLOOKUP(M743,Auxiliar!$AJ$3:$AK$7,2,FALSE)*VLOOKUP(N743,Auxiliar!$AL$3:$AM$7,2,FALSE)*VLOOKUP(O743,Auxiliar!$AN$3:$AO$7,2,FALSE)&gt;5,Auxiliar!$AP$4,Auxiliar!$AP$3)),"")</f>
        <v/>
      </c>
      <c r="Q743" s="24"/>
      <c r="R743" s="32" t="str">
        <f t="shared" si="11"/>
        <v/>
      </c>
    </row>
    <row r="744" spans="1:18" x14ac:dyDescent="0.25">
      <c r="A744" s="5">
        <v>742</v>
      </c>
      <c r="B744" s="24"/>
      <c r="C744" s="24"/>
      <c r="D744" s="5" t="str">
        <f>IF(OR(C744="",B744=""),"",IFERROR(INDEX('5. Map Processos'!E:E,MATCH(C744&amp;" ("&amp;B744&amp;")",'5. Map Processos'!J:J,0)),"ERRO: Processo não encontrado para essa área"))</f>
        <v/>
      </c>
      <c r="E744" s="24"/>
      <c r="F744" s="5" t="str">
        <f>IF(OR(E744="",B744="",C744=""),"",IFERROR(INDEX('18. Gestão de Riscos - Parte 2'!Q:Q,MATCH(E744&amp;" - "&amp;C744&amp;" - "&amp;B744,'18. Gestão de Riscos - Parte 2'!S:S,0)),"ERRO: Risco, área e processo não correspondem"))</f>
        <v/>
      </c>
      <c r="G744" s="25"/>
      <c r="H744" s="24"/>
      <c r="I744" s="24"/>
      <c r="J744" s="24"/>
      <c r="K744" s="5" t="str">
        <f>IFERROR(IF(VLOOKUP(H744,Auxiliar!$AB$3:$AC$7,2,FALSE)*VLOOKUP(I744,Auxiliar!$AD$3:$AE$7,2,FALSE)*VLOOKUP(J744,Auxiliar!$AF$3:$AG$7,2,FALSE)&gt;79,Auxiliar!$AH$5,IF(VLOOKUP(H744,Auxiliar!$AB$3:$AC$7,2,FALSE)*VLOOKUP(I744,Auxiliar!$AD$3:$AE$7,2,FALSE)*VLOOKUP(J744,Auxiliar!$AF$3:$AG$7,2,FALSE)&gt;24,Auxiliar!$AH$4,Auxiliar!$AH$3)),"")</f>
        <v/>
      </c>
      <c r="L744" s="25"/>
      <c r="M744" s="24"/>
      <c r="N744" s="24"/>
      <c r="O744" s="24"/>
      <c r="P744" s="5" t="str">
        <f>IFERROR(IF(VLOOKUP(M744,Auxiliar!$AJ$3:$AK$7,2,FALSE)*VLOOKUP(N744,Auxiliar!$AL$3:$AM$7,2,FALSE)*VLOOKUP(O744,Auxiliar!$AN$3:$AO$7,2,FALSE)&gt;27,Auxiliar!$AP$5,IF(VLOOKUP(M744,Auxiliar!$AJ$3:$AK$7,2,FALSE)*VLOOKUP(N744,Auxiliar!$AL$3:$AM$7,2,FALSE)*VLOOKUP(O744,Auxiliar!$AN$3:$AO$7,2,FALSE)&gt;5,Auxiliar!$AP$4,Auxiliar!$AP$3)),"")</f>
        <v/>
      </c>
      <c r="Q744" s="24"/>
      <c r="R744" s="32" t="str">
        <f t="shared" si="11"/>
        <v/>
      </c>
    </row>
    <row r="745" spans="1:18" x14ac:dyDescent="0.25">
      <c r="A745" s="5">
        <v>743</v>
      </c>
      <c r="B745" s="24"/>
      <c r="C745" s="24"/>
      <c r="D745" s="5" t="str">
        <f>IF(OR(C745="",B745=""),"",IFERROR(INDEX('5. Map Processos'!E:E,MATCH(C745&amp;" ("&amp;B745&amp;")",'5. Map Processos'!J:J,0)),"ERRO: Processo não encontrado para essa área"))</f>
        <v/>
      </c>
      <c r="E745" s="24"/>
      <c r="F745" s="5" t="str">
        <f>IF(OR(E745="",B745="",C745=""),"",IFERROR(INDEX('18. Gestão de Riscos - Parte 2'!Q:Q,MATCH(E745&amp;" - "&amp;C745&amp;" - "&amp;B745,'18. Gestão de Riscos - Parte 2'!S:S,0)),"ERRO: Risco, área e processo não correspondem"))</f>
        <v/>
      </c>
      <c r="G745" s="25"/>
      <c r="H745" s="24"/>
      <c r="I745" s="24"/>
      <c r="J745" s="24"/>
      <c r="K745" s="5" t="str">
        <f>IFERROR(IF(VLOOKUP(H745,Auxiliar!$AB$3:$AC$7,2,FALSE)*VLOOKUP(I745,Auxiliar!$AD$3:$AE$7,2,FALSE)*VLOOKUP(J745,Auxiliar!$AF$3:$AG$7,2,FALSE)&gt;79,Auxiliar!$AH$5,IF(VLOOKUP(H745,Auxiliar!$AB$3:$AC$7,2,FALSE)*VLOOKUP(I745,Auxiliar!$AD$3:$AE$7,2,FALSE)*VLOOKUP(J745,Auxiliar!$AF$3:$AG$7,2,FALSE)&gt;24,Auxiliar!$AH$4,Auxiliar!$AH$3)),"")</f>
        <v/>
      </c>
      <c r="L745" s="25"/>
      <c r="M745" s="24"/>
      <c r="N745" s="24"/>
      <c r="O745" s="24"/>
      <c r="P745" s="5" t="str">
        <f>IFERROR(IF(VLOOKUP(M745,Auxiliar!$AJ$3:$AK$7,2,FALSE)*VLOOKUP(N745,Auxiliar!$AL$3:$AM$7,2,FALSE)*VLOOKUP(O745,Auxiliar!$AN$3:$AO$7,2,FALSE)&gt;27,Auxiliar!$AP$5,IF(VLOOKUP(M745,Auxiliar!$AJ$3:$AK$7,2,FALSE)*VLOOKUP(N745,Auxiliar!$AL$3:$AM$7,2,FALSE)*VLOOKUP(O745,Auxiliar!$AN$3:$AO$7,2,FALSE)&gt;5,Auxiliar!$AP$4,Auxiliar!$AP$3)),"")</f>
        <v/>
      </c>
      <c r="Q745" s="24"/>
      <c r="R745" s="32" t="str">
        <f t="shared" si="11"/>
        <v/>
      </c>
    </row>
    <row r="746" spans="1:18" x14ac:dyDescent="0.25">
      <c r="A746" s="5">
        <v>744</v>
      </c>
      <c r="B746" s="24"/>
      <c r="C746" s="24"/>
      <c r="D746" s="5" t="str">
        <f>IF(OR(C746="",B746=""),"",IFERROR(INDEX('5. Map Processos'!E:E,MATCH(C746&amp;" ("&amp;B746&amp;")",'5. Map Processos'!J:J,0)),"ERRO: Processo não encontrado para essa área"))</f>
        <v/>
      </c>
      <c r="E746" s="24"/>
      <c r="F746" s="5" t="str">
        <f>IF(OR(E746="",B746="",C746=""),"",IFERROR(INDEX('18. Gestão de Riscos - Parte 2'!Q:Q,MATCH(E746&amp;" - "&amp;C746&amp;" - "&amp;B746,'18. Gestão de Riscos - Parte 2'!S:S,0)),"ERRO: Risco, área e processo não correspondem"))</f>
        <v/>
      </c>
      <c r="G746" s="25"/>
      <c r="H746" s="24"/>
      <c r="I746" s="24"/>
      <c r="J746" s="24"/>
      <c r="K746" s="5" t="str">
        <f>IFERROR(IF(VLOOKUP(H746,Auxiliar!$AB$3:$AC$7,2,FALSE)*VLOOKUP(I746,Auxiliar!$AD$3:$AE$7,2,FALSE)*VLOOKUP(J746,Auxiliar!$AF$3:$AG$7,2,FALSE)&gt;79,Auxiliar!$AH$5,IF(VLOOKUP(H746,Auxiliar!$AB$3:$AC$7,2,FALSE)*VLOOKUP(I746,Auxiliar!$AD$3:$AE$7,2,FALSE)*VLOOKUP(J746,Auxiliar!$AF$3:$AG$7,2,FALSE)&gt;24,Auxiliar!$AH$4,Auxiliar!$AH$3)),"")</f>
        <v/>
      </c>
      <c r="L746" s="25"/>
      <c r="M746" s="24"/>
      <c r="N746" s="24"/>
      <c r="O746" s="24"/>
      <c r="P746" s="5" t="str">
        <f>IFERROR(IF(VLOOKUP(M746,Auxiliar!$AJ$3:$AK$7,2,FALSE)*VLOOKUP(N746,Auxiliar!$AL$3:$AM$7,2,FALSE)*VLOOKUP(O746,Auxiliar!$AN$3:$AO$7,2,FALSE)&gt;27,Auxiliar!$AP$5,IF(VLOOKUP(M746,Auxiliar!$AJ$3:$AK$7,2,FALSE)*VLOOKUP(N746,Auxiliar!$AL$3:$AM$7,2,FALSE)*VLOOKUP(O746,Auxiliar!$AN$3:$AO$7,2,FALSE)&gt;5,Auxiliar!$AP$4,Auxiliar!$AP$3)),"")</f>
        <v/>
      </c>
      <c r="Q746" s="24"/>
      <c r="R746" s="32" t="str">
        <f t="shared" si="11"/>
        <v/>
      </c>
    </row>
    <row r="747" spans="1:18" x14ac:dyDescent="0.25">
      <c r="A747" s="5">
        <v>745</v>
      </c>
      <c r="B747" s="24"/>
      <c r="C747" s="24"/>
      <c r="D747" s="5" t="str">
        <f>IF(OR(C747="",B747=""),"",IFERROR(INDEX('5. Map Processos'!E:E,MATCH(C747&amp;" ("&amp;B747&amp;")",'5. Map Processos'!J:J,0)),"ERRO: Processo não encontrado para essa área"))</f>
        <v/>
      </c>
      <c r="E747" s="24"/>
      <c r="F747" s="5" t="str">
        <f>IF(OR(E747="",B747="",C747=""),"",IFERROR(INDEX('18. Gestão de Riscos - Parte 2'!Q:Q,MATCH(E747&amp;" - "&amp;C747&amp;" - "&amp;B747,'18. Gestão de Riscos - Parte 2'!S:S,0)),"ERRO: Risco, área e processo não correspondem"))</f>
        <v/>
      </c>
      <c r="G747" s="25"/>
      <c r="H747" s="24"/>
      <c r="I747" s="24"/>
      <c r="J747" s="24"/>
      <c r="K747" s="5" t="str">
        <f>IFERROR(IF(VLOOKUP(H747,Auxiliar!$AB$3:$AC$7,2,FALSE)*VLOOKUP(I747,Auxiliar!$AD$3:$AE$7,2,FALSE)*VLOOKUP(J747,Auxiliar!$AF$3:$AG$7,2,FALSE)&gt;79,Auxiliar!$AH$5,IF(VLOOKUP(H747,Auxiliar!$AB$3:$AC$7,2,FALSE)*VLOOKUP(I747,Auxiliar!$AD$3:$AE$7,2,FALSE)*VLOOKUP(J747,Auxiliar!$AF$3:$AG$7,2,FALSE)&gt;24,Auxiliar!$AH$4,Auxiliar!$AH$3)),"")</f>
        <v/>
      </c>
      <c r="L747" s="25"/>
      <c r="M747" s="24"/>
      <c r="N747" s="24"/>
      <c r="O747" s="24"/>
      <c r="P747" s="5" t="str">
        <f>IFERROR(IF(VLOOKUP(M747,Auxiliar!$AJ$3:$AK$7,2,FALSE)*VLOOKUP(N747,Auxiliar!$AL$3:$AM$7,2,FALSE)*VLOOKUP(O747,Auxiliar!$AN$3:$AO$7,2,FALSE)&gt;27,Auxiliar!$AP$5,IF(VLOOKUP(M747,Auxiliar!$AJ$3:$AK$7,2,FALSE)*VLOOKUP(N747,Auxiliar!$AL$3:$AM$7,2,FALSE)*VLOOKUP(O747,Auxiliar!$AN$3:$AO$7,2,FALSE)&gt;5,Auxiliar!$AP$4,Auxiliar!$AP$3)),"")</f>
        <v/>
      </c>
      <c r="Q747" s="24"/>
      <c r="R747" s="32" t="str">
        <f t="shared" si="11"/>
        <v/>
      </c>
    </row>
    <row r="748" spans="1:18" x14ac:dyDescent="0.25">
      <c r="A748" s="5">
        <v>746</v>
      </c>
      <c r="B748" s="24"/>
      <c r="C748" s="24"/>
      <c r="D748" s="5" t="str">
        <f>IF(OR(C748="",B748=""),"",IFERROR(INDEX('5. Map Processos'!E:E,MATCH(C748&amp;" ("&amp;B748&amp;")",'5. Map Processos'!J:J,0)),"ERRO: Processo não encontrado para essa área"))</f>
        <v/>
      </c>
      <c r="E748" s="24"/>
      <c r="F748" s="5" t="str">
        <f>IF(OR(E748="",B748="",C748=""),"",IFERROR(INDEX('18. Gestão de Riscos - Parte 2'!Q:Q,MATCH(E748&amp;" - "&amp;C748&amp;" - "&amp;B748,'18. Gestão de Riscos - Parte 2'!S:S,0)),"ERRO: Risco, área e processo não correspondem"))</f>
        <v/>
      </c>
      <c r="G748" s="25"/>
      <c r="H748" s="24"/>
      <c r="I748" s="24"/>
      <c r="J748" s="24"/>
      <c r="K748" s="5" t="str">
        <f>IFERROR(IF(VLOOKUP(H748,Auxiliar!$AB$3:$AC$7,2,FALSE)*VLOOKUP(I748,Auxiliar!$AD$3:$AE$7,2,FALSE)*VLOOKUP(J748,Auxiliar!$AF$3:$AG$7,2,FALSE)&gt;79,Auxiliar!$AH$5,IF(VLOOKUP(H748,Auxiliar!$AB$3:$AC$7,2,FALSE)*VLOOKUP(I748,Auxiliar!$AD$3:$AE$7,2,FALSE)*VLOOKUP(J748,Auxiliar!$AF$3:$AG$7,2,FALSE)&gt;24,Auxiliar!$AH$4,Auxiliar!$AH$3)),"")</f>
        <v/>
      </c>
      <c r="L748" s="25"/>
      <c r="M748" s="24"/>
      <c r="N748" s="24"/>
      <c r="O748" s="24"/>
      <c r="P748" s="5" t="str">
        <f>IFERROR(IF(VLOOKUP(M748,Auxiliar!$AJ$3:$AK$7,2,FALSE)*VLOOKUP(N748,Auxiliar!$AL$3:$AM$7,2,FALSE)*VLOOKUP(O748,Auxiliar!$AN$3:$AO$7,2,FALSE)&gt;27,Auxiliar!$AP$5,IF(VLOOKUP(M748,Auxiliar!$AJ$3:$AK$7,2,FALSE)*VLOOKUP(N748,Auxiliar!$AL$3:$AM$7,2,FALSE)*VLOOKUP(O748,Auxiliar!$AN$3:$AO$7,2,FALSE)&gt;5,Auxiliar!$AP$4,Auxiliar!$AP$3)),"")</f>
        <v/>
      </c>
      <c r="Q748" s="24"/>
      <c r="R748" s="32" t="str">
        <f t="shared" si="11"/>
        <v/>
      </c>
    </row>
    <row r="749" spans="1:18" x14ac:dyDescent="0.25">
      <c r="A749" s="5">
        <v>747</v>
      </c>
      <c r="B749" s="24"/>
      <c r="C749" s="24"/>
      <c r="D749" s="5" t="str">
        <f>IF(OR(C749="",B749=""),"",IFERROR(INDEX('5. Map Processos'!E:E,MATCH(C749&amp;" ("&amp;B749&amp;")",'5. Map Processos'!J:J,0)),"ERRO: Processo não encontrado para essa área"))</f>
        <v/>
      </c>
      <c r="E749" s="24"/>
      <c r="F749" s="5" t="str">
        <f>IF(OR(E749="",B749="",C749=""),"",IFERROR(INDEX('18. Gestão de Riscos - Parte 2'!Q:Q,MATCH(E749&amp;" - "&amp;C749&amp;" - "&amp;B749,'18. Gestão de Riscos - Parte 2'!S:S,0)),"ERRO: Risco, área e processo não correspondem"))</f>
        <v/>
      </c>
      <c r="G749" s="25"/>
      <c r="H749" s="24"/>
      <c r="I749" s="24"/>
      <c r="J749" s="24"/>
      <c r="K749" s="5" t="str">
        <f>IFERROR(IF(VLOOKUP(H749,Auxiliar!$AB$3:$AC$7,2,FALSE)*VLOOKUP(I749,Auxiliar!$AD$3:$AE$7,2,FALSE)*VLOOKUP(J749,Auxiliar!$AF$3:$AG$7,2,FALSE)&gt;79,Auxiliar!$AH$5,IF(VLOOKUP(H749,Auxiliar!$AB$3:$AC$7,2,FALSE)*VLOOKUP(I749,Auxiliar!$AD$3:$AE$7,2,FALSE)*VLOOKUP(J749,Auxiliar!$AF$3:$AG$7,2,FALSE)&gt;24,Auxiliar!$AH$4,Auxiliar!$AH$3)),"")</f>
        <v/>
      </c>
      <c r="L749" s="25"/>
      <c r="M749" s="24"/>
      <c r="N749" s="24"/>
      <c r="O749" s="24"/>
      <c r="P749" s="5" t="str">
        <f>IFERROR(IF(VLOOKUP(M749,Auxiliar!$AJ$3:$AK$7,2,FALSE)*VLOOKUP(N749,Auxiliar!$AL$3:$AM$7,2,FALSE)*VLOOKUP(O749,Auxiliar!$AN$3:$AO$7,2,FALSE)&gt;27,Auxiliar!$AP$5,IF(VLOOKUP(M749,Auxiliar!$AJ$3:$AK$7,2,FALSE)*VLOOKUP(N749,Auxiliar!$AL$3:$AM$7,2,FALSE)*VLOOKUP(O749,Auxiliar!$AN$3:$AO$7,2,FALSE)&gt;5,Auxiliar!$AP$4,Auxiliar!$AP$3)),"")</f>
        <v/>
      </c>
      <c r="Q749" s="24"/>
      <c r="R749" s="32" t="str">
        <f t="shared" si="11"/>
        <v/>
      </c>
    </row>
    <row r="750" spans="1:18" x14ac:dyDescent="0.25">
      <c r="A750" s="5">
        <v>748</v>
      </c>
      <c r="B750" s="24"/>
      <c r="C750" s="24"/>
      <c r="D750" s="5" t="str">
        <f>IF(OR(C750="",B750=""),"",IFERROR(INDEX('5. Map Processos'!E:E,MATCH(C750&amp;" ("&amp;B750&amp;")",'5. Map Processos'!J:J,0)),"ERRO: Processo não encontrado para essa área"))</f>
        <v/>
      </c>
      <c r="E750" s="24"/>
      <c r="F750" s="5" t="str">
        <f>IF(OR(E750="",B750="",C750=""),"",IFERROR(INDEX('18. Gestão de Riscos - Parte 2'!Q:Q,MATCH(E750&amp;" - "&amp;C750&amp;" - "&amp;B750,'18. Gestão de Riscos - Parte 2'!S:S,0)),"ERRO: Risco, área e processo não correspondem"))</f>
        <v/>
      </c>
      <c r="G750" s="25"/>
      <c r="H750" s="24"/>
      <c r="I750" s="24"/>
      <c r="J750" s="24"/>
      <c r="K750" s="5" t="str">
        <f>IFERROR(IF(VLOOKUP(H750,Auxiliar!$AB$3:$AC$7,2,FALSE)*VLOOKUP(I750,Auxiliar!$AD$3:$AE$7,2,FALSE)*VLOOKUP(J750,Auxiliar!$AF$3:$AG$7,2,FALSE)&gt;79,Auxiliar!$AH$5,IF(VLOOKUP(H750,Auxiliar!$AB$3:$AC$7,2,FALSE)*VLOOKUP(I750,Auxiliar!$AD$3:$AE$7,2,FALSE)*VLOOKUP(J750,Auxiliar!$AF$3:$AG$7,2,FALSE)&gt;24,Auxiliar!$AH$4,Auxiliar!$AH$3)),"")</f>
        <v/>
      </c>
      <c r="L750" s="25"/>
      <c r="M750" s="24"/>
      <c r="N750" s="24"/>
      <c r="O750" s="24"/>
      <c r="P750" s="5" t="str">
        <f>IFERROR(IF(VLOOKUP(M750,Auxiliar!$AJ$3:$AK$7,2,FALSE)*VLOOKUP(N750,Auxiliar!$AL$3:$AM$7,2,FALSE)*VLOOKUP(O750,Auxiliar!$AN$3:$AO$7,2,FALSE)&gt;27,Auxiliar!$AP$5,IF(VLOOKUP(M750,Auxiliar!$AJ$3:$AK$7,2,FALSE)*VLOOKUP(N750,Auxiliar!$AL$3:$AM$7,2,FALSE)*VLOOKUP(O750,Auxiliar!$AN$3:$AO$7,2,FALSE)&gt;5,Auxiliar!$AP$4,Auxiliar!$AP$3)),"")</f>
        <v/>
      </c>
      <c r="Q750" s="24"/>
      <c r="R750" s="32" t="str">
        <f t="shared" si="11"/>
        <v/>
      </c>
    </row>
    <row r="751" spans="1:18" x14ac:dyDescent="0.25">
      <c r="A751" s="5">
        <v>749</v>
      </c>
      <c r="B751" s="24"/>
      <c r="C751" s="24"/>
      <c r="D751" s="5" t="str">
        <f>IF(OR(C751="",B751=""),"",IFERROR(INDEX('5. Map Processos'!E:E,MATCH(C751&amp;" ("&amp;B751&amp;")",'5. Map Processos'!J:J,0)),"ERRO: Processo não encontrado para essa área"))</f>
        <v/>
      </c>
      <c r="E751" s="24"/>
      <c r="F751" s="5" t="str">
        <f>IF(OR(E751="",B751="",C751=""),"",IFERROR(INDEX('18. Gestão de Riscos - Parte 2'!Q:Q,MATCH(E751&amp;" - "&amp;C751&amp;" - "&amp;B751,'18. Gestão de Riscos - Parte 2'!S:S,0)),"ERRO: Risco, área e processo não correspondem"))</f>
        <v/>
      </c>
      <c r="G751" s="25"/>
      <c r="H751" s="24"/>
      <c r="I751" s="24"/>
      <c r="J751" s="24"/>
      <c r="K751" s="5" t="str">
        <f>IFERROR(IF(VLOOKUP(H751,Auxiliar!$AB$3:$AC$7,2,FALSE)*VLOOKUP(I751,Auxiliar!$AD$3:$AE$7,2,FALSE)*VLOOKUP(J751,Auxiliar!$AF$3:$AG$7,2,FALSE)&gt;79,Auxiliar!$AH$5,IF(VLOOKUP(H751,Auxiliar!$AB$3:$AC$7,2,FALSE)*VLOOKUP(I751,Auxiliar!$AD$3:$AE$7,2,FALSE)*VLOOKUP(J751,Auxiliar!$AF$3:$AG$7,2,FALSE)&gt;24,Auxiliar!$AH$4,Auxiliar!$AH$3)),"")</f>
        <v/>
      </c>
      <c r="L751" s="25"/>
      <c r="M751" s="24"/>
      <c r="N751" s="24"/>
      <c r="O751" s="24"/>
      <c r="P751" s="5" t="str">
        <f>IFERROR(IF(VLOOKUP(M751,Auxiliar!$AJ$3:$AK$7,2,FALSE)*VLOOKUP(N751,Auxiliar!$AL$3:$AM$7,2,FALSE)*VLOOKUP(O751,Auxiliar!$AN$3:$AO$7,2,FALSE)&gt;27,Auxiliar!$AP$5,IF(VLOOKUP(M751,Auxiliar!$AJ$3:$AK$7,2,FALSE)*VLOOKUP(N751,Auxiliar!$AL$3:$AM$7,2,FALSE)*VLOOKUP(O751,Auxiliar!$AN$3:$AO$7,2,FALSE)&gt;5,Auxiliar!$AP$4,Auxiliar!$AP$3)),"")</f>
        <v/>
      </c>
      <c r="Q751" s="24"/>
      <c r="R751" s="32" t="str">
        <f t="shared" si="11"/>
        <v/>
      </c>
    </row>
    <row r="752" spans="1:18" x14ac:dyDescent="0.25">
      <c r="A752" s="5">
        <v>750</v>
      </c>
      <c r="B752" s="24"/>
      <c r="C752" s="24"/>
      <c r="D752" s="5" t="str">
        <f>IF(OR(C752="",B752=""),"",IFERROR(INDEX('5. Map Processos'!E:E,MATCH(C752&amp;" ("&amp;B752&amp;")",'5. Map Processos'!J:J,0)),"ERRO: Processo não encontrado para essa área"))</f>
        <v/>
      </c>
      <c r="E752" s="24"/>
      <c r="F752" s="5" t="str">
        <f>IF(OR(E752="",B752="",C752=""),"",IFERROR(INDEX('18. Gestão de Riscos - Parte 2'!Q:Q,MATCH(E752&amp;" - "&amp;C752&amp;" - "&amp;B752,'18. Gestão de Riscos - Parte 2'!S:S,0)),"ERRO: Risco, área e processo não correspondem"))</f>
        <v/>
      </c>
      <c r="G752" s="25"/>
      <c r="H752" s="24"/>
      <c r="I752" s="24"/>
      <c r="J752" s="24"/>
      <c r="K752" s="5" t="str">
        <f>IFERROR(IF(VLOOKUP(H752,Auxiliar!$AB$3:$AC$7,2,FALSE)*VLOOKUP(I752,Auxiliar!$AD$3:$AE$7,2,FALSE)*VLOOKUP(J752,Auxiliar!$AF$3:$AG$7,2,FALSE)&gt;79,Auxiliar!$AH$5,IF(VLOOKUP(H752,Auxiliar!$AB$3:$AC$7,2,FALSE)*VLOOKUP(I752,Auxiliar!$AD$3:$AE$7,2,FALSE)*VLOOKUP(J752,Auxiliar!$AF$3:$AG$7,2,FALSE)&gt;24,Auxiliar!$AH$4,Auxiliar!$AH$3)),"")</f>
        <v/>
      </c>
      <c r="L752" s="25"/>
      <c r="M752" s="24"/>
      <c r="N752" s="24"/>
      <c r="O752" s="24"/>
      <c r="P752" s="5" t="str">
        <f>IFERROR(IF(VLOOKUP(M752,Auxiliar!$AJ$3:$AK$7,2,FALSE)*VLOOKUP(N752,Auxiliar!$AL$3:$AM$7,2,FALSE)*VLOOKUP(O752,Auxiliar!$AN$3:$AO$7,2,FALSE)&gt;27,Auxiliar!$AP$5,IF(VLOOKUP(M752,Auxiliar!$AJ$3:$AK$7,2,FALSE)*VLOOKUP(N752,Auxiliar!$AL$3:$AM$7,2,FALSE)*VLOOKUP(O752,Auxiliar!$AN$3:$AO$7,2,FALSE)&gt;5,Auxiliar!$AP$4,Auxiliar!$AP$3)),"")</f>
        <v/>
      </c>
      <c r="Q752" s="24"/>
      <c r="R752" s="32" t="str">
        <f t="shared" si="11"/>
        <v/>
      </c>
    </row>
    <row r="753" spans="1:18" x14ac:dyDescent="0.25">
      <c r="A753" s="5">
        <v>751</v>
      </c>
      <c r="B753" s="24"/>
      <c r="C753" s="24"/>
      <c r="D753" s="5" t="str">
        <f>IF(OR(C753="",B753=""),"",IFERROR(INDEX('5. Map Processos'!E:E,MATCH(C753&amp;" ("&amp;B753&amp;")",'5. Map Processos'!J:J,0)),"ERRO: Processo não encontrado para essa área"))</f>
        <v/>
      </c>
      <c r="E753" s="24"/>
      <c r="F753" s="5" t="str">
        <f>IF(OR(E753="",B753="",C753=""),"",IFERROR(INDEX('18. Gestão de Riscos - Parte 2'!Q:Q,MATCH(E753&amp;" - "&amp;C753&amp;" - "&amp;B753,'18. Gestão de Riscos - Parte 2'!S:S,0)),"ERRO: Risco, área e processo não correspondem"))</f>
        <v/>
      </c>
      <c r="G753" s="25"/>
      <c r="H753" s="24"/>
      <c r="I753" s="24"/>
      <c r="J753" s="24"/>
      <c r="K753" s="5" t="str">
        <f>IFERROR(IF(VLOOKUP(H753,Auxiliar!$AB$3:$AC$7,2,FALSE)*VLOOKUP(I753,Auxiliar!$AD$3:$AE$7,2,FALSE)*VLOOKUP(J753,Auxiliar!$AF$3:$AG$7,2,FALSE)&gt;79,Auxiliar!$AH$5,IF(VLOOKUP(H753,Auxiliar!$AB$3:$AC$7,2,FALSE)*VLOOKUP(I753,Auxiliar!$AD$3:$AE$7,2,FALSE)*VLOOKUP(J753,Auxiliar!$AF$3:$AG$7,2,FALSE)&gt;24,Auxiliar!$AH$4,Auxiliar!$AH$3)),"")</f>
        <v/>
      </c>
      <c r="L753" s="25"/>
      <c r="M753" s="24"/>
      <c r="N753" s="24"/>
      <c r="O753" s="24"/>
      <c r="P753" s="5" t="str">
        <f>IFERROR(IF(VLOOKUP(M753,Auxiliar!$AJ$3:$AK$7,2,FALSE)*VLOOKUP(N753,Auxiliar!$AL$3:$AM$7,2,FALSE)*VLOOKUP(O753,Auxiliar!$AN$3:$AO$7,2,FALSE)&gt;27,Auxiliar!$AP$5,IF(VLOOKUP(M753,Auxiliar!$AJ$3:$AK$7,2,FALSE)*VLOOKUP(N753,Auxiliar!$AL$3:$AM$7,2,FALSE)*VLOOKUP(O753,Auxiliar!$AN$3:$AO$7,2,FALSE)&gt;5,Auxiliar!$AP$4,Auxiliar!$AP$3)),"")</f>
        <v/>
      </c>
      <c r="Q753" s="24"/>
      <c r="R753" s="32" t="str">
        <f t="shared" si="11"/>
        <v/>
      </c>
    </row>
    <row r="754" spans="1:18" x14ac:dyDescent="0.25">
      <c r="A754" s="5">
        <v>752</v>
      </c>
      <c r="B754" s="24"/>
      <c r="C754" s="24"/>
      <c r="D754" s="5" t="str">
        <f>IF(OR(C754="",B754=""),"",IFERROR(INDEX('5. Map Processos'!E:E,MATCH(C754&amp;" ("&amp;B754&amp;")",'5. Map Processos'!J:J,0)),"ERRO: Processo não encontrado para essa área"))</f>
        <v/>
      </c>
      <c r="E754" s="24"/>
      <c r="F754" s="5" t="str">
        <f>IF(OR(E754="",B754="",C754=""),"",IFERROR(INDEX('18. Gestão de Riscos - Parte 2'!Q:Q,MATCH(E754&amp;" - "&amp;C754&amp;" - "&amp;B754,'18. Gestão de Riscos - Parte 2'!S:S,0)),"ERRO: Risco, área e processo não correspondem"))</f>
        <v/>
      </c>
      <c r="G754" s="25"/>
      <c r="H754" s="24"/>
      <c r="I754" s="24"/>
      <c r="J754" s="24"/>
      <c r="K754" s="5" t="str">
        <f>IFERROR(IF(VLOOKUP(H754,Auxiliar!$AB$3:$AC$7,2,FALSE)*VLOOKUP(I754,Auxiliar!$AD$3:$AE$7,2,FALSE)*VLOOKUP(J754,Auxiliar!$AF$3:$AG$7,2,FALSE)&gt;79,Auxiliar!$AH$5,IF(VLOOKUP(H754,Auxiliar!$AB$3:$AC$7,2,FALSE)*VLOOKUP(I754,Auxiliar!$AD$3:$AE$7,2,FALSE)*VLOOKUP(J754,Auxiliar!$AF$3:$AG$7,2,FALSE)&gt;24,Auxiliar!$AH$4,Auxiliar!$AH$3)),"")</f>
        <v/>
      </c>
      <c r="L754" s="25"/>
      <c r="M754" s="24"/>
      <c r="N754" s="24"/>
      <c r="O754" s="24"/>
      <c r="P754" s="5" t="str">
        <f>IFERROR(IF(VLOOKUP(M754,Auxiliar!$AJ$3:$AK$7,2,FALSE)*VLOOKUP(N754,Auxiliar!$AL$3:$AM$7,2,FALSE)*VLOOKUP(O754,Auxiliar!$AN$3:$AO$7,2,FALSE)&gt;27,Auxiliar!$AP$5,IF(VLOOKUP(M754,Auxiliar!$AJ$3:$AK$7,2,FALSE)*VLOOKUP(N754,Auxiliar!$AL$3:$AM$7,2,FALSE)*VLOOKUP(O754,Auxiliar!$AN$3:$AO$7,2,FALSE)&gt;5,Auxiliar!$AP$4,Auxiliar!$AP$3)),"")</f>
        <v/>
      </c>
      <c r="Q754" s="24"/>
      <c r="R754" s="32" t="str">
        <f t="shared" si="11"/>
        <v/>
      </c>
    </row>
    <row r="755" spans="1:18" x14ac:dyDescent="0.25">
      <c r="A755" s="5">
        <v>753</v>
      </c>
      <c r="B755" s="24"/>
      <c r="C755" s="24"/>
      <c r="D755" s="5" t="str">
        <f>IF(OR(C755="",B755=""),"",IFERROR(INDEX('5. Map Processos'!E:E,MATCH(C755&amp;" ("&amp;B755&amp;")",'5. Map Processos'!J:J,0)),"ERRO: Processo não encontrado para essa área"))</f>
        <v/>
      </c>
      <c r="E755" s="24"/>
      <c r="F755" s="5" t="str">
        <f>IF(OR(E755="",B755="",C755=""),"",IFERROR(INDEX('18. Gestão de Riscos - Parte 2'!Q:Q,MATCH(E755&amp;" - "&amp;C755&amp;" - "&amp;B755,'18. Gestão de Riscos - Parte 2'!S:S,0)),"ERRO: Risco, área e processo não correspondem"))</f>
        <v/>
      </c>
      <c r="G755" s="25"/>
      <c r="H755" s="24"/>
      <c r="I755" s="24"/>
      <c r="J755" s="24"/>
      <c r="K755" s="5" t="str">
        <f>IFERROR(IF(VLOOKUP(H755,Auxiliar!$AB$3:$AC$7,2,FALSE)*VLOOKUP(I755,Auxiliar!$AD$3:$AE$7,2,FALSE)*VLOOKUP(J755,Auxiliar!$AF$3:$AG$7,2,FALSE)&gt;79,Auxiliar!$AH$5,IF(VLOOKUP(H755,Auxiliar!$AB$3:$AC$7,2,FALSE)*VLOOKUP(I755,Auxiliar!$AD$3:$AE$7,2,FALSE)*VLOOKUP(J755,Auxiliar!$AF$3:$AG$7,2,FALSE)&gt;24,Auxiliar!$AH$4,Auxiliar!$AH$3)),"")</f>
        <v/>
      </c>
      <c r="L755" s="25"/>
      <c r="M755" s="24"/>
      <c r="N755" s="24"/>
      <c r="O755" s="24"/>
      <c r="P755" s="5" t="str">
        <f>IFERROR(IF(VLOOKUP(M755,Auxiliar!$AJ$3:$AK$7,2,FALSE)*VLOOKUP(N755,Auxiliar!$AL$3:$AM$7,2,FALSE)*VLOOKUP(O755,Auxiliar!$AN$3:$AO$7,2,FALSE)&gt;27,Auxiliar!$AP$5,IF(VLOOKUP(M755,Auxiliar!$AJ$3:$AK$7,2,FALSE)*VLOOKUP(N755,Auxiliar!$AL$3:$AM$7,2,FALSE)*VLOOKUP(O755,Auxiliar!$AN$3:$AO$7,2,FALSE)&gt;5,Auxiliar!$AP$4,Auxiliar!$AP$3)),"")</f>
        <v/>
      </c>
      <c r="Q755" s="24"/>
      <c r="R755" s="32" t="str">
        <f t="shared" si="11"/>
        <v/>
      </c>
    </row>
    <row r="756" spans="1:18" x14ac:dyDescent="0.25">
      <c r="A756" s="5">
        <v>754</v>
      </c>
      <c r="B756" s="24"/>
      <c r="C756" s="24"/>
      <c r="D756" s="5" t="str">
        <f>IF(OR(C756="",B756=""),"",IFERROR(INDEX('5. Map Processos'!E:E,MATCH(C756&amp;" ("&amp;B756&amp;")",'5. Map Processos'!J:J,0)),"ERRO: Processo não encontrado para essa área"))</f>
        <v/>
      </c>
      <c r="E756" s="24"/>
      <c r="F756" s="5" t="str">
        <f>IF(OR(E756="",B756="",C756=""),"",IFERROR(INDEX('18. Gestão de Riscos - Parte 2'!Q:Q,MATCH(E756&amp;" - "&amp;C756&amp;" - "&amp;B756,'18. Gestão de Riscos - Parte 2'!S:S,0)),"ERRO: Risco, área e processo não correspondem"))</f>
        <v/>
      </c>
      <c r="G756" s="25"/>
      <c r="H756" s="24"/>
      <c r="I756" s="24"/>
      <c r="J756" s="24"/>
      <c r="K756" s="5" t="str">
        <f>IFERROR(IF(VLOOKUP(H756,Auxiliar!$AB$3:$AC$7,2,FALSE)*VLOOKUP(I756,Auxiliar!$AD$3:$AE$7,2,FALSE)*VLOOKUP(J756,Auxiliar!$AF$3:$AG$7,2,FALSE)&gt;79,Auxiliar!$AH$5,IF(VLOOKUP(H756,Auxiliar!$AB$3:$AC$7,2,FALSE)*VLOOKUP(I756,Auxiliar!$AD$3:$AE$7,2,FALSE)*VLOOKUP(J756,Auxiliar!$AF$3:$AG$7,2,FALSE)&gt;24,Auxiliar!$AH$4,Auxiliar!$AH$3)),"")</f>
        <v/>
      </c>
      <c r="L756" s="25"/>
      <c r="M756" s="24"/>
      <c r="N756" s="24"/>
      <c r="O756" s="24"/>
      <c r="P756" s="5" t="str">
        <f>IFERROR(IF(VLOOKUP(M756,Auxiliar!$AJ$3:$AK$7,2,FALSE)*VLOOKUP(N756,Auxiliar!$AL$3:$AM$7,2,FALSE)*VLOOKUP(O756,Auxiliar!$AN$3:$AO$7,2,FALSE)&gt;27,Auxiliar!$AP$5,IF(VLOOKUP(M756,Auxiliar!$AJ$3:$AK$7,2,FALSE)*VLOOKUP(N756,Auxiliar!$AL$3:$AM$7,2,FALSE)*VLOOKUP(O756,Auxiliar!$AN$3:$AO$7,2,FALSE)&gt;5,Auxiliar!$AP$4,Auxiliar!$AP$3)),"")</f>
        <v/>
      </c>
      <c r="Q756" s="24"/>
      <c r="R756" s="32" t="str">
        <f t="shared" si="11"/>
        <v/>
      </c>
    </row>
    <row r="757" spans="1:18" x14ac:dyDescent="0.25">
      <c r="A757" s="5">
        <v>755</v>
      </c>
      <c r="B757" s="24"/>
      <c r="C757" s="24"/>
      <c r="D757" s="5" t="str">
        <f>IF(OR(C757="",B757=""),"",IFERROR(INDEX('5. Map Processos'!E:E,MATCH(C757&amp;" ("&amp;B757&amp;")",'5. Map Processos'!J:J,0)),"ERRO: Processo não encontrado para essa área"))</f>
        <v/>
      </c>
      <c r="E757" s="24"/>
      <c r="F757" s="5" t="str">
        <f>IF(OR(E757="",B757="",C757=""),"",IFERROR(INDEX('18. Gestão de Riscos - Parte 2'!Q:Q,MATCH(E757&amp;" - "&amp;C757&amp;" - "&amp;B757,'18. Gestão de Riscos - Parte 2'!S:S,0)),"ERRO: Risco, área e processo não correspondem"))</f>
        <v/>
      </c>
      <c r="G757" s="25"/>
      <c r="H757" s="24"/>
      <c r="I757" s="24"/>
      <c r="J757" s="24"/>
      <c r="K757" s="5" t="str">
        <f>IFERROR(IF(VLOOKUP(H757,Auxiliar!$AB$3:$AC$7,2,FALSE)*VLOOKUP(I757,Auxiliar!$AD$3:$AE$7,2,FALSE)*VLOOKUP(J757,Auxiliar!$AF$3:$AG$7,2,FALSE)&gt;79,Auxiliar!$AH$5,IF(VLOOKUP(H757,Auxiliar!$AB$3:$AC$7,2,FALSE)*VLOOKUP(I757,Auxiliar!$AD$3:$AE$7,2,FALSE)*VLOOKUP(J757,Auxiliar!$AF$3:$AG$7,2,FALSE)&gt;24,Auxiliar!$AH$4,Auxiliar!$AH$3)),"")</f>
        <v/>
      </c>
      <c r="L757" s="25"/>
      <c r="M757" s="24"/>
      <c r="N757" s="24"/>
      <c r="O757" s="24"/>
      <c r="P757" s="5" t="str">
        <f>IFERROR(IF(VLOOKUP(M757,Auxiliar!$AJ$3:$AK$7,2,FALSE)*VLOOKUP(N757,Auxiliar!$AL$3:$AM$7,2,FALSE)*VLOOKUP(O757,Auxiliar!$AN$3:$AO$7,2,FALSE)&gt;27,Auxiliar!$AP$5,IF(VLOOKUP(M757,Auxiliar!$AJ$3:$AK$7,2,FALSE)*VLOOKUP(N757,Auxiliar!$AL$3:$AM$7,2,FALSE)*VLOOKUP(O757,Auxiliar!$AN$3:$AO$7,2,FALSE)&gt;5,Auxiliar!$AP$4,Auxiliar!$AP$3)),"")</f>
        <v/>
      </c>
      <c r="Q757" s="24"/>
      <c r="R757" s="32" t="str">
        <f t="shared" si="11"/>
        <v/>
      </c>
    </row>
    <row r="758" spans="1:18" x14ac:dyDescent="0.25">
      <c r="A758" s="5">
        <v>756</v>
      </c>
      <c r="B758" s="24"/>
      <c r="C758" s="24"/>
      <c r="D758" s="5" t="str">
        <f>IF(OR(C758="",B758=""),"",IFERROR(INDEX('5. Map Processos'!E:E,MATCH(C758&amp;" ("&amp;B758&amp;")",'5. Map Processos'!J:J,0)),"ERRO: Processo não encontrado para essa área"))</f>
        <v/>
      </c>
      <c r="E758" s="24"/>
      <c r="F758" s="5" t="str">
        <f>IF(OR(E758="",B758="",C758=""),"",IFERROR(INDEX('18. Gestão de Riscos - Parte 2'!Q:Q,MATCH(E758&amp;" - "&amp;C758&amp;" - "&amp;B758,'18. Gestão de Riscos - Parte 2'!S:S,0)),"ERRO: Risco, área e processo não correspondem"))</f>
        <v/>
      </c>
      <c r="G758" s="25"/>
      <c r="H758" s="24"/>
      <c r="I758" s="24"/>
      <c r="J758" s="24"/>
      <c r="K758" s="5" t="str">
        <f>IFERROR(IF(VLOOKUP(H758,Auxiliar!$AB$3:$AC$7,2,FALSE)*VLOOKUP(I758,Auxiliar!$AD$3:$AE$7,2,FALSE)*VLOOKUP(J758,Auxiliar!$AF$3:$AG$7,2,FALSE)&gt;79,Auxiliar!$AH$5,IF(VLOOKUP(H758,Auxiliar!$AB$3:$AC$7,2,FALSE)*VLOOKUP(I758,Auxiliar!$AD$3:$AE$7,2,FALSE)*VLOOKUP(J758,Auxiliar!$AF$3:$AG$7,2,FALSE)&gt;24,Auxiliar!$AH$4,Auxiliar!$AH$3)),"")</f>
        <v/>
      </c>
      <c r="L758" s="25"/>
      <c r="M758" s="24"/>
      <c r="N758" s="24"/>
      <c r="O758" s="24"/>
      <c r="P758" s="5" t="str">
        <f>IFERROR(IF(VLOOKUP(M758,Auxiliar!$AJ$3:$AK$7,2,FALSE)*VLOOKUP(N758,Auxiliar!$AL$3:$AM$7,2,FALSE)*VLOOKUP(O758,Auxiliar!$AN$3:$AO$7,2,FALSE)&gt;27,Auxiliar!$AP$5,IF(VLOOKUP(M758,Auxiliar!$AJ$3:$AK$7,2,FALSE)*VLOOKUP(N758,Auxiliar!$AL$3:$AM$7,2,FALSE)*VLOOKUP(O758,Auxiliar!$AN$3:$AO$7,2,FALSE)&gt;5,Auxiliar!$AP$4,Auxiliar!$AP$3)),"")</f>
        <v/>
      </c>
      <c r="Q758" s="24"/>
      <c r="R758" s="32" t="str">
        <f t="shared" si="11"/>
        <v/>
      </c>
    </row>
    <row r="759" spans="1:18" x14ac:dyDescent="0.25">
      <c r="A759" s="5">
        <v>757</v>
      </c>
      <c r="B759" s="24"/>
      <c r="C759" s="24"/>
      <c r="D759" s="5" t="str">
        <f>IF(OR(C759="",B759=""),"",IFERROR(INDEX('5. Map Processos'!E:E,MATCH(C759&amp;" ("&amp;B759&amp;")",'5. Map Processos'!J:J,0)),"ERRO: Processo não encontrado para essa área"))</f>
        <v/>
      </c>
      <c r="E759" s="24"/>
      <c r="F759" s="5" t="str">
        <f>IF(OR(E759="",B759="",C759=""),"",IFERROR(INDEX('18. Gestão de Riscos - Parte 2'!Q:Q,MATCH(E759&amp;" - "&amp;C759&amp;" - "&amp;B759,'18. Gestão de Riscos - Parte 2'!S:S,0)),"ERRO: Risco, área e processo não correspondem"))</f>
        <v/>
      </c>
      <c r="G759" s="25"/>
      <c r="H759" s="24"/>
      <c r="I759" s="24"/>
      <c r="J759" s="24"/>
      <c r="K759" s="5" t="str">
        <f>IFERROR(IF(VLOOKUP(H759,Auxiliar!$AB$3:$AC$7,2,FALSE)*VLOOKUP(I759,Auxiliar!$AD$3:$AE$7,2,FALSE)*VLOOKUP(J759,Auxiliar!$AF$3:$AG$7,2,FALSE)&gt;79,Auxiliar!$AH$5,IF(VLOOKUP(H759,Auxiliar!$AB$3:$AC$7,2,FALSE)*VLOOKUP(I759,Auxiliar!$AD$3:$AE$7,2,FALSE)*VLOOKUP(J759,Auxiliar!$AF$3:$AG$7,2,FALSE)&gt;24,Auxiliar!$AH$4,Auxiliar!$AH$3)),"")</f>
        <v/>
      </c>
      <c r="L759" s="25"/>
      <c r="M759" s="24"/>
      <c r="N759" s="24"/>
      <c r="O759" s="24"/>
      <c r="P759" s="5" t="str">
        <f>IFERROR(IF(VLOOKUP(M759,Auxiliar!$AJ$3:$AK$7,2,FALSE)*VLOOKUP(N759,Auxiliar!$AL$3:$AM$7,2,FALSE)*VLOOKUP(O759,Auxiliar!$AN$3:$AO$7,2,FALSE)&gt;27,Auxiliar!$AP$5,IF(VLOOKUP(M759,Auxiliar!$AJ$3:$AK$7,2,FALSE)*VLOOKUP(N759,Auxiliar!$AL$3:$AM$7,2,FALSE)*VLOOKUP(O759,Auxiliar!$AN$3:$AO$7,2,FALSE)&gt;5,Auxiliar!$AP$4,Auxiliar!$AP$3)),"")</f>
        <v/>
      </c>
      <c r="Q759" s="24"/>
      <c r="R759" s="32" t="str">
        <f t="shared" si="11"/>
        <v/>
      </c>
    </row>
    <row r="760" spans="1:18" x14ac:dyDescent="0.25">
      <c r="A760" s="5">
        <v>758</v>
      </c>
      <c r="B760" s="24"/>
      <c r="C760" s="24"/>
      <c r="D760" s="5" t="str">
        <f>IF(OR(C760="",B760=""),"",IFERROR(INDEX('5. Map Processos'!E:E,MATCH(C760&amp;" ("&amp;B760&amp;")",'5. Map Processos'!J:J,0)),"ERRO: Processo não encontrado para essa área"))</f>
        <v/>
      </c>
      <c r="E760" s="24"/>
      <c r="F760" s="5" t="str">
        <f>IF(OR(E760="",B760="",C760=""),"",IFERROR(INDEX('18. Gestão de Riscos - Parte 2'!Q:Q,MATCH(E760&amp;" - "&amp;C760&amp;" - "&amp;B760,'18. Gestão de Riscos - Parte 2'!S:S,0)),"ERRO: Risco, área e processo não correspondem"))</f>
        <v/>
      </c>
      <c r="G760" s="25"/>
      <c r="H760" s="24"/>
      <c r="I760" s="24"/>
      <c r="J760" s="24"/>
      <c r="K760" s="5" t="str">
        <f>IFERROR(IF(VLOOKUP(H760,Auxiliar!$AB$3:$AC$7,2,FALSE)*VLOOKUP(I760,Auxiliar!$AD$3:$AE$7,2,FALSE)*VLOOKUP(J760,Auxiliar!$AF$3:$AG$7,2,FALSE)&gt;79,Auxiliar!$AH$5,IF(VLOOKUP(H760,Auxiliar!$AB$3:$AC$7,2,FALSE)*VLOOKUP(I760,Auxiliar!$AD$3:$AE$7,2,FALSE)*VLOOKUP(J760,Auxiliar!$AF$3:$AG$7,2,FALSE)&gt;24,Auxiliar!$AH$4,Auxiliar!$AH$3)),"")</f>
        <v/>
      </c>
      <c r="L760" s="25"/>
      <c r="M760" s="24"/>
      <c r="N760" s="24"/>
      <c r="O760" s="24"/>
      <c r="P760" s="5" t="str">
        <f>IFERROR(IF(VLOOKUP(M760,Auxiliar!$AJ$3:$AK$7,2,FALSE)*VLOOKUP(N760,Auxiliar!$AL$3:$AM$7,2,FALSE)*VLOOKUP(O760,Auxiliar!$AN$3:$AO$7,2,FALSE)&gt;27,Auxiliar!$AP$5,IF(VLOOKUP(M760,Auxiliar!$AJ$3:$AK$7,2,FALSE)*VLOOKUP(N760,Auxiliar!$AL$3:$AM$7,2,FALSE)*VLOOKUP(O760,Auxiliar!$AN$3:$AO$7,2,FALSE)&gt;5,Auxiliar!$AP$4,Auxiliar!$AP$3)),"")</f>
        <v/>
      </c>
      <c r="Q760" s="24"/>
      <c r="R760" s="32" t="str">
        <f t="shared" si="11"/>
        <v/>
      </c>
    </row>
    <row r="761" spans="1:18" x14ac:dyDescent="0.25">
      <c r="A761" s="5">
        <v>759</v>
      </c>
      <c r="B761" s="24"/>
      <c r="C761" s="24"/>
      <c r="D761" s="5" t="str">
        <f>IF(OR(C761="",B761=""),"",IFERROR(INDEX('5. Map Processos'!E:E,MATCH(C761&amp;" ("&amp;B761&amp;")",'5. Map Processos'!J:J,0)),"ERRO: Processo não encontrado para essa área"))</f>
        <v/>
      </c>
      <c r="E761" s="24"/>
      <c r="F761" s="5" t="str">
        <f>IF(OR(E761="",B761="",C761=""),"",IFERROR(INDEX('18. Gestão de Riscos - Parte 2'!Q:Q,MATCH(E761&amp;" - "&amp;C761&amp;" - "&amp;B761,'18. Gestão de Riscos - Parte 2'!S:S,0)),"ERRO: Risco, área e processo não correspondem"))</f>
        <v/>
      </c>
      <c r="G761" s="25"/>
      <c r="H761" s="24"/>
      <c r="I761" s="24"/>
      <c r="J761" s="24"/>
      <c r="K761" s="5" t="str">
        <f>IFERROR(IF(VLOOKUP(H761,Auxiliar!$AB$3:$AC$7,2,FALSE)*VLOOKUP(I761,Auxiliar!$AD$3:$AE$7,2,FALSE)*VLOOKUP(J761,Auxiliar!$AF$3:$AG$7,2,FALSE)&gt;79,Auxiliar!$AH$5,IF(VLOOKUP(H761,Auxiliar!$AB$3:$AC$7,2,FALSE)*VLOOKUP(I761,Auxiliar!$AD$3:$AE$7,2,FALSE)*VLOOKUP(J761,Auxiliar!$AF$3:$AG$7,2,FALSE)&gt;24,Auxiliar!$AH$4,Auxiliar!$AH$3)),"")</f>
        <v/>
      </c>
      <c r="L761" s="25"/>
      <c r="M761" s="24"/>
      <c r="N761" s="24"/>
      <c r="O761" s="24"/>
      <c r="P761" s="5" t="str">
        <f>IFERROR(IF(VLOOKUP(M761,Auxiliar!$AJ$3:$AK$7,2,FALSE)*VLOOKUP(N761,Auxiliar!$AL$3:$AM$7,2,FALSE)*VLOOKUP(O761,Auxiliar!$AN$3:$AO$7,2,FALSE)&gt;27,Auxiliar!$AP$5,IF(VLOOKUP(M761,Auxiliar!$AJ$3:$AK$7,2,FALSE)*VLOOKUP(N761,Auxiliar!$AL$3:$AM$7,2,FALSE)*VLOOKUP(O761,Auxiliar!$AN$3:$AO$7,2,FALSE)&gt;5,Auxiliar!$AP$4,Auxiliar!$AP$3)),"")</f>
        <v/>
      </c>
      <c r="Q761" s="24"/>
      <c r="R761" s="32" t="str">
        <f t="shared" si="11"/>
        <v/>
      </c>
    </row>
    <row r="762" spans="1:18" x14ac:dyDescent="0.25">
      <c r="A762" s="5">
        <v>760</v>
      </c>
      <c r="B762" s="24"/>
      <c r="C762" s="24"/>
      <c r="D762" s="5" t="str">
        <f>IF(OR(C762="",B762=""),"",IFERROR(INDEX('5. Map Processos'!E:E,MATCH(C762&amp;" ("&amp;B762&amp;")",'5. Map Processos'!J:J,0)),"ERRO: Processo não encontrado para essa área"))</f>
        <v/>
      </c>
      <c r="E762" s="24"/>
      <c r="F762" s="5" t="str">
        <f>IF(OR(E762="",B762="",C762=""),"",IFERROR(INDEX('18. Gestão de Riscos - Parte 2'!Q:Q,MATCH(E762&amp;" - "&amp;C762&amp;" - "&amp;B762,'18. Gestão de Riscos - Parte 2'!S:S,0)),"ERRO: Risco, área e processo não correspondem"))</f>
        <v/>
      </c>
      <c r="G762" s="25"/>
      <c r="H762" s="24"/>
      <c r="I762" s="24"/>
      <c r="J762" s="24"/>
      <c r="K762" s="5" t="str">
        <f>IFERROR(IF(VLOOKUP(H762,Auxiliar!$AB$3:$AC$7,2,FALSE)*VLOOKUP(I762,Auxiliar!$AD$3:$AE$7,2,FALSE)*VLOOKUP(J762,Auxiliar!$AF$3:$AG$7,2,FALSE)&gt;79,Auxiliar!$AH$5,IF(VLOOKUP(H762,Auxiliar!$AB$3:$AC$7,2,FALSE)*VLOOKUP(I762,Auxiliar!$AD$3:$AE$7,2,FALSE)*VLOOKUP(J762,Auxiliar!$AF$3:$AG$7,2,FALSE)&gt;24,Auxiliar!$AH$4,Auxiliar!$AH$3)),"")</f>
        <v/>
      </c>
      <c r="L762" s="25"/>
      <c r="M762" s="24"/>
      <c r="N762" s="24"/>
      <c r="O762" s="24"/>
      <c r="P762" s="5" t="str">
        <f>IFERROR(IF(VLOOKUP(M762,Auxiliar!$AJ$3:$AK$7,2,FALSE)*VLOOKUP(N762,Auxiliar!$AL$3:$AM$7,2,FALSE)*VLOOKUP(O762,Auxiliar!$AN$3:$AO$7,2,FALSE)&gt;27,Auxiliar!$AP$5,IF(VLOOKUP(M762,Auxiliar!$AJ$3:$AK$7,2,FALSE)*VLOOKUP(N762,Auxiliar!$AL$3:$AM$7,2,FALSE)*VLOOKUP(O762,Auxiliar!$AN$3:$AO$7,2,FALSE)&gt;5,Auxiliar!$AP$4,Auxiliar!$AP$3)),"")</f>
        <v/>
      </c>
      <c r="Q762" s="24"/>
      <c r="R762" s="32" t="str">
        <f t="shared" si="11"/>
        <v/>
      </c>
    </row>
    <row r="763" spans="1:18" x14ac:dyDescent="0.25">
      <c r="A763" s="5">
        <v>761</v>
      </c>
      <c r="B763" s="24"/>
      <c r="C763" s="24"/>
      <c r="D763" s="5" t="str">
        <f>IF(OR(C763="",B763=""),"",IFERROR(INDEX('5. Map Processos'!E:E,MATCH(C763&amp;" ("&amp;B763&amp;")",'5. Map Processos'!J:J,0)),"ERRO: Processo não encontrado para essa área"))</f>
        <v/>
      </c>
      <c r="E763" s="24"/>
      <c r="F763" s="5" t="str">
        <f>IF(OR(E763="",B763="",C763=""),"",IFERROR(INDEX('18. Gestão de Riscos - Parte 2'!Q:Q,MATCH(E763&amp;" - "&amp;C763&amp;" - "&amp;B763,'18. Gestão de Riscos - Parte 2'!S:S,0)),"ERRO: Risco, área e processo não correspondem"))</f>
        <v/>
      </c>
      <c r="G763" s="25"/>
      <c r="H763" s="24"/>
      <c r="I763" s="24"/>
      <c r="J763" s="24"/>
      <c r="K763" s="5" t="str">
        <f>IFERROR(IF(VLOOKUP(H763,Auxiliar!$AB$3:$AC$7,2,FALSE)*VLOOKUP(I763,Auxiliar!$AD$3:$AE$7,2,FALSE)*VLOOKUP(J763,Auxiliar!$AF$3:$AG$7,2,FALSE)&gt;79,Auxiliar!$AH$5,IF(VLOOKUP(H763,Auxiliar!$AB$3:$AC$7,2,FALSE)*VLOOKUP(I763,Auxiliar!$AD$3:$AE$7,2,FALSE)*VLOOKUP(J763,Auxiliar!$AF$3:$AG$7,2,FALSE)&gt;24,Auxiliar!$AH$4,Auxiliar!$AH$3)),"")</f>
        <v/>
      </c>
      <c r="L763" s="25"/>
      <c r="M763" s="24"/>
      <c r="N763" s="24"/>
      <c r="O763" s="24"/>
      <c r="P763" s="5" t="str">
        <f>IFERROR(IF(VLOOKUP(M763,Auxiliar!$AJ$3:$AK$7,2,FALSE)*VLOOKUP(N763,Auxiliar!$AL$3:$AM$7,2,FALSE)*VLOOKUP(O763,Auxiliar!$AN$3:$AO$7,2,FALSE)&gt;27,Auxiliar!$AP$5,IF(VLOOKUP(M763,Auxiliar!$AJ$3:$AK$7,2,FALSE)*VLOOKUP(N763,Auxiliar!$AL$3:$AM$7,2,FALSE)*VLOOKUP(O763,Auxiliar!$AN$3:$AO$7,2,FALSE)&gt;5,Auxiliar!$AP$4,Auxiliar!$AP$3)),"")</f>
        <v/>
      </c>
      <c r="Q763" s="24"/>
      <c r="R763" s="32" t="str">
        <f t="shared" si="11"/>
        <v/>
      </c>
    </row>
    <row r="764" spans="1:18" x14ac:dyDescent="0.25">
      <c r="A764" s="5">
        <v>762</v>
      </c>
      <c r="B764" s="24"/>
      <c r="C764" s="24"/>
      <c r="D764" s="5" t="str">
        <f>IF(OR(C764="",B764=""),"",IFERROR(INDEX('5. Map Processos'!E:E,MATCH(C764&amp;" ("&amp;B764&amp;")",'5. Map Processos'!J:J,0)),"ERRO: Processo não encontrado para essa área"))</f>
        <v/>
      </c>
      <c r="E764" s="24"/>
      <c r="F764" s="5" t="str">
        <f>IF(OR(E764="",B764="",C764=""),"",IFERROR(INDEX('18. Gestão de Riscos - Parte 2'!Q:Q,MATCH(E764&amp;" - "&amp;C764&amp;" - "&amp;B764,'18. Gestão de Riscos - Parte 2'!S:S,0)),"ERRO: Risco, área e processo não correspondem"))</f>
        <v/>
      </c>
      <c r="G764" s="25"/>
      <c r="H764" s="24"/>
      <c r="I764" s="24"/>
      <c r="J764" s="24"/>
      <c r="K764" s="5" t="str">
        <f>IFERROR(IF(VLOOKUP(H764,Auxiliar!$AB$3:$AC$7,2,FALSE)*VLOOKUP(I764,Auxiliar!$AD$3:$AE$7,2,FALSE)*VLOOKUP(J764,Auxiliar!$AF$3:$AG$7,2,FALSE)&gt;79,Auxiliar!$AH$5,IF(VLOOKUP(H764,Auxiliar!$AB$3:$AC$7,2,FALSE)*VLOOKUP(I764,Auxiliar!$AD$3:$AE$7,2,FALSE)*VLOOKUP(J764,Auxiliar!$AF$3:$AG$7,2,FALSE)&gt;24,Auxiliar!$AH$4,Auxiliar!$AH$3)),"")</f>
        <v/>
      </c>
      <c r="L764" s="25"/>
      <c r="M764" s="24"/>
      <c r="N764" s="24"/>
      <c r="O764" s="24"/>
      <c r="P764" s="5" t="str">
        <f>IFERROR(IF(VLOOKUP(M764,Auxiliar!$AJ$3:$AK$7,2,FALSE)*VLOOKUP(N764,Auxiliar!$AL$3:$AM$7,2,FALSE)*VLOOKUP(O764,Auxiliar!$AN$3:$AO$7,2,FALSE)&gt;27,Auxiliar!$AP$5,IF(VLOOKUP(M764,Auxiliar!$AJ$3:$AK$7,2,FALSE)*VLOOKUP(N764,Auxiliar!$AL$3:$AM$7,2,FALSE)*VLOOKUP(O764,Auxiliar!$AN$3:$AO$7,2,FALSE)&gt;5,Auxiliar!$AP$4,Auxiliar!$AP$3)),"")</f>
        <v/>
      </c>
      <c r="Q764" s="24"/>
      <c r="R764" s="32" t="str">
        <f t="shared" si="11"/>
        <v/>
      </c>
    </row>
    <row r="765" spans="1:18" x14ac:dyDescent="0.25">
      <c r="A765" s="5">
        <v>763</v>
      </c>
      <c r="B765" s="24"/>
      <c r="C765" s="24"/>
      <c r="D765" s="5" t="str">
        <f>IF(OR(C765="",B765=""),"",IFERROR(INDEX('5. Map Processos'!E:E,MATCH(C765&amp;" ("&amp;B765&amp;")",'5. Map Processos'!J:J,0)),"ERRO: Processo não encontrado para essa área"))</f>
        <v/>
      </c>
      <c r="E765" s="24"/>
      <c r="F765" s="5" t="str">
        <f>IF(OR(E765="",B765="",C765=""),"",IFERROR(INDEX('18. Gestão de Riscos - Parte 2'!Q:Q,MATCH(E765&amp;" - "&amp;C765&amp;" - "&amp;B765,'18. Gestão de Riscos - Parte 2'!S:S,0)),"ERRO: Risco, área e processo não correspondem"))</f>
        <v/>
      </c>
      <c r="G765" s="25"/>
      <c r="H765" s="24"/>
      <c r="I765" s="24"/>
      <c r="J765" s="24"/>
      <c r="K765" s="5" t="str">
        <f>IFERROR(IF(VLOOKUP(H765,Auxiliar!$AB$3:$AC$7,2,FALSE)*VLOOKUP(I765,Auxiliar!$AD$3:$AE$7,2,FALSE)*VLOOKUP(J765,Auxiliar!$AF$3:$AG$7,2,FALSE)&gt;79,Auxiliar!$AH$5,IF(VLOOKUP(H765,Auxiliar!$AB$3:$AC$7,2,FALSE)*VLOOKUP(I765,Auxiliar!$AD$3:$AE$7,2,FALSE)*VLOOKUP(J765,Auxiliar!$AF$3:$AG$7,2,FALSE)&gt;24,Auxiliar!$AH$4,Auxiliar!$AH$3)),"")</f>
        <v/>
      </c>
      <c r="L765" s="25"/>
      <c r="M765" s="24"/>
      <c r="N765" s="24"/>
      <c r="O765" s="24"/>
      <c r="P765" s="5" t="str">
        <f>IFERROR(IF(VLOOKUP(M765,Auxiliar!$AJ$3:$AK$7,2,FALSE)*VLOOKUP(N765,Auxiliar!$AL$3:$AM$7,2,FALSE)*VLOOKUP(O765,Auxiliar!$AN$3:$AO$7,2,FALSE)&gt;27,Auxiliar!$AP$5,IF(VLOOKUP(M765,Auxiliar!$AJ$3:$AK$7,2,FALSE)*VLOOKUP(N765,Auxiliar!$AL$3:$AM$7,2,FALSE)*VLOOKUP(O765,Auxiliar!$AN$3:$AO$7,2,FALSE)&gt;5,Auxiliar!$AP$4,Auxiliar!$AP$3)),"")</f>
        <v/>
      </c>
      <c r="Q765" s="24"/>
      <c r="R765" s="32" t="str">
        <f t="shared" si="11"/>
        <v/>
      </c>
    </row>
    <row r="766" spans="1:18" x14ac:dyDescent="0.25">
      <c r="A766" s="5">
        <v>764</v>
      </c>
      <c r="B766" s="24"/>
      <c r="C766" s="24"/>
      <c r="D766" s="5" t="str">
        <f>IF(OR(C766="",B766=""),"",IFERROR(INDEX('5. Map Processos'!E:E,MATCH(C766&amp;" ("&amp;B766&amp;")",'5. Map Processos'!J:J,0)),"ERRO: Processo não encontrado para essa área"))</f>
        <v/>
      </c>
      <c r="E766" s="24"/>
      <c r="F766" s="5" t="str">
        <f>IF(OR(E766="",B766="",C766=""),"",IFERROR(INDEX('18. Gestão de Riscos - Parte 2'!Q:Q,MATCH(E766&amp;" - "&amp;C766&amp;" - "&amp;B766,'18. Gestão de Riscos - Parte 2'!S:S,0)),"ERRO: Risco, área e processo não correspondem"))</f>
        <v/>
      </c>
      <c r="G766" s="25"/>
      <c r="H766" s="24"/>
      <c r="I766" s="24"/>
      <c r="J766" s="24"/>
      <c r="K766" s="5" t="str">
        <f>IFERROR(IF(VLOOKUP(H766,Auxiliar!$AB$3:$AC$7,2,FALSE)*VLOOKUP(I766,Auxiliar!$AD$3:$AE$7,2,FALSE)*VLOOKUP(J766,Auxiliar!$AF$3:$AG$7,2,FALSE)&gt;79,Auxiliar!$AH$5,IF(VLOOKUP(H766,Auxiliar!$AB$3:$AC$7,2,FALSE)*VLOOKUP(I766,Auxiliar!$AD$3:$AE$7,2,FALSE)*VLOOKUP(J766,Auxiliar!$AF$3:$AG$7,2,FALSE)&gt;24,Auxiliar!$AH$4,Auxiliar!$AH$3)),"")</f>
        <v/>
      </c>
      <c r="L766" s="25"/>
      <c r="M766" s="24"/>
      <c r="N766" s="24"/>
      <c r="O766" s="24"/>
      <c r="P766" s="5" t="str">
        <f>IFERROR(IF(VLOOKUP(M766,Auxiliar!$AJ$3:$AK$7,2,FALSE)*VLOOKUP(N766,Auxiliar!$AL$3:$AM$7,2,FALSE)*VLOOKUP(O766,Auxiliar!$AN$3:$AO$7,2,FALSE)&gt;27,Auxiliar!$AP$5,IF(VLOOKUP(M766,Auxiliar!$AJ$3:$AK$7,2,FALSE)*VLOOKUP(N766,Auxiliar!$AL$3:$AM$7,2,FALSE)*VLOOKUP(O766,Auxiliar!$AN$3:$AO$7,2,FALSE)&gt;5,Auxiliar!$AP$4,Auxiliar!$AP$3)),"")</f>
        <v/>
      </c>
      <c r="Q766" s="24"/>
      <c r="R766" s="32" t="str">
        <f t="shared" si="11"/>
        <v/>
      </c>
    </row>
    <row r="767" spans="1:18" x14ac:dyDescent="0.25">
      <c r="A767" s="5">
        <v>765</v>
      </c>
      <c r="B767" s="24"/>
      <c r="C767" s="24"/>
      <c r="D767" s="5" t="str">
        <f>IF(OR(C767="",B767=""),"",IFERROR(INDEX('5. Map Processos'!E:E,MATCH(C767&amp;" ("&amp;B767&amp;")",'5. Map Processos'!J:J,0)),"ERRO: Processo não encontrado para essa área"))</f>
        <v/>
      </c>
      <c r="E767" s="24"/>
      <c r="F767" s="5" t="str">
        <f>IF(OR(E767="",B767="",C767=""),"",IFERROR(INDEX('18. Gestão de Riscos - Parte 2'!Q:Q,MATCH(E767&amp;" - "&amp;C767&amp;" - "&amp;B767,'18. Gestão de Riscos - Parte 2'!S:S,0)),"ERRO: Risco, área e processo não correspondem"))</f>
        <v/>
      </c>
      <c r="G767" s="25"/>
      <c r="H767" s="24"/>
      <c r="I767" s="24"/>
      <c r="J767" s="24"/>
      <c r="K767" s="5" t="str">
        <f>IFERROR(IF(VLOOKUP(H767,Auxiliar!$AB$3:$AC$7,2,FALSE)*VLOOKUP(I767,Auxiliar!$AD$3:$AE$7,2,FALSE)*VLOOKUP(J767,Auxiliar!$AF$3:$AG$7,2,FALSE)&gt;79,Auxiliar!$AH$5,IF(VLOOKUP(H767,Auxiliar!$AB$3:$AC$7,2,FALSE)*VLOOKUP(I767,Auxiliar!$AD$3:$AE$7,2,FALSE)*VLOOKUP(J767,Auxiliar!$AF$3:$AG$7,2,FALSE)&gt;24,Auxiliar!$AH$4,Auxiliar!$AH$3)),"")</f>
        <v/>
      </c>
      <c r="L767" s="25"/>
      <c r="M767" s="24"/>
      <c r="N767" s="24"/>
      <c r="O767" s="24"/>
      <c r="P767" s="5" t="str">
        <f>IFERROR(IF(VLOOKUP(M767,Auxiliar!$AJ$3:$AK$7,2,FALSE)*VLOOKUP(N767,Auxiliar!$AL$3:$AM$7,2,FALSE)*VLOOKUP(O767,Auxiliar!$AN$3:$AO$7,2,FALSE)&gt;27,Auxiliar!$AP$5,IF(VLOOKUP(M767,Auxiliar!$AJ$3:$AK$7,2,FALSE)*VLOOKUP(N767,Auxiliar!$AL$3:$AM$7,2,FALSE)*VLOOKUP(O767,Auxiliar!$AN$3:$AO$7,2,FALSE)&gt;5,Auxiliar!$AP$4,Auxiliar!$AP$3)),"")</f>
        <v/>
      </c>
      <c r="Q767" s="24"/>
      <c r="R767" s="32" t="str">
        <f t="shared" si="11"/>
        <v/>
      </c>
    </row>
    <row r="768" spans="1:18" x14ac:dyDescent="0.25">
      <c r="A768" s="5">
        <v>766</v>
      </c>
      <c r="B768" s="24"/>
      <c r="C768" s="24"/>
      <c r="D768" s="5" t="str">
        <f>IF(OR(C768="",B768=""),"",IFERROR(INDEX('5. Map Processos'!E:E,MATCH(C768&amp;" ("&amp;B768&amp;")",'5. Map Processos'!J:J,0)),"ERRO: Processo não encontrado para essa área"))</f>
        <v/>
      </c>
      <c r="E768" s="24"/>
      <c r="F768" s="5" t="str">
        <f>IF(OR(E768="",B768="",C768=""),"",IFERROR(INDEX('18. Gestão de Riscos - Parte 2'!Q:Q,MATCH(E768&amp;" - "&amp;C768&amp;" - "&amp;B768,'18. Gestão de Riscos - Parte 2'!S:S,0)),"ERRO: Risco, área e processo não correspondem"))</f>
        <v/>
      </c>
      <c r="G768" s="25"/>
      <c r="H768" s="24"/>
      <c r="I768" s="24"/>
      <c r="J768" s="24"/>
      <c r="K768" s="5" t="str">
        <f>IFERROR(IF(VLOOKUP(H768,Auxiliar!$AB$3:$AC$7,2,FALSE)*VLOOKUP(I768,Auxiliar!$AD$3:$AE$7,2,FALSE)*VLOOKUP(J768,Auxiliar!$AF$3:$AG$7,2,FALSE)&gt;79,Auxiliar!$AH$5,IF(VLOOKUP(H768,Auxiliar!$AB$3:$AC$7,2,FALSE)*VLOOKUP(I768,Auxiliar!$AD$3:$AE$7,2,FALSE)*VLOOKUP(J768,Auxiliar!$AF$3:$AG$7,2,FALSE)&gt;24,Auxiliar!$AH$4,Auxiliar!$AH$3)),"")</f>
        <v/>
      </c>
      <c r="L768" s="25"/>
      <c r="M768" s="24"/>
      <c r="N768" s="24"/>
      <c r="O768" s="24"/>
      <c r="P768" s="5" t="str">
        <f>IFERROR(IF(VLOOKUP(M768,Auxiliar!$AJ$3:$AK$7,2,FALSE)*VLOOKUP(N768,Auxiliar!$AL$3:$AM$7,2,FALSE)*VLOOKUP(O768,Auxiliar!$AN$3:$AO$7,2,FALSE)&gt;27,Auxiliar!$AP$5,IF(VLOOKUP(M768,Auxiliar!$AJ$3:$AK$7,2,FALSE)*VLOOKUP(N768,Auxiliar!$AL$3:$AM$7,2,FALSE)*VLOOKUP(O768,Auxiliar!$AN$3:$AO$7,2,FALSE)&gt;5,Auxiliar!$AP$4,Auxiliar!$AP$3)),"")</f>
        <v/>
      </c>
      <c r="Q768" s="24"/>
      <c r="R768" s="32" t="str">
        <f t="shared" si="11"/>
        <v/>
      </c>
    </row>
    <row r="769" spans="1:18" x14ac:dyDescent="0.25">
      <c r="A769" s="5">
        <v>767</v>
      </c>
      <c r="B769" s="24"/>
      <c r="C769" s="24"/>
      <c r="D769" s="5" t="str">
        <f>IF(OR(C769="",B769=""),"",IFERROR(INDEX('5. Map Processos'!E:E,MATCH(C769&amp;" ("&amp;B769&amp;")",'5. Map Processos'!J:J,0)),"ERRO: Processo não encontrado para essa área"))</f>
        <v/>
      </c>
      <c r="E769" s="24"/>
      <c r="F769" s="5" t="str">
        <f>IF(OR(E769="",B769="",C769=""),"",IFERROR(INDEX('18. Gestão de Riscos - Parte 2'!Q:Q,MATCH(E769&amp;" - "&amp;C769&amp;" - "&amp;B769,'18. Gestão de Riscos - Parte 2'!S:S,0)),"ERRO: Risco, área e processo não correspondem"))</f>
        <v/>
      </c>
      <c r="G769" s="25"/>
      <c r="H769" s="24"/>
      <c r="I769" s="24"/>
      <c r="J769" s="24"/>
      <c r="K769" s="5" t="str">
        <f>IFERROR(IF(VLOOKUP(H769,Auxiliar!$AB$3:$AC$7,2,FALSE)*VLOOKUP(I769,Auxiliar!$AD$3:$AE$7,2,FALSE)*VLOOKUP(J769,Auxiliar!$AF$3:$AG$7,2,FALSE)&gt;79,Auxiliar!$AH$5,IF(VLOOKUP(H769,Auxiliar!$AB$3:$AC$7,2,FALSE)*VLOOKUP(I769,Auxiliar!$AD$3:$AE$7,2,FALSE)*VLOOKUP(J769,Auxiliar!$AF$3:$AG$7,2,FALSE)&gt;24,Auxiliar!$AH$4,Auxiliar!$AH$3)),"")</f>
        <v/>
      </c>
      <c r="L769" s="25"/>
      <c r="M769" s="24"/>
      <c r="N769" s="24"/>
      <c r="O769" s="24"/>
      <c r="P769" s="5" t="str">
        <f>IFERROR(IF(VLOOKUP(M769,Auxiliar!$AJ$3:$AK$7,2,FALSE)*VLOOKUP(N769,Auxiliar!$AL$3:$AM$7,2,FALSE)*VLOOKUP(O769,Auxiliar!$AN$3:$AO$7,2,FALSE)&gt;27,Auxiliar!$AP$5,IF(VLOOKUP(M769,Auxiliar!$AJ$3:$AK$7,2,FALSE)*VLOOKUP(N769,Auxiliar!$AL$3:$AM$7,2,FALSE)*VLOOKUP(O769,Auxiliar!$AN$3:$AO$7,2,FALSE)&gt;5,Auxiliar!$AP$4,Auxiliar!$AP$3)),"")</f>
        <v/>
      </c>
      <c r="Q769" s="24"/>
      <c r="R769" s="32" t="str">
        <f t="shared" si="11"/>
        <v/>
      </c>
    </row>
    <row r="770" spans="1:18" x14ac:dyDescent="0.25">
      <c r="A770" s="5">
        <v>768</v>
      </c>
      <c r="B770" s="24"/>
      <c r="C770" s="24"/>
      <c r="D770" s="5" t="str">
        <f>IF(OR(C770="",B770=""),"",IFERROR(INDEX('5. Map Processos'!E:E,MATCH(C770&amp;" ("&amp;B770&amp;")",'5. Map Processos'!J:J,0)),"ERRO: Processo não encontrado para essa área"))</f>
        <v/>
      </c>
      <c r="E770" s="24"/>
      <c r="F770" s="5" t="str">
        <f>IF(OR(E770="",B770="",C770=""),"",IFERROR(INDEX('18. Gestão de Riscos - Parte 2'!Q:Q,MATCH(E770&amp;" - "&amp;C770&amp;" - "&amp;B770,'18. Gestão de Riscos - Parte 2'!S:S,0)),"ERRO: Risco, área e processo não correspondem"))</f>
        <v/>
      </c>
      <c r="G770" s="25"/>
      <c r="H770" s="24"/>
      <c r="I770" s="24"/>
      <c r="J770" s="24"/>
      <c r="K770" s="5" t="str">
        <f>IFERROR(IF(VLOOKUP(H770,Auxiliar!$AB$3:$AC$7,2,FALSE)*VLOOKUP(I770,Auxiliar!$AD$3:$AE$7,2,FALSE)*VLOOKUP(J770,Auxiliar!$AF$3:$AG$7,2,FALSE)&gt;79,Auxiliar!$AH$5,IF(VLOOKUP(H770,Auxiliar!$AB$3:$AC$7,2,FALSE)*VLOOKUP(I770,Auxiliar!$AD$3:$AE$7,2,FALSE)*VLOOKUP(J770,Auxiliar!$AF$3:$AG$7,2,FALSE)&gt;24,Auxiliar!$AH$4,Auxiliar!$AH$3)),"")</f>
        <v/>
      </c>
      <c r="L770" s="25"/>
      <c r="M770" s="24"/>
      <c r="N770" s="24"/>
      <c r="O770" s="24"/>
      <c r="P770" s="5" t="str">
        <f>IFERROR(IF(VLOOKUP(M770,Auxiliar!$AJ$3:$AK$7,2,FALSE)*VLOOKUP(N770,Auxiliar!$AL$3:$AM$7,2,FALSE)*VLOOKUP(O770,Auxiliar!$AN$3:$AO$7,2,FALSE)&gt;27,Auxiliar!$AP$5,IF(VLOOKUP(M770,Auxiliar!$AJ$3:$AK$7,2,FALSE)*VLOOKUP(N770,Auxiliar!$AL$3:$AM$7,2,FALSE)*VLOOKUP(O770,Auxiliar!$AN$3:$AO$7,2,FALSE)&gt;5,Auxiliar!$AP$4,Auxiliar!$AP$3)),"")</f>
        <v/>
      </c>
      <c r="Q770" s="24"/>
      <c r="R770" s="32" t="str">
        <f t="shared" si="11"/>
        <v/>
      </c>
    </row>
    <row r="771" spans="1:18" x14ac:dyDescent="0.25">
      <c r="A771" s="5">
        <v>769</v>
      </c>
      <c r="B771" s="24"/>
      <c r="C771" s="24"/>
      <c r="D771" s="5" t="str">
        <f>IF(OR(C771="",B771=""),"",IFERROR(INDEX('5. Map Processos'!E:E,MATCH(C771&amp;" ("&amp;B771&amp;")",'5. Map Processos'!J:J,0)),"ERRO: Processo não encontrado para essa área"))</f>
        <v/>
      </c>
      <c r="E771" s="24"/>
      <c r="F771" s="5" t="str">
        <f>IF(OR(E771="",B771="",C771=""),"",IFERROR(INDEX('18. Gestão de Riscos - Parte 2'!Q:Q,MATCH(E771&amp;" - "&amp;C771&amp;" - "&amp;B771,'18. Gestão de Riscos - Parte 2'!S:S,0)),"ERRO: Risco, área e processo não correspondem"))</f>
        <v/>
      </c>
      <c r="G771" s="25"/>
      <c r="H771" s="24"/>
      <c r="I771" s="24"/>
      <c r="J771" s="24"/>
      <c r="K771" s="5" t="str">
        <f>IFERROR(IF(VLOOKUP(H771,Auxiliar!$AB$3:$AC$7,2,FALSE)*VLOOKUP(I771,Auxiliar!$AD$3:$AE$7,2,FALSE)*VLOOKUP(J771,Auxiliar!$AF$3:$AG$7,2,FALSE)&gt;79,Auxiliar!$AH$5,IF(VLOOKUP(H771,Auxiliar!$AB$3:$AC$7,2,FALSE)*VLOOKUP(I771,Auxiliar!$AD$3:$AE$7,2,FALSE)*VLOOKUP(J771,Auxiliar!$AF$3:$AG$7,2,FALSE)&gt;24,Auxiliar!$AH$4,Auxiliar!$AH$3)),"")</f>
        <v/>
      </c>
      <c r="L771" s="25"/>
      <c r="M771" s="24"/>
      <c r="N771" s="24"/>
      <c r="O771" s="24"/>
      <c r="P771" s="5" t="str">
        <f>IFERROR(IF(VLOOKUP(M771,Auxiliar!$AJ$3:$AK$7,2,FALSE)*VLOOKUP(N771,Auxiliar!$AL$3:$AM$7,2,FALSE)*VLOOKUP(O771,Auxiliar!$AN$3:$AO$7,2,FALSE)&gt;27,Auxiliar!$AP$5,IF(VLOOKUP(M771,Auxiliar!$AJ$3:$AK$7,2,FALSE)*VLOOKUP(N771,Auxiliar!$AL$3:$AM$7,2,FALSE)*VLOOKUP(O771,Auxiliar!$AN$3:$AO$7,2,FALSE)&gt;5,Auxiliar!$AP$4,Auxiliar!$AP$3)),"")</f>
        <v/>
      </c>
      <c r="Q771" s="24"/>
      <c r="R771" s="32" t="str">
        <f t="shared" si="11"/>
        <v/>
      </c>
    </row>
    <row r="772" spans="1:18" x14ac:dyDescent="0.25">
      <c r="A772" s="5">
        <v>770</v>
      </c>
      <c r="B772" s="24"/>
      <c r="C772" s="24"/>
      <c r="D772" s="5" t="str">
        <f>IF(OR(C772="",B772=""),"",IFERROR(INDEX('5. Map Processos'!E:E,MATCH(C772&amp;" ("&amp;B772&amp;")",'5. Map Processos'!J:J,0)),"ERRO: Processo não encontrado para essa área"))</f>
        <v/>
      </c>
      <c r="E772" s="24"/>
      <c r="F772" s="5" t="str">
        <f>IF(OR(E772="",B772="",C772=""),"",IFERROR(INDEX('18. Gestão de Riscos - Parte 2'!Q:Q,MATCH(E772&amp;" - "&amp;C772&amp;" - "&amp;B772,'18. Gestão de Riscos - Parte 2'!S:S,0)),"ERRO: Risco, área e processo não correspondem"))</f>
        <v/>
      </c>
      <c r="G772" s="25"/>
      <c r="H772" s="24"/>
      <c r="I772" s="24"/>
      <c r="J772" s="24"/>
      <c r="K772" s="5" t="str">
        <f>IFERROR(IF(VLOOKUP(H772,Auxiliar!$AB$3:$AC$7,2,FALSE)*VLOOKUP(I772,Auxiliar!$AD$3:$AE$7,2,FALSE)*VLOOKUP(J772,Auxiliar!$AF$3:$AG$7,2,FALSE)&gt;79,Auxiliar!$AH$5,IF(VLOOKUP(H772,Auxiliar!$AB$3:$AC$7,2,FALSE)*VLOOKUP(I772,Auxiliar!$AD$3:$AE$7,2,FALSE)*VLOOKUP(J772,Auxiliar!$AF$3:$AG$7,2,FALSE)&gt;24,Auxiliar!$AH$4,Auxiliar!$AH$3)),"")</f>
        <v/>
      </c>
      <c r="L772" s="25"/>
      <c r="M772" s="24"/>
      <c r="N772" s="24"/>
      <c r="O772" s="24"/>
      <c r="P772" s="5" t="str">
        <f>IFERROR(IF(VLOOKUP(M772,Auxiliar!$AJ$3:$AK$7,2,FALSE)*VLOOKUP(N772,Auxiliar!$AL$3:$AM$7,2,FALSE)*VLOOKUP(O772,Auxiliar!$AN$3:$AO$7,2,FALSE)&gt;27,Auxiliar!$AP$5,IF(VLOOKUP(M772,Auxiliar!$AJ$3:$AK$7,2,FALSE)*VLOOKUP(N772,Auxiliar!$AL$3:$AM$7,2,FALSE)*VLOOKUP(O772,Auxiliar!$AN$3:$AO$7,2,FALSE)&gt;5,Auxiliar!$AP$4,Auxiliar!$AP$3)),"")</f>
        <v/>
      </c>
      <c r="Q772" s="24"/>
      <c r="R772" s="32" t="str">
        <f t="shared" ref="R772:R835" si="12">IF(B772&amp;C772&lt;&gt;"",B772&amp;" - "&amp;C772,"")</f>
        <v/>
      </c>
    </row>
    <row r="773" spans="1:18" x14ac:dyDescent="0.25">
      <c r="A773" s="5">
        <v>771</v>
      </c>
      <c r="B773" s="24"/>
      <c r="C773" s="24"/>
      <c r="D773" s="5" t="str">
        <f>IF(OR(C773="",B773=""),"",IFERROR(INDEX('5. Map Processos'!E:E,MATCH(C773&amp;" ("&amp;B773&amp;")",'5. Map Processos'!J:J,0)),"ERRO: Processo não encontrado para essa área"))</f>
        <v/>
      </c>
      <c r="E773" s="24"/>
      <c r="F773" s="5" t="str">
        <f>IF(OR(E773="",B773="",C773=""),"",IFERROR(INDEX('18. Gestão de Riscos - Parte 2'!Q:Q,MATCH(E773&amp;" - "&amp;C773&amp;" - "&amp;B773,'18. Gestão de Riscos - Parte 2'!S:S,0)),"ERRO: Risco, área e processo não correspondem"))</f>
        <v/>
      </c>
      <c r="G773" s="25"/>
      <c r="H773" s="24"/>
      <c r="I773" s="24"/>
      <c r="J773" s="24"/>
      <c r="K773" s="5" t="str">
        <f>IFERROR(IF(VLOOKUP(H773,Auxiliar!$AB$3:$AC$7,2,FALSE)*VLOOKUP(I773,Auxiliar!$AD$3:$AE$7,2,FALSE)*VLOOKUP(J773,Auxiliar!$AF$3:$AG$7,2,FALSE)&gt;79,Auxiliar!$AH$5,IF(VLOOKUP(H773,Auxiliar!$AB$3:$AC$7,2,FALSE)*VLOOKUP(I773,Auxiliar!$AD$3:$AE$7,2,FALSE)*VLOOKUP(J773,Auxiliar!$AF$3:$AG$7,2,FALSE)&gt;24,Auxiliar!$AH$4,Auxiliar!$AH$3)),"")</f>
        <v/>
      </c>
      <c r="L773" s="25"/>
      <c r="M773" s="24"/>
      <c r="N773" s="24"/>
      <c r="O773" s="24"/>
      <c r="P773" s="5" t="str">
        <f>IFERROR(IF(VLOOKUP(M773,Auxiliar!$AJ$3:$AK$7,2,FALSE)*VLOOKUP(N773,Auxiliar!$AL$3:$AM$7,2,FALSE)*VLOOKUP(O773,Auxiliar!$AN$3:$AO$7,2,FALSE)&gt;27,Auxiliar!$AP$5,IF(VLOOKUP(M773,Auxiliar!$AJ$3:$AK$7,2,FALSE)*VLOOKUP(N773,Auxiliar!$AL$3:$AM$7,2,FALSE)*VLOOKUP(O773,Auxiliar!$AN$3:$AO$7,2,FALSE)&gt;5,Auxiliar!$AP$4,Auxiliar!$AP$3)),"")</f>
        <v/>
      </c>
      <c r="Q773" s="24"/>
      <c r="R773" s="32" t="str">
        <f t="shared" si="12"/>
        <v/>
      </c>
    </row>
    <row r="774" spans="1:18" x14ac:dyDescent="0.25">
      <c r="A774" s="5">
        <v>772</v>
      </c>
      <c r="B774" s="24"/>
      <c r="C774" s="24"/>
      <c r="D774" s="5" t="str">
        <f>IF(OR(C774="",B774=""),"",IFERROR(INDEX('5. Map Processos'!E:E,MATCH(C774&amp;" ("&amp;B774&amp;")",'5. Map Processos'!J:J,0)),"ERRO: Processo não encontrado para essa área"))</f>
        <v/>
      </c>
      <c r="E774" s="24"/>
      <c r="F774" s="5" t="str">
        <f>IF(OR(E774="",B774="",C774=""),"",IFERROR(INDEX('18. Gestão de Riscos - Parte 2'!Q:Q,MATCH(E774&amp;" - "&amp;C774&amp;" - "&amp;B774,'18. Gestão de Riscos - Parte 2'!S:S,0)),"ERRO: Risco, área e processo não correspondem"))</f>
        <v/>
      </c>
      <c r="G774" s="25"/>
      <c r="H774" s="24"/>
      <c r="I774" s="24"/>
      <c r="J774" s="24"/>
      <c r="K774" s="5" t="str">
        <f>IFERROR(IF(VLOOKUP(H774,Auxiliar!$AB$3:$AC$7,2,FALSE)*VLOOKUP(I774,Auxiliar!$AD$3:$AE$7,2,FALSE)*VLOOKUP(J774,Auxiliar!$AF$3:$AG$7,2,FALSE)&gt;79,Auxiliar!$AH$5,IF(VLOOKUP(H774,Auxiliar!$AB$3:$AC$7,2,FALSE)*VLOOKUP(I774,Auxiliar!$AD$3:$AE$7,2,FALSE)*VLOOKUP(J774,Auxiliar!$AF$3:$AG$7,2,FALSE)&gt;24,Auxiliar!$AH$4,Auxiliar!$AH$3)),"")</f>
        <v/>
      </c>
      <c r="L774" s="25"/>
      <c r="M774" s="24"/>
      <c r="N774" s="24"/>
      <c r="O774" s="24"/>
      <c r="P774" s="5" t="str">
        <f>IFERROR(IF(VLOOKUP(M774,Auxiliar!$AJ$3:$AK$7,2,FALSE)*VLOOKUP(N774,Auxiliar!$AL$3:$AM$7,2,FALSE)*VLOOKUP(O774,Auxiliar!$AN$3:$AO$7,2,FALSE)&gt;27,Auxiliar!$AP$5,IF(VLOOKUP(M774,Auxiliar!$AJ$3:$AK$7,2,FALSE)*VLOOKUP(N774,Auxiliar!$AL$3:$AM$7,2,FALSE)*VLOOKUP(O774,Auxiliar!$AN$3:$AO$7,2,FALSE)&gt;5,Auxiliar!$AP$4,Auxiliar!$AP$3)),"")</f>
        <v/>
      </c>
      <c r="Q774" s="24"/>
      <c r="R774" s="32" t="str">
        <f t="shared" si="12"/>
        <v/>
      </c>
    </row>
    <row r="775" spans="1:18" x14ac:dyDescent="0.25">
      <c r="A775" s="5">
        <v>773</v>
      </c>
      <c r="B775" s="24"/>
      <c r="C775" s="24"/>
      <c r="D775" s="5" t="str">
        <f>IF(OR(C775="",B775=""),"",IFERROR(INDEX('5. Map Processos'!E:E,MATCH(C775&amp;" ("&amp;B775&amp;")",'5. Map Processos'!J:J,0)),"ERRO: Processo não encontrado para essa área"))</f>
        <v/>
      </c>
      <c r="E775" s="24"/>
      <c r="F775" s="5" t="str">
        <f>IF(OR(E775="",B775="",C775=""),"",IFERROR(INDEX('18. Gestão de Riscos - Parte 2'!Q:Q,MATCH(E775&amp;" - "&amp;C775&amp;" - "&amp;B775,'18. Gestão de Riscos - Parte 2'!S:S,0)),"ERRO: Risco, área e processo não correspondem"))</f>
        <v/>
      </c>
      <c r="G775" s="25"/>
      <c r="H775" s="24"/>
      <c r="I775" s="24"/>
      <c r="J775" s="24"/>
      <c r="K775" s="5" t="str">
        <f>IFERROR(IF(VLOOKUP(H775,Auxiliar!$AB$3:$AC$7,2,FALSE)*VLOOKUP(I775,Auxiliar!$AD$3:$AE$7,2,FALSE)*VLOOKUP(J775,Auxiliar!$AF$3:$AG$7,2,FALSE)&gt;79,Auxiliar!$AH$5,IF(VLOOKUP(H775,Auxiliar!$AB$3:$AC$7,2,FALSE)*VLOOKUP(I775,Auxiliar!$AD$3:$AE$7,2,FALSE)*VLOOKUP(J775,Auxiliar!$AF$3:$AG$7,2,FALSE)&gt;24,Auxiliar!$AH$4,Auxiliar!$AH$3)),"")</f>
        <v/>
      </c>
      <c r="L775" s="25"/>
      <c r="M775" s="24"/>
      <c r="N775" s="24"/>
      <c r="O775" s="24"/>
      <c r="P775" s="5" t="str">
        <f>IFERROR(IF(VLOOKUP(M775,Auxiliar!$AJ$3:$AK$7,2,FALSE)*VLOOKUP(N775,Auxiliar!$AL$3:$AM$7,2,FALSE)*VLOOKUP(O775,Auxiliar!$AN$3:$AO$7,2,FALSE)&gt;27,Auxiliar!$AP$5,IF(VLOOKUP(M775,Auxiliar!$AJ$3:$AK$7,2,FALSE)*VLOOKUP(N775,Auxiliar!$AL$3:$AM$7,2,FALSE)*VLOOKUP(O775,Auxiliar!$AN$3:$AO$7,2,FALSE)&gt;5,Auxiliar!$AP$4,Auxiliar!$AP$3)),"")</f>
        <v/>
      </c>
      <c r="Q775" s="24"/>
      <c r="R775" s="32" t="str">
        <f t="shared" si="12"/>
        <v/>
      </c>
    </row>
    <row r="776" spans="1:18" x14ac:dyDescent="0.25">
      <c r="A776" s="5">
        <v>774</v>
      </c>
      <c r="B776" s="24"/>
      <c r="C776" s="24"/>
      <c r="D776" s="5" t="str">
        <f>IF(OR(C776="",B776=""),"",IFERROR(INDEX('5. Map Processos'!E:E,MATCH(C776&amp;" ("&amp;B776&amp;")",'5. Map Processos'!J:J,0)),"ERRO: Processo não encontrado para essa área"))</f>
        <v/>
      </c>
      <c r="E776" s="24"/>
      <c r="F776" s="5" t="str">
        <f>IF(OR(E776="",B776="",C776=""),"",IFERROR(INDEX('18. Gestão de Riscos - Parte 2'!Q:Q,MATCH(E776&amp;" - "&amp;C776&amp;" - "&amp;B776,'18. Gestão de Riscos - Parte 2'!S:S,0)),"ERRO: Risco, área e processo não correspondem"))</f>
        <v/>
      </c>
      <c r="G776" s="25"/>
      <c r="H776" s="24"/>
      <c r="I776" s="24"/>
      <c r="J776" s="24"/>
      <c r="K776" s="5" t="str">
        <f>IFERROR(IF(VLOOKUP(H776,Auxiliar!$AB$3:$AC$7,2,FALSE)*VLOOKUP(I776,Auxiliar!$AD$3:$AE$7,2,FALSE)*VLOOKUP(J776,Auxiliar!$AF$3:$AG$7,2,FALSE)&gt;79,Auxiliar!$AH$5,IF(VLOOKUP(H776,Auxiliar!$AB$3:$AC$7,2,FALSE)*VLOOKUP(I776,Auxiliar!$AD$3:$AE$7,2,FALSE)*VLOOKUP(J776,Auxiliar!$AF$3:$AG$7,2,FALSE)&gt;24,Auxiliar!$AH$4,Auxiliar!$AH$3)),"")</f>
        <v/>
      </c>
      <c r="L776" s="25"/>
      <c r="M776" s="24"/>
      <c r="N776" s="24"/>
      <c r="O776" s="24"/>
      <c r="P776" s="5" t="str">
        <f>IFERROR(IF(VLOOKUP(M776,Auxiliar!$AJ$3:$AK$7,2,FALSE)*VLOOKUP(N776,Auxiliar!$AL$3:$AM$7,2,FALSE)*VLOOKUP(O776,Auxiliar!$AN$3:$AO$7,2,FALSE)&gt;27,Auxiliar!$AP$5,IF(VLOOKUP(M776,Auxiliar!$AJ$3:$AK$7,2,FALSE)*VLOOKUP(N776,Auxiliar!$AL$3:$AM$7,2,FALSE)*VLOOKUP(O776,Auxiliar!$AN$3:$AO$7,2,FALSE)&gt;5,Auxiliar!$AP$4,Auxiliar!$AP$3)),"")</f>
        <v/>
      </c>
      <c r="Q776" s="24"/>
      <c r="R776" s="32" t="str">
        <f t="shared" si="12"/>
        <v/>
      </c>
    </row>
    <row r="777" spans="1:18" x14ac:dyDescent="0.25">
      <c r="A777" s="5">
        <v>775</v>
      </c>
      <c r="B777" s="24"/>
      <c r="C777" s="24"/>
      <c r="D777" s="5" t="str">
        <f>IF(OR(C777="",B777=""),"",IFERROR(INDEX('5. Map Processos'!E:E,MATCH(C777&amp;" ("&amp;B777&amp;")",'5. Map Processos'!J:J,0)),"ERRO: Processo não encontrado para essa área"))</f>
        <v/>
      </c>
      <c r="E777" s="24"/>
      <c r="F777" s="5" t="str">
        <f>IF(OR(E777="",B777="",C777=""),"",IFERROR(INDEX('18. Gestão de Riscos - Parte 2'!Q:Q,MATCH(E777&amp;" - "&amp;C777&amp;" - "&amp;B777,'18. Gestão de Riscos - Parte 2'!S:S,0)),"ERRO: Risco, área e processo não correspondem"))</f>
        <v/>
      </c>
      <c r="G777" s="25"/>
      <c r="H777" s="24"/>
      <c r="I777" s="24"/>
      <c r="J777" s="24"/>
      <c r="K777" s="5" t="str">
        <f>IFERROR(IF(VLOOKUP(H777,Auxiliar!$AB$3:$AC$7,2,FALSE)*VLOOKUP(I777,Auxiliar!$AD$3:$AE$7,2,FALSE)*VLOOKUP(J777,Auxiliar!$AF$3:$AG$7,2,FALSE)&gt;79,Auxiliar!$AH$5,IF(VLOOKUP(H777,Auxiliar!$AB$3:$AC$7,2,FALSE)*VLOOKUP(I777,Auxiliar!$AD$3:$AE$7,2,FALSE)*VLOOKUP(J777,Auxiliar!$AF$3:$AG$7,2,FALSE)&gt;24,Auxiliar!$AH$4,Auxiliar!$AH$3)),"")</f>
        <v/>
      </c>
      <c r="L777" s="25"/>
      <c r="M777" s="24"/>
      <c r="N777" s="24"/>
      <c r="O777" s="24"/>
      <c r="P777" s="5" t="str">
        <f>IFERROR(IF(VLOOKUP(M777,Auxiliar!$AJ$3:$AK$7,2,FALSE)*VLOOKUP(N777,Auxiliar!$AL$3:$AM$7,2,FALSE)*VLOOKUP(O777,Auxiliar!$AN$3:$AO$7,2,FALSE)&gt;27,Auxiliar!$AP$5,IF(VLOOKUP(M777,Auxiliar!$AJ$3:$AK$7,2,FALSE)*VLOOKUP(N777,Auxiliar!$AL$3:$AM$7,2,FALSE)*VLOOKUP(O777,Auxiliar!$AN$3:$AO$7,2,FALSE)&gt;5,Auxiliar!$AP$4,Auxiliar!$AP$3)),"")</f>
        <v/>
      </c>
      <c r="Q777" s="24"/>
      <c r="R777" s="32" t="str">
        <f t="shared" si="12"/>
        <v/>
      </c>
    </row>
    <row r="778" spans="1:18" x14ac:dyDescent="0.25">
      <c r="A778" s="5">
        <v>776</v>
      </c>
      <c r="B778" s="24"/>
      <c r="C778" s="24"/>
      <c r="D778" s="5" t="str">
        <f>IF(OR(C778="",B778=""),"",IFERROR(INDEX('5. Map Processos'!E:E,MATCH(C778&amp;" ("&amp;B778&amp;")",'5. Map Processos'!J:J,0)),"ERRO: Processo não encontrado para essa área"))</f>
        <v/>
      </c>
      <c r="E778" s="24"/>
      <c r="F778" s="5" t="str">
        <f>IF(OR(E778="",B778="",C778=""),"",IFERROR(INDEX('18. Gestão de Riscos - Parte 2'!Q:Q,MATCH(E778&amp;" - "&amp;C778&amp;" - "&amp;B778,'18. Gestão de Riscos - Parte 2'!S:S,0)),"ERRO: Risco, área e processo não correspondem"))</f>
        <v/>
      </c>
      <c r="G778" s="25"/>
      <c r="H778" s="24"/>
      <c r="I778" s="24"/>
      <c r="J778" s="24"/>
      <c r="K778" s="5" t="str">
        <f>IFERROR(IF(VLOOKUP(H778,Auxiliar!$AB$3:$AC$7,2,FALSE)*VLOOKUP(I778,Auxiliar!$AD$3:$AE$7,2,FALSE)*VLOOKUP(J778,Auxiliar!$AF$3:$AG$7,2,FALSE)&gt;79,Auxiliar!$AH$5,IF(VLOOKUP(H778,Auxiliar!$AB$3:$AC$7,2,FALSE)*VLOOKUP(I778,Auxiliar!$AD$3:$AE$7,2,FALSE)*VLOOKUP(J778,Auxiliar!$AF$3:$AG$7,2,FALSE)&gt;24,Auxiliar!$AH$4,Auxiliar!$AH$3)),"")</f>
        <v/>
      </c>
      <c r="L778" s="25"/>
      <c r="M778" s="24"/>
      <c r="N778" s="24"/>
      <c r="O778" s="24"/>
      <c r="P778" s="5" t="str">
        <f>IFERROR(IF(VLOOKUP(M778,Auxiliar!$AJ$3:$AK$7,2,FALSE)*VLOOKUP(N778,Auxiliar!$AL$3:$AM$7,2,FALSE)*VLOOKUP(O778,Auxiliar!$AN$3:$AO$7,2,FALSE)&gt;27,Auxiliar!$AP$5,IF(VLOOKUP(M778,Auxiliar!$AJ$3:$AK$7,2,FALSE)*VLOOKUP(N778,Auxiliar!$AL$3:$AM$7,2,FALSE)*VLOOKUP(O778,Auxiliar!$AN$3:$AO$7,2,FALSE)&gt;5,Auxiliar!$AP$4,Auxiliar!$AP$3)),"")</f>
        <v/>
      </c>
      <c r="Q778" s="24"/>
      <c r="R778" s="32" t="str">
        <f t="shared" si="12"/>
        <v/>
      </c>
    </row>
    <row r="779" spans="1:18" x14ac:dyDescent="0.25">
      <c r="A779" s="5">
        <v>777</v>
      </c>
      <c r="B779" s="24"/>
      <c r="C779" s="24"/>
      <c r="D779" s="5" t="str">
        <f>IF(OR(C779="",B779=""),"",IFERROR(INDEX('5. Map Processos'!E:E,MATCH(C779&amp;" ("&amp;B779&amp;")",'5. Map Processos'!J:J,0)),"ERRO: Processo não encontrado para essa área"))</f>
        <v/>
      </c>
      <c r="E779" s="24"/>
      <c r="F779" s="5" t="str">
        <f>IF(OR(E779="",B779="",C779=""),"",IFERROR(INDEX('18. Gestão de Riscos - Parte 2'!Q:Q,MATCH(E779&amp;" - "&amp;C779&amp;" - "&amp;B779,'18. Gestão de Riscos - Parte 2'!S:S,0)),"ERRO: Risco, área e processo não correspondem"))</f>
        <v/>
      </c>
      <c r="G779" s="25"/>
      <c r="H779" s="24"/>
      <c r="I779" s="24"/>
      <c r="J779" s="24"/>
      <c r="K779" s="5" t="str">
        <f>IFERROR(IF(VLOOKUP(H779,Auxiliar!$AB$3:$AC$7,2,FALSE)*VLOOKUP(I779,Auxiliar!$AD$3:$AE$7,2,FALSE)*VLOOKUP(J779,Auxiliar!$AF$3:$AG$7,2,FALSE)&gt;79,Auxiliar!$AH$5,IF(VLOOKUP(H779,Auxiliar!$AB$3:$AC$7,2,FALSE)*VLOOKUP(I779,Auxiliar!$AD$3:$AE$7,2,FALSE)*VLOOKUP(J779,Auxiliar!$AF$3:$AG$7,2,FALSE)&gt;24,Auxiliar!$AH$4,Auxiliar!$AH$3)),"")</f>
        <v/>
      </c>
      <c r="L779" s="25"/>
      <c r="M779" s="24"/>
      <c r="N779" s="24"/>
      <c r="O779" s="24"/>
      <c r="P779" s="5" t="str">
        <f>IFERROR(IF(VLOOKUP(M779,Auxiliar!$AJ$3:$AK$7,2,FALSE)*VLOOKUP(N779,Auxiliar!$AL$3:$AM$7,2,FALSE)*VLOOKUP(O779,Auxiliar!$AN$3:$AO$7,2,FALSE)&gt;27,Auxiliar!$AP$5,IF(VLOOKUP(M779,Auxiliar!$AJ$3:$AK$7,2,FALSE)*VLOOKUP(N779,Auxiliar!$AL$3:$AM$7,2,FALSE)*VLOOKUP(O779,Auxiliar!$AN$3:$AO$7,2,FALSE)&gt;5,Auxiliar!$AP$4,Auxiliar!$AP$3)),"")</f>
        <v/>
      </c>
      <c r="Q779" s="24"/>
      <c r="R779" s="32" t="str">
        <f t="shared" si="12"/>
        <v/>
      </c>
    </row>
    <row r="780" spans="1:18" x14ac:dyDescent="0.25">
      <c r="A780" s="5">
        <v>778</v>
      </c>
      <c r="B780" s="24"/>
      <c r="C780" s="24"/>
      <c r="D780" s="5" t="str">
        <f>IF(OR(C780="",B780=""),"",IFERROR(INDEX('5. Map Processos'!E:E,MATCH(C780&amp;" ("&amp;B780&amp;")",'5. Map Processos'!J:J,0)),"ERRO: Processo não encontrado para essa área"))</f>
        <v/>
      </c>
      <c r="E780" s="24"/>
      <c r="F780" s="5" t="str">
        <f>IF(OR(E780="",B780="",C780=""),"",IFERROR(INDEX('18. Gestão de Riscos - Parte 2'!Q:Q,MATCH(E780&amp;" - "&amp;C780&amp;" - "&amp;B780,'18. Gestão de Riscos - Parte 2'!S:S,0)),"ERRO: Risco, área e processo não correspondem"))</f>
        <v/>
      </c>
      <c r="G780" s="25"/>
      <c r="H780" s="24"/>
      <c r="I780" s="24"/>
      <c r="J780" s="24"/>
      <c r="K780" s="5" t="str">
        <f>IFERROR(IF(VLOOKUP(H780,Auxiliar!$AB$3:$AC$7,2,FALSE)*VLOOKUP(I780,Auxiliar!$AD$3:$AE$7,2,FALSE)*VLOOKUP(J780,Auxiliar!$AF$3:$AG$7,2,FALSE)&gt;79,Auxiliar!$AH$5,IF(VLOOKUP(H780,Auxiliar!$AB$3:$AC$7,2,FALSE)*VLOOKUP(I780,Auxiliar!$AD$3:$AE$7,2,FALSE)*VLOOKUP(J780,Auxiliar!$AF$3:$AG$7,2,FALSE)&gt;24,Auxiliar!$AH$4,Auxiliar!$AH$3)),"")</f>
        <v/>
      </c>
      <c r="L780" s="25"/>
      <c r="M780" s="24"/>
      <c r="N780" s="24"/>
      <c r="O780" s="24"/>
      <c r="P780" s="5" t="str">
        <f>IFERROR(IF(VLOOKUP(M780,Auxiliar!$AJ$3:$AK$7,2,FALSE)*VLOOKUP(N780,Auxiliar!$AL$3:$AM$7,2,FALSE)*VLOOKUP(O780,Auxiliar!$AN$3:$AO$7,2,FALSE)&gt;27,Auxiliar!$AP$5,IF(VLOOKUP(M780,Auxiliar!$AJ$3:$AK$7,2,FALSE)*VLOOKUP(N780,Auxiliar!$AL$3:$AM$7,2,FALSE)*VLOOKUP(O780,Auxiliar!$AN$3:$AO$7,2,FALSE)&gt;5,Auxiliar!$AP$4,Auxiliar!$AP$3)),"")</f>
        <v/>
      </c>
      <c r="Q780" s="24"/>
      <c r="R780" s="32" t="str">
        <f t="shared" si="12"/>
        <v/>
      </c>
    </row>
    <row r="781" spans="1:18" x14ac:dyDescent="0.25">
      <c r="A781" s="5">
        <v>779</v>
      </c>
      <c r="B781" s="24"/>
      <c r="C781" s="24"/>
      <c r="D781" s="5" t="str">
        <f>IF(OR(C781="",B781=""),"",IFERROR(INDEX('5. Map Processos'!E:E,MATCH(C781&amp;" ("&amp;B781&amp;")",'5. Map Processos'!J:J,0)),"ERRO: Processo não encontrado para essa área"))</f>
        <v/>
      </c>
      <c r="E781" s="24"/>
      <c r="F781" s="5" t="str">
        <f>IF(OR(E781="",B781="",C781=""),"",IFERROR(INDEX('18. Gestão de Riscos - Parte 2'!Q:Q,MATCH(E781&amp;" - "&amp;C781&amp;" - "&amp;B781,'18. Gestão de Riscos - Parte 2'!S:S,0)),"ERRO: Risco, área e processo não correspondem"))</f>
        <v/>
      </c>
      <c r="G781" s="25"/>
      <c r="H781" s="24"/>
      <c r="I781" s="24"/>
      <c r="J781" s="24"/>
      <c r="K781" s="5" t="str">
        <f>IFERROR(IF(VLOOKUP(H781,Auxiliar!$AB$3:$AC$7,2,FALSE)*VLOOKUP(I781,Auxiliar!$AD$3:$AE$7,2,FALSE)*VLOOKUP(J781,Auxiliar!$AF$3:$AG$7,2,FALSE)&gt;79,Auxiliar!$AH$5,IF(VLOOKUP(H781,Auxiliar!$AB$3:$AC$7,2,FALSE)*VLOOKUP(I781,Auxiliar!$AD$3:$AE$7,2,FALSE)*VLOOKUP(J781,Auxiliar!$AF$3:$AG$7,2,FALSE)&gt;24,Auxiliar!$AH$4,Auxiliar!$AH$3)),"")</f>
        <v/>
      </c>
      <c r="L781" s="25"/>
      <c r="M781" s="24"/>
      <c r="N781" s="24"/>
      <c r="O781" s="24"/>
      <c r="P781" s="5" t="str">
        <f>IFERROR(IF(VLOOKUP(M781,Auxiliar!$AJ$3:$AK$7,2,FALSE)*VLOOKUP(N781,Auxiliar!$AL$3:$AM$7,2,FALSE)*VLOOKUP(O781,Auxiliar!$AN$3:$AO$7,2,FALSE)&gt;27,Auxiliar!$AP$5,IF(VLOOKUP(M781,Auxiliar!$AJ$3:$AK$7,2,FALSE)*VLOOKUP(N781,Auxiliar!$AL$3:$AM$7,2,FALSE)*VLOOKUP(O781,Auxiliar!$AN$3:$AO$7,2,FALSE)&gt;5,Auxiliar!$AP$4,Auxiliar!$AP$3)),"")</f>
        <v/>
      </c>
      <c r="Q781" s="24"/>
      <c r="R781" s="32" t="str">
        <f t="shared" si="12"/>
        <v/>
      </c>
    </row>
    <row r="782" spans="1:18" x14ac:dyDescent="0.25">
      <c r="A782" s="5">
        <v>780</v>
      </c>
      <c r="B782" s="24"/>
      <c r="C782" s="24"/>
      <c r="D782" s="5" t="str">
        <f>IF(OR(C782="",B782=""),"",IFERROR(INDEX('5. Map Processos'!E:E,MATCH(C782&amp;" ("&amp;B782&amp;")",'5. Map Processos'!J:J,0)),"ERRO: Processo não encontrado para essa área"))</f>
        <v/>
      </c>
      <c r="E782" s="24"/>
      <c r="F782" s="5" t="str">
        <f>IF(OR(E782="",B782="",C782=""),"",IFERROR(INDEX('18. Gestão de Riscos - Parte 2'!Q:Q,MATCH(E782&amp;" - "&amp;C782&amp;" - "&amp;B782,'18. Gestão de Riscos - Parte 2'!S:S,0)),"ERRO: Risco, área e processo não correspondem"))</f>
        <v/>
      </c>
      <c r="G782" s="25"/>
      <c r="H782" s="24"/>
      <c r="I782" s="24"/>
      <c r="J782" s="24"/>
      <c r="K782" s="5" t="str">
        <f>IFERROR(IF(VLOOKUP(H782,Auxiliar!$AB$3:$AC$7,2,FALSE)*VLOOKUP(I782,Auxiliar!$AD$3:$AE$7,2,FALSE)*VLOOKUP(J782,Auxiliar!$AF$3:$AG$7,2,FALSE)&gt;79,Auxiliar!$AH$5,IF(VLOOKUP(H782,Auxiliar!$AB$3:$AC$7,2,FALSE)*VLOOKUP(I782,Auxiliar!$AD$3:$AE$7,2,FALSE)*VLOOKUP(J782,Auxiliar!$AF$3:$AG$7,2,FALSE)&gt;24,Auxiliar!$AH$4,Auxiliar!$AH$3)),"")</f>
        <v/>
      </c>
      <c r="L782" s="25"/>
      <c r="M782" s="24"/>
      <c r="N782" s="24"/>
      <c r="O782" s="24"/>
      <c r="P782" s="5" t="str">
        <f>IFERROR(IF(VLOOKUP(M782,Auxiliar!$AJ$3:$AK$7,2,FALSE)*VLOOKUP(N782,Auxiliar!$AL$3:$AM$7,2,FALSE)*VLOOKUP(O782,Auxiliar!$AN$3:$AO$7,2,FALSE)&gt;27,Auxiliar!$AP$5,IF(VLOOKUP(M782,Auxiliar!$AJ$3:$AK$7,2,FALSE)*VLOOKUP(N782,Auxiliar!$AL$3:$AM$7,2,FALSE)*VLOOKUP(O782,Auxiliar!$AN$3:$AO$7,2,FALSE)&gt;5,Auxiliar!$AP$4,Auxiliar!$AP$3)),"")</f>
        <v/>
      </c>
      <c r="Q782" s="24"/>
      <c r="R782" s="32" t="str">
        <f t="shared" si="12"/>
        <v/>
      </c>
    </row>
    <row r="783" spans="1:18" x14ac:dyDescent="0.25">
      <c r="A783" s="5">
        <v>781</v>
      </c>
      <c r="B783" s="24"/>
      <c r="C783" s="24"/>
      <c r="D783" s="5" t="str">
        <f>IF(OR(C783="",B783=""),"",IFERROR(INDEX('5. Map Processos'!E:E,MATCH(C783&amp;" ("&amp;B783&amp;")",'5. Map Processos'!J:J,0)),"ERRO: Processo não encontrado para essa área"))</f>
        <v/>
      </c>
      <c r="E783" s="24"/>
      <c r="F783" s="5" t="str">
        <f>IF(OR(E783="",B783="",C783=""),"",IFERROR(INDEX('18. Gestão de Riscos - Parte 2'!Q:Q,MATCH(E783&amp;" - "&amp;C783&amp;" - "&amp;B783,'18. Gestão de Riscos - Parte 2'!S:S,0)),"ERRO: Risco, área e processo não correspondem"))</f>
        <v/>
      </c>
      <c r="G783" s="25"/>
      <c r="H783" s="24"/>
      <c r="I783" s="24"/>
      <c r="J783" s="24"/>
      <c r="K783" s="5" t="str">
        <f>IFERROR(IF(VLOOKUP(H783,Auxiliar!$AB$3:$AC$7,2,FALSE)*VLOOKUP(I783,Auxiliar!$AD$3:$AE$7,2,FALSE)*VLOOKUP(J783,Auxiliar!$AF$3:$AG$7,2,FALSE)&gt;79,Auxiliar!$AH$5,IF(VLOOKUP(H783,Auxiliar!$AB$3:$AC$7,2,FALSE)*VLOOKUP(I783,Auxiliar!$AD$3:$AE$7,2,FALSE)*VLOOKUP(J783,Auxiliar!$AF$3:$AG$7,2,FALSE)&gt;24,Auxiliar!$AH$4,Auxiliar!$AH$3)),"")</f>
        <v/>
      </c>
      <c r="L783" s="25"/>
      <c r="M783" s="24"/>
      <c r="N783" s="24"/>
      <c r="O783" s="24"/>
      <c r="P783" s="5" t="str">
        <f>IFERROR(IF(VLOOKUP(M783,Auxiliar!$AJ$3:$AK$7,2,FALSE)*VLOOKUP(N783,Auxiliar!$AL$3:$AM$7,2,FALSE)*VLOOKUP(O783,Auxiliar!$AN$3:$AO$7,2,FALSE)&gt;27,Auxiliar!$AP$5,IF(VLOOKUP(M783,Auxiliar!$AJ$3:$AK$7,2,FALSE)*VLOOKUP(N783,Auxiliar!$AL$3:$AM$7,2,FALSE)*VLOOKUP(O783,Auxiliar!$AN$3:$AO$7,2,FALSE)&gt;5,Auxiliar!$AP$4,Auxiliar!$AP$3)),"")</f>
        <v/>
      </c>
      <c r="Q783" s="24"/>
      <c r="R783" s="32" t="str">
        <f t="shared" si="12"/>
        <v/>
      </c>
    </row>
    <row r="784" spans="1:18" x14ac:dyDescent="0.25">
      <c r="A784" s="5">
        <v>782</v>
      </c>
      <c r="B784" s="24"/>
      <c r="C784" s="24"/>
      <c r="D784" s="5" t="str">
        <f>IF(OR(C784="",B784=""),"",IFERROR(INDEX('5. Map Processos'!E:E,MATCH(C784&amp;" ("&amp;B784&amp;")",'5. Map Processos'!J:J,0)),"ERRO: Processo não encontrado para essa área"))</f>
        <v/>
      </c>
      <c r="E784" s="24"/>
      <c r="F784" s="5" t="str">
        <f>IF(OR(E784="",B784="",C784=""),"",IFERROR(INDEX('18. Gestão de Riscos - Parte 2'!Q:Q,MATCH(E784&amp;" - "&amp;C784&amp;" - "&amp;B784,'18. Gestão de Riscos - Parte 2'!S:S,0)),"ERRO: Risco, área e processo não correspondem"))</f>
        <v/>
      </c>
      <c r="G784" s="25"/>
      <c r="H784" s="24"/>
      <c r="I784" s="24"/>
      <c r="J784" s="24"/>
      <c r="K784" s="5" t="str">
        <f>IFERROR(IF(VLOOKUP(H784,Auxiliar!$AB$3:$AC$7,2,FALSE)*VLOOKUP(I784,Auxiliar!$AD$3:$AE$7,2,FALSE)*VLOOKUP(J784,Auxiliar!$AF$3:$AG$7,2,FALSE)&gt;79,Auxiliar!$AH$5,IF(VLOOKUP(H784,Auxiliar!$AB$3:$AC$7,2,FALSE)*VLOOKUP(I784,Auxiliar!$AD$3:$AE$7,2,FALSE)*VLOOKUP(J784,Auxiliar!$AF$3:$AG$7,2,FALSE)&gt;24,Auxiliar!$AH$4,Auxiliar!$AH$3)),"")</f>
        <v/>
      </c>
      <c r="L784" s="25"/>
      <c r="M784" s="24"/>
      <c r="N784" s="24"/>
      <c r="O784" s="24"/>
      <c r="P784" s="5" t="str">
        <f>IFERROR(IF(VLOOKUP(M784,Auxiliar!$AJ$3:$AK$7,2,FALSE)*VLOOKUP(N784,Auxiliar!$AL$3:$AM$7,2,FALSE)*VLOOKUP(O784,Auxiliar!$AN$3:$AO$7,2,FALSE)&gt;27,Auxiliar!$AP$5,IF(VLOOKUP(M784,Auxiliar!$AJ$3:$AK$7,2,FALSE)*VLOOKUP(N784,Auxiliar!$AL$3:$AM$7,2,FALSE)*VLOOKUP(O784,Auxiliar!$AN$3:$AO$7,2,FALSE)&gt;5,Auxiliar!$AP$4,Auxiliar!$AP$3)),"")</f>
        <v/>
      </c>
      <c r="Q784" s="24"/>
      <c r="R784" s="32" t="str">
        <f t="shared" si="12"/>
        <v/>
      </c>
    </row>
    <row r="785" spans="1:18" x14ac:dyDescent="0.25">
      <c r="A785" s="5">
        <v>783</v>
      </c>
      <c r="B785" s="24"/>
      <c r="C785" s="24"/>
      <c r="D785" s="5" t="str">
        <f>IF(OR(C785="",B785=""),"",IFERROR(INDEX('5. Map Processos'!E:E,MATCH(C785&amp;" ("&amp;B785&amp;")",'5. Map Processos'!J:J,0)),"ERRO: Processo não encontrado para essa área"))</f>
        <v/>
      </c>
      <c r="E785" s="24"/>
      <c r="F785" s="5" t="str">
        <f>IF(OR(E785="",B785="",C785=""),"",IFERROR(INDEX('18. Gestão de Riscos - Parte 2'!Q:Q,MATCH(E785&amp;" - "&amp;C785&amp;" - "&amp;B785,'18. Gestão de Riscos - Parte 2'!S:S,0)),"ERRO: Risco, área e processo não correspondem"))</f>
        <v/>
      </c>
      <c r="G785" s="25"/>
      <c r="H785" s="24"/>
      <c r="I785" s="24"/>
      <c r="J785" s="24"/>
      <c r="K785" s="5" t="str">
        <f>IFERROR(IF(VLOOKUP(H785,Auxiliar!$AB$3:$AC$7,2,FALSE)*VLOOKUP(I785,Auxiliar!$AD$3:$AE$7,2,FALSE)*VLOOKUP(J785,Auxiliar!$AF$3:$AG$7,2,FALSE)&gt;79,Auxiliar!$AH$5,IF(VLOOKUP(H785,Auxiliar!$AB$3:$AC$7,2,FALSE)*VLOOKUP(I785,Auxiliar!$AD$3:$AE$7,2,FALSE)*VLOOKUP(J785,Auxiliar!$AF$3:$AG$7,2,FALSE)&gt;24,Auxiliar!$AH$4,Auxiliar!$AH$3)),"")</f>
        <v/>
      </c>
      <c r="L785" s="25"/>
      <c r="M785" s="24"/>
      <c r="N785" s="24"/>
      <c r="O785" s="24"/>
      <c r="P785" s="5" t="str">
        <f>IFERROR(IF(VLOOKUP(M785,Auxiliar!$AJ$3:$AK$7,2,FALSE)*VLOOKUP(N785,Auxiliar!$AL$3:$AM$7,2,FALSE)*VLOOKUP(O785,Auxiliar!$AN$3:$AO$7,2,FALSE)&gt;27,Auxiliar!$AP$5,IF(VLOOKUP(M785,Auxiliar!$AJ$3:$AK$7,2,FALSE)*VLOOKUP(N785,Auxiliar!$AL$3:$AM$7,2,FALSE)*VLOOKUP(O785,Auxiliar!$AN$3:$AO$7,2,FALSE)&gt;5,Auxiliar!$AP$4,Auxiliar!$AP$3)),"")</f>
        <v/>
      </c>
      <c r="Q785" s="24"/>
      <c r="R785" s="32" t="str">
        <f t="shared" si="12"/>
        <v/>
      </c>
    </row>
    <row r="786" spans="1:18" x14ac:dyDescent="0.25">
      <c r="A786" s="5">
        <v>784</v>
      </c>
      <c r="B786" s="24"/>
      <c r="C786" s="24"/>
      <c r="D786" s="5" t="str">
        <f>IF(OR(C786="",B786=""),"",IFERROR(INDEX('5. Map Processos'!E:E,MATCH(C786&amp;" ("&amp;B786&amp;")",'5. Map Processos'!J:J,0)),"ERRO: Processo não encontrado para essa área"))</f>
        <v/>
      </c>
      <c r="E786" s="24"/>
      <c r="F786" s="5" t="str">
        <f>IF(OR(E786="",B786="",C786=""),"",IFERROR(INDEX('18. Gestão de Riscos - Parte 2'!Q:Q,MATCH(E786&amp;" - "&amp;C786&amp;" - "&amp;B786,'18. Gestão de Riscos - Parte 2'!S:S,0)),"ERRO: Risco, área e processo não correspondem"))</f>
        <v/>
      </c>
      <c r="G786" s="25"/>
      <c r="H786" s="24"/>
      <c r="I786" s="24"/>
      <c r="J786" s="24"/>
      <c r="K786" s="5" t="str">
        <f>IFERROR(IF(VLOOKUP(H786,Auxiliar!$AB$3:$AC$7,2,FALSE)*VLOOKUP(I786,Auxiliar!$AD$3:$AE$7,2,FALSE)*VLOOKUP(J786,Auxiliar!$AF$3:$AG$7,2,FALSE)&gt;79,Auxiliar!$AH$5,IF(VLOOKUP(H786,Auxiliar!$AB$3:$AC$7,2,FALSE)*VLOOKUP(I786,Auxiliar!$AD$3:$AE$7,2,FALSE)*VLOOKUP(J786,Auxiliar!$AF$3:$AG$7,2,FALSE)&gt;24,Auxiliar!$AH$4,Auxiliar!$AH$3)),"")</f>
        <v/>
      </c>
      <c r="L786" s="25"/>
      <c r="M786" s="24"/>
      <c r="N786" s="24"/>
      <c r="O786" s="24"/>
      <c r="P786" s="5" t="str">
        <f>IFERROR(IF(VLOOKUP(M786,Auxiliar!$AJ$3:$AK$7,2,FALSE)*VLOOKUP(N786,Auxiliar!$AL$3:$AM$7,2,FALSE)*VLOOKUP(O786,Auxiliar!$AN$3:$AO$7,2,FALSE)&gt;27,Auxiliar!$AP$5,IF(VLOOKUP(M786,Auxiliar!$AJ$3:$AK$7,2,FALSE)*VLOOKUP(N786,Auxiliar!$AL$3:$AM$7,2,FALSE)*VLOOKUP(O786,Auxiliar!$AN$3:$AO$7,2,FALSE)&gt;5,Auxiliar!$AP$4,Auxiliar!$AP$3)),"")</f>
        <v/>
      </c>
      <c r="Q786" s="24"/>
      <c r="R786" s="32" t="str">
        <f t="shared" si="12"/>
        <v/>
      </c>
    </row>
    <row r="787" spans="1:18" x14ac:dyDescent="0.25">
      <c r="A787" s="5">
        <v>785</v>
      </c>
      <c r="B787" s="24"/>
      <c r="C787" s="24"/>
      <c r="D787" s="5" t="str">
        <f>IF(OR(C787="",B787=""),"",IFERROR(INDEX('5. Map Processos'!E:E,MATCH(C787&amp;" ("&amp;B787&amp;")",'5. Map Processos'!J:J,0)),"ERRO: Processo não encontrado para essa área"))</f>
        <v/>
      </c>
      <c r="E787" s="24"/>
      <c r="F787" s="5" t="str">
        <f>IF(OR(E787="",B787="",C787=""),"",IFERROR(INDEX('18. Gestão de Riscos - Parte 2'!Q:Q,MATCH(E787&amp;" - "&amp;C787&amp;" - "&amp;B787,'18. Gestão de Riscos - Parte 2'!S:S,0)),"ERRO: Risco, área e processo não correspondem"))</f>
        <v/>
      </c>
      <c r="G787" s="25"/>
      <c r="H787" s="24"/>
      <c r="I787" s="24"/>
      <c r="J787" s="24"/>
      <c r="K787" s="5" t="str">
        <f>IFERROR(IF(VLOOKUP(H787,Auxiliar!$AB$3:$AC$7,2,FALSE)*VLOOKUP(I787,Auxiliar!$AD$3:$AE$7,2,FALSE)*VLOOKUP(J787,Auxiliar!$AF$3:$AG$7,2,FALSE)&gt;79,Auxiliar!$AH$5,IF(VLOOKUP(H787,Auxiliar!$AB$3:$AC$7,2,FALSE)*VLOOKUP(I787,Auxiliar!$AD$3:$AE$7,2,FALSE)*VLOOKUP(J787,Auxiliar!$AF$3:$AG$7,2,FALSE)&gt;24,Auxiliar!$AH$4,Auxiliar!$AH$3)),"")</f>
        <v/>
      </c>
      <c r="L787" s="25"/>
      <c r="M787" s="24"/>
      <c r="N787" s="24"/>
      <c r="O787" s="24"/>
      <c r="P787" s="5" t="str">
        <f>IFERROR(IF(VLOOKUP(M787,Auxiliar!$AJ$3:$AK$7,2,FALSE)*VLOOKUP(N787,Auxiliar!$AL$3:$AM$7,2,FALSE)*VLOOKUP(O787,Auxiliar!$AN$3:$AO$7,2,FALSE)&gt;27,Auxiliar!$AP$5,IF(VLOOKUP(M787,Auxiliar!$AJ$3:$AK$7,2,FALSE)*VLOOKUP(N787,Auxiliar!$AL$3:$AM$7,2,FALSE)*VLOOKUP(O787,Auxiliar!$AN$3:$AO$7,2,FALSE)&gt;5,Auxiliar!$AP$4,Auxiliar!$AP$3)),"")</f>
        <v/>
      </c>
      <c r="Q787" s="24"/>
      <c r="R787" s="32" t="str">
        <f t="shared" si="12"/>
        <v/>
      </c>
    </row>
    <row r="788" spans="1:18" x14ac:dyDescent="0.25">
      <c r="A788" s="5">
        <v>786</v>
      </c>
      <c r="B788" s="24"/>
      <c r="C788" s="24"/>
      <c r="D788" s="5" t="str">
        <f>IF(OR(C788="",B788=""),"",IFERROR(INDEX('5. Map Processos'!E:E,MATCH(C788&amp;" ("&amp;B788&amp;")",'5. Map Processos'!J:J,0)),"ERRO: Processo não encontrado para essa área"))</f>
        <v/>
      </c>
      <c r="E788" s="24"/>
      <c r="F788" s="5" t="str">
        <f>IF(OR(E788="",B788="",C788=""),"",IFERROR(INDEX('18. Gestão de Riscos - Parte 2'!Q:Q,MATCH(E788&amp;" - "&amp;C788&amp;" - "&amp;B788,'18. Gestão de Riscos - Parte 2'!S:S,0)),"ERRO: Risco, área e processo não correspondem"))</f>
        <v/>
      </c>
      <c r="G788" s="25"/>
      <c r="H788" s="24"/>
      <c r="I788" s="24"/>
      <c r="J788" s="24"/>
      <c r="K788" s="5" t="str">
        <f>IFERROR(IF(VLOOKUP(H788,Auxiliar!$AB$3:$AC$7,2,FALSE)*VLOOKUP(I788,Auxiliar!$AD$3:$AE$7,2,FALSE)*VLOOKUP(J788,Auxiliar!$AF$3:$AG$7,2,FALSE)&gt;79,Auxiliar!$AH$5,IF(VLOOKUP(H788,Auxiliar!$AB$3:$AC$7,2,FALSE)*VLOOKUP(I788,Auxiliar!$AD$3:$AE$7,2,FALSE)*VLOOKUP(J788,Auxiliar!$AF$3:$AG$7,2,FALSE)&gt;24,Auxiliar!$AH$4,Auxiliar!$AH$3)),"")</f>
        <v/>
      </c>
      <c r="L788" s="25"/>
      <c r="M788" s="24"/>
      <c r="N788" s="24"/>
      <c r="O788" s="24"/>
      <c r="P788" s="5" t="str">
        <f>IFERROR(IF(VLOOKUP(M788,Auxiliar!$AJ$3:$AK$7,2,FALSE)*VLOOKUP(N788,Auxiliar!$AL$3:$AM$7,2,FALSE)*VLOOKUP(O788,Auxiliar!$AN$3:$AO$7,2,FALSE)&gt;27,Auxiliar!$AP$5,IF(VLOOKUP(M788,Auxiliar!$AJ$3:$AK$7,2,FALSE)*VLOOKUP(N788,Auxiliar!$AL$3:$AM$7,2,FALSE)*VLOOKUP(O788,Auxiliar!$AN$3:$AO$7,2,FALSE)&gt;5,Auxiliar!$AP$4,Auxiliar!$AP$3)),"")</f>
        <v/>
      </c>
      <c r="Q788" s="24"/>
      <c r="R788" s="32" t="str">
        <f t="shared" si="12"/>
        <v/>
      </c>
    </row>
    <row r="789" spans="1:18" x14ac:dyDescent="0.25">
      <c r="A789" s="5">
        <v>787</v>
      </c>
      <c r="B789" s="24"/>
      <c r="C789" s="24"/>
      <c r="D789" s="5" t="str">
        <f>IF(OR(C789="",B789=""),"",IFERROR(INDEX('5. Map Processos'!E:E,MATCH(C789&amp;" ("&amp;B789&amp;")",'5. Map Processos'!J:J,0)),"ERRO: Processo não encontrado para essa área"))</f>
        <v/>
      </c>
      <c r="E789" s="24"/>
      <c r="F789" s="5" t="str">
        <f>IF(OR(E789="",B789="",C789=""),"",IFERROR(INDEX('18. Gestão de Riscos - Parte 2'!Q:Q,MATCH(E789&amp;" - "&amp;C789&amp;" - "&amp;B789,'18. Gestão de Riscos - Parte 2'!S:S,0)),"ERRO: Risco, área e processo não correspondem"))</f>
        <v/>
      </c>
      <c r="G789" s="25"/>
      <c r="H789" s="24"/>
      <c r="I789" s="24"/>
      <c r="J789" s="24"/>
      <c r="K789" s="5" t="str">
        <f>IFERROR(IF(VLOOKUP(H789,Auxiliar!$AB$3:$AC$7,2,FALSE)*VLOOKUP(I789,Auxiliar!$AD$3:$AE$7,2,FALSE)*VLOOKUP(J789,Auxiliar!$AF$3:$AG$7,2,FALSE)&gt;79,Auxiliar!$AH$5,IF(VLOOKUP(H789,Auxiliar!$AB$3:$AC$7,2,FALSE)*VLOOKUP(I789,Auxiliar!$AD$3:$AE$7,2,FALSE)*VLOOKUP(J789,Auxiliar!$AF$3:$AG$7,2,FALSE)&gt;24,Auxiliar!$AH$4,Auxiliar!$AH$3)),"")</f>
        <v/>
      </c>
      <c r="L789" s="25"/>
      <c r="M789" s="24"/>
      <c r="N789" s="24"/>
      <c r="O789" s="24"/>
      <c r="P789" s="5" t="str">
        <f>IFERROR(IF(VLOOKUP(M789,Auxiliar!$AJ$3:$AK$7,2,FALSE)*VLOOKUP(N789,Auxiliar!$AL$3:$AM$7,2,FALSE)*VLOOKUP(O789,Auxiliar!$AN$3:$AO$7,2,FALSE)&gt;27,Auxiliar!$AP$5,IF(VLOOKUP(M789,Auxiliar!$AJ$3:$AK$7,2,FALSE)*VLOOKUP(N789,Auxiliar!$AL$3:$AM$7,2,FALSE)*VLOOKUP(O789,Auxiliar!$AN$3:$AO$7,2,FALSE)&gt;5,Auxiliar!$AP$4,Auxiliar!$AP$3)),"")</f>
        <v/>
      </c>
      <c r="Q789" s="24"/>
      <c r="R789" s="32" t="str">
        <f t="shared" si="12"/>
        <v/>
      </c>
    </row>
    <row r="790" spans="1:18" x14ac:dyDescent="0.25">
      <c r="A790" s="5">
        <v>788</v>
      </c>
      <c r="B790" s="24"/>
      <c r="C790" s="24"/>
      <c r="D790" s="5" t="str">
        <f>IF(OR(C790="",B790=""),"",IFERROR(INDEX('5. Map Processos'!E:E,MATCH(C790&amp;" ("&amp;B790&amp;")",'5. Map Processos'!J:J,0)),"ERRO: Processo não encontrado para essa área"))</f>
        <v/>
      </c>
      <c r="E790" s="24"/>
      <c r="F790" s="5" t="str">
        <f>IF(OR(E790="",B790="",C790=""),"",IFERROR(INDEX('18. Gestão de Riscos - Parte 2'!Q:Q,MATCH(E790&amp;" - "&amp;C790&amp;" - "&amp;B790,'18. Gestão de Riscos - Parte 2'!S:S,0)),"ERRO: Risco, área e processo não correspondem"))</f>
        <v/>
      </c>
      <c r="G790" s="25"/>
      <c r="H790" s="24"/>
      <c r="I790" s="24"/>
      <c r="J790" s="24"/>
      <c r="K790" s="5" t="str">
        <f>IFERROR(IF(VLOOKUP(H790,Auxiliar!$AB$3:$AC$7,2,FALSE)*VLOOKUP(I790,Auxiliar!$AD$3:$AE$7,2,FALSE)*VLOOKUP(J790,Auxiliar!$AF$3:$AG$7,2,FALSE)&gt;79,Auxiliar!$AH$5,IF(VLOOKUP(H790,Auxiliar!$AB$3:$AC$7,2,FALSE)*VLOOKUP(I790,Auxiliar!$AD$3:$AE$7,2,FALSE)*VLOOKUP(J790,Auxiliar!$AF$3:$AG$7,2,FALSE)&gt;24,Auxiliar!$AH$4,Auxiliar!$AH$3)),"")</f>
        <v/>
      </c>
      <c r="L790" s="25"/>
      <c r="M790" s="24"/>
      <c r="N790" s="24"/>
      <c r="O790" s="24"/>
      <c r="P790" s="5" t="str">
        <f>IFERROR(IF(VLOOKUP(M790,Auxiliar!$AJ$3:$AK$7,2,FALSE)*VLOOKUP(N790,Auxiliar!$AL$3:$AM$7,2,FALSE)*VLOOKUP(O790,Auxiliar!$AN$3:$AO$7,2,FALSE)&gt;27,Auxiliar!$AP$5,IF(VLOOKUP(M790,Auxiliar!$AJ$3:$AK$7,2,FALSE)*VLOOKUP(N790,Auxiliar!$AL$3:$AM$7,2,FALSE)*VLOOKUP(O790,Auxiliar!$AN$3:$AO$7,2,FALSE)&gt;5,Auxiliar!$AP$4,Auxiliar!$AP$3)),"")</f>
        <v/>
      </c>
      <c r="Q790" s="24"/>
      <c r="R790" s="32" t="str">
        <f t="shared" si="12"/>
        <v/>
      </c>
    </row>
    <row r="791" spans="1:18" x14ac:dyDescent="0.25">
      <c r="A791" s="5">
        <v>789</v>
      </c>
      <c r="B791" s="24"/>
      <c r="C791" s="24"/>
      <c r="D791" s="5" t="str">
        <f>IF(OR(C791="",B791=""),"",IFERROR(INDEX('5. Map Processos'!E:E,MATCH(C791&amp;" ("&amp;B791&amp;")",'5. Map Processos'!J:J,0)),"ERRO: Processo não encontrado para essa área"))</f>
        <v/>
      </c>
      <c r="E791" s="24"/>
      <c r="F791" s="5" t="str">
        <f>IF(OR(E791="",B791="",C791=""),"",IFERROR(INDEX('18. Gestão de Riscos - Parte 2'!Q:Q,MATCH(E791&amp;" - "&amp;C791&amp;" - "&amp;B791,'18. Gestão de Riscos - Parte 2'!S:S,0)),"ERRO: Risco, área e processo não correspondem"))</f>
        <v/>
      </c>
      <c r="G791" s="25"/>
      <c r="H791" s="24"/>
      <c r="I791" s="24"/>
      <c r="J791" s="24"/>
      <c r="K791" s="5" t="str">
        <f>IFERROR(IF(VLOOKUP(H791,Auxiliar!$AB$3:$AC$7,2,FALSE)*VLOOKUP(I791,Auxiliar!$AD$3:$AE$7,2,FALSE)*VLOOKUP(J791,Auxiliar!$AF$3:$AG$7,2,FALSE)&gt;79,Auxiliar!$AH$5,IF(VLOOKUP(H791,Auxiliar!$AB$3:$AC$7,2,FALSE)*VLOOKUP(I791,Auxiliar!$AD$3:$AE$7,2,FALSE)*VLOOKUP(J791,Auxiliar!$AF$3:$AG$7,2,FALSE)&gt;24,Auxiliar!$AH$4,Auxiliar!$AH$3)),"")</f>
        <v/>
      </c>
      <c r="L791" s="25"/>
      <c r="M791" s="24"/>
      <c r="N791" s="24"/>
      <c r="O791" s="24"/>
      <c r="P791" s="5" t="str">
        <f>IFERROR(IF(VLOOKUP(M791,Auxiliar!$AJ$3:$AK$7,2,FALSE)*VLOOKUP(N791,Auxiliar!$AL$3:$AM$7,2,FALSE)*VLOOKUP(O791,Auxiliar!$AN$3:$AO$7,2,FALSE)&gt;27,Auxiliar!$AP$5,IF(VLOOKUP(M791,Auxiliar!$AJ$3:$AK$7,2,FALSE)*VLOOKUP(N791,Auxiliar!$AL$3:$AM$7,2,FALSE)*VLOOKUP(O791,Auxiliar!$AN$3:$AO$7,2,FALSE)&gt;5,Auxiliar!$AP$4,Auxiliar!$AP$3)),"")</f>
        <v/>
      </c>
      <c r="Q791" s="24"/>
      <c r="R791" s="32" t="str">
        <f t="shared" si="12"/>
        <v/>
      </c>
    </row>
    <row r="792" spans="1:18" x14ac:dyDescent="0.25">
      <c r="A792" s="5">
        <v>790</v>
      </c>
      <c r="B792" s="24"/>
      <c r="C792" s="24"/>
      <c r="D792" s="5" t="str">
        <f>IF(OR(C792="",B792=""),"",IFERROR(INDEX('5. Map Processos'!E:E,MATCH(C792&amp;" ("&amp;B792&amp;")",'5. Map Processos'!J:J,0)),"ERRO: Processo não encontrado para essa área"))</f>
        <v/>
      </c>
      <c r="E792" s="24"/>
      <c r="F792" s="5" t="str">
        <f>IF(OR(E792="",B792="",C792=""),"",IFERROR(INDEX('18. Gestão de Riscos - Parte 2'!Q:Q,MATCH(E792&amp;" - "&amp;C792&amp;" - "&amp;B792,'18. Gestão de Riscos - Parte 2'!S:S,0)),"ERRO: Risco, área e processo não correspondem"))</f>
        <v/>
      </c>
      <c r="G792" s="25"/>
      <c r="H792" s="24"/>
      <c r="I792" s="24"/>
      <c r="J792" s="24"/>
      <c r="K792" s="5" t="str">
        <f>IFERROR(IF(VLOOKUP(H792,Auxiliar!$AB$3:$AC$7,2,FALSE)*VLOOKUP(I792,Auxiliar!$AD$3:$AE$7,2,FALSE)*VLOOKUP(J792,Auxiliar!$AF$3:$AG$7,2,FALSE)&gt;79,Auxiliar!$AH$5,IF(VLOOKUP(H792,Auxiliar!$AB$3:$AC$7,2,FALSE)*VLOOKUP(I792,Auxiliar!$AD$3:$AE$7,2,FALSE)*VLOOKUP(J792,Auxiliar!$AF$3:$AG$7,2,FALSE)&gt;24,Auxiliar!$AH$4,Auxiliar!$AH$3)),"")</f>
        <v/>
      </c>
      <c r="L792" s="25"/>
      <c r="M792" s="24"/>
      <c r="N792" s="24"/>
      <c r="O792" s="24"/>
      <c r="P792" s="5" t="str">
        <f>IFERROR(IF(VLOOKUP(M792,Auxiliar!$AJ$3:$AK$7,2,FALSE)*VLOOKUP(N792,Auxiliar!$AL$3:$AM$7,2,FALSE)*VLOOKUP(O792,Auxiliar!$AN$3:$AO$7,2,FALSE)&gt;27,Auxiliar!$AP$5,IF(VLOOKUP(M792,Auxiliar!$AJ$3:$AK$7,2,FALSE)*VLOOKUP(N792,Auxiliar!$AL$3:$AM$7,2,FALSE)*VLOOKUP(O792,Auxiliar!$AN$3:$AO$7,2,FALSE)&gt;5,Auxiliar!$AP$4,Auxiliar!$AP$3)),"")</f>
        <v/>
      </c>
      <c r="Q792" s="24"/>
      <c r="R792" s="32" t="str">
        <f t="shared" si="12"/>
        <v/>
      </c>
    </row>
    <row r="793" spans="1:18" x14ac:dyDescent="0.25">
      <c r="A793" s="5">
        <v>791</v>
      </c>
      <c r="B793" s="24"/>
      <c r="C793" s="24"/>
      <c r="D793" s="5" t="str">
        <f>IF(OR(C793="",B793=""),"",IFERROR(INDEX('5. Map Processos'!E:E,MATCH(C793&amp;" ("&amp;B793&amp;")",'5. Map Processos'!J:J,0)),"ERRO: Processo não encontrado para essa área"))</f>
        <v/>
      </c>
      <c r="E793" s="24"/>
      <c r="F793" s="5" t="str">
        <f>IF(OR(E793="",B793="",C793=""),"",IFERROR(INDEX('18. Gestão de Riscos - Parte 2'!Q:Q,MATCH(E793&amp;" - "&amp;C793&amp;" - "&amp;B793,'18. Gestão de Riscos - Parte 2'!S:S,0)),"ERRO: Risco, área e processo não correspondem"))</f>
        <v/>
      </c>
      <c r="G793" s="25"/>
      <c r="H793" s="24"/>
      <c r="I793" s="24"/>
      <c r="J793" s="24"/>
      <c r="K793" s="5" t="str">
        <f>IFERROR(IF(VLOOKUP(H793,Auxiliar!$AB$3:$AC$7,2,FALSE)*VLOOKUP(I793,Auxiliar!$AD$3:$AE$7,2,FALSE)*VLOOKUP(J793,Auxiliar!$AF$3:$AG$7,2,FALSE)&gt;79,Auxiliar!$AH$5,IF(VLOOKUP(H793,Auxiliar!$AB$3:$AC$7,2,FALSE)*VLOOKUP(I793,Auxiliar!$AD$3:$AE$7,2,FALSE)*VLOOKUP(J793,Auxiliar!$AF$3:$AG$7,2,FALSE)&gt;24,Auxiliar!$AH$4,Auxiliar!$AH$3)),"")</f>
        <v/>
      </c>
      <c r="L793" s="25"/>
      <c r="M793" s="24"/>
      <c r="N793" s="24"/>
      <c r="O793" s="24"/>
      <c r="P793" s="5" t="str">
        <f>IFERROR(IF(VLOOKUP(M793,Auxiliar!$AJ$3:$AK$7,2,FALSE)*VLOOKUP(N793,Auxiliar!$AL$3:$AM$7,2,FALSE)*VLOOKUP(O793,Auxiliar!$AN$3:$AO$7,2,FALSE)&gt;27,Auxiliar!$AP$5,IF(VLOOKUP(M793,Auxiliar!$AJ$3:$AK$7,2,FALSE)*VLOOKUP(N793,Auxiliar!$AL$3:$AM$7,2,FALSE)*VLOOKUP(O793,Auxiliar!$AN$3:$AO$7,2,FALSE)&gt;5,Auxiliar!$AP$4,Auxiliar!$AP$3)),"")</f>
        <v/>
      </c>
      <c r="Q793" s="24"/>
      <c r="R793" s="32" t="str">
        <f t="shared" si="12"/>
        <v/>
      </c>
    </row>
    <row r="794" spans="1:18" x14ac:dyDescent="0.25">
      <c r="A794" s="5">
        <v>792</v>
      </c>
      <c r="B794" s="24"/>
      <c r="C794" s="24"/>
      <c r="D794" s="5" t="str">
        <f>IF(OR(C794="",B794=""),"",IFERROR(INDEX('5. Map Processos'!E:E,MATCH(C794&amp;" ("&amp;B794&amp;")",'5. Map Processos'!J:J,0)),"ERRO: Processo não encontrado para essa área"))</f>
        <v/>
      </c>
      <c r="E794" s="24"/>
      <c r="F794" s="5" t="str">
        <f>IF(OR(E794="",B794="",C794=""),"",IFERROR(INDEX('18. Gestão de Riscos - Parte 2'!Q:Q,MATCH(E794&amp;" - "&amp;C794&amp;" - "&amp;B794,'18. Gestão de Riscos - Parte 2'!S:S,0)),"ERRO: Risco, área e processo não correspondem"))</f>
        <v/>
      </c>
      <c r="G794" s="25"/>
      <c r="H794" s="24"/>
      <c r="I794" s="24"/>
      <c r="J794" s="24"/>
      <c r="K794" s="5" t="str">
        <f>IFERROR(IF(VLOOKUP(H794,Auxiliar!$AB$3:$AC$7,2,FALSE)*VLOOKUP(I794,Auxiliar!$AD$3:$AE$7,2,FALSE)*VLOOKUP(J794,Auxiliar!$AF$3:$AG$7,2,FALSE)&gt;79,Auxiliar!$AH$5,IF(VLOOKUP(H794,Auxiliar!$AB$3:$AC$7,2,FALSE)*VLOOKUP(I794,Auxiliar!$AD$3:$AE$7,2,FALSE)*VLOOKUP(J794,Auxiliar!$AF$3:$AG$7,2,FALSE)&gt;24,Auxiliar!$AH$4,Auxiliar!$AH$3)),"")</f>
        <v/>
      </c>
      <c r="L794" s="25"/>
      <c r="M794" s="24"/>
      <c r="N794" s="24"/>
      <c r="O794" s="24"/>
      <c r="P794" s="5" t="str">
        <f>IFERROR(IF(VLOOKUP(M794,Auxiliar!$AJ$3:$AK$7,2,FALSE)*VLOOKUP(N794,Auxiliar!$AL$3:$AM$7,2,FALSE)*VLOOKUP(O794,Auxiliar!$AN$3:$AO$7,2,FALSE)&gt;27,Auxiliar!$AP$5,IF(VLOOKUP(M794,Auxiliar!$AJ$3:$AK$7,2,FALSE)*VLOOKUP(N794,Auxiliar!$AL$3:$AM$7,2,FALSE)*VLOOKUP(O794,Auxiliar!$AN$3:$AO$7,2,FALSE)&gt;5,Auxiliar!$AP$4,Auxiliar!$AP$3)),"")</f>
        <v/>
      </c>
      <c r="Q794" s="24"/>
      <c r="R794" s="32" t="str">
        <f t="shared" si="12"/>
        <v/>
      </c>
    </row>
    <row r="795" spans="1:18" x14ac:dyDescent="0.25">
      <c r="A795" s="5">
        <v>793</v>
      </c>
      <c r="B795" s="24"/>
      <c r="C795" s="24"/>
      <c r="D795" s="5" t="str">
        <f>IF(OR(C795="",B795=""),"",IFERROR(INDEX('5. Map Processos'!E:E,MATCH(C795&amp;" ("&amp;B795&amp;")",'5. Map Processos'!J:J,0)),"ERRO: Processo não encontrado para essa área"))</f>
        <v/>
      </c>
      <c r="E795" s="24"/>
      <c r="F795" s="5" t="str">
        <f>IF(OR(E795="",B795="",C795=""),"",IFERROR(INDEX('18. Gestão de Riscos - Parte 2'!Q:Q,MATCH(E795&amp;" - "&amp;C795&amp;" - "&amp;B795,'18. Gestão de Riscos - Parte 2'!S:S,0)),"ERRO: Risco, área e processo não correspondem"))</f>
        <v/>
      </c>
      <c r="G795" s="25"/>
      <c r="H795" s="24"/>
      <c r="I795" s="24"/>
      <c r="J795" s="24"/>
      <c r="K795" s="5" t="str">
        <f>IFERROR(IF(VLOOKUP(H795,Auxiliar!$AB$3:$AC$7,2,FALSE)*VLOOKUP(I795,Auxiliar!$AD$3:$AE$7,2,FALSE)*VLOOKUP(J795,Auxiliar!$AF$3:$AG$7,2,FALSE)&gt;79,Auxiliar!$AH$5,IF(VLOOKUP(H795,Auxiliar!$AB$3:$AC$7,2,FALSE)*VLOOKUP(I795,Auxiliar!$AD$3:$AE$7,2,FALSE)*VLOOKUP(J795,Auxiliar!$AF$3:$AG$7,2,FALSE)&gt;24,Auxiliar!$AH$4,Auxiliar!$AH$3)),"")</f>
        <v/>
      </c>
      <c r="L795" s="25"/>
      <c r="M795" s="24"/>
      <c r="N795" s="24"/>
      <c r="O795" s="24"/>
      <c r="P795" s="5" t="str">
        <f>IFERROR(IF(VLOOKUP(M795,Auxiliar!$AJ$3:$AK$7,2,FALSE)*VLOOKUP(N795,Auxiliar!$AL$3:$AM$7,2,FALSE)*VLOOKUP(O795,Auxiliar!$AN$3:$AO$7,2,FALSE)&gt;27,Auxiliar!$AP$5,IF(VLOOKUP(M795,Auxiliar!$AJ$3:$AK$7,2,FALSE)*VLOOKUP(N795,Auxiliar!$AL$3:$AM$7,2,FALSE)*VLOOKUP(O795,Auxiliar!$AN$3:$AO$7,2,FALSE)&gt;5,Auxiliar!$AP$4,Auxiliar!$AP$3)),"")</f>
        <v/>
      </c>
      <c r="Q795" s="24"/>
      <c r="R795" s="32" t="str">
        <f t="shared" si="12"/>
        <v/>
      </c>
    </row>
    <row r="796" spans="1:18" x14ac:dyDescent="0.25">
      <c r="A796" s="5">
        <v>794</v>
      </c>
      <c r="B796" s="24"/>
      <c r="C796" s="24"/>
      <c r="D796" s="5" t="str">
        <f>IF(OR(C796="",B796=""),"",IFERROR(INDEX('5. Map Processos'!E:E,MATCH(C796&amp;" ("&amp;B796&amp;")",'5. Map Processos'!J:J,0)),"ERRO: Processo não encontrado para essa área"))</f>
        <v/>
      </c>
      <c r="E796" s="24"/>
      <c r="F796" s="5" t="str">
        <f>IF(OR(E796="",B796="",C796=""),"",IFERROR(INDEX('18. Gestão de Riscos - Parte 2'!Q:Q,MATCH(E796&amp;" - "&amp;C796&amp;" - "&amp;B796,'18. Gestão de Riscos - Parte 2'!S:S,0)),"ERRO: Risco, área e processo não correspondem"))</f>
        <v/>
      </c>
      <c r="G796" s="25"/>
      <c r="H796" s="24"/>
      <c r="I796" s="24"/>
      <c r="J796" s="24"/>
      <c r="K796" s="5" t="str">
        <f>IFERROR(IF(VLOOKUP(H796,Auxiliar!$AB$3:$AC$7,2,FALSE)*VLOOKUP(I796,Auxiliar!$AD$3:$AE$7,2,FALSE)*VLOOKUP(J796,Auxiliar!$AF$3:$AG$7,2,FALSE)&gt;79,Auxiliar!$AH$5,IF(VLOOKUP(H796,Auxiliar!$AB$3:$AC$7,2,FALSE)*VLOOKUP(I796,Auxiliar!$AD$3:$AE$7,2,FALSE)*VLOOKUP(J796,Auxiliar!$AF$3:$AG$7,2,FALSE)&gt;24,Auxiliar!$AH$4,Auxiliar!$AH$3)),"")</f>
        <v/>
      </c>
      <c r="L796" s="25"/>
      <c r="M796" s="24"/>
      <c r="N796" s="24"/>
      <c r="O796" s="24"/>
      <c r="P796" s="5" t="str">
        <f>IFERROR(IF(VLOOKUP(M796,Auxiliar!$AJ$3:$AK$7,2,FALSE)*VLOOKUP(N796,Auxiliar!$AL$3:$AM$7,2,FALSE)*VLOOKUP(O796,Auxiliar!$AN$3:$AO$7,2,FALSE)&gt;27,Auxiliar!$AP$5,IF(VLOOKUP(M796,Auxiliar!$AJ$3:$AK$7,2,FALSE)*VLOOKUP(N796,Auxiliar!$AL$3:$AM$7,2,FALSE)*VLOOKUP(O796,Auxiliar!$AN$3:$AO$7,2,FALSE)&gt;5,Auxiliar!$AP$4,Auxiliar!$AP$3)),"")</f>
        <v/>
      </c>
      <c r="Q796" s="24"/>
      <c r="R796" s="32" t="str">
        <f t="shared" si="12"/>
        <v/>
      </c>
    </row>
    <row r="797" spans="1:18" x14ac:dyDescent="0.25">
      <c r="A797" s="5">
        <v>795</v>
      </c>
      <c r="B797" s="24"/>
      <c r="C797" s="24"/>
      <c r="D797" s="5" t="str">
        <f>IF(OR(C797="",B797=""),"",IFERROR(INDEX('5. Map Processos'!E:E,MATCH(C797&amp;" ("&amp;B797&amp;")",'5. Map Processos'!J:J,0)),"ERRO: Processo não encontrado para essa área"))</f>
        <v/>
      </c>
      <c r="E797" s="24"/>
      <c r="F797" s="5" t="str">
        <f>IF(OR(E797="",B797="",C797=""),"",IFERROR(INDEX('18. Gestão de Riscos - Parte 2'!Q:Q,MATCH(E797&amp;" - "&amp;C797&amp;" - "&amp;B797,'18. Gestão de Riscos - Parte 2'!S:S,0)),"ERRO: Risco, área e processo não correspondem"))</f>
        <v/>
      </c>
      <c r="G797" s="25"/>
      <c r="H797" s="24"/>
      <c r="I797" s="24"/>
      <c r="J797" s="24"/>
      <c r="K797" s="5" t="str">
        <f>IFERROR(IF(VLOOKUP(H797,Auxiliar!$AB$3:$AC$7,2,FALSE)*VLOOKUP(I797,Auxiliar!$AD$3:$AE$7,2,FALSE)*VLOOKUP(J797,Auxiliar!$AF$3:$AG$7,2,FALSE)&gt;79,Auxiliar!$AH$5,IF(VLOOKUP(H797,Auxiliar!$AB$3:$AC$7,2,FALSE)*VLOOKUP(I797,Auxiliar!$AD$3:$AE$7,2,FALSE)*VLOOKUP(J797,Auxiliar!$AF$3:$AG$7,2,FALSE)&gt;24,Auxiliar!$AH$4,Auxiliar!$AH$3)),"")</f>
        <v/>
      </c>
      <c r="L797" s="25"/>
      <c r="M797" s="24"/>
      <c r="N797" s="24"/>
      <c r="O797" s="24"/>
      <c r="P797" s="5" t="str">
        <f>IFERROR(IF(VLOOKUP(M797,Auxiliar!$AJ$3:$AK$7,2,FALSE)*VLOOKUP(N797,Auxiliar!$AL$3:$AM$7,2,FALSE)*VLOOKUP(O797,Auxiliar!$AN$3:$AO$7,2,FALSE)&gt;27,Auxiliar!$AP$5,IF(VLOOKUP(M797,Auxiliar!$AJ$3:$AK$7,2,FALSE)*VLOOKUP(N797,Auxiliar!$AL$3:$AM$7,2,FALSE)*VLOOKUP(O797,Auxiliar!$AN$3:$AO$7,2,FALSE)&gt;5,Auxiliar!$AP$4,Auxiliar!$AP$3)),"")</f>
        <v/>
      </c>
      <c r="Q797" s="24"/>
      <c r="R797" s="32" t="str">
        <f t="shared" si="12"/>
        <v/>
      </c>
    </row>
    <row r="798" spans="1:18" x14ac:dyDescent="0.25">
      <c r="A798" s="5">
        <v>796</v>
      </c>
      <c r="B798" s="24"/>
      <c r="C798" s="24"/>
      <c r="D798" s="5" t="str">
        <f>IF(OR(C798="",B798=""),"",IFERROR(INDEX('5. Map Processos'!E:E,MATCH(C798&amp;" ("&amp;B798&amp;")",'5. Map Processos'!J:J,0)),"ERRO: Processo não encontrado para essa área"))</f>
        <v/>
      </c>
      <c r="E798" s="24"/>
      <c r="F798" s="5" t="str">
        <f>IF(OR(E798="",B798="",C798=""),"",IFERROR(INDEX('18. Gestão de Riscos - Parte 2'!Q:Q,MATCH(E798&amp;" - "&amp;C798&amp;" - "&amp;B798,'18. Gestão de Riscos - Parte 2'!S:S,0)),"ERRO: Risco, área e processo não correspondem"))</f>
        <v/>
      </c>
      <c r="G798" s="25"/>
      <c r="H798" s="24"/>
      <c r="I798" s="24"/>
      <c r="J798" s="24"/>
      <c r="K798" s="5" t="str">
        <f>IFERROR(IF(VLOOKUP(H798,Auxiliar!$AB$3:$AC$7,2,FALSE)*VLOOKUP(I798,Auxiliar!$AD$3:$AE$7,2,FALSE)*VLOOKUP(J798,Auxiliar!$AF$3:$AG$7,2,FALSE)&gt;79,Auxiliar!$AH$5,IF(VLOOKUP(H798,Auxiliar!$AB$3:$AC$7,2,FALSE)*VLOOKUP(I798,Auxiliar!$AD$3:$AE$7,2,FALSE)*VLOOKUP(J798,Auxiliar!$AF$3:$AG$7,2,FALSE)&gt;24,Auxiliar!$AH$4,Auxiliar!$AH$3)),"")</f>
        <v/>
      </c>
      <c r="L798" s="25"/>
      <c r="M798" s="24"/>
      <c r="N798" s="24"/>
      <c r="O798" s="24"/>
      <c r="P798" s="5" t="str">
        <f>IFERROR(IF(VLOOKUP(M798,Auxiliar!$AJ$3:$AK$7,2,FALSE)*VLOOKUP(N798,Auxiliar!$AL$3:$AM$7,2,FALSE)*VLOOKUP(O798,Auxiliar!$AN$3:$AO$7,2,FALSE)&gt;27,Auxiliar!$AP$5,IF(VLOOKUP(M798,Auxiliar!$AJ$3:$AK$7,2,FALSE)*VLOOKUP(N798,Auxiliar!$AL$3:$AM$7,2,FALSE)*VLOOKUP(O798,Auxiliar!$AN$3:$AO$7,2,FALSE)&gt;5,Auxiliar!$AP$4,Auxiliar!$AP$3)),"")</f>
        <v/>
      </c>
      <c r="Q798" s="24"/>
      <c r="R798" s="32" t="str">
        <f t="shared" si="12"/>
        <v/>
      </c>
    </row>
    <row r="799" spans="1:18" x14ac:dyDescent="0.25">
      <c r="A799" s="5">
        <v>797</v>
      </c>
      <c r="B799" s="24"/>
      <c r="C799" s="24"/>
      <c r="D799" s="5" t="str">
        <f>IF(OR(C799="",B799=""),"",IFERROR(INDEX('5. Map Processos'!E:E,MATCH(C799&amp;" ("&amp;B799&amp;")",'5. Map Processos'!J:J,0)),"ERRO: Processo não encontrado para essa área"))</f>
        <v/>
      </c>
      <c r="E799" s="24"/>
      <c r="F799" s="5" t="str">
        <f>IF(OR(E799="",B799="",C799=""),"",IFERROR(INDEX('18. Gestão de Riscos - Parte 2'!Q:Q,MATCH(E799&amp;" - "&amp;C799&amp;" - "&amp;B799,'18. Gestão de Riscos - Parte 2'!S:S,0)),"ERRO: Risco, área e processo não correspondem"))</f>
        <v/>
      </c>
      <c r="G799" s="25"/>
      <c r="H799" s="24"/>
      <c r="I799" s="24"/>
      <c r="J799" s="24"/>
      <c r="K799" s="5" t="str">
        <f>IFERROR(IF(VLOOKUP(H799,Auxiliar!$AB$3:$AC$7,2,FALSE)*VLOOKUP(I799,Auxiliar!$AD$3:$AE$7,2,FALSE)*VLOOKUP(J799,Auxiliar!$AF$3:$AG$7,2,FALSE)&gt;79,Auxiliar!$AH$5,IF(VLOOKUP(H799,Auxiliar!$AB$3:$AC$7,2,FALSE)*VLOOKUP(I799,Auxiliar!$AD$3:$AE$7,2,FALSE)*VLOOKUP(J799,Auxiliar!$AF$3:$AG$7,2,FALSE)&gt;24,Auxiliar!$AH$4,Auxiliar!$AH$3)),"")</f>
        <v/>
      </c>
      <c r="L799" s="25"/>
      <c r="M799" s="24"/>
      <c r="N799" s="24"/>
      <c r="O799" s="24"/>
      <c r="P799" s="5" t="str">
        <f>IFERROR(IF(VLOOKUP(M799,Auxiliar!$AJ$3:$AK$7,2,FALSE)*VLOOKUP(N799,Auxiliar!$AL$3:$AM$7,2,FALSE)*VLOOKUP(O799,Auxiliar!$AN$3:$AO$7,2,FALSE)&gt;27,Auxiliar!$AP$5,IF(VLOOKUP(M799,Auxiliar!$AJ$3:$AK$7,2,FALSE)*VLOOKUP(N799,Auxiliar!$AL$3:$AM$7,2,FALSE)*VLOOKUP(O799,Auxiliar!$AN$3:$AO$7,2,FALSE)&gt;5,Auxiliar!$AP$4,Auxiliar!$AP$3)),"")</f>
        <v/>
      </c>
      <c r="Q799" s="24"/>
      <c r="R799" s="32" t="str">
        <f t="shared" si="12"/>
        <v/>
      </c>
    </row>
    <row r="800" spans="1:18" x14ac:dyDescent="0.25">
      <c r="A800" s="5">
        <v>798</v>
      </c>
      <c r="B800" s="24"/>
      <c r="C800" s="24"/>
      <c r="D800" s="5" t="str">
        <f>IF(OR(C800="",B800=""),"",IFERROR(INDEX('5. Map Processos'!E:E,MATCH(C800&amp;" ("&amp;B800&amp;")",'5. Map Processos'!J:J,0)),"ERRO: Processo não encontrado para essa área"))</f>
        <v/>
      </c>
      <c r="E800" s="24"/>
      <c r="F800" s="5" t="str">
        <f>IF(OR(E800="",B800="",C800=""),"",IFERROR(INDEX('18. Gestão de Riscos - Parte 2'!Q:Q,MATCH(E800&amp;" - "&amp;C800&amp;" - "&amp;B800,'18. Gestão de Riscos - Parte 2'!S:S,0)),"ERRO: Risco, área e processo não correspondem"))</f>
        <v/>
      </c>
      <c r="G800" s="25"/>
      <c r="H800" s="24"/>
      <c r="I800" s="24"/>
      <c r="J800" s="24"/>
      <c r="K800" s="5" t="str">
        <f>IFERROR(IF(VLOOKUP(H800,Auxiliar!$AB$3:$AC$7,2,FALSE)*VLOOKUP(I800,Auxiliar!$AD$3:$AE$7,2,FALSE)*VLOOKUP(J800,Auxiliar!$AF$3:$AG$7,2,FALSE)&gt;79,Auxiliar!$AH$5,IF(VLOOKUP(H800,Auxiliar!$AB$3:$AC$7,2,FALSE)*VLOOKUP(I800,Auxiliar!$AD$3:$AE$7,2,FALSE)*VLOOKUP(J800,Auxiliar!$AF$3:$AG$7,2,FALSE)&gt;24,Auxiliar!$AH$4,Auxiliar!$AH$3)),"")</f>
        <v/>
      </c>
      <c r="L800" s="25"/>
      <c r="M800" s="24"/>
      <c r="N800" s="24"/>
      <c r="O800" s="24"/>
      <c r="P800" s="5" t="str">
        <f>IFERROR(IF(VLOOKUP(M800,Auxiliar!$AJ$3:$AK$7,2,FALSE)*VLOOKUP(N800,Auxiliar!$AL$3:$AM$7,2,FALSE)*VLOOKUP(O800,Auxiliar!$AN$3:$AO$7,2,FALSE)&gt;27,Auxiliar!$AP$5,IF(VLOOKUP(M800,Auxiliar!$AJ$3:$AK$7,2,FALSE)*VLOOKUP(N800,Auxiliar!$AL$3:$AM$7,2,FALSE)*VLOOKUP(O800,Auxiliar!$AN$3:$AO$7,2,FALSE)&gt;5,Auxiliar!$AP$4,Auxiliar!$AP$3)),"")</f>
        <v/>
      </c>
      <c r="Q800" s="24"/>
      <c r="R800" s="32" t="str">
        <f t="shared" si="12"/>
        <v/>
      </c>
    </row>
    <row r="801" spans="1:18" x14ac:dyDescent="0.25">
      <c r="A801" s="5">
        <v>799</v>
      </c>
      <c r="B801" s="24"/>
      <c r="C801" s="24"/>
      <c r="D801" s="5" t="str">
        <f>IF(OR(C801="",B801=""),"",IFERROR(INDEX('5. Map Processos'!E:E,MATCH(C801&amp;" ("&amp;B801&amp;")",'5. Map Processos'!J:J,0)),"ERRO: Processo não encontrado para essa área"))</f>
        <v/>
      </c>
      <c r="E801" s="24"/>
      <c r="F801" s="5" t="str">
        <f>IF(OR(E801="",B801="",C801=""),"",IFERROR(INDEX('18. Gestão de Riscos - Parte 2'!Q:Q,MATCH(E801&amp;" - "&amp;C801&amp;" - "&amp;B801,'18. Gestão de Riscos - Parte 2'!S:S,0)),"ERRO: Risco, área e processo não correspondem"))</f>
        <v/>
      </c>
      <c r="G801" s="25"/>
      <c r="H801" s="24"/>
      <c r="I801" s="24"/>
      <c r="J801" s="24"/>
      <c r="K801" s="5" t="str">
        <f>IFERROR(IF(VLOOKUP(H801,Auxiliar!$AB$3:$AC$7,2,FALSE)*VLOOKUP(I801,Auxiliar!$AD$3:$AE$7,2,FALSE)*VLOOKUP(J801,Auxiliar!$AF$3:$AG$7,2,FALSE)&gt;79,Auxiliar!$AH$5,IF(VLOOKUP(H801,Auxiliar!$AB$3:$AC$7,2,FALSE)*VLOOKUP(I801,Auxiliar!$AD$3:$AE$7,2,FALSE)*VLOOKUP(J801,Auxiliar!$AF$3:$AG$7,2,FALSE)&gt;24,Auxiliar!$AH$4,Auxiliar!$AH$3)),"")</f>
        <v/>
      </c>
      <c r="L801" s="25"/>
      <c r="M801" s="24"/>
      <c r="N801" s="24"/>
      <c r="O801" s="24"/>
      <c r="P801" s="5" t="str">
        <f>IFERROR(IF(VLOOKUP(M801,Auxiliar!$AJ$3:$AK$7,2,FALSE)*VLOOKUP(N801,Auxiliar!$AL$3:$AM$7,2,FALSE)*VLOOKUP(O801,Auxiliar!$AN$3:$AO$7,2,FALSE)&gt;27,Auxiliar!$AP$5,IF(VLOOKUP(M801,Auxiliar!$AJ$3:$AK$7,2,FALSE)*VLOOKUP(N801,Auxiliar!$AL$3:$AM$7,2,FALSE)*VLOOKUP(O801,Auxiliar!$AN$3:$AO$7,2,FALSE)&gt;5,Auxiliar!$AP$4,Auxiliar!$AP$3)),"")</f>
        <v/>
      </c>
      <c r="Q801" s="24"/>
      <c r="R801" s="32" t="str">
        <f t="shared" si="12"/>
        <v/>
      </c>
    </row>
    <row r="802" spans="1:18" x14ac:dyDescent="0.25">
      <c r="A802" s="5">
        <v>800</v>
      </c>
      <c r="B802" s="24"/>
      <c r="C802" s="24"/>
      <c r="D802" s="5" t="str">
        <f>IF(OR(C802="",B802=""),"",IFERROR(INDEX('5. Map Processos'!E:E,MATCH(C802&amp;" ("&amp;B802&amp;")",'5. Map Processos'!J:J,0)),"ERRO: Processo não encontrado para essa área"))</f>
        <v/>
      </c>
      <c r="E802" s="24"/>
      <c r="F802" s="5" t="str">
        <f>IF(OR(E802="",B802="",C802=""),"",IFERROR(INDEX('18. Gestão de Riscos - Parte 2'!Q:Q,MATCH(E802&amp;" - "&amp;C802&amp;" - "&amp;B802,'18. Gestão de Riscos - Parte 2'!S:S,0)),"ERRO: Risco, área e processo não correspondem"))</f>
        <v/>
      </c>
      <c r="G802" s="25"/>
      <c r="H802" s="24"/>
      <c r="I802" s="24"/>
      <c r="J802" s="24"/>
      <c r="K802" s="5" t="str">
        <f>IFERROR(IF(VLOOKUP(H802,Auxiliar!$AB$3:$AC$7,2,FALSE)*VLOOKUP(I802,Auxiliar!$AD$3:$AE$7,2,FALSE)*VLOOKUP(J802,Auxiliar!$AF$3:$AG$7,2,FALSE)&gt;79,Auxiliar!$AH$5,IF(VLOOKUP(H802,Auxiliar!$AB$3:$AC$7,2,FALSE)*VLOOKUP(I802,Auxiliar!$AD$3:$AE$7,2,FALSE)*VLOOKUP(J802,Auxiliar!$AF$3:$AG$7,2,FALSE)&gt;24,Auxiliar!$AH$4,Auxiliar!$AH$3)),"")</f>
        <v/>
      </c>
      <c r="L802" s="25"/>
      <c r="M802" s="24"/>
      <c r="N802" s="24"/>
      <c r="O802" s="24"/>
      <c r="P802" s="5" t="str">
        <f>IFERROR(IF(VLOOKUP(M802,Auxiliar!$AJ$3:$AK$7,2,FALSE)*VLOOKUP(N802,Auxiliar!$AL$3:$AM$7,2,FALSE)*VLOOKUP(O802,Auxiliar!$AN$3:$AO$7,2,FALSE)&gt;27,Auxiliar!$AP$5,IF(VLOOKUP(M802,Auxiliar!$AJ$3:$AK$7,2,FALSE)*VLOOKUP(N802,Auxiliar!$AL$3:$AM$7,2,FALSE)*VLOOKUP(O802,Auxiliar!$AN$3:$AO$7,2,FALSE)&gt;5,Auxiliar!$AP$4,Auxiliar!$AP$3)),"")</f>
        <v/>
      </c>
      <c r="Q802" s="24"/>
      <c r="R802" s="32" t="str">
        <f t="shared" si="12"/>
        <v/>
      </c>
    </row>
    <row r="803" spans="1:18" x14ac:dyDescent="0.25">
      <c r="A803" s="5">
        <v>801</v>
      </c>
      <c r="B803" s="24"/>
      <c r="C803" s="24"/>
      <c r="D803" s="5" t="str">
        <f>IF(OR(C803="",B803=""),"",IFERROR(INDEX('5. Map Processos'!E:E,MATCH(C803&amp;" ("&amp;B803&amp;")",'5. Map Processos'!J:J,0)),"ERRO: Processo não encontrado para essa área"))</f>
        <v/>
      </c>
      <c r="E803" s="24"/>
      <c r="F803" s="5" t="str">
        <f>IF(OR(E803="",B803="",C803=""),"",IFERROR(INDEX('18. Gestão de Riscos - Parte 2'!Q:Q,MATCH(E803&amp;" - "&amp;C803&amp;" - "&amp;B803,'18. Gestão de Riscos - Parte 2'!S:S,0)),"ERRO: Risco, área e processo não correspondem"))</f>
        <v/>
      </c>
      <c r="G803" s="25"/>
      <c r="H803" s="24"/>
      <c r="I803" s="24"/>
      <c r="J803" s="24"/>
      <c r="K803" s="5" t="str">
        <f>IFERROR(IF(VLOOKUP(H803,Auxiliar!$AB$3:$AC$7,2,FALSE)*VLOOKUP(I803,Auxiliar!$AD$3:$AE$7,2,FALSE)*VLOOKUP(J803,Auxiliar!$AF$3:$AG$7,2,FALSE)&gt;79,Auxiliar!$AH$5,IF(VLOOKUP(H803,Auxiliar!$AB$3:$AC$7,2,FALSE)*VLOOKUP(I803,Auxiliar!$AD$3:$AE$7,2,FALSE)*VLOOKUP(J803,Auxiliar!$AF$3:$AG$7,2,FALSE)&gt;24,Auxiliar!$AH$4,Auxiliar!$AH$3)),"")</f>
        <v/>
      </c>
      <c r="L803" s="25"/>
      <c r="M803" s="24"/>
      <c r="N803" s="24"/>
      <c r="O803" s="24"/>
      <c r="P803" s="5" t="str">
        <f>IFERROR(IF(VLOOKUP(M803,Auxiliar!$AJ$3:$AK$7,2,FALSE)*VLOOKUP(N803,Auxiliar!$AL$3:$AM$7,2,FALSE)*VLOOKUP(O803,Auxiliar!$AN$3:$AO$7,2,FALSE)&gt;27,Auxiliar!$AP$5,IF(VLOOKUP(M803,Auxiliar!$AJ$3:$AK$7,2,FALSE)*VLOOKUP(N803,Auxiliar!$AL$3:$AM$7,2,FALSE)*VLOOKUP(O803,Auxiliar!$AN$3:$AO$7,2,FALSE)&gt;5,Auxiliar!$AP$4,Auxiliar!$AP$3)),"")</f>
        <v/>
      </c>
      <c r="Q803" s="24"/>
      <c r="R803" s="32" t="str">
        <f t="shared" si="12"/>
        <v/>
      </c>
    </row>
    <row r="804" spans="1:18" x14ac:dyDescent="0.25">
      <c r="A804" s="5">
        <v>802</v>
      </c>
      <c r="B804" s="24"/>
      <c r="C804" s="24"/>
      <c r="D804" s="5" t="str">
        <f>IF(OR(C804="",B804=""),"",IFERROR(INDEX('5. Map Processos'!E:E,MATCH(C804&amp;" ("&amp;B804&amp;")",'5. Map Processos'!J:J,0)),"ERRO: Processo não encontrado para essa área"))</f>
        <v/>
      </c>
      <c r="E804" s="24"/>
      <c r="F804" s="5" t="str">
        <f>IF(OR(E804="",B804="",C804=""),"",IFERROR(INDEX('18. Gestão de Riscos - Parte 2'!Q:Q,MATCH(E804&amp;" - "&amp;C804&amp;" - "&amp;B804,'18. Gestão de Riscos - Parte 2'!S:S,0)),"ERRO: Risco, área e processo não correspondem"))</f>
        <v/>
      </c>
      <c r="G804" s="25"/>
      <c r="H804" s="24"/>
      <c r="I804" s="24"/>
      <c r="J804" s="24"/>
      <c r="K804" s="5" t="str">
        <f>IFERROR(IF(VLOOKUP(H804,Auxiliar!$AB$3:$AC$7,2,FALSE)*VLOOKUP(I804,Auxiliar!$AD$3:$AE$7,2,FALSE)*VLOOKUP(J804,Auxiliar!$AF$3:$AG$7,2,FALSE)&gt;79,Auxiliar!$AH$5,IF(VLOOKUP(H804,Auxiliar!$AB$3:$AC$7,2,FALSE)*VLOOKUP(I804,Auxiliar!$AD$3:$AE$7,2,FALSE)*VLOOKUP(J804,Auxiliar!$AF$3:$AG$7,2,FALSE)&gt;24,Auxiliar!$AH$4,Auxiliar!$AH$3)),"")</f>
        <v/>
      </c>
      <c r="L804" s="25"/>
      <c r="M804" s="24"/>
      <c r="N804" s="24"/>
      <c r="O804" s="24"/>
      <c r="P804" s="5" t="str">
        <f>IFERROR(IF(VLOOKUP(M804,Auxiliar!$AJ$3:$AK$7,2,FALSE)*VLOOKUP(N804,Auxiliar!$AL$3:$AM$7,2,FALSE)*VLOOKUP(O804,Auxiliar!$AN$3:$AO$7,2,FALSE)&gt;27,Auxiliar!$AP$5,IF(VLOOKUP(M804,Auxiliar!$AJ$3:$AK$7,2,FALSE)*VLOOKUP(N804,Auxiliar!$AL$3:$AM$7,2,FALSE)*VLOOKUP(O804,Auxiliar!$AN$3:$AO$7,2,FALSE)&gt;5,Auxiliar!$AP$4,Auxiliar!$AP$3)),"")</f>
        <v/>
      </c>
      <c r="Q804" s="24"/>
      <c r="R804" s="32" t="str">
        <f t="shared" si="12"/>
        <v/>
      </c>
    </row>
    <row r="805" spans="1:18" x14ac:dyDescent="0.25">
      <c r="A805" s="5">
        <v>803</v>
      </c>
      <c r="B805" s="24"/>
      <c r="C805" s="24"/>
      <c r="D805" s="5" t="str">
        <f>IF(OR(C805="",B805=""),"",IFERROR(INDEX('5. Map Processos'!E:E,MATCH(C805&amp;" ("&amp;B805&amp;")",'5. Map Processos'!J:J,0)),"ERRO: Processo não encontrado para essa área"))</f>
        <v/>
      </c>
      <c r="E805" s="24"/>
      <c r="F805" s="5" t="str">
        <f>IF(OR(E805="",B805="",C805=""),"",IFERROR(INDEX('18. Gestão de Riscos - Parte 2'!Q:Q,MATCH(E805&amp;" - "&amp;C805&amp;" - "&amp;B805,'18. Gestão de Riscos - Parte 2'!S:S,0)),"ERRO: Risco, área e processo não correspondem"))</f>
        <v/>
      </c>
      <c r="G805" s="25"/>
      <c r="H805" s="24"/>
      <c r="I805" s="24"/>
      <c r="J805" s="24"/>
      <c r="K805" s="5" t="str">
        <f>IFERROR(IF(VLOOKUP(H805,Auxiliar!$AB$3:$AC$7,2,FALSE)*VLOOKUP(I805,Auxiliar!$AD$3:$AE$7,2,FALSE)*VLOOKUP(J805,Auxiliar!$AF$3:$AG$7,2,FALSE)&gt;79,Auxiliar!$AH$5,IF(VLOOKUP(H805,Auxiliar!$AB$3:$AC$7,2,FALSE)*VLOOKUP(I805,Auxiliar!$AD$3:$AE$7,2,FALSE)*VLOOKUP(J805,Auxiliar!$AF$3:$AG$7,2,FALSE)&gt;24,Auxiliar!$AH$4,Auxiliar!$AH$3)),"")</f>
        <v/>
      </c>
      <c r="L805" s="25"/>
      <c r="M805" s="24"/>
      <c r="N805" s="24"/>
      <c r="O805" s="24"/>
      <c r="P805" s="5" t="str">
        <f>IFERROR(IF(VLOOKUP(M805,Auxiliar!$AJ$3:$AK$7,2,FALSE)*VLOOKUP(N805,Auxiliar!$AL$3:$AM$7,2,FALSE)*VLOOKUP(O805,Auxiliar!$AN$3:$AO$7,2,FALSE)&gt;27,Auxiliar!$AP$5,IF(VLOOKUP(M805,Auxiliar!$AJ$3:$AK$7,2,FALSE)*VLOOKUP(N805,Auxiliar!$AL$3:$AM$7,2,FALSE)*VLOOKUP(O805,Auxiliar!$AN$3:$AO$7,2,FALSE)&gt;5,Auxiliar!$AP$4,Auxiliar!$AP$3)),"")</f>
        <v/>
      </c>
      <c r="Q805" s="24"/>
      <c r="R805" s="32" t="str">
        <f t="shared" si="12"/>
        <v/>
      </c>
    </row>
    <row r="806" spans="1:18" x14ac:dyDescent="0.25">
      <c r="A806" s="5">
        <v>804</v>
      </c>
      <c r="B806" s="24"/>
      <c r="C806" s="24"/>
      <c r="D806" s="5" t="str">
        <f>IF(OR(C806="",B806=""),"",IFERROR(INDEX('5. Map Processos'!E:E,MATCH(C806&amp;" ("&amp;B806&amp;")",'5. Map Processos'!J:J,0)),"ERRO: Processo não encontrado para essa área"))</f>
        <v/>
      </c>
      <c r="E806" s="24"/>
      <c r="F806" s="5" t="str">
        <f>IF(OR(E806="",B806="",C806=""),"",IFERROR(INDEX('18. Gestão de Riscos - Parte 2'!Q:Q,MATCH(E806&amp;" - "&amp;C806&amp;" - "&amp;B806,'18. Gestão de Riscos - Parte 2'!S:S,0)),"ERRO: Risco, área e processo não correspondem"))</f>
        <v/>
      </c>
      <c r="G806" s="25"/>
      <c r="H806" s="24"/>
      <c r="I806" s="24"/>
      <c r="J806" s="24"/>
      <c r="K806" s="5" t="str">
        <f>IFERROR(IF(VLOOKUP(H806,Auxiliar!$AB$3:$AC$7,2,FALSE)*VLOOKUP(I806,Auxiliar!$AD$3:$AE$7,2,FALSE)*VLOOKUP(J806,Auxiliar!$AF$3:$AG$7,2,FALSE)&gt;79,Auxiliar!$AH$5,IF(VLOOKUP(H806,Auxiliar!$AB$3:$AC$7,2,FALSE)*VLOOKUP(I806,Auxiliar!$AD$3:$AE$7,2,FALSE)*VLOOKUP(J806,Auxiliar!$AF$3:$AG$7,2,FALSE)&gt;24,Auxiliar!$AH$4,Auxiliar!$AH$3)),"")</f>
        <v/>
      </c>
      <c r="L806" s="25"/>
      <c r="M806" s="24"/>
      <c r="N806" s="24"/>
      <c r="O806" s="24"/>
      <c r="P806" s="5" t="str">
        <f>IFERROR(IF(VLOOKUP(M806,Auxiliar!$AJ$3:$AK$7,2,FALSE)*VLOOKUP(N806,Auxiliar!$AL$3:$AM$7,2,FALSE)*VLOOKUP(O806,Auxiliar!$AN$3:$AO$7,2,FALSE)&gt;27,Auxiliar!$AP$5,IF(VLOOKUP(M806,Auxiliar!$AJ$3:$AK$7,2,FALSE)*VLOOKUP(N806,Auxiliar!$AL$3:$AM$7,2,FALSE)*VLOOKUP(O806,Auxiliar!$AN$3:$AO$7,2,FALSE)&gt;5,Auxiliar!$AP$4,Auxiliar!$AP$3)),"")</f>
        <v/>
      </c>
      <c r="Q806" s="24"/>
      <c r="R806" s="32" t="str">
        <f t="shared" si="12"/>
        <v/>
      </c>
    </row>
    <row r="807" spans="1:18" x14ac:dyDescent="0.25">
      <c r="A807" s="5">
        <v>805</v>
      </c>
      <c r="B807" s="24"/>
      <c r="C807" s="24"/>
      <c r="D807" s="5" t="str">
        <f>IF(OR(C807="",B807=""),"",IFERROR(INDEX('5. Map Processos'!E:E,MATCH(C807&amp;" ("&amp;B807&amp;")",'5. Map Processos'!J:J,0)),"ERRO: Processo não encontrado para essa área"))</f>
        <v/>
      </c>
      <c r="E807" s="24"/>
      <c r="F807" s="5" t="str">
        <f>IF(OR(E807="",B807="",C807=""),"",IFERROR(INDEX('18. Gestão de Riscos - Parte 2'!Q:Q,MATCH(E807&amp;" - "&amp;C807&amp;" - "&amp;B807,'18. Gestão de Riscos - Parte 2'!S:S,0)),"ERRO: Risco, área e processo não correspondem"))</f>
        <v/>
      </c>
      <c r="G807" s="25"/>
      <c r="H807" s="24"/>
      <c r="I807" s="24"/>
      <c r="J807" s="24"/>
      <c r="K807" s="5" t="str">
        <f>IFERROR(IF(VLOOKUP(H807,Auxiliar!$AB$3:$AC$7,2,FALSE)*VLOOKUP(I807,Auxiliar!$AD$3:$AE$7,2,FALSE)*VLOOKUP(J807,Auxiliar!$AF$3:$AG$7,2,FALSE)&gt;79,Auxiliar!$AH$5,IF(VLOOKUP(H807,Auxiliar!$AB$3:$AC$7,2,FALSE)*VLOOKUP(I807,Auxiliar!$AD$3:$AE$7,2,FALSE)*VLOOKUP(J807,Auxiliar!$AF$3:$AG$7,2,FALSE)&gt;24,Auxiliar!$AH$4,Auxiliar!$AH$3)),"")</f>
        <v/>
      </c>
      <c r="L807" s="25"/>
      <c r="M807" s="24"/>
      <c r="N807" s="24"/>
      <c r="O807" s="24"/>
      <c r="P807" s="5" t="str">
        <f>IFERROR(IF(VLOOKUP(M807,Auxiliar!$AJ$3:$AK$7,2,FALSE)*VLOOKUP(N807,Auxiliar!$AL$3:$AM$7,2,FALSE)*VLOOKUP(O807,Auxiliar!$AN$3:$AO$7,2,FALSE)&gt;27,Auxiliar!$AP$5,IF(VLOOKUP(M807,Auxiliar!$AJ$3:$AK$7,2,FALSE)*VLOOKUP(N807,Auxiliar!$AL$3:$AM$7,2,FALSE)*VLOOKUP(O807,Auxiliar!$AN$3:$AO$7,2,FALSE)&gt;5,Auxiliar!$AP$4,Auxiliar!$AP$3)),"")</f>
        <v/>
      </c>
      <c r="Q807" s="24"/>
      <c r="R807" s="32" t="str">
        <f t="shared" si="12"/>
        <v/>
      </c>
    </row>
    <row r="808" spans="1:18" x14ac:dyDescent="0.25">
      <c r="A808" s="5">
        <v>806</v>
      </c>
      <c r="B808" s="24"/>
      <c r="C808" s="24"/>
      <c r="D808" s="5" t="str">
        <f>IF(OR(C808="",B808=""),"",IFERROR(INDEX('5. Map Processos'!E:E,MATCH(C808&amp;" ("&amp;B808&amp;")",'5. Map Processos'!J:J,0)),"ERRO: Processo não encontrado para essa área"))</f>
        <v/>
      </c>
      <c r="E808" s="24"/>
      <c r="F808" s="5" t="str">
        <f>IF(OR(E808="",B808="",C808=""),"",IFERROR(INDEX('18. Gestão de Riscos - Parte 2'!Q:Q,MATCH(E808&amp;" - "&amp;C808&amp;" - "&amp;B808,'18. Gestão de Riscos - Parte 2'!S:S,0)),"ERRO: Risco, área e processo não correspondem"))</f>
        <v/>
      </c>
      <c r="G808" s="25"/>
      <c r="H808" s="24"/>
      <c r="I808" s="24"/>
      <c r="J808" s="24"/>
      <c r="K808" s="5" t="str">
        <f>IFERROR(IF(VLOOKUP(H808,Auxiliar!$AB$3:$AC$7,2,FALSE)*VLOOKUP(I808,Auxiliar!$AD$3:$AE$7,2,FALSE)*VLOOKUP(J808,Auxiliar!$AF$3:$AG$7,2,FALSE)&gt;79,Auxiliar!$AH$5,IF(VLOOKUP(H808,Auxiliar!$AB$3:$AC$7,2,FALSE)*VLOOKUP(I808,Auxiliar!$AD$3:$AE$7,2,FALSE)*VLOOKUP(J808,Auxiliar!$AF$3:$AG$7,2,FALSE)&gt;24,Auxiliar!$AH$4,Auxiliar!$AH$3)),"")</f>
        <v/>
      </c>
      <c r="L808" s="25"/>
      <c r="M808" s="24"/>
      <c r="N808" s="24"/>
      <c r="O808" s="24"/>
      <c r="P808" s="5" t="str">
        <f>IFERROR(IF(VLOOKUP(M808,Auxiliar!$AJ$3:$AK$7,2,FALSE)*VLOOKUP(N808,Auxiliar!$AL$3:$AM$7,2,FALSE)*VLOOKUP(O808,Auxiliar!$AN$3:$AO$7,2,FALSE)&gt;27,Auxiliar!$AP$5,IF(VLOOKUP(M808,Auxiliar!$AJ$3:$AK$7,2,FALSE)*VLOOKUP(N808,Auxiliar!$AL$3:$AM$7,2,FALSE)*VLOOKUP(O808,Auxiliar!$AN$3:$AO$7,2,FALSE)&gt;5,Auxiliar!$AP$4,Auxiliar!$AP$3)),"")</f>
        <v/>
      </c>
      <c r="Q808" s="24"/>
      <c r="R808" s="32" t="str">
        <f t="shared" si="12"/>
        <v/>
      </c>
    </row>
    <row r="809" spans="1:18" x14ac:dyDescent="0.25">
      <c r="A809" s="5">
        <v>807</v>
      </c>
      <c r="B809" s="24"/>
      <c r="C809" s="24"/>
      <c r="D809" s="5" t="str">
        <f>IF(OR(C809="",B809=""),"",IFERROR(INDEX('5. Map Processos'!E:E,MATCH(C809&amp;" ("&amp;B809&amp;")",'5. Map Processos'!J:J,0)),"ERRO: Processo não encontrado para essa área"))</f>
        <v/>
      </c>
      <c r="E809" s="24"/>
      <c r="F809" s="5" t="str">
        <f>IF(OR(E809="",B809="",C809=""),"",IFERROR(INDEX('18. Gestão de Riscos - Parte 2'!Q:Q,MATCH(E809&amp;" - "&amp;C809&amp;" - "&amp;B809,'18. Gestão de Riscos - Parte 2'!S:S,0)),"ERRO: Risco, área e processo não correspondem"))</f>
        <v/>
      </c>
      <c r="G809" s="25"/>
      <c r="H809" s="24"/>
      <c r="I809" s="24"/>
      <c r="J809" s="24"/>
      <c r="K809" s="5" t="str">
        <f>IFERROR(IF(VLOOKUP(H809,Auxiliar!$AB$3:$AC$7,2,FALSE)*VLOOKUP(I809,Auxiliar!$AD$3:$AE$7,2,FALSE)*VLOOKUP(J809,Auxiliar!$AF$3:$AG$7,2,FALSE)&gt;79,Auxiliar!$AH$5,IF(VLOOKUP(H809,Auxiliar!$AB$3:$AC$7,2,FALSE)*VLOOKUP(I809,Auxiliar!$AD$3:$AE$7,2,FALSE)*VLOOKUP(J809,Auxiliar!$AF$3:$AG$7,2,FALSE)&gt;24,Auxiliar!$AH$4,Auxiliar!$AH$3)),"")</f>
        <v/>
      </c>
      <c r="L809" s="25"/>
      <c r="M809" s="24"/>
      <c r="N809" s="24"/>
      <c r="O809" s="24"/>
      <c r="P809" s="5" t="str">
        <f>IFERROR(IF(VLOOKUP(M809,Auxiliar!$AJ$3:$AK$7,2,FALSE)*VLOOKUP(N809,Auxiliar!$AL$3:$AM$7,2,FALSE)*VLOOKUP(O809,Auxiliar!$AN$3:$AO$7,2,FALSE)&gt;27,Auxiliar!$AP$5,IF(VLOOKUP(M809,Auxiliar!$AJ$3:$AK$7,2,FALSE)*VLOOKUP(N809,Auxiliar!$AL$3:$AM$7,2,FALSE)*VLOOKUP(O809,Auxiliar!$AN$3:$AO$7,2,FALSE)&gt;5,Auxiliar!$AP$4,Auxiliar!$AP$3)),"")</f>
        <v/>
      </c>
      <c r="Q809" s="24"/>
      <c r="R809" s="32" t="str">
        <f t="shared" si="12"/>
        <v/>
      </c>
    </row>
    <row r="810" spans="1:18" x14ac:dyDescent="0.25">
      <c r="A810" s="5">
        <v>808</v>
      </c>
      <c r="B810" s="24"/>
      <c r="C810" s="24"/>
      <c r="D810" s="5" t="str">
        <f>IF(OR(C810="",B810=""),"",IFERROR(INDEX('5. Map Processos'!E:E,MATCH(C810&amp;" ("&amp;B810&amp;")",'5. Map Processos'!J:J,0)),"ERRO: Processo não encontrado para essa área"))</f>
        <v/>
      </c>
      <c r="E810" s="24"/>
      <c r="F810" s="5" t="str">
        <f>IF(OR(E810="",B810="",C810=""),"",IFERROR(INDEX('18. Gestão de Riscos - Parte 2'!Q:Q,MATCH(E810&amp;" - "&amp;C810&amp;" - "&amp;B810,'18. Gestão de Riscos - Parte 2'!S:S,0)),"ERRO: Risco, área e processo não correspondem"))</f>
        <v/>
      </c>
      <c r="G810" s="25"/>
      <c r="H810" s="24"/>
      <c r="I810" s="24"/>
      <c r="J810" s="24"/>
      <c r="K810" s="5" t="str">
        <f>IFERROR(IF(VLOOKUP(H810,Auxiliar!$AB$3:$AC$7,2,FALSE)*VLOOKUP(I810,Auxiliar!$AD$3:$AE$7,2,FALSE)*VLOOKUP(J810,Auxiliar!$AF$3:$AG$7,2,FALSE)&gt;79,Auxiliar!$AH$5,IF(VLOOKUP(H810,Auxiliar!$AB$3:$AC$7,2,FALSE)*VLOOKUP(I810,Auxiliar!$AD$3:$AE$7,2,FALSE)*VLOOKUP(J810,Auxiliar!$AF$3:$AG$7,2,FALSE)&gt;24,Auxiliar!$AH$4,Auxiliar!$AH$3)),"")</f>
        <v/>
      </c>
      <c r="L810" s="25"/>
      <c r="M810" s="24"/>
      <c r="N810" s="24"/>
      <c r="O810" s="24"/>
      <c r="P810" s="5" t="str">
        <f>IFERROR(IF(VLOOKUP(M810,Auxiliar!$AJ$3:$AK$7,2,FALSE)*VLOOKUP(N810,Auxiliar!$AL$3:$AM$7,2,FALSE)*VLOOKUP(O810,Auxiliar!$AN$3:$AO$7,2,FALSE)&gt;27,Auxiliar!$AP$5,IF(VLOOKUP(M810,Auxiliar!$AJ$3:$AK$7,2,FALSE)*VLOOKUP(N810,Auxiliar!$AL$3:$AM$7,2,FALSE)*VLOOKUP(O810,Auxiliar!$AN$3:$AO$7,2,FALSE)&gt;5,Auxiliar!$AP$4,Auxiliar!$AP$3)),"")</f>
        <v/>
      </c>
      <c r="Q810" s="24"/>
      <c r="R810" s="32" t="str">
        <f t="shared" si="12"/>
        <v/>
      </c>
    </row>
    <row r="811" spans="1:18" x14ac:dyDescent="0.25">
      <c r="A811" s="5">
        <v>809</v>
      </c>
      <c r="B811" s="24"/>
      <c r="C811" s="24"/>
      <c r="D811" s="5" t="str">
        <f>IF(OR(C811="",B811=""),"",IFERROR(INDEX('5. Map Processos'!E:E,MATCH(C811&amp;" ("&amp;B811&amp;")",'5. Map Processos'!J:J,0)),"ERRO: Processo não encontrado para essa área"))</f>
        <v/>
      </c>
      <c r="E811" s="24"/>
      <c r="F811" s="5" t="str">
        <f>IF(OR(E811="",B811="",C811=""),"",IFERROR(INDEX('18. Gestão de Riscos - Parte 2'!Q:Q,MATCH(E811&amp;" - "&amp;C811&amp;" - "&amp;B811,'18. Gestão de Riscos - Parte 2'!S:S,0)),"ERRO: Risco, área e processo não correspondem"))</f>
        <v/>
      </c>
      <c r="G811" s="25"/>
      <c r="H811" s="24"/>
      <c r="I811" s="24"/>
      <c r="J811" s="24"/>
      <c r="K811" s="5" t="str">
        <f>IFERROR(IF(VLOOKUP(H811,Auxiliar!$AB$3:$AC$7,2,FALSE)*VLOOKUP(I811,Auxiliar!$AD$3:$AE$7,2,FALSE)*VLOOKUP(J811,Auxiliar!$AF$3:$AG$7,2,FALSE)&gt;79,Auxiliar!$AH$5,IF(VLOOKUP(H811,Auxiliar!$AB$3:$AC$7,2,FALSE)*VLOOKUP(I811,Auxiliar!$AD$3:$AE$7,2,FALSE)*VLOOKUP(J811,Auxiliar!$AF$3:$AG$7,2,FALSE)&gt;24,Auxiliar!$AH$4,Auxiliar!$AH$3)),"")</f>
        <v/>
      </c>
      <c r="L811" s="25"/>
      <c r="M811" s="24"/>
      <c r="N811" s="24"/>
      <c r="O811" s="24"/>
      <c r="P811" s="5" t="str">
        <f>IFERROR(IF(VLOOKUP(M811,Auxiliar!$AJ$3:$AK$7,2,FALSE)*VLOOKUP(N811,Auxiliar!$AL$3:$AM$7,2,FALSE)*VLOOKUP(O811,Auxiliar!$AN$3:$AO$7,2,FALSE)&gt;27,Auxiliar!$AP$5,IF(VLOOKUP(M811,Auxiliar!$AJ$3:$AK$7,2,FALSE)*VLOOKUP(N811,Auxiliar!$AL$3:$AM$7,2,FALSE)*VLOOKUP(O811,Auxiliar!$AN$3:$AO$7,2,FALSE)&gt;5,Auxiliar!$AP$4,Auxiliar!$AP$3)),"")</f>
        <v/>
      </c>
      <c r="Q811" s="24"/>
      <c r="R811" s="32" t="str">
        <f t="shared" si="12"/>
        <v/>
      </c>
    </row>
    <row r="812" spans="1:18" x14ac:dyDescent="0.25">
      <c r="A812" s="5">
        <v>810</v>
      </c>
      <c r="B812" s="24"/>
      <c r="C812" s="24"/>
      <c r="D812" s="5" t="str">
        <f>IF(OR(C812="",B812=""),"",IFERROR(INDEX('5. Map Processos'!E:E,MATCH(C812&amp;" ("&amp;B812&amp;")",'5. Map Processos'!J:J,0)),"ERRO: Processo não encontrado para essa área"))</f>
        <v/>
      </c>
      <c r="E812" s="24"/>
      <c r="F812" s="5" t="str">
        <f>IF(OR(E812="",B812="",C812=""),"",IFERROR(INDEX('18. Gestão de Riscos - Parte 2'!Q:Q,MATCH(E812&amp;" - "&amp;C812&amp;" - "&amp;B812,'18. Gestão de Riscos - Parte 2'!S:S,0)),"ERRO: Risco, área e processo não correspondem"))</f>
        <v/>
      </c>
      <c r="G812" s="25"/>
      <c r="H812" s="24"/>
      <c r="I812" s="24"/>
      <c r="J812" s="24"/>
      <c r="K812" s="5" t="str">
        <f>IFERROR(IF(VLOOKUP(H812,Auxiliar!$AB$3:$AC$7,2,FALSE)*VLOOKUP(I812,Auxiliar!$AD$3:$AE$7,2,FALSE)*VLOOKUP(J812,Auxiliar!$AF$3:$AG$7,2,FALSE)&gt;79,Auxiliar!$AH$5,IF(VLOOKUP(H812,Auxiliar!$AB$3:$AC$7,2,FALSE)*VLOOKUP(I812,Auxiliar!$AD$3:$AE$7,2,FALSE)*VLOOKUP(J812,Auxiliar!$AF$3:$AG$7,2,FALSE)&gt;24,Auxiliar!$AH$4,Auxiliar!$AH$3)),"")</f>
        <v/>
      </c>
      <c r="L812" s="25"/>
      <c r="M812" s="24"/>
      <c r="N812" s="24"/>
      <c r="O812" s="24"/>
      <c r="P812" s="5" t="str">
        <f>IFERROR(IF(VLOOKUP(M812,Auxiliar!$AJ$3:$AK$7,2,FALSE)*VLOOKUP(N812,Auxiliar!$AL$3:$AM$7,2,FALSE)*VLOOKUP(O812,Auxiliar!$AN$3:$AO$7,2,FALSE)&gt;27,Auxiliar!$AP$5,IF(VLOOKUP(M812,Auxiliar!$AJ$3:$AK$7,2,FALSE)*VLOOKUP(N812,Auxiliar!$AL$3:$AM$7,2,FALSE)*VLOOKUP(O812,Auxiliar!$AN$3:$AO$7,2,FALSE)&gt;5,Auxiliar!$AP$4,Auxiliar!$AP$3)),"")</f>
        <v/>
      </c>
      <c r="Q812" s="24"/>
      <c r="R812" s="32" t="str">
        <f t="shared" si="12"/>
        <v/>
      </c>
    </row>
    <row r="813" spans="1:18" x14ac:dyDescent="0.25">
      <c r="A813" s="5">
        <v>811</v>
      </c>
      <c r="B813" s="24"/>
      <c r="C813" s="24"/>
      <c r="D813" s="5" t="str">
        <f>IF(OR(C813="",B813=""),"",IFERROR(INDEX('5. Map Processos'!E:E,MATCH(C813&amp;" ("&amp;B813&amp;")",'5. Map Processos'!J:J,0)),"ERRO: Processo não encontrado para essa área"))</f>
        <v/>
      </c>
      <c r="E813" s="24"/>
      <c r="F813" s="5" t="str">
        <f>IF(OR(E813="",B813="",C813=""),"",IFERROR(INDEX('18. Gestão de Riscos - Parte 2'!Q:Q,MATCH(E813&amp;" - "&amp;C813&amp;" - "&amp;B813,'18. Gestão de Riscos - Parte 2'!S:S,0)),"ERRO: Risco, área e processo não correspondem"))</f>
        <v/>
      </c>
      <c r="G813" s="25"/>
      <c r="H813" s="24"/>
      <c r="I813" s="24"/>
      <c r="J813" s="24"/>
      <c r="K813" s="5" t="str">
        <f>IFERROR(IF(VLOOKUP(H813,Auxiliar!$AB$3:$AC$7,2,FALSE)*VLOOKUP(I813,Auxiliar!$AD$3:$AE$7,2,FALSE)*VLOOKUP(J813,Auxiliar!$AF$3:$AG$7,2,FALSE)&gt;79,Auxiliar!$AH$5,IF(VLOOKUP(H813,Auxiliar!$AB$3:$AC$7,2,FALSE)*VLOOKUP(I813,Auxiliar!$AD$3:$AE$7,2,FALSE)*VLOOKUP(J813,Auxiliar!$AF$3:$AG$7,2,FALSE)&gt;24,Auxiliar!$AH$4,Auxiliar!$AH$3)),"")</f>
        <v/>
      </c>
      <c r="L813" s="25"/>
      <c r="M813" s="24"/>
      <c r="N813" s="24"/>
      <c r="O813" s="24"/>
      <c r="P813" s="5" t="str">
        <f>IFERROR(IF(VLOOKUP(M813,Auxiliar!$AJ$3:$AK$7,2,FALSE)*VLOOKUP(N813,Auxiliar!$AL$3:$AM$7,2,FALSE)*VLOOKUP(O813,Auxiliar!$AN$3:$AO$7,2,FALSE)&gt;27,Auxiliar!$AP$5,IF(VLOOKUP(M813,Auxiliar!$AJ$3:$AK$7,2,FALSE)*VLOOKUP(N813,Auxiliar!$AL$3:$AM$7,2,FALSE)*VLOOKUP(O813,Auxiliar!$AN$3:$AO$7,2,FALSE)&gt;5,Auxiliar!$AP$4,Auxiliar!$AP$3)),"")</f>
        <v/>
      </c>
      <c r="Q813" s="24"/>
      <c r="R813" s="32" t="str">
        <f t="shared" si="12"/>
        <v/>
      </c>
    </row>
    <row r="814" spans="1:18" x14ac:dyDescent="0.25">
      <c r="A814" s="5">
        <v>812</v>
      </c>
      <c r="B814" s="24"/>
      <c r="C814" s="24"/>
      <c r="D814" s="5" t="str">
        <f>IF(OR(C814="",B814=""),"",IFERROR(INDEX('5. Map Processos'!E:E,MATCH(C814&amp;" ("&amp;B814&amp;")",'5. Map Processos'!J:J,0)),"ERRO: Processo não encontrado para essa área"))</f>
        <v/>
      </c>
      <c r="E814" s="24"/>
      <c r="F814" s="5" t="str">
        <f>IF(OR(E814="",B814="",C814=""),"",IFERROR(INDEX('18. Gestão de Riscos - Parte 2'!Q:Q,MATCH(E814&amp;" - "&amp;C814&amp;" - "&amp;B814,'18. Gestão de Riscos - Parte 2'!S:S,0)),"ERRO: Risco, área e processo não correspondem"))</f>
        <v/>
      </c>
      <c r="G814" s="25"/>
      <c r="H814" s="24"/>
      <c r="I814" s="24"/>
      <c r="J814" s="24"/>
      <c r="K814" s="5" t="str">
        <f>IFERROR(IF(VLOOKUP(H814,Auxiliar!$AB$3:$AC$7,2,FALSE)*VLOOKUP(I814,Auxiliar!$AD$3:$AE$7,2,FALSE)*VLOOKUP(J814,Auxiliar!$AF$3:$AG$7,2,FALSE)&gt;79,Auxiliar!$AH$5,IF(VLOOKUP(H814,Auxiliar!$AB$3:$AC$7,2,FALSE)*VLOOKUP(I814,Auxiliar!$AD$3:$AE$7,2,FALSE)*VLOOKUP(J814,Auxiliar!$AF$3:$AG$7,2,FALSE)&gt;24,Auxiliar!$AH$4,Auxiliar!$AH$3)),"")</f>
        <v/>
      </c>
      <c r="L814" s="25"/>
      <c r="M814" s="24"/>
      <c r="N814" s="24"/>
      <c r="O814" s="24"/>
      <c r="P814" s="5" t="str">
        <f>IFERROR(IF(VLOOKUP(M814,Auxiliar!$AJ$3:$AK$7,2,FALSE)*VLOOKUP(N814,Auxiliar!$AL$3:$AM$7,2,FALSE)*VLOOKUP(O814,Auxiliar!$AN$3:$AO$7,2,FALSE)&gt;27,Auxiliar!$AP$5,IF(VLOOKUP(M814,Auxiliar!$AJ$3:$AK$7,2,FALSE)*VLOOKUP(N814,Auxiliar!$AL$3:$AM$7,2,FALSE)*VLOOKUP(O814,Auxiliar!$AN$3:$AO$7,2,FALSE)&gt;5,Auxiliar!$AP$4,Auxiliar!$AP$3)),"")</f>
        <v/>
      </c>
      <c r="Q814" s="24"/>
      <c r="R814" s="32" t="str">
        <f t="shared" si="12"/>
        <v/>
      </c>
    </row>
    <row r="815" spans="1:18" x14ac:dyDescent="0.25">
      <c r="A815" s="5">
        <v>813</v>
      </c>
      <c r="B815" s="24"/>
      <c r="C815" s="24"/>
      <c r="D815" s="5" t="str">
        <f>IF(OR(C815="",B815=""),"",IFERROR(INDEX('5. Map Processos'!E:E,MATCH(C815&amp;" ("&amp;B815&amp;")",'5. Map Processos'!J:J,0)),"ERRO: Processo não encontrado para essa área"))</f>
        <v/>
      </c>
      <c r="E815" s="24"/>
      <c r="F815" s="5" t="str">
        <f>IF(OR(E815="",B815="",C815=""),"",IFERROR(INDEX('18. Gestão de Riscos - Parte 2'!Q:Q,MATCH(E815&amp;" - "&amp;C815&amp;" - "&amp;B815,'18. Gestão de Riscos - Parte 2'!S:S,0)),"ERRO: Risco, área e processo não correspondem"))</f>
        <v/>
      </c>
      <c r="G815" s="25"/>
      <c r="H815" s="24"/>
      <c r="I815" s="24"/>
      <c r="J815" s="24"/>
      <c r="K815" s="5" t="str">
        <f>IFERROR(IF(VLOOKUP(H815,Auxiliar!$AB$3:$AC$7,2,FALSE)*VLOOKUP(I815,Auxiliar!$AD$3:$AE$7,2,FALSE)*VLOOKUP(J815,Auxiliar!$AF$3:$AG$7,2,FALSE)&gt;79,Auxiliar!$AH$5,IF(VLOOKUP(H815,Auxiliar!$AB$3:$AC$7,2,FALSE)*VLOOKUP(I815,Auxiliar!$AD$3:$AE$7,2,FALSE)*VLOOKUP(J815,Auxiliar!$AF$3:$AG$7,2,FALSE)&gt;24,Auxiliar!$AH$4,Auxiliar!$AH$3)),"")</f>
        <v/>
      </c>
      <c r="L815" s="25"/>
      <c r="M815" s="24"/>
      <c r="N815" s="24"/>
      <c r="O815" s="24"/>
      <c r="P815" s="5" t="str">
        <f>IFERROR(IF(VLOOKUP(M815,Auxiliar!$AJ$3:$AK$7,2,FALSE)*VLOOKUP(N815,Auxiliar!$AL$3:$AM$7,2,FALSE)*VLOOKUP(O815,Auxiliar!$AN$3:$AO$7,2,FALSE)&gt;27,Auxiliar!$AP$5,IF(VLOOKUP(M815,Auxiliar!$AJ$3:$AK$7,2,FALSE)*VLOOKUP(N815,Auxiliar!$AL$3:$AM$7,2,FALSE)*VLOOKUP(O815,Auxiliar!$AN$3:$AO$7,2,FALSE)&gt;5,Auxiliar!$AP$4,Auxiliar!$AP$3)),"")</f>
        <v/>
      </c>
      <c r="Q815" s="24"/>
      <c r="R815" s="32" t="str">
        <f t="shared" si="12"/>
        <v/>
      </c>
    </row>
    <row r="816" spans="1:18" x14ac:dyDescent="0.25">
      <c r="A816" s="5">
        <v>814</v>
      </c>
      <c r="B816" s="24"/>
      <c r="C816" s="24"/>
      <c r="D816" s="5" t="str">
        <f>IF(OR(C816="",B816=""),"",IFERROR(INDEX('5. Map Processos'!E:E,MATCH(C816&amp;" ("&amp;B816&amp;")",'5. Map Processos'!J:J,0)),"ERRO: Processo não encontrado para essa área"))</f>
        <v/>
      </c>
      <c r="E816" s="24"/>
      <c r="F816" s="5" t="str">
        <f>IF(OR(E816="",B816="",C816=""),"",IFERROR(INDEX('18. Gestão de Riscos - Parte 2'!Q:Q,MATCH(E816&amp;" - "&amp;C816&amp;" - "&amp;B816,'18. Gestão de Riscos - Parte 2'!S:S,0)),"ERRO: Risco, área e processo não correspondem"))</f>
        <v/>
      </c>
      <c r="G816" s="25"/>
      <c r="H816" s="24"/>
      <c r="I816" s="24"/>
      <c r="J816" s="24"/>
      <c r="K816" s="5" t="str">
        <f>IFERROR(IF(VLOOKUP(H816,Auxiliar!$AB$3:$AC$7,2,FALSE)*VLOOKUP(I816,Auxiliar!$AD$3:$AE$7,2,FALSE)*VLOOKUP(J816,Auxiliar!$AF$3:$AG$7,2,FALSE)&gt;79,Auxiliar!$AH$5,IF(VLOOKUP(H816,Auxiliar!$AB$3:$AC$7,2,FALSE)*VLOOKUP(I816,Auxiliar!$AD$3:$AE$7,2,FALSE)*VLOOKUP(J816,Auxiliar!$AF$3:$AG$7,2,FALSE)&gt;24,Auxiliar!$AH$4,Auxiliar!$AH$3)),"")</f>
        <v/>
      </c>
      <c r="L816" s="25"/>
      <c r="M816" s="24"/>
      <c r="N816" s="24"/>
      <c r="O816" s="24"/>
      <c r="P816" s="5" t="str">
        <f>IFERROR(IF(VLOOKUP(M816,Auxiliar!$AJ$3:$AK$7,2,FALSE)*VLOOKUP(N816,Auxiliar!$AL$3:$AM$7,2,FALSE)*VLOOKUP(O816,Auxiliar!$AN$3:$AO$7,2,FALSE)&gt;27,Auxiliar!$AP$5,IF(VLOOKUP(M816,Auxiliar!$AJ$3:$AK$7,2,FALSE)*VLOOKUP(N816,Auxiliar!$AL$3:$AM$7,2,FALSE)*VLOOKUP(O816,Auxiliar!$AN$3:$AO$7,2,FALSE)&gt;5,Auxiliar!$AP$4,Auxiliar!$AP$3)),"")</f>
        <v/>
      </c>
      <c r="Q816" s="24"/>
      <c r="R816" s="32" t="str">
        <f t="shared" si="12"/>
        <v/>
      </c>
    </row>
    <row r="817" spans="1:18" x14ac:dyDescent="0.25">
      <c r="A817" s="5">
        <v>815</v>
      </c>
      <c r="B817" s="24"/>
      <c r="C817" s="24"/>
      <c r="D817" s="5" t="str">
        <f>IF(OR(C817="",B817=""),"",IFERROR(INDEX('5. Map Processos'!E:E,MATCH(C817&amp;" ("&amp;B817&amp;")",'5. Map Processos'!J:J,0)),"ERRO: Processo não encontrado para essa área"))</f>
        <v/>
      </c>
      <c r="E817" s="24"/>
      <c r="F817" s="5" t="str">
        <f>IF(OR(E817="",B817="",C817=""),"",IFERROR(INDEX('18. Gestão de Riscos - Parte 2'!Q:Q,MATCH(E817&amp;" - "&amp;C817&amp;" - "&amp;B817,'18. Gestão de Riscos - Parte 2'!S:S,0)),"ERRO: Risco, área e processo não correspondem"))</f>
        <v/>
      </c>
      <c r="G817" s="25"/>
      <c r="H817" s="24"/>
      <c r="I817" s="24"/>
      <c r="J817" s="24"/>
      <c r="K817" s="5" t="str">
        <f>IFERROR(IF(VLOOKUP(H817,Auxiliar!$AB$3:$AC$7,2,FALSE)*VLOOKUP(I817,Auxiliar!$AD$3:$AE$7,2,FALSE)*VLOOKUP(J817,Auxiliar!$AF$3:$AG$7,2,FALSE)&gt;79,Auxiliar!$AH$5,IF(VLOOKUP(H817,Auxiliar!$AB$3:$AC$7,2,FALSE)*VLOOKUP(I817,Auxiliar!$AD$3:$AE$7,2,FALSE)*VLOOKUP(J817,Auxiliar!$AF$3:$AG$7,2,FALSE)&gt;24,Auxiliar!$AH$4,Auxiliar!$AH$3)),"")</f>
        <v/>
      </c>
      <c r="L817" s="25"/>
      <c r="M817" s="24"/>
      <c r="N817" s="24"/>
      <c r="O817" s="24"/>
      <c r="P817" s="5" t="str">
        <f>IFERROR(IF(VLOOKUP(M817,Auxiliar!$AJ$3:$AK$7,2,FALSE)*VLOOKUP(N817,Auxiliar!$AL$3:$AM$7,2,FALSE)*VLOOKUP(O817,Auxiliar!$AN$3:$AO$7,2,FALSE)&gt;27,Auxiliar!$AP$5,IF(VLOOKUP(M817,Auxiliar!$AJ$3:$AK$7,2,FALSE)*VLOOKUP(N817,Auxiliar!$AL$3:$AM$7,2,FALSE)*VLOOKUP(O817,Auxiliar!$AN$3:$AO$7,2,FALSE)&gt;5,Auxiliar!$AP$4,Auxiliar!$AP$3)),"")</f>
        <v/>
      </c>
      <c r="Q817" s="24"/>
      <c r="R817" s="32" t="str">
        <f t="shared" si="12"/>
        <v/>
      </c>
    </row>
    <row r="818" spans="1:18" x14ac:dyDescent="0.25">
      <c r="A818" s="5">
        <v>816</v>
      </c>
      <c r="B818" s="24"/>
      <c r="C818" s="24"/>
      <c r="D818" s="5" t="str">
        <f>IF(OR(C818="",B818=""),"",IFERROR(INDEX('5. Map Processos'!E:E,MATCH(C818&amp;" ("&amp;B818&amp;")",'5. Map Processos'!J:J,0)),"ERRO: Processo não encontrado para essa área"))</f>
        <v/>
      </c>
      <c r="E818" s="24"/>
      <c r="F818" s="5" t="str">
        <f>IF(OR(E818="",B818="",C818=""),"",IFERROR(INDEX('18. Gestão de Riscos - Parte 2'!Q:Q,MATCH(E818&amp;" - "&amp;C818&amp;" - "&amp;B818,'18. Gestão de Riscos - Parte 2'!S:S,0)),"ERRO: Risco, área e processo não correspondem"))</f>
        <v/>
      </c>
      <c r="G818" s="25"/>
      <c r="H818" s="24"/>
      <c r="I818" s="24"/>
      <c r="J818" s="24"/>
      <c r="K818" s="5" t="str">
        <f>IFERROR(IF(VLOOKUP(H818,Auxiliar!$AB$3:$AC$7,2,FALSE)*VLOOKUP(I818,Auxiliar!$AD$3:$AE$7,2,FALSE)*VLOOKUP(J818,Auxiliar!$AF$3:$AG$7,2,FALSE)&gt;79,Auxiliar!$AH$5,IF(VLOOKUP(H818,Auxiliar!$AB$3:$AC$7,2,FALSE)*VLOOKUP(I818,Auxiliar!$AD$3:$AE$7,2,FALSE)*VLOOKUP(J818,Auxiliar!$AF$3:$AG$7,2,FALSE)&gt;24,Auxiliar!$AH$4,Auxiliar!$AH$3)),"")</f>
        <v/>
      </c>
      <c r="L818" s="25"/>
      <c r="M818" s="24"/>
      <c r="N818" s="24"/>
      <c r="O818" s="24"/>
      <c r="P818" s="5" t="str">
        <f>IFERROR(IF(VLOOKUP(M818,Auxiliar!$AJ$3:$AK$7,2,FALSE)*VLOOKUP(N818,Auxiliar!$AL$3:$AM$7,2,FALSE)*VLOOKUP(O818,Auxiliar!$AN$3:$AO$7,2,FALSE)&gt;27,Auxiliar!$AP$5,IF(VLOOKUP(M818,Auxiliar!$AJ$3:$AK$7,2,FALSE)*VLOOKUP(N818,Auxiliar!$AL$3:$AM$7,2,FALSE)*VLOOKUP(O818,Auxiliar!$AN$3:$AO$7,2,FALSE)&gt;5,Auxiliar!$AP$4,Auxiliar!$AP$3)),"")</f>
        <v/>
      </c>
      <c r="Q818" s="24"/>
      <c r="R818" s="32" t="str">
        <f t="shared" si="12"/>
        <v/>
      </c>
    </row>
    <row r="819" spans="1:18" x14ac:dyDescent="0.25">
      <c r="A819" s="5">
        <v>817</v>
      </c>
      <c r="B819" s="24"/>
      <c r="C819" s="24"/>
      <c r="D819" s="5" t="str">
        <f>IF(OR(C819="",B819=""),"",IFERROR(INDEX('5. Map Processos'!E:E,MATCH(C819&amp;" ("&amp;B819&amp;")",'5. Map Processos'!J:J,0)),"ERRO: Processo não encontrado para essa área"))</f>
        <v/>
      </c>
      <c r="E819" s="24"/>
      <c r="F819" s="5" t="str">
        <f>IF(OR(E819="",B819="",C819=""),"",IFERROR(INDEX('18. Gestão de Riscos - Parte 2'!Q:Q,MATCH(E819&amp;" - "&amp;C819&amp;" - "&amp;B819,'18. Gestão de Riscos - Parte 2'!S:S,0)),"ERRO: Risco, área e processo não correspondem"))</f>
        <v/>
      </c>
      <c r="G819" s="25"/>
      <c r="H819" s="24"/>
      <c r="I819" s="24"/>
      <c r="J819" s="24"/>
      <c r="K819" s="5" t="str">
        <f>IFERROR(IF(VLOOKUP(H819,Auxiliar!$AB$3:$AC$7,2,FALSE)*VLOOKUP(I819,Auxiliar!$AD$3:$AE$7,2,FALSE)*VLOOKUP(J819,Auxiliar!$AF$3:$AG$7,2,FALSE)&gt;79,Auxiliar!$AH$5,IF(VLOOKUP(H819,Auxiliar!$AB$3:$AC$7,2,FALSE)*VLOOKUP(I819,Auxiliar!$AD$3:$AE$7,2,FALSE)*VLOOKUP(J819,Auxiliar!$AF$3:$AG$7,2,FALSE)&gt;24,Auxiliar!$AH$4,Auxiliar!$AH$3)),"")</f>
        <v/>
      </c>
      <c r="L819" s="25"/>
      <c r="M819" s="24"/>
      <c r="N819" s="24"/>
      <c r="O819" s="24"/>
      <c r="P819" s="5" t="str">
        <f>IFERROR(IF(VLOOKUP(M819,Auxiliar!$AJ$3:$AK$7,2,FALSE)*VLOOKUP(N819,Auxiliar!$AL$3:$AM$7,2,FALSE)*VLOOKUP(O819,Auxiliar!$AN$3:$AO$7,2,FALSE)&gt;27,Auxiliar!$AP$5,IF(VLOOKUP(M819,Auxiliar!$AJ$3:$AK$7,2,FALSE)*VLOOKUP(N819,Auxiliar!$AL$3:$AM$7,2,FALSE)*VLOOKUP(O819,Auxiliar!$AN$3:$AO$7,2,FALSE)&gt;5,Auxiliar!$AP$4,Auxiliar!$AP$3)),"")</f>
        <v/>
      </c>
      <c r="Q819" s="24"/>
      <c r="R819" s="32" t="str">
        <f t="shared" si="12"/>
        <v/>
      </c>
    </row>
    <row r="820" spans="1:18" x14ac:dyDescent="0.25">
      <c r="A820" s="5">
        <v>818</v>
      </c>
      <c r="B820" s="24"/>
      <c r="C820" s="24"/>
      <c r="D820" s="5" t="str">
        <f>IF(OR(C820="",B820=""),"",IFERROR(INDEX('5. Map Processos'!E:E,MATCH(C820&amp;" ("&amp;B820&amp;")",'5. Map Processos'!J:J,0)),"ERRO: Processo não encontrado para essa área"))</f>
        <v/>
      </c>
      <c r="E820" s="24"/>
      <c r="F820" s="5" t="str">
        <f>IF(OR(E820="",B820="",C820=""),"",IFERROR(INDEX('18. Gestão de Riscos - Parte 2'!Q:Q,MATCH(E820&amp;" - "&amp;C820&amp;" - "&amp;B820,'18. Gestão de Riscos - Parte 2'!S:S,0)),"ERRO: Risco, área e processo não correspondem"))</f>
        <v/>
      </c>
      <c r="G820" s="25"/>
      <c r="H820" s="24"/>
      <c r="I820" s="24"/>
      <c r="J820" s="24"/>
      <c r="K820" s="5" t="str">
        <f>IFERROR(IF(VLOOKUP(H820,Auxiliar!$AB$3:$AC$7,2,FALSE)*VLOOKUP(I820,Auxiliar!$AD$3:$AE$7,2,FALSE)*VLOOKUP(J820,Auxiliar!$AF$3:$AG$7,2,FALSE)&gt;79,Auxiliar!$AH$5,IF(VLOOKUP(H820,Auxiliar!$AB$3:$AC$7,2,FALSE)*VLOOKUP(I820,Auxiliar!$AD$3:$AE$7,2,FALSE)*VLOOKUP(J820,Auxiliar!$AF$3:$AG$7,2,FALSE)&gt;24,Auxiliar!$AH$4,Auxiliar!$AH$3)),"")</f>
        <v/>
      </c>
      <c r="L820" s="25"/>
      <c r="M820" s="24"/>
      <c r="N820" s="24"/>
      <c r="O820" s="24"/>
      <c r="P820" s="5" t="str">
        <f>IFERROR(IF(VLOOKUP(M820,Auxiliar!$AJ$3:$AK$7,2,FALSE)*VLOOKUP(N820,Auxiliar!$AL$3:$AM$7,2,FALSE)*VLOOKUP(O820,Auxiliar!$AN$3:$AO$7,2,FALSE)&gt;27,Auxiliar!$AP$5,IF(VLOOKUP(M820,Auxiliar!$AJ$3:$AK$7,2,FALSE)*VLOOKUP(N820,Auxiliar!$AL$3:$AM$7,2,FALSE)*VLOOKUP(O820,Auxiliar!$AN$3:$AO$7,2,FALSE)&gt;5,Auxiliar!$AP$4,Auxiliar!$AP$3)),"")</f>
        <v/>
      </c>
      <c r="Q820" s="24"/>
      <c r="R820" s="32" t="str">
        <f t="shared" si="12"/>
        <v/>
      </c>
    </row>
    <row r="821" spans="1:18" x14ac:dyDescent="0.25">
      <c r="A821" s="5">
        <v>819</v>
      </c>
      <c r="B821" s="24"/>
      <c r="C821" s="24"/>
      <c r="D821" s="5" t="str">
        <f>IF(OR(C821="",B821=""),"",IFERROR(INDEX('5. Map Processos'!E:E,MATCH(C821&amp;" ("&amp;B821&amp;")",'5. Map Processos'!J:J,0)),"ERRO: Processo não encontrado para essa área"))</f>
        <v/>
      </c>
      <c r="E821" s="24"/>
      <c r="F821" s="5" t="str">
        <f>IF(OR(E821="",B821="",C821=""),"",IFERROR(INDEX('18. Gestão de Riscos - Parte 2'!Q:Q,MATCH(E821&amp;" - "&amp;C821&amp;" - "&amp;B821,'18. Gestão de Riscos - Parte 2'!S:S,0)),"ERRO: Risco, área e processo não correspondem"))</f>
        <v/>
      </c>
      <c r="G821" s="25"/>
      <c r="H821" s="24"/>
      <c r="I821" s="24"/>
      <c r="J821" s="24"/>
      <c r="K821" s="5" t="str">
        <f>IFERROR(IF(VLOOKUP(H821,Auxiliar!$AB$3:$AC$7,2,FALSE)*VLOOKUP(I821,Auxiliar!$AD$3:$AE$7,2,FALSE)*VLOOKUP(J821,Auxiliar!$AF$3:$AG$7,2,FALSE)&gt;79,Auxiliar!$AH$5,IF(VLOOKUP(H821,Auxiliar!$AB$3:$AC$7,2,FALSE)*VLOOKUP(I821,Auxiliar!$AD$3:$AE$7,2,FALSE)*VLOOKUP(J821,Auxiliar!$AF$3:$AG$7,2,FALSE)&gt;24,Auxiliar!$AH$4,Auxiliar!$AH$3)),"")</f>
        <v/>
      </c>
      <c r="L821" s="25"/>
      <c r="M821" s="24"/>
      <c r="N821" s="24"/>
      <c r="O821" s="24"/>
      <c r="P821" s="5" t="str">
        <f>IFERROR(IF(VLOOKUP(M821,Auxiliar!$AJ$3:$AK$7,2,FALSE)*VLOOKUP(N821,Auxiliar!$AL$3:$AM$7,2,FALSE)*VLOOKUP(O821,Auxiliar!$AN$3:$AO$7,2,FALSE)&gt;27,Auxiliar!$AP$5,IF(VLOOKUP(M821,Auxiliar!$AJ$3:$AK$7,2,FALSE)*VLOOKUP(N821,Auxiliar!$AL$3:$AM$7,2,FALSE)*VLOOKUP(O821,Auxiliar!$AN$3:$AO$7,2,FALSE)&gt;5,Auxiliar!$AP$4,Auxiliar!$AP$3)),"")</f>
        <v/>
      </c>
      <c r="Q821" s="24"/>
      <c r="R821" s="32" t="str">
        <f t="shared" si="12"/>
        <v/>
      </c>
    </row>
    <row r="822" spans="1:18" x14ac:dyDescent="0.25">
      <c r="A822" s="5">
        <v>820</v>
      </c>
      <c r="B822" s="24"/>
      <c r="C822" s="24"/>
      <c r="D822" s="5" t="str">
        <f>IF(OR(C822="",B822=""),"",IFERROR(INDEX('5. Map Processos'!E:E,MATCH(C822&amp;" ("&amp;B822&amp;")",'5. Map Processos'!J:J,0)),"ERRO: Processo não encontrado para essa área"))</f>
        <v/>
      </c>
      <c r="E822" s="24"/>
      <c r="F822" s="5" t="str">
        <f>IF(OR(E822="",B822="",C822=""),"",IFERROR(INDEX('18. Gestão de Riscos - Parte 2'!Q:Q,MATCH(E822&amp;" - "&amp;C822&amp;" - "&amp;B822,'18. Gestão de Riscos - Parte 2'!S:S,0)),"ERRO: Risco, área e processo não correspondem"))</f>
        <v/>
      </c>
      <c r="G822" s="25"/>
      <c r="H822" s="24"/>
      <c r="I822" s="24"/>
      <c r="J822" s="24"/>
      <c r="K822" s="5" t="str">
        <f>IFERROR(IF(VLOOKUP(H822,Auxiliar!$AB$3:$AC$7,2,FALSE)*VLOOKUP(I822,Auxiliar!$AD$3:$AE$7,2,FALSE)*VLOOKUP(J822,Auxiliar!$AF$3:$AG$7,2,FALSE)&gt;79,Auxiliar!$AH$5,IF(VLOOKUP(H822,Auxiliar!$AB$3:$AC$7,2,FALSE)*VLOOKUP(I822,Auxiliar!$AD$3:$AE$7,2,FALSE)*VLOOKUP(J822,Auxiliar!$AF$3:$AG$7,2,FALSE)&gt;24,Auxiliar!$AH$4,Auxiliar!$AH$3)),"")</f>
        <v/>
      </c>
      <c r="L822" s="25"/>
      <c r="M822" s="24"/>
      <c r="N822" s="24"/>
      <c r="O822" s="24"/>
      <c r="P822" s="5" t="str">
        <f>IFERROR(IF(VLOOKUP(M822,Auxiliar!$AJ$3:$AK$7,2,FALSE)*VLOOKUP(N822,Auxiliar!$AL$3:$AM$7,2,FALSE)*VLOOKUP(O822,Auxiliar!$AN$3:$AO$7,2,FALSE)&gt;27,Auxiliar!$AP$5,IF(VLOOKUP(M822,Auxiliar!$AJ$3:$AK$7,2,FALSE)*VLOOKUP(N822,Auxiliar!$AL$3:$AM$7,2,FALSE)*VLOOKUP(O822,Auxiliar!$AN$3:$AO$7,2,FALSE)&gt;5,Auxiliar!$AP$4,Auxiliar!$AP$3)),"")</f>
        <v/>
      </c>
      <c r="Q822" s="24"/>
      <c r="R822" s="32" t="str">
        <f t="shared" si="12"/>
        <v/>
      </c>
    </row>
    <row r="823" spans="1:18" x14ac:dyDescent="0.25">
      <c r="A823" s="5">
        <v>821</v>
      </c>
      <c r="B823" s="24"/>
      <c r="C823" s="24"/>
      <c r="D823" s="5" t="str">
        <f>IF(OR(C823="",B823=""),"",IFERROR(INDEX('5. Map Processos'!E:E,MATCH(C823&amp;" ("&amp;B823&amp;")",'5. Map Processos'!J:J,0)),"ERRO: Processo não encontrado para essa área"))</f>
        <v/>
      </c>
      <c r="E823" s="24"/>
      <c r="F823" s="5" t="str">
        <f>IF(OR(E823="",B823="",C823=""),"",IFERROR(INDEX('18. Gestão de Riscos - Parte 2'!Q:Q,MATCH(E823&amp;" - "&amp;C823&amp;" - "&amp;B823,'18. Gestão de Riscos - Parte 2'!S:S,0)),"ERRO: Risco, área e processo não correspondem"))</f>
        <v/>
      </c>
      <c r="G823" s="25"/>
      <c r="H823" s="24"/>
      <c r="I823" s="24"/>
      <c r="J823" s="24"/>
      <c r="K823" s="5" t="str">
        <f>IFERROR(IF(VLOOKUP(H823,Auxiliar!$AB$3:$AC$7,2,FALSE)*VLOOKUP(I823,Auxiliar!$AD$3:$AE$7,2,FALSE)*VLOOKUP(J823,Auxiliar!$AF$3:$AG$7,2,FALSE)&gt;79,Auxiliar!$AH$5,IF(VLOOKUP(H823,Auxiliar!$AB$3:$AC$7,2,FALSE)*VLOOKUP(I823,Auxiliar!$AD$3:$AE$7,2,FALSE)*VLOOKUP(J823,Auxiliar!$AF$3:$AG$7,2,FALSE)&gt;24,Auxiliar!$AH$4,Auxiliar!$AH$3)),"")</f>
        <v/>
      </c>
      <c r="L823" s="25"/>
      <c r="M823" s="24"/>
      <c r="N823" s="24"/>
      <c r="O823" s="24"/>
      <c r="P823" s="5" t="str">
        <f>IFERROR(IF(VLOOKUP(M823,Auxiliar!$AJ$3:$AK$7,2,FALSE)*VLOOKUP(N823,Auxiliar!$AL$3:$AM$7,2,FALSE)*VLOOKUP(O823,Auxiliar!$AN$3:$AO$7,2,FALSE)&gt;27,Auxiliar!$AP$5,IF(VLOOKUP(M823,Auxiliar!$AJ$3:$AK$7,2,FALSE)*VLOOKUP(N823,Auxiliar!$AL$3:$AM$7,2,FALSE)*VLOOKUP(O823,Auxiliar!$AN$3:$AO$7,2,FALSE)&gt;5,Auxiliar!$AP$4,Auxiliar!$AP$3)),"")</f>
        <v/>
      </c>
      <c r="Q823" s="24"/>
      <c r="R823" s="32" t="str">
        <f t="shared" si="12"/>
        <v/>
      </c>
    </row>
    <row r="824" spans="1:18" x14ac:dyDescent="0.25">
      <c r="A824" s="5">
        <v>822</v>
      </c>
      <c r="B824" s="24"/>
      <c r="C824" s="24"/>
      <c r="D824" s="5" t="str">
        <f>IF(OR(C824="",B824=""),"",IFERROR(INDEX('5. Map Processos'!E:E,MATCH(C824&amp;" ("&amp;B824&amp;")",'5. Map Processos'!J:J,0)),"ERRO: Processo não encontrado para essa área"))</f>
        <v/>
      </c>
      <c r="E824" s="24"/>
      <c r="F824" s="5" t="str">
        <f>IF(OR(E824="",B824="",C824=""),"",IFERROR(INDEX('18. Gestão de Riscos - Parte 2'!Q:Q,MATCH(E824&amp;" - "&amp;C824&amp;" - "&amp;B824,'18. Gestão de Riscos - Parte 2'!S:S,0)),"ERRO: Risco, área e processo não correspondem"))</f>
        <v/>
      </c>
      <c r="G824" s="25"/>
      <c r="H824" s="24"/>
      <c r="I824" s="24"/>
      <c r="J824" s="24"/>
      <c r="K824" s="5" t="str">
        <f>IFERROR(IF(VLOOKUP(H824,Auxiliar!$AB$3:$AC$7,2,FALSE)*VLOOKUP(I824,Auxiliar!$AD$3:$AE$7,2,FALSE)*VLOOKUP(J824,Auxiliar!$AF$3:$AG$7,2,FALSE)&gt;79,Auxiliar!$AH$5,IF(VLOOKUP(H824,Auxiliar!$AB$3:$AC$7,2,FALSE)*VLOOKUP(I824,Auxiliar!$AD$3:$AE$7,2,FALSE)*VLOOKUP(J824,Auxiliar!$AF$3:$AG$7,2,FALSE)&gt;24,Auxiliar!$AH$4,Auxiliar!$AH$3)),"")</f>
        <v/>
      </c>
      <c r="L824" s="25"/>
      <c r="M824" s="24"/>
      <c r="N824" s="24"/>
      <c r="O824" s="24"/>
      <c r="P824" s="5" t="str">
        <f>IFERROR(IF(VLOOKUP(M824,Auxiliar!$AJ$3:$AK$7,2,FALSE)*VLOOKUP(N824,Auxiliar!$AL$3:$AM$7,2,FALSE)*VLOOKUP(O824,Auxiliar!$AN$3:$AO$7,2,FALSE)&gt;27,Auxiliar!$AP$5,IF(VLOOKUP(M824,Auxiliar!$AJ$3:$AK$7,2,FALSE)*VLOOKUP(N824,Auxiliar!$AL$3:$AM$7,2,FALSE)*VLOOKUP(O824,Auxiliar!$AN$3:$AO$7,2,FALSE)&gt;5,Auxiliar!$AP$4,Auxiliar!$AP$3)),"")</f>
        <v/>
      </c>
      <c r="Q824" s="24"/>
      <c r="R824" s="32" t="str">
        <f t="shared" si="12"/>
        <v/>
      </c>
    </row>
    <row r="825" spans="1:18" x14ac:dyDescent="0.25">
      <c r="A825" s="5">
        <v>823</v>
      </c>
      <c r="B825" s="24"/>
      <c r="C825" s="24"/>
      <c r="D825" s="5" t="str">
        <f>IF(OR(C825="",B825=""),"",IFERROR(INDEX('5. Map Processos'!E:E,MATCH(C825&amp;" ("&amp;B825&amp;")",'5. Map Processos'!J:J,0)),"ERRO: Processo não encontrado para essa área"))</f>
        <v/>
      </c>
      <c r="E825" s="24"/>
      <c r="F825" s="5" t="str">
        <f>IF(OR(E825="",B825="",C825=""),"",IFERROR(INDEX('18. Gestão de Riscos - Parte 2'!Q:Q,MATCH(E825&amp;" - "&amp;C825&amp;" - "&amp;B825,'18. Gestão de Riscos - Parte 2'!S:S,0)),"ERRO: Risco, área e processo não correspondem"))</f>
        <v/>
      </c>
      <c r="G825" s="25"/>
      <c r="H825" s="24"/>
      <c r="I825" s="24"/>
      <c r="J825" s="24"/>
      <c r="K825" s="5" t="str">
        <f>IFERROR(IF(VLOOKUP(H825,Auxiliar!$AB$3:$AC$7,2,FALSE)*VLOOKUP(I825,Auxiliar!$AD$3:$AE$7,2,FALSE)*VLOOKUP(J825,Auxiliar!$AF$3:$AG$7,2,FALSE)&gt;79,Auxiliar!$AH$5,IF(VLOOKUP(H825,Auxiliar!$AB$3:$AC$7,2,FALSE)*VLOOKUP(I825,Auxiliar!$AD$3:$AE$7,2,FALSE)*VLOOKUP(J825,Auxiliar!$AF$3:$AG$7,2,FALSE)&gt;24,Auxiliar!$AH$4,Auxiliar!$AH$3)),"")</f>
        <v/>
      </c>
      <c r="L825" s="25"/>
      <c r="M825" s="24"/>
      <c r="N825" s="24"/>
      <c r="O825" s="24"/>
      <c r="P825" s="5" t="str">
        <f>IFERROR(IF(VLOOKUP(M825,Auxiliar!$AJ$3:$AK$7,2,FALSE)*VLOOKUP(N825,Auxiliar!$AL$3:$AM$7,2,FALSE)*VLOOKUP(O825,Auxiliar!$AN$3:$AO$7,2,FALSE)&gt;27,Auxiliar!$AP$5,IF(VLOOKUP(M825,Auxiliar!$AJ$3:$AK$7,2,FALSE)*VLOOKUP(N825,Auxiliar!$AL$3:$AM$7,2,FALSE)*VLOOKUP(O825,Auxiliar!$AN$3:$AO$7,2,FALSE)&gt;5,Auxiliar!$AP$4,Auxiliar!$AP$3)),"")</f>
        <v/>
      </c>
      <c r="Q825" s="24"/>
      <c r="R825" s="32" t="str">
        <f t="shared" si="12"/>
        <v/>
      </c>
    </row>
    <row r="826" spans="1:18" x14ac:dyDescent="0.25">
      <c r="A826" s="5">
        <v>824</v>
      </c>
      <c r="B826" s="24"/>
      <c r="C826" s="24"/>
      <c r="D826" s="5" t="str">
        <f>IF(OR(C826="",B826=""),"",IFERROR(INDEX('5. Map Processos'!E:E,MATCH(C826&amp;" ("&amp;B826&amp;")",'5. Map Processos'!J:J,0)),"ERRO: Processo não encontrado para essa área"))</f>
        <v/>
      </c>
      <c r="E826" s="24"/>
      <c r="F826" s="5" t="str">
        <f>IF(OR(E826="",B826="",C826=""),"",IFERROR(INDEX('18. Gestão de Riscos - Parte 2'!Q:Q,MATCH(E826&amp;" - "&amp;C826&amp;" - "&amp;B826,'18. Gestão de Riscos - Parte 2'!S:S,0)),"ERRO: Risco, área e processo não correspondem"))</f>
        <v/>
      </c>
      <c r="G826" s="25"/>
      <c r="H826" s="24"/>
      <c r="I826" s="24"/>
      <c r="J826" s="24"/>
      <c r="K826" s="5" t="str">
        <f>IFERROR(IF(VLOOKUP(H826,Auxiliar!$AB$3:$AC$7,2,FALSE)*VLOOKUP(I826,Auxiliar!$AD$3:$AE$7,2,FALSE)*VLOOKUP(J826,Auxiliar!$AF$3:$AG$7,2,FALSE)&gt;79,Auxiliar!$AH$5,IF(VLOOKUP(H826,Auxiliar!$AB$3:$AC$7,2,FALSE)*VLOOKUP(I826,Auxiliar!$AD$3:$AE$7,2,FALSE)*VLOOKUP(J826,Auxiliar!$AF$3:$AG$7,2,FALSE)&gt;24,Auxiliar!$AH$4,Auxiliar!$AH$3)),"")</f>
        <v/>
      </c>
      <c r="L826" s="25"/>
      <c r="M826" s="24"/>
      <c r="N826" s="24"/>
      <c r="O826" s="24"/>
      <c r="P826" s="5" t="str">
        <f>IFERROR(IF(VLOOKUP(M826,Auxiliar!$AJ$3:$AK$7,2,FALSE)*VLOOKUP(N826,Auxiliar!$AL$3:$AM$7,2,FALSE)*VLOOKUP(O826,Auxiliar!$AN$3:$AO$7,2,FALSE)&gt;27,Auxiliar!$AP$5,IF(VLOOKUP(M826,Auxiliar!$AJ$3:$AK$7,2,FALSE)*VLOOKUP(N826,Auxiliar!$AL$3:$AM$7,2,FALSE)*VLOOKUP(O826,Auxiliar!$AN$3:$AO$7,2,FALSE)&gt;5,Auxiliar!$AP$4,Auxiliar!$AP$3)),"")</f>
        <v/>
      </c>
      <c r="Q826" s="24"/>
      <c r="R826" s="32" t="str">
        <f t="shared" si="12"/>
        <v/>
      </c>
    </row>
    <row r="827" spans="1:18" x14ac:dyDescent="0.25">
      <c r="A827" s="5">
        <v>825</v>
      </c>
      <c r="B827" s="24"/>
      <c r="C827" s="24"/>
      <c r="D827" s="5" t="str">
        <f>IF(OR(C827="",B827=""),"",IFERROR(INDEX('5. Map Processos'!E:E,MATCH(C827&amp;" ("&amp;B827&amp;")",'5. Map Processos'!J:J,0)),"ERRO: Processo não encontrado para essa área"))</f>
        <v/>
      </c>
      <c r="E827" s="24"/>
      <c r="F827" s="5" t="str">
        <f>IF(OR(E827="",B827="",C827=""),"",IFERROR(INDEX('18. Gestão de Riscos - Parte 2'!Q:Q,MATCH(E827&amp;" - "&amp;C827&amp;" - "&amp;B827,'18. Gestão de Riscos - Parte 2'!S:S,0)),"ERRO: Risco, área e processo não correspondem"))</f>
        <v/>
      </c>
      <c r="G827" s="25"/>
      <c r="H827" s="24"/>
      <c r="I827" s="24"/>
      <c r="J827" s="24"/>
      <c r="K827" s="5" t="str">
        <f>IFERROR(IF(VLOOKUP(H827,Auxiliar!$AB$3:$AC$7,2,FALSE)*VLOOKUP(I827,Auxiliar!$AD$3:$AE$7,2,FALSE)*VLOOKUP(J827,Auxiliar!$AF$3:$AG$7,2,FALSE)&gt;79,Auxiliar!$AH$5,IF(VLOOKUP(H827,Auxiliar!$AB$3:$AC$7,2,FALSE)*VLOOKUP(I827,Auxiliar!$AD$3:$AE$7,2,FALSE)*VLOOKUP(J827,Auxiliar!$AF$3:$AG$7,2,FALSE)&gt;24,Auxiliar!$AH$4,Auxiliar!$AH$3)),"")</f>
        <v/>
      </c>
      <c r="L827" s="25"/>
      <c r="M827" s="24"/>
      <c r="N827" s="24"/>
      <c r="O827" s="24"/>
      <c r="P827" s="5" t="str">
        <f>IFERROR(IF(VLOOKUP(M827,Auxiliar!$AJ$3:$AK$7,2,FALSE)*VLOOKUP(N827,Auxiliar!$AL$3:$AM$7,2,FALSE)*VLOOKUP(O827,Auxiliar!$AN$3:$AO$7,2,FALSE)&gt;27,Auxiliar!$AP$5,IF(VLOOKUP(M827,Auxiliar!$AJ$3:$AK$7,2,FALSE)*VLOOKUP(N827,Auxiliar!$AL$3:$AM$7,2,FALSE)*VLOOKUP(O827,Auxiliar!$AN$3:$AO$7,2,FALSE)&gt;5,Auxiliar!$AP$4,Auxiliar!$AP$3)),"")</f>
        <v/>
      </c>
      <c r="Q827" s="24"/>
      <c r="R827" s="32" t="str">
        <f t="shared" si="12"/>
        <v/>
      </c>
    </row>
    <row r="828" spans="1:18" x14ac:dyDescent="0.25">
      <c r="A828" s="5">
        <v>826</v>
      </c>
      <c r="B828" s="24"/>
      <c r="C828" s="24"/>
      <c r="D828" s="5" t="str">
        <f>IF(OR(C828="",B828=""),"",IFERROR(INDEX('5. Map Processos'!E:E,MATCH(C828&amp;" ("&amp;B828&amp;")",'5. Map Processos'!J:J,0)),"ERRO: Processo não encontrado para essa área"))</f>
        <v/>
      </c>
      <c r="E828" s="24"/>
      <c r="F828" s="5" t="str">
        <f>IF(OR(E828="",B828="",C828=""),"",IFERROR(INDEX('18. Gestão de Riscos - Parte 2'!Q:Q,MATCH(E828&amp;" - "&amp;C828&amp;" - "&amp;B828,'18. Gestão de Riscos - Parte 2'!S:S,0)),"ERRO: Risco, área e processo não correspondem"))</f>
        <v/>
      </c>
      <c r="G828" s="25"/>
      <c r="H828" s="24"/>
      <c r="I828" s="24"/>
      <c r="J828" s="24"/>
      <c r="K828" s="5" t="str">
        <f>IFERROR(IF(VLOOKUP(H828,Auxiliar!$AB$3:$AC$7,2,FALSE)*VLOOKUP(I828,Auxiliar!$AD$3:$AE$7,2,FALSE)*VLOOKUP(J828,Auxiliar!$AF$3:$AG$7,2,FALSE)&gt;79,Auxiliar!$AH$5,IF(VLOOKUP(H828,Auxiliar!$AB$3:$AC$7,2,FALSE)*VLOOKUP(I828,Auxiliar!$AD$3:$AE$7,2,FALSE)*VLOOKUP(J828,Auxiliar!$AF$3:$AG$7,2,FALSE)&gt;24,Auxiliar!$AH$4,Auxiliar!$AH$3)),"")</f>
        <v/>
      </c>
      <c r="L828" s="25"/>
      <c r="M828" s="24"/>
      <c r="N828" s="24"/>
      <c r="O828" s="24"/>
      <c r="P828" s="5" t="str">
        <f>IFERROR(IF(VLOOKUP(M828,Auxiliar!$AJ$3:$AK$7,2,FALSE)*VLOOKUP(N828,Auxiliar!$AL$3:$AM$7,2,FALSE)*VLOOKUP(O828,Auxiliar!$AN$3:$AO$7,2,FALSE)&gt;27,Auxiliar!$AP$5,IF(VLOOKUP(M828,Auxiliar!$AJ$3:$AK$7,2,FALSE)*VLOOKUP(N828,Auxiliar!$AL$3:$AM$7,2,FALSE)*VLOOKUP(O828,Auxiliar!$AN$3:$AO$7,2,FALSE)&gt;5,Auxiliar!$AP$4,Auxiliar!$AP$3)),"")</f>
        <v/>
      </c>
      <c r="Q828" s="24"/>
      <c r="R828" s="32" t="str">
        <f t="shared" si="12"/>
        <v/>
      </c>
    </row>
    <row r="829" spans="1:18" x14ac:dyDescent="0.25">
      <c r="A829" s="5">
        <v>827</v>
      </c>
      <c r="B829" s="24"/>
      <c r="C829" s="24"/>
      <c r="D829" s="5" t="str">
        <f>IF(OR(C829="",B829=""),"",IFERROR(INDEX('5. Map Processos'!E:E,MATCH(C829&amp;" ("&amp;B829&amp;")",'5. Map Processos'!J:J,0)),"ERRO: Processo não encontrado para essa área"))</f>
        <v/>
      </c>
      <c r="E829" s="24"/>
      <c r="F829" s="5" t="str">
        <f>IF(OR(E829="",B829="",C829=""),"",IFERROR(INDEX('18. Gestão de Riscos - Parte 2'!Q:Q,MATCH(E829&amp;" - "&amp;C829&amp;" - "&amp;B829,'18. Gestão de Riscos - Parte 2'!S:S,0)),"ERRO: Risco, área e processo não correspondem"))</f>
        <v/>
      </c>
      <c r="G829" s="25"/>
      <c r="H829" s="24"/>
      <c r="I829" s="24"/>
      <c r="J829" s="24"/>
      <c r="K829" s="5" t="str">
        <f>IFERROR(IF(VLOOKUP(H829,Auxiliar!$AB$3:$AC$7,2,FALSE)*VLOOKUP(I829,Auxiliar!$AD$3:$AE$7,2,FALSE)*VLOOKUP(J829,Auxiliar!$AF$3:$AG$7,2,FALSE)&gt;79,Auxiliar!$AH$5,IF(VLOOKUP(H829,Auxiliar!$AB$3:$AC$7,2,FALSE)*VLOOKUP(I829,Auxiliar!$AD$3:$AE$7,2,FALSE)*VLOOKUP(J829,Auxiliar!$AF$3:$AG$7,2,FALSE)&gt;24,Auxiliar!$AH$4,Auxiliar!$AH$3)),"")</f>
        <v/>
      </c>
      <c r="L829" s="25"/>
      <c r="M829" s="24"/>
      <c r="N829" s="24"/>
      <c r="O829" s="24"/>
      <c r="P829" s="5" t="str">
        <f>IFERROR(IF(VLOOKUP(M829,Auxiliar!$AJ$3:$AK$7,2,FALSE)*VLOOKUP(N829,Auxiliar!$AL$3:$AM$7,2,FALSE)*VLOOKUP(O829,Auxiliar!$AN$3:$AO$7,2,FALSE)&gt;27,Auxiliar!$AP$5,IF(VLOOKUP(M829,Auxiliar!$AJ$3:$AK$7,2,FALSE)*VLOOKUP(N829,Auxiliar!$AL$3:$AM$7,2,FALSE)*VLOOKUP(O829,Auxiliar!$AN$3:$AO$7,2,FALSE)&gt;5,Auxiliar!$AP$4,Auxiliar!$AP$3)),"")</f>
        <v/>
      </c>
      <c r="Q829" s="24"/>
      <c r="R829" s="32" t="str">
        <f t="shared" si="12"/>
        <v/>
      </c>
    </row>
    <row r="830" spans="1:18" x14ac:dyDescent="0.25">
      <c r="A830" s="5">
        <v>828</v>
      </c>
      <c r="B830" s="24"/>
      <c r="C830" s="24"/>
      <c r="D830" s="5" t="str">
        <f>IF(OR(C830="",B830=""),"",IFERROR(INDEX('5. Map Processos'!E:E,MATCH(C830&amp;" ("&amp;B830&amp;")",'5. Map Processos'!J:J,0)),"ERRO: Processo não encontrado para essa área"))</f>
        <v/>
      </c>
      <c r="E830" s="24"/>
      <c r="F830" s="5" t="str">
        <f>IF(OR(E830="",B830="",C830=""),"",IFERROR(INDEX('18. Gestão de Riscos - Parte 2'!Q:Q,MATCH(E830&amp;" - "&amp;C830&amp;" - "&amp;B830,'18. Gestão de Riscos - Parte 2'!S:S,0)),"ERRO: Risco, área e processo não correspondem"))</f>
        <v/>
      </c>
      <c r="G830" s="25"/>
      <c r="H830" s="24"/>
      <c r="I830" s="24"/>
      <c r="J830" s="24"/>
      <c r="K830" s="5" t="str">
        <f>IFERROR(IF(VLOOKUP(H830,Auxiliar!$AB$3:$AC$7,2,FALSE)*VLOOKUP(I830,Auxiliar!$AD$3:$AE$7,2,FALSE)*VLOOKUP(J830,Auxiliar!$AF$3:$AG$7,2,FALSE)&gt;79,Auxiliar!$AH$5,IF(VLOOKUP(H830,Auxiliar!$AB$3:$AC$7,2,FALSE)*VLOOKUP(I830,Auxiliar!$AD$3:$AE$7,2,FALSE)*VLOOKUP(J830,Auxiliar!$AF$3:$AG$7,2,FALSE)&gt;24,Auxiliar!$AH$4,Auxiliar!$AH$3)),"")</f>
        <v/>
      </c>
      <c r="L830" s="25"/>
      <c r="M830" s="24"/>
      <c r="N830" s="24"/>
      <c r="O830" s="24"/>
      <c r="P830" s="5" t="str">
        <f>IFERROR(IF(VLOOKUP(M830,Auxiliar!$AJ$3:$AK$7,2,FALSE)*VLOOKUP(N830,Auxiliar!$AL$3:$AM$7,2,FALSE)*VLOOKUP(O830,Auxiliar!$AN$3:$AO$7,2,FALSE)&gt;27,Auxiliar!$AP$5,IF(VLOOKUP(M830,Auxiliar!$AJ$3:$AK$7,2,FALSE)*VLOOKUP(N830,Auxiliar!$AL$3:$AM$7,2,FALSE)*VLOOKUP(O830,Auxiliar!$AN$3:$AO$7,2,FALSE)&gt;5,Auxiliar!$AP$4,Auxiliar!$AP$3)),"")</f>
        <v/>
      </c>
      <c r="Q830" s="24"/>
      <c r="R830" s="32" t="str">
        <f t="shared" si="12"/>
        <v/>
      </c>
    </row>
    <row r="831" spans="1:18" x14ac:dyDescent="0.25">
      <c r="A831" s="5">
        <v>829</v>
      </c>
      <c r="B831" s="24"/>
      <c r="C831" s="24"/>
      <c r="D831" s="5" t="str">
        <f>IF(OR(C831="",B831=""),"",IFERROR(INDEX('5. Map Processos'!E:E,MATCH(C831&amp;" ("&amp;B831&amp;")",'5. Map Processos'!J:J,0)),"ERRO: Processo não encontrado para essa área"))</f>
        <v/>
      </c>
      <c r="E831" s="24"/>
      <c r="F831" s="5" t="str">
        <f>IF(OR(E831="",B831="",C831=""),"",IFERROR(INDEX('18. Gestão de Riscos - Parte 2'!Q:Q,MATCH(E831&amp;" - "&amp;C831&amp;" - "&amp;B831,'18. Gestão de Riscos - Parte 2'!S:S,0)),"ERRO: Risco, área e processo não correspondem"))</f>
        <v/>
      </c>
      <c r="G831" s="25"/>
      <c r="H831" s="24"/>
      <c r="I831" s="24"/>
      <c r="J831" s="24"/>
      <c r="K831" s="5" t="str">
        <f>IFERROR(IF(VLOOKUP(H831,Auxiliar!$AB$3:$AC$7,2,FALSE)*VLOOKUP(I831,Auxiliar!$AD$3:$AE$7,2,FALSE)*VLOOKUP(J831,Auxiliar!$AF$3:$AG$7,2,FALSE)&gt;79,Auxiliar!$AH$5,IF(VLOOKUP(H831,Auxiliar!$AB$3:$AC$7,2,FALSE)*VLOOKUP(I831,Auxiliar!$AD$3:$AE$7,2,FALSE)*VLOOKUP(J831,Auxiliar!$AF$3:$AG$7,2,FALSE)&gt;24,Auxiliar!$AH$4,Auxiliar!$AH$3)),"")</f>
        <v/>
      </c>
      <c r="L831" s="25"/>
      <c r="M831" s="24"/>
      <c r="N831" s="24"/>
      <c r="O831" s="24"/>
      <c r="P831" s="5" t="str">
        <f>IFERROR(IF(VLOOKUP(M831,Auxiliar!$AJ$3:$AK$7,2,FALSE)*VLOOKUP(N831,Auxiliar!$AL$3:$AM$7,2,FALSE)*VLOOKUP(O831,Auxiliar!$AN$3:$AO$7,2,FALSE)&gt;27,Auxiliar!$AP$5,IF(VLOOKUP(M831,Auxiliar!$AJ$3:$AK$7,2,FALSE)*VLOOKUP(N831,Auxiliar!$AL$3:$AM$7,2,FALSE)*VLOOKUP(O831,Auxiliar!$AN$3:$AO$7,2,FALSE)&gt;5,Auxiliar!$AP$4,Auxiliar!$AP$3)),"")</f>
        <v/>
      </c>
      <c r="Q831" s="24"/>
      <c r="R831" s="32" t="str">
        <f t="shared" si="12"/>
        <v/>
      </c>
    </row>
    <row r="832" spans="1:18" x14ac:dyDescent="0.25">
      <c r="A832" s="5">
        <v>830</v>
      </c>
      <c r="B832" s="24"/>
      <c r="C832" s="24"/>
      <c r="D832" s="5" t="str">
        <f>IF(OR(C832="",B832=""),"",IFERROR(INDEX('5. Map Processos'!E:E,MATCH(C832&amp;" ("&amp;B832&amp;")",'5. Map Processos'!J:J,0)),"ERRO: Processo não encontrado para essa área"))</f>
        <v/>
      </c>
      <c r="E832" s="24"/>
      <c r="F832" s="5" t="str">
        <f>IF(OR(E832="",B832="",C832=""),"",IFERROR(INDEX('18. Gestão de Riscos - Parte 2'!Q:Q,MATCH(E832&amp;" - "&amp;C832&amp;" - "&amp;B832,'18. Gestão de Riscos - Parte 2'!S:S,0)),"ERRO: Risco, área e processo não correspondem"))</f>
        <v/>
      </c>
      <c r="G832" s="25"/>
      <c r="H832" s="24"/>
      <c r="I832" s="24"/>
      <c r="J832" s="24"/>
      <c r="K832" s="5" t="str">
        <f>IFERROR(IF(VLOOKUP(H832,Auxiliar!$AB$3:$AC$7,2,FALSE)*VLOOKUP(I832,Auxiliar!$AD$3:$AE$7,2,FALSE)*VLOOKUP(J832,Auxiliar!$AF$3:$AG$7,2,FALSE)&gt;79,Auxiliar!$AH$5,IF(VLOOKUP(H832,Auxiliar!$AB$3:$AC$7,2,FALSE)*VLOOKUP(I832,Auxiliar!$AD$3:$AE$7,2,FALSE)*VLOOKUP(J832,Auxiliar!$AF$3:$AG$7,2,FALSE)&gt;24,Auxiliar!$AH$4,Auxiliar!$AH$3)),"")</f>
        <v/>
      </c>
      <c r="L832" s="25"/>
      <c r="M832" s="24"/>
      <c r="N832" s="24"/>
      <c r="O832" s="24"/>
      <c r="P832" s="5" t="str">
        <f>IFERROR(IF(VLOOKUP(M832,Auxiliar!$AJ$3:$AK$7,2,FALSE)*VLOOKUP(N832,Auxiliar!$AL$3:$AM$7,2,FALSE)*VLOOKUP(O832,Auxiliar!$AN$3:$AO$7,2,FALSE)&gt;27,Auxiliar!$AP$5,IF(VLOOKUP(M832,Auxiliar!$AJ$3:$AK$7,2,FALSE)*VLOOKUP(N832,Auxiliar!$AL$3:$AM$7,2,FALSE)*VLOOKUP(O832,Auxiliar!$AN$3:$AO$7,2,FALSE)&gt;5,Auxiliar!$AP$4,Auxiliar!$AP$3)),"")</f>
        <v/>
      </c>
      <c r="Q832" s="24"/>
      <c r="R832" s="32" t="str">
        <f t="shared" si="12"/>
        <v/>
      </c>
    </row>
    <row r="833" spans="1:18" x14ac:dyDescent="0.25">
      <c r="A833" s="5">
        <v>831</v>
      </c>
      <c r="B833" s="24"/>
      <c r="C833" s="24"/>
      <c r="D833" s="5" t="str">
        <f>IF(OR(C833="",B833=""),"",IFERROR(INDEX('5. Map Processos'!E:E,MATCH(C833&amp;" ("&amp;B833&amp;")",'5. Map Processos'!J:J,0)),"ERRO: Processo não encontrado para essa área"))</f>
        <v/>
      </c>
      <c r="E833" s="24"/>
      <c r="F833" s="5" t="str">
        <f>IF(OR(E833="",B833="",C833=""),"",IFERROR(INDEX('18. Gestão de Riscos - Parte 2'!Q:Q,MATCH(E833&amp;" - "&amp;C833&amp;" - "&amp;B833,'18. Gestão de Riscos - Parte 2'!S:S,0)),"ERRO: Risco, área e processo não correspondem"))</f>
        <v/>
      </c>
      <c r="G833" s="25"/>
      <c r="H833" s="24"/>
      <c r="I833" s="24"/>
      <c r="J833" s="24"/>
      <c r="K833" s="5" t="str">
        <f>IFERROR(IF(VLOOKUP(H833,Auxiliar!$AB$3:$AC$7,2,FALSE)*VLOOKUP(I833,Auxiliar!$AD$3:$AE$7,2,FALSE)*VLOOKUP(J833,Auxiliar!$AF$3:$AG$7,2,FALSE)&gt;79,Auxiliar!$AH$5,IF(VLOOKUP(H833,Auxiliar!$AB$3:$AC$7,2,FALSE)*VLOOKUP(I833,Auxiliar!$AD$3:$AE$7,2,FALSE)*VLOOKUP(J833,Auxiliar!$AF$3:$AG$7,2,FALSE)&gt;24,Auxiliar!$AH$4,Auxiliar!$AH$3)),"")</f>
        <v/>
      </c>
      <c r="L833" s="25"/>
      <c r="M833" s="24"/>
      <c r="N833" s="24"/>
      <c r="O833" s="24"/>
      <c r="P833" s="5" t="str">
        <f>IFERROR(IF(VLOOKUP(M833,Auxiliar!$AJ$3:$AK$7,2,FALSE)*VLOOKUP(N833,Auxiliar!$AL$3:$AM$7,2,FALSE)*VLOOKUP(O833,Auxiliar!$AN$3:$AO$7,2,FALSE)&gt;27,Auxiliar!$AP$5,IF(VLOOKUP(M833,Auxiliar!$AJ$3:$AK$7,2,FALSE)*VLOOKUP(N833,Auxiliar!$AL$3:$AM$7,2,FALSE)*VLOOKUP(O833,Auxiliar!$AN$3:$AO$7,2,FALSE)&gt;5,Auxiliar!$AP$4,Auxiliar!$AP$3)),"")</f>
        <v/>
      </c>
      <c r="Q833" s="24"/>
      <c r="R833" s="32" t="str">
        <f t="shared" si="12"/>
        <v/>
      </c>
    </row>
    <row r="834" spans="1:18" x14ac:dyDescent="0.25">
      <c r="A834" s="5">
        <v>832</v>
      </c>
      <c r="B834" s="24"/>
      <c r="C834" s="24"/>
      <c r="D834" s="5" t="str">
        <f>IF(OR(C834="",B834=""),"",IFERROR(INDEX('5. Map Processos'!E:E,MATCH(C834&amp;" ("&amp;B834&amp;")",'5. Map Processos'!J:J,0)),"ERRO: Processo não encontrado para essa área"))</f>
        <v/>
      </c>
      <c r="E834" s="24"/>
      <c r="F834" s="5" t="str">
        <f>IF(OR(E834="",B834="",C834=""),"",IFERROR(INDEX('18. Gestão de Riscos - Parte 2'!Q:Q,MATCH(E834&amp;" - "&amp;C834&amp;" - "&amp;B834,'18. Gestão de Riscos - Parte 2'!S:S,0)),"ERRO: Risco, área e processo não correspondem"))</f>
        <v/>
      </c>
      <c r="G834" s="25"/>
      <c r="H834" s="24"/>
      <c r="I834" s="24"/>
      <c r="J834" s="24"/>
      <c r="K834" s="5" t="str">
        <f>IFERROR(IF(VLOOKUP(H834,Auxiliar!$AB$3:$AC$7,2,FALSE)*VLOOKUP(I834,Auxiliar!$AD$3:$AE$7,2,FALSE)*VLOOKUP(J834,Auxiliar!$AF$3:$AG$7,2,FALSE)&gt;79,Auxiliar!$AH$5,IF(VLOOKUP(H834,Auxiliar!$AB$3:$AC$7,2,FALSE)*VLOOKUP(I834,Auxiliar!$AD$3:$AE$7,2,FALSE)*VLOOKUP(J834,Auxiliar!$AF$3:$AG$7,2,FALSE)&gt;24,Auxiliar!$AH$4,Auxiliar!$AH$3)),"")</f>
        <v/>
      </c>
      <c r="L834" s="25"/>
      <c r="M834" s="24"/>
      <c r="N834" s="24"/>
      <c r="O834" s="24"/>
      <c r="P834" s="5" t="str">
        <f>IFERROR(IF(VLOOKUP(M834,Auxiliar!$AJ$3:$AK$7,2,FALSE)*VLOOKUP(N834,Auxiliar!$AL$3:$AM$7,2,FALSE)*VLOOKUP(O834,Auxiliar!$AN$3:$AO$7,2,FALSE)&gt;27,Auxiliar!$AP$5,IF(VLOOKUP(M834,Auxiliar!$AJ$3:$AK$7,2,FALSE)*VLOOKUP(N834,Auxiliar!$AL$3:$AM$7,2,FALSE)*VLOOKUP(O834,Auxiliar!$AN$3:$AO$7,2,FALSE)&gt;5,Auxiliar!$AP$4,Auxiliar!$AP$3)),"")</f>
        <v/>
      </c>
      <c r="Q834" s="24"/>
      <c r="R834" s="32" t="str">
        <f t="shared" si="12"/>
        <v/>
      </c>
    </row>
    <row r="835" spans="1:18" x14ac:dyDescent="0.25">
      <c r="A835" s="5">
        <v>833</v>
      </c>
      <c r="B835" s="24"/>
      <c r="C835" s="24"/>
      <c r="D835" s="5" t="str">
        <f>IF(OR(C835="",B835=""),"",IFERROR(INDEX('5. Map Processos'!E:E,MATCH(C835&amp;" ("&amp;B835&amp;")",'5. Map Processos'!J:J,0)),"ERRO: Processo não encontrado para essa área"))</f>
        <v/>
      </c>
      <c r="E835" s="24"/>
      <c r="F835" s="5" t="str">
        <f>IF(OR(E835="",B835="",C835=""),"",IFERROR(INDEX('18. Gestão de Riscos - Parte 2'!Q:Q,MATCH(E835&amp;" - "&amp;C835&amp;" - "&amp;B835,'18. Gestão de Riscos - Parte 2'!S:S,0)),"ERRO: Risco, área e processo não correspondem"))</f>
        <v/>
      </c>
      <c r="G835" s="25"/>
      <c r="H835" s="24"/>
      <c r="I835" s="24"/>
      <c r="J835" s="24"/>
      <c r="K835" s="5" t="str">
        <f>IFERROR(IF(VLOOKUP(H835,Auxiliar!$AB$3:$AC$7,2,FALSE)*VLOOKUP(I835,Auxiliar!$AD$3:$AE$7,2,FALSE)*VLOOKUP(J835,Auxiliar!$AF$3:$AG$7,2,FALSE)&gt;79,Auxiliar!$AH$5,IF(VLOOKUP(H835,Auxiliar!$AB$3:$AC$7,2,FALSE)*VLOOKUP(I835,Auxiliar!$AD$3:$AE$7,2,FALSE)*VLOOKUP(J835,Auxiliar!$AF$3:$AG$7,2,FALSE)&gt;24,Auxiliar!$AH$4,Auxiliar!$AH$3)),"")</f>
        <v/>
      </c>
      <c r="L835" s="25"/>
      <c r="M835" s="24"/>
      <c r="N835" s="24"/>
      <c r="O835" s="24"/>
      <c r="P835" s="5" t="str">
        <f>IFERROR(IF(VLOOKUP(M835,Auxiliar!$AJ$3:$AK$7,2,FALSE)*VLOOKUP(N835,Auxiliar!$AL$3:$AM$7,2,FALSE)*VLOOKUP(O835,Auxiliar!$AN$3:$AO$7,2,FALSE)&gt;27,Auxiliar!$AP$5,IF(VLOOKUP(M835,Auxiliar!$AJ$3:$AK$7,2,FALSE)*VLOOKUP(N835,Auxiliar!$AL$3:$AM$7,2,FALSE)*VLOOKUP(O835,Auxiliar!$AN$3:$AO$7,2,FALSE)&gt;5,Auxiliar!$AP$4,Auxiliar!$AP$3)),"")</f>
        <v/>
      </c>
      <c r="Q835" s="24"/>
      <c r="R835" s="32" t="str">
        <f t="shared" si="12"/>
        <v/>
      </c>
    </row>
    <row r="836" spans="1:18" x14ac:dyDescent="0.25">
      <c r="A836" s="5">
        <v>834</v>
      </c>
      <c r="B836" s="24"/>
      <c r="C836" s="24"/>
      <c r="D836" s="5" t="str">
        <f>IF(OR(C836="",B836=""),"",IFERROR(INDEX('5. Map Processos'!E:E,MATCH(C836&amp;" ("&amp;B836&amp;")",'5. Map Processos'!J:J,0)),"ERRO: Processo não encontrado para essa área"))</f>
        <v/>
      </c>
      <c r="E836" s="24"/>
      <c r="F836" s="5" t="str">
        <f>IF(OR(E836="",B836="",C836=""),"",IFERROR(INDEX('18. Gestão de Riscos - Parte 2'!Q:Q,MATCH(E836&amp;" - "&amp;C836&amp;" - "&amp;B836,'18. Gestão de Riscos - Parte 2'!S:S,0)),"ERRO: Risco, área e processo não correspondem"))</f>
        <v/>
      </c>
      <c r="G836" s="25"/>
      <c r="H836" s="24"/>
      <c r="I836" s="24"/>
      <c r="J836" s="24"/>
      <c r="K836" s="5" t="str">
        <f>IFERROR(IF(VLOOKUP(H836,Auxiliar!$AB$3:$AC$7,2,FALSE)*VLOOKUP(I836,Auxiliar!$AD$3:$AE$7,2,FALSE)*VLOOKUP(J836,Auxiliar!$AF$3:$AG$7,2,FALSE)&gt;79,Auxiliar!$AH$5,IF(VLOOKUP(H836,Auxiliar!$AB$3:$AC$7,2,FALSE)*VLOOKUP(I836,Auxiliar!$AD$3:$AE$7,2,FALSE)*VLOOKUP(J836,Auxiliar!$AF$3:$AG$7,2,FALSE)&gt;24,Auxiliar!$AH$4,Auxiliar!$AH$3)),"")</f>
        <v/>
      </c>
      <c r="L836" s="25"/>
      <c r="M836" s="24"/>
      <c r="N836" s="24"/>
      <c r="O836" s="24"/>
      <c r="P836" s="5" t="str">
        <f>IFERROR(IF(VLOOKUP(M836,Auxiliar!$AJ$3:$AK$7,2,FALSE)*VLOOKUP(N836,Auxiliar!$AL$3:$AM$7,2,FALSE)*VLOOKUP(O836,Auxiliar!$AN$3:$AO$7,2,FALSE)&gt;27,Auxiliar!$AP$5,IF(VLOOKUP(M836,Auxiliar!$AJ$3:$AK$7,2,FALSE)*VLOOKUP(N836,Auxiliar!$AL$3:$AM$7,2,FALSE)*VLOOKUP(O836,Auxiliar!$AN$3:$AO$7,2,FALSE)&gt;5,Auxiliar!$AP$4,Auxiliar!$AP$3)),"")</f>
        <v/>
      </c>
      <c r="Q836" s="24"/>
      <c r="R836" s="32" t="str">
        <f t="shared" ref="R836:R899" si="13">IF(B836&amp;C836&lt;&gt;"",B836&amp;" - "&amp;C836,"")</f>
        <v/>
      </c>
    </row>
    <row r="837" spans="1:18" x14ac:dyDescent="0.25">
      <c r="A837" s="5">
        <v>835</v>
      </c>
      <c r="B837" s="24"/>
      <c r="C837" s="24"/>
      <c r="D837" s="5" t="str">
        <f>IF(OR(C837="",B837=""),"",IFERROR(INDEX('5. Map Processos'!E:E,MATCH(C837&amp;" ("&amp;B837&amp;")",'5. Map Processos'!J:J,0)),"ERRO: Processo não encontrado para essa área"))</f>
        <v/>
      </c>
      <c r="E837" s="24"/>
      <c r="F837" s="5" t="str">
        <f>IF(OR(E837="",B837="",C837=""),"",IFERROR(INDEX('18. Gestão de Riscos - Parte 2'!Q:Q,MATCH(E837&amp;" - "&amp;C837&amp;" - "&amp;B837,'18. Gestão de Riscos - Parte 2'!S:S,0)),"ERRO: Risco, área e processo não correspondem"))</f>
        <v/>
      </c>
      <c r="G837" s="25"/>
      <c r="H837" s="24"/>
      <c r="I837" s="24"/>
      <c r="J837" s="24"/>
      <c r="K837" s="5" t="str">
        <f>IFERROR(IF(VLOOKUP(H837,Auxiliar!$AB$3:$AC$7,2,FALSE)*VLOOKUP(I837,Auxiliar!$AD$3:$AE$7,2,FALSE)*VLOOKUP(J837,Auxiliar!$AF$3:$AG$7,2,FALSE)&gt;79,Auxiliar!$AH$5,IF(VLOOKUP(H837,Auxiliar!$AB$3:$AC$7,2,FALSE)*VLOOKUP(I837,Auxiliar!$AD$3:$AE$7,2,FALSE)*VLOOKUP(J837,Auxiliar!$AF$3:$AG$7,2,FALSE)&gt;24,Auxiliar!$AH$4,Auxiliar!$AH$3)),"")</f>
        <v/>
      </c>
      <c r="L837" s="25"/>
      <c r="M837" s="24"/>
      <c r="N837" s="24"/>
      <c r="O837" s="24"/>
      <c r="P837" s="5" t="str">
        <f>IFERROR(IF(VLOOKUP(M837,Auxiliar!$AJ$3:$AK$7,2,FALSE)*VLOOKUP(N837,Auxiliar!$AL$3:$AM$7,2,FALSE)*VLOOKUP(O837,Auxiliar!$AN$3:$AO$7,2,FALSE)&gt;27,Auxiliar!$AP$5,IF(VLOOKUP(M837,Auxiliar!$AJ$3:$AK$7,2,FALSE)*VLOOKUP(N837,Auxiliar!$AL$3:$AM$7,2,FALSE)*VLOOKUP(O837,Auxiliar!$AN$3:$AO$7,2,FALSE)&gt;5,Auxiliar!$AP$4,Auxiliar!$AP$3)),"")</f>
        <v/>
      </c>
      <c r="Q837" s="24"/>
      <c r="R837" s="32" t="str">
        <f t="shared" si="13"/>
        <v/>
      </c>
    </row>
    <row r="838" spans="1:18" x14ac:dyDescent="0.25">
      <c r="A838" s="5">
        <v>836</v>
      </c>
      <c r="B838" s="24"/>
      <c r="C838" s="24"/>
      <c r="D838" s="5" t="str">
        <f>IF(OR(C838="",B838=""),"",IFERROR(INDEX('5. Map Processos'!E:E,MATCH(C838&amp;" ("&amp;B838&amp;")",'5. Map Processos'!J:J,0)),"ERRO: Processo não encontrado para essa área"))</f>
        <v/>
      </c>
      <c r="E838" s="24"/>
      <c r="F838" s="5" t="str">
        <f>IF(OR(E838="",B838="",C838=""),"",IFERROR(INDEX('18. Gestão de Riscos - Parte 2'!Q:Q,MATCH(E838&amp;" - "&amp;C838&amp;" - "&amp;B838,'18. Gestão de Riscos - Parte 2'!S:S,0)),"ERRO: Risco, área e processo não correspondem"))</f>
        <v/>
      </c>
      <c r="G838" s="25"/>
      <c r="H838" s="24"/>
      <c r="I838" s="24"/>
      <c r="J838" s="24"/>
      <c r="K838" s="5" t="str">
        <f>IFERROR(IF(VLOOKUP(H838,Auxiliar!$AB$3:$AC$7,2,FALSE)*VLOOKUP(I838,Auxiliar!$AD$3:$AE$7,2,FALSE)*VLOOKUP(J838,Auxiliar!$AF$3:$AG$7,2,FALSE)&gt;79,Auxiliar!$AH$5,IF(VLOOKUP(H838,Auxiliar!$AB$3:$AC$7,2,FALSE)*VLOOKUP(I838,Auxiliar!$AD$3:$AE$7,2,FALSE)*VLOOKUP(J838,Auxiliar!$AF$3:$AG$7,2,FALSE)&gt;24,Auxiliar!$AH$4,Auxiliar!$AH$3)),"")</f>
        <v/>
      </c>
      <c r="L838" s="25"/>
      <c r="M838" s="24"/>
      <c r="N838" s="24"/>
      <c r="O838" s="24"/>
      <c r="P838" s="5" t="str">
        <f>IFERROR(IF(VLOOKUP(M838,Auxiliar!$AJ$3:$AK$7,2,FALSE)*VLOOKUP(N838,Auxiliar!$AL$3:$AM$7,2,FALSE)*VLOOKUP(O838,Auxiliar!$AN$3:$AO$7,2,FALSE)&gt;27,Auxiliar!$AP$5,IF(VLOOKUP(M838,Auxiliar!$AJ$3:$AK$7,2,FALSE)*VLOOKUP(N838,Auxiliar!$AL$3:$AM$7,2,FALSE)*VLOOKUP(O838,Auxiliar!$AN$3:$AO$7,2,FALSE)&gt;5,Auxiliar!$AP$4,Auxiliar!$AP$3)),"")</f>
        <v/>
      </c>
      <c r="Q838" s="24"/>
      <c r="R838" s="32" t="str">
        <f t="shared" si="13"/>
        <v/>
      </c>
    </row>
    <row r="839" spans="1:18" x14ac:dyDescent="0.25">
      <c r="A839" s="5">
        <v>837</v>
      </c>
      <c r="B839" s="24"/>
      <c r="C839" s="24"/>
      <c r="D839" s="5" t="str">
        <f>IF(OR(C839="",B839=""),"",IFERROR(INDEX('5. Map Processos'!E:E,MATCH(C839&amp;" ("&amp;B839&amp;")",'5. Map Processos'!J:J,0)),"ERRO: Processo não encontrado para essa área"))</f>
        <v/>
      </c>
      <c r="E839" s="24"/>
      <c r="F839" s="5" t="str">
        <f>IF(OR(E839="",B839="",C839=""),"",IFERROR(INDEX('18. Gestão de Riscos - Parte 2'!Q:Q,MATCH(E839&amp;" - "&amp;C839&amp;" - "&amp;B839,'18. Gestão de Riscos - Parte 2'!S:S,0)),"ERRO: Risco, área e processo não correspondem"))</f>
        <v/>
      </c>
      <c r="G839" s="25"/>
      <c r="H839" s="24"/>
      <c r="I839" s="24"/>
      <c r="J839" s="24"/>
      <c r="K839" s="5" t="str">
        <f>IFERROR(IF(VLOOKUP(H839,Auxiliar!$AB$3:$AC$7,2,FALSE)*VLOOKUP(I839,Auxiliar!$AD$3:$AE$7,2,FALSE)*VLOOKUP(J839,Auxiliar!$AF$3:$AG$7,2,FALSE)&gt;79,Auxiliar!$AH$5,IF(VLOOKUP(H839,Auxiliar!$AB$3:$AC$7,2,FALSE)*VLOOKUP(I839,Auxiliar!$AD$3:$AE$7,2,FALSE)*VLOOKUP(J839,Auxiliar!$AF$3:$AG$7,2,FALSE)&gt;24,Auxiliar!$AH$4,Auxiliar!$AH$3)),"")</f>
        <v/>
      </c>
      <c r="L839" s="25"/>
      <c r="M839" s="24"/>
      <c r="N839" s="24"/>
      <c r="O839" s="24"/>
      <c r="P839" s="5" t="str">
        <f>IFERROR(IF(VLOOKUP(M839,Auxiliar!$AJ$3:$AK$7,2,FALSE)*VLOOKUP(N839,Auxiliar!$AL$3:$AM$7,2,FALSE)*VLOOKUP(O839,Auxiliar!$AN$3:$AO$7,2,FALSE)&gt;27,Auxiliar!$AP$5,IF(VLOOKUP(M839,Auxiliar!$AJ$3:$AK$7,2,FALSE)*VLOOKUP(N839,Auxiliar!$AL$3:$AM$7,2,FALSE)*VLOOKUP(O839,Auxiliar!$AN$3:$AO$7,2,FALSE)&gt;5,Auxiliar!$AP$4,Auxiliar!$AP$3)),"")</f>
        <v/>
      </c>
      <c r="Q839" s="24"/>
      <c r="R839" s="32" t="str">
        <f t="shared" si="13"/>
        <v/>
      </c>
    </row>
    <row r="840" spans="1:18" x14ac:dyDescent="0.25">
      <c r="A840" s="5">
        <v>838</v>
      </c>
      <c r="B840" s="24"/>
      <c r="C840" s="24"/>
      <c r="D840" s="5" t="str">
        <f>IF(OR(C840="",B840=""),"",IFERROR(INDEX('5. Map Processos'!E:E,MATCH(C840&amp;" ("&amp;B840&amp;")",'5. Map Processos'!J:J,0)),"ERRO: Processo não encontrado para essa área"))</f>
        <v/>
      </c>
      <c r="E840" s="24"/>
      <c r="F840" s="5" t="str">
        <f>IF(OR(E840="",B840="",C840=""),"",IFERROR(INDEX('18. Gestão de Riscos - Parte 2'!Q:Q,MATCH(E840&amp;" - "&amp;C840&amp;" - "&amp;B840,'18. Gestão de Riscos - Parte 2'!S:S,0)),"ERRO: Risco, área e processo não correspondem"))</f>
        <v/>
      </c>
      <c r="G840" s="25"/>
      <c r="H840" s="24"/>
      <c r="I840" s="24"/>
      <c r="J840" s="24"/>
      <c r="K840" s="5" t="str">
        <f>IFERROR(IF(VLOOKUP(H840,Auxiliar!$AB$3:$AC$7,2,FALSE)*VLOOKUP(I840,Auxiliar!$AD$3:$AE$7,2,FALSE)*VLOOKUP(J840,Auxiliar!$AF$3:$AG$7,2,FALSE)&gt;79,Auxiliar!$AH$5,IF(VLOOKUP(H840,Auxiliar!$AB$3:$AC$7,2,FALSE)*VLOOKUP(I840,Auxiliar!$AD$3:$AE$7,2,FALSE)*VLOOKUP(J840,Auxiliar!$AF$3:$AG$7,2,FALSE)&gt;24,Auxiliar!$AH$4,Auxiliar!$AH$3)),"")</f>
        <v/>
      </c>
      <c r="L840" s="25"/>
      <c r="M840" s="24"/>
      <c r="N840" s="24"/>
      <c r="O840" s="24"/>
      <c r="P840" s="5" t="str">
        <f>IFERROR(IF(VLOOKUP(M840,Auxiliar!$AJ$3:$AK$7,2,FALSE)*VLOOKUP(N840,Auxiliar!$AL$3:$AM$7,2,FALSE)*VLOOKUP(O840,Auxiliar!$AN$3:$AO$7,2,FALSE)&gt;27,Auxiliar!$AP$5,IF(VLOOKUP(M840,Auxiliar!$AJ$3:$AK$7,2,FALSE)*VLOOKUP(N840,Auxiliar!$AL$3:$AM$7,2,FALSE)*VLOOKUP(O840,Auxiliar!$AN$3:$AO$7,2,FALSE)&gt;5,Auxiliar!$AP$4,Auxiliar!$AP$3)),"")</f>
        <v/>
      </c>
      <c r="Q840" s="24"/>
      <c r="R840" s="32" t="str">
        <f t="shared" si="13"/>
        <v/>
      </c>
    </row>
    <row r="841" spans="1:18" x14ac:dyDescent="0.25">
      <c r="A841" s="5">
        <v>839</v>
      </c>
      <c r="B841" s="24"/>
      <c r="C841" s="24"/>
      <c r="D841" s="5" t="str">
        <f>IF(OR(C841="",B841=""),"",IFERROR(INDEX('5. Map Processos'!E:E,MATCH(C841&amp;" ("&amp;B841&amp;")",'5. Map Processos'!J:J,0)),"ERRO: Processo não encontrado para essa área"))</f>
        <v/>
      </c>
      <c r="E841" s="24"/>
      <c r="F841" s="5" t="str">
        <f>IF(OR(E841="",B841="",C841=""),"",IFERROR(INDEX('18. Gestão de Riscos - Parte 2'!Q:Q,MATCH(E841&amp;" - "&amp;C841&amp;" - "&amp;B841,'18. Gestão de Riscos - Parte 2'!S:S,0)),"ERRO: Risco, área e processo não correspondem"))</f>
        <v/>
      </c>
      <c r="G841" s="25"/>
      <c r="H841" s="24"/>
      <c r="I841" s="24"/>
      <c r="J841" s="24"/>
      <c r="K841" s="5" t="str">
        <f>IFERROR(IF(VLOOKUP(H841,Auxiliar!$AB$3:$AC$7,2,FALSE)*VLOOKUP(I841,Auxiliar!$AD$3:$AE$7,2,FALSE)*VLOOKUP(J841,Auxiliar!$AF$3:$AG$7,2,FALSE)&gt;79,Auxiliar!$AH$5,IF(VLOOKUP(H841,Auxiliar!$AB$3:$AC$7,2,FALSE)*VLOOKUP(I841,Auxiliar!$AD$3:$AE$7,2,FALSE)*VLOOKUP(J841,Auxiliar!$AF$3:$AG$7,2,FALSE)&gt;24,Auxiliar!$AH$4,Auxiliar!$AH$3)),"")</f>
        <v/>
      </c>
      <c r="L841" s="25"/>
      <c r="M841" s="24"/>
      <c r="N841" s="24"/>
      <c r="O841" s="24"/>
      <c r="P841" s="5" t="str">
        <f>IFERROR(IF(VLOOKUP(M841,Auxiliar!$AJ$3:$AK$7,2,FALSE)*VLOOKUP(N841,Auxiliar!$AL$3:$AM$7,2,FALSE)*VLOOKUP(O841,Auxiliar!$AN$3:$AO$7,2,FALSE)&gt;27,Auxiliar!$AP$5,IF(VLOOKUP(M841,Auxiliar!$AJ$3:$AK$7,2,FALSE)*VLOOKUP(N841,Auxiliar!$AL$3:$AM$7,2,FALSE)*VLOOKUP(O841,Auxiliar!$AN$3:$AO$7,2,FALSE)&gt;5,Auxiliar!$AP$4,Auxiliar!$AP$3)),"")</f>
        <v/>
      </c>
      <c r="Q841" s="24"/>
      <c r="R841" s="32" t="str">
        <f t="shared" si="13"/>
        <v/>
      </c>
    </row>
    <row r="842" spans="1:18" x14ac:dyDescent="0.25">
      <c r="A842" s="5">
        <v>840</v>
      </c>
      <c r="B842" s="24"/>
      <c r="C842" s="24"/>
      <c r="D842" s="5" t="str">
        <f>IF(OR(C842="",B842=""),"",IFERROR(INDEX('5. Map Processos'!E:E,MATCH(C842&amp;" ("&amp;B842&amp;")",'5. Map Processos'!J:J,0)),"ERRO: Processo não encontrado para essa área"))</f>
        <v/>
      </c>
      <c r="E842" s="24"/>
      <c r="F842" s="5" t="str">
        <f>IF(OR(E842="",B842="",C842=""),"",IFERROR(INDEX('18. Gestão de Riscos - Parte 2'!Q:Q,MATCH(E842&amp;" - "&amp;C842&amp;" - "&amp;B842,'18. Gestão de Riscos - Parte 2'!S:S,0)),"ERRO: Risco, área e processo não correspondem"))</f>
        <v/>
      </c>
      <c r="G842" s="25"/>
      <c r="H842" s="24"/>
      <c r="I842" s="24"/>
      <c r="J842" s="24"/>
      <c r="K842" s="5" t="str">
        <f>IFERROR(IF(VLOOKUP(H842,Auxiliar!$AB$3:$AC$7,2,FALSE)*VLOOKUP(I842,Auxiliar!$AD$3:$AE$7,2,FALSE)*VLOOKUP(J842,Auxiliar!$AF$3:$AG$7,2,FALSE)&gt;79,Auxiliar!$AH$5,IF(VLOOKUP(H842,Auxiliar!$AB$3:$AC$7,2,FALSE)*VLOOKUP(I842,Auxiliar!$AD$3:$AE$7,2,FALSE)*VLOOKUP(J842,Auxiliar!$AF$3:$AG$7,2,FALSE)&gt;24,Auxiliar!$AH$4,Auxiliar!$AH$3)),"")</f>
        <v/>
      </c>
      <c r="L842" s="25"/>
      <c r="M842" s="24"/>
      <c r="N842" s="24"/>
      <c r="O842" s="24"/>
      <c r="P842" s="5" t="str">
        <f>IFERROR(IF(VLOOKUP(M842,Auxiliar!$AJ$3:$AK$7,2,FALSE)*VLOOKUP(N842,Auxiliar!$AL$3:$AM$7,2,FALSE)*VLOOKUP(O842,Auxiliar!$AN$3:$AO$7,2,FALSE)&gt;27,Auxiliar!$AP$5,IF(VLOOKUP(M842,Auxiliar!$AJ$3:$AK$7,2,FALSE)*VLOOKUP(N842,Auxiliar!$AL$3:$AM$7,2,FALSE)*VLOOKUP(O842,Auxiliar!$AN$3:$AO$7,2,FALSE)&gt;5,Auxiliar!$AP$4,Auxiliar!$AP$3)),"")</f>
        <v/>
      </c>
      <c r="Q842" s="24"/>
      <c r="R842" s="32" t="str">
        <f t="shared" si="13"/>
        <v/>
      </c>
    </row>
    <row r="843" spans="1:18" x14ac:dyDescent="0.25">
      <c r="A843" s="5">
        <v>841</v>
      </c>
      <c r="B843" s="24"/>
      <c r="C843" s="24"/>
      <c r="D843" s="5" t="str">
        <f>IF(OR(C843="",B843=""),"",IFERROR(INDEX('5. Map Processos'!E:E,MATCH(C843&amp;" ("&amp;B843&amp;")",'5. Map Processos'!J:J,0)),"ERRO: Processo não encontrado para essa área"))</f>
        <v/>
      </c>
      <c r="E843" s="24"/>
      <c r="F843" s="5" t="str">
        <f>IF(OR(E843="",B843="",C843=""),"",IFERROR(INDEX('18. Gestão de Riscos - Parte 2'!Q:Q,MATCH(E843&amp;" - "&amp;C843&amp;" - "&amp;B843,'18. Gestão de Riscos - Parte 2'!S:S,0)),"ERRO: Risco, área e processo não correspondem"))</f>
        <v/>
      </c>
      <c r="G843" s="25"/>
      <c r="H843" s="24"/>
      <c r="I843" s="24"/>
      <c r="J843" s="24"/>
      <c r="K843" s="5" t="str">
        <f>IFERROR(IF(VLOOKUP(H843,Auxiliar!$AB$3:$AC$7,2,FALSE)*VLOOKUP(I843,Auxiliar!$AD$3:$AE$7,2,FALSE)*VLOOKUP(J843,Auxiliar!$AF$3:$AG$7,2,FALSE)&gt;79,Auxiliar!$AH$5,IF(VLOOKUP(H843,Auxiliar!$AB$3:$AC$7,2,FALSE)*VLOOKUP(I843,Auxiliar!$AD$3:$AE$7,2,FALSE)*VLOOKUP(J843,Auxiliar!$AF$3:$AG$7,2,FALSE)&gt;24,Auxiliar!$AH$4,Auxiliar!$AH$3)),"")</f>
        <v/>
      </c>
      <c r="L843" s="25"/>
      <c r="M843" s="24"/>
      <c r="N843" s="24"/>
      <c r="O843" s="24"/>
      <c r="P843" s="5" t="str">
        <f>IFERROR(IF(VLOOKUP(M843,Auxiliar!$AJ$3:$AK$7,2,FALSE)*VLOOKUP(N843,Auxiliar!$AL$3:$AM$7,2,FALSE)*VLOOKUP(O843,Auxiliar!$AN$3:$AO$7,2,FALSE)&gt;27,Auxiliar!$AP$5,IF(VLOOKUP(M843,Auxiliar!$AJ$3:$AK$7,2,FALSE)*VLOOKUP(N843,Auxiliar!$AL$3:$AM$7,2,FALSE)*VLOOKUP(O843,Auxiliar!$AN$3:$AO$7,2,FALSE)&gt;5,Auxiliar!$AP$4,Auxiliar!$AP$3)),"")</f>
        <v/>
      </c>
      <c r="Q843" s="24"/>
      <c r="R843" s="32" t="str">
        <f t="shared" si="13"/>
        <v/>
      </c>
    </row>
    <row r="844" spans="1:18" x14ac:dyDescent="0.25">
      <c r="A844" s="5">
        <v>842</v>
      </c>
      <c r="B844" s="24"/>
      <c r="C844" s="24"/>
      <c r="D844" s="5" t="str">
        <f>IF(OR(C844="",B844=""),"",IFERROR(INDEX('5. Map Processos'!E:E,MATCH(C844&amp;" ("&amp;B844&amp;")",'5. Map Processos'!J:J,0)),"ERRO: Processo não encontrado para essa área"))</f>
        <v/>
      </c>
      <c r="E844" s="24"/>
      <c r="F844" s="5" t="str">
        <f>IF(OR(E844="",B844="",C844=""),"",IFERROR(INDEX('18. Gestão de Riscos - Parte 2'!Q:Q,MATCH(E844&amp;" - "&amp;C844&amp;" - "&amp;B844,'18. Gestão de Riscos - Parte 2'!S:S,0)),"ERRO: Risco, área e processo não correspondem"))</f>
        <v/>
      </c>
      <c r="G844" s="25"/>
      <c r="H844" s="24"/>
      <c r="I844" s="24"/>
      <c r="J844" s="24"/>
      <c r="K844" s="5" t="str">
        <f>IFERROR(IF(VLOOKUP(H844,Auxiliar!$AB$3:$AC$7,2,FALSE)*VLOOKUP(I844,Auxiliar!$AD$3:$AE$7,2,FALSE)*VLOOKUP(J844,Auxiliar!$AF$3:$AG$7,2,FALSE)&gt;79,Auxiliar!$AH$5,IF(VLOOKUP(H844,Auxiliar!$AB$3:$AC$7,2,FALSE)*VLOOKUP(I844,Auxiliar!$AD$3:$AE$7,2,FALSE)*VLOOKUP(J844,Auxiliar!$AF$3:$AG$7,2,FALSE)&gt;24,Auxiliar!$AH$4,Auxiliar!$AH$3)),"")</f>
        <v/>
      </c>
      <c r="L844" s="25"/>
      <c r="M844" s="24"/>
      <c r="N844" s="24"/>
      <c r="O844" s="24"/>
      <c r="P844" s="5" t="str">
        <f>IFERROR(IF(VLOOKUP(M844,Auxiliar!$AJ$3:$AK$7,2,FALSE)*VLOOKUP(N844,Auxiliar!$AL$3:$AM$7,2,FALSE)*VLOOKUP(O844,Auxiliar!$AN$3:$AO$7,2,FALSE)&gt;27,Auxiliar!$AP$5,IF(VLOOKUP(M844,Auxiliar!$AJ$3:$AK$7,2,FALSE)*VLOOKUP(N844,Auxiliar!$AL$3:$AM$7,2,FALSE)*VLOOKUP(O844,Auxiliar!$AN$3:$AO$7,2,FALSE)&gt;5,Auxiliar!$AP$4,Auxiliar!$AP$3)),"")</f>
        <v/>
      </c>
      <c r="Q844" s="24"/>
      <c r="R844" s="32" t="str">
        <f t="shared" si="13"/>
        <v/>
      </c>
    </row>
    <row r="845" spans="1:18" x14ac:dyDescent="0.25">
      <c r="A845" s="5">
        <v>843</v>
      </c>
      <c r="B845" s="24"/>
      <c r="C845" s="24"/>
      <c r="D845" s="5" t="str">
        <f>IF(OR(C845="",B845=""),"",IFERROR(INDEX('5. Map Processos'!E:E,MATCH(C845&amp;" ("&amp;B845&amp;")",'5. Map Processos'!J:J,0)),"ERRO: Processo não encontrado para essa área"))</f>
        <v/>
      </c>
      <c r="E845" s="24"/>
      <c r="F845" s="5" t="str">
        <f>IF(OR(E845="",B845="",C845=""),"",IFERROR(INDEX('18. Gestão de Riscos - Parte 2'!Q:Q,MATCH(E845&amp;" - "&amp;C845&amp;" - "&amp;B845,'18. Gestão de Riscos - Parte 2'!S:S,0)),"ERRO: Risco, área e processo não correspondem"))</f>
        <v/>
      </c>
      <c r="G845" s="25"/>
      <c r="H845" s="24"/>
      <c r="I845" s="24"/>
      <c r="J845" s="24"/>
      <c r="K845" s="5" t="str">
        <f>IFERROR(IF(VLOOKUP(H845,Auxiliar!$AB$3:$AC$7,2,FALSE)*VLOOKUP(I845,Auxiliar!$AD$3:$AE$7,2,FALSE)*VLOOKUP(J845,Auxiliar!$AF$3:$AG$7,2,FALSE)&gt;79,Auxiliar!$AH$5,IF(VLOOKUP(H845,Auxiliar!$AB$3:$AC$7,2,FALSE)*VLOOKUP(I845,Auxiliar!$AD$3:$AE$7,2,FALSE)*VLOOKUP(J845,Auxiliar!$AF$3:$AG$7,2,FALSE)&gt;24,Auxiliar!$AH$4,Auxiliar!$AH$3)),"")</f>
        <v/>
      </c>
      <c r="L845" s="25"/>
      <c r="M845" s="24"/>
      <c r="N845" s="24"/>
      <c r="O845" s="24"/>
      <c r="P845" s="5" t="str">
        <f>IFERROR(IF(VLOOKUP(M845,Auxiliar!$AJ$3:$AK$7,2,FALSE)*VLOOKUP(N845,Auxiliar!$AL$3:$AM$7,2,FALSE)*VLOOKUP(O845,Auxiliar!$AN$3:$AO$7,2,FALSE)&gt;27,Auxiliar!$AP$5,IF(VLOOKUP(M845,Auxiliar!$AJ$3:$AK$7,2,FALSE)*VLOOKUP(N845,Auxiliar!$AL$3:$AM$7,2,FALSE)*VLOOKUP(O845,Auxiliar!$AN$3:$AO$7,2,FALSE)&gt;5,Auxiliar!$AP$4,Auxiliar!$AP$3)),"")</f>
        <v/>
      </c>
      <c r="Q845" s="24"/>
      <c r="R845" s="32" t="str">
        <f t="shared" si="13"/>
        <v/>
      </c>
    </row>
    <row r="846" spans="1:18" x14ac:dyDescent="0.25">
      <c r="A846" s="5">
        <v>844</v>
      </c>
      <c r="B846" s="24"/>
      <c r="C846" s="24"/>
      <c r="D846" s="5" t="str">
        <f>IF(OR(C846="",B846=""),"",IFERROR(INDEX('5. Map Processos'!E:E,MATCH(C846&amp;" ("&amp;B846&amp;")",'5. Map Processos'!J:J,0)),"ERRO: Processo não encontrado para essa área"))</f>
        <v/>
      </c>
      <c r="E846" s="24"/>
      <c r="F846" s="5" t="str">
        <f>IF(OR(E846="",B846="",C846=""),"",IFERROR(INDEX('18. Gestão de Riscos - Parte 2'!Q:Q,MATCH(E846&amp;" - "&amp;C846&amp;" - "&amp;B846,'18. Gestão de Riscos - Parte 2'!S:S,0)),"ERRO: Risco, área e processo não correspondem"))</f>
        <v/>
      </c>
      <c r="G846" s="25"/>
      <c r="H846" s="24"/>
      <c r="I846" s="24"/>
      <c r="J846" s="24"/>
      <c r="K846" s="5" t="str">
        <f>IFERROR(IF(VLOOKUP(H846,Auxiliar!$AB$3:$AC$7,2,FALSE)*VLOOKUP(I846,Auxiliar!$AD$3:$AE$7,2,FALSE)*VLOOKUP(J846,Auxiliar!$AF$3:$AG$7,2,FALSE)&gt;79,Auxiliar!$AH$5,IF(VLOOKUP(H846,Auxiliar!$AB$3:$AC$7,2,FALSE)*VLOOKUP(I846,Auxiliar!$AD$3:$AE$7,2,FALSE)*VLOOKUP(J846,Auxiliar!$AF$3:$AG$7,2,FALSE)&gt;24,Auxiliar!$AH$4,Auxiliar!$AH$3)),"")</f>
        <v/>
      </c>
      <c r="L846" s="25"/>
      <c r="M846" s="24"/>
      <c r="N846" s="24"/>
      <c r="O846" s="24"/>
      <c r="P846" s="5" t="str">
        <f>IFERROR(IF(VLOOKUP(M846,Auxiliar!$AJ$3:$AK$7,2,FALSE)*VLOOKUP(N846,Auxiliar!$AL$3:$AM$7,2,FALSE)*VLOOKUP(O846,Auxiliar!$AN$3:$AO$7,2,FALSE)&gt;27,Auxiliar!$AP$5,IF(VLOOKUP(M846,Auxiliar!$AJ$3:$AK$7,2,FALSE)*VLOOKUP(N846,Auxiliar!$AL$3:$AM$7,2,FALSE)*VLOOKUP(O846,Auxiliar!$AN$3:$AO$7,2,FALSE)&gt;5,Auxiliar!$AP$4,Auxiliar!$AP$3)),"")</f>
        <v/>
      </c>
      <c r="Q846" s="24"/>
      <c r="R846" s="32" t="str">
        <f t="shared" si="13"/>
        <v/>
      </c>
    </row>
    <row r="847" spans="1:18" x14ac:dyDescent="0.25">
      <c r="A847" s="5">
        <v>845</v>
      </c>
      <c r="B847" s="24"/>
      <c r="C847" s="24"/>
      <c r="D847" s="5" t="str">
        <f>IF(OR(C847="",B847=""),"",IFERROR(INDEX('5. Map Processos'!E:E,MATCH(C847&amp;" ("&amp;B847&amp;")",'5. Map Processos'!J:J,0)),"ERRO: Processo não encontrado para essa área"))</f>
        <v/>
      </c>
      <c r="E847" s="24"/>
      <c r="F847" s="5" t="str">
        <f>IF(OR(E847="",B847="",C847=""),"",IFERROR(INDEX('18. Gestão de Riscos - Parte 2'!Q:Q,MATCH(E847&amp;" - "&amp;C847&amp;" - "&amp;B847,'18. Gestão de Riscos - Parte 2'!S:S,0)),"ERRO: Risco, área e processo não correspondem"))</f>
        <v/>
      </c>
      <c r="G847" s="25"/>
      <c r="H847" s="24"/>
      <c r="I847" s="24"/>
      <c r="J847" s="24"/>
      <c r="K847" s="5" t="str">
        <f>IFERROR(IF(VLOOKUP(H847,Auxiliar!$AB$3:$AC$7,2,FALSE)*VLOOKUP(I847,Auxiliar!$AD$3:$AE$7,2,FALSE)*VLOOKUP(J847,Auxiliar!$AF$3:$AG$7,2,FALSE)&gt;79,Auxiliar!$AH$5,IF(VLOOKUP(H847,Auxiliar!$AB$3:$AC$7,2,FALSE)*VLOOKUP(I847,Auxiliar!$AD$3:$AE$7,2,FALSE)*VLOOKUP(J847,Auxiliar!$AF$3:$AG$7,2,FALSE)&gt;24,Auxiliar!$AH$4,Auxiliar!$AH$3)),"")</f>
        <v/>
      </c>
      <c r="L847" s="25"/>
      <c r="M847" s="24"/>
      <c r="N847" s="24"/>
      <c r="O847" s="24"/>
      <c r="P847" s="5" t="str">
        <f>IFERROR(IF(VLOOKUP(M847,Auxiliar!$AJ$3:$AK$7,2,FALSE)*VLOOKUP(N847,Auxiliar!$AL$3:$AM$7,2,FALSE)*VLOOKUP(O847,Auxiliar!$AN$3:$AO$7,2,FALSE)&gt;27,Auxiliar!$AP$5,IF(VLOOKUP(M847,Auxiliar!$AJ$3:$AK$7,2,FALSE)*VLOOKUP(N847,Auxiliar!$AL$3:$AM$7,2,FALSE)*VLOOKUP(O847,Auxiliar!$AN$3:$AO$7,2,FALSE)&gt;5,Auxiliar!$AP$4,Auxiliar!$AP$3)),"")</f>
        <v/>
      </c>
      <c r="Q847" s="24"/>
      <c r="R847" s="32" t="str">
        <f t="shared" si="13"/>
        <v/>
      </c>
    </row>
    <row r="848" spans="1:18" x14ac:dyDescent="0.25">
      <c r="A848" s="5">
        <v>846</v>
      </c>
      <c r="B848" s="24"/>
      <c r="C848" s="24"/>
      <c r="D848" s="5" t="str">
        <f>IF(OR(C848="",B848=""),"",IFERROR(INDEX('5. Map Processos'!E:E,MATCH(C848&amp;" ("&amp;B848&amp;")",'5. Map Processos'!J:J,0)),"ERRO: Processo não encontrado para essa área"))</f>
        <v/>
      </c>
      <c r="E848" s="24"/>
      <c r="F848" s="5" t="str">
        <f>IF(OR(E848="",B848="",C848=""),"",IFERROR(INDEX('18. Gestão de Riscos - Parte 2'!Q:Q,MATCH(E848&amp;" - "&amp;C848&amp;" - "&amp;B848,'18. Gestão de Riscos - Parte 2'!S:S,0)),"ERRO: Risco, área e processo não correspondem"))</f>
        <v/>
      </c>
      <c r="G848" s="25"/>
      <c r="H848" s="24"/>
      <c r="I848" s="24"/>
      <c r="J848" s="24"/>
      <c r="K848" s="5" t="str">
        <f>IFERROR(IF(VLOOKUP(H848,Auxiliar!$AB$3:$AC$7,2,FALSE)*VLOOKUP(I848,Auxiliar!$AD$3:$AE$7,2,FALSE)*VLOOKUP(J848,Auxiliar!$AF$3:$AG$7,2,FALSE)&gt;79,Auxiliar!$AH$5,IF(VLOOKUP(H848,Auxiliar!$AB$3:$AC$7,2,FALSE)*VLOOKUP(I848,Auxiliar!$AD$3:$AE$7,2,FALSE)*VLOOKUP(J848,Auxiliar!$AF$3:$AG$7,2,FALSE)&gt;24,Auxiliar!$AH$4,Auxiliar!$AH$3)),"")</f>
        <v/>
      </c>
      <c r="L848" s="25"/>
      <c r="M848" s="24"/>
      <c r="N848" s="24"/>
      <c r="O848" s="24"/>
      <c r="P848" s="5" t="str">
        <f>IFERROR(IF(VLOOKUP(M848,Auxiliar!$AJ$3:$AK$7,2,FALSE)*VLOOKUP(N848,Auxiliar!$AL$3:$AM$7,2,FALSE)*VLOOKUP(O848,Auxiliar!$AN$3:$AO$7,2,FALSE)&gt;27,Auxiliar!$AP$5,IF(VLOOKUP(M848,Auxiliar!$AJ$3:$AK$7,2,FALSE)*VLOOKUP(N848,Auxiliar!$AL$3:$AM$7,2,FALSE)*VLOOKUP(O848,Auxiliar!$AN$3:$AO$7,2,FALSE)&gt;5,Auxiliar!$AP$4,Auxiliar!$AP$3)),"")</f>
        <v/>
      </c>
      <c r="Q848" s="24"/>
      <c r="R848" s="32" t="str">
        <f t="shared" si="13"/>
        <v/>
      </c>
    </row>
    <row r="849" spans="1:18" x14ac:dyDescent="0.25">
      <c r="A849" s="5">
        <v>847</v>
      </c>
      <c r="B849" s="24"/>
      <c r="C849" s="24"/>
      <c r="D849" s="5" t="str">
        <f>IF(OR(C849="",B849=""),"",IFERROR(INDEX('5. Map Processos'!E:E,MATCH(C849&amp;" ("&amp;B849&amp;")",'5. Map Processos'!J:J,0)),"ERRO: Processo não encontrado para essa área"))</f>
        <v/>
      </c>
      <c r="E849" s="24"/>
      <c r="F849" s="5" t="str">
        <f>IF(OR(E849="",B849="",C849=""),"",IFERROR(INDEX('18. Gestão de Riscos - Parte 2'!Q:Q,MATCH(E849&amp;" - "&amp;C849&amp;" - "&amp;B849,'18. Gestão de Riscos - Parte 2'!S:S,0)),"ERRO: Risco, área e processo não correspondem"))</f>
        <v/>
      </c>
      <c r="G849" s="25"/>
      <c r="H849" s="24"/>
      <c r="I849" s="24"/>
      <c r="J849" s="24"/>
      <c r="K849" s="5" t="str">
        <f>IFERROR(IF(VLOOKUP(H849,Auxiliar!$AB$3:$AC$7,2,FALSE)*VLOOKUP(I849,Auxiliar!$AD$3:$AE$7,2,FALSE)*VLOOKUP(J849,Auxiliar!$AF$3:$AG$7,2,FALSE)&gt;79,Auxiliar!$AH$5,IF(VLOOKUP(H849,Auxiliar!$AB$3:$AC$7,2,FALSE)*VLOOKUP(I849,Auxiliar!$AD$3:$AE$7,2,FALSE)*VLOOKUP(J849,Auxiliar!$AF$3:$AG$7,2,FALSE)&gt;24,Auxiliar!$AH$4,Auxiliar!$AH$3)),"")</f>
        <v/>
      </c>
      <c r="L849" s="25"/>
      <c r="M849" s="24"/>
      <c r="N849" s="24"/>
      <c r="O849" s="24"/>
      <c r="P849" s="5" t="str">
        <f>IFERROR(IF(VLOOKUP(M849,Auxiliar!$AJ$3:$AK$7,2,FALSE)*VLOOKUP(N849,Auxiliar!$AL$3:$AM$7,2,FALSE)*VLOOKUP(O849,Auxiliar!$AN$3:$AO$7,2,FALSE)&gt;27,Auxiliar!$AP$5,IF(VLOOKUP(M849,Auxiliar!$AJ$3:$AK$7,2,FALSE)*VLOOKUP(N849,Auxiliar!$AL$3:$AM$7,2,FALSE)*VLOOKUP(O849,Auxiliar!$AN$3:$AO$7,2,FALSE)&gt;5,Auxiliar!$AP$4,Auxiliar!$AP$3)),"")</f>
        <v/>
      </c>
      <c r="Q849" s="24"/>
      <c r="R849" s="32" t="str">
        <f t="shared" si="13"/>
        <v/>
      </c>
    </row>
    <row r="850" spans="1:18" x14ac:dyDescent="0.25">
      <c r="A850" s="5">
        <v>848</v>
      </c>
      <c r="B850" s="24"/>
      <c r="C850" s="24"/>
      <c r="D850" s="5" t="str">
        <f>IF(OR(C850="",B850=""),"",IFERROR(INDEX('5. Map Processos'!E:E,MATCH(C850&amp;" ("&amp;B850&amp;")",'5. Map Processos'!J:J,0)),"ERRO: Processo não encontrado para essa área"))</f>
        <v/>
      </c>
      <c r="E850" s="24"/>
      <c r="F850" s="5" t="str">
        <f>IF(OR(E850="",B850="",C850=""),"",IFERROR(INDEX('18. Gestão de Riscos - Parte 2'!Q:Q,MATCH(E850&amp;" - "&amp;C850&amp;" - "&amp;B850,'18. Gestão de Riscos - Parte 2'!S:S,0)),"ERRO: Risco, área e processo não correspondem"))</f>
        <v/>
      </c>
      <c r="G850" s="25"/>
      <c r="H850" s="24"/>
      <c r="I850" s="24"/>
      <c r="J850" s="24"/>
      <c r="K850" s="5" t="str">
        <f>IFERROR(IF(VLOOKUP(H850,Auxiliar!$AB$3:$AC$7,2,FALSE)*VLOOKUP(I850,Auxiliar!$AD$3:$AE$7,2,FALSE)*VLOOKUP(J850,Auxiliar!$AF$3:$AG$7,2,FALSE)&gt;79,Auxiliar!$AH$5,IF(VLOOKUP(H850,Auxiliar!$AB$3:$AC$7,2,FALSE)*VLOOKUP(I850,Auxiliar!$AD$3:$AE$7,2,FALSE)*VLOOKUP(J850,Auxiliar!$AF$3:$AG$7,2,FALSE)&gt;24,Auxiliar!$AH$4,Auxiliar!$AH$3)),"")</f>
        <v/>
      </c>
      <c r="L850" s="25"/>
      <c r="M850" s="24"/>
      <c r="N850" s="24"/>
      <c r="O850" s="24"/>
      <c r="P850" s="5" t="str">
        <f>IFERROR(IF(VLOOKUP(M850,Auxiliar!$AJ$3:$AK$7,2,FALSE)*VLOOKUP(N850,Auxiliar!$AL$3:$AM$7,2,FALSE)*VLOOKUP(O850,Auxiliar!$AN$3:$AO$7,2,FALSE)&gt;27,Auxiliar!$AP$5,IF(VLOOKUP(M850,Auxiliar!$AJ$3:$AK$7,2,FALSE)*VLOOKUP(N850,Auxiliar!$AL$3:$AM$7,2,FALSE)*VLOOKUP(O850,Auxiliar!$AN$3:$AO$7,2,FALSE)&gt;5,Auxiliar!$AP$4,Auxiliar!$AP$3)),"")</f>
        <v/>
      </c>
      <c r="Q850" s="24"/>
      <c r="R850" s="32" t="str">
        <f t="shared" si="13"/>
        <v/>
      </c>
    </row>
    <row r="851" spans="1:18" x14ac:dyDescent="0.25">
      <c r="A851" s="5">
        <v>849</v>
      </c>
      <c r="B851" s="24"/>
      <c r="C851" s="24"/>
      <c r="D851" s="5" t="str">
        <f>IF(OR(C851="",B851=""),"",IFERROR(INDEX('5. Map Processos'!E:E,MATCH(C851&amp;" ("&amp;B851&amp;")",'5. Map Processos'!J:J,0)),"ERRO: Processo não encontrado para essa área"))</f>
        <v/>
      </c>
      <c r="E851" s="24"/>
      <c r="F851" s="5" t="str">
        <f>IF(OR(E851="",B851="",C851=""),"",IFERROR(INDEX('18. Gestão de Riscos - Parte 2'!Q:Q,MATCH(E851&amp;" - "&amp;C851&amp;" - "&amp;B851,'18. Gestão de Riscos - Parte 2'!S:S,0)),"ERRO: Risco, área e processo não correspondem"))</f>
        <v/>
      </c>
      <c r="G851" s="25"/>
      <c r="H851" s="24"/>
      <c r="I851" s="24"/>
      <c r="J851" s="24"/>
      <c r="K851" s="5" t="str">
        <f>IFERROR(IF(VLOOKUP(H851,Auxiliar!$AB$3:$AC$7,2,FALSE)*VLOOKUP(I851,Auxiliar!$AD$3:$AE$7,2,FALSE)*VLOOKUP(J851,Auxiliar!$AF$3:$AG$7,2,FALSE)&gt;79,Auxiliar!$AH$5,IF(VLOOKUP(H851,Auxiliar!$AB$3:$AC$7,2,FALSE)*VLOOKUP(I851,Auxiliar!$AD$3:$AE$7,2,FALSE)*VLOOKUP(J851,Auxiliar!$AF$3:$AG$7,2,FALSE)&gt;24,Auxiliar!$AH$4,Auxiliar!$AH$3)),"")</f>
        <v/>
      </c>
      <c r="L851" s="25"/>
      <c r="M851" s="24"/>
      <c r="N851" s="24"/>
      <c r="O851" s="24"/>
      <c r="P851" s="5" t="str">
        <f>IFERROR(IF(VLOOKUP(M851,Auxiliar!$AJ$3:$AK$7,2,FALSE)*VLOOKUP(N851,Auxiliar!$AL$3:$AM$7,2,FALSE)*VLOOKUP(O851,Auxiliar!$AN$3:$AO$7,2,FALSE)&gt;27,Auxiliar!$AP$5,IF(VLOOKUP(M851,Auxiliar!$AJ$3:$AK$7,2,FALSE)*VLOOKUP(N851,Auxiliar!$AL$3:$AM$7,2,FALSE)*VLOOKUP(O851,Auxiliar!$AN$3:$AO$7,2,FALSE)&gt;5,Auxiliar!$AP$4,Auxiliar!$AP$3)),"")</f>
        <v/>
      </c>
      <c r="Q851" s="24"/>
      <c r="R851" s="32" t="str">
        <f t="shared" si="13"/>
        <v/>
      </c>
    </row>
    <row r="852" spans="1:18" x14ac:dyDescent="0.25">
      <c r="A852" s="5">
        <v>850</v>
      </c>
      <c r="B852" s="24"/>
      <c r="C852" s="24"/>
      <c r="D852" s="5" t="str">
        <f>IF(OR(C852="",B852=""),"",IFERROR(INDEX('5. Map Processos'!E:E,MATCH(C852&amp;" ("&amp;B852&amp;")",'5. Map Processos'!J:J,0)),"ERRO: Processo não encontrado para essa área"))</f>
        <v/>
      </c>
      <c r="E852" s="24"/>
      <c r="F852" s="5" t="str">
        <f>IF(OR(E852="",B852="",C852=""),"",IFERROR(INDEX('18. Gestão de Riscos - Parte 2'!Q:Q,MATCH(E852&amp;" - "&amp;C852&amp;" - "&amp;B852,'18. Gestão de Riscos - Parte 2'!S:S,0)),"ERRO: Risco, área e processo não correspondem"))</f>
        <v/>
      </c>
      <c r="G852" s="25"/>
      <c r="H852" s="24"/>
      <c r="I852" s="24"/>
      <c r="J852" s="24"/>
      <c r="K852" s="5" t="str">
        <f>IFERROR(IF(VLOOKUP(H852,Auxiliar!$AB$3:$AC$7,2,FALSE)*VLOOKUP(I852,Auxiliar!$AD$3:$AE$7,2,FALSE)*VLOOKUP(J852,Auxiliar!$AF$3:$AG$7,2,FALSE)&gt;79,Auxiliar!$AH$5,IF(VLOOKUP(H852,Auxiliar!$AB$3:$AC$7,2,FALSE)*VLOOKUP(I852,Auxiliar!$AD$3:$AE$7,2,FALSE)*VLOOKUP(J852,Auxiliar!$AF$3:$AG$7,2,FALSE)&gt;24,Auxiliar!$AH$4,Auxiliar!$AH$3)),"")</f>
        <v/>
      </c>
      <c r="L852" s="25"/>
      <c r="M852" s="24"/>
      <c r="N852" s="24"/>
      <c r="O852" s="24"/>
      <c r="P852" s="5" t="str">
        <f>IFERROR(IF(VLOOKUP(M852,Auxiliar!$AJ$3:$AK$7,2,FALSE)*VLOOKUP(N852,Auxiliar!$AL$3:$AM$7,2,FALSE)*VLOOKUP(O852,Auxiliar!$AN$3:$AO$7,2,FALSE)&gt;27,Auxiliar!$AP$5,IF(VLOOKUP(M852,Auxiliar!$AJ$3:$AK$7,2,FALSE)*VLOOKUP(N852,Auxiliar!$AL$3:$AM$7,2,FALSE)*VLOOKUP(O852,Auxiliar!$AN$3:$AO$7,2,FALSE)&gt;5,Auxiliar!$AP$4,Auxiliar!$AP$3)),"")</f>
        <v/>
      </c>
      <c r="Q852" s="24"/>
      <c r="R852" s="32" t="str">
        <f t="shared" si="13"/>
        <v/>
      </c>
    </row>
    <row r="853" spans="1:18" x14ac:dyDescent="0.25">
      <c r="A853" s="5">
        <v>851</v>
      </c>
      <c r="B853" s="24"/>
      <c r="C853" s="24"/>
      <c r="D853" s="5" t="str">
        <f>IF(OR(C853="",B853=""),"",IFERROR(INDEX('5. Map Processos'!E:E,MATCH(C853&amp;" ("&amp;B853&amp;")",'5. Map Processos'!J:J,0)),"ERRO: Processo não encontrado para essa área"))</f>
        <v/>
      </c>
      <c r="E853" s="24"/>
      <c r="F853" s="5" t="str">
        <f>IF(OR(E853="",B853="",C853=""),"",IFERROR(INDEX('18. Gestão de Riscos - Parte 2'!Q:Q,MATCH(E853&amp;" - "&amp;C853&amp;" - "&amp;B853,'18. Gestão de Riscos - Parte 2'!S:S,0)),"ERRO: Risco, área e processo não correspondem"))</f>
        <v/>
      </c>
      <c r="G853" s="25"/>
      <c r="H853" s="24"/>
      <c r="I853" s="24"/>
      <c r="J853" s="24"/>
      <c r="K853" s="5" t="str">
        <f>IFERROR(IF(VLOOKUP(H853,Auxiliar!$AB$3:$AC$7,2,FALSE)*VLOOKUP(I853,Auxiliar!$AD$3:$AE$7,2,FALSE)*VLOOKUP(J853,Auxiliar!$AF$3:$AG$7,2,FALSE)&gt;79,Auxiliar!$AH$5,IF(VLOOKUP(H853,Auxiliar!$AB$3:$AC$7,2,FALSE)*VLOOKUP(I853,Auxiliar!$AD$3:$AE$7,2,FALSE)*VLOOKUP(J853,Auxiliar!$AF$3:$AG$7,2,FALSE)&gt;24,Auxiliar!$AH$4,Auxiliar!$AH$3)),"")</f>
        <v/>
      </c>
      <c r="L853" s="25"/>
      <c r="M853" s="24"/>
      <c r="N853" s="24"/>
      <c r="O853" s="24"/>
      <c r="P853" s="5" t="str">
        <f>IFERROR(IF(VLOOKUP(M853,Auxiliar!$AJ$3:$AK$7,2,FALSE)*VLOOKUP(N853,Auxiliar!$AL$3:$AM$7,2,FALSE)*VLOOKUP(O853,Auxiliar!$AN$3:$AO$7,2,FALSE)&gt;27,Auxiliar!$AP$5,IF(VLOOKUP(M853,Auxiliar!$AJ$3:$AK$7,2,FALSE)*VLOOKUP(N853,Auxiliar!$AL$3:$AM$7,2,FALSE)*VLOOKUP(O853,Auxiliar!$AN$3:$AO$7,2,FALSE)&gt;5,Auxiliar!$AP$4,Auxiliar!$AP$3)),"")</f>
        <v/>
      </c>
      <c r="Q853" s="24"/>
      <c r="R853" s="32" t="str">
        <f t="shared" si="13"/>
        <v/>
      </c>
    </row>
    <row r="854" spans="1:18" x14ac:dyDescent="0.25">
      <c r="A854" s="5">
        <v>852</v>
      </c>
      <c r="B854" s="24"/>
      <c r="C854" s="24"/>
      <c r="D854" s="5" t="str">
        <f>IF(OR(C854="",B854=""),"",IFERROR(INDEX('5. Map Processos'!E:E,MATCH(C854&amp;" ("&amp;B854&amp;")",'5. Map Processos'!J:J,0)),"ERRO: Processo não encontrado para essa área"))</f>
        <v/>
      </c>
      <c r="E854" s="24"/>
      <c r="F854" s="5" t="str">
        <f>IF(OR(E854="",B854="",C854=""),"",IFERROR(INDEX('18. Gestão de Riscos - Parte 2'!Q:Q,MATCH(E854&amp;" - "&amp;C854&amp;" - "&amp;B854,'18. Gestão de Riscos - Parte 2'!S:S,0)),"ERRO: Risco, área e processo não correspondem"))</f>
        <v/>
      </c>
      <c r="G854" s="25"/>
      <c r="H854" s="24"/>
      <c r="I854" s="24"/>
      <c r="J854" s="24"/>
      <c r="K854" s="5" t="str">
        <f>IFERROR(IF(VLOOKUP(H854,Auxiliar!$AB$3:$AC$7,2,FALSE)*VLOOKUP(I854,Auxiliar!$AD$3:$AE$7,2,FALSE)*VLOOKUP(J854,Auxiliar!$AF$3:$AG$7,2,FALSE)&gt;79,Auxiliar!$AH$5,IF(VLOOKUP(H854,Auxiliar!$AB$3:$AC$7,2,FALSE)*VLOOKUP(I854,Auxiliar!$AD$3:$AE$7,2,FALSE)*VLOOKUP(J854,Auxiliar!$AF$3:$AG$7,2,FALSE)&gt;24,Auxiliar!$AH$4,Auxiliar!$AH$3)),"")</f>
        <v/>
      </c>
      <c r="L854" s="25"/>
      <c r="M854" s="24"/>
      <c r="N854" s="24"/>
      <c r="O854" s="24"/>
      <c r="P854" s="5" t="str">
        <f>IFERROR(IF(VLOOKUP(M854,Auxiliar!$AJ$3:$AK$7,2,FALSE)*VLOOKUP(N854,Auxiliar!$AL$3:$AM$7,2,FALSE)*VLOOKUP(O854,Auxiliar!$AN$3:$AO$7,2,FALSE)&gt;27,Auxiliar!$AP$5,IF(VLOOKUP(M854,Auxiliar!$AJ$3:$AK$7,2,FALSE)*VLOOKUP(N854,Auxiliar!$AL$3:$AM$7,2,FALSE)*VLOOKUP(O854,Auxiliar!$AN$3:$AO$7,2,FALSE)&gt;5,Auxiliar!$AP$4,Auxiliar!$AP$3)),"")</f>
        <v/>
      </c>
      <c r="Q854" s="24"/>
      <c r="R854" s="32" t="str">
        <f t="shared" si="13"/>
        <v/>
      </c>
    </row>
    <row r="855" spans="1:18" x14ac:dyDescent="0.25">
      <c r="A855" s="5">
        <v>853</v>
      </c>
      <c r="B855" s="24"/>
      <c r="C855" s="24"/>
      <c r="D855" s="5" t="str">
        <f>IF(OR(C855="",B855=""),"",IFERROR(INDEX('5. Map Processos'!E:E,MATCH(C855&amp;" ("&amp;B855&amp;")",'5. Map Processos'!J:J,0)),"ERRO: Processo não encontrado para essa área"))</f>
        <v/>
      </c>
      <c r="E855" s="24"/>
      <c r="F855" s="5" t="str">
        <f>IF(OR(E855="",B855="",C855=""),"",IFERROR(INDEX('18. Gestão de Riscos - Parte 2'!Q:Q,MATCH(E855&amp;" - "&amp;C855&amp;" - "&amp;B855,'18. Gestão de Riscos - Parte 2'!S:S,0)),"ERRO: Risco, área e processo não correspondem"))</f>
        <v/>
      </c>
      <c r="G855" s="25"/>
      <c r="H855" s="24"/>
      <c r="I855" s="24"/>
      <c r="J855" s="24"/>
      <c r="K855" s="5" t="str">
        <f>IFERROR(IF(VLOOKUP(H855,Auxiliar!$AB$3:$AC$7,2,FALSE)*VLOOKUP(I855,Auxiliar!$AD$3:$AE$7,2,FALSE)*VLOOKUP(J855,Auxiliar!$AF$3:$AG$7,2,FALSE)&gt;79,Auxiliar!$AH$5,IF(VLOOKUP(H855,Auxiliar!$AB$3:$AC$7,2,FALSE)*VLOOKUP(I855,Auxiliar!$AD$3:$AE$7,2,FALSE)*VLOOKUP(J855,Auxiliar!$AF$3:$AG$7,2,FALSE)&gt;24,Auxiliar!$AH$4,Auxiliar!$AH$3)),"")</f>
        <v/>
      </c>
      <c r="L855" s="25"/>
      <c r="M855" s="24"/>
      <c r="N855" s="24"/>
      <c r="O855" s="24"/>
      <c r="P855" s="5" t="str">
        <f>IFERROR(IF(VLOOKUP(M855,Auxiliar!$AJ$3:$AK$7,2,FALSE)*VLOOKUP(N855,Auxiliar!$AL$3:$AM$7,2,FALSE)*VLOOKUP(O855,Auxiliar!$AN$3:$AO$7,2,FALSE)&gt;27,Auxiliar!$AP$5,IF(VLOOKUP(M855,Auxiliar!$AJ$3:$AK$7,2,FALSE)*VLOOKUP(N855,Auxiliar!$AL$3:$AM$7,2,FALSE)*VLOOKUP(O855,Auxiliar!$AN$3:$AO$7,2,FALSE)&gt;5,Auxiliar!$AP$4,Auxiliar!$AP$3)),"")</f>
        <v/>
      </c>
      <c r="Q855" s="24"/>
      <c r="R855" s="32" t="str">
        <f t="shared" si="13"/>
        <v/>
      </c>
    </row>
    <row r="856" spans="1:18" x14ac:dyDescent="0.25">
      <c r="A856" s="5">
        <v>854</v>
      </c>
      <c r="B856" s="24"/>
      <c r="C856" s="24"/>
      <c r="D856" s="5" t="str">
        <f>IF(OR(C856="",B856=""),"",IFERROR(INDEX('5. Map Processos'!E:E,MATCH(C856&amp;" ("&amp;B856&amp;")",'5. Map Processos'!J:J,0)),"ERRO: Processo não encontrado para essa área"))</f>
        <v/>
      </c>
      <c r="E856" s="24"/>
      <c r="F856" s="5" t="str">
        <f>IF(OR(E856="",B856="",C856=""),"",IFERROR(INDEX('18. Gestão de Riscos - Parte 2'!Q:Q,MATCH(E856&amp;" - "&amp;C856&amp;" - "&amp;B856,'18. Gestão de Riscos - Parte 2'!S:S,0)),"ERRO: Risco, área e processo não correspondem"))</f>
        <v/>
      </c>
      <c r="G856" s="25"/>
      <c r="H856" s="24"/>
      <c r="I856" s="24"/>
      <c r="J856" s="24"/>
      <c r="K856" s="5" t="str">
        <f>IFERROR(IF(VLOOKUP(H856,Auxiliar!$AB$3:$AC$7,2,FALSE)*VLOOKUP(I856,Auxiliar!$AD$3:$AE$7,2,FALSE)*VLOOKUP(J856,Auxiliar!$AF$3:$AG$7,2,FALSE)&gt;79,Auxiliar!$AH$5,IF(VLOOKUP(H856,Auxiliar!$AB$3:$AC$7,2,FALSE)*VLOOKUP(I856,Auxiliar!$AD$3:$AE$7,2,FALSE)*VLOOKUP(J856,Auxiliar!$AF$3:$AG$7,2,FALSE)&gt;24,Auxiliar!$AH$4,Auxiliar!$AH$3)),"")</f>
        <v/>
      </c>
      <c r="L856" s="25"/>
      <c r="M856" s="24"/>
      <c r="N856" s="24"/>
      <c r="O856" s="24"/>
      <c r="P856" s="5" t="str">
        <f>IFERROR(IF(VLOOKUP(M856,Auxiliar!$AJ$3:$AK$7,2,FALSE)*VLOOKUP(N856,Auxiliar!$AL$3:$AM$7,2,FALSE)*VLOOKUP(O856,Auxiliar!$AN$3:$AO$7,2,FALSE)&gt;27,Auxiliar!$AP$5,IF(VLOOKUP(M856,Auxiliar!$AJ$3:$AK$7,2,FALSE)*VLOOKUP(N856,Auxiliar!$AL$3:$AM$7,2,FALSE)*VLOOKUP(O856,Auxiliar!$AN$3:$AO$7,2,FALSE)&gt;5,Auxiliar!$AP$4,Auxiliar!$AP$3)),"")</f>
        <v/>
      </c>
      <c r="Q856" s="24"/>
      <c r="R856" s="32" t="str">
        <f t="shared" si="13"/>
        <v/>
      </c>
    </row>
    <row r="857" spans="1:18" x14ac:dyDescent="0.25">
      <c r="A857" s="5">
        <v>855</v>
      </c>
      <c r="B857" s="24"/>
      <c r="C857" s="24"/>
      <c r="D857" s="5" t="str">
        <f>IF(OR(C857="",B857=""),"",IFERROR(INDEX('5. Map Processos'!E:E,MATCH(C857&amp;" ("&amp;B857&amp;")",'5. Map Processos'!J:J,0)),"ERRO: Processo não encontrado para essa área"))</f>
        <v/>
      </c>
      <c r="E857" s="24"/>
      <c r="F857" s="5" t="str">
        <f>IF(OR(E857="",B857="",C857=""),"",IFERROR(INDEX('18. Gestão de Riscos - Parte 2'!Q:Q,MATCH(E857&amp;" - "&amp;C857&amp;" - "&amp;B857,'18. Gestão de Riscos - Parte 2'!S:S,0)),"ERRO: Risco, área e processo não correspondem"))</f>
        <v/>
      </c>
      <c r="G857" s="25"/>
      <c r="H857" s="24"/>
      <c r="I857" s="24"/>
      <c r="J857" s="24"/>
      <c r="K857" s="5" t="str">
        <f>IFERROR(IF(VLOOKUP(H857,Auxiliar!$AB$3:$AC$7,2,FALSE)*VLOOKUP(I857,Auxiliar!$AD$3:$AE$7,2,FALSE)*VLOOKUP(J857,Auxiliar!$AF$3:$AG$7,2,FALSE)&gt;79,Auxiliar!$AH$5,IF(VLOOKUP(H857,Auxiliar!$AB$3:$AC$7,2,FALSE)*VLOOKUP(I857,Auxiliar!$AD$3:$AE$7,2,FALSE)*VLOOKUP(J857,Auxiliar!$AF$3:$AG$7,2,FALSE)&gt;24,Auxiliar!$AH$4,Auxiliar!$AH$3)),"")</f>
        <v/>
      </c>
      <c r="L857" s="25"/>
      <c r="M857" s="24"/>
      <c r="N857" s="24"/>
      <c r="O857" s="24"/>
      <c r="P857" s="5" t="str">
        <f>IFERROR(IF(VLOOKUP(M857,Auxiliar!$AJ$3:$AK$7,2,FALSE)*VLOOKUP(N857,Auxiliar!$AL$3:$AM$7,2,FALSE)*VLOOKUP(O857,Auxiliar!$AN$3:$AO$7,2,FALSE)&gt;27,Auxiliar!$AP$5,IF(VLOOKUP(M857,Auxiliar!$AJ$3:$AK$7,2,FALSE)*VLOOKUP(N857,Auxiliar!$AL$3:$AM$7,2,FALSE)*VLOOKUP(O857,Auxiliar!$AN$3:$AO$7,2,FALSE)&gt;5,Auxiliar!$AP$4,Auxiliar!$AP$3)),"")</f>
        <v/>
      </c>
      <c r="Q857" s="24"/>
      <c r="R857" s="32" t="str">
        <f t="shared" si="13"/>
        <v/>
      </c>
    </row>
    <row r="858" spans="1:18" x14ac:dyDescent="0.25">
      <c r="A858" s="5">
        <v>856</v>
      </c>
      <c r="B858" s="24"/>
      <c r="C858" s="24"/>
      <c r="D858" s="5" t="str">
        <f>IF(OR(C858="",B858=""),"",IFERROR(INDEX('5. Map Processos'!E:E,MATCH(C858&amp;" ("&amp;B858&amp;")",'5. Map Processos'!J:J,0)),"ERRO: Processo não encontrado para essa área"))</f>
        <v/>
      </c>
      <c r="E858" s="24"/>
      <c r="F858" s="5" t="str">
        <f>IF(OR(E858="",B858="",C858=""),"",IFERROR(INDEX('18. Gestão de Riscos - Parte 2'!Q:Q,MATCH(E858&amp;" - "&amp;C858&amp;" - "&amp;B858,'18. Gestão de Riscos - Parte 2'!S:S,0)),"ERRO: Risco, área e processo não correspondem"))</f>
        <v/>
      </c>
      <c r="G858" s="25"/>
      <c r="H858" s="24"/>
      <c r="I858" s="24"/>
      <c r="J858" s="24"/>
      <c r="K858" s="5" t="str">
        <f>IFERROR(IF(VLOOKUP(H858,Auxiliar!$AB$3:$AC$7,2,FALSE)*VLOOKUP(I858,Auxiliar!$AD$3:$AE$7,2,FALSE)*VLOOKUP(J858,Auxiliar!$AF$3:$AG$7,2,FALSE)&gt;79,Auxiliar!$AH$5,IF(VLOOKUP(H858,Auxiliar!$AB$3:$AC$7,2,FALSE)*VLOOKUP(I858,Auxiliar!$AD$3:$AE$7,2,FALSE)*VLOOKUP(J858,Auxiliar!$AF$3:$AG$7,2,FALSE)&gt;24,Auxiliar!$AH$4,Auxiliar!$AH$3)),"")</f>
        <v/>
      </c>
      <c r="L858" s="25"/>
      <c r="M858" s="24"/>
      <c r="N858" s="24"/>
      <c r="O858" s="24"/>
      <c r="P858" s="5" t="str">
        <f>IFERROR(IF(VLOOKUP(M858,Auxiliar!$AJ$3:$AK$7,2,FALSE)*VLOOKUP(N858,Auxiliar!$AL$3:$AM$7,2,FALSE)*VLOOKUP(O858,Auxiliar!$AN$3:$AO$7,2,FALSE)&gt;27,Auxiliar!$AP$5,IF(VLOOKUP(M858,Auxiliar!$AJ$3:$AK$7,2,FALSE)*VLOOKUP(N858,Auxiliar!$AL$3:$AM$7,2,FALSE)*VLOOKUP(O858,Auxiliar!$AN$3:$AO$7,2,FALSE)&gt;5,Auxiliar!$AP$4,Auxiliar!$AP$3)),"")</f>
        <v/>
      </c>
      <c r="Q858" s="24"/>
      <c r="R858" s="32" t="str">
        <f t="shared" si="13"/>
        <v/>
      </c>
    </row>
    <row r="859" spans="1:18" x14ac:dyDescent="0.25">
      <c r="A859" s="5">
        <v>857</v>
      </c>
      <c r="B859" s="24"/>
      <c r="C859" s="24"/>
      <c r="D859" s="5" t="str">
        <f>IF(OR(C859="",B859=""),"",IFERROR(INDEX('5. Map Processos'!E:E,MATCH(C859&amp;" ("&amp;B859&amp;")",'5. Map Processos'!J:J,0)),"ERRO: Processo não encontrado para essa área"))</f>
        <v/>
      </c>
      <c r="E859" s="24"/>
      <c r="F859" s="5" t="str">
        <f>IF(OR(E859="",B859="",C859=""),"",IFERROR(INDEX('18. Gestão de Riscos - Parte 2'!Q:Q,MATCH(E859&amp;" - "&amp;C859&amp;" - "&amp;B859,'18. Gestão de Riscos - Parte 2'!S:S,0)),"ERRO: Risco, área e processo não correspondem"))</f>
        <v/>
      </c>
      <c r="G859" s="25"/>
      <c r="H859" s="24"/>
      <c r="I859" s="24"/>
      <c r="J859" s="24"/>
      <c r="K859" s="5" t="str">
        <f>IFERROR(IF(VLOOKUP(H859,Auxiliar!$AB$3:$AC$7,2,FALSE)*VLOOKUP(I859,Auxiliar!$AD$3:$AE$7,2,FALSE)*VLOOKUP(J859,Auxiliar!$AF$3:$AG$7,2,FALSE)&gt;79,Auxiliar!$AH$5,IF(VLOOKUP(H859,Auxiliar!$AB$3:$AC$7,2,FALSE)*VLOOKUP(I859,Auxiliar!$AD$3:$AE$7,2,FALSE)*VLOOKUP(J859,Auxiliar!$AF$3:$AG$7,2,FALSE)&gt;24,Auxiliar!$AH$4,Auxiliar!$AH$3)),"")</f>
        <v/>
      </c>
      <c r="L859" s="25"/>
      <c r="M859" s="24"/>
      <c r="N859" s="24"/>
      <c r="O859" s="24"/>
      <c r="P859" s="5" t="str">
        <f>IFERROR(IF(VLOOKUP(M859,Auxiliar!$AJ$3:$AK$7,2,FALSE)*VLOOKUP(N859,Auxiliar!$AL$3:$AM$7,2,FALSE)*VLOOKUP(O859,Auxiliar!$AN$3:$AO$7,2,FALSE)&gt;27,Auxiliar!$AP$5,IF(VLOOKUP(M859,Auxiliar!$AJ$3:$AK$7,2,FALSE)*VLOOKUP(N859,Auxiliar!$AL$3:$AM$7,2,FALSE)*VLOOKUP(O859,Auxiliar!$AN$3:$AO$7,2,FALSE)&gt;5,Auxiliar!$AP$4,Auxiliar!$AP$3)),"")</f>
        <v/>
      </c>
      <c r="Q859" s="24"/>
      <c r="R859" s="32" t="str">
        <f t="shared" si="13"/>
        <v/>
      </c>
    </row>
    <row r="860" spans="1:18" x14ac:dyDescent="0.25">
      <c r="A860" s="5">
        <v>858</v>
      </c>
      <c r="B860" s="24"/>
      <c r="C860" s="24"/>
      <c r="D860" s="5" t="str">
        <f>IF(OR(C860="",B860=""),"",IFERROR(INDEX('5. Map Processos'!E:E,MATCH(C860&amp;" ("&amp;B860&amp;")",'5. Map Processos'!J:J,0)),"ERRO: Processo não encontrado para essa área"))</f>
        <v/>
      </c>
      <c r="E860" s="24"/>
      <c r="F860" s="5" t="str">
        <f>IF(OR(E860="",B860="",C860=""),"",IFERROR(INDEX('18. Gestão de Riscos - Parte 2'!Q:Q,MATCH(E860&amp;" - "&amp;C860&amp;" - "&amp;B860,'18. Gestão de Riscos - Parte 2'!S:S,0)),"ERRO: Risco, área e processo não correspondem"))</f>
        <v/>
      </c>
      <c r="G860" s="25"/>
      <c r="H860" s="24"/>
      <c r="I860" s="24"/>
      <c r="J860" s="24"/>
      <c r="K860" s="5" t="str">
        <f>IFERROR(IF(VLOOKUP(H860,Auxiliar!$AB$3:$AC$7,2,FALSE)*VLOOKUP(I860,Auxiliar!$AD$3:$AE$7,2,FALSE)*VLOOKUP(J860,Auxiliar!$AF$3:$AG$7,2,FALSE)&gt;79,Auxiliar!$AH$5,IF(VLOOKUP(H860,Auxiliar!$AB$3:$AC$7,2,FALSE)*VLOOKUP(I860,Auxiliar!$AD$3:$AE$7,2,FALSE)*VLOOKUP(J860,Auxiliar!$AF$3:$AG$7,2,FALSE)&gt;24,Auxiliar!$AH$4,Auxiliar!$AH$3)),"")</f>
        <v/>
      </c>
      <c r="L860" s="25"/>
      <c r="M860" s="24"/>
      <c r="N860" s="24"/>
      <c r="O860" s="24"/>
      <c r="P860" s="5" t="str">
        <f>IFERROR(IF(VLOOKUP(M860,Auxiliar!$AJ$3:$AK$7,2,FALSE)*VLOOKUP(N860,Auxiliar!$AL$3:$AM$7,2,FALSE)*VLOOKUP(O860,Auxiliar!$AN$3:$AO$7,2,FALSE)&gt;27,Auxiliar!$AP$5,IF(VLOOKUP(M860,Auxiliar!$AJ$3:$AK$7,2,FALSE)*VLOOKUP(N860,Auxiliar!$AL$3:$AM$7,2,FALSE)*VLOOKUP(O860,Auxiliar!$AN$3:$AO$7,2,FALSE)&gt;5,Auxiliar!$AP$4,Auxiliar!$AP$3)),"")</f>
        <v/>
      </c>
      <c r="Q860" s="24"/>
      <c r="R860" s="32" t="str">
        <f t="shared" si="13"/>
        <v/>
      </c>
    </row>
    <row r="861" spans="1:18" x14ac:dyDescent="0.25">
      <c r="A861" s="5">
        <v>859</v>
      </c>
      <c r="B861" s="24"/>
      <c r="C861" s="24"/>
      <c r="D861" s="5" t="str">
        <f>IF(OR(C861="",B861=""),"",IFERROR(INDEX('5. Map Processos'!E:E,MATCH(C861&amp;" ("&amp;B861&amp;")",'5. Map Processos'!J:J,0)),"ERRO: Processo não encontrado para essa área"))</f>
        <v/>
      </c>
      <c r="E861" s="24"/>
      <c r="F861" s="5" t="str">
        <f>IF(OR(E861="",B861="",C861=""),"",IFERROR(INDEX('18. Gestão de Riscos - Parte 2'!Q:Q,MATCH(E861&amp;" - "&amp;C861&amp;" - "&amp;B861,'18. Gestão de Riscos - Parte 2'!S:S,0)),"ERRO: Risco, área e processo não correspondem"))</f>
        <v/>
      </c>
      <c r="G861" s="25"/>
      <c r="H861" s="24"/>
      <c r="I861" s="24"/>
      <c r="J861" s="24"/>
      <c r="K861" s="5" t="str">
        <f>IFERROR(IF(VLOOKUP(H861,Auxiliar!$AB$3:$AC$7,2,FALSE)*VLOOKUP(I861,Auxiliar!$AD$3:$AE$7,2,FALSE)*VLOOKUP(J861,Auxiliar!$AF$3:$AG$7,2,FALSE)&gt;79,Auxiliar!$AH$5,IF(VLOOKUP(H861,Auxiliar!$AB$3:$AC$7,2,FALSE)*VLOOKUP(I861,Auxiliar!$AD$3:$AE$7,2,FALSE)*VLOOKUP(J861,Auxiliar!$AF$3:$AG$7,2,FALSE)&gt;24,Auxiliar!$AH$4,Auxiliar!$AH$3)),"")</f>
        <v/>
      </c>
      <c r="L861" s="25"/>
      <c r="M861" s="24"/>
      <c r="N861" s="24"/>
      <c r="O861" s="24"/>
      <c r="P861" s="5" t="str">
        <f>IFERROR(IF(VLOOKUP(M861,Auxiliar!$AJ$3:$AK$7,2,FALSE)*VLOOKUP(N861,Auxiliar!$AL$3:$AM$7,2,FALSE)*VLOOKUP(O861,Auxiliar!$AN$3:$AO$7,2,FALSE)&gt;27,Auxiliar!$AP$5,IF(VLOOKUP(M861,Auxiliar!$AJ$3:$AK$7,2,FALSE)*VLOOKUP(N861,Auxiliar!$AL$3:$AM$7,2,FALSE)*VLOOKUP(O861,Auxiliar!$AN$3:$AO$7,2,FALSE)&gt;5,Auxiliar!$AP$4,Auxiliar!$AP$3)),"")</f>
        <v/>
      </c>
      <c r="Q861" s="24"/>
      <c r="R861" s="32" t="str">
        <f t="shared" si="13"/>
        <v/>
      </c>
    </row>
    <row r="862" spans="1:18" x14ac:dyDescent="0.25">
      <c r="A862" s="5">
        <v>860</v>
      </c>
      <c r="B862" s="24"/>
      <c r="C862" s="24"/>
      <c r="D862" s="5" t="str">
        <f>IF(OR(C862="",B862=""),"",IFERROR(INDEX('5. Map Processos'!E:E,MATCH(C862&amp;" ("&amp;B862&amp;")",'5. Map Processos'!J:J,0)),"ERRO: Processo não encontrado para essa área"))</f>
        <v/>
      </c>
      <c r="E862" s="24"/>
      <c r="F862" s="5" t="str">
        <f>IF(OR(E862="",B862="",C862=""),"",IFERROR(INDEX('18. Gestão de Riscos - Parte 2'!Q:Q,MATCH(E862&amp;" - "&amp;C862&amp;" - "&amp;B862,'18. Gestão de Riscos - Parte 2'!S:S,0)),"ERRO: Risco, área e processo não correspondem"))</f>
        <v/>
      </c>
      <c r="G862" s="25"/>
      <c r="H862" s="24"/>
      <c r="I862" s="24"/>
      <c r="J862" s="24"/>
      <c r="K862" s="5" t="str">
        <f>IFERROR(IF(VLOOKUP(H862,Auxiliar!$AB$3:$AC$7,2,FALSE)*VLOOKUP(I862,Auxiliar!$AD$3:$AE$7,2,FALSE)*VLOOKUP(J862,Auxiliar!$AF$3:$AG$7,2,FALSE)&gt;79,Auxiliar!$AH$5,IF(VLOOKUP(H862,Auxiliar!$AB$3:$AC$7,2,FALSE)*VLOOKUP(I862,Auxiliar!$AD$3:$AE$7,2,FALSE)*VLOOKUP(J862,Auxiliar!$AF$3:$AG$7,2,FALSE)&gt;24,Auxiliar!$AH$4,Auxiliar!$AH$3)),"")</f>
        <v/>
      </c>
      <c r="L862" s="25"/>
      <c r="M862" s="24"/>
      <c r="N862" s="24"/>
      <c r="O862" s="24"/>
      <c r="P862" s="5" t="str">
        <f>IFERROR(IF(VLOOKUP(M862,Auxiliar!$AJ$3:$AK$7,2,FALSE)*VLOOKUP(N862,Auxiliar!$AL$3:$AM$7,2,FALSE)*VLOOKUP(O862,Auxiliar!$AN$3:$AO$7,2,FALSE)&gt;27,Auxiliar!$AP$5,IF(VLOOKUP(M862,Auxiliar!$AJ$3:$AK$7,2,FALSE)*VLOOKUP(N862,Auxiliar!$AL$3:$AM$7,2,FALSE)*VLOOKUP(O862,Auxiliar!$AN$3:$AO$7,2,FALSE)&gt;5,Auxiliar!$AP$4,Auxiliar!$AP$3)),"")</f>
        <v/>
      </c>
      <c r="Q862" s="24"/>
      <c r="R862" s="32" t="str">
        <f t="shared" si="13"/>
        <v/>
      </c>
    </row>
    <row r="863" spans="1:18" x14ac:dyDescent="0.25">
      <c r="A863" s="5">
        <v>861</v>
      </c>
      <c r="B863" s="24"/>
      <c r="C863" s="24"/>
      <c r="D863" s="5" t="str">
        <f>IF(OR(C863="",B863=""),"",IFERROR(INDEX('5. Map Processos'!E:E,MATCH(C863&amp;" ("&amp;B863&amp;")",'5. Map Processos'!J:J,0)),"ERRO: Processo não encontrado para essa área"))</f>
        <v/>
      </c>
      <c r="E863" s="24"/>
      <c r="F863" s="5" t="str">
        <f>IF(OR(E863="",B863="",C863=""),"",IFERROR(INDEX('18. Gestão de Riscos - Parte 2'!Q:Q,MATCH(E863&amp;" - "&amp;C863&amp;" - "&amp;B863,'18. Gestão de Riscos - Parte 2'!S:S,0)),"ERRO: Risco, área e processo não correspondem"))</f>
        <v/>
      </c>
      <c r="G863" s="25"/>
      <c r="H863" s="24"/>
      <c r="I863" s="24"/>
      <c r="J863" s="24"/>
      <c r="K863" s="5" t="str">
        <f>IFERROR(IF(VLOOKUP(H863,Auxiliar!$AB$3:$AC$7,2,FALSE)*VLOOKUP(I863,Auxiliar!$AD$3:$AE$7,2,FALSE)*VLOOKUP(J863,Auxiliar!$AF$3:$AG$7,2,FALSE)&gt;79,Auxiliar!$AH$5,IF(VLOOKUP(H863,Auxiliar!$AB$3:$AC$7,2,FALSE)*VLOOKUP(I863,Auxiliar!$AD$3:$AE$7,2,FALSE)*VLOOKUP(J863,Auxiliar!$AF$3:$AG$7,2,FALSE)&gt;24,Auxiliar!$AH$4,Auxiliar!$AH$3)),"")</f>
        <v/>
      </c>
      <c r="L863" s="25"/>
      <c r="M863" s="24"/>
      <c r="N863" s="24"/>
      <c r="O863" s="24"/>
      <c r="P863" s="5" t="str">
        <f>IFERROR(IF(VLOOKUP(M863,Auxiliar!$AJ$3:$AK$7,2,FALSE)*VLOOKUP(N863,Auxiliar!$AL$3:$AM$7,2,FALSE)*VLOOKUP(O863,Auxiliar!$AN$3:$AO$7,2,FALSE)&gt;27,Auxiliar!$AP$5,IF(VLOOKUP(M863,Auxiliar!$AJ$3:$AK$7,2,FALSE)*VLOOKUP(N863,Auxiliar!$AL$3:$AM$7,2,FALSE)*VLOOKUP(O863,Auxiliar!$AN$3:$AO$7,2,FALSE)&gt;5,Auxiliar!$AP$4,Auxiliar!$AP$3)),"")</f>
        <v/>
      </c>
      <c r="Q863" s="24"/>
      <c r="R863" s="32" t="str">
        <f t="shared" si="13"/>
        <v/>
      </c>
    </row>
    <row r="864" spans="1:18" x14ac:dyDescent="0.25">
      <c r="A864" s="5">
        <v>862</v>
      </c>
      <c r="B864" s="24"/>
      <c r="C864" s="24"/>
      <c r="D864" s="5" t="str">
        <f>IF(OR(C864="",B864=""),"",IFERROR(INDEX('5. Map Processos'!E:E,MATCH(C864&amp;" ("&amp;B864&amp;")",'5. Map Processos'!J:J,0)),"ERRO: Processo não encontrado para essa área"))</f>
        <v/>
      </c>
      <c r="E864" s="24"/>
      <c r="F864" s="5" t="str">
        <f>IF(OR(E864="",B864="",C864=""),"",IFERROR(INDEX('18. Gestão de Riscos - Parte 2'!Q:Q,MATCH(E864&amp;" - "&amp;C864&amp;" - "&amp;B864,'18. Gestão de Riscos - Parte 2'!S:S,0)),"ERRO: Risco, área e processo não correspondem"))</f>
        <v/>
      </c>
      <c r="G864" s="25"/>
      <c r="H864" s="24"/>
      <c r="I864" s="24"/>
      <c r="J864" s="24"/>
      <c r="K864" s="5" t="str">
        <f>IFERROR(IF(VLOOKUP(H864,Auxiliar!$AB$3:$AC$7,2,FALSE)*VLOOKUP(I864,Auxiliar!$AD$3:$AE$7,2,FALSE)*VLOOKUP(J864,Auxiliar!$AF$3:$AG$7,2,FALSE)&gt;79,Auxiliar!$AH$5,IF(VLOOKUP(H864,Auxiliar!$AB$3:$AC$7,2,FALSE)*VLOOKUP(I864,Auxiliar!$AD$3:$AE$7,2,FALSE)*VLOOKUP(J864,Auxiliar!$AF$3:$AG$7,2,FALSE)&gt;24,Auxiliar!$AH$4,Auxiliar!$AH$3)),"")</f>
        <v/>
      </c>
      <c r="L864" s="25"/>
      <c r="M864" s="24"/>
      <c r="N864" s="24"/>
      <c r="O864" s="24"/>
      <c r="P864" s="5" t="str">
        <f>IFERROR(IF(VLOOKUP(M864,Auxiliar!$AJ$3:$AK$7,2,FALSE)*VLOOKUP(N864,Auxiliar!$AL$3:$AM$7,2,FALSE)*VLOOKUP(O864,Auxiliar!$AN$3:$AO$7,2,FALSE)&gt;27,Auxiliar!$AP$5,IF(VLOOKUP(M864,Auxiliar!$AJ$3:$AK$7,2,FALSE)*VLOOKUP(N864,Auxiliar!$AL$3:$AM$7,2,FALSE)*VLOOKUP(O864,Auxiliar!$AN$3:$AO$7,2,FALSE)&gt;5,Auxiliar!$AP$4,Auxiliar!$AP$3)),"")</f>
        <v/>
      </c>
      <c r="Q864" s="24"/>
      <c r="R864" s="32" t="str">
        <f t="shared" si="13"/>
        <v/>
      </c>
    </row>
    <row r="865" spans="1:18" x14ac:dyDescent="0.25">
      <c r="A865" s="5">
        <v>863</v>
      </c>
      <c r="B865" s="24"/>
      <c r="C865" s="24"/>
      <c r="D865" s="5" t="str">
        <f>IF(OR(C865="",B865=""),"",IFERROR(INDEX('5. Map Processos'!E:E,MATCH(C865&amp;" ("&amp;B865&amp;")",'5. Map Processos'!J:J,0)),"ERRO: Processo não encontrado para essa área"))</f>
        <v/>
      </c>
      <c r="E865" s="24"/>
      <c r="F865" s="5" t="str">
        <f>IF(OR(E865="",B865="",C865=""),"",IFERROR(INDEX('18. Gestão de Riscos - Parte 2'!Q:Q,MATCH(E865&amp;" - "&amp;C865&amp;" - "&amp;B865,'18. Gestão de Riscos - Parte 2'!S:S,0)),"ERRO: Risco, área e processo não correspondem"))</f>
        <v/>
      </c>
      <c r="G865" s="25"/>
      <c r="H865" s="24"/>
      <c r="I865" s="24"/>
      <c r="J865" s="24"/>
      <c r="K865" s="5" t="str">
        <f>IFERROR(IF(VLOOKUP(H865,Auxiliar!$AB$3:$AC$7,2,FALSE)*VLOOKUP(I865,Auxiliar!$AD$3:$AE$7,2,FALSE)*VLOOKUP(J865,Auxiliar!$AF$3:$AG$7,2,FALSE)&gt;79,Auxiliar!$AH$5,IF(VLOOKUP(H865,Auxiliar!$AB$3:$AC$7,2,FALSE)*VLOOKUP(I865,Auxiliar!$AD$3:$AE$7,2,FALSE)*VLOOKUP(J865,Auxiliar!$AF$3:$AG$7,2,FALSE)&gt;24,Auxiliar!$AH$4,Auxiliar!$AH$3)),"")</f>
        <v/>
      </c>
      <c r="L865" s="25"/>
      <c r="M865" s="24"/>
      <c r="N865" s="24"/>
      <c r="O865" s="24"/>
      <c r="P865" s="5" t="str">
        <f>IFERROR(IF(VLOOKUP(M865,Auxiliar!$AJ$3:$AK$7,2,FALSE)*VLOOKUP(N865,Auxiliar!$AL$3:$AM$7,2,FALSE)*VLOOKUP(O865,Auxiliar!$AN$3:$AO$7,2,FALSE)&gt;27,Auxiliar!$AP$5,IF(VLOOKUP(M865,Auxiliar!$AJ$3:$AK$7,2,FALSE)*VLOOKUP(N865,Auxiliar!$AL$3:$AM$7,2,FALSE)*VLOOKUP(O865,Auxiliar!$AN$3:$AO$7,2,FALSE)&gt;5,Auxiliar!$AP$4,Auxiliar!$AP$3)),"")</f>
        <v/>
      </c>
      <c r="Q865" s="24"/>
      <c r="R865" s="32" t="str">
        <f t="shared" si="13"/>
        <v/>
      </c>
    </row>
    <row r="866" spans="1:18" x14ac:dyDescent="0.25">
      <c r="A866" s="5">
        <v>864</v>
      </c>
      <c r="B866" s="24"/>
      <c r="C866" s="24"/>
      <c r="D866" s="5" t="str">
        <f>IF(OR(C866="",B866=""),"",IFERROR(INDEX('5. Map Processos'!E:E,MATCH(C866&amp;" ("&amp;B866&amp;")",'5. Map Processos'!J:J,0)),"ERRO: Processo não encontrado para essa área"))</f>
        <v/>
      </c>
      <c r="E866" s="24"/>
      <c r="F866" s="5" t="str">
        <f>IF(OR(E866="",B866="",C866=""),"",IFERROR(INDEX('18. Gestão de Riscos - Parte 2'!Q:Q,MATCH(E866&amp;" - "&amp;C866&amp;" - "&amp;B866,'18. Gestão de Riscos - Parte 2'!S:S,0)),"ERRO: Risco, área e processo não correspondem"))</f>
        <v/>
      </c>
      <c r="G866" s="25"/>
      <c r="H866" s="24"/>
      <c r="I866" s="24"/>
      <c r="J866" s="24"/>
      <c r="K866" s="5" t="str">
        <f>IFERROR(IF(VLOOKUP(H866,Auxiliar!$AB$3:$AC$7,2,FALSE)*VLOOKUP(I866,Auxiliar!$AD$3:$AE$7,2,FALSE)*VLOOKUP(J866,Auxiliar!$AF$3:$AG$7,2,FALSE)&gt;79,Auxiliar!$AH$5,IF(VLOOKUP(H866,Auxiliar!$AB$3:$AC$7,2,FALSE)*VLOOKUP(I866,Auxiliar!$AD$3:$AE$7,2,FALSE)*VLOOKUP(J866,Auxiliar!$AF$3:$AG$7,2,FALSE)&gt;24,Auxiliar!$AH$4,Auxiliar!$AH$3)),"")</f>
        <v/>
      </c>
      <c r="L866" s="25"/>
      <c r="M866" s="24"/>
      <c r="N866" s="24"/>
      <c r="O866" s="24"/>
      <c r="P866" s="5" t="str">
        <f>IFERROR(IF(VLOOKUP(M866,Auxiliar!$AJ$3:$AK$7,2,FALSE)*VLOOKUP(N866,Auxiliar!$AL$3:$AM$7,2,FALSE)*VLOOKUP(O866,Auxiliar!$AN$3:$AO$7,2,FALSE)&gt;27,Auxiliar!$AP$5,IF(VLOOKUP(M866,Auxiliar!$AJ$3:$AK$7,2,FALSE)*VLOOKUP(N866,Auxiliar!$AL$3:$AM$7,2,FALSE)*VLOOKUP(O866,Auxiliar!$AN$3:$AO$7,2,FALSE)&gt;5,Auxiliar!$AP$4,Auxiliar!$AP$3)),"")</f>
        <v/>
      </c>
      <c r="Q866" s="24"/>
      <c r="R866" s="32" t="str">
        <f t="shared" si="13"/>
        <v/>
      </c>
    </row>
    <row r="867" spans="1:18" x14ac:dyDescent="0.25">
      <c r="A867" s="5">
        <v>865</v>
      </c>
      <c r="B867" s="24"/>
      <c r="C867" s="24"/>
      <c r="D867" s="5" t="str">
        <f>IF(OR(C867="",B867=""),"",IFERROR(INDEX('5. Map Processos'!E:E,MATCH(C867&amp;" ("&amp;B867&amp;")",'5. Map Processos'!J:J,0)),"ERRO: Processo não encontrado para essa área"))</f>
        <v/>
      </c>
      <c r="E867" s="24"/>
      <c r="F867" s="5" t="str">
        <f>IF(OR(E867="",B867="",C867=""),"",IFERROR(INDEX('18. Gestão de Riscos - Parte 2'!Q:Q,MATCH(E867&amp;" - "&amp;C867&amp;" - "&amp;B867,'18. Gestão de Riscos - Parte 2'!S:S,0)),"ERRO: Risco, área e processo não correspondem"))</f>
        <v/>
      </c>
      <c r="G867" s="25"/>
      <c r="H867" s="24"/>
      <c r="I867" s="24"/>
      <c r="J867" s="24"/>
      <c r="K867" s="5" t="str">
        <f>IFERROR(IF(VLOOKUP(H867,Auxiliar!$AB$3:$AC$7,2,FALSE)*VLOOKUP(I867,Auxiliar!$AD$3:$AE$7,2,FALSE)*VLOOKUP(J867,Auxiliar!$AF$3:$AG$7,2,FALSE)&gt;79,Auxiliar!$AH$5,IF(VLOOKUP(H867,Auxiliar!$AB$3:$AC$7,2,FALSE)*VLOOKUP(I867,Auxiliar!$AD$3:$AE$7,2,FALSE)*VLOOKUP(J867,Auxiliar!$AF$3:$AG$7,2,FALSE)&gt;24,Auxiliar!$AH$4,Auxiliar!$AH$3)),"")</f>
        <v/>
      </c>
      <c r="L867" s="25"/>
      <c r="M867" s="24"/>
      <c r="N867" s="24"/>
      <c r="O867" s="24"/>
      <c r="P867" s="5" t="str">
        <f>IFERROR(IF(VLOOKUP(M867,Auxiliar!$AJ$3:$AK$7,2,FALSE)*VLOOKUP(N867,Auxiliar!$AL$3:$AM$7,2,FALSE)*VLOOKUP(O867,Auxiliar!$AN$3:$AO$7,2,FALSE)&gt;27,Auxiliar!$AP$5,IF(VLOOKUP(M867,Auxiliar!$AJ$3:$AK$7,2,FALSE)*VLOOKUP(N867,Auxiliar!$AL$3:$AM$7,2,FALSE)*VLOOKUP(O867,Auxiliar!$AN$3:$AO$7,2,FALSE)&gt;5,Auxiliar!$AP$4,Auxiliar!$AP$3)),"")</f>
        <v/>
      </c>
      <c r="Q867" s="24"/>
      <c r="R867" s="32" t="str">
        <f t="shared" si="13"/>
        <v/>
      </c>
    </row>
    <row r="868" spans="1:18" x14ac:dyDescent="0.25">
      <c r="A868" s="5">
        <v>866</v>
      </c>
      <c r="B868" s="24"/>
      <c r="C868" s="24"/>
      <c r="D868" s="5" t="str">
        <f>IF(OR(C868="",B868=""),"",IFERROR(INDEX('5. Map Processos'!E:E,MATCH(C868&amp;" ("&amp;B868&amp;")",'5. Map Processos'!J:J,0)),"ERRO: Processo não encontrado para essa área"))</f>
        <v/>
      </c>
      <c r="E868" s="24"/>
      <c r="F868" s="5" t="str">
        <f>IF(OR(E868="",B868="",C868=""),"",IFERROR(INDEX('18. Gestão de Riscos - Parte 2'!Q:Q,MATCH(E868&amp;" - "&amp;C868&amp;" - "&amp;B868,'18. Gestão de Riscos - Parte 2'!S:S,0)),"ERRO: Risco, área e processo não correspondem"))</f>
        <v/>
      </c>
      <c r="G868" s="25"/>
      <c r="H868" s="24"/>
      <c r="I868" s="24"/>
      <c r="J868" s="24"/>
      <c r="K868" s="5" t="str">
        <f>IFERROR(IF(VLOOKUP(H868,Auxiliar!$AB$3:$AC$7,2,FALSE)*VLOOKUP(I868,Auxiliar!$AD$3:$AE$7,2,FALSE)*VLOOKUP(J868,Auxiliar!$AF$3:$AG$7,2,FALSE)&gt;79,Auxiliar!$AH$5,IF(VLOOKUP(H868,Auxiliar!$AB$3:$AC$7,2,FALSE)*VLOOKUP(I868,Auxiliar!$AD$3:$AE$7,2,FALSE)*VLOOKUP(J868,Auxiliar!$AF$3:$AG$7,2,FALSE)&gt;24,Auxiliar!$AH$4,Auxiliar!$AH$3)),"")</f>
        <v/>
      </c>
      <c r="L868" s="25"/>
      <c r="M868" s="24"/>
      <c r="N868" s="24"/>
      <c r="O868" s="24"/>
      <c r="P868" s="5" t="str">
        <f>IFERROR(IF(VLOOKUP(M868,Auxiliar!$AJ$3:$AK$7,2,FALSE)*VLOOKUP(N868,Auxiliar!$AL$3:$AM$7,2,FALSE)*VLOOKUP(O868,Auxiliar!$AN$3:$AO$7,2,FALSE)&gt;27,Auxiliar!$AP$5,IF(VLOOKUP(M868,Auxiliar!$AJ$3:$AK$7,2,FALSE)*VLOOKUP(N868,Auxiliar!$AL$3:$AM$7,2,FALSE)*VLOOKUP(O868,Auxiliar!$AN$3:$AO$7,2,FALSE)&gt;5,Auxiliar!$AP$4,Auxiliar!$AP$3)),"")</f>
        <v/>
      </c>
      <c r="Q868" s="24"/>
      <c r="R868" s="32" t="str">
        <f t="shared" si="13"/>
        <v/>
      </c>
    </row>
    <row r="869" spans="1:18" x14ac:dyDescent="0.25">
      <c r="A869" s="5">
        <v>867</v>
      </c>
      <c r="B869" s="24"/>
      <c r="C869" s="24"/>
      <c r="D869" s="5" t="str">
        <f>IF(OR(C869="",B869=""),"",IFERROR(INDEX('5. Map Processos'!E:E,MATCH(C869&amp;" ("&amp;B869&amp;")",'5. Map Processos'!J:J,0)),"ERRO: Processo não encontrado para essa área"))</f>
        <v/>
      </c>
      <c r="E869" s="24"/>
      <c r="F869" s="5" t="str">
        <f>IF(OR(E869="",B869="",C869=""),"",IFERROR(INDEX('18. Gestão de Riscos - Parte 2'!Q:Q,MATCH(E869&amp;" - "&amp;C869&amp;" - "&amp;B869,'18. Gestão de Riscos - Parte 2'!S:S,0)),"ERRO: Risco, área e processo não correspondem"))</f>
        <v/>
      </c>
      <c r="G869" s="25"/>
      <c r="H869" s="24"/>
      <c r="I869" s="24"/>
      <c r="J869" s="24"/>
      <c r="K869" s="5" t="str">
        <f>IFERROR(IF(VLOOKUP(H869,Auxiliar!$AB$3:$AC$7,2,FALSE)*VLOOKUP(I869,Auxiliar!$AD$3:$AE$7,2,FALSE)*VLOOKUP(J869,Auxiliar!$AF$3:$AG$7,2,FALSE)&gt;79,Auxiliar!$AH$5,IF(VLOOKUP(H869,Auxiliar!$AB$3:$AC$7,2,FALSE)*VLOOKUP(I869,Auxiliar!$AD$3:$AE$7,2,FALSE)*VLOOKUP(J869,Auxiliar!$AF$3:$AG$7,2,FALSE)&gt;24,Auxiliar!$AH$4,Auxiliar!$AH$3)),"")</f>
        <v/>
      </c>
      <c r="L869" s="25"/>
      <c r="M869" s="24"/>
      <c r="N869" s="24"/>
      <c r="O869" s="24"/>
      <c r="P869" s="5" t="str">
        <f>IFERROR(IF(VLOOKUP(M869,Auxiliar!$AJ$3:$AK$7,2,FALSE)*VLOOKUP(N869,Auxiliar!$AL$3:$AM$7,2,FALSE)*VLOOKUP(O869,Auxiliar!$AN$3:$AO$7,2,FALSE)&gt;27,Auxiliar!$AP$5,IF(VLOOKUP(M869,Auxiliar!$AJ$3:$AK$7,2,FALSE)*VLOOKUP(N869,Auxiliar!$AL$3:$AM$7,2,FALSE)*VLOOKUP(O869,Auxiliar!$AN$3:$AO$7,2,FALSE)&gt;5,Auxiliar!$AP$4,Auxiliar!$AP$3)),"")</f>
        <v/>
      </c>
      <c r="Q869" s="24"/>
      <c r="R869" s="32" t="str">
        <f t="shared" si="13"/>
        <v/>
      </c>
    </row>
    <row r="870" spans="1:18" x14ac:dyDescent="0.25">
      <c r="A870" s="5">
        <v>868</v>
      </c>
      <c r="B870" s="24"/>
      <c r="C870" s="24"/>
      <c r="D870" s="5" t="str">
        <f>IF(OR(C870="",B870=""),"",IFERROR(INDEX('5. Map Processos'!E:E,MATCH(C870&amp;" ("&amp;B870&amp;")",'5. Map Processos'!J:J,0)),"ERRO: Processo não encontrado para essa área"))</f>
        <v/>
      </c>
      <c r="E870" s="24"/>
      <c r="F870" s="5" t="str">
        <f>IF(OR(E870="",B870="",C870=""),"",IFERROR(INDEX('18. Gestão de Riscos - Parte 2'!Q:Q,MATCH(E870&amp;" - "&amp;C870&amp;" - "&amp;B870,'18. Gestão de Riscos - Parte 2'!S:S,0)),"ERRO: Risco, área e processo não correspondem"))</f>
        <v/>
      </c>
      <c r="G870" s="25"/>
      <c r="H870" s="24"/>
      <c r="I870" s="24"/>
      <c r="J870" s="24"/>
      <c r="K870" s="5" t="str">
        <f>IFERROR(IF(VLOOKUP(H870,Auxiliar!$AB$3:$AC$7,2,FALSE)*VLOOKUP(I870,Auxiliar!$AD$3:$AE$7,2,FALSE)*VLOOKUP(J870,Auxiliar!$AF$3:$AG$7,2,FALSE)&gt;79,Auxiliar!$AH$5,IF(VLOOKUP(H870,Auxiliar!$AB$3:$AC$7,2,FALSE)*VLOOKUP(I870,Auxiliar!$AD$3:$AE$7,2,FALSE)*VLOOKUP(J870,Auxiliar!$AF$3:$AG$7,2,FALSE)&gt;24,Auxiliar!$AH$4,Auxiliar!$AH$3)),"")</f>
        <v/>
      </c>
      <c r="L870" s="25"/>
      <c r="M870" s="24"/>
      <c r="N870" s="24"/>
      <c r="O870" s="24"/>
      <c r="P870" s="5" t="str">
        <f>IFERROR(IF(VLOOKUP(M870,Auxiliar!$AJ$3:$AK$7,2,FALSE)*VLOOKUP(N870,Auxiliar!$AL$3:$AM$7,2,FALSE)*VLOOKUP(O870,Auxiliar!$AN$3:$AO$7,2,FALSE)&gt;27,Auxiliar!$AP$5,IF(VLOOKUP(M870,Auxiliar!$AJ$3:$AK$7,2,FALSE)*VLOOKUP(N870,Auxiliar!$AL$3:$AM$7,2,FALSE)*VLOOKUP(O870,Auxiliar!$AN$3:$AO$7,2,FALSE)&gt;5,Auxiliar!$AP$4,Auxiliar!$AP$3)),"")</f>
        <v/>
      </c>
      <c r="Q870" s="24"/>
      <c r="R870" s="32" t="str">
        <f t="shared" si="13"/>
        <v/>
      </c>
    </row>
    <row r="871" spans="1:18" x14ac:dyDescent="0.25">
      <c r="A871" s="5">
        <v>869</v>
      </c>
      <c r="B871" s="24"/>
      <c r="C871" s="24"/>
      <c r="D871" s="5" t="str">
        <f>IF(OR(C871="",B871=""),"",IFERROR(INDEX('5. Map Processos'!E:E,MATCH(C871&amp;" ("&amp;B871&amp;")",'5. Map Processos'!J:J,0)),"ERRO: Processo não encontrado para essa área"))</f>
        <v/>
      </c>
      <c r="E871" s="24"/>
      <c r="F871" s="5" t="str">
        <f>IF(OR(E871="",B871="",C871=""),"",IFERROR(INDEX('18. Gestão de Riscos - Parte 2'!Q:Q,MATCH(E871&amp;" - "&amp;C871&amp;" - "&amp;B871,'18. Gestão de Riscos - Parte 2'!S:S,0)),"ERRO: Risco, área e processo não correspondem"))</f>
        <v/>
      </c>
      <c r="G871" s="25"/>
      <c r="H871" s="24"/>
      <c r="I871" s="24"/>
      <c r="J871" s="24"/>
      <c r="K871" s="5" t="str">
        <f>IFERROR(IF(VLOOKUP(H871,Auxiliar!$AB$3:$AC$7,2,FALSE)*VLOOKUP(I871,Auxiliar!$AD$3:$AE$7,2,FALSE)*VLOOKUP(J871,Auxiliar!$AF$3:$AG$7,2,FALSE)&gt;79,Auxiliar!$AH$5,IF(VLOOKUP(H871,Auxiliar!$AB$3:$AC$7,2,FALSE)*VLOOKUP(I871,Auxiliar!$AD$3:$AE$7,2,FALSE)*VLOOKUP(J871,Auxiliar!$AF$3:$AG$7,2,FALSE)&gt;24,Auxiliar!$AH$4,Auxiliar!$AH$3)),"")</f>
        <v/>
      </c>
      <c r="L871" s="25"/>
      <c r="M871" s="24"/>
      <c r="N871" s="24"/>
      <c r="O871" s="24"/>
      <c r="P871" s="5" t="str">
        <f>IFERROR(IF(VLOOKUP(M871,Auxiliar!$AJ$3:$AK$7,2,FALSE)*VLOOKUP(N871,Auxiliar!$AL$3:$AM$7,2,FALSE)*VLOOKUP(O871,Auxiliar!$AN$3:$AO$7,2,FALSE)&gt;27,Auxiliar!$AP$5,IF(VLOOKUP(M871,Auxiliar!$AJ$3:$AK$7,2,FALSE)*VLOOKUP(N871,Auxiliar!$AL$3:$AM$7,2,FALSE)*VLOOKUP(O871,Auxiliar!$AN$3:$AO$7,2,FALSE)&gt;5,Auxiliar!$AP$4,Auxiliar!$AP$3)),"")</f>
        <v/>
      </c>
      <c r="Q871" s="24"/>
      <c r="R871" s="32" t="str">
        <f t="shared" si="13"/>
        <v/>
      </c>
    </row>
    <row r="872" spans="1:18" x14ac:dyDescent="0.25">
      <c r="A872" s="5">
        <v>870</v>
      </c>
      <c r="B872" s="24"/>
      <c r="C872" s="24"/>
      <c r="D872" s="5" t="str">
        <f>IF(OR(C872="",B872=""),"",IFERROR(INDEX('5. Map Processos'!E:E,MATCH(C872&amp;" ("&amp;B872&amp;")",'5. Map Processos'!J:J,0)),"ERRO: Processo não encontrado para essa área"))</f>
        <v/>
      </c>
      <c r="E872" s="24"/>
      <c r="F872" s="5" t="str">
        <f>IF(OR(E872="",B872="",C872=""),"",IFERROR(INDEX('18. Gestão de Riscos - Parte 2'!Q:Q,MATCH(E872&amp;" - "&amp;C872&amp;" - "&amp;B872,'18. Gestão de Riscos - Parte 2'!S:S,0)),"ERRO: Risco, área e processo não correspondem"))</f>
        <v/>
      </c>
      <c r="G872" s="25"/>
      <c r="H872" s="24"/>
      <c r="I872" s="24"/>
      <c r="J872" s="24"/>
      <c r="K872" s="5" t="str">
        <f>IFERROR(IF(VLOOKUP(H872,Auxiliar!$AB$3:$AC$7,2,FALSE)*VLOOKUP(I872,Auxiliar!$AD$3:$AE$7,2,FALSE)*VLOOKUP(J872,Auxiliar!$AF$3:$AG$7,2,FALSE)&gt;79,Auxiliar!$AH$5,IF(VLOOKUP(H872,Auxiliar!$AB$3:$AC$7,2,FALSE)*VLOOKUP(I872,Auxiliar!$AD$3:$AE$7,2,FALSE)*VLOOKUP(J872,Auxiliar!$AF$3:$AG$7,2,FALSE)&gt;24,Auxiliar!$AH$4,Auxiliar!$AH$3)),"")</f>
        <v/>
      </c>
      <c r="L872" s="25"/>
      <c r="M872" s="24"/>
      <c r="N872" s="24"/>
      <c r="O872" s="24"/>
      <c r="P872" s="5" t="str">
        <f>IFERROR(IF(VLOOKUP(M872,Auxiliar!$AJ$3:$AK$7,2,FALSE)*VLOOKUP(N872,Auxiliar!$AL$3:$AM$7,2,FALSE)*VLOOKUP(O872,Auxiliar!$AN$3:$AO$7,2,FALSE)&gt;27,Auxiliar!$AP$5,IF(VLOOKUP(M872,Auxiliar!$AJ$3:$AK$7,2,FALSE)*VLOOKUP(N872,Auxiliar!$AL$3:$AM$7,2,FALSE)*VLOOKUP(O872,Auxiliar!$AN$3:$AO$7,2,FALSE)&gt;5,Auxiliar!$AP$4,Auxiliar!$AP$3)),"")</f>
        <v/>
      </c>
      <c r="Q872" s="24"/>
      <c r="R872" s="32" t="str">
        <f t="shared" si="13"/>
        <v/>
      </c>
    </row>
    <row r="873" spans="1:18" x14ac:dyDescent="0.25">
      <c r="A873" s="5">
        <v>871</v>
      </c>
      <c r="B873" s="24"/>
      <c r="C873" s="24"/>
      <c r="D873" s="5" t="str">
        <f>IF(OR(C873="",B873=""),"",IFERROR(INDEX('5. Map Processos'!E:E,MATCH(C873&amp;" ("&amp;B873&amp;")",'5. Map Processos'!J:J,0)),"ERRO: Processo não encontrado para essa área"))</f>
        <v/>
      </c>
      <c r="E873" s="24"/>
      <c r="F873" s="5" t="str">
        <f>IF(OR(E873="",B873="",C873=""),"",IFERROR(INDEX('18. Gestão de Riscos - Parte 2'!Q:Q,MATCH(E873&amp;" - "&amp;C873&amp;" - "&amp;B873,'18. Gestão de Riscos - Parte 2'!S:S,0)),"ERRO: Risco, área e processo não correspondem"))</f>
        <v/>
      </c>
      <c r="G873" s="25"/>
      <c r="H873" s="24"/>
      <c r="I873" s="24"/>
      <c r="J873" s="24"/>
      <c r="K873" s="5" t="str">
        <f>IFERROR(IF(VLOOKUP(H873,Auxiliar!$AB$3:$AC$7,2,FALSE)*VLOOKUP(I873,Auxiliar!$AD$3:$AE$7,2,FALSE)*VLOOKUP(J873,Auxiliar!$AF$3:$AG$7,2,FALSE)&gt;79,Auxiliar!$AH$5,IF(VLOOKUP(H873,Auxiliar!$AB$3:$AC$7,2,FALSE)*VLOOKUP(I873,Auxiliar!$AD$3:$AE$7,2,FALSE)*VLOOKUP(J873,Auxiliar!$AF$3:$AG$7,2,FALSE)&gt;24,Auxiliar!$AH$4,Auxiliar!$AH$3)),"")</f>
        <v/>
      </c>
      <c r="L873" s="25"/>
      <c r="M873" s="24"/>
      <c r="N873" s="24"/>
      <c r="O873" s="24"/>
      <c r="P873" s="5" t="str">
        <f>IFERROR(IF(VLOOKUP(M873,Auxiliar!$AJ$3:$AK$7,2,FALSE)*VLOOKUP(N873,Auxiliar!$AL$3:$AM$7,2,FALSE)*VLOOKUP(O873,Auxiliar!$AN$3:$AO$7,2,FALSE)&gt;27,Auxiliar!$AP$5,IF(VLOOKUP(M873,Auxiliar!$AJ$3:$AK$7,2,FALSE)*VLOOKUP(N873,Auxiliar!$AL$3:$AM$7,2,FALSE)*VLOOKUP(O873,Auxiliar!$AN$3:$AO$7,2,FALSE)&gt;5,Auxiliar!$AP$4,Auxiliar!$AP$3)),"")</f>
        <v/>
      </c>
      <c r="Q873" s="24"/>
      <c r="R873" s="32" t="str">
        <f t="shared" si="13"/>
        <v/>
      </c>
    </row>
    <row r="874" spans="1:18" x14ac:dyDescent="0.25">
      <c r="A874" s="5">
        <v>872</v>
      </c>
      <c r="B874" s="24"/>
      <c r="C874" s="24"/>
      <c r="D874" s="5" t="str">
        <f>IF(OR(C874="",B874=""),"",IFERROR(INDEX('5. Map Processos'!E:E,MATCH(C874&amp;" ("&amp;B874&amp;")",'5. Map Processos'!J:J,0)),"ERRO: Processo não encontrado para essa área"))</f>
        <v/>
      </c>
      <c r="E874" s="24"/>
      <c r="F874" s="5" t="str">
        <f>IF(OR(E874="",B874="",C874=""),"",IFERROR(INDEX('18. Gestão de Riscos - Parte 2'!Q:Q,MATCH(E874&amp;" - "&amp;C874&amp;" - "&amp;B874,'18. Gestão de Riscos - Parte 2'!S:S,0)),"ERRO: Risco, área e processo não correspondem"))</f>
        <v/>
      </c>
      <c r="G874" s="25"/>
      <c r="H874" s="24"/>
      <c r="I874" s="24"/>
      <c r="J874" s="24"/>
      <c r="K874" s="5" t="str">
        <f>IFERROR(IF(VLOOKUP(H874,Auxiliar!$AB$3:$AC$7,2,FALSE)*VLOOKUP(I874,Auxiliar!$AD$3:$AE$7,2,FALSE)*VLOOKUP(J874,Auxiliar!$AF$3:$AG$7,2,FALSE)&gt;79,Auxiliar!$AH$5,IF(VLOOKUP(H874,Auxiliar!$AB$3:$AC$7,2,FALSE)*VLOOKUP(I874,Auxiliar!$AD$3:$AE$7,2,FALSE)*VLOOKUP(J874,Auxiliar!$AF$3:$AG$7,2,FALSE)&gt;24,Auxiliar!$AH$4,Auxiliar!$AH$3)),"")</f>
        <v/>
      </c>
      <c r="L874" s="25"/>
      <c r="M874" s="24"/>
      <c r="N874" s="24"/>
      <c r="O874" s="24"/>
      <c r="P874" s="5" t="str">
        <f>IFERROR(IF(VLOOKUP(M874,Auxiliar!$AJ$3:$AK$7,2,FALSE)*VLOOKUP(N874,Auxiliar!$AL$3:$AM$7,2,FALSE)*VLOOKUP(O874,Auxiliar!$AN$3:$AO$7,2,FALSE)&gt;27,Auxiliar!$AP$5,IF(VLOOKUP(M874,Auxiliar!$AJ$3:$AK$7,2,FALSE)*VLOOKUP(N874,Auxiliar!$AL$3:$AM$7,2,FALSE)*VLOOKUP(O874,Auxiliar!$AN$3:$AO$7,2,FALSE)&gt;5,Auxiliar!$AP$4,Auxiliar!$AP$3)),"")</f>
        <v/>
      </c>
      <c r="Q874" s="24"/>
      <c r="R874" s="32" t="str">
        <f t="shared" si="13"/>
        <v/>
      </c>
    </row>
    <row r="875" spans="1:18" x14ac:dyDescent="0.25">
      <c r="A875" s="5">
        <v>873</v>
      </c>
      <c r="B875" s="24"/>
      <c r="C875" s="24"/>
      <c r="D875" s="5" t="str">
        <f>IF(OR(C875="",B875=""),"",IFERROR(INDEX('5. Map Processos'!E:E,MATCH(C875&amp;" ("&amp;B875&amp;")",'5. Map Processos'!J:J,0)),"ERRO: Processo não encontrado para essa área"))</f>
        <v/>
      </c>
      <c r="E875" s="24"/>
      <c r="F875" s="5" t="str">
        <f>IF(OR(E875="",B875="",C875=""),"",IFERROR(INDEX('18. Gestão de Riscos - Parte 2'!Q:Q,MATCH(E875&amp;" - "&amp;C875&amp;" - "&amp;B875,'18. Gestão de Riscos - Parte 2'!S:S,0)),"ERRO: Risco, área e processo não correspondem"))</f>
        <v/>
      </c>
      <c r="G875" s="25"/>
      <c r="H875" s="24"/>
      <c r="I875" s="24"/>
      <c r="J875" s="24"/>
      <c r="K875" s="5" t="str">
        <f>IFERROR(IF(VLOOKUP(H875,Auxiliar!$AB$3:$AC$7,2,FALSE)*VLOOKUP(I875,Auxiliar!$AD$3:$AE$7,2,FALSE)*VLOOKUP(J875,Auxiliar!$AF$3:$AG$7,2,FALSE)&gt;79,Auxiliar!$AH$5,IF(VLOOKUP(H875,Auxiliar!$AB$3:$AC$7,2,FALSE)*VLOOKUP(I875,Auxiliar!$AD$3:$AE$7,2,FALSE)*VLOOKUP(J875,Auxiliar!$AF$3:$AG$7,2,FALSE)&gt;24,Auxiliar!$AH$4,Auxiliar!$AH$3)),"")</f>
        <v/>
      </c>
      <c r="L875" s="25"/>
      <c r="M875" s="24"/>
      <c r="N875" s="24"/>
      <c r="O875" s="24"/>
      <c r="P875" s="5" t="str">
        <f>IFERROR(IF(VLOOKUP(M875,Auxiliar!$AJ$3:$AK$7,2,FALSE)*VLOOKUP(N875,Auxiliar!$AL$3:$AM$7,2,FALSE)*VLOOKUP(O875,Auxiliar!$AN$3:$AO$7,2,FALSE)&gt;27,Auxiliar!$AP$5,IF(VLOOKUP(M875,Auxiliar!$AJ$3:$AK$7,2,FALSE)*VLOOKUP(N875,Auxiliar!$AL$3:$AM$7,2,FALSE)*VLOOKUP(O875,Auxiliar!$AN$3:$AO$7,2,FALSE)&gt;5,Auxiliar!$AP$4,Auxiliar!$AP$3)),"")</f>
        <v/>
      </c>
      <c r="Q875" s="24"/>
      <c r="R875" s="32" t="str">
        <f t="shared" si="13"/>
        <v/>
      </c>
    </row>
    <row r="876" spans="1:18" x14ac:dyDescent="0.25">
      <c r="A876" s="5">
        <v>874</v>
      </c>
      <c r="B876" s="24"/>
      <c r="C876" s="24"/>
      <c r="D876" s="5" t="str">
        <f>IF(OR(C876="",B876=""),"",IFERROR(INDEX('5. Map Processos'!E:E,MATCH(C876&amp;" ("&amp;B876&amp;")",'5. Map Processos'!J:J,0)),"ERRO: Processo não encontrado para essa área"))</f>
        <v/>
      </c>
      <c r="E876" s="24"/>
      <c r="F876" s="5" t="str">
        <f>IF(OR(E876="",B876="",C876=""),"",IFERROR(INDEX('18. Gestão de Riscos - Parte 2'!Q:Q,MATCH(E876&amp;" - "&amp;C876&amp;" - "&amp;B876,'18. Gestão de Riscos - Parte 2'!S:S,0)),"ERRO: Risco, área e processo não correspondem"))</f>
        <v/>
      </c>
      <c r="G876" s="25"/>
      <c r="H876" s="24"/>
      <c r="I876" s="24"/>
      <c r="J876" s="24"/>
      <c r="K876" s="5" t="str">
        <f>IFERROR(IF(VLOOKUP(H876,Auxiliar!$AB$3:$AC$7,2,FALSE)*VLOOKUP(I876,Auxiliar!$AD$3:$AE$7,2,FALSE)*VLOOKUP(J876,Auxiliar!$AF$3:$AG$7,2,FALSE)&gt;79,Auxiliar!$AH$5,IF(VLOOKUP(H876,Auxiliar!$AB$3:$AC$7,2,FALSE)*VLOOKUP(I876,Auxiliar!$AD$3:$AE$7,2,FALSE)*VLOOKUP(J876,Auxiliar!$AF$3:$AG$7,2,FALSE)&gt;24,Auxiliar!$AH$4,Auxiliar!$AH$3)),"")</f>
        <v/>
      </c>
      <c r="L876" s="25"/>
      <c r="M876" s="24"/>
      <c r="N876" s="24"/>
      <c r="O876" s="24"/>
      <c r="P876" s="5" t="str">
        <f>IFERROR(IF(VLOOKUP(M876,Auxiliar!$AJ$3:$AK$7,2,FALSE)*VLOOKUP(N876,Auxiliar!$AL$3:$AM$7,2,FALSE)*VLOOKUP(O876,Auxiliar!$AN$3:$AO$7,2,FALSE)&gt;27,Auxiliar!$AP$5,IF(VLOOKUP(M876,Auxiliar!$AJ$3:$AK$7,2,FALSE)*VLOOKUP(N876,Auxiliar!$AL$3:$AM$7,2,FALSE)*VLOOKUP(O876,Auxiliar!$AN$3:$AO$7,2,FALSE)&gt;5,Auxiliar!$AP$4,Auxiliar!$AP$3)),"")</f>
        <v/>
      </c>
      <c r="Q876" s="24"/>
      <c r="R876" s="32" t="str">
        <f t="shared" si="13"/>
        <v/>
      </c>
    </row>
    <row r="877" spans="1:18" x14ac:dyDescent="0.25">
      <c r="A877" s="5">
        <v>875</v>
      </c>
      <c r="B877" s="24"/>
      <c r="C877" s="24"/>
      <c r="D877" s="5" t="str">
        <f>IF(OR(C877="",B877=""),"",IFERROR(INDEX('5. Map Processos'!E:E,MATCH(C877&amp;" ("&amp;B877&amp;")",'5. Map Processos'!J:J,0)),"ERRO: Processo não encontrado para essa área"))</f>
        <v/>
      </c>
      <c r="E877" s="24"/>
      <c r="F877" s="5" t="str">
        <f>IF(OR(E877="",B877="",C877=""),"",IFERROR(INDEX('18. Gestão de Riscos - Parte 2'!Q:Q,MATCH(E877&amp;" - "&amp;C877&amp;" - "&amp;B877,'18. Gestão de Riscos - Parte 2'!S:S,0)),"ERRO: Risco, área e processo não correspondem"))</f>
        <v/>
      </c>
      <c r="G877" s="25"/>
      <c r="H877" s="24"/>
      <c r="I877" s="24"/>
      <c r="J877" s="24"/>
      <c r="K877" s="5" t="str">
        <f>IFERROR(IF(VLOOKUP(H877,Auxiliar!$AB$3:$AC$7,2,FALSE)*VLOOKUP(I877,Auxiliar!$AD$3:$AE$7,2,FALSE)*VLOOKUP(J877,Auxiliar!$AF$3:$AG$7,2,FALSE)&gt;79,Auxiliar!$AH$5,IF(VLOOKUP(H877,Auxiliar!$AB$3:$AC$7,2,FALSE)*VLOOKUP(I877,Auxiliar!$AD$3:$AE$7,2,FALSE)*VLOOKUP(J877,Auxiliar!$AF$3:$AG$7,2,FALSE)&gt;24,Auxiliar!$AH$4,Auxiliar!$AH$3)),"")</f>
        <v/>
      </c>
      <c r="L877" s="25"/>
      <c r="M877" s="24"/>
      <c r="N877" s="24"/>
      <c r="O877" s="24"/>
      <c r="P877" s="5" t="str">
        <f>IFERROR(IF(VLOOKUP(M877,Auxiliar!$AJ$3:$AK$7,2,FALSE)*VLOOKUP(N877,Auxiliar!$AL$3:$AM$7,2,FALSE)*VLOOKUP(O877,Auxiliar!$AN$3:$AO$7,2,FALSE)&gt;27,Auxiliar!$AP$5,IF(VLOOKUP(M877,Auxiliar!$AJ$3:$AK$7,2,FALSE)*VLOOKUP(N877,Auxiliar!$AL$3:$AM$7,2,FALSE)*VLOOKUP(O877,Auxiliar!$AN$3:$AO$7,2,FALSE)&gt;5,Auxiliar!$AP$4,Auxiliar!$AP$3)),"")</f>
        <v/>
      </c>
      <c r="Q877" s="24"/>
      <c r="R877" s="32" t="str">
        <f t="shared" si="13"/>
        <v/>
      </c>
    </row>
    <row r="878" spans="1:18" x14ac:dyDescent="0.25">
      <c r="A878" s="5">
        <v>876</v>
      </c>
      <c r="B878" s="24"/>
      <c r="C878" s="24"/>
      <c r="D878" s="5" t="str">
        <f>IF(OR(C878="",B878=""),"",IFERROR(INDEX('5. Map Processos'!E:E,MATCH(C878&amp;" ("&amp;B878&amp;")",'5. Map Processos'!J:J,0)),"ERRO: Processo não encontrado para essa área"))</f>
        <v/>
      </c>
      <c r="E878" s="24"/>
      <c r="F878" s="5" t="str">
        <f>IF(OR(E878="",B878="",C878=""),"",IFERROR(INDEX('18. Gestão de Riscos - Parte 2'!Q:Q,MATCH(E878&amp;" - "&amp;C878&amp;" - "&amp;B878,'18. Gestão de Riscos - Parte 2'!S:S,0)),"ERRO: Risco, área e processo não correspondem"))</f>
        <v/>
      </c>
      <c r="G878" s="25"/>
      <c r="H878" s="24"/>
      <c r="I878" s="24"/>
      <c r="J878" s="24"/>
      <c r="K878" s="5" t="str">
        <f>IFERROR(IF(VLOOKUP(H878,Auxiliar!$AB$3:$AC$7,2,FALSE)*VLOOKUP(I878,Auxiliar!$AD$3:$AE$7,2,FALSE)*VLOOKUP(J878,Auxiliar!$AF$3:$AG$7,2,FALSE)&gt;79,Auxiliar!$AH$5,IF(VLOOKUP(H878,Auxiliar!$AB$3:$AC$7,2,FALSE)*VLOOKUP(I878,Auxiliar!$AD$3:$AE$7,2,FALSE)*VLOOKUP(J878,Auxiliar!$AF$3:$AG$7,2,FALSE)&gt;24,Auxiliar!$AH$4,Auxiliar!$AH$3)),"")</f>
        <v/>
      </c>
      <c r="L878" s="25"/>
      <c r="M878" s="24"/>
      <c r="N878" s="24"/>
      <c r="O878" s="24"/>
      <c r="P878" s="5" t="str">
        <f>IFERROR(IF(VLOOKUP(M878,Auxiliar!$AJ$3:$AK$7,2,FALSE)*VLOOKUP(N878,Auxiliar!$AL$3:$AM$7,2,FALSE)*VLOOKUP(O878,Auxiliar!$AN$3:$AO$7,2,FALSE)&gt;27,Auxiliar!$AP$5,IF(VLOOKUP(M878,Auxiliar!$AJ$3:$AK$7,2,FALSE)*VLOOKUP(N878,Auxiliar!$AL$3:$AM$7,2,FALSE)*VLOOKUP(O878,Auxiliar!$AN$3:$AO$7,2,FALSE)&gt;5,Auxiliar!$AP$4,Auxiliar!$AP$3)),"")</f>
        <v/>
      </c>
      <c r="Q878" s="24"/>
      <c r="R878" s="32" t="str">
        <f t="shared" si="13"/>
        <v/>
      </c>
    </row>
    <row r="879" spans="1:18" x14ac:dyDescent="0.25">
      <c r="A879" s="5">
        <v>877</v>
      </c>
      <c r="B879" s="24"/>
      <c r="C879" s="24"/>
      <c r="D879" s="5" t="str">
        <f>IF(OR(C879="",B879=""),"",IFERROR(INDEX('5. Map Processos'!E:E,MATCH(C879&amp;" ("&amp;B879&amp;")",'5. Map Processos'!J:J,0)),"ERRO: Processo não encontrado para essa área"))</f>
        <v/>
      </c>
      <c r="E879" s="24"/>
      <c r="F879" s="5" t="str">
        <f>IF(OR(E879="",B879="",C879=""),"",IFERROR(INDEX('18. Gestão de Riscos - Parte 2'!Q:Q,MATCH(E879&amp;" - "&amp;C879&amp;" - "&amp;B879,'18. Gestão de Riscos - Parte 2'!S:S,0)),"ERRO: Risco, área e processo não correspondem"))</f>
        <v/>
      </c>
      <c r="G879" s="25"/>
      <c r="H879" s="24"/>
      <c r="I879" s="24"/>
      <c r="J879" s="24"/>
      <c r="K879" s="5" t="str">
        <f>IFERROR(IF(VLOOKUP(H879,Auxiliar!$AB$3:$AC$7,2,FALSE)*VLOOKUP(I879,Auxiliar!$AD$3:$AE$7,2,FALSE)*VLOOKUP(J879,Auxiliar!$AF$3:$AG$7,2,FALSE)&gt;79,Auxiliar!$AH$5,IF(VLOOKUP(H879,Auxiliar!$AB$3:$AC$7,2,FALSE)*VLOOKUP(I879,Auxiliar!$AD$3:$AE$7,2,FALSE)*VLOOKUP(J879,Auxiliar!$AF$3:$AG$7,2,FALSE)&gt;24,Auxiliar!$AH$4,Auxiliar!$AH$3)),"")</f>
        <v/>
      </c>
      <c r="L879" s="25"/>
      <c r="M879" s="24"/>
      <c r="N879" s="24"/>
      <c r="O879" s="24"/>
      <c r="P879" s="5" t="str">
        <f>IFERROR(IF(VLOOKUP(M879,Auxiliar!$AJ$3:$AK$7,2,FALSE)*VLOOKUP(N879,Auxiliar!$AL$3:$AM$7,2,FALSE)*VLOOKUP(O879,Auxiliar!$AN$3:$AO$7,2,FALSE)&gt;27,Auxiliar!$AP$5,IF(VLOOKUP(M879,Auxiliar!$AJ$3:$AK$7,2,FALSE)*VLOOKUP(N879,Auxiliar!$AL$3:$AM$7,2,FALSE)*VLOOKUP(O879,Auxiliar!$AN$3:$AO$7,2,FALSE)&gt;5,Auxiliar!$AP$4,Auxiliar!$AP$3)),"")</f>
        <v/>
      </c>
      <c r="Q879" s="24"/>
      <c r="R879" s="32" t="str">
        <f t="shared" si="13"/>
        <v/>
      </c>
    </row>
    <row r="880" spans="1:18" x14ac:dyDescent="0.25">
      <c r="A880" s="5">
        <v>878</v>
      </c>
      <c r="B880" s="24"/>
      <c r="C880" s="24"/>
      <c r="D880" s="5" t="str">
        <f>IF(OR(C880="",B880=""),"",IFERROR(INDEX('5. Map Processos'!E:E,MATCH(C880&amp;" ("&amp;B880&amp;")",'5. Map Processos'!J:J,0)),"ERRO: Processo não encontrado para essa área"))</f>
        <v/>
      </c>
      <c r="E880" s="24"/>
      <c r="F880" s="5" t="str">
        <f>IF(OR(E880="",B880="",C880=""),"",IFERROR(INDEX('18. Gestão de Riscos - Parte 2'!Q:Q,MATCH(E880&amp;" - "&amp;C880&amp;" - "&amp;B880,'18. Gestão de Riscos - Parte 2'!S:S,0)),"ERRO: Risco, área e processo não correspondem"))</f>
        <v/>
      </c>
      <c r="G880" s="25"/>
      <c r="H880" s="24"/>
      <c r="I880" s="24"/>
      <c r="J880" s="24"/>
      <c r="K880" s="5" t="str">
        <f>IFERROR(IF(VLOOKUP(H880,Auxiliar!$AB$3:$AC$7,2,FALSE)*VLOOKUP(I880,Auxiliar!$AD$3:$AE$7,2,FALSE)*VLOOKUP(J880,Auxiliar!$AF$3:$AG$7,2,FALSE)&gt;79,Auxiliar!$AH$5,IF(VLOOKUP(H880,Auxiliar!$AB$3:$AC$7,2,FALSE)*VLOOKUP(I880,Auxiliar!$AD$3:$AE$7,2,FALSE)*VLOOKUP(J880,Auxiliar!$AF$3:$AG$7,2,FALSE)&gt;24,Auxiliar!$AH$4,Auxiliar!$AH$3)),"")</f>
        <v/>
      </c>
      <c r="L880" s="25"/>
      <c r="M880" s="24"/>
      <c r="N880" s="24"/>
      <c r="O880" s="24"/>
      <c r="P880" s="5" t="str">
        <f>IFERROR(IF(VLOOKUP(M880,Auxiliar!$AJ$3:$AK$7,2,FALSE)*VLOOKUP(N880,Auxiliar!$AL$3:$AM$7,2,FALSE)*VLOOKUP(O880,Auxiliar!$AN$3:$AO$7,2,FALSE)&gt;27,Auxiliar!$AP$5,IF(VLOOKUP(M880,Auxiliar!$AJ$3:$AK$7,2,FALSE)*VLOOKUP(N880,Auxiliar!$AL$3:$AM$7,2,FALSE)*VLOOKUP(O880,Auxiliar!$AN$3:$AO$7,2,FALSE)&gt;5,Auxiliar!$AP$4,Auxiliar!$AP$3)),"")</f>
        <v/>
      </c>
      <c r="Q880" s="24"/>
      <c r="R880" s="32" t="str">
        <f t="shared" si="13"/>
        <v/>
      </c>
    </row>
    <row r="881" spans="1:18" x14ac:dyDescent="0.25">
      <c r="A881" s="5">
        <v>879</v>
      </c>
      <c r="B881" s="24"/>
      <c r="C881" s="24"/>
      <c r="D881" s="5" t="str">
        <f>IF(OR(C881="",B881=""),"",IFERROR(INDEX('5. Map Processos'!E:E,MATCH(C881&amp;" ("&amp;B881&amp;")",'5. Map Processos'!J:J,0)),"ERRO: Processo não encontrado para essa área"))</f>
        <v/>
      </c>
      <c r="E881" s="24"/>
      <c r="F881" s="5" t="str">
        <f>IF(OR(E881="",B881="",C881=""),"",IFERROR(INDEX('18. Gestão de Riscos - Parte 2'!Q:Q,MATCH(E881&amp;" - "&amp;C881&amp;" - "&amp;B881,'18. Gestão de Riscos - Parte 2'!S:S,0)),"ERRO: Risco, área e processo não correspondem"))</f>
        <v/>
      </c>
      <c r="G881" s="25"/>
      <c r="H881" s="24"/>
      <c r="I881" s="24"/>
      <c r="J881" s="24"/>
      <c r="K881" s="5" t="str">
        <f>IFERROR(IF(VLOOKUP(H881,Auxiliar!$AB$3:$AC$7,2,FALSE)*VLOOKUP(I881,Auxiliar!$AD$3:$AE$7,2,FALSE)*VLOOKUP(J881,Auxiliar!$AF$3:$AG$7,2,FALSE)&gt;79,Auxiliar!$AH$5,IF(VLOOKUP(H881,Auxiliar!$AB$3:$AC$7,2,FALSE)*VLOOKUP(I881,Auxiliar!$AD$3:$AE$7,2,FALSE)*VLOOKUP(J881,Auxiliar!$AF$3:$AG$7,2,FALSE)&gt;24,Auxiliar!$AH$4,Auxiliar!$AH$3)),"")</f>
        <v/>
      </c>
      <c r="L881" s="25"/>
      <c r="M881" s="24"/>
      <c r="N881" s="24"/>
      <c r="O881" s="24"/>
      <c r="P881" s="5" t="str">
        <f>IFERROR(IF(VLOOKUP(M881,Auxiliar!$AJ$3:$AK$7,2,FALSE)*VLOOKUP(N881,Auxiliar!$AL$3:$AM$7,2,FALSE)*VLOOKUP(O881,Auxiliar!$AN$3:$AO$7,2,FALSE)&gt;27,Auxiliar!$AP$5,IF(VLOOKUP(M881,Auxiliar!$AJ$3:$AK$7,2,FALSE)*VLOOKUP(N881,Auxiliar!$AL$3:$AM$7,2,FALSE)*VLOOKUP(O881,Auxiliar!$AN$3:$AO$7,2,FALSE)&gt;5,Auxiliar!$AP$4,Auxiliar!$AP$3)),"")</f>
        <v/>
      </c>
      <c r="Q881" s="24"/>
      <c r="R881" s="32" t="str">
        <f t="shared" si="13"/>
        <v/>
      </c>
    </row>
    <row r="882" spans="1:18" x14ac:dyDescent="0.25">
      <c r="A882" s="5">
        <v>880</v>
      </c>
      <c r="B882" s="24"/>
      <c r="C882" s="24"/>
      <c r="D882" s="5" t="str">
        <f>IF(OR(C882="",B882=""),"",IFERROR(INDEX('5. Map Processos'!E:E,MATCH(C882&amp;" ("&amp;B882&amp;")",'5. Map Processos'!J:J,0)),"ERRO: Processo não encontrado para essa área"))</f>
        <v/>
      </c>
      <c r="E882" s="24"/>
      <c r="F882" s="5" t="str">
        <f>IF(OR(E882="",B882="",C882=""),"",IFERROR(INDEX('18. Gestão de Riscos - Parte 2'!Q:Q,MATCH(E882&amp;" - "&amp;C882&amp;" - "&amp;B882,'18. Gestão de Riscos - Parte 2'!S:S,0)),"ERRO: Risco, área e processo não correspondem"))</f>
        <v/>
      </c>
      <c r="G882" s="25"/>
      <c r="H882" s="24"/>
      <c r="I882" s="24"/>
      <c r="J882" s="24"/>
      <c r="K882" s="5" t="str">
        <f>IFERROR(IF(VLOOKUP(H882,Auxiliar!$AB$3:$AC$7,2,FALSE)*VLOOKUP(I882,Auxiliar!$AD$3:$AE$7,2,FALSE)*VLOOKUP(J882,Auxiliar!$AF$3:$AG$7,2,FALSE)&gt;79,Auxiliar!$AH$5,IF(VLOOKUP(H882,Auxiliar!$AB$3:$AC$7,2,FALSE)*VLOOKUP(I882,Auxiliar!$AD$3:$AE$7,2,FALSE)*VLOOKUP(J882,Auxiliar!$AF$3:$AG$7,2,FALSE)&gt;24,Auxiliar!$AH$4,Auxiliar!$AH$3)),"")</f>
        <v/>
      </c>
      <c r="L882" s="25"/>
      <c r="M882" s="24"/>
      <c r="N882" s="24"/>
      <c r="O882" s="24"/>
      <c r="P882" s="5" t="str">
        <f>IFERROR(IF(VLOOKUP(M882,Auxiliar!$AJ$3:$AK$7,2,FALSE)*VLOOKUP(N882,Auxiliar!$AL$3:$AM$7,2,FALSE)*VLOOKUP(O882,Auxiliar!$AN$3:$AO$7,2,FALSE)&gt;27,Auxiliar!$AP$5,IF(VLOOKUP(M882,Auxiliar!$AJ$3:$AK$7,2,FALSE)*VLOOKUP(N882,Auxiliar!$AL$3:$AM$7,2,FALSE)*VLOOKUP(O882,Auxiliar!$AN$3:$AO$7,2,FALSE)&gt;5,Auxiliar!$AP$4,Auxiliar!$AP$3)),"")</f>
        <v/>
      </c>
      <c r="Q882" s="24"/>
      <c r="R882" s="32" t="str">
        <f t="shared" si="13"/>
        <v/>
      </c>
    </row>
    <row r="883" spans="1:18" x14ac:dyDescent="0.25">
      <c r="A883" s="5">
        <v>881</v>
      </c>
      <c r="B883" s="24"/>
      <c r="C883" s="24"/>
      <c r="D883" s="5" t="str">
        <f>IF(OR(C883="",B883=""),"",IFERROR(INDEX('5. Map Processos'!E:E,MATCH(C883&amp;" ("&amp;B883&amp;")",'5. Map Processos'!J:J,0)),"ERRO: Processo não encontrado para essa área"))</f>
        <v/>
      </c>
      <c r="E883" s="24"/>
      <c r="F883" s="5" t="str">
        <f>IF(OR(E883="",B883="",C883=""),"",IFERROR(INDEX('18. Gestão de Riscos - Parte 2'!Q:Q,MATCH(E883&amp;" - "&amp;C883&amp;" - "&amp;B883,'18. Gestão de Riscos - Parte 2'!S:S,0)),"ERRO: Risco, área e processo não correspondem"))</f>
        <v/>
      </c>
      <c r="G883" s="25"/>
      <c r="H883" s="24"/>
      <c r="I883" s="24"/>
      <c r="J883" s="24"/>
      <c r="K883" s="5" t="str">
        <f>IFERROR(IF(VLOOKUP(H883,Auxiliar!$AB$3:$AC$7,2,FALSE)*VLOOKUP(I883,Auxiliar!$AD$3:$AE$7,2,FALSE)*VLOOKUP(J883,Auxiliar!$AF$3:$AG$7,2,FALSE)&gt;79,Auxiliar!$AH$5,IF(VLOOKUP(H883,Auxiliar!$AB$3:$AC$7,2,FALSE)*VLOOKUP(I883,Auxiliar!$AD$3:$AE$7,2,FALSE)*VLOOKUP(J883,Auxiliar!$AF$3:$AG$7,2,FALSE)&gt;24,Auxiliar!$AH$4,Auxiliar!$AH$3)),"")</f>
        <v/>
      </c>
      <c r="L883" s="25"/>
      <c r="M883" s="24"/>
      <c r="N883" s="24"/>
      <c r="O883" s="24"/>
      <c r="P883" s="5" t="str">
        <f>IFERROR(IF(VLOOKUP(M883,Auxiliar!$AJ$3:$AK$7,2,FALSE)*VLOOKUP(N883,Auxiliar!$AL$3:$AM$7,2,FALSE)*VLOOKUP(O883,Auxiliar!$AN$3:$AO$7,2,FALSE)&gt;27,Auxiliar!$AP$5,IF(VLOOKUP(M883,Auxiliar!$AJ$3:$AK$7,2,FALSE)*VLOOKUP(N883,Auxiliar!$AL$3:$AM$7,2,FALSE)*VLOOKUP(O883,Auxiliar!$AN$3:$AO$7,2,FALSE)&gt;5,Auxiliar!$AP$4,Auxiliar!$AP$3)),"")</f>
        <v/>
      </c>
      <c r="Q883" s="24"/>
      <c r="R883" s="32" t="str">
        <f t="shared" si="13"/>
        <v/>
      </c>
    </row>
    <row r="884" spans="1:18" x14ac:dyDescent="0.25">
      <c r="A884" s="5">
        <v>882</v>
      </c>
      <c r="B884" s="24"/>
      <c r="C884" s="24"/>
      <c r="D884" s="5" t="str">
        <f>IF(OR(C884="",B884=""),"",IFERROR(INDEX('5. Map Processos'!E:E,MATCH(C884&amp;" ("&amp;B884&amp;")",'5. Map Processos'!J:J,0)),"ERRO: Processo não encontrado para essa área"))</f>
        <v/>
      </c>
      <c r="E884" s="24"/>
      <c r="F884" s="5" t="str">
        <f>IF(OR(E884="",B884="",C884=""),"",IFERROR(INDEX('18. Gestão de Riscos - Parte 2'!Q:Q,MATCH(E884&amp;" - "&amp;C884&amp;" - "&amp;B884,'18. Gestão de Riscos - Parte 2'!S:S,0)),"ERRO: Risco, área e processo não correspondem"))</f>
        <v/>
      </c>
      <c r="G884" s="25"/>
      <c r="H884" s="24"/>
      <c r="I884" s="24"/>
      <c r="J884" s="24"/>
      <c r="K884" s="5" t="str">
        <f>IFERROR(IF(VLOOKUP(H884,Auxiliar!$AB$3:$AC$7,2,FALSE)*VLOOKUP(I884,Auxiliar!$AD$3:$AE$7,2,FALSE)*VLOOKUP(J884,Auxiliar!$AF$3:$AG$7,2,FALSE)&gt;79,Auxiliar!$AH$5,IF(VLOOKUP(H884,Auxiliar!$AB$3:$AC$7,2,FALSE)*VLOOKUP(I884,Auxiliar!$AD$3:$AE$7,2,FALSE)*VLOOKUP(J884,Auxiliar!$AF$3:$AG$7,2,FALSE)&gt;24,Auxiliar!$AH$4,Auxiliar!$AH$3)),"")</f>
        <v/>
      </c>
      <c r="L884" s="25"/>
      <c r="M884" s="24"/>
      <c r="N884" s="24"/>
      <c r="O884" s="24"/>
      <c r="P884" s="5" t="str">
        <f>IFERROR(IF(VLOOKUP(M884,Auxiliar!$AJ$3:$AK$7,2,FALSE)*VLOOKUP(N884,Auxiliar!$AL$3:$AM$7,2,FALSE)*VLOOKUP(O884,Auxiliar!$AN$3:$AO$7,2,FALSE)&gt;27,Auxiliar!$AP$5,IF(VLOOKUP(M884,Auxiliar!$AJ$3:$AK$7,2,FALSE)*VLOOKUP(N884,Auxiliar!$AL$3:$AM$7,2,FALSE)*VLOOKUP(O884,Auxiliar!$AN$3:$AO$7,2,FALSE)&gt;5,Auxiliar!$AP$4,Auxiliar!$AP$3)),"")</f>
        <v/>
      </c>
      <c r="Q884" s="24"/>
      <c r="R884" s="32" t="str">
        <f t="shared" si="13"/>
        <v/>
      </c>
    </row>
    <row r="885" spans="1:18" x14ac:dyDescent="0.25">
      <c r="A885" s="5">
        <v>883</v>
      </c>
      <c r="B885" s="24"/>
      <c r="C885" s="24"/>
      <c r="D885" s="5" t="str">
        <f>IF(OR(C885="",B885=""),"",IFERROR(INDEX('5. Map Processos'!E:E,MATCH(C885&amp;" ("&amp;B885&amp;")",'5. Map Processos'!J:J,0)),"ERRO: Processo não encontrado para essa área"))</f>
        <v/>
      </c>
      <c r="E885" s="24"/>
      <c r="F885" s="5" t="str">
        <f>IF(OR(E885="",B885="",C885=""),"",IFERROR(INDEX('18. Gestão de Riscos - Parte 2'!Q:Q,MATCH(E885&amp;" - "&amp;C885&amp;" - "&amp;B885,'18. Gestão de Riscos - Parte 2'!S:S,0)),"ERRO: Risco, área e processo não correspondem"))</f>
        <v/>
      </c>
      <c r="G885" s="25"/>
      <c r="H885" s="24"/>
      <c r="I885" s="24"/>
      <c r="J885" s="24"/>
      <c r="K885" s="5" t="str">
        <f>IFERROR(IF(VLOOKUP(H885,Auxiliar!$AB$3:$AC$7,2,FALSE)*VLOOKUP(I885,Auxiliar!$AD$3:$AE$7,2,FALSE)*VLOOKUP(J885,Auxiliar!$AF$3:$AG$7,2,FALSE)&gt;79,Auxiliar!$AH$5,IF(VLOOKUP(H885,Auxiliar!$AB$3:$AC$7,2,FALSE)*VLOOKUP(I885,Auxiliar!$AD$3:$AE$7,2,FALSE)*VLOOKUP(J885,Auxiliar!$AF$3:$AG$7,2,FALSE)&gt;24,Auxiliar!$AH$4,Auxiliar!$AH$3)),"")</f>
        <v/>
      </c>
      <c r="L885" s="25"/>
      <c r="M885" s="24"/>
      <c r="N885" s="24"/>
      <c r="O885" s="24"/>
      <c r="P885" s="5" t="str">
        <f>IFERROR(IF(VLOOKUP(M885,Auxiliar!$AJ$3:$AK$7,2,FALSE)*VLOOKUP(N885,Auxiliar!$AL$3:$AM$7,2,FALSE)*VLOOKUP(O885,Auxiliar!$AN$3:$AO$7,2,FALSE)&gt;27,Auxiliar!$AP$5,IF(VLOOKUP(M885,Auxiliar!$AJ$3:$AK$7,2,FALSE)*VLOOKUP(N885,Auxiliar!$AL$3:$AM$7,2,FALSE)*VLOOKUP(O885,Auxiliar!$AN$3:$AO$7,2,FALSE)&gt;5,Auxiliar!$AP$4,Auxiliar!$AP$3)),"")</f>
        <v/>
      </c>
      <c r="Q885" s="24"/>
      <c r="R885" s="32" t="str">
        <f t="shared" si="13"/>
        <v/>
      </c>
    </row>
    <row r="886" spans="1:18" x14ac:dyDescent="0.25">
      <c r="A886" s="5">
        <v>884</v>
      </c>
      <c r="B886" s="24"/>
      <c r="C886" s="24"/>
      <c r="D886" s="5" t="str">
        <f>IF(OR(C886="",B886=""),"",IFERROR(INDEX('5. Map Processos'!E:E,MATCH(C886&amp;" ("&amp;B886&amp;")",'5. Map Processos'!J:J,0)),"ERRO: Processo não encontrado para essa área"))</f>
        <v/>
      </c>
      <c r="E886" s="24"/>
      <c r="F886" s="5" t="str">
        <f>IF(OR(E886="",B886="",C886=""),"",IFERROR(INDEX('18. Gestão de Riscos - Parte 2'!Q:Q,MATCH(E886&amp;" - "&amp;C886&amp;" - "&amp;B886,'18. Gestão de Riscos - Parte 2'!S:S,0)),"ERRO: Risco, área e processo não correspondem"))</f>
        <v/>
      </c>
      <c r="G886" s="25"/>
      <c r="H886" s="24"/>
      <c r="I886" s="24"/>
      <c r="J886" s="24"/>
      <c r="K886" s="5" t="str">
        <f>IFERROR(IF(VLOOKUP(H886,Auxiliar!$AB$3:$AC$7,2,FALSE)*VLOOKUP(I886,Auxiliar!$AD$3:$AE$7,2,FALSE)*VLOOKUP(J886,Auxiliar!$AF$3:$AG$7,2,FALSE)&gt;79,Auxiliar!$AH$5,IF(VLOOKUP(H886,Auxiliar!$AB$3:$AC$7,2,FALSE)*VLOOKUP(I886,Auxiliar!$AD$3:$AE$7,2,FALSE)*VLOOKUP(J886,Auxiliar!$AF$3:$AG$7,2,FALSE)&gt;24,Auxiliar!$AH$4,Auxiliar!$AH$3)),"")</f>
        <v/>
      </c>
      <c r="L886" s="25"/>
      <c r="M886" s="24"/>
      <c r="N886" s="24"/>
      <c r="O886" s="24"/>
      <c r="P886" s="5" t="str">
        <f>IFERROR(IF(VLOOKUP(M886,Auxiliar!$AJ$3:$AK$7,2,FALSE)*VLOOKUP(N886,Auxiliar!$AL$3:$AM$7,2,FALSE)*VLOOKUP(O886,Auxiliar!$AN$3:$AO$7,2,FALSE)&gt;27,Auxiliar!$AP$5,IF(VLOOKUP(M886,Auxiliar!$AJ$3:$AK$7,2,FALSE)*VLOOKUP(N886,Auxiliar!$AL$3:$AM$7,2,FALSE)*VLOOKUP(O886,Auxiliar!$AN$3:$AO$7,2,FALSE)&gt;5,Auxiliar!$AP$4,Auxiliar!$AP$3)),"")</f>
        <v/>
      </c>
      <c r="Q886" s="24"/>
      <c r="R886" s="32" t="str">
        <f t="shared" si="13"/>
        <v/>
      </c>
    </row>
    <row r="887" spans="1:18" x14ac:dyDescent="0.25">
      <c r="A887" s="5">
        <v>885</v>
      </c>
      <c r="B887" s="24"/>
      <c r="C887" s="24"/>
      <c r="D887" s="5" t="str">
        <f>IF(OR(C887="",B887=""),"",IFERROR(INDEX('5. Map Processos'!E:E,MATCH(C887&amp;" ("&amp;B887&amp;")",'5. Map Processos'!J:J,0)),"ERRO: Processo não encontrado para essa área"))</f>
        <v/>
      </c>
      <c r="E887" s="24"/>
      <c r="F887" s="5" t="str">
        <f>IF(OR(E887="",B887="",C887=""),"",IFERROR(INDEX('18. Gestão de Riscos - Parte 2'!Q:Q,MATCH(E887&amp;" - "&amp;C887&amp;" - "&amp;B887,'18. Gestão de Riscos - Parte 2'!S:S,0)),"ERRO: Risco, área e processo não correspondem"))</f>
        <v/>
      </c>
      <c r="G887" s="25"/>
      <c r="H887" s="24"/>
      <c r="I887" s="24"/>
      <c r="J887" s="24"/>
      <c r="K887" s="5" t="str">
        <f>IFERROR(IF(VLOOKUP(H887,Auxiliar!$AB$3:$AC$7,2,FALSE)*VLOOKUP(I887,Auxiliar!$AD$3:$AE$7,2,FALSE)*VLOOKUP(J887,Auxiliar!$AF$3:$AG$7,2,FALSE)&gt;79,Auxiliar!$AH$5,IF(VLOOKUP(H887,Auxiliar!$AB$3:$AC$7,2,FALSE)*VLOOKUP(I887,Auxiliar!$AD$3:$AE$7,2,FALSE)*VLOOKUP(J887,Auxiliar!$AF$3:$AG$7,2,FALSE)&gt;24,Auxiliar!$AH$4,Auxiliar!$AH$3)),"")</f>
        <v/>
      </c>
      <c r="L887" s="25"/>
      <c r="M887" s="24"/>
      <c r="N887" s="24"/>
      <c r="O887" s="24"/>
      <c r="P887" s="5" t="str">
        <f>IFERROR(IF(VLOOKUP(M887,Auxiliar!$AJ$3:$AK$7,2,FALSE)*VLOOKUP(N887,Auxiliar!$AL$3:$AM$7,2,FALSE)*VLOOKUP(O887,Auxiliar!$AN$3:$AO$7,2,FALSE)&gt;27,Auxiliar!$AP$5,IF(VLOOKUP(M887,Auxiliar!$AJ$3:$AK$7,2,FALSE)*VLOOKUP(N887,Auxiliar!$AL$3:$AM$7,2,FALSE)*VLOOKUP(O887,Auxiliar!$AN$3:$AO$7,2,FALSE)&gt;5,Auxiliar!$AP$4,Auxiliar!$AP$3)),"")</f>
        <v/>
      </c>
      <c r="Q887" s="24"/>
      <c r="R887" s="32" t="str">
        <f t="shared" si="13"/>
        <v/>
      </c>
    </row>
    <row r="888" spans="1:18" x14ac:dyDescent="0.25">
      <c r="A888" s="5">
        <v>886</v>
      </c>
      <c r="B888" s="24"/>
      <c r="C888" s="24"/>
      <c r="D888" s="5" t="str">
        <f>IF(OR(C888="",B888=""),"",IFERROR(INDEX('5. Map Processos'!E:E,MATCH(C888&amp;" ("&amp;B888&amp;")",'5. Map Processos'!J:J,0)),"ERRO: Processo não encontrado para essa área"))</f>
        <v/>
      </c>
      <c r="E888" s="24"/>
      <c r="F888" s="5" t="str">
        <f>IF(OR(E888="",B888="",C888=""),"",IFERROR(INDEX('18. Gestão de Riscos - Parte 2'!Q:Q,MATCH(E888&amp;" - "&amp;C888&amp;" - "&amp;B888,'18. Gestão de Riscos - Parte 2'!S:S,0)),"ERRO: Risco, área e processo não correspondem"))</f>
        <v/>
      </c>
      <c r="G888" s="25"/>
      <c r="H888" s="24"/>
      <c r="I888" s="24"/>
      <c r="J888" s="24"/>
      <c r="K888" s="5" t="str">
        <f>IFERROR(IF(VLOOKUP(H888,Auxiliar!$AB$3:$AC$7,2,FALSE)*VLOOKUP(I888,Auxiliar!$AD$3:$AE$7,2,FALSE)*VLOOKUP(J888,Auxiliar!$AF$3:$AG$7,2,FALSE)&gt;79,Auxiliar!$AH$5,IF(VLOOKUP(H888,Auxiliar!$AB$3:$AC$7,2,FALSE)*VLOOKUP(I888,Auxiliar!$AD$3:$AE$7,2,FALSE)*VLOOKUP(J888,Auxiliar!$AF$3:$AG$7,2,FALSE)&gt;24,Auxiliar!$AH$4,Auxiliar!$AH$3)),"")</f>
        <v/>
      </c>
      <c r="L888" s="25"/>
      <c r="M888" s="24"/>
      <c r="N888" s="24"/>
      <c r="O888" s="24"/>
      <c r="P888" s="5" t="str">
        <f>IFERROR(IF(VLOOKUP(M888,Auxiliar!$AJ$3:$AK$7,2,FALSE)*VLOOKUP(N888,Auxiliar!$AL$3:$AM$7,2,FALSE)*VLOOKUP(O888,Auxiliar!$AN$3:$AO$7,2,FALSE)&gt;27,Auxiliar!$AP$5,IF(VLOOKUP(M888,Auxiliar!$AJ$3:$AK$7,2,FALSE)*VLOOKUP(N888,Auxiliar!$AL$3:$AM$7,2,FALSE)*VLOOKUP(O888,Auxiliar!$AN$3:$AO$7,2,FALSE)&gt;5,Auxiliar!$AP$4,Auxiliar!$AP$3)),"")</f>
        <v/>
      </c>
      <c r="Q888" s="24"/>
      <c r="R888" s="32" t="str">
        <f t="shared" si="13"/>
        <v/>
      </c>
    </row>
    <row r="889" spans="1:18" x14ac:dyDescent="0.25">
      <c r="A889" s="5">
        <v>887</v>
      </c>
      <c r="B889" s="24"/>
      <c r="C889" s="24"/>
      <c r="D889" s="5" t="str">
        <f>IF(OR(C889="",B889=""),"",IFERROR(INDEX('5. Map Processos'!E:E,MATCH(C889&amp;" ("&amp;B889&amp;")",'5. Map Processos'!J:J,0)),"ERRO: Processo não encontrado para essa área"))</f>
        <v/>
      </c>
      <c r="E889" s="24"/>
      <c r="F889" s="5" t="str">
        <f>IF(OR(E889="",B889="",C889=""),"",IFERROR(INDEX('18. Gestão de Riscos - Parte 2'!Q:Q,MATCH(E889&amp;" - "&amp;C889&amp;" - "&amp;B889,'18. Gestão de Riscos - Parte 2'!S:S,0)),"ERRO: Risco, área e processo não correspondem"))</f>
        <v/>
      </c>
      <c r="G889" s="25"/>
      <c r="H889" s="24"/>
      <c r="I889" s="24"/>
      <c r="J889" s="24"/>
      <c r="K889" s="5" t="str">
        <f>IFERROR(IF(VLOOKUP(H889,Auxiliar!$AB$3:$AC$7,2,FALSE)*VLOOKUP(I889,Auxiliar!$AD$3:$AE$7,2,FALSE)*VLOOKUP(J889,Auxiliar!$AF$3:$AG$7,2,FALSE)&gt;79,Auxiliar!$AH$5,IF(VLOOKUP(H889,Auxiliar!$AB$3:$AC$7,2,FALSE)*VLOOKUP(I889,Auxiliar!$AD$3:$AE$7,2,FALSE)*VLOOKUP(J889,Auxiliar!$AF$3:$AG$7,2,FALSE)&gt;24,Auxiliar!$AH$4,Auxiliar!$AH$3)),"")</f>
        <v/>
      </c>
      <c r="L889" s="25"/>
      <c r="M889" s="24"/>
      <c r="N889" s="24"/>
      <c r="O889" s="24"/>
      <c r="P889" s="5" t="str">
        <f>IFERROR(IF(VLOOKUP(M889,Auxiliar!$AJ$3:$AK$7,2,FALSE)*VLOOKUP(N889,Auxiliar!$AL$3:$AM$7,2,FALSE)*VLOOKUP(O889,Auxiliar!$AN$3:$AO$7,2,FALSE)&gt;27,Auxiliar!$AP$5,IF(VLOOKUP(M889,Auxiliar!$AJ$3:$AK$7,2,FALSE)*VLOOKUP(N889,Auxiliar!$AL$3:$AM$7,2,FALSE)*VLOOKUP(O889,Auxiliar!$AN$3:$AO$7,2,FALSE)&gt;5,Auxiliar!$AP$4,Auxiliar!$AP$3)),"")</f>
        <v/>
      </c>
      <c r="Q889" s="24"/>
      <c r="R889" s="32" t="str">
        <f t="shared" si="13"/>
        <v/>
      </c>
    </row>
    <row r="890" spans="1:18" x14ac:dyDescent="0.25">
      <c r="A890" s="5">
        <v>888</v>
      </c>
      <c r="B890" s="24"/>
      <c r="C890" s="24"/>
      <c r="D890" s="5" t="str">
        <f>IF(OR(C890="",B890=""),"",IFERROR(INDEX('5. Map Processos'!E:E,MATCH(C890&amp;" ("&amp;B890&amp;")",'5. Map Processos'!J:J,0)),"ERRO: Processo não encontrado para essa área"))</f>
        <v/>
      </c>
      <c r="E890" s="24"/>
      <c r="F890" s="5" t="str">
        <f>IF(OR(E890="",B890="",C890=""),"",IFERROR(INDEX('18. Gestão de Riscos - Parte 2'!Q:Q,MATCH(E890&amp;" - "&amp;C890&amp;" - "&amp;B890,'18. Gestão de Riscos - Parte 2'!S:S,0)),"ERRO: Risco, área e processo não correspondem"))</f>
        <v/>
      </c>
      <c r="G890" s="25"/>
      <c r="H890" s="24"/>
      <c r="I890" s="24"/>
      <c r="J890" s="24"/>
      <c r="K890" s="5" t="str">
        <f>IFERROR(IF(VLOOKUP(H890,Auxiliar!$AB$3:$AC$7,2,FALSE)*VLOOKUP(I890,Auxiliar!$AD$3:$AE$7,2,FALSE)*VLOOKUP(J890,Auxiliar!$AF$3:$AG$7,2,FALSE)&gt;79,Auxiliar!$AH$5,IF(VLOOKUP(H890,Auxiliar!$AB$3:$AC$7,2,FALSE)*VLOOKUP(I890,Auxiliar!$AD$3:$AE$7,2,FALSE)*VLOOKUP(J890,Auxiliar!$AF$3:$AG$7,2,FALSE)&gt;24,Auxiliar!$AH$4,Auxiliar!$AH$3)),"")</f>
        <v/>
      </c>
      <c r="L890" s="25"/>
      <c r="M890" s="24"/>
      <c r="N890" s="24"/>
      <c r="O890" s="24"/>
      <c r="P890" s="5" t="str">
        <f>IFERROR(IF(VLOOKUP(M890,Auxiliar!$AJ$3:$AK$7,2,FALSE)*VLOOKUP(N890,Auxiliar!$AL$3:$AM$7,2,FALSE)*VLOOKUP(O890,Auxiliar!$AN$3:$AO$7,2,FALSE)&gt;27,Auxiliar!$AP$5,IF(VLOOKUP(M890,Auxiliar!$AJ$3:$AK$7,2,FALSE)*VLOOKUP(N890,Auxiliar!$AL$3:$AM$7,2,FALSE)*VLOOKUP(O890,Auxiliar!$AN$3:$AO$7,2,FALSE)&gt;5,Auxiliar!$AP$4,Auxiliar!$AP$3)),"")</f>
        <v/>
      </c>
      <c r="Q890" s="24"/>
      <c r="R890" s="32" t="str">
        <f t="shared" si="13"/>
        <v/>
      </c>
    </row>
    <row r="891" spans="1:18" x14ac:dyDescent="0.25">
      <c r="A891" s="5">
        <v>889</v>
      </c>
      <c r="B891" s="24"/>
      <c r="C891" s="24"/>
      <c r="D891" s="5" t="str">
        <f>IF(OR(C891="",B891=""),"",IFERROR(INDEX('5. Map Processos'!E:E,MATCH(C891&amp;" ("&amp;B891&amp;")",'5. Map Processos'!J:J,0)),"ERRO: Processo não encontrado para essa área"))</f>
        <v/>
      </c>
      <c r="E891" s="24"/>
      <c r="F891" s="5" t="str">
        <f>IF(OR(E891="",B891="",C891=""),"",IFERROR(INDEX('18. Gestão de Riscos - Parte 2'!Q:Q,MATCH(E891&amp;" - "&amp;C891&amp;" - "&amp;B891,'18. Gestão de Riscos - Parte 2'!S:S,0)),"ERRO: Risco, área e processo não correspondem"))</f>
        <v/>
      </c>
      <c r="G891" s="25"/>
      <c r="H891" s="24"/>
      <c r="I891" s="24"/>
      <c r="J891" s="24"/>
      <c r="K891" s="5" t="str">
        <f>IFERROR(IF(VLOOKUP(H891,Auxiliar!$AB$3:$AC$7,2,FALSE)*VLOOKUP(I891,Auxiliar!$AD$3:$AE$7,2,FALSE)*VLOOKUP(J891,Auxiliar!$AF$3:$AG$7,2,FALSE)&gt;79,Auxiliar!$AH$5,IF(VLOOKUP(H891,Auxiliar!$AB$3:$AC$7,2,FALSE)*VLOOKUP(I891,Auxiliar!$AD$3:$AE$7,2,FALSE)*VLOOKUP(J891,Auxiliar!$AF$3:$AG$7,2,FALSE)&gt;24,Auxiliar!$AH$4,Auxiliar!$AH$3)),"")</f>
        <v/>
      </c>
      <c r="L891" s="25"/>
      <c r="M891" s="24"/>
      <c r="N891" s="24"/>
      <c r="O891" s="24"/>
      <c r="P891" s="5" t="str">
        <f>IFERROR(IF(VLOOKUP(M891,Auxiliar!$AJ$3:$AK$7,2,FALSE)*VLOOKUP(N891,Auxiliar!$AL$3:$AM$7,2,FALSE)*VLOOKUP(O891,Auxiliar!$AN$3:$AO$7,2,FALSE)&gt;27,Auxiliar!$AP$5,IF(VLOOKUP(M891,Auxiliar!$AJ$3:$AK$7,2,FALSE)*VLOOKUP(N891,Auxiliar!$AL$3:$AM$7,2,FALSE)*VLOOKUP(O891,Auxiliar!$AN$3:$AO$7,2,FALSE)&gt;5,Auxiliar!$AP$4,Auxiliar!$AP$3)),"")</f>
        <v/>
      </c>
      <c r="Q891" s="24"/>
      <c r="R891" s="32" t="str">
        <f t="shared" si="13"/>
        <v/>
      </c>
    </row>
    <row r="892" spans="1:18" x14ac:dyDescent="0.25">
      <c r="A892" s="5">
        <v>890</v>
      </c>
      <c r="B892" s="24"/>
      <c r="C892" s="24"/>
      <c r="D892" s="5" t="str">
        <f>IF(OR(C892="",B892=""),"",IFERROR(INDEX('5. Map Processos'!E:E,MATCH(C892&amp;" ("&amp;B892&amp;")",'5. Map Processos'!J:J,0)),"ERRO: Processo não encontrado para essa área"))</f>
        <v/>
      </c>
      <c r="E892" s="24"/>
      <c r="F892" s="5" t="str">
        <f>IF(OR(E892="",B892="",C892=""),"",IFERROR(INDEX('18. Gestão de Riscos - Parte 2'!Q:Q,MATCH(E892&amp;" - "&amp;C892&amp;" - "&amp;B892,'18. Gestão de Riscos - Parte 2'!S:S,0)),"ERRO: Risco, área e processo não correspondem"))</f>
        <v/>
      </c>
      <c r="G892" s="25"/>
      <c r="H892" s="24"/>
      <c r="I892" s="24"/>
      <c r="J892" s="24"/>
      <c r="K892" s="5" t="str">
        <f>IFERROR(IF(VLOOKUP(H892,Auxiliar!$AB$3:$AC$7,2,FALSE)*VLOOKUP(I892,Auxiliar!$AD$3:$AE$7,2,FALSE)*VLOOKUP(J892,Auxiliar!$AF$3:$AG$7,2,FALSE)&gt;79,Auxiliar!$AH$5,IF(VLOOKUP(H892,Auxiliar!$AB$3:$AC$7,2,FALSE)*VLOOKUP(I892,Auxiliar!$AD$3:$AE$7,2,FALSE)*VLOOKUP(J892,Auxiliar!$AF$3:$AG$7,2,FALSE)&gt;24,Auxiliar!$AH$4,Auxiliar!$AH$3)),"")</f>
        <v/>
      </c>
      <c r="L892" s="25"/>
      <c r="M892" s="24"/>
      <c r="N892" s="24"/>
      <c r="O892" s="24"/>
      <c r="P892" s="5" t="str">
        <f>IFERROR(IF(VLOOKUP(M892,Auxiliar!$AJ$3:$AK$7,2,FALSE)*VLOOKUP(N892,Auxiliar!$AL$3:$AM$7,2,FALSE)*VLOOKUP(O892,Auxiliar!$AN$3:$AO$7,2,FALSE)&gt;27,Auxiliar!$AP$5,IF(VLOOKUP(M892,Auxiliar!$AJ$3:$AK$7,2,FALSE)*VLOOKUP(N892,Auxiliar!$AL$3:$AM$7,2,FALSE)*VLOOKUP(O892,Auxiliar!$AN$3:$AO$7,2,FALSE)&gt;5,Auxiliar!$AP$4,Auxiliar!$AP$3)),"")</f>
        <v/>
      </c>
      <c r="Q892" s="24"/>
      <c r="R892" s="32" t="str">
        <f t="shared" si="13"/>
        <v/>
      </c>
    </row>
    <row r="893" spans="1:18" x14ac:dyDescent="0.25">
      <c r="A893" s="5">
        <v>891</v>
      </c>
      <c r="B893" s="24"/>
      <c r="C893" s="24"/>
      <c r="D893" s="5" t="str">
        <f>IF(OR(C893="",B893=""),"",IFERROR(INDEX('5. Map Processos'!E:E,MATCH(C893&amp;" ("&amp;B893&amp;")",'5. Map Processos'!J:J,0)),"ERRO: Processo não encontrado para essa área"))</f>
        <v/>
      </c>
      <c r="E893" s="24"/>
      <c r="F893" s="5" t="str">
        <f>IF(OR(E893="",B893="",C893=""),"",IFERROR(INDEX('18. Gestão de Riscos - Parte 2'!Q:Q,MATCH(E893&amp;" - "&amp;C893&amp;" - "&amp;B893,'18. Gestão de Riscos - Parte 2'!S:S,0)),"ERRO: Risco, área e processo não correspondem"))</f>
        <v/>
      </c>
      <c r="G893" s="25"/>
      <c r="H893" s="24"/>
      <c r="I893" s="24"/>
      <c r="J893" s="24"/>
      <c r="K893" s="5" t="str">
        <f>IFERROR(IF(VLOOKUP(H893,Auxiliar!$AB$3:$AC$7,2,FALSE)*VLOOKUP(I893,Auxiliar!$AD$3:$AE$7,2,FALSE)*VLOOKUP(J893,Auxiliar!$AF$3:$AG$7,2,FALSE)&gt;79,Auxiliar!$AH$5,IF(VLOOKUP(H893,Auxiliar!$AB$3:$AC$7,2,FALSE)*VLOOKUP(I893,Auxiliar!$AD$3:$AE$7,2,FALSE)*VLOOKUP(J893,Auxiliar!$AF$3:$AG$7,2,FALSE)&gt;24,Auxiliar!$AH$4,Auxiliar!$AH$3)),"")</f>
        <v/>
      </c>
      <c r="L893" s="25"/>
      <c r="M893" s="24"/>
      <c r="N893" s="24"/>
      <c r="O893" s="24"/>
      <c r="P893" s="5" t="str">
        <f>IFERROR(IF(VLOOKUP(M893,Auxiliar!$AJ$3:$AK$7,2,FALSE)*VLOOKUP(N893,Auxiliar!$AL$3:$AM$7,2,FALSE)*VLOOKUP(O893,Auxiliar!$AN$3:$AO$7,2,FALSE)&gt;27,Auxiliar!$AP$5,IF(VLOOKUP(M893,Auxiliar!$AJ$3:$AK$7,2,FALSE)*VLOOKUP(N893,Auxiliar!$AL$3:$AM$7,2,FALSE)*VLOOKUP(O893,Auxiliar!$AN$3:$AO$7,2,FALSE)&gt;5,Auxiliar!$AP$4,Auxiliar!$AP$3)),"")</f>
        <v/>
      </c>
      <c r="Q893" s="24"/>
      <c r="R893" s="32" t="str">
        <f t="shared" si="13"/>
        <v/>
      </c>
    </row>
    <row r="894" spans="1:18" x14ac:dyDescent="0.25">
      <c r="A894" s="5">
        <v>892</v>
      </c>
      <c r="B894" s="24"/>
      <c r="C894" s="24"/>
      <c r="D894" s="5" t="str">
        <f>IF(OR(C894="",B894=""),"",IFERROR(INDEX('5. Map Processos'!E:E,MATCH(C894&amp;" ("&amp;B894&amp;")",'5. Map Processos'!J:J,0)),"ERRO: Processo não encontrado para essa área"))</f>
        <v/>
      </c>
      <c r="E894" s="24"/>
      <c r="F894" s="5" t="str">
        <f>IF(OR(E894="",B894="",C894=""),"",IFERROR(INDEX('18. Gestão de Riscos - Parte 2'!Q:Q,MATCH(E894&amp;" - "&amp;C894&amp;" - "&amp;B894,'18. Gestão de Riscos - Parte 2'!S:S,0)),"ERRO: Risco, área e processo não correspondem"))</f>
        <v/>
      </c>
      <c r="G894" s="25"/>
      <c r="H894" s="24"/>
      <c r="I894" s="24"/>
      <c r="J894" s="24"/>
      <c r="K894" s="5" t="str">
        <f>IFERROR(IF(VLOOKUP(H894,Auxiliar!$AB$3:$AC$7,2,FALSE)*VLOOKUP(I894,Auxiliar!$AD$3:$AE$7,2,FALSE)*VLOOKUP(J894,Auxiliar!$AF$3:$AG$7,2,FALSE)&gt;79,Auxiliar!$AH$5,IF(VLOOKUP(H894,Auxiliar!$AB$3:$AC$7,2,FALSE)*VLOOKUP(I894,Auxiliar!$AD$3:$AE$7,2,FALSE)*VLOOKUP(J894,Auxiliar!$AF$3:$AG$7,2,FALSE)&gt;24,Auxiliar!$AH$4,Auxiliar!$AH$3)),"")</f>
        <v/>
      </c>
      <c r="L894" s="25"/>
      <c r="M894" s="24"/>
      <c r="N894" s="24"/>
      <c r="O894" s="24"/>
      <c r="P894" s="5" t="str">
        <f>IFERROR(IF(VLOOKUP(M894,Auxiliar!$AJ$3:$AK$7,2,FALSE)*VLOOKUP(N894,Auxiliar!$AL$3:$AM$7,2,FALSE)*VLOOKUP(O894,Auxiliar!$AN$3:$AO$7,2,FALSE)&gt;27,Auxiliar!$AP$5,IF(VLOOKUP(M894,Auxiliar!$AJ$3:$AK$7,2,FALSE)*VLOOKUP(N894,Auxiliar!$AL$3:$AM$7,2,FALSE)*VLOOKUP(O894,Auxiliar!$AN$3:$AO$7,2,FALSE)&gt;5,Auxiliar!$AP$4,Auxiliar!$AP$3)),"")</f>
        <v/>
      </c>
      <c r="Q894" s="24"/>
      <c r="R894" s="32" t="str">
        <f t="shared" si="13"/>
        <v/>
      </c>
    </row>
    <row r="895" spans="1:18" x14ac:dyDescent="0.25">
      <c r="A895" s="5">
        <v>893</v>
      </c>
      <c r="B895" s="24"/>
      <c r="C895" s="24"/>
      <c r="D895" s="5" t="str">
        <f>IF(OR(C895="",B895=""),"",IFERROR(INDEX('5. Map Processos'!E:E,MATCH(C895&amp;" ("&amp;B895&amp;")",'5. Map Processos'!J:J,0)),"ERRO: Processo não encontrado para essa área"))</f>
        <v/>
      </c>
      <c r="E895" s="24"/>
      <c r="F895" s="5" t="str">
        <f>IF(OR(E895="",B895="",C895=""),"",IFERROR(INDEX('18. Gestão de Riscos - Parte 2'!Q:Q,MATCH(E895&amp;" - "&amp;C895&amp;" - "&amp;B895,'18. Gestão de Riscos - Parte 2'!S:S,0)),"ERRO: Risco, área e processo não correspondem"))</f>
        <v/>
      </c>
      <c r="G895" s="25"/>
      <c r="H895" s="24"/>
      <c r="I895" s="24"/>
      <c r="J895" s="24"/>
      <c r="K895" s="5" t="str">
        <f>IFERROR(IF(VLOOKUP(H895,Auxiliar!$AB$3:$AC$7,2,FALSE)*VLOOKUP(I895,Auxiliar!$AD$3:$AE$7,2,FALSE)*VLOOKUP(J895,Auxiliar!$AF$3:$AG$7,2,FALSE)&gt;79,Auxiliar!$AH$5,IF(VLOOKUP(H895,Auxiliar!$AB$3:$AC$7,2,FALSE)*VLOOKUP(I895,Auxiliar!$AD$3:$AE$7,2,FALSE)*VLOOKUP(J895,Auxiliar!$AF$3:$AG$7,2,FALSE)&gt;24,Auxiliar!$AH$4,Auxiliar!$AH$3)),"")</f>
        <v/>
      </c>
      <c r="L895" s="25"/>
      <c r="M895" s="24"/>
      <c r="N895" s="24"/>
      <c r="O895" s="24"/>
      <c r="P895" s="5" t="str">
        <f>IFERROR(IF(VLOOKUP(M895,Auxiliar!$AJ$3:$AK$7,2,FALSE)*VLOOKUP(N895,Auxiliar!$AL$3:$AM$7,2,FALSE)*VLOOKUP(O895,Auxiliar!$AN$3:$AO$7,2,FALSE)&gt;27,Auxiliar!$AP$5,IF(VLOOKUP(M895,Auxiliar!$AJ$3:$AK$7,2,FALSE)*VLOOKUP(N895,Auxiliar!$AL$3:$AM$7,2,FALSE)*VLOOKUP(O895,Auxiliar!$AN$3:$AO$7,2,FALSE)&gt;5,Auxiliar!$AP$4,Auxiliar!$AP$3)),"")</f>
        <v/>
      </c>
      <c r="Q895" s="24"/>
      <c r="R895" s="32" t="str">
        <f t="shared" si="13"/>
        <v/>
      </c>
    </row>
    <row r="896" spans="1:18" x14ac:dyDescent="0.25">
      <c r="A896" s="5">
        <v>894</v>
      </c>
      <c r="B896" s="24"/>
      <c r="C896" s="24"/>
      <c r="D896" s="5" t="str">
        <f>IF(OR(C896="",B896=""),"",IFERROR(INDEX('5. Map Processos'!E:E,MATCH(C896&amp;" ("&amp;B896&amp;")",'5. Map Processos'!J:J,0)),"ERRO: Processo não encontrado para essa área"))</f>
        <v/>
      </c>
      <c r="E896" s="24"/>
      <c r="F896" s="5" t="str">
        <f>IF(OR(E896="",B896="",C896=""),"",IFERROR(INDEX('18. Gestão de Riscos - Parte 2'!Q:Q,MATCH(E896&amp;" - "&amp;C896&amp;" - "&amp;B896,'18. Gestão de Riscos - Parte 2'!S:S,0)),"ERRO: Risco, área e processo não correspondem"))</f>
        <v/>
      </c>
      <c r="G896" s="25"/>
      <c r="H896" s="24"/>
      <c r="I896" s="24"/>
      <c r="J896" s="24"/>
      <c r="K896" s="5" t="str">
        <f>IFERROR(IF(VLOOKUP(H896,Auxiliar!$AB$3:$AC$7,2,FALSE)*VLOOKUP(I896,Auxiliar!$AD$3:$AE$7,2,FALSE)*VLOOKUP(J896,Auxiliar!$AF$3:$AG$7,2,FALSE)&gt;79,Auxiliar!$AH$5,IF(VLOOKUP(H896,Auxiliar!$AB$3:$AC$7,2,FALSE)*VLOOKUP(I896,Auxiliar!$AD$3:$AE$7,2,FALSE)*VLOOKUP(J896,Auxiliar!$AF$3:$AG$7,2,FALSE)&gt;24,Auxiliar!$AH$4,Auxiliar!$AH$3)),"")</f>
        <v/>
      </c>
      <c r="L896" s="25"/>
      <c r="M896" s="24"/>
      <c r="N896" s="24"/>
      <c r="O896" s="24"/>
      <c r="P896" s="5" t="str">
        <f>IFERROR(IF(VLOOKUP(M896,Auxiliar!$AJ$3:$AK$7,2,FALSE)*VLOOKUP(N896,Auxiliar!$AL$3:$AM$7,2,FALSE)*VLOOKUP(O896,Auxiliar!$AN$3:$AO$7,2,FALSE)&gt;27,Auxiliar!$AP$5,IF(VLOOKUP(M896,Auxiliar!$AJ$3:$AK$7,2,FALSE)*VLOOKUP(N896,Auxiliar!$AL$3:$AM$7,2,FALSE)*VLOOKUP(O896,Auxiliar!$AN$3:$AO$7,2,FALSE)&gt;5,Auxiliar!$AP$4,Auxiliar!$AP$3)),"")</f>
        <v/>
      </c>
      <c r="Q896" s="24"/>
      <c r="R896" s="32" t="str">
        <f t="shared" si="13"/>
        <v/>
      </c>
    </row>
    <row r="897" spans="1:18" x14ac:dyDescent="0.25">
      <c r="A897" s="5">
        <v>895</v>
      </c>
      <c r="B897" s="24"/>
      <c r="C897" s="24"/>
      <c r="D897" s="5" t="str">
        <f>IF(OR(C897="",B897=""),"",IFERROR(INDEX('5. Map Processos'!E:E,MATCH(C897&amp;" ("&amp;B897&amp;")",'5. Map Processos'!J:J,0)),"ERRO: Processo não encontrado para essa área"))</f>
        <v/>
      </c>
      <c r="E897" s="24"/>
      <c r="F897" s="5" t="str">
        <f>IF(OR(E897="",B897="",C897=""),"",IFERROR(INDEX('18. Gestão de Riscos - Parte 2'!Q:Q,MATCH(E897&amp;" - "&amp;C897&amp;" - "&amp;B897,'18. Gestão de Riscos - Parte 2'!S:S,0)),"ERRO: Risco, área e processo não correspondem"))</f>
        <v/>
      </c>
      <c r="G897" s="25"/>
      <c r="H897" s="24"/>
      <c r="I897" s="24"/>
      <c r="J897" s="24"/>
      <c r="K897" s="5" t="str">
        <f>IFERROR(IF(VLOOKUP(H897,Auxiliar!$AB$3:$AC$7,2,FALSE)*VLOOKUP(I897,Auxiliar!$AD$3:$AE$7,2,FALSE)*VLOOKUP(J897,Auxiliar!$AF$3:$AG$7,2,FALSE)&gt;79,Auxiliar!$AH$5,IF(VLOOKUP(H897,Auxiliar!$AB$3:$AC$7,2,FALSE)*VLOOKUP(I897,Auxiliar!$AD$3:$AE$7,2,FALSE)*VLOOKUP(J897,Auxiliar!$AF$3:$AG$7,2,FALSE)&gt;24,Auxiliar!$AH$4,Auxiliar!$AH$3)),"")</f>
        <v/>
      </c>
      <c r="L897" s="25"/>
      <c r="M897" s="24"/>
      <c r="N897" s="24"/>
      <c r="O897" s="24"/>
      <c r="P897" s="5" t="str">
        <f>IFERROR(IF(VLOOKUP(M897,Auxiliar!$AJ$3:$AK$7,2,FALSE)*VLOOKUP(N897,Auxiliar!$AL$3:$AM$7,2,FALSE)*VLOOKUP(O897,Auxiliar!$AN$3:$AO$7,2,FALSE)&gt;27,Auxiliar!$AP$5,IF(VLOOKUP(M897,Auxiliar!$AJ$3:$AK$7,2,FALSE)*VLOOKUP(N897,Auxiliar!$AL$3:$AM$7,2,FALSE)*VLOOKUP(O897,Auxiliar!$AN$3:$AO$7,2,FALSE)&gt;5,Auxiliar!$AP$4,Auxiliar!$AP$3)),"")</f>
        <v/>
      </c>
      <c r="Q897" s="24"/>
      <c r="R897" s="32" t="str">
        <f t="shared" si="13"/>
        <v/>
      </c>
    </row>
    <row r="898" spans="1:18" x14ac:dyDescent="0.25">
      <c r="A898" s="5">
        <v>896</v>
      </c>
      <c r="B898" s="24"/>
      <c r="C898" s="24"/>
      <c r="D898" s="5" t="str">
        <f>IF(OR(C898="",B898=""),"",IFERROR(INDEX('5. Map Processos'!E:E,MATCH(C898&amp;" ("&amp;B898&amp;")",'5. Map Processos'!J:J,0)),"ERRO: Processo não encontrado para essa área"))</f>
        <v/>
      </c>
      <c r="E898" s="24"/>
      <c r="F898" s="5" t="str">
        <f>IF(OR(E898="",B898="",C898=""),"",IFERROR(INDEX('18. Gestão de Riscos - Parte 2'!Q:Q,MATCH(E898&amp;" - "&amp;C898&amp;" - "&amp;B898,'18. Gestão de Riscos - Parte 2'!S:S,0)),"ERRO: Risco, área e processo não correspondem"))</f>
        <v/>
      </c>
      <c r="G898" s="25"/>
      <c r="H898" s="24"/>
      <c r="I898" s="24"/>
      <c r="J898" s="24"/>
      <c r="K898" s="5" t="str">
        <f>IFERROR(IF(VLOOKUP(H898,Auxiliar!$AB$3:$AC$7,2,FALSE)*VLOOKUP(I898,Auxiliar!$AD$3:$AE$7,2,FALSE)*VLOOKUP(J898,Auxiliar!$AF$3:$AG$7,2,FALSE)&gt;79,Auxiliar!$AH$5,IF(VLOOKUP(H898,Auxiliar!$AB$3:$AC$7,2,FALSE)*VLOOKUP(I898,Auxiliar!$AD$3:$AE$7,2,FALSE)*VLOOKUP(J898,Auxiliar!$AF$3:$AG$7,2,FALSE)&gt;24,Auxiliar!$AH$4,Auxiliar!$AH$3)),"")</f>
        <v/>
      </c>
      <c r="L898" s="25"/>
      <c r="M898" s="24"/>
      <c r="N898" s="24"/>
      <c r="O898" s="24"/>
      <c r="P898" s="5" t="str">
        <f>IFERROR(IF(VLOOKUP(M898,Auxiliar!$AJ$3:$AK$7,2,FALSE)*VLOOKUP(N898,Auxiliar!$AL$3:$AM$7,2,FALSE)*VLOOKUP(O898,Auxiliar!$AN$3:$AO$7,2,FALSE)&gt;27,Auxiliar!$AP$5,IF(VLOOKUP(M898,Auxiliar!$AJ$3:$AK$7,2,FALSE)*VLOOKUP(N898,Auxiliar!$AL$3:$AM$7,2,FALSE)*VLOOKUP(O898,Auxiliar!$AN$3:$AO$7,2,FALSE)&gt;5,Auxiliar!$AP$4,Auxiliar!$AP$3)),"")</f>
        <v/>
      </c>
      <c r="Q898" s="24"/>
      <c r="R898" s="32" t="str">
        <f t="shared" si="13"/>
        <v/>
      </c>
    </row>
    <row r="899" spans="1:18" x14ac:dyDescent="0.25">
      <c r="A899" s="5">
        <v>897</v>
      </c>
      <c r="B899" s="24"/>
      <c r="C899" s="24"/>
      <c r="D899" s="5" t="str">
        <f>IF(OR(C899="",B899=""),"",IFERROR(INDEX('5. Map Processos'!E:E,MATCH(C899&amp;" ("&amp;B899&amp;")",'5. Map Processos'!J:J,0)),"ERRO: Processo não encontrado para essa área"))</f>
        <v/>
      </c>
      <c r="E899" s="24"/>
      <c r="F899" s="5" t="str">
        <f>IF(OR(E899="",B899="",C899=""),"",IFERROR(INDEX('18. Gestão de Riscos - Parte 2'!Q:Q,MATCH(E899&amp;" - "&amp;C899&amp;" - "&amp;B899,'18. Gestão de Riscos - Parte 2'!S:S,0)),"ERRO: Risco, área e processo não correspondem"))</f>
        <v/>
      </c>
      <c r="G899" s="25"/>
      <c r="H899" s="24"/>
      <c r="I899" s="24"/>
      <c r="J899" s="24"/>
      <c r="K899" s="5" t="str">
        <f>IFERROR(IF(VLOOKUP(H899,Auxiliar!$AB$3:$AC$7,2,FALSE)*VLOOKUP(I899,Auxiliar!$AD$3:$AE$7,2,FALSE)*VLOOKUP(J899,Auxiliar!$AF$3:$AG$7,2,FALSE)&gt;79,Auxiliar!$AH$5,IF(VLOOKUP(H899,Auxiliar!$AB$3:$AC$7,2,FALSE)*VLOOKUP(I899,Auxiliar!$AD$3:$AE$7,2,FALSE)*VLOOKUP(J899,Auxiliar!$AF$3:$AG$7,2,FALSE)&gt;24,Auxiliar!$AH$4,Auxiliar!$AH$3)),"")</f>
        <v/>
      </c>
      <c r="L899" s="25"/>
      <c r="M899" s="24"/>
      <c r="N899" s="24"/>
      <c r="O899" s="24"/>
      <c r="P899" s="5" t="str">
        <f>IFERROR(IF(VLOOKUP(M899,Auxiliar!$AJ$3:$AK$7,2,FALSE)*VLOOKUP(N899,Auxiliar!$AL$3:$AM$7,2,FALSE)*VLOOKUP(O899,Auxiliar!$AN$3:$AO$7,2,FALSE)&gt;27,Auxiliar!$AP$5,IF(VLOOKUP(M899,Auxiliar!$AJ$3:$AK$7,2,FALSE)*VLOOKUP(N899,Auxiliar!$AL$3:$AM$7,2,FALSE)*VLOOKUP(O899,Auxiliar!$AN$3:$AO$7,2,FALSE)&gt;5,Auxiliar!$AP$4,Auxiliar!$AP$3)),"")</f>
        <v/>
      </c>
      <c r="Q899" s="24"/>
      <c r="R899" s="32" t="str">
        <f t="shared" si="13"/>
        <v/>
      </c>
    </row>
    <row r="900" spans="1:18" x14ac:dyDescent="0.25">
      <c r="A900" s="5">
        <v>898</v>
      </c>
      <c r="B900" s="24"/>
      <c r="C900" s="24"/>
      <c r="D900" s="5" t="str">
        <f>IF(OR(C900="",B900=""),"",IFERROR(INDEX('5. Map Processos'!E:E,MATCH(C900&amp;" ("&amp;B900&amp;")",'5. Map Processos'!J:J,0)),"ERRO: Processo não encontrado para essa área"))</f>
        <v/>
      </c>
      <c r="E900" s="24"/>
      <c r="F900" s="5" t="str">
        <f>IF(OR(E900="",B900="",C900=""),"",IFERROR(INDEX('18. Gestão de Riscos - Parte 2'!Q:Q,MATCH(E900&amp;" - "&amp;C900&amp;" - "&amp;B900,'18. Gestão de Riscos - Parte 2'!S:S,0)),"ERRO: Risco, área e processo não correspondem"))</f>
        <v/>
      </c>
      <c r="G900" s="25"/>
      <c r="H900" s="24"/>
      <c r="I900" s="24"/>
      <c r="J900" s="24"/>
      <c r="K900" s="5" t="str">
        <f>IFERROR(IF(VLOOKUP(H900,Auxiliar!$AB$3:$AC$7,2,FALSE)*VLOOKUP(I900,Auxiliar!$AD$3:$AE$7,2,FALSE)*VLOOKUP(J900,Auxiliar!$AF$3:$AG$7,2,FALSE)&gt;79,Auxiliar!$AH$5,IF(VLOOKUP(H900,Auxiliar!$AB$3:$AC$7,2,FALSE)*VLOOKUP(I900,Auxiliar!$AD$3:$AE$7,2,FALSE)*VLOOKUP(J900,Auxiliar!$AF$3:$AG$7,2,FALSE)&gt;24,Auxiliar!$AH$4,Auxiliar!$AH$3)),"")</f>
        <v/>
      </c>
      <c r="L900" s="25"/>
      <c r="M900" s="24"/>
      <c r="N900" s="24"/>
      <c r="O900" s="24"/>
      <c r="P900" s="5" t="str">
        <f>IFERROR(IF(VLOOKUP(M900,Auxiliar!$AJ$3:$AK$7,2,FALSE)*VLOOKUP(N900,Auxiliar!$AL$3:$AM$7,2,FALSE)*VLOOKUP(O900,Auxiliar!$AN$3:$AO$7,2,FALSE)&gt;27,Auxiliar!$AP$5,IF(VLOOKUP(M900,Auxiliar!$AJ$3:$AK$7,2,FALSE)*VLOOKUP(N900,Auxiliar!$AL$3:$AM$7,2,FALSE)*VLOOKUP(O900,Auxiliar!$AN$3:$AO$7,2,FALSE)&gt;5,Auxiliar!$AP$4,Auxiliar!$AP$3)),"")</f>
        <v/>
      </c>
      <c r="Q900" s="24"/>
      <c r="R900" s="32" t="str">
        <f t="shared" ref="R900:R963" si="14">IF(B900&amp;C900&lt;&gt;"",B900&amp;" - "&amp;C900,"")</f>
        <v/>
      </c>
    </row>
    <row r="901" spans="1:18" x14ac:dyDescent="0.25">
      <c r="A901" s="5">
        <v>899</v>
      </c>
      <c r="B901" s="24"/>
      <c r="C901" s="24"/>
      <c r="D901" s="5" t="str">
        <f>IF(OR(C901="",B901=""),"",IFERROR(INDEX('5. Map Processos'!E:E,MATCH(C901&amp;" ("&amp;B901&amp;")",'5. Map Processos'!J:J,0)),"ERRO: Processo não encontrado para essa área"))</f>
        <v/>
      </c>
      <c r="E901" s="24"/>
      <c r="F901" s="5" t="str">
        <f>IF(OR(E901="",B901="",C901=""),"",IFERROR(INDEX('18. Gestão de Riscos - Parte 2'!Q:Q,MATCH(E901&amp;" - "&amp;C901&amp;" - "&amp;B901,'18. Gestão de Riscos - Parte 2'!S:S,0)),"ERRO: Risco, área e processo não correspondem"))</f>
        <v/>
      </c>
      <c r="G901" s="25"/>
      <c r="H901" s="24"/>
      <c r="I901" s="24"/>
      <c r="J901" s="24"/>
      <c r="K901" s="5" t="str">
        <f>IFERROR(IF(VLOOKUP(H901,Auxiliar!$AB$3:$AC$7,2,FALSE)*VLOOKUP(I901,Auxiliar!$AD$3:$AE$7,2,FALSE)*VLOOKUP(J901,Auxiliar!$AF$3:$AG$7,2,FALSE)&gt;79,Auxiliar!$AH$5,IF(VLOOKUP(H901,Auxiliar!$AB$3:$AC$7,2,FALSE)*VLOOKUP(I901,Auxiliar!$AD$3:$AE$7,2,FALSE)*VLOOKUP(J901,Auxiliar!$AF$3:$AG$7,2,FALSE)&gt;24,Auxiliar!$AH$4,Auxiliar!$AH$3)),"")</f>
        <v/>
      </c>
      <c r="L901" s="25"/>
      <c r="M901" s="24"/>
      <c r="N901" s="24"/>
      <c r="O901" s="24"/>
      <c r="P901" s="5" t="str">
        <f>IFERROR(IF(VLOOKUP(M901,Auxiliar!$AJ$3:$AK$7,2,FALSE)*VLOOKUP(N901,Auxiliar!$AL$3:$AM$7,2,FALSE)*VLOOKUP(O901,Auxiliar!$AN$3:$AO$7,2,FALSE)&gt;27,Auxiliar!$AP$5,IF(VLOOKUP(M901,Auxiliar!$AJ$3:$AK$7,2,FALSE)*VLOOKUP(N901,Auxiliar!$AL$3:$AM$7,2,FALSE)*VLOOKUP(O901,Auxiliar!$AN$3:$AO$7,2,FALSE)&gt;5,Auxiliar!$AP$4,Auxiliar!$AP$3)),"")</f>
        <v/>
      </c>
      <c r="Q901" s="24"/>
      <c r="R901" s="32" t="str">
        <f t="shared" si="14"/>
        <v/>
      </c>
    </row>
    <row r="902" spans="1:18" x14ac:dyDescent="0.25">
      <c r="A902" s="5">
        <v>900</v>
      </c>
      <c r="B902" s="24"/>
      <c r="C902" s="24"/>
      <c r="D902" s="5" t="str">
        <f>IF(OR(C902="",B902=""),"",IFERROR(INDEX('5. Map Processos'!E:E,MATCH(C902&amp;" ("&amp;B902&amp;")",'5. Map Processos'!J:J,0)),"ERRO: Processo não encontrado para essa área"))</f>
        <v/>
      </c>
      <c r="E902" s="24"/>
      <c r="F902" s="5" t="str">
        <f>IF(OR(E902="",B902="",C902=""),"",IFERROR(INDEX('18. Gestão de Riscos - Parte 2'!Q:Q,MATCH(E902&amp;" - "&amp;C902&amp;" - "&amp;B902,'18. Gestão de Riscos - Parte 2'!S:S,0)),"ERRO: Risco, área e processo não correspondem"))</f>
        <v/>
      </c>
      <c r="G902" s="25"/>
      <c r="H902" s="24"/>
      <c r="I902" s="24"/>
      <c r="J902" s="24"/>
      <c r="K902" s="5" t="str">
        <f>IFERROR(IF(VLOOKUP(H902,Auxiliar!$AB$3:$AC$7,2,FALSE)*VLOOKUP(I902,Auxiliar!$AD$3:$AE$7,2,FALSE)*VLOOKUP(J902,Auxiliar!$AF$3:$AG$7,2,FALSE)&gt;79,Auxiliar!$AH$5,IF(VLOOKUP(H902,Auxiliar!$AB$3:$AC$7,2,FALSE)*VLOOKUP(I902,Auxiliar!$AD$3:$AE$7,2,FALSE)*VLOOKUP(J902,Auxiliar!$AF$3:$AG$7,2,FALSE)&gt;24,Auxiliar!$AH$4,Auxiliar!$AH$3)),"")</f>
        <v/>
      </c>
      <c r="L902" s="25"/>
      <c r="M902" s="24"/>
      <c r="N902" s="24"/>
      <c r="O902" s="24"/>
      <c r="P902" s="5" t="str">
        <f>IFERROR(IF(VLOOKUP(M902,Auxiliar!$AJ$3:$AK$7,2,FALSE)*VLOOKUP(N902,Auxiliar!$AL$3:$AM$7,2,FALSE)*VLOOKUP(O902,Auxiliar!$AN$3:$AO$7,2,FALSE)&gt;27,Auxiliar!$AP$5,IF(VLOOKUP(M902,Auxiliar!$AJ$3:$AK$7,2,FALSE)*VLOOKUP(N902,Auxiliar!$AL$3:$AM$7,2,FALSE)*VLOOKUP(O902,Auxiliar!$AN$3:$AO$7,2,FALSE)&gt;5,Auxiliar!$AP$4,Auxiliar!$AP$3)),"")</f>
        <v/>
      </c>
      <c r="Q902" s="24"/>
      <c r="R902" s="32" t="str">
        <f t="shared" si="14"/>
        <v/>
      </c>
    </row>
    <row r="903" spans="1:18" x14ac:dyDescent="0.25">
      <c r="A903" s="5">
        <v>901</v>
      </c>
      <c r="B903" s="24"/>
      <c r="C903" s="24"/>
      <c r="D903" s="5" t="str">
        <f>IF(OR(C903="",B903=""),"",IFERROR(INDEX('5. Map Processos'!E:E,MATCH(C903&amp;" ("&amp;B903&amp;")",'5. Map Processos'!J:J,0)),"ERRO: Processo não encontrado para essa área"))</f>
        <v/>
      </c>
      <c r="E903" s="24"/>
      <c r="F903" s="5" t="str">
        <f>IF(OR(E903="",B903="",C903=""),"",IFERROR(INDEX('18. Gestão de Riscos - Parte 2'!Q:Q,MATCH(E903&amp;" - "&amp;C903&amp;" - "&amp;B903,'18. Gestão de Riscos - Parte 2'!S:S,0)),"ERRO: Risco, área e processo não correspondem"))</f>
        <v/>
      </c>
      <c r="G903" s="25"/>
      <c r="H903" s="24"/>
      <c r="I903" s="24"/>
      <c r="J903" s="24"/>
      <c r="K903" s="5" t="str">
        <f>IFERROR(IF(VLOOKUP(H903,Auxiliar!$AB$3:$AC$7,2,FALSE)*VLOOKUP(I903,Auxiliar!$AD$3:$AE$7,2,FALSE)*VLOOKUP(J903,Auxiliar!$AF$3:$AG$7,2,FALSE)&gt;79,Auxiliar!$AH$5,IF(VLOOKUP(H903,Auxiliar!$AB$3:$AC$7,2,FALSE)*VLOOKUP(I903,Auxiliar!$AD$3:$AE$7,2,FALSE)*VLOOKUP(J903,Auxiliar!$AF$3:$AG$7,2,FALSE)&gt;24,Auxiliar!$AH$4,Auxiliar!$AH$3)),"")</f>
        <v/>
      </c>
      <c r="L903" s="25"/>
      <c r="M903" s="24"/>
      <c r="N903" s="24"/>
      <c r="O903" s="24"/>
      <c r="P903" s="5" t="str">
        <f>IFERROR(IF(VLOOKUP(M903,Auxiliar!$AJ$3:$AK$7,2,FALSE)*VLOOKUP(N903,Auxiliar!$AL$3:$AM$7,2,FALSE)*VLOOKUP(O903,Auxiliar!$AN$3:$AO$7,2,FALSE)&gt;27,Auxiliar!$AP$5,IF(VLOOKUP(M903,Auxiliar!$AJ$3:$AK$7,2,FALSE)*VLOOKUP(N903,Auxiliar!$AL$3:$AM$7,2,FALSE)*VLOOKUP(O903,Auxiliar!$AN$3:$AO$7,2,FALSE)&gt;5,Auxiliar!$AP$4,Auxiliar!$AP$3)),"")</f>
        <v/>
      </c>
      <c r="Q903" s="24"/>
      <c r="R903" s="32" t="str">
        <f t="shared" si="14"/>
        <v/>
      </c>
    </row>
    <row r="904" spans="1:18" x14ac:dyDescent="0.25">
      <c r="A904" s="5">
        <v>902</v>
      </c>
      <c r="B904" s="24"/>
      <c r="C904" s="24"/>
      <c r="D904" s="5" t="str">
        <f>IF(OR(C904="",B904=""),"",IFERROR(INDEX('5. Map Processos'!E:E,MATCH(C904&amp;" ("&amp;B904&amp;")",'5. Map Processos'!J:J,0)),"ERRO: Processo não encontrado para essa área"))</f>
        <v/>
      </c>
      <c r="E904" s="24"/>
      <c r="F904" s="5" t="str">
        <f>IF(OR(E904="",B904="",C904=""),"",IFERROR(INDEX('18. Gestão de Riscos - Parte 2'!Q:Q,MATCH(E904&amp;" - "&amp;C904&amp;" - "&amp;B904,'18. Gestão de Riscos - Parte 2'!S:S,0)),"ERRO: Risco, área e processo não correspondem"))</f>
        <v/>
      </c>
      <c r="G904" s="25"/>
      <c r="H904" s="24"/>
      <c r="I904" s="24"/>
      <c r="J904" s="24"/>
      <c r="K904" s="5" t="str">
        <f>IFERROR(IF(VLOOKUP(H904,Auxiliar!$AB$3:$AC$7,2,FALSE)*VLOOKUP(I904,Auxiliar!$AD$3:$AE$7,2,FALSE)*VLOOKUP(J904,Auxiliar!$AF$3:$AG$7,2,FALSE)&gt;79,Auxiliar!$AH$5,IF(VLOOKUP(H904,Auxiliar!$AB$3:$AC$7,2,FALSE)*VLOOKUP(I904,Auxiliar!$AD$3:$AE$7,2,FALSE)*VLOOKUP(J904,Auxiliar!$AF$3:$AG$7,2,FALSE)&gt;24,Auxiliar!$AH$4,Auxiliar!$AH$3)),"")</f>
        <v/>
      </c>
      <c r="L904" s="25"/>
      <c r="M904" s="24"/>
      <c r="N904" s="24"/>
      <c r="O904" s="24"/>
      <c r="P904" s="5" t="str">
        <f>IFERROR(IF(VLOOKUP(M904,Auxiliar!$AJ$3:$AK$7,2,FALSE)*VLOOKUP(N904,Auxiliar!$AL$3:$AM$7,2,FALSE)*VLOOKUP(O904,Auxiliar!$AN$3:$AO$7,2,FALSE)&gt;27,Auxiliar!$AP$5,IF(VLOOKUP(M904,Auxiliar!$AJ$3:$AK$7,2,FALSE)*VLOOKUP(N904,Auxiliar!$AL$3:$AM$7,2,FALSE)*VLOOKUP(O904,Auxiliar!$AN$3:$AO$7,2,FALSE)&gt;5,Auxiliar!$AP$4,Auxiliar!$AP$3)),"")</f>
        <v/>
      </c>
      <c r="Q904" s="24"/>
      <c r="R904" s="32" t="str">
        <f t="shared" si="14"/>
        <v/>
      </c>
    </row>
    <row r="905" spans="1:18" x14ac:dyDescent="0.25">
      <c r="A905" s="5">
        <v>903</v>
      </c>
      <c r="B905" s="24"/>
      <c r="C905" s="24"/>
      <c r="D905" s="5" t="str">
        <f>IF(OR(C905="",B905=""),"",IFERROR(INDEX('5. Map Processos'!E:E,MATCH(C905&amp;" ("&amp;B905&amp;")",'5. Map Processos'!J:J,0)),"ERRO: Processo não encontrado para essa área"))</f>
        <v/>
      </c>
      <c r="E905" s="24"/>
      <c r="F905" s="5" t="str">
        <f>IF(OR(E905="",B905="",C905=""),"",IFERROR(INDEX('18. Gestão de Riscos - Parte 2'!Q:Q,MATCH(E905&amp;" - "&amp;C905&amp;" - "&amp;B905,'18. Gestão de Riscos - Parte 2'!S:S,0)),"ERRO: Risco, área e processo não correspondem"))</f>
        <v/>
      </c>
      <c r="G905" s="25"/>
      <c r="H905" s="24"/>
      <c r="I905" s="24"/>
      <c r="J905" s="24"/>
      <c r="K905" s="5" t="str">
        <f>IFERROR(IF(VLOOKUP(H905,Auxiliar!$AB$3:$AC$7,2,FALSE)*VLOOKUP(I905,Auxiliar!$AD$3:$AE$7,2,FALSE)*VLOOKUP(J905,Auxiliar!$AF$3:$AG$7,2,FALSE)&gt;79,Auxiliar!$AH$5,IF(VLOOKUP(H905,Auxiliar!$AB$3:$AC$7,2,FALSE)*VLOOKUP(I905,Auxiliar!$AD$3:$AE$7,2,FALSE)*VLOOKUP(J905,Auxiliar!$AF$3:$AG$7,2,FALSE)&gt;24,Auxiliar!$AH$4,Auxiliar!$AH$3)),"")</f>
        <v/>
      </c>
      <c r="L905" s="25"/>
      <c r="M905" s="24"/>
      <c r="N905" s="24"/>
      <c r="O905" s="24"/>
      <c r="P905" s="5" t="str">
        <f>IFERROR(IF(VLOOKUP(M905,Auxiliar!$AJ$3:$AK$7,2,FALSE)*VLOOKUP(N905,Auxiliar!$AL$3:$AM$7,2,FALSE)*VLOOKUP(O905,Auxiliar!$AN$3:$AO$7,2,FALSE)&gt;27,Auxiliar!$AP$5,IF(VLOOKUP(M905,Auxiliar!$AJ$3:$AK$7,2,FALSE)*VLOOKUP(N905,Auxiliar!$AL$3:$AM$7,2,FALSE)*VLOOKUP(O905,Auxiliar!$AN$3:$AO$7,2,FALSE)&gt;5,Auxiliar!$AP$4,Auxiliar!$AP$3)),"")</f>
        <v/>
      </c>
      <c r="Q905" s="24"/>
      <c r="R905" s="32" t="str">
        <f t="shared" si="14"/>
        <v/>
      </c>
    </row>
    <row r="906" spans="1:18" x14ac:dyDescent="0.25">
      <c r="A906" s="5">
        <v>904</v>
      </c>
      <c r="B906" s="24"/>
      <c r="C906" s="24"/>
      <c r="D906" s="5" t="str">
        <f>IF(OR(C906="",B906=""),"",IFERROR(INDEX('5. Map Processos'!E:E,MATCH(C906&amp;" ("&amp;B906&amp;")",'5. Map Processos'!J:J,0)),"ERRO: Processo não encontrado para essa área"))</f>
        <v/>
      </c>
      <c r="E906" s="24"/>
      <c r="F906" s="5" t="str">
        <f>IF(OR(E906="",B906="",C906=""),"",IFERROR(INDEX('18. Gestão de Riscos - Parte 2'!Q:Q,MATCH(E906&amp;" - "&amp;C906&amp;" - "&amp;B906,'18. Gestão de Riscos - Parte 2'!S:S,0)),"ERRO: Risco, área e processo não correspondem"))</f>
        <v/>
      </c>
      <c r="G906" s="25"/>
      <c r="H906" s="24"/>
      <c r="I906" s="24"/>
      <c r="J906" s="24"/>
      <c r="K906" s="5" t="str">
        <f>IFERROR(IF(VLOOKUP(H906,Auxiliar!$AB$3:$AC$7,2,FALSE)*VLOOKUP(I906,Auxiliar!$AD$3:$AE$7,2,FALSE)*VLOOKUP(J906,Auxiliar!$AF$3:$AG$7,2,FALSE)&gt;79,Auxiliar!$AH$5,IF(VLOOKUP(H906,Auxiliar!$AB$3:$AC$7,2,FALSE)*VLOOKUP(I906,Auxiliar!$AD$3:$AE$7,2,FALSE)*VLOOKUP(J906,Auxiliar!$AF$3:$AG$7,2,FALSE)&gt;24,Auxiliar!$AH$4,Auxiliar!$AH$3)),"")</f>
        <v/>
      </c>
      <c r="L906" s="25"/>
      <c r="M906" s="24"/>
      <c r="N906" s="24"/>
      <c r="O906" s="24"/>
      <c r="P906" s="5" t="str">
        <f>IFERROR(IF(VLOOKUP(M906,Auxiliar!$AJ$3:$AK$7,2,FALSE)*VLOOKUP(N906,Auxiliar!$AL$3:$AM$7,2,FALSE)*VLOOKUP(O906,Auxiliar!$AN$3:$AO$7,2,FALSE)&gt;27,Auxiliar!$AP$5,IF(VLOOKUP(M906,Auxiliar!$AJ$3:$AK$7,2,FALSE)*VLOOKUP(N906,Auxiliar!$AL$3:$AM$7,2,FALSE)*VLOOKUP(O906,Auxiliar!$AN$3:$AO$7,2,FALSE)&gt;5,Auxiliar!$AP$4,Auxiliar!$AP$3)),"")</f>
        <v/>
      </c>
      <c r="Q906" s="24"/>
      <c r="R906" s="32" t="str">
        <f t="shared" si="14"/>
        <v/>
      </c>
    </row>
    <row r="907" spans="1:18" x14ac:dyDescent="0.25">
      <c r="A907" s="5">
        <v>905</v>
      </c>
      <c r="B907" s="24"/>
      <c r="C907" s="24"/>
      <c r="D907" s="5" t="str">
        <f>IF(OR(C907="",B907=""),"",IFERROR(INDEX('5. Map Processos'!E:E,MATCH(C907&amp;" ("&amp;B907&amp;")",'5. Map Processos'!J:J,0)),"ERRO: Processo não encontrado para essa área"))</f>
        <v/>
      </c>
      <c r="E907" s="24"/>
      <c r="F907" s="5" t="str">
        <f>IF(OR(E907="",B907="",C907=""),"",IFERROR(INDEX('18. Gestão de Riscos - Parte 2'!Q:Q,MATCH(E907&amp;" - "&amp;C907&amp;" - "&amp;B907,'18. Gestão de Riscos - Parte 2'!S:S,0)),"ERRO: Risco, área e processo não correspondem"))</f>
        <v/>
      </c>
      <c r="G907" s="25"/>
      <c r="H907" s="24"/>
      <c r="I907" s="24"/>
      <c r="J907" s="24"/>
      <c r="K907" s="5" t="str">
        <f>IFERROR(IF(VLOOKUP(H907,Auxiliar!$AB$3:$AC$7,2,FALSE)*VLOOKUP(I907,Auxiliar!$AD$3:$AE$7,2,FALSE)*VLOOKUP(J907,Auxiliar!$AF$3:$AG$7,2,FALSE)&gt;79,Auxiliar!$AH$5,IF(VLOOKUP(H907,Auxiliar!$AB$3:$AC$7,2,FALSE)*VLOOKUP(I907,Auxiliar!$AD$3:$AE$7,2,FALSE)*VLOOKUP(J907,Auxiliar!$AF$3:$AG$7,2,FALSE)&gt;24,Auxiliar!$AH$4,Auxiliar!$AH$3)),"")</f>
        <v/>
      </c>
      <c r="L907" s="25"/>
      <c r="M907" s="24"/>
      <c r="N907" s="24"/>
      <c r="O907" s="24"/>
      <c r="P907" s="5" t="str">
        <f>IFERROR(IF(VLOOKUP(M907,Auxiliar!$AJ$3:$AK$7,2,FALSE)*VLOOKUP(N907,Auxiliar!$AL$3:$AM$7,2,FALSE)*VLOOKUP(O907,Auxiliar!$AN$3:$AO$7,2,FALSE)&gt;27,Auxiliar!$AP$5,IF(VLOOKUP(M907,Auxiliar!$AJ$3:$AK$7,2,FALSE)*VLOOKUP(N907,Auxiliar!$AL$3:$AM$7,2,FALSE)*VLOOKUP(O907,Auxiliar!$AN$3:$AO$7,2,FALSE)&gt;5,Auxiliar!$AP$4,Auxiliar!$AP$3)),"")</f>
        <v/>
      </c>
      <c r="Q907" s="24"/>
      <c r="R907" s="32" t="str">
        <f t="shared" si="14"/>
        <v/>
      </c>
    </row>
    <row r="908" spans="1:18" x14ac:dyDescent="0.25">
      <c r="A908" s="5">
        <v>906</v>
      </c>
      <c r="B908" s="24"/>
      <c r="C908" s="24"/>
      <c r="D908" s="5" t="str">
        <f>IF(OR(C908="",B908=""),"",IFERROR(INDEX('5. Map Processos'!E:E,MATCH(C908&amp;" ("&amp;B908&amp;")",'5. Map Processos'!J:J,0)),"ERRO: Processo não encontrado para essa área"))</f>
        <v/>
      </c>
      <c r="E908" s="24"/>
      <c r="F908" s="5" t="str">
        <f>IF(OR(E908="",B908="",C908=""),"",IFERROR(INDEX('18. Gestão de Riscos - Parte 2'!Q:Q,MATCH(E908&amp;" - "&amp;C908&amp;" - "&amp;B908,'18. Gestão de Riscos - Parte 2'!S:S,0)),"ERRO: Risco, área e processo não correspondem"))</f>
        <v/>
      </c>
      <c r="G908" s="25"/>
      <c r="H908" s="24"/>
      <c r="I908" s="24"/>
      <c r="J908" s="24"/>
      <c r="K908" s="5" t="str">
        <f>IFERROR(IF(VLOOKUP(H908,Auxiliar!$AB$3:$AC$7,2,FALSE)*VLOOKUP(I908,Auxiliar!$AD$3:$AE$7,2,FALSE)*VLOOKUP(J908,Auxiliar!$AF$3:$AG$7,2,FALSE)&gt;79,Auxiliar!$AH$5,IF(VLOOKUP(H908,Auxiliar!$AB$3:$AC$7,2,FALSE)*VLOOKUP(I908,Auxiliar!$AD$3:$AE$7,2,FALSE)*VLOOKUP(J908,Auxiliar!$AF$3:$AG$7,2,FALSE)&gt;24,Auxiliar!$AH$4,Auxiliar!$AH$3)),"")</f>
        <v/>
      </c>
      <c r="L908" s="25"/>
      <c r="M908" s="24"/>
      <c r="N908" s="24"/>
      <c r="O908" s="24"/>
      <c r="P908" s="5" t="str">
        <f>IFERROR(IF(VLOOKUP(M908,Auxiliar!$AJ$3:$AK$7,2,FALSE)*VLOOKUP(N908,Auxiliar!$AL$3:$AM$7,2,FALSE)*VLOOKUP(O908,Auxiliar!$AN$3:$AO$7,2,FALSE)&gt;27,Auxiliar!$AP$5,IF(VLOOKUP(M908,Auxiliar!$AJ$3:$AK$7,2,FALSE)*VLOOKUP(N908,Auxiliar!$AL$3:$AM$7,2,FALSE)*VLOOKUP(O908,Auxiliar!$AN$3:$AO$7,2,FALSE)&gt;5,Auxiliar!$AP$4,Auxiliar!$AP$3)),"")</f>
        <v/>
      </c>
      <c r="Q908" s="24"/>
      <c r="R908" s="32" t="str">
        <f t="shared" si="14"/>
        <v/>
      </c>
    </row>
    <row r="909" spans="1:18" x14ac:dyDescent="0.25">
      <c r="A909" s="5">
        <v>907</v>
      </c>
      <c r="B909" s="24"/>
      <c r="C909" s="24"/>
      <c r="D909" s="5" t="str">
        <f>IF(OR(C909="",B909=""),"",IFERROR(INDEX('5. Map Processos'!E:E,MATCH(C909&amp;" ("&amp;B909&amp;")",'5. Map Processos'!J:J,0)),"ERRO: Processo não encontrado para essa área"))</f>
        <v/>
      </c>
      <c r="E909" s="24"/>
      <c r="F909" s="5" t="str">
        <f>IF(OR(E909="",B909="",C909=""),"",IFERROR(INDEX('18. Gestão de Riscos - Parte 2'!Q:Q,MATCH(E909&amp;" - "&amp;C909&amp;" - "&amp;B909,'18. Gestão de Riscos - Parte 2'!S:S,0)),"ERRO: Risco, área e processo não correspondem"))</f>
        <v/>
      </c>
      <c r="G909" s="25"/>
      <c r="H909" s="24"/>
      <c r="I909" s="24"/>
      <c r="J909" s="24"/>
      <c r="K909" s="5" t="str">
        <f>IFERROR(IF(VLOOKUP(H909,Auxiliar!$AB$3:$AC$7,2,FALSE)*VLOOKUP(I909,Auxiliar!$AD$3:$AE$7,2,FALSE)*VLOOKUP(J909,Auxiliar!$AF$3:$AG$7,2,FALSE)&gt;79,Auxiliar!$AH$5,IF(VLOOKUP(H909,Auxiliar!$AB$3:$AC$7,2,FALSE)*VLOOKUP(I909,Auxiliar!$AD$3:$AE$7,2,FALSE)*VLOOKUP(J909,Auxiliar!$AF$3:$AG$7,2,FALSE)&gt;24,Auxiliar!$AH$4,Auxiliar!$AH$3)),"")</f>
        <v/>
      </c>
      <c r="L909" s="25"/>
      <c r="M909" s="24"/>
      <c r="N909" s="24"/>
      <c r="O909" s="24"/>
      <c r="P909" s="5" t="str">
        <f>IFERROR(IF(VLOOKUP(M909,Auxiliar!$AJ$3:$AK$7,2,FALSE)*VLOOKUP(N909,Auxiliar!$AL$3:$AM$7,2,FALSE)*VLOOKUP(O909,Auxiliar!$AN$3:$AO$7,2,FALSE)&gt;27,Auxiliar!$AP$5,IF(VLOOKUP(M909,Auxiliar!$AJ$3:$AK$7,2,FALSE)*VLOOKUP(N909,Auxiliar!$AL$3:$AM$7,2,FALSE)*VLOOKUP(O909,Auxiliar!$AN$3:$AO$7,2,FALSE)&gt;5,Auxiliar!$AP$4,Auxiliar!$AP$3)),"")</f>
        <v/>
      </c>
      <c r="Q909" s="24"/>
      <c r="R909" s="32" t="str">
        <f t="shared" si="14"/>
        <v/>
      </c>
    </row>
    <row r="910" spans="1:18" x14ac:dyDescent="0.25">
      <c r="A910" s="5">
        <v>908</v>
      </c>
      <c r="B910" s="24"/>
      <c r="C910" s="24"/>
      <c r="D910" s="5" t="str">
        <f>IF(OR(C910="",B910=""),"",IFERROR(INDEX('5. Map Processos'!E:E,MATCH(C910&amp;" ("&amp;B910&amp;")",'5. Map Processos'!J:J,0)),"ERRO: Processo não encontrado para essa área"))</f>
        <v/>
      </c>
      <c r="E910" s="24"/>
      <c r="F910" s="5" t="str">
        <f>IF(OR(E910="",B910="",C910=""),"",IFERROR(INDEX('18. Gestão de Riscos - Parte 2'!Q:Q,MATCH(E910&amp;" - "&amp;C910&amp;" - "&amp;B910,'18. Gestão de Riscos - Parte 2'!S:S,0)),"ERRO: Risco, área e processo não correspondem"))</f>
        <v/>
      </c>
      <c r="G910" s="25"/>
      <c r="H910" s="24"/>
      <c r="I910" s="24"/>
      <c r="J910" s="24"/>
      <c r="K910" s="5" t="str">
        <f>IFERROR(IF(VLOOKUP(H910,Auxiliar!$AB$3:$AC$7,2,FALSE)*VLOOKUP(I910,Auxiliar!$AD$3:$AE$7,2,FALSE)*VLOOKUP(J910,Auxiliar!$AF$3:$AG$7,2,FALSE)&gt;79,Auxiliar!$AH$5,IF(VLOOKUP(H910,Auxiliar!$AB$3:$AC$7,2,FALSE)*VLOOKUP(I910,Auxiliar!$AD$3:$AE$7,2,FALSE)*VLOOKUP(J910,Auxiliar!$AF$3:$AG$7,2,FALSE)&gt;24,Auxiliar!$AH$4,Auxiliar!$AH$3)),"")</f>
        <v/>
      </c>
      <c r="L910" s="25"/>
      <c r="M910" s="24"/>
      <c r="N910" s="24"/>
      <c r="O910" s="24"/>
      <c r="P910" s="5" t="str">
        <f>IFERROR(IF(VLOOKUP(M910,Auxiliar!$AJ$3:$AK$7,2,FALSE)*VLOOKUP(N910,Auxiliar!$AL$3:$AM$7,2,FALSE)*VLOOKUP(O910,Auxiliar!$AN$3:$AO$7,2,FALSE)&gt;27,Auxiliar!$AP$5,IF(VLOOKUP(M910,Auxiliar!$AJ$3:$AK$7,2,FALSE)*VLOOKUP(N910,Auxiliar!$AL$3:$AM$7,2,FALSE)*VLOOKUP(O910,Auxiliar!$AN$3:$AO$7,2,FALSE)&gt;5,Auxiliar!$AP$4,Auxiliar!$AP$3)),"")</f>
        <v/>
      </c>
      <c r="Q910" s="24"/>
      <c r="R910" s="32" t="str">
        <f t="shared" si="14"/>
        <v/>
      </c>
    </row>
    <row r="911" spans="1:18" x14ac:dyDescent="0.25">
      <c r="A911" s="5">
        <v>909</v>
      </c>
      <c r="B911" s="24"/>
      <c r="C911" s="24"/>
      <c r="D911" s="5" t="str">
        <f>IF(OR(C911="",B911=""),"",IFERROR(INDEX('5. Map Processos'!E:E,MATCH(C911&amp;" ("&amp;B911&amp;")",'5. Map Processos'!J:J,0)),"ERRO: Processo não encontrado para essa área"))</f>
        <v/>
      </c>
      <c r="E911" s="24"/>
      <c r="F911" s="5" t="str">
        <f>IF(OR(E911="",B911="",C911=""),"",IFERROR(INDEX('18. Gestão de Riscos - Parte 2'!Q:Q,MATCH(E911&amp;" - "&amp;C911&amp;" - "&amp;B911,'18. Gestão de Riscos - Parte 2'!S:S,0)),"ERRO: Risco, área e processo não correspondem"))</f>
        <v/>
      </c>
      <c r="G911" s="25"/>
      <c r="H911" s="24"/>
      <c r="I911" s="24"/>
      <c r="J911" s="24"/>
      <c r="K911" s="5" t="str">
        <f>IFERROR(IF(VLOOKUP(H911,Auxiliar!$AB$3:$AC$7,2,FALSE)*VLOOKUP(I911,Auxiliar!$AD$3:$AE$7,2,FALSE)*VLOOKUP(J911,Auxiliar!$AF$3:$AG$7,2,FALSE)&gt;79,Auxiliar!$AH$5,IF(VLOOKUP(H911,Auxiliar!$AB$3:$AC$7,2,FALSE)*VLOOKUP(I911,Auxiliar!$AD$3:$AE$7,2,FALSE)*VLOOKUP(J911,Auxiliar!$AF$3:$AG$7,2,FALSE)&gt;24,Auxiliar!$AH$4,Auxiliar!$AH$3)),"")</f>
        <v/>
      </c>
      <c r="L911" s="25"/>
      <c r="M911" s="24"/>
      <c r="N911" s="24"/>
      <c r="O911" s="24"/>
      <c r="P911" s="5" t="str">
        <f>IFERROR(IF(VLOOKUP(M911,Auxiliar!$AJ$3:$AK$7,2,FALSE)*VLOOKUP(N911,Auxiliar!$AL$3:$AM$7,2,FALSE)*VLOOKUP(O911,Auxiliar!$AN$3:$AO$7,2,FALSE)&gt;27,Auxiliar!$AP$5,IF(VLOOKUP(M911,Auxiliar!$AJ$3:$AK$7,2,FALSE)*VLOOKUP(N911,Auxiliar!$AL$3:$AM$7,2,FALSE)*VLOOKUP(O911,Auxiliar!$AN$3:$AO$7,2,FALSE)&gt;5,Auxiliar!$AP$4,Auxiliar!$AP$3)),"")</f>
        <v/>
      </c>
      <c r="Q911" s="24"/>
      <c r="R911" s="32" t="str">
        <f t="shared" si="14"/>
        <v/>
      </c>
    </row>
    <row r="912" spans="1:18" x14ac:dyDescent="0.25">
      <c r="A912" s="5">
        <v>910</v>
      </c>
      <c r="B912" s="24"/>
      <c r="C912" s="24"/>
      <c r="D912" s="5" t="str">
        <f>IF(OR(C912="",B912=""),"",IFERROR(INDEX('5. Map Processos'!E:E,MATCH(C912&amp;" ("&amp;B912&amp;")",'5. Map Processos'!J:J,0)),"ERRO: Processo não encontrado para essa área"))</f>
        <v/>
      </c>
      <c r="E912" s="24"/>
      <c r="F912" s="5" t="str">
        <f>IF(OR(E912="",B912="",C912=""),"",IFERROR(INDEX('18. Gestão de Riscos - Parte 2'!Q:Q,MATCH(E912&amp;" - "&amp;C912&amp;" - "&amp;B912,'18. Gestão de Riscos - Parte 2'!S:S,0)),"ERRO: Risco, área e processo não correspondem"))</f>
        <v/>
      </c>
      <c r="G912" s="25"/>
      <c r="H912" s="24"/>
      <c r="I912" s="24"/>
      <c r="J912" s="24"/>
      <c r="K912" s="5" t="str">
        <f>IFERROR(IF(VLOOKUP(H912,Auxiliar!$AB$3:$AC$7,2,FALSE)*VLOOKUP(I912,Auxiliar!$AD$3:$AE$7,2,FALSE)*VLOOKUP(J912,Auxiliar!$AF$3:$AG$7,2,FALSE)&gt;79,Auxiliar!$AH$5,IF(VLOOKUP(H912,Auxiliar!$AB$3:$AC$7,2,FALSE)*VLOOKUP(I912,Auxiliar!$AD$3:$AE$7,2,FALSE)*VLOOKUP(J912,Auxiliar!$AF$3:$AG$7,2,FALSE)&gt;24,Auxiliar!$AH$4,Auxiliar!$AH$3)),"")</f>
        <v/>
      </c>
      <c r="L912" s="25"/>
      <c r="M912" s="24"/>
      <c r="N912" s="24"/>
      <c r="O912" s="24"/>
      <c r="P912" s="5" t="str">
        <f>IFERROR(IF(VLOOKUP(M912,Auxiliar!$AJ$3:$AK$7,2,FALSE)*VLOOKUP(N912,Auxiliar!$AL$3:$AM$7,2,FALSE)*VLOOKUP(O912,Auxiliar!$AN$3:$AO$7,2,FALSE)&gt;27,Auxiliar!$AP$5,IF(VLOOKUP(M912,Auxiliar!$AJ$3:$AK$7,2,FALSE)*VLOOKUP(N912,Auxiliar!$AL$3:$AM$7,2,FALSE)*VLOOKUP(O912,Auxiliar!$AN$3:$AO$7,2,FALSE)&gt;5,Auxiliar!$AP$4,Auxiliar!$AP$3)),"")</f>
        <v/>
      </c>
      <c r="Q912" s="24"/>
      <c r="R912" s="32" t="str">
        <f t="shared" si="14"/>
        <v/>
      </c>
    </row>
    <row r="913" spans="1:18" x14ac:dyDescent="0.25">
      <c r="A913" s="5">
        <v>911</v>
      </c>
      <c r="B913" s="24"/>
      <c r="C913" s="24"/>
      <c r="D913" s="5" t="str">
        <f>IF(OR(C913="",B913=""),"",IFERROR(INDEX('5. Map Processos'!E:E,MATCH(C913&amp;" ("&amp;B913&amp;")",'5. Map Processos'!J:J,0)),"ERRO: Processo não encontrado para essa área"))</f>
        <v/>
      </c>
      <c r="E913" s="24"/>
      <c r="F913" s="5" t="str">
        <f>IF(OR(E913="",B913="",C913=""),"",IFERROR(INDEX('18. Gestão de Riscos - Parte 2'!Q:Q,MATCH(E913&amp;" - "&amp;C913&amp;" - "&amp;B913,'18. Gestão de Riscos - Parte 2'!S:S,0)),"ERRO: Risco, área e processo não correspondem"))</f>
        <v/>
      </c>
      <c r="G913" s="25"/>
      <c r="H913" s="24"/>
      <c r="I913" s="24"/>
      <c r="J913" s="24"/>
      <c r="K913" s="5" t="str">
        <f>IFERROR(IF(VLOOKUP(H913,Auxiliar!$AB$3:$AC$7,2,FALSE)*VLOOKUP(I913,Auxiliar!$AD$3:$AE$7,2,FALSE)*VLOOKUP(J913,Auxiliar!$AF$3:$AG$7,2,FALSE)&gt;79,Auxiliar!$AH$5,IF(VLOOKUP(H913,Auxiliar!$AB$3:$AC$7,2,FALSE)*VLOOKUP(I913,Auxiliar!$AD$3:$AE$7,2,FALSE)*VLOOKUP(J913,Auxiliar!$AF$3:$AG$7,2,FALSE)&gt;24,Auxiliar!$AH$4,Auxiliar!$AH$3)),"")</f>
        <v/>
      </c>
      <c r="L913" s="25"/>
      <c r="M913" s="24"/>
      <c r="N913" s="24"/>
      <c r="O913" s="24"/>
      <c r="P913" s="5" t="str">
        <f>IFERROR(IF(VLOOKUP(M913,Auxiliar!$AJ$3:$AK$7,2,FALSE)*VLOOKUP(N913,Auxiliar!$AL$3:$AM$7,2,FALSE)*VLOOKUP(O913,Auxiliar!$AN$3:$AO$7,2,FALSE)&gt;27,Auxiliar!$AP$5,IF(VLOOKUP(M913,Auxiliar!$AJ$3:$AK$7,2,FALSE)*VLOOKUP(N913,Auxiliar!$AL$3:$AM$7,2,FALSE)*VLOOKUP(O913,Auxiliar!$AN$3:$AO$7,2,FALSE)&gt;5,Auxiliar!$AP$4,Auxiliar!$AP$3)),"")</f>
        <v/>
      </c>
      <c r="Q913" s="24"/>
      <c r="R913" s="32" t="str">
        <f t="shared" si="14"/>
        <v/>
      </c>
    </row>
    <row r="914" spans="1:18" x14ac:dyDescent="0.25">
      <c r="A914" s="5">
        <v>912</v>
      </c>
      <c r="B914" s="24"/>
      <c r="C914" s="24"/>
      <c r="D914" s="5" t="str">
        <f>IF(OR(C914="",B914=""),"",IFERROR(INDEX('5. Map Processos'!E:E,MATCH(C914&amp;" ("&amp;B914&amp;")",'5. Map Processos'!J:J,0)),"ERRO: Processo não encontrado para essa área"))</f>
        <v/>
      </c>
      <c r="E914" s="24"/>
      <c r="F914" s="5" t="str">
        <f>IF(OR(E914="",B914="",C914=""),"",IFERROR(INDEX('18. Gestão de Riscos - Parte 2'!Q:Q,MATCH(E914&amp;" - "&amp;C914&amp;" - "&amp;B914,'18. Gestão de Riscos - Parte 2'!S:S,0)),"ERRO: Risco, área e processo não correspondem"))</f>
        <v/>
      </c>
      <c r="G914" s="25"/>
      <c r="H914" s="24"/>
      <c r="I914" s="24"/>
      <c r="J914" s="24"/>
      <c r="K914" s="5" t="str">
        <f>IFERROR(IF(VLOOKUP(H914,Auxiliar!$AB$3:$AC$7,2,FALSE)*VLOOKUP(I914,Auxiliar!$AD$3:$AE$7,2,FALSE)*VLOOKUP(J914,Auxiliar!$AF$3:$AG$7,2,FALSE)&gt;79,Auxiliar!$AH$5,IF(VLOOKUP(H914,Auxiliar!$AB$3:$AC$7,2,FALSE)*VLOOKUP(I914,Auxiliar!$AD$3:$AE$7,2,FALSE)*VLOOKUP(J914,Auxiliar!$AF$3:$AG$7,2,FALSE)&gt;24,Auxiliar!$AH$4,Auxiliar!$AH$3)),"")</f>
        <v/>
      </c>
      <c r="L914" s="25"/>
      <c r="M914" s="24"/>
      <c r="N914" s="24"/>
      <c r="O914" s="24"/>
      <c r="P914" s="5" t="str">
        <f>IFERROR(IF(VLOOKUP(M914,Auxiliar!$AJ$3:$AK$7,2,FALSE)*VLOOKUP(N914,Auxiliar!$AL$3:$AM$7,2,FALSE)*VLOOKUP(O914,Auxiliar!$AN$3:$AO$7,2,FALSE)&gt;27,Auxiliar!$AP$5,IF(VLOOKUP(M914,Auxiliar!$AJ$3:$AK$7,2,FALSE)*VLOOKUP(N914,Auxiliar!$AL$3:$AM$7,2,FALSE)*VLOOKUP(O914,Auxiliar!$AN$3:$AO$7,2,FALSE)&gt;5,Auxiliar!$AP$4,Auxiliar!$AP$3)),"")</f>
        <v/>
      </c>
      <c r="Q914" s="24"/>
      <c r="R914" s="32" t="str">
        <f t="shared" si="14"/>
        <v/>
      </c>
    </row>
    <row r="915" spans="1:18" x14ac:dyDescent="0.25">
      <c r="A915" s="5">
        <v>913</v>
      </c>
      <c r="B915" s="24"/>
      <c r="C915" s="24"/>
      <c r="D915" s="5" t="str">
        <f>IF(OR(C915="",B915=""),"",IFERROR(INDEX('5. Map Processos'!E:E,MATCH(C915&amp;" ("&amp;B915&amp;")",'5. Map Processos'!J:J,0)),"ERRO: Processo não encontrado para essa área"))</f>
        <v/>
      </c>
      <c r="E915" s="24"/>
      <c r="F915" s="5" t="str">
        <f>IF(OR(E915="",B915="",C915=""),"",IFERROR(INDEX('18. Gestão de Riscos - Parte 2'!Q:Q,MATCH(E915&amp;" - "&amp;C915&amp;" - "&amp;B915,'18. Gestão de Riscos - Parte 2'!S:S,0)),"ERRO: Risco, área e processo não correspondem"))</f>
        <v/>
      </c>
      <c r="G915" s="25"/>
      <c r="H915" s="24"/>
      <c r="I915" s="24"/>
      <c r="J915" s="24"/>
      <c r="K915" s="5" t="str">
        <f>IFERROR(IF(VLOOKUP(H915,Auxiliar!$AB$3:$AC$7,2,FALSE)*VLOOKUP(I915,Auxiliar!$AD$3:$AE$7,2,FALSE)*VLOOKUP(J915,Auxiliar!$AF$3:$AG$7,2,FALSE)&gt;79,Auxiliar!$AH$5,IF(VLOOKUP(H915,Auxiliar!$AB$3:$AC$7,2,FALSE)*VLOOKUP(I915,Auxiliar!$AD$3:$AE$7,2,FALSE)*VLOOKUP(J915,Auxiliar!$AF$3:$AG$7,2,FALSE)&gt;24,Auxiliar!$AH$4,Auxiliar!$AH$3)),"")</f>
        <v/>
      </c>
      <c r="L915" s="25"/>
      <c r="M915" s="24"/>
      <c r="N915" s="24"/>
      <c r="O915" s="24"/>
      <c r="P915" s="5" t="str">
        <f>IFERROR(IF(VLOOKUP(M915,Auxiliar!$AJ$3:$AK$7,2,FALSE)*VLOOKUP(N915,Auxiliar!$AL$3:$AM$7,2,FALSE)*VLOOKUP(O915,Auxiliar!$AN$3:$AO$7,2,FALSE)&gt;27,Auxiliar!$AP$5,IF(VLOOKUP(M915,Auxiliar!$AJ$3:$AK$7,2,FALSE)*VLOOKUP(N915,Auxiliar!$AL$3:$AM$7,2,FALSE)*VLOOKUP(O915,Auxiliar!$AN$3:$AO$7,2,FALSE)&gt;5,Auxiliar!$AP$4,Auxiliar!$AP$3)),"")</f>
        <v/>
      </c>
      <c r="Q915" s="24"/>
      <c r="R915" s="32" t="str">
        <f t="shared" si="14"/>
        <v/>
      </c>
    </row>
    <row r="916" spans="1:18" x14ac:dyDescent="0.25">
      <c r="A916" s="5">
        <v>914</v>
      </c>
      <c r="B916" s="24"/>
      <c r="C916" s="24"/>
      <c r="D916" s="5" t="str">
        <f>IF(OR(C916="",B916=""),"",IFERROR(INDEX('5. Map Processos'!E:E,MATCH(C916&amp;" ("&amp;B916&amp;")",'5. Map Processos'!J:J,0)),"ERRO: Processo não encontrado para essa área"))</f>
        <v/>
      </c>
      <c r="E916" s="24"/>
      <c r="F916" s="5" t="str">
        <f>IF(OR(E916="",B916="",C916=""),"",IFERROR(INDEX('18. Gestão de Riscos - Parte 2'!Q:Q,MATCH(E916&amp;" - "&amp;C916&amp;" - "&amp;B916,'18. Gestão de Riscos - Parte 2'!S:S,0)),"ERRO: Risco, área e processo não correspondem"))</f>
        <v/>
      </c>
      <c r="G916" s="25"/>
      <c r="H916" s="24"/>
      <c r="I916" s="24"/>
      <c r="J916" s="24"/>
      <c r="K916" s="5" t="str">
        <f>IFERROR(IF(VLOOKUP(H916,Auxiliar!$AB$3:$AC$7,2,FALSE)*VLOOKUP(I916,Auxiliar!$AD$3:$AE$7,2,FALSE)*VLOOKUP(J916,Auxiliar!$AF$3:$AG$7,2,FALSE)&gt;79,Auxiliar!$AH$5,IF(VLOOKUP(H916,Auxiliar!$AB$3:$AC$7,2,FALSE)*VLOOKUP(I916,Auxiliar!$AD$3:$AE$7,2,FALSE)*VLOOKUP(J916,Auxiliar!$AF$3:$AG$7,2,FALSE)&gt;24,Auxiliar!$AH$4,Auxiliar!$AH$3)),"")</f>
        <v/>
      </c>
      <c r="L916" s="25"/>
      <c r="M916" s="24"/>
      <c r="N916" s="24"/>
      <c r="O916" s="24"/>
      <c r="P916" s="5" t="str">
        <f>IFERROR(IF(VLOOKUP(M916,Auxiliar!$AJ$3:$AK$7,2,FALSE)*VLOOKUP(N916,Auxiliar!$AL$3:$AM$7,2,FALSE)*VLOOKUP(O916,Auxiliar!$AN$3:$AO$7,2,FALSE)&gt;27,Auxiliar!$AP$5,IF(VLOOKUP(M916,Auxiliar!$AJ$3:$AK$7,2,FALSE)*VLOOKUP(N916,Auxiliar!$AL$3:$AM$7,2,FALSE)*VLOOKUP(O916,Auxiliar!$AN$3:$AO$7,2,FALSE)&gt;5,Auxiliar!$AP$4,Auxiliar!$AP$3)),"")</f>
        <v/>
      </c>
      <c r="Q916" s="24"/>
      <c r="R916" s="32" t="str">
        <f t="shared" si="14"/>
        <v/>
      </c>
    </row>
    <row r="917" spans="1:18" x14ac:dyDescent="0.25">
      <c r="A917" s="5">
        <v>915</v>
      </c>
      <c r="B917" s="24"/>
      <c r="C917" s="24"/>
      <c r="D917" s="5" t="str">
        <f>IF(OR(C917="",B917=""),"",IFERROR(INDEX('5. Map Processos'!E:E,MATCH(C917&amp;" ("&amp;B917&amp;")",'5. Map Processos'!J:J,0)),"ERRO: Processo não encontrado para essa área"))</f>
        <v/>
      </c>
      <c r="E917" s="24"/>
      <c r="F917" s="5" t="str">
        <f>IF(OR(E917="",B917="",C917=""),"",IFERROR(INDEX('18. Gestão de Riscos - Parte 2'!Q:Q,MATCH(E917&amp;" - "&amp;C917&amp;" - "&amp;B917,'18. Gestão de Riscos - Parte 2'!S:S,0)),"ERRO: Risco, área e processo não correspondem"))</f>
        <v/>
      </c>
      <c r="G917" s="25"/>
      <c r="H917" s="24"/>
      <c r="I917" s="24"/>
      <c r="J917" s="24"/>
      <c r="K917" s="5" t="str">
        <f>IFERROR(IF(VLOOKUP(H917,Auxiliar!$AB$3:$AC$7,2,FALSE)*VLOOKUP(I917,Auxiliar!$AD$3:$AE$7,2,FALSE)*VLOOKUP(J917,Auxiliar!$AF$3:$AG$7,2,FALSE)&gt;79,Auxiliar!$AH$5,IF(VLOOKUP(H917,Auxiliar!$AB$3:$AC$7,2,FALSE)*VLOOKUP(I917,Auxiliar!$AD$3:$AE$7,2,FALSE)*VLOOKUP(J917,Auxiliar!$AF$3:$AG$7,2,FALSE)&gt;24,Auxiliar!$AH$4,Auxiliar!$AH$3)),"")</f>
        <v/>
      </c>
      <c r="L917" s="25"/>
      <c r="M917" s="24"/>
      <c r="N917" s="24"/>
      <c r="O917" s="24"/>
      <c r="P917" s="5" t="str">
        <f>IFERROR(IF(VLOOKUP(M917,Auxiliar!$AJ$3:$AK$7,2,FALSE)*VLOOKUP(N917,Auxiliar!$AL$3:$AM$7,2,FALSE)*VLOOKUP(O917,Auxiliar!$AN$3:$AO$7,2,FALSE)&gt;27,Auxiliar!$AP$5,IF(VLOOKUP(M917,Auxiliar!$AJ$3:$AK$7,2,FALSE)*VLOOKUP(N917,Auxiliar!$AL$3:$AM$7,2,FALSE)*VLOOKUP(O917,Auxiliar!$AN$3:$AO$7,2,FALSE)&gt;5,Auxiliar!$AP$4,Auxiliar!$AP$3)),"")</f>
        <v/>
      </c>
      <c r="Q917" s="24"/>
      <c r="R917" s="32" t="str">
        <f t="shared" si="14"/>
        <v/>
      </c>
    </row>
    <row r="918" spans="1:18" x14ac:dyDescent="0.25">
      <c r="A918" s="5">
        <v>916</v>
      </c>
      <c r="B918" s="24"/>
      <c r="C918" s="24"/>
      <c r="D918" s="5" t="str">
        <f>IF(OR(C918="",B918=""),"",IFERROR(INDEX('5. Map Processos'!E:E,MATCH(C918&amp;" ("&amp;B918&amp;")",'5. Map Processos'!J:J,0)),"ERRO: Processo não encontrado para essa área"))</f>
        <v/>
      </c>
      <c r="E918" s="24"/>
      <c r="F918" s="5" t="str">
        <f>IF(OR(E918="",B918="",C918=""),"",IFERROR(INDEX('18. Gestão de Riscos - Parte 2'!Q:Q,MATCH(E918&amp;" - "&amp;C918&amp;" - "&amp;B918,'18. Gestão de Riscos - Parte 2'!S:S,0)),"ERRO: Risco, área e processo não correspondem"))</f>
        <v/>
      </c>
      <c r="G918" s="25"/>
      <c r="H918" s="24"/>
      <c r="I918" s="24"/>
      <c r="J918" s="24"/>
      <c r="K918" s="5" t="str">
        <f>IFERROR(IF(VLOOKUP(H918,Auxiliar!$AB$3:$AC$7,2,FALSE)*VLOOKUP(I918,Auxiliar!$AD$3:$AE$7,2,FALSE)*VLOOKUP(J918,Auxiliar!$AF$3:$AG$7,2,FALSE)&gt;79,Auxiliar!$AH$5,IF(VLOOKUP(H918,Auxiliar!$AB$3:$AC$7,2,FALSE)*VLOOKUP(I918,Auxiliar!$AD$3:$AE$7,2,FALSE)*VLOOKUP(J918,Auxiliar!$AF$3:$AG$7,2,FALSE)&gt;24,Auxiliar!$AH$4,Auxiliar!$AH$3)),"")</f>
        <v/>
      </c>
      <c r="L918" s="25"/>
      <c r="M918" s="24"/>
      <c r="N918" s="24"/>
      <c r="O918" s="24"/>
      <c r="P918" s="5" t="str">
        <f>IFERROR(IF(VLOOKUP(M918,Auxiliar!$AJ$3:$AK$7,2,FALSE)*VLOOKUP(N918,Auxiliar!$AL$3:$AM$7,2,FALSE)*VLOOKUP(O918,Auxiliar!$AN$3:$AO$7,2,FALSE)&gt;27,Auxiliar!$AP$5,IF(VLOOKUP(M918,Auxiliar!$AJ$3:$AK$7,2,FALSE)*VLOOKUP(N918,Auxiliar!$AL$3:$AM$7,2,FALSE)*VLOOKUP(O918,Auxiliar!$AN$3:$AO$7,2,FALSE)&gt;5,Auxiliar!$AP$4,Auxiliar!$AP$3)),"")</f>
        <v/>
      </c>
      <c r="Q918" s="24"/>
      <c r="R918" s="32" t="str">
        <f t="shared" si="14"/>
        <v/>
      </c>
    </row>
    <row r="919" spans="1:18" x14ac:dyDescent="0.25">
      <c r="A919" s="5">
        <v>917</v>
      </c>
      <c r="B919" s="24"/>
      <c r="C919" s="24"/>
      <c r="D919" s="5" t="str">
        <f>IF(OR(C919="",B919=""),"",IFERROR(INDEX('5. Map Processos'!E:E,MATCH(C919&amp;" ("&amp;B919&amp;")",'5. Map Processos'!J:J,0)),"ERRO: Processo não encontrado para essa área"))</f>
        <v/>
      </c>
      <c r="E919" s="24"/>
      <c r="F919" s="5" t="str">
        <f>IF(OR(E919="",B919="",C919=""),"",IFERROR(INDEX('18. Gestão de Riscos - Parte 2'!Q:Q,MATCH(E919&amp;" - "&amp;C919&amp;" - "&amp;B919,'18. Gestão de Riscos - Parte 2'!S:S,0)),"ERRO: Risco, área e processo não correspondem"))</f>
        <v/>
      </c>
      <c r="G919" s="25"/>
      <c r="H919" s="24"/>
      <c r="I919" s="24"/>
      <c r="J919" s="24"/>
      <c r="K919" s="5" t="str">
        <f>IFERROR(IF(VLOOKUP(H919,Auxiliar!$AB$3:$AC$7,2,FALSE)*VLOOKUP(I919,Auxiliar!$AD$3:$AE$7,2,FALSE)*VLOOKUP(J919,Auxiliar!$AF$3:$AG$7,2,FALSE)&gt;79,Auxiliar!$AH$5,IF(VLOOKUP(H919,Auxiliar!$AB$3:$AC$7,2,FALSE)*VLOOKUP(I919,Auxiliar!$AD$3:$AE$7,2,FALSE)*VLOOKUP(J919,Auxiliar!$AF$3:$AG$7,2,FALSE)&gt;24,Auxiliar!$AH$4,Auxiliar!$AH$3)),"")</f>
        <v/>
      </c>
      <c r="L919" s="25"/>
      <c r="M919" s="24"/>
      <c r="N919" s="24"/>
      <c r="O919" s="24"/>
      <c r="P919" s="5" t="str">
        <f>IFERROR(IF(VLOOKUP(M919,Auxiliar!$AJ$3:$AK$7,2,FALSE)*VLOOKUP(N919,Auxiliar!$AL$3:$AM$7,2,FALSE)*VLOOKUP(O919,Auxiliar!$AN$3:$AO$7,2,FALSE)&gt;27,Auxiliar!$AP$5,IF(VLOOKUP(M919,Auxiliar!$AJ$3:$AK$7,2,FALSE)*VLOOKUP(N919,Auxiliar!$AL$3:$AM$7,2,FALSE)*VLOOKUP(O919,Auxiliar!$AN$3:$AO$7,2,FALSE)&gt;5,Auxiliar!$AP$4,Auxiliar!$AP$3)),"")</f>
        <v/>
      </c>
      <c r="Q919" s="24"/>
      <c r="R919" s="32" t="str">
        <f t="shared" si="14"/>
        <v/>
      </c>
    </row>
    <row r="920" spans="1:18" x14ac:dyDescent="0.25">
      <c r="A920" s="5">
        <v>918</v>
      </c>
      <c r="B920" s="24"/>
      <c r="C920" s="24"/>
      <c r="D920" s="5" t="str">
        <f>IF(OR(C920="",B920=""),"",IFERROR(INDEX('5. Map Processos'!E:E,MATCH(C920&amp;" ("&amp;B920&amp;")",'5. Map Processos'!J:J,0)),"ERRO: Processo não encontrado para essa área"))</f>
        <v/>
      </c>
      <c r="E920" s="24"/>
      <c r="F920" s="5" t="str">
        <f>IF(OR(E920="",B920="",C920=""),"",IFERROR(INDEX('18. Gestão de Riscos - Parte 2'!Q:Q,MATCH(E920&amp;" - "&amp;C920&amp;" - "&amp;B920,'18. Gestão de Riscos - Parte 2'!S:S,0)),"ERRO: Risco, área e processo não correspondem"))</f>
        <v/>
      </c>
      <c r="G920" s="25"/>
      <c r="H920" s="24"/>
      <c r="I920" s="24"/>
      <c r="J920" s="24"/>
      <c r="K920" s="5" t="str">
        <f>IFERROR(IF(VLOOKUP(H920,Auxiliar!$AB$3:$AC$7,2,FALSE)*VLOOKUP(I920,Auxiliar!$AD$3:$AE$7,2,FALSE)*VLOOKUP(J920,Auxiliar!$AF$3:$AG$7,2,FALSE)&gt;79,Auxiliar!$AH$5,IF(VLOOKUP(H920,Auxiliar!$AB$3:$AC$7,2,FALSE)*VLOOKUP(I920,Auxiliar!$AD$3:$AE$7,2,FALSE)*VLOOKUP(J920,Auxiliar!$AF$3:$AG$7,2,FALSE)&gt;24,Auxiliar!$AH$4,Auxiliar!$AH$3)),"")</f>
        <v/>
      </c>
      <c r="L920" s="25"/>
      <c r="M920" s="24"/>
      <c r="N920" s="24"/>
      <c r="O920" s="24"/>
      <c r="P920" s="5" t="str">
        <f>IFERROR(IF(VLOOKUP(M920,Auxiliar!$AJ$3:$AK$7,2,FALSE)*VLOOKUP(N920,Auxiliar!$AL$3:$AM$7,2,FALSE)*VLOOKUP(O920,Auxiliar!$AN$3:$AO$7,2,FALSE)&gt;27,Auxiliar!$AP$5,IF(VLOOKUP(M920,Auxiliar!$AJ$3:$AK$7,2,FALSE)*VLOOKUP(N920,Auxiliar!$AL$3:$AM$7,2,FALSE)*VLOOKUP(O920,Auxiliar!$AN$3:$AO$7,2,FALSE)&gt;5,Auxiliar!$AP$4,Auxiliar!$AP$3)),"")</f>
        <v/>
      </c>
      <c r="Q920" s="24"/>
      <c r="R920" s="32" t="str">
        <f t="shared" si="14"/>
        <v/>
      </c>
    </row>
    <row r="921" spans="1:18" x14ac:dyDescent="0.25">
      <c r="A921" s="5">
        <v>919</v>
      </c>
      <c r="B921" s="24"/>
      <c r="C921" s="24"/>
      <c r="D921" s="5" t="str">
        <f>IF(OR(C921="",B921=""),"",IFERROR(INDEX('5. Map Processos'!E:E,MATCH(C921&amp;" ("&amp;B921&amp;")",'5. Map Processos'!J:J,0)),"ERRO: Processo não encontrado para essa área"))</f>
        <v/>
      </c>
      <c r="E921" s="24"/>
      <c r="F921" s="5" t="str">
        <f>IF(OR(E921="",B921="",C921=""),"",IFERROR(INDEX('18. Gestão de Riscos - Parte 2'!Q:Q,MATCH(E921&amp;" - "&amp;C921&amp;" - "&amp;B921,'18. Gestão de Riscos - Parte 2'!S:S,0)),"ERRO: Risco, área e processo não correspondem"))</f>
        <v/>
      </c>
      <c r="G921" s="25"/>
      <c r="H921" s="24"/>
      <c r="I921" s="24"/>
      <c r="J921" s="24"/>
      <c r="K921" s="5" t="str">
        <f>IFERROR(IF(VLOOKUP(H921,Auxiliar!$AB$3:$AC$7,2,FALSE)*VLOOKUP(I921,Auxiliar!$AD$3:$AE$7,2,FALSE)*VLOOKUP(J921,Auxiliar!$AF$3:$AG$7,2,FALSE)&gt;79,Auxiliar!$AH$5,IF(VLOOKUP(H921,Auxiliar!$AB$3:$AC$7,2,FALSE)*VLOOKUP(I921,Auxiliar!$AD$3:$AE$7,2,FALSE)*VLOOKUP(J921,Auxiliar!$AF$3:$AG$7,2,FALSE)&gt;24,Auxiliar!$AH$4,Auxiliar!$AH$3)),"")</f>
        <v/>
      </c>
      <c r="L921" s="25"/>
      <c r="M921" s="24"/>
      <c r="N921" s="24"/>
      <c r="O921" s="24"/>
      <c r="P921" s="5" t="str">
        <f>IFERROR(IF(VLOOKUP(M921,Auxiliar!$AJ$3:$AK$7,2,FALSE)*VLOOKUP(N921,Auxiliar!$AL$3:$AM$7,2,FALSE)*VLOOKUP(O921,Auxiliar!$AN$3:$AO$7,2,FALSE)&gt;27,Auxiliar!$AP$5,IF(VLOOKUP(M921,Auxiliar!$AJ$3:$AK$7,2,FALSE)*VLOOKUP(N921,Auxiliar!$AL$3:$AM$7,2,FALSE)*VLOOKUP(O921,Auxiliar!$AN$3:$AO$7,2,FALSE)&gt;5,Auxiliar!$AP$4,Auxiliar!$AP$3)),"")</f>
        <v/>
      </c>
      <c r="Q921" s="24"/>
      <c r="R921" s="32" t="str">
        <f t="shared" si="14"/>
        <v/>
      </c>
    </row>
    <row r="922" spans="1:18" x14ac:dyDescent="0.25">
      <c r="A922" s="5">
        <v>920</v>
      </c>
      <c r="B922" s="24"/>
      <c r="C922" s="24"/>
      <c r="D922" s="5" t="str">
        <f>IF(OR(C922="",B922=""),"",IFERROR(INDEX('5. Map Processos'!E:E,MATCH(C922&amp;" ("&amp;B922&amp;")",'5. Map Processos'!J:J,0)),"ERRO: Processo não encontrado para essa área"))</f>
        <v/>
      </c>
      <c r="E922" s="24"/>
      <c r="F922" s="5" t="str">
        <f>IF(OR(E922="",B922="",C922=""),"",IFERROR(INDEX('18. Gestão de Riscos - Parte 2'!Q:Q,MATCH(E922&amp;" - "&amp;C922&amp;" - "&amp;B922,'18. Gestão de Riscos - Parte 2'!S:S,0)),"ERRO: Risco, área e processo não correspondem"))</f>
        <v/>
      </c>
      <c r="G922" s="25"/>
      <c r="H922" s="24"/>
      <c r="I922" s="24"/>
      <c r="J922" s="24"/>
      <c r="K922" s="5" t="str">
        <f>IFERROR(IF(VLOOKUP(H922,Auxiliar!$AB$3:$AC$7,2,FALSE)*VLOOKUP(I922,Auxiliar!$AD$3:$AE$7,2,FALSE)*VLOOKUP(J922,Auxiliar!$AF$3:$AG$7,2,FALSE)&gt;79,Auxiliar!$AH$5,IF(VLOOKUP(H922,Auxiliar!$AB$3:$AC$7,2,FALSE)*VLOOKUP(I922,Auxiliar!$AD$3:$AE$7,2,FALSE)*VLOOKUP(J922,Auxiliar!$AF$3:$AG$7,2,FALSE)&gt;24,Auxiliar!$AH$4,Auxiliar!$AH$3)),"")</f>
        <v/>
      </c>
      <c r="L922" s="25"/>
      <c r="M922" s="24"/>
      <c r="N922" s="24"/>
      <c r="O922" s="24"/>
      <c r="P922" s="5" t="str">
        <f>IFERROR(IF(VLOOKUP(M922,Auxiliar!$AJ$3:$AK$7,2,FALSE)*VLOOKUP(N922,Auxiliar!$AL$3:$AM$7,2,FALSE)*VLOOKUP(O922,Auxiliar!$AN$3:$AO$7,2,FALSE)&gt;27,Auxiliar!$AP$5,IF(VLOOKUP(M922,Auxiliar!$AJ$3:$AK$7,2,FALSE)*VLOOKUP(N922,Auxiliar!$AL$3:$AM$7,2,FALSE)*VLOOKUP(O922,Auxiliar!$AN$3:$AO$7,2,FALSE)&gt;5,Auxiliar!$AP$4,Auxiliar!$AP$3)),"")</f>
        <v/>
      </c>
      <c r="Q922" s="24"/>
      <c r="R922" s="32" t="str">
        <f t="shared" si="14"/>
        <v/>
      </c>
    </row>
    <row r="923" spans="1:18" x14ac:dyDescent="0.25">
      <c r="A923" s="5">
        <v>921</v>
      </c>
      <c r="B923" s="24"/>
      <c r="C923" s="24"/>
      <c r="D923" s="5" t="str">
        <f>IF(OR(C923="",B923=""),"",IFERROR(INDEX('5. Map Processos'!E:E,MATCH(C923&amp;" ("&amp;B923&amp;")",'5. Map Processos'!J:J,0)),"ERRO: Processo não encontrado para essa área"))</f>
        <v/>
      </c>
      <c r="E923" s="24"/>
      <c r="F923" s="5" t="str">
        <f>IF(OR(E923="",B923="",C923=""),"",IFERROR(INDEX('18. Gestão de Riscos - Parte 2'!Q:Q,MATCH(E923&amp;" - "&amp;C923&amp;" - "&amp;B923,'18. Gestão de Riscos - Parte 2'!S:S,0)),"ERRO: Risco, área e processo não correspondem"))</f>
        <v/>
      </c>
      <c r="G923" s="25"/>
      <c r="H923" s="24"/>
      <c r="I923" s="24"/>
      <c r="J923" s="24"/>
      <c r="K923" s="5" t="str">
        <f>IFERROR(IF(VLOOKUP(H923,Auxiliar!$AB$3:$AC$7,2,FALSE)*VLOOKUP(I923,Auxiliar!$AD$3:$AE$7,2,FALSE)*VLOOKUP(J923,Auxiliar!$AF$3:$AG$7,2,FALSE)&gt;79,Auxiliar!$AH$5,IF(VLOOKUP(H923,Auxiliar!$AB$3:$AC$7,2,FALSE)*VLOOKUP(I923,Auxiliar!$AD$3:$AE$7,2,FALSE)*VLOOKUP(J923,Auxiliar!$AF$3:$AG$7,2,FALSE)&gt;24,Auxiliar!$AH$4,Auxiliar!$AH$3)),"")</f>
        <v/>
      </c>
      <c r="L923" s="25"/>
      <c r="M923" s="24"/>
      <c r="N923" s="24"/>
      <c r="O923" s="24"/>
      <c r="P923" s="5" t="str">
        <f>IFERROR(IF(VLOOKUP(M923,Auxiliar!$AJ$3:$AK$7,2,FALSE)*VLOOKUP(N923,Auxiliar!$AL$3:$AM$7,2,FALSE)*VLOOKUP(O923,Auxiliar!$AN$3:$AO$7,2,FALSE)&gt;27,Auxiliar!$AP$5,IF(VLOOKUP(M923,Auxiliar!$AJ$3:$AK$7,2,FALSE)*VLOOKUP(N923,Auxiliar!$AL$3:$AM$7,2,FALSE)*VLOOKUP(O923,Auxiliar!$AN$3:$AO$7,2,FALSE)&gt;5,Auxiliar!$AP$4,Auxiliar!$AP$3)),"")</f>
        <v/>
      </c>
      <c r="Q923" s="24"/>
      <c r="R923" s="32" t="str">
        <f t="shared" si="14"/>
        <v/>
      </c>
    </row>
    <row r="924" spans="1:18" x14ac:dyDescent="0.25">
      <c r="A924" s="5">
        <v>922</v>
      </c>
      <c r="B924" s="24"/>
      <c r="C924" s="24"/>
      <c r="D924" s="5" t="str">
        <f>IF(OR(C924="",B924=""),"",IFERROR(INDEX('5. Map Processos'!E:E,MATCH(C924&amp;" ("&amp;B924&amp;")",'5. Map Processos'!J:J,0)),"ERRO: Processo não encontrado para essa área"))</f>
        <v/>
      </c>
      <c r="E924" s="24"/>
      <c r="F924" s="5" t="str">
        <f>IF(OR(E924="",B924="",C924=""),"",IFERROR(INDEX('18. Gestão de Riscos - Parte 2'!Q:Q,MATCH(E924&amp;" - "&amp;C924&amp;" - "&amp;B924,'18. Gestão de Riscos - Parte 2'!S:S,0)),"ERRO: Risco, área e processo não correspondem"))</f>
        <v/>
      </c>
      <c r="G924" s="25"/>
      <c r="H924" s="24"/>
      <c r="I924" s="24"/>
      <c r="J924" s="24"/>
      <c r="K924" s="5" t="str">
        <f>IFERROR(IF(VLOOKUP(H924,Auxiliar!$AB$3:$AC$7,2,FALSE)*VLOOKUP(I924,Auxiliar!$AD$3:$AE$7,2,FALSE)*VLOOKUP(J924,Auxiliar!$AF$3:$AG$7,2,FALSE)&gt;79,Auxiliar!$AH$5,IF(VLOOKUP(H924,Auxiliar!$AB$3:$AC$7,2,FALSE)*VLOOKUP(I924,Auxiliar!$AD$3:$AE$7,2,FALSE)*VLOOKUP(J924,Auxiliar!$AF$3:$AG$7,2,FALSE)&gt;24,Auxiliar!$AH$4,Auxiliar!$AH$3)),"")</f>
        <v/>
      </c>
      <c r="L924" s="25"/>
      <c r="M924" s="24"/>
      <c r="N924" s="24"/>
      <c r="O924" s="24"/>
      <c r="P924" s="5" t="str">
        <f>IFERROR(IF(VLOOKUP(M924,Auxiliar!$AJ$3:$AK$7,2,FALSE)*VLOOKUP(N924,Auxiliar!$AL$3:$AM$7,2,FALSE)*VLOOKUP(O924,Auxiliar!$AN$3:$AO$7,2,FALSE)&gt;27,Auxiliar!$AP$5,IF(VLOOKUP(M924,Auxiliar!$AJ$3:$AK$7,2,FALSE)*VLOOKUP(N924,Auxiliar!$AL$3:$AM$7,2,FALSE)*VLOOKUP(O924,Auxiliar!$AN$3:$AO$7,2,FALSE)&gt;5,Auxiliar!$AP$4,Auxiliar!$AP$3)),"")</f>
        <v/>
      </c>
      <c r="Q924" s="24"/>
      <c r="R924" s="32" t="str">
        <f t="shared" si="14"/>
        <v/>
      </c>
    </row>
    <row r="925" spans="1:18" x14ac:dyDescent="0.25">
      <c r="A925" s="5">
        <v>923</v>
      </c>
      <c r="B925" s="24"/>
      <c r="C925" s="24"/>
      <c r="D925" s="5" t="str">
        <f>IF(OR(C925="",B925=""),"",IFERROR(INDEX('5. Map Processos'!E:E,MATCH(C925&amp;" ("&amp;B925&amp;")",'5. Map Processos'!J:J,0)),"ERRO: Processo não encontrado para essa área"))</f>
        <v/>
      </c>
      <c r="E925" s="24"/>
      <c r="F925" s="5" t="str">
        <f>IF(OR(E925="",B925="",C925=""),"",IFERROR(INDEX('18. Gestão de Riscos - Parte 2'!Q:Q,MATCH(E925&amp;" - "&amp;C925&amp;" - "&amp;B925,'18. Gestão de Riscos - Parte 2'!S:S,0)),"ERRO: Risco, área e processo não correspondem"))</f>
        <v/>
      </c>
      <c r="G925" s="25"/>
      <c r="H925" s="24"/>
      <c r="I925" s="24"/>
      <c r="J925" s="24"/>
      <c r="K925" s="5" t="str">
        <f>IFERROR(IF(VLOOKUP(H925,Auxiliar!$AB$3:$AC$7,2,FALSE)*VLOOKUP(I925,Auxiliar!$AD$3:$AE$7,2,FALSE)*VLOOKUP(J925,Auxiliar!$AF$3:$AG$7,2,FALSE)&gt;79,Auxiliar!$AH$5,IF(VLOOKUP(H925,Auxiliar!$AB$3:$AC$7,2,FALSE)*VLOOKUP(I925,Auxiliar!$AD$3:$AE$7,2,FALSE)*VLOOKUP(J925,Auxiliar!$AF$3:$AG$7,2,FALSE)&gt;24,Auxiliar!$AH$4,Auxiliar!$AH$3)),"")</f>
        <v/>
      </c>
      <c r="L925" s="25"/>
      <c r="M925" s="24"/>
      <c r="N925" s="24"/>
      <c r="O925" s="24"/>
      <c r="P925" s="5" t="str">
        <f>IFERROR(IF(VLOOKUP(M925,Auxiliar!$AJ$3:$AK$7,2,FALSE)*VLOOKUP(N925,Auxiliar!$AL$3:$AM$7,2,FALSE)*VLOOKUP(O925,Auxiliar!$AN$3:$AO$7,2,FALSE)&gt;27,Auxiliar!$AP$5,IF(VLOOKUP(M925,Auxiliar!$AJ$3:$AK$7,2,FALSE)*VLOOKUP(N925,Auxiliar!$AL$3:$AM$7,2,FALSE)*VLOOKUP(O925,Auxiliar!$AN$3:$AO$7,2,FALSE)&gt;5,Auxiliar!$AP$4,Auxiliar!$AP$3)),"")</f>
        <v/>
      </c>
      <c r="Q925" s="24"/>
      <c r="R925" s="32" t="str">
        <f t="shared" si="14"/>
        <v/>
      </c>
    </row>
    <row r="926" spans="1:18" x14ac:dyDescent="0.25">
      <c r="A926" s="5">
        <v>924</v>
      </c>
      <c r="B926" s="24"/>
      <c r="C926" s="24"/>
      <c r="D926" s="5" t="str">
        <f>IF(OR(C926="",B926=""),"",IFERROR(INDEX('5. Map Processos'!E:E,MATCH(C926&amp;" ("&amp;B926&amp;")",'5. Map Processos'!J:J,0)),"ERRO: Processo não encontrado para essa área"))</f>
        <v/>
      </c>
      <c r="E926" s="24"/>
      <c r="F926" s="5" t="str">
        <f>IF(OR(E926="",B926="",C926=""),"",IFERROR(INDEX('18. Gestão de Riscos - Parte 2'!Q:Q,MATCH(E926&amp;" - "&amp;C926&amp;" - "&amp;B926,'18. Gestão de Riscos - Parte 2'!S:S,0)),"ERRO: Risco, área e processo não correspondem"))</f>
        <v/>
      </c>
      <c r="G926" s="25"/>
      <c r="H926" s="24"/>
      <c r="I926" s="24"/>
      <c r="J926" s="24"/>
      <c r="K926" s="5" t="str">
        <f>IFERROR(IF(VLOOKUP(H926,Auxiliar!$AB$3:$AC$7,2,FALSE)*VLOOKUP(I926,Auxiliar!$AD$3:$AE$7,2,FALSE)*VLOOKUP(J926,Auxiliar!$AF$3:$AG$7,2,FALSE)&gt;79,Auxiliar!$AH$5,IF(VLOOKUP(H926,Auxiliar!$AB$3:$AC$7,2,FALSE)*VLOOKUP(I926,Auxiliar!$AD$3:$AE$7,2,FALSE)*VLOOKUP(J926,Auxiliar!$AF$3:$AG$7,2,FALSE)&gt;24,Auxiliar!$AH$4,Auxiliar!$AH$3)),"")</f>
        <v/>
      </c>
      <c r="L926" s="25"/>
      <c r="M926" s="24"/>
      <c r="N926" s="24"/>
      <c r="O926" s="24"/>
      <c r="P926" s="5" t="str">
        <f>IFERROR(IF(VLOOKUP(M926,Auxiliar!$AJ$3:$AK$7,2,FALSE)*VLOOKUP(N926,Auxiliar!$AL$3:$AM$7,2,FALSE)*VLOOKUP(O926,Auxiliar!$AN$3:$AO$7,2,FALSE)&gt;27,Auxiliar!$AP$5,IF(VLOOKUP(M926,Auxiliar!$AJ$3:$AK$7,2,FALSE)*VLOOKUP(N926,Auxiliar!$AL$3:$AM$7,2,FALSE)*VLOOKUP(O926,Auxiliar!$AN$3:$AO$7,2,FALSE)&gt;5,Auxiliar!$AP$4,Auxiliar!$AP$3)),"")</f>
        <v/>
      </c>
      <c r="Q926" s="24"/>
      <c r="R926" s="32" t="str">
        <f t="shared" si="14"/>
        <v/>
      </c>
    </row>
    <row r="927" spans="1:18" x14ac:dyDescent="0.25">
      <c r="A927" s="5">
        <v>925</v>
      </c>
      <c r="B927" s="24"/>
      <c r="C927" s="24"/>
      <c r="D927" s="5" t="str">
        <f>IF(OR(C927="",B927=""),"",IFERROR(INDEX('5. Map Processos'!E:E,MATCH(C927&amp;" ("&amp;B927&amp;")",'5. Map Processos'!J:J,0)),"ERRO: Processo não encontrado para essa área"))</f>
        <v/>
      </c>
      <c r="E927" s="24"/>
      <c r="F927" s="5" t="str">
        <f>IF(OR(E927="",B927="",C927=""),"",IFERROR(INDEX('18. Gestão de Riscos - Parte 2'!Q:Q,MATCH(E927&amp;" - "&amp;C927&amp;" - "&amp;B927,'18. Gestão de Riscos - Parte 2'!S:S,0)),"ERRO: Risco, área e processo não correspondem"))</f>
        <v/>
      </c>
      <c r="G927" s="25"/>
      <c r="H927" s="24"/>
      <c r="I927" s="24"/>
      <c r="J927" s="24"/>
      <c r="K927" s="5" t="str">
        <f>IFERROR(IF(VLOOKUP(H927,Auxiliar!$AB$3:$AC$7,2,FALSE)*VLOOKUP(I927,Auxiliar!$AD$3:$AE$7,2,FALSE)*VLOOKUP(J927,Auxiliar!$AF$3:$AG$7,2,FALSE)&gt;79,Auxiliar!$AH$5,IF(VLOOKUP(H927,Auxiliar!$AB$3:$AC$7,2,FALSE)*VLOOKUP(I927,Auxiliar!$AD$3:$AE$7,2,FALSE)*VLOOKUP(J927,Auxiliar!$AF$3:$AG$7,2,FALSE)&gt;24,Auxiliar!$AH$4,Auxiliar!$AH$3)),"")</f>
        <v/>
      </c>
      <c r="L927" s="25"/>
      <c r="M927" s="24"/>
      <c r="N927" s="24"/>
      <c r="O927" s="24"/>
      <c r="P927" s="5" t="str">
        <f>IFERROR(IF(VLOOKUP(M927,Auxiliar!$AJ$3:$AK$7,2,FALSE)*VLOOKUP(N927,Auxiliar!$AL$3:$AM$7,2,FALSE)*VLOOKUP(O927,Auxiliar!$AN$3:$AO$7,2,FALSE)&gt;27,Auxiliar!$AP$5,IF(VLOOKUP(M927,Auxiliar!$AJ$3:$AK$7,2,FALSE)*VLOOKUP(N927,Auxiliar!$AL$3:$AM$7,2,FALSE)*VLOOKUP(O927,Auxiliar!$AN$3:$AO$7,2,FALSE)&gt;5,Auxiliar!$AP$4,Auxiliar!$AP$3)),"")</f>
        <v/>
      </c>
      <c r="Q927" s="24"/>
      <c r="R927" s="32" t="str">
        <f t="shared" si="14"/>
        <v/>
      </c>
    </row>
    <row r="928" spans="1:18" x14ac:dyDescent="0.25">
      <c r="A928" s="5">
        <v>926</v>
      </c>
      <c r="B928" s="24"/>
      <c r="C928" s="24"/>
      <c r="D928" s="5" t="str">
        <f>IF(OR(C928="",B928=""),"",IFERROR(INDEX('5. Map Processos'!E:E,MATCH(C928&amp;" ("&amp;B928&amp;")",'5. Map Processos'!J:J,0)),"ERRO: Processo não encontrado para essa área"))</f>
        <v/>
      </c>
      <c r="E928" s="24"/>
      <c r="F928" s="5" t="str">
        <f>IF(OR(E928="",B928="",C928=""),"",IFERROR(INDEX('18. Gestão de Riscos - Parte 2'!Q:Q,MATCH(E928&amp;" - "&amp;C928&amp;" - "&amp;B928,'18. Gestão de Riscos - Parte 2'!S:S,0)),"ERRO: Risco, área e processo não correspondem"))</f>
        <v/>
      </c>
      <c r="G928" s="25"/>
      <c r="H928" s="24"/>
      <c r="I928" s="24"/>
      <c r="J928" s="24"/>
      <c r="K928" s="5" t="str">
        <f>IFERROR(IF(VLOOKUP(H928,Auxiliar!$AB$3:$AC$7,2,FALSE)*VLOOKUP(I928,Auxiliar!$AD$3:$AE$7,2,FALSE)*VLOOKUP(J928,Auxiliar!$AF$3:$AG$7,2,FALSE)&gt;79,Auxiliar!$AH$5,IF(VLOOKUP(H928,Auxiliar!$AB$3:$AC$7,2,FALSE)*VLOOKUP(I928,Auxiliar!$AD$3:$AE$7,2,FALSE)*VLOOKUP(J928,Auxiliar!$AF$3:$AG$7,2,FALSE)&gt;24,Auxiliar!$AH$4,Auxiliar!$AH$3)),"")</f>
        <v/>
      </c>
      <c r="L928" s="25"/>
      <c r="M928" s="24"/>
      <c r="N928" s="24"/>
      <c r="O928" s="24"/>
      <c r="P928" s="5" t="str">
        <f>IFERROR(IF(VLOOKUP(M928,Auxiliar!$AJ$3:$AK$7,2,FALSE)*VLOOKUP(N928,Auxiliar!$AL$3:$AM$7,2,FALSE)*VLOOKUP(O928,Auxiliar!$AN$3:$AO$7,2,FALSE)&gt;27,Auxiliar!$AP$5,IF(VLOOKUP(M928,Auxiliar!$AJ$3:$AK$7,2,FALSE)*VLOOKUP(N928,Auxiliar!$AL$3:$AM$7,2,FALSE)*VLOOKUP(O928,Auxiliar!$AN$3:$AO$7,2,FALSE)&gt;5,Auxiliar!$AP$4,Auxiliar!$AP$3)),"")</f>
        <v/>
      </c>
      <c r="Q928" s="24"/>
      <c r="R928" s="32" t="str">
        <f t="shared" si="14"/>
        <v/>
      </c>
    </row>
    <row r="929" spans="1:18" x14ac:dyDescent="0.25">
      <c r="A929" s="5">
        <v>927</v>
      </c>
      <c r="B929" s="24"/>
      <c r="C929" s="24"/>
      <c r="D929" s="5" t="str">
        <f>IF(OR(C929="",B929=""),"",IFERROR(INDEX('5. Map Processos'!E:E,MATCH(C929&amp;" ("&amp;B929&amp;")",'5. Map Processos'!J:J,0)),"ERRO: Processo não encontrado para essa área"))</f>
        <v/>
      </c>
      <c r="E929" s="24"/>
      <c r="F929" s="5" t="str">
        <f>IF(OR(E929="",B929="",C929=""),"",IFERROR(INDEX('18. Gestão de Riscos - Parte 2'!Q:Q,MATCH(E929&amp;" - "&amp;C929&amp;" - "&amp;B929,'18. Gestão de Riscos - Parte 2'!S:S,0)),"ERRO: Risco, área e processo não correspondem"))</f>
        <v/>
      </c>
      <c r="G929" s="25"/>
      <c r="H929" s="24"/>
      <c r="I929" s="24"/>
      <c r="J929" s="24"/>
      <c r="K929" s="5" t="str">
        <f>IFERROR(IF(VLOOKUP(H929,Auxiliar!$AB$3:$AC$7,2,FALSE)*VLOOKUP(I929,Auxiliar!$AD$3:$AE$7,2,FALSE)*VLOOKUP(J929,Auxiliar!$AF$3:$AG$7,2,FALSE)&gt;79,Auxiliar!$AH$5,IF(VLOOKUP(H929,Auxiliar!$AB$3:$AC$7,2,FALSE)*VLOOKUP(I929,Auxiliar!$AD$3:$AE$7,2,FALSE)*VLOOKUP(J929,Auxiliar!$AF$3:$AG$7,2,FALSE)&gt;24,Auxiliar!$AH$4,Auxiliar!$AH$3)),"")</f>
        <v/>
      </c>
      <c r="L929" s="25"/>
      <c r="M929" s="24"/>
      <c r="N929" s="24"/>
      <c r="O929" s="24"/>
      <c r="P929" s="5" t="str">
        <f>IFERROR(IF(VLOOKUP(M929,Auxiliar!$AJ$3:$AK$7,2,FALSE)*VLOOKUP(N929,Auxiliar!$AL$3:$AM$7,2,FALSE)*VLOOKUP(O929,Auxiliar!$AN$3:$AO$7,2,FALSE)&gt;27,Auxiliar!$AP$5,IF(VLOOKUP(M929,Auxiliar!$AJ$3:$AK$7,2,FALSE)*VLOOKUP(N929,Auxiliar!$AL$3:$AM$7,2,FALSE)*VLOOKUP(O929,Auxiliar!$AN$3:$AO$7,2,FALSE)&gt;5,Auxiliar!$AP$4,Auxiliar!$AP$3)),"")</f>
        <v/>
      </c>
      <c r="Q929" s="24"/>
      <c r="R929" s="32" t="str">
        <f t="shared" si="14"/>
        <v/>
      </c>
    </row>
    <row r="930" spans="1:18" x14ac:dyDescent="0.25">
      <c r="A930" s="5">
        <v>928</v>
      </c>
      <c r="B930" s="24"/>
      <c r="C930" s="24"/>
      <c r="D930" s="5" t="str">
        <f>IF(OR(C930="",B930=""),"",IFERROR(INDEX('5. Map Processos'!E:E,MATCH(C930&amp;" ("&amp;B930&amp;")",'5. Map Processos'!J:J,0)),"ERRO: Processo não encontrado para essa área"))</f>
        <v/>
      </c>
      <c r="E930" s="24"/>
      <c r="F930" s="5" t="str">
        <f>IF(OR(E930="",B930="",C930=""),"",IFERROR(INDEX('18. Gestão de Riscos - Parte 2'!Q:Q,MATCH(E930&amp;" - "&amp;C930&amp;" - "&amp;B930,'18. Gestão de Riscos - Parte 2'!S:S,0)),"ERRO: Risco, área e processo não correspondem"))</f>
        <v/>
      </c>
      <c r="G930" s="25"/>
      <c r="H930" s="24"/>
      <c r="I930" s="24"/>
      <c r="J930" s="24"/>
      <c r="K930" s="5" t="str">
        <f>IFERROR(IF(VLOOKUP(H930,Auxiliar!$AB$3:$AC$7,2,FALSE)*VLOOKUP(I930,Auxiliar!$AD$3:$AE$7,2,FALSE)*VLOOKUP(J930,Auxiliar!$AF$3:$AG$7,2,FALSE)&gt;79,Auxiliar!$AH$5,IF(VLOOKUP(H930,Auxiliar!$AB$3:$AC$7,2,FALSE)*VLOOKUP(I930,Auxiliar!$AD$3:$AE$7,2,FALSE)*VLOOKUP(J930,Auxiliar!$AF$3:$AG$7,2,FALSE)&gt;24,Auxiliar!$AH$4,Auxiliar!$AH$3)),"")</f>
        <v/>
      </c>
      <c r="L930" s="25"/>
      <c r="M930" s="24"/>
      <c r="N930" s="24"/>
      <c r="O930" s="24"/>
      <c r="P930" s="5" t="str">
        <f>IFERROR(IF(VLOOKUP(M930,Auxiliar!$AJ$3:$AK$7,2,FALSE)*VLOOKUP(N930,Auxiliar!$AL$3:$AM$7,2,FALSE)*VLOOKUP(O930,Auxiliar!$AN$3:$AO$7,2,FALSE)&gt;27,Auxiliar!$AP$5,IF(VLOOKUP(M930,Auxiliar!$AJ$3:$AK$7,2,FALSE)*VLOOKUP(N930,Auxiliar!$AL$3:$AM$7,2,FALSE)*VLOOKUP(O930,Auxiliar!$AN$3:$AO$7,2,FALSE)&gt;5,Auxiliar!$AP$4,Auxiliar!$AP$3)),"")</f>
        <v/>
      </c>
      <c r="Q930" s="24"/>
      <c r="R930" s="32" t="str">
        <f t="shared" si="14"/>
        <v/>
      </c>
    </row>
    <row r="931" spans="1:18" x14ac:dyDescent="0.25">
      <c r="A931" s="5">
        <v>929</v>
      </c>
      <c r="B931" s="24"/>
      <c r="C931" s="24"/>
      <c r="D931" s="5" t="str">
        <f>IF(OR(C931="",B931=""),"",IFERROR(INDEX('5. Map Processos'!E:E,MATCH(C931&amp;" ("&amp;B931&amp;")",'5. Map Processos'!J:J,0)),"ERRO: Processo não encontrado para essa área"))</f>
        <v/>
      </c>
      <c r="E931" s="24"/>
      <c r="F931" s="5" t="str">
        <f>IF(OR(E931="",B931="",C931=""),"",IFERROR(INDEX('18. Gestão de Riscos - Parte 2'!Q:Q,MATCH(E931&amp;" - "&amp;C931&amp;" - "&amp;B931,'18. Gestão de Riscos - Parte 2'!S:S,0)),"ERRO: Risco, área e processo não correspondem"))</f>
        <v/>
      </c>
      <c r="G931" s="25"/>
      <c r="H931" s="24"/>
      <c r="I931" s="24"/>
      <c r="J931" s="24"/>
      <c r="K931" s="5" t="str">
        <f>IFERROR(IF(VLOOKUP(H931,Auxiliar!$AB$3:$AC$7,2,FALSE)*VLOOKUP(I931,Auxiliar!$AD$3:$AE$7,2,FALSE)*VLOOKUP(J931,Auxiliar!$AF$3:$AG$7,2,FALSE)&gt;79,Auxiliar!$AH$5,IF(VLOOKUP(H931,Auxiliar!$AB$3:$AC$7,2,FALSE)*VLOOKUP(I931,Auxiliar!$AD$3:$AE$7,2,FALSE)*VLOOKUP(J931,Auxiliar!$AF$3:$AG$7,2,FALSE)&gt;24,Auxiliar!$AH$4,Auxiliar!$AH$3)),"")</f>
        <v/>
      </c>
      <c r="L931" s="25"/>
      <c r="M931" s="24"/>
      <c r="N931" s="24"/>
      <c r="O931" s="24"/>
      <c r="P931" s="5" t="str">
        <f>IFERROR(IF(VLOOKUP(M931,Auxiliar!$AJ$3:$AK$7,2,FALSE)*VLOOKUP(N931,Auxiliar!$AL$3:$AM$7,2,FALSE)*VLOOKUP(O931,Auxiliar!$AN$3:$AO$7,2,FALSE)&gt;27,Auxiliar!$AP$5,IF(VLOOKUP(M931,Auxiliar!$AJ$3:$AK$7,2,FALSE)*VLOOKUP(N931,Auxiliar!$AL$3:$AM$7,2,FALSE)*VLOOKUP(O931,Auxiliar!$AN$3:$AO$7,2,FALSE)&gt;5,Auxiliar!$AP$4,Auxiliar!$AP$3)),"")</f>
        <v/>
      </c>
      <c r="Q931" s="24"/>
      <c r="R931" s="32" t="str">
        <f t="shared" si="14"/>
        <v/>
      </c>
    </row>
    <row r="932" spans="1:18" x14ac:dyDescent="0.25">
      <c r="A932" s="5">
        <v>930</v>
      </c>
      <c r="B932" s="24"/>
      <c r="C932" s="24"/>
      <c r="D932" s="5" t="str">
        <f>IF(OR(C932="",B932=""),"",IFERROR(INDEX('5. Map Processos'!E:E,MATCH(C932&amp;" ("&amp;B932&amp;")",'5. Map Processos'!J:J,0)),"ERRO: Processo não encontrado para essa área"))</f>
        <v/>
      </c>
      <c r="E932" s="24"/>
      <c r="F932" s="5" t="str">
        <f>IF(OR(E932="",B932="",C932=""),"",IFERROR(INDEX('18. Gestão de Riscos - Parte 2'!Q:Q,MATCH(E932&amp;" - "&amp;C932&amp;" - "&amp;B932,'18. Gestão de Riscos - Parte 2'!S:S,0)),"ERRO: Risco, área e processo não correspondem"))</f>
        <v/>
      </c>
      <c r="G932" s="25"/>
      <c r="H932" s="24"/>
      <c r="I932" s="24"/>
      <c r="J932" s="24"/>
      <c r="K932" s="5" t="str">
        <f>IFERROR(IF(VLOOKUP(H932,Auxiliar!$AB$3:$AC$7,2,FALSE)*VLOOKUP(I932,Auxiliar!$AD$3:$AE$7,2,FALSE)*VLOOKUP(J932,Auxiliar!$AF$3:$AG$7,2,FALSE)&gt;79,Auxiliar!$AH$5,IF(VLOOKUP(H932,Auxiliar!$AB$3:$AC$7,2,FALSE)*VLOOKUP(I932,Auxiliar!$AD$3:$AE$7,2,FALSE)*VLOOKUP(J932,Auxiliar!$AF$3:$AG$7,2,FALSE)&gt;24,Auxiliar!$AH$4,Auxiliar!$AH$3)),"")</f>
        <v/>
      </c>
      <c r="L932" s="25"/>
      <c r="M932" s="24"/>
      <c r="N932" s="24"/>
      <c r="O932" s="24"/>
      <c r="P932" s="5" t="str">
        <f>IFERROR(IF(VLOOKUP(M932,Auxiliar!$AJ$3:$AK$7,2,FALSE)*VLOOKUP(N932,Auxiliar!$AL$3:$AM$7,2,FALSE)*VLOOKUP(O932,Auxiliar!$AN$3:$AO$7,2,FALSE)&gt;27,Auxiliar!$AP$5,IF(VLOOKUP(M932,Auxiliar!$AJ$3:$AK$7,2,FALSE)*VLOOKUP(N932,Auxiliar!$AL$3:$AM$7,2,FALSE)*VLOOKUP(O932,Auxiliar!$AN$3:$AO$7,2,FALSE)&gt;5,Auxiliar!$AP$4,Auxiliar!$AP$3)),"")</f>
        <v/>
      </c>
      <c r="Q932" s="24"/>
      <c r="R932" s="32" t="str">
        <f t="shared" si="14"/>
        <v/>
      </c>
    </row>
    <row r="933" spans="1:18" x14ac:dyDescent="0.25">
      <c r="A933" s="5">
        <v>931</v>
      </c>
      <c r="B933" s="24"/>
      <c r="C933" s="24"/>
      <c r="D933" s="5" t="str">
        <f>IF(OR(C933="",B933=""),"",IFERROR(INDEX('5. Map Processos'!E:E,MATCH(C933&amp;" ("&amp;B933&amp;")",'5. Map Processos'!J:J,0)),"ERRO: Processo não encontrado para essa área"))</f>
        <v/>
      </c>
      <c r="E933" s="24"/>
      <c r="F933" s="5" t="str">
        <f>IF(OR(E933="",B933="",C933=""),"",IFERROR(INDEX('18. Gestão de Riscos - Parte 2'!Q:Q,MATCH(E933&amp;" - "&amp;C933&amp;" - "&amp;B933,'18. Gestão de Riscos - Parte 2'!S:S,0)),"ERRO: Risco, área e processo não correspondem"))</f>
        <v/>
      </c>
      <c r="G933" s="25"/>
      <c r="H933" s="24"/>
      <c r="I933" s="24"/>
      <c r="J933" s="24"/>
      <c r="K933" s="5" t="str">
        <f>IFERROR(IF(VLOOKUP(H933,Auxiliar!$AB$3:$AC$7,2,FALSE)*VLOOKUP(I933,Auxiliar!$AD$3:$AE$7,2,FALSE)*VLOOKUP(J933,Auxiliar!$AF$3:$AG$7,2,FALSE)&gt;79,Auxiliar!$AH$5,IF(VLOOKUP(H933,Auxiliar!$AB$3:$AC$7,2,FALSE)*VLOOKUP(I933,Auxiliar!$AD$3:$AE$7,2,FALSE)*VLOOKUP(J933,Auxiliar!$AF$3:$AG$7,2,FALSE)&gt;24,Auxiliar!$AH$4,Auxiliar!$AH$3)),"")</f>
        <v/>
      </c>
      <c r="L933" s="25"/>
      <c r="M933" s="24"/>
      <c r="N933" s="24"/>
      <c r="O933" s="24"/>
      <c r="P933" s="5" t="str">
        <f>IFERROR(IF(VLOOKUP(M933,Auxiliar!$AJ$3:$AK$7,2,FALSE)*VLOOKUP(N933,Auxiliar!$AL$3:$AM$7,2,FALSE)*VLOOKUP(O933,Auxiliar!$AN$3:$AO$7,2,FALSE)&gt;27,Auxiliar!$AP$5,IF(VLOOKUP(M933,Auxiliar!$AJ$3:$AK$7,2,FALSE)*VLOOKUP(N933,Auxiliar!$AL$3:$AM$7,2,FALSE)*VLOOKUP(O933,Auxiliar!$AN$3:$AO$7,2,FALSE)&gt;5,Auxiliar!$AP$4,Auxiliar!$AP$3)),"")</f>
        <v/>
      </c>
      <c r="Q933" s="24"/>
      <c r="R933" s="32" t="str">
        <f t="shared" si="14"/>
        <v/>
      </c>
    </row>
    <row r="934" spans="1:18" x14ac:dyDescent="0.25">
      <c r="A934" s="5">
        <v>932</v>
      </c>
      <c r="B934" s="24"/>
      <c r="C934" s="24"/>
      <c r="D934" s="5" t="str">
        <f>IF(OR(C934="",B934=""),"",IFERROR(INDEX('5. Map Processos'!E:E,MATCH(C934&amp;" ("&amp;B934&amp;")",'5. Map Processos'!J:J,0)),"ERRO: Processo não encontrado para essa área"))</f>
        <v/>
      </c>
      <c r="E934" s="24"/>
      <c r="F934" s="5" t="str">
        <f>IF(OR(E934="",B934="",C934=""),"",IFERROR(INDEX('18. Gestão de Riscos - Parte 2'!Q:Q,MATCH(E934&amp;" - "&amp;C934&amp;" - "&amp;B934,'18. Gestão de Riscos - Parte 2'!S:S,0)),"ERRO: Risco, área e processo não correspondem"))</f>
        <v/>
      </c>
      <c r="G934" s="25"/>
      <c r="H934" s="24"/>
      <c r="I934" s="24"/>
      <c r="J934" s="24"/>
      <c r="K934" s="5" t="str">
        <f>IFERROR(IF(VLOOKUP(H934,Auxiliar!$AB$3:$AC$7,2,FALSE)*VLOOKUP(I934,Auxiliar!$AD$3:$AE$7,2,FALSE)*VLOOKUP(J934,Auxiliar!$AF$3:$AG$7,2,FALSE)&gt;79,Auxiliar!$AH$5,IF(VLOOKUP(H934,Auxiliar!$AB$3:$AC$7,2,FALSE)*VLOOKUP(I934,Auxiliar!$AD$3:$AE$7,2,FALSE)*VLOOKUP(J934,Auxiliar!$AF$3:$AG$7,2,FALSE)&gt;24,Auxiliar!$AH$4,Auxiliar!$AH$3)),"")</f>
        <v/>
      </c>
      <c r="L934" s="25"/>
      <c r="M934" s="24"/>
      <c r="N934" s="24"/>
      <c r="O934" s="24"/>
      <c r="P934" s="5" t="str">
        <f>IFERROR(IF(VLOOKUP(M934,Auxiliar!$AJ$3:$AK$7,2,FALSE)*VLOOKUP(N934,Auxiliar!$AL$3:$AM$7,2,FALSE)*VLOOKUP(O934,Auxiliar!$AN$3:$AO$7,2,FALSE)&gt;27,Auxiliar!$AP$5,IF(VLOOKUP(M934,Auxiliar!$AJ$3:$AK$7,2,FALSE)*VLOOKUP(N934,Auxiliar!$AL$3:$AM$7,2,FALSE)*VLOOKUP(O934,Auxiliar!$AN$3:$AO$7,2,FALSE)&gt;5,Auxiliar!$AP$4,Auxiliar!$AP$3)),"")</f>
        <v/>
      </c>
      <c r="Q934" s="24"/>
      <c r="R934" s="32" t="str">
        <f t="shared" si="14"/>
        <v/>
      </c>
    </row>
    <row r="935" spans="1:18" x14ac:dyDescent="0.25">
      <c r="A935" s="5">
        <v>933</v>
      </c>
      <c r="B935" s="24"/>
      <c r="C935" s="24"/>
      <c r="D935" s="5" t="str">
        <f>IF(OR(C935="",B935=""),"",IFERROR(INDEX('5. Map Processos'!E:E,MATCH(C935&amp;" ("&amp;B935&amp;")",'5. Map Processos'!J:J,0)),"ERRO: Processo não encontrado para essa área"))</f>
        <v/>
      </c>
      <c r="E935" s="24"/>
      <c r="F935" s="5" t="str">
        <f>IF(OR(E935="",B935="",C935=""),"",IFERROR(INDEX('18. Gestão de Riscos - Parte 2'!Q:Q,MATCH(E935&amp;" - "&amp;C935&amp;" - "&amp;B935,'18. Gestão de Riscos - Parte 2'!S:S,0)),"ERRO: Risco, área e processo não correspondem"))</f>
        <v/>
      </c>
      <c r="G935" s="25"/>
      <c r="H935" s="24"/>
      <c r="I935" s="24"/>
      <c r="J935" s="24"/>
      <c r="K935" s="5" t="str">
        <f>IFERROR(IF(VLOOKUP(H935,Auxiliar!$AB$3:$AC$7,2,FALSE)*VLOOKUP(I935,Auxiliar!$AD$3:$AE$7,2,FALSE)*VLOOKUP(J935,Auxiliar!$AF$3:$AG$7,2,FALSE)&gt;79,Auxiliar!$AH$5,IF(VLOOKUP(H935,Auxiliar!$AB$3:$AC$7,2,FALSE)*VLOOKUP(I935,Auxiliar!$AD$3:$AE$7,2,FALSE)*VLOOKUP(J935,Auxiliar!$AF$3:$AG$7,2,FALSE)&gt;24,Auxiliar!$AH$4,Auxiliar!$AH$3)),"")</f>
        <v/>
      </c>
      <c r="L935" s="25"/>
      <c r="M935" s="24"/>
      <c r="N935" s="24"/>
      <c r="O935" s="24"/>
      <c r="P935" s="5" t="str">
        <f>IFERROR(IF(VLOOKUP(M935,Auxiliar!$AJ$3:$AK$7,2,FALSE)*VLOOKUP(N935,Auxiliar!$AL$3:$AM$7,2,FALSE)*VLOOKUP(O935,Auxiliar!$AN$3:$AO$7,2,FALSE)&gt;27,Auxiliar!$AP$5,IF(VLOOKUP(M935,Auxiliar!$AJ$3:$AK$7,2,FALSE)*VLOOKUP(N935,Auxiliar!$AL$3:$AM$7,2,FALSE)*VLOOKUP(O935,Auxiliar!$AN$3:$AO$7,2,FALSE)&gt;5,Auxiliar!$AP$4,Auxiliar!$AP$3)),"")</f>
        <v/>
      </c>
      <c r="Q935" s="24"/>
      <c r="R935" s="32" t="str">
        <f t="shared" si="14"/>
        <v/>
      </c>
    </row>
    <row r="936" spans="1:18" x14ac:dyDescent="0.25">
      <c r="A936" s="5">
        <v>934</v>
      </c>
      <c r="B936" s="24"/>
      <c r="C936" s="24"/>
      <c r="D936" s="5" t="str">
        <f>IF(OR(C936="",B936=""),"",IFERROR(INDEX('5. Map Processos'!E:E,MATCH(C936&amp;" ("&amp;B936&amp;")",'5. Map Processos'!J:J,0)),"ERRO: Processo não encontrado para essa área"))</f>
        <v/>
      </c>
      <c r="E936" s="24"/>
      <c r="F936" s="5" t="str">
        <f>IF(OR(E936="",B936="",C936=""),"",IFERROR(INDEX('18. Gestão de Riscos - Parte 2'!Q:Q,MATCH(E936&amp;" - "&amp;C936&amp;" - "&amp;B936,'18. Gestão de Riscos - Parte 2'!S:S,0)),"ERRO: Risco, área e processo não correspondem"))</f>
        <v/>
      </c>
      <c r="G936" s="25"/>
      <c r="H936" s="24"/>
      <c r="I936" s="24"/>
      <c r="J936" s="24"/>
      <c r="K936" s="5" t="str">
        <f>IFERROR(IF(VLOOKUP(H936,Auxiliar!$AB$3:$AC$7,2,FALSE)*VLOOKUP(I936,Auxiliar!$AD$3:$AE$7,2,FALSE)*VLOOKUP(J936,Auxiliar!$AF$3:$AG$7,2,FALSE)&gt;79,Auxiliar!$AH$5,IF(VLOOKUP(H936,Auxiliar!$AB$3:$AC$7,2,FALSE)*VLOOKUP(I936,Auxiliar!$AD$3:$AE$7,2,FALSE)*VLOOKUP(J936,Auxiliar!$AF$3:$AG$7,2,FALSE)&gt;24,Auxiliar!$AH$4,Auxiliar!$AH$3)),"")</f>
        <v/>
      </c>
      <c r="L936" s="25"/>
      <c r="M936" s="24"/>
      <c r="N936" s="24"/>
      <c r="O936" s="24"/>
      <c r="P936" s="5" t="str">
        <f>IFERROR(IF(VLOOKUP(M936,Auxiliar!$AJ$3:$AK$7,2,FALSE)*VLOOKUP(N936,Auxiliar!$AL$3:$AM$7,2,FALSE)*VLOOKUP(O936,Auxiliar!$AN$3:$AO$7,2,FALSE)&gt;27,Auxiliar!$AP$5,IF(VLOOKUP(M936,Auxiliar!$AJ$3:$AK$7,2,FALSE)*VLOOKUP(N936,Auxiliar!$AL$3:$AM$7,2,FALSE)*VLOOKUP(O936,Auxiliar!$AN$3:$AO$7,2,FALSE)&gt;5,Auxiliar!$AP$4,Auxiliar!$AP$3)),"")</f>
        <v/>
      </c>
      <c r="Q936" s="24"/>
      <c r="R936" s="32" t="str">
        <f t="shared" si="14"/>
        <v/>
      </c>
    </row>
    <row r="937" spans="1:18" x14ac:dyDescent="0.25">
      <c r="A937" s="5">
        <v>935</v>
      </c>
      <c r="B937" s="24"/>
      <c r="C937" s="24"/>
      <c r="D937" s="5" t="str">
        <f>IF(OR(C937="",B937=""),"",IFERROR(INDEX('5. Map Processos'!E:E,MATCH(C937&amp;" ("&amp;B937&amp;")",'5. Map Processos'!J:J,0)),"ERRO: Processo não encontrado para essa área"))</f>
        <v/>
      </c>
      <c r="E937" s="24"/>
      <c r="F937" s="5" t="str">
        <f>IF(OR(E937="",B937="",C937=""),"",IFERROR(INDEX('18. Gestão de Riscos - Parte 2'!Q:Q,MATCH(E937&amp;" - "&amp;C937&amp;" - "&amp;B937,'18. Gestão de Riscos - Parte 2'!S:S,0)),"ERRO: Risco, área e processo não correspondem"))</f>
        <v/>
      </c>
      <c r="G937" s="25"/>
      <c r="H937" s="24"/>
      <c r="I937" s="24"/>
      <c r="J937" s="24"/>
      <c r="K937" s="5" t="str">
        <f>IFERROR(IF(VLOOKUP(H937,Auxiliar!$AB$3:$AC$7,2,FALSE)*VLOOKUP(I937,Auxiliar!$AD$3:$AE$7,2,FALSE)*VLOOKUP(J937,Auxiliar!$AF$3:$AG$7,2,FALSE)&gt;79,Auxiliar!$AH$5,IF(VLOOKUP(H937,Auxiliar!$AB$3:$AC$7,2,FALSE)*VLOOKUP(I937,Auxiliar!$AD$3:$AE$7,2,FALSE)*VLOOKUP(J937,Auxiliar!$AF$3:$AG$7,2,FALSE)&gt;24,Auxiliar!$AH$4,Auxiliar!$AH$3)),"")</f>
        <v/>
      </c>
      <c r="L937" s="25"/>
      <c r="M937" s="24"/>
      <c r="N937" s="24"/>
      <c r="O937" s="24"/>
      <c r="P937" s="5" t="str">
        <f>IFERROR(IF(VLOOKUP(M937,Auxiliar!$AJ$3:$AK$7,2,FALSE)*VLOOKUP(N937,Auxiliar!$AL$3:$AM$7,2,FALSE)*VLOOKUP(O937,Auxiliar!$AN$3:$AO$7,2,FALSE)&gt;27,Auxiliar!$AP$5,IF(VLOOKUP(M937,Auxiliar!$AJ$3:$AK$7,2,FALSE)*VLOOKUP(N937,Auxiliar!$AL$3:$AM$7,2,FALSE)*VLOOKUP(O937,Auxiliar!$AN$3:$AO$7,2,FALSE)&gt;5,Auxiliar!$AP$4,Auxiliar!$AP$3)),"")</f>
        <v/>
      </c>
      <c r="Q937" s="24"/>
      <c r="R937" s="32" t="str">
        <f t="shared" si="14"/>
        <v/>
      </c>
    </row>
    <row r="938" spans="1:18" x14ac:dyDescent="0.25">
      <c r="A938" s="5">
        <v>936</v>
      </c>
      <c r="B938" s="24"/>
      <c r="C938" s="24"/>
      <c r="D938" s="5" t="str">
        <f>IF(OR(C938="",B938=""),"",IFERROR(INDEX('5. Map Processos'!E:E,MATCH(C938&amp;" ("&amp;B938&amp;")",'5. Map Processos'!J:J,0)),"ERRO: Processo não encontrado para essa área"))</f>
        <v/>
      </c>
      <c r="E938" s="24"/>
      <c r="F938" s="5" t="str">
        <f>IF(OR(E938="",B938="",C938=""),"",IFERROR(INDEX('18. Gestão de Riscos - Parte 2'!Q:Q,MATCH(E938&amp;" - "&amp;C938&amp;" - "&amp;B938,'18. Gestão de Riscos - Parte 2'!S:S,0)),"ERRO: Risco, área e processo não correspondem"))</f>
        <v/>
      </c>
      <c r="G938" s="25"/>
      <c r="H938" s="24"/>
      <c r="I938" s="24"/>
      <c r="J938" s="24"/>
      <c r="K938" s="5" t="str">
        <f>IFERROR(IF(VLOOKUP(H938,Auxiliar!$AB$3:$AC$7,2,FALSE)*VLOOKUP(I938,Auxiliar!$AD$3:$AE$7,2,FALSE)*VLOOKUP(J938,Auxiliar!$AF$3:$AG$7,2,FALSE)&gt;79,Auxiliar!$AH$5,IF(VLOOKUP(H938,Auxiliar!$AB$3:$AC$7,2,FALSE)*VLOOKUP(I938,Auxiliar!$AD$3:$AE$7,2,FALSE)*VLOOKUP(J938,Auxiliar!$AF$3:$AG$7,2,FALSE)&gt;24,Auxiliar!$AH$4,Auxiliar!$AH$3)),"")</f>
        <v/>
      </c>
      <c r="L938" s="25"/>
      <c r="M938" s="24"/>
      <c r="N938" s="24"/>
      <c r="O938" s="24"/>
      <c r="P938" s="5" t="str">
        <f>IFERROR(IF(VLOOKUP(M938,Auxiliar!$AJ$3:$AK$7,2,FALSE)*VLOOKUP(N938,Auxiliar!$AL$3:$AM$7,2,FALSE)*VLOOKUP(O938,Auxiliar!$AN$3:$AO$7,2,FALSE)&gt;27,Auxiliar!$AP$5,IF(VLOOKUP(M938,Auxiliar!$AJ$3:$AK$7,2,FALSE)*VLOOKUP(N938,Auxiliar!$AL$3:$AM$7,2,FALSE)*VLOOKUP(O938,Auxiliar!$AN$3:$AO$7,2,FALSE)&gt;5,Auxiliar!$AP$4,Auxiliar!$AP$3)),"")</f>
        <v/>
      </c>
      <c r="Q938" s="24"/>
      <c r="R938" s="32" t="str">
        <f t="shared" si="14"/>
        <v/>
      </c>
    </row>
    <row r="939" spans="1:18" x14ac:dyDescent="0.25">
      <c r="A939" s="5">
        <v>937</v>
      </c>
      <c r="B939" s="24"/>
      <c r="C939" s="24"/>
      <c r="D939" s="5" t="str">
        <f>IF(OR(C939="",B939=""),"",IFERROR(INDEX('5. Map Processos'!E:E,MATCH(C939&amp;" ("&amp;B939&amp;")",'5. Map Processos'!J:J,0)),"ERRO: Processo não encontrado para essa área"))</f>
        <v/>
      </c>
      <c r="E939" s="24"/>
      <c r="F939" s="5" t="str">
        <f>IF(OR(E939="",B939="",C939=""),"",IFERROR(INDEX('18. Gestão de Riscos - Parte 2'!Q:Q,MATCH(E939&amp;" - "&amp;C939&amp;" - "&amp;B939,'18. Gestão de Riscos - Parte 2'!S:S,0)),"ERRO: Risco, área e processo não correspondem"))</f>
        <v/>
      </c>
      <c r="G939" s="25"/>
      <c r="H939" s="24"/>
      <c r="I939" s="24"/>
      <c r="J939" s="24"/>
      <c r="K939" s="5" t="str">
        <f>IFERROR(IF(VLOOKUP(H939,Auxiliar!$AB$3:$AC$7,2,FALSE)*VLOOKUP(I939,Auxiliar!$AD$3:$AE$7,2,FALSE)*VLOOKUP(J939,Auxiliar!$AF$3:$AG$7,2,FALSE)&gt;79,Auxiliar!$AH$5,IF(VLOOKUP(H939,Auxiliar!$AB$3:$AC$7,2,FALSE)*VLOOKUP(I939,Auxiliar!$AD$3:$AE$7,2,FALSE)*VLOOKUP(J939,Auxiliar!$AF$3:$AG$7,2,FALSE)&gt;24,Auxiliar!$AH$4,Auxiliar!$AH$3)),"")</f>
        <v/>
      </c>
      <c r="L939" s="25"/>
      <c r="M939" s="24"/>
      <c r="N939" s="24"/>
      <c r="O939" s="24"/>
      <c r="P939" s="5" t="str">
        <f>IFERROR(IF(VLOOKUP(M939,Auxiliar!$AJ$3:$AK$7,2,FALSE)*VLOOKUP(N939,Auxiliar!$AL$3:$AM$7,2,FALSE)*VLOOKUP(O939,Auxiliar!$AN$3:$AO$7,2,FALSE)&gt;27,Auxiliar!$AP$5,IF(VLOOKUP(M939,Auxiliar!$AJ$3:$AK$7,2,FALSE)*VLOOKUP(N939,Auxiliar!$AL$3:$AM$7,2,FALSE)*VLOOKUP(O939,Auxiliar!$AN$3:$AO$7,2,FALSE)&gt;5,Auxiliar!$AP$4,Auxiliar!$AP$3)),"")</f>
        <v/>
      </c>
      <c r="Q939" s="24"/>
      <c r="R939" s="32" t="str">
        <f t="shared" si="14"/>
        <v/>
      </c>
    </row>
    <row r="940" spans="1:18" x14ac:dyDescent="0.25">
      <c r="A940" s="5">
        <v>938</v>
      </c>
      <c r="B940" s="24"/>
      <c r="C940" s="24"/>
      <c r="D940" s="5" t="str">
        <f>IF(OR(C940="",B940=""),"",IFERROR(INDEX('5. Map Processos'!E:E,MATCH(C940&amp;" ("&amp;B940&amp;")",'5. Map Processos'!J:J,0)),"ERRO: Processo não encontrado para essa área"))</f>
        <v/>
      </c>
      <c r="E940" s="24"/>
      <c r="F940" s="5" t="str">
        <f>IF(OR(E940="",B940="",C940=""),"",IFERROR(INDEX('18. Gestão de Riscos - Parte 2'!Q:Q,MATCH(E940&amp;" - "&amp;C940&amp;" - "&amp;B940,'18. Gestão de Riscos - Parte 2'!S:S,0)),"ERRO: Risco, área e processo não correspondem"))</f>
        <v/>
      </c>
      <c r="G940" s="25"/>
      <c r="H940" s="24"/>
      <c r="I940" s="24"/>
      <c r="J940" s="24"/>
      <c r="K940" s="5" t="str">
        <f>IFERROR(IF(VLOOKUP(H940,Auxiliar!$AB$3:$AC$7,2,FALSE)*VLOOKUP(I940,Auxiliar!$AD$3:$AE$7,2,FALSE)*VLOOKUP(J940,Auxiliar!$AF$3:$AG$7,2,FALSE)&gt;79,Auxiliar!$AH$5,IF(VLOOKUP(H940,Auxiliar!$AB$3:$AC$7,2,FALSE)*VLOOKUP(I940,Auxiliar!$AD$3:$AE$7,2,FALSE)*VLOOKUP(J940,Auxiliar!$AF$3:$AG$7,2,FALSE)&gt;24,Auxiliar!$AH$4,Auxiliar!$AH$3)),"")</f>
        <v/>
      </c>
      <c r="L940" s="25"/>
      <c r="M940" s="24"/>
      <c r="N940" s="24"/>
      <c r="O940" s="24"/>
      <c r="P940" s="5" t="str">
        <f>IFERROR(IF(VLOOKUP(M940,Auxiliar!$AJ$3:$AK$7,2,FALSE)*VLOOKUP(N940,Auxiliar!$AL$3:$AM$7,2,FALSE)*VLOOKUP(O940,Auxiliar!$AN$3:$AO$7,2,FALSE)&gt;27,Auxiliar!$AP$5,IF(VLOOKUP(M940,Auxiliar!$AJ$3:$AK$7,2,FALSE)*VLOOKUP(N940,Auxiliar!$AL$3:$AM$7,2,FALSE)*VLOOKUP(O940,Auxiliar!$AN$3:$AO$7,2,FALSE)&gt;5,Auxiliar!$AP$4,Auxiliar!$AP$3)),"")</f>
        <v/>
      </c>
      <c r="Q940" s="24"/>
      <c r="R940" s="32" t="str">
        <f t="shared" si="14"/>
        <v/>
      </c>
    </row>
    <row r="941" spans="1:18" x14ac:dyDescent="0.25">
      <c r="A941" s="5">
        <v>939</v>
      </c>
      <c r="B941" s="24"/>
      <c r="C941" s="24"/>
      <c r="D941" s="5" t="str">
        <f>IF(OR(C941="",B941=""),"",IFERROR(INDEX('5. Map Processos'!E:E,MATCH(C941&amp;" ("&amp;B941&amp;")",'5. Map Processos'!J:J,0)),"ERRO: Processo não encontrado para essa área"))</f>
        <v/>
      </c>
      <c r="E941" s="24"/>
      <c r="F941" s="5" t="str">
        <f>IF(OR(E941="",B941="",C941=""),"",IFERROR(INDEX('18. Gestão de Riscos - Parte 2'!Q:Q,MATCH(E941&amp;" - "&amp;C941&amp;" - "&amp;B941,'18. Gestão de Riscos - Parte 2'!S:S,0)),"ERRO: Risco, área e processo não correspondem"))</f>
        <v/>
      </c>
      <c r="G941" s="25"/>
      <c r="H941" s="24"/>
      <c r="I941" s="24"/>
      <c r="J941" s="24"/>
      <c r="K941" s="5" t="str">
        <f>IFERROR(IF(VLOOKUP(H941,Auxiliar!$AB$3:$AC$7,2,FALSE)*VLOOKUP(I941,Auxiliar!$AD$3:$AE$7,2,FALSE)*VLOOKUP(J941,Auxiliar!$AF$3:$AG$7,2,FALSE)&gt;79,Auxiliar!$AH$5,IF(VLOOKUP(H941,Auxiliar!$AB$3:$AC$7,2,FALSE)*VLOOKUP(I941,Auxiliar!$AD$3:$AE$7,2,FALSE)*VLOOKUP(J941,Auxiliar!$AF$3:$AG$7,2,FALSE)&gt;24,Auxiliar!$AH$4,Auxiliar!$AH$3)),"")</f>
        <v/>
      </c>
      <c r="L941" s="25"/>
      <c r="M941" s="24"/>
      <c r="N941" s="24"/>
      <c r="O941" s="24"/>
      <c r="P941" s="5" t="str">
        <f>IFERROR(IF(VLOOKUP(M941,Auxiliar!$AJ$3:$AK$7,2,FALSE)*VLOOKUP(N941,Auxiliar!$AL$3:$AM$7,2,FALSE)*VLOOKUP(O941,Auxiliar!$AN$3:$AO$7,2,FALSE)&gt;27,Auxiliar!$AP$5,IF(VLOOKUP(M941,Auxiliar!$AJ$3:$AK$7,2,FALSE)*VLOOKUP(N941,Auxiliar!$AL$3:$AM$7,2,FALSE)*VLOOKUP(O941,Auxiliar!$AN$3:$AO$7,2,FALSE)&gt;5,Auxiliar!$AP$4,Auxiliar!$AP$3)),"")</f>
        <v/>
      </c>
      <c r="Q941" s="24"/>
      <c r="R941" s="32" t="str">
        <f t="shared" si="14"/>
        <v/>
      </c>
    </row>
    <row r="942" spans="1:18" x14ac:dyDescent="0.25">
      <c r="A942" s="5">
        <v>940</v>
      </c>
      <c r="B942" s="24"/>
      <c r="C942" s="24"/>
      <c r="D942" s="5" t="str">
        <f>IF(OR(C942="",B942=""),"",IFERROR(INDEX('5. Map Processos'!E:E,MATCH(C942&amp;" ("&amp;B942&amp;")",'5. Map Processos'!J:J,0)),"ERRO: Processo não encontrado para essa área"))</f>
        <v/>
      </c>
      <c r="E942" s="24"/>
      <c r="F942" s="5" t="str">
        <f>IF(OR(E942="",B942="",C942=""),"",IFERROR(INDEX('18. Gestão de Riscos - Parte 2'!Q:Q,MATCH(E942&amp;" - "&amp;C942&amp;" - "&amp;B942,'18. Gestão de Riscos - Parte 2'!S:S,0)),"ERRO: Risco, área e processo não correspondem"))</f>
        <v/>
      </c>
      <c r="G942" s="25"/>
      <c r="H942" s="24"/>
      <c r="I942" s="24"/>
      <c r="J942" s="24"/>
      <c r="K942" s="5" t="str">
        <f>IFERROR(IF(VLOOKUP(H942,Auxiliar!$AB$3:$AC$7,2,FALSE)*VLOOKUP(I942,Auxiliar!$AD$3:$AE$7,2,FALSE)*VLOOKUP(J942,Auxiliar!$AF$3:$AG$7,2,FALSE)&gt;79,Auxiliar!$AH$5,IF(VLOOKUP(H942,Auxiliar!$AB$3:$AC$7,2,FALSE)*VLOOKUP(I942,Auxiliar!$AD$3:$AE$7,2,FALSE)*VLOOKUP(J942,Auxiliar!$AF$3:$AG$7,2,FALSE)&gt;24,Auxiliar!$AH$4,Auxiliar!$AH$3)),"")</f>
        <v/>
      </c>
      <c r="L942" s="25"/>
      <c r="M942" s="24"/>
      <c r="N942" s="24"/>
      <c r="O942" s="24"/>
      <c r="P942" s="5" t="str">
        <f>IFERROR(IF(VLOOKUP(M942,Auxiliar!$AJ$3:$AK$7,2,FALSE)*VLOOKUP(N942,Auxiliar!$AL$3:$AM$7,2,FALSE)*VLOOKUP(O942,Auxiliar!$AN$3:$AO$7,2,FALSE)&gt;27,Auxiliar!$AP$5,IF(VLOOKUP(M942,Auxiliar!$AJ$3:$AK$7,2,FALSE)*VLOOKUP(N942,Auxiliar!$AL$3:$AM$7,2,FALSE)*VLOOKUP(O942,Auxiliar!$AN$3:$AO$7,2,FALSE)&gt;5,Auxiliar!$AP$4,Auxiliar!$AP$3)),"")</f>
        <v/>
      </c>
      <c r="Q942" s="24"/>
      <c r="R942" s="32" t="str">
        <f t="shared" si="14"/>
        <v/>
      </c>
    </row>
    <row r="943" spans="1:18" x14ac:dyDescent="0.25">
      <c r="A943" s="5">
        <v>941</v>
      </c>
      <c r="B943" s="24"/>
      <c r="C943" s="24"/>
      <c r="D943" s="5" t="str">
        <f>IF(OR(C943="",B943=""),"",IFERROR(INDEX('5. Map Processos'!E:E,MATCH(C943&amp;" ("&amp;B943&amp;")",'5. Map Processos'!J:J,0)),"ERRO: Processo não encontrado para essa área"))</f>
        <v/>
      </c>
      <c r="E943" s="24"/>
      <c r="F943" s="5" t="str">
        <f>IF(OR(E943="",B943="",C943=""),"",IFERROR(INDEX('18. Gestão de Riscos - Parte 2'!Q:Q,MATCH(E943&amp;" - "&amp;C943&amp;" - "&amp;B943,'18. Gestão de Riscos - Parte 2'!S:S,0)),"ERRO: Risco, área e processo não correspondem"))</f>
        <v/>
      </c>
      <c r="G943" s="25"/>
      <c r="H943" s="24"/>
      <c r="I943" s="24"/>
      <c r="J943" s="24"/>
      <c r="K943" s="5" t="str">
        <f>IFERROR(IF(VLOOKUP(H943,Auxiliar!$AB$3:$AC$7,2,FALSE)*VLOOKUP(I943,Auxiliar!$AD$3:$AE$7,2,FALSE)*VLOOKUP(J943,Auxiliar!$AF$3:$AG$7,2,FALSE)&gt;79,Auxiliar!$AH$5,IF(VLOOKUP(H943,Auxiliar!$AB$3:$AC$7,2,FALSE)*VLOOKUP(I943,Auxiliar!$AD$3:$AE$7,2,FALSE)*VLOOKUP(J943,Auxiliar!$AF$3:$AG$7,2,FALSE)&gt;24,Auxiliar!$AH$4,Auxiliar!$AH$3)),"")</f>
        <v/>
      </c>
      <c r="L943" s="25"/>
      <c r="M943" s="24"/>
      <c r="N943" s="24"/>
      <c r="O943" s="24"/>
      <c r="P943" s="5" t="str">
        <f>IFERROR(IF(VLOOKUP(M943,Auxiliar!$AJ$3:$AK$7,2,FALSE)*VLOOKUP(N943,Auxiliar!$AL$3:$AM$7,2,FALSE)*VLOOKUP(O943,Auxiliar!$AN$3:$AO$7,2,FALSE)&gt;27,Auxiliar!$AP$5,IF(VLOOKUP(M943,Auxiliar!$AJ$3:$AK$7,2,FALSE)*VLOOKUP(N943,Auxiliar!$AL$3:$AM$7,2,FALSE)*VLOOKUP(O943,Auxiliar!$AN$3:$AO$7,2,FALSE)&gt;5,Auxiliar!$AP$4,Auxiliar!$AP$3)),"")</f>
        <v/>
      </c>
      <c r="Q943" s="24"/>
      <c r="R943" s="32" t="str">
        <f t="shared" si="14"/>
        <v/>
      </c>
    </row>
    <row r="944" spans="1:18" x14ac:dyDescent="0.25">
      <c r="A944" s="5">
        <v>942</v>
      </c>
      <c r="B944" s="24"/>
      <c r="C944" s="24"/>
      <c r="D944" s="5" t="str">
        <f>IF(OR(C944="",B944=""),"",IFERROR(INDEX('5. Map Processos'!E:E,MATCH(C944&amp;" ("&amp;B944&amp;")",'5. Map Processos'!J:J,0)),"ERRO: Processo não encontrado para essa área"))</f>
        <v/>
      </c>
      <c r="E944" s="24"/>
      <c r="F944" s="5" t="str">
        <f>IF(OR(E944="",B944="",C944=""),"",IFERROR(INDEX('18. Gestão de Riscos - Parte 2'!Q:Q,MATCH(E944&amp;" - "&amp;C944&amp;" - "&amp;B944,'18. Gestão de Riscos - Parte 2'!S:S,0)),"ERRO: Risco, área e processo não correspondem"))</f>
        <v/>
      </c>
      <c r="G944" s="25"/>
      <c r="H944" s="24"/>
      <c r="I944" s="24"/>
      <c r="J944" s="24"/>
      <c r="K944" s="5" t="str">
        <f>IFERROR(IF(VLOOKUP(H944,Auxiliar!$AB$3:$AC$7,2,FALSE)*VLOOKUP(I944,Auxiliar!$AD$3:$AE$7,2,FALSE)*VLOOKUP(J944,Auxiliar!$AF$3:$AG$7,2,FALSE)&gt;79,Auxiliar!$AH$5,IF(VLOOKUP(H944,Auxiliar!$AB$3:$AC$7,2,FALSE)*VLOOKUP(I944,Auxiliar!$AD$3:$AE$7,2,FALSE)*VLOOKUP(J944,Auxiliar!$AF$3:$AG$7,2,FALSE)&gt;24,Auxiliar!$AH$4,Auxiliar!$AH$3)),"")</f>
        <v/>
      </c>
      <c r="L944" s="25"/>
      <c r="M944" s="24"/>
      <c r="N944" s="24"/>
      <c r="O944" s="24"/>
      <c r="P944" s="5" t="str">
        <f>IFERROR(IF(VLOOKUP(M944,Auxiliar!$AJ$3:$AK$7,2,FALSE)*VLOOKUP(N944,Auxiliar!$AL$3:$AM$7,2,FALSE)*VLOOKUP(O944,Auxiliar!$AN$3:$AO$7,2,FALSE)&gt;27,Auxiliar!$AP$5,IF(VLOOKUP(M944,Auxiliar!$AJ$3:$AK$7,2,FALSE)*VLOOKUP(N944,Auxiliar!$AL$3:$AM$7,2,FALSE)*VLOOKUP(O944,Auxiliar!$AN$3:$AO$7,2,FALSE)&gt;5,Auxiliar!$AP$4,Auxiliar!$AP$3)),"")</f>
        <v/>
      </c>
      <c r="Q944" s="24"/>
      <c r="R944" s="32" t="str">
        <f t="shared" si="14"/>
        <v/>
      </c>
    </row>
    <row r="945" spans="1:18" x14ac:dyDescent="0.25">
      <c r="A945" s="5">
        <v>943</v>
      </c>
      <c r="B945" s="24"/>
      <c r="C945" s="24"/>
      <c r="D945" s="5" t="str">
        <f>IF(OR(C945="",B945=""),"",IFERROR(INDEX('5. Map Processos'!E:E,MATCH(C945&amp;" ("&amp;B945&amp;")",'5. Map Processos'!J:J,0)),"ERRO: Processo não encontrado para essa área"))</f>
        <v/>
      </c>
      <c r="E945" s="24"/>
      <c r="F945" s="5" t="str">
        <f>IF(OR(E945="",B945="",C945=""),"",IFERROR(INDEX('18. Gestão de Riscos - Parte 2'!Q:Q,MATCH(E945&amp;" - "&amp;C945&amp;" - "&amp;B945,'18. Gestão de Riscos - Parte 2'!S:S,0)),"ERRO: Risco, área e processo não correspondem"))</f>
        <v/>
      </c>
      <c r="G945" s="25"/>
      <c r="H945" s="24"/>
      <c r="I945" s="24"/>
      <c r="J945" s="24"/>
      <c r="K945" s="5" t="str">
        <f>IFERROR(IF(VLOOKUP(H945,Auxiliar!$AB$3:$AC$7,2,FALSE)*VLOOKUP(I945,Auxiliar!$AD$3:$AE$7,2,FALSE)*VLOOKUP(J945,Auxiliar!$AF$3:$AG$7,2,FALSE)&gt;79,Auxiliar!$AH$5,IF(VLOOKUP(H945,Auxiliar!$AB$3:$AC$7,2,FALSE)*VLOOKUP(I945,Auxiliar!$AD$3:$AE$7,2,FALSE)*VLOOKUP(J945,Auxiliar!$AF$3:$AG$7,2,FALSE)&gt;24,Auxiliar!$AH$4,Auxiliar!$AH$3)),"")</f>
        <v/>
      </c>
      <c r="L945" s="25"/>
      <c r="M945" s="24"/>
      <c r="N945" s="24"/>
      <c r="O945" s="24"/>
      <c r="P945" s="5" t="str">
        <f>IFERROR(IF(VLOOKUP(M945,Auxiliar!$AJ$3:$AK$7,2,FALSE)*VLOOKUP(N945,Auxiliar!$AL$3:$AM$7,2,FALSE)*VLOOKUP(O945,Auxiliar!$AN$3:$AO$7,2,FALSE)&gt;27,Auxiliar!$AP$5,IF(VLOOKUP(M945,Auxiliar!$AJ$3:$AK$7,2,FALSE)*VLOOKUP(N945,Auxiliar!$AL$3:$AM$7,2,FALSE)*VLOOKUP(O945,Auxiliar!$AN$3:$AO$7,2,FALSE)&gt;5,Auxiliar!$AP$4,Auxiliar!$AP$3)),"")</f>
        <v/>
      </c>
      <c r="Q945" s="24"/>
      <c r="R945" s="32" t="str">
        <f t="shared" si="14"/>
        <v/>
      </c>
    </row>
    <row r="946" spans="1:18" x14ac:dyDescent="0.25">
      <c r="A946" s="5">
        <v>944</v>
      </c>
      <c r="B946" s="24"/>
      <c r="C946" s="24"/>
      <c r="D946" s="5" t="str">
        <f>IF(OR(C946="",B946=""),"",IFERROR(INDEX('5. Map Processos'!E:E,MATCH(C946&amp;" ("&amp;B946&amp;")",'5. Map Processos'!J:J,0)),"ERRO: Processo não encontrado para essa área"))</f>
        <v/>
      </c>
      <c r="E946" s="24"/>
      <c r="F946" s="5" t="str">
        <f>IF(OR(E946="",B946="",C946=""),"",IFERROR(INDEX('18. Gestão de Riscos - Parte 2'!Q:Q,MATCH(E946&amp;" - "&amp;C946&amp;" - "&amp;B946,'18. Gestão de Riscos - Parte 2'!S:S,0)),"ERRO: Risco, área e processo não correspondem"))</f>
        <v/>
      </c>
      <c r="G946" s="25"/>
      <c r="H946" s="24"/>
      <c r="I946" s="24"/>
      <c r="J946" s="24"/>
      <c r="K946" s="5" t="str">
        <f>IFERROR(IF(VLOOKUP(H946,Auxiliar!$AB$3:$AC$7,2,FALSE)*VLOOKUP(I946,Auxiliar!$AD$3:$AE$7,2,FALSE)*VLOOKUP(J946,Auxiliar!$AF$3:$AG$7,2,FALSE)&gt;79,Auxiliar!$AH$5,IF(VLOOKUP(H946,Auxiliar!$AB$3:$AC$7,2,FALSE)*VLOOKUP(I946,Auxiliar!$AD$3:$AE$7,2,FALSE)*VLOOKUP(J946,Auxiliar!$AF$3:$AG$7,2,FALSE)&gt;24,Auxiliar!$AH$4,Auxiliar!$AH$3)),"")</f>
        <v/>
      </c>
      <c r="L946" s="25"/>
      <c r="M946" s="24"/>
      <c r="N946" s="24"/>
      <c r="O946" s="24"/>
      <c r="P946" s="5" t="str">
        <f>IFERROR(IF(VLOOKUP(M946,Auxiliar!$AJ$3:$AK$7,2,FALSE)*VLOOKUP(N946,Auxiliar!$AL$3:$AM$7,2,FALSE)*VLOOKUP(O946,Auxiliar!$AN$3:$AO$7,2,FALSE)&gt;27,Auxiliar!$AP$5,IF(VLOOKUP(M946,Auxiliar!$AJ$3:$AK$7,2,FALSE)*VLOOKUP(N946,Auxiliar!$AL$3:$AM$7,2,FALSE)*VLOOKUP(O946,Auxiliar!$AN$3:$AO$7,2,FALSE)&gt;5,Auxiliar!$AP$4,Auxiliar!$AP$3)),"")</f>
        <v/>
      </c>
      <c r="Q946" s="24"/>
      <c r="R946" s="32" t="str">
        <f t="shared" si="14"/>
        <v/>
      </c>
    </row>
    <row r="947" spans="1:18" x14ac:dyDescent="0.25">
      <c r="A947" s="5">
        <v>945</v>
      </c>
      <c r="B947" s="24"/>
      <c r="C947" s="24"/>
      <c r="D947" s="5" t="str">
        <f>IF(OR(C947="",B947=""),"",IFERROR(INDEX('5. Map Processos'!E:E,MATCH(C947&amp;" ("&amp;B947&amp;")",'5. Map Processos'!J:J,0)),"ERRO: Processo não encontrado para essa área"))</f>
        <v/>
      </c>
      <c r="E947" s="24"/>
      <c r="F947" s="5" t="str">
        <f>IF(OR(E947="",B947="",C947=""),"",IFERROR(INDEX('18. Gestão de Riscos - Parte 2'!Q:Q,MATCH(E947&amp;" - "&amp;C947&amp;" - "&amp;B947,'18. Gestão de Riscos - Parte 2'!S:S,0)),"ERRO: Risco, área e processo não correspondem"))</f>
        <v/>
      </c>
      <c r="G947" s="25"/>
      <c r="H947" s="24"/>
      <c r="I947" s="24"/>
      <c r="J947" s="24"/>
      <c r="K947" s="5" t="str">
        <f>IFERROR(IF(VLOOKUP(H947,Auxiliar!$AB$3:$AC$7,2,FALSE)*VLOOKUP(I947,Auxiliar!$AD$3:$AE$7,2,FALSE)*VLOOKUP(J947,Auxiliar!$AF$3:$AG$7,2,FALSE)&gt;79,Auxiliar!$AH$5,IF(VLOOKUP(H947,Auxiliar!$AB$3:$AC$7,2,FALSE)*VLOOKUP(I947,Auxiliar!$AD$3:$AE$7,2,FALSE)*VLOOKUP(J947,Auxiliar!$AF$3:$AG$7,2,FALSE)&gt;24,Auxiliar!$AH$4,Auxiliar!$AH$3)),"")</f>
        <v/>
      </c>
      <c r="L947" s="25"/>
      <c r="M947" s="24"/>
      <c r="N947" s="24"/>
      <c r="O947" s="24"/>
      <c r="P947" s="5" t="str">
        <f>IFERROR(IF(VLOOKUP(M947,Auxiliar!$AJ$3:$AK$7,2,FALSE)*VLOOKUP(N947,Auxiliar!$AL$3:$AM$7,2,FALSE)*VLOOKUP(O947,Auxiliar!$AN$3:$AO$7,2,FALSE)&gt;27,Auxiliar!$AP$5,IF(VLOOKUP(M947,Auxiliar!$AJ$3:$AK$7,2,FALSE)*VLOOKUP(N947,Auxiliar!$AL$3:$AM$7,2,FALSE)*VLOOKUP(O947,Auxiliar!$AN$3:$AO$7,2,FALSE)&gt;5,Auxiliar!$AP$4,Auxiliar!$AP$3)),"")</f>
        <v/>
      </c>
      <c r="Q947" s="24"/>
      <c r="R947" s="32" t="str">
        <f t="shared" si="14"/>
        <v/>
      </c>
    </row>
    <row r="948" spans="1:18" x14ac:dyDescent="0.25">
      <c r="A948" s="5">
        <v>946</v>
      </c>
      <c r="B948" s="24"/>
      <c r="C948" s="24"/>
      <c r="D948" s="5" t="str">
        <f>IF(OR(C948="",B948=""),"",IFERROR(INDEX('5. Map Processos'!E:E,MATCH(C948&amp;" ("&amp;B948&amp;")",'5. Map Processos'!J:J,0)),"ERRO: Processo não encontrado para essa área"))</f>
        <v/>
      </c>
      <c r="E948" s="24"/>
      <c r="F948" s="5" t="str">
        <f>IF(OR(E948="",B948="",C948=""),"",IFERROR(INDEX('18. Gestão de Riscos - Parte 2'!Q:Q,MATCH(E948&amp;" - "&amp;C948&amp;" - "&amp;B948,'18. Gestão de Riscos - Parte 2'!S:S,0)),"ERRO: Risco, área e processo não correspondem"))</f>
        <v/>
      </c>
      <c r="G948" s="25"/>
      <c r="H948" s="24"/>
      <c r="I948" s="24"/>
      <c r="J948" s="24"/>
      <c r="K948" s="5" t="str">
        <f>IFERROR(IF(VLOOKUP(H948,Auxiliar!$AB$3:$AC$7,2,FALSE)*VLOOKUP(I948,Auxiliar!$AD$3:$AE$7,2,FALSE)*VLOOKUP(J948,Auxiliar!$AF$3:$AG$7,2,FALSE)&gt;79,Auxiliar!$AH$5,IF(VLOOKUP(H948,Auxiliar!$AB$3:$AC$7,2,FALSE)*VLOOKUP(I948,Auxiliar!$AD$3:$AE$7,2,FALSE)*VLOOKUP(J948,Auxiliar!$AF$3:$AG$7,2,FALSE)&gt;24,Auxiliar!$AH$4,Auxiliar!$AH$3)),"")</f>
        <v/>
      </c>
      <c r="L948" s="25"/>
      <c r="M948" s="24"/>
      <c r="N948" s="24"/>
      <c r="O948" s="24"/>
      <c r="P948" s="5" t="str">
        <f>IFERROR(IF(VLOOKUP(M948,Auxiliar!$AJ$3:$AK$7,2,FALSE)*VLOOKUP(N948,Auxiliar!$AL$3:$AM$7,2,FALSE)*VLOOKUP(O948,Auxiliar!$AN$3:$AO$7,2,FALSE)&gt;27,Auxiliar!$AP$5,IF(VLOOKUP(M948,Auxiliar!$AJ$3:$AK$7,2,FALSE)*VLOOKUP(N948,Auxiliar!$AL$3:$AM$7,2,FALSE)*VLOOKUP(O948,Auxiliar!$AN$3:$AO$7,2,FALSE)&gt;5,Auxiliar!$AP$4,Auxiliar!$AP$3)),"")</f>
        <v/>
      </c>
      <c r="Q948" s="24"/>
      <c r="R948" s="32" t="str">
        <f t="shared" si="14"/>
        <v/>
      </c>
    </row>
    <row r="949" spans="1:18" x14ac:dyDescent="0.25">
      <c r="A949" s="5">
        <v>947</v>
      </c>
      <c r="B949" s="24"/>
      <c r="C949" s="24"/>
      <c r="D949" s="5" t="str">
        <f>IF(OR(C949="",B949=""),"",IFERROR(INDEX('5. Map Processos'!E:E,MATCH(C949&amp;" ("&amp;B949&amp;")",'5. Map Processos'!J:J,0)),"ERRO: Processo não encontrado para essa área"))</f>
        <v/>
      </c>
      <c r="E949" s="24"/>
      <c r="F949" s="5" t="str">
        <f>IF(OR(E949="",B949="",C949=""),"",IFERROR(INDEX('18. Gestão de Riscos - Parte 2'!Q:Q,MATCH(E949&amp;" - "&amp;C949&amp;" - "&amp;B949,'18. Gestão de Riscos - Parte 2'!S:S,0)),"ERRO: Risco, área e processo não correspondem"))</f>
        <v/>
      </c>
      <c r="G949" s="25"/>
      <c r="H949" s="24"/>
      <c r="I949" s="24"/>
      <c r="J949" s="24"/>
      <c r="K949" s="5" t="str">
        <f>IFERROR(IF(VLOOKUP(H949,Auxiliar!$AB$3:$AC$7,2,FALSE)*VLOOKUP(I949,Auxiliar!$AD$3:$AE$7,2,FALSE)*VLOOKUP(J949,Auxiliar!$AF$3:$AG$7,2,FALSE)&gt;79,Auxiliar!$AH$5,IF(VLOOKUP(H949,Auxiliar!$AB$3:$AC$7,2,FALSE)*VLOOKUP(I949,Auxiliar!$AD$3:$AE$7,2,FALSE)*VLOOKUP(J949,Auxiliar!$AF$3:$AG$7,2,FALSE)&gt;24,Auxiliar!$AH$4,Auxiliar!$AH$3)),"")</f>
        <v/>
      </c>
      <c r="L949" s="25"/>
      <c r="M949" s="24"/>
      <c r="N949" s="24"/>
      <c r="O949" s="24"/>
      <c r="P949" s="5" t="str">
        <f>IFERROR(IF(VLOOKUP(M949,Auxiliar!$AJ$3:$AK$7,2,FALSE)*VLOOKUP(N949,Auxiliar!$AL$3:$AM$7,2,FALSE)*VLOOKUP(O949,Auxiliar!$AN$3:$AO$7,2,FALSE)&gt;27,Auxiliar!$AP$5,IF(VLOOKUP(M949,Auxiliar!$AJ$3:$AK$7,2,FALSE)*VLOOKUP(N949,Auxiliar!$AL$3:$AM$7,2,FALSE)*VLOOKUP(O949,Auxiliar!$AN$3:$AO$7,2,FALSE)&gt;5,Auxiliar!$AP$4,Auxiliar!$AP$3)),"")</f>
        <v/>
      </c>
      <c r="Q949" s="24"/>
      <c r="R949" s="32" t="str">
        <f t="shared" si="14"/>
        <v/>
      </c>
    </row>
    <row r="950" spans="1:18" x14ac:dyDescent="0.25">
      <c r="A950" s="5">
        <v>948</v>
      </c>
      <c r="B950" s="24"/>
      <c r="C950" s="24"/>
      <c r="D950" s="5" t="str">
        <f>IF(OR(C950="",B950=""),"",IFERROR(INDEX('5. Map Processos'!E:E,MATCH(C950&amp;" ("&amp;B950&amp;")",'5. Map Processos'!J:J,0)),"ERRO: Processo não encontrado para essa área"))</f>
        <v/>
      </c>
      <c r="E950" s="24"/>
      <c r="F950" s="5" t="str">
        <f>IF(OR(E950="",B950="",C950=""),"",IFERROR(INDEX('18. Gestão de Riscos - Parte 2'!Q:Q,MATCH(E950&amp;" - "&amp;C950&amp;" - "&amp;B950,'18. Gestão de Riscos - Parte 2'!S:S,0)),"ERRO: Risco, área e processo não correspondem"))</f>
        <v/>
      </c>
      <c r="G950" s="25"/>
      <c r="H950" s="24"/>
      <c r="I950" s="24"/>
      <c r="J950" s="24"/>
      <c r="K950" s="5" t="str">
        <f>IFERROR(IF(VLOOKUP(H950,Auxiliar!$AB$3:$AC$7,2,FALSE)*VLOOKUP(I950,Auxiliar!$AD$3:$AE$7,2,FALSE)*VLOOKUP(J950,Auxiliar!$AF$3:$AG$7,2,FALSE)&gt;79,Auxiliar!$AH$5,IF(VLOOKUP(H950,Auxiliar!$AB$3:$AC$7,2,FALSE)*VLOOKUP(I950,Auxiliar!$AD$3:$AE$7,2,FALSE)*VLOOKUP(J950,Auxiliar!$AF$3:$AG$7,2,FALSE)&gt;24,Auxiliar!$AH$4,Auxiliar!$AH$3)),"")</f>
        <v/>
      </c>
      <c r="L950" s="25"/>
      <c r="M950" s="24"/>
      <c r="N950" s="24"/>
      <c r="O950" s="24"/>
      <c r="P950" s="5" t="str">
        <f>IFERROR(IF(VLOOKUP(M950,Auxiliar!$AJ$3:$AK$7,2,FALSE)*VLOOKUP(N950,Auxiliar!$AL$3:$AM$7,2,FALSE)*VLOOKUP(O950,Auxiliar!$AN$3:$AO$7,2,FALSE)&gt;27,Auxiliar!$AP$5,IF(VLOOKUP(M950,Auxiliar!$AJ$3:$AK$7,2,FALSE)*VLOOKUP(N950,Auxiliar!$AL$3:$AM$7,2,FALSE)*VLOOKUP(O950,Auxiliar!$AN$3:$AO$7,2,FALSE)&gt;5,Auxiliar!$AP$4,Auxiliar!$AP$3)),"")</f>
        <v/>
      </c>
      <c r="Q950" s="24"/>
      <c r="R950" s="32" t="str">
        <f t="shared" si="14"/>
        <v/>
      </c>
    </row>
    <row r="951" spans="1:18" x14ac:dyDescent="0.25">
      <c r="A951" s="5">
        <v>949</v>
      </c>
      <c r="B951" s="24"/>
      <c r="C951" s="24"/>
      <c r="D951" s="5" t="str">
        <f>IF(OR(C951="",B951=""),"",IFERROR(INDEX('5. Map Processos'!E:E,MATCH(C951&amp;" ("&amp;B951&amp;")",'5. Map Processos'!J:J,0)),"ERRO: Processo não encontrado para essa área"))</f>
        <v/>
      </c>
      <c r="E951" s="24"/>
      <c r="F951" s="5" t="str">
        <f>IF(OR(E951="",B951="",C951=""),"",IFERROR(INDEX('18. Gestão de Riscos - Parte 2'!Q:Q,MATCH(E951&amp;" - "&amp;C951&amp;" - "&amp;B951,'18. Gestão de Riscos - Parte 2'!S:S,0)),"ERRO: Risco, área e processo não correspondem"))</f>
        <v/>
      </c>
      <c r="G951" s="25"/>
      <c r="H951" s="24"/>
      <c r="I951" s="24"/>
      <c r="J951" s="24"/>
      <c r="K951" s="5" t="str">
        <f>IFERROR(IF(VLOOKUP(H951,Auxiliar!$AB$3:$AC$7,2,FALSE)*VLOOKUP(I951,Auxiliar!$AD$3:$AE$7,2,FALSE)*VLOOKUP(J951,Auxiliar!$AF$3:$AG$7,2,FALSE)&gt;79,Auxiliar!$AH$5,IF(VLOOKUP(H951,Auxiliar!$AB$3:$AC$7,2,FALSE)*VLOOKUP(I951,Auxiliar!$AD$3:$AE$7,2,FALSE)*VLOOKUP(J951,Auxiliar!$AF$3:$AG$7,2,FALSE)&gt;24,Auxiliar!$AH$4,Auxiliar!$AH$3)),"")</f>
        <v/>
      </c>
      <c r="L951" s="25"/>
      <c r="M951" s="24"/>
      <c r="N951" s="24"/>
      <c r="O951" s="24"/>
      <c r="P951" s="5" t="str">
        <f>IFERROR(IF(VLOOKUP(M951,Auxiliar!$AJ$3:$AK$7,2,FALSE)*VLOOKUP(N951,Auxiliar!$AL$3:$AM$7,2,FALSE)*VLOOKUP(O951,Auxiliar!$AN$3:$AO$7,2,FALSE)&gt;27,Auxiliar!$AP$5,IF(VLOOKUP(M951,Auxiliar!$AJ$3:$AK$7,2,FALSE)*VLOOKUP(N951,Auxiliar!$AL$3:$AM$7,2,FALSE)*VLOOKUP(O951,Auxiliar!$AN$3:$AO$7,2,FALSE)&gt;5,Auxiliar!$AP$4,Auxiliar!$AP$3)),"")</f>
        <v/>
      </c>
      <c r="Q951" s="24"/>
      <c r="R951" s="32" t="str">
        <f t="shared" si="14"/>
        <v/>
      </c>
    </row>
    <row r="952" spans="1:18" x14ac:dyDescent="0.25">
      <c r="A952" s="5">
        <v>950</v>
      </c>
      <c r="B952" s="24"/>
      <c r="C952" s="24"/>
      <c r="D952" s="5" t="str">
        <f>IF(OR(C952="",B952=""),"",IFERROR(INDEX('5. Map Processos'!E:E,MATCH(C952&amp;" ("&amp;B952&amp;")",'5. Map Processos'!J:J,0)),"ERRO: Processo não encontrado para essa área"))</f>
        <v/>
      </c>
      <c r="E952" s="24"/>
      <c r="F952" s="5" t="str">
        <f>IF(OR(E952="",B952="",C952=""),"",IFERROR(INDEX('18. Gestão de Riscos - Parte 2'!Q:Q,MATCH(E952&amp;" - "&amp;C952&amp;" - "&amp;B952,'18. Gestão de Riscos - Parte 2'!S:S,0)),"ERRO: Risco, área e processo não correspondem"))</f>
        <v/>
      </c>
      <c r="G952" s="25"/>
      <c r="H952" s="24"/>
      <c r="I952" s="24"/>
      <c r="J952" s="24"/>
      <c r="K952" s="5" t="str">
        <f>IFERROR(IF(VLOOKUP(H952,Auxiliar!$AB$3:$AC$7,2,FALSE)*VLOOKUP(I952,Auxiliar!$AD$3:$AE$7,2,FALSE)*VLOOKUP(J952,Auxiliar!$AF$3:$AG$7,2,FALSE)&gt;79,Auxiliar!$AH$5,IF(VLOOKUP(H952,Auxiliar!$AB$3:$AC$7,2,FALSE)*VLOOKUP(I952,Auxiliar!$AD$3:$AE$7,2,FALSE)*VLOOKUP(J952,Auxiliar!$AF$3:$AG$7,2,FALSE)&gt;24,Auxiliar!$AH$4,Auxiliar!$AH$3)),"")</f>
        <v/>
      </c>
      <c r="L952" s="25"/>
      <c r="M952" s="24"/>
      <c r="N952" s="24"/>
      <c r="O952" s="24"/>
      <c r="P952" s="5" t="str">
        <f>IFERROR(IF(VLOOKUP(M952,Auxiliar!$AJ$3:$AK$7,2,FALSE)*VLOOKUP(N952,Auxiliar!$AL$3:$AM$7,2,FALSE)*VLOOKUP(O952,Auxiliar!$AN$3:$AO$7,2,FALSE)&gt;27,Auxiliar!$AP$5,IF(VLOOKUP(M952,Auxiliar!$AJ$3:$AK$7,2,FALSE)*VLOOKUP(N952,Auxiliar!$AL$3:$AM$7,2,FALSE)*VLOOKUP(O952,Auxiliar!$AN$3:$AO$7,2,FALSE)&gt;5,Auxiliar!$AP$4,Auxiliar!$AP$3)),"")</f>
        <v/>
      </c>
      <c r="Q952" s="24"/>
      <c r="R952" s="32" t="str">
        <f t="shared" si="14"/>
        <v/>
      </c>
    </row>
    <row r="953" spans="1:18" x14ac:dyDescent="0.25">
      <c r="A953" s="5">
        <v>951</v>
      </c>
      <c r="B953" s="24"/>
      <c r="C953" s="24"/>
      <c r="D953" s="5" t="str">
        <f>IF(OR(C953="",B953=""),"",IFERROR(INDEX('5. Map Processos'!E:E,MATCH(C953&amp;" ("&amp;B953&amp;")",'5. Map Processos'!J:J,0)),"ERRO: Processo não encontrado para essa área"))</f>
        <v/>
      </c>
      <c r="E953" s="24"/>
      <c r="F953" s="5" t="str">
        <f>IF(OR(E953="",B953="",C953=""),"",IFERROR(INDEX('18. Gestão de Riscos - Parte 2'!Q:Q,MATCH(E953&amp;" - "&amp;C953&amp;" - "&amp;B953,'18. Gestão de Riscos - Parte 2'!S:S,0)),"ERRO: Risco, área e processo não correspondem"))</f>
        <v/>
      </c>
      <c r="G953" s="25"/>
      <c r="H953" s="24"/>
      <c r="I953" s="24"/>
      <c r="J953" s="24"/>
      <c r="K953" s="5" t="str">
        <f>IFERROR(IF(VLOOKUP(H953,Auxiliar!$AB$3:$AC$7,2,FALSE)*VLOOKUP(I953,Auxiliar!$AD$3:$AE$7,2,FALSE)*VLOOKUP(J953,Auxiliar!$AF$3:$AG$7,2,FALSE)&gt;79,Auxiliar!$AH$5,IF(VLOOKUP(H953,Auxiliar!$AB$3:$AC$7,2,FALSE)*VLOOKUP(I953,Auxiliar!$AD$3:$AE$7,2,FALSE)*VLOOKUP(J953,Auxiliar!$AF$3:$AG$7,2,FALSE)&gt;24,Auxiliar!$AH$4,Auxiliar!$AH$3)),"")</f>
        <v/>
      </c>
      <c r="L953" s="25"/>
      <c r="M953" s="24"/>
      <c r="N953" s="24"/>
      <c r="O953" s="24"/>
      <c r="P953" s="5" t="str">
        <f>IFERROR(IF(VLOOKUP(M953,Auxiliar!$AJ$3:$AK$7,2,FALSE)*VLOOKUP(N953,Auxiliar!$AL$3:$AM$7,2,FALSE)*VLOOKUP(O953,Auxiliar!$AN$3:$AO$7,2,FALSE)&gt;27,Auxiliar!$AP$5,IF(VLOOKUP(M953,Auxiliar!$AJ$3:$AK$7,2,FALSE)*VLOOKUP(N953,Auxiliar!$AL$3:$AM$7,2,FALSE)*VLOOKUP(O953,Auxiliar!$AN$3:$AO$7,2,FALSE)&gt;5,Auxiliar!$AP$4,Auxiliar!$AP$3)),"")</f>
        <v/>
      </c>
      <c r="Q953" s="24"/>
      <c r="R953" s="32" t="str">
        <f t="shared" si="14"/>
        <v/>
      </c>
    </row>
    <row r="954" spans="1:18" x14ac:dyDescent="0.25">
      <c r="A954" s="5">
        <v>952</v>
      </c>
      <c r="B954" s="24"/>
      <c r="C954" s="24"/>
      <c r="D954" s="5" t="str">
        <f>IF(OR(C954="",B954=""),"",IFERROR(INDEX('5. Map Processos'!E:E,MATCH(C954&amp;" ("&amp;B954&amp;")",'5. Map Processos'!J:J,0)),"ERRO: Processo não encontrado para essa área"))</f>
        <v/>
      </c>
      <c r="E954" s="24"/>
      <c r="F954" s="5" t="str">
        <f>IF(OR(E954="",B954="",C954=""),"",IFERROR(INDEX('18. Gestão de Riscos - Parte 2'!Q:Q,MATCH(E954&amp;" - "&amp;C954&amp;" - "&amp;B954,'18. Gestão de Riscos - Parte 2'!S:S,0)),"ERRO: Risco, área e processo não correspondem"))</f>
        <v/>
      </c>
      <c r="G954" s="25"/>
      <c r="H954" s="24"/>
      <c r="I954" s="24"/>
      <c r="J954" s="24"/>
      <c r="K954" s="5" t="str">
        <f>IFERROR(IF(VLOOKUP(H954,Auxiliar!$AB$3:$AC$7,2,FALSE)*VLOOKUP(I954,Auxiliar!$AD$3:$AE$7,2,FALSE)*VLOOKUP(J954,Auxiliar!$AF$3:$AG$7,2,FALSE)&gt;79,Auxiliar!$AH$5,IF(VLOOKUP(H954,Auxiliar!$AB$3:$AC$7,2,FALSE)*VLOOKUP(I954,Auxiliar!$AD$3:$AE$7,2,FALSE)*VLOOKUP(J954,Auxiliar!$AF$3:$AG$7,2,FALSE)&gt;24,Auxiliar!$AH$4,Auxiliar!$AH$3)),"")</f>
        <v/>
      </c>
      <c r="L954" s="25"/>
      <c r="M954" s="24"/>
      <c r="N954" s="24"/>
      <c r="O954" s="24"/>
      <c r="P954" s="5" t="str">
        <f>IFERROR(IF(VLOOKUP(M954,Auxiliar!$AJ$3:$AK$7,2,FALSE)*VLOOKUP(N954,Auxiliar!$AL$3:$AM$7,2,FALSE)*VLOOKUP(O954,Auxiliar!$AN$3:$AO$7,2,FALSE)&gt;27,Auxiliar!$AP$5,IF(VLOOKUP(M954,Auxiliar!$AJ$3:$AK$7,2,FALSE)*VLOOKUP(N954,Auxiliar!$AL$3:$AM$7,2,FALSE)*VLOOKUP(O954,Auxiliar!$AN$3:$AO$7,2,FALSE)&gt;5,Auxiliar!$AP$4,Auxiliar!$AP$3)),"")</f>
        <v/>
      </c>
      <c r="Q954" s="24"/>
      <c r="R954" s="32" t="str">
        <f t="shared" si="14"/>
        <v/>
      </c>
    </row>
    <row r="955" spans="1:18" x14ac:dyDescent="0.25">
      <c r="A955" s="5">
        <v>953</v>
      </c>
      <c r="B955" s="24"/>
      <c r="C955" s="24"/>
      <c r="D955" s="5" t="str">
        <f>IF(OR(C955="",B955=""),"",IFERROR(INDEX('5. Map Processos'!E:E,MATCH(C955&amp;" ("&amp;B955&amp;")",'5. Map Processos'!J:J,0)),"ERRO: Processo não encontrado para essa área"))</f>
        <v/>
      </c>
      <c r="E955" s="24"/>
      <c r="F955" s="5" t="str">
        <f>IF(OR(E955="",B955="",C955=""),"",IFERROR(INDEX('18. Gestão de Riscos - Parte 2'!Q:Q,MATCH(E955&amp;" - "&amp;C955&amp;" - "&amp;B955,'18. Gestão de Riscos - Parte 2'!S:S,0)),"ERRO: Risco, área e processo não correspondem"))</f>
        <v/>
      </c>
      <c r="G955" s="25"/>
      <c r="H955" s="24"/>
      <c r="I955" s="24"/>
      <c r="J955" s="24"/>
      <c r="K955" s="5" t="str">
        <f>IFERROR(IF(VLOOKUP(H955,Auxiliar!$AB$3:$AC$7,2,FALSE)*VLOOKUP(I955,Auxiliar!$AD$3:$AE$7,2,FALSE)*VLOOKUP(J955,Auxiliar!$AF$3:$AG$7,2,FALSE)&gt;79,Auxiliar!$AH$5,IF(VLOOKUP(H955,Auxiliar!$AB$3:$AC$7,2,FALSE)*VLOOKUP(I955,Auxiliar!$AD$3:$AE$7,2,FALSE)*VLOOKUP(J955,Auxiliar!$AF$3:$AG$7,2,FALSE)&gt;24,Auxiliar!$AH$4,Auxiliar!$AH$3)),"")</f>
        <v/>
      </c>
      <c r="L955" s="25"/>
      <c r="M955" s="24"/>
      <c r="N955" s="24"/>
      <c r="O955" s="24"/>
      <c r="P955" s="5" t="str">
        <f>IFERROR(IF(VLOOKUP(M955,Auxiliar!$AJ$3:$AK$7,2,FALSE)*VLOOKUP(N955,Auxiliar!$AL$3:$AM$7,2,FALSE)*VLOOKUP(O955,Auxiliar!$AN$3:$AO$7,2,FALSE)&gt;27,Auxiliar!$AP$5,IF(VLOOKUP(M955,Auxiliar!$AJ$3:$AK$7,2,FALSE)*VLOOKUP(N955,Auxiliar!$AL$3:$AM$7,2,FALSE)*VLOOKUP(O955,Auxiliar!$AN$3:$AO$7,2,FALSE)&gt;5,Auxiliar!$AP$4,Auxiliar!$AP$3)),"")</f>
        <v/>
      </c>
      <c r="Q955" s="24"/>
      <c r="R955" s="32" t="str">
        <f t="shared" si="14"/>
        <v/>
      </c>
    </row>
    <row r="956" spans="1:18" x14ac:dyDescent="0.25">
      <c r="A956" s="5">
        <v>954</v>
      </c>
      <c r="B956" s="24"/>
      <c r="C956" s="24"/>
      <c r="D956" s="5" t="str">
        <f>IF(OR(C956="",B956=""),"",IFERROR(INDEX('5. Map Processos'!E:E,MATCH(C956&amp;" ("&amp;B956&amp;")",'5. Map Processos'!J:J,0)),"ERRO: Processo não encontrado para essa área"))</f>
        <v/>
      </c>
      <c r="E956" s="24"/>
      <c r="F956" s="5" t="str">
        <f>IF(OR(E956="",B956="",C956=""),"",IFERROR(INDEX('18. Gestão de Riscos - Parte 2'!Q:Q,MATCH(E956&amp;" - "&amp;C956&amp;" - "&amp;B956,'18. Gestão de Riscos - Parte 2'!S:S,0)),"ERRO: Risco, área e processo não correspondem"))</f>
        <v/>
      </c>
      <c r="G956" s="25"/>
      <c r="H956" s="24"/>
      <c r="I956" s="24"/>
      <c r="J956" s="24"/>
      <c r="K956" s="5" t="str">
        <f>IFERROR(IF(VLOOKUP(H956,Auxiliar!$AB$3:$AC$7,2,FALSE)*VLOOKUP(I956,Auxiliar!$AD$3:$AE$7,2,FALSE)*VLOOKUP(J956,Auxiliar!$AF$3:$AG$7,2,FALSE)&gt;79,Auxiliar!$AH$5,IF(VLOOKUP(H956,Auxiliar!$AB$3:$AC$7,2,FALSE)*VLOOKUP(I956,Auxiliar!$AD$3:$AE$7,2,FALSE)*VLOOKUP(J956,Auxiliar!$AF$3:$AG$7,2,FALSE)&gt;24,Auxiliar!$AH$4,Auxiliar!$AH$3)),"")</f>
        <v/>
      </c>
      <c r="L956" s="25"/>
      <c r="M956" s="24"/>
      <c r="N956" s="24"/>
      <c r="O956" s="24"/>
      <c r="P956" s="5" t="str">
        <f>IFERROR(IF(VLOOKUP(M956,Auxiliar!$AJ$3:$AK$7,2,FALSE)*VLOOKUP(N956,Auxiliar!$AL$3:$AM$7,2,FALSE)*VLOOKUP(O956,Auxiliar!$AN$3:$AO$7,2,FALSE)&gt;27,Auxiliar!$AP$5,IF(VLOOKUP(M956,Auxiliar!$AJ$3:$AK$7,2,FALSE)*VLOOKUP(N956,Auxiliar!$AL$3:$AM$7,2,FALSE)*VLOOKUP(O956,Auxiliar!$AN$3:$AO$7,2,FALSE)&gt;5,Auxiliar!$AP$4,Auxiliar!$AP$3)),"")</f>
        <v/>
      </c>
      <c r="Q956" s="24"/>
      <c r="R956" s="32" t="str">
        <f t="shared" si="14"/>
        <v/>
      </c>
    </row>
    <row r="957" spans="1:18" x14ac:dyDescent="0.25">
      <c r="A957" s="5">
        <v>955</v>
      </c>
      <c r="B957" s="24"/>
      <c r="C957" s="24"/>
      <c r="D957" s="5" t="str">
        <f>IF(OR(C957="",B957=""),"",IFERROR(INDEX('5. Map Processos'!E:E,MATCH(C957&amp;" ("&amp;B957&amp;")",'5. Map Processos'!J:J,0)),"ERRO: Processo não encontrado para essa área"))</f>
        <v/>
      </c>
      <c r="E957" s="24"/>
      <c r="F957" s="5" t="str">
        <f>IF(OR(E957="",B957="",C957=""),"",IFERROR(INDEX('18. Gestão de Riscos - Parte 2'!Q:Q,MATCH(E957&amp;" - "&amp;C957&amp;" - "&amp;B957,'18. Gestão de Riscos - Parte 2'!S:S,0)),"ERRO: Risco, área e processo não correspondem"))</f>
        <v/>
      </c>
      <c r="G957" s="25"/>
      <c r="H957" s="24"/>
      <c r="I957" s="24"/>
      <c r="J957" s="24"/>
      <c r="K957" s="5" t="str">
        <f>IFERROR(IF(VLOOKUP(H957,Auxiliar!$AB$3:$AC$7,2,FALSE)*VLOOKUP(I957,Auxiliar!$AD$3:$AE$7,2,FALSE)*VLOOKUP(J957,Auxiliar!$AF$3:$AG$7,2,FALSE)&gt;79,Auxiliar!$AH$5,IF(VLOOKUP(H957,Auxiliar!$AB$3:$AC$7,2,FALSE)*VLOOKUP(I957,Auxiliar!$AD$3:$AE$7,2,FALSE)*VLOOKUP(J957,Auxiliar!$AF$3:$AG$7,2,FALSE)&gt;24,Auxiliar!$AH$4,Auxiliar!$AH$3)),"")</f>
        <v/>
      </c>
      <c r="L957" s="25"/>
      <c r="M957" s="24"/>
      <c r="N957" s="24"/>
      <c r="O957" s="24"/>
      <c r="P957" s="5" t="str">
        <f>IFERROR(IF(VLOOKUP(M957,Auxiliar!$AJ$3:$AK$7,2,FALSE)*VLOOKUP(N957,Auxiliar!$AL$3:$AM$7,2,FALSE)*VLOOKUP(O957,Auxiliar!$AN$3:$AO$7,2,FALSE)&gt;27,Auxiliar!$AP$5,IF(VLOOKUP(M957,Auxiliar!$AJ$3:$AK$7,2,FALSE)*VLOOKUP(N957,Auxiliar!$AL$3:$AM$7,2,FALSE)*VLOOKUP(O957,Auxiliar!$AN$3:$AO$7,2,FALSE)&gt;5,Auxiliar!$AP$4,Auxiliar!$AP$3)),"")</f>
        <v/>
      </c>
      <c r="Q957" s="24"/>
      <c r="R957" s="32" t="str">
        <f t="shared" si="14"/>
        <v/>
      </c>
    </row>
    <row r="958" spans="1:18" x14ac:dyDescent="0.25">
      <c r="A958" s="5">
        <v>956</v>
      </c>
      <c r="B958" s="24"/>
      <c r="C958" s="24"/>
      <c r="D958" s="5" t="str">
        <f>IF(OR(C958="",B958=""),"",IFERROR(INDEX('5. Map Processos'!E:E,MATCH(C958&amp;" ("&amp;B958&amp;")",'5. Map Processos'!J:J,0)),"ERRO: Processo não encontrado para essa área"))</f>
        <v/>
      </c>
      <c r="E958" s="24"/>
      <c r="F958" s="5" t="str">
        <f>IF(OR(E958="",B958="",C958=""),"",IFERROR(INDEX('18. Gestão de Riscos - Parte 2'!Q:Q,MATCH(E958&amp;" - "&amp;C958&amp;" - "&amp;B958,'18. Gestão de Riscos - Parte 2'!S:S,0)),"ERRO: Risco, área e processo não correspondem"))</f>
        <v/>
      </c>
      <c r="G958" s="25"/>
      <c r="H958" s="24"/>
      <c r="I958" s="24"/>
      <c r="J958" s="24"/>
      <c r="K958" s="5" t="str">
        <f>IFERROR(IF(VLOOKUP(H958,Auxiliar!$AB$3:$AC$7,2,FALSE)*VLOOKUP(I958,Auxiliar!$AD$3:$AE$7,2,FALSE)*VLOOKUP(J958,Auxiliar!$AF$3:$AG$7,2,FALSE)&gt;79,Auxiliar!$AH$5,IF(VLOOKUP(H958,Auxiliar!$AB$3:$AC$7,2,FALSE)*VLOOKUP(I958,Auxiliar!$AD$3:$AE$7,2,FALSE)*VLOOKUP(J958,Auxiliar!$AF$3:$AG$7,2,FALSE)&gt;24,Auxiliar!$AH$4,Auxiliar!$AH$3)),"")</f>
        <v/>
      </c>
      <c r="L958" s="25"/>
      <c r="M958" s="24"/>
      <c r="N958" s="24"/>
      <c r="O958" s="24"/>
      <c r="P958" s="5" t="str">
        <f>IFERROR(IF(VLOOKUP(M958,Auxiliar!$AJ$3:$AK$7,2,FALSE)*VLOOKUP(N958,Auxiliar!$AL$3:$AM$7,2,FALSE)*VLOOKUP(O958,Auxiliar!$AN$3:$AO$7,2,FALSE)&gt;27,Auxiliar!$AP$5,IF(VLOOKUP(M958,Auxiliar!$AJ$3:$AK$7,2,FALSE)*VLOOKUP(N958,Auxiliar!$AL$3:$AM$7,2,FALSE)*VLOOKUP(O958,Auxiliar!$AN$3:$AO$7,2,FALSE)&gt;5,Auxiliar!$AP$4,Auxiliar!$AP$3)),"")</f>
        <v/>
      </c>
      <c r="Q958" s="24"/>
      <c r="R958" s="32" t="str">
        <f t="shared" si="14"/>
        <v/>
      </c>
    </row>
    <row r="959" spans="1:18" x14ac:dyDescent="0.25">
      <c r="A959" s="5">
        <v>957</v>
      </c>
      <c r="B959" s="24"/>
      <c r="C959" s="24"/>
      <c r="D959" s="5" t="str">
        <f>IF(OR(C959="",B959=""),"",IFERROR(INDEX('5. Map Processos'!E:E,MATCH(C959&amp;" ("&amp;B959&amp;")",'5. Map Processos'!J:J,0)),"ERRO: Processo não encontrado para essa área"))</f>
        <v/>
      </c>
      <c r="E959" s="24"/>
      <c r="F959" s="5" t="str">
        <f>IF(OR(E959="",B959="",C959=""),"",IFERROR(INDEX('18. Gestão de Riscos - Parte 2'!Q:Q,MATCH(E959&amp;" - "&amp;C959&amp;" - "&amp;B959,'18. Gestão de Riscos - Parte 2'!S:S,0)),"ERRO: Risco, área e processo não correspondem"))</f>
        <v/>
      </c>
      <c r="G959" s="25"/>
      <c r="H959" s="24"/>
      <c r="I959" s="24"/>
      <c r="J959" s="24"/>
      <c r="K959" s="5" t="str">
        <f>IFERROR(IF(VLOOKUP(H959,Auxiliar!$AB$3:$AC$7,2,FALSE)*VLOOKUP(I959,Auxiliar!$AD$3:$AE$7,2,FALSE)*VLOOKUP(J959,Auxiliar!$AF$3:$AG$7,2,FALSE)&gt;79,Auxiliar!$AH$5,IF(VLOOKUP(H959,Auxiliar!$AB$3:$AC$7,2,FALSE)*VLOOKUP(I959,Auxiliar!$AD$3:$AE$7,2,FALSE)*VLOOKUP(J959,Auxiliar!$AF$3:$AG$7,2,FALSE)&gt;24,Auxiliar!$AH$4,Auxiliar!$AH$3)),"")</f>
        <v/>
      </c>
      <c r="L959" s="25"/>
      <c r="M959" s="24"/>
      <c r="N959" s="24"/>
      <c r="O959" s="24"/>
      <c r="P959" s="5" t="str">
        <f>IFERROR(IF(VLOOKUP(M959,Auxiliar!$AJ$3:$AK$7,2,FALSE)*VLOOKUP(N959,Auxiliar!$AL$3:$AM$7,2,FALSE)*VLOOKUP(O959,Auxiliar!$AN$3:$AO$7,2,FALSE)&gt;27,Auxiliar!$AP$5,IF(VLOOKUP(M959,Auxiliar!$AJ$3:$AK$7,2,FALSE)*VLOOKUP(N959,Auxiliar!$AL$3:$AM$7,2,FALSE)*VLOOKUP(O959,Auxiliar!$AN$3:$AO$7,2,FALSE)&gt;5,Auxiliar!$AP$4,Auxiliar!$AP$3)),"")</f>
        <v/>
      </c>
      <c r="Q959" s="24"/>
      <c r="R959" s="32" t="str">
        <f t="shared" si="14"/>
        <v/>
      </c>
    </row>
    <row r="960" spans="1:18" x14ac:dyDescent="0.25">
      <c r="A960" s="5">
        <v>958</v>
      </c>
      <c r="B960" s="24"/>
      <c r="C960" s="24"/>
      <c r="D960" s="5" t="str">
        <f>IF(OR(C960="",B960=""),"",IFERROR(INDEX('5. Map Processos'!E:E,MATCH(C960&amp;" ("&amp;B960&amp;")",'5. Map Processos'!J:J,0)),"ERRO: Processo não encontrado para essa área"))</f>
        <v/>
      </c>
      <c r="E960" s="24"/>
      <c r="F960" s="5" t="str">
        <f>IF(OR(E960="",B960="",C960=""),"",IFERROR(INDEX('18. Gestão de Riscos - Parte 2'!Q:Q,MATCH(E960&amp;" - "&amp;C960&amp;" - "&amp;B960,'18. Gestão de Riscos - Parte 2'!S:S,0)),"ERRO: Risco, área e processo não correspondem"))</f>
        <v/>
      </c>
      <c r="G960" s="25"/>
      <c r="H960" s="24"/>
      <c r="I960" s="24"/>
      <c r="J960" s="24"/>
      <c r="K960" s="5" t="str">
        <f>IFERROR(IF(VLOOKUP(H960,Auxiliar!$AB$3:$AC$7,2,FALSE)*VLOOKUP(I960,Auxiliar!$AD$3:$AE$7,2,FALSE)*VLOOKUP(J960,Auxiliar!$AF$3:$AG$7,2,FALSE)&gt;79,Auxiliar!$AH$5,IF(VLOOKUP(H960,Auxiliar!$AB$3:$AC$7,2,FALSE)*VLOOKUP(I960,Auxiliar!$AD$3:$AE$7,2,FALSE)*VLOOKUP(J960,Auxiliar!$AF$3:$AG$7,2,FALSE)&gt;24,Auxiliar!$AH$4,Auxiliar!$AH$3)),"")</f>
        <v/>
      </c>
      <c r="L960" s="25"/>
      <c r="M960" s="24"/>
      <c r="N960" s="24"/>
      <c r="O960" s="24"/>
      <c r="P960" s="5" t="str">
        <f>IFERROR(IF(VLOOKUP(M960,Auxiliar!$AJ$3:$AK$7,2,FALSE)*VLOOKUP(N960,Auxiliar!$AL$3:$AM$7,2,FALSE)*VLOOKUP(O960,Auxiliar!$AN$3:$AO$7,2,FALSE)&gt;27,Auxiliar!$AP$5,IF(VLOOKUP(M960,Auxiliar!$AJ$3:$AK$7,2,FALSE)*VLOOKUP(N960,Auxiliar!$AL$3:$AM$7,2,FALSE)*VLOOKUP(O960,Auxiliar!$AN$3:$AO$7,2,FALSE)&gt;5,Auxiliar!$AP$4,Auxiliar!$AP$3)),"")</f>
        <v/>
      </c>
      <c r="Q960" s="24"/>
      <c r="R960" s="32" t="str">
        <f t="shared" si="14"/>
        <v/>
      </c>
    </row>
    <row r="961" spans="1:18" x14ac:dyDescent="0.25">
      <c r="A961" s="5">
        <v>959</v>
      </c>
      <c r="B961" s="24"/>
      <c r="C961" s="24"/>
      <c r="D961" s="5" t="str">
        <f>IF(OR(C961="",B961=""),"",IFERROR(INDEX('5. Map Processos'!E:E,MATCH(C961&amp;" ("&amp;B961&amp;")",'5. Map Processos'!J:J,0)),"ERRO: Processo não encontrado para essa área"))</f>
        <v/>
      </c>
      <c r="E961" s="24"/>
      <c r="F961" s="5" t="str">
        <f>IF(OR(E961="",B961="",C961=""),"",IFERROR(INDEX('18. Gestão de Riscos - Parte 2'!Q:Q,MATCH(E961&amp;" - "&amp;C961&amp;" - "&amp;B961,'18. Gestão de Riscos - Parte 2'!S:S,0)),"ERRO: Risco, área e processo não correspondem"))</f>
        <v/>
      </c>
      <c r="G961" s="25"/>
      <c r="H961" s="24"/>
      <c r="I961" s="24"/>
      <c r="J961" s="24"/>
      <c r="K961" s="5" t="str">
        <f>IFERROR(IF(VLOOKUP(H961,Auxiliar!$AB$3:$AC$7,2,FALSE)*VLOOKUP(I961,Auxiliar!$AD$3:$AE$7,2,FALSE)*VLOOKUP(J961,Auxiliar!$AF$3:$AG$7,2,FALSE)&gt;79,Auxiliar!$AH$5,IF(VLOOKUP(H961,Auxiliar!$AB$3:$AC$7,2,FALSE)*VLOOKUP(I961,Auxiliar!$AD$3:$AE$7,2,FALSE)*VLOOKUP(J961,Auxiliar!$AF$3:$AG$7,2,FALSE)&gt;24,Auxiliar!$AH$4,Auxiliar!$AH$3)),"")</f>
        <v/>
      </c>
      <c r="L961" s="25"/>
      <c r="M961" s="24"/>
      <c r="N961" s="24"/>
      <c r="O961" s="24"/>
      <c r="P961" s="5" t="str">
        <f>IFERROR(IF(VLOOKUP(M961,Auxiliar!$AJ$3:$AK$7,2,FALSE)*VLOOKUP(N961,Auxiliar!$AL$3:$AM$7,2,FALSE)*VLOOKUP(O961,Auxiliar!$AN$3:$AO$7,2,FALSE)&gt;27,Auxiliar!$AP$5,IF(VLOOKUP(M961,Auxiliar!$AJ$3:$AK$7,2,FALSE)*VLOOKUP(N961,Auxiliar!$AL$3:$AM$7,2,FALSE)*VLOOKUP(O961,Auxiliar!$AN$3:$AO$7,2,FALSE)&gt;5,Auxiliar!$AP$4,Auxiliar!$AP$3)),"")</f>
        <v/>
      </c>
      <c r="Q961" s="24"/>
      <c r="R961" s="32" t="str">
        <f t="shared" si="14"/>
        <v/>
      </c>
    </row>
    <row r="962" spans="1:18" x14ac:dyDescent="0.25">
      <c r="A962" s="5">
        <v>960</v>
      </c>
      <c r="B962" s="24"/>
      <c r="C962" s="24"/>
      <c r="D962" s="5" t="str">
        <f>IF(OR(C962="",B962=""),"",IFERROR(INDEX('5. Map Processos'!E:E,MATCH(C962&amp;" ("&amp;B962&amp;")",'5. Map Processos'!J:J,0)),"ERRO: Processo não encontrado para essa área"))</f>
        <v/>
      </c>
      <c r="E962" s="24"/>
      <c r="F962" s="5" t="str">
        <f>IF(OR(E962="",B962="",C962=""),"",IFERROR(INDEX('18. Gestão de Riscos - Parte 2'!Q:Q,MATCH(E962&amp;" - "&amp;C962&amp;" - "&amp;B962,'18. Gestão de Riscos - Parte 2'!S:S,0)),"ERRO: Risco, área e processo não correspondem"))</f>
        <v/>
      </c>
      <c r="G962" s="25"/>
      <c r="H962" s="24"/>
      <c r="I962" s="24"/>
      <c r="J962" s="24"/>
      <c r="K962" s="5" t="str">
        <f>IFERROR(IF(VLOOKUP(H962,Auxiliar!$AB$3:$AC$7,2,FALSE)*VLOOKUP(I962,Auxiliar!$AD$3:$AE$7,2,FALSE)*VLOOKUP(J962,Auxiliar!$AF$3:$AG$7,2,FALSE)&gt;79,Auxiliar!$AH$5,IF(VLOOKUP(H962,Auxiliar!$AB$3:$AC$7,2,FALSE)*VLOOKUP(I962,Auxiliar!$AD$3:$AE$7,2,FALSE)*VLOOKUP(J962,Auxiliar!$AF$3:$AG$7,2,FALSE)&gt;24,Auxiliar!$AH$4,Auxiliar!$AH$3)),"")</f>
        <v/>
      </c>
      <c r="L962" s="25"/>
      <c r="M962" s="24"/>
      <c r="N962" s="24"/>
      <c r="O962" s="24"/>
      <c r="P962" s="5" t="str">
        <f>IFERROR(IF(VLOOKUP(M962,Auxiliar!$AJ$3:$AK$7,2,FALSE)*VLOOKUP(N962,Auxiliar!$AL$3:$AM$7,2,FALSE)*VLOOKUP(O962,Auxiliar!$AN$3:$AO$7,2,FALSE)&gt;27,Auxiliar!$AP$5,IF(VLOOKUP(M962,Auxiliar!$AJ$3:$AK$7,2,FALSE)*VLOOKUP(N962,Auxiliar!$AL$3:$AM$7,2,FALSE)*VLOOKUP(O962,Auxiliar!$AN$3:$AO$7,2,FALSE)&gt;5,Auxiliar!$AP$4,Auxiliar!$AP$3)),"")</f>
        <v/>
      </c>
      <c r="Q962" s="24"/>
      <c r="R962" s="32" t="str">
        <f t="shared" si="14"/>
        <v/>
      </c>
    </row>
    <row r="963" spans="1:18" x14ac:dyDescent="0.25">
      <c r="A963" s="5">
        <v>961</v>
      </c>
      <c r="B963" s="24"/>
      <c r="C963" s="24"/>
      <c r="D963" s="5" t="str">
        <f>IF(OR(C963="",B963=""),"",IFERROR(INDEX('5. Map Processos'!E:E,MATCH(C963&amp;" ("&amp;B963&amp;")",'5. Map Processos'!J:J,0)),"ERRO: Processo não encontrado para essa área"))</f>
        <v/>
      </c>
      <c r="E963" s="24"/>
      <c r="F963" s="5" t="str">
        <f>IF(OR(E963="",B963="",C963=""),"",IFERROR(INDEX('18. Gestão de Riscos - Parte 2'!Q:Q,MATCH(E963&amp;" - "&amp;C963&amp;" - "&amp;B963,'18. Gestão de Riscos - Parte 2'!S:S,0)),"ERRO: Risco, área e processo não correspondem"))</f>
        <v/>
      </c>
      <c r="G963" s="25"/>
      <c r="H963" s="24"/>
      <c r="I963" s="24"/>
      <c r="J963" s="24"/>
      <c r="K963" s="5" t="str">
        <f>IFERROR(IF(VLOOKUP(H963,Auxiliar!$AB$3:$AC$7,2,FALSE)*VLOOKUP(I963,Auxiliar!$AD$3:$AE$7,2,FALSE)*VLOOKUP(J963,Auxiliar!$AF$3:$AG$7,2,FALSE)&gt;79,Auxiliar!$AH$5,IF(VLOOKUP(H963,Auxiliar!$AB$3:$AC$7,2,FALSE)*VLOOKUP(I963,Auxiliar!$AD$3:$AE$7,2,FALSE)*VLOOKUP(J963,Auxiliar!$AF$3:$AG$7,2,FALSE)&gt;24,Auxiliar!$AH$4,Auxiliar!$AH$3)),"")</f>
        <v/>
      </c>
      <c r="L963" s="25"/>
      <c r="M963" s="24"/>
      <c r="N963" s="24"/>
      <c r="O963" s="24"/>
      <c r="P963" s="5" t="str">
        <f>IFERROR(IF(VLOOKUP(M963,Auxiliar!$AJ$3:$AK$7,2,FALSE)*VLOOKUP(N963,Auxiliar!$AL$3:$AM$7,2,FALSE)*VLOOKUP(O963,Auxiliar!$AN$3:$AO$7,2,FALSE)&gt;27,Auxiliar!$AP$5,IF(VLOOKUP(M963,Auxiliar!$AJ$3:$AK$7,2,FALSE)*VLOOKUP(N963,Auxiliar!$AL$3:$AM$7,2,FALSE)*VLOOKUP(O963,Auxiliar!$AN$3:$AO$7,2,FALSE)&gt;5,Auxiliar!$AP$4,Auxiliar!$AP$3)),"")</f>
        <v/>
      </c>
      <c r="Q963" s="24"/>
      <c r="R963" s="32" t="str">
        <f t="shared" si="14"/>
        <v/>
      </c>
    </row>
    <row r="964" spans="1:18" x14ac:dyDescent="0.25">
      <c r="A964" s="5">
        <v>962</v>
      </c>
      <c r="B964" s="24"/>
      <c r="C964" s="24"/>
      <c r="D964" s="5" t="str">
        <f>IF(OR(C964="",B964=""),"",IFERROR(INDEX('5. Map Processos'!E:E,MATCH(C964&amp;" ("&amp;B964&amp;")",'5. Map Processos'!J:J,0)),"ERRO: Processo não encontrado para essa área"))</f>
        <v/>
      </c>
      <c r="E964" s="24"/>
      <c r="F964" s="5" t="str">
        <f>IF(OR(E964="",B964="",C964=""),"",IFERROR(INDEX('18. Gestão de Riscos - Parte 2'!Q:Q,MATCH(E964&amp;" - "&amp;C964&amp;" - "&amp;B964,'18. Gestão de Riscos - Parte 2'!S:S,0)),"ERRO: Risco, área e processo não correspondem"))</f>
        <v/>
      </c>
      <c r="G964" s="25"/>
      <c r="H964" s="24"/>
      <c r="I964" s="24"/>
      <c r="J964" s="24"/>
      <c r="K964" s="5" t="str">
        <f>IFERROR(IF(VLOOKUP(H964,Auxiliar!$AB$3:$AC$7,2,FALSE)*VLOOKUP(I964,Auxiliar!$AD$3:$AE$7,2,FALSE)*VLOOKUP(J964,Auxiliar!$AF$3:$AG$7,2,FALSE)&gt;79,Auxiliar!$AH$5,IF(VLOOKUP(H964,Auxiliar!$AB$3:$AC$7,2,FALSE)*VLOOKUP(I964,Auxiliar!$AD$3:$AE$7,2,FALSE)*VLOOKUP(J964,Auxiliar!$AF$3:$AG$7,2,FALSE)&gt;24,Auxiliar!$AH$4,Auxiliar!$AH$3)),"")</f>
        <v/>
      </c>
      <c r="L964" s="25"/>
      <c r="M964" s="24"/>
      <c r="N964" s="24"/>
      <c r="O964" s="24"/>
      <c r="P964" s="5" t="str">
        <f>IFERROR(IF(VLOOKUP(M964,Auxiliar!$AJ$3:$AK$7,2,FALSE)*VLOOKUP(N964,Auxiliar!$AL$3:$AM$7,2,FALSE)*VLOOKUP(O964,Auxiliar!$AN$3:$AO$7,2,FALSE)&gt;27,Auxiliar!$AP$5,IF(VLOOKUP(M964,Auxiliar!$AJ$3:$AK$7,2,FALSE)*VLOOKUP(N964,Auxiliar!$AL$3:$AM$7,2,FALSE)*VLOOKUP(O964,Auxiliar!$AN$3:$AO$7,2,FALSE)&gt;5,Auxiliar!$AP$4,Auxiliar!$AP$3)),"")</f>
        <v/>
      </c>
      <c r="Q964" s="24"/>
      <c r="R964" s="32" t="str">
        <f t="shared" ref="R964:R1002" si="15">IF(B964&amp;C964&lt;&gt;"",B964&amp;" - "&amp;C964,"")</f>
        <v/>
      </c>
    </row>
    <row r="965" spans="1:18" x14ac:dyDescent="0.25">
      <c r="A965" s="5">
        <v>963</v>
      </c>
      <c r="B965" s="24"/>
      <c r="C965" s="24"/>
      <c r="D965" s="5" t="str">
        <f>IF(OR(C965="",B965=""),"",IFERROR(INDEX('5. Map Processos'!E:E,MATCH(C965&amp;" ("&amp;B965&amp;")",'5. Map Processos'!J:J,0)),"ERRO: Processo não encontrado para essa área"))</f>
        <v/>
      </c>
      <c r="E965" s="24"/>
      <c r="F965" s="5" t="str">
        <f>IF(OR(E965="",B965="",C965=""),"",IFERROR(INDEX('18. Gestão de Riscos - Parte 2'!Q:Q,MATCH(E965&amp;" - "&amp;C965&amp;" - "&amp;B965,'18. Gestão de Riscos - Parte 2'!S:S,0)),"ERRO: Risco, área e processo não correspondem"))</f>
        <v/>
      </c>
      <c r="G965" s="25"/>
      <c r="H965" s="24"/>
      <c r="I965" s="24"/>
      <c r="J965" s="24"/>
      <c r="K965" s="5" t="str">
        <f>IFERROR(IF(VLOOKUP(H965,Auxiliar!$AB$3:$AC$7,2,FALSE)*VLOOKUP(I965,Auxiliar!$AD$3:$AE$7,2,FALSE)*VLOOKUP(J965,Auxiliar!$AF$3:$AG$7,2,FALSE)&gt;79,Auxiliar!$AH$5,IF(VLOOKUP(H965,Auxiliar!$AB$3:$AC$7,2,FALSE)*VLOOKUP(I965,Auxiliar!$AD$3:$AE$7,2,FALSE)*VLOOKUP(J965,Auxiliar!$AF$3:$AG$7,2,FALSE)&gt;24,Auxiliar!$AH$4,Auxiliar!$AH$3)),"")</f>
        <v/>
      </c>
      <c r="L965" s="25"/>
      <c r="M965" s="24"/>
      <c r="N965" s="24"/>
      <c r="O965" s="24"/>
      <c r="P965" s="5" t="str">
        <f>IFERROR(IF(VLOOKUP(M965,Auxiliar!$AJ$3:$AK$7,2,FALSE)*VLOOKUP(N965,Auxiliar!$AL$3:$AM$7,2,FALSE)*VLOOKUP(O965,Auxiliar!$AN$3:$AO$7,2,FALSE)&gt;27,Auxiliar!$AP$5,IF(VLOOKUP(M965,Auxiliar!$AJ$3:$AK$7,2,FALSE)*VLOOKUP(N965,Auxiliar!$AL$3:$AM$7,2,FALSE)*VLOOKUP(O965,Auxiliar!$AN$3:$AO$7,2,FALSE)&gt;5,Auxiliar!$AP$4,Auxiliar!$AP$3)),"")</f>
        <v/>
      </c>
      <c r="Q965" s="24"/>
      <c r="R965" s="32" t="str">
        <f t="shared" si="15"/>
        <v/>
      </c>
    </row>
    <row r="966" spans="1:18" x14ac:dyDescent="0.25">
      <c r="A966" s="5">
        <v>964</v>
      </c>
      <c r="B966" s="24"/>
      <c r="C966" s="24"/>
      <c r="D966" s="5" t="str">
        <f>IF(OR(C966="",B966=""),"",IFERROR(INDEX('5. Map Processos'!E:E,MATCH(C966&amp;" ("&amp;B966&amp;")",'5. Map Processos'!J:J,0)),"ERRO: Processo não encontrado para essa área"))</f>
        <v/>
      </c>
      <c r="E966" s="24"/>
      <c r="F966" s="5" t="str">
        <f>IF(OR(E966="",B966="",C966=""),"",IFERROR(INDEX('18. Gestão de Riscos - Parte 2'!Q:Q,MATCH(E966&amp;" - "&amp;C966&amp;" - "&amp;B966,'18. Gestão de Riscos - Parte 2'!S:S,0)),"ERRO: Risco, área e processo não correspondem"))</f>
        <v/>
      </c>
      <c r="G966" s="25"/>
      <c r="H966" s="24"/>
      <c r="I966" s="24"/>
      <c r="J966" s="24"/>
      <c r="K966" s="5" t="str">
        <f>IFERROR(IF(VLOOKUP(H966,Auxiliar!$AB$3:$AC$7,2,FALSE)*VLOOKUP(I966,Auxiliar!$AD$3:$AE$7,2,FALSE)*VLOOKUP(J966,Auxiliar!$AF$3:$AG$7,2,FALSE)&gt;79,Auxiliar!$AH$5,IF(VLOOKUP(H966,Auxiliar!$AB$3:$AC$7,2,FALSE)*VLOOKUP(I966,Auxiliar!$AD$3:$AE$7,2,FALSE)*VLOOKUP(J966,Auxiliar!$AF$3:$AG$7,2,FALSE)&gt;24,Auxiliar!$AH$4,Auxiliar!$AH$3)),"")</f>
        <v/>
      </c>
      <c r="L966" s="25"/>
      <c r="M966" s="24"/>
      <c r="N966" s="24"/>
      <c r="O966" s="24"/>
      <c r="P966" s="5" t="str">
        <f>IFERROR(IF(VLOOKUP(M966,Auxiliar!$AJ$3:$AK$7,2,FALSE)*VLOOKUP(N966,Auxiliar!$AL$3:$AM$7,2,FALSE)*VLOOKUP(O966,Auxiliar!$AN$3:$AO$7,2,FALSE)&gt;27,Auxiliar!$AP$5,IF(VLOOKUP(M966,Auxiliar!$AJ$3:$AK$7,2,FALSE)*VLOOKUP(N966,Auxiliar!$AL$3:$AM$7,2,FALSE)*VLOOKUP(O966,Auxiliar!$AN$3:$AO$7,2,FALSE)&gt;5,Auxiliar!$AP$4,Auxiliar!$AP$3)),"")</f>
        <v/>
      </c>
      <c r="Q966" s="24"/>
      <c r="R966" s="32" t="str">
        <f t="shared" si="15"/>
        <v/>
      </c>
    </row>
    <row r="967" spans="1:18" x14ac:dyDescent="0.25">
      <c r="A967" s="5">
        <v>965</v>
      </c>
      <c r="B967" s="24"/>
      <c r="C967" s="24"/>
      <c r="D967" s="5" t="str">
        <f>IF(OR(C967="",B967=""),"",IFERROR(INDEX('5. Map Processos'!E:E,MATCH(C967&amp;" ("&amp;B967&amp;")",'5. Map Processos'!J:J,0)),"ERRO: Processo não encontrado para essa área"))</f>
        <v/>
      </c>
      <c r="E967" s="24"/>
      <c r="F967" s="5" t="str">
        <f>IF(OR(E967="",B967="",C967=""),"",IFERROR(INDEX('18. Gestão de Riscos - Parte 2'!Q:Q,MATCH(E967&amp;" - "&amp;C967&amp;" - "&amp;B967,'18. Gestão de Riscos - Parte 2'!S:S,0)),"ERRO: Risco, área e processo não correspondem"))</f>
        <v/>
      </c>
      <c r="G967" s="25"/>
      <c r="H967" s="24"/>
      <c r="I967" s="24"/>
      <c r="J967" s="24"/>
      <c r="K967" s="5" t="str">
        <f>IFERROR(IF(VLOOKUP(H967,Auxiliar!$AB$3:$AC$7,2,FALSE)*VLOOKUP(I967,Auxiliar!$AD$3:$AE$7,2,FALSE)*VLOOKUP(J967,Auxiliar!$AF$3:$AG$7,2,FALSE)&gt;79,Auxiliar!$AH$5,IF(VLOOKUP(H967,Auxiliar!$AB$3:$AC$7,2,FALSE)*VLOOKUP(I967,Auxiliar!$AD$3:$AE$7,2,FALSE)*VLOOKUP(J967,Auxiliar!$AF$3:$AG$7,2,FALSE)&gt;24,Auxiliar!$AH$4,Auxiliar!$AH$3)),"")</f>
        <v/>
      </c>
      <c r="L967" s="25"/>
      <c r="M967" s="24"/>
      <c r="N967" s="24"/>
      <c r="O967" s="24"/>
      <c r="P967" s="5" t="str">
        <f>IFERROR(IF(VLOOKUP(M967,Auxiliar!$AJ$3:$AK$7,2,FALSE)*VLOOKUP(N967,Auxiliar!$AL$3:$AM$7,2,FALSE)*VLOOKUP(O967,Auxiliar!$AN$3:$AO$7,2,FALSE)&gt;27,Auxiliar!$AP$5,IF(VLOOKUP(M967,Auxiliar!$AJ$3:$AK$7,2,FALSE)*VLOOKUP(N967,Auxiliar!$AL$3:$AM$7,2,FALSE)*VLOOKUP(O967,Auxiliar!$AN$3:$AO$7,2,FALSE)&gt;5,Auxiliar!$AP$4,Auxiliar!$AP$3)),"")</f>
        <v/>
      </c>
      <c r="Q967" s="24"/>
      <c r="R967" s="32" t="str">
        <f t="shared" si="15"/>
        <v/>
      </c>
    </row>
    <row r="968" spans="1:18" x14ac:dyDescent="0.25">
      <c r="A968" s="5">
        <v>966</v>
      </c>
      <c r="B968" s="24"/>
      <c r="C968" s="24"/>
      <c r="D968" s="5" t="str">
        <f>IF(OR(C968="",B968=""),"",IFERROR(INDEX('5. Map Processos'!E:E,MATCH(C968&amp;" ("&amp;B968&amp;")",'5. Map Processos'!J:J,0)),"ERRO: Processo não encontrado para essa área"))</f>
        <v/>
      </c>
      <c r="E968" s="24"/>
      <c r="F968" s="5" t="str">
        <f>IF(OR(E968="",B968="",C968=""),"",IFERROR(INDEX('18. Gestão de Riscos - Parte 2'!Q:Q,MATCH(E968&amp;" - "&amp;C968&amp;" - "&amp;B968,'18. Gestão de Riscos - Parte 2'!S:S,0)),"ERRO: Risco, área e processo não correspondem"))</f>
        <v/>
      </c>
      <c r="G968" s="25"/>
      <c r="H968" s="24"/>
      <c r="I968" s="24"/>
      <c r="J968" s="24"/>
      <c r="K968" s="5" t="str">
        <f>IFERROR(IF(VLOOKUP(H968,Auxiliar!$AB$3:$AC$7,2,FALSE)*VLOOKUP(I968,Auxiliar!$AD$3:$AE$7,2,FALSE)*VLOOKUP(J968,Auxiliar!$AF$3:$AG$7,2,FALSE)&gt;79,Auxiliar!$AH$5,IF(VLOOKUP(H968,Auxiliar!$AB$3:$AC$7,2,FALSE)*VLOOKUP(I968,Auxiliar!$AD$3:$AE$7,2,FALSE)*VLOOKUP(J968,Auxiliar!$AF$3:$AG$7,2,FALSE)&gt;24,Auxiliar!$AH$4,Auxiliar!$AH$3)),"")</f>
        <v/>
      </c>
      <c r="L968" s="25"/>
      <c r="M968" s="24"/>
      <c r="N968" s="24"/>
      <c r="O968" s="24"/>
      <c r="P968" s="5" t="str">
        <f>IFERROR(IF(VLOOKUP(M968,Auxiliar!$AJ$3:$AK$7,2,FALSE)*VLOOKUP(N968,Auxiliar!$AL$3:$AM$7,2,FALSE)*VLOOKUP(O968,Auxiliar!$AN$3:$AO$7,2,FALSE)&gt;27,Auxiliar!$AP$5,IF(VLOOKUP(M968,Auxiliar!$AJ$3:$AK$7,2,FALSE)*VLOOKUP(N968,Auxiliar!$AL$3:$AM$7,2,FALSE)*VLOOKUP(O968,Auxiliar!$AN$3:$AO$7,2,FALSE)&gt;5,Auxiliar!$AP$4,Auxiliar!$AP$3)),"")</f>
        <v/>
      </c>
      <c r="Q968" s="24"/>
      <c r="R968" s="32" t="str">
        <f t="shared" si="15"/>
        <v/>
      </c>
    </row>
    <row r="969" spans="1:18" x14ac:dyDescent="0.25">
      <c r="A969" s="5">
        <v>967</v>
      </c>
      <c r="B969" s="24"/>
      <c r="C969" s="24"/>
      <c r="D969" s="5" t="str">
        <f>IF(OR(C969="",B969=""),"",IFERROR(INDEX('5. Map Processos'!E:E,MATCH(C969&amp;" ("&amp;B969&amp;")",'5. Map Processos'!J:J,0)),"ERRO: Processo não encontrado para essa área"))</f>
        <v/>
      </c>
      <c r="E969" s="24"/>
      <c r="F969" s="5" t="str">
        <f>IF(OR(E969="",B969="",C969=""),"",IFERROR(INDEX('18. Gestão de Riscos - Parte 2'!Q:Q,MATCH(E969&amp;" - "&amp;C969&amp;" - "&amp;B969,'18. Gestão de Riscos - Parte 2'!S:S,0)),"ERRO: Risco, área e processo não correspondem"))</f>
        <v/>
      </c>
      <c r="G969" s="25"/>
      <c r="H969" s="24"/>
      <c r="I969" s="24"/>
      <c r="J969" s="24"/>
      <c r="K969" s="5" t="str">
        <f>IFERROR(IF(VLOOKUP(H969,Auxiliar!$AB$3:$AC$7,2,FALSE)*VLOOKUP(I969,Auxiliar!$AD$3:$AE$7,2,FALSE)*VLOOKUP(J969,Auxiliar!$AF$3:$AG$7,2,FALSE)&gt;79,Auxiliar!$AH$5,IF(VLOOKUP(H969,Auxiliar!$AB$3:$AC$7,2,FALSE)*VLOOKUP(I969,Auxiliar!$AD$3:$AE$7,2,FALSE)*VLOOKUP(J969,Auxiliar!$AF$3:$AG$7,2,FALSE)&gt;24,Auxiliar!$AH$4,Auxiliar!$AH$3)),"")</f>
        <v/>
      </c>
      <c r="L969" s="25"/>
      <c r="M969" s="24"/>
      <c r="N969" s="24"/>
      <c r="O969" s="24"/>
      <c r="P969" s="5" t="str">
        <f>IFERROR(IF(VLOOKUP(M969,Auxiliar!$AJ$3:$AK$7,2,FALSE)*VLOOKUP(N969,Auxiliar!$AL$3:$AM$7,2,FALSE)*VLOOKUP(O969,Auxiliar!$AN$3:$AO$7,2,FALSE)&gt;27,Auxiliar!$AP$5,IF(VLOOKUP(M969,Auxiliar!$AJ$3:$AK$7,2,FALSE)*VLOOKUP(N969,Auxiliar!$AL$3:$AM$7,2,FALSE)*VLOOKUP(O969,Auxiliar!$AN$3:$AO$7,2,FALSE)&gt;5,Auxiliar!$AP$4,Auxiliar!$AP$3)),"")</f>
        <v/>
      </c>
      <c r="Q969" s="24"/>
      <c r="R969" s="32" t="str">
        <f t="shared" si="15"/>
        <v/>
      </c>
    </row>
    <row r="970" spans="1:18" x14ac:dyDescent="0.25">
      <c r="A970" s="5">
        <v>968</v>
      </c>
      <c r="B970" s="24"/>
      <c r="C970" s="24"/>
      <c r="D970" s="5" t="str">
        <f>IF(OR(C970="",B970=""),"",IFERROR(INDEX('5. Map Processos'!E:E,MATCH(C970&amp;" ("&amp;B970&amp;")",'5. Map Processos'!J:J,0)),"ERRO: Processo não encontrado para essa área"))</f>
        <v/>
      </c>
      <c r="E970" s="24"/>
      <c r="F970" s="5" t="str">
        <f>IF(OR(E970="",B970="",C970=""),"",IFERROR(INDEX('18. Gestão de Riscos - Parte 2'!Q:Q,MATCH(E970&amp;" - "&amp;C970&amp;" - "&amp;B970,'18. Gestão de Riscos - Parte 2'!S:S,0)),"ERRO: Risco, área e processo não correspondem"))</f>
        <v/>
      </c>
      <c r="G970" s="25"/>
      <c r="H970" s="24"/>
      <c r="I970" s="24"/>
      <c r="J970" s="24"/>
      <c r="K970" s="5" t="str">
        <f>IFERROR(IF(VLOOKUP(H970,Auxiliar!$AB$3:$AC$7,2,FALSE)*VLOOKUP(I970,Auxiliar!$AD$3:$AE$7,2,FALSE)*VLOOKUP(J970,Auxiliar!$AF$3:$AG$7,2,FALSE)&gt;79,Auxiliar!$AH$5,IF(VLOOKUP(H970,Auxiliar!$AB$3:$AC$7,2,FALSE)*VLOOKUP(I970,Auxiliar!$AD$3:$AE$7,2,FALSE)*VLOOKUP(J970,Auxiliar!$AF$3:$AG$7,2,FALSE)&gt;24,Auxiliar!$AH$4,Auxiliar!$AH$3)),"")</f>
        <v/>
      </c>
      <c r="L970" s="25"/>
      <c r="M970" s="24"/>
      <c r="N970" s="24"/>
      <c r="O970" s="24"/>
      <c r="P970" s="5" t="str">
        <f>IFERROR(IF(VLOOKUP(M970,Auxiliar!$AJ$3:$AK$7,2,FALSE)*VLOOKUP(N970,Auxiliar!$AL$3:$AM$7,2,FALSE)*VLOOKUP(O970,Auxiliar!$AN$3:$AO$7,2,FALSE)&gt;27,Auxiliar!$AP$5,IF(VLOOKUP(M970,Auxiliar!$AJ$3:$AK$7,2,FALSE)*VLOOKUP(N970,Auxiliar!$AL$3:$AM$7,2,FALSE)*VLOOKUP(O970,Auxiliar!$AN$3:$AO$7,2,FALSE)&gt;5,Auxiliar!$AP$4,Auxiliar!$AP$3)),"")</f>
        <v/>
      </c>
      <c r="Q970" s="24"/>
      <c r="R970" s="32" t="str">
        <f t="shared" si="15"/>
        <v/>
      </c>
    </row>
    <row r="971" spans="1:18" x14ac:dyDescent="0.25">
      <c r="A971" s="5">
        <v>969</v>
      </c>
      <c r="B971" s="24"/>
      <c r="C971" s="24"/>
      <c r="D971" s="5" t="str">
        <f>IF(OR(C971="",B971=""),"",IFERROR(INDEX('5. Map Processos'!E:E,MATCH(C971&amp;" ("&amp;B971&amp;")",'5. Map Processos'!J:J,0)),"ERRO: Processo não encontrado para essa área"))</f>
        <v/>
      </c>
      <c r="E971" s="24"/>
      <c r="F971" s="5" t="str">
        <f>IF(OR(E971="",B971="",C971=""),"",IFERROR(INDEX('18. Gestão de Riscos - Parte 2'!Q:Q,MATCH(E971&amp;" - "&amp;C971&amp;" - "&amp;B971,'18. Gestão de Riscos - Parte 2'!S:S,0)),"ERRO: Risco, área e processo não correspondem"))</f>
        <v/>
      </c>
      <c r="G971" s="25"/>
      <c r="H971" s="24"/>
      <c r="I971" s="24"/>
      <c r="J971" s="24"/>
      <c r="K971" s="5" t="str">
        <f>IFERROR(IF(VLOOKUP(H971,Auxiliar!$AB$3:$AC$7,2,FALSE)*VLOOKUP(I971,Auxiliar!$AD$3:$AE$7,2,FALSE)*VLOOKUP(J971,Auxiliar!$AF$3:$AG$7,2,FALSE)&gt;79,Auxiliar!$AH$5,IF(VLOOKUP(H971,Auxiliar!$AB$3:$AC$7,2,FALSE)*VLOOKUP(I971,Auxiliar!$AD$3:$AE$7,2,FALSE)*VLOOKUP(J971,Auxiliar!$AF$3:$AG$7,2,FALSE)&gt;24,Auxiliar!$AH$4,Auxiliar!$AH$3)),"")</f>
        <v/>
      </c>
      <c r="L971" s="25"/>
      <c r="M971" s="24"/>
      <c r="N971" s="24"/>
      <c r="O971" s="24"/>
      <c r="P971" s="5" t="str">
        <f>IFERROR(IF(VLOOKUP(M971,Auxiliar!$AJ$3:$AK$7,2,FALSE)*VLOOKUP(N971,Auxiliar!$AL$3:$AM$7,2,FALSE)*VLOOKUP(O971,Auxiliar!$AN$3:$AO$7,2,FALSE)&gt;27,Auxiliar!$AP$5,IF(VLOOKUP(M971,Auxiliar!$AJ$3:$AK$7,2,FALSE)*VLOOKUP(N971,Auxiliar!$AL$3:$AM$7,2,FALSE)*VLOOKUP(O971,Auxiliar!$AN$3:$AO$7,2,FALSE)&gt;5,Auxiliar!$AP$4,Auxiliar!$AP$3)),"")</f>
        <v/>
      </c>
      <c r="Q971" s="24"/>
      <c r="R971" s="32" t="str">
        <f t="shared" si="15"/>
        <v/>
      </c>
    </row>
    <row r="972" spans="1:18" x14ac:dyDescent="0.25">
      <c r="A972" s="5">
        <v>970</v>
      </c>
      <c r="B972" s="24"/>
      <c r="C972" s="24"/>
      <c r="D972" s="5" t="str">
        <f>IF(OR(C972="",B972=""),"",IFERROR(INDEX('5. Map Processos'!E:E,MATCH(C972&amp;" ("&amp;B972&amp;")",'5. Map Processos'!J:J,0)),"ERRO: Processo não encontrado para essa área"))</f>
        <v/>
      </c>
      <c r="E972" s="24"/>
      <c r="F972" s="5" t="str">
        <f>IF(OR(E972="",B972="",C972=""),"",IFERROR(INDEX('18. Gestão de Riscos - Parte 2'!Q:Q,MATCH(E972&amp;" - "&amp;C972&amp;" - "&amp;B972,'18. Gestão de Riscos - Parte 2'!S:S,0)),"ERRO: Risco, área e processo não correspondem"))</f>
        <v/>
      </c>
      <c r="G972" s="25"/>
      <c r="H972" s="24"/>
      <c r="I972" s="24"/>
      <c r="J972" s="24"/>
      <c r="K972" s="5" t="str">
        <f>IFERROR(IF(VLOOKUP(H972,Auxiliar!$AB$3:$AC$7,2,FALSE)*VLOOKUP(I972,Auxiliar!$AD$3:$AE$7,2,FALSE)*VLOOKUP(J972,Auxiliar!$AF$3:$AG$7,2,FALSE)&gt;79,Auxiliar!$AH$5,IF(VLOOKUP(H972,Auxiliar!$AB$3:$AC$7,2,FALSE)*VLOOKUP(I972,Auxiliar!$AD$3:$AE$7,2,FALSE)*VLOOKUP(J972,Auxiliar!$AF$3:$AG$7,2,FALSE)&gt;24,Auxiliar!$AH$4,Auxiliar!$AH$3)),"")</f>
        <v/>
      </c>
      <c r="L972" s="25"/>
      <c r="M972" s="24"/>
      <c r="N972" s="24"/>
      <c r="O972" s="24"/>
      <c r="P972" s="5" t="str">
        <f>IFERROR(IF(VLOOKUP(M972,Auxiliar!$AJ$3:$AK$7,2,FALSE)*VLOOKUP(N972,Auxiliar!$AL$3:$AM$7,2,FALSE)*VLOOKUP(O972,Auxiliar!$AN$3:$AO$7,2,FALSE)&gt;27,Auxiliar!$AP$5,IF(VLOOKUP(M972,Auxiliar!$AJ$3:$AK$7,2,FALSE)*VLOOKUP(N972,Auxiliar!$AL$3:$AM$7,2,FALSE)*VLOOKUP(O972,Auxiliar!$AN$3:$AO$7,2,FALSE)&gt;5,Auxiliar!$AP$4,Auxiliar!$AP$3)),"")</f>
        <v/>
      </c>
      <c r="Q972" s="24"/>
      <c r="R972" s="32" t="str">
        <f t="shared" si="15"/>
        <v/>
      </c>
    </row>
    <row r="973" spans="1:18" x14ac:dyDescent="0.25">
      <c r="A973" s="5">
        <v>971</v>
      </c>
      <c r="B973" s="24"/>
      <c r="C973" s="24"/>
      <c r="D973" s="5" t="str">
        <f>IF(OR(C973="",B973=""),"",IFERROR(INDEX('5. Map Processos'!E:E,MATCH(C973&amp;" ("&amp;B973&amp;")",'5. Map Processos'!J:J,0)),"ERRO: Processo não encontrado para essa área"))</f>
        <v/>
      </c>
      <c r="E973" s="24"/>
      <c r="F973" s="5" t="str">
        <f>IF(OR(E973="",B973="",C973=""),"",IFERROR(INDEX('18. Gestão de Riscos - Parte 2'!Q:Q,MATCH(E973&amp;" - "&amp;C973&amp;" - "&amp;B973,'18. Gestão de Riscos - Parte 2'!S:S,0)),"ERRO: Risco, área e processo não correspondem"))</f>
        <v/>
      </c>
      <c r="G973" s="25"/>
      <c r="H973" s="24"/>
      <c r="I973" s="24"/>
      <c r="J973" s="24"/>
      <c r="K973" s="5" t="str">
        <f>IFERROR(IF(VLOOKUP(H973,Auxiliar!$AB$3:$AC$7,2,FALSE)*VLOOKUP(I973,Auxiliar!$AD$3:$AE$7,2,FALSE)*VLOOKUP(J973,Auxiliar!$AF$3:$AG$7,2,FALSE)&gt;79,Auxiliar!$AH$5,IF(VLOOKUP(H973,Auxiliar!$AB$3:$AC$7,2,FALSE)*VLOOKUP(I973,Auxiliar!$AD$3:$AE$7,2,FALSE)*VLOOKUP(J973,Auxiliar!$AF$3:$AG$7,2,FALSE)&gt;24,Auxiliar!$AH$4,Auxiliar!$AH$3)),"")</f>
        <v/>
      </c>
      <c r="L973" s="25"/>
      <c r="M973" s="24"/>
      <c r="N973" s="24"/>
      <c r="O973" s="24"/>
      <c r="P973" s="5" t="str">
        <f>IFERROR(IF(VLOOKUP(M973,Auxiliar!$AJ$3:$AK$7,2,FALSE)*VLOOKUP(N973,Auxiliar!$AL$3:$AM$7,2,FALSE)*VLOOKUP(O973,Auxiliar!$AN$3:$AO$7,2,FALSE)&gt;27,Auxiliar!$AP$5,IF(VLOOKUP(M973,Auxiliar!$AJ$3:$AK$7,2,FALSE)*VLOOKUP(N973,Auxiliar!$AL$3:$AM$7,2,FALSE)*VLOOKUP(O973,Auxiliar!$AN$3:$AO$7,2,FALSE)&gt;5,Auxiliar!$AP$4,Auxiliar!$AP$3)),"")</f>
        <v/>
      </c>
      <c r="Q973" s="24"/>
      <c r="R973" s="32" t="str">
        <f t="shared" si="15"/>
        <v/>
      </c>
    </row>
    <row r="974" spans="1:18" x14ac:dyDescent="0.25">
      <c r="A974" s="5">
        <v>972</v>
      </c>
      <c r="B974" s="24"/>
      <c r="C974" s="24"/>
      <c r="D974" s="5" t="str">
        <f>IF(OR(C974="",B974=""),"",IFERROR(INDEX('5. Map Processos'!E:E,MATCH(C974&amp;" ("&amp;B974&amp;")",'5. Map Processos'!J:J,0)),"ERRO: Processo não encontrado para essa área"))</f>
        <v/>
      </c>
      <c r="E974" s="24"/>
      <c r="F974" s="5" t="str">
        <f>IF(OR(E974="",B974="",C974=""),"",IFERROR(INDEX('18. Gestão de Riscos - Parte 2'!Q:Q,MATCH(E974&amp;" - "&amp;C974&amp;" - "&amp;B974,'18. Gestão de Riscos - Parte 2'!S:S,0)),"ERRO: Risco, área e processo não correspondem"))</f>
        <v/>
      </c>
      <c r="G974" s="25"/>
      <c r="H974" s="24"/>
      <c r="I974" s="24"/>
      <c r="J974" s="24"/>
      <c r="K974" s="5" t="str">
        <f>IFERROR(IF(VLOOKUP(H974,Auxiliar!$AB$3:$AC$7,2,FALSE)*VLOOKUP(I974,Auxiliar!$AD$3:$AE$7,2,FALSE)*VLOOKUP(J974,Auxiliar!$AF$3:$AG$7,2,FALSE)&gt;79,Auxiliar!$AH$5,IF(VLOOKUP(H974,Auxiliar!$AB$3:$AC$7,2,FALSE)*VLOOKUP(I974,Auxiliar!$AD$3:$AE$7,2,FALSE)*VLOOKUP(J974,Auxiliar!$AF$3:$AG$7,2,FALSE)&gt;24,Auxiliar!$AH$4,Auxiliar!$AH$3)),"")</f>
        <v/>
      </c>
      <c r="L974" s="25"/>
      <c r="M974" s="24"/>
      <c r="N974" s="24"/>
      <c r="O974" s="24"/>
      <c r="P974" s="5" t="str">
        <f>IFERROR(IF(VLOOKUP(M974,Auxiliar!$AJ$3:$AK$7,2,FALSE)*VLOOKUP(N974,Auxiliar!$AL$3:$AM$7,2,FALSE)*VLOOKUP(O974,Auxiliar!$AN$3:$AO$7,2,FALSE)&gt;27,Auxiliar!$AP$5,IF(VLOOKUP(M974,Auxiliar!$AJ$3:$AK$7,2,FALSE)*VLOOKUP(N974,Auxiliar!$AL$3:$AM$7,2,FALSE)*VLOOKUP(O974,Auxiliar!$AN$3:$AO$7,2,FALSE)&gt;5,Auxiliar!$AP$4,Auxiliar!$AP$3)),"")</f>
        <v/>
      </c>
      <c r="Q974" s="24"/>
      <c r="R974" s="32" t="str">
        <f t="shared" si="15"/>
        <v/>
      </c>
    </row>
    <row r="975" spans="1:18" x14ac:dyDescent="0.25">
      <c r="A975" s="5">
        <v>973</v>
      </c>
      <c r="B975" s="24"/>
      <c r="C975" s="24"/>
      <c r="D975" s="5" t="str">
        <f>IF(OR(C975="",B975=""),"",IFERROR(INDEX('5. Map Processos'!E:E,MATCH(C975&amp;" ("&amp;B975&amp;")",'5. Map Processos'!J:J,0)),"ERRO: Processo não encontrado para essa área"))</f>
        <v/>
      </c>
      <c r="E975" s="24"/>
      <c r="F975" s="5" t="str">
        <f>IF(OR(E975="",B975="",C975=""),"",IFERROR(INDEX('18. Gestão de Riscos - Parte 2'!Q:Q,MATCH(E975&amp;" - "&amp;C975&amp;" - "&amp;B975,'18. Gestão de Riscos - Parte 2'!S:S,0)),"ERRO: Risco, área e processo não correspondem"))</f>
        <v/>
      </c>
      <c r="G975" s="25"/>
      <c r="H975" s="24"/>
      <c r="I975" s="24"/>
      <c r="J975" s="24"/>
      <c r="K975" s="5" t="str">
        <f>IFERROR(IF(VLOOKUP(H975,Auxiliar!$AB$3:$AC$7,2,FALSE)*VLOOKUP(I975,Auxiliar!$AD$3:$AE$7,2,FALSE)*VLOOKUP(J975,Auxiliar!$AF$3:$AG$7,2,FALSE)&gt;79,Auxiliar!$AH$5,IF(VLOOKUP(H975,Auxiliar!$AB$3:$AC$7,2,FALSE)*VLOOKUP(I975,Auxiliar!$AD$3:$AE$7,2,FALSE)*VLOOKUP(J975,Auxiliar!$AF$3:$AG$7,2,FALSE)&gt;24,Auxiliar!$AH$4,Auxiliar!$AH$3)),"")</f>
        <v/>
      </c>
      <c r="L975" s="25"/>
      <c r="M975" s="24"/>
      <c r="N975" s="24"/>
      <c r="O975" s="24"/>
      <c r="P975" s="5" t="str">
        <f>IFERROR(IF(VLOOKUP(M975,Auxiliar!$AJ$3:$AK$7,2,FALSE)*VLOOKUP(N975,Auxiliar!$AL$3:$AM$7,2,FALSE)*VLOOKUP(O975,Auxiliar!$AN$3:$AO$7,2,FALSE)&gt;27,Auxiliar!$AP$5,IF(VLOOKUP(M975,Auxiliar!$AJ$3:$AK$7,2,FALSE)*VLOOKUP(N975,Auxiliar!$AL$3:$AM$7,2,FALSE)*VLOOKUP(O975,Auxiliar!$AN$3:$AO$7,2,FALSE)&gt;5,Auxiliar!$AP$4,Auxiliar!$AP$3)),"")</f>
        <v/>
      </c>
      <c r="Q975" s="24"/>
      <c r="R975" s="32" t="str">
        <f t="shared" si="15"/>
        <v/>
      </c>
    </row>
    <row r="976" spans="1:18" x14ac:dyDescent="0.25">
      <c r="A976" s="5">
        <v>974</v>
      </c>
      <c r="B976" s="24"/>
      <c r="C976" s="24"/>
      <c r="D976" s="5" t="str">
        <f>IF(OR(C976="",B976=""),"",IFERROR(INDEX('5. Map Processos'!E:E,MATCH(C976&amp;" ("&amp;B976&amp;")",'5. Map Processos'!J:J,0)),"ERRO: Processo não encontrado para essa área"))</f>
        <v/>
      </c>
      <c r="E976" s="24"/>
      <c r="F976" s="5" t="str">
        <f>IF(OR(E976="",B976="",C976=""),"",IFERROR(INDEX('18. Gestão de Riscos - Parte 2'!Q:Q,MATCH(E976&amp;" - "&amp;C976&amp;" - "&amp;B976,'18. Gestão de Riscos - Parte 2'!S:S,0)),"ERRO: Risco, área e processo não correspondem"))</f>
        <v/>
      </c>
      <c r="G976" s="25"/>
      <c r="H976" s="24"/>
      <c r="I976" s="24"/>
      <c r="J976" s="24"/>
      <c r="K976" s="5" t="str">
        <f>IFERROR(IF(VLOOKUP(H976,Auxiliar!$AB$3:$AC$7,2,FALSE)*VLOOKUP(I976,Auxiliar!$AD$3:$AE$7,2,FALSE)*VLOOKUP(J976,Auxiliar!$AF$3:$AG$7,2,FALSE)&gt;79,Auxiliar!$AH$5,IF(VLOOKUP(H976,Auxiliar!$AB$3:$AC$7,2,FALSE)*VLOOKUP(I976,Auxiliar!$AD$3:$AE$7,2,FALSE)*VLOOKUP(J976,Auxiliar!$AF$3:$AG$7,2,FALSE)&gt;24,Auxiliar!$AH$4,Auxiliar!$AH$3)),"")</f>
        <v/>
      </c>
      <c r="L976" s="25"/>
      <c r="M976" s="24"/>
      <c r="N976" s="24"/>
      <c r="O976" s="24"/>
      <c r="P976" s="5" t="str">
        <f>IFERROR(IF(VLOOKUP(M976,Auxiliar!$AJ$3:$AK$7,2,FALSE)*VLOOKUP(N976,Auxiliar!$AL$3:$AM$7,2,FALSE)*VLOOKUP(O976,Auxiliar!$AN$3:$AO$7,2,FALSE)&gt;27,Auxiliar!$AP$5,IF(VLOOKUP(M976,Auxiliar!$AJ$3:$AK$7,2,FALSE)*VLOOKUP(N976,Auxiliar!$AL$3:$AM$7,2,FALSE)*VLOOKUP(O976,Auxiliar!$AN$3:$AO$7,2,FALSE)&gt;5,Auxiliar!$AP$4,Auxiliar!$AP$3)),"")</f>
        <v/>
      </c>
      <c r="Q976" s="24"/>
      <c r="R976" s="32" t="str">
        <f t="shared" si="15"/>
        <v/>
      </c>
    </row>
    <row r="977" spans="1:18" x14ac:dyDescent="0.25">
      <c r="A977" s="5">
        <v>975</v>
      </c>
      <c r="B977" s="24"/>
      <c r="C977" s="24"/>
      <c r="D977" s="5" t="str">
        <f>IF(OR(C977="",B977=""),"",IFERROR(INDEX('5. Map Processos'!E:E,MATCH(C977&amp;" ("&amp;B977&amp;")",'5. Map Processos'!J:J,0)),"ERRO: Processo não encontrado para essa área"))</f>
        <v/>
      </c>
      <c r="E977" s="24"/>
      <c r="F977" s="5" t="str">
        <f>IF(OR(E977="",B977="",C977=""),"",IFERROR(INDEX('18. Gestão de Riscos - Parte 2'!Q:Q,MATCH(E977&amp;" - "&amp;C977&amp;" - "&amp;B977,'18. Gestão de Riscos - Parte 2'!S:S,0)),"ERRO: Risco, área e processo não correspondem"))</f>
        <v/>
      </c>
      <c r="G977" s="25"/>
      <c r="H977" s="24"/>
      <c r="I977" s="24"/>
      <c r="J977" s="24"/>
      <c r="K977" s="5" t="str">
        <f>IFERROR(IF(VLOOKUP(H977,Auxiliar!$AB$3:$AC$7,2,FALSE)*VLOOKUP(I977,Auxiliar!$AD$3:$AE$7,2,FALSE)*VLOOKUP(J977,Auxiliar!$AF$3:$AG$7,2,FALSE)&gt;79,Auxiliar!$AH$5,IF(VLOOKUP(H977,Auxiliar!$AB$3:$AC$7,2,FALSE)*VLOOKUP(I977,Auxiliar!$AD$3:$AE$7,2,FALSE)*VLOOKUP(J977,Auxiliar!$AF$3:$AG$7,2,FALSE)&gt;24,Auxiliar!$AH$4,Auxiliar!$AH$3)),"")</f>
        <v/>
      </c>
      <c r="L977" s="25"/>
      <c r="M977" s="24"/>
      <c r="N977" s="24"/>
      <c r="O977" s="24"/>
      <c r="P977" s="5" t="str">
        <f>IFERROR(IF(VLOOKUP(M977,Auxiliar!$AJ$3:$AK$7,2,FALSE)*VLOOKUP(N977,Auxiliar!$AL$3:$AM$7,2,FALSE)*VLOOKUP(O977,Auxiliar!$AN$3:$AO$7,2,FALSE)&gt;27,Auxiliar!$AP$5,IF(VLOOKUP(M977,Auxiliar!$AJ$3:$AK$7,2,FALSE)*VLOOKUP(N977,Auxiliar!$AL$3:$AM$7,2,FALSE)*VLOOKUP(O977,Auxiliar!$AN$3:$AO$7,2,FALSE)&gt;5,Auxiliar!$AP$4,Auxiliar!$AP$3)),"")</f>
        <v/>
      </c>
      <c r="Q977" s="24"/>
      <c r="R977" s="32" t="str">
        <f t="shared" si="15"/>
        <v/>
      </c>
    </row>
    <row r="978" spans="1:18" x14ac:dyDescent="0.25">
      <c r="A978" s="5">
        <v>976</v>
      </c>
      <c r="B978" s="24"/>
      <c r="C978" s="24"/>
      <c r="D978" s="5" t="str">
        <f>IF(OR(C978="",B978=""),"",IFERROR(INDEX('5. Map Processos'!E:E,MATCH(C978&amp;" ("&amp;B978&amp;")",'5. Map Processos'!J:J,0)),"ERRO: Processo não encontrado para essa área"))</f>
        <v/>
      </c>
      <c r="E978" s="24"/>
      <c r="F978" s="5" t="str">
        <f>IF(OR(E978="",B978="",C978=""),"",IFERROR(INDEX('18. Gestão de Riscos - Parte 2'!Q:Q,MATCH(E978&amp;" - "&amp;C978&amp;" - "&amp;B978,'18. Gestão de Riscos - Parte 2'!S:S,0)),"ERRO: Risco, área e processo não correspondem"))</f>
        <v/>
      </c>
      <c r="G978" s="25"/>
      <c r="H978" s="24"/>
      <c r="I978" s="24"/>
      <c r="J978" s="24"/>
      <c r="K978" s="5" t="str">
        <f>IFERROR(IF(VLOOKUP(H978,Auxiliar!$AB$3:$AC$7,2,FALSE)*VLOOKUP(I978,Auxiliar!$AD$3:$AE$7,2,FALSE)*VLOOKUP(J978,Auxiliar!$AF$3:$AG$7,2,FALSE)&gt;79,Auxiliar!$AH$5,IF(VLOOKUP(H978,Auxiliar!$AB$3:$AC$7,2,FALSE)*VLOOKUP(I978,Auxiliar!$AD$3:$AE$7,2,FALSE)*VLOOKUP(J978,Auxiliar!$AF$3:$AG$7,2,FALSE)&gt;24,Auxiliar!$AH$4,Auxiliar!$AH$3)),"")</f>
        <v/>
      </c>
      <c r="L978" s="25"/>
      <c r="M978" s="24"/>
      <c r="N978" s="24"/>
      <c r="O978" s="24"/>
      <c r="P978" s="5" t="str">
        <f>IFERROR(IF(VLOOKUP(M978,Auxiliar!$AJ$3:$AK$7,2,FALSE)*VLOOKUP(N978,Auxiliar!$AL$3:$AM$7,2,FALSE)*VLOOKUP(O978,Auxiliar!$AN$3:$AO$7,2,FALSE)&gt;27,Auxiliar!$AP$5,IF(VLOOKUP(M978,Auxiliar!$AJ$3:$AK$7,2,FALSE)*VLOOKUP(N978,Auxiliar!$AL$3:$AM$7,2,FALSE)*VLOOKUP(O978,Auxiliar!$AN$3:$AO$7,2,FALSE)&gt;5,Auxiliar!$AP$4,Auxiliar!$AP$3)),"")</f>
        <v/>
      </c>
      <c r="Q978" s="24"/>
      <c r="R978" s="32" t="str">
        <f t="shared" si="15"/>
        <v/>
      </c>
    </row>
    <row r="979" spans="1:18" x14ac:dyDescent="0.25">
      <c r="A979" s="5">
        <v>977</v>
      </c>
      <c r="B979" s="24"/>
      <c r="C979" s="24"/>
      <c r="D979" s="5" t="str">
        <f>IF(OR(C979="",B979=""),"",IFERROR(INDEX('5. Map Processos'!E:E,MATCH(C979&amp;" ("&amp;B979&amp;")",'5. Map Processos'!J:J,0)),"ERRO: Processo não encontrado para essa área"))</f>
        <v/>
      </c>
      <c r="E979" s="24"/>
      <c r="F979" s="5" t="str">
        <f>IF(OR(E979="",B979="",C979=""),"",IFERROR(INDEX('18. Gestão de Riscos - Parte 2'!Q:Q,MATCH(E979&amp;" - "&amp;C979&amp;" - "&amp;B979,'18. Gestão de Riscos - Parte 2'!S:S,0)),"ERRO: Risco, área e processo não correspondem"))</f>
        <v/>
      </c>
      <c r="G979" s="25"/>
      <c r="H979" s="24"/>
      <c r="I979" s="24"/>
      <c r="J979" s="24"/>
      <c r="K979" s="5" t="str">
        <f>IFERROR(IF(VLOOKUP(H979,Auxiliar!$AB$3:$AC$7,2,FALSE)*VLOOKUP(I979,Auxiliar!$AD$3:$AE$7,2,FALSE)*VLOOKUP(J979,Auxiliar!$AF$3:$AG$7,2,FALSE)&gt;79,Auxiliar!$AH$5,IF(VLOOKUP(H979,Auxiliar!$AB$3:$AC$7,2,FALSE)*VLOOKUP(I979,Auxiliar!$AD$3:$AE$7,2,FALSE)*VLOOKUP(J979,Auxiliar!$AF$3:$AG$7,2,FALSE)&gt;24,Auxiliar!$AH$4,Auxiliar!$AH$3)),"")</f>
        <v/>
      </c>
      <c r="L979" s="25"/>
      <c r="M979" s="24"/>
      <c r="N979" s="24"/>
      <c r="O979" s="24"/>
      <c r="P979" s="5" t="str">
        <f>IFERROR(IF(VLOOKUP(M979,Auxiliar!$AJ$3:$AK$7,2,FALSE)*VLOOKUP(N979,Auxiliar!$AL$3:$AM$7,2,FALSE)*VLOOKUP(O979,Auxiliar!$AN$3:$AO$7,2,FALSE)&gt;27,Auxiliar!$AP$5,IF(VLOOKUP(M979,Auxiliar!$AJ$3:$AK$7,2,FALSE)*VLOOKUP(N979,Auxiliar!$AL$3:$AM$7,2,FALSE)*VLOOKUP(O979,Auxiliar!$AN$3:$AO$7,2,FALSE)&gt;5,Auxiliar!$AP$4,Auxiliar!$AP$3)),"")</f>
        <v/>
      </c>
      <c r="Q979" s="24"/>
      <c r="R979" s="32" t="str">
        <f t="shared" si="15"/>
        <v/>
      </c>
    </row>
    <row r="980" spans="1:18" x14ac:dyDescent="0.25">
      <c r="A980" s="5">
        <v>978</v>
      </c>
      <c r="B980" s="24"/>
      <c r="C980" s="24"/>
      <c r="D980" s="5" t="str">
        <f>IF(OR(C980="",B980=""),"",IFERROR(INDEX('5. Map Processos'!E:E,MATCH(C980&amp;" ("&amp;B980&amp;")",'5. Map Processos'!J:J,0)),"ERRO: Processo não encontrado para essa área"))</f>
        <v/>
      </c>
      <c r="E980" s="24"/>
      <c r="F980" s="5" t="str">
        <f>IF(OR(E980="",B980="",C980=""),"",IFERROR(INDEX('18. Gestão de Riscos - Parte 2'!Q:Q,MATCH(E980&amp;" - "&amp;C980&amp;" - "&amp;B980,'18. Gestão de Riscos - Parte 2'!S:S,0)),"ERRO: Risco, área e processo não correspondem"))</f>
        <v/>
      </c>
      <c r="G980" s="25"/>
      <c r="H980" s="24"/>
      <c r="I980" s="24"/>
      <c r="J980" s="24"/>
      <c r="K980" s="5" t="str">
        <f>IFERROR(IF(VLOOKUP(H980,Auxiliar!$AB$3:$AC$7,2,FALSE)*VLOOKUP(I980,Auxiliar!$AD$3:$AE$7,2,FALSE)*VLOOKUP(J980,Auxiliar!$AF$3:$AG$7,2,FALSE)&gt;79,Auxiliar!$AH$5,IF(VLOOKUP(H980,Auxiliar!$AB$3:$AC$7,2,FALSE)*VLOOKUP(I980,Auxiliar!$AD$3:$AE$7,2,FALSE)*VLOOKUP(J980,Auxiliar!$AF$3:$AG$7,2,FALSE)&gt;24,Auxiliar!$AH$4,Auxiliar!$AH$3)),"")</f>
        <v/>
      </c>
      <c r="L980" s="25"/>
      <c r="M980" s="24"/>
      <c r="N980" s="24"/>
      <c r="O980" s="24"/>
      <c r="P980" s="5" t="str">
        <f>IFERROR(IF(VLOOKUP(M980,Auxiliar!$AJ$3:$AK$7,2,FALSE)*VLOOKUP(N980,Auxiliar!$AL$3:$AM$7,2,FALSE)*VLOOKUP(O980,Auxiliar!$AN$3:$AO$7,2,FALSE)&gt;27,Auxiliar!$AP$5,IF(VLOOKUP(M980,Auxiliar!$AJ$3:$AK$7,2,FALSE)*VLOOKUP(N980,Auxiliar!$AL$3:$AM$7,2,FALSE)*VLOOKUP(O980,Auxiliar!$AN$3:$AO$7,2,FALSE)&gt;5,Auxiliar!$AP$4,Auxiliar!$AP$3)),"")</f>
        <v/>
      </c>
      <c r="Q980" s="24"/>
      <c r="R980" s="32" t="str">
        <f t="shared" si="15"/>
        <v/>
      </c>
    </row>
    <row r="981" spans="1:18" x14ac:dyDescent="0.25">
      <c r="A981" s="5">
        <v>979</v>
      </c>
      <c r="B981" s="24"/>
      <c r="C981" s="24"/>
      <c r="D981" s="5" t="str">
        <f>IF(OR(C981="",B981=""),"",IFERROR(INDEX('5. Map Processos'!E:E,MATCH(C981&amp;" ("&amp;B981&amp;")",'5. Map Processos'!J:J,0)),"ERRO: Processo não encontrado para essa área"))</f>
        <v/>
      </c>
      <c r="E981" s="24"/>
      <c r="F981" s="5" t="str">
        <f>IF(OR(E981="",B981="",C981=""),"",IFERROR(INDEX('18. Gestão de Riscos - Parte 2'!Q:Q,MATCH(E981&amp;" - "&amp;C981&amp;" - "&amp;B981,'18. Gestão de Riscos - Parte 2'!S:S,0)),"ERRO: Risco, área e processo não correspondem"))</f>
        <v/>
      </c>
      <c r="G981" s="25"/>
      <c r="H981" s="24"/>
      <c r="I981" s="24"/>
      <c r="J981" s="24"/>
      <c r="K981" s="5" t="str">
        <f>IFERROR(IF(VLOOKUP(H981,Auxiliar!$AB$3:$AC$7,2,FALSE)*VLOOKUP(I981,Auxiliar!$AD$3:$AE$7,2,FALSE)*VLOOKUP(J981,Auxiliar!$AF$3:$AG$7,2,FALSE)&gt;79,Auxiliar!$AH$5,IF(VLOOKUP(H981,Auxiliar!$AB$3:$AC$7,2,FALSE)*VLOOKUP(I981,Auxiliar!$AD$3:$AE$7,2,FALSE)*VLOOKUP(J981,Auxiliar!$AF$3:$AG$7,2,FALSE)&gt;24,Auxiliar!$AH$4,Auxiliar!$AH$3)),"")</f>
        <v/>
      </c>
      <c r="L981" s="25"/>
      <c r="M981" s="24"/>
      <c r="N981" s="24"/>
      <c r="O981" s="24"/>
      <c r="P981" s="5" t="str">
        <f>IFERROR(IF(VLOOKUP(M981,Auxiliar!$AJ$3:$AK$7,2,FALSE)*VLOOKUP(N981,Auxiliar!$AL$3:$AM$7,2,FALSE)*VLOOKUP(O981,Auxiliar!$AN$3:$AO$7,2,FALSE)&gt;27,Auxiliar!$AP$5,IF(VLOOKUP(M981,Auxiliar!$AJ$3:$AK$7,2,FALSE)*VLOOKUP(N981,Auxiliar!$AL$3:$AM$7,2,FALSE)*VLOOKUP(O981,Auxiliar!$AN$3:$AO$7,2,FALSE)&gt;5,Auxiliar!$AP$4,Auxiliar!$AP$3)),"")</f>
        <v/>
      </c>
      <c r="Q981" s="24"/>
      <c r="R981" s="32" t="str">
        <f t="shared" si="15"/>
        <v/>
      </c>
    </row>
    <row r="982" spans="1:18" x14ac:dyDescent="0.25">
      <c r="A982" s="5">
        <v>980</v>
      </c>
      <c r="B982" s="24"/>
      <c r="C982" s="24"/>
      <c r="D982" s="5" t="str">
        <f>IF(OR(C982="",B982=""),"",IFERROR(INDEX('5. Map Processos'!E:E,MATCH(C982&amp;" ("&amp;B982&amp;")",'5. Map Processos'!J:J,0)),"ERRO: Processo não encontrado para essa área"))</f>
        <v/>
      </c>
      <c r="E982" s="24"/>
      <c r="F982" s="5" t="str">
        <f>IF(OR(E982="",B982="",C982=""),"",IFERROR(INDEX('18. Gestão de Riscos - Parte 2'!Q:Q,MATCH(E982&amp;" - "&amp;C982&amp;" - "&amp;B982,'18. Gestão de Riscos - Parte 2'!S:S,0)),"ERRO: Risco, área e processo não correspondem"))</f>
        <v/>
      </c>
      <c r="G982" s="25"/>
      <c r="H982" s="24"/>
      <c r="I982" s="24"/>
      <c r="J982" s="24"/>
      <c r="K982" s="5" t="str">
        <f>IFERROR(IF(VLOOKUP(H982,Auxiliar!$AB$3:$AC$7,2,FALSE)*VLOOKUP(I982,Auxiliar!$AD$3:$AE$7,2,FALSE)*VLOOKUP(J982,Auxiliar!$AF$3:$AG$7,2,FALSE)&gt;79,Auxiliar!$AH$5,IF(VLOOKUP(H982,Auxiliar!$AB$3:$AC$7,2,FALSE)*VLOOKUP(I982,Auxiliar!$AD$3:$AE$7,2,FALSE)*VLOOKUP(J982,Auxiliar!$AF$3:$AG$7,2,FALSE)&gt;24,Auxiliar!$AH$4,Auxiliar!$AH$3)),"")</f>
        <v/>
      </c>
      <c r="L982" s="25"/>
      <c r="M982" s="24"/>
      <c r="N982" s="24"/>
      <c r="O982" s="24"/>
      <c r="P982" s="5" t="str">
        <f>IFERROR(IF(VLOOKUP(M982,Auxiliar!$AJ$3:$AK$7,2,FALSE)*VLOOKUP(N982,Auxiliar!$AL$3:$AM$7,2,FALSE)*VLOOKUP(O982,Auxiliar!$AN$3:$AO$7,2,FALSE)&gt;27,Auxiliar!$AP$5,IF(VLOOKUP(M982,Auxiliar!$AJ$3:$AK$7,2,FALSE)*VLOOKUP(N982,Auxiliar!$AL$3:$AM$7,2,FALSE)*VLOOKUP(O982,Auxiliar!$AN$3:$AO$7,2,FALSE)&gt;5,Auxiliar!$AP$4,Auxiliar!$AP$3)),"")</f>
        <v/>
      </c>
      <c r="Q982" s="24"/>
      <c r="R982" s="32" t="str">
        <f t="shared" si="15"/>
        <v/>
      </c>
    </row>
    <row r="983" spans="1:18" x14ac:dyDescent="0.25">
      <c r="A983" s="5">
        <v>981</v>
      </c>
      <c r="B983" s="24"/>
      <c r="C983" s="24"/>
      <c r="D983" s="5" t="str">
        <f>IF(OR(C983="",B983=""),"",IFERROR(INDEX('5. Map Processos'!E:E,MATCH(C983&amp;" ("&amp;B983&amp;")",'5. Map Processos'!J:J,0)),"ERRO: Processo não encontrado para essa área"))</f>
        <v/>
      </c>
      <c r="E983" s="24"/>
      <c r="F983" s="5" t="str">
        <f>IF(OR(E983="",B983="",C983=""),"",IFERROR(INDEX('18. Gestão de Riscos - Parte 2'!Q:Q,MATCH(E983&amp;" - "&amp;C983&amp;" - "&amp;B983,'18. Gestão de Riscos - Parte 2'!S:S,0)),"ERRO: Risco, área e processo não correspondem"))</f>
        <v/>
      </c>
      <c r="G983" s="25"/>
      <c r="H983" s="24"/>
      <c r="I983" s="24"/>
      <c r="J983" s="24"/>
      <c r="K983" s="5" t="str">
        <f>IFERROR(IF(VLOOKUP(H983,Auxiliar!$AB$3:$AC$7,2,FALSE)*VLOOKUP(I983,Auxiliar!$AD$3:$AE$7,2,FALSE)*VLOOKUP(J983,Auxiliar!$AF$3:$AG$7,2,FALSE)&gt;79,Auxiliar!$AH$5,IF(VLOOKUP(H983,Auxiliar!$AB$3:$AC$7,2,FALSE)*VLOOKUP(I983,Auxiliar!$AD$3:$AE$7,2,FALSE)*VLOOKUP(J983,Auxiliar!$AF$3:$AG$7,2,FALSE)&gt;24,Auxiliar!$AH$4,Auxiliar!$AH$3)),"")</f>
        <v/>
      </c>
      <c r="L983" s="25"/>
      <c r="M983" s="24"/>
      <c r="N983" s="24"/>
      <c r="O983" s="24"/>
      <c r="P983" s="5" t="str">
        <f>IFERROR(IF(VLOOKUP(M983,Auxiliar!$AJ$3:$AK$7,2,FALSE)*VLOOKUP(N983,Auxiliar!$AL$3:$AM$7,2,FALSE)*VLOOKUP(O983,Auxiliar!$AN$3:$AO$7,2,FALSE)&gt;27,Auxiliar!$AP$5,IF(VLOOKUP(M983,Auxiliar!$AJ$3:$AK$7,2,FALSE)*VLOOKUP(N983,Auxiliar!$AL$3:$AM$7,2,FALSE)*VLOOKUP(O983,Auxiliar!$AN$3:$AO$7,2,FALSE)&gt;5,Auxiliar!$AP$4,Auxiliar!$AP$3)),"")</f>
        <v/>
      </c>
      <c r="Q983" s="24"/>
      <c r="R983" s="32" t="str">
        <f t="shared" si="15"/>
        <v/>
      </c>
    </row>
    <row r="984" spans="1:18" x14ac:dyDescent="0.25">
      <c r="A984" s="5">
        <v>982</v>
      </c>
      <c r="B984" s="24"/>
      <c r="C984" s="24"/>
      <c r="D984" s="5" t="str">
        <f>IF(OR(C984="",B984=""),"",IFERROR(INDEX('5. Map Processos'!E:E,MATCH(C984&amp;" ("&amp;B984&amp;")",'5. Map Processos'!J:J,0)),"ERRO: Processo não encontrado para essa área"))</f>
        <v/>
      </c>
      <c r="E984" s="24"/>
      <c r="F984" s="5" t="str">
        <f>IF(OR(E984="",B984="",C984=""),"",IFERROR(INDEX('18. Gestão de Riscos - Parte 2'!Q:Q,MATCH(E984&amp;" - "&amp;C984&amp;" - "&amp;B984,'18. Gestão de Riscos - Parte 2'!S:S,0)),"ERRO: Risco, área e processo não correspondem"))</f>
        <v/>
      </c>
      <c r="G984" s="25"/>
      <c r="H984" s="24"/>
      <c r="I984" s="24"/>
      <c r="J984" s="24"/>
      <c r="K984" s="5" t="str">
        <f>IFERROR(IF(VLOOKUP(H984,Auxiliar!$AB$3:$AC$7,2,FALSE)*VLOOKUP(I984,Auxiliar!$AD$3:$AE$7,2,FALSE)*VLOOKUP(J984,Auxiliar!$AF$3:$AG$7,2,FALSE)&gt;79,Auxiliar!$AH$5,IF(VLOOKUP(H984,Auxiliar!$AB$3:$AC$7,2,FALSE)*VLOOKUP(I984,Auxiliar!$AD$3:$AE$7,2,FALSE)*VLOOKUP(J984,Auxiliar!$AF$3:$AG$7,2,FALSE)&gt;24,Auxiliar!$AH$4,Auxiliar!$AH$3)),"")</f>
        <v/>
      </c>
      <c r="L984" s="25"/>
      <c r="M984" s="24"/>
      <c r="N984" s="24"/>
      <c r="O984" s="24"/>
      <c r="P984" s="5" t="str">
        <f>IFERROR(IF(VLOOKUP(M984,Auxiliar!$AJ$3:$AK$7,2,FALSE)*VLOOKUP(N984,Auxiliar!$AL$3:$AM$7,2,FALSE)*VLOOKUP(O984,Auxiliar!$AN$3:$AO$7,2,FALSE)&gt;27,Auxiliar!$AP$5,IF(VLOOKUP(M984,Auxiliar!$AJ$3:$AK$7,2,FALSE)*VLOOKUP(N984,Auxiliar!$AL$3:$AM$7,2,FALSE)*VLOOKUP(O984,Auxiliar!$AN$3:$AO$7,2,FALSE)&gt;5,Auxiliar!$AP$4,Auxiliar!$AP$3)),"")</f>
        <v/>
      </c>
      <c r="Q984" s="24"/>
      <c r="R984" s="32" t="str">
        <f t="shared" si="15"/>
        <v/>
      </c>
    </row>
    <row r="985" spans="1:18" x14ac:dyDescent="0.25">
      <c r="A985" s="5">
        <v>983</v>
      </c>
      <c r="B985" s="24"/>
      <c r="C985" s="24"/>
      <c r="D985" s="5" t="str">
        <f>IF(OR(C985="",B985=""),"",IFERROR(INDEX('5. Map Processos'!E:E,MATCH(C985&amp;" ("&amp;B985&amp;")",'5. Map Processos'!J:J,0)),"ERRO: Processo não encontrado para essa área"))</f>
        <v/>
      </c>
      <c r="E985" s="24"/>
      <c r="F985" s="5" t="str">
        <f>IF(OR(E985="",B985="",C985=""),"",IFERROR(INDEX('18. Gestão de Riscos - Parte 2'!Q:Q,MATCH(E985&amp;" - "&amp;C985&amp;" - "&amp;B985,'18. Gestão de Riscos - Parte 2'!S:S,0)),"ERRO: Risco, área e processo não correspondem"))</f>
        <v/>
      </c>
      <c r="G985" s="25"/>
      <c r="H985" s="24"/>
      <c r="I985" s="24"/>
      <c r="J985" s="24"/>
      <c r="K985" s="5" t="str">
        <f>IFERROR(IF(VLOOKUP(H985,Auxiliar!$AB$3:$AC$7,2,FALSE)*VLOOKUP(I985,Auxiliar!$AD$3:$AE$7,2,FALSE)*VLOOKUP(J985,Auxiliar!$AF$3:$AG$7,2,FALSE)&gt;79,Auxiliar!$AH$5,IF(VLOOKUP(H985,Auxiliar!$AB$3:$AC$7,2,FALSE)*VLOOKUP(I985,Auxiliar!$AD$3:$AE$7,2,FALSE)*VLOOKUP(J985,Auxiliar!$AF$3:$AG$7,2,FALSE)&gt;24,Auxiliar!$AH$4,Auxiliar!$AH$3)),"")</f>
        <v/>
      </c>
      <c r="L985" s="25"/>
      <c r="M985" s="24"/>
      <c r="N985" s="24"/>
      <c r="O985" s="24"/>
      <c r="P985" s="5" t="str">
        <f>IFERROR(IF(VLOOKUP(M985,Auxiliar!$AJ$3:$AK$7,2,FALSE)*VLOOKUP(N985,Auxiliar!$AL$3:$AM$7,2,FALSE)*VLOOKUP(O985,Auxiliar!$AN$3:$AO$7,2,FALSE)&gt;27,Auxiliar!$AP$5,IF(VLOOKUP(M985,Auxiliar!$AJ$3:$AK$7,2,FALSE)*VLOOKUP(N985,Auxiliar!$AL$3:$AM$7,2,FALSE)*VLOOKUP(O985,Auxiliar!$AN$3:$AO$7,2,FALSE)&gt;5,Auxiliar!$AP$4,Auxiliar!$AP$3)),"")</f>
        <v/>
      </c>
      <c r="Q985" s="24"/>
      <c r="R985" s="32" t="str">
        <f t="shared" si="15"/>
        <v/>
      </c>
    </row>
    <row r="986" spans="1:18" x14ac:dyDescent="0.25">
      <c r="A986" s="5">
        <v>984</v>
      </c>
      <c r="B986" s="24"/>
      <c r="C986" s="24"/>
      <c r="D986" s="5" t="str">
        <f>IF(OR(C986="",B986=""),"",IFERROR(INDEX('5. Map Processos'!E:E,MATCH(C986&amp;" ("&amp;B986&amp;")",'5. Map Processos'!J:J,0)),"ERRO: Processo não encontrado para essa área"))</f>
        <v/>
      </c>
      <c r="E986" s="24"/>
      <c r="F986" s="5" t="str">
        <f>IF(OR(E986="",B986="",C986=""),"",IFERROR(INDEX('18. Gestão de Riscos - Parte 2'!Q:Q,MATCH(E986&amp;" - "&amp;C986&amp;" - "&amp;B986,'18. Gestão de Riscos - Parte 2'!S:S,0)),"ERRO: Risco, área e processo não correspondem"))</f>
        <v/>
      </c>
      <c r="G986" s="25"/>
      <c r="H986" s="24"/>
      <c r="I986" s="24"/>
      <c r="J986" s="24"/>
      <c r="K986" s="5" t="str">
        <f>IFERROR(IF(VLOOKUP(H986,Auxiliar!$AB$3:$AC$7,2,FALSE)*VLOOKUP(I986,Auxiliar!$AD$3:$AE$7,2,FALSE)*VLOOKUP(J986,Auxiliar!$AF$3:$AG$7,2,FALSE)&gt;79,Auxiliar!$AH$5,IF(VLOOKUP(H986,Auxiliar!$AB$3:$AC$7,2,FALSE)*VLOOKUP(I986,Auxiliar!$AD$3:$AE$7,2,FALSE)*VLOOKUP(J986,Auxiliar!$AF$3:$AG$7,2,FALSE)&gt;24,Auxiliar!$AH$4,Auxiliar!$AH$3)),"")</f>
        <v/>
      </c>
      <c r="L986" s="25"/>
      <c r="M986" s="24"/>
      <c r="N986" s="24"/>
      <c r="O986" s="24"/>
      <c r="P986" s="5" t="str">
        <f>IFERROR(IF(VLOOKUP(M986,Auxiliar!$AJ$3:$AK$7,2,FALSE)*VLOOKUP(N986,Auxiliar!$AL$3:$AM$7,2,FALSE)*VLOOKUP(O986,Auxiliar!$AN$3:$AO$7,2,FALSE)&gt;27,Auxiliar!$AP$5,IF(VLOOKUP(M986,Auxiliar!$AJ$3:$AK$7,2,FALSE)*VLOOKUP(N986,Auxiliar!$AL$3:$AM$7,2,FALSE)*VLOOKUP(O986,Auxiliar!$AN$3:$AO$7,2,FALSE)&gt;5,Auxiliar!$AP$4,Auxiliar!$AP$3)),"")</f>
        <v/>
      </c>
      <c r="Q986" s="24"/>
      <c r="R986" s="32" t="str">
        <f t="shared" si="15"/>
        <v/>
      </c>
    </row>
    <row r="987" spans="1:18" x14ac:dyDescent="0.25">
      <c r="A987" s="5">
        <v>985</v>
      </c>
      <c r="B987" s="24"/>
      <c r="C987" s="24"/>
      <c r="D987" s="5" t="str">
        <f>IF(OR(C987="",B987=""),"",IFERROR(INDEX('5. Map Processos'!E:E,MATCH(C987&amp;" ("&amp;B987&amp;")",'5. Map Processos'!J:J,0)),"ERRO: Processo não encontrado para essa área"))</f>
        <v/>
      </c>
      <c r="E987" s="24"/>
      <c r="F987" s="5" t="str">
        <f>IF(OR(E987="",B987="",C987=""),"",IFERROR(INDEX('18. Gestão de Riscos - Parte 2'!Q:Q,MATCH(E987&amp;" - "&amp;C987&amp;" - "&amp;B987,'18. Gestão de Riscos - Parte 2'!S:S,0)),"ERRO: Risco, área e processo não correspondem"))</f>
        <v/>
      </c>
      <c r="G987" s="25"/>
      <c r="H987" s="24"/>
      <c r="I987" s="24"/>
      <c r="J987" s="24"/>
      <c r="K987" s="5" t="str">
        <f>IFERROR(IF(VLOOKUP(H987,Auxiliar!$AB$3:$AC$7,2,FALSE)*VLOOKUP(I987,Auxiliar!$AD$3:$AE$7,2,FALSE)*VLOOKUP(J987,Auxiliar!$AF$3:$AG$7,2,FALSE)&gt;79,Auxiliar!$AH$5,IF(VLOOKUP(H987,Auxiliar!$AB$3:$AC$7,2,FALSE)*VLOOKUP(I987,Auxiliar!$AD$3:$AE$7,2,FALSE)*VLOOKUP(J987,Auxiliar!$AF$3:$AG$7,2,FALSE)&gt;24,Auxiliar!$AH$4,Auxiliar!$AH$3)),"")</f>
        <v/>
      </c>
      <c r="L987" s="25"/>
      <c r="M987" s="24"/>
      <c r="N987" s="24"/>
      <c r="O987" s="24"/>
      <c r="P987" s="5" t="str">
        <f>IFERROR(IF(VLOOKUP(M987,Auxiliar!$AJ$3:$AK$7,2,FALSE)*VLOOKUP(N987,Auxiliar!$AL$3:$AM$7,2,FALSE)*VLOOKUP(O987,Auxiliar!$AN$3:$AO$7,2,FALSE)&gt;27,Auxiliar!$AP$5,IF(VLOOKUP(M987,Auxiliar!$AJ$3:$AK$7,2,FALSE)*VLOOKUP(N987,Auxiliar!$AL$3:$AM$7,2,FALSE)*VLOOKUP(O987,Auxiliar!$AN$3:$AO$7,2,FALSE)&gt;5,Auxiliar!$AP$4,Auxiliar!$AP$3)),"")</f>
        <v/>
      </c>
      <c r="Q987" s="24"/>
      <c r="R987" s="32" t="str">
        <f t="shared" si="15"/>
        <v/>
      </c>
    </row>
    <row r="988" spans="1:18" x14ac:dyDescent="0.25">
      <c r="A988" s="5">
        <v>986</v>
      </c>
      <c r="B988" s="24"/>
      <c r="C988" s="24"/>
      <c r="D988" s="5" t="str">
        <f>IF(OR(C988="",B988=""),"",IFERROR(INDEX('5. Map Processos'!E:E,MATCH(C988&amp;" ("&amp;B988&amp;")",'5. Map Processos'!J:J,0)),"ERRO: Processo não encontrado para essa área"))</f>
        <v/>
      </c>
      <c r="E988" s="24"/>
      <c r="F988" s="5" t="str">
        <f>IF(OR(E988="",B988="",C988=""),"",IFERROR(INDEX('18. Gestão de Riscos - Parte 2'!Q:Q,MATCH(E988&amp;" - "&amp;C988&amp;" - "&amp;B988,'18. Gestão de Riscos - Parte 2'!S:S,0)),"ERRO: Risco, área e processo não correspondem"))</f>
        <v/>
      </c>
      <c r="G988" s="25"/>
      <c r="H988" s="24"/>
      <c r="I988" s="24"/>
      <c r="J988" s="24"/>
      <c r="K988" s="5" t="str">
        <f>IFERROR(IF(VLOOKUP(H988,Auxiliar!$AB$3:$AC$7,2,FALSE)*VLOOKUP(I988,Auxiliar!$AD$3:$AE$7,2,FALSE)*VLOOKUP(J988,Auxiliar!$AF$3:$AG$7,2,FALSE)&gt;79,Auxiliar!$AH$5,IF(VLOOKUP(H988,Auxiliar!$AB$3:$AC$7,2,FALSE)*VLOOKUP(I988,Auxiliar!$AD$3:$AE$7,2,FALSE)*VLOOKUP(J988,Auxiliar!$AF$3:$AG$7,2,FALSE)&gt;24,Auxiliar!$AH$4,Auxiliar!$AH$3)),"")</f>
        <v/>
      </c>
      <c r="L988" s="25"/>
      <c r="M988" s="24"/>
      <c r="N988" s="24"/>
      <c r="O988" s="24"/>
      <c r="P988" s="5" t="str">
        <f>IFERROR(IF(VLOOKUP(M988,Auxiliar!$AJ$3:$AK$7,2,FALSE)*VLOOKUP(N988,Auxiliar!$AL$3:$AM$7,2,FALSE)*VLOOKUP(O988,Auxiliar!$AN$3:$AO$7,2,FALSE)&gt;27,Auxiliar!$AP$5,IF(VLOOKUP(M988,Auxiliar!$AJ$3:$AK$7,2,FALSE)*VLOOKUP(N988,Auxiliar!$AL$3:$AM$7,2,FALSE)*VLOOKUP(O988,Auxiliar!$AN$3:$AO$7,2,FALSE)&gt;5,Auxiliar!$AP$4,Auxiliar!$AP$3)),"")</f>
        <v/>
      </c>
      <c r="Q988" s="24"/>
      <c r="R988" s="32" t="str">
        <f t="shared" si="15"/>
        <v/>
      </c>
    </row>
    <row r="989" spans="1:18" x14ac:dyDescent="0.25">
      <c r="A989" s="5">
        <v>987</v>
      </c>
      <c r="B989" s="24"/>
      <c r="C989" s="24"/>
      <c r="D989" s="5" t="str">
        <f>IF(OR(C989="",B989=""),"",IFERROR(INDEX('5. Map Processos'!E:E,MATCH(C989&amp;" ("&amp;B989&amp;")",'5. Map Processos'!J:J,0)),"ERRO: Processo não encontrado para essa área"))</f>
        <v/>
      </c>
      <c r="E989" s="24"/>
      <c r="F989" s="5" t="str">
        <f>IF(OR(E989="",B989="",C989=""),"",IFERROR(INDEX('18. Gestão de Riscos - Parte 2'!Q:Q,MATCH(E989&amp;" - "&amp;C989&amp;" - "&amp;B989,'18. Gestão de Riscos - Parte 2'!S:S,0)),"ERRO: Risco, área e processo não correspondem"))</f>
        <v/>
      </c>
      <c r="G989" s="25"/>
      <c r="H989" s="24"/>
      <c r="I989" s="24"/>
      <c r="J989" s="24"/>
      <c r="K989" s="5" t="str">
        <f>IFERROR(IF(VLOOKUP(H989,Auxiliar!$AB$3:$AC$7,2,FALSE)*VLOOKUP(I989,Auxiliar!$AD$3:$AE$7,2,FALSE)*VLOOKUP(J989,Auxiliar!$AF$3:$AG$7,2,FALSE)&gt;79,Auxiliar!$AH$5,IF(VLOOKUP(H989,Auxiliar!$AB$3:$AC$7,2,FALSE)*VLOOKUP(I989,Auxiliar!$AD$3:$AE$7,2,FALSE)*VLOOKUP(J989,Auxiliar!$AF$3:$AG$7,2,FALSE)&gt;24,Auxiliar!$AH$4,Auxiliar!$AH$3)),"")</f>
        <v/>
      </c>
      <c r="L989" s="25"/>
      <c r="M989" s="24"/>
      <c r="N989" s="24"/>
      <c r="O989" s="24"/>
      <c r="P989" s="5" t="str">
        <f>IFERROR(IF(VLOOKUP(M989,Auxiliar!$AJ$3:$AK$7,2,FALSE)*VLOOKUP(N989,Auxiliar!$AL$3:$AM$7,2,FALSE)*VLOOKUP(O989,Auxiliar!$AN$3:$AO$7,2,FALSE)&gt;27,Auxiliar!$AP$5,IF(VLOOKUP(M989,Auxiliar!$AJ$3:$AK$7,2,FALSE)*VLOOKUP(N989,Auxiliar!$AL$3:$AM$7,2,FALSE)*VLOOKUP(O989,Auxiliar!$AN$3:$AO$7,2,FALSE)&gt;5,Auxiliar!$AP$4,Auxiliar!$AP$3)),"")</f>
        <v/>
      </c>
      <c r="Q989" s="24"/>
      <c r="R989" s="32" t="str">
        <f t="shared" si="15"/>
        <v/>
      </c>
    </row>
    <row r="990" spans="1:18" x14ac:dyDescent="0.25">
      <c r="A990" s="5">
        <v>988</v>
      </c>
      <c r="B990" s="24"/>
      <c r="C990" s="24"/>
      <c r="D990" s="5" t="str">
        <f>IF(OR(C990="",B990=""),"",IFERROR(INDEX('5. Map Processos'!E:E,MATCH(C990&amp;" ("&amp;B990&amp;")",'5. Map Processos'!J:J,0)),"ERRO: Processo não encontrado para essa área"))</f>
        <v/>
      </c>
      <c r="E990" s="24"/>
      <c r="F990" s="5" t="str">
        <f>IF(OR(E990="",B990="",C990=""),"",IFERROR(INDEX('18. Gestão de Riscos - Parte 2'!Q:Q,MATCH(E990&amp;" - "&amp;C990&amp;" - "&amp;B990,'18. Gestão de Riscos - Parte 2'!S:S,0)),"ERRO: Risco, área e processo não correspondem"))</f>
        <v/>
      </c>
      <c r="G990" s="25"/>
      <c r="H990" s="24"/>
      <c r="I990" s="24"/>
      <c r="J990" s="24"/>
      <c r="K990" s="5" t="str">
        <f>IFERROR(IF(VLOOKUP(H990,Auxiliar!$AB$3:$AC$7,2,FALSE)*VLOOKUP(I990,Auxiliar!$AD$3:$AE$7,2,FALSE)*VLOOKUP(J990,Auxiliar!$AF$3:$AG$7,2,FALSE)&gt;79,Auxiliar!$AH$5,IF(VLOOKUP(H990,Auxiliar!$AB$3:$AC$7,2,FALSE)*VLOOKUP(I990,Auxiliar!$AD$3:$AE$7,2,FALSE)*VLOOKUP(J990,Auxiliar!$AF$3:$AG$7,2,FALSE)&gt;24,Auxiliar!$AH$4,Auxiliar!$AH$3)),"")</f>
        <v/>
      </c>
      <c r="L990" s="25"/>
      <c r="M990" s="24"/>
      <c r="N990" s="24"/>
      <c r="O990" s="24"/>
      <c r="P990" s="5" t="str">
        <f>IFERROR(IF(VLOOKUP(M990,Auxiliar!$AJ$3:$AK$7,2,FALSE)*VLOOKUP(N990,Auxiliar!$AL$3:$AM$7,2,FALSE)*VLOOKUP(O990,Auxiliar!$AN$3:$AO$7,2,FALSE)&gt;27,Auxiliar!$AP$5,IF(VLOOKUP(M990,Auxiliar!$AJ$3:$AK$7,2,FALSE)*VLOOKUP(N990,Auxiliar!$AL$3:$AM$7,2,FALSE)*VLOOKUP(O990,Auxiliar!$AN$3:$AO$7,2,FALSE)&gt;5,Auxiliar!$AP$4,Auxiliar!$AP$3)),"")</f>
        <v/>
      </c>
      <c r="Q990" s="24"/>
      <c r="R990" s="32" t="str">
        <f t="shared" si="15"/>
        <v/>
      </c>
    </row>
    <row r="991" spans="1:18" x14ac:dyDescent="0.25">
      <c r="A991" s="5">
        <v>989</v>
      </c>
      <c r="B991" s="24"/>
      <c r="C991" s="24"/>
      <c r="D991" s="5" t="str">
        <f>IF(OR(C991="",B991=""),"",IFERROR(INDEX('5. Map Processos'!E:E,MATCH(C991&amp;" ("&amp;B991&amp;")",'5. Map Processos'!J:J,0)),"ERRO: Processo não encontrado para essa área"))</f>
        <v/>
      </c>
      <c r="E991" s="24"/>
      <c r="F991" s="5" t="str">
        <f>IF(OR(E991="",B991="",C991=""),"",IFERROR(INDEX('18. Gestão de Riscos - Parte 2'!Q:Q,MATCH(E991&amp;" - "&amp;C991&amp;" - "&amp;B991,'18. Gestão de Riscos - Parte 2'!S:S,0)),"ERRO: Risco, área e processo não correspondem"))</f>
        <v/>
      </c>
      <c r="G991" s="25"/>
      <c r="H991" s="24"/>
      <c r="I991" s="24"/>
      <c r="J991" s="24"/>
      <c r="K991" s="5" t="str">
        <f>IFERROR(IF(VLOOKUP(H991,Auxiliar!$AB$3:$AC$7,2,FALSE)*VLOOKUP(I991,Auxiliar!$AD$3:$AE$7,2,FALSE)*VLOOKUP(J991,Auxiliar!$AF$3:$AG$7,2,FALSE)&gt;79,Auxiliar!$AH$5,IF(VLOOKUP(H991,Auxiliar!$AB$3:$AC$7,2,FALSE)*VLOOKUP(I991,Auxiliar!$AD$3:$AE$7,2,FALSE)*VLOOKUP(J991,Auxiliar!$AF$3:$AG$7,2,FALSE)&gt;24,Auxiliar!$AH$4,Auxiliar!$AH$3)),"")</f>
        <v/>
      </c>
      <c r="L991" s="25"/>
      <c r="M991" s="24"/>
      <c r="N991" s="24"/>
      <c r="O991" s="24"/>
      <c r="P991" s="5" t="str">
        <f>IFERROR(IF(VLOOKUP(M991,Auxiliar!$AJ$3:$AK$7,2,FALSE)*VLOOKUP(N991,Auxiliar!$AL$3:$AM$7,2,FALSE)*VLOOKUP(O991,Auxiliar!$AN$3:$AO$7,2,FALSE)&gt;27,Auxiliar!$AP$5,IF(VLOOKUP(M991,Auxiliar!$AJ$3:$AK$7,2,FALSE)*VLOOKUP(N991,Auxiliar!$AL$3:$AM$7,2,FALSE)*VLOOKUP(O991,Auxiliar!$AN$3:$AO$7,2,FALSE)&gt;5,Auxiliar!$AP$4,Auxiliar!$AP$3)),"")</f>
        <v/>
      </c>
      <c r="Q991" s="24"/>
      <c r="R991" s="32" t="str">
        <f t="shared" si="15"/>
        <v/>
      </c>
    </row>
    <row r="992" spans="1:18" x14ac:dyDescent="0.25">
      <c r="A992" s="5">
        <v>990</v>
      </c>
      <c r="B992" s="24"/>
      <c r="C992" s="24"/>
      <c r="D992" s="5" t="str">
        <f>IF(OR(C992="",B992=""),"",IFERROR(INDEX('5. Map Processos'!E:E,MATCH(C992&amp;" ("&amp;B992&amp;")",'5. Map Processos'!J:J,0)),"ERRO: Processo não encontrado para essa área"))</f>
        <v/>
      </c>
      <c r="E992" s="24"/>
      <c r="F992" s="5" t="str">
        <f>IF(OR(E992="",B992="",C992=""),"",IFERROR(INDEX('18. Gestão de Riscos - Parte 2'!Q:Q,MATCH(E992&amp;" - "&amp;C992&amp;" - "&amp;B992,'18. Gestão de Riscos - Parte 2'!S:S,0)),"ERRO: Risco, área e processo não correspondem"))</f>
        <v/>
      </c>
      <c r="G992" s="25"/>
      <c r="H992" s="24"/>
      <c r="I992" s="24"/>
      <c r="J992" s="24"/>
      <c r="K992" s="5" t="str">
        <f>IFERROR(IF(VLOOKUP(H992,Auxiliar!$AB$3:$AC$7,2,FALSE)*VLOOKUP(I992,Auxiliar!$AD$3:$AE$7,2,FALSE)*VLOOKUP(J992,Auxiliar!$AF$3:$AG$7,2,FALSE)&gt;79,Auxiliar!$AH$5,IF(VLOOKUP(H992,Auxiliar!$AB$3:$AC$7,2,FALSE)*VLOOKUP(I992,Auxiliar!$AD$3:$AE$7,2,FALSE)*VLOOKUP(J992,Auxiliar!$AF$3:$AG$7,2,FALSE)&gt;24,Auxiliar!$AH$4,Auxiliar!$AH$3)),"")</f>
        <v/>
      </c>
      <c r="L992" s="25"/>
      <c r="M992" s="24"/>
      <c r="N992" s="24"/>
      <c r="O992" s="24"/>
      <c r="P992" s="5" t="str">
        <f>IFERROR(IF(VLOOKUP(M992,Auxiliar!$AJ$3:$AK$7,2,FALSE)*VLOOKUP(N992,Auxiliar!$AL$3:$AM$7,2,FALSE)*VLOOKUP(O992,Auxiliar!$AN$3:$AO$7,2,FALSE)&gt;27,Auxiliar!$AP$5,IF(VLOOKUP(M992,Auxiliar!$AJ$3:$AK$7,2,FALSE)*VLOOKUP(N992,Auxiliar!$AL$3:$AM$7,2,FALSE)*VLOOKUP(O992,Auxiliar!$AN$3:$AO$7,2,FALSE)&gt;5,Auxiliar!$AP$4,Auxiliar!$AP$3)),"")</f>
        <v/>
      </c>
      <c r="Q992" s="24"/>
      <c r="R992" s="32" t="str">
        <f t="shared" si="15"/>
        <v/>
      </c>
    </row>
    <row r="993" spans="1:18" x14ac:dyDescent="0.25">
      <c r="A993" s="5">
        <v>991</v>
      </c>
      <c r="B993" s="24"/>
      <c r="C993" s="24"/>
      <c r="D993" s="5" t="str">
        <f>IF(OR(C993="",B993=""),"",IFERROR(INDEX('5. Map Processos'!E:E,MATCH(C993&amp;" ("&amp;B993&amp;")",'5. Map Processos'!J:J,0)),"ERRO: Processo não encontrado para essa área"))</f>
        <v/>
      </c>
      <c r="E993" s="24"/>
      <c r="F993" s="5" t="str">
        <f>IF(OR(E993="",B993="",C993=""),"",IFERROR(INDEX('18. Gestão de Riscos - Parte 2'!Q:Q,MATCH(E993&amp;" - "&amp;C993&amp;" - "&amp;B993,'18. Gestão de Riscos - Parte 2'!S:S,0)),"ERRO: Risco, área e processo não correspondem"))</f>
        <v/>
      </c>
      <c r="G993" s="25"/>
      <c r="H993" s="24"/>
      <c r="I993" s="24"/>
      <c r="J993" s="24"/>
      <c r="K993" s="5" t="str">
        <f>IFERROR(IF(VLOOKUP(H993,Auxiliar!$AB$3:$AC$7,2,FALSE)*VLOOKUP(I993,Auxiliar!$AD$3:$AE$7,2,FALSE)*VLOOKUP(J993,Auxiliar!$AF$3:$AG$7,2,FALSE)&gt;79,Auxiliar!$AH$5,IF(VLOOKUP(H993,Auxiliar!$AB$3:$AC$7,2,FALSE)*VLOOKUP(I993,Auxiliar!$AD$3:$AE$7,2,FALSE)*VLOOKUP(J993,Auxiliar!$AF$3:$AG$7,2,FALSE)&gt;24,Auxiliar!$AH$4,Auxiliar!$AH$3)),"")</f>
        <v/>
      </c>
      <c r="L993" s="25"/>
      <c r="M993" s="24"/>
      <c r="N993" s="24"/>
      <c r="O993" s="24"/>
      <c r="P993" s="5" t="str">
        <f>IFERROR(IF(VLOOKUP(M993,Auxiliar!$AJ$3:$AK$7,2,FALSE)*VLOOKUP(N993,Auxiliar!$AL$3:$AM$7,2,FALSE)*VLOOKUP(O993,Auxiliar!$AN$3:$AO$7,2,FALSE)&gt;27,Auxiliar!$AP$5,IF(VLOOKUP(M993,Auxiliar!$AJ$3:$AK$7,2,FALSE)*VLOOKUP(N993,Auxiliar!$AL$3:$AM$7,2,FALSE)*VLOOKUP(O993,Auxiliar!$AN$3:$AO$7,2,FALSE)&gt;5,Auxiliar!$AP$4,Auxiliar!$AP$3)),"")</f>
        <v/>
      </c>
      <c r="Q993" s="24"/>
      <c r="R993" s="32" t="str">
        <f t="shared" si="15"/>
        <v/>
      </c>
    </row>
    <row r="994" spans="1:18" x14ac:dyDescent="0.25">
      <c r="A994" s="5">
        <v>992</v>
      </c>
      <c r="B994" s="24"/>
      <c r="C994" s="24"/>
      <c r="D994" s="5" t="str">
        <f>IF(OR(C994="",B994=""),"",IFERROR(INDEX('5. Map Processos'!E:E,MATCH(C994&amp;" ("&amp;B994&amp;")",'5. Map Processos'!J:J,0)),"ERRO: Processo não encontrado para essa área"))</f>
        <v/>
      </c>
      <c r="E994" s="24"/>
      <c r="F994" s="5" t="str">
        <f>IF(OR(E994="",B994="",C994=""),"",IFERROR(INDEX('18. Gestão de Riscos - Parte 2'!Q:Q,MATCH(E994&amp;" - "&amp;C994&amp;" - "&amp;B994,'18. Gestão de Riscos - Parte 2'!S:S,0)),"ERRO: Risco, área e processo não correspondem"))</f>
        <v/>
      </c>
      <c r="G994" s="25"/>
      <c r="H994" s="24"/>
      <c r="I994" s="24"/>
      <c r="J994" s="24"/>
      <c r="K994" s="5" t="str">
        <f>IFERROR(IF(VLOOKUP(H994,Auxiliar!$AB$3:$AC$7,2,FALSE)*VLOOKUP(I994,Auxiliar!$AD$3:$AE$7,2,FALSE)*VLOOKUP(J994,Auxiliar!$AF$3:$AG$7,2,FALSE)&gt;79,Auxiliar!$AH$5,IF(VLOOKUP(H994,Auxiliar!$AB$3:$AC$7,2,FALSE)*VLOOKUP(I994,Auxiliar!$AD$3:$AE$7,2,FALSE)*VLOOKUP(J994,Auxiliar!$AF$3:$AG$7,2,FALSE)&gt;24,Auxiliar!$AH$4,Auxiliar!$AH$3)),"")</f>
        <v/>
      </c>
      <c r="L994" s="25"/>
      <c r="M994" s="24"/>
      <c r="N994" s="24"/>
      <c r="O994" s="24"/>
      <c r="P994" s="5" t="str">
        <f>IFERROR(IF(VLOOKUP(M994,Auxiliar!$AJ$3:$AK$7,2,FALSE)*VLOOKUP(N994,Auxiliar!$AL$3:$AM$7,2,FALSE)*VLOOKUP(O994,Auxiliar!$AN$3:$AO$7,2,FALSE)&gt;27,Auxiliar!$AP$5,IF(VLOOKUP(M994,Auxiliar!$AJ$3:$AK$7,2,FALSE)*VLOOKUP(N994,Auxiliar!$AL$3:$AM$7,2,FALSE)*VLOOKUP(O994,Auxiliar!$AN$3:$AO$7,2,FALSE)&gt;5,Auxiliar!$AP$4,Auxiliar!$AP$3)),"")</f>
        <v/>
      </c>
      <c r="Q994" s="24"/>
      <c r="R994" s="32" t="str">
        <f t="shared" si="15"/>
        <v/>
      </c>
    </row>
    <row r="995" spans="1:18" x14ac:dyDescent="0.25">
      <c r="A995" s="5">
        <v>993</v>
      </c>
      <c r="B995" s="24"/>
      <c r="C995" s="24"/>
      <c r="D995" s="5" t="str">
        <f>IF(OR(C995="",B995=""),"",IFERROR(INDEX('5. Map Processos'!E:E,MATCH(C995&amp;" ("&amp;B995&amp;")",'5. Map Processos'!J:J,0)),"ERRO: Processo não encontrado para essa área"))</f>
        <v/>
      </c>
      <c r="E995" s="24"/>
      <c r="F995" s="5" t="str">
        <f>IF(OR(E995="",B995="",C995=""),"",IFERROR(INDEX('18. Gestão de Riscos - Parte 2'!Q:Q,MATCH(E995&amp;" - "&amp;C995&amp;" - "&amp;B995,'18. Gestão de Riscos - Parte 2'!S:S,0)),"ERRO: Risco, área e processo não correspondem"))</f>
        <v/>
      </c>
      <c r="G995" s="25"/>
      <c r="H995" s="24"/>
      <c r="I995" s="24"/>
      <c r="J995" s="24"/>
      <c r="K995" s="5" t="str">
        <f>IFERROR(IF(VLOOKUP(H995,Auxiliar!$AB$3:$AC$7,2,FALSE)*VLOOKUP(I995,Auxiliar!$AD$3:$AE$7,2,FALSE)*VLOOKUP(J995,Auxiliar!$AF$3:$AG$7,2,FALSE)&gt;79,Auxiliar!$AH$5,IF(VLOOKUP(H995,Auxiliar!$AB$3:$AC$7,2,FALSE)*VLOOKUP(I995,Auxiliar!$AD$3:$AE$7,2,FALSE)*VLOOKUP(J995,Auxiliar!$AF$3:$AG$7,2,FALSE)&gt;24,Auxiliar!$AH$4,Auxiliar!$AH$3)),"")</f>
        <v/>
      </c>
      <c r="L995" s="25"/>
      <c r="M995" s="24"/>
      <c r="N995" s="24"/>
      <c r="O995" s="24"/>
      <c r="P995" s="5" t="str">
        <f>IFERROR(IF(VLOOKUP(M995,Auxiliar!$AJ$3:$AK$7,2,FALSE)*VLOOKUP(N995,Auxiliar!$AL$3:$AM$7,2,FALSE)*VLOOKUP(O995,Auxiliar!$AN$3:$AO$7,2,FALSE)&gt;27,Auxiliar!$AP$5,IF(VLOOKUP(M995,Auxiliar!$AJ$3:$AK$7,2,FALSE)*VLOOKUP(N995,Auxiliar!$AL$3:$AM$7,2,FALSE)*VLOOKUP(O995,Auxiliar!$AN$3:$AO$7,2,FALSE)&gt;5,Auxiliar!$AP$4,Auxiliar!$AP$3)),"")</f>
        <v/>
      </c>
      <c r="Q995" s="24"/>
      <c r="R995" s="32" t="str">
        <f t="shared" si="15"/>
        <v/>
      </c>
    </row>
    <row r="996" spans="1:18" x14ac:dyDescent="0.25">
      <c r="A996" s="5">
        <v>994</v>
      </c>
      <c r="B996" s="24"/>
      <c r="C996" s="24"/>
      <c r="D996" s="5" t="str">
        <f>IF(OR(C996="",B996=""),"",IFERROR(INDEX('5. Map Processos'!E:E,MATCH(C996&amp;" ("&amp;B996&amp;")",'5. Map Processos'!J:J,0)),"ERRO: Processo não encontrado para essa área"))</f>
        <v/>
      </c>
      <c r="E996" s="24"/>
      <c r="F996" s="5" t="str">
        <f>IF(OR(E996="",B996="",C996=""),"",IFERROR(INDEX('18. Gestão de Riscos - Parte 2'!Q:Q,MATCH(E996&amp;" - "&amp;C996&amp;" - "&amp;B996,'18. Gestão de Riscos - Parte 2'!S:S,0)),"ERRO: Risco, área e processo não correspondem"))</f>
        <v/>
      </c>
      <c r="G996" s="25"/>
      <c r="H996" s="24"/>
      <c r="I996" s="24"/>
      <c r="J996" s="24"/>
      <c r="K996" s="5" t="str">
        <f>IFERROR(IF(VLOOKUP(H996,Auxiliar!$AB$3:$AC$7,2,FALSE)*VLOOKUP(I996,Auxiliar!$AD$3:$AE$7,2,FALSE)*VLOOKUP(J996,Auxiliar!$AF$3:$AG$7,2,FALSE)&gt;79,Auxiliar!$AH$5,IF(VLOOKUP(H996,Auxiliar!$AB$3:$AC$7,2,FALSE)*VLOOKUP(I996,Auxiliar!$AD$3:$AE$7,2,FALSE)*VLOOKUP(J996,Auxiliar!$AF$3:$AG$7,2,FALSE)&gt;24,Auxiliar!$AH$4,Auxiliar!$AH$3)),"")</f>
        <v/>
      </c>
      <c r="L996" s="25"/>
      <c r="M996" s="24"/>
      <c r="N996" s="24"/>
      <c r="O996" s="24"/>
      <c r="P996" s="5" t="str">
        <f>IFERROR(IF(VLOOKUP(M996,Auxiliar!$AJ$3:$AK$7,2,FALSE)*VLOOKUP(N996,Auxiliar!$AL$3:$AM$7,2,FALSE)*VLOOKUP(O996,Auxiliar!$AN$3:$AO$7,2,FALSE)&gt;27,Auxiliar!$AP$5,IF(VLOOKUP(M996,Auxiliar!$AJ$3:$AK$7,2,FALSE)*VLOOKUP(N996,Auxiliar!$AL$3:$AM$7,2,FALSE)*VLOOKUP(O996,Auxiliar!$AN$3:$AO$7,2,FALSE)&gt;5,Auxiliar!$AP$4,Auxiliar!$AP$3)),"")</f>
        <v/>
      </c>
      <c r="Q996" s="24"/>
      <c r="R996" s="32" t="str">
        <f t="shared" si="15"/>
        <v/>
      </c>
    </row>
    <row r="997" spans="1:18" x14ac:dyDescent="0.25">
      <c r="A997" s="5">
        <v>995</v>
      </c>
      <c r="B997" s="24"/>
      <c r="C997" s="24"/>
      <c r="D997" s="5" t="str">
        <f>IF(OR(C997="",B997=""),"",IFERROR(INDEX('5. Map Processos'!E:E,MATCH(C997&amp;" ("&amp;B997&amp;")",'5. Map Processos'!J:J,0)),"ERRO: Processo não encontrado para essa área"))</f>
        <v/>
      </c>
      <c r="E997" s="24"/>
      <c r="F997" s="5" t="str">
        <f>IF(OR(E997="",B997="",C997=""),"",IFERROR(INDEX('18. Gestão de Riscos - Parte 2'!Q:Q,MATCH(E997&amp;" - "&amp;C997&amp;" - "&amp;B997,'18. Gestão de Riscos - Parte 2'!S:S,0)),"ERRO: Risco, área e processo não correspondem"))</f>
        <v/>
      </c>
      <c r="G997" s="25"/>
      <c r="H997" s="24"/>
      <c r="I997" s="24"/>
      <c r="J997" s="24"/>
      <c r="K997" s="5" t="str">
        <f>IFERROR(IF(VLOOKUP(H997,Auxiliar!$AB$3:$AC$7,2,FALSE)*VLOOKUP(I997,Auxiliar!$AD$3:$AE$7,2,FALSE)*VLOOKUP(J997,Auxiliar!$AF$3:$AG$7,2,FALSE)&gt;79,Auxiliar!$AH$5,IF(VLOOKUP(H997,Auxiliar!$AB$3:$AC$7,2,FALSE)*VLOOKUP(I997,Auxiliar!$AD$3:$AE$7,2,FALSE)*VLOOKUP(J997,Auxiliar!$AF$3:$AG$7,2,FALSE)&gt;24,Auxiliar!$AH$4,Auxiliar!$AH$3)),"")</f>
        <v/>
      </c>
      <c r="L997" s="25"/>
      <c r="M997" s="24"/>
      <c r="N997" s="24"/>
      <c r="O997" s="24"/>
      <c r="P997" s="5" t="str">
        <f>IFERROR(IF(VLOOKUP(M997,Auxiliar!$AJ$3:$AK$7,2,FALSE)*VLOOKUP(N997,Auxiliar!$AL$3:$AM$7,2,FALSE)*VLOOKUP(O997,Auxiliar!$AN$3:$AO$7,2,FALSE)&gt;27,Auxiliar!$AP$5,IF(VLOOKUP(M997,Auxiliar!$AJ$3:$AK$7,2,FALSE)*VLOOKUP(N997,Auxiliar!$AL$3:$AM$7,2,FALSE)*VLOOKUP(O997,Auxiliar!$AN$3:$AO$7,2,FALSE)&gt;5,Auxiliar!$AP$4,Auxiliar!$AP$3)),"")</f>
        <v/>
      </c>
      <c r="Q997" s="24"/>
      <c r="R997" s="32" t="str">
        <f t="shared" si="15"/>
        <v/>
      </c>
    </row>
    <row r="998" spans="1:18" x14ac:dyDescent="0.25">
      <c r="A998" s="5">
        <v>996</v>
      </c>
      <c r="B998" s="24"/>
      <c r="C998" s="24"/>
      <c r="D998" s="5" t="str">
        <f>IF(OR(C998="",B998=""),"",IFERROR(INDEX('5. Map Processos'!E:E,MATCH(C998&amp;" ("&amp;B998&amp;")",'5. Map Processos'!J:J,0)),"ERRO: Processo não encontrado para essa área"))</f>
        <v/>
      </c>
      <c r="E998" s="24"/>
      <c r="F998" s="5" t="str">
        <f>IF(OR(E998="",B998="",C998=""),"",IFERROR(INDEX('18. Gestão de Riscos - Parte 2'!Q:Q,MATCH(E998&amp;" - "&amp;C998&amp;" - "&amp;B998,'18. Gestão de Riscos - Parte 2'!S:S,0)),"ERRO: Risco, área e processo não correspondem"))</f>
        <v/>
      </c>
      <c r="G998" s="25"/>
      <c r="H998" s="24"/>
      <c r="I998" s="24"/>
      <c r="J998" s="24"/>
      <c r="K998" s="5" t="str">
        <f>IFERROR(IF(VLOOKUP(H998,Auxiliar!$AB$3:$AC$7,2,FALSE)*VLOOKUP(I998,Auxiliar!$AD$3:$AE$7,2,FALSE)*VLOOKUP(J998,Auxiliar!$AF$3:$AG$7,2,FALSE)&gt;79,Auxiliar!$AH$5,IF(VLOOKUP(H998,Auxiliar!$AB$3:$AC$7,2,FALSE)*VLOOKUP(I998,Auxiliar!$AD$3:$AE$7,2,FALSE)*VLOOKUP(J998,Auxiliar!$AF$3:$AG$7,2,FALSE)&gt;24,Auxiliar!$AH$4,Auxiliar!$AH$3)),"")</f>
        <v/>
      </c>
      <c r="L998" s="25"/>
      <c r="M998" s="24"/>
      <c r="N998" s="24"/>
      <c r="O998" s="24"/>
      <c r="P998" s="5" t="str">
        <f>IFERROR(IF(VLOOKUP(M998,Auxiliar!$AJ$3:$AK$7,2,FALSE)*VLOOKUP(N998,Auxiliar!$AL$3:$AM$7,2,FALSE)*VLOOKUP(O998,Auxiliar!$AN$3:$AO$7,2,FALSE)&gt;27,Auxiliar!$AP$5,IF(VLOOKUP(M998,Auxiliar!$AJ$3:$AK$7,2,FALSE)*VLOOKUP(N998,Auxiliar!$AL$3:$AM$7,2,FALSE)*VLOOKUP(O998,Auxiliar!$AN$3:$AO$7,2,FALSE)&gt;5,Auxiliar!$AP$4,Auxiliar!$AP$3)),"")</f>
        <v/>
      </c>
      <c r="Q998" s="24"/>
      <c r="R998" s="32" t="str">
        <f t="shared" si="15"/>
        <v/>
      </c>
    </row>
    <row r="999" spans="1:18" x14ac:dyDescent="0.25">
      <c r="A999" s="5">
        <v>997</v>
      </c>
      <c r="B999" s="24"/>
      <c r="C999" s="24"/>
      <c r="D999" s="5" t="str">
        <f>IF(OR(C999="",B999=""),"",IFERROR(INDEX('5. Map Processos'!E:E,MATCH(C999&amp;" ("&amp;B999&amp;")",'5. Map Processos'!J:J,0)),"ERRO: Processo não encontrado para essa área"))</f>
        <v/>
      </c>
      <c r="E999" s="24"/>
      <c r="F999" s="5" t="str">
        <f>IF(OR(E999="",B999="",C999=""),"",IFERROR(INDEX('18. Gestão de Riscos - Parte 2'!Q:Q,MATCH(E999&amp;" - "&amp;C999&amp;" - "&amp;B999,'18. Gestão de Riscos - Parte 2'!S:S,0)),"ERRO: Risco, área e processo não correspondem"))</f>
        <v/>
      </c>
      <c r="G999" s="25"/>
      <c r="H999" s="24"/>
      <c r="I999" s="24"/>
      <c r="J999" s="24"/>
      <c r="K999" s="5" t="str">
        <f>IFERROR(IF(VLOOKUP(H999,Auxiliar!$AB$3:$AC$7,2,FALSE)*VLOOKUP(I999,Auxiliar!$AD$3:$AE$7,2,FALSE)*VLOOKUP(J999,Auxiliar!$AF$3:$AG$7,2,FALSE)&gt;79,Auxiliar!$AH$5,IF(VLOOKUP(H999,Auxiliar!$AB$3:$AC$7,2,FALSE)*VLOOKUP(I999,Auxiliar!$AD$3:$AE$7,2,FALSE)*VLOOKUP(J999,Auxiliar!$AF$3:$AG$7,2,FALSE)&gt;24,Auxiliar!$AH$4,Auxiliar!$AH$3)),"")</f>
        <v/>
      </c>
      <c r="L999" s="25"/>
      <c r="M999" s="24"/>
      <c r="N999" s="24"/>
      <c r="O999" s="24"/>
      <c r="P999" s="5" t="str">
        <f>IFERROR(IF(VLOOKUP(M999,Auxiliar!$AJ$3:$AK$7,2,FALSE)*VLOOKUP(N999,Auxiliar!$AL$3:$AM$7,2,FALSE)*VLOOKUP(O999,Auxiliar!$AN$3:$AO$7,2,FALSE)&gt;27,Auxiliar!$AP$5,IF(VLOOKUP(M999,Auxiliar!$AJ$3:$AK$7,2,FALSE)*VLOOKUP(N999,Auxiliar!$AL$3:$AM$7,2,FALSE)*VLOOKUP(O999,Auxiliar!$AN$3:$AO$7,2,FALSE)&gt;5,Auxiliar!$AP$4,Auxiliar!$AP$3)),"")</f>
        <v/>
      </c>
      <c r="Q999" s="24"/>
      <c r="R999" s="32" t="str">
        <f t="shared" si="15"/>
        <v/>
      </c>
    </row>
    <row r="1000" spans="1:18" x14ac:dyDescent="0.25">
      <c r="A1000" s="5">
        <v>998</v>
      </c>
      <c r="B1000" s="24"/>
      <c r="C1000" s="24"/>
      <c r="D1000" s="5" t="str">
        <f>IF(OR(C1000="",B1000=""),"",IFERROR(INDEX('5. Map Processos'!E:E,MATCH(C1000&amp;" ("&amp;B1000&amp;")",'5. Map Processos'!J:J,0)),"ERRO: Processo não encontrado para essa área"))</f>
        <v/>
      </c>
      <c r="E1000" s="24"/>
      <c r="F1000" s="5" t="str">
        <f>IF(OR(E1000="",B1000="",C1000=""),"",IFERROR(INDEX('18. Gestão de Riscos - Parte 2'!Q:Q,MATCH(E1000&amp;" - "&amp;C1000&amp;" - "&amp;B1000,'18. Gestão de Riscos - Parte 2'!S:S,0)),"ERRO: Risco, área e processo não correspondem"))</f>
        <v/>
      </c>
      <c r="G1000" s="25"/>
      <c r="H1000" s="24"/>
      <c r="I1000" s="24"/>
      <c r="J1000" s="24"/>
      <c r="K1000" s="5" t="str">
        <f>IFERROR(IF(VLOOKUP(H1000,Auxiliar!$AB$3:$AC$7,2,FALSE)*VLOOKUP(I1000,Auxiliar!$AD$3:$AE$7,2,FALSE)*VLOOKUP(J1000,Auxiliar!$AF$3:$AG$7,2,FALSE)&gt;79,Auxiliar!$AH$5,IF(VLOOKUP(H1000,Auxiliar!$AB$3:$AC$7,2,FALSE)*VLOOKUP(I1000,Auxiliar!$AD$3:$AE$7,2,FALSE)*VLOOKUP(J1000,Auxiliar!$AF$3:$AG$7,2,FALSE)&gt;24,Auxiliar!$AH$4,Auxiliar!$AH$3)),"")</f>
        <v/>
      </c>
      <c r="L1000" s="25"/>
      <c r="M1000" s="24"/>
      <c r="N1000" s="24"/>
      <c r="O1000" s="24"/>
      <c r="P1000" s="5" t="str">
        <f>IFERROR(IF(VLOOKUP(M1000,Auxiliar!$AJ$3:$AK$7,2,FALSE)*VLOOKUP(N1000,Auxiliar!$AL$3:$AM$7,2,FALSE)*VLOOKUP(O1000,Auxiliar!$AN$3:$AO$7,2,FALSE)&gt;27,Auxiliar!$AP$5,IF(VLOOKUP(M1000,Auxiliar!$AJ$3:$AK$7,2,FALSE)*VLOOKUP(N1000,Auxiliar!$AL$3:$AM$7,2,FALSE)*VLOOKUP(O1000,Auxiliar!$AN$3:$AO$7,2,FALSE)&gt;5,Auxiliar!$AP$4,Auxiliar!$AP$3)),"")</f>
        <v/>
      </c>
      <c r="Q1000" s="24"/>
      <c r="R1000" s="32" t="str">
        <f t="shared" si="15"/>
        <v/>
      </c>
    </row>
    <row r="1001" spans="1:18" x14ac:dyDescent="0.25">
      <c r="A1001" s="5">
        <v>999</v>
      </c>
      <c r="B1001" s="24"/>
      <c r="C1001" s="24"/>
      <c r="D1001" s="5" t="str">
        <f>IF(OR(C1001="",B1001=""),"",IFERROR(INDEX('5. Map Processos'!E:E,MATCH(C1001&amp;" ("&amp;B1001&amp;")",'5. Map Processos'!J:J,0)),"ERRO: Processo não encontrado para essa área"))</f>
        <v/>
      </c>
      <c r="E1001" s="24"/>
      <c r="F1001" s="5" t="str">
        <f>IF(OR(E1001="",B1001="",C1001=""),"",IFERROR(INDEX('18. Gestão de Riscos - Parte 2'!Q:Q,MATCH(E1001&amp;" - "&amp;C1001&amp;" - "&amp;B1001,'18. Gestão de Riscos - Parte 2'!S:S,0)),"ERRO: Risco, área e processo não correspondem"))</f>
        <v/>
      </c>
      <c r="G1001" s="25"/>
      <c r="H1001" s="24"/>
      <c r="I1001" s="24"/>
      <c r="J1001" s="24"/>
      <c r="K1001" s="5" t="str">
        <f>IFERROR(IF(VLOOKUP(H1001,Auxiliar!$AB$3:$AC$7,2,FALSE)*VLOOKUP(I1001,Auxiliar!$AD$3:$AE$7,2,FALSE)*VLOOKUP(J1001,Auxiliar!$AF$3:$AG$7,2,FALSE)&gt;79,Auxiliar!$AH$5,IF(VLOOKUP(H1001,Auxiliar!$AB$3:$AC$7,2,FALSE)*VLOOKUP(I1001,Auxiliar!$AD$3:$AE$7,2,FALSE)*VLOOKUP(J1001,Auxiliar!$AF$3:$AG$7,2,FALSE)&gt;24,Auxiliar!$AH$4,Auxiliar!$AH$3)),"")</f>
        <v/>
      </c>
      <c r="L1001" s="25"/>
      <c r="M1001" s="24"/>
      <c r="N1001" s="24"/>
      <c r="O1001" s="24"/>
      <c r="P1001" s="5" t="str">
        <f>IFERROR(IF(VLOOKUP(M1001,Auxiliar!$AJ$3:$AK$7,2,FALSE)*VLOOKUP(N1001,Auxiliar!$AL$3:$AM$7,2,FALSE)*VLOOKUP(O1001,Auxiliar!$AN$3:$AO$7,2,FALSE)&gt;27,Auxiliar!$AP$5,IF(VLOOKUP(M1001,Auxiliar!$AJ$3:$AK$7,2,FALSE)*VLOOKUP(N1001,Auxiliar!$AL$3:$AM$7,2,FALSE)*VLOOKUP(O1001,Auxiliar!$AN$3:$AO$7,2,FALSE)&gt;5,Auxiliar!$AP$4,Auxiliar!$AP$3)),"")</f>
        <v/>
      </c>
      <c r="Q1001" s="24"/>
      <c r="R1001" s="32" t="str">
        <f t="shared" si="15"/>
        <v/>
      </c>
    </row>
    <row r="1002" spans="1:18" x14ac:dyDescent="0.25">
      <c r="A1002" s="5">
        <v>1000</v>
      </c>
      <c r="B1002" s="24"/>
      <c r="C1002" s="24"/>
      <c r="D1002" s="5" t="str">
        <f>IF(OR(C1002="",B1002=""),"",IFERROR(INDEX('5. Map Processos'!E:E,MATCH(C1002&amp;" ("&amp;B1002&amp;")",'5. Map Processos'!J:J,0)),"ERRO: Processo não encontrado para essa área"))</f>
        <v/>
      </c>
      <c r="E1002" s="24"/>
      <c r="F1002" s="5" t="str">
        <f>IF(OR(E1002="",B1002="",C1002=""),"",IFERROR(INDEX('18. Gestão de Riscos - Parte 2'!Q:Q,MATCH(E1002&amp;" - "&amp;C1002&amp;" - "&amp;B1002,'18. Gestão de Riscos - Parte 2'!S:S,0)),"ERRO: Risco, área e processo não correspondem"))</f>
        <v/>
      </c>
      <c r="G1002" s="25"/>
      <c r="H1002" s="24"/>
      <c r="I1002" s="24"/>
      <c r="J1002" s="24"/>
      <c r="K1002" s="5" t="str">
        <f>IFERROR(IF(VLOOKUP(H1002,Auxiliar!$AB$3:$AC$7,2,FALSE)*VLOOKUP(I1002,Auxiliar!$AD$3:$AE$7,2,FALSE)*VLOOKUP(J1002,Auxiliar!$AF$3:$AG$7,2,FALSE)&gt;79,Auxiliar!$AH$5,IF(VLOOKUP(H1002,Auxiliar!$AB$3:$AC$7,2,FALSE)*VLOOKUP(I1002,Auxiliar!$AD$3:$AE$7,2,FALSE)*VLOOKUP(J1002,Auxiliar!$AF$3:$AG$7,2,FALSE)&gt;24,Auxiliar!$AH$4,Auxiliar!$AH$3)),"")</f>
        <v/>
      </c>
      <c r="L1002" s="25"/>
      <c r="M1002" s="24"/>
      <c r="N1002" s="24"/>
      <c r="O1002" s="24"/>
      <c r="P1002" s="5" t="str">
        <f>IFERROR(IF(VLOOKUP(M1002,Auxiliar!$AJ$3:$AK$7,2,FALSE)*VLOOKUP(N1002,Auxiliar!$AL$3:$AM$7,2,FALSE)*VLOOKUP(O1002,Auxiliar!$AN$3:$AO$7,2,FALSE)&gt;27,Auxiliar!$AP$5,IF(VLOOKUP(M1002,Auxiliar!$AJ$3:$AK$7,2,FALSE)*VLOOKUP(N1002,Auxiliar!$AL$3:$AM$7,2,FALSE)*VLOOKUP(O1002,Auxiliar!$AN$3:$AO$7,2,FALSE)&gt;5,Auxiliar!$AP$4,Auxiliar!$AP$3)),"")</f>
        <v/>
      </c>
      <c r="Q1002" s="24"/>
      <c r="R1002" s="32" t="str">
        <f t="shared" si="15"/>
        <v/>
      </c>
    </row>
  </sheetData>
  <sheetProtection sheet="1" objects="1" scenarios="1" formatCells="0" formatColumns="0" formatRows="0" sort="0" autoFilter="0" pivotTables="0"/>
  <autoFilter ref="A2:Q1002"/>
  <dataValidations count="1">
    <dataValidation allowBlank="1" showInputMessage="1" showErrorMessage="1" sqref="P3:P1002 D3:D1002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Auxiliar!$AR$3:$AR$6</xm:f>
          </x14:formula1>
          <xm:sqref>Q3:Q1002</xm:sqref>
        </x14:dataValidation>
        <x14:dataValidation type="list" allowBlank="1" showInputMessage="1" showErrorMessage="1">
          <x14:formula1>
            <xm:f>Auxiliar!$AN$3:$AN$5</xm:f>
          </x14:formula1>
          <xm:sqref>O3:O1002</xm:sqref>
        </x14:dataValidation>
        <x14:dataValidation type="list" allowBlank="1" showInputMessage="1" showErrorMessage="1">
          <x14:formula1>
            <xm:f>Auxiliar!$AL$3:$AL$5</xm:f>
          </x14:formula1>
          <xm:sqref>N3:N1002</xm:sqref>
        </x14:dataValidation>
        <x14:dataValidation type="list" allowBlank="1" showInputMessage="1" showErrorMessage="1">
          <x14:formula1>
            <xm:f>Auxiliar!$AJ$3:$AJ$5</xm:f>
          </x14:formula1>
          <xm:sqref>M3:M1002</xm:sqref>
        </x14:dataValidation>
        <x14:dataValidation type="list" allowBlank="1" showInputMessage="1" showErrorMessage="1">
          <x14:formula1>
            <xm:f>Auxiliar!$AF$3:$AF$7</xm:f>
          </x14:formula1>
          <xm:sqref>J3:J1002</xm:sqref>
        </x14:dataValidation>
        <x14:dataValidation type="list" allowBlank="1" showInputMessage="1" showErrorMessage="1">
          <x14:formula1>
            <xm:f>Auxiliar!$AD$3:$AD$7</xm:f>
          </x14:formula1>
          <xm:sqref>I3:I1002</xm:sqref>
        </x14:dataValidation>
        <x14:dataValidation type="list" allowBlank="1" showInputMessage="1" showErrorMessage="1">
          <x14:formula1>
            <xm:f>Auxiliar!$AB$3:$AB$7</xm:f>
          </x14:formula1>
          <xm:sqref>H3:H1002</xm:sqref>
        </x14:dataValidation>
        <x14:dataValidation type="list" allowBlank="1" showInputMessage="1" showErrorMessage="1">
          <x14:formula1>
            <xm:f>'18. Gestão de Riscos - Parte 2'!$H$3:$H$1002</xm:f>
          </x14:formula1>
          <xm:sqref>E3:E1002</xm:sqref>
        </x14:dataValidation>
        <x14:dataValidation type="list" allowBlank="1" showInputMessage="1" showErrorMessage="1">
          <x14:formula1>
            <xm:f>'5. Map Processos'!$B$3:$B$1002</xm:f>
          </x14:formula1>
          <xm:sqref>B3:B1002</xm:sqref>
        </x14:dataValidation>
        <x14:dataValidation type="list" allowBlank="1" showInputMessage="1" showErrorMessage="1">
          <x14:formula1>
            <xm:f>'5. Map Processos'!$C$3:$C$1002</xm:f>
          </x14:formula1>
          <xm:sqref>C3:C1002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D52"/>
  <sheetViews>
    <sheetView showGridLines="0" workbookViewId="0">
      <selection activeCell="C4" sqref="C4"/>
    </sheetView>
  </sheetViews>
  <sheetFormatPr defaultColWidth="0" defaultRowHeight="15" zeroHeight="1" x14ac:dyDescent="0.25"/>
  <cols>
    <col min="1" max="1" width="2.140625" customWidth="1"/>
    <col min="2" max="2" width="35.42578125" customWidth="1"/>
    <col min="3" max="3" width="87.5703125" customWidth="1"/>
    <col min="4" max="4" width="2.140625" customWidth="1"/>
    <col min="5" max="16384" width="9.140625" hidden="1"/>
  </cols>
  <sheetData>
    <row r="1" spans="2:3" ht="45.75" customHeight="1" x14ac:dyDescent="0.25">
      <c r="B1" s="42" t="s">
        <v>256</v>
      </c>
      <c r="C1" s="43"/>
    </row>
    <row r="2" spans="2:3" x14ac:dyDescent="0.25"/>
    <row r="3" spans="2:3" x14ac:dyDescent="0.25">
      <c r="B3" s="44" t="s">
        <v>257</v>
      </c>
      <c r="C3" s="45"/>
    </row>
    <row r="4" spans="2:3" x14ac:dyDescent="0.25">
      <c r="B4" s="33" t="s">
        <v>258</v>
      </c>
      <c r="C4" s="25"/>
    </row>
    <row r="5" spans="2:3" x14ac:dyDescent="0.25">
      <c r="B5" s="34" t="s">
        <v>259</v>
      </c>
      <c r="C5" s="25"/>
    </row>
    <row r="6" spans="2:3" x14ac:dyDescent="0.25">
      <c r="B6" s="34" t="s">
        <v>260</v>
      </c>
      <c r="C6" s="25"/>
    </row>
    <row r="7" spans="2:3" x14ac:dyDescent="0.25">
      <c r="B7" s="34" t="s">
        <v>261</v>
      </c>
      <c r="C7" s="25"/>
    </row>
    <row r="8" spans="2:3" x14ac:dyDescent="0.25">
      <c r="B8" s="34" t="s">
        <v>262</v>
      </c>
      <c r="C8" s="26"/>
    </row>
    <row r="9" spans="2:3" x14ac:dyDescent="0.25"/>
    <row r="10" spans="2:3" x14ac:dyDescent="0.25">
      <c r="B10" s="46" t="s">
        <v>263</v>
      </c>
      <c r="C10" s="46"/>
    </row>
    <row r="11" spans="2:3" x14ac:dyDescent="0.25">
      <c r="B11" s="46"/>
      <c r="C11" s="46"/>
    </row>
    <row r="12" spans="2:3" x14ac:dyDescent="0.25">
      <c r="B12" s="46"/>
      <c r="C12" s="46"/>
    </row>
    <row r="13" spans="2:3" x14ac:dyDescent="0.25">
      <c r="B13" s="46"/>
      <c r="C13" s="46"/>
    </row>
    <row r="14" spans="2:3" x14ac:dyDescent="0.25">
      <c r="B14" s="46"/>
      <c r="C14" s="46"/>
    </row>
    <row r="15" spans="2:3" x14ac:dyDescent="0.25">
      <c r="B15" s="6"/>
      <c r="C15" s="6"/>
    </row>
    <row r="16" spans="2:3" x14ac:dyDescent="0.25">
      <c r="B16" s="47" t="s">
        <v>264</v>
      </c>
      <c r="C16" s="48"/>
    </row>
    <row r="17" spans="2:3" x14ac:dyDescent="0.25">
      <c r="B17" s="35"/>
      <c r="C17" s="36"/>
    </row>
    <row r="18" spans="2:3" x14ac:dyDescent="0.25">
      <c r="B18" s="38" t="s">
        <v>265</v>
      </c>
      <c r="C18" s="39"/>
    </row>
    <row r="19" spans="2:3" ht="75.75" customHeight="1" x14ac:dyDescent="0.25">
      <c r="B19" s="40" t="s">
        <v>266</v>
      </c>
      <c r="C19" s="41"/>
    </row>
    <row r="20" spans="2:3" x14ac:dyDescent="0.25">
      <c r="B20" s="35"/>
      <c r="C20" s="36"/>
    </row>
    <row r="21" spans="2:3" x14ac:dyDescent="0.25">
      <c r="B21" s="38" t="s">
        <v>267</v>
      </c>
      <c r="C21" s="39"/>
    </row>
    <row r="22" spans="2:3" ht="75.75" customHeight="1" x14ac:dyDescent="0.25">
      <c r="B22" s="40" t="s">
        <v>268</v>
      </c>
      <c r="C22" s="41"/>
    </row>
    <row r="23" spans="2:3" x14ac:dyDescent="0.25">
      <c r="B23" s="17"/>
      <c r="C23" s="18"/>
    </row>
    <row r="24" spans="2:3" x14ac:dyDescent="0.25">
      <c r="B24" s="38" t="s">
        <v>269</v>
      </c>
      <c r="C24" s="39"/>
    </row>
    <row r="25" spans="2:3" ht="75.75" customHeight="1" x14ac:dyDescent="0.25">
      <c r="B25" s="40" t="s">
        <v>270</v>
      </c>
      <c r="C25" s="41"/>
    </row>
    <row r="26" spans="2:3" x14ac:dyDescent="0.25">
      <c r="B26" s="17"/>
      <c r="C26" s="18"/>
    </row>
    <row r="27" spans="2:3" x14ac:dyDescent="0.25">
      <c r="B27" s="38" t="s">
        <v>271</v>
      </c>
      <c r="C27" s="39"/>
    </row>
    <row r="28" spans="2:3" ht="75.75" customHeight="1" x14ac:dyDescent="0.25">
      <c r="B28" s="40" t="s">
        <v>272</v>
      </c>
      <c r="C28" s="41"/>
    </row>
    <row r="29" spans="2:3" x14ac:dyDescent="0.25">
      <c r="B29" s="17"/>
      <c r="C29" s="18"/>
    </row>
    <row r="30" spans="2:3" x14ac:dyDescent="0.25">
      <c r="B30" s="38" t="s">
        <v>273</v>
      </c>
      <c r="C30" s="39"/>
    </row>
    <row r="31" spans="2:3" ht="75.75" customHeight="1" x14ac:dyDescent="0.25">
      <c r="B31" s="40" t="s">
        <v>274</v>
      </c>
      <c r="C31" s="41"/>
    </row>
    <row r="32" spans="2:3" x14ac:dyDescent="0.25">
      <c r="B32" s="17"/>
      <c r="C32" s="18"/>
    </row>
    <row r="33" spans="2:3" x14ac:dyDescent="0.25">
      <c r="B33" s="38" t="s">
        <v>275</v>
      </c>
      <c r="C33" s="39"/>
    </row>
    <row r="34" spans="2:3" ht="75.75" customHeight="1" x14ac:dyDescent="0.25">
      <c r="B34" s="40" t="s">
        <v>276</v>
      </c>
      <c r="C34" s="41"/>
    </row>
    <row r="35" spans="2:3" x14ac:dyDescent="0.25">
      <c r="B35" s="17"/>
      <c r="C35" s="18"/>
    </row>
    <row r="36" spans="2:3" x14ac:dyDescent="0.25">
      <c r="B36" s="38" t="s">
        <v>277</v>
      </c>
      <c r="C36" s="39"/>
    </row>
    <row r="37" spans="2:3" ht="75.75" customHeight="1" x14ac:dyDescent="0.25">
      <c r="B37" s="40" t="s">
        <v>278</v>
      </c>
      <c r="C37" s="41"/>
    </row>
    <row r="38" spans="2:3" x14ac:dyDescent="0.25">
      <c r="B38" s="17"/>
      <c r="C38" s="18"/>
    </row>
    <row r="39" spans="2:3" x14ac:dyDescent="0.25">
      <c r="B39" s="38" t="s">
        <v>279</v>
      </c>
      <c r="C39" s="39"/>
    </row>
    <row r="40" spans="2:3" ht="75.75" customHeight="1" x14ac:dyDescent="0.25">
      <c r="B40" s="40" t="s">
        <v>280</v>
      </c>
      <c r="C40" s="41"/>
    </row>
    <row r="41" spans="2:3" x14ac:dyDescent="0.25">
      <c r="B41" s="17"/>
      <c r="C41" s="18"/>
    </row>
    <row r="42" spans="2:3" x14ac:dyDescent="0.25">
      <c r="B42" s="38" t="s">
        <v>281</v>
      </c>
      <c r="C42" s="39"/>
    </row>
    <row r="43" spans="2:3" ht="75.75" customHeight="1" x14ac:dyDescent="0.25">
      <c r="B43" s="40" t="s">
        <v>282</v>
      </c>
      <c r="C43" s="41"/>
    </row>
    <row r="44" spans="2:3" x14ac:dyDescent="0.25">
      <c r="B44" s="17"/>
      <c r="C44" s="18"/>
    </row>
    <row r="45" spans="2:3" x14ac:dyDescent="0.25">
      <c r="B45" s="38" t="s">
        <v>283</v>
      </c>
      <c r="C45" s="39"/>
    </row>
    <row r="46" spans="2:3" ht="75.75" customHeight="1" x14ac:dyDescent="0.25">
      <c r="B46" s="40" t="s">
        <v>284</v>
      </c>
      <c r="C46" s="41"/>
    </row>
    <row r="47" spans="2:3" x14ac:dyDescent="0.25">
      <c r="B47" s="17"/>
      <c r="C47" s="18"/>
    </row>
    <row r="48" spans="2:3" x14ac:dyDescent="0.25">
      <c r="B48" s="38" t="s">
        <v>285</v>
      </c>
      <c r="C48" s="39"/>
    </row>
    <row r="49" spans="2:3" ht="60" customHeight="1" x14ac:dyDescent="0.25">
      <c r="B49" s="37" t="s">
        <v>286</v>
      </c>
      <c r="C49" s="37"/>
    </row>
    <row r="50" spans="2:3" x14ac:dyDescent="0.25"/>
    <row r="51" spans="2:3" x14ac:dyDescent="0.25"/>
    <row r="52" spans="2:3" x14ac:dyDescent="0.25"/>
  </sheetData>
  <sheetProtection sheet="1" objects="1" scenarios="1" formatCells="0" formatColumns="0" formatRows="0" sort="0" autoFilter="0" pivotTables="0"/>
  <mergeCells count="26">
    <mergeCell ref="B21:C21"/>
    <mergeCell ref="B22:C22"/>
    <mergeCell ref="B24:C24"/>
    <mergeCell ref="B25:C25"/>
    <mergeCell ref="B19:C19"/>
    <mergeCell ref="B1:C1"/>
    <mergeCell ref="B3:C3"/>
    <mergeCell ref="B10:C14"/>
    <mergeCell ref="B16:C16"/>
    <mergeCell ref="B18:C18"/>
    <mergeCell ref="B27:C27"/>
    <mergeCell ref="B37:C37"/>
    <mergeCell ref="B39:C39"/>
    <mergeCell ref="B40:C40"/>
    <mergeCell ref="B48:C48"/>
    <mergeCell ref="B36:C36"/>
    <mergeCell ref="B28:C28"/>
    <mergeCell ref="B30:C30"/>
    <mergeCell ref="B31:C31"/>
    <mergeCell ref="B33:C33"/>
    <mergeCell ref="B34:C34"/>
    <mergeCell ref="B49:C49"/>
    <mergeCell ref="B42:C42"/>
    <mergeCell ref="B43:C43"/>
    <mergeCell ref="B45:C45"/>
    <mergeCell ref="B46:C4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1002"/>
  <sheetViews>
    <sheetView showGridLines="0" zoomScaleNormal="100" workbookViewId="0">
      <pane ySplit="2" topLeftCell="A3" activePane="bottomLeft" state="frozen"/>
      <selection pane="bottomLeft" activeCell="I3" sqref="I3"/>
    </sheetView>
  </sheetViews>
  <sheetFormatPr defaultColWidth="0" defaultRowHeight="15" x14ac:dyDescent="0.25"/>
  <cols>
    <col min="1" max="1" width="5.42578125" style="20" bestFit="1" customWidth="1"/>
    <col min="2" max="2" width="14.42578125" style="20" customWidth="1"/>
    <col min="3" max="3" width="28.85546875" style="20" customWidth="1"/>
    <col min="4" max="4" width="14.42578125" style="20" customWidth="1"/>
    <col min="5" max="5" width="28.85546875" style="20" customWidth="1"/>
    <col min="6" max="9" width="14.42578125" style="20" customWidth="1"/>
    <col min="10" max="10" width="15.140625" style="20" hidden="1" customWidth="1"/>
    <col min="11" max="11" width="2.7109375" style="20" customWidth="1"/>
    <col min="12" max="16384" width="14.42578125" style="20" hidden="1"/>
  </cols>
  <sheetData>
    <row r="1" spans="1:10" s="19" customFormat="1" ht="16.5" x14ac:dyDescent="0.25">
      <c r="A1" s="9" t="s">
        <v>287</v>
      </c>
      <c r="B1" s="9" t="s">
        <v>288</v>
      </c>
      <c r="C1" s="9" t="s">
        <v>288</v>
      </c>
      <c r="D1" s="9" t="s">
        <v>288</v>
      </c>
      <c r="E1" s="9" t="s">
        <v>288</v>
      </c>
      <c r="F1" s="9" t="s">
        <v>288</v>
      </c>
      <c r="G1" s="9" t="s">
        <v>288</v>
      </c>
      <c r="H1" s="9" t="s">
        <v>288</v>
      </c>
      <c r="I1" s="9" t="s">
        <v>289</v>
      </c>
      <c r="J1" s="9" t="s">
        <v>290</v>
      </c>
    </row>
    <row r="2" spans="1:10" ht="45" x14ac:dyDescent="0.25">
      <c r="A2" s="4" t="s">
        <v>291</v>
      </c>
      <c r="B2" s="4" t="s">
        <v>292</v>
      </c>
      <c r="C2" s="4" t="s">
        <v>293</v>
      </c>
      <c r="D2" s="4" t="s">
        <v>294</v>
      </c>
      <c r="E2" s="4" t="s">
        <v>295</v>
      </c>
      <c r="F2" s="4" t="s">
        <v>296</v>
      </c>
      <c r="G2" s="4" t="s">
        <v>297</v>
      </c>
      <c r="H2" s="4" t="s">
        <v>298</v>
      </c>
      <c r="I2" s="4" t="s">
        <v>299</v>
      </c>
      <c r="J2" s="30" t="s">
        <v>300</v>
      </c>
    </row>
    <row r="3" spans="1:10" x14ac:dyDescent="0.25">
      <c r="A3" s="7">
        <v>1</v>
      </c>
      <c r="B3" s="21"/>
      <c r="C3" s="21"/>
      <c r="D3" s="21"/>
      <c r="E3" s="21"/>
      <c r="F3" s="21"/>
      <c r="G3" s="21"/>
      <c r="H3" s="21"/>
      <c r="I3" s="22"/>
      <c r="J3" s="31" t="str">
        <f>IF(B3&amp;B3&lt;&gt;"",C3&amp;" ("&amp;B3&amp;")","")</f>
        <v/>
      </c>
    </row>
    <row r="4" spans="1:10" x14ac:dyDescent="0.25">
      <c r="A4" s="7">
        <v>2</v>
      </c>
      <c r="B4" s="21"/>
      <c r="C4" s="21"/>
      <c r="D4" s="21"/>
      <c r="E4" s="21"/>
      <c r="F4" s="21"/>
      <c r="G4" s="21"/>
      <c r="H4" s="21"/>
      <c r="I4" s="22"/>
      <c r="J4" s="31" t="str">
        <f t="shared" ref="J4:J67" si="0">IF(B4&amp;B4&lt;&gt;"",C4&amp;" ("&amp;B4&amp;")","")</f>
        <v/>
      </c>
    </row>
    <row r="5" spans="1:10" x14ac:dyDescent="0.25">
      <c r="A5" s="7">
        <v>3</v>
      </c>
      <c r="B5" s="21"/>
      <c r="C5" s="21"/>
      <c r="D5" s="21"/>
      <c r="E5" s="21"/>
      <c r="F5" s="21"/>
      <c r="G5" s="21"/>
      <c r="H5" s="21"/>
      <c r="I5" s="22"/>
      <c r="J5" s="31" t="str">
        <f t="shared" si="0"/>
        <v/>
      </c>
    </row>
    <row r="6" spans="1:10" x14ac:dyDescent="0.25">
      <c r="A6" s="7">
        <v>4</v>
      </c>
      <c r="B6" s="21"/>
      <c r="C6" s="21"/>
      <c r="D6" s="21"/>
      <c r="E6" s="21"/>
      <c r="F6" s="21"/>
      <c r="G6" s="21"/>
      <c r="H6" s="21"/>
      <c r="I6" s="22"/>
      <c r="J6" s="31" t="str">
        <f t="shared" si="0"/>
        <v/>
      </c>
    </row>
    <row r="7" spans="1:10" x14ac:dyDescent="0.25">
      <c r="A7" s="7">
        <v>5</v>
      </c>
      <c r="B7" s="21"/>
      <c r="C7" s="21"/>
      <c r="D7" s="21"/>
      <c r="E7" s="21"/>
      <c r="F7" s="21"/>
      <c r="G7" s="21"/>
      <c r="H7" s="21"/>
      <c r="I7" s="22"/>
      <c r="J7" s="31" t="str">
        <f t="shared" si="0"/>
        <v/>
      </c>
    </row>
    <row r="8" spans="1:10" x14ac:dyDescent="0.25">
      <c r="A8" s="7">
        <v>6</v>
      </c>
      <c r="B8" s="21"/>
      <c r="C8" s="21"/>
      <c r="D8" s="21"/>
      <c r="E8" s="21"/>
      <c r="F8" s="21"/>
      <c r="G8" s="21"/>
      <c r="H8" s="21"/>
      <c r="I8" s="22"/>
      <c r="J8" s="31" t="str">
        <f t="shared" si="0"/>
        <v/>
      </c>
    </row>
    <row r="9" spans="1:10" x14ac:dyDescent="0.25">
      <c r="A9" s="7">
        <v>7</v>
      </c>
      <c r="B9" s="21"/>
      <c r="C9" s="21"/>
      <c r="D9" s="21"/>
      <c r="E9" s="21"/>
      <c r="F9" s="21"/>
      <c r="G9" s="21"/>
      <c r="H9" s="21"/>
      <c r="I9" s="22"/>
      <c r="J9" s="31" t="str">
        <f t="shared" si="0"/>
        <v/>
      </c>
    </row>
    <row r="10" spans="1:10" x14ac:dyDescent="0.25">
      <c r="A10" s="7">
        <v>8</v>
      </c>
      <c r="B10" s="21"/>
      <c r="C10" s="21"/>
      <c r="D10" s="21"/>
      <c r="E10" s="21"/>
      <c r="F10" s="21"/>
      <c r="G10" s="21"/>
      <c r="H10" s="21"/>
      <c r="I10" s="22"/>
      <c r="J10" s="31" t="str">
        <f t="shared" si="0"/>
        <v/>
      </c>
    </row>
    <row r="11" spans="1:10" x14ac:dyDescent="0.25">
      <c r="A11" s="7">
        <v>9</v>
      </c>
      <c r="B11" s="21"/>
      <c r="C11" s="21"/>
      <c r="D11" s="21"/>
      <c r="E11" s="21"/>
      <c r="F11" s="21"/>
      <c r="G11" s="21"/>
      <c r="H11" s="21"/>
      <c r="I11" s="22"/>
      <c r="J11" s="31" t="str">
        <f t="shared" si="0"/>
        <v/>
      </c>
    </row>
    <row r="12" spans="1:10" x14ac:dyDescent="0.25">
      <c r="A12" s="7">
        <v>10</v>
      </c>
      <c r="B12" s="21"/>
      <c r="C12" s="21"/>
      <c r="D12" s="21"/>
      <c r="E12" s="21"/>
      <c r="F12" s="21"/>
      <c r="G12" s="21"/>
      <c r="H12" s="21"/>
      <c r="I12" s="22"/>
      <c r="J12" s="31" t="str">
        <f t="shared" si="0"/>
        <v/>
      </c>
    </row>
    <row r="13" spans="1:10" x14ac:dyDescent="0.25">
      <c r="A13" s="7">
        <v>11</v>
      </c>
      <c r="B13" s="21"/>
      <c r="C13" s="21"/>
      <c r="D13" s="21"/>
      <c r="E13" s="21"/>
      <c r="F13" s="21"/>
      <c r="G13" s="21"/>
      <c r="H13" s="21"/>
      <c r="I13" s="22"/>
      <c r="J13" s="31" t="str">
        <f t="shared" si="0"/>
        <v/>
      </c>
    </row>
    <row r="14" spans="1:10" x14ac:dyDescent="0.25">
      <c r="A14" s="7">
        <v>12</v>
      </c>
      <c r="B14" s="21"/>
      <c r="C14" s="21"/>
      <c r="D14" s="21"/>
      <c r="E14" s="21"/>
      <c r="F14" s="21"/>
      <c r="G14" s="21"/>
      <c r="H14" s="21"/>
      <c r="I14" s="22"/>
      <c r="J14" s="31" t="str">
        <f t="shared" si="0"/>
        <v/>
      </c>
    </row>
    <row r="15" spans="1:10" x14ac:dyDescent="0.25">
      <c r="A15" s="7">
        <v>13</v>
      </c>
      <c r="B15" s="21"/>
      <c r="C15" s="21"/>
      <c r="D15" s="21"/>
      <c r="E15" s="21"/>
      <c r="F15" s="21"/>
      <c r="G15" s="21"/>
      <c r="H15" s="21"/>
      <c r="I15" s="22"/>
      <c r="J15" s="31" t="str">
        <f t="shared" si="0"/>
        <v/>
      </c>
    </row>
    <row r="16" spans="1:10" x14ac:dyDescent="0.25">
      <c r="A16" s="7">
        <v>14</v>
      </c>
      <c r="B16" s="21"/>
      <c r="C16" s="21"/>
      <c r="D16" s="21"/>
      <c r="E16" s="21"/>
      <c r="F16" s="21"/>
      <c r="G16" s="21"/>
      <c r="H16" s="21"/>
      <c r="I16" s="22"/>
      <c r="J16" s="31" t="str">
        <f t="shared" si="0"/>
        <v/>
      </c>
    </row>
    <row r="17" spans="1:10" x14ac:dyDescent="0.25">
      <c r="A17" s="7">
        <v>15</v>
      </c>
      <c r="B17" s="21"/>
      <c r="C17" s="21"/>
      <c r="D17" s="21"/>
      <c r="E17" s="21"/>
      <c r="F17" s="21"/>
      <c r="G17" s="21"/>
      <c r="H17" s="21"/>
      <c r="I17" s="22"/>
      <c r="J17" s="31" t="str">
        <f t="shared" si="0"/>
        <v/>
      </c>
    </row>
    <row r="18" spans="1:10" x14ac:dyDescent="0.25">
      <c r="A18" s="7">
        <v>16</v>
      </c>
      <c r="B18" s="21"/>
      <c r="C18" s="21"/>
      <c r="D18" s="21"/>
      <c r="E18" s="21"/>
      <c r="F18" s="21"/>
      <c r="G18" s="21"/>
      <c r="H18" s="21"/>
      <c r="I18" s="22"/>
      <c r="J18" s="31" t="str">
        <f t="shared" si="0"/>
        <v/>
      </c>
    </row>
    <row r="19" spans="1:10" x14ac:dyDescent="0.25">
      <c r="A19" s="7">
        <v>17</v>
      </c>
      <c r="B19" s="21"/>
      <c r="C19" s="21"/>
      <c r="D19" s="21"/>
      <c r="E19" s="21"/>
      <c r="F19" s="21"/>
      <c r="G19" s="21"/>
      <c r="H19" s="21"/>
      <c r="I19" s="22"/>
      <c r="J19" s="31" t="str">
        <f t="shared" si="0"/>
        <v/>
      </c>
    </row>
    <row r="20" spans="1:10" x14ac:dyDescent="0.25">
      <c r="A20" s="7">
        <v>18</v>
      </c>
      <c r="B20" s="21"/>
      <c r="C20" s="21"/>
      <c r="D20" s="21"/>
      <c r="E20" s="21"/>
      <c r="F20" s="21"/>
      <c r="G20" s="21"/>
      <c r="H20" s="21"/>
      <c r="I20" s="22"/>
      <c r="J20" s="31" t="str">
        <f t="shared" si="0"/>
        <v/>
      </c>
    </row>
    <row r="21" spans="1:10" x14ac:dyDescent="0.25">
      <c r="A21" s="7">
        <v>19</v>
      </c>
      <c r="B21" s="21"/>
      <c r="C21" s="21"/>
      <c r="D21" s="21"/>
      <c r="E21" s="21"/>
      <c r="F21" s="21"/>
      <c r="G21" s="21"/>
      <c r="H21" s="21"/>
      <c r="I21" s="22"/>
      <c r="J21" s="31" t="str">
        <f t="shared" si="0"/>
        <v/>
      </c>
    </row>
    <row r="22" spans="1:10" x14ac:dyDescent="0.25">
      <c r="A22" s="7">
        <v>20</v>
      </c>
      <c r="B22" s="21"/>
      <c r="C22" s="21"/>
      <c r="D22" s="21"/>
      <c r="E22" s="21"/>
      <c r="F22" s="21"/>
      <c r="G22" s="21"/>
      <c r="H22" s="21"/>
      <c r="I22" s="22"/>
      <c r="J22" s="31" t="str">
        <f t="shared" si="0"/>
        <v/>
      </c>
    </row>
    <row r="23" spans="1:10" x14ac:dyDescent="0.25">
      <c r="A23" s="7">
        <v>21</v>
      </c>
      <c r="B23" s="21"/>
      <c r="C23" s="21"/>
      <c r="D23" s="21"/>
      <c r="E23" s="21"/>
      <c r="F23" s="21"/>
      <c r="G23" s="21"/>
      <c r="H23" s="21"/>
      <c r="I23" s="22"/>
      <c r="J23" s="31" t="str">
        <f t="shared" si="0"/>
        <v/>
      </c>
    </row>
    <row r="24" spans="1:10" x14ac:dyDescent="0.25">
      <c r="A24" s="7">
        <v>22</v>
      </c>
      <c r="B24" s="21"/>
      <c r="C24" s="21"/>
      <c r="D24" s="21"/>
      <c r="E24" s="21"/>
      <c r="F24" s="21"/>
      <c r="G24" s="21"/>
      <c r="H24" s="21"/>
      <c r="I24" s="22"/>
      <c r="J24" s="31" t="str">
        <f t="shared" si="0"/>
        <v/>
      </c>
    </row>
    <row r="25" spans="1:10" x14ac:dyDescent="0.25">
      <c r="A25" s="7">
        <v>23</v>
      </c>
      <c r="B25" s="21"/>
      <c r="C25" s="21"/>
      <c r="D25" s="21"/>
      <c r="E25" s="21"/>
      <c r="F25" s="21"/>
      <c r="G25" s="21"/>
      <c r="H25" s="21"/>
      <c r="I25" s="22"/>
      <c r="J25" s="31" t="str">
        <f t="shared" si="0"/>
        <v/>
      </c>
    </row>
    <row r="26" spans="1:10" x14ac:dyDescent="0.25">
      <c r="A26" s="7">
        <v>24</v>
      </c>
      <c r="B26" s="21"/>
      <c r="C26" s="21"/>
      <c r="D26" s="21"/>
      <c r="E26" s="21"/>
      <c r="F26" s="21"/>
      <c r="G26" s="21"/>
      <c r="H26" s="21"/>
      <c r="I26" s="22"/>
      <c r="J26" s="31" t="str">
        <f t="shared" si="0"/>
        <v/>
      </c>
    </row>
    <row r="27" spans="1:10" x14ac:dyDescent="0.25">
      <c r="A27" s="7">
        <v>25</v>
      </c>
      <c r="B27" s="21"/>
      <c r="C27" s="21"/>
      <c r="D27" s="21"/>
      <c r="E27" s="21"/>
      <c r="F27" s="21"/>
      <c r="G27" s="21"/>
      <c r="H27" s="21"/>
      <c r="I27" s="22"/>
      <c r="J27" s="31" t="str">
        <f t="shared" si="0"/>
        <v/>
      </c>
    </row>
    <row r="28" spans="1:10" x14ac:dyDescent="0.25">
      <c r="A28" s="7">
        <v>26</v>
      </c>
      <c r="B28" s="21"/>
      <c r="C28" s="21"/>
      <c r="D28" s="21"/>
      <c r="E28" s="21"/>
      <c r="F28" s="21"/>
      <c r="G28" s="21"/>
      <c r="H28" s="21"/>
      <c r="I28" s="22"/>
      <c r="J28" s="31" t="str">
        <f t="shared" si="0"/>
        <v/>
      </c>
    </row>
    <row r="29" spans="1:10" x14ac:dyDescent="0.25">
      <c r="A29" s="7">
        <v>27</v>
      </c>
      <c r="B29" s="21"/>
      <c r="C29" s="21"/>
      <c r="D29" s="21"/>
      <c r="E29" s="21"/>
      <c r="F29" s="21"/>
      <c r="G29" s="21"/>
      <c r="H29" s="21"/>
      <c r="I29" s="22"/>
      <c r="J29" s="31" t="str">
        <f t="shared" si="0"/>
        <v/>
      </c>
    </row>
    <row r="30" spans="1:10" x14ac:dyDescent="0.25">
      <c r="A30" s="7">
        <v>28</v>
      </c>
      <c r="B30" s="21"/>
      <c r="C30" s="21"/>
      <c r="D30" s="21"/>
      <c r="E30" s="21"/>
      <c r="F30" s="21"/>
      <c r="G30" s="21"/>
      <c r="H30" s="21"/>
      <c r="I30" s="22"/>
      <c r="J30" s="31" t="str">
        <f t="shared" si="0"/>
        <v/>
      </c>
    </row>
    <row r="31" spans="1:10" x14ac:dyDescent="0.25">
      <c r="A31" s="7">
        <v>29</v>
      </c>
      <c r="B31" s="21"/>
      <c r="C31" s="21"/>
      <c r="D31" s="21"/>
      <c r="E31" s="21"/>
      <c r="F31" s="21"/>
      <c r="G31" s="21"/>
      <c r="H31" s="21"/>
      <c r="I31" s="22"/>
      <c r="J31" s="31" t="str">
        <f t="shared" si="0"/>
        <v/>
      </c>
    </row>
    <row r="32" spans="1:10" x14ac:dyDescent="0.25">
      <c r="A32" s="7">
        <v>30</v>
      </c>
      <c r="B32" s="21"/>
      <c r="C32" s="21"/>
      <c r="D32" s="21"/>
      <c r="E32" s="21"/>
      <c r="F32" s="21"/>
      <c r="G32" s="21"/>
      <c r="H32" s="21"/>
      <c r="I32" s="22"/>
      <c r="J32" s="31" t="str">
        <f t="shared" si="0"/>
        <v/>
      </c>
    </row>
    <row r="33" spans="1:10" x14ac:dyDescent="0.25">
      <c r="A33" s="7">
        <v>31</v>
      </c>
      <c r="B33" s="21"/>
      <c r="C33" s="21"/>
      <c r="D33" s="21"/>
      <c r="E33" s="21"/>
      <c r="F33" s="21"/>
      <c r="G33" s="21"/>
      <c r="H33" s="21"/>
      <c r="I33" s="22"/>
      <c r="J33" s="31" t="str">
        <f t="shared" si="0"/>
        <v/>
      </c>
    </row>
    <row r="34" spans="1:10" x14ac:dyDescent="0.25">
      <c r="A34" s="7">
        <v>32</v>
      </c>
      <c r="B34" s="21"/>
      <c r="C34" s="21"/>
      <c r="D34" s="21"/>
      <c r="E34" s="21"/>
      <c r="F34" s="21"/>
      <c r="G34" s="21"/>
      <c r="H34" s="21"/>
      <c r="I34" s="22"/>
      <c r="J34" s="31" t="str">
        <f t="shared" si="0"/>
        <v/>
      </c>
    </row>
    <row r="35" spans="1:10" x14ac:dyDescent="0.25">
      <c r="A35" s="7">
        <v>33</v>
      </c>
      <c r="B35" s="21"/>
      <c r="C35" s="21"/>
      <c r="D35" s="21"/>
      <c r="E35" s="21"/>
      <c r="F35" s="21"/>
      <c r="G35" s="21"/>
      <c r="H35" s="21"/>
      <c r="I35" s="22"/>
      <c r="J35" s="31" t="str">
        <f t="shared" si="0"/>
        <v/>
      </c>
    </row>
    <row r="36" spans="1:10" x14ac:dyDescent="0.25">
      <c r="A36" s="7">
        <v>34</v>
      </c>
      <c r="B36" s="21"/>
      <c r="C36" s="21"/>
      <c r="D36" s="21"/>
      <c r="E36" s="21"/>
      <c r="F36" s="21"/>
      <c r="G36" s="21"/>
      <c r="H36" s="21"/>
      <c r="I36" s="22"/>
      <c r="J36" s="31" t="str">
        <f t="shared" si="0"/>
        <v/>
      </c>
    </row>
    <row r="37" spans="1:10" x14ac:dyDescent="0.25">
      <c r="A37" s="7">
        <v>35</v>
      </c>
      <c r="B37" s="21"/>
      <c r="C37" s="21"/>
      <c r="D37" s="21"/>
      <c r="E37" s="21"/>
      <c r="F37" s="21"/>
      <c r="G37" s="21"/>
      <c r="H37" s="21"/>
      <c r="I37" s="22"/>
      <c r="J37" s="31" t="str">
        <f t="shared" si="0"/>
        <v/>
      </c>
    </row>
    <row r="38" spans="1:10" x14ac:dyDescent="0.25">
      <c r="A38" s="7">
        <v>36</v>
      </c>
      <c r="B38" s="21"/>
      <c r="C38" s="21"/>
      <c r="D38" s="21"/>
      <c r="E38" s="21"/>
      <c r="F38" s="21"/>
      <c r="G38" s="21"/>
      <c r="H38" s="21"/>
      <c r="I38" s="22"/>
      <c r="J38" s="31" t="str">
        <f t="shared" si="0"/>
        <v/>
      </c>
    </row>
    <row r="39" spans="1:10" x14ac:dyDescent="0.25">
      <c r="A39" s="7">
        <v>37</v>
      </c>
      <c r="B39" s="21"/>
      <c r="C39" s="21"/>
      <c r="D39" s="21"/>
      <c r="E39" s="21"/>
      <c r="F39" s="21"/>
      <c r="G39" s="21"/>
      <c r="H39" s="21"/>
      <c r="I39" s="22"/>
      <c r="J39" s="31" t="str">
        <f t="shared" si="0"/>
        <v/>
      </c>
    </row>
    <row r="40" spans="1:10" x14ac:dyDescent="0.25">
      <c r="A40" s="7">
        <v>38</v>
      </c>
      <c r="B40" s="21"/>
      <c r="C40" s="21"/>
      <c r="D40" s="21"/>
      <c r="E40" s="21"/>
      <c r="F40" s="21"/>
      <c r="G40" s="21"/>
      <c r="H40" s="21"/>
      <c r="I40" s="22"/>
      <c r="J40" s="31" t="str">
        <f t="shared" si="0"/>
        <v/>
      </c>
    </row>
    <row r="41" spans="1:10" x14ac:dyDescent="0.25">
      <c r="A41" s="7">
        <v>39</v>
      </c>
      <c r="B41" s="21"/>
      <c r="C41" s="21"/>
      <c r="D41" s="21"/>
      <c r="E41" s="21"/>
      <c r="F41" s="21"/>
      <c r="G41" s="21"/>
      <c r="H41" s="21"/>
      <c r="I41" s="22"/>
      <c r="J41" s="31" t="str">
        <f t="shared" si="0"/>
        <v/>
      </c>
    </row>
    <row r="42" spans="1:10" x14ac:dyDescent="0.25">
      <c r="A42" s="7">
        <v>40</v>
      </c>
      <c r="B42" s="21"/>
      <c r="C42" s="21"/>
      <c r="D42" s="21"/>
      <c r="E42" s="21"/>
      <c r="F42" s="21"/>
      <c r="G42" s="21"/>
      <c r="H42" s="21"/>
      <c r="I42" s="22"/>
      <c r="J42" s="31" t="str">
        <f t="shared" si="0"/>
        <v/>
      </c>
    </row>
    <row r="43" spans="1:10" x14ac:dyDescent="0.25">
      <c r="A43" s="7">
        <v>41</v>
      </c>
      <c r="B43" s="21"/>
      <c r="C43" s="21"/>
      <c r="D43" s="21"/>
      <c r="E43" s="21"/>
      <c r="F43" s="21"/>
      <c r="G43" s="21"/>
      <c r="H43" s="21"/>
      <c r="I43" s="22"/>
      <c r="J43" s="31" t="str">
        <f t="shared" si="0"/>
        <v/>
      </c>
    </row>
    <row r="44" spans="1:10" x14ac:dyDescent="0.25">
      <c r="A44" s="7">
        <v>42</v>
      </c>
      <c r="B44" s="21"/>
      <c r="C44" s="21"/>
      <c r="D44" s="21"/>
      <c r="E44" s="21"/>
      <c r="F44" s="21"/>
      <c r="G44" s="21"/>
      <c r="H44" s="21"/>
      <c r="I44" s="22"/>
      <c r="J44" s="31" t="str">
        <f t="shared" si="0"/>
        <v/>
      </c>
    </row>
    <row r="45" spans="1:10" x14ac:dyDescent="0.25">
      <c r="A45" s="7">
        <v>43</v>
      </c>
      <c r="B45" s="21"/>
      <c r="C45" s="21"/>
      <c r="D45" s="21"/>
      <c r="E45" s="21"/>
      <c r="F45" s="21"/>
      <c r="G45" s="21"/>
      <c r="H45" s="21"/>
      <c r="I45" s="22"/>
      <c r="J45" s="31" t="str">
        <f t="shared" si="0"/>
        <v/>
      </c>
    </row>
    <row r="46" spans="1:10" x14ac:dyDescent="0.25">
      <c r="A46" s="7">
        <v>44</v>
      </c>
      <c r="B46" s="21"/>
      <c r="C46" s="21"/>
      <c r="D46" s="21"/>
      <c r="E46" s="21"/>
      <c r="F46" s="21"/>
      <c r="G46" s="21"/>
      <c r="H46" s="21"/>
      <c r="I46" s="22"/>
      <c r="J46" s="31" t="str">
        <f t="shared" si="0"/>
        <v/>
      </c>
    </row>
    <row r="47" spans="1:10" x14ac:dyDescent="0.25">
      <c r="A47" s="7">
        <v>45</v>
      </c>
      <c r="B47" s="21"/>
      <c r="C47" s="21"/>
      <c r="D47" s="21"/>
      <c r="E47" s="21"/>
      <c r="F47" s="21"/>
      <c r="G47" s="21"/>
      <c r="H47" s="21"/>
      <c r="I47" s="22"/>
      <c r="J47" s="31" t="str">
        <f t="shared" si="0"/>
        <v/>
      </c>
    </row>
    <row r="48" spans="1:10" x14ac:dyDescent="0.25">
      <c r="A48" s="7">
        <v>46</v>
      </c>
      <c r="B48" s="21"/>
      <c r="C48" s="21"/>
      <c r="D48" s="21"/>
      <c r="E48" s="21"/>
      <c r="F48" s="21"/>
      <c r="G48" s="21"/>
      <c r="H48" s="21"/>
      <c r="I48" s="22"/>
      <c r="J48" s="31" t="str">
        <f t="shared" si="0"/>
        <v/>
      </c>
    </row>
    <row r="49" spans="1:10" x14ac:dyDescent="0.25">
      <c r="A49" s="7">
        <v>47</v>
      </c>
      <c r="B49" s="21"/>
      <c r="C49" s="21"/>
      <c r="D49" s="21"/>
      <c r="E49" s="21"/>
      <c r="F49" s="21"/>
      <c r="G49" s="21"/>
      <c r="H49" s="21"/>
      <c r="I49" s="22"/>
      <c r="J49" s="31" t="str">
        <f t="shared" si="0"/>
        <v/>
      </c>
    </row>
    <row r="50" spans="1:10" x14ac:dyDescent="0.25">
      <c r="A50" s="7">
        <v>48</v>
      </c>
      <c r="B50" s="21"/>
      <c r="C50" s="21"/>
      <c r="D50" s="21"/>
      <c r="E50" s="21"/>
      <c r="F50" s="21"/>
      <c r="G50" s="21"/>
      <c r="H50" s="21"/>
      <c r="I50" s="22"/>
      <c r="J50" s="31" t="str">
        <f t="shared" si="0"/>
        <v/>
      </c>
    </row>
    <row r="51" spans="1:10" x14ac:dyDescent="0.25">
      <c r="A51" s="7">
        <v>49</v>
      </c>
      <c r="B51" s="21"/>
      <c r="C51" s="21"/>
      <c r="D51" s="21"/>
      <c r="E51" s="21"/>
      <c r="F51" s="21"/>
      <c r="G51" s="21"/>
      <c r="H51" s="21"/>
      <c r="I51" s="22"/>
      <c r="J51" s="31" t="str">
        <f t="shared" si="0"/>
        <v/>
      </c>
    </row>
    <row r="52" spans="1:10" x14ac:dyDescent="0.25">
      <c r="A52" s="7">
        <v>50</v>
      </c>
      <c r="B52" s="21"/>
      <c r="C52" s="21"/>
      <c r="D52" s="21"/>
      <c r="E52" s="21"/>
      <c r="F52" s="21"/>
      <c r="G52" s="21"/>
      <c r="H52" s="21"/>
      <c r="I52" s="22"/>
      <c r="J52" s="31" t="str">
        <f t="shared" si="0"/>
        <v/>
      </c>
    </row>
    <row r="53" spans="1:10" x14ac:dyDescent="0.25">
      <c r="A53" s="7">
        <v>51</v>
      </c>
      <c r="B53" s="21"/>
      <c r="C53" s="21"/>
      <c r="D53" s="21"/>
      <c r="E53" s="21"/>
      <c r="F53" s="21"/>
      <c r="G53" s="21"/>
      <c r="H53" s="21"/>
      <c r="I53" s="22"/>
      <c r="J53" s="31" t="str">
        <f t="shared" si="0"/>
        <v/>
      </c>
    </row>
    <row r="54" spans="1:10" x14ac:dyDescent="0.25">
      <c r="A54" s="7">
        <v>52</v>
      </c>
      <c r="B54" s="21"/>
      <c r="C54" s="21"/>
      <c r="D54" s="21"/>
      <c r="E54" s="21"/>
      <c r="F54" s="21"/>
      <c r="G54" s="21"/>
      <c r="H54" s="21"/>
      <c r="I54" s="22"/>
      <c r="J54" s="31" t="str">
        <f t="shared" si="0"/>
        <v/>
      </c>
    </row>
    <row r="55" spans="1:10" x14ac:dyDescent="0.25">
      <c r="A55" s="7">
        <v>53</v>
      </c>
      <c r="B55" s="21"/>
      <c r="C55" s="21"/>
      <c r="D55" s="21"/>
      <c r="E55" s="21"/>
      <c r="F55" s="21"/>
      <c r="G55" s="21"/>
      <c r="H55" s="21"/>
      <c r="I55" s="22"/>
      <c r="J55" s="31" t="str">
        <f t="shared" si="0"/>
        <v/>
      </c>
    </row>
    <row r="56" spans="1:10" x14ac:dyDescent="0.25">
      <c r="A56" s="7">
        <v>54</v>
      </c>
      <c r="B56" s="21"/>
      <c r="C56" s="21"/>
      <c r="D56" s="21"/>
      <c r="E56" s="21"/>
      <c r="F56" s="21"/>
      <c r="G56" s="21"/>
      <c r="H56" s="21"/>
      <c r="I56" s="22"/>
      <c r="J56" s="31" t="str">
        <f t="shared" si="0"/>
        <v/>
      </c>
    </row>
    <row r="57" spans="1:10" x14ac:dyDescent="0.25">
      <c r="A57" s="7">
        <v>55</v>
      </c>
      <c r="B57" s="21"/>
      <c r="C57" s="21"/>
      <c r="D57" s="21"/>
      <c r="E57" s="21"/>
      <c r="F57" s="21"/>
      <c r="G57" s="21"/>
      <c r="H57" s="21"/>
      <c r="I57" s="22"/>
      <c r="J57" s="31" t="str">
        <f t="shared" si="0"/>
        <v/>
      </c>
    </row>
    <row r="58" spans="1:10" x14ac:dyDescent="0.25">
      <c r="A58" s="7">
        <v>56</v>
      </c>
      <c r="B58" s="21"/>
      <c r="C58" s="21"/>
      <c r="D58" s="21"/>
      <c r="E58" s="21"/>
      <c r="F58" s="21"/>
      <c r="G58" s="21"/>
      <c r="H58" s="21"/>
      <c r="I58" s="22"/>
      <c r="J58" s="31" t="str">
        <f t="shared" si="0"/>
        <v/>
      </c>
    </row>
    <row r="59" spans="1:10" x14ac:dyDescent="0.25">
      <c r="A59" s="7">
        <v>57</v>
      </c>
      <c r="B59" s="21"/>
      <c r="C59" s="21"/>
      <c r="D59" s="21"/>
      <c r="E59" s="21"/>
      <c r="F59" s="21"/>
      <c r="G59" s="21"/>
      <c r="H59" s="21"/>
      <c r="I59" s="22"/>
      <c r="J59" s="31" t="str">
        <f t="shared" si="0"/>
        <v/>
      </c>
    </row>
    <row r="60" spans="1:10" x14ac:dyDescent="0.25">
      <c r="A60" s="7">
        <v>58</v>
      </c>
      <c r="B60" s="21"/>
      <c r="C60" s="21"/>
      <c r="D60" s="21"/>
      <c r="E60" s="21"/>
      <c r="F60" s="21"/>
      <c r="G60" s="21"/>
      <c r="H60" s="21"/>
      <c r="I60" s="22"/>
      <c r="J60" s="31" t="str">
        <f t="shared" si="0"/>
        <v/>
      </c>
    </row>
    <row r="61" spans="1:10" x14ac:dyDescent="0.25">
      <c r="A61" s="7">
        <v>59</v>
      </c>
      <c r="B61" s="21"/>
      <c r="C61" s="21"/>
      <c r="D61" s="21"/>
      <c r="E61" s="21"/>
      <c r="F61" s="21"/>
      <c r="G61" s="21"/>
      <c r="H61" s="21"/>
      <c r="I61" s="22"/>
      <c r="J61" s="31" t="str">
        <f t="shared" si="0"/>
        <v/>
      </c>
    </row>
    <row r="62" spans="1:10" x14ac:dyDescent="0.25">
      <c r="A62" s="7">
        <v>60</v>
      </c>
      <c r="B62" s="21"/>
      <c r="C62" s="21"/>
      <c r="D62" s="21"/>
      <c r="E62" s="21"/>
      <c r="F62" s="21"/>
      <c r="G62" s="21"/>
      <c r="H62" s="21"/>
      <c r="I62" s="22"/>
      <c r="J62" s="31" t="str">
        <f t="shared" si="0"/>
        <v/>
      </c>
    </row>
    <row r="63" spans="1:10" x14ac:dyDescent="0.25">
      <c r="A63" s="7">
        <v>61</v>
      </c>
      <c r="B63" s="21"/>
      <c r="C63" s="21"/>
      <c r="D63" s="21"/>
      <c r="E63" s="21"/>
      <c r="F63" s="21"/>
      <c r="G63" s="21"/>
      <c r="H63" s="21"/>
      <c r="I63" s="22"/>
      <c r="J63" s="31" t="str">
        <f t="shared" si="0"/>
        <v/>
      </c>
    </row>
    <row r="64" spans="1:10" x14ac:dyDescent="0.25">
      <c r="A64" s="7">
        <v>62</v>
      </c>
      <c r="B64" s="21"/>
      <c r="C64" s="21"/>
      <c r="D64" s="21"/>
      <c r="E64" s="21"/>
      <c r="F64" s="21"/>
      <c r="G64" s="21"/>
      <c r="H64" s="21"/>
      <c r="I64" s="22"/>
      <c r="J64" s="31" t="str">
        <f t="shared" si="0"/>
        <v/>
      </c>
    </row>
    <row r="65" spans="1:10" x14ac:dyDescent="0.25">
      <c r="A65" s="7">
        <v>63</v>
      </c>
      <c r="B65" s="21"/>
      <c r="C65" s="21"/>
      <c r="D65" s="21"/>
      <c r="E65" s="21"/>
      <c r="F65" s="21"/>
      <c r="G65" s="21"/>
      <c r="H65" s="21"/>
      <c r="I65" s="22"/>
      <c r="J65" s="31" t="str">
        <f t="shared" si="0"/>
        <v/>
      </c>
    </row>
    <row r="66" spans="1:10" x14ac:dyDescent="0.25">
      <c r="A66" s="7">
        <v>64</v>
      </c>
      <c r="B66" s="21"/>
      <c r="C66" s="21"/>
      <c r="D66" s="21"/>
      <c r="E66" s="21"/>
      <c r="F66" s="21"/>
      <c r="G66" s="21"/>
      <c r="H66" s="21"/>
      <c r="I66" s="22"/>
      <c r="J66" s="31" t="str">
        <f t="shared" si="0"/>
        <v/>
      </c>
    </row>
    <row r="67" spans="1:10" x14ac:dyDescent="0.25">
      <c r="A67" s="7">
        <v>65</v>
      </c>
      <c r="B67" s="21"/>
      <c r="C67" s="21"/>
      <c r="D67" s="21"/>
      <c r="E67" s="21"/>
      <c r="F67" s="21"/>
      <c r="G67" s="21"/>
      <c r="H67" s="21"/>
      <c r="I67" s="22"/>
      <c r="J67" s="31" t="str">
        <f t="shared" si="0"/>
        <v/>
      </c>
    </row>
    <row r="68" spans="1:10" x14ac:dyDescent="0.25">
      <c r="A68" s="7">
        <v>66</v>
      </c>
      <c r="B68" s="21"/>
      <c r="C68" s="21"/>
      <c r="D68" s="21"/>
      <c r="E68" s="21"/>
      <c r="F68" s="21"/>
      <c r="G68" s="21"/>
      <c r="H68" s="21"/>
      <c r="I68" s="22"/>
      <c r="J68" s="31" t="str">
        <f t="shared" ref="J68:J131" si="1">IF(B68&amp;B68&lt;&gt;"",C68&amp;" ("&amp;B68&amp;")","")</f>
        <v/>
      </c>
    </row>
    <row r="69" spans="1:10" x14ac:dyDescent="0.25">
      <c r="A69" s="7">
        <v>67</v>
      </c>
      <c r="B69" s="21"/>
      <c r="C69" s="21"/>
      <c r="D69" s="21"/>
      <c r="E69" s="21"/>
      <c r="F69" s="21"/>
      <c r="G69" s="21"/>
      <c r="H69" s="21"/>
      <c r="I69" s="22"/>
      <c r="J69" s="31" t="str">
        <f t="shared" si="1"/>
        <v/>
      </c>
    </row>
    <row r="70" spans="1:10" x14ac:dyDescent="0.25">
      <c r="A70" s="7">
        <v>68</v>
      </c>
      <c r="B70" s="21"/>
      <c r="C70" s="21"/>
      <c r="D70" s="21"/>
      <c r="E70" s="21"/>
      <c r="F70" s="21"/>
      <c r="G70" s="21"/>
      <c r="H70" s="21"/>
      <c r="I70" s="22"/>
      <c r="J70" s="31" t="str">
        <f t="shared" si="1"/>
        <v/>
      </c>
    </row>
    <row r="71" spans="1:10" x14ac:dyDescent="0.25">
      <c r="A71" s="7">
        <v>69</v>
      </c>
      <c r="B71" s="21"/>
      <c r="C71" s="21"/>
      <c r="D71" s="21"/>
      <c r="E71" s="21"/>
      <c r="F71" s="21"/>
      <c r="G71" s="21"/>
      <c r="H71" s="21"/>
      <c r="I71" s="22"/>
      <c r="J71" s="31" t="str">
        <f t="shared" si="1"/>
        <v/>
      </c>
    </row>
    <row r="72" spans="1:10" x14ac:dyDescent="0.25">
      <c r="A72" s="7">
        <v>70</v>
      </c>
      <c r="B72" s="21"/>
      <c r="C72" s="21"/>
      <c r="D72" s="21"/>
      <c r="E72" s="21"/>
      <c r="F72" s="21"/>
      <c r="G72" s="21"/>
      <c r="H72" s="21"/>
      <c r="I72" s="22"/>
      <c r="J72" s="31" t="str">
        <f t="shared" si="1"/>
        <v/>
      </c>
    </row>
    <row r="73" spans="1:10" x14ac:dyDescent="0.25">
      <c r="A73" s="7">
        <v>71</v>
      </c>
      <c r="B73" s="21"/>
      <c r="C73" s="21"/>
      <c r="D73" s="21"/>
      <c r="E73" s="21"/>
      <c r="F73" s="21"/>
      <c r="G73" s="21"/>
      <c r="H73" s="21"/>
      <c r="I73" s="22"/>
      <c r="J73" s="31" t="str">
        <f t="shared" si="1"/>
        <v/>
      </c>
    </row>
    <row r="74" spans="1:10" x14ac:dyDescent="0.25">
      <c r="A74" s="7">
        <v>72</v>
      </c>
      <c r="B74" s="21"/>
      <c r="C74" s="21"/>
      <c r="D74" s="21"/>
      <c r="E74" s="21"/>
      <c r="F74" s="21"/>
      <c r="G74" s="21"/>
      <c r="H74" s="21"/>
      <c r="I74" s="22"/>
      <c r="J74" s="31" t="str">
        <f t="shared" si="1"/>
        <v/>
      </c>
    </row>
    <row r="75" spans="1:10" x14ac:dyDescent="0.25">
      <c r="A75" s="7">
        <v>73</v>
      </c>
      <c r="B75" s="21"/>
      <c r="C75" s="21"/>
      <c r="D75" s="21"/>
      <c r="E75" s="21"/>
      <c r="F75" s="21"/>
      <c r="G75" s="21"/>
      <c r="H75" s="21"/>
      <c r="I75" s="22"/>
      <c r="J75" s="31" t="str">
        <f t="shared" si="1"/>
        <v/>
      </c>
    </row>
    <row r="76" spans="1:10" x14ac:dyDescent="0.25">
      <c r="A76" s="7">
        <v>74</v>
      </c>
      <c r="B76" s="21"/>
      <c r="C76" s="21"/>
      <c r="D76" s="21"/>
      <c r="E76" s="21"/>
      <c r="F76" s="21"/>
      <c r="G76" s="21"/>
      <c r="H76" s="21"/>
      <c r="I76" s="22"/>
      <c r="J76" s="31" t="str">
        <f t="shared" si="1"/>
        <v/>
      </c>
    </row>
    <row r="77" spans="1:10" x14ac:dyDescent="0.25">
      <c r="A77" s="7">
        <v>75</v>
      </c>
      <c r="B77" s="21"/>
      <c r="C77" s="21"/>
      <c r="D77" s="21"/>
      <c r="E77" s="21"/>
      <c r="F77" s="21"/>
      <c r="G77" s="21"/>
      <c r="H77" s="21"/>
      <c r="I77" s="22"/>
      <c r="J77" s="31" t="str">
        <f t="shared" si="1"/>
        <v/>
      </c>
    </row>
    <row r="78" spans="1:10" x14ac:dyDescent="0.25">
      <c r="A78" s="7">
        <v>76</v>
      </c>
      <c r="B78" s="21"/>
      <c r="C78" s="21"/>
      <c r="D78" s="21"/>
      <c r="E78" s="21"/>
      <c r="F78" s="21"/>
      <c r="G78" s="21"/>
      <c r="H78" s="21"/>
      <c r="I78" s="22"/>
      <c r="J78" s="31" t="str">
        <f t="shared" si="1"/>
        <v/>
      </c>
    </row>
    <row r="79" spans="1:10" x14ac:dyDescent="0.25">
      <c r="A79" s="7">
        <v>77</v>
      </c>
      <c r="B79" s="21"/>
      <c r="C79" s="21"/>
      <c r="D79" s="21"/>
      <c r="E79" s="21"/>
      <c r="F79" s="21"/>
      <c r="G79" s="21"/>
      <c r="H79" s="21"/>
      <c r="I79" s="22"/>
      <c r="J79" s="31" t="str">
        <f t="shared" si="1"/>
        <v/>
      </c>
    </row>
    <row r="80" spans="1:10" x14ac:dyDescent="0.25">
      <c r="A80" s="7">
        <v>78</v>
      </c>
      <c r="B80" s="21"/>
      <c r="C80" s="21"/>
      <c r="D80" s="21"/>
      <c r="E80" s="21"/>
      <c r="F80" s="21"/>
      <c r="G80" s="21"/>
      <c r="H80" s="21"/>
      <c r="I80" s="22"/>
      <c r="J80" s="31" t="str">
        <f t="shared" si="1"/>
        <v/>
      </c>
    </row>
    <row r="81" spans="1:10" x14ac:dyDescent="0.25">
      <c r="A81" s="7">
        <v>79</v>
      </c>
      <c r="B81" s="21"/>
      <c r="C81" s="21"/>
      <c r="D81" s="21"/>
      <c r="E81" s="21"/>
      <c r="F81" s="21"/>
      <c r="G81" s="21"/>
      <c r="H81" s="21"/>
      <c r="I81" s="22"/>
      <c r="J81" s="31" t="str">
        <f t="shared" si="1"/>
        <v/>
      </c>
    </row>
    <row r="82" spans="1:10" x14ac:dyDescent="0.25">
      <c r="A82" s="7">
        <v>80</v>
      </c>
      <c r="B82" s="21"/>
      <c r="C82" s="21"/>
      <c r="D82" s="21"/>
      <c r="E82" s="21"/>
      <c r="F82" s="21"/>
      <c r="G82" s="21"/>
      <c r="H82" s="21"/>
      <c r="I82" s="22"/>
      <c r="J82" s="31" t="str">
        <f t="shared" si="1"/>
        <v/>
      </c>
    </row>
    <row r="83" spans="1:10" x14ac:dyDescent="0.25">
      <c r="A83" s="7">
        <v>81</v>
      </c>
      <c r="B83" s="21"/>
      <c r="C83" s="21"/>
      <c r="D83" s="21"/>
      <c r="E83" s="21"/>
      <c r="F83" s="21"/>
      <c r="G83" s="21"/>
      <c r="H83" s="21"/>
      <c r="I83" s="22"/>
      <c r="J83" s="31" t="str">
        <f t="shared" si="1"/>
        <v/>
      </c>
    </row>
    <row r="84" spans="1:10" x14ac:dyDescent="0.25">
      <c r="A84" s="7">
        <v>82</v>
      </c>
      <c r="B84" s="21"/>
      <c r="C84" s="21"/>
      <c r="D84" s="21"/>
      <c r="E84" s="21"/>
      <c r="F84" s="21"/>
      <c r="G84" s="21"/>
      <c r="H84" s="21"/>
      <c r="I84" s="22"/>
      <c r="J84" s="31" t="str">
        <f t="shared" si="1"/>
        <v/>
      </c>
    </row>
    <row r="85" spans="1:10" x14ac:dyDescent="0.25">
      <c r="A85" s="7">
        <v>83</v>
      </c>
      <c r="B85" s="21"/>
      <c r="C85" s="21"/>
      <c r="D85" s="21"/>
      <c r="E85" s="21"/>
      <c r="F85" s="21"/>
      <c r="G85" s="21"/>
      <c r="H85" s="21"/>
      <c r="I85" s="22"/>
      <c r="J85" s="31" t="str">
        <f t="shared" si="1"/>
        <v/>
      </c>
    </row>
    <row r="86" spans="1:10" x14ac:dyDescent="0.25">
      <c r="A86" s="7">
        <v>84</v>
      </c>
      <c r="B86" s="21"/>
      <c r="C86" s="21"/>
      <c r="D86" s="21"/>
      <c r="E86" s="21"/>
      <c r="F86" s="21"/>
      <c r="G86" s="21"/>
      <c r="H86" s="21"/>
      <c r="I86" s="22"/>
      <c r="J86" s="31" t="str">
        <f t="shared" si="1"/>
        <v/>
      </c>
    </row>
    <row r="87" spans="1:10" x14ac:dyDescent="0.25">
      <c r="A87" s="7">
        <v>85</v>
      </c>
      <c r="B87" s="21"/>
      <c r="C87" s="21"/>
      <c r="D87" s="21"/>
      <c r="E87" s="21"/>
      <c r="F87" s="21"/>
      <c r="G87" s="21"/>
      <c r="H87" s="21"/>
      <c r="I87" s="22"/>
      <c r="J87" s="31" t="str">
        <f t="shared" si="1"/>
        <v/>
      </c>
    </row>
    <row r="88" spans="1:10" x14ac:dyDescent="0.25">
      <c r="A88" s="7">
        <v>86</v>
      </c>
      <c r="B88" s="21"/>
      <c r="C88" s="21"/>
      <c r="D88" s="21"/>
      <c r="E88" s="21"/>
      <c r="F88" s="21"/>
      <c r="G88" s="21"/>
      <c r="H88" s="21"/>
      <c r="I88" s="22"/>
      <c r="J88" s="31" t="str">
        <f t="shared" si="1"/>
        <v/>
      </c>
    </row>
    <row r="89" spans="1:10" x14ac:dyDescent="0.25">
      <c r="A89" s="7">
        <v>87</v>
      </c>
      <c r="B89" s="21"/>
      <c r="C89" s="21"/>
      <c r="D89" s="21"/>
      <c r="E89" s="21"/>
      <c r="F89" s="21"/>
      <c r="G89" s="21"/>
      <c r="H89" s="21"/>
      <c r="I89" s="22"/>
      <c r="J89" s="31" t="str">
        <f t="shared" si="1"/>
        <v/>
      </c>
    </row>
    <row r="90" spans="1:10" x14ac:dyDescent="0.25">
      <c r="A90" s="7">
        <v>88</v>
      </c>
      <c r="B90" s="21"/>
      <c r="C90" s="21"/>
      <c r="D90" s="21"/>
      <c r="E90" s="21"/>
      <c r="F90" s="21"/>
      <c r="G90" s="21"/>
      <c r="H90" s="21"/>
      <c r="I90" s="22"/>
      <c r="J90" s="31" t="str">
        <f t="shared" si="1"/>
        <v/>
      </c>
    </row>
    <row r="91" spans="1:10" x14ac:dyDescent="0.25">
      <c r="A91" s="7">
        <v>89</v>
      </c>
      <c r="B91" s="21"/>
      <c r="C91" s="21"/>
      <c r="D91" s="21"/>
      <c r="E91" s="21"/>
      <c r="F91" s="21"/>
      <c r="G91" s="21"/>
      <c r="H91" s="21"/>
      <c r="I91" s="22"/>
      <c r="J91" s="31" t="str">
        <f t="shared" si="1"/>
        <v/>
      </c>
    </row>
    <row r="92" spans="1:10" x14ac:dyDescent="0.25">
      <c r="A92" s="7">
        <v>90</v>
      </c>
      <c r="B92" s="21"/>
      <c r="C92" s="21"/>
      <c r="D92" s="21"/>
      <c r="E92" s="21"/>
      <c r="F92" s="21"/>
      <c r="G92" s="21"/>
      <c r="H92" s="21"/>
      <c r="I92" s="22"/>
      <c r="J92" s="31" t="str">
        <f t="shared" si="1"/>
        <v/>
      </c>
    </row>
    <row r="93" spans="1:10" x14ac:dyDescent="0.25">
      <c r="A93" s="7">
        <v>91</v>
      </c>
      <c r="B93" s="21"/>
      <c r="C93" s="21"/>
      <c r="D93" s="21"/>
      <c r="E93" s="21"/>
      <c r="F93" s="21"/>
      <c r="G93" s="21"/>
      <c r="H93" s="21"/>
      <c r="I93" s="22"/>
      <c r="J93" s="31" t="str">
        <f t="shared" si="1"/>
        <v/>
      </c>
    </row>
    <row r="94" spans="1:10" x14ac:dyDescent="0.25">
      <c r="A94" s="7">
        <v>92</v>
      </c>
      <c r="B94" s="21"/>
      <c r="C94" s="21"/>
      <c r="D94" s="21"/>
      <c r="E94" s="21"/>
      <c r="F94" s="21"/>
      <c r="G94" s="21"/>
      <c r="H94" s="21"/>
      <c r="I94" s="22"/>
      <c r="J94" s="31" t="str">
        <f t="shared" si="1"/>
        <v/>
      </c>
    </row>
    <row r="95" spans="1:10" x14ac:dyDescent="0.25">
      <c r="A95" s="7">
        <v>93</v>
      </c>
      <c r="B95" s="21"/>
      <c r="C95" s="21"/>
      <c r="D95" s="21"/>
      <c r="E95" s="21"/>
      <c r="F95" s="21"/>
      <c r="G95" s="21"/>
      <c r="H95" s="21"/>
      <c r="I95" s="22"/>
      <c r="J95" s="31" t="str">
        <f t="shared" si="1"/>
        <v/>
      </c>
    </row>
    <row r="96" spans="1:10" x14ac:dyDescent="0.25">
      <c r="A96" s="7">
        <v>94</v>
      </c>
      <c r="B96" s="21"/>
      <c r="C96" s="21"/>
      <c r="D96" s="21"/>
      <c r="E96" s="21"/>
      <c r="F96" s="21"/>
      <c r="G96" s="21"/>
      <c r="H96" s="21"/>
      <c r="I96" s="22"/>
      <c r="J96" s="31" t="str">
        <f t="shared" si="1"/>
        <v/>
      </c>
    </row>
    <row r="97" spans="1:10" x14ac:dyDescent="0.25">
      <c r="A97" s="7">
        <v>95</v>
      </c>
      <c r="B97" s="21"/>
      <c r="C97" s="21"/>
      <c r="D97" s="21"/>
      <c r="E97" s="21"/>
      <c r="F97" s="21"/>
      <c r="G97" s="21"/>
      <c r="H97" s="21"/>
      <c r="I97" s="22"/>
      <c r="J97" s="31" t="str">
        <f t="shared" si="1"/>
        <v/>
      </c>
    </row>
    <row r="98" spans="1:10" x14ac:dyDescent="0.25">
      <c r="A98" s="7">
        <v>96</v>
      </c>
      <c r="B98" s="21"/>
      <c r="C98" s="21"/>
      <c r="D98" s="21"/>
      <c r="E98" s="21"/>
      <c r="F98" s="21"/>
      <c r="G98" s="21"/>
      <c r="H98" s="21"/>
      <c r="I98" s="22"/>
      <c r="J98" s="31" t="str">
        <f t="shared" si="1"/>
        <v/>
      </c>
    </row>
    <row r="99" spans="1:10" x14ac:dyDescent="0.25">
      <c r="A99" s="7">
        <v>97</v>
      </c>
      <c r="B99" s="21"/>
      <c r="C99" s="21"/>
      <c r="D99" s="21"/>
      <c r="E99" s="21"/>
      <c r="F99" s="21"/>
      <c r="G99" s="21"/>
      <c r="H99" s="21"/>
      <c r="I99" s="22"/>
      <c r="J99" s="31" t="str">
        <f t="shared" si="1"/>
        <v/>
      </c>
    </row>
    <row r="100" spans="1:10" x14ac:dyDescent="0.25">
      <c r="A100" s="7">
        <v>98</v>
      </c>
      <c r="B100" s="21"/>
      <c r="C100" s="21"/>
      <c r="D100" s="21"/>
      <c r="E100" s="21"/>
      <c r="F100" s="21"/>
      <c r="G100" s="21"/>
      <c r="H100" s="21"/>
      <c r="I100" s="22"/>
      <c r="J100" s="31" t="str">
        <f t="shared" si="1"/>
        <v/>
      </c>
    </row>
    <row r="101" spans="1:10" x14ac:dyDescent="0.25">
      <c r="A101" s="7">
        <v>99</v>
      </c>
      <c r="B101" s="21"/>
      <c r="C101" s="21"/>
      <c r="D101" s="21"/>
      <c r="E101" s="21"/>
      <c r="F101" s="21"/>
      <c r="G101" s="21"/>
      <c r="H101" s="21"/>
      <c r="I101" s="22"/>
      <c r="J101" s="31" t="str">
        <f t="shared" si="1"/>
        <v/>
      </c>
    </row>
    <row r="102" spans="1:10" x14ac:dyDescent="0.25">
      <c r="A102" s="7">
        <v>100</v>
      </c>
      <c r="B102" s="21"/>
      <c r="C102" s="21"/>
      <c r="D102" s="21"/>
      <c r="E102" s="21"/>
      <c r="F102" s="21"/>
      <c r="G102" s="21"/>
      <c r="H102" s="21"/>
      <c r="I102" s="22"/>
      <c r="J102" s="31" t="str">
        <f t="shared" si="1"/>
        <v/>
      </c>
    </row>
    <row r="103" spans="1:10" x14ac:dyDescent="0.25">
      <c r="A103" s="7">
        <v>101</v>
      </c>
      <c r="B103" s="21"/>
      <c r="C103" s="21"/>
      <c r="D103" s="21"/>
      <c r="E103" s="21"/>
      <c r="F103" s="21"/>
      <c r="G103" s="21"/>
      <c r="H103" s="21"/>
      <c r="I103" s="22"/>
      <c r="J103" s="31" t="str">
        <f t="shared" si="1"/>
        <v/>
      </c>
    </row>
    <row r="104" spans="1:10" x14ac:dyDescent="0.25">
      <c r="A104" s="7">
        <v>102</v>
      </c>
      <c r="B104" s="21"/>
      <c r="C104" s="21"/>
      <c r="D104" s="21"/>
      <c r="E104" s="21"/>
      <c r="F104" s="21"/>
      <c r="G104" s="21"/>
      <c r="H104" s="21"/>
      <c r="I104" s="22"/>
      <c r="J104" s="31" t="str">
        <f t="shared" si="1"/>
        <v/>
      </c>
    </row>
    <row r="105" spans="1:10" x14ac:dyDescent="0.25">
      <c r="A105" s="7">
        <v>103</v>
      </c>
      <c r="B105" s="21"/>
      <c r="C105" s="21"/>
      <c r="D105" s="21"/>
      <c r="E105" s="21"/>
      <c r="F105" s="21"/>
      <c r="G105" s="21"/>
      <c r="H105" s="21"/>
      <c r="I105" s="22"/>
      <c r="J105" s="31" t="str">
        <f t="shared" si="1"/>
        <v/>
      </c>
    </row>
    <row r="106" spans="1:10" x14ac:dyDescent="0.25">
      <c r="A106" s="7">
        <v>104</v>
      </c>
      <c r="B106" s="21"/>
      <c r="C106" s="21"/>
      <c r="D106" s="21"/>
      <c r="E106" s="21"/>
      <c r="F106" s="21"/>
      <c r="G106" s="21"/>
      <c r="H106" s="21"/>
      <c r="I106" s="22"/>
      <c r="J106" s="31" t="str">
        <f t="shared" si="1"/>
        <v/>
      </c>
    </row>
    <row r="107" spans="1:10" x14ac:dyDescent="0.25">
      <c r="A107" s="7">
        <v>105</v>
      </c>
      <c r="B107" s="21"/>
      <c r="C107" s="21"/>
      <c r="D107" s="21"/>
      <c r="E107" s="21"/>
      <c r="F107" s="21"/>
      <c r="G107" s="21"/>
      <c r="H107" s="21"/>
      <c r="I107" s="22"/>
      <c r="J107" s="31" t="str">
        <f t="shared" si="1"/>
        <v/>
      </c>
    </row>
    <row r="108" spans="1:10" x14ac:dyDescent="0.25">
      <c r="A108" s="7">
        <v>106</v>
      </c>
      <c r="B108" s="21"/>
      <c r="C108" s="21"/>
      <c r="D108" s="21"/>
      <c r="E108" s="21"/>
      <c r="F108" s="21"/>
      <c r="G108" s="21"/>
      <c r="H108" s="21"/>
      <c r="I108" s="22"/>
      <c r="J108" s="31" t="str">
        <f t="shared" si="1"/>
        <v/>
      </c>
    </row>
    <row r="109" spans="1:10" x14ac:dyDescent="0.25">
      <c r="A109" s="7">
        <v>107</v>
      </c>
      <c r="B109" s="21"/>
      <c r="C109" s="21"/>
      <c r="D109" s="21"/>
      <c r="E109" s="21"/>
      <c r="F109" s="21"/>
      <c r="G109" s="21"/>
      <c r="H109" s="21"/>
      <c r="I109" s="22"/>
      <c r="J109" s="31" t="str">
        <f t="shared" si="1"/>
        <v/>
      </c>
    </row>
    <row r="110" spans="1:10" x14ac:dyDescent="0.25">
      <c r="A110" s="7">
        <v>108</v>
      </c>
      <c r="B110" s="21"/>
      <c r="C110" s="21"/>
      <c r="D110" s="21"/>
      <c r="E110" s="21"/>
      <c r="F110" s="21"/>
      <c r="G110" s="21"/>
      <c r="H110" s="21"/>
      <c r="I110" s="22"/>
      <c r="J110" s="31" t="str">
        <f t="shared" si="1"/>
        <v/>
      </c>
    </row>
    <row r="111" spans="1:10" x14ac:dyDescent="0.25">
      <c r="A111" s="7">
        <v>109</v>
      </c>
      <c r="B111" s="21"/>
      <c r="C111" s="21"/>
      <c r="D111" s="21"/>
      <c r="E111" s="21"/>
      <c r="F111" s="21"/>
      <c r="G111" s="21"/>
      <c r="H111" s="21"/>
      <c r="I111" s="22"/>
      <c r="J111" s="31" t="str">
        <f t="shared" si="1"/>
        <v/>
      </c>
    </row>
    <row r="112" spans="1:10" x14ac:dyDescent="0.25">
      <c r="A112" s="7">
        <v>110</v>
      </c>
      <c r="B112" s="21"/>
      <c r="C112" s="21"/>
      <c r="D112" s="21"/>
      <c r="E112" s="21"/>
      <c r="F112" s="21"/>
      <c r="G112" s="21"/>
      <c r="H112" s="21"/>
      <c r="I112" s="22"/>
      <c r="J112" s="31" t="str">
        <f t="shared" si="1"/>
        <v/>
      </c>
    </row>
    <row r="113" spans="1:10" x14ac:dyDescent="0.25">
      <c r="A113" s="7">
        <v>111</v>
      </c>
      <c r="B113" s="21"/>
      <c r="C113" s="21"/>
      <c r="D113" s="21"/>
      <c r="E113" s="21"/>
      <c r="F113" s="21"/>
      <c r="G113" s="21"/>
      <c r="H113" s="21"/>
      <c r="I113" s="22"/>
      <c r="J113" s="31" t="str">
        <f t="shared" si="1"/>
        <v/>
      </c>
    </row>
    <row r="114" spans="1:10" x14ac:dyDescent="0.25">
      <c r="A114" s="7">
        <v>112</v>
      </c>
      <c r="B114" s="21"/>
      <c r="C114" s="21"/>
      <c r="D114" s="21"/>
      <c r="E114" s="21"/>
      <c r="F114" s="21"/>
      <c r="G114" s="21"/>
      <c r="H114" s="21"/>
      <c r="I114" s="22"/>
      <c r="J114" s="31" t="str">
        <f t="shared" si="1"/>
        <v/>
      </c>
    </row>
    <row r="115" spans="1:10" x14ac:dyDescent="0.25">
      <c r="A115" s="7">
        <v>113</v>
      </c>
      <c r="B115" s="21"/>
      <c r="C115" s="21"/>
      <c r="D115" s="21"/>
      <c r="E115" s="21"/>
      <c r="F115" s="21"/>
      <c r="G115" s="21"/>
      <c r="H115" s="21"/>
      <c r="I115" s="22"/>
      <c r="J115" s="31" t="str">
        <f t="shared" si="1"/>
        <v/>
      </c>
    </row>
    <row r="116" spans="1:10" x14ac:dyDescent="0.25">
      <c r="A116" s="7">
        <v>114</v>
      </c>
      <c r="B116" s="21"/>
      <c r="C116" s="21"/>
      <c r="D116" s="21"/>
      <c r="E116" s="21"/>
      <c r="F116" s="21"/>
      <c r="G116" s="21"/>
      <c r="H116" s="21"/>
      <c r="I116" s="22"/>
      <c r="J116" s="31" t="str">
        <f t="shared" si="1"/>
        <v/>
      </c>
    </row>
    <row r="117" spans="1:10" x14ac:dyDescent="0.25">
      <c r="A117" s="7">
        <v>115</v>
      </c>
      <c r="B117" s="21"/>
      <c r="C117" s="21"/>
      <c r="D117" s="21"/>
      <c r="E117" s="21"/>
      <c r="F117" s="21"/>
      <c r="G117" s="21"/>
      <c r="H117" s="21"/>
      <c r="I117" s="22"/>
      <c r="J117" s="31" t="str">
        <f t="shared" si="1"/>
        <v/>
      </c>
    </row>
    <row r="118" spans="1:10" x14ac:dyDescent="0.25">
      <c r="A118" s="7">
        <v>116</v>
      </c>
      <c r="B118" s="21"/>
      <c r="C118" s="21"/>
      <c r="D118" s="21"/>
      <c r="E118" s="21"/>
      <c r="F118" s="21"/>
      <c r="G118" s="21"/>
      <c r="H118" s="21"/>
      <c r="I118" s="22"/>
      <c r="J118" s="31" t="str">
        <f t="shared" si="1"/>
        <v/>
      </c>
    </row>
    <row r="119" spans="1:10" x14ac:dyDescent="0.25">
      <c r="A119" s="7">
        <v>117</v>
      </c>
      <c r="B119" s="21"/>
      <c r="C119" s="21"/>
      <c r="D119" s="21"/>
      <c r="E119" s="21"/>
      <c r="F119" s="21"/>
      <c r="G119" s="21"/>
      <c r="H119" s="21"/>
      <c r="I119" s="22"/>
      <c r="J119" s="31" t="str">
        <f t="shared" si="1"/>
        <v/>
      </c>
    </row>
    <row r="120" spans="1:10" x14ac:dyDescent="0.25">
      <c r="A120" s="7">
        <v>118</v>
      </c>
      <c r="B120" s="21"/>
      <c r="C120" s="21"/>
      <c r="D120" s="21"/>
      <c r="E120" s="21"/>
      <c r="F120" s="21"/>
      <c r="G120" s="21"/>
      <c r="H120" s="21"/>
      <c r="I120" s="22"/>
      <c r="J120" s="31" t="str">
        <f t="shared" si="1"/>
        <v/>
      </c>
    </row>
    <row r="121" spans="1:10" x14ac:dyDescent="0.25">
      <c r="A121" s="7">
        <v>119</v>
      </c>
      <c r="B121" s="21"/>
      <c r="C121" s="21"/>
      <c r="D121" s="21"/>
      <c r="E121" s="21"/>
      <c r="F121" s="21"/>
      <c r="G121" s="21"/>
      <c r="H121" s="21"/>
      <c r="I121" s="22"/>
      <c r="J121" s="31" t="str">
        <f t="shared" si="1"/>
        <v/>
      </c>
    </row>
    <row r="122" spans="1:10" x14ac:dyDescent="0.25">
      <c r="A122" s="7">
        <v>120</v>
      </c>
      <c r="B122" s="21"/>
      <c r="C122" s="21"/>
      <c r="D122" s="21"/>
      <c r="E122" s="21"/>
      <c r="F122" s="21"/>
      <c r="G122" s="21"/>
      <c r="H122" s="21"/>
      <c r="I122" s="22"/>
      <c r="J122" s="31" t="str">
        <f t="shared" si="1"/>
        <v/>
      </c>
    </row>
    <row r="123" spans="1:10" x14ac:dyDescent="0.25">
      <c r="A123" s="7">
        <v>121</v>
      </c>
      <c r="B123" s="21"/>
      <c r="C123" s="21"/>
      <c r="D123" s="21"/>
      <c r="E123" s="21"/>
      <c r="F123" s="21"/>
      <c r="G123" s="21"/>
      <c r="H123" s="21"/>
      <c r="I123" s="22"/>
      <c r="J123" s="31" t="str">
        <f t="shared" si="1"/>
        <v/>
      </c>
    </row>
    <row r="124" spans="1:10" x14ac:dyDescent="0.25">
      <c r="A124" s="7">
        <v>122</v>
      </c>
      <c r="B124" s="21"/>
      <c r="C124" s="21"/>
      <c r="D124" s="21"/>
      <c r="E124" s="21"/>
      <c r="F124" s="21"/>
      <c r="G124" s="21"/>
      <c r="H124" s="21"/>
      <c r="I124" s="22"/>
      <c r="J124" s="31" t="str">
        <f t="shared" si="1"/>
        <v/>
      </c>
    </row>
    <row r="125" spans="1:10" x14ac:dyDescent="0.25">
      <c r="A125" s="7">
        <v>123</v>
      </c>
      <c r="B125" s="21"/>
      <c r="C125" s="21"/>
      <c r="D125" s="21"/>
      <c r="E125" s="21"/>
      <c r="F125" s="21"/>
      <c r="G125" s="21"/>
      <c r="H125" s="21"/>
      <c r="I125" s="22"/>
      <c r="J125" s="31" t="str">
        <f t="shared" si="1"/>
        <v/>
      </c>
    </row>
    <row r="126" spans="1:10" x14ac:dyDescent="0.25">
      <c r="A126" s="7">
        <v>124</v>
      </c>
      <c r="B126" s="21"/>
      <c r="C126" s="21"/>
      <c r="D126" s="21"/>
      <c r="E126" s="21"/>
      <c r="F126" s="21"/>
      <c r="G126" s="21"/>
      <c r="H126" s="21"/>
      <c r="I126" s="22"/>
      <c r="J126" s="31" t="str">
        <f t="shared" si="1"/>
        <v/>
      </c>
    </row>
    <row r="127" spans="1:10" x14ac:dyDescent="0.25">
      <c r="A127" s="7">
        <v>125</v>
      </c>
      <c r="B127" s="21"/>
      <c r="C127" s="21"/>
      <c r="D127" s="21"/>
      <c r="E127" s="21"/>
      <c r="F127" s="21"/>
      <c r="G127" s="21"/>
      <c r="H127" s="21"/>
      <c r="I127" s="22"/>
      <c r="J127" s="31" t="str">
        <f t="shared" si="1"/>
        <v/>
      </c>
    </row>
    <row r="128" spans="1:10" x14ac:dyDescent="0.25">
      <c r="A128" s="7">
        <v>126</v>
      </c>
      <c r="B128" s="21"/>
      <c r="C128" s="21"/>
      <c r="D128" s="21"/>
      <c r="E128" s="21"/>
      <c r="F128" s="21"/>
      <c r="G128" s="21"/>
      <c r="H128" s="21"/>
      <c r="I128" s="22"/>
      <c r="J128" s="31" t="str">
        <f t="shared" si="1"/>
        <v/>
      </c>
    </row>
    <row r="129" spans="1:10" x14ac:dyDescent="0.25">
      <c r="A129" s="7">
        <v>127</v>
      </c>
      <c r="B129" s="21"/>
      <c r="C129" s="21"/>
      <c r="D129" s="21"/>
      <c r="E129" s="21"/>
      <c r="F129" s="21"/>
      <c r="G129" s="21"/>
      <c r="H129" s="21"/>
      <c r="I129" s="22"/>
      <c r="J129" s="31" t="str">
        <f t="shared" si="1"/>
        <v/>
      </c>
    </row>
    <row r="130" spans="1:10" x14ac:dyDescent="0.25">
      <c r="A130" s="7">
        <v>128</v>
      </c>
      <c r="B130" s="21"/>
      <c r="C130" s="21"/>
      <c r="D130" s="21"/>
      <c r="E130" s="21"/>
      <c r="F130" s="21"/>
      <c r="G130" s="21"/>
      <c r="H130" s="21"/>
      <c r="I130" s="22"/>
      <c r="J130" s="31" t="str">
        <f t="shared" si="1"/>
        <v/>
      </c>
    </row>
    <row r="131" spans="1:10" x14ac:dyDescent="0.25">
      <c r="A131" s="7">
        <v>129</v>
      </c>
      <c r="B131" s="21"/>
      <c r="C131" s="21"/>
      <c r="D131" s="21"/>
      <c r="E131" s="21"/>
      <c r="F131" s="21"/>
      <c r="G131" s="21"/>
      <c r="H131" s="21"/>
      <c r="I131" s="22"/>
      <c r="J131" s="31" t="str">
        <f t="shared" si="1"/>
        <v/>
      </c>
    </row>
    <row r="132" spans="1:10" x14ac:dyDescent="0.25">
      <c r="A132" s="7">
        <v>130</v>
      </c>
      <c r="B132" s="21"/>
      <c r="C132" s="21"/>
      <c r="D132" s="21"/>
      <c r="E132" s="21"/>
      <c r="F132" s="21"/>
      <c r="G132" s="21"/>
      <c r="H132" s="21"/>
      <c r="I132" s="22"/>
      <c r="J132" s="31" t="str">
        <f t="shared" ref="J132:J195" si="2">IF(B132&amp;B132&lt;&gt;"",C132&amp;" ("&amp;B132&amp;")","")</f>
        <v/>
      </c>
    </row>
    <row r="133" spans="1:10" x14ac:dyDescent="0.25">
      <c r="A133" s="7">
        <v>131</v>
      </c>
      <c r="B133" s="21"/>
      <c r="C133" s="21"/>
      <c r="D133" s="21"/>
      <c r="E133" s="21"/>
      <c r="F133" s="21"/>
      <c r="G133" s="21"/>
      <c r="H133" s="21"/>
      <c r="I133" s="22"/>
      <c r="J133" s="31" t="str">
        <f t="shared" si="2"/>
        <v/>
      </c>
    </row>
    <row r="134" spans="1:10" x14ac:dyDescent="0.25">
      <c r="A134" s="7">
        <v>132</v>
      </c>
      <c r="B134" s="21"/>
      <c r="C134" s="21"/>
      <c r="D134" s="21"/>
      <c r="E134" s="21"/>
      <c r="F134" s="21"/>
      <c r="G134" s="21"/>
      <c r="H134" s="21"/>
      <c r="I134" s="22"/>
      <c r="J134" s="31" t="str">
        <f t="shared" si="2"/>
        <v/>
      </c>
    </row>
    <row r="135" spans="1:10" x14ac:dyDescent="0.25">
      <c r="A135" s="7">
        <v>133</v>
      </c>
      <c r="B135" s="21"/>
      <c r="C135" s="21"/>
      <c r="D135" s="21"/>
      <c r="E135" s="21"/>
      <c r="F135" s="21"/>
      <c r="G135" s="21"/>
      <c r="H135" s="21"/>
      <c r="I135" s="22"/>
      <c r="J135" s="31" t="str">
        <f t="shared" si="2"/>
        <v/>
      </c>
    </row>
    <row r="136" spans="1:10" x14ac:dyDescent="0.25">
      <c r="A136" s="7">
        <v>134</v>
      </c>
      <c r="B136" s="21"/>
      <c r="C136" s="21"/>
      <c r="D136" s="21"/>
      <c r="E136" s="21"/>
      <c r="F136" s="21"/>
      <c r="G136" s="21"/>
      <c r="H136" s="21"/>
      <c r="I136" s="22"/>
      <c r="J136" s="31" t="str">
        <f t="shared" si="2"/>
        <v/>
      </c>
    </row>
    <row r="137" spans="1:10" x14ac:dyDescent="0.25">
      <c r="A137" s="7">
        <v>135</v>
      </c>
      <c r="B137" s="21"/>
      <c r="C137" s="21"/>
      <c r="D137" s="21"/>
      <c r="E137" s="21"/>
      <c r="F137" s="21"/>
      <c r="G137" s="21"/>
      <c r="H137" s="21"/>
      <c r="I137" s="22"/>
      <c r="J137" s="31" t="str">
        <f t="shared" si="2"/>
        <v/>
      </c>
    </row>
    <row r="138" spans="1:10" x14ac:dyDescent="0.25">
      <c r="A138" s="7">
        <v>136</v>
      </c>
      <c r="B138" s="21"/>
      <c r="C138" s="21"/>
      <c r="D138" s="21"/>
      <c r="E138" s="21"/>
      <c r="F138" s="21"/>
      <c r="G138" s="21"/>
      <c r="H138" s="21"/>
      <c r="I138" s="22"/>
      <c r="J138" s="31" t="str">
        <f t="shared" si="2"/>
        <v/>
      </c>
    </row>
    <row r="139" spans="1:10" x14ac:dyDescent="0.25">
      <c r="A139" s="7">
        <v>137</v>
      </c>
      <c r="B139" s="21"/>
      <c r="C139" s="21"/>
      <c r="D139" s="21"/>
      <c r="E139" s="21"/>
      <c r="F139" s="21"/>
      <c r="G139" s="21"/>
      <c r="H139" s="21"/>
      <c r="I139" s="22"/>
      <c r="J139" s="31" t="str">
        <f t="shared" si="2"/>
        <v/>
      </c>
    </row>
    <row r="140" spans="1:10" x14ac:dyDescent="0.25">
      <c r="A140" s="7">
        <v>138</v>
      </c>
      <c r="B140" s="21"/>
      <c r="C140" s="21"/>
      <c r="D140" s="21"/>
      <c r="E140" s="21"/>
      <c r="F140" s="21"/>
      <c r="G140" s="21"/>
      <c r="H140" s="21"/>
      <c r="I140" s="22"/>
      <c r="J140" s="31" t="str">
        <f t="shared" si="2"/>
        <v/>
      </c>
    </row>
    <row r="141" spans="1:10" x14ac:dyDescent="0.25">
      <c r="A141" s="7">
        <v>139</v>
      </c>
      <c r="B141" s="21"/>
      <c r="C141" s="21"/>
      <c r="D141" s="21"/>
      <c r="E141" s="21"/>
      <c r="F141" s="21"/>
      <c r="G141" s="21"/>
      <c r="H141" s="21"/>
      <c r="I141" s="22"/>
      <c r="J141" s="31" t="str">
        <f t="shared" si="2"/>
        <v/>
      </c>
    </row>
    <row r="142" spans="1:10" x14ac:dyDescent="0.25">
      <c r="A142" s="7">
        <v>140</v>
      </c>
      <c r="B142" s="21"/>
      <c r="C142" s="21"/>
      <c r="D142" s="21"/>
      <c r="E142" s="21"/>
      <c r="F142" s="21"/>
      <c r="G142" s="21"/>
      <c r="H142" s="21"/>
      <c r="I142" s="22"/>
      <c r="J142" s="31" t="str">
        <f t="shared" si="2"/>
        <v/>
      </c>
    </row>
    <row r="143" spans="1:10" x14ac:dyDescent="0.25">
      <c r="A143" s="7">
        <v>141</v>
      </c>
      <c r="B143" s="21"/>
      <c r="C143" s="21"/>
      <c r="D143" s="21"/>
      <c r="E143" s="21"/>
      <c r="F143" s="21"/>
      <c r="G143" s="21"/>
      <c r="H143" s="21"/>
      <c r="I143" s="22"/>
      <c r="J143" s="31" t="str">
        <f t="shared" si="2"/>
        <v/>
      </c>
    </row>
    <row r="144" spans="1:10" x14ac:dyDescent="0.25">
      <c r="A144" s="7">
        <v>142</v>
      </c>
      <c r="B144" s="21"/>
      <c r="C144" s="21"/>
      <c r="D144" s="21"/>
      <c r="E144" s="21"/>
      <c r="F144" s="21"/>
      <c r="G144" s="21"/>
      <c r="H144" s="21"/>
      <c r="I144" s="22"/>
      <c r="J144" s="31" t="str">
        <f t="shared" si="2"/>
        <v/>
      </c>
    </row>
    <row r="145" spans="1:10" x14ac:dyDescent="0.25">
      <c r="A145" s="7">
        <v>143</v>
      </c>
      <c r="B145" s="21"/>
      <c r="C145" s="21"/>
      <c r="D145" s="21"/>
      <c r="E145" s="21"/>
      <c r="F145" s="21"/>
      <c r="G145" s="21"/>
      <c r="H145" s="21"/>
      <c r="I145" s="22"/>
      <c r="J145" s="31" t="str">
        <f t="shared" si="2"/>
        <v/>
      </c>
    </row>
    <row r="146" spans="1:10" x14ac:dyDescent="0.25">
      <c r="A146" s="7">
        <v>144</v>
      </c>
      <c r="B146" s="21"/>
      <c r="C146" s="21"/>
      <c r="D146" s="21"/>
      <c r="E146" s="21"/>
      <c r="F146" s="21"/>
      <c r="G146" s="21"/>
      <c r="H146" s="21"/>
      <c r="I146" s="22"/>
      <c r="J146" s="31" t="str">
        <f t="shared" si="2"/>
        <v/>
      </c>
    </row>
    <row r="147" spans="1:10" x14ac:dyDescent="0.25">
      <c r="A147" s="7">
        <v>145</v>
      </c>
      <c r="B147" s="21"/>
      <c r="C147" s="21"/>
      <c r="D147" s="21"/>
      <c r="E147" s="21"/>
      <c r="F147" s="21"/>
      <c r="G147" s="21"/>
      <c r="H147" s="21"/>
      <c r="I147" s="22"/>
      <c r="J147" s="31" t="str">
        <f t="shared" si="2"/>
        <v/>
      </c>
    </row>
    <row r="148" spans="1:10" x14ac:dyDescent="0.25">
      <c r="A148" s="7">
        <v>146</v>
      </c>
      <c r="B148" s="21"/>
      <c r="C148" s="21"/>
      <c r="D148" s="21"/>
      <c r="E148" s="21"/>
      <c r="F148" s="21"/>
      <c r="G148" s="21"/>
      <c r="H148" s="21"/>
      <c r="I148" s="22"/>
      <c r="J148" s="31" t="str">
        <f t="shared" si="2"/>
        <v/>
      </c>
    </row>
    <row r="149" spans="1:10" x14ac:dyDescent="0.25">
      <c r="A149" s="7">
        <v>147</v>
      </c>
      <c r="B149" s="21"/>
      <c r="C149" s="21"/>
      <c r="D149" s="21"/>
      <c r="E149" s="21"/>
      <c r="F149" s="21"/>
      <c r="G149" s="21"/>
      <c r="H149" s="21"/>
      <c r="I149" s="22"/>
      <c r="J149" s="31" t="str">
        <f t="shared" si="2"/>
        <v/>
      </c>
    </row>
    <row r="150" spans="1:10" x14ac:dyDescent="0.25">
      <c r="A150" s="7">
        <v>148</v>
      </c>
      <c r="B150" s="21"/>
      <c r="C150" s="21"/>
      <c r="D150" s="21"/>
      <c r="E150" s="21"/>
      <c r="F150" s="21"/>
      <c r="G150" s="21"/>
      <c r="H150" s="21"/>
      <c r="I150" s="22"/>
      <c r="J150" s="31" t="str">
        <f t="shared" si="2"/>
        <v/>
      </c>
    </row>
    <row r="151" spans="1:10" x14ac:dyDescent="0.25">
      <c r="A151" s="7">
        <v>149</v>
      </c>
      <c r="B151" s="21"/>
      <c r="C151" s="21"/>
      <c r="D151" s="21"/>
      <c r="E151" s="21"/>
      <c r="F151" s="21"/>
      <c r="G151" s="21"/>
      <c r="H151" s="21"/>
      <c r="I151" s="22"/>
      <c r="J151" s="31" t="str">
        <f t="shared" si="2"/>
        <v/>
      </c>
    </row>
    <row r="152" spans="1:10" x14ac:dyDescent="0.25">
      <c r="A152" s="7">
        <v>150</v>
      </c>
      <c r="B152" s="21"/>
      <c r="C152" s="21"/>
      <c r="D152" s="21"/>
      <c r="E152" s="21"/>
      <c r="F152" s="21"/>
      <c r="G152" s="21"/>
      <c r="H152" s="21"/>
      <c r="I152" s="22"/>
      <c r="J152" s="31" t="str">
        <f t="shared" si="2"/>
        <v/>
      </c>
    </row>
    <row r="153" spans="1:10" x14ac:dyDescent="0.25">
      <c r="A153" s="7">
        <v>151</v>
      </c>
      <c r="B153" s="21"/>
      <c r="C153" s="21"/>
      <c r="D153" s="21"/>
      <c r="E153" s="21"/>
      <c r="F153" s="21"/>
      <c r="G153" s="21"/>
      <c r="H153" s="21"/>
      <c r="I153" s="22"/>
      <c r="J153" s="31" t="str">
        <f t="shared" si="2"/>
        <v/>
      </c>
    </row>
    <row r="154" spans="1:10" x14ac:dyDescent="0.25">
      <c r="A154" s="7">
        <v>152</v>
      </c>
      <c r="B154" s="21"/>
      <c r="C154" s="21"/>
      <c r="D154" s="21"/>
      <c r="E154" s="21"/>
      <c r="F154" s="21"/>
      <c r="G154" s="21"/>
      <c r="H154" s="21"/>
      <c r="I154" s="22"/>
      <c r="J154" s="31" t="str">
        <f t="shared" si="2"/>
        <v/>
      </c>
    </row>
    <row r="155" spans="1:10" x14ac:dyDescent="0.25">
      <c r="A155" s="7">
        <v>153</v>
      </c>
      <c r="B155" s="21"/>
      <c r="C155" s="21"/>
      <c r="D155" s="21"/>
      <c r="E155" s="21"/>
      <c r="F155" s="21"/>
      <c r="G155" s="21"/>
      <c r="H155" s="21"/>
      <c r="I155" s="22"/>
      <c r="J155" s="31" t="str">
        <f t="shared" si="2"/>
        <v/>
      </c>
    </row>
    <row r="156" spans="1:10" x14ac:dyDescent="0.25">
      <c r="A156" s="7">
        <v>154</v>
      </c>
      <c r="B156" s="21"/>
      <c r="C156" s="21"/>
      <c r="D156" s="21"/>
      <c r="E156" s="21"/>
      <c r="F156" s="21"/>
      <c r="G156" s="21"/>
      <c r="H156" s="21"/>
      <c r="I156" s="22"/>
      <c r="J156" s="31" t="str">
        <f t="shared" si="2"/>
        <v/>
      </c>
    </row>
    <row r="157" spans="1:10" x14ac:dyDescent="0.25">
      <c r="A157" s="7">
        <v>155</v>
      </c>
      <c r="B157" s="21"/>
      <c r="C157" s="21"/>
      <c r="D157" s="21"/>
      <c r="E157" s="21"/>
      <c r="F157" s="21"/>
      <c r="G157" s="21"/>
      <c r="H157" s="21"/>
      <c r="I157" s="22"/>
      <c r="J157" s="31" t="str">
        <f t="shared" si="2"/>
        <v/>
      </c>
    </row>
    <row r="158" spans="1:10" x14ac:dyDescent="0.25">
      <c r="A158" s="7">
        <v>156</v>
      </c>
      <c r="B158" s="21"/>
      <c r="C158" s="21"/>
      <c r="D158" s="21"/>
      <c r="E158" s="21"/>
      <c r="F158" s="21"/>
      <c r="G158" s="21"/>
      <c r="H158" s="21"/>
      <c r="I158" s="22"/>
      <c r="J158" s="31" t="str">
        <f t="shared" si="2"/>
        <v/>
      </c>
    </row>
    <row r="159" spans="1:10" x14ac:dyDescent="0.25">
      <c r="A159" s="7">
        <v>157</v>
      </c>
      <c r="B159" s="21"/>
      <c r="C159" s="21"/>
      <c r="D159" s="21"/>
      <c r="E159" s="21"/>
      <c r="F159" s="21"/>
      <c r="G159" s="21"/>
      <c r="H159" s="21"/>
      <c r="I159" s="22"/>
      <c r="J159" s="31" t="str">
        <f t="shared" si="2"/>
        <v/>
      </c>
    </row>
    <row r="160" spans="1:10" x14ac:dyDescent="0.25">
      <c r="A160" s="7">
        <v>158</v>
      </c>
      <c r="B160" s="21"/>
      <c r="C160" s="21"/>
      <c r="D160" s="21"/>
      <c r="E160" s="21"/>
      <c r="F160" s="21"/>
      <c r="G160" s="21"/>
      <c r="H160" s="21"/>
      <c r="I160" s="22"/>
      <c r="J160" s="31" t="str">
        <f t="shared" si="2"/>
        <v/>
      </c>
    </row>
    <row r="161" spans="1:10" x14ac:dyDescent="0.25">
      <c r="A161" s="7">
        <v>159</v>
      </c>
      <c r="B161" s="21"/>
      <c r="C161" s="21"/>
      <c r="D161" s="21"/>
      <c r="E161" s="21"/>
      <c r="F161" s="21"/>
      <c r="G161" s="21"/>
      <c r="H161" s="21"/>
      <c r="I161" s="22"/>
      <c r="J161" s="31" t="str">
        <f t="shared" si="2"/>
        <v/>
      </c>
    </row>
    <row r="162" spans="1:10" x14ac:dyDescent="0.25">
      <c r="A162" s="7">
        <v>160</v>
      </c>
      <c r="B162" s="21"/>
      <c r="C162" s="21"/>
      <c r="D162" s="21"/>
      <c r="E162" s="21"/>
      <c r="F162" s="21"/>
      <c r="G162" s="21"/>
      <c r="H162" s="21"/>
      <c r="I162" s="22"/>
      <c r="J162" s="31" t="str">
        <f t="shared" si="2"/>
        <v/>
      </c>
    </row>
    <row r="163" spans="1:10" x14ac:dyDescent="0.25">
      <c r="A163" s="7">
        <v>161</v>
      </c>
      <c r="B163" s="21"/>
      <c r="C163" s="21"/>
      <c r="D163" s="21"/>
      <c r="E163" s="21"/>
      <c r="F163" s="21"/>
      <c r="G163" s="21"/>
      <c r="H163" s="21"/>
      <c r="I163" s="22"/>
      <c r="J163" s="31" t="str">
        <f t="shared" si="2"/>
        <v/>
      </c>
    </row>
    <row r="164" spans="1:10" x14ac:dyDescent="0.25">
      <c r="A164" s="7">
        <v>162</v>
      </c>
      <c r="B164" s="21"/>
      <c r="C164" s="21"/>
      <c r="D164" s="21"/>
      <c r="E164" s="21"/>
      <c r="F164" s="21"/>
      <c r="G164" s="21"/>
      <c r="H164" s="21"/>
      <c r="I164" s="22"/>
      <c r="J164" s="31" t="str">
        <f t="shared" si="2"/>
        <v/>
      </c>
    </row>
    <row r="165" spans="1:10" x14ac:dyDescent="0.25">
      <c r="A165" s="7">
        <v>163</v>
      </c>
      <c r="B165" s="21"/>
      <c r="C165" s="21"/>
      <c r="D165" s="21"/>
      <c r="E165" s="21"/>
      <c r="F165" s="21"/>
      <c r="G165" s="21"/>
      <c r="H165" s="21"/>
      <c r="I165" s="22"/>
      <c r="J165" s="31" t="str">
        <f t="shared" si="2"/>
        <v/>
      </c>
    </row>
    <row r="166" spans="1:10" x14ac:dyDescent="0.25">
      <c r="A166" s="7">
        <v>164</v>
      </c>
      <c r="B166" s="21"/>
      <c r="C166" s="21"/>
      <c r="D166" s="21"/>
      <c r="E166" s="21"/>
      <c r="F166" s="21"/>
      <c r="G166" s="21"/>
      <c r="H166" s="21"/>
      <c r="I166" s="22"/>
      <c r="J166" s="31" t="str">
        <f t="shared" si="2"/>
        <v/>
      </c>
    </row>
    <row r="167" spans="1:10" x14ac:dyDescent="0.25">
      <c r="A167" s="7">
        <v>165</v>
      </c>
      <c r="B167" s="21"/>
      <c r="C167" s="21"/>
      <c r="D167" s="21"/>
      <c r="E167" s="21"/>
      <c r="F167" s="21"/>
      <c r="G167" s="21"/>
      <c r="H167" s="21"/>
      <c r="I167" s="22"/>
      <c r="J167" s="31" t="str">
        <f t="shared" si="2"/>
        <v/>
      </c>
    </row>
    <row r="168" spans="1:10" x14ac:dyDescent="0.25">
      <c r="A168" s="7">
        <v>166</v>
      </c>
      <c r="B168" s="21"/>
      <c r="C168" s="21"/>
      <c r="D168" s="21"/>
      <c r="E168" s="21"/>
      <c r="F168" s="21"/>
      <c r="G168" s="21"/>
      <c r="H168" s="21"/>
      <c r="I168" s="22"/>
      <c r="J168" s="31" t="str">
        <f t="shared" si="2"/>
        <v/>
      </c>
    </row>
    <row r="169" spans="1:10" x14ac:dyDescent="0.25">
      <c r="A169" s="7">
        <v>167</v>
      </c>
      <c r="B169" s="21"/>
      <c r="C169" s="21"/>
      <c r="D169" s="21"/>
      <c r="E169" s="21"/>
      <c r="F169" s="21"/>
      <c r="G169" s="21"/>
      <c r="H169" s="21"/>
      <c r="I169" s="22"/>
      <c r="J169" s="31" t="str">
        <f t="shared" si="2"/>
        <v/>
      </c>
    </row>
    <row r="170" spans="1:10" x14ac:dyDescent="0.25">
      <c r="A170" s="7">
        <v>168</v>
      </c>
      <c r="B170" s="21"/>
      <c r="C170" s="21"/>
      <c r="D170" s="21"/>
      <c r="E170" s="21"/>
      <c r="F170" s="21"/>
      <c r="G170" s="21"/>
      <c r="H170" s="21"/>
      <c r="I170" s="22"/>
      <c r="J170" s="31" t="str">
        <f t="shared" si="2"/>
        <v/>
      </c>
    </row>
    <row r="171" spans="1:10" x14ac:dyDescent="0.25">
      <c r="A171" s="7">
        <v>169</v>
      </c>
      <c r="B171" s="21"/>
      <c r="C171" s="21"/>
      <c r="D171" s="21"/>
      <c r="E171" s="21"/>
      <c r="F171" s="21"/>
      <c r="G171" s="21"/>
      <c r="H171" s="21"/>
      <c r="I171" s="22"/>
      <c r="J171" s="31" t="str">
        <f t="shared" si="2"/>
        <v/>
      </c>
    </row>
    <row r="172" spans="1:10" x14ac:dyDescent="0.25">
      <c r="A172" s="7">
        <v>170</v>
      </c>
      <c r="B172" s="21"/>
      <c r="C172" s="21"/>
      <c r="D172" s="21"/>
      <c r="E172" s="21"/>
      <c r="F172" s="21"/>
      <c r="G172" s="21"/>
      <c r="H172" s="21"/>
      <c r="I172" s="22"/>
      <c r="J172" s="31" t="str">
        <f t="shared" si="2"/>
        <v/>
      </c>
    </row>
    <row r="173" spans="1:10" x14ac:dyDescent="0.25">
      <c r="A173" s="7">
        <v>171</v>
      </c>
      <c r="B173" s="21"/>
      <c r="C173" s="21"/>
      <c r="D173" s="21"/>
      <c r="E173" s="21"/>
      <c r="F173" s="21"/>
      <c r="G173" s="21"/>
      <c r="H173" s="21"/>
      <c r="I173" s="22"/>
      <c r="J173" s="31" t="str">
        <f t="shared" si="2"/>
        <v/>
      </c>
    </row>
    <row r="174" spans="1:10" x14ac:dyDescent="0.25">
      <c r="A174" s="7">
        <v>172</v>
      </c>
      <c r="B174" s="21"/>
      <c r="C174" s="21"/>
      <c r="D174" s="21"/>
      <c r="E174" s="21"/>
      <c r="F174" s="21"/>
      <c r="G174" s="21"/>
      <c r="H174" s="21"/>
      <c r="I174" s="22"/>
      <c r="J174" s="31" t="str">
        <f t="shared" si="2"/>
        <v/>
      </c>
    </row>
    <row r="175" spans="1:10" x14ac:dyDescent="0.25">
      <c r="A175" s="7">
        <v>173</v>
      </c>
      <c r="B175" s="21"/>
      <c r="C175" s="21"/>
      <c r="D175" s="21"/>
      <c r="E175" s="21"/>
      <c r="F175" s="21"/>
      <c r="G175" s="21"/>
      <c r="H175" s="21"/>
      <c r="I175" s="22"/>
      <c r="J175" s="31" t="str">
        <f t="shared" si="2"/>
        <v/>
      </c>
    </row>
    <row r="176" spans="1:10" x14ac:dyDescent="0.25">
      <c r="A176" s="7">
        <v>174</v>
      </c>
      <c r="B176" s="21"/>
      <c r="C176" s="21"/>
      <c r="D176" s="21"/>
      <c r="E176" s="21"/>
      <c r="F176" s="21"/>
      <c r="G176" s="21"/>
      <c r="H176" s="21"/>
      <c r="I176" s="22"/>
      <c r="J176" s="31" t="str">
        <f t="shared" si="2"/>
        <v/>
      </c>
    </row>
    <row r="177" spans="1:10" x14ac:dyDescent="0.25">
      <c r="A177" s="7">
        <v>175</v>
      </c>
      <c r="B177" s="21"/>
      <c r="C177" s="21"/>
      <c r="D177" s="21"/>
      <c r="E177" s="21"/>
      <c r="F177" s="21"/>
      <c r="G177" s="21"/>
      <c r="H177" s="21"/>
      <c r="I177" s="22"/>
      <c r="J177" s="31" t="str">
        <f t="shared" si="2"/>
        <v/>
      </c>
    </row>
    <row r="178" spans="1:10" x14ac:dyDescent="0.25">
      <c r="A178" s="7">
        <v>176</v>
      </c>
      <c r="B178" s="21"/>
      <c r="C178" s="21"/>
      <c r="D178" s="21"/>
      <c r="E178" s="21"/>
      <c r="F178" s="21"/>
      <c r="G178" s="21"/>
      <c r="H178" s="21"/>
      <c r="I178" s="22"/>
      <c r="J178" s="31" t="str">
        <f t="shared" si="2"/>
        <v/>
      </c>
    </row>
    <row r="179" spans="1:10" x14ac:dyDescent="0.25">
      <c r="A179" s="7">
        <v>177</v>
      </c>
      <c r="B179" s="21"/>
      <c r="C179" s="21"/>
      <c r="D179" s="21"/>
      <c r="E179" s="21"/>
      <c r="F179" s="21"/>
      <c r="G179" s="21"/>
      <c r="H179" s="21"/>
      <c r="I179" s="22"/>
      <c r="J179" s="31" t="str">
        <f t="shared" si="2"/>
        <v/>
      </c>
    </row>
    <row r="180" spans="1:10" x14ac:dyDescent="0.25">
      <c r="A180" s="7">
        <v>178</v>
      </c>
      <c r="B180" s="21"/>
      <c r="C180" s="21"/>
      <c r="D180" s="21"/>
      <c r="E180" s="21"/>
      <c r="F180" s="21"/>
      <c r="G180" s="21"/>
      <c r="H180" s="21"/>
      <c r="I180" s="22"/>
      <c r="J180" s="31" t="str">
        <f t="shared" si="2"/>
        <v/>
      </c>
    </row>
    <row r="181" spans="1:10" x14ac:dyDescent="0.25">
      <c r="A181" s="7">
        <v>179</v>
      </c>
      <c r="B181" s="21"/>
      <c r="C181" s="21"/>
      <c r="D181" s="21"/>
      <c r="E181" s="21"/>
      <c r="F181" s="21"/>
      <c r="G181" s="21"/>
      <c r="H181" s="21"/>
      <c r="I181" s="22"/>
      <c r="J181" s="31" t="str">
        <f t="shared" si="2"/>
        <v/>
      </c>
    </row>
    <row r="182" spans="1:10" x14ac:dyDescent="0.25">
      <c r="A182" s="7">
        <v>180</v>
      </c>
      <c r="B182" s="21"/>
      <c r="C182" s="21"/>
      <c r="D182" s="21"/>
      <c r="E182" s="21"/>
      <c r="F182" s="21"/>
      <c r="G182" s="21"/>
      <c r="H182" s="21"/>
      <c r="I182" s="22"/>
      <c r="J182" s="31" t="str">
        <f t="shared" si="2"/>
        <v/>
      </c>
    </row>
    <row r="183" spans="1:10" x14ac:dyDescent="0.25">
      <c r="A183" s="7">
        <v>181</v>
      </c>
      <c r="B183" s="21"/>
      <c r="C183" s="21"/>
      <c r="D183" s="21"/>
      <c r="E183" s="21"/>
      <c r="F183" s="21"/>
      <c r="G183" s="21"/>
      <c r="H183" s="21"/>
      <c r="I183" s="22"/>
      <c r="J183" s="31" t="str">
        <f t="shared" si="2"/>
        <v/>
      </c>
    </row>
    <row r="184" spans="1:10" x14ac:dyDescent="0.25">
      <c r="A184" s="7">
        <v>182</v>
      </c>
      <c r="B184" s="21"/>
      <c r="C184" s="21"/>
      <c r="D184" s="21"/>
      <c r="E184" s="21"/>
      <c r="F184" s="21"/>
      <c r="G184" s="21"/>
      <c r="H184" s="21"/>
      <c r="I184" s="22"/>
      <c r="J184" s="31" t="str">
        <f t="shared" si="2"/>
        <v/>
      </c>
    </row>
    <row r="185" spans="1:10" x14ac:dyDescent="0.25">
      <c r="A185" s="7">
        <v>183</v>
      </c>
      <c r="B185" s="21"/>
      <c r="C185" s="21"/>
      <c r="D185" s="21"/>
      <c r="E185" s="21"/>
      <c r="F185" s="21"/>
      <c r="G185" s="21"/>
      <c r="H185" s="21"/>
      <c r="I185" s="22"/>
      <c r="J185" s="31" t="str">
        <f t="shared" si="2"/>
        <v/>
      </c>
    </row>
    <row r="186" spans="1:10" x14ac:dyDescent="0.25">
      <c r="A186" s="7">
        <v>184</v>
      </c>
      <c r="B186" s="21"/>
      <c r="C186" s="21"/>
      <c r="D186" s="21"/>
      <c r="E186" s="21"/>
      <c r="F186" s="21"/>
      <c r="G186" s="21"/>
      <c r="H186" s="21"/>
      <c r="I186" s="22"/>
      <c r="J186" s="31" t="str">
        <f t="shared" si="2"/>
        <v/>
      </c>
    </row>
    <row r="187" spans="1:10" x14ac:dyDescent="0.25">
      <c r="A187" s="7">
        <v>185</v>
      </c>
      <c r="B187" s="21"/>
      <c r="C187" s="21"/>
      <c r="D187" s="21"/>
      <c r="E187" s="21"/>
      <c r="F187" s="21"/>
      <c r="G187" s="21"/>
      <c r="H187" s="21"/>
      <c r="I187" s="22"/>
      <c r="J187" s="31" t="str">
        <f t="shared" si="2"/>
        <v/>
      </c>
    </row>
    <row r="188" spans="1:10" x14ac:dyDescent="0.25">
      <c r="A188" s="7">
        <v>186</v>
      </c>
      <c r="B188" s="21"/>
      <c r="C188" s="21"/>
      <c r="D188" s="21"/>
      <c r="E188" s="21"/>
      <c r="F188" s="21"/>
      <c r="G188" s="21"/>
      <c r="H188" s="21"/>
      <c r="I188" s="22"/>
      <c r="J188" s="31" t="str">
        <f t="shared" si="2"/>
        <v/>
      </c>
    </row>
    <row r="189" spans="1:10" x14ac:dyDescent="0.25">
      <c r="A189" s="7">
        <v>187</v>
      </c>
      <c r="B189" s="21"/>
      <c r="C189" s="21"/>
      <c r="D189" s="21"/>
      <c r="E189" s="21"/>
      <c r="F189" s="21"/>
      <c r="G189" s="21"/>
      <c r="H189" s="21"/>
      <c r="I189" s="22"/>
      <c r="J189" s="31" t="str">
        <f t="shared" si="2"/>
        <v/>
      </c>
    </row>
    <row r="190" spans="1:10" x14ac:dyDescent="0.25">
      <c r="A190" s="7">
        <v>188</v>
      </c>
      <c r="B190" s="21"/>
      <c r="C190" s="21"/>
      <c r="D190" s="21"/>
      <c r="E190" s="21"/>
      <c r="F190" s="21"/>
      <c r="G190" s="21"/>
      <c r="H190" s="21"/>
      <c r="I190" s="22"/>
      <c r="J190" s="31" t="str">
        <f t="shared" si="2"/>
        <v/>
      </c>
    </row>
    <row r="191" spans="1:10" x14ac:dyDescent="0.25">
      <c r="A191" s="7">
        <v>189</v>
      </c>
      <c r="B191" s="21"/>
      <c r="C191" s="21"/>
      <c r="D191" s="21"/>
      <c r="E191" s="21"/>
      <c r="F191" s="21"/>
      <c r="G191" s="21"/>
      <c r="H191" s="21"/>
      <c r="I191" s="22"/>
      <c r="J191" s="31" t="str">
        <f t="shared" si="2"/>
        <v/>
      </c>
    </row>
    <row r="192" spans="1:10" x14ac:dyDescent="0.25">
      <c r="A192" s="7">
        <v>190</v>
      </c>
      <c r="B192" s="21"/>
      <c r="C192" s="21"/>
      <c r="D192" s="21"/>
      <c r="E192" s="21"/>
      <c r="F192" s="21"/>
      <c r="G192" s="21"/>
      <c r="H192" s="21"/>
      <c r="I192" s="22"/>
      <c r="J192" s="31" t="str">
        <f t="shared" si="2"/>
        <v/>
      </c>
    </row>
    <row r="193" spans="1:10" x14ac:dyDescent="0.25">
      <c r="A193" s="7">
        <v>191</v>
      </c>
      <c r="B193" s="21"/>
      <c r="C193" s="21"/>
      <c r="D193" s="21"/>
      <c r="E193" s="21"/>
      <c r="F193" s="21"/>
      <c r="G193" s="21"/>
      <c r="H193" s="21"/>
      <c r="I193" s="22"/>
      <c r="J193" s="31" t="str">
        <f t="shared" si="2"/>
        <v/>
      </c>
    </row>
    <row r="194" spans="1:10" x14ac:dyDescent="0.25">
      <c r="A194" s="7">
        <v>192</v>
      </c>
      <c r="B194" s="21"/>
      <c r="C194" s="21"/>
      <c r="D194" s="21"/>
      <c r="E194" s="21"/>
      <c r="F194" s="21"/>
      <c r="G194" s="21"/>
      <c r="H194" s="21"/>
      <c r="I194" s="22"/>
      <c r="J194" s="31" t="str">
        <f t="shared" si="2"/>
        <v/>
      </c>
    </row>
    <row r="195" spans="1:10" x14ac:dyDescent="0.25">
      <c r="A195" s="7">
        <v>193</v>
      </c>
      <c r="B195" s="21"/>
      <c r="C195" s="21"/>
      <c r="D195" s="21"/>
      <c r="E195" s="21"/>
      <c r="F195" s="21"/>
      <c r="G195" s="21"/>
      <c r="H195" s="21"/>
      <c r="I195" s="22"/>
      <c r="J195" s="31" t="str">
        <f t="shared" si="2"/>
        <v/>
      </c>
    </row>
    <row r="196" spans="1:10" x14ac:dyDescent="0.25">
      <c r="A196" s="7">
        <v>194</v>
      </c>
      <c r="B196" s="21"/>
      <c r="C196" s="21"/>
      <c r="D196" s="21"/>
      <c r="E196" s="21"/>
      <c r="F196" s="21"/>
      <c r="G196" s="21"/>
      <c r="H196" s="21"/>
      <c r="I196" s="22"/>
      <c r="J196" s="31" t="str">
        <f t="shared" ref="J196:J259" si="3">IF(B196&amp;B196&lt;&gt;"",C196&amp;" ("&amp;B196&amp;")","")</f>
        <v/>
      </c>
    </row>
    <row r="197" spans="1:10" x14ac:dyDescent="0.25">
      <c r="A197" s="7">
        <v>195</v>
      </c>
      <c r="B197" s="21"/>
      <c r="C197" s="21"/>
      <c r="D197" s="21"/>
      <c r="E197" s="21"/>
      <c r="F197" s="21"/>
      <c r="G197" s="21"/>
      <c r="H197" s="21"/>
      <c r="I197" s="22"/>
      <c r="J197" s="31" t="str">
        <f t="shared" si="3"/>
        <v/>
      </c>
    </row>
    <row r="198" spans="1:10" x14ac:dyDescent="0.25">
      <c r="A198" s="7">
        <v>196</v>
      </c>
      <c r="B198" s="21"/>
      <c r="C198" s="21"/>
      <c r="D198" s="21"/>
      <c r="E198" s="21"/>
      <c r="F198" s="21"/>
      <c r="G198" s="21"/>
      <c r="H198" s="21"/>
      <c r="I198" s="22"/>
      <c r="J198" s="31" t="str">
        <f t="shared" si="3"/>
        <v/>
      </c>
    </row>
    <row r="199" spans="1:10" x14ac:dyDescent="0.25">
      <c r="A199" s="7">
        <v>197</v>
      </c>
      <c r="B199" s="21"/>
      <c r="C199" s="21"/>
      <c r="D199" s="21"/>
      <c r="E199" s="21"/>
      <c r="F199" s="21"/>
      <c r="G199" s="21"/>
      <c r="H199" s="21"/>
      <c r="I199" s="22"/>
      <c r="J199" s="31" t="str">
        <f t="shared" si="3"/>
        <v/>
      </c>
    </row>
    <row r="200" spans="1:10" x14ac:dyDescent="0.25">
      <c r="A200" s="7">
        <v>198</v>
      </c>
      <c r="B200" s="21"/>
      <c r="C200" s="21"/>
      <c r="D200" s="21"/>
      <c r="E200" s="21"/>
      <c r="F200" s="21"/>
      <c r="G200" s="21"/>
      <c r="H200" s="21"/>
      <c r="I200" s="22"/>
      <c r="J200" s="31" t="str">
        <f t="shared" si="3"/>
        <v/>
      </c>
    </row>
    <row r="201" spans="1:10" x14ac:dyDescent="0.25">
      <c r="A201" s="7">
        <v>199</v>
      </c>
      <c r="B201" s="21"/>
      <c r="C201" s="21"/>
      <c r="D201" s="21"/>
      <c r="E201" s="21"/>
      <c r="F201" s="21"/>
      <c r="G201" s="21"/>
      <c r="H201" s="21"/>
      <c r="I201" s="22"/>
      <c r="J201" s="31" t="str">
        <f t="shared" si="3"/>
        <v/>
      </c>
    </row>
    <row r="202" spans="1:10" x14ac:dyDescent="0.25">
      <c r="A202" s="7">
        <v>200</v>
      </c>
      <c r="B202" s="21"/>
      <c r="C202" s="21"/>
      <c r="D202" s="21"/>
      <c r="E202" s="21"/>
      <c r="F202" s="21"/>
      <c r="G202" s="21"/>
      <c r="H202" s="21"/>
      <c r="I202" s="22"/>
      <c r="J202" s="31" t="str">
        <f t="shared" si="3"/>
        <v/>
      </c>
    </row>
    <row r="203" spans="1:10" x14ac:dyDescent="0.25">
      <c r="A203" s="7">
        <v>201</v>
      </c>
      <c r="B203" s="21"/>
      <c r="C203" s="21"/>
      <c r="D203" s="21"/>
      <c r="E203" s="21"/>
      <c r="F203" s="21"/>
      <c r="G203" s="21"/>
      <c r="H203" s="21"/>
      <c r="I203" s="22"/>
      <c r="J203" s="31" t="str">
        <f t="shared" si="3"/>
        <v/>
      </c>
    </row>
    <row r="204" spans="1:10" x14ac:dyDescent="0.25">
      <c r="A204" s="7">
        <v>202</v>
      </c>
      <c r="B204" s="21"/>
      <c r="C204" s="21"/>
      <c r="D204" s="21"/>
      <c r="E204" s="21"/>
      <c r="F204" s="21"/>
      <c r="G204" s="21"/>
      <c r="H204" s="21"/>
      <c r="I204" s="22"/>
      <c r="J204" s="31" t="str">
        <f t="shared" si="3"/>
        <v/>
      </c>
    </row>
    <row r="205" spans="1:10" x14ac:dyDescent="0.25">
      <c r="A205" s="7">
        <v>203</v>
      </c>
      <c r="B205" s="21"/>
      <c r="C205" s="21"/>
      <c r="D205" s="21"/>
      <c r="E205" s="21"/>
      <c r="F205" s="21"/>
      <c r="G205" s="21"/>
      <c r="H205" s="21"/>
      <c r="I205" s="22"/>
      <c r="J205" s="31" t="str">
        <f t="shared" si="3"/>
        <v/>
      </c>
    </row>
    <row r="206" spans="1:10" x14ac:dyDescent="0.25">
      <c r="A206" s="7">
        <v>204</v>
      </c>
      <c r="B206" s="21"/>
      <c r="C206" s="21"/>
      <c r="D206" s="21"/>
      <c r="E206" s="21"/>
      <c r="F206" s="21"/>
      <c r="G206" s="21"/>
      <c r="H206" s="21"/>
      <c r="I206" s="22"/>
      <c r="J206" s="31" t="str">
        <f t="shared" si="3"/>
        <v/>
      </c>
    </row>
    <row r="207" spans="1:10" x14ac:dyDescent="0.25">
      <c r="A207" s="7">
        <v>205</v>
      </c>
      <c r="B207" s="21"/>
      <c r="C207" s="21"/>
      <c r="D207" s="21"/>
      <c r="E207" s="21"/>
      <c r="F207" s="21"/>
      <c r="G207" s="21"/>
      <c r="H207" s="21"/>
      <c r="I207" s="22"/>
      <c r="J207" s="31" t="str">
        <f t="shared" si="3"/>
        <v/>
      </c>
    </row>
    <row r="208" spans="1:10" x14ac:dyDescent="0.25">
      <c r="A208" s="7">
        <v>206</v>
      </c>
      <c r="B208" s="21"/>
      <c r="C208" s="21"/>
      <c r="D208" s="21"/>
      <c r="E208" s="21"/>
      <c r="F208" s="21"/>
      <c r="G208" s="21"/>
      <c r="H208" s="21"/>
      <c r="I208" s="22"/>
      <c r="J208" s="31" t="str">
        <f t="shared" si="3"/>
        <v/>
      </c>
    </row>
    <row r="209" spans="1:10" x14ac:dyDescent="0.25">
      <c r="A209" s="7">
        <v>207</v>
      </c>
      <c r="B209" s="21"/>
      <c r="C209" s="21"/>
      <c r="D209" s="21"/>
      <c r="E209" s="21"/>
      <c r="F209" s="21"/>
      <c r="G209" s="21"/>
      <c r="H209" s="21"/>
      <c r="I209" s="22"/>
      <c r="J209" s="31" t="str">
        <f t="shared" si="3"/>
        <v/>
      </c>
    </row>
    <row r="210" spans="1:10" x14ac:dyDescent="0.25">
      <c r="A210" s="7">
        <v>208</v>
      </c>
      <c r="B210" s="21"/>
      <c r="C210" s="21"/>
      <c r="D210" s="21"/>
      <c r="E210" s="21"/>
      <c r="F210" s="21"/>
      <c r="G210" s="21"/>
      <c r="H210" s="21"/>
      <c r="I210" s="22"/>
      <c r="J210" s="31" t="str">
        <f t="shared" si="3"/>
        <v/>
      </c>
    </row>
    <row r="211" spans="1:10" x14ac:dyDescent="0.25">
      <c r="A211" s="7">
        <v>209</v>
      </c>
      <c r="B211" s="21"/>
      <c r="C211" s="21"/>
      <c r="D211" s="21"/>
      <c r="E211" s="21"/>
      <c r="F211" s="21"/>
      <c r="G211" s="21"/>
      <c r="H211" s="21"/>
      <c r="I211" s="22"/>
      <c r="J211" s="31" t="str">
        <f t="shared" si="3"/>
        <v/>
      </c>
    </row>
    <row r="212" spans="1:10" x14ac:dyDescent="0.25">
      <c r="A212" s="7">
        <v>210</v>
      </c>
      <c r="B212" s="21"/>
      <c r="C212" s="21"/>
      <c r="D212" s="21"/>
      <c r="E212" s="21"/>
      <c r="F212" s="21"/>
      <c r="G212" s="21"/>
      <c r="H212" s="21"/>
      <c r="I212" s="22"/>
      <c r="J212" s="31" t="str">
        <f t="shared" si="3"/>
        <v/>
      </c>
    </row>
    <row r="213" spans="1:10" x14ac:dyDescent="0.25">
      <c r="A213" s="7">
        <v>211</v>
      </c>
      <c r="B213" s="21"/>
      <c r="C213" s="21"/>
      <c r="D213" s="21"/>
      <c r="E213" s="21"/>
      <c r="F213" s="21"/>
      <c r="G213" s="21"/>
      <c r="H213" s="21"/>
      <c r="I213" s="22"/>
      <c r="J213" s="31" t="str">
        <f t="shared" si="3"/>
        <v/>
      </c>
    </row>
    <row r="214" spans="1:10" x14ac:dyDescent="0.25">
      <c r="A214" s="7">
        <v>212</v>
      </c>
      <c r="B214" s="21"/>
      <c r="C214" s="21"/>
      <c r="D214" s="21"/>
      <c r="E214" s="21"/>
      <c r="F214" s="21"/>
      <c r="G214" s="21"/>
      <c r="H214" s="21"/>
      <c r="I214" s="22"/>
      <c r="J214" s="31" t="str">
        <f t="shared" si="3"/>
        <v/>
      </c>
    </row>
    <row r="215" spans="1:10" x14ac:dyDescent="0.25">
      <c r="A215" s="7">
        <v>213</v>
      </c>
      <c r="B215" s="21"/>
      <c r="C215" s="21"/>
      <c r="D215" s="21"/>
      <c r="E215" s="21"/>
      <c r="F215" s="21"/>
      <c r="G215" s="21"/>
      <c r="H215" s="21"/>
      <c r="I215" s="22"/>
      <c r="J215" s="31" t="str">
        <f t="shared" si="3"/>
        <v/>
      </c>
    </row>
    <row r="216" spans="1:10" x14ac:dyDescent="0.25">
      <c r="A216" s="7">
        <v>214</v>
      </c>
      <c r="B216" s="21"/>
      <c r="C216" s="21"/>
      <c r="D216" s="21"/>
      <c r="E216" s="21"/>
      <c r="F216" s="21"/>
      <c r="G216" s="21"/>
      <c r="H216" s="21"/>
      <c r="I216" s="22"/>
      <c r="J216" s="31" t="str">
        <f t="shared" si="3"/>
        <v/>
      </c>
    </row>
    <row r="217" spans="1:10" x14ac:dyDescent="0.25">
      <c r="A217" s="7">
        <v>215</v>
      </c>
      <c r="B217" s="21"/>
      <c r="C217" s="21"/>
      <c r="D217" s="21"/>
      <c r="E217" s="21"/>
      <c r="F217" s="21"/>
      <c r="G217" s="21"/>
      <c r="H217" s="21"/>
      <c r="I217" s="22"/>
      <c r="J217" s="31" t="str">
        <f t="shared" si="3"/>
        <v/>
      </c>
    </row>
    <row r="218" spans="1:10" x14ac:dyDescent="0.25">
      <c r="A218" s="7">
        <v>216</v>
      </c>
      <c r="B218" s="21"/>
      <c r="C218" s="21"/>
      <c r="D218" s="21"/>
      <c r="E218" s="21"/>
      <c r="F218" s="21"/>
      <c r="G218" s="21"/>
      <c r="H218" s="21"/>
      <c r="I218" s="22"/>
      <c r="J218" s="31" t="str">
        <f t="shared" si="3"/>
        <v/>
      </c>
    </row>
    <row r="219" spans="1:10" x14ac:dyDescent="0.25">
      <c r="A219" s="7">
        <v>217</v>
      </c>
      <c r="B219" s="21"/>
      <c r="C219" s="21"/>
      <c r="D219" s="21"/>
      <c r="E219" s="21"/>
      <c r="F219" s="21"/>
      <c r="G219" s="21"/>
      <c r="H219" s="21"/>
      <c r="I219" s="22"/>
      <c r="J219" s="31" t="str">
        <f t="shared" si="3"/>
        <v/>
      </c>
    </row>
    <row r="220" spans="1:10" x14ac:dyDescent="0.25">
      <c r="A220" s="7">
        <v>218</v>
      </c>
      <c r="B220" s="21"/>
      <c r="C220" s="21"/>
      <c r="D220" s="21"/>
      <c r="E220" s="21"/>
      <c r="F220" s="21"/>
      <c r="G220" s="21"/>
      <c r="H220" s="21"/>
      <c r="I220" s="22"/>
      <c r="J220" s="31" t="str">
        <f t="shared" si="3"/>
        <v/>
      </c>
    </row>
    <row r="221" spans="1:10" x14ac:dyDescent="0.25">
      <c r="A221" s="7">
        <v>219</v>
      </c>
      <c r="B221" s="21"/>
      <c r="C221" s="21"/>
      <c r="D221" s="21"/>
      <c r="E221" s="21"/>
      <c r="F221" s="21"/>
      <c r="G221" s="21"/>
      <c r="H221" s="21"/>
      <c r="I221" s="22"/>
      <c r="J221" s="31" t="str">
        <f t="shared" si="3"/>
        <v/>
      </c>
    </row>
    <row r="222" spans="1:10" x14ac:dyDescent="0.25">
      <c r="A222" s="7">
        <v>220</v>
      </c>
      <c r="B222" s="21"/>
      <c r="C222" s="21"/>
      <c r="D222" s="21"/>
      <c r="E222" s="21"/>
      <c r="F222" s="21"/>
      <c r="G222" s="21"/>
      <c r="H222" s="21"/>
      <c r="I222" s="22"/>
      <c r="J222" s="31" t="str">
        <f t="shared" si="3"/>
        <v/>
      </c>
    </row>
    <row r="223" spans="1:10" x14ac:dyDescent="0.25">
      <c r="A223" s="7">
        <v>221</v>
      </c>
      <c r="B223" s="21"/>
      <c r="C223" s="21"/>
      <c r="D223" s="21"/>
      <c r="E223" s="21"/>
      <c r="F223" s="21"/>
      <c r="G223" s="21"/>
      <c r="H223" s="21"/>
      <c r="I223" s="22"/>
      <c r="J223" s="31" t="str">
        <f t="shared" si="3"/>
        <v/>
      </c>
    </row>
    <row r="224" spans="1:10" x14ac:dyDescent="0.25">
      <c r="A224" s="7">
        <v>222</v>
      </c>
      <c r="B224" s="21"/>
      <c r="C224" s="21"/>
      <c r="D224" s="21"/>
      <c r="E224" s="21"/>
      <c r="F224" s="21"/>
      <c r="G224" s="21"/>
      <c r="H224" s="21"/>
      <c r="I224" s="22"/>
      <c r="J224" s="31" t="str">
        <f t="shared" si="3"/>
        <v/>
      </c>
    </row>
    <row r="225" spans="1:10" x14ac:dyDescent="0.25">
      <c r="A225" s="7">
        <v>223</v>
      </c>
      <c r="B225" s="21"/>
      <c r="C225" s="21"/>
      <c r="D225" s="21"/>
      <c r="E225" s="21"/>
      <c r="F225" s="21"/>
      <c r="G225" s="21"/>
      <c r="H225" s="21"/>
      <c r="I225" s="22"/>
      <c r="J225" s="31" t="str">
        <f t="shared" si="3"/>
        <v/>
      </c>
    </row>
    <row r="226" spans="1:10" x14ac:dyDescent="0.25">
      <c r="A226" s="7">
        <v>224</v>
      </c>
      <c r="B226" s="21"/>
      <c r="C226" s="21"/>
      <c r="D226" s="21"/>
      <c r="E226" s="21"/>
      <c r="F226" s="21"/>
      <c r="G226" s="21"/>
      <c r="H226" s="21"/>
      <c r="I226" s="22"/>
      <c r="J226" s="31" t="str">
        <f t="shared" si="3"/>
        <v/>
      </c>
    </row>
    <row r="227" spans="1:10" x14ac:dyDescent="0.25">
      <c r="A227" s="7">
        <v>225</v>
      </c>
      <c r="B227" s="21"/>
      <c r="C227" s="21"/>
      <c r="D227" s="21"/>
      <c r="E227" s="21"/>
      <c r="F227" s="21"/>
      <c r="G227" s="21"/>
      <c r="H227" s="21"/>
      <c r="I227" s="22"/>
      <c r="J227" s="31" t="str">
        <f t="shared" si="3"/>
        <v/>
      </c>
    </row>
    <row r="228" spans="1:10" x14ac:dyDescent="0.25">
      <c r="A228" s="7">
        <v>226</v>
      </c>
      <c r="B228" s="21"/>
      <c r="C228" s="21"/>
      <c r="D228" s="21"/>
      <c r="E228" s="21"/>
      <c r="F228" s="21"/>
      <c r="G228" s="21"/>
      <c r="H228" s="21"/>
      <c r="I228" s="22"/>
      <c r="J228" s="31" t="str">
        <f t="shared" si="3"/>
        <v/>
      </c>
    </row>
    <row r="229" spans="1:10" x14ac:dyDescent="0.25">
      <c r="A229" s="7">
        <v>227</v>
      </c>
      <c r="B229" s="21"/>
      <c r="C229" s="21"/>
      <c r="D229" s="21"/>
      <c r="E229" s="21"/>
      <c r="F229" s="21"/>
      <c r="G229" s="21"/>
      <c r="H229" s="21"/>
      <c r="I229" s="22"/>
      <c r="J229" s="31" t="str">
        <f t="shared" si="3"/>
        <v/>
      </c>
    </row>
    <row r="230" spans="1:10" x14ac:dyDescent="0.25">
      <c r="A230" s="7">
        <v>228</v>
      </c>
      <c r="B230" s="21"/>
      <c r="C230" s="21"/>
      <c r="D230" s="21"/>
      <c r="E230" s="21"/>
      <c r="F230" s="21"/>
      <c r="G230" s="21"/>
      <c r="H230" s="21"/>
      <c r="I230" s="22"/>
      <c r="J230" s="31" t="str">
        <f t="shared" si="3"/>
        <v/>
      </c>
    </row>
    <row r="231" spans="1:10" x14ac:dyDescent="0.25">
      <c r="A231" s="7">
        <v>229</v>
      </c>
      <c r="B231" s="21"/>
      <c r="C231" s="21"/>
      <c r="D231" s="21"/>
      <c r="E231" s="21"/>
      <c r="F231" s="21"/>
      <c r="G231" s="21"/>
      <c r="H231" s="21"/>
      <c r="I231" s="22"/>
      <c r="J231" s="31" t="str">
        <f t="shared" si="3"/>
        <v/>
      </c>
    </row>
    <row r="232" spans="1:10" x14ac:dyDescent="0.25">
      <c r="A232" s="7">
        <v>230</v>
      </c>
      <c r="B232" s="21"/>
      <c r="C232" s="21"/>
      <c r="D232" s="21"/>
      <c r="E232" s="21"/>
      <c r="F232" s="21"/>
      <c r="G232" s="21"/>
      <c r="H232" s="21"/>
      <c r="I232" s="22"/>
      <c r="J232" s="31" t="str">
        <f t="shared" si="3"/>
        <v/>
      </c>
    </row>
    <row r="233" spans="1:10" x14ac:dyDescent="0.25">
      <c r="A233" s="7">
        <v>231</v>
      </c>
      <c r="B233" s="21"/>
      <c r="C233" s="21"/>
      <c r="D233" s="21"/>
      <c r="E233" s="21"/>
      <c r="F233" s="21"/>
      <c r="G233" s="21"/>
      <c r="H233" s="21"/>
      <c r="I233" s="22"/>
      <c r="J233" s="31" t="str">
        <f t="shared" si="3"/>
        <v/>
      </c>
    </row>
    <row r="234" spans="1:10" x14ac:dyDescent="0.25">
      <c r="A234" s="7">
        <v>232</v>
      </c>
      <c r="B234" s="21"/>
      <c r="C234" s="21"/>
      <c r="D234" s="21"/>
      <c r="E234" s="21"/>
      <c r="F234" s="21"/>
      <c r="G234" s="21"/>
      <c r="H234" s="21"/>
      <c r="I234" s="22"/>
      <c r="J234" s="31" t="str">
        <f t="shared" si="3"/>
        <v/>
      </c>
    </row>
    <row r="235" spans="1:10" x14ac:dyDescent="0.25">
      <c r="A235" s="7">
        <v>233</v>
      </c>
      <c r="B235" s="21"/>
      <c r="C235" s="21"/>
      <c r="D235" s="21"/>
      <c r="E235" s="21"/>
      <c r="F235" s="21"/>
      <c r="G235" s="21"/>
      <c r="H235" s="21"/>
      <c r="I235" s="22"/>
      <c r="J235" s="31" t="str">
        <f t="shared" si="3"/>
        <v/>
      </c>
    </row>
    <row r="236" spans="1:10" x14ac:dyDescent="0.25">
      <c r="A236" s="7">
        <v>234</v>
      </c>
      <c r="B236" s="21"/>
      <c r="C236" s="21"/>
      <c r="D236" s="21"/>
      <c r="E236" s="21"/>
      <c r="F236" s="21"/>
      <c r="G236" s="21"/>
      <c r="H236" s="21"/>
      <c r="I236" s="22"/>
      <c r="J236" s="31" t="str">
        <f t="shared" si="3"/>
        <v/>
      </c>
    </row>
    <row r="237" spans="1:10" x14ac:dyDescent="0.25">
      <c r="A237" s="7">
        <v>235</v>
      </c>
      <c r="B237" s="21"/>
      <c r="C237" s="21"/>
      <c r="D237" s="21"/>
      <c r="E237" s="21"/>
      <c r="F237" s="21"/>
      <c r="G237" s="21"/>
      <c r="H237" s="21"/>
      <c r="I237" s="22"/>
      <c r="J237" s="31" t="str">
        <f t="shared" si="3"/>
        <v/>
      </c>
    </row>
    <row r="238" spans="1:10" x14ac:dyDescent="0.25">
      <c r="A238" s="7">
        <v>236</v>
      </c>
      <c r="B238" s="21"/>
      <c r="C238" s="21"/>
      <c r="D238" s="21"/>
      <c r="E238" s="21"/>
      <c r="F238" s="21"/>
      <c r="G238" s="21"/>
      <c r="H238" s="21"/>
      <c r="I238" s="22"/>
      <c r="J238" s="31" t="str">
        <f t="shared" si="3"/>
        <v/>
      </c>
    </row>
    <row r="239" spans="1:10" x14ac:dyDescent="0.25">
      <c r="A239" s="7">
        <v>237</v>
      </c>
      <c r="B239" s="21"/>
      <c r="C239" s="21"/>
      <c r="D239" s="21"/>
      <c r="E239" s="21"/>
      <c r="F239" s="21"/>
      <c r="G239" s="21"/>
      <c r="H239" s="21"/>
      <c r="I239" s="22"/>
      <c r="J239" s="31" t="str">
        <f t="shared" si="3"/>
        <v/>
      </c>
    </row>
    <row r="240" spans="1:10" x14ac:dyDescent="0.25">
      <c r="A240" s="7">
        <v>238</v>
      </c>
      <c r="B240" s="21"/>
      <c r="C240" s="21"/>
      <c r="D240" s="21"/>
      <c r="E240" s="21"/>
      <c r="F240" s="21"/>
      <c r="G240" s="21"/>
      <c r="H240" s="21"/>
      <c r="I240" s="22"/>
      <c r="J240" s="31" t="str">
        <f t="shared" si="3"/>
        <v/>
      </c>
    </row>
    <row r="241" spans="1:10" x14ac:dyDescent="0.25">
      <c r="A241" s="7">
        <v>239</v>
      </c>
      <c r="B241" s="21"/>
      <c r="C241" s="21"/>
      <c r="D241" s="21"/>
      <c r="E241" s="21"/>
      <c r="F241" s="21"/>
      <c r="G241" s="21"/>
      <c r="H241" s="21"/>
      <c r="I241" s="22"/>
      <c r="J241" s="31" t="str">
        <f t="shared" si="3"/>
        <v/>
      </c>
    </row>
    <row r="242" spans="1:10" x14ac:dyDescent="0.25">
      <c r="A242" s="7">
        <v>240</v>
      </c>
      <c r="B242" s="21"/>
      <c r="C242" s="21"/>
      <c r="D242" s="21"/>
      <c r="E242" s="21"/>
      <c r="F242" s="21"/>
      <c r="G242" s="21"/>
      <c r="H242" s="21"/>
      <c r="I242" s="22"/>
      <c r="J242" s="31" t="str">
        <f t="shared" si="3"/>
        <v/>
      </c>
    </row>
    <row r="243" spans="1:10" x14ac:dyDescent="0.25">
      <c r="A243" s="7">
        <v>241</v>
      </c>
      <c r="B243" s="21"/>
      <c r="C243" s="21"/>
      <c r="D243" s="21"/>
      <c r="E243" s="21"/>
      <c r="F243" s="21"/>
      <c r="G243" s="21"/>
      <c r="H243" s="21"/>
      <c r="I243" s="22"/>
      <c r="J243" s="31" t="str">
        <f t="shared" si="3"/>
        <v/>
      </c>
    </row>
    <row r="244" spans="1:10" x14ac:dyDescent="0.25">
      <c r="A244" s="7">
        <v>242</v>
      </c>
      <c r="B244" s="21"/>
      <c r="C244" s="21"/>
      <c r="D244" s="21"/>
      <c r="E244" s="21"/>
      <c r="F244" s="21"/>
      <c r="G244" s="21"/>
      <c r="H244" s="21"/>
      <c r="I244" s="22"/>
      <c r="J244" s="31" t="str">
        <f t="shared" si="3"/>
        <v/>
      </c>
    </row>
    <row r="245" spans="1:10" x14ac:dyDescent="0.25">
      <c r="A245" s="7">
        <v>243</v>
      </c>
      <c r="B245" s="21"/>
      <c r="C245" s="21"/>
      <c r="D245" s="21"/>
      <c r="E245" s="21"/>
      <c r="F245" s="21"/>
      <c r="G245" s="21"/>
      <c r="H245" s="21"/>
      <c r="I245" s="22"/>
      <c r="J245" s="31" t="str">
        <f t="shared" si="3"/>
        <v/>
      </c>
    </row>
    <row r="246" spans="1:10" x14ac:dyDescent="0.25">
      <c r="A246" s="7">
        <v>244</v>
      </c>
      <c r="B246" s="21"/>
      <c r="C246" s="21"/>
      <c r="D246" s="21"/>
      <c r="E246" s="21"/>
      <c r="F246" s="21"/>
      <c r="G246" s="21"/>
      <c r="H246" s="21"/>
      <c r="I246" s="22"/>
      <c r="J246" s="31" t="str">
        <f t="shared" si="3"/>
        <v/>
      </c>
    </row>
    <row r="247" spans="1:10" x14ac:dyDescent="0.25">
      <c r="A247" s="7">
        <v>245</v>
      </c>
      <c r="B247" s="21"/>
      <c r="C247" s="21"/>
      <c r="D247" s="21"/>
      <c r="E247" s="21"/>
      <c r="F247" s="21"/>
      <c r="G247" s="21"/>
      <c r="H247" s="21"/>
      <c r="I247" s="22"/>
      <c r="J247" s="31" t="str">
        <f t="shared" si="3"/>
        <v/>
      </c>
    </row>
    <row r="248" spans="1:10" x14ac:dyDescent="0.25">
      <c r="A248" s="7">
        <v>246</v>
      </c>
      <c r="B248" s="21"/>
      <c r="C248" s="21"/>
      <c r="D248" s="21"/>
      <c r="E248" s="21"/>
      <c r="F248" s="21"/>
      <c r="G248" s="21"/>
      <c r="H248" s="21"/>
      <c r="I248" s="22"/>
      <c r="J248" s="31" t="str">
        <f t="shared" si="3"/>
        <v/>
      </c>
    </row>
    <row r="249" spans="1:10" x14ac:dyDescent="0.25">
      <c r="A249" s="7">
        <v>247</v>
      </c>
      <c r="B249" s="21"/>
      <c r="C249" s="21"/>
      <c r="D249" s="21"/>
      <c r="E249" s="21"/>
      <c r="F249" s="21"/>
      <c r="G249" s="21"/>
      <c r="H249" s="21"/>
      <c r="I249" s="22"/>
      <c r="J249" s="31" t="str">
        <f t="shared" si="3"/>
        <v/>
      </c>
    </row>
    <row r="250" spans="1:10" x14ac:dyDescent="0.25">
      <c r="A250" s="7">
        <v>248</v>
      </c>
      <c r="B250" s="21"/>
      <c r="C250" s="21"/>
      <c r="D250" s="21"/>
      <c r="E250" s="21"/>
      <c r="F250" s="21"/>
      <c r="G250" s="21"/>
      <c r="H250" s="21"/>
      <c r="I250" s="22"/>
      <c r="J250" s="31" t="str">
        <f t="shared" si="3"/>
        <v/>
      </c>
    </row>
    <row r="251" spans="1:10" x14ac:dyDescent="0.25">
      <c r="A251" s="7">
        <v>249</v>
      </c>
      <c r="B251" s="21"/>
      <c r="C251" s="21"/>
      <c r="D251" s="21"/>
      <c r="E251" s="21"/>
      <c r="F251" s="21"/>
      <c r="G251" s="21"/>
      <c r="H251" s="21"/>
      <c r="I251" s="22"/>
      <c r="J251" s="31" t="str">
        <f t="shared" si="3"/>
        <v/>
      </c>
    </row>
    <row r="252" spans="1:10" x14ac:dyDescent="0.25">
      <c r="A252" s="7">
        <v>250</v>
      </c>
      <c r="B252" s="21"/>
      <c r="C252" s="21"/>
      <c r="D252" s="21"/>
      <c r="E252" s="21"/>
      <c r="F252" s="21"/>
      <c r="G252" s="21"/>
      <c r="H252" s="21"/>
      <c r="I252" s="22"/>
      <c r="J252" s="31" t="str">
        <f t="shared" si="3"/>
        <v/>
      </c>
    </row>
    <row r="253" spans="1:10" x14ac:dyDescent="0.25">
      <c r="A253" s="7">
        <v>251</v>
      </c>
      <c r="B253" s="21"/>
      <c r="C253" s="21"/>
      <c r="D253" s="21"/>
      <c r="E253" s="21"/>
      <c r="F253" s="21"/>
      <c r="G253" s="21"/>
      <c r="H253" s="21"/>
      <c r="I253" s="22"/>
      <c r="J253" s="31" t="str">
        <f t="shared" si="3"/>
        <v/>
      </c>
    </row>
    <row r="254" spans="1:10" x14ac:dyDescent="0.25">
      <c r="A254" s="7">
        <v>252</v>
      </c>
      <c r="B254" s="21"/>
      <c r="C254" s="21"/>
      <c r="D254" s="21"/>
      <c r="E254" s="21"/>
      <c r="F254" s="21"/>
      <c r="G254" s="21"/>
      <c r="H254" s="21"/>
      <c r="I254" s="22"/>
      <c r="J254" s="31" t="str">
        <f t="shared" si="3"/>
        <v/>
      </c>
    </row>
    <row r="255" spans="1:10" x14ac:dyDescent="0.25">
      <c r="A255" s="7">
        <v>253</v>
      </c>
      <c r="B255" s="21"/>
      <c r="C255" s="21"/>
      <c r="D255" s="21"/>
      <c r="E255" s="21"/>
      <c r="F255" s="21"/>
      <c r="G255" s="21"/>
      <c r="H255" s="21"/>
      <c r="I255" s="22"/>
      <c r="J255" s="31" t="str">
        <f t="shared" si="3"/>
        <v/>
      </c>
    </row>
    <row r="256" spans="1:10" x14ac:dyDescent="0.25">
      <c r="A256" s="7">
        <v>254</v>
      </c>
      <c r="B256" s="21"/>
      <c r="C256" s="21"/>
      <c r="D256" s="21"/>
      <c r="E256" s="21"/>
      <c r="F256" s="21"/>
      <c r="G256" s="21"/>
      <c r="H256" s="21"/>
      <c r="I256" s="22"/>
      <c r="J256" s="31" t="str">
        <f t="shared" si="3"/>
        <v/>
      </c>
    </row>
    <row r="257" spans="1:10" x14ac:dyDescent="0.25">
      <c r="A257" s="7">
        <v>255</v>
      </c>
      <c r="B257" s="21"/>
      <c r="C257" s="21"/>
      <c r="D257" s="21"/>
      <c r="E257" s="21"/>
      <c r="F257" s="21"/>
      <c r="G257" s="21"/>
      <c r="H257" s="21"/>
      <c r="I257" s="22"/>
      <c r="J257" s="31" t="str">
        <f t="shared" si="3"/>
        <v/>
      </c>
    </row>
    <row r="258" spans="1:10" x14ac:dyDescent="0.25">
      <c r="A258" s="7">
        <v>256</v>
      </c>
      <c r="B258" s="21"/>
      <c r="C258" s="21"/>
      <c r="D258" s="21"/>
      <c r="E258" s="21"/>
      <c r="F258" s="21"/>
      <c r="G258" s="21"/>
      <c r="H258" s="21"/>
      <c r="I258" s="22"/>
      <c r="J258" s="31" t="str">
        <f t="shared" si="3"/>
        <v/>
      </c>
    </row>
    <row r="259" spans="1:10" x14ac:dyDescent="0.25">
      <c r="A259" s="7">
        <v>257</v>
      </c>
      <c r="B259" s="21"/>
      <c r="C259" s="21"/>
      <c r="D259" s="21"/>
      <c r="E259" s="21"/>
      <c r="F259" s="21"/>
      <c r="G259" s="21"/>
      <c r="H259" s="21"/>
      <c r="I259" s="22"/>
      <c r="J259" s="31" t="str">
        <f t="shared" si="3"/>
        <v/>
      </c>
    </row>
    <row r="260" spans="1:10" x14ac:dyDescent="0.25">
      <c r="A260" s="7">
        <v>258</v>
      </c>
      <c r="B260" s="21"/>
      <c r="C260" s="21"/>
      <c r="D260" s="21"/>
      <c r="E260" s="21"/>
      <c r="F260" s="21"/>
      <c r="G260" s="21"/>
      <c r="H260" s="21"/>
      <c r="I260" s="22"/>
      <c r="J260" s="31" t="str">
        <f t="shared" ref="J260:J323" si="4">IF(B260&amp;B260&lt;&gt;"",C260&amp;" ("&amp;B260&amp;")","")</f>
        <v/>
      </c>
    </row>
    <row r="261" spans="1:10" x14ac:dyDescent="0.25">
      <c r="A261" s="7">
        <v>259</v>
      </c>
      <c r="B261" s="21"/>
      <c r="C261" s="21"/>
      <c r="D261" s="21"/>
      <c r="E261" s="21"/>
      <c r="F261" s="21"/>
      <c r="G261" s="21"/>
      <c r="H261" s="21"/>
      <c r="I261" s="22"/>
      <c r="J261" s="31" t="str">
        <f t="shared" si="4"/>
        <v/>
      </c>
    </row>
    <row r="262" spans="1:10" x14ac:dyDescent="0.25">
      <c r="A262" s="7">
        <v>260</v>
      </c>
      <c r="B262" s="21"/>
      <c r="C262" s="21"/>
      <c r="D262" s="21"/>
      <c r="E262" s="21"/>
      <c r="F262" s="21"/>
      <c r="G262" s="21"/>
      <c r="H262" s="21"/>
      <c r="I262" s="22"/>
      <c r="J262" s="31" t="str">
        <f t="shared" si="4"/>
        <v/>
      </c>
    </row>
    <row r="263" spans="1:10" x14ac:dyDescent="0.25">
      <c r="A263" s="7">
        <v>261</v>
      </c>
      <c r="B263" s="21"/>
      <c r="C263" s="21"/>
      <c r="D263" s="21"/>
      <c r="E263" s="21"/>
      <c r="F263" s="21"/>
      <c r="G263" s="21"/>
      <c r="H263" s="21"/>
      <c r="I263" s="22"/>
      <c r="J263" s="31" t="str">
        <f t="shared" si="4"/>
        <v/>
      </c>
    </row>
    <row r="264" spans="1:10" x14ac:dyDescent="0.25">
      <c r="A264" s="7">
        <v>262</v>
      </c>
      <c r="B264" s="21"/>
      <c r="C264" s="21"/>
      <c r="D264" s="21"/>
      <c r="E264" s="21"/>
      <c r="F264" s="21"/>
      <c r="G264" s="21"/>
      <c r="H264" s="21"/>
      <c r="I264" s="22"/>
      <c r="J264" s="31" t="str">
        <f t="shared" si="4"/>
        <v/>
      </c>
    </row>
    <row r="265" spans="1:10" x14ac:dyDescent="0.25">
      <c r="A265" s="7">
        <v>263</v>
      </c>
      <c r="B265" s="21"/>
      <c r="C265" s="21"/>
      <c r="D265" s="21"/>
      <c r="E265" s="21"/>
      <c r="F265" s="21"/>
      <c r="G265" s="21"/>
      <c r="H265" s="21"/>
      <c r="I265" s="22"/>
      <c r="J265" s="31" t="str">
        <f t="shared" si="4"/>
        <v/>
      </c>
    </row>
    <row r="266" spans="1:10" x14ac:dyDescent="0.25">
      <c r="A266" s="7">
        <v>264</v>
      </c>
      <c r="B266" s="21"/>
      <c r="C266" s="21"/>
      <c r="D266" s="21"/>
      <c r="E266" s="21"/>
      <c r="F266" s="21"/>
      <c r="G266" s="21"/>
      <c r="H266" s="21"/>
      <c r="I266" s="22"/>
      <c r="J266" s="31" t="str">
        <f t="shared" si="4"/>
        <v/>
      </c>
    </row>
    <row r="267" spans="1:10" x14ac:dyDescent="0.25">
      <c r="A267" s="7">
        <v>265</v>
      </c>
      <c r="B267" s="21"/>
      <c r="C267" s="21"/>
      <c r="D267" s="21"/>
      <c r="E267" s="21"/>
      <c r="F267" s="21"/>
      <c r="G267" s="21"/>
      <c r="H267" s="21"/>
      <c r="I267" s="22"/>
      <c r="J267" s="31" t="str">
        <f t="shared" si="4"/>
        <v/>
      </c>
    </row>
    <row r="268" spans="1:10" x14ac:dyDescent="0.25">
      <c r="A268" s="7">
        <v>266</v>
      </c>
      <c r="B268" s="21"/>
      <c r="C268" s="21"/>
      <c r="D268" s="21"/>
      <c r="E268" s="21"/>
      <c r="F268" s="21"/>
      <c r="G268" s="21"/>
      <c r="H268" s="21"/>
      <c r="I268" s="22"/>
      <c r="J268" s="31" t="str">
        <f t="shared" si="4"/>
        <v/>
      </c>
    </row>
    <row r="269" spans="1:10" x14ac:dyDescent="0.25">
      <c r="A269" s="7">
        <v>267</v>
      </c>
      <c r="B269" s="21"/>
      <c r="C269" s="21"/>
      <c r="D269" s="21"/>
      <c r="E269" s="21"/>
      <c r="F269" s="21"/>
      <c r="G269" s="21"/>
      <c r="H269" s="21"/>
      <c r="I269" s="22"/>
      <c r="J269" s="31" t="str">
        <f t="shared" si="4"/>
        <v/>
      </c>
    </row>
    <row r="270" spans="1:10" x14ac:dyDescent="0.25">
      <c r="A270" s="7">
        <v>268</v>
      </c>
      <c r="B270" s="21"/>
      <c r="C270" s="21"/>
      <c r="D270" s="21"/>
      <c r="E270" s="21"/>
      <c r="F270" s="21"/>
      <c r="G270" s="21"/>
      <c r="H270" s="21"/>
      <c r="I270" s="22"/>
      <c r="J270" s="31" t="str">
        <f t="shared" si="4"/>
        <v/>
      </c>
    </row>
    <row r="271" spans="1:10" x14ac:dyDescent="0.25">
      <c r="A271" s="7">
        <v>269</v>
      </c>
      <c r="B271" s="21"/>
      <c r="C271" s="21"/>
      <c r="D271" s="21"/>
      <c r="E271" s="21"/>
      <c r="F271" s="21"/>
      <c r="G271" s="21"/>
      <c r="H271" s="21"/>
      <c r="I271" s="22"/>
      <c r="J271" s="31" t="str">
        <f t="shared" si="4"/>
        <v/>
      </c>
    </row>
    <row r="272" spans="1:10" x14ac:dyDescent="0.25">
      <c r="A272" s="7">
        <v>270</v>
      </c>
      <c r="B272" s="21"/>
      <c r="C272" s="21"/>
      <c r="D272" s="21"/>
      <c r="E272" s="21"/>
      <c r="F272" s="21"/>
      <c r="G272" s="21"/>
      <c r="H272" s="21"/>
      <c r="I272" s="22"/>
      <c r="J272" s="31" t="str">
        <f t="shared" si="4"/>
        <v/>
      </c>
    </row>
    <row r="273" spans="1:10" x14ac:dyDescent="0.25">
      <c r="A273" s="7">
        <v>271</v>
      </c>
      <c r="B273" s="21"/>
      <c r="C273" s="21"/>
      <c r="D273" s="21"/>
      <c r="E273" s="21"/>
      <c r="F273" s="21"/>
      <c r="G273" s="21"/>
      <c r="H273" s="21"/>
      <c r="I273" s="22"/>
      <c r="J273" s="31" t="str">
        <f t="shared" si="4"/>
        <v/>
      </c>
    </row>
    <row r="274" spans="1:10" x14ac:dyDescent="0.25">
      <c r="A274" s="7">
        <v>272</v>
      </c>
      <c r="B274" s="21"/>
      <c r="C274" s="21"/>
      <c r="D274" s="21"/>
      <c r="E274" s="21"/>
      <c r="F274" s="21"/>
      <c r="G274" s="21"/>
      <c r="H274" s="21"/>
      <c r="I274" s="22"/>
      <c r="J274" s="31" t="str">
        <f t="shared" si="4"/>
        <v/>
      </c>
    </row>
    <row r="275" spans="1:10" x14ac:dyDescent="0.25">
      <c r="A275" s="7">
        <v>273</v>
      </c>
      <c r="B275" s="21"/>
      <c r="C275" s="21"/>
      <c r="D275" s="21"/>
      <c r="E275" s="21"/>
      <c r="F275" s="21"/>
      <c r="G275" s="21"/>
      <c r="H275" s="21"/>
      <c r="I275" s="22"/>
      <c r="J275" s="31" t="str">
        <f t="shared" si="4"/>
        <v/>
      </c>
    </row>
    <row r="276" spans="1:10" x14ac:dyDescent="0.25">
      <c r="A276" s="7">
        <v>274</v>
      </c>
      <c r="B276" s="21"/>
      <c r="C276" s="21"/>
      <c r="D276" s="21"/>
      <c r="E276" s="21"/>
      <c r="F276" s="21"/>
      <c r="G276" s="21"/>
      <c r="H276" s="21"/>
      <c r="I276" s="22"/>
      <c r="J276" s="31" t="str">
        <f t="shared" si="4"/>
        <v/>
      </c>
    </row>
    <row r="277" spans="1:10" x14ac:dyDescent="0.25">
      <c r="A277" s="7">
        <v>275</v>
      </c>
      <c r="B277" s="21"/>
      <c r="C277" s="21"/>
      <c r="D277" s="21"/>
      <c r="E277" s="21"/>
      <c r="F277" s="21"/>
      <c r="G277" s="21"/>
      <c r="H277" s="21"/>
      <c r="I277" s="22"/>
      <c r="J277" s="31" t="str">
        <f t="shared" si="4"/>
        <v/>
      </c>
    </row>
    <row r="278" spans="1:10" x14ac:dyDescent="0.25">
      <c r="A278" s="7">
        <v>276</v>
      </c>
      <c r="B278" s="21"/>
      <c r="C278" s="21"/>
      <c r="D278" s="21"/>
      <c r="E278" s="21"/>
      <c r="F278" s="21"/>
      <c r="G278" s="21"/>
      <c r="H278" s="21"/>
      <c r="I278" s="22"/>
      <c r="J278" s="31" t="str">
        <f t="shared" si="4"/>
        <v/>
      </c>
    </row>
    <row r="279" spans="1:10" x14ac:dyDescent="0.25">
      <c r="A279" s="7">
        <v>277</v>
      </c>
      <c r="B279" s="21"/>
      <c r="C279" s="21"/>
      <c r="D279" s="21"/>
      <c r="E279" s="21"/>
      <c r="F279" s="21"/>
      <c r="G279" s="21"/>
      <c r="H279" s="21"/>
      <c r="I279" s="22"/>
      <c r="J279" s="31" t="str">
        <f t="shared" si="4"/>
        <v/>
      </c>
    </row>
    <row r="280" spans="1:10" x14ac:dyDescent="0.25">
      <c r="A280" s="7">
        <v>278</v>
      </c>
      <c r="B280" s="21"/>
      <c r="C280" s="21"/>
      <c r="D280" s="21"/>
      <c r="E280" s="21"/>
      <c r="F280" s="21"/>
      <c r="G280" s="21"/>
      <c r="H280" s="21"/>
      <c r="I280" s="22"/>
      <c r="J280" s="31" t="str">
        <f t="shared" si="4"/>
        <v/>
      </c>
    </row>
    <row r="281" spans="1:10" x14ac:dyDescent="0.25">
      <c r="A281" s="7">
        <v>279</v>
      </c>
      <c r="B281" s="21"/>
      <c r="C281" s="21"/>
      <c r="D281" s="21"/>
      <c r="E281" s="21"/>
      <c r="F281" s="21"/>
      <c r="G281" s="21"/>
      <c r="H281" s="21"/>
      <c r="I281" s="22"/>
      <c r="J281" s="31" t="str">
        <f t="shared" si="4"/>
        <v/>
      </c>
    </row>
    <row r="282" spans="1:10" x14ac:dyDescent="0.25">
      <c r="A282" s="7">
        <v>280</v>
      </c>
      <c r="B282" s="21"/>
      <c r="C282" s="21"/>
      <c r="D282" s="21"/>
      <c r="E282" s="21"/>
      <c r="F282" s="21"/>
      <c r="G282" s="21"/>
      <c r="H282" s="21"/>
      <c r="I282" s="22"/>
      <c r="J282" s="31" t="str">
        <f t="shared" si="4"/>
        <v/>
      </c>
    </row>
    <row r="283" spans="1:10" x14ac:dyDescent="0.25">
      <c r="A283" s="7">
        <v>281</v>
      </c>
      <c r="B283" s="21"/>
      <c r="C283" s="21"/>
      <c r="D283" s="21"/>
      <c r="E283" s="21"/>
      <c r="F283" s="21"/>
      <c r="G283" s="21"/>
      <c r="H283" s="21"/>
      <c r="I283" s="22"/>
      <c r="J283" s="31" t="str">
        <f t="shared" si="4"/>
        <v/>
      </c>
    </row>
    <row r="284" spans="1:10" x14ac:dyDescent="0.25">
      <c r="A284" s="7">
        <v>282</v>
      </c>
      <c r="B284" s="21"/>
      <c r="C284" s="21"/>
      <c r="D284" s="21"/>
      <c r="E284" s="21"/>
      <c r="F284" s="21"/>
      <c r="G284" s="21"/>
      <c r="H284" s="21"/>
      <c r="I284" s="22"/>
      <c r="J284" s="31" t="str">
        <f t="shared" si="4"/>
        <v/>
      </c>
    </row>
    <row r="285" spans="1:10" x14ac:dyDescent="0.25">
      <c r="A285" s="7">
        <v>283</v>
      </c>
      <c r="B285" s="21"/>
      <c r="C285" s="21"/>
      <c r="D285" s="21"/>
      <c r="E285" s="21"/>
      <c r="F285" s="21"/>
      <c r="G285" s="21"/>
      <c r="H285" s="21"/>
      <c r="I285" s="22"/>
      <c r="J285" s="31" t="str">
        <f t="shared" si="4"/>
        <v/>
      </c>
    </row>
    <row r="286" spans="1:10" x14ac:dyDescent="0.25">
      <c r="A286" s="7">
        <v>284</v>
      </c>
      <c r="B286" s="21"/>
      <c r="C286" s="21"/>
      <c r="D286" s="21"/>
      <c r="E286" s="21"/>
      <c r="F286" s="21"/>
      <c r="G286" s="21"/>
      <c r="H286" s="21"/>
      <c r="I286" s="22"/>
      <c r="J286" s="31" t="str">
        <f t="shared" si="4"/>
        <v/>
      </c>
    </row>
    <row r="287" spans="1:10" x14ac:dyDescent="0.25">
      <c r="A287" s="7">
        <v>285</v>
      </c>
      <c r="B287" s="21"/>
      <c r="C287" s="21"/>
      <c r="D287" s="21"/>
      <c r="E287" s="21"/>
      <c r="F287" s="21"/>
      <c r="G287" s="21"/>
      <c r="H287" s="21"/>
      <c r="I287" s="22"/>
      <c r="J287" s="31" t="str">
        <f t="shared" si="4"/>
        <v/>
      </c>
    </row>
    <row r="288" spans="1:10" x14ac:dyDescent="0.25">
      <c r="A288" s="7">
        <v>286</v>
      </c>
      <c r="B288" s="21"/>
      <c r="C288" s="21"/>
      <c r="D288" s="21"/>
      <c r="E288" s="21"/>
      <c r="F288" s="21"/>
      <c r="G288" s="21"/>
      <c r="H288" s="21"/>
      <c r="I288" s="22"/>
      <c r="J288" s="31" t="str">
        <f t="shared" si="4"/>
        <v/>
      </c>
    </row>
    <row r="289" spans="1:10" x14ac:dyDescent="0.25">
      <c r="A289" s="7">
        <v>287</v>
      </c>
      <c r="B289" s="21"/>
      <c r="C289" s="21"/>
      <c r="D289" s="21"/>
      <c r="E289" s="21"/>
      <c r="F289" s="21"/>
      <c r="G289" s="21"/>
      <c r="H289" s="21"/>
      <c r="I289" s="22"/>
      <c r="J289" s="31" t="str">
        <f t="shared" si="4"/>
        <v/>
      </c>
    </row>
    <row r="290" spans="1:10" x14ac:dyDescent="0.25">
      <c r="A290" s="7">
        <v>288</v>
      </c>
      <c r="B290" s="21"/>
      <c r="C290" s="21"/>
      <c r="D290" s="21"/>
      <c r="E290" s="21"/>
      <c r="F290" s="21"/>
      <c r="G290" s="21"/>
      <c r="H290" s="21"/>
      <c r="I290" s="22"/>
      <c r="J290" s="31" t="str">
        <f t="shared" si="4"/>
        <v/>
      </c>
    </row>
    <row r="291" spans="1:10" x14ac:dyDescent="0.25">
      <c r="A291" s="7">
        <v>289</v>
      </c>
      <c r="B291" s="21"/>
      <c r="C291" s="21"/>
      <c r="D291" s="21"/>
      <c r="E291" s="21"/>
      <c r="F291" s="21"/>
      <c r="G291" s="21"/>
      <c r="H291" s="21"/>
      <c r="I291" s="22"/>
      <c r="J291" s="31" t="str">
        <f t="shared" si="4"/>
        <v/>
      </c>
    </row>
    <row r="292" spans="1:10" x14ac:dyDescent="0.25">
      <c r="A292" s="7">
        <v>290</v>
      </c>
      <c r="B292" s="21"/>
      <c r="C292" s="21"/>
      <c r="D292" s="21"/>
      <c r="E292" s="21"/>
      <c r="F292" s="21"/>
      <c r="G292" s="21"/>
      <c r="H292" s="21"/>
      <c r="I292" s="22"/>
      <c r="J292" s="31" t="str">
        <f t="shared" si="4"/>
        <v/>
      </c>
    </row>
    <row r="293" spans="1:10" x14ac:dyDescent="0.25">
      <c r="A293" s="7">
        <v>291</v>
      </c>
      <c r="B293" s="21"/>
      <c r="C293" s="21"/>
      <c r="D293" s="21"/>
      <c r="E293" s="21"/>
      <c r="F293" s="21"/>
      <c r="G293" s="21"/>
      <c r="H293" s="21"/>
      <c r="I293" s="22"/>
      <c r="J293" s="31" t="str">
        <f t="shared" si="4"/>
        <v/>
      </c>
    </row>
    <row r="294" spans="1:10" x14ac:dyDescent="0.25">
      <c r="A294" s="7">
        <v>292</v>
      </c>
      <c r="B294" s="21"/>
      <c r="C294" s="21"/>
      <c r="D294" s="21"/>
      <c r="E294" s="21"/>
      <c r="F294" s="21"/>
      <c r="G294" s="21"/>
      <c r="H294" s="21"/>
      <c r="I294" s="22"/>
      <c r="J294" s="31" t="str">
        <f t="shared" si="4"/>
        <v/>
      </c>
    </row>
    <row r="295" spans="1:10" x14ac:dyDescent="0.25">
      <c r="A295" s="7">
        <v>293</v>
      </c>
      <c r="B295" s="21"/>
      <c r="C295" s="21"/>
      <c r="D295" s="21"/>
      <c r="E295" s="21"/>
      <c r="F295" s="21"/>
      <c r="G295" s="21"/>
      <c r="H295" s="21"/>
      <c r="I295" s="22"/>
      <c r="J295" s="31" t="str">
        <f t="shared" si="4"/>
        <v/>
      </c>
    </row>
    <row r="296" spans="1:10" x14ac:dyDescent="0.25">
      <c r="A296" s="7">
        <v>294</v>
      </c>
      <c r="B296" s="21"/>
      <c r="C296" s="21"/>
      <c r="D296" s="21"/>
      <c r="E296" s="21"/>
      <c r="F296" s="21"/>
      <c r="G296" s="21"/>
      <c r="H296" s="21"/>
      <c r="I296" s="22"/>
      <c r="J296" s="31" t="str">
        <f t="shared" si="4"/>
        <v/>
      </c>
    </row>
    <row r="297" spans="1:10" x14ac:dyDescent="0.25">
      <c r="A297" s="7">
        <v>295</v>
      </c>
      <c r="B297" s="21"/>
      <c r="C297" s="21"/>
      <c r="D297" s="21"/>
      <c r="E297" s="21"/>
      <c r="F297" s="21"/>
      <c r="G297" s="21"/>
      <c r="H297" s="21"/>
      <c r="I297" s="22"/>
      <c r="J297" s="31" t="str">
        <f t="shared" si="4"/>
        <v/>
      </c>
    </row>
    <row r="298" spans="1:10" x14ac:dyDescent="0.25">
      <c r="A298" s="7">
        <v>296</v>
      </c>
      <c r="B298" s="21"/>
      <c r="C298" s="21"/>
      <c r="D298" s="21"/>
      <c r="E298" s="21"/>
      <c r="F298" s="21"/>
      <c r="G298" s="21"/>
      <c r="H298" s="21"/>
      <c r="I298" s="22"/>
      <c r="J298" s="31" t="str">
        <f t="shared" si="4"/>
        <v/>
      </c>
    </row>
    <row r="299" spans="1:10" x14ac:dyDescent="0.25">
      <c r="A299" s="7">
        <v>297</v>
      </c>
      <c r="B299" s="21"/>
      <c r="C299" s="21"/>
      <c r="D299" s="21"/>
      <c r="E299" s="21"/>
      <c r="F299" s="21"/>
      <c r="G299" s="21"/>
      <c r="H299" s="21"/>
      <c r="I299" s="22"/>
      <c r="J299" s="31" t="str">
        <f t="shared" si="4"/>
        <v/>
      </c>
    </row>
    <row r="300" spans="1:10" x14ac:dyDescent="0.25">
      <c r="A300" s="7">
        <v>298</v>
      </c>
      <c r="B300" s="21"/>
      <c r="C300" s="21"/>
      <c r="D300" s="21"/>
      <c r="E300" s="21"/>
      <c r="F300" s="21"/>
      <c r="G300" s="21"/>
      <c r="H300" s="21"/>
      <c r="I300" s="22"/>
      <c r="J300" s="31" t="str">
        <f t="shared" si="4"/>
        <v/>
      </c>
    </row>
    <row r="301" spans="1:10" x14ac:dyDescent="0.25">
      <c r="A301" s="7">
        <v>299</v>
      </c>
      <c r="B301" s="21"/>
      <c r="C301" s="21"/>
      <c r="D301" s="21"/>
      <c r="E301" s="21"/>
      <c r="F301" s="21"/>
      <c r="G301" s="21"/>
      <c r="H301" s="21"/>
      <c r="I301" s="22"/>
      <c r="J301" s="31" t="str">
        <f t="shared" si="4"/>
        <v/>
      </c>
    </row>
    <row r="302" spans="1:10" x14ac:dyDescent="0.25">
      <c r="A302" s="7">
        <v>300</v>
      </c>
      <c r="B302" s="21"/>
      <c r="C302" s="21"/>
      <c r="D302" s="21"/>
      <c r="E302" s="21"/>
      <c r="F302" s="21"/>
      <c r="G302" s="21"/>
      <c r="H302" s="21"/>
      <c r="I302" s="22"/>
      <c r="J302" s="31" t="str">
        <f t="shared" si="4"/>
        <v/>
      </c>
    </row>
    <row r="303" spans="1:10" x14ac:dyDescent="0.25">
      <c r="A303" s="7">
        <v>301</v>
      </c>
      <c r="B303" s="21"/>
      <c r="C303" s="21"/>
      <c r="D303" s="21"/>
      <c r="E303" s="21"/>
      <c r="F303" s="21"/>
      <c r="G303" s="21"/>
      <c r="H303" s="21"/>
      <c r="I303" s="22"/>
      <c r="J303" s="31" t="str">
        <f t="shared" si="4"/>
        <v/>
      </c>
    </row>
    <row r="304" spans="1:10" x14ac:dyDescent="0.25">
      <c r="A304" s="7">
        <v>302</v>
      </c>
      <c r="B304" s="21"/>
      <c r="C304" s="21"/>
      <c r="D304" s="21"/>
      <c r="E304" s="21"/>
      <c r="F304" s="21"/>
      <c r="G304" s="21"/>
      <c r="H304" s="21"/>
      <c r="I304" s="22"/>
      <c r="J304" s="31" t="str">
        <f t="shared" si="4"/>
        <v/>
      </c>
    </row>
    <row r="305" spans="1:10" x14ac:dyDescent="0.25">
      <c r="A305" s="7">
        <v>303</v>
      </c>
      <c r="B305" s="21"/>
      <c r="C305" s="21"/>
      <c r="D305" s="21"/>
      <c r="E305" s="21"/>
      <c r="F305" s="21"/>
      <c r="G305" s="21"/>
      <c r="H305" s="21"/>
      <c r="I305" s="22"/>
      <c r="J305" s="31" t="str">
        <f t="shared" si="4"/>
        <v/>
      </c>
    </row>
    <row r="306" spans="1:10" x14ac:dyDescent="0.25">
      <c r="A306" s="7">
        <v>304</v>
      </c>
      <c r="B306" s="21"/>
      <c r="C306" s="21"/>
      <c r="D306" s="21"/>
      <c r="E306" s="21"/>
      <c r="F306" s="21"/>
      <c r="G306" s="21"/>
      <c r="H306" s="21"/>
      <c r="I306" s="22"/>
      <c r="J306" s="31" t="str">
        <f t="shared" si="4"/>
        <v/>
      </c>
    </row>
    <row r="307" spans="1:10" x14ac:dyDescent="0.25">
      <c r="A307" s="7">
        <v>305</v>
      </c>
      <c r="B307" s="21"/>
      <c r="C307" s="21"/>
      <c r="D307" s="21"/>
      <c r="E307" s="21"/>
      <c r="F307" s="21"/>
      <c r="G307" s="21"/>
      <c r="H307" s="21"/>
      <c r="I307" s="22"/>
      <c r="J307" s="31" t="str">
        <f t="shared" si="4"/>
        <v/>
      </c>
    </row>
    <row r="308" spans="1:10" x14ac:dyDescent="0.25">
      <c r="A308" s="7">
        <v>306</v>
      </c>
      <c r="B308" s="21"/>
      <c r="C308" s="21"/>
      <c r="D308" s="21"/>
      <c r="E308" s="21"/>
      <c r="F308" s="21"/>
      <c r="G308" s="21"/>
      <c r="H308" s="21"/>
      <c r="I308" s="22"/>
      <c r="J308" s="31" t="str">
        <f t="shared" si="4"/>
        <v/>
      </c>
    </row>
    <row r="309" spans="1:10" x14ac:dyDescent="0.25">
      <c r="A309" s="7">
        <v>307</v>
      </c>
      <c r="B309" s="21"/>
      <c r="C309" s="21"/>
      <c r="D309" s="21"/>
      <c r="E309" s="21"/>
      <c r="F309" s="21"/>
      <c r="G309" s="21"/>
      <c r="H309" s="21"/>
      <c r="I309" s="22"/>
      <c r="J309" s="31" t="str">
        <f t="shared" si="4"/>
        <v/>
      </c>
    </row>
    <row r="310" spans="1:10" x14ac:dyDescent="0.25">
      <c r="A310" s="7">
        <v>308</v>
      </c>
      <c r="B310" s="21"/>
      <c r="C310" s="21"/>
      <c r="D310" s="21"/>
      <c r="E310" s="21"/>
      <c r="F310" s="21"/>
      <c r="G310" s="21"/>
      <c r="H310" s="21"/>
      <c r="I310" s="22"/>
      <c r="J310" s="31" t="str">
        <f t="shared" si="4"/>
        <v/>
      </c>
    </row>
    <row r="311" spans="1:10" x14ac:dyDescent="0.25">
      <c r="A311" s="7">
        <v>309</v>
      </c>
      <c r="B311" s="21"/>
      <c r="C311" s="21"/>
      <c r="D311" s="21"/>
      <c r="E311" s="21"/>
      <c r="F311" s="21"/>
      <c r="G311" s="21"/>
      <c r="H311" s="21"/>
      <c r="I311" s="22"/>
      <c r="J311" s="31" t="str">
        <f t="shared" si="4"/>
        <v/>
      </c>
    </row>
    <row r="312" spans="1:10" x14ac:dyDescent="0.25">
      <c r="A312" s="7">
        <v>310</v>
      </c>
      <c r="B312" s="21"/>
      <c r="C312" s="21"/>
      <c r="D312" s="21"/>
      <c r="E312" s="21"/>
      <c r="F312" s="21"/>
      <c r="G312" s="21"/>
      <c r="H312" s="21"/>
      <c r="I312" s="22"/>
      <c r="J312" s="31" t="str">
        <f t="shared" si="4"/>
        <v/>
      </c>
    </row>
    <row r="313" spans="1:10" x14ac:dyDescent="0.25">
      <c r="A313" s="7">
        <v>311</v>
      </c>
      <c r="B313" s="21"/>
      <c r="C313" s="21"/>
      <c r="D313" s="21"/>
      <c r="E313" s="21"/>
      <c r="F313" s="21"/>
      <c r="G313" s="21"/>
      <c r="H313" s="21"/>
      <c r="I313" s="22"/>
      <c r="J313" s="31" t="str">
        <f t="shared" si="4"/>
        <v/>
      </c>
    </row>
    <row r="314" spans="1:10" x14ac:dyDescent="0.25">
      <c r="A314" s="7">
        <v>312</v>
      </c>
      <c r="B314" s="21"/>
      <c r="C314" s="21"/>
      <c r="D314" s="21"/>
      <c r="E314" s="21"/>
      <c r="F314" s="21"/>
      <c r="G314" s="21"/>
      <c r="H314" s="21"/>
      <c r="I314" s="22"/>
      <c r="J314" s="31" t="str">
        <f t="shared" si="4"/>
        <v/>
      </c>
    </row>
    <row r="315" spans="1:10" x14ac:dyDescent="0.25">
      <c r="A315" s="7">
        <v>313</v>
      </c>
      <c r="B315" s="21"/>
      <c r="C315" s="21"/>
      <c r="D315" s="21"/>
      <c r="E315" s="21"/>
      <c r="F315" s="21"/>
      <c r="G315" s="21"/>
      <c r="H315" s="21"/>
      <c r="I315" s="22"/>
      <c r="J315" s="31" t="str">
        <f t="shared" si="4"/>
        <v/>
      </c>
    </row>
    <row r="316" spans="1:10" x14ac:dyDescent="0.25">
      <c r="A316" s="7">
        <v>314</v>
      </c>
      <c r="B316" s="21"/>
      <c r="C316" s="21"/>
      <c r="D316" s="21"/>
      <c r="E316" s="21"/>
      <c r="F316" s="21"/>
      <c r="G316" s="21"/>
      <c r="H316" s="21"/>
      <c r="I316" s="22"/>
      <c r="J316" s="31" t="str">
        <f t="shared" si="4"/>
        <v/>
      </c>
    </row>
    <row r="317" spans="1:10" x14ac:dyDescent="0.25">
      <c r="A317" s="7">
        <v>315</v>
      </c>
      <c r="B317" s="21"/>
      <c r="C317" s="21"/>
      <c r="D317" s="21"/>
      <c r="E317" s="21"/>
      <c r="F317" s="21"/>
      <c r="G317" s="21"/>
      <c r="H317" s="21"/>
      <c r="I317" s="22"/>
      <c r="J317" s="31" t="str">
        <f t="shared" si="4"/>
        <v/>
      </c>
    </row>
    <row r="318" spans="1:10" x14ac:dyDescent="0.25">
      <c r="A318" s="7">
        <v>316</v>
      </c>
      <c r="B318" s="21"/>
      <c r="C318" s="21"/>
      <c r="D318" s="21"/>
      <c r="E318" s="21"/>
      <c r="F318" s="21"/>
      <c r="G318" s="21"/>
      <c r="H318" s="21"/>
      <c r="I318" s="22"/>
      <c r="J318" s="31" t="str">
        <f t="shared" si="4"/>
        <v/>
      </c>
    </row>
    <row r="319" spans="1:10" x14ac:dyDescent="0.25">
      <c r="A319" s="7">
        <v>317</v>
      </c>
      <c r="B319" s="21"/>
      <c r="C319" s="21"/>
      <c r="D319" s="21"/>
      <c r="E319" s="21"/>
      <c r="F319" s="21"/>
      <c r="G319" s="21"/>
      <c r="H319" s="21"/>
      <c r="I319" s="22"/>
      <c r="J319" s="31" t="str">
        <f t="shared" si="4"/>
        <v/>
      </c>
    </row>
    <row r="320" spans="1:10" x14ac:dyDescent="0.25">
      <c r="A320" s="7">
        <v>318</v>
      </c>
      <c r="B320" s="21"/>
      <c r="C320" s="21"/>
      <c r="D320" s="21"/>
      <c r="E320" s="21"/>
      <c r="F320" s="21"/>
      <c r="G320" s="21"/>
      <c r="H320" s="21"/>
      <c r="I320" s="22"/>
      <c r="J320" s="31" t="str">
        <f t="shared" si="4"/>
        <v/>
      </c>
    </row>
    <row r="321" spans="1:10" x14ac:dyDescent="0.25">
      <c r="A321" s="7">
        <v>319</v>
      </c>
      <c r="B321" s="21"/>
      <c r="C321" s="21"/>
      <c r="D321" s="21"/>
      <c r="E321" s="21"/>
      <c r="F321" s="21"/>
      <c r="G321" s="21"/>
      <c r="H321" s="21"/>
      <c r="I321" s="22"/>
      <c r="J321" s="31" t="str">
        <f t="shared" si="4"/>
        <v/>
      </c>
    </row>
    <row r="322" spans="1:10" x14ac:dyDescent="0.25">
      <c r="A322" s="7">
        <v>320</v>
      </c>
      <c r="B322" s="21"/>
      <c r="C322" s="21"/>
      <c r="D322" s="21"/>
      <c r="E322" s="21"/>
      <c r="F322" s="21"/>
      <c r="G322" s="21"/>
      <c r="H322" s="21"/>
      <c r="I322" s="22"/>
      <c r="J322" s="31" t="str">
        <f t="shared" si="4"/>
        <v/>
      </c>
    </row>
    <row r="323" spans="1:10" x14ac:dyDescent="0.25">
      <c r="A323" s="7">
        <v>321</v>
      </c>
      <c r="B323" s="21"/>
      <c r="C323" s="21"/>
      <c r="D323" s="21"/>
      <c r="E323" s="21"/>
      <c r="F323" s="21"/>
      <c r="G323" s="21"/>
      <c r="H323" s="21"/>
      <c r="I323" s="22"/>
      <c r="J323" s="31" t="str">
        <f t="shared" si="4"/>
        <v/>
      </c>
    </row>
    <row r="324" spans="1:10" x14ac:dyDescent="0.25">
      <c r="A324" s="7">
        <v>322</v>
      </c>
      <c r="B324" s="21"/>
      <c r="C324" s="21"/>
      <c r="D324" s="21"/>
      <c r="E324" s="21"/>
      <c r="F324" s="21"/>
      <c r="G324" s="21"/>
      <c r="H324" s="21"/>
      <c r="I324" s="22"/>
      <c r="J324" s="31" t="str">
        <f t="shared" ref="J324:J387" si="5">IF(B324&amp;B324&lt;&gt;"",C324&amp;" ("&amp;B324&amp;")","")</f>
        <v/>
      </c>
    </row>
    <row r="325" spans="1:10" x14ac:dyDescent="0.25">
      <c r="A325" s="7">
        <v>323</v>
      </c>
      <c r="B325" s="21"/>
      <c r="C325" s="21"/>
      <c r="D325" s="21"/>
      <c r="E325" s="21"/>
      <c r="F325" s="21"/>
      <c r="G325" s="21"/>
      <c r="H325" s="21"/>
      <c r="I325" s="22"/>
      <c r="J325" s="31" t="str">
        <f t="shared" si="5"/>
        <v/>
      </c>
    </row>
    <row r="326" spans="1:10" x14ac:dyDescent="0.25">
      <c r="A326" s="7">
        <v>324</v>
      </c>
      <c r="B326" s="21"/>
      <c r="C326" s="21"/>
      <c r="D326" s="21"/>
      <c r="E326" s="21"/>
      <c r="F326" s="21"/>
      <c r="G326" s="21"/>
      <c r="H326" s="21"/>
      <c r="I326" s="22"/>
      <c r="J326" s="31" t="str">
        <f t="shared" si="5"/>
        <v/>
      </c>
    </row>
    <row r="327" spans="1:10" x14ac:dyDescent="0.25">
      <c r="A327" s="7">
        <v>325</v>
      </c>
      <c r="B327" s="21"/>
      <c r="C327" s="21"/>
      <c r="D327" s="21"/>
      <c r="E327" s="21"/>
      <c r="F327" s="21"/>
      <c r="G327" s="21"/>
      <c r="H327" s="21"/>
      <c r="I327" s="22"/>
      <c r="J327" s="31" t="str">
        <f t="shared" si="5"/>
        <v/>
      </c>
    </row>
    <row r="328" spans="1:10" x14ac:dyDescent="0.25">
      <c r="A328" s="7">
        <v>326</v>
      </c>
      <c r="B328" s="21"/>
      <c r="C328" s="21"/>
      <c r="D328" s="21"/>
      <c r="E328" s="21"/>
      <c r="F328" s="21"/>
      <c r="G328" s="21"/>
      <c r="H328" s="21"/>
      <c r="I328" s="22"/>
      <c r="J328" s="31" t="str">
        <f t="shared" si="5"/>
        <v/>
      </c>
    </row>
    <row r="329" spans="1:10" x14ac:dyDescent="0.25">
      <c r="A329" s="7">
        <v>327</v>
      </c>
      <c r="B329" s="21"/>
      <c r="C329" s="21"/>
      <c r="D329" s="21"/>
      <c r="E329" s="21"/>
      <c r="F329" s="21"/>
      <c r="G329" s="21"/>
      <c r="H329" s="21"/>
      <c r="I329" s="22"/>
      <c r="J329" s="31" t="str">
        <f t="shared" si="5"/>
        <v/>
      </c>
    </row>
    <row r="330" spans="1:10" x14ac:dyDescent="0.25">
      <c r="A330" s="7">
        <v>328</v>
      </c>
      <c r="B330" s="21"/>
      <c r="C330" s="21"/>
      <c r="D330" s="21"/>
      <c r="E330" s="21"/>
      <c r="F330" s="21"/>
      <c r="G330" s="21"/>
      <c r="H330" s="21"/>
      <c r="I330" s="22"/>
      <c r="J330" s="31" t="str">
        <f t="shared" si="5"/>
        <v/>
      </c>
    </row>
    <row r="331" spans="1:10" x14ac:dyDescent="0.25">
      <c r="A331" s="7">
        <v>329</v>
      </c>
      <c r="B331" s="21"/>
      <c r="C331" s="21"/>
      <c r="D331" s="21"/>
      <c r="E331" s="21"/>
      <c r="F331" s="21"/>
      <c r="G331" s="21"/>
      <c r="H331" s="21"/>
      <c r="I331" s="22"/>
      <c r="J331" s="31" t="str">
        <f t="shared" si="5"/>
        <v/>
      </c>
    </row>
    <row r="332" spans="1:10" x14ac:dyDescent="0.25">
      <c r="A332" s="7">
        <v>330</v>
      </c>
      <c r="B332" s="21"/>
      <c r="C332" s="21"/>
      <c r="D332" s="21"/>
      <c r="E332" s="21"/>
      <c r="F332" s="21"/>
      <c r="G332" s="21"/>
      <c r="H332" s="21"/>
      <c r="I332" s="22"/>
      <c r="J332" s="31" t="str">
        <f t="shared" si="5"/>
        <v/>
      </c>
    </row>
    <row r="333" spans="1:10" x14ac:dyDescent="0.25">
      <c r="A333" s="7">
        <v>331</v>
      </c>
      <c r="B333" s="21"/>
      <c r="C333" s="21"/>
      <c r="D333" s="21"/>
      <c r="E333" s="21"/>
      <c r="F333" s="21"/>
      <c r="G333" s="21"/>
      <c r="H333" s="21"/>
      <c r="I333" s="22"/>
      <c r="J333" s="31" t="str">
        <f t="shared" si="5"/>
        <v/>
      </c>
    </row>
    <row r="334" spans="1:10" x14ac:dyDescent="0.25">
      <c r="A334" s="7">
        <v>332</v>
      </c>
      <c r="B334" s="21"/>
      <c r="C334" s="21"/>
      <c r="D334" s="21"/>
      <c r="E334" s="21"/>
      <c r="F334" s="21"/>
      <c r="G334" s="21"/>
      <c r="H334" s="21"/>
      <c r="I334" s="22"/>
      <c r="J334" s="31" t="str">
        <f t="shared" si="5"/>
        <v/>
      </c>
    </row>
    <row r="335" spans="1:10" x14ac:dyDescent="0.25">
      <c r="A335" s="7">
        <v>333</v>
      </c>
      <c r="B335" s="21"/>
      <c r="C335" s="21"/>
      <c r="D335" s="21"/>
      <c r="E335" s="21"/>
      <c r="F335" s="21"/>
      <c r="G335" s="21"/>
      <c r="H335" s="21"/>
      <c r="I335" s="22"/>
      <c r="J335" s="31" t="str">
        <f t="shared" si="5"/>
        <v/>
      </c>
    </row>
    <row r="336" spans="1:10" x14ac:dyDescent="0.25">
      <c r="A336" s="7">
        <v>334</v>
      </c>
      <c r="B336" s="21"/>
      <c r="C336" s="21"/>
      <c r="D336" s="21"/>
      <c r="E336" s="21"/>
      <c r="F336" s="21"/>
      <c r="G336" s="21"/>
      <c r="H336" s="21"/>
      <c r="I336" s="22"/>
      <c r="J336" s="31" t="str">
        <f t="shared" si="5"/>
        <v/>
      </c>
    </row>
    <row r="337" spans="1:10" x14ac:dyDescent="0.25">
      <c r="A337" s="7">
        <v>335</v>
      </c>
      <c r="B337" s="21"/>
      <c r="C337" s="21"/>
      <c r="D337" s="21"/>
      <c r="E337" s="21"/>
      <c r="F337" s="21"/>
      <c r="G337" s="21"/>
      <c r="H337" s="21"/>
      <c r="I337" s="22"/>
      <c r="J337" s="31" t="str">
        <f t="shared" si="5"/>
        <v/>
      </c>
    </row>
    <row r="338" spans="1:10" x14ac:dyDescent="0.25">
      <c r="A338" s="7">
        <v>336</v>
      </c>
      <c r="B338" s="21"/>
      <c r="C338" s="21"/>
      <c r="D338" s="21"/>
      <c r="E338" s="21"/>
      <c r="F338" s="21"/>
      <c r="G338" s="21"/>
      <c r="H338" s="21"/>
      <c r="I338" s="22"/>
      <c r="J338" s="31" t="str">
        <f t="shared" si="5"/>
        <v/>
      </c>
    </row>
    <row r="339" spans="1:10" x14ac:dyDescent="0.25">
      <c r="A339" s="7">
        <v>337</v>
      </c>
      <c r="B339" s="21"/>
      <c r="C339" s="21"/>
      <c r="D339" s="21"/>
      <c r="E339" s="21"/>
      <c r="F339" s="21"/>
      <c r="G339" s="21"/>
      <c r="H339" s="21"/>
      <c r="I339" s="22"/>
      <c r="J339" s="31" t="str">
        <f t="shared" si="5"/>
        <v/>
      </c>
    </row>
    <row r="340" spans="1:10" x14ac:dyDescent="0.25">
      <c r="A340" s="7">
        <v>338</v>
      </c>
      <c r="B340" s="21"/>
      <c r="C340" s="21"/>
      <c r="D340" s="21"/>
      <c r="E340" s="21"/>
      <c r="F340" s="21"/>
      <c r="G340" s="21"/>
      <c r="H340" s="21"/>
      <c r="I340" s="22"/>
      <c r="J340" s="31" t="str">
        <f t="shared" si="5"/>
        <v/>
      </c>
    </row>
    <row r="341" spans="1:10" x14ac:dyDescent="0.25">
      <c r="A341" s="7">
        <v>339</v>
      </c>
      <c r="B341" s="21"/>
      <c r="C341" s="21"/>
      <c r="D341" s="21"/>
      <c r="E341" s="21"/>
      <c r="F341" s="21"/>
      <c r="G341" s="21"/>
      <c r="H341" s="21"/>
      <c r="I341" s="22"/>
      <c r="J341" s="31" t="str">
        <f t="shared" si="5"/>
        <v/>
      </c>
    </row>
    <row r="342" spans="1:10" x14ac:dyDescent="0.25">
      <c r="A342" s="7">
        <v>340</v>
      </c>
      <c r="B342" s="21"/>
      <c r="C342" s="21"/>
      <c r="D342" s="21"/>
      <c r="E342" s="21"/>
      <c r="F342" s="21"/>
      <c r="G342" s="21"/>
      <c r="H342" s="21"/>
      <c r="I342" s="22"/>
      <c r="J342" s="31" t="str">
        <f t="shared" si="5"/>
        <v/>
      </c>
    </row>
    <row r="343" spans="1:10" x14ac:dyDescent="0.25">
      <c r="A343" s="7">
        <v>341</v>
      </c>
      <c r="B343" s="21"/>
      <c r="C343" s="21"/>
      <c r="D343" s="21"/>
      <c r="E343" s="21"/>
      <c r="F343" s="21"/>
      <c r="G343" s="21"/>
      <c r="H343" s="21"/>
      <c r="I343" s="22"/>
      <c r="J343" s="31" t="str">
        <f t="shared" si="5"/>
        <v/>
      </c>
    </row>
    <row r="344" spans="1:10" x14ac:dyDescent="0.25">
      <c r="A344" s="7">
        <v>342</v>
      </c>
      <c r="B344" s="21"/>
      <c r="C344" s="21"/>
      <c r="D344" s="21"/>
      <c r="E344" s="21"/>
      <c r="F344" s="21"/>
      <c r="G344" s="21"/>
      <c r="H344" s="21"/>
      <c r="I344" s="22"/>
      <c r="J344" s="31" t="str">
        <f t="shared" si="5"/>
        <v/>
      </c>
    </row>
    <row r="345" spans="1:10" x14ac:dyDescent="0.25">
      <c r="A345" s="7">
        <v>343</v>
      </c>
      <c r="B345" s="21"/>
      <c r="C345" s="21"/>
      <c r="D345" s="21"/>
      <c r="E345" s="21"/>
      <c r="F345" s="21"/>
      <c r="G345" s="21"/>
      <c r="H345" s="21"/>
      <c r="I345" s="22"/>
      <c r="J345" s="31" t="str">
        <f t="shared" si="5"/>
        <v/>
      </c>
    </row>
    <row r="346" spans="1:10" x14ac:dyDescent="0.25">
      <c r="A346" s="7">
        <v>344</v>
      </c>
      <c r="B346" s="21"/>
      <c r="C346" s="21"/>
      <c r="D346" s="21"/>
      <c r="E346" s="21"/>
      <c r="F346" s="21"/>
      <c r="G346" s="21"/>
      <c r="H346" s="21"/>
      <c r="I346" s="22"/>
      <c r="J346" s="31" t="str">
        <f t="shared" si="5"/>
        <v/>
      </c>
    </row>
    <row r="347" spans="1:10" x14ac:dyDescent="0.25">
      <c r="A347" s="7">
        <v>345</v>
      </c>
      <c r="B347" s="21"/>
      <c r="C347" s="21"/>
      <c r="D347" s="21"/>
      <c r="E347" s="21"/>
      <c r="F347" s="21"/>
      <c r="G347" s="21"/>
      <c r="H347" s="21"/>
      <c r="I347" s="22"/>
      <c r="J347" s="31" t="str">
        <f t="shared" si="5"/>
        <v/>
      </c>
    </row>
    <row r="348" spans="1:10" x14ac:dyDescent="0.25">
      <c r="A348" s="7">
        <v>346</v>
      </c>
      <c r="B348" s="21"/>
      <c r="C348" s="21"/>
      <c r="D348" s="21"/>
      <c r="E348" s="21"/>
      <c r="F348" s="21"/>
      <c r="G348" s="21"/>
      <c r="H348" s="21"/>
      <c r="I348" s="22"/>
      <c r="J348" s="31" t="str">
        <f t="shared" si="5"/>
        <v/>
      </c>
    </row>
    <row r="349" spans="1:10" x14ac:dyDescent="0.25">
      <c r="A349" s="7">
        <v>347</v>
      </c>
      <c r="B349" s="21"/>
      <c r="C349" s="21"/>
      <c r="D349" s="21"/>
      <c r="E349" s="21"/>
      <c r="F349" s="21"/>
      <c r="G349" s="21"/>
      <c r="H349" s="21"/>
      <c r="I349" s="22"/>
      <c r="J349" s="31" t="str">
        <f t="shared" si="5"/>
        <v/>
      </c>
    </row>
    <row r="350" spans="1:10" x14ac:dyDescent="0.25">
      <c r="A350" s="7">
        <v>348</v>
      </c>
      <c r="B350" s="21"/>
      <c r="C350" s="21"/>
      <c r="D350" s="21"/>
      <c r="E350" s="21"/>
      <c r="F350" s="21"/>
      <c r="G350" s="21"/>
      <c r="H350" s="21"/>
      <c r="I350" s="22"/>
      <c r="J350" s="31" t="str">
        <f t="shared" si="5"/>
        <v/>
      </c>
    </row>
    <row r="351" spans="1:10" x14ac:dyDescent="0.25">
      <c r="A351" s="7">
        <v>349</v>
      </c>
      <c r="B351" s="21"/>
      <c r="C351" s="21"/>
      <c r="D351" s="21"/>
      <c r="E351" s="21"/>
      <c r="F351" s="21"/>
      <c r="G351" s="21"/>
      <c r="H351" s="21"/>
      <c r="I351" s="22"/>
      <c r="J351" s="31" t="str">
        <f t="shared" si="5"/>
        <v/>
      </c>
    </row>
    <row r="352" spans="1:10" x14ac:dyDescent="0.25">
      <c r="A352" s="7">
        <v>350</v>
      </c>
      <c r="B352" s="21"/>
      <c r="C352" s="21"/>
      <c r="D352" s="21"/>
      <c r="E352" s="21"/>
      <c r="F352" s="21"/>
      <c r="G352" s="21"/>
      <c r="H352" s="21"/>
      <c r="I352" s="22"/>
      <c r="J352" s="31" t="str">
        <f t="shared" si="5"/>
        <v/>
      </c>
    </row>
    <row r="353" spans="1:10" x14ac:dyDescent="0.25">
      <c r="A353" s="7">
        <v>351</v>
      </c>
      <c r="B353" s="21"/>
      <c r="C353" s="21"/>
      <c r="D353" s="21"/>
      <c r="E353" s="21"/>
      <c r="F353" s="21"/>
      <c r="G353" s="21"/>
      <c r="H353" s="21"/>
      <c r="I353" s="22"/>
      <c r="J353" s="31" t="str">
        <f t="shared" si="5"/>
        <v/>
      </c>
    </row>
    <row r="354" spans="1:10" x14ac:dyDescent="0.25">
      <c r="A354" s="7">
        <v>352</v>
      </c>
      <c r="B354" s="21"/>
      <c r="C354" s="21"/>
      <c r="D354" s="21"/>
      <c r="E354" s="21"/>
      <c r="F354" s="21"/>
      <c r="G354" s="21"/>
      <c r="H354" s="21"/>
      <c r="I354" s="22"/>
      <c r="J354" s="31" t="str">
        <f t="shared" si="5"/>
        <v/>
      </c>
    </row>
    <row r="355" spans="1:10" x14ac:dyDescent="0.25">
      <c r="A355" s="7">
        <v>353</v>
      </c>
      <c r="B355" s="21"/>
      <c r="C355" s="21"/>
      <c r="D355" s="21"/>
      <c r="E355" s="21"/>
      <c r="F355" s="21"/>
      <c r="G355" s="21"/>
      <c r="H355" s="21"/>
      <c r="I355" s="22"/>
      <c r="J355" s="31" t="str">
        <f t="shared" si="5"/>
        <v/>
      </c>
    </row>
    <row r="356" spans="1:10" x14ac:dyDescent="0.25">
      <c r="A356" s="7">
        <v>354</v>
      </c>
      <c r="B356" s="21"/>
      <c r="C356" s="21"/>
      <c r="D356" s="21"/>
      <c r="E356" s="21"/>
      <c r="F356" s="21"/>
      <c r="G356" s="21"/>
      <c r="H356" s="21"/>
      <c r="I356" s="22"/>
      <c r="J356" s="31" t="str">
        <f t="shared" si="5"/>
        <v/>
      </c>
    </row>
    <row r="357" spans="1:10" x14ac:dyDescent="0.25">
      <c r="A357" s="7">
        <v>355</v>
      </c>
      <c r="B357" s="21"/>
      <c r="C357" s="21"/>
      <c r="D357" s="21"/>
      <c r="E357" s="21"/>
      <c r="F357" s="21"/>
      <c r="G357" s="21"/>
      <c r="H357" s="21"/>
      <c r="I357" s="22"/>
      <c r="J357" s="31" t="str">
        <f t="shared" si="5"/>
        <v/>
      </c>
    </row>
    <row r="358" spans="1:10" x14ac:dyDescent="0.25">
      <c r="A358" s="7">
        <v>356</v>
      </c>
      <c r="B358" s="21"/>
      <c r="C358" s="21"/>
      <c r="D358" s="21"/>
      <c r="E358" s="21"/>
      <c r="F358" s="21"/>
      <c r="G358" s="21"/>
      <c r="H358" s="21"/>
      <c r="I358" s="22"/>
      <c r="J358" s="31" t="str">
        <f t="shared" si="5"/>
        <v/>
      </c>
    </row>
    <row r="359" spans="1:10" x14ac:dyDescent="0.25">
      <c r="A359" s="7">
        <v>357</v>
      </c>
      <c r="B359" s="21"/>
      <c r="C359" s="21"/>
      <c r="D359" s="21"/>
      <c r="E359" s="21"/>
      <c r="F359" s="21"/>
      <c r="G359" s="21"/>
      <c r="H359" s="21"/>
      <c r="I359" s="22"/>
      <c r="J359" s="31" t="str">
        <f t="shared" si="5"/>
        <v/>
      </c>
    </row>
    <row r="360" spans="1:10" x14ac:dyDescent="0.25">
      <c r="A360" s="7">
        <v>358</v>
      </c>
      <c r="B360" s="21"/>
      <c r="C360" s="21"/>
      <c r="D360" s="21"/>
      <c r="E360" s="21"/>
      <c r="F360" s="21"/>
      <c r="G360" s="21"/>
      <c r="H360" s="21"/>
      <c r="I360" s="22"/>
      <c r="J360" s="31" t="str">
        <f t="shared" si="5"/>
        <v/>
      </c>
    </row>
    <row r="361" spans="1:10" x14ac:dyDescent="0.25">
      <c r="A361" s="7">
        <v>359</v>
      </c>
      <c r="B361" s="21"/>
      <c r="C361" s="21"/>
      <c r="D361" s="21"/>
      <c r="E361" s="21"/>
      <c r="F361" s="21"/>
      <c r="G361" s="21"/>
      <c r="H361" s="21"/>
      <c r="I361" s="22"/>
      <c r="J361" s="31" t="str">
        <f t="shared" si="5"/>
        <v/>
      </c>
    </row>
    <row r="362" spans="1:10" x14ac:dyDescent="0.25">
      <c r="A362" s="7">
        <v>360</v>
      </c>
      <c r="B362" s="21"/>
      <c r="C362" s="21"/>
      <c r="D362" s="21"/>
      <c r="E362" s="21"/>
      <c r="F362" s="21"/>
      <c r="G362" s="21"/>
      <c r="H362" s="21"/>
      <c r="I362" s="22"/>
      <c r="J362" s="31" t="str">
        <f t="shared" si="5"/>
        <v/>
      </c>
    </row>
    <row r="363" spans="1:10" x14ac:dyDescent="0.25">
      <c r="A363" s="7">
        <v>361</v>
      </c>
      <c r="B363" s="21"/>
      <c r="C363" s="21"/>
      <c r="D363" s="21"/>
      <c r="E363" s="21"/>
      <c r="F363" s="21"/>
      <c r="G363" s="21"/>
      <c r="H363" s="21"/>
      <c r="I363" s="22"/>
      <c r="J363" s="31" t="str">
        <f t="shared" si="5"/>
        <v/>
      </c>
    </row>
    <row r="364" spans="1:10" x14ac:dyDescent="0.25">
      <c r="A364" s="7">
        <v>362</v>
      </c>
      <c r="B364" s="21"/>
      <c r="C364" s="21"/>
      <c r="D364" s="21"/>
      <c r="E364" s="21"/>
      <c r="F364" s="21"/>
      <c r="G364" s="21"/>
      <c r="H364" s="21"/>
      <c r="I364" s="22"/>
      <c r="J364" s="31" t="str">
        <f t="shared" si="5"/>
        <v/>
      </c>
    </row>
    <row r="365" spans="1:10" x14ac:dyDescent="0.25">
      <c r="A365" s="7">
        <v>363</v>
      </c>
      <c r="B365" s="21"/>
      <c r="C365" s="21"/>
      <c r="D365" s="21"/>
      <c r="E365" s="21"/>
      <c r="F365" s="21"/>
      <c r="G365" s="21"/>
      <c r="H365" s="21"/>
      <c r="I365" s="22"/>
      <c r="J365" s="31" t="str">
        <f t="shared" si="5"/>
        <v/>
      </c>
    </row>
    <row r="366" spans="1:10" x14ac:dyDescent="0.25">
      <c r="A366" s="7">
        <v>364</v>
      </c>
      <c r="B366" s="21"/>
      <c r="C366" s="21"/>
      <c r="D366" s="21"/>
      <c r="E366" s="21"/>
      <c r="F366" s="21"/>
      <c r="G366" s="21"/>
      <c r="H366" s="21"/>
      <c r="I366" s="22"/>
      <c r="J366" s="31" t="str">
        <f t="shared" si="5"/>
        <v/>
      </c>
    </row>
    <row r="367" spans="1:10" x14ac:dyDescent="0.25">
      <c r="A367" s="7">
        <v>365</v>
      </c>
      <c r="B367" s="21"/>
      <c r="C367" s="21"/>
      <c r="D367" s="21"/>
      <c r="E367" s="21"/>
      <c r="F367" s="21"/>
      <c r="G367" s="21"/>
      <c r="H367" s="21"/>
      <c r="I367" s="22"/>
      <c r="J367" s="31" t="str">
        <f t="shared" si="5"/>
        <v/>
      </c>
    </row>
    <row r="368" spans="1:10" x14ac:dyDescent="0.25">
      <c r="A368" s="7">
        <v>366</v>
      </c>
      <c r="B368" s="21"/>
      <c r="C368" s="21"/>
      <c r="D368" s="21"/>
      <c r="E368" s="21"/>
      <c r="F368" s="21"/>
      <c r="G368" s="21"/>
      <c r="H368" s="21"/>
      <c r="I368" s="22"/>
      <c r="J368" s="31" t="str">
        <f t="shared" si="5"/>
        <v/>
      </c>
    </row>
    <row r="369" spans="1:10" x14ac:dyDescent="0.25">
      <c r="A369" s="7">
        <v>367</v>
      </c>
      <c r="B369" s="21"/>
      <c r="C369" s="21"/>
      <c r="D369" s="21"/>
      <c r="E369" s="21"/>
      <c r="F369" s="21"/>
      <c r="G369" s="21"/>
      <c r="H369" s="21"/>
      <c r="I369" s="22"/>
      <c r="J369" s="31" t="str">
        <f t="shared" si="5"/>
        <v/>
      </c>
    </row>
    <row r="370" spans="1:10" x14ac:dyDescent="0.25">
      <c r="A370" s="7">
        <v>368</v>
      </c>
      <c r="B370" s="21"/>
      <c r="C370" s="21"/>
      <c r="D370" s="21"/>
      <c r="E370" s="21"/>
      <c r="F370" s="21"/>
      <c r="G370" s="21"/>
      <c r="H370" s="21"/>
      <c r="I370" s="22"/>
      <c r="J370" s="31" t="str">
        <f t="shared" si="5"/>
        <v/>
      </c>
    </row>
    <row r="371" spans="1:10" x14ac:dyDescent="0.25">
      <c r="A371" s="7">
        <v>369</v>
      </c>
      <c r="B371" s="21"/>
      <c r="C371" s="21"/>
      <c r="D371" s="21"/>
      <c r="E371" s="21"/>
      <c r="F371" s="21"/>
      <c r="G371" s="21"/>
      <c r="H371" s="21"/>
      <c r="I371" s="22"/>
      <c r="J371" s="31" t="str">
        <f t="shared" si="5"/>
        <v/>
      </c>
    </row>
    <row r="372" spans="1:10" x14ac:dyDescent="0.25">
      <c r="A372" s="7">
        <v>370</v>
      </c>
      <c r="B372" s="21"/>
      <c r="C372" s="21"/>
      <c r="D372" s="21"/>
      <c r="E372" s="21"/>
      <c r="F372" s="21"/>
      <c r="G372" s="21"/>
      <c r="H372" s="21"/>
      <c r="I372" s="22"/>
      <c r="J372" s="31" t="str">
        <f t="shared" si="5"/>
        <v/>
      </c>
    </row>
    <row r="373" spans="1:10" x14ac:dyDescent="0.25">
      <c r="A373" s="7">
        <v>371</v>
      </c>
      <c r="B373" s="21"/>
      <c r="C373" s="21"/>
      <c r="D373" s="21"/>
      <c r="E373" s="21"/>
      <c r="F373" s="21"/>
      <c r="G373" s="21"/>
      <c r="H373" s="21"/>
      <c r="I373" s="22"/>
      <c r="J373" s="31" t="str">
        <f t="shared" si="5"/>
        <v/>
      </c>
    </row>
    <row r="374" spans="1:10" x14ac:dyDescent="0.25">
      <c r="A374" s="7">
        <v>372</v>
      </c>
      <c r="B374" s="21"/>
      <c r="C374" s="21"/>
      <c r="D374" s="21"/>
      <c r="E374" s="21"/>
      <c r="F374" s="21"/>
      <c r="G374" s="21"/>
      <c r="H374" s="21"/>
      <c r="I374" s="22"/>
      <c r="J374" s="31" t="str">
        <f t="shared" si="5"/>
        <v/>
      </c>
    </row>
    <row r="375" spans="1:10" x14ac:dyDescent="0.25">
      <c r="A375" s="7">
        <v>373</v>
      </c>
      <c r="B375" s="21"/>
      <c r="C375" s="21"/>
      <c r="D375" s="21"/>
      <c r="E375" s="21"/>
      <c r="F375" s="21"/>
      <c r="G375" s="21"/>
      <c r="H375" s="21"/>
      <c r="I375" s="22"/>
      <c r="J375" s="31" t="str">
        <f t="shared" si="5"/>
        <v/>
      </c>
    </row>
    <row r="376" spans="1:10" x14ac:dyDescent="0.25">
      <c r="A376" s="7">
        <v>374</v>
      </c>
      <c r="B376" s="21"/>
      <c r="C376" s="21"/>
      <c r="D376" s="21"/>
      <c r="E376" s="21"/>
      <c r="F376" s="21"/>
      <c r="G376" s="21"/>
      <c r="H376" s="21"/>
      <c r="I376" s="22"/>
      <c r="J376" s="31" t="str">
        <f t="shared" si="5"/>
        <v/>
      </c>
    </row>
    <row r="377" spans="1:10" x14ac:dyDescent="0.25">
      <c r="A377" s="7">
        <v>375</v>
      </c>
      <c r="B377" s="21"/>
      <c r="C377" s="21"/>
      <c r="D377" s="21"/>
      <c r="E377" s="21"/>
      <c r="F377" s="21"/>
      <c r="G377" s="21"/>
      <c r="H377" s="21"/>
      <c r="I377" s="22"/>
      <c r="J377" s="31" t="str">
        <f t="shared" si="5"/>
        <v/>
      </c>
    </row>
    <row r="378" spans="1:10" x14ac:dyDescent="0.25">
      <c r="A378" s="7">
        <v>376</v>
      </c>
      <c r="B378" s="21"/>
      <c r="C378" s="21"/>
      <c r="D378" s="21"/>
      <c r="E378" s="21"/>
      <c r="F378" s="21"/>
      <c r="G378" s="21"/>
      <c r="H378" s="21"/>
      <c r="I378" s="22"/>
      <c r="J378" s="31" t="str">
        <f t="shared" si="5"/>
        <v/>
      </c>
    </row>
    <row r="379" spans="1:10" x14ac:dyDescent="0.25">
      <c r="A379" s="7">
        <v>377</v>
      </c>
      <c r="B379" s="21"/>
      <c r="C379" s="21"/>
      <c r="D379" s="21"/>
      <c r="E379" s="21"/>
      <c r="F379" s="21"/>
      <c r="G379" s="21"/>
      <c r="H379" s="21"/>
      <c r="I379" s="22"/>
      <c r="J379" s="31" t="str">
        <f t="shared" si="5"/>
        <v/>
      </c>
    </row>
    <row r="380" spans="1:10" x14ac:dyDescent="0.25">
      <c r="A380" s="7">
        <v>378</v>
      </c>
      <c r="B380" s="21"/>
      <c r="C380" s="21"/>
      <c r="D380" s="21"/>
      <c r="E380" s="21"/>
      <c r="F380" s="21"/>
      <c r="G380" s="21"/>
      <c r="H380" s="21"/>
      <c r="I380" s="22"/>
      <c r="J380" s="31" t="str">
        <f t="shared" si="5"/>
        <v/>
      </c>
    </row>
    <row r="381" spans="1:10" x14ac:dyDescent="0.25">
      <c r="A381" s="7">
        <v>379</v>
      </c>
      <c r="B381" s="21"/>
      <c r="C381" s="21"/>
      <c r="D381" s="21"/>
      <c r="E381" s="21"/>
      <c r="F381" s="21"/>
      <c r="G381" s="21"/>
      <c r="H381" s="21"/>
      <c r="I381" s="22"/>
      <c r="J381" s="31" t="str">
        <f t="shared" si="5"/>
        <v/>
      </c>
    </row>
    <row r="382" spans="1:10" x14ac:dyDescent="0.25">
      <c r="A382" s="7">
        <v>380</v>
      </c>
      <c r="B382" s="21"/>
      <c r="C382" s="21"/>
      <c r="D382" s="21"/>
      <c r="E382" s="21"/>
      <c r="F382" s="21"/>
      <c r="G382" s="21"/>
      <c r="H382" s="21"/>
      <c r="I382" s="22"/>
      <c r="J382" s="31" t="str">
        <f t="shared" si="5"/>
        <v/>
      </c>
    </row>
    <row r="383" spans="1:10" x14ac:dyDescent="0.25">
      <c r="A383" s="7">
        <v>381</v>
      </c>
      <c r="B383" s="21"/>
      <c r="C383" s="21"/>
      <c r="D383" s="21"/>
      <c r="E383" s="21"/>
      <c r="F383" s="21"/>
      <c r="G383" s="21"/>
      <c r="H383" s="21"/>
      <c r="I383" s="22"/>
      <c r="J383" s="31" t="str">
        <f t="shared" si="5"/>
        <v/>
      </c>
    </row>
    <row r="384" spans="1:10" x14ac:dyDescent="0.25">
      <c r="A384" s="7">
        <v>382</v>
      </c>
      <c r="B384" s="21"/>
      <c r="C384" s="21"/>
      <c r="D384" s="21"/>
      <c r="E384" s="21"/>
      <c r="F384" s="21"/>
      <c r="G384" s="21"/>
      <c r="H384" s="21"/>
      <c r="I384" s="22"/>
      <c r="J384" s="31" t="str">
        <f t="shared" si="5"/>
        <v/>
      </c>
    </row>
    <row r="385" spans="1:10" x14ac:dyDescent="0.25">
      <c r="A385" s="7">
        <v>383</v>
      </c>
      <c r="B385" s="21"/>
      <c r="C385" s="21"/>
      <c r="D385" s="21"/>
      <c r="E385" s="21"/>
      <c r="F385" s="21"/>
      <c r="G385" s="21"/>
      <c r="H385" s="21"/>
      <c r="I385" s="22"/>
      <c r="J385" s="31" t="str">
        <f t="shared" si="5"/>
        <v/>
      </c>
    </row>
    <row r="386" spans="1:10" x14ac:dyDescent="0.25">
      <c r="A386" s="7">
        <v>384</v>
      </c>
      <c r="B386" s="21"/>
      <c r="C386" s="21"/>
      <c r="D386" s="21"/>
      <c r="E386" s="21"/>
      <c r="F386" s="21"/>
      <c r="G386" s="21"/>
      <c r="H386" s="21"/>
      <c r="I386" s="22"/>
      <c r="J386" s="31" t="str">
        <f t="shared" si="5"/>
        <v/>
      </c>
    </row>
    <row r="387" spans="1:10" x14ac:dyDescent="0.25">
      <c r="A387" s="7">
        <v>385</v>
      </c>
      <c r="B387" s="21"/>
      <c r="C387" s="21"/>
      <c r="D387" s="21"/>
      <c r="E387" s="21"/>
      <c r="F387" s="21"/>
      <c r="G387" s="21"/>
      <c r="H387" s="21"/>
      <c r="I387" s="22"/>
      <c r="J387" s="31" t="str">
        <f t="shared" si="5"/>
        <v/>
      </c>
    </row>
    <row r="388" spans="1:10" x14ac:dyDescent="0.25">
      <c r="A388" s="7">
        <v>386</v>
      </c>
      <c r="B388" s="21"/>
      <c r="C388" s="21"/>
      <c r="D388" s="21"/>
      <c r="E388" s="21"/>
      <c r="F388" s="21"/>
      <c r="G388" s="21"/>
      <c r="H388" s="21"/>
      <c r="I388" s="22"/>
      <c r="J388" s="31" t="str">
        <f t="shared" ref="J388:J451" si="6">IF(B388&amp;B388&lt;&gt;"",C388&amp;" ("&amp;B388&amp;")","")</f>
        <v/>
      </c>
    </row>
    <row r="389" spans="1:10" x14ac:dyDescent="0.25">
      <c r="A389" s="7">
        <v>387</v>
      </c>
      <c r="B389" s="21"/>
      <c r="C389" s="21"/>
      <c r="D389" s="21"/>
      <c r="E389" s="21"/>
      <c r="F389" s="21"/>
      <c r="G389" s="21"/>
      <c r="H389" s="21"/>
      <c r="I389" s="22"/>
      <c r="J389" s="31" t="str">
        <f t="shared" si="6"/>
        <v/>
      </c>
    </row>
    <row r="390" spans="1:10" x14ac:dyDescent="0.25">
      <c r="A390" s="7">
        <v>388</v>
      </c>
      <c r="B390" s="21"/>
      <c r="C390" s="21"/>
      <c r="D390" s="21"/>
      <c r="E390" s="21"/>
      <c r="F390" s="21"/>
      <c r="G390" s="21"/>
      <c r="H390" s="21"/>
      <c r="I390" s="22"/>
      <c r="J390" s="31" t="str">
        <f t="shared" si="6"/>
        <v/>
      </c>
    </row>
    <row r="391" spans="1:10" x14ac:dyDescent="0.25">
      <c r="A391" s="7">
        <v>389</v>
      </c>
      <c r="B391" s="21"/>
      <c r="C391" s="21"/>
      <c r="D391" s="21"/>
      <c r="E391" s="21"/>
      <c r="F391" s="21"/>
      <c r="G391" s="21"/>
      <c r="H391" s="21"/>
      <c r="I391" s="22"/>
      <c r="J391" s="31" t="str">
        <f t="shared" si="6"/>
        <v/>
      </c>
    </row>
    <row r="392" spans="1:10" x14ac:dyDescent="0.25">
      <c r="A392" s="7">
        <v>390</v>
      </c>
      <c r="B392" s="21"/>
      <c r="C392" s="21"/>
      <c r="D392" s="21"/>
      <c r="E392" s="21"/>
      <c r="F392" s="21"/>
      <c r="G392" s="21"/>
      <c r="H392" s="21"/>
      <c r="I392" s="22"/>
      <c r="J392" s="31" t="str">
        <f t="shared" si="6"/>
        <v/>
      </c>
    </row>
    <row r="393" spans="1:10" x14ac:dyDescent="0.25">
      <c r="A393" s="7">
        <v>391</v>
      </c>
      <c r="B393" s="21"/>
      <c r="C393" s="21"/>
      <c r="D393" s="21"/>
      <c r="E393" s="21"/>
      <c r="F393" s="21"/>
      <c r="G393" s="21"/>
      <c r="H393" s="21"/>
      <c r="I393" s="22"/>
      <c r="J393" s="31" t="str">
        <f t="shared" si="6"/>
        <v/>
      </c>
    </row>
    <row r="394" spans="1:10" x14ac:dyDescent="0.25">
      <c r="A394" s="7">
        <v>392</v>
      </c>
      <c r="B394" s="21"/>
      <c r="C394" s="21"/>
      <c r="D394" s="21"/>
      <c r="E394" s="21"/>
      <c r="F394" s="21"/>
      <c r="G394" s="21"/>
      <c r="H394" s="21"/>
      <c r="I394" s="22"/>
      <c r="J394" s="31" t="str">
        <f t="shared" si="6"/>
        <v/>
      </c>
    </row>
    <row r="395" spans="1:10" x14ac:dyDescent="0.25">
      <c r="A395" s="7">
        <v>393</v>
      </c>
      <c r="B395" s="21"/>
      <c r="C395" s="21"/>
      <c r="D395" s="21"/>
      <c r="E395" s="21"/>
      <c r="F395" s="21"/>
      <c r="G395" s="21"/>
      <c r="H395" s="21"/>
      <c r="I395" s="22"/>
      <c r="J395" s="31" t="str">
        <f t="shared" si="6"/>
        <v/>
      </c>
    </row>
    <row r="396" spans="1:10" x14ac:dyDescent="0.25">
      <c r="A396" s="7">
        <v>394</v>
      </c>
      <c r="B396" s="21"/>
      <c r="C396" s="21"/>
      <c r="D396" s="21"/>
      <c r="E396" s="21"/>
      <c r="F396" s="21"/>
      <c r="G396" s="21"/>
      <c r="H396" s="21"/>
      <c r="I396" s="22"/>
      <c r="J396" s="31" t="str">
        <f t="shared" si="6"/>
        <v/>
      </c>
    </row>
    <row r="397" spans="1:10" x14ac:dyDescent="0.25">
      <c r="A397" s="7">
        <v>395</v>
      </c>
      <c r="B397" s="21"/>
      <c r="C397" s="21"/>
      <c r="D397" s="21"/>
      <c r="E397" s="21"/>
      <c r="F397" s="21"/>
      <c r="G397" s="21"/>
      <c r="H397" s="21"/>
      <c r="I397" s="22"/>
      <c r="J397" s="31" t="str">
        <f t="shared" si="6"/>
        <v/>
      </c>
    </row>
    <row r="398" spans="1:10" x14ac:dyDescent="0.25">
      <c r="A398" s="7">
        <v>396</v>
      </c>
      <c r="B398" s="21"/>
      <c r="C398" s="21"/>
      <c r="D398" s="21"/>
      <c r="E398" s="21"/>
      <c r="F398" s="21"/>
      <c r="G398" s="21"/>
      <c r="H398" s="21"/>
      <c r="I398" s="22"/>
      <c r="J398" s="31" t="str">
        <f t="shared" si="6"/>
        <v/>
      </c>
    </row>
    <row r="399" spans="1:10" x14ac:dyDescent="0.25">
      <c r="A399" s="7">
        <v>397</v>
      </c>
      <c r="B399" s="21"/>
      <c r="C399" s="21"/>
      <c r="D399" s="21"/>
      <c r="E399" s="21"/>
      <c r="F399" s="21"/>
      <c r="G399" s="21"/>
      <c r="H399" s="21"/>
      <c r="I399" s="22"/>
      <c r="J399" s="31" t="str">
        <f t="shared" si="6"/>
        <v/>
      </c>
    </row>
    <row r="400" spans="1:10" x14ac:dyDescent="0.25">
      <c r="A400" s="7">
        <v>398</v>
      </c>
      <c r="B400" s="21"/>
      <c r="C400" s="21"/>
      <c r="D400" s="21"/>
      <c r="E400" s="21"/>
      <c r="F400" s="21"/>
      <c r="G400" s="21"/>
      <c r="H400" s="21"/>
      <c r="I400" s="22"/>
      <c r="J400" s="31" t="str">
        <f t="shared" si="6"/>
        <v/>
      </c>
    </row>
    <row r="401" spans="1:10" x14ac:dyDescent="0.25">
      <c r="A401" s="7">
        <v>399</v>
      </c>
      <c r="B401" s="21"/>
      <c r="C401" s="21"/>
      <c r="D401" s="21"/>
      <c r="E401" s="21"/>
      <c r="F401" s="21"/>
      <c r="G401" s="21"/>
      <c r="H401" s="21"/>
      <c r="I401" s="22"/>
      <c r="J401" s="31" t="str">
        <f t="shared" si="6"/>
        <v/>
      </c>
    </row>
    <row r="402" spans="1:10" x14ac:dyDescent="0.25">
      <c r="A402" s="7">
        <v>400</v>
      </c>
      <c r="B402" s="21"/>
      <c r="C402" s="21"/>
      <c r="D402" s="21"/>
      <c r="E402" s="21"/>
      <c r="F402" s="21"/>
      <c r="G402" s="21"/>
      <c r="H402" s="21"/>
      <c r="I402" s="22"/>
      <c r="J402" s="31" t="str">
        <f t="shared" si="6"/>
        <v/>
      </c>
    </row>
    <row r="403" spans="1:10" x14ac:dyDescent="0.25">
      <c r="A403" s="7">
        <v>401</v>
      </c>
      <c r="B403" s="21"/>
      <c r="C403" s="21"/>
      <c r="D403" s="21"/>
      <c r="E403" s="21"/>
      <c r="F403" s="21"/>
      <c r="G403" s="21"/>
      <c r="H403" s="21"/>
      <c r="I403" s="22"/>
      <c r="J403" s="31" t="str">
        <f t="shared" si="6"/>
        <v/>
      </c>
    </row>
    <row r="404" spans="1:10" x14ac:dyDescent="0.25">
      <c r="A404" s="7">
        <v>402</v>
      </c>
      <c r="B404" s="21"/>
      <c r="C404" s="21"/>
      <c r="D404" s="21"/>
      <c r="E404" s="21"/>
      <c r="F404" s="21"/>
      <c r="G404" s="21"/>
      <c r="H404" s="21"/>
      <c r="I404" s="22"/>
      <c r="J404" s="31" t="str">
        <f t="shared" si="6"/>
        <v/>
      </c>
    </row>
    <row r="405" spans="1:10" x14ac:dyDescent="0.25">
      <c r="A405" s="7">
        <v>403</v>
      </c>
      <c r="B405" s="21"/>
      <c r="C405" s="21"/>
      <c r="D405" s="21"/>
      <c r="E405" s="21"/>
      <c r="F405" s="21"/>
      <c r="G405" s="21"/>
      <c r="H405" s="21"/>
      <c r="I405" s="22"/>
      <c r="J405" s="31" t="str">
        <f t="shared" si="6"/>
        <v/>
      </c>
    </row>
    <row r="406" spans="1:10" x14ac:dyDescent="0.25">
      <c r="A406" s="7">
        <v>404</v>
      </c>
      <c r="B406" s="21"/>
      <c r="C406" s="21"/>
      <c r="D406" s="21"/>
      <c r="E406" s="21"/>
      <c r="F406" s="21"/>
      <c r="G406" s="21"/>
      <c r="H406" s="21"/>
      <c r="I406" s="22"/>
      <c r="J406" s="31" t="str">
        <f t="shared" si="6"/>
        <v/>
      </c>
    </row>
    <row r="407" spans="1:10" x14ac:dyDescent="0.25">
      <c r="A407" s="7">
        <v>405</v>
      </c>
      <c r="B407" s="21"/>
      <c r="C407" s="21"/>
      <c r="D407" s="21"/>
      <c r="E407" s="21"/>
      <c r="F407" s="21"/>
      <c r="G407" s="21"/>
      <c r="H407" s="21"/>
      <c r="I407" s="22"/>
      <c r="J407" s="31" t="str">
        <f t="shared" si="6"/>
        <v/>
      </c>
    </row>
    <row r="408" spans="1:10" x14ac:dyDescent="0.25">
      <c r="A408" s="7">
        <v>406</v>
      </c>
      <c r="B408" s="21"/>
      <c r="C408" s="21"/>
      <c r="D408" s="21"/>
      <c r="E408" s="21"/>
      <c r="F408" s="21"/>
      <c r="G408" s="21"/>
      <c r="H408" s="21"/>
      <c r="I408" s="22"/>
      <c r="J408" s="31" t="str">
        <f t="shared" si="6"/>
        <v/>
      </c>
    </row>
    <row r="409" spans="1:10" x14ac:dyDescent="0.25">
      <c r="A409" s="7">
        <v>407</v>
      </c>
      <c r="B409" s="21"/>
      <c r="C409" s="21"/>
      <c r="D409" s="21"/>
      <c r="E409" s="21"/>
      <c r="F409" s="21"/>
      <c r="G409" s="21"/>
      <c r="H409" s="21"/>
      <c r="I409" s="22"/>
      <c r="J409" s="31" t="str">
        <f t="shared" si="6"/>
        <v/>
      </c>
    </row>
    <row r="410" spans="1:10" x14ac:dyDescent="0.25">
      <c r="A410" s="7">
        <v>408</v>
      </c>
      <c r="B410" s="21"/>
      <c r="C410" s="21"/>
      <c r="D410" s="21"/>
      <c r="E410" s="21"/>
      <c r="F410" s="21"/>
      <c r="G410" s="21"/>
      <c r="H410" s="21"/>
      <c r="I410" s="22"/>
      <c r="J410" s="31" t="str">
        <f t="shared" si="6"/>
        <v/>
      </c>
    </row>
    <row r="411" spans="1:10" x14ac:dyDescent="0.25">
      <c r="A411" s="7">
        <v>409</v>
      </c>
      <c r="B411" s="21"/>
      <c r="C411" s="21"/>
      <c r="D411" s="21"/>
      <c r="E411" s="21"/>
      <c r="F411" s="21"/>
      <c r="G411" s="21"/>
      <c r="H411" s="21"/>
      <c r="I411" s="22"/>
      <c r="J411" s="31" t="str">
        <f t="shared" si="6"/>
        <v/>
      </c>
    </row>
    <row r="412" spans="1:10" x14ac:dyDescent="0.25">
      <c r="A412" s="7">
        <v>410</v>
      </c>
      <c r="B412" s="21"/>
      <c r="C412" s="21"/>
      <c r="D412" s="21"/>
      <c r="E412" s="21"/>
      <c r="F412" s="21"/>
      <c r="G412" s="21"/>
      <c r="H412" s="21"/>
      <c r="I412" s="22"/>
      <c r="J412" s="31" t="str">
        <f t="shared" si="6"/>
        <v/>
      </c>
    </row>
    <row r="413" spans="1:10" x14ac:dyDescent="0.25">
      <c r="A413" s="7">
        <v>411</v>
      </c>
      <c r="B413" s="21"/>
      <c r="C413" s="21"/>
      <c r="D413" s="21"/>
      <c r="E413" s="21"/>
      <c r="F413" s="21"/>
      <c r="G413" s="21"/>
      <c r="H413" s="21"/>
      <c r="I413" s="22"/>
      <c r="J413" s="31" t="str">
        <f t="shared" si="6"/>
        <v/>
      </c>
    </row>
    <row r="414" spans="1:10" x14ac:dyDescent="0.25">
      <c r="A414" s="7">
        <v>412</v>
      </c>
      <c r="B414" s="21"/>
      <c r="C414" s="21"/>
      <c r="D414" s="21"/>
      <c r="E414" s="21"/>
      <c r="F414" s="21"/>
      <c r="G414" s="21"/>
      <c r="H414" s="21"/>
      <c r="I414" s="22"/>
      <c r="J414" s="31" t="str">
        <f t="shared" si="6"/>
        <v/>
      </c>
    </row>
    <row r="415" spans="1:10" x14ac:dyDescent="0.25">
      <c r="A415" s="7">
        <v>413</v>
      </c>
      <c r="B415" s="21"/>
      <c r="C415" s="21"/>
      <c r="D415" s="21"/>
      <c r="E415" s="21"/>
      <c r="F415" s="21"/>
      <c r="G415" s="21"/>
      <c r="H415" s="21"/>
      <c r="I415" s="22"/>
      <c r="J415" s="31" t="str">
        <f t="shared" si="6"/>
        <v/>
      </c>
    </row>
    <row r="416" spans="1:10" x14ac:dyDescent="0.25">
      <c r="A416" s="7">
        <v>414</v>
      </c>
      <c r="B416" s="21"/>
      <c r="C416" s="21"/>
      <c r="D416" s="21"/>
      <c r="E416" s="21"/>
      <c r="F416" s="21"/>
      <c r="G416" s="21"/>
      <c r="H416" s="21"/>
      <c r="I416" s="22"/>
      <c r="J416" s="31" t="str">
        <f t="shared" si="6"/>
        <v/>
      </c>
    </row>
    <row r="417" spans="1:10" x14ac:dyDescent="0.25">
      <c r="A417" s="7">
        <v>415</v>
      </c>
      <c r="B417" s="21"/>
      <c r="C417" s="21"/>
      <c r="D417" s="21"/>
      <c r="E417" s="21"/>
      <c r="F417" s="21"/>
      <c r="G417" s="21"/>
      <c r="H417" s="21"/>
      <c r="I417" s="22"/>
      <c r="J417" s="31" t="str">
        <f t="shared" si="6"/>
        <v/>
      </c>
    </row>
    <row r="418" spans="1:10" x14ac:dyDescent="0.25">
      <c r="A418" s="7">
        <v>416</v>
      </c>
      <c r="B418" s="21"/>
      <c r="C418" s="21"/>
      <c r="D418" s="21"/>
      <c r="E418" s="21"/>
      <c r="F418" s="21"/>
      <c r="G418" s="21"/>
      <c r="H418" s="21"/>
      <c r="I418" s="22"/>
      <c r="J418" s="31" t="str">
        <f t="shared" si="6"/>
        <v/>
      </c>
    </row>
    <row r="419" spans="1:10" x14ac:dyDescent="0.25">
      <c r="A419" s="7">
        <v>417</v>
      </c>
      <c r="B419" s="21"/>
      <c r="C419" s="21"/>
      <c r="D419" s="21"/>
      <c r="E419" s="21"/>
      <c r="F419" s="21"/>
      <c r="G419" s="21"/>
      <c r="H419" s="21"/>
      <c r="I419" s="22"/>
      <c r="J419" s="31" t="str">
        <f t="shared" si="6"/>
        <v/>
      </c>
    </row>
    <row r="420" spans="1:10" x14ac:dyDescent="0.25">
      <c r="A420" s="7">
        <v>418</v>
      </c>
      <c r="B420" s="21"/>
      <c r="C420" s="21"/>
      <c r="D420" s="21"/>
      <c r="E420" s="21"/>
      <c r="F420" s="21"/>
      <c r="G420" s="21"/>
      <c r="H420" s="21"/>
      <c r="I420" s="22"/>
      <c r="J420" s="31" t="str">
        <f t="shared" si="6"/>
        <v/>
      </c>
    </row>
    <row r="421" spans="1:10" x14ac:dyDescent="0.25">
      <c r="A421" s="7">
        <v>419</v>
      </c>
      <c r="B421" s="21"/>
      <c r="C421" s="21"/>
      <c r="D421" s="21"/>
      <c r="E421" s="21"/>
      <c r="F421" s="21"/>
      <c r="G421" s="21"/>
      <c r="H421" s="21"/>
      <c r="I421" s="22"/>
      <c r="J421" s="31" t="str">
        <f t="shared" si="6"/>
        <v/>
      </c>
    </row>
    <row r="422" spans="1:10" x14ac:dyDescent="0.25">
      <c r="A422" s="7">
        <v>420</v>
      </c>
      <c r="B422" s="21"/>
      <c r="C422" s="21"/>
      <c r="D422" s="21"/>
      <c r="E422" s="21"/>
      <c r="F422" s="21"/>
      <c r="G422" s="21"/>
      <c r="H422" s="21"/>
      <c r="I422" s="22"/>
      <c r="J422" s="31" t="str">
        <f t="shared" si="6"/>
        <v/>
      </c>
    </row>
    <row r="423" spans="1:10" x14ac:dyDescent="0.25">
      <c r="A423" s="7">
        <v>421</v>
      </c>
      <c r="B423" s="21"/>
      <c r="C423" s="21"/>
      <c r="D423" s="21"/>
      <c r="E423" s="21"/>
      <c r="F423" s="21"/>
      <c r="G423" s="21"/>
      <c r="H423" s="21"/>
      <c r="I423" s="22"/>
      <c r="J423" s="31" t="str">
        <f t="shared" si="6"/>
        <v/>
      </c>
    </row>
    <row r="424" spans="1:10" x14ac:dyDescent="0.25">
      <c r="A424" s="7">
        <v>422</v>
      </c>
      <c r="B424" s="21"/>
      <c r="C424" s="21"/>
      <c r="D424" s="21"/>
      <c r="E424" s="21"/>
      <c r="F424" s="21"/>
      <c r="G424" s="21"/>
      <c r="H424" s="21"/>
      <c r="I424" s="22"/>
      <c r="J424" s="31" t="str">
        <f t="shared" si="6"/>
        <v/>
      </c>
    </row>
    <row r="425" spans="1:10" x14ac:dyDescent="0.25">
      <c r="A425" s="7">
        <v>423</v>
      </c>
      <c r="B425" s="21"/>
      <c r="C425" s="21"/>
      <c r="D425" s="21"/>
      <c r="E425" s="21"/>
      <c r="F425" s="21"/>
      <c r="G425" s="21"/>
      <c r="H425" s="21"/>
      <c r="I425" s="22"/>
      <c r="J425" s="31" t="str">
        <f t="shared" si="6"/>
        <v/>
      </c>
    </row>
    <row r="426" spans="1:10" x14ac:dyDescent="0.25">
      <c r="A426" s="7">
        <v>424</v>
      </c>
      <c r="B426" s="21"/>
      <c r="C426" s="21"/>
      <c r="D426" s="21"/>
      <c r="E426" s="21"/>
      <c r="F426" s="21"/>
      <c r="G426" s="21"/>
      <c r="H426" s="21"/>
      <c r="I426" s="22"/>
      <c r="J426" s="31" t="str">
        <f t="shared" si="6"/>
        <v/>
      </c>
    </row>
    <row r="427" spans="1:10" x14ac:dyDescent="0.25">
      <c r="A427" s="7">
        <v>425</v>
      </c>
      <c r="B427" s="21"/>
      <c r="C427" s="21"/>
      <c r="D427" s="21"/>
      <c r="E427" s="21"/>
      <c r="F427" s="21"/>
      <c r="G427" s="21"/>
      <c r="H427" s="21"/>
      <c r="I427" s="22"/>
      <c r="J427" s="31" t="str">
        <f t="shared" si="6"/>
        <v/>
      </c>
    </row>
    <row r="428" spans="1:10" x14ac:dyDescent="0.25">
      <c r="A428" s="7">
        <v>426</v>
      </c>
      <c r="B428" s="21"/>
      <c r="C428" s="21"/>
      <c r="D428" s="21"/>
      <c r="E428" s="21"/>
      <c r="F428" s="21"/>
      <c r="G428" s="21"/>
      <c r="H428" s="21"/>
      <c r="I428" s="22"/>
      <c r="J428" s="31" t="str">
        <f t="shared" si="6"/>
        <v/>
      </c>
    </row>
    <row r="429" spans="1:10" x14ac:dyDescent="0.25">
      <c r="A429" s="7">
        <v>427</v>
      </c>
      <c r="B429" s="21"/>
      <c r="C429" s="21"/>
      <c r="D429" s="21"/>
      <c r="E429" s="21"/>
      <c r="F429" s="21"/>
      <c r="G429" s="21"/>
      <c r="H429" s="21"/>
      <c r="I429" s="22"/>
      <c r="J429" s="31" t="str">
        <f t="shared" si="6"/>
        <v/>
      </c>
    </row>
    <row r="430" spans="1:10" x14ac:dyDescent="0.25">
      <c r="A430" s="7">
        <v>428</v>
      </c>
      <c r="B430" s="21"/>
      <c r="C430" s="21"/>
      <c r="D430" s="21"/>
      <c r="E430" s="21"/>
      <c r="F430" s="21"/>
      <c r="G430" s="21"/>
      <c r="H430" s="21"/>
      <c r="I430" s="22"/>
      <c r="J430" s="31" t="str">
        <f t="shared" si="6"/>
        <v/>
      </c>
    </row>
    <row r="431" spans="1:10" x14ac:dyDescent="0.25">
      <c r="A431" s="7">
        <v>429</v>
      </c>
      <c r="B431" s="21"/>
      <c r="C431" s="21"/>
      <c r="D431" s="21"/>
      <c r="E431" s="21"/>
      <c r="F431" s="21"/>
      <c r="G431" s="21"/>
      <c r="H431" s="21"/>
      <c r="I431" s="22"/>
      <c r="J431" s="31" t="str">
        <f t="shared" si="6"/>
        <v/>
      </c>
    </row>
    <row r="432" spans="1:10" x14ac:dyDescent="0.25">
      <c r="A432" s="7">
        <v>430</v>
      </c>
      <c r="B432" s="21"/>
      <c r="C432" s="21"/>
      <c r="D432" s="21"/>
      <c r="E432" s="21"/>
      <c r="F432" s="21"/>
      <c r="G432" s="21"/>
      <c r="H432" s="21"/>
      <c r="I432" s="22"/>
      <c r="J432" s="31" t="str">
        <f t="shared" si="6"/>
        <v/>
      </c>
    </row>
    <row r="433" spans="1:10" x14ac:dyDescent="0.25">
      <c r="A433" s="7">
        <v>431</v>
      </c>
      <c r="B433" s="21"/>
      <c r="C433" s="21"/>
      <c r="D433" s="21"/>
      <c r="E433" s="21"/>
      <c r="F433" s="21"/>
      <c r="G433" s="21"/>
      <c r="H433" s="21"/>
      <c r="I433" s="22"/>
      <c r="J433" s="31" t="str">
        <f t="shared" si="6"/>
        <v/>
      </c>
    </row>
    <row r="434" spans="1:10" x14ac:dyDescent="0.25">
      <c r="A434" s="7">
        <v>432</v>
      </c>
      <c r="B434" s="21"/>
      <c r="C434" s="21"/>
      <c r="D434" s="21"/>
      <c r="E434" s="21"/>
      <c r="F434" s="21"/>
      <c r="G434" s="21"/>
      <c r="H434" s="21"/>
      <c r="I434" s="22"/>
      <c r="J434" s="31" t="str">
        <f t="shared" si="6"/>
        <v/>
      </c>
    </row>
    <row r="435" spans="1:10" x14ac:dyDescent="0.25">
      <c r="A435" s="7">
        <v>433</v>
      </c>
      <c r="B435" s="21"/>
      <c r="C435" s="21"/>
      <c r="D435" s="21"/>
      <c r="E435" s="21"/>
      <c r="F435" s="21"/>
      <c r="G435" s="21"/>
      <c r="H435" s="21"/>
      <c r="I435" s="22"/>
      <c r="J435" s="31" t="str">
        <f t="shared" si="6"/>
        <v/>
      </c>
    </row>
    <row r="436" spans="1:10" x14ac:dyDescent="0.25">
      <c r="A436" s="7">
        <v>434</v>
      </c>
      <c r="B436" s="21"/>
      <c r="C436" s="21"/>
      <c r="D436" s="21"/>
      <c r="E436" s="21"/>
      <c r="F436" s="21"/>
      <c r="G436" s="21"/>
      <c r="H436" s="21"/>
      <c r="I436" s="22"/>
      <c r="J436" s="31" t="str">
        <f t="shared" si="6"/>
        <v/>
      </c>
    </row>
    <row r="437" spans="1:10" x14ac:dyDescent="0.25">
      <c r="A437" s="7">
        <v>435</v>
      </c>
      <c r="B437" s="21"/>
      <c r="C437" s="21"/>
      <c r="D437" s="21"/>
      <c r="E437" s="21"/>
      <c r="F437" s="21"/>
      <c r="G437" s="21"/>
      <c r="H437" s="21"/>
      <c r="I437" s="22"/>
      <c r="J437" s="31" t="str">
        <f t="shared" si="6"/>
        <v/>
      </c>
    </row>
    <row r="438" spans="1:10" x14ac:dyDescent="0.25">
      <c r="A438" s="7">
        <v>436</v>
      </c>
      <c r="B438" s="21"/>
      <c r="C438" s="21"/>
      <c r="D438" s="21"/>
      <c r="E438" s="21"/>
      <c r="F438" s="21"/>
      <c r="G438" s="21"/>
      <c r="H438" s="21"/>
      <c r="I438" s="22"/>
      <c r="J438" s="31" t="str">
        <f t="shared" si="6"/>
        <v/>
      </c>
    </row>
    <row r="439" spans="1:10" x14ac:dyDescent="0.25">
      <c r="A439" s="7">
        <v>437</v>
      </c>
      <c r="B439" s="21"/>
      <c r="C439" s="21"/>
      <c r="D439" s="21"/>
      <c r="E439" s="21"/>
      <c r="F439" s="21"/>
      <c r="G439" s="21"/>
      <c r="H439" s="21"/>
      <c r="I439" s="22"/>
      <c r="J439" s="31" t="str">
        <f t="shared" si="6"/>
        <v/>
      </c>
    </row>
    <row r="440" spans="1:10" x14ac:dyDescent="0.25">
      <c r="A440" s="7">
        <v>438</v>
      </c>
      <c r="B440" s="21"/>
      <c r="C440" s="21"/>
      <c r="D440" s="21"/>
      <c r="E440" s="21"/>
      <c r="F440" s="21"/>
      <c r="G440" s="21"/>
      <c r="H440" s="21"/>
      <c r="I440" s="22"/>
      <c r="J440" s="31" t="str">
        <f t="shared" si="6"/>
        <v/>
      </c>
    </row>
    <row r="441" spans="1:10" x14ac:dyDescent="0.25">
      <c r="A441" s="7">
        <v>439</v>
      </c>
      <c r="B441" s="21"/>
      <c r="C441" s="21"/>
      <c r="D441" s="21"/>
      <c r="E441" s="21"/>
      <c r="F441" s="21"/>
      <c r="G441" s="21"/>
      <c r="H441" s="21"/>
      <c r="I441" s="22"/>
      <c r="J441" s="31" t="str">
        <f t="shared" si="6"/>
        <v/>
      </c>
    </row>
    <row r="442" spans="1:10" x14ac:dyDescent="0.25">
      <c r="A442" s="7">
        <v>440</v>
      </c>
      <c r="B442" s="21"/>
      <c r="C442" s="21"/>
      <c r="D442" s="21"/>
      <c r="E442" s="21"/>
      <c r="F442" s="21"/>
      <c r="G442" s="21"/>
      <c r="H442" s="21"/>
      <c r="I442" s="22"/>
      <c r="J442" s="31" t="str">
        <f t="shared" si="6"/>
        <v/>
      </c>
    </row>
    <row r="443" spans="1:10" x14ac:dyDescent="0.25">
      <c r="A443" s="7">
        <v>441</v>
      </c>
      <c r="B443" s="21"/>
      <c r="C443" s="21"/>
      <c r="D443" s="21"/>
      <c r="E443" s="21"/>
      <c r="F443" s="21"/>
      <c r="G443" s="21"/>
      <c r="H443" s="21"/>
      <c r="I443" s="22"/>
      <c r="J443" s="31" t="str">
        <f t="shared" si="6"/>
        <v/>
      </c>
    </row>
    <row r="444" spans="1:10" x14ac:dyDescent="0.25">
      <c r="A444" s="7">
        <v>442</v>
      </c>
      <c r="B444" s="21"/>
      <c r="C444" s="21"/>
      <c r="D444" s="21"/>
      <c r="E444" s="21"/>
      <c r="F444" s="21"/>
      <c r="G444" s="21"/>
      <c r="H444" s="21"/>
      <c r="I444" s="22"/>
      <c r="J444" s="31" t="str">
        <f t="shared" si="6"/>
        <v/>
      </c>
    </row>
    <row r="445" spans="1:10" x14ac:dyDescent="0.25">
      <c r="A445" s="7">
        <v>443</v>
      </c>
      <c r="B445" s="21"/>
      <c r="C445" s="21"/>
      <c r="D445" s="21"/>
      <c r="E445" s="21"/>
      <c r="F445" s="21"/>
      <c r="G445" s="21"/>
      <c r="H445" s="21"/>
      <c r="I445" s="22"/>
      <c r="J445" s="31" t="str">
        <f t="shared" si="6"/>
        <v/>
      </c>
    </row>
    <row r="446" spans="1:10" x14ac:dyDescent="0.25">
      <c r="A446" s="7">
        <v>444</v>
      </c>
      <c r="B446" s="21"/>
      <c r="C446" s="21"/>
      <c r="D446" s="21"/>
      <c r="E446" s="21"/>
      <c r="F446" s="21"/>
      <c r="G446" s="21"/>
      <c r="H446" s="21"/>
      <c r="I446" s="22"/>
      <c r="J446" s="31" t="str">
        <f t="shared" si="6"/>
        <v/>
      </c>
    </row>
    <row r="447" spans="1:10" x14ac:dyDescent="0.25">
      <c r="A447" s="7">
        <v>445</v>
      </c>
      <c r="B447" s="21"/>
      <c r="C447" s="21"/>
      <c r="D447" s="21"/>
      <c r="E447" s="21"/>
      <c r="F447" s="21"/>
      <c r="G447" s="21"/>
      <c r="H447" s="21"/>
      <c r="I447" s="22"/>
      <c r="J447" s="31" t="str">
        <f t="shared" si="6"/>
        <v/>
      </c>
    </row>
    <row r="448" spans="1:10" x14ac:dyDescent="0.25">
      <c r="A448" s="7">
        <v>446</v>
      </c>
      <c r="B448" s="21"/>
      <c r="C448" s="21"/>
      <c r="D448" s="21"/>
      <c r="E448" s="21"/>
      <c r="F448" s="21"/>
      <c r="G448" s="21"/>
      <c r="H448" s="21"/>
      <c r="I448" s="22"/>
      <c r="J448" s="31" t="str">
        <f t="shared" si="6"/>
        <v/>
      </c>
    </row>
    <row r="449" spans="1:10" x14ac:dyDescent="0.25">
      <c r="A449" s="7">
        <v>447</v>
      </c>
      <c r="B449" s="21"/>
      <c r="C449" s="21"/>
      <c r="D449" s="21"/>
      <c r="E449" s="21"/>
      <c r="F449" s="21"/>
      <c r="G449" s="21"/>
      <c r="H449" s="21"/>
      <c r="I449" s="22"/>
      <c r="J449" s="31" t="str">
        <f t="shared" si="6"/>
        <v/>
      </c>
    </row>
    <row r="450" spans="1:10" x14ac:dyDescent="0.25">
      <c r="A450" s="7">
        <v>448</v>
      </c>
      <c r="B450" s="21"/>
      <c r="C450" s="21"/>
      <c r="D450" s="21"/>
      <c r="E450" s="21"/>
      <c r="F450" s="21"/>
      <c r="G450" s="21"/>
      <c r="H450" s="21"/>
      <c r="I450" s="22"/>
      <c r="J450" s="31" t="str">
        <f t="shared" si="6"/>
        <v/>
      </c>
    </row>
    <row r="451" spans="1:10" x14ac:dyDescent="0.25">
      <c r="A451" s="7">
        <v>449</v>
      </c>
      <c r="B451" s="21"/>
      <c r="C451" s="21"/>
      <c r="D451" s="21"/>
      <c r="E451" s="21"/>
      <c r="F451" s="21"/>
      <c r="G451" s="21"/>
      <c r="H451" s="21"/>
      <c r="I451" s="22"/>
      <c r="J451" s="31" t="str">
        <f t="shared" si="6"/>
        <v/>
      </c>
    </row>
    <row r="452" spans="1:10" x14ac:dyDescent="0.25">
      <c r="A452" s="7">
        <v>450</v>
      </c>
      <c r="B452" s="21"/>
      <c r="C452" s="21"/>
      <c r="D452" s="21"/>
      <c r="E452" s="21"/>
      <c r="F452" s="21"/>
      <c r="G452" s="21"/>
      <c r="H452" s="21"/>
      <c r="I452" s="22"/>
      <c r="J452" s="31" t="str">
        <f t="shared" ref="J452:J515" si="7">IF(B452&amp;B452&lt;&gt;"",C452&amp;" ("&amp;B452&amp;")","")</f>
        <v/>
      </c>
    </row>
    <row r="453" spans="1:10" x14ac:dyDescent="0.25">
      <c r="A453" s="7">
        <v>451</v>
      </c>
      <c r="B453" s="21"/>
      <c r="C453" s="21"/>
      <c r="D453" s="21"/>
      <c r="E453" s="21"/>
      <c r="F453" s="21"/>
      <c r="G453" s="21"/>
      <c r="H453" s="21"/>
      <c r="I453" s="22"/>
      <c r="J453" s="31" t="str">
        <f t="shared" si="7"/>
        <v/>
      </c>
    </row>
    <row r="454" spans="1:10" x14ac:dyDescent="0.25">
      <c r="A454" s="7">
        <v>452</v>
      </c>
      <c r="B454" s="21"/>
      <c r="C454" s="21"/>
      <c r="D454" s="21"/>
      <c r="E454" s="21"/>
      <c r="F454" s="21"/>
      <c r="G454" s="21"/>
      <c r="H454" s="21"/>
      <c r="I454" s="22"/>
      <c r="J454" s="31" t="str">
        <f t="shared" si="7"/>
        <v/>
      </c>
    </row>
    <row r="455" spans="1:10" x14ac:dyDescent="0.25">
      <c r="A455" s="7">
        <v>453</v>
      </c>
      <c r="B455" s="21"/>
      <c r="C455" s="21"/>
      <c r="D455" s="21"/>
      <c r="E455" s="21"/>
      <c r="F455" s="21"/>
      <c r="G455" s="21"/>
      <c r="H455" s="21"/>
      <c r="I455" s="22"/>
      <c r="J455" s="31" t="str">
        <f t="shared" si="7"/>
        <v/>
      </c>
    </row>
    <row r="456" spans="1:10" x14ac:dyDescent="0.25">
      <c r="A456" s="7">
        <v>454</v>
      </c>
      <c r="B456" s="21"/>
      <c r="C456" s="21"/>
      <c r="D456" s="21"/>
      <c r="E456" s="21"/>
      <c r="F456" s="21"/>
      <c r="G456" s="21"/>
      <c r="H456" s="21"/>
      <c r="I456" s="22"/>
      <c r="J456" s="31" t="str">
        <f t="shared" si="7"/>
        <v/>
      </c>
    </row>
    <row r="457" spans="1:10" x14ac:dyDescent="0.25">
      <c r="A457" s="7">
        <v>455</v>
      </c>
      <c r="B457" s="21"/>
      <c r="C457" s="21"/>
      <c r="D457" s="21"/>
      <c r="E457" s="21"/>
      <c r="F457" s="21"/>
      <c r="G457" s="21"/>
      <c r="H457" s="21"/>
      <c r="I457" s="22"/>
      <c r="J457" s="31" t="str">
        <f t="shared" si="7"/>
        <v/>
      </c>
    </row>
    <row r="458" spans="1:10" x14ac:dyDescent="0.25">
      <c r="A458" s="7">
        <v>456</v>
      </c>
      <c r="B458" s="21"/>
      <c r="C458" s="21"/>
      <c r="D458" s="21"/>
      <c r="E458" s="21"/>
      <c r="F458" s="21"/>
      <c r="G458" s="21"/>
      <c r="H458" s="21"/>
      <c r="I458" s="22"/>
      <c r="J458" s="31" t="str">
        <f t="shared" si="7"/>
        <v/>
      </c>
    </row>
    <row r="459" spans="1:10" x14ac:dyDescent="0.25">
      <c r="A459" s="7">
        <v>457</v>
      </c>
      <c r="B459" s="21"/>
      <c r="C459" s="21"/>
      <c r="D459" s="21"/>
      <c r="E459" s="21"/>
      <c r="F459" s="21"/>
      <c r="G459" s="21"/>
      <c r="H459" s="21"/>
      <c r="I459" s="22"/>
      <c r="J459" s="31" t="str">
        <f t="shared" si="7"/>
        <v/>
      </c>
    </row>
    <row r="460" spans="1:10" x14ac:dyDescent="0.25">
      <c r="A460" s="7">
        <v>458</v>
      </c>
      <c r="B460" s="21"/>
      <c r="C460" s="21"/>
      <c r="D460" s="21"/>
      <c r="E460" s="21"/>
      <c r="F460" s="21"/>
      <c r="G460" s="21"/>
      <c r="H460" s="21"/>
      <c r="I460" s="22"/>
      <c r="J460" s="31" t="str">
        <f t="shared" si="7"/>
        <v/>
      </c>
    </row>
    <row r="461" spans="1:10" x14ac:dyDescent="0.25">
      <c r="A461" s="7">
        <v>459</v>
      </c>
      <c r="B461" s="21"/>
      <c r="C461" s="21"/>
      <c r="D461" s="21"/>
      <c r="E461" s="21"/>
      <c r="F461" s="21"/>
      <c r="G461" s="21"/>
      <c r="H461" s="21"/>
      <c r="I461" s="22"/>
      <c r="J461" s="31" t="str">
        <f t="shared" si="7"/>
        <v/>
      </c>
    </row>
    <row r="462" spans="1:10" x14ac:dyDescent="0.25">
      <c r="A462" s="7">
        <v>460</v>
      </c>
      <c r="B462" s="21"/>
      <c r="C462" s="21"/>
      <c r="D462" s="21"/>
      <c r="E462" s="21"/>
      <c r="F462" s="21"/>
      <c r="G462" s="21"/>
      <c r="H462" s="21"/>
      <c r="I462" s="22"/>
      <c r="J462" s="31" t="str">
        <f t="shared" si="7"/>
        <v/>
      </c>
    </row>
    <row r="463" spans="1:10" x14ac:dyDescent="0.25">
      <c r="A463" s="7">
        <v>461</v>
      </c>
      <c r="B463" s="21"/>
      <c r="C463" s="21"/>
      <c r="D463" s="21"/>
      <c r="E463" s="21"/>
      <c r="F463" s="21"/>
      <c r="G463" s="21"/>
      <c r="H463" s="21"/>
      <c r="I463" s="22"/>
      <c r="J463" s="31" t="str">
        <f t="shared" si="7"/>
        <v/>
      </c>
    </row>
    <row r="464" spans="1:10" x14ac:dyDescent="0.25">
      <c r="A464" s="7">
        <v>462</v>
      </c>
      <c r="B464" s="21"/>
      <c r="C464" s="21"/>
      <c r="D464" s="21"/>
      <c r="E464" s="21"/>
      <c r="F464" s="21"/>
      <c r="G464" s="21"/>
      <c r="H464" s="21"/>
      <c r="I464" s="22"/>
      <c r="J464" s="31" t="str">
        <f t="shared" si="7"/>
        <v/>
      </c>
    </row>
    <row r="465" spans="1:10" x14ac:dyDescent="0.25">
      <c r="A465" s="7">
        <v>463</v>
      </c>
      <c r="B465" s="21"/>
      <c r="C465" s="21"/>
      <c r="D465" s="21"/>
      <c r="E465" s="21"/>
      <c r="F465" s="21"/>
      <c r="G465" s="21"/>
      <c r="H465" s="21"/>
      <c r="I465" s="22"/>
      <c r="J465" s="31" t="str">
        <f t="shared" si="7"/>
        <v/>
      </c>
    </row>
    <row r="466" spans="1:10" x14ac:dyDescent="0.25">
      <c r="A466" s="7">
        <v>464</v>
      </c>
      <c r="B466" s="21"/>
      <c r="C466" s="21"/>
      <c r="D466" s="21"/>
      <c r="E466" s="21"/>
      <c r="F466" s="21"/>
      <c r="G466" s="21"/>
      <c r="H466" s="21"/>
      <c r="I466" s="22"/>
      <c r="J466" s="31" t="str">
        <f t="shared" si="7"/>
        <v/>
      </c>
    </row>
    <row r="467" spans="1:10" x14ac:dyDescent="0.25">
      <c r="A467" s="7">
        <v>465</v>
      </c>
      <c r="B467" s="21"/>
      <c r="C467" s="21"/>
      <c r="D467" s="21"/>
      <c r="E467" s="21"/>
      <c r="F467" s="21"/>
      <c r="G467" s="21"/>
      <c r="H467" s="21"/>
      <c r="I467" s="22"/>
      <c r="J467" s="31" t="str">
        <f t="shared" si="7"/>
        <v/>
      </c>
    </row>
    <row r="468" spans="1:10" x14ac:dyDescent="0.25">
      <c r="A468" s="7">
        <v>466</v>
      </c>
      <c r="B468" s="21"/>
      <c r="C468" s="21"/>
      <c r="D468" s="21"/>
      <c r="E468" s="21"/>
      <c r="F468" s="21"/>
      <c r="G468" s="21"/>
      <c r="H468" s="21"/>
      <c r="I468" s="22"/>
      <c r="J468" s="31" t="str">
        <f t="shared" si="7"/>
        <v/>
      </c>
    </row>
    <row r="469" spans="1:10" x14ac:dyDescent="0.25">
      <c r="A469" s="7">
        <v>467</v>
      </c>
      <c r="B469" s="21"/>
      <c r="C469" s="21"/>
      <c r="D469" s="21"/>
      <c r="E469" s="21"/>
      <c r="F469" s="21"/>
      <c r="G469" s="21"/>
      <c r="H469" s="21"/>
      <c r="I469" s="22"/>
      <c r="J469" s="31" t="str">
        <f t="shared" si="7"/>
        <v/>
      </c>
    </row>
    <row r="470" spans="1:10" x14ac:dyDescent="0.25">
      <c r="A470" s="7">
        <v>468</v>
      </c>
      <c r="B470" s="21"/>
      <c r="C470" s="21"/>
      <c r="D470" s="21"/>
      <c r="E470" s="21"/>
      <c r="F470" s="21"/>
      <c r="G470" s="21"/>
      <c r="H470" s="21"/>
      <c r="I470" s="22"/>
      <c r="J470" s="31" t="str">
        <f t="shared" si="7"/>
        <v/>
      </c>
    </row>
    <row r="471" spans="1:10" x14ac:dyDescent="0.25">
      <c r="A471" s="7">
        <v>469</v>
      </c>
      <c r="B471" s="21"/>
      <c r="C471" s="21"/>
      <c r="D471" s="21"/>
      <c r="E471" s="21"/>
      <c r="F471" s="21"/>
      <c r="G471" s="21"/>
      <c r="H471" s="21"/>
      <c r="I471" s="22"/>
      <c r="J471" s="31" t="str">
        <f t="shared" si="7"/>
        <v/>
      </c>
    </row>
    <row r="472" spans="1:10" x14ac:dyDescent="0.25">
      <c r="A472" s="7">
        <v>470</v>
      </c>
      <c r="B472" s="21"/>
      <c r="C472" s="21"/>
      <c r="D472" s="21"/>
      <c r="E472" s="21"/>
      <c r="F472" s="21"/>
      <c r="G472" s="21"/>
      <c r="H472" s="21"/>
      <c r="I472" s="22"/>
      <c r="J472" s="31" t="str">
        <f t="shared" si="7"/>
        <v/>
      </c>
    </row>
    <row r="473" spans="1:10" x14ac:dyDescent="0.25">
      <c r="A473" s="7">
        <v>471</v>
      </c>
      <c r="B473" s="21"/>
      <c r="C473" s="21"/>
      <c r="D473" s="21"/>
      <c r="E473" s="21"/>
      <c r="F473" s="21"/>
      <c r="G473" s="21"/>
      <c r="H473" s="21"/>
      <c r="I473" s="22"/>
      <c r="J473" s="31" t="str">
        <f t="shared" si="7"/>
        <v/>
      </c>
    </row>
    <row r="474" spans="1:10" x14ac:dyDescent="0.25">
      <c r="A474" s="7">
        <v>472</v>
      </c>
      <c r="B474" s="21"/>
      <c r="C474" s="21"/>
      <c r="D474" s="21"/>
      <c r="E474" s="21"/>
      <c r="F474" s="21"/>
      <c r="G474" s="21"/>
      <c r="H474" s="21"/>
      <c r="I474" s="22"/>
      <c r="J474" s="31" t="str">
        <f t="shared" si="7"/>
        <v/>
      </c>
    </row>
    <row r="475" spans="1:10" x14ac:dyDescent="0.25">
      <c r="A475" s="7">
        <v>473</v>
      </c>
      <c r="B475" s="21"/>
      <c r="C475" s="21"/>
      <c r="D475" s="21"/>
      <c r="E475" s="21"/>
      <c r="F475" s="21"/>
      <c r="G475" s="21"/>
      <c r="H475" s="21"/>
      <c r="I475" s="22"/>
      <c r="J475" s="31" t="str">
        <f t="shared" si="7"/>
        <v/>
      </c>
    </row>
    <row r="476" spans="1:10" x14ac:dyDescent="0.25">
      <c r="A476" s="7">
        <v>474</v>
      </c>
      <c r="B476" s="21"/>
      <c r="C476" s="21"/>
      <c r="D476" s="21"/>
      <c r="E476" s="21"/>
      <c r="F476" s="21"/>
      <c r="G476" s="21"/>
      <c r="H476" s="21"/>
      <c r="I476" s="22"/>
      <c r="J476" s="31" t="str">
        <f t="shared" si="7"/>
        <v/>
      </c>
    </row>
    <row r="477" spans="1:10" x14ac:dyDescent="0.25">
      <c r="A477" s="7">
        <v>475</v>
      </c>
      <c r="B477" s="21"/>
      <c r="C477" s="21"/>
      <c r="D477" s="21"/>
      <c r="E477" s="21"/>
      <c r="F477" s="21"/>
      <c r="G477" s="21"/>
      <c r="H477" s="21"/>
      <c r="I477" s="22"/>
      <c r="J477" s="31" t="str">
        <f t="shared" si="7"/>
        <v/>
      </c>
    </row>
    <row r="478" spans="1:10" x14ac:dyDescent="0.25">
      <c r="A478" s="7">
        <v>476</v>
      </c>
      <c r="B478" s="21"/>
      <c r="C478" s="21"/>
      <c r="D478" s="21"/>
      <c r="E478" s="21"/>
      <c r="F478" s="21"/>
      <c r="G478" s="21"/>
      <c r="H478" s="21"/>
      <c r="I478" s="22"/>
      <c r="J478" s="31" t="str">
        <f t="shared" si="7"/>
        <v/>
      </c>
    </row>
    <row r="479" spans="1:10" x14ac:dyDescent="0.25">
      <c r="A479" s="7">
        <v>477</v>
      </c>
      <c r="B479" s="21"/>
      <c r="C479" s="21"/>
      <c r="D479" s="21"/>
      <c r="E479" s="21"/>
      <c r="F479" s="21"/>
      <c r="G479" s="21"/>
      <c r="H479" s="21"/>
      <c r="I479" s="22"/>
      <c r="J479" s="31" t="str">
        <f t="shared" si="7"/>
        <v/>
      </c>
    </row>
    <row r="480" spans="1:10" x14ac:dyDescent="0.25">
      <c r="A480" s="7">
        <v>478</v>
      </c>
      <c r="B480" s="21"/>
      <c r="C480" s="21"/>
      <c r="D480" s="21"/>
      <c r="E480" s="21"/>
      <c r="F480" s="21"/>
      <c r="G480" s="21"/>
      <c r="H480" s="21"/>
      <c r="I480" s="22"/>
      <c r="J480" s="31" t="str">
        <f t="shared" si="7"/>
        <v/>
      </c>
    </row>
    <row r="481" spans="1:10" x14ac:dyDescent="0.25">
      <c r="A481" s="7">
        <v>479</v>
      </c>
      <c r="B481" s="21"/>
      <c r="C481" s="21"/>
      <c r="D481" s="21"/>
      <c r="E481" s="21"/>
      <c r="F481" s="21"/>
      <c r="G481" s="21"/>
      <c r="H481" s="21"/>
      <c r="I481" s="22"/>
      <c r="J481" s="31" t="str">
        <f t="shared" si="7"/>
        <v/>
      </c>
    </row>
    <row r="482" spans="1:10" x14ac:dyDescent="0.25">
      <c r="A482" s="7">
        <v>480</v>
      </c>
      <c r="B482" s="21"/>
      <c r="C482" s="21"/>
      <c r="D482" s="21"/>
      <c r="E482" s="21"/>
      <c r="F482" s="21"/>
      <c r="G482" s="21"/>
      <c r="H482" s="21"/>
      <c r="I482" s="22"/>
      <c r="J482" s="31" t="str">
        <f t="shared" si="7"/>
        <v/>
      </c>
    </row>
    <row r="483" spans="1:10" x14ac:dyDescent="0.25">
      <c r="A483" s="7">
        <v>481</v>
      </c>
      <c r="B483" s="21"/>
      <c r="C483" s="21"/>
      <c r="D483" s="21"/>
      <c r="E483" s="21"/>
      <c r="F483" s="21"/>
      <c r="G483" s="21"/>
      <c r="H483" s="21"/>
      <c r="I483" s="22"/>
      <c r="J483" s="31" t="str">
        <f t="shared" si="7"/>
        <v/>
      </c>
    </row>
    <row r="484" spans="1:10" x14ac:dyDescent="0.25">
      <c r="A484" s="7">
        <v>482</v>
      </c>
      <c r="B484" s="21"/>
      <c r="C484" s="21"/>
      <c r="D484" s="21"/>
      <c r="E484" s="21"/>
      <c r="F484" s="21"/>
      <c r="G484" s="21"/>
      <c r="H484" s="21"/>
      <c r="I484" s="22"/>
      <c r="J484" s="31" t="str">
        <f t="shared" si="7"/>
        <v/>
      </c>
    </row>
    <row r="485" spans="1:10" x14ac:dyDescent="0.25">
      <c r="A485" s="7">
        <v>483</v>
      </c>
      <c r="B485" s="21"/>
      <c r="C485" s="21"/>
      <c r="D485" s="21"/>
      <c r="E485" s="21"/>
      <c r="F485" s="21"/>
      <c r="G485" s="21"/>
      <c r="H485" s="21"/>
      <c r="I485" s="22"/>
      <c r="J485" s="31" t="str">
        <f t="shared" si="7"/>
        <v/>
      </c>
    </row>
    <row r="486" spans="1:10" x14ac:dyDescent="0.25">
      <c r="A486" s="7">
        <v>484</v>
      </c>
      <c r="B486" s="21"/>
      <c r="C486" s="21"/>
      <c r="D486" s="21"/>
      <c r="E486" s="21"/>
      <c r="F486" s="21"/>
      <c r="G486" s="21"/>
      <c r="H486" s="21"/>
      <c r="I486" s="22"/>
      <c r="J486" s="31" t="str">
        <f t="shared" si="7"/>
        <v/>
      </c>
    </row>
    <row r="487" spans="1:10" x14ac:dyDescent="0.25">
      <c r="A487" s="7">
        <v>485</v>
      </c>
      <c r="B487" s="21"/>
      <c r="C487" s="21"/>
      <c r="D487" s="21"/>
      <c r="E487" s="21"/>
      <c r="F487" s="21"/>
      <c r="G487" s="21"/>
      <c r="H487" s="21"/>
      <c r="I487" s="22"/>
      <c r="J487" s="31" t="str">
        <f t="shared" si="7"/>
        <v/>
      </c>
    </row>
    <row r="488" spans="1:10" x14ac:dyDescent="0.25">
      <c r="A488" s="7">
        <v>486</v>
      </c>
      <c r="B488" s="21"/>
      <c r="C488" s="21"/>
      <c r="D488" s="21"/>
      <c r="E488" s="21"/>
      <c r="F488" s="21"/>
      <c r="G488" s="21"/>
      <c r="H488" s="21"/>
      <c r="I488" s="22"/>
      <c r="J488" s="31" t="str">
        <f t="shared" si="7"/>
        <v/>
      </c>
    </row>
    <row r="489" spans="1:10" x14ac:dyDescent="0.25">
      <c r="A489" s="7">
        <v>487</v>
      </c>
      <c r="B489" s="21"/>
      <c r="C489" s="21"/>
      <c r="D489" s="21"/>
      <c r="E489" s="21"/>
      <c r="F489" s="21"/>
      <c r="G489" s="21"/>
      <c r="H489" s="21"/>
      <c r="I489" s="22"/>
      <c r="J489" s="31" t="str">
        <f t="shared" si="7"/>
        <v/>
      </c>
    </row>
    <row r="490" spans="1:10" x14ac:dyDescent="0.25">
      <c r="A490" s="7">
        <v>488</v>
      </c>
      <c r="B490" s="21"/>
      <c r="C490" s="21"/>
      <c r="D490" s="21"/>
      <c r="E490" s="21"/>
      <c r="F490" s="21"/>
      <c r="G490" s="21"/>
      <c r="H490" s="21"/>
      <c r="I490" s="22"/>
      <c r="J490" s="31" t="str">
        <f t="shared" si="7"/>
        <v/>
      </c>
    </row>
    <row r="491" spans="1:10" x14ac:dyDescent="0.25">
      <c r="A491" s="7">
        <v>489</v>
      </c>
      <c r="B491" s="21"/>
      <c r="C491" s="21"/>
      <c r="D491" s="21"/>
      <c r="E491" s="21"/>
      <c r="F491" s="21"/>
      <c r="G491" s="21"/>
      <c r="H491" s="21"/>
      <c r="I491" s="22"/>
      <c r="J491" s="31" t="str">
        <f t="shared" si="7"/>
        <v/>
      </c>
    </row>
    <row r="492" spans="1:10" x14ac:dyDescent="0.25">
      <c r="A492" s="7">
        <v>490</v>
      </c>
      <c r="B492" s="21"/>
      <c r="C492" s="21"/>
      <c r="D492" s="21"/>
      <c r="E492" s="21"/>
      <c r="F492" s="21"/>
      <c r="G492" s="21"/>
      <c r="H492" s="21"/>
      <c r="I492" s="22"/>
      <c r="J492" s="31" t="str">
        <f t="shared" si="7"/>
        <v/>
      </c>
    </row>
    <row r="493" spans="1:10" x14ac:dyDescent="0.25">
      <c r="A493" s="7">
        <v>491</v>
      </c>
      <c r="B493" s="21"/>
      <c r="C493" s="21"/>
      <c r="D493" s="21"/>
      <c r="E493" s="21"/>
      <c r="F493" s="21"/>
      <c r="G493" s="21"/>
      <c r="H493" s="21"/>
      <c r="I493" s="22"/>
      <c r="J493" s="31" t="str">
        <f t="shared" si="7"/>
        <v/>
      </c>
    </row>
    <row r="494" spans="1:10" x14ac:dyDescent="0.25">
      <c r="A494" s="7">
        <v>492</v>
      </c>
      <c r="B494" s="21"/>
      <c r="C494" s="21"/>
      <c r="D494" s="21"/>
      <c r="E494" s="21"/>
      <c r="F494" s="21"/>
      <c r="G494" s="21"/>
      <c r="H494" s="21"/>
      <c r="I494" s="22"/>
      <c r="J494" s="31" t="str">
        <f t="shared" si="7"/>
        <v/>
      </c>
    </row>
    <row r="495" spans="1:10" x14ac:dyDescent="0.25">
      <c r="A495" s="7">
        <v>493</v>
      </c>
      <c r="B495" s="21"/>
      <c r="C495" s="21"/>
      <c r="D495" s="21"/>
      <c r="E495" s="21"/>
      <c r="F495" s="21"/>
      <c r="G495" s="21"/>
      <c r="H495" s="21"/>
      <c r="I495" s="22"/>
      <c r="J495" s="31" t="str">
        <f t="shared" si="7"/>
        <v/>
      </c>
    </row>
    <row r="496" spans="1:10" x14ac:dyDescent="0.25">
      <c r="A496" s="7">
        <v>494</v>
      </c>
      <c r="B496" s="21"/>
      <c r="C496" s="21"/>
      <c r="D496" s="21"/>
      <c r="E496" s="21"/>
      <c r="F496" s="21"/>
      <c r="G496" s="21"/>
      <c r="H496" s="21"/>
      <c r="I496" s="22"/>
      <c r="J496" s="31" t="str">
        <f t="shared" si="7"/>
        <v/>
      </c>
    </row>
    <row r="497" spans="1:10" x14ac:dyDescent="0.25">
      <c r="A497" s="7">
        <v>495</v>
      </c>
      <c r="B497" s="21"/>
      <c r="C497" s="21"/>
      <c r="D497" s="21"/>
      <c r="E497" s="21"/>
      <c r="F497" s="21"/>
      <c r="G497" s="21"/>
      <c r="H497" s="21"/>
      <c r="I497" s="22"/>
      <c r="J497" s="31" t="str">
        <f t="shared" si="7"/>
        <v/>
      </c>
    </row>
    <row r="498" spans="1:10" x14ac:dyDescent="0.25">
      <c r="A498" s="7">
        <v>496</v>
      </c>
      <c r="B498" s="21"/>
      <c r="C498" s="21"/>
      <c r="D498" s="21"/>
      <c r="E498" s="21"/>
      <c r="F498" s="21"/>
      <c r="G498" s="21"/>
      <c r="H498" s="21"/>
      <c r="I498" s="22"/>
      <c r="J498" s="31" t="str">
        <f t="shared" si="7"/>
        <v/>
      </c>
    </row>
    <row r="499" spans="1:10" x14ac:dyDescent="0.25">
      <c r="A499" s="7">
        <v>497</v>
      </c>
      <c r="B499" s="21"/>
      <c r="C499" s="21"/>
      <c r="D499" s="21"/>
      <c r="E499" s="21"/>
      <c r="F499" s="21"/>
      <c r="G499" s="21"/>
      <c r="H499" s="21"/>
      <c r="I499" s="22"/>
      <c r="J499" s="31" t="str">
        <f t="shared" si="7"/>
        <v/>
      </c>
    </row>
    <row r="500" spans="1:10" x14ac:dyDescent="0.25">
      <c r="A500" s="7">
        <v>498</v>
      </c>
      <c r="B500" s="21"/>
      <c r="C500" s="21"/>
      <c r="D500" s="21"/>
      <c r="E500" s="21"/>
      <c r="F500" s="21"/>
      <c r="G500" s="21"/>
      <c r="H500" s="21"/>
      <c r="I500" s="22"/>
      <c r="J500" s="31" t="str">
        <f t="shared" si="7"/>
        <v/>
      </c>
    </row>
    <row r="501" spans="1:10" x14ac:dyDescent="0.25">
      <c r="A501" s="7">
        <v>499</v>
      </c>
      <c r="B501" s="21"/>
      <c r="C501" s="21"/>
      <c r="D501" s="21"/>
      <c r="E501" s="21"/>
      <c r="F501" s="21"/>
      <c r="G501" s="21"/>
      <c r="H501" s="21"/>
      <c r="I501" s="22"/>
      <c r="J501" s="31" t="str">
        <f t="shared" si="7"/>
        <v/>
      </c>
    </row>
    <row r="502" spans="1:10" x14ac:dyDescent="0.25">
      <c r="A502" s="7">
        <v>500</v>
      </c>
      <c r="B502" s="21"/>
      <c r="C502" s="21"/>
      <c r="D502" s="21"/>
      <c r="E502" s="21"/>
      <c r="F502" s="21"/>
      <c r="G502" s="21"/>
      <c r="H502" s="21"/>
      <c r="I502" s="22"/>
      <c r="J502" s="31" t="str">
        <f t="shared" si="7"/>
        <v/>
      </c>
    </row>
    <row r="503" spans="1:10" x14ac:dyDescent="0.25">
      <c r="A503" s="7">
        <v>501</v>
      </c>
      <c r="B503" s="21"/>
      <c r="C503" s="21"/>
      <c r="D503" s="21"/>
      <c r="E503" s="21"/>
      <c r="F503" s="21"/>
      <c r="G503" s="21"/>
      <c r="H503" s="21"/>
      <c r="I503" s="22"/>
      <c r="J503" s="31" t="str">
        <f t="shared" si="7"/>
        <v/>
      </c>
    </row>
    <row r="504" spans="1:10" x14ac:dyDescent="0.25">
      <c r="A504" s="7">
        <v>502</v>
      </c>
      <c r="B504" s="21"/>
      <c r="C504" s="21"/>
      <c r="D504" s="21"/>
      <c r="E504" s="21"/>
      <c r="F504" s="21"/>
      <c r="G504" s="21"/>
      <c r="H504" s="21"/>
      <c r="I504" s="22"/>
      <c r="J504" s="31" t="str">
        <f t="shared" si="7"/>
        <v/>
      </c>
    </row>
    <row r="505" spans="1:10" x14ac:dyDescent="0.25">
      <c r="A505" s="7">
        <v>503</v>
      </c>
      <c r="B505" s="21"/>
      <c r="C505" s="21"/>
      <c r="D505" s="21"/>
      <c r="E505" s="21"/>
      <c r="F505" s="21"/>
      <c r="G505" s="21"/>
      <c r="H505" s="21"/>
      <c r="I505" s="22"/>
      <c r="J505" s="31" t="str">
        <f t="shared" si="7"/>
        <v/>
      </c>
    </row>
    <row r="506" spans="1:10" x14ac:dyDescent="0.25">
      <c r="A506" s="7">
        <v>504</v>
      </c>
      <c r="B506" s="21"/>
      <c r="C506" s="21"/>
      <c r="D506" s="21"/>
      <c r="E506" s="21"/>
      <c r="F506" s="21"/>
      <c r="G506" s="21"/>
      <c r="H506" s="21"/>
      <c r="I506" s="22"/>
      <c r="J506" s="31" t="str">
        <f t="shared" si="7"/>
        <v/>
      </c>
    </row>
    <row r="507" spans="1:10" x14ac:dyDescent="0.25">
      <c r="A507" s="7">
        <v>505</v>
      </c>
      <c r="B507" s="21"/>
      <c r="C507" s="21"/>
      <c r="D507" s="21"/>
      <c r="E507" s="21"/>
      <c r="F507" s="21"/>
      <c r="G507" s="21"/>
      <c r="H507" s="21"/>
      <c r="I507" s="22"/>
      <c r="J507" s="31" t="str">
        <f t="shared" si="7"/>
        <v/>
      </c>
    </row>
    <row r="508" spans="1:10" x14ac:dyDescent="0.25">
      <c r="A508" s="7">
        <v>506</v>
      </c>
      <c r="B508" s="21"/>
      <c r="C508" s="21"/>
      <c r="D508" s="21"/>
      <c r="E508" s="21"/>
      <c r="F508" s="21"/>
      <c r="G508" s="21"/>
      <c r="H508" s="21"/>
      <c r="I508" s="22"/>
      <c r="J508" s="31" t="str">
        <f t="shared" si="7"/>
        <v/>
      </c>
    </row>
    <row r="509" spans="1:10" x14ac:dyDescent="0.25">
      <c r="A509" s="7">
        <v>507</v>
      </c>
      <c r="B509" s="21"/>
      <c r="C509" s="21"/>
      <c r="D509" s="21"/>
      <c r="E509" s="21"/>
      <c r="F509" s="21"/>
      <c r="G509" s="21"/>
      <c r="H509" s="21"/>
      <c r="I509" s="22"/>
      <c r="J509" s="31" t="str">
        <f t="shared" si="7"/>
        <v/>
      </c>
    </row>
    <row r="510" spans="1:10" x14ac:dyDescent="0.25">
      <c r="A510" s="7">
        <v>508</v>
      </c>
      <c r="B510" s="21"/>
      <c r="C510" s="21"/>
      <c r="D510" s="21"/>
      <c r="E510" s="21"/>
      <c r="F510" s="21"/>
      <c r="G510" s="21"/>
      <c r="H510" s="21"/>
      <c r="I510" s="22"/>
      <c r="J510" s="31" t="str">
        <f t="shared" si="7"/>
        <v/>
      </c>
    </row>
    <row r="511" spans="1:10" x14ac:dyDescent="0.25">
      <c r="A511" s="7">
        <v>509</v>
      </c>
      <c r="B511" s="21"/>
      <c r="C511" s="21"/>
      <c r="D511" s="21"/>
      <c r="E511" s="21"/>
      <c r="F511" s="21"/>
      <c r="G511" s="21"/>
      <c r="H511" s="21"/>
      <c r="I511" s="22"/>
      <c r="J511" s="31" t="str">
        <f t="shared" si="7"/>
        <v/>
      </c>
    </row>
    <row r="512" spans="1:10" x14ac:dyDescent="0.25">
      <c r="A512" s="7">
        <v>510</v>
      </c>
      <c r="B512" s="21"/>
      <c r="C512" s="21"/>
      <c r="D512" s="21"/>
      <c r="E512" s="21"/>
      <c r="F512" s="21"/>
      <c r="G512" s="21"/>
      <c r="H512" s="21"/>
      <c r="I512" s="22"/>
      <c r="J512" s="31" t="str">
        <f t="shared" si="7"/>
        <v/>
      </c>
    </row>
    <row r="513" spans="1:10" x14ac:dyDescent="0.25">
      <c r="A513" s="7">
        <v>511</v>
      </c>
      <c r="B513" s="21"/>
      <c r="C513" s="21"/>
      <c r="D513" s="21"/>
      <c r="E513" s="21"/>
      <c r="F513" s="21"/>
      <c r="G513" s="21"/>
      <c r="H513" s="21"/>
      <c r="I513" s="22"/>
      <c r="J513" s="31" t="str">
        <f t="shared" si="7"/>
        <v/>
      </c>
    </row>
    <row r="514" spans="1:10" x14ac:dyDescent="0.25">
      <c r="A514" s="7">
        <v>512</v>
      </c>
      <c r="B514" s="21"/>
      <c r="C514" s="21"/>
      <c r="D514" s="21"/>
      <c r="E514" s="21"/>
      <c r="F514" s="21"/>
      <c r="G514" s="21"/>
      <c r="H514" s="21"/>
      <c r="I514" s="22"/>
      <c r="J514" s="31" t="str">
        <f t="shared" si="7"/>
        <v/>
      </c>
    </row>
    <row r="515" spans="1:10" x14ac:dyDescent="0.25">
      <c r="A515" s="7">
        <v>513</v>
      </c>
      <c r="B515" s="21"/>
      <c r="C515" s="21"/>
      <c r="D515" s="21"/>
      <c r="E515" s="21"/>
      <c r="F515" s="21"/>
      <c r="G515" s="21"/>
      <c r="H515" s="21"/>
      <c r="I515" s="22"/>
      <c r="J515" s="31" t="str">
        <f t="shared" si="7"/>
        <v/>
      </c>
    </row>
    <row r="516" spans="1:10" x14ac:dyDescent="0.25">
      <c r="A516" s="7">
        <v>514</v>
      </c>
      <c r="B516" s="21"/>
      <c r="C516" s="21"/>
      <c r="D516" s="21"/>
      <c r="E516" s="21"/>
      <c r="F516" s="21"/>
      <c r="G516" s="21"/>
      <c r="H516" s="21"/>
      <c r="I516" s="22"/>
      <c r="J516" s="31" t="str">
        <f t="shared" ref="J516:J579" si="8">IF(B516&amp;B516&lt;&gt;"",C516&amp;" ("&amp;B516&amp;")","")</f>
        <v/>
      </c>
    </row>
    <row r="517" spans="1:10" x14ac:dyDescent="0.25">
      <c r="A517" s="7">
        <v>515</v>
      </c>
      <c r="B517" s="21"/>
      <c r="C517" s="21"/>
      <c r="D517" s="21"/>
      <c r="E517" s="21"/>
      <c r="F517" s="21"/>
      <c r="G517" s="21"/>
      <c r="H517" s="21"/>
      <c r="I517" s="22"/>
      <c r="J517" s="31" t="str">
        <f t="shared" si="8"/>
        <v/>
      </c>
    </row>
    <row r="518" spans="1:10" x14ac:dyDescent="0.25">
      <c r="A518" s="7">
        <v>516</v>
      </c>
      <c r="B518" s="21"/>
      <c r="C518" s="21"/>
      <c r="D518" s="21"/>
      <c r="E518" s="21"/>
      <c r="F518" s="21"/>
      <c r="G518" s="21"/>
      <c r="H518" s="21"/>
      <c r="I518" s="22"/>
      <c r="J518" s="31" t="str">
        <f t="shared" si="8"/>
        <v/>
      </c>
    </row>
    <row r="519" spans="1:10" x14ac:dyDescent="0.25">
      <c r="A519" s="7">
        <v>517</v>
      </c>
      <c r="B519" s="21"/>
      <c r="C519" s="21"/>
      <c r="D519" s="21"/>
      <c r="E519" s="21"/>
      <c r="F519" s="21"/>
      <c r="G519" s="21"/>
      <c r="H519" s="21"/>
      <c r="I519" s="22"/>
      <c r="J519" s="31" t="str">
        <f t="shared" si="8"/>
        <v/>
      </c>
    </row>
    <row r="520" spans="1:10" x14ac:dyDescent="0.25">
      <c r="A520" s="7">
        <v>518</v>
      </c>
      <c r="B520" s="21"/>
      <c r="C520" s="21"/>
      <c r="D520" s="21"/>
      <c r="E520" s="21"/>
      <c r="F520" s="21"/>
      <c r="G520" s="21"/>
      <c r="H520" s="21"/>
      <c r="I520" s="22"/>
      <c r="J520" s="31" t="str">
        <f t="shared" si="8"/>
        <v/>
      </c>
    </row>
    <row r="521" spans="1:10" x14ac:dyDescent="0.25">
      <c r="A521" s="7">
        <v>519</v>
      </c>
      <c r="B521" s="21"/>
      <c r="C521" s="21"/>
      <c r="D521" s="21"/>
      <c r="E521" s="21"/>
      <c r="F521" s="21"/>
      <c r="G521" s="21"/>
      <c r="H521" s="21"/>
      <c r="I521" s="22"/>
      <c r="J521" s="31" t="str">
        <f t="shared" si="8"/>
        <v/>
      </c>
    </row>
    <row r="522" spans="1:10" x14ac:dyDescent="0.25">
      <c r="A522" s="7">
        <v>520</v>
      </c>
      <c r="B522" s="21"/>
      <c r="C522" s="21"/>
      <c r="D522" s="21"/>
      <c r="E522" s="21"/>
      <c r="F522" s="21"/>
      <c r="G522" s="21"/>
      <c r="H522" s="21"/>
      <c r="I522" s="22"/>
      <c r="J522" s="31" t="str">
        <f t="shared" si="8"/>
        <v/>
      </c>
    </row>
    <row r="523" spans="1:10" x14ac:dyDescent="0.25">
      <c r="A523" s="7">
        <v>521</v>
      </c>
      <c r="B523" s="21"/>
      <c r="C523" s="21"/>
      <c r="D523" s="21"/>
      <c r="E523" s="21"/>
      <c r="F523" s="21"/>
      <c r="G523" s="21"/>
      <c r="H523" s="21"/>
      <c r="I523" s="22"/>
      <c r="J523" s="31" t="str">
        <f t="shared" si="8"/>
        <v/>
      </c>
    </row>
    <row r="524" spans="1:10" x14ac:dyDescent="0.25">
      <c r="A524" s="7">
        <v>522</v>
      </c>
      <c r="B524" s="21"/>
      <c r="C524" s="21"/>
      <c r="D524" s="21"/>
      <c r="E524" s="21"/>
      <c r="F524" s="21"/>
      <c r="G524" s="21"/>
      <c r="H524" s="21"/>
      <c r="I524" s="22"/>
      <c r="J524" s="31" t="str">
        <f t="shared" si="8"/>
        <v/>
      </c>
    </row>
    <row r="525" spans="1:10" x14ac:dyDescent="0.25">
      <c r="A525" s="7">
        <v>523</v>
      </c>
      <c r="B525" s="21"/>
      <c r="C525" s="21"/>
      <c r="D525" s="21"/>
      <c r="E525" s="21"/>
      <c r="F525" s="21"/>
      <c r="G525" s="21"/>
      <c r="H525" s="21"/>
      <c r="I525" s="22"/>
      <c r="J525" s="31" t="str">
        <f t="shared" si="8"/>
        <v/>
      </c>
    </row>
    <row r="526" spans="1:10" x14ac:dyDescent="0.25">
      <c r="A526" s="7">
        <v>524</v>
      </c>
      <c r="B526" s="21"/>
      <c r="C526" s="21"/>
      <c r="D526" s="21"/>
      <c r="E526" s="21"/>
      <c r="F526" s="21"/>
      <c r="G526" s="21"/>
      <c r="H526" s="21"/>
      <c r="I526" s="22"/>
      <c r="J526" s="31" t="str">
        <f t="shared" si="8"/>
        <v/>
      </c>
    </row>
    <row r="527" spans="1:10" x14ac:dyDescent="0.25">
      <c r="A527" s="7">
        <v>525</v>
      </c>
      <c r="B527" s="21"/>
      <c r="C527" s="21"/>
      <c r="D527" s="21"/>
      <c r="E527" s="21"/>
      <c r="F527" s="21"/>
      <c r="G527" s="21"/>
      <c r="H527" s="21"/>
      <c r="I527" s="22"/>
      <c r="J527" s="31" t="str">
        <f t="shared" si="8"/>
        <v/>
      </c>
    </row>
    <row r="528" spans="1:10" x14ac:dyDescent="0.25">
      <c r="A528" s="7">
        <v>526</v>
      </c>
      <c r="B528" s="21"/>
      <c r="C528" s="21"/>
      <c r="D528" s="21"/>
      <c r="E528" s="21"/>
      <c r="F528" s="21"/>
      <c r="G528" s="21"/>
      <c r="H528" s="21"/>
      <c r="I528" s="22"/>
      <c r="J528" s="31" t="str">
        <f t="shared" si="8"/>
        <v/>
      </c>
    </row>
    <row r="529" spans="1:10" x14ac:dyDescent="0.25">
      <c r="A529" s="7">
        <v>527</v>
      </c>
      <c r="B529" s="21"/>
      <c r="C529" s="21"/>
      <c r="D529" s="21"/>
      <c r="E529" s="21"/>
      <c r="F529" s="21"/>
      <c r="G529" s="21"/>
      <c r="H529" s="21"/>
      <c r="I529" s="22"/>
      <c r="J529" s="31" t="str">
        <f t="shared" si="8"/>
        <v/>
      </c>
    </row>
    <row r="530" spans="1:10" x14ac:dyDescent="0.25">
      <c r="A530" s="7">
        <v>528</v>
      </c>
      <c r="B530" s="21"/>
      <c r="C530" s="21"/>
      <c r="D530" s="21"/>
      <c r="E530" s="21"/>
      <c r="F530" s="21"/>
      <c r="G530" s="21"/>
      <c r="H530" s="21"/>
      <c r="I530" s="22"/>
      <c r="J530" s="31" t="str">
        <f t="shared" si="8"/>
        <v/>
      </c>
    </row>
    <row r="531" spans="1:10" x14ac:dyDescent="0.25">
      <c r="A531" s="7">
        <v>529</v>
      </c>
      <c r="B531" s="21"/>
      <c r="C531" s="21"/>
      <c r="D531" s="21"/>
      <c r="E531" s="21"/>
      <c r="F531" s="21"/>
      <c r="G531" s="21"/>
      <c r="H531" s="21"/>
      <c r="I531" s="22"/>
      <c r="J531" s="31" t="str">
        <f t="shared" si="8"/>
        <v/>
      </c>
    </row>
    <row r="532" spans="1:10" x14ac:dyDescent="0.25">
      <c r="A532" s="7">
        <v>530</v>
      </c>
      <c r="B532" s="21"/>
      <c r="C532" s="21"/>
      <c r="D532" s="21"/>
      <c r="E532" s="21"/>
      <c r="F532" s="21"/>
      <c r="G532" s="21"/>
      <c r="H532" s="21"/>
      <c r="I532" s="22"/>
      <c r="J532" s="31" t="str">
        <f t="shared" si="8"/>
        <v/>
      </c>
    </row>
    <row r="533" spans="1:10" x14ac:dyDescent="0.25">
      <c r="A533" s="7">
        <v>531</v>
      </c>
      <c r="B533" s="21"/>
      <c r="C533" s="21"/>
      <c r="D533" s="21"/>
      <c r="E533" s="21"/>
      <c r="F533" s="21"/>
      <c r="G533" s="21"/>
      <c r="H533" s="21"/>
      <c r="I533" s="22"/>
      <c r="J533" s="31" t="str">
        <f t="shared" si="8"/>
        <v/>
      </c>
    </row>
    <row r="534" spans="1:10" x14ac:dyDescent="0.25">
      <c r="A534" s="7">
        <v>532</v>
      </c>
      <c r="B534" s="21"/>
      <c r="C534" s="21"/>
      <c r="D534" s="21"/>
      <c r="E534" s="21"/>
      <c r="F534" s="21"/>
      <c r="G534" s="21"/>
      <c r="H534" s="21"/>
      <c r="I534" s="22"/>
      <c r="J534" s="31" t="str">
        <f t="shared" si="8"/>
        <v/>
      </c>
    </row>
    <row r="535" spans="1:10" x14ac:dyDescent="0.25">
      <c r="A535" s="7">
        <v>533</v>
      </c>
      <c r="B535" s="21"/>
      <c r="C535" s="21"/>
      <c r="D535" s="21"/>
      <c r="E535" s="21"/>
      <c r="F535" s="21"/>
      <c r="G535" s="21"/>
      <c r="H535" s="21"/>
      <c r="I535" s="22"/>
      <c r="J535" s="31" t="str">
        <f t="shared" si="8"/>
        <v/>
      </c>
    </row>
    <row r="536" spans="1:10" x14ac:dyDescent="0.25">
      <c r="A536" s="7">
        <v>534</v>
      </c>
      <c r="B536" s="21"/>
      <c r="C536" s="21"/>
      <c r="D536" s="21"/>
      <c r="E536" s="21"/>
      <c r="F536" s="21"/>
      <c r="G536" s="21"/>
      <c r="H536" s="21"/>
      <c r="I536" s="22"/>
      <c r="J536" s="31" t="str">
        <f t="shared" si="8"/>
        <v/>
      </c>
    </row>
    <row r="537" spans="1:10" x14ac:dyDescent="0.25">
      <c r="A537" s="7">
        <v>535</v>
      </c>
      <c r="B537" s="21"/>
      <c r="C537" s="21"/>
      <c r="D537" s="21"/>
      <c r="E537" s="21"/>
      <c r="F537" s="21"/>
      <c r="G537" s="21"/>
      <c r="H537" s="21"/>
      <c r="I537" s="22"/>
      <c r="J537" s="31" t="str">
        <f t="shared" si="8"/>
        <v/>
      </c>
    </row>
    <row r="538" spans="1:10" x14ac:dyDescent="0.25">
      <c r="A538" s="7">
        <v>536</v>
      </c>
      <c r="B538" s="21"/>
      <c r="C538" s="21"/>
      <c r="D538" s="21"/>
      <c r="E538" s="21"/>
      <c r="F538" s="21"/>
      <c r="G538" s="21"/>
      <c r="H538" s="21"/>
      <c r="I538" s="22"/>
      <c r="J538" s="31" t="str">
        <f t="shared" si="8"/>
        <v/>
      </c>
    </row>
    <row r="539" spans="1:10" x14ac:dyDescent="0.25">
      <c r="A539" s="7">
        <v>537</v>
      </c>
      <c r="B539" s="21"/>
      <c r="C539" s="21"/>
      <c r="D539" s="21"/>
      <c r="E539" s="21"/>
      <c r="F539" s="21"/>
      <c r="G539" s="21"/>
      <c r="H539" s="21"/>
      <c r="I539" s="22"/>
      <c r="J539" s="31" t="str">
        <f t="shared" si="8"/>
        <v/>
      </c>
    </row>
    <row r="540" spans="1:10" x14ac:dyDescent="0.25">
      <c r="A540" s="7">
        <v>538</v>
      </c>
      <c r="B540" s="21"/>
      <c r="C540" s="21"/>
      <c r="D540" s="21"/>
      <c r="E540" s="21"/>
      <c r="F540" s="21"/>
      <c r="G540" s="21"/>
      <c r="H540" s="21"/>
      <c r="I540" s="22"/>
      <c r="J540" s="31" t="str">
        <f t="shared" si="8"/>
        <v/>
      </c>
    </row>
    <row r="541" spans="1:10" x14ac:dyDescent="0.25">
      <c r="A541" s="7">
        <v>539</v>
      </c>
      <c r="B541" s="21"/>
      <c r="C541" s="21"/>
      <c r="D541" s="21"/>
      <c r="E541" s="21"/>
      <c r="F541" s="21"/>
      <c r="G541" s="21"/>
      <c r="H541" s="21"/>
      <c r="I541" s="22"/>
      <c r="J541" s="31" t="str">
        <f t="shared" si="8"/>
        <v/>
      </c>
    </row>
    <row r="542" spans="1:10" x14ac:dyDescent="0.25">
      <c r="A542" s="7">
        <v>540</v>
      </c>
      <c r="B542" s="21"/>
      <c r="C542" s="21"/>
      <c r="D542" s="21"/>
      <c r="E542" s="21"/>
      <c r="F542" s="21"/>
      <c r="G542" s="21"/>
      <c r="H542" s="21"/>
      <c r="I542" s="22"/>
      <c r="J542" s="31" t="str">
        <f t="shared" si="8"/>
        <v/>
      </c>
    </row>
    <row r="543" spans="1:10" x14ac:dyDescent="0.25">
      <c r="A543" s="7">
        <v>541</v>
      </c>
      <c r="B543" s="21"/>
      <c r="C543" s="21"/>
      <c r="D543" s="21"/>
      <c r="E543" s="21"/>
      <c r="F543" s="21"/>
      <c r="G543" s="21"/>
      <c r="H543" s="21"/>
      <c r="I543" s="22"/>
      <c r="J543" s="31" t="str">
        <f t="shared" si="8"/>
        <v/>
      </c>
    </row>
    <row r="544" spans="1:10" x14ac:dyDescent="0.25">
      <c r="A544" s="7">
        <v>542</v>
      </c>
      <c r="B544" s="21"/>
      <c r="C544" s="21"/>
      <c r="D544" s="21"/>
      <c r="E544" s="21"/>
      <c r="F544" s="21"/>
      <c r="G544" s="21"/>
      <c r="H544" s="21"/>
      <c r="I544" s="22"/>
      <c r="J544" s="31" t="str">
        <f t="shared" si="8"/>
        <v/>
      </c>
    </row>
    <row r="545" spans="1:10" x14ac:dyDescent="0.25">
      <c r="A545" s="7">
        <v>543</v>
      </c>
      <c r="B545" s="21"/>
      <c r="C545" s="21"/>
      <c r="D545" s="21"/>
      <c r="E545" s="21"/>
      <c r="F545" s="21"/>
      <c r="G545" s="21"/>
      <c r="H545" s="21"/>
      <c r="I545" s="22"/>
      <c r="J545" s="31" t="str">
        <f t="shared" si="8"/>
        <v/>
      </c>
    </row>
    <row r="546" spans="1:10" x14ac:dyDescent="0.25">
      <c r="A546" s="7">
        <v>544</v>
      </c>
      <c r="B546" s="21"/>
      <c r="C546" s="21"/>
      <c r="D546" s="21"/>
      <c r="E546" s="21"/>
      <c r="F546" s="21"/>
      <c r="G546" s="21"/>
      <c r="H546" s="21"/>
      <c r="I546" s="22"/>
      <c r="J546" s="31" t="str">
        <f t="shared" si="8"/>
        <v/>
      </c>
    </row>
    <row r="547" spans="1:10" x14ac:dyDescent="0.25">
      <c r="A547" s="7">
        <v>545</v>
      </c>
      <c r="B547" s="21"/>
      <c r="C547" s="21"/>
      <c r="D547" s="21"/>
      <c r="E547" s="21"/>
      <c r="F547" s="21"/>
      <c r="G547" s="21"/>
      <c r="H547" s="21"/>
      <c r="I547" s="22"/>
      <c r="J547" s="31" t="str">
        <f t="shared" si="8"/>
        <v/>
      </c>
    </row>
    <row r="548" spans="1:10" x14ac:dyDescent="0.25">
      <c r="A548" s="7">
        <v>546</v>
      </c>
      <c r="B548" s="21"/>
      <c r="C548" s="21"/>
      <c r="D548" s="21"/>
      <c r="E548" s="21"/>
      <c r="F548" s="21"/>
      <c r="G548" s="21"/>
      <c r="H548" s="21"/>
      <c r="I548" s="22"/>
      <c r="J548" s="31" t="str">
        <f t="shared" si="8"/>
        <v/>
      </c>
    </row>
    <row r="549" spans="1:10" x14ac:dyDescent="0.25">
      <c r="A549" s="7">
        <v>547</v>
      </c>
      <c r="B549" s="21"/>
      <c r="C549" s="21"/>
      <c r="D549" s="21"/>
      <c r="E549" s="21"/>
      <c r="F549" s="21"/>
      <c r="G549" s="21"/>
      <c r="H549" s="21"/>
      <c r="I549" s="22"/>
      <c r="J549" s="31" t="str">
        <f t="shared" si="8"/>
        <v/>
      </c>
    </row>
    <row r="550" spans="1:10" x14ac:dyDescent="0.25">
      <c r="A550" s="7">
        <v>548</v>
      </c>
      <c r="B550" s="21"/>
      <c r="C550" s="21"/>
      <c r="D550" s="21"/>
      <c r="E550" s="21"/>
      <c r="F550" s="21"/>
      <c r="G550" s="21"/>
      <c r="H550" s="21"/>
      <c r="I550" s="22"/>
      <c r="J550" s="31" t="str">
        <f t="shared" si="8"/>
        <v/>
      </c>
    </row>
    <row r="551" spans="1:10" x14ac:dyDescent="0.25">
      <c r="A551" s="7">
        <v>549</v>
      </c>
      <c r="B551" s="21"/>
      <c r="C551" s="21"/>
      <c r="D551" s="21"/>
      <c r="E551" s="21"/>
      <c r="F551" s="21"/>
      <c r="G551" s="21"/>
      <c r="H551" s="21"/>
      <c r="I551" s="22"/>
      <c r="J551" s="31" t="str">
        <f t="shared" si="8"/>
        <v/>
      </c>
    </row>
    <row r="552" spans="1:10" x14ac:dyDescent="0.25">
      <c r="A552" s="7">
        <v>550</v>
      </c>
      <c r="B552" s="21"/>
      <c r="C552" s="21"/>
      <c r="D552" s="21"/>
      <c r="E552" s="21"/>
      <c r="F552" s="21"/>
      <c r="G552" s="21"/>
      <c r="H552" s="21"/>
      <c r="I552" s="22"/>
      <c r="J552" s="31" t="str">
        <f t="shared" si="8"/>
        <v/>
      </c>
    </row>
    <row r="553" spans="1:10" x14ac:dyDescent="0.25">
      <c r="A553" s="7">
        <v>551</v>
      </c>
      <c r="B553" s="21"/>
      <c r="C553" s="21"/>
      <c r="D553" s="21"/>
      <c r="E553" s="21"/>
      <c r="F553" s="21"/>
      <c r="G553" s="21"/>
      <c r="H553" s="21"/>
      <c r="I553" s="22"/>
      <c r="J553" s="31" t="str">
        <f t="shared" si="8"/>
        <v/>
      </c>
    </row>
    <row r="554" spans="1:10" x14ac:dyDescent="0.25">
      <c r="A554" s="7">
        <v>552</v>
      </c>
      <c r="B554" s="21"/>
      <c r="C554" s="21"/>
      <c r="D554" s="21"/>
      <c r="E554" s="21"/>
      <c r="F554" s="21"/>
      <c r="G554" s="21"/>
      <c r="H554" s="21"/>
      <c r="I554" s="22"/>
      <c r="J554" s="31" t="str">
        <f t="shared" si="8"/>
        <v/>
      </c>
    </row>
    <row r="555" spans="1:10" x14ac:dyDescent="0.25">
      <c r="A555" s="7">
        <v>553</v>
      </c>
      <c r="B555" s="21"/>
      <c r="C555" s="21"/>
      <c r="D555" s="21"/>
      <c r="E555" s="21"/>
      <c r="F555" s="21"/>
      <c r="G555" s="21"/>
      <c r="H555" s="21"/>
      <c r="I555" s="22"/>
      <c r="J555" s="31" t="str">
        <f t="shared" si="8"/>
        <v/>
      </c>
    </row>
    <row r="556" spans="1:10" x14ac:dyDescent="0.25">
      <c r="A556" s="7">
        <v>554</v>
      </c>
      <c r="B556" s="21"/>
      <c r="C556" s="21"/>
      <c r="D556" s="21"/>
      <c r="E556" s="21"/>
      <c r="F556" s="21"/>
      <c r="G556" s="21"/>
      <c r="H556" s="21"/>
      <c r="I556" s="22"/>
      <c r="J556" s="31" t="str">
        <f t="shared" si="8"/>
        <v/>
      </c>
    </row>
    <row r="557" spans="1:10" x14ac:dyDescent="0.25">
      <c r="A557" s="7">
        <v>555</v>
      </c>
      <c r="B557" s="21"/>
      <c r="C557" s="21"/>
      <c r="D557" s="21"/>
      <c r="E557" s="21"/>
      <c r="F557" s="21"/>
      <c r="G557" s="21"/>
      <c r="H557" s="21"/>
      <c r="I557" s="22"/>
      <c r="J557" s="31" t="str">
        <f t="shared" si="8"/>
        <v/>
      </c>
    </row>
    <row r="558" spans="1:10" x14ac:dyDescent="0.25">
      <c r="A558" s="7">
        <v>556</v>
      </c>
      <c r="B558" s="21"/>
      <c r="C558" s="21"/>
      <c r="D558" s="21"/>
      <c r="E558" s="21"/>
      <c r="F558" s="21"/>
      <c r="G558" s="21"/>
      <c r="H558" s="21"/>
      <c r="I558" s="22"/>
      <c r="J558" s="31" t="str">
        <f t="shared" si="8"/>
        <v/>
      </c>
    </row>
    <row r="559" spans="1:10" x14ac:dyDescent="0.25">
      <c r="A559" s="7">
        <v>557</v>
      </c>
      <c r="B559" s="21"/>
      <c r="C559" s="21"/>
      <c r="D559" s="21"/>
      <c r="E559" s="21"/>
      <c r="F559" s="21"/>
      <c r="G559" s="21"/>
      <c r="H559" s="21"/>
      <c r="I559" s="22"/>
      <c r="J559" s="31" t="str">
        <f t="shared" si="8"/>
        <v/>
      </c>
    </row>
    <row r="560" spans="1:10" x14ac:dyDescent="0.25">
      <c r="A560" s="7">
        <v>558</v>
      </c>
      <c r="B560" s="21"/>
      <c r="C560" s="21"/>
      <c r="D560" s="21"/>
      <c r="E560" s="21"/>
      <c r="F560" s="21"/>
      <c r="G560" s="21"/>
      <c r="H560" s="21"/>
      <c r="I560" s="22"/>
      <c r="J560" s="31" t="str">
        <f t="shared" si="8"/>
        <v/>
      </c>
    </row>
    <row r="561" spans="1:10" x14ac:dyDescent="0.25">
      <c r="A561" s="7">
        <v>559</v>
      </c>
      <c r="B561" s="21"/>
      <c r="C561" s="21"/>
      <c r="D561" s="21"/>
      <c r="E561" s="21"/>
      <c r="F561" s="21"/>
      <c r="G561" s="21"/>
      <c r="H561" s="21"/>
      <c r="I561" s="22"/>
      <c r="J561" s="31" t="str">
        <f t="shared" si="8"/>
        <v/>
      </c>
    </row>
    <row r="562" spans="1:10" x14ac:dyDescent="0.25">
      <c r="A562" s="7">
        <v>560</v>
      </c>
      <c r="B562" s="21"/>
      <c r="C562" s="21"/>
      <c r="D562" s="21"/>
      <c r="E562" s="21"/>
      <c r="F562" s="21"/>
      <c r="G562" s="21"/>
      <c r="H562" s="21"/>
      <c r="I562" s="22"/>
      <c r="J562" s="31" t="str">
        <f t="shared" si="8"/>
        <v/>
      </c>
    </row>
    <row r="563" spans="1:10" x14ac:dyDescent="0.25">
      <c r="A563" s="7">
        <v>561</v>
      </c>
      <c r="B563" s="21"/>
      <c r="C563" s="21"/>
      <c r="D563" s="21"/>
      <c r="E563" s="21"/>
      <c r="F563" s="21"/>
      <c r="G563" s="21"/>
      <c r="H563" s="21"/>
      <c r="I563" s="22"/>
      <c r="J563" s="31" t="str">
        <f t="shared" si="8"/>
        <v/>
      </c>
    </row>
    <row r="564" spans="1:10" x14ac:dyDescent="0.25">
      <c r="A564" s="7">
        <v>562</v>
      </c>
      <c r="B564" s="21"/>
      <c r="C564" s="21"/>
      <c r="D564" s="21"/>
      <c r="E564" s="21"/>
      <c r="F564" s="21"/>
      <c r="G564" s="21"/>
      <c r="H564" s="21"/>
      <c r="I564" s="22"/>
      <c r="J564" s="31" t="str">
        <f t="shared" si="8"/>
        <v/>
      </c>
    </row>
    <row r="565" spans="1:10" x14ac:dyDescent="0.25">
      <c r="A565" s="7">
        <v>563</v>
      </c>
      <c r="B565" s="21"/>
      <c r="C565" s="21"/>
      <c r="D565" s="21"/>
      <c r="E565" s="21"/>
      <c r="F565" s="21"/>
      <c r="G565" s="21"/>
      <c r="H565" s="21"/>
      <c r="I565" s="22"/>
      <c r="J565" s="31" t="str">
        <f t="shared" si="8"/>
        <v/>
      </c>
    </row>
    <row r="566" spans="1:10" x14ac:dyDescent="0.25">
      <c r="A566" s="7">
        <v>564</v>
      </c>
      <c r="B566" s="21"/>
      <c r="C566" s="21"/>
      <c r="D566" s="21"/>
      <c r="E566" s="21"/>
      <c r="F566" s="21"/>
      <c r="G566" s="21"/>
      <c r="H566" s="21"/>
      <c r="I566" s="22"/>
      <c r="J566" s="31" t="str">
        <f t="shared" si="8"/>
        <v/>
      </c>
    </row>
    <row r="567" spans="1:10" x14ac:dyDescent="0.25">
      <c r="A567" s="7">
        <v>565</v>
      </c>
      <c r="B567" s="21"/>
      <c r="C567" s="21"/>
      <c r="D567" s="21"/>
      <c r="E567" s="21"/>
      <c r="F567" s="21"/>
      <c r="G567" s="21"/>
      <c r="H567" s="21"/>
      <c r="I567" s="22"/>
      <c r="J567" s="31" t="str">
        <f t="shared" si="8"/>
        <v/>
      </c>
    </row>
    <row r="568" spans="1:10" x14ac:dyDescent="0.25">
      <c r="A568" s="7">
        <v>566</v>
      </c>
      <c r="B568" s="21"/>
      <c r="C568" s="21"/>
      <c r="D568" s="21"/>
      <c r="E568" s="21"/>
      <c r="F568" s="21"/>
      <c r="G568" s="21"/>
      <c r="H568" s="21"/>
      <c r="I568" s="22"/>
      <c r="J568" s="31" t="str">
        <f t="shared" si="8"/>
        <v/>
      </c>
    </row>
    <row r="569" spans="1:10" x14ac:dyDescent="0.25">
      <c r="A569" s="7">
        <v>567</v>
      </c>
      <c r="B569" s="21"/>
      <c r="C569" s="21"/>
      <c r="D569" s="21"/>
      <c r="E569" s="21"/>
      <c r="F569" s="21"/>
      <c r="G569" s="21"/>
      <c r="H569" s="21"/>
      <c r="I569" s="22"/>
      <c r="J569" s="31" t="str">
        <f t="shared" si="8"/>
        <v/>
      </c>
    </row>
    <row r="570" spans="1:10" x14ac:dyDescent="0.25">
      <c r="A570" s="7">
        <v>568</v>
      </c>
      <c r="B570" s="21"/>
      <c r="C570" s="21"/>
      <c r="D570" s="21"/>
      <c r="E570" s="21"/>
      <c r="F570" s="21"/>
      <c r="G570" s="21"/>
      <c r="H570" s="21"/>
      <c r="I570" s="22"/>
      <c r="J570" s="31" t="str">
        <f t="shared" si="8"/>
        <v/>
      </c>
    </row>
    <row r="571" spans="1:10" x14ac:dyDescent="0.25">
      <c r="A571" s="7">
        <v>569</v>
      </c>
      <c r="B571" s="21"/>
      <c r="C571" s="21"/>
      <c r="D571" s="21"/>
      <c r="E571" s="21"/>
      <c r="F571" s="21"/>
      <c r="G571" s="21"/>
      <c r="H571" s="21"/>
      <c r="I571" s="22"/>
      <c r="J571" s="31" t="str">
        <f t="shared" si="8"/>
        <v/>
      </c>
    </row>
    <row r="572" spans="1:10" x14ac:dyDescent="0.25">
      <c r="A572" s="7">
        <v>570</v>
      </c>
      <c r="B572" s="21"/>
      <c r="C572" s="21"/>
      <c r="D572" s="21"/>
      <c r="E572" s="21"/>
      <c r="F572" s="21"/>
      <c r="G572" s="21"/>
      <c r="H572" s="21"/>
      <c r="I572" s="22"/>
      <c r="J572" s="31" t="str">
        <f t="shared" si="8"/>
        <v/>
      </c>
    </row>
    <row r="573" spans="1:10" x14ac:dyDescent="0.25">
      <c r="A573" s="7">
        <v>571</v>
      </c>
      <c r="B573" s="21"/>
      <c r="C573" s="21"/>
      <c r="D573" s="21"/>
      <c r="E573" s="21"/>
      <c r="F573" s="21"/>
      <c r="G573" s="21"/>
      <c r="H573" s="21"/>
      <c r="I573" s="22"/>
      <c r="J573" s="31" t="str">
        <f t="shared" si="8"/>
        <v/>
      </c>
    </row>
    <row r="574" spans="1:10" x14ac:dyDescent="0.25">
      <c r="A574" s="7">
        <v>572</v>
      </c>
      <c r="B574" s="21"/>
      <c r="C574" s="21"/>
      <c r="D574" s="21"/>
      <c r="E574" s="21"/>
      <c r="F574" s="21"/>
      <c r="G574" s="21"/>
      <c r="H574" s="21"/>
      <c r="I574" s="22"/>
      <c r="J574" s="31" t="str">
        <f t="shared" si="8"/>
        <v/>
      </c>
    </row>
    <row r="575" spans="1:10" x14ac:dyDescent="0.25">
      <c r="A575" s="7">
        <v>573</v>
      </c>
      <c r="B575" s="21"/>
      <c r="C575" s="21"/>
      <c r="D575" s="21"/>
      <c r="E575" s="21"/>
      <c r="F575" s="21"/>
      <c r="G575" s="21"/>
      <c r="H575" s="21"/>
      <c r="I575" s="22"/>
      <c r="J575" s="31" t="str">
        <f t="shared" si="8"/>
        <v/>
      </c>
    </row>
    <row r="576" spans="1:10" x14ac:dyDescent="0.25">
      <c r="A576" s="7">
        <v>574</v>
      </c>
      <c r="B576" s="21"/>
      <c r="C576" s="21"/>
      <c r="D576" s="21"/>
      <c r="E576" s="21"/>
      <c r="F576" s="21"/>
      <c r="G576" s="21"/>
      <c r="H576" s="21"/>
      <c r="I576" s="22"/>
      <c r="J576" s="31" t="str">
        <f t="shared" si="8"/>
        <v/>
      </c>
    </row>
    <row r="577" spans="1:10" x14ac:dyDescent="0.25">
      <c r="A577" s="7">
        <v>575</v>
      </c>
      <c r="B577" s="21"/>
      <c r="C577" s="21"/>
      <c r="D577" s="21"/>
      <c r="E577" s="21"/>
      <c r="F577" s="21"/>
      <c r="G577" s="21"/>
      <c r="H577" s="21"/>
      <c r="I577" s="22"/>
      <c r="J577" s="31" t="str">
        <f t="shared" si="8"/>
        <v/>
      </c>
    </row>
    <row r="578" spans="1:10" x14ac:dyDescent="0.25">
      <c r="A578" s="7">
        <v>576</v>
      </c>
      <c r="B578" s="21"/>
      <c r="C578" s="21"/>
      <c r="D578" s="21"/>
      <c r="E578" s="21"/>
      <c r="F578" s="21"/>
      <c r="G578" s="21"/>
      <c r="H578" s="21"/>
      <c r="I578" s="22"/>
      <c r="J578" s="31" t="str">
        <f t="shared" si="8"/>
        <v/>
      </c>
    </row>
    <row r="579" spans="1:10" x14ac:dyDescent="0.25">
      <c r="A579" s="7">
        <v>577</v>
      </c>
      <c r="B579" s="21"/>
      <c r="C579" s="21"/>
      <c r="D579" s="21"/>
      <c r="E579" s="21"/>
      <c r="F579" s="21"/>
      <c r="G579" s="21"/>
      <c r="H579" s="21"/>
      <c r="I579" s="22"/>
      <c r="J579" s="31" t="str">
        <f t="shared" si="8"/>
        <v/>
      </c>
    </row>
    <row r="580" spans="1:10" x14ac:dyDescent="0.25">
      <c r="A580" s="7">
        <v>578</v>
      </c>
      <c r="B580" s="21"/>
      <c r="C580" s="21"/>
      <c r="D580" s="21"/>
      <c r="E580" s="21"/>
      <c r="F580" s="21"/>
      <c r="G580" s="21"/>
      <c r="H580" s="21"/>
      <c r="I580" s="22"/>
      <c r="J580" s="31" t="str">
        <f t="shared" ref="J580:J643" si="9">IF(B580&amp;B580&lt;&gt;"",C580&amp;" ("&amp;B580&amp;")","")</f>
        <v/>
      </c>
    </row>
    <row r="581" spans="1:10" x14ac:dyDescent="0.25">
      <c r="A581" s="7">
        <v>579</v>
      </c>
      <c r="B581" s="21"/>
      <c r="C581" s="21"/>
      <c r="D581" s="21"/>
      <c r="E581" s="21"/>
      <c r="F581" s="21"/>
      <c r="G581" s="21"/>
      <c r="H581" s="21"/>
      <c r="I581" s="22"/>
      <c r="J581" s="31" t="str">
        <f t="shared" si="9"/>
        <v/>
      </c>
    </row>
    <row r="582" spans="1:10" x14ac:dyDescent="0.25">
      <c r="A582" s="7">
        <v>580</v>
      </c>
      <c r="B582" s="21"/>
      <c r="C582" s="21"/>
      <c r="D582" s="21"/>
      <c r="E582" s="21"/>
      <c r="F582" s="21"/>
      <c r="G582" s="21"/>
      <c r="H582" s="21"/>
      <c r="I582" s="22"/>
      <c r="J582" s="31" t="str">
        <f t="shared" si="9"/>
        <v/>
      </c>
    </row>
    <row r="583" spans="1:10" x14ac:dyDescent="0.25">
      <c r="A583" s="7">
        <v>581</v>
      </c>
      <c r="B583" s="21"/>
      <c r="C583" s="21"/>
      <c r="D583" s="21"/>
      <c r="E583" s="21"/>
      <c r="F583" s="21"/>
      <c r="G583" s="21"/>
      <c r="H583" s="21"/>
      <c r="I583" s="22"/>
      <c r="J583" s="31" t="str">
        <f t="shared" si="9"/>
        <v/>
      </c>
    </row>
    <row r="584" spans="1:10" x14ac:dyDescent="0.25">
      <c r="A584" s="7">
        <v>582</v>
      </c>
      <c r="B584" s="21"/>
      <c r="C584" s="21"/>
      <c r="D584" s="21"/>
      <c r="E584" s="21"/>
      <c r="F584" s="21"/>
      <c r="G584" s="21"/>
      <c r="H584" s="21"/>
      <c r="I584" s="22"/>
      <c r="J584" s="31" t="str">
        <f t="shared" si="9"/>
        <v/>
      </c>
    </row>
    <row r="585" spans="1:10" x14ac:dyDescent="0.25">
      <c r="A585" s="7">
        <v>583</v>
      </c>
      <c r="B585" s="21"/>
      <c r="C585" s="21"/>
      <c r="D585" s="21"/>
      <c r="E585" s="21"/>
      <c r="F585" s="21"/>
      <c r="G585" s="21"/>
      <c r="H585" s="21"/>
      <c r="I585" s="22"/>
      <c r="J585" s="31" t="str">
        <f t="shared" si="9"/>
        <v/>
      </c>
    </row>
    <row r="586" spans="1:10" x14ac:dyDescent="0.25">
      <c r="A586" s="7">
        <v>584</v>
      </c>
      <c r="B586" s="21"/>
      <c r="C586" s="21"/>
      <c r="D586" s="21"/>
      <c r="E586" s="21"/>
      <c r="F586" s="21"/>
      <c r="G586" s="21"/>
      <c r="H586" s="21"/>
      <c r="I586" s="22"/>
      <c r="J586" s="31" t="str">
        <f t="shared" si="9"/>
        <v/>
      </c>
    </row>
    <row r="587" spans="1:10" x14ac:dyDescent="0.25">
      <c r="A587" s="7">
        <v>585</v>
      </c>
      <c r="B587" s="21"/>
      <c r="C587" s="21"/>
      <c r="D587" s="21"/>
      <c r="E587" s="21"/>
      <c r="F587" s="21"/>
      <c r="G587" s="21"/>
      <c r="H587" s="21"/>
      <c r="I587" s="22"/>
      <c r="J587" s="31" t="str">
        <f t="shared" si="9"/>
        <v/>
      </c>
    </row>
    <row r="588" spans="1:10" x14ac:dyDescent="0.25">
      <c r="A588" s="7">
        <v>586</v>
      </c>
      <c r="B588" s="21"/>
      <c r="C588" s="21"/>
      <c r="D588" s="21"/>
      <c r="E588" s="21"/>
      <c r="F588" s="21"/>
      <c r="G588" s="21"/>
      <c r="H588" s="21"/>
      <c r="I588" s="22"/>
      <c r="J588" s="31" t="str">
        <f t="shared" si="9"/>
        <v/>
      </c>
    </row>
    <row r="589" spans="1:10" x14ac:dyDescent="0.25">
      <c r="A589" s="7">
        <v>587</v>
      </c>
      <c r="B589" s="21"/>
      <c r="C589" s="21"/>
      <c r="D589" s="21"/>
      <c r="E589" s="21"/>
      <c r="F589" s="21"/>
      <c r="G589" s="21"/>
      <c r="H589" s="21"/>
      <c r="I589" s="22"/>
      <c r="J589" s="31" t="str">
        <f t="shared" si="9"/>
        <v/>
      </c>
    </row>
    <row r="590" spans="1:10" x14ac:dyDescent="0.25">
      <c r="A590" s="7">
        <v>588</v>
      </c>
      <c r="B590" s="21"/>
      <c r="C590" s="21"/>
      <c r="D590" s="21"/>
      <c r="E590" s="21"/>
      <c r="F590" s="21"/>
      <c r="G590" s="21"/>
      <c r="H590" s="21"/>
      <c r="I590" s="22"/>
      <c r="J590" s="31" t="str">
        <f t="shared" si="9"/>
        <v/>
      </c>
    </row>
    <row r="591" spans="1:10" x14ac:dyDescent="0.25">
      <c r="A591" s="7">
        <v>589</v>
      </c>
      <c r="B591" s="21"/>
      <c r="C591" s="21"/>
      <c r="D591" s="21"/>
      <c r="E591" s="21"/>
      <c r="F591" s="21"/>
      <c r="G591" s="21"/>
      <c r="H591" s="21"/>
      <c r="I591" s="22"/>
      <c r="J591" s="31" t="str">
        <f t="shared" si="9"/>
        <v/>
      </c>
    </row>
    <row r="592" spans="1:10" x14ac:dyDescent="0.25">
      <c r="A592" s="7">
        <v>590</v>
      </c>
      <c r="B592" s="21"/>
      <c r="C592" s="21"/>
      <c r="D592" s="21"/>
      <c r="E592" s="21"/>
      <c r="F592" s="21"/>
      <c r="G592" s="21"/>
      <c r="H592" s="21"/>
      <c r="I592" s="22"/>
      <c r="J592" s="31" t="str">
        <f t="shared" si="9"/>
        <v/>
      </c>
    </row>
    <row r="593" spans="1:10" x14ac:dyDescent="0.25">
      <c r="A593" s="7">
        <v>591</v>
      </c>
      <c r="B593" s="21"/>
      <c r="C593" s="21"/>
      <c r="D593" s="21"/>
      <c r="E593" s="21"/>
      <c r="F593" s="21"/>
      <c r="G593" s="21"/>
      <c r="H593" s="21"/>
      <c r="I593" s="22"/>
      <c r="J593" s="31" t="str">
        <f t="shared" si="9"/>
        <v/>
      </c>
    </row>
    <row r="594" spans="1:10" x14ac:dyDescent="0.25">
      <c r="A594" s="7">
        <v>592</v>
      </c>
      <c r="B594" s="21"/>
      <c r="C594" s="21"/>
      <c r="D594" s="21"/>
      <c r="E594" s="21"/>
      <c r="F594" s="21"/>
      <c r="G594" s="21"/>
      <c r="H594" s="21"/>
      <c r="I594" s="22"/>
      <c r="J594" s="31" t="str">
        <f t="shared" si="9"/>
        <v/>
      </c>
    </row>
    <row r="595" spans="1:10" x14ac:dyDescent="0.25">
      <c r="A595" s="7">
        <v>593</v>
      </c>
      <c r="B595" s="21"/>
      <c r="C595" s="21"/>
      <c r="D595" s="21"/>
      <c r="E595" s="21"/>
      <c r="F595" s="21"/>
      <c r="G595" s="21"/>
      <c r="H595" s="21"/>
      <c r="I595" s="22"/>
      <c r="J595" s="31" t="str">
        <f t="shared" si="9"/>
        <v/>
      </c>
    </row>
    <row r="596" spans="1:10" x14ac:dyDescent="0.25">
      <c r="A596" s="7">
        <v>594</v>
      </c>
      <c r="B596" s="21"/>
      <c r="C596" s="21"/>
      <c r="D596" s="21"/>
      <c r="E596" s="21"/>
      <c r="F596" s="21"/>
      <c r="G596" s="21"/>
      <c r="H596" s="21"/>
      <c r="I596" s="22"/>
      <c r="J596" s="31" t="str">
        <f t="shared" si="9"/>
        <v/>
      </c>
    </row>
    <row r="597" spans="1:10" x14ac:dyDescent="0.25">
      <c r="A597" s="7">
        <v>595</v>
      </c>
      <c r="B597" s="21"/>
      <c r="C597" s="21"/>
      <c r="D597" s="21"/>
      <c r="E597" s="21"/>
      <c r="F597" s="21"/>
      <c r="G597" s="21"/>
      <c r="H597" s="21"/>
      <c r="I597" s="22"/>
      <c r="J597" s="31" t="str">
        <f t="shared" si="9"/>
        <v/>
      </c>
    </row>
    <row r="598" spans="1:10" x14ac:dyDescent="0.25">
      <c r="A598" s="7">
        <v>596</v>
      </c>
      <c r="B598" s="21"/>
      <c r="C598" s="21"/>
      <c r="D598" s="21"/>
      <c r="E598" s="21"/>
      <c r="F598" s="21"/>
      <c r="G598" s="21"/>
      <c r="H598" s="21"/>
      <c r="I598" s="22"/>
      <c r="J598" s="31" t="str">
        <f t="shared" si="9"/>
        <v/>
      </c>
    </row>
    <row r="599" spans="1:10" x14ac:dyDescent="0.25">
      <c r="A599" s="7">
        <v>597</v>
      </c>
      <c r="B599" s="21"/>
      <c r="C599" s="21"/>
      <c r="D599" s="21"/>
      <c r="E599" s="21"/>
      <c r="F599" s="21"/>
      <c r="G599" s="21"/>
      <c r="H599" s="21"/>
      <c r="I599" s="22"/>
      <c r="J599" s="31" t="str">
        <f t="shared" si="9"/>
        <v/>
      </c>
    </row>
    <row r="600" spans="1:10" x14ac:dyDescent="0.25">
      <c r="A600" s="7">
        <v>598</v>
      </c>
      <c r="B600" s="21"/>
      <c r="C600" s="21"/>
      <c r="D600" s="21"/>
      <c r="E600" s="21"/>
      <c r="F600" s="21"/>
      <c r="G600" s="21"/>
      <c r="H600" s="21"/>
      <c r="I600" s="22"/>
      <c r="J600" s="31" t="str">
        <f t="shared" si="9"/>
        <v/>
      </c>
    </row>
    <row r="601" spans="1:10" x14ac:dyDescent="0.25">
      <c r="A601" s="7">
        <v>599</v>
      </c>
      <c r="B601" s="21"/>
      <c r="C601" s="21"/>
      <c r="D601" s="21"/>
      <c r="E601" s="21"/>
      <c r="F601" s="21"/>
      <c r="G601" s="21"/>
      <c r="H601" s="21"/>
      <c r="I601" s="22"/>
      <c r="J601" s="31" t="str">
        <f t="shared" si="9"/>
        <v/>
      </c>
    </row>
    <row r="602" spans="1:10" x14ac:dyDescent="0.25">
      <c r="A602" s="7">
        <v>600</v>
      </c>
      <c r="B602" s="21"/>
      <c r="C602" s="21"/>
      <c r="D602" s="21"/>
      <c r="E602" s="21"/>
      <c r="F602" s="21"/>
      <c r="G602" s="21"/>
      <c r="H602" s="21"/>
      <c r="I602" s="22"/>
      <c r="J602" s="31" t="str">
        <f t="shared" si="9"/>
        <v/>
      </c>
    </row>
    <row r="603" spans="1:10" x14ac:dyDescent="0.25">
      <c r="A603" s="7">
        <v>601</v>
      </c>
      <c r="B603" s="21"/>
      <c r="C603" s="21"/>
      <c r="D603" s="21"/>
      <c r="E603" s="21"/>
      <c r="F603" s="21"/>
      <c r="G603" s="21"/>
      <c r="H603" s="21"/>
      <c r="I603" s="22"/>
      <c r="J603" s="31" t="str">
        <f t="shared" si="9"/>
        <v/>
      </c>
    </row>
    <row r="604" spans="1:10" x14ac:dyDescent="0.25">
      <c r="A604" s="7">
        <v>602</v>
      </c>
      <c r="B604" s="21"/>
      <c r="C604" s="21"/>
      <c r="D604" s="21"/>
      <c r="E604" s="21"/>
      <c r="F604" s="21"/>
      <c r="G604" s="21"/>
      <c r="H604" s="21"/>
      <c r="I604" s="22"/>
      <c r="J604" s="31" t="str">
        <f t="shared" si="9"/>
        <v/>
      </c>
    </row>
    <row r="605" spans="1:10" x14ac:dyDescent="0.25">
      <c r="A605" s="7">
        <v>603</v>
      </c>
      <c r="B605" s="21"/>
      <c r="C605" s="21"/>
      <c r="D605" s="21"/>
      <c r="E605" s="21"/>
      <c r="F605" s="21"/>
      <c r="G605" s="21"/>
      <c r="H605" s="21"/>
      <c r="I605" s="22"/>
      <c r="J605" s="31" t="str">
        <f t="shared" si="9"/>
        <v/>
      </c>
    </row>
    <row r="606" spans="1:10" x14ac:dyDescent="0.25">
      <c r="A606" s="7">
        <v>604</v>
      </c>
      <c r="B606" s="21"/>
      <c r="C606" s="21"/>
      <c r="D606" s="21"/>
      <c r="E606" s="21"/>
      <c r="F606" s="21"/>
      <c r="G606" s="21"/>
      <c r="H606" s="21"/>
      <c r="I606" s="22"/>
      <c r="J606" s="31" t="str">
        <f t="shared" si="9"/>
        <v/>
      </c>
    </row>
    <row r="607" spans="1:10" x14ac:dyDescent="0.25">
      <c r="A607" s="7">
        <v>605</v>
      </c>
      <c r="B607" s="21"/>
      <c r="C607" s="21"/>
      <c r="D607" s="21"/>
      <c r="E607" s="21"/>
      <c r="F607" s="21"/>
      <c r="G607" s="21"/>
      <c r="H607" s="21"/>
      <c r="I607" s="22"/>
      <c r="J607" s="31" t="str">
        <f t="shared" si="9"/>
        <v/>
      </c>
    </row>
    <row r="608" spans="1:10" x14ac:dyDescent="0.25">
      <c r="A608" s="7">
        <v>606</v>
      </c>
      <c r="B608" s="21"/>
      <c r="C608" s="21"/>
      <c r="D608" s="21"/>
      <c r="E608" s="21"/>
      <c r="F608" s="21"/>
      <c r="G608" s="21"/>
      <c r="H608" s="21"/>
      <c r="I608" s="22"/>
      <c r="J608" s="31" t="str">
        <f t="shared" si="9"/>
        <v/>
      </c>
    </row>
    <row r="609" spans="1:10" x14ac:dyDescent="0.25">
      <c r="A609" s="7">
        <v>607</v>
      </c>
      <c r="B609" s="21"/>
      <c r="C609" s="21"/>
      <c r="D609" s="21"/>
      <c r="E609" s="21"/>
      <c r="F609" s="21"/>
      <c r="G609" s="21"/>
      <c r="H609" s="21"/>
      <c r="I609" s="22"/>
      <c r="J609" s="31" t="str">
        <f t="shared" si="9"/>
        <v/>
      </c>
    </row>
    <row r="610" spans="1:10" x14ac:dyDescent="0.25">
      <c r="A610" s="7">
        <v>608</v>
      </c>
      <c r="B610" s="21"/>
      <c r="C610" s="21"/>
      <c r="D610" s="21"/>
      <c r="E610" s="21"/>
      <c r="F610" s="21"/>
      <c r="G610" s="21"/>
      <c r="H610" s="21"/>
      <c r="I610" s="22"/>
      <c r="J610" s="31" t="str">
        <f t="shared" si="9"/>
        <v/>
      </c>
    </row>
    <row r="611" spans="1:10" x14ac:dyDescent="0.25">
      <c r="A611" s="7">
        <v>609</v>
      </c>
      <c r="B611" s="21"/>
      <c r="C611" s="21"/>
      <c r="D611" s="21"/>
      <c r="E611" s="21"/>
      <c r="F611" s="21"/>
      <c r="G611" s="21"/>
      <c r="H611" s="21"/>
      <c r="I611" s="22"/>
      <c r="J611" s="31" t="str">
        <f t="shared" si="9"/>
        <v/>
      </c>
    </row>
    <row r="612" spans="1:10" x14ac:dyDescent="0.25">
      <c r="A612" s="7">
        <v>610</v>
      </c>
      <c r="B612" s="21"/>
      <c r="C612" s="21"/>
      <c r="D612" s="21"/>
      <c r="E612" s="21"/>
      <c r="F612" s="21"/>
      <c r="G612" s="21"/>
      <c r="H612" s="21"/>
      <c r="I612" s="22"/>
      <c r="J612" s="31" t="str">
        <f t="shared" si="9"/>
        <v/>
      </c>
    </row>
    <row r="613" spans="1:10" x14ac:dyDescent="0.25">
      <c r="A613" s="7">
        <v>611</v>
      </c>
      <c r="B613" s="21"/>
      <c r="C613" s="21"/>
      <c r="D613" s="21"/>
      <c r="E613" s="21"/>
      <c r="F613" s="21"/>
      <c r="G613" s="21"/>
      <c r="H613" s="21"/>
      <c r="I613" s="22"/>
      <c r="J613" s="31" t="str">
        <f t="shared" si="9"/>
        <v/>
      </c>
    </row>
    <row r="614" spans="1:10" x14ac:dyDescent="0.25">
      <c r="A614" s="7">
        <v>612</v>
      </c>
      <c r="B614" s="21"/>
      <c r="C614" s="21"/>
      <c r="D614" s="21"/>
      <c r="E614" s="21"/>
      <c r="F614" s="21"/>
      <c r="G614" s="21"/>
      <c r="H614" s="21"/>
      <c r="I614" s="22"/>
      <c r="J614" s="31" t="str">
        <f t="shared" si="9"/>
        <v/>
      </c>
    </row>
    <row r="615" spans="1:10" x14ac:dyDescent="0.25">
      <c r="A615" s="7">
        <v>613</v>
      </c>
      <c r="B615" s="21"/>
      <c r="C615" s="21"/>
      <c r="D615" s="21"/>
      <c r="E615" s="21"/>
      <c r="F615" s="21"/>
      <c r="G615" s="21"/>
      <c r="H615" s="21"/>
      <c r="I615" s="22"/>
      <c r="J615" s="31" t="str">
        <f t="shared" si="9"/>
        <v/>
      </c>
    </row>
    <row r="616" spans="1:10" x14ac:dyDescent="0.25">
      <c r="A616" s="7">
        <v>614</v>
      </c>
      <c r="B616" s="21"/>
      <c r="C616" s="21"/>
      <c r="D616" s="21"/>
      <c r="E616" s="21"/>
      <c r="F616" s="21"/>
      <c r="G616" s="21"/>
      <c r="H616" s="21"/>
      <c r="I616" s="22"/>
      <c r="J616" s="31" t="str">
        <f t="shared" si="9"/>
        <v/>
      </c>
    </row>
    <row r="617" spans="1:10" x14ac:dyDescent="0.25">
      <c r="A617" s="7">
        <v>615</v>
      </c>
      <c r="B617" s="21"/>
      <c r="C617" s="21"/>
      <c r="D617" s="21"/>
      <c r="E617" s="21"/>
      <c r="F617" s="21"/>
      <c r="G617" s="21"/>
      <c r="H617" s="21"/>
      <c r="I617" s="22"/>
      <c r="J617" s="31" t="str">
        <f t="shared" si="9"/>
        <v/>
      </c>
    </row>
    <row r="618" spans="1:10" x14ac:dyDescent="0.25">
      <c r="A618" s="7">
        <v>616</v>
      </c>
      <c r="B618" s="21"/>
      <c r="C618" s="21"/>
      <c r="D618" s="21"/>
      <c r="E618" s="21"/>
      <c r="F618" s="21"/>
      <c r="G618" s="21"/>
      <c r="H618" s="21"/>
      <c r="I618" s="22"/>
      <c r="J618" s="31" t="str">
        <f t="shared" si="9"/>
        <v/>
      </c>
    </row>
    <row r="619" spans="1:10" x14ac:dyDescent="0.25">
      <c r="A619" s="7">
        <v>617</v>
      </c>
      <c r="B619" s="21"/>
      <c r="C619" s="21"/>
      <c r="D619" s="21"/>
      <c r="E619" s="21"/>
      <c r="F619" s="21"/>
      <c r="G619" s="21"/>
      <c r="H619" s="21"/>
      <c r="I619" s="22"/>
      <c r="J619" s="31" t="str">
        <f t="shared" si="9"/>
        <v/>
      </c>
    </row>
    <row r="620" spans="1:10" x14ac:dyDescent="0.25">
      <c r="A620" s="7">
        <v>618</v>
      </c>
      <c r="B620" s="21"/>
      <c r="C620" s="21"/>
      <c r="D620" s="21"/>
      <c r="E620" s="21"/>
      <c r="F620" s="21"/>
      <c r="G620" s="21"/>
      <c r="H620" s="21"/>
      <c r="I620" s="22"/>
      <c r="J620" s="31" t="str">
        <f t="shared" si="9"/>
        <v/>
      </c>
    </row>
    <row r="621" spans="1:10" x14ac:dyDescent="0.25">
      <c r="A621" s="7">
        <v>619</v>
      </c>
      <c r="B621" s="21"/>
      <c r="C621" s="21"/>
      <c r="D621" s="21"/>
      <c r="E621" s="21"/>
      <c r="F621" s="21"/>
      <c r="G621" s="21"/>
      <c r="H621" s="21"/>
      <c r="I621" s="22"/>
      <c r="J621" s="31" t="str">
        <f t="shared" si="9"/>
        <v/>
      </c>
    </row>
    <row r="622" spans="1:10" x14ac:dyDescent="0.25">
      <c r="A622" s="7">
        <v>620</v>
      </c>
      <c r="B622" s="21"/>
      <c r="C622" s="21"/>
      <c r="D622" s="21"/>
      <c r="E622" s="21"/>
      <c r="F622" s="21"/>
      <c r="G622" s="21"/>
      <c r="H622" s="21"/>
      <c r="I622" s="22"/>
      <c r="J622" s="31" t="str">
        <f t="shared" si="9"/>
        <v/>
      </c>
    </row>
    <row r="623" spans="1:10" x14ac:dyDescent="0.25">
      <c r="A623" s="7">
        <v>621</v>
      </c>
      <c r="B623" s="21"/>
      <c r="C623" s="21"/>
      <c r="D623" s="21"/>
      <c r="E623" s="21"/>
      <c r="F623" s="21"/>
      <c r="G623" s="21"/>
      <c r="H623" s="21"/>
      <c r="I623" s="22"/>
      <c r="J623" s="31" t="str">
        <f t="shared" si="9"/>
        <v/>
      </c>
    </row>
    <row r="624" spans="1:10" x14ac:dyDescent="0.25">
      <c r="A624" s="7">
        <v>622</v>
      </c>
      <c r="B624" s="21"/>
      <c r="C624" s="21"/>
      <c r="D624" s="21"/>
      <c r="E624" s="21"/>
      <c r="F624" s="21"/>
      <c r="G624" s="21"/>
      <c r="H624" s="21"/>
      <c r="I624" s="22"/>
      <c r="J624" s="31" t="str">
        <f t="shared" si="9"/>
        <v/>
      </c>
    </row>
    <row r="625" spans="1:10" x14ac:dyDescent="0.25">
      <c r="A625" s="7">
        <v>623</v>
      </c>
      <c r="B625" s="21"/>
      <c r="C625" s="21"/>
      <c r="D625" s="21"/>
      <c r="E625" s="21"/>
      <c r="F625" s="21"/>
      <c r="G625" s="21"/>
      <c r="H625" s="21"/>
      <c r="I625" s="22"/>
      <c r="J625" s="31" t="str">
        <f t="shared" si="9"/>
        <v/>
      </c>
    </row>
    <row r="626" spans="1:10" x14ac:dyDescent="0.25">
      <c r="A626" s="7">
        <v>624</v>
      </c>
      <c r="B626" s="21"/>
      <c r="C626" s="21"/>
      <c r="D626" s="21"/>
      <c r="E626" s="21"/>
      <c r="F626" s="21"/>
      <c r="G626" s="21"/>
      <c r="H626" s="21"/>
      <c r="I626" s="22"/>
      <c r="J626" s="31" t="str">
        <f t="shared" si="9"/>
        <v/>
      </c>
    </row>
    <row r="627" spans="1:10" x14ac:dyDescent="0.25">
      <c r="A627" s="7">
        <v>625</v>
      </c>
      <c r="B627" s="21"/>
      <c r="C627" s="21"/>
      <c r="D627" s="21"/>
      <c r="E627" s="21"/>
      <c r="F627" s="21"/>
      <c r="G627" s="21"/>
      <c r="H627" s="21"/>
      <c r="I627" s="22"/>
      <c r="J627" s="31" t="str">
        <f t="shared" si="9"/>
        <v/>
      </c>
    </row>
    <row r="628" spans="1:10" x14ac:dyDescent="0.25">
      <c r="A628" s="7">
        <v>626</v>
      </c>
      <c r="B628" s="21"/>
      <c r="C628" s="21"/>
      <c r="D628" s="21"/>
      <c r="E628" s="21"/>
      <c r="F628" s="21"/>
      <c r="G628" s="21"/>
      <c r="H628" s="21"/>
      <c r="I628" s="22"/>
      <c r="J628" s="31" t="str">
        <f t="shared" si="9"/>
        <v/>
      </c>
    </row>
    <row r="629" spans="1:10" x14ac:dyDescent="0.25">
      <c r="A629" s="7">
        <v>627</v>
      </c>
      <c r="B629" s="21"/>
      <c r="C629" s="21"/>
      <c r="D629" s="21"/>
      <c r="E629" s="21"/>
      <c r="F629" s="21"/>
      <c r="G629" s="21"/>
      <c r="H629" s="21"/>
      <c r="I629" s="22"/>
      <c r="J629" s="31" t="str">
        <f t="shared" si="9"/>
        <v/>
      </c>
    </row>
    <row r="630" spans="1:10" x14ac:dyDescent="0.25">
      <c r="A630" s="7">
        <v>628</v>
      </c>
      <c r="B630" s="21"/>
      <c r="C630" s="21"/>
      <c r="D630" s="21"/>
      <c r="E630" s="21"/>
      <c r="F630" s="21"/>
      <c r="G630" s="21"/>
      <c r="H630" s="21"/>
      <c r="I630" s="22"/>
      <c r="J630" s="31" t="str">
        <f t="shared" si="9"/>
        <v/>
      </c>
    </row>
    <row r="631" spans="1:10" x14ac:dyDescent="0.25">
      <c r="A631" s="7">
        <v>629</v>
      </c>
      <c r="B631" s="21"/>
      <c r="C631" s="21"/>
      <c r="D631" s="21"/>
      <c r="E631" s="21"/>
      <c r="F631" s="21"/>
      <c r="G631" s="21"/>
      <c r="H631" s="21"/>
      <c r="I631" s="22"/>
      <c r="J631" s="31" t="str">
        <f t="shared" si="9"/>
        <v/>
      </c>
    </row>
    <row r="632" spans="1:10" x14ac:dyDescent="0.25">
      <c r="A632" s="7">
        <v>630</v>
      </c>
      <c r="B632" s="21"/>
      <c r="C632" s="21"/>
      <c r="D632" s="21"/>
      <c r="E632" s="21"/>
      <c r="F632" s="21"/>
      <c r="G632" s="21"/>
      <c r="H632" s="21"/>
      <c r="I632" s="22"/>
      <c r="J632" s="31" t="str">
        <f t="shared" si="9"/>
        <v/>
      </c>
    </row>
    <row r="633" spans="1:10" x14ac:dyDescent="0.25">
      <c r="A633" s="7">
        <v>631</v>
      </c>
      <c r="B633" s="21"/>
      <c r="C633" s="21"/>
      <c r="D633" s="21"/>
      <c r="E633" s="21"/>
      <c r="F633" s="21"/>
      <c r="G633" s="21"/>
      <c r="H633" s="21"/>
      <c r="I633" s="22"/>
      <c r="J633" s="31" t="str">
        <f t="shared" si="9"/>
        <v/>
      </c>
    </row>
    <row r="634" spans="1:10" x14ac:dyDescent="0.25">
      <c r="A634" s="7">
        <v>632</v>
      </c>
      <c r="B634" s="21"/>
      <c r="C634" s="21"/>
      <c r="D634" s="21"/>
      <c r="E634" s="21"/>
      <c r="F634" s="21"/>
      <c r="G634" s="21"/>
      <c r="H634" s="21"/>
      <c r="I634" s="22"/>
      <c r="J634" s="31" t="str">
        <f t="shared" si="9"/>
        <v/>
      </c>
    </row>
    <row r="635" spans="1:10" x14ac:dyDescent="0.25">
      <c r="A635" s="7">
        <v>633</v>
      </c>
      <c r="B635" s="21"/>
      <c r="C635" s="21"/>
      <c r="D635" s="21"/>
      <c r="E635" s="21"/>
      <c r="F635" s="21"/>
      <c r="G635" s="21"/>
      <c r="H635" s="21"/>
      <c r="I635" s="22"/>
      <c r="J635" s="31" t="str">
        <f t="shared" si="9"/>
        <v/>
      </c>
    </row>
    <row r="636" spans="1:10" x14ac:dyDescent="0.25">
      <c r="A636" s="7">
        <v>634</v>
      </c>
      <c r="B636" s="21"/>
      <c r="C636" s="21"/>
      <c r="D636" s="21"/>
      <c r="E636" s="21"/>
      <c r="F636" s="21"/>
      <c r="G636" s="21"/>
      <c r="H636" s="21"/>
      <c r="I636" s="22"/>
      <c r="J636" s="31" t="str">
        <f t="shared" si="9"/>
        <v/>
      </c>
    </row>
    <row r="637" spans="1:10" x14ac:dyDescent="0.25">
      <c r="A637" s="7">
        <v>635</v>
      </c>
      <c r="B637" s="21"/>
      <c r="C637" s="21"/>
      <c r="D637" s="21"/>
      <c r="E637" s="21"/>
      <c r="F637" s="21"/>
      <c r="G637" s="21"/>
      <c r="H637" s="21"/>
      <c r="I637" s="22"/>
      <c r="J637" s="31" t="str">
        <f t="shared" si="9"/>
        <v/>
      </c>
    </row>
    <row r="638" spans="1:10" x14ac:dyDescent="0.25">
      <c r="A638" s="7">
        <v>636</v>
      </c>
      <c r="B638" s="21"/>
      <c r="C638" s="21"/>
      <c r="D638" s="21"/>
      <c r="E638" s="21"/>
      <c r="F638" s="21"/>
      <c r="G638" s="21"/>
      <c r="H638" s="21"/>
      <c r="I638" s="22"/>
      <c r="J638" s="31" t="str">
        <f t="shared" si="9"/>
        <v/>
      </c>
    </row>
    <row r="639" spans="1:10" x14ac:dyDescent="0.25">
      <c r="A639" s="7">
        <v>637</v>
      </c>
      <c r="B639" s="21"/>
      <c r="C639" s="21"/>
      <c r="D639" s="21"/>
      <c r="E639" s="21"/>
      <c r="F639" s="21"/>
      <c r="G639" s="21"/>
      <c r="H639" s="21"/>
      <c r="I639" s="22"/>
      <c r="J639" s="31" t="str">
        <f t="shared" si="9"/>
        <v/>
      </c>
    </row>
    <row r="640" spans="1:10" x14ac:dyDescent="0.25">
      <c r="A640" s="7">
        <v>638</v>
      </c>
      <c r="B640" s="21"/>
      <c r="C640" s="21"/>
      <c r="D640" s="21"/>
      <c r="E640" s="21"/>
      <c r="F640" s="21"/>
      <c r="G640" s="21"/>
      <c r="H640" s="21"/>
      <c r="I640" s="22"/>
      <c r="J640" s="31" t="str">
        <f t="shared" si="9"/>
        <v/>
      </c>
    </row>
    <row r="641" spans="1:10" x14ac:dyDescent="0.25">
      <c r="A641" s="7">
        <v>639</v>
      </c>
      <c r="B641" s="21"/>
      <c r="C641" s="21"/>
      <c r="D641" s="21"/>
      <c r="E641" s="21"/>
      <c r="F641" s="21"/>
      <c r="G641" s="21"/>
      <c r="H641" s="21"/>
      <c r="I641" s="22"/>
      <c r="J641" s="31" t="str">
        <f t="shared" si="9"/>
        <v/>
      </c>
    </row>
    <row r="642" spans="1:10" x14ac:dyDescent="0.25">
      <c r="A642" s="7">
        <v>640</v>
      </c>
      <c r="B642" s="21"/>
      <c r="C642" s="21"/>
      <c r="D642" s="21"/>
      <c r="E642" s="21"/>
      <c r="F642" s="21"/>
      <c r="G642" s="21"/>
      <c r="H642" s="21"/>
      <c r="I642" s="22"/>
      <c r="J642" s="31" t="str">
        <f t="shared" si="9"/>
        <v/>
      </c>
    </row>
    <row r="643" spans="1:10" x14ac:dyDescent="0.25">
      <c r="A643" s="7">
        <v>641</v>
      </c>
      <c r="B643" s="21"/>
      <c r="C643" s="21"/>
      <c r="D643" s="21"/>
      <c r="E643" s="21"/>
      <c r="F643" s="21"/>
      <c r="G643" s="21"/>
      <c r="H643" s="21"/>
      <c r="I643" s="22"/>
      <c r="J643" s="31" t="str">
        <f t="shared" si="9"/>
        <v/>
      </c>
    </row>
    <row r="644" spans="1:10" x14ac:dyDescent="0.25">
      <c r="A644" s="7">
        <v>642</v>
      </c>
      <c r="B644" s="21"/>
      <c r="C644" s="21"/>
      <c r="D644" s="21"/>
      <c r="E644" s="21"/>
      <c r="F644" s="21"/>
      <c r="G644" s="21"/>
      <c r="H644" s="21"/>
      <c r="I644" s="22"/>
      <c r="J644" s="31" t="str">
        <f t="shared" ref="J644:J707" si="10">IF(B644&amp;B644&lt;&gt;"",C644&amp;" ("&amp;B644&amp;")","")</f>
        <v/>
      </c>
    </row>
    <row r="645" spans="1:10" x14ac:dyDescent="0.25">
      <c r="A645" s="7">
        <v>643</v>
      </c>
      <c r="B645" s="21"/>
      <c r="C645" s="21"/>
      <c r="D645" s="21"/>
      <c r="E645" s="21"/>
      <c r="F645" s="21"/>
      <c r="G645" s="21"/>
      <c r="H645" s="21"/>
      <c r="I645" s="22"/>
      <c r="J645" s="31" t="str">
        <f t="shared" si="10"/>
        <v/>
      </c>
    </row>
    <row r="646" spans="1:10" x14ac:dyDescent="0.25">
      <c r="A646" s="7">
        <v>644</v>
      </c>
      <c r="B646" s="21"/>
      <c r="C646" s="21"/>
      <c r="D646" s="21"/>
      <c r="E646" s="21"/>
      <c r="F646" s="21"/>
      <c r="G646" s="21"/>
      <c r="H646" s="21"/>
      <c r="I646" s="22"/>
      <c r="J646" s="31" t="str">
        <f t="shared" si="10"/>
        <v/>
      </c>
    </row>
    <row r="647" spans="1:10" x14ac:dyDescent="0.25">
      <c r="A647" s="7">
        <v>645</v>
      </c>
      <c r="B647" s="21"/>
      <c r="C647" s="21"/>
      <c r="D647" s="21"/>
      <c r="E647" s="21"/>
      <c r="F647" s="21"/>
      <c r="G647" s="21"/>
      <c r="H647" s="21"/>
      <c r="I647" s="22"/>
      <c r="J647" s="31" t="str">
        <f t="shared" si="10"/>
        <v/>
      </c>
    </row>
    <row r="648" spans="1:10" x14ac:dyDescent="0.25">
      <c r="A648" s="7">
        <v>646</v>
      </c>
      <c r="B648" s="21"/>
      <c r="C648" s="21"/>
      <c r="D648" s="21"/>
      <c r="E648" s="21"/>
      <c r="F648" s="21"/>
      <c r="G648" s="21"/>
      <c r="H648" s="21"/>
      <c r="I648" s="22"/>
      <c r="J648" s="31" t="str">
        <f t="shared" si="10"/>
        <v/>
      </c>
    </row>
    <row r="649" spans="1:10" x14ac:dyDescent="0.25">
      <c r="A649" s="7">
        <v>647</v>
      </c>
      <c r="B649" s="21"/>
      <c r="C649" s="21"/>
      <c r="D649" s="21"/>
      <c r="E649" s="21"/>
      <c r="F649" s="21"/>
      <c r="G649" s="21"/>
      <c r="H649" s="21"/>
      <c r="I649" s="22"/>
      <c r="J649" s="31" t="str">
        <f t="shared" si="10"/>
        <v/>
      </c>
    </row>
    <row r="650" spans="1:10" x14ac:dyDescent="0.25">
      <c r="A650" s="7">
        <v>648</v>
      </c>
      <c r="B650" s="21"/>
      <c r="C650" s="21"/>
      <c r="D650" s="21"/>
      <c r="E650" s="21"/>
      <c r="F650" s="21"/>
      <c r="G650" s="21"/>
      <c r="H650" s="21"/>
      <c r="I650" s="22"/>
      <c r="J650" s="31" t="str">
        <f t="shared" si="10"/>
        <v/>
      </c>
    </row>
    <row r="651" spans="1:10" x14ac:dyDescent="0.25">
      <c r="A651" s="7">
        <v>649</v>
      </c>
      <c r="B651" s="21"/>
      <c r="C651" s="21"/>
      <c r="D651" s="21"/>
      <c r="E651" s="21"/>
      <c r="F651" s="21"/>
      <c r="G651" s="21"/>
      <c r="H651" s="21"/>
      <c r="I651" s="22"/>
      <c r="J651" s="31" t="str">
        <f t="shared" si="10"/>
        <v/>
      </c>
    </row>
    <row r="652" spans="1:10" x14ac:dyDescent="0.25">
      <c r="A652" s="7">
        <v>650</v>
      </c>
      <c r="B652" s="21"/>
      <c r="C652" s="21"/>
      <c r="D652" s="21"/>
      <c r="E652" s="21"/>
      <c r="F652" s="21"/>
      <c r="G652" s="21"/>
      <c r="H652" s="21"/>
      <c r="I652" s="22"/>
      <c r="J652" s="31" t="str">
        <f t="shared" si="10"/>
        <v/>
      </c>
    </row>
    <row r="653" spans="1:10" x14ac:dyDescent="0.25">
      <c r="A653" s="7">
        <v>651</v>
      </c>
      <c r="B653" s="21"/>
      <c r="C653" s="21"/>
      <c r="D653" s="21"/>
      <c r="E653" s="21"/>
      <c r="F653" s="21"/>
      <c r="G653" s="21"/>
      <c r="H653" s="21"/>
      <c r="I653" s="22"/>
      <c r="J653" s="31" t="str">
        <f t="shared" si="10"/>
        <v/>
      </c>
    </row>
    <row r="654" spans="1:10" x14ac:dyDescent="0.25">
      <c r="A654" s="7">
        <v>652</v>
      </c>
      <c r="B654" s="21"/>
      <c r="C654" s="21"/>
      <c r="D654" s="21"/>
      <c r="E654" s="21"/>
      <c r="F654" s="21"/>
      <c r="G654" s="21"/>
      <c r="H654" s="21"/>
      <c r="I654" s="22"/>
      <c r="J654" s="31" t="str">
        <f t="shared" si="10"/>
        <v/>
      </c>
    </row>
    <row r="655" spans="1:10" x14ac:dyDescent="0.25">
      <c r="A655" s="7">
        <v>653</v>
      </c>
      <c r="B655" s="21"/>
      <c r="C655" s="21"/>
      <c r="D655" s="21"/>
      <c r="E655" s="21"/>
      <c r="F655" s="21"/>
      <c r="G655" s="21"/>
      <c r="H655" s="21"/>
      <c r="I655" s="22"/>
      <c r="J655" s="31" t="str">
        <f t="shared" si="10"/>
        <v/>
      </c>
    </row>
    <row r="656" spans="1:10" x14ac:dyDescent="0.25">
      <c r="A656" s="7">
        <v>654</v>
      </c>
      <c r="B656" s="21"/>
      <c r="C656" s="21"/>
      <c r="D656" s="21"/>
      <c r="E656" s="21"/>
      <c r="F656" s="21"/>
      <c r="G656" s="21"/>
      <c r="H656" s="21"/>
      <c r="I656" s="22"/>
      <c r="J656" s="31" t="str">
        <f t="shared" si="10"/>
        <v/>
      </c>
    </row>
    <row r="657" spans="1:10" x14ac:dyDescent="0.25">
      <c r="A657" s="7">
        <v>655</v>
      </c>
      <c r="B657" s="21"/>
      <c r="C657" s="21"/>
      <c r="D657" s="21"/>
      <c r="E657" s="21"/>
      <c r="F657" s="21"/>
      <c r="G657" s="21"/>
      <c r="H657" s="21"/>
      <c r="I657" s="22"/>
      <c r="J657" s="31" t="str">
        <f t="shared" si="10"/>
        <v/>
      </c>
    </row>
    <row r="658" spans="1:10" x14ac:dyDescent="0.25">
      <c r="A658" s="7">
        <v>656</v>
      </c>
      <c r="B658" s="21"/>
      <c r="C658" s="21"/>
      <c r="D658" s="21"/>
      <c r="E658" s="21"/>
      <c r="F658" s="21"/>
      <c r="G658" s="21"/>
      <c r="H658" s="21"/>
      <c r="I658" s="22"/>
      <c r="J658" s="31" t="str">
        <f t="shared" si="10"/>
        <v/>
      </c>
    </row>
    <row r="659" spans="1:10" x14ac:dyDescent="0.25">
      <c r="A659" s="7">
        <v>657</v>
      </c>
      <c r="B659" s="21"/>
      <c r="C659" s="21"/>
      <c r="D659" s="21"/>
      <c r="E659" s="21"/>
      <c r="F659" s="21"/>
      <c r="G659" s="21"/>
      <c r="H659" s="21"/>
      <c r="I659" s="22"/>
      <c r="J659" s="31" t="str">
        <f t="shared" si="10"/>
        <v/>
      </c>
    </row>
    <row r="660" spans="1:10" x14ac:dyDescent="0.25">
      <c r="A660" s="7">
        <v>658</v>
      </c>
      <c r="B660" s="21"/>
      <c r="C660" s="21"/>
      <c r="D660" s="21"/>
      <c r="E660" s="21"/>
      <c r="F660" s="21"/>
      <c r="G660" s="21"/>
      <c r="H660" s="21"/>
      <c r="I660" s="22"/>
      <c r="J660" s="31" t="str">
        <f t="shared" si="10"/>
        <v/>
      </c>
    </row>
    <row r="661" spans="1:10" x14ac:dyDescent="0.25">
      <c r="A661" s="7">
        <v>659</v>
      </c>
      <c r="B661" s="21"/>
      <c r="C661" s="21"/>
      <c r="D661" s="21"/>
      <c r="E661" s="21"/>
      <c r="F661" s="21"/>
      <c r="G661" s="21"/>
      <c r="H661" s="21"/>
      <c r="I661" s="22"/>
      <c r="J661" s="31" t="str">
        <f t="shared" si="10"/>
        <v/>
      </c>
    </row>
    <row r="662" spans="1:10" x14ac:dyDescent="0.25">
      <c r="A662" s="7">
        <v>660</v>
      </c>
      <c r="B662" s="21"/>
      <c r="C662" s="21"/>
      <c r="D662" s="21"/>
      <c r="E662" s="21"/>
      <c r="F662" s="21"/>
      <c r="G662" s="21"/>
      <c r="H662" s="21"/>
      <c r="I662" s="22"/>
      <c r="J662" s="31" t="str">
        <f t="shared" si="10"/>
        <v/>
      </c>
    </row>
    <row r="663" spans="1:10" x14ac:dyDescent="0.25">
      <c r="A663" s="7">
        <v>661</v>
      </c>
      <c r="B663" s="21"/>
      <c r="C663" s="21"/>
      <c r="D663" s="21"/>
      <c r="E663" s="21"/>
      <c r="F663" s="21"/>
      <c r="G663" s="21"/>
      <c r="H663" s="21"/>
      <c r="I663" s="22"/>
      <c r="J663" s="31" t="str">
        <f t="shared" si="10"/>
        <v/>
      </c>
    </row>
    <row r="664" spans="1:10" x14ac:dyDescent="0.25">
      <c r="A664" s="7">
        <v>662</v>
      </c>
      <c r="B664" s="21"/>
      <c r="C664" s="21"/>
      <c r="D664" s="21"/>
      <c r="E664" s="21"/>
      <c r="F664" s="21"/>
      <c r="G664" s="21"/>
      <c r="H664" s="21"/>
      <c r="I664" s="22"/>
      <c r="J664" s="31" t="str">
        <f t="shared" si="10"/>
        <v/>
      </c>
    </row>
    <row r="665" spans="1:10" x14ac:dyDescent="0.25">
      <c r="A665" s="7">
        <v>663</v>
      </c>
      <c r="B665" s="21"/>
      <c r="C665" s="21"/>
      <c r="D665" s="21"/>
      <c r="E665" s="21"/>
      <c r="F665" s="21"/>
      <c r="G665" s="21"/>
      <c r="H665" s="21"/>
      <c r="I665" s="22"/>
      <c r="J665" s="31" t="str">
        <f t="shared" si="10"/>
        <v/>
      </c>
    </row>
    <row r="666" spans="1:10" x14ac:dyDescent="0.25">
      <c r="A666" s="7">
        <v>664</v>
      </c>
      <c r="B666" s="21"/>
      <c r="C666" s="21"/>
      <c r="D666" s="21"/>
      <c r="E666" s="21"/>
      <c r="F666" s="21"/>
      <c r="G666" s="21"/>
      <c r="H666" s="21"/>
      <c r="I666" s="22"/>
      <c r="J666" s="31" t="str">
        <f t="shared" si="10"/>
        <v/>
      </c>
    </row>
    <row r="667" spans="1:10" x14ac:dyDescent="0.25">
      <c r="A667" s="7">
        <v>665</v>
      </c>
      <c r="B667" s="21"/>
      <c r="C667" s="21"/>
      <c r="D667" s="21"/>
      <c r="E667" s="21"/>
      <c r="F667" s="21"/>
      <c r="G667" s="21"/>
      <c r="H667" s="21"/>
      <c r="I667" s="22"/>
      <c r="J667" s="31" t="str">
        <f t="shared" si="10"/>
        <v/>
      </c>
    </row>
    <row r="668" spans="1:10" x14ac:dyDescent="0.25">
      <c r="A668" s="7">
        <v>666</v>
      </c>
      <c r="B668" s="21"/>
      <c r="C668" s="21"/>
      <c r="D668" s="21"/>
      <c r="E668" s="21"/>
      <c r="F668" s="21"/>
      <c r="G668" s="21"/>
      <c r="H668" s="21"/>
      <c r="I668" s="22"/>
      <c r="J668" s="31" t="str">
        <f t="shared" si="10"/>
        <v/>
      </c>
    </row>
    <row r="669" spans="1:10" x14ac:dyDescent="0.25">
      <c r="A669" s="7">
        <v>667</v>
      </c>
      <c r="B669" s="21"/>
      <c r="C669" s="21"/>
      <c r="D669" s="21"/>
      <c r="E669" s="21"/>
      <c r="F669" s="21"/>
      <c r="G669" s="21"/>
      <c r="H669" s="21"/>
      <c r="I669" s="22"/>
      <c r="J669" s="31" t="str">
        <f t="shared" si="10"/>
        <v/>
      </c>
    </row>
    <row r="670" spans="1:10" x14ac:dyDescent="0.25">
      <c r="A670" s="7">
        <v>668</v>
      </c>
      <c r="B670" s="21"/>
      <c r="C670" s="21"/>
      <c r="D670" s="21"/>
      <c r="E670" s="21"/>
      <c r="F670" s="21"/>
      <c r="G670" s="21"/>
      <c r="H670" s="21"/>
      <c r="I670" s="22"/>
      <c r="J670" s="31" t="str">
        <f t="shared" si="10"/>
        <v/>
      </c>
    </row>
    <row r="671" spans="1:10" x14ac:dyDescent="0.25">
      <c r="A671" s="7">
        <v>669</v>
      </c>
      <c r="B671" s="21"/>
      <c r="C671" s="21"/>
      <c r="D671" s="21"/>
      <c r="E671" s="21"/>
      <c r="F671" s="21"/>
      <c r="G671" s="21"/>
      <c r="H671" s="21"/>
      <c r="I671" s="22"/>
      <c r="J671" s="31" t="str">
        <f t="shared" si="10"/>
        <v/>
      </c>
    </row>
    <row r="672" spans="1:10" x14ac:dyDescent="0.25">
      <c r="A672" s="7">
        <v>670</v>
      </c>
      <c r="B672" s="21"/>
      <c r="C672" s="21"/>
      <c r="D672" s="21"/>
      <c r="E672" s="21"/>
      <c r="F672" s="21"/>
      <c r="G672" s="21"/>
      <c r="H672" s="21"/>
      <c r="I672" s="22"/>
      <c r="J672" s="31" t="str">
        <f t="shared" si="10"/>
        <v/>
      </c>
    </row>
    <row r="673" spans="1:10" x14ac:dyDescent="0.25">
      <c r="A673" s="7">
        <v>671</v>
      </c>
      <c r="B673" s="21"/>
      <c r="C673" s="21"/>
      <c r="D673" s="21"/>
      <c r="E673" s="21"/>
      <c r="F673" s="21"/>
      <c r="G673" s="21"/>
      <c r="H673" s="21"/>
      <c r="I673" s="22"/>
      <c r="J673" s="31" t="str">
        <f t="shared" si="10"/>
        <v/>
      </c>
    </row>
    <row r="674" spans="1:10" x14ac:dyDescent="0.25">
      <c r="A674" s="7">
        <v>672</v>
      </c>
      <c r="B674" s="21"/>
      <c r="C674" s="21"/>
      <c r="D674" s="21"/>
      <c r="E674" s="21"/>
      <c r="F674" s="21"/>
      <c r="G674" s="21"/>
      <c r="H674" s="21"/>
      <c r="I674" s="22"/>
      <c r="J674" s="31" t="str">
        <f t="shared" si="10"/>
        <v/>
      </c>
    </row>
    <row r="675" spans="1:10" x14ac:dyDescent="0.25">
      <c r="A675" s="7">
        <v>673</v>
      </c>
      <c r="B675" s="21"/>
      <c r="C675" s="21"/>
      <c r="D675" s="21"/>
      <c r="E675" s="21"/>
      <c r="F675" s="21"/>
      <c r="G675" s="21"/>
      <c r="H675" s="21"/>
      <c r="I675" s="22"/>
      <c r="J675" s="31" t="str">
        <f t="shared" si="10"/>
        <v/>
      </c>
    </row>
    <row r="676" spans="1:10" x14ac:dyDescent="0.25">
      <c r="A676" s="7">
        <v>674</v>
      </c>
      <c r="B676" s="21"/>
      <c r="C676" s="21"/>
      <c r="D676" s="21"/>
      <c r="E676" s="21"/>
      <c r="F676" s="21"/>
      <c r="G676" s="21"/>
      <c r="H676" s="21"/>
      <c r="I676" s="22"/>
      <c r="J676" s="31" t="str">
        <f t="shared" si="10"/>
        <v/>
      </c>
    </row>
    <row r="677" spans="1:10" x14ac:dyDescent="0.25">
      <c r="A677" s="7">
        <v>675</v>
      </c>
      <c r="B677" s="21"/>
      <c r="C677" s="21"/>
      <c r="D677" s="21"/>
      <c r="E677" s="21"/>
      <c r="F677" s="21"/>
      <c r="G677" s="21"/>
      <c r="H677" s="21"/>
      <c r="I677" s="22"/>
      <c r="J677" s="31" t="str">
        <f t="shared" si="10"/>
        <v/>
      </c>
    </row>
    <row r="678" spans="1:10" x14ac:dyDescent="0.25">
      <c r="A678" s="7">
        <v>676</v>
      </c>
      <c r="B678" s="21"/>
      <c r="C678" s="21"/>
      <c r="D678" s="21"/>
      <c r="E678" s="21"/>
      <c r="F678" s="21"/>
      <c r="G678" s="21"/>
      <c r="H678" s="21"/>
      <c r="I678" s="22"/>
      <c r="J678" s="31" t="str">
        <f t="shared" si="10"/>
        <v/>
      </c>
    </row>
    <row r="679" spans="1:10" x14ac:dyDescent="0.25">
      <c r="A679" s="7">
        <v>677</v>
      </c>
      <c r="B679" s="21"/>
      <c r="C679" s="21"/>
      <c r="D679" s="21"/>
      <c r="E679" s="21"/>
      <c r="F679" s="21"/>
      <c r="G679" s="21"/>
      <c r="H679" s="21"/>
      <c r="I679" s="22"/>
      <c r="J679" s="31" t="str">
        <f t="shared" si="10"/>
        <v/>
      </c>
    </row>
    <row r="680" spans="1:10" x14ac:dyDescent="0.25">
      <c r="A680" s="7">
        <v>678</v>
      </c>
      <c r="B680" s="21"/>
      <c r="C680" s="21"/>
      <c r="D680" s="21"/>
      <c r="E680" s="21"/>
      <c r="F680" s="21"/>
      <c r="G680" s="21"/>
      <c r="H680" s="21"/>
      <c r="I680" s="22"/>
      <c r="J680" s="31" t="str">
        <f t="shared" si="10"/>
        <v/>
      </c>
    </row>
    <row r="681" spans="1:10" x14ac:dyDescent="0.25">
      <c r="A681" s="7">
        <v>679</v>
      </c>
      <c r="B681" s="21"/>
      <c r="C681" s="21"/>
      <c r="D681" s="21"/>
      <c r="E681" s="21"/>
      <c r="F681" s="21"/>
      <c r="G681" s="21"/>
      <c r="H681" s="21"/>
      <c r="I681" s="22"/>
      <c r="J681" s="31" t="str">
        <f t="shared" si="10"/>
        <v/>
      </c>
    </row>
    <row r="682" spans="1:10" x14ac:dyDescent="0.25">
      <c r="A682" s="7">
        <v>680</v>
      </c>
      <c r="B682" s="21"/>
      <c r="C682" s="21"/>
      <c r="D682" s="21"/>
      <c r="E682" s="21"/>
      <c r="F682" s="21"/>
      <c r="G682" s="21"/>
      <c r="H682" s="21"/>
      <c r="I682" s="22"/>
      <c r="J682" s="31" t="str">
        <f t="shared" si="10"/>
        <v/>
      </c>
    </row>
    <row r="683" spans="1:10" x14ac:dyDescent="0.25">
      <c r="A683" s="7">
        <v>681</v>
      </c>
      <c r="B683" s="21"/>
      <c r="C683" s="21"/>
      <c r="D683" s="21"/>
      <c r="E683" s="21"/>
      <c r="F683" s="21"/>
      <c r="G683" s="21"/>
      <c r="H683" s="21"/>
      <c r="I683" s="22"/>
      <c r="J683" s="31" t="str">
        <f t="shared" si="10"/>
        <v/>
      </c>
    </row>
    <row r="684" spans="1:10" x14ac:dyDescent="0.25">
      <c r="A684" s="7">
        <v>682</v>
      </c>
      <c r="B684" s="21"/>
      <c r="C684" s="21"/>
      <c r="D684" s="21"/>
      <c r="E684" s="21"/>
      <c r="F684" s="21"/>
      <c r="G684" s="21"/>
      <c r="H684" s="21"/>
      <c r="I684" s="22"/>
      <c r="J684" s="31" t="str">
        <f t="shared" si="10"/>
        <v/>
      </c>
    </row>
    <row r="685" spans="1:10" x14ac:dyDescent="0.25">
      <c r="A685" s="7">
        <v>683</v>
      </c>
      <c r="B685" s="21"/>
      <c r="C685" s="21"/>
      <c r="D685" s="21"/>
      <c r="E685" s="21"/>
      <c r="F685" s="21"/>
      <c r="G685" s="21"/>
      <c r="H685" s="21"/>
      <c r="I685" s="22"/>
      <c r="J685" s="31" t="str">
        <f t="shared" si="10"/>
        <v/>
      </c>
    </row>
    <row r="686" spans="1:10" x14ac:dyDescent="0.25">
      <c r="A686" s="7">
        <v>684</v>
      </c>
      <c r="B686" s="21"/>
      <c r="C686" s="21"/>
      <c r="D686" s="21"/>
      <c r="E686" s="21"/>
      <c r="F686" s="21"/>
      <c r="G686" s="21"/>
      <c r="H686" s="21"/>
      <c r="I686" s="22"/>
      <c r="J686" s="31" t="str">
        <f t="shared" si="10"/>
        <v/>
      </c>
    </row>
    <row r="687" spans="1:10" x14ac:dyDescent="0.25">
      <c r="A687" s="7">
        <v>685</v>
      </c>
      <c r="B687" s="21"/>
      <c r="C687" s="21"/>
      <c r="D687" s="21"/>
      <c r="E687" s="21"/>
      <c r="F687" s="21"/>
      <c r="G687" s="21"/>
      <c r="H687" s="21"/>
      <c r="I687" s="22"/>
      <c r="J687" s="31" t="str">
        <f t="shared" si="10"/>
        <v/>
      </c>
    </row>
    <row r="688" spans="1:10" x14ac:dyDescent="0.25">
      <c r="A688" s="7">
        <v>686</v>
      </c>
      <c r="B688" s="21"/>
      <c r="C688" s="21"/>
      <c r="D688" s="21"/>
      <c r="E688" s="21"/>
      <c r="F688" s="21"/>
      <c r="G688" s="21"/>
      <c r="H688" s="21"/>
      <c r="I688" s="22"/>
      <c r="J688" s="31" t="str">
        <f t="shared" si="10"/>
        <v/>
      </c>
    </row>
    <row r="689" spans="1:10" x14ac:dyDescent="0.25">
      <c r="A689" s="7">
        <v>687</v>
      </c>
      <c r="B689" s="21"/>
      <c r="C689" s="21"/>
      <c r="D689" s="21"/>
      <c r="E689" s="21"/>
      <c r="F689" s="21"/>
      <c r="G689" s="21"/>
      <c r="H689" s="21"/>
      <c r="I689" s="22"/>
      <c r="J689" s="31" t="str">
        <f t="shared" si="10"/>
        <v/>
      </c>
    </row>
    <row r="690" spans="1:10" x14ac:dyDescent="0.25">
      <c r="A690" s="7">
        <v>688</v>
      </c>
      <c r="B690" s="21"/>
      <c r="C690" s="21"/>
      <c r="D690" s="21"/>
      <c r="E690" s="21"/>
      <c r="F690" s="21"/>
      <c r="G690" s="21"/>
      <c r="H690" s="21"/>
      <c r="I690" s="22"/>
      <c r="J690" s="31" t="str">
        <f t="shared" si="10"/>
        <v/>
      </c>
    </row>
    <row r="691" spans="1:10" x14ac:dyDescent="0.25">
      <c r="A691" s="7">
        <v>689</v>
      </c>
      <c r="B691" s="21"/>
      <c r="C691" s="21"/>
      <c r="D691" s="21"/>
      <c r="E691" s="21"/>
      <c r="F691" s="21"/>
      <c r="G691" s="21"/>
      <c r="H691" s="21"/>
      <c r="I691" s="22"/>
      <c r="J691" s="31" t="str">
        <f t="shared" si="10"/>
        <v/>
      </c>
    </row>
    <row r="692" spans="1:10" x14ac:dyDescent="0.25">
      <c r="A692" s="7">
        <v>690</v>
      </c>
      <c r="B692" s="21"/>
      <c r="C692" s="21"/>
      <c r="D692" s="21"/>
      <c r="E692" s="21"/>
      <c r="F692" s="21"/>
      <c r="G692" s="21"/>
      <c r="H692" s="21"/>
      <c r="I692" s="22"/>
      <c r="J692" s="31" t="str">
        <f t="shared" si="10"/>
        <v/>
      </c>
    </row>
    <row r="693" spans="1:10" x14ac:dyDescent="0.25">
      <c r="A693" s="7">
        <v>691</v>
      </c>
      <c r="B693" s="21"/>
      <c r="C693" s="21"/>
      <c r="D693" s="21"/>
      <c r="E693" s="21"/>
      <c r="F693" s="21"/>
      <c r="G693" s="21"/>
      <c r="H693" s="21"/>
      <c r="I693" s="22"/>
      <c r="J693" s="31" t="str">
        <f t="shared" si="10"/>
        <v/>
      </c>
    </row>
    <row r="694" spans="1:10" x14ac:dyDescent="0.25">
      <c r="A694" s="7">
        <v>692</v>
      </c>
      <c r="B694" s="21"/>
      <c r="C694" s="21"/>
      <c r="D694" s="21"/>
      <c r="E694" s="21"/>
      <c r="F694" s="21"/>
      <c r="G694" s="21"/>
      <c r="H694" s="21"/>
      <c r="I694" s="22"/>
      <c r="J694" s="31" t="str">
        <f t="shared" si="10"/>
        <v/>
      </c>
    </row>
    <row r="695" spans="1:10" x14ac:dyDescent="0.25">
      <c r="A695" s="7">
        <v>693</v>
      </c>
      <c r="B695" s="21"/>
      <c r="C695" s="21"/>
      <c r="D695" s="21"/>
      <c r="E695" s="21"/>
      <c r="F695" s="21"/>
      <c r="G695" s="21"/>
      <c r="H695" s="21"/>
      <c r="I695" s="22"/>
      <c r="J695" s="31" t="str">
        <f t="shared" si="10"/>
        <v/>
      </c>
    </row>
    <row r="696" spans="1:10" x14ac:dyDescent="0.25">
      <c r="A696" s="7">
        <v>694</v>
      </c>
      <c r="B696" s="21"/>
      <c r="C696" s="21"/>
      <c r="D696" s="21"/>
      <c r="E696" s="21"/>
      <c r="F696" s="21"/>
      <c r="G696" s="21"/>
      <c r="H696" s="21"/>
      <c r="I696" s="22"/>
      <c r="J696" s="31" t="str">
        <f t="shared" si="10"/>
        <v/>
      </c>
    </row>
    <row r="697" spans="1:10" x14ac:dyDescent="0.25">
      <c r="A697" s="7">
        <v>695</v>
      </c>
      <c r="B697" s="21"/>
      <c r="C697" s="21"/>
      <c r="D697" s="21"/>
      <c r="E697" s="21"/>
      <c r="F697" s="21"/>
      <c r="G697" s="21"/>
      <c r="H697" s="21"/>
      <c r="I697" s="22"/>
      <c r="J697" s="31" t="str">
        <f t="shared" si="10"/>
        <v/>
      </c>
    </row>
    <row r="698" spans="1:10" x14ac:dyDescent="0.25">
      <c r="A698" s="7">
        <v>696</v>
      </c>
      <c r="B698" s="21"/>
      <c r="C698" s="21"/>
      <c r="D698" s="21"/>
      <c r="E698" s="21"/>
      <c r="F698" s="21"/>
      <c r="G698" s="21"/>
      <c r="H698" s="21"/>
      <c r="I698" s="22"/>
      <c r="J698" s="31" t="str">
        <f t="shared" si="10"/>
        <v/>
      </c>
    </row>
    <row r="699" spans="1:10" x14ac:dyDescent="0.25">
      <c r="A699" s="7">
        <v>697</v>
      </c>
      <c r="B699" s="21"/>
      <c r="C699" s="21"/>
      <c r="D699" s="21"/>
      <c r="E699" s="21"/>
      <c r="F699" s="21"/>
      <c r="G699" s="21"/>
      <c r="H699" s="21"/>
      <c r="I699" s="22"/>
      <c r="J699" s="31" t="str">
        <f t="shared" si="10"/>
        <v/>
      </c>
    </row>
    <row r="700" spans="1:10" x14ac:dyDescent="0.25">
      <c r="A700" s="7">
        <v>698</v>
      </c>
      <c r="B700" s="21"/>
      <c r="C700" s="21"/>
      <c r="D700" s="21"/>
      <c r="E700" s="21"/>
      <c r="F700" s="21"/>
      <c r="G700" s="21"/>
      <c r="H700" s="21"/>
      <c r="I700" s="22"/>
      <c r="J700" s="31" t="str">
        <f t="shared" si="10"/>
        <v/>
      </c>
    </row>
    <row r="701" spans="1:10" x14ac:dyDescent="0.25">
      <c r="A701" s="7">
        <v>699</v>
      </c>
      <c r="B701" s="21"/>
      <c r="C701" s="21"/>
      <c r="D701" s="21"/>
      <c r="E701" s="21"/>
      <c r="F701" s="21"/>
      <c r="G701" s="21"/>
      <c r="H701" s="21"/>
      <c r="I701" s="22"/>
      <c r="J701" s="31" t="str">
        <f t="shared" si="10"/>
        <v/>
      </c>
    </row>
    <row r="702" spans="1:10" x14ac:dyDescent="0.25">
      <c r="A702" s="7">
        <v>700</v>
      </c>
      <c r="B702" s="21"/>
      <c r="C702" s="21"/>
      <c r="D702" s="21"/>
      <c r="E702" s="21"/>
      <c r="F702" s="21"/>
      <c r="G702" s="21"/>
      <c r="H702" s="21"/>
      <c r="I702" s="22"/>
      <c r="J702" s="31" t="str">
        <f t="shared" si="10"/>
        <v/>
      </c>
    </row>
    <row r="703" spans="1:10" x14ac:dyDescent="0.25">
      <c r="A703" s="7">
        <v>701</v>
      </c>
      <c r="B703" s="21"/>
      <c r="C703" s="21"/>
      <c r="D703" s="21"/>
      <c r="E703" s="21"/>
      <c r="F703" s="21"/>
      <c r="G703" s="21"/>
      <c r="H703" s="21"/>
      <c r="I703" s="22"/>
      <c r="J703" s="31" t="str">
        <f t="shared" si="10"/>
        <v/>
      </c>
    </row>
    <row r="704" spans="1:10" x14ac:dyDescent="0.25">
      <c r="A704" s="7">
        <v>702</v>
      </c>
      <c r="B704" s="21"/>
      <c r="C704" s="21"/>
      <c r="D704" s="21"/>
      <c r="E704" s="21"/>
      <c r="F704" s="21"/>
      <c r="G704" s="21"/>
      <c r="H704" s="21"/>
      <c r="I704" s="22"/>
      <c r="J704" s="31" t="str">
        <f t="shared" si="10"/>
        <v/>
      </c>
    </row>
    <row r="705" spans="1:10" x14ac:dyDescent="0.25">
      <c r="A705" s="7">
        <v>703</v>
      </c>
      <c r="B705" s="21"/>
      <c r="C705" s="21"/>
      <c r="D705" s="21"/>
      <c r="E705" s="21"/>
      <c r="F705" s="21"/>
      <c r="G705" s="21"/>
      <c r="H705" s="21"/>
      <c r="I705" s="22"/>
      <c r="J705" s="31" t="str">
        <f t="shared" si="10"/>
        <v/>
      </c>
    </row>
    <row r="706" spans="1:10" x14ac:dyDescent="0.25">
      <c r="A706" s="7">
        <v>704</v>
      </c>
      <c r="B706" s="21"/>
      <c r="C706" s="21"/>
      <c r="D706" s="21"/>
      <c r="E706" s="21"/>
      <c r="F706" s="21"/>
      <c r="G706" s="21"/>
      <c r="H706" s="21"/>
      <c r="I706" s="22"/>
      <c r="J706" s="31" t="str">
        <f t="shared" si="10"/>
        <v/>
      </c>
    </row>
    <row r="707" spans="1:10" x14ac:dyDescent="0.25">
      <c r="A707" s="7">
        <v>705</v>
      </c>
      <c r="B707" s="21"/>
      <c r="C707" s="21"/>
      <c r="D707" s="21"/>
      <c r="E707" s="21"/>
      <c r="F707" s="21"/>
      <c r="G707" s="21"/>
      <c r="H707" s="21"/>
      <c r="I707" s="22"/>
      <c r="J707" s="31" t="str">
        <f t="shared" si="10"/>
        <v/>
      </c>
    </row>
    <row r="708" spans="1:10" x14ac:dyDescent="0.25">
      <c r="A708" s="7">
        <v>706</v>
      </c>
      <c r="B708" s="21"/>
      <c r="C708" s="21"/>
      <c r="D708" s="21"/>
      <c r="E708" s="21"/>
      <c r="F708" s="21"/>
      <c r="G708" s="21"/>
      <c r="H708" s="21"/>
      <c r="I708" s="22"/>
      <c r="J708" s="31" t="str">
        <f t="shared" ref="J708:J771" si="11">IF(B708&amp;B708&lt;&gt;"",C708&amp;" ("&amp;B708&amp;")","")</f>
        <v/>
      </c>
    </row>
    <row r="709" spans="1:10" x14ac:dyDescent="0.25">
      <c r="A709" s="7">
        <v>707</v>
      </c>
      <c r="B709" s="21"/>
      <c r="C709" s="21"/>
      <c r="D709" s="21"/>
      <c r="E709" s="21"/>
      <c r="F709" s="21"/>
      <c r="G709" s="21"/>
      <c r="H709" s="21"/>
      <c r="I709" s="22"/>
      <c r="J709" s="31" t="str">
        <f t="shared" si="11"/>
        <v/>
      </c>
    </row>
    <row r="710" spans="1:10" x14ac:dyDescent="0.25">
      <c r="A710" s="7">
        <v>708</v>
      </c>
      <c r="B710" s="21"/>
      <c r="C710" s="21"/>
      <c r="D710" s="21"/>
      <c r="E710" s="21"/>
      <c r="F710" s="21"/>
      <c r="G710" s="21"/>
      <c r="H710" s="21"/>
      <c r="I710" s="22"/>
      <c r="J710" s="31" t="str">
        <f t="shared" si="11"/>
        <v/>
      </c>
    </row>
    <row r="711" spans="1:10" x14ac:dyDescent="0.25">
      <c r="A711" s="7">
        <v>709</v>
      </c>
      <c r="B711" s="21"/>
      <c r="C711" s="21"/>
      <c r="D711" s="21"/>
      <c r="E711" s="21"/>
      <c r="F711" s="21"/>
      <c r="G711" s="21"/>
      <c r="H711" s="21"/>
      <c r="I711" s="22"/>
      <c r="J711" s="31" t="str">
        <f t="shared" si="11"/>
        <v/>
      </c>
    </row>
    <row r="712" spans="1:10" x14ac:dyDescent="0.25">
      <c r="A712" s="7">
        <v>710</v>
      </c>
      <c r="B712" s="21"/>
      <c r="C712" s="21"/>
      <c r="D712" s="21"/>
      <c r="E712" s="21"/>
      <c r="F712" s="21"/>
      <c r="G712" s="21"/>
      <c r="H712" s="21"/>
      <c r="I712" s="22"/>
      <c r="J712" s="31" t="str">
        <f t="shared" si="11"/>
        <v/>
      </c>
    </row>
    <row r="713" spans="1:10" x14ac:dyDescent="0.25">
      <c r="A713" s="7">
        <v>711</v>
      </c>
      <c r="B713" s="21"/>
      <c r="C713" s="21"/>
      <c r="D713" s="21"/>
      <c r="E713" s="21"/>
      <c r="F713" s="21"/>
      <c r="G713" s="21"/>
      <c r="H713" s="21"/>
      <c r="I713" s="22"/>
      <c r="J713" s="31" t="str">
        <f t="shared" si="11"/>
        <v/>
      </c>
    </row>
    <row r="714" spans="1:10" x14ac:dyDescent="0.25">
      <c r="A714" s="7">
        <v>712</v>
      </c>
      <c r="B714" s="21"/>
      <c r="C714" s="21"/>
      <c r="D714" s="21"/>
      <c r="E714" s="21"/>
      <c r="F714" s="21"/>
      <c r="G714" s="21"/>
      <c r="H714" s="21"/>
      <c r="I714" s="22"/>
      <c r="J714" s="31" t="str">
        <f t="shared" si="11"/>
        <v/>
      </c>
    </row>
    <row r="715" spans="1:10" x14ac:dyDescent="0.25">
      <c r="A715" s="7">
        <v>713</v>
      </c>
      <c r="B715" s="21"/>
      <c r="C715" s="21"/>
      <c r="D715" s="21"/>
      <c r="E715" s="21"/>
      <c r="F715" s="21"/>
      <c r="G715" s="21"/>
      <c r="H715" s="21"/>
      <c r="I715" s="22"/>
      <c r="J715" s="31" t="str">
        <f t="shared" si="11"/>
        <v/>
      </c>
    </row>
    <row r="716" spans="1:10" x14ac:dyDescent="0.25">
      <c r="A716" s="7">
        <v>714</v>
      </c>
      <c r="B716" s="21"/>
      <c r="C716" s="21"/>
      <c r="D716" s="21"/>
      <c r="E716" s="21"/>
      <c r="F716" s="21"/>
      <c r="G716" s="21"/>
      <c r="H716" s="21"/>
      <c r="I716" s="22"/>
      <c r="J716" s="31" t="str">
        <f t="shared" si="11"/>
        <v/>
      </c>
    </row>
    <row r="717" spans="1:10" x14ac:dyDescent="0.25">
      <c r="A717" s="7">
        <v>715</v>
      </c>
      <c r="B717" s="21"/>
      <c r="C717" s="21"/>
      <c r="D717" s="21"/>
      <c r="E717" s="21"/>
      <c r="F717" s="21"/>
      <c r="G717" s="21"/>
      <c r="H717" s="21"/>
      <c r="I717" s="22"/>
      <c r="J717" s="31" t="str">
        <f t="shared" si="11"/>
        <v/>
      </c>
    </row>
    <row r="718" spans="1:10" x14ac:dyDescent="0.25">
      <c r="A718" s="7">
        <v>716</v>
      </c>
      <c r="B718" s="21"/>
      <c r="C718" s="21"/>
      <c r="D718" s="21"/>
      <c r="E718" s="21"/>
      <c r="F718" s="21"/>
      <c r="G718" s="21"/>
      <c r="H718" s="21"/>
      <c r="I718" s="22"/>
      <c r="J718" s="31" t="str">
        <f t="shared" si="11"/>
        <v/>
      </c>
    </row>
    <row r="719" spans="1:10" x14ac:dyDescent="0.25">
      <c r="A719" s="7">
        <v>717</v>
      </c>
      <c r="B719" s="21"/>
      <c r="C719" s="21"/>
      <c r="D719" s="21"/>
      <c r="E719" s="21"/>
      <c r="F719" s="21"/>
      <c r="G719" s="21"/>
      <c r="H719" s="21"/>
      <c r="I719" s="22"/>
      <c r="J719" s="31" t="str">
        <f t="shared" si="11"/>
        <v/>
      </c>
    </row>
    <row r="720" spans="1:10" x14ac:dyDescent="0.25">
      <c r="A720" s="7">
        <v>718</v>
      </c>
      <c r="B720" s="21"/>
      <c r="C720" s="21"/>
      <c r="D720" s="21"/>
      <c r="E720" s="21"/>
      <c r="F720" s="21"/>
      <c r="G720" s="21"/>
      <c r="H720" s="21"/>
      <c r="I720" s="22"/>
      <c r="J720" s="31" t="str">
        <f t="shared" si="11"/>
        <v/>
      </c>
    </row>
    <row r="721" spans="1:10" x14ac:dyDescent="0.25">
      <c r="A721" s="7">
        <v>719</v>
      </c>
      <c r="B721" s="21"/>
      <c r="C721" s="21"/>
      <c r="D721" s="21"/>
      <c r="E721" s="21"/>
      <c r="F721" s="21"/>
      <c r="G721" s="21"/>
      <c r="H721" s="21"/>
      <c r="I721" s="22"/>
      <c r="J721" s="31" t="str">
        <f t="shared" si="11"/>
        <v/>
      </c>
    </row>
    <row r="722" spans="1:10" x14ac:dyDescent="0.25">
      <c r="A722" s="7">
        <v>720</v>
      </c>
      <c r="B722" s="21"/>
      <c r="C722" s="21"/>
      <c r="D722" s="21"/>
      <c r="E722" s="21"/>
      <c r="F722" s="21"/>
      <c r="G722" s="21"/>
      <c r="H722" s="21"/>
      <c r="I722" s="22"/>
      <c r="J722" s="31" t="str">
        <f t="shared" si="11"/>
        <v/>
      </c>
    </row>
    <row r="723" spans="1:10" x14ac:dyDescent="0.25">
      <c r="A723" s="7">
        <v>721</v>
      </c>
      <c r="B723" s="21"/>
      <c r="C723" s="21"/>
      <c r="D723" s="21"/>
      <c r="E723" s="21"/>
      <c r="F723" s="21"/>
      <c r="G723" s="21"/>
      <c r="H723" s="21"/>
      <c r="I723" s="22"/>
      <c r="J723" s="31" t="str">
        <f t="shared" si="11"/>
        <v/>
      </c>
    </row>
    <row r="724" spans="1:10" x14ac:dyDescent="0.25">
      <c r="A724" s="7">
        <v>722</v>
      </c>
      <c r="B724" s="21"/>
      <c r="C724" s="21"/>
      <c r="D724" s="21"/>
      <c r="E724" s="21"/>
      <c r="F724" s="21"/>
      <c r="G724" s="21"/>
      <c r="H724" s="21"/>
      <c r="I724" s="22"/>
      <c r="J724" s="31" t="str">
        <f t="shared" si="11"/>
        <v/>
      </c>
    </row>
    <row r="725" spans="1:10" x14ac:dyDescent="0.25">
      <c r="A725" s="7">
        <v>723</v>
      </c>
      <c r="B725" s="21"/>
      <c r="C725" s="21"/>
      <c r="D725" s="21"/>
      <c r="E725" s="21"/>
      <c r="F725" s="21"/>
      <c r="G725" s="21"/>
      <c r="H725" s="21"/>
      <c r="I725" s="22"/>
      <c r="J725" s="31" t="str">
        <f t="shared" si="11"/>
        <v/>
      </c>
    </row>
    <row r="726" spans="1:10" x14ac:dyDescent="0.25">
      <c r="A726" s="7">
        <v>724</v>
      </c>
      <c r="B726" s="21"/>
      <c r="C726" s="21"/>
      <c r="D726" s="21"/>
      <c r="E726" s="21"/>
      <c r="F726" s="21"/>
      <c r="G726" s="21"/>
      <c r="H726" s="21"/>
      <c r="I726" s="22"/>
      <c r="J726" s="31" t="str">
        <f t="shared" si="11"/>
        <v/>
      </c>
    </row>
    <row r="727" spans="1:10" x14ac:dyDescent="0.25">
      <c r="A727" s="7">
        <v>725</v>
      </c>
      <c r="B727" s="21"/>
      <c r="C727" s="21"/>
      <c r="D727" s="21"/>
      <c r="E727" s="21"/>
      <c r="F727" s="21"/>
      <c r="G727" s="21"/>
      <c r="H727" s="21"/>
      <c r="I727" s="22"/>
      <c r="J727" s="31" t="str">
        <f t="shared" si="11"/>
        <v/>
      </c>
    </row>
    <row r="728" spans="1:10" x14ac:dyDescent="0.25">
      <c r="A728" s="7">
        <v>726</v>
      </c>
      <c r="B728" s="21"/>
      <c r="C728" s="21"/>
      <c r="D728" s="21"/>
      <c r="E728" s="21"/>
      <c r="F728" s="21"/>
      <c r="G728" s="21"/>
      <c r="H728" s="21"/>
      <c r="I728" s="22"/>
      <c r="J728" s="31" t="str">
        <f t="shared" si="11"/>
        <v/>
      </c>
    </row>
    <row r="729" spans="1:10" x14ac:dyDescent="0.25">
      <c r="A729" s="7">
        <v>727</v>
      </c>
      <c r="B729" s="21"/>
      <c r="C729" s="21"/>
      <c r="D729" s="21"/>
      <c r="E729" s="21"/>
      <c r="F729" s="21"/>
      <c r="G729" s="21"/>
      <c r="H729" s="21"/>
      <c r="I729" s="22"/>
      <c r="J729" s="31" t="str">
        <f t="shared" si="11"/>
        <v/>
      </c>
    </row>
    <row r="730" spans="1:10" x14ac:dyDescent="0.25">
      <c r="A730" s="7">
        <v>728</v>
      </c>
      <c r="B730" s="21"/>
      <c r="C730" s="21"/>
      <c r="D730" s="21"/>
      <c r="E730" s="21"/>
      <c r="F730" s="21"/>
      <c r="G730" s="21"/>
      <c r="H730" s="21"/>
      <c r="I730" s="22"/>
      <c r="J730" s="31" t="str">
        <f t="shared" si="11"/>
        <v/>
      </c>
    </row>
    <row r="731" spans="1:10" x14ac:dyDescent="0.25">
      <c r="A731" s="7">
        <v>729</v>
      </c>
      <c r="B731" s="21"/>
      <c r="C731" s="21"/>
      <c r="D731" s="21"/>
      <c r="E731" s="21"/>
      <c r="F731" s="21"/>
      <c r="G731" s="21"/>
      <c r="H731" s="21"/>
      <c r="I731" s="22"/>
      <c r="J731" s="31" t="str">
        <f t="shared" si="11"/>
        <v/>
      </c>
    </row>
    <row r="732" spans="1:10" x14ac:dyDescent="0.25">
      <c r="A732" s="7">
        <v>730</v>
      </c>
      <c r="B732" s="21"/>
      <c r="C732" s="21"/>
      <c r="D732" s="21"/>
      <c r="E732" s="21"/>
      <c r="F732" s="21"/>
      <c r="G732" s="21"/>
      <c r="H732" s="21"/>
      <c r="I732" s="22"/>
      <c r="J732" s="31" t="str">
        <f t="shared" si="11"/>
        <v/>
      </c>
    </row>
    <row r="733" spans="1:10" x14ac:dyDescent="0.25">
      <c r="A733" s="7">
        <v>731</v>
      </c>
      <c r="B733" s="21"/>
      <c r="C733" s="21"/>
      <c r="D733" s="21"/>
      <c r="E733" s="21"/>
      <c r="F733" s="21"/>
      <c r="G733" s="21"/>
      <c r="H733" s="21"/>
      <c r="I733" s="22"/>
      <c r="J733" s="31" t="str">
        <f t="shared" si="11"/>
        <v/>
      </c>
    </row>
    <row r="734" spans="1:10" x14ac:dyDescent="0.25">
      <c r="A734" s="7">
        <v>732</v>
      </c>
      <c r="B734" s="21"/>
      <c r="C734" s="21"/>
      <c r="D734" s="21"/>
      <c r="E734" s="21"/>
      <c r="F734" s="21"/>
      <c r="G734" s="21"/>
      <c r="H734" s="21"/>
      <c r="I734" s="22"/>
      <c r="J734" s="31" t="str">
        <f t="shared" si="11"/>
        <v/>
      </c>
    </row>
    <row r="735" spans="1:10" x14ac:dyDescent="0.25">
      <c r="A735" s="7">
        <v>733</v>
      </c>
      <c r="B735" s="21"/>
      <c r="C735" s="21"/>
      <c r="D735" s="21"/>
      <c r="E735" s="21"/>
      <c r="F735" s="21"/>
      <c r="G735" s="21"/>
      <c r="H735" s="21"/>
      <c r="I735" s="22"/>
      <c r="J735" s="31" t="str">
        <f t="shared" si="11"/>
        <v/>
      </c>
    </row>
    <row r="736" spans="1:10" x14ac:dyDescent="0.25">
      <c r="A736" s="7">
        <v>734</v>
      </c>
      <c r="B736" s="21"/>
      <c r="C736" s="21"/>
      <c r="D736" s="21"/>
      <c r="E736" s="21"/>
      <c r="F736" s="21"/>
      <c r="G736" s="21"/>
      <c r="H736" s="21"/>
      <c r="I736" s="22"/>
      <c r="J736" s="31" t="str">
        <f t="shared" si="11"/>
        <v/>
      </c>
    </row>
    <row r="737" spans="1:10" x14ac:dyDescent="0.25">
      <c r="A737" s="7">
        <v>735</v>
      </c>
      <c r="B737" s="21"/>
      <c r="C737" s="21"/>
      <c r="D737" s="21"/>
      <c r="E737" s="21"/>
      <c r="F737" s="21"/>
      <c r="G737" s="21"/>
      <c r="H737" s="21"/>
      <c r="I737" s="22"/>
      <c r="J737" s="31" t="str">
        <f t="shared" si="11"/>
        <v/>
      </c>
    </row>
    <row r="738" spans="1:10" x14ac:dyDescent="0.25">
      <c r="A738" s="7">
        <v>736</v>
      </c>
      <c r="B738" s="21"/>
      <c r="C738" s="21"/>
      <c r="D738" s="21"/>
      <c r="E738" s="21"/>
      <c r="F738" s="21"/>
      <c r="G738" s="21"/>
      <c r="H738" s="21"/>
      <c r="I738" s="22"/>
      <c r="J738" s="31" t="str">
        <f t="shared" si="11"/>
        <v/>
      </c>
    </row>
    <row r="739" spans="1:10" x14ac:dyDescent="0.25">
      <c r="A739" s="7">
        <v>737</v>
      </c>
      <c r="B739" s="21"/>
      <c r="C739" s="21"/>
      <c r="D739" s="21"/>
      <c r="E739" s="21"/>
      <c r="F739" s="21"/>
      <c r="G739" s="21"/>
      <c r="H739" s="21"/>
      <c r="I739" s="22"/>
      <c r="J739" s="31" t="str">
        <f t="shared" si="11"/>
        <v/>
      </c>
    </row>
    <row r="740" spans="1:10" x14ac:dyDescent="0.25">
      <c r="A740" s="7">
        <v>738</v>
      </c>
      <c r="B740" s="21"/>
      <c r="C740" s="21"/>
      <c r="D740" s="21"/>
      <c r="E740" s="21"/>
      <c r="F740" s="21"/>
      <c r="G740" s="21"/>
      <c r="H740" s="21"/>
      <c r="I740" s="22"/>
      <c r="J740" s="31" t="str">
        <f t="shared" si="11"/>
        <v/>
      </c>
    </row>
    <row r="741" spans="1:10" x14ac:dyDescent="0.25">
      <c r="A741" s="7">
        <v>739</v>
      </c>
      <c r="B741" s="21"/>
      <c r="C741" s="21"/>
      <c r="D741" s="21"/>
      <c r="E741" s="21"/>
      <c r="F741" s="21"/>
      <c r="G741" s="21"/>
      <c r="H741" s="21"/>
      <c r="I741" s="22"/>
      <c r="J741" s="31" t="str">
        <f t="shared" si="11"/>
        <v/>
      </c>
    </row>
    <row r="742" spans="1:10" x14ac:dyDescent="0.25">
      <c r="A742" s="7">
        <v>740</v>
      </c>
      <c r="B742" s="21"/>
      <c r="C742" s="21"/>
      <c r="D742" s="21"/>
      <c r="E742" s="21"/>
      <c r="F742" s="21"/>
      <c r="G742" s="21"/>
      <c r="H742" s="21"/>
      <c r="I742" s="22"/>
      <c r="J742" s="31" t="str">
        <f t="shared" si="11"/>
        <v/>
      </c>
    </row>
    <row r="743" spans="1:10" x14ac:dyDescent="0.25">
      <c r="A743" s="7">
        <v>741</v>
      </c>
      <c r="B743" s="21"/>
      <c r="C743" s="21"/>
      <c r="D743" s="21"/>
      <c r="E743" s="21"/>
      <c r="F743" s="21"/>
      <c r="G743" s="21"/>
      <c r="H743" s="21"/>
      <c r="I743" s="22"/>
      <c r="J743" s="31" t="str">
        <f t="shared" si="11"/>
        <v/>
      </c>
    </row>
    <row r="744" spans="1:10" x14ac:dyDescent="0.25">
      <c r="A744" s="7">
        <v>742</v>
      </c>
      <c r="B744" s="21"/>
      <c r="C744" s="21"/>
      <c r="D744" s="21"/>
      <c r="E744" s="21"/>
      <c r="F744" s="21"/>
      <c r="G744" s="21"/>
      <c r="H744" s="21"/>
      <c r="I744" s="22"/>
      <c r="J744" s="31" t="str">
        <f t="shared" si="11"/>
        <v/>
      </c>
    </row>
    <row r="745" spans="1:10" x14ac:dyDescent="0.25">
      <c r="A745" s="7">
        <v>743</v>
      </c>
      <c r="B745" s="21"/>
      <c r="C745" s="21"/>
      <c r="D745" s="21"/>
      <c r="E745" s="21"/>
      <c r="F745" s="21"/>
      <c r="G745" s="21"/>
      <c r="H745" s="21"/>
      <c r="I745" s="22"/>
      <c r="J745" s="31" t="str">
        <f t="shared" si="11"/>
        <v/>
      </c>
    </row>
    <row r="746" spans="1:10" x14ac:dyDescent="0.25">
      <c r="A746" s="7">
        <v>744</v>
      </c>
      <c r="B746" s="21"/>
      <c r="C746" s="21"/>
      <c r="D746" s="21"/>
      <c r="E746" s="21"/>
      <c r="F746" s="21"/>
      <c r="G746" s="21"/>
      <c r="H746" s="21"/>
      <c r="I746" s="22"/>
      <c r="J746" s="31" t="str">
        <f t="shared" si="11"/>
        <v/>
      </c>
    </row>
    <row r="747" spans="1:10" x14ac:dyDescent="0.25">
      <c r="A747" s="7">
        <v>745</v>
      </c>
      <c r="B747" s="21"/>
      <c r="C747" s="21"/>
      <c r="D747" s="21"/>
      <c r="E747" s="21"/>
      <c r="F747" s="21"/>
      <c r="G747" s="21"/>
      <c r="H747" s="21"/>
      <c r="I747" s="22"/>
      <c r="J747" s="31" t="str">
        <f t="shared" si="11"/>
        <v/>
      </c>
    </row>
    <row r="748" spans="1:10" x14ac:dyDescent="0.25">
      <c r="A748" s="7">
        <v>746</v>
      </c>
      <c r="B748" s="21"/>
      <c r="C748" s="21"/>
      <c r="D748" s="21"/>
      <c r="E748" s="21"/>
      <c r="F748" s="21"/>
      <c r="G748" s="21"/>
      <c r="H748" s="21"/>
      <c r="I748" s="22"/>
      <c r="J748" s="31" t="str">
        <f t="shared" si="11"/>
        <v/>
      </c>
    </row>
    <row r="749" spans="1:10" x14ac:dyDescent="0.25">
      <c r="A749" s="7">
        <v>747</v>
      </c>
      <c r="B749" s="21"/>
      <c r="C749" s="21"/>
      <c r="D749" s="21"/>
      <c r="E749" s="21"/>
      <c r="F749" s="21"/>
      <c r="G749" s="21"/>
      <c r="H749" s="21"/>
      <c r="I749" s="22"/>
      <c r="J749" s="31" t="str">
        <f t="shared" si="11"/>
        <v/>
      </c>
    </row>
    <row r="750" spans="1:10" x14ac:dyDescent="0.25">
      <c r="A750" s="7">
        <v>748</v>
      </c>
      <c r="B750" s="21"/>
      <c r="C750" s="21"/>
      <c r="D750" s="21"/>
      <c r="E750" s="21"/>
      <c r="F750" s="21"/>
      <c r="G750" s="21"/>
      <c r="H750" s="21"/>
      <c r="I750" s="22"/>
      <c r="J750" s="31" t="str">
        <f t="shared" si="11"/>
        <v/>
      </c>
    </row>
    <row r="751" spans="1:10" x14ac:dyDescent="0.25">
      <c r="A751" s="7">
        <v>749</v>
      </c>
      <c r="B751" s="21"/>
      <c r="C751" s="21"/>
      <c r="D751" s="21"/>
      <c r="E751" s="21"/>
      <c r="F751" s="21"/>
      <c r="G751" s="21"/>
      <c r="H751" s="21"/>
      <c r="I751" s="22"/>
      <c r="J751" s="31" t="str">
        <f t="shared" si="11"/>
        <v/>
      </c>
    </row>
    <row r="752" spans="1:10" x14ac:dyDescent="0.25">
      <c r="A752" s="7">
        <v>750</v>
      </c>
      <c r="B752" s="21"/>
      <c r="C752" s="21"/>
      <c r="D752" s="21"/>
      <c r="E752" s="21"/>
      <c r="F752" s="21"/>
      <c r="G752" s="21"/>
      <c r="H752" s="21"/>
      <c r="I752" s="22"/>
      <c r="J752" s="31" t="str">
        <f t="shared" si="11"/>
        <v/>
      </c>
    </row>
    <row r="753" spans="1:10" x14ac:dyDescent="0.25">
      <c r="A753" s="7">
        <v>751</v>
      </c>
      <c r="B753" s="21"/>
      <c r="C753" s="21"/>
      <c r="D753" s="21"/>
      <c r="E753" s="21"/>
      <c r="F753" s="21"/>
      <c r="G753" s="21"/>
      <c r="H753" s="21"/>
      <c r="I753" s="22"/>
      <c r="J753" s="31" t="str">
        <f t="shared" si="11"/>
        <v/>
      </c>
    </row>
    <row r="754" spans="1:10" x14ac:dyDescent="0.25">
      <c r="A754" s="7">
        <v>752</v>
      </c>
      <c r="B754" s="21"/>
      <c r="C754" s="21"/>
      <c r="D754" s="21"/>
      <c r="E754" s="21"/>
      <c r="F754" s="21"/>
      <c r="G754" s="21"/>
      <c r="H754" s="21"/>
      <c r="I754" s="22"/>
      <c r="J754" s="31" t="str">
        <f t="shared" si="11"/>
        <v/>
      </c>
    </row>
    <row r="755" spans="1:10" x14ac:dyDescent="0.25">
      <c r="A755" s="7">
        <v>753</v>
      </c>
      <c r="B755" s="21"/>
      <c r="C755" s="21"/>
      <c r="D755" s="21"/>
      <c r="E755" s="21"/>
      <c r="F755" s="21"/>
      <c r="G755" s="21"/>
      <c r="H755" s="21"/>
      <c r="I755" s="22"/>
      <c r="J755" s="31" t="str">
        <f t="shared" si="11"/>
        <v/>
      </c>
    </row>
    <row r="756" spans="1:10" x14ac:dyDescent="0.25">
      <c r="A756" s="7">
        <v>754</v>
      </c>
      <c r="B756" s="21"/>
      <c r="C756" s="21"/>
      <c r="D756" s="21"/>
      <c r="E756" s="21"/>
      <c r="F756" s="21"/>
      <c r="G756" s="21"/>
      <c r="H756" s="21"/>
      <c r="I756" s="22"/>
      <c r="J756" s="31" t="str">
        <f t="shared" si="11"/>
        <v/>
      </c>
    </row>
    <row r="757" spans="1:10" x14ac:dyDescent="0.25">
      <c r="A757" s="7">
        <v>755</v>
      </c>
      <c r="B757" s="21"/>
      <c r="C757" s="21"/>
      <c r="D757" s="21"/>
      <c r="E757" s="21"/>
      <c r="F757" s="21"/>
      <c r="G757" s="21"/>
      <c r="H757" s="21"/>
      <c r="I757" s="22"/>
      <c r="J757" s="31" t="str">
        <f t="shared" si="11"/>
        <v/>
      </c>
    </row>
    <row r="758" spans="1:10" x14ac:dyDescent="0.25">
      <c r="A758" s="7">
        <v>756</v>
      </c>
      <c r="B758" s="21"/>
      <c r="C758" s="21"/>
      <c r="D758" s="21"/>
      <c r="E758" s="21"/>
      <c r="F758" s="21"/>
      <c r="G758" s="21"/>
      <c r="H758" s="21"/>
      <c r="I758" s="22"/>
      <c r="J758" s="31" t="str">
        <f t="shared" si="11"/>
        <v/>
      </c>
    </row>
    <row r="759" spans="1:10" x14ac:dyDescent="0.25">
      <c r="A759" s="7">
        <v>757</v>
      </c>
      <c r="B759" s="21"/>
      <c r="C759" s="21"/>
      <c r="D759" s="21"/>
      <c r="E759" s="21"/>
      <c r="F759" s="21"/>
      <c r="G759" s="21"/>
      <c r="H759" s="21"/>
      <c r="I759" s="22"/>
      <c r="J759" s="31" t="str">
        <f t="shared" si="11"/>
        <v/>
      </c>
    </row>
    <row r="760" spans="1:10" x14ac:dyDescent="0.25">
      <c r="A760" s="7">
        <v>758</v>
      </c>
      <c r="B760" s="21"/>
      <c r="C760" s="21"/>
      <c r="D760" s="21"/>
      <c r="E760" s="21"/>
      <c r="F760" s="21"/>
      <c r="G760" s="21"/>
      <c r="H760" s="21"/>
      <c r="I760" s="22"/>
      <c r="J760" s="31" t="str">
        <f t="shared" si="11"/>
        <v/>
      </c>
    </row>
    <row r="761" spans="1:10" x14ac:dyDescent="0.25">
      <c r="A761" s="7">
        <v>759</v>
      </c>
      <c r="B761" s="21"/>
      <c r="C761" s="21"/>
      <c r="D761" s="21"/>
      <c r="E761" s="21"/>
      <c r="F761" s="21"/>
      <c r="G761" s="21"/>
      <c r="H761" s="21"/>
      <c r="I761" s="22"/>
      <c r="J761" s="31" t="str">
        <f t="shared" si="11"/>
        <v/>
      </c>
    </row>
    <row r="762" spans="1:10" x14ac:dyDescent="0.25">
      <c r="A762" s="7">
        <v>760</v>
      </c>
      <c r="B762" s="21"/>
      <c r="C762" s="21"/>
      <c r="D762" s="21"/>
      <c r="E762" s="21"/>
      <c r="F762" s="21"/>
      <c r="G762" s="21"/>
      <c r="H762" s="21"/>
      <c r="I762" s="22"/>
      <c r="J762" s="31" t="str">
        <f t="shared" si="11"/>
        <v/>
      </c>
    </row>
    <row r="763" spans="1:10" x14ac:dyDescent="0.25">
      <c r="A763" s="7">
        <v>761</v>
      </c>
      <c r="B763" s="21"/>
      <c r="C763" s="21"/>
      <c r="D763" s="21"/>
      <c r="E763" s="21"/>
      <c r="F763" s="21"/>
      <c r="G763" s="21"/>
      <c r="H763" s="21"/>
      <c r="I763" s="22"/>
      <c r="J763" s="31" t="str">
        <f t="shared" si="11"/>
        <v/>
      </c>
    </row>
    <row r="764" spans="1:10" x14ac:dyDescent="0.25">
      <c r="A764" s="7">
        <v>762</v>
      </c>
      <c r="B764" s="21"/>
      <c r="C764" s="21"/>
      <c r="D764" s="21"/>
      <c r="E764" s="21"/>
      <c r="F764" s="21"/>
      <c r="G764" s="21"/>
      <c r="H764" s="21"/>
      <c r="I764" s="22"/>
      <c r="J764" s="31" t="str">
        <f t="shared" si="11"/>
        <v/>
      </c>
    </row>
    <row r="765" spans="1:10" x14ac:dyDescent="0.25">
      <c r="A765" s="7">
        <v>763</v>
      </c>
      <c r="B765" s="21"/>
      <c r="C765" s="21"/>
      <c r="D765" s="21"/>
      <c r="E765" s="21"/>
      <c r="F765" s="21"/>
      <c r="G765" s="21"/>
      <c r="H765" s="21"/>
      <c r="I765" s="22"/>
      <c r="J765" s="31" t="str">
        <f t="shared" si="11"/>
        <v/>
      </c>
    </row>
    <row r="766" spans="1:10" x14ac:dyDescent="0.25">
      <c r="A766" s="7">
        <v>764</v>
      </c>
      <c r="B766" s="21"/>
      <c r="C766" s="21"/>
      <c r="D766" s="21"/>
      <c r="E766" s="21"/>
      <c r="F766" s="21"/>
      <c r="G766" s="21"/>
      <c r="H766" s="21"/>
      <c r="I766" s="22"/>
      <c r="J766" s="31" t="str">
        <f t="shared" si="11"/>
        <v/>
      </c>
    </row>
    <row r="767" spans="1:10" x14ac:dyDescent="0.25">
      <c r="A767" s="7">
        <v>765</v>
      </c>
      <c r="B767" s="21"/>
      <c r="C767" s="21"/>
      <c r="D767" s="21"/>
      <c r="E767" s="21"/>
      <c r="F767" s="21"/>
      <c r="G767" s="21"/>
      <c r="H767" s="21"/>
      <c r="I767" s="22"/>
      <c r="J767" s="31" t="str">
        <f t="shared" si="11"/>
        <v/>
      </c>
    </row>
    <row r="768" spans="1:10" x14ac:dyDescent="0.25">
      <c r="A768" s="7">
        <v>766</v>
      </c>
      <c r="B768" s="21"/>
      <c r="C768" s="21"/>
      <c r="D768" s="21"/>
      <c r="E768" s="21"/>
      <c r="F768" s="21"/>
      <c r="G768" s="21"/>
      <c r="H768" s="21"/>
      <c r="I768" s="22"/>
      <c r="J768" s="31" t="str">
        <f t="shared" si="11"/>
        <v/>
      </c>
    </row>
    <row r="769" spans="1:10" x14ac:dyDescent="0.25">
      <c r="A769" s="7">
        <v>767</v>
      </c>
      <c r="B769" s="21"/>
      <c r="C769" s="21"/>
      <c r="D769" s="21"/>
      <c r="E769" s="21"/>
      <c r="F769" s="21"/>
      <c r="G769" s="21"/>
      <c r="H769" s="21"/>
      <c r="I769" s="22"/>
      <c r="J769" s="31" t="str">
        <f t="shared" si="11"/>
        <v/>
      </c>
    </row>
    <row r="770" spans="1:10" x14ac:dyDescent="0.25">
      <c r="A770" s="7">
        <v>768</v>
      </c>
      <c r="B770" s="21"/>
      <c r="C770" s="21"/>
      <c r="D770" s="21"/>
      <c r="E770" s="21"/>
      <c r="F770" s="21"/>
      <c r="G770" s="21"/>
      <c r="H770" s="21"/>
      <c r="I770" s="22"/>
      <c r="J770" s="31" t="str">
        <f t="shared" si="11"/>
        <v/>
      </c>
    </row>
    <row r="771" spans="1:10" x14ac:dyDescent="0.25">
      <c r="A771" s="7">
        <v>769</v>
      </c>
      <c r="B771" s="21"/>
      <c r="C771" s="21"/>
      <c r="D771" s="21"/>
      <c r="E771" s="21"/>
      <c r="F771" s="21"/>
      <c r="G771" s="21"/>
      <c r="H771" s="21"/>
      <c r="I771" s="22"/>
      <c r="J771" s="31" t="str">
        <f t="shared" si="11"/>
        <v/>
      </c>
    </row>
    <row r="772" spans="1:10" x14ac:dyDescent="0.25">
      <c r="A772" s="7">
        <v>770</v>
      </c>
      <c r="B772" s="21"/>
      <c r="C772" s="21"/>
      <c r="D772" s="21"/>
      <c r="E772" s="21"/>
      <c r="F772" s="21"/>
      <c r="G772" s="21"/>
      <c r="H772" s="21"/>
      <c r="I772" s="22"/>
      <c r="J772" s="31" t="str">
        <f t="shared" ref="J772:J835" si="12">IF(B772&amp;B772&lt;&gt;"",C772&amp;" ("&amp;B772&amp;")","")</f>
        <v/>
      </c>
    </row>
    <row r="773" spans="1:10" x14ac:dyDescent="0.25">
      <c r="A773" s="7">
        <v>771</v>
      </c>
      <c r="B773" s="21"/>
      <c r="C773" s="21"/>
      <c r="D773" s="21"/>
      <c r="E773" s="21"/>
      <c r="F773" s="21"/>
      <c r="G773" s="21"/>
      <c r="H773" s="21"/>
      <c r="I773" s="22"/>
      <c r="J773" s="31" t="str">
        <f t="shared" si="12"/>
        <v/>
      </c>
    </row>
    <row r="774" spans="1:10" x14ac:dyDescent="0.25">
      <c r="A774" s="7">
        <v>772</v>
      </c>
      <c r="B774" s="21"/>
      <c r="C774" s="21"/>
      <c r="D774" s="21"/>
      <c r="E774" s="21"/>
      <c r="F774" s="21"/>
      <c r="G774" s="21"/>
      <c r="H774" s="21"/>
      <c r="I774" s="22"/>
      <c r="J774" s="31" t="str">
        <f t="shared" si="12"/>
        <v/>
      </c>
    </row>
    <row r="775" spans="1:10" x14ac:dyDescent="0.25">
      <c r="A775" s="7">
        <v>773</v>
      </c>
      <c r="B775" s="21"/>
      <c r="C775" s="21"/>
      <c r="D775" s="21"/>
      <c r="E775" s="21"/>
      <c r="F775" s="21"/>
      <c r="G775" s="21"/>
      <c r="H775" s="21"/>
      <c r="I775" s="22"/>
      <c r="J775" s="31" t="str">
        <f t="shared" si="12"/>
        <v/>
      </c>
    </row>
    <row r="776" spans="1:10" x14ac:dyDescent="0.25">
      <c r="A776" s="7">
        <v>774</v>
      </c>
      <c r="B776" s="21"/>
      <c r="C776" s="21"/>
      <c r="D776" s="21"/>
      <c r="E776" s="21"/>
      <c r="F776" s="21"/>
      <c r="G776" s="21"/>
      <c r="H776" s="21"/>
      <c r="I776" s="22"/>
      <c r="J776" s="31" t="str">
        <f t="shared" si="12"/>
        <v/>
      </c>
    </row>
    <row r="777" spans="1:10" x14ac:dyDescent="0.25">
      <c r="A777" s="7">
        <v>775</v>
      </c>
      <c r="B777" s="21"/>
      <c r="C777" s="21"/>
      <c r="D777" s="21"/>
      <c r="E777" s="21"/>
      <c r="F777" s="21"/>
      <c r="G777" s="21"/>
      <c r="H777" s="21"/>
      <c r="I777" s="22"/>
      <c r="J777" s="31" t="str">
        <f t="shared" si="12"/>
        <v/>
      </c>
    </row>
    <row r="778" spans="1:10" x14ac:dyDescent="0.25">
      <c r="A778" s="7">
        <v>776</v>
      </c>
      <c r="B778" s="21"/>
      <c r="C778" s="21"/>
      <c r="D778" s="21"/>
      <c r="E778" s="21"/>
      <c r="F778" s="21"/>
      <c r="G778" s="21"/>
      <c r="H778" s="21"/>
      <c r="I778" s="22"/>
      <c r="J778" s="31" t="str">
        <f t="shared" si="12"/>
        <v/>
      </c>
    </row>
    <row r="779" spans="1:10" x14ac:dyDescent="0.25">
      <c r="A779" s="7">
        <v>777</v>
      </c>
      <c r="B779" s="21"/>
      <c r="C779" s="21"/>
      <c r="D779" s="21"/>
      <c r="E779" s="21"/>
      <c r="F779" s="21"/>
      <c r="G779" s="21"/>
      <c r="H779" s="21"/>
      <c r="I779" s="22"/>
      <c r="J779" s="31" t="str">
        <f t="shared" si="12"/>
        <v/>
      </c>
    </row>
    <row r="780" spans="1:10" x14ac:dyDescent="0.25">
      <c r="A780" s="7">
        <v>778</v>
      </c>
      <c r="B780" s="21"/>
      <c r="C780" s="21"/>
      <c r="D780" s="21"/>
      <c r="E780" s="21"/>
      <c r="F780" s="21"/>
      <c r="G780" s="21"/>
      <c r="H780" s="21"/>
      <c r="I780" s="22"/>
      <c r="J780" s="31" t="str">
        <f t="shared" si="12"/>
        <v/>
      </c>
    </row>
    <row r="781" spans="1:10" x14ac:dyDescent="0.25">
      <c r="A781" s="7">
        <v>779</v>
      </c>
      <c r="B781" s="21"/>
      <c r="C781" s="21"/>
      <c r="D781" s="21"/>
      <c r="E781" s="21"/>
      <c r="F781" s="21"/>
      <c r="G781" s="21"/>
      <c r="H781" s="21"/>
      <c r="I781" s="22"/>
      <c r="J781" s="31" t="str">
        <f t="shared" si="12"/>
        <v/>
      </c>
    </row>
    <row r="782" spans="1:10" x14ac:dyDescent="0.25">
      <c r="A782" s="7">
        <v>780</v>
      </c>
      <c r="B782" s="21"/>
      <c r="C782" s="21"/>
      <c r="D782" s="21"/>
      <c r="E782" s="21"/>
      <c r="F782" s="21"/>
      <c r="G782" s="21"/>
      <c r="H782" s="21"/>
      <c r="I782" s="22"/>
      <c r="J782" s="31" t="str">
        <f t="shared" si="12"/>
        <v/>
      </c>
    </row>
    <row r="783" spans="1:10" x14ac:dyDescent="0.25">
      <c r="A783" s="7">
        <v>781</v>
      </c>
      <c r="B783" s="21"/>
      <c r="C783" s="21"/>
      <c r="D783" s="21"/>
      <c r="E783" s="21"/>
      <c r="F783" s="21"/>
      <c r="G783" s="21"/>
      <c r="H783" s="21"/>
      <c r="I783" s="22"/>
      <c r="J783" s="31" t="str">
        <f t="shared" si="12"/>
        <v/>
      </c>
    </row>
    <row r="784" spans="1:10" x14ac:dyDescent="0.25">
      <c r="A784" s="7">
        <v>782</v>
      </c>
      <c r="B784" s="21"/>
      <c r="C784" s="21"/>
      <c r="D784" s="21"/>
      <c r="E784" s="21"/>
      <c r="F784" s="21"/>
      <c r="G784" s="21"/>
      <c r="H784" s="21"/>
      <c r="I784" s="22"/>
      <c r="J784" s="31" t="str">
        <f t="shared" si="12"/>
        <v/>
      </c>
    </row>
    <row r="785" spans="1:10" x14ac:dyDescent="0.25">
      <c r="A785" s="7">
        <v>783</v>
      </c>
      <c r="B785" s="21"/>
      <c r="C785" s="21"/>
      <c r="D785" s="21"/>
      <c r="E785" s="21"/>
      <c r="F785" s="21"/>
      <c r="G785" s="21"/>
      <c r="H785" s="21"/>
      <c r="I785" s="22"/>
      <c r="J785" s="31" t="str">
        <f t="shared" si="12"/>
        <v/>
      </c>
    </row>
    <row r="786" spans="1:10" x14ac:dyDescent="0.25">
      <c r="A786" s="7">
        <v>784</v>
      </c>
      <c r="B786" s="21"/>
      <c r="C786" s="21"/>
      <c r="D786" s="21"/>
      <c r="E786" s="21"/>
      <c r="F786" s="21"/>
      <c r="G786" s="21"/>
      <c r="H786" s="21"/>
      <c r="I786" s="22"/>
      <c r="J786" s="31" t="str">
        <f t="shared" si="12"/>
        <v/>
      </c>
    </row>
    <row r="787" spans="1:10" x14ac:dyDescent="0.25">
      <c r="A787" s="7">
        <v>785</v>
      </c>
      <c r="B787" s="21"/>
      <c r="C787" s="21"/>
      <c r="D787" s="21"/>
      <c r="E787" s="21"/>
      <c r="F787" s="21"/>
      <c r="G787" s="21"/>
      <c r="H787" s="21"/>
      <c r="I787" s="22"/>
      <c r="J787" s="31" t="str">
        <f t="shared" si="12"/>
        <v/>
      </c>
    </row>
    <row r="788" spans="1:10" x14ac:dyDescent="0.25">
      <c r="A788" s="7">
        <v>786</v>
      </c>
      <c r="B788" s="21"/>
      <c r="C788" s="21"/>
      <c r="D788" s="21"/>
      <c r="E788" s="21"/>
      <c r="F788" s="21"/>
      <c r="G788" s="21"/>
      <c r="H788" s="21"/>
      <c r="I788" s="22"/>
      <c r="J788" s="31" t="str">
        <f t="shared" si="12"/>
        <v/>
      </c>
    </row>
    <row r="789" spans="1:10" x14ac:dyDescent="0.25">
      <c r="A789" s="7">
        <v>787</v>
      </c>
      <c r="B789" s="21"/>
      <c r="C789" s="21"/>
      <c r="D789" s="21"/>
      <c r="E789" s="21"/>
      <c r="F789" s="21"/>
      <c r="G789" s="21"/>
      <c r="H789" s="21"/>
      <c r="I789" s="22"/>
      <c r="J789" s="31" t="str">
        <f t="shared" si="12"/>
        <v/>
      </c>
    </row>
    <row r="790" spans="1:10" x14ac:dyDescent="0.25">
      <c r="A790" s="7">
        <v>788</v>
      </c>
      <c r="B790" s="21"/>
      <c r="C790" s="21"/>
      <c r="D790" s="21"/>
      <c r="E790" s="21"/>
      <c r="F790" s="21"/>
      <c r="G790" s="21"/>
      <c r="H790" s="21"/>
      <c r="I790" s="22"/>
      <c r="J790" s="31" t="str">
        <f t="shared" si="12"/>
        <v/>
      </c>
    </row>
    <row r="791" spans="1:10" x14ac:dyDescent="0.25">
      <c r="A791" s="7">
        <v>789</v>
      </c>
      <c r="B791" s="21"/>
      <c r="C791" s="21"/>
      <c r="D791" s="21"/>
      <c r="E791" s="21"/>
      <c r="F791" s="21"/>
      <c r="G791" s="21"/>
      <c r="H791" s="21"/>
      <c r="I791" s="22"/>
      <c r="J791" s="31" t="str">
        <f t="shared" si="12"/>
        <v/>
      </c>
    </row>
    <row r="792" spans="1:10" x14ac:dyDescent="0.25">
      <c r="A792" s="7">
        <v>790</v>
      </c>
      <c r="B792" s="21"/>
      <c r="C792" s="21"/>
      <c r="D792" s="21"/>
      <c r="E792" s="21"/>
      <c r="F792" s="21"/>
      <c r="G792" s="21"/>
      <c r="H792" s="21"/>
      <c r="I792" s="22"/>
      <c r="J792" s="31" t="str">
        <f t="shared" si="12"/>
        <v/>
      </c>
    </row>
    <row r="793" spans="1:10" x14ac:dyDescent="0.25">
      <c r="A793" s="7">
        <v>791</v>
      </c>
      <c r="B793" s="21"/>
      <c r="C793" s="21"/>
      <c r="D793" s="21"/>
      <c r="E793" s="21"/>
      <c r="F793" s="21"/>
      <c r="G793" s="21"/>
      <c r="H793" s="21"/>
      <c r="I793" s="22"/>
      <c r="J793" s="31" t="str">
        <f t="shared" si="12"/>
        <v/>
      </c>
    </row>
    <row r="794" spans="1:10" x14ac:dyDescent="0.25">
      <c r="A794" s="7">
        <v>792</v>
      </c>
      <c r="B794" s="21"/>
      <c r="C794" s="21"/>
      <c r="D794" s="21"/>
      <c r="E794" s="21"/>
      <c r="F794" s="21"/>
      <c r="G794" s="21"/>
      <c r="H794" s="21"/>
      <c r="I794" s="22"/>
      <c r="J794" s="31" t="str">
        <f t="shared" si="12"/>
        <v/>
      </c>
    </row>
    <row r="795" spans="1:10" x14ac:dyDescent="0.25">
      <c r="A795" s="7">
        <v>793</v>
      </c>
      <c r="B795" s="21"/>
      <c r="C795" s="21"/>
      <c r="D795" s="21"/>
      <c r="E795" s="21"/>
      <c r="F795" s="21"/>
      <c r="G795" s="21"/>
      <c r="H795" s="21"/>
      <c r="I795" s="22"/>
      <c r="J795" s="31" t="str">
        <f t="shared" si="12"/>
        <v/>
      </c>
    </row>
    <row r="796" spans="1:10" x14ac:dyDescent="0.25">
      <c r="A796" s="7">
        <v>794</v>
      </c>
      <c r="B796" s="21"/>
      <c r="C796" s="21"/>
      <c r="D796" s="21"/>
      <c r="E796" s="21"/>
      <c r="F796" s="21"/>
      <c r="G796" s="21"/>
      <c r="H796" s="21"/>
      <c r="I796" s="22"/>
      <c r="J796" s="31" t="str">
        <f t="shared" si="12"/>
        <v/>
      </c>
    </row>
    <row r="797" spans="1:10" x14ac:dyDescent="0.25">
      <c r="A797" s="7">
        <v>795</v>
      </c>
      <c r="B797" s="21"/>
      <c r="C797" s="21"/>
      <c r="D797" s="21"/>
      <c r="E797" s="21"/>
      <c r="F797" s="21"/>
      <c r="G797" s="21"/>
      <c r="H797" s="21"/>
      <c r="I797" s="22"/>
      <c r="J797" s="31" t="str">
        <f t="shared" si="12"/>
        <v/>
      </c>
    </row>
    <row r="798" spans="1:10" x14ac:dyDescent="0.25">
      <c r="A798" s="7">
        <v>796</v>
      </c>
      <c r="B798" s="21"/>
      <c r="C798" s="21"/>
      <c r="D798" s="21"/>
      <c r="E798" s="21"/>
      <c r="F798" s="21"/>
      <c r="G798" s="21"/>
      <c r="H798" s="21"/>
      <c r="I798" s="22"/>
      <c r="J798" s="31" t="str">
        <f t="shared" si="12"/>
        <v/>
      </c>
    </row>
    <row r="799" spans="1:10" x14ac:dyDescent="0.25">
      <c r="A799" s="7">
        <v>797</v>
      </c>
      <c r="B799" s="21"/>
      <c r="C799" s="21"/>
      <c r="D799" s="21"/>
      <c r="E799" s="21"/>
      <c r="F799" s="21"/>
      <c r="G799" s="21"/>
      <c r="H799" s="21"/>
      <c r="I799" s="22"/>
      <c r="J799" s="31" t="str">
        <f t="shared" si="12"/>
        <v/>
      </c>
    </row>
    <row r="800" spans="1:10" x14ac:dyDescent="0.25">
      <c r="A800" s="7">
        <v>798</v>
      </c>
      <c r="B800" s="21"/>
      <c r="C800" s="21"/>
      <c r="D800" s="21"/>
      <c r="E800" s="21"/>
      <c r="F800" s="21"/>
      <c r="G800" s="21"/>
      <c r="H800" s="21"/>
      <c r="I800" s="22"/>
      <c r="J800" s="31" t="str">
        <f t="shared" si="12"/>
        <v/>
      </c>
    </row>
    <row r="801" spans="1:10" x14ac:dyDescent="0.25">
      <c r="A801" s="7">
        <v>799</v>
      </c>
      <c r="B801" s="21"/>
      <c r="C801" s="21"/>
      <c r="D801" s="21"/>
      <c r="E801" s="21"/>
      <c r="F801" s="21"/>
      <c r="G801" s="21"/>
      <c r="H801" s="21"/>
      <c r="I801" s="22"/>
      <c r="J801" s="31" t="str">
        <f t="shared" si="12"/>
        <v/>
      </c>
    </row>
    <row r="802" spans="1:10" x14ac:dyDescent="0.25">
      <c r="A802" s="7">
        <v>800</v>
      </c>
      <c r="B802" s="21"/>
      <c r="C802" s="21"/>
      <c r="D802" s="21"/>
      <c r="E802" s="21"/>
      <c r="F802" s="21"/>
      <c r="G802" s="21"/>
      <c r="H802" s="21"/>
      <c r="I802" s="22"/>
      <c r="J802" s="31" t="str">
        <f t="shared" si="12"/>
        <v/>
      </c>
    </row>
    <row r="803" spans="1:10" x14ac:dyDescent="0.25">
      <c r="A803" s="7">
        <v>801</v>
      </c>
      <c r="B803" s="21"/>
      <c r="C803" s="21"/>
      <c r="D803" s="21"/>
      <c r="E803" s="21"/>
      <c r="F803" s="21"/>
      <c r="G803" s="21"/>
      <c r="H803" s="21"/>
      <c r="I803" s="22"/>
      <c r="J803" s="31" t="str">
        <f t="shared" si="12"/>
        <v/>
      </c>
    </row>
    <row r="804" spans="1:10" x14ac:dyDescent="0.25">
      <c r="A804" s="7">
        <v>802</v>
      </c>
      <c r="B804" s="21"/>
      <c r="C804" s="21"/>
      <c r="D804" s="21"/>
      <c r="E804" s="21"/>
      <c r="F804" s="21"/>
      <c r="G804" s="21"/>
      <c r="H804" s="21"/>
      <c r="I804" s="22"/>
      <c r="J804" s="31" t="str">
        <f t="shared" si="12"/>
        <v/>
      </c>
    </row>
    <row r="805" spans="1:10" x14ac:dyDescent="0.25">
      <c r="A805" s="7">
        <v>803</v>
      </c>
      <c r="B805" s="21"/>
      <c r="C805" s="21"/>
      <c r="D805" s="21"/>
      <c r="E805" s="21"/>
      <c r="F805" s="21"/>
      <c r="G805" s="21"/>
      <c r="H805" s="21"/>
      <c r="I805" s="22"/>
      <c r="J805" s="31" t="str">
        <f t="shared" si="12"/>
        <v/>
      </c>
    </row>
    <row r="806" spans="1:10" x14ac:dyDescent="0.25">
      <c r="A806" s="7">
        <v>804</v>
      </c>
      <c r="B806" s="21"/>
      <c r="C806" s="21"/>
      <c r="D806" s="21"/>
      <c r="E806" s="21"/>
      <c r="F806" s="21"/>
      <c r="G806" s="21"/>
      <c r="H806" s="21"/>
      <c r="I806" s="22"/>
      <c r="J806" s="31" t="str">
        <f t="shared" si="12"/>
        <v/>
      </c>
    </row>
    <row r="807" spans="1:10" x14ac:dyDescent="0.25">
      <c r="A807" s="7">
        <v>805</v>
      </c>
      <c r="B807" s="21"/>
      <c r="C807" s="21"/>
      <c r="D807" s="21"/>
      <c r="E807" s="21"/>
      <c r="F807" s="21"/>
      <c r="G807" s="21"/>
      <c r="H807" s="21"/>
      <c r="I807" s="22"/>
      <c r="J807" s="31" t="str">
        <f t="shared" si="12"/>
        <v/>
      </c>
    </row>
    <row r="808" spans="1:10" x14ac:dyDescent="0.25">
      <c r="A808" s="7">
        <v>806</v>
      </c>
      <c r="B808" s="21"/>
      <c r="C808" s="21"/>
      <c r="D808" s="21"/>
      <c r="E808" s="21"/>
      <c r="F808" s="21"/>
      <c r="G808" s="21"/>
      <c r="H808" s="21"/>
      <c r="I808" s="22"/>
      <c r="J808" s="31" t="str">
        <f t="shared" si="12"/>
        <v/>
      </c>
    </row>
    <row r="809" spans="1:10" x14ac:dyDescent="0.25">
      <c r="A809" s="7">
        <v>807</v>
      </c>
      <c r="B809" s="21"/>
      <c r="C809" s="21"/>
      <c r="D809" s="21"/>
      <c r="E809" s="21"/>
      <c r="F809" s="21"/>
      <c r="G809" s="21"/>
      <c r="H809" s="21"/>
      <c r="I809" s="22"/>
      <c r="J809" s="31" t="str">
        <f t="shared" si="12"/>
        <v/>
      </c>
    </row>
    <row r="810" spans="1:10" x14ac:dyDescent="0.25">
      <c r="A810" s="7">
        <v>808</v>
      </c>
      <c r="B810" s="21"/>
      <c r="C810" s="21"/>
      <c r="D810" s="21"/>
      <c r="E810" s="21"/>
      <c r="F810" s="21"/>
      <c r="G810" s="21"/>
      <c r="H810" s="21"/>
      <c r="I810" s="22"/>
      <c r="J810" s="31" t="str">
        <f t="shared" si="12"/>
        <v/>
      </c>
    </row>
    <row r="811" spans="1:10" x14ac:dyDescent="0.25">
      <c r="A811" s="7">
        <v>809</v>
      </c>
      <c r="B811" s="21"/>
      <c r="C811" s="21"/>
      <c r="D811" s="21"/>
      <c r="E811" s="21"/>
      <c r="F811" s="21"/>
      <c r="G811" s="21"/>
      <c r="H811" s="21"/>
      <c r="I811" s="22"/>
      <c r="J811" s="31" t="str">
        <f t="shared" si="12"/>
        <v/>
      </c>
    </row>
    <row r="812" spans="1:10" x14ac:dyDescent="0.25">
      <c r="A812" s="7">
        <v>810</v>
      </c>
      <c r="B812" s="21"/>
      <c r="C812" s="21"/>
      <c r="D812" s="21"/>
      <c r="E812" s="21"/>
      <c r="F812" s="21"/>
      <c r="G812" s="21"/>
      <c r="H812" s="21"/>
      <c r="I812" s="22"/>
      <c r="J812" s="31" t="str">
        <f t="shared" si="12"/>
        <v/>
      </c>
    </row>
    <row r="813" spans="1:10" x14ac:dyDescent="0.25">
      <c r="A813" s="7">
        <v>811</v>
      </c>
      <c r="B813" s="21"/>
      <c r="C813" s="21"/>
      <c r="D813" s="21"/>
      <c r="E813" s="21"/>
      <c r="F813" s="21"/>
      <c r="G813" s="21"/>
      <c r="H813" s="21"/>
      <c r="I813" s="22"/>
      <c r="J813" s="31" t="str">
        <f t="shared" si="12"/>
        <v/>
      </c>
    </row>
    <row r="814" spans="1:10" x14ac:dyDescent="0.25">
      <c r="A814" s="7">
        <v>812</v>
      </c>
      <c r="B814" s="21"/>
      <c r="C814" s="21"/>
      <c r="D814" s="21"/>
      <c r="E814" s="21"/>
      <c r="F814" s="21"/>
      <c r="G814" s="21"/>
      <c r="H814" s="21"/>
      <c r="I814" s="22"/>
      <c r="J814" s="31" t="str">
        <f t="shared" si="12"/>
        <v/>
      </c>
    </row>
    <row r="815" spans="1:10" x14ac:dyDescent="0.25">
      <c r="A815" s="7">
        <v>813</v>
      </c>
      <c r="B815" s="21"/>
      <c r="C815" s="21"/>
      <c r="D815" s="21"/>
      <c r="E815" s="21"/>
      <c r="F815" s="21"/>
      <c r="G815" s="21"/>
      <c r="H815" s="21"/>
      <c r="I815" s="22"/>
      <c r="J815" s="31" t="str">
        <f t="shared" si="12"/>
        <v/>
      </c>
    </row>
    <row r="816" spans="1:10" x14ac:dyDescent="0.25">
      <c r="A816" s="7">
        <v>814</v>
      </c>
      <c r="B816" s="21"/>
      <c r="C816" s="21"/>
      <c r="D816" s="21"/>
      <c r="E816" s="21"/>
      <c r="F816" s="21"/>
      <c r="G816" s="21"/>
      <c r="H816" s="21"/>
      <c r="I816" s="22"/>
      <c r="J816" s="31" t="str">
        <f t="shared" si="12"/>
        <v/>
      </c>
    </row>
    <row r="817" spans="1:10" x14ac:dyDescent="0.25">
      <c r="A817" s="7">
        <v>815</v>
      </c>
      <c r="B817" s="21"/>
      <c r="C817" s="21"/>
      <c r="D817" s="21"/>
      <c r="E817" s="21"/>
      <c r="F817" s="21"/>
      <c r="G817" s="21"/>
      <c r="H817" s="21"/>
      <c r="I817" s="22"/>
      <c r="J817" s="31" t="str">
        <f t="shared" si="12"/>
        <v/>
      </c>
    </row>
    <row r="818" spans="1:10" x14ac:dyDescent="0.25">
      <c r="A818" s="7">
        <v>816</v>
      </c>
      <c r="B818" s="21"/>
      <c r="C818" s="21"/>
      <c r="D818" s="21"/>
      <c r="E818" s="21"/>
      <c r="F818" s="21"/>
      <c r="G818" s="21"/>
      <c r="H818" s="21"/>
      <c r="I818" s="22"/>
      <c r="J818" s="31" t="str">
        <f t="shared" si="12"/>
        <v/>
      </c>
    </row>
    <row r="819" spans="1:10" x14ac:dyDescent="0.25">
      <c r="A819" s="7">
        <v>817</v>
      </c>
      <c r="B819" s="21"/>
      <c r="C819" s="21"/>
      <c r="D819" s="21"/>
      <c r="E819" s="21"/>
      <c r="F819" s="21"/>
      <c r="G819" s="21"/>
      <c r="H819" s="21"/>
      <c r="I819" s="22"/>
      <c r="J819" s="31" t="str">
        <f t="shared" si="12"/>
        <v/>
      </c>
    </row>
    <row r="820" spans="1:10" x14ac:dyDescent="0.25">
      <c r="A820" s="7">
        <v>818</v>
      </c>
      <c r="B820" s="21"/>
      <c r="C820" s="21"/>
      <c r="D820" s="21"/>
      <c r="E820" s="21"/>
      <c r="F820" s="21"/>
      <c r="G820" s="21"/>
      <c r="H820" s="21"/>
      <c r="I820" s="22"/>
      <c r="J820" s="31" t="str">
        <f t="shared" si="12"/>
        <v/>
      </c>
    </row>
    <row r="821" spans="1:10" x14ac:dyDescent="0.25">
      <c r="A821" s="7">
        <v>819</v>
      </c>
      <c r="B821" s="21"/>
      <c r="C821" s="21"/>
      <c r="D821" s="21"/>
      <c r="E821" s="21"/>
      <c r="F821" s="21"/>
      <c r="G821" s="21"/>
      <c r="H821" s="21"/>
      <c r="I821" s="22"/>
      <c r="J821" s="31" t="str">
        <f t="shared" si="12"/>
        <v/>
      </c>
    </row>
    <row r="822" spans="1:10" x14ac:dyDescent="0.25">
      <c r="A822" s="7">
        <v>820</v>
      </c>
      <c r="B822" s="21"/>
      <c r="C822" s="21"/>
      <c r="D822" s="21"/>
      <c r="E822" s="21"/>
      <c r="F822" s="21"/>
      <c r="G822" s="21"/>
      <c r="H822" s="21"/>
      <c r="I822" s="22"/>
      <c r="J822" s="31" t="str">
        <f t="shared" si="12"/>
        <v/>
      </c>
    </row>
    <row r="823" spans="1:10" x14ac:dyDescent="0.25">
      <c r="A823" s="7">
        <v>821</v>
      </c>
      <c r="B823" s="21"/>
      <c r="C823" s="21"/>
      <c r="D823" s="21"/>
      <c r="E823" s="21"/>
      <c r="F823" s="21"/>
      <c r="G823" s="21"/>
      <c r="H823" s="21"/>
      <c r="I823" s="22"/>
      <c r="J823" s="31" t="str">
        <f t="shared" si="12"/>
        <v/>
      </c>
    </row>
    <row r="824" spans="1:10" x14ac:dyDescent="0.25">
      <c r="A824" s="7">
        <v>822</v>
      </c>
      <c r="B824" s="21"/>
      <c r="C824" s="21"/>
      <c r="D824" s="21"/>
      <c r="E824" s="21"/>
      <c r="F824" s="21"/>
      <c r="G824" s="21"/>
      <c r="H824" s="21"/>
      <c r="I824" s="22"/>
      <c r="J824" s="31" t="str">
        <f t="shared" si="12"/>
        <v/>
      </c>
    </row>
    <row r="825" spans="1:10" x14ac:dyDescent="0.25">
      <c r="A825" s="7">
        <v>823</v>
      </c>
      <c r="B825" s="21"/>
      <c r="C825" s="21"/>
      <c r="D825" s="21"/>
      <c r="E825" s="21"/>
      <c r="F825" s="21"/>
      <c r="G825" s="21"/>
      <c r="H825" s="21"/>
      <c r="I825" s="22"/>
      <c r="J825" s="31" t="str">
        <f t="shared" si="12"/>
        <v/>
      </c>
    </row>
    <row r="826" spans="1:10" x14ac:dyDescent="0.25">
      <c r="A826" s="7">
        <v>824</v>
      </c>
      <c r="B826" s="21"/>
      <c r="C826" s="21"/>
      <c r="D826" s="21"/>
      <c r="E826" s="21"/>
      <c r="F826" s="21"/>
      <c r="G826" s="21"/>
      <c r="H826" s="21"/>
      <c r="I826" s="22"/>
      <c r="J826" s="31" t="str">
        <f t="shared" si="12"/>
        <v/>
      </c>
    </row>
    <row r="827" spans="1:10" x14ac:dyDescent="0.25">
      <c r="A827" s="7">
        <v>825</v>
      </c>
      <c r="B827" s="21"/>
      <c r="C827" s="21"/>
      <c r="D827" s="21"/>
      <c r="E827" s="21"/>
      <c r="F827" s="21"/>
      <c r="G827" s="21"/>
      <c r="H827" s="21"/>
      <c r="I827" s="22"/>
      <c r="J827" s="31" t="str">
        <f t="shared" si="12"/>
        <v/>
      </c>
    </row>
    <row r="828" spans="1:10" x14ac:dyDescent="0.25">
      <c r="A828" s="7">
        <v>826</v>
      </c>
      <c r="B828" s="21"/>
      <c r="C828" s="21"/>
      <c r="D828" s="21"/>
      <c r="E828" s="21"/>
      <c r="F828" s="21"/>
      <c r="G828" s="21"/>
      <c r="H828" s="21"/>
      <c r="I828" s="22"/>
      <c r="J828" s="31" t="str">
        <f t="shared" si="12"/>
        <v/>
      </c>
    </row>
    <row r="829" spans="1:10" x14ac:dyDescent="0.25">
      <c r="A829" s="7">
        <v>827</v>
      </c>
      <c r="B829" s="21"/>
      <c r="C829" s="21"/>
      <c r="D829" s="21"/>
      <c r="E829" s="21"/>
      <c r="F829" s="21"/>
      <c r="G829" s="21"/>
      <c r="H829" s="21"/>
      <c r="I829" s="22"/>
      <c r="J829" s="31" t="str">
        <f t="shared" si="12"/>
        <v/>
      </c>
    </row>
    <row r="830" spans="1:10" x14ac:dyDescent="0.25">
      <c r="A830" s="7">
        <v>828</v>
      </c>
      <c r="B830" s="21"/>
      <c r="C830" s="21"/>
      <c r="D830" s="21"/>
      <c r="E830" s="21"/>
      <c r="F830" s="21"/>
      <c r="G830" s="21"/>
      <c r="H830" s="21"/>
      <c r="I830" s="22"/>
      <c r="J830" s="31" t="str">
        <f t="shared" si="12"/>
        <v/>
      </c>
    </row>
    <row r="831" spans="1:10" x14ac:dyDescent="0.25">
      <c r="A831" s="7">
        <v>829</v>
      </c>
      <c r="B831" s="21"/>
      <c r="C831" s="21"/>
      <c r="D831" s="21"/>
      <c r="E831" s="21"/>
      <c r="F831" s="21"/>
      <c r="G831" s="21"/>
      <c r="H831" s="21"/>
      <c r="I831" s="22"/>
      <c r="J831" s="31" t="str">
        <f t="shared" si="12"/>
        <v/>
      </c>
    </row>
    <row r="832" spans="1:10" x14ac:dyDescent="0.25">
      <c r="A832" s="7">
        <v>830</v>
      </c>
      <c r="B832" s="21"/>
      <c r="C832" s="21"/>
      <c r="D832" s="21"/>
      <c r="E832" s="21"/>
      <c r="F832" s="21"/>
      <c r="G832" s="21"/>
      <c r="H832" s="21"/>
      <c r="I832" s="22"/>
      <c r="J832" s="31" t="str">
        <f t="shared" si="12"/>
        <v/>
      </c>
    </row>
    <row r="833" spans="1:10" x14ac:dyDescent="0.25">
      <c r="A833" s="7">
        <v>831</v>
      </c>
      <c r="B833" s="21"/>
      <c r="C833" s="21"/>
      <c r="D833" s="21"/>
      <c r="E833" s="21"/>
      <c r="F833" s="21"/>
      <c r="G833" s="21"/>
      <c r="H833" s="21"/>
      <c r="I833" s="22"/>
      <c r="J833" s="31" t="str">
        <f t="shared" si="12"/>
        <v/>
      </c>
    </row>
    <row r="834" spans="1:10" x14ac:dyDescent="0.25">
      <c r="A834" s="7">
        <v>832</v>
      </c>
      <c r="B834" s="21"/>
      <c r="C834" s="21"/>
      <c r="D834" s="21"/>
      <c r="E834" s="21"/>
      <c r="F834" s="21"/>
      <c r="G834" s="21"/>
      <c r="H834" s="21"/>
      <c r="I834" s="22"/>
      <c r="J834" s="31" t="str">
        <f t="shared" si="12"/>
        <v/>
      </c>
    </row>
    <row r="835" spans="1:10" x14ac:dyDescent="0.25">
      <c r="A835" s="7">
        <v>833</v>
      </c>
      <c r="B835" s="21"/>
      <c r="C835" s="21"/>
      <c r="D835" s="21"/>
      <c r="E835" s="21"/>
      <c r="F835" s="21"/>
      <c r="G835" s="21"/>
      <c r="H835" s="21"/>
      <c r="I835" s="22"/>
      <c r="J835" s="31" t="str">
        <f t="shared" si="12"/>
        <v/>
      </c>
    </row>
    <row r="836" spans="1:10" x14ac:dyDescent="0.25">
      <c r="A836" s="7">
        <v>834</v>
      </c>
      <c r="B836" s="21"/>
      <c r="C836" s="21"/>
      <c r="D836" s="21"/>
      <c r="E836" s="21"/>
      <c r="F836" s="21"/>
      <c r="G836" s="21"/>
      <c r="H836" s="21"/>
      <c r="I836" s="22"/>
      <c r="J836" s="31" t="str">
        <f t="shared" ref="J836:J899" si="13">IF(B836&amp;B836&lt;&gt;"",C836&amp;" ("&amp;B836&amp;")","")</f>
        <v/>
      </c>
    </row>
    <row r="837" spans="1:10" x14ac:dyDescent="0.25">
      <c r="A837" s="7">
        <v>835</v>
      </c>
      <c r="B837" s="21"/>
      <c r="C837" s="21"/>
      <c r="D837" s="21"/>
      <c r="E837" s="21"/>
      <c r="F837" s="21"/>
      <c r="G837" s="21"/>
      <c r="H837" s="21"/>
      <c r="I837" s="22"/>
      <c r="J837" s="31" t="str">
        <f t="shared" si="13"/>
        <v/>
      </c>
    </row>
    <row r="838" spans="1:10" x14ac:dyDescent="0.25">
      <c r="A838" s="7">
        <v>836</v>
      </c>
      <c r="B838" s="21"/>
      <c r="C838" s="21"/>
      <c r="D838" s="21"/>
      <c r="E838" s="21"/>
      <c r="F838" s="21"/>
      <c r="G838" s="21"/>
      <c r="H838" s="21"/>
      <c r="I838" s="22"/>
      <c r="J838" s="31" t="str">
        <f t="shared" si="13"/>
        <v/>
      </c>
    </row>
    <row r="839" spans="1:10" x14ac:dyDescent="0.25">
      <c r="A839" s="7">
        <v>837</v>
      </c>
      <c r="B839" s="21"/>
      <c r="C839" s="21"/>
      <c r="D839" s="21"/>
      <c r="E839" s="21"/>
      <c r="F839" s="21"/>
      <c r="G839" s="21"/>
      <c r="H839" s="21"/>
      <c r="I839" s="22"/>
      <c r="J839" s="31" t="str">
        <f t="shared" si="13"/>
        <v/>
      </c>
    </row>
    <row r="840" spans="1:10" x14ac:dyDescent="0.25">
      <c r="A840" s="7">
        <v>838</v>
      </c>
      <c r="B840" s="21"/>
      <c r="C840" s="21"/>
      <c r="D840" s="21"/>
      <c r="E840" s="21"/>
      <c r="F840" s="21"/>
      <c r="G840" s="21"/>
      <c r="H840" s="21"/>
      <c r="I840" s="22"/>
      <c r="J840" s="31" t="str">
        <f t="shared" si="13"/>
        <v/>
      </c>
    </row>
    <row r="841" spans="1:10" x14ac:dyDescent="0.25">
      <c r="A841" s="7">
        <v>839</v>
      </c>
      <c r="B841" s="21"/>
      <c r="C841" s="21"/>
      <c r="D841" s="21"/>
      <c r="E841" s="21"/>
      <c r="F841" s="21"/>
      <c r="G841" s="21"/>
      <c r="H841" s="21"/>
      <c r="I841" s="22"/>
      <c r="J841" s="31" t="str">
        <f t="shared" si="13"/>
        <v/>
      </c>
    </row>
    <row r="842" spans="1:10" x14ac:dyDescent="0.25">
      <c r="A842" s="7">
        <v>840</v>
      </c>
      <c r="B842" s="21"/>
      <c r="C842" s="21"/>
      <c r="D842" s="21"/>
      <c r="E842" s="21"/>
      <c r="F842" s="21"/>
      <c r="G842" s="21"/>
      <c r="H842" s="21"/>
      <c r="I842" s="22"/>
      <c r="J842" s="31" t="str">
        <f t="shared" si="13"/>
        <v/>
      </c>
    </row>
    <row r="843" spans="1:10" x14ac:dyDescent="0.25">
      <c r="A843" s="7">
        <v>841</v>
      </c>
      <c r="B843" s="21"/>
      <c r="C843" s="21"/>
      <c r="D843" s="21"/>
      <c r="E843" s="21"/>
      <c r="F843" s="21"/>
      <c r="G843" s="21"/>
      <c r="H843" s="21"/>
      <c r="I843" s="22"/>
      <c r="J843" s="31" t="str">
        <f t="shared" si="13"/>
        <v/>
      </c>
    </row>
    <row r="844" spans="1:10" x14ac:dyDescent="0.25">
      <c r="A844" s="7">
        <v>842</v>
      </c>
      <c r="B844" s="21"/>
      <c r="C844" s="21"/>
      <c r="D844" s="21"/>
      <c r="E844" s="21"/>
      <c r="F844" s="21"/>
      <c r="G844" s="21"/>
      <c r="H844" s="21"/>
      <c r="I844" s="22"/>
      <c r="J844" s="31" t="str">
        <f t="shared" si="13"/>
        <v/>
      </c>
    </row>
    <row r="845" spans="1:10" x14ac:dyDescent="0.25">
      <c r="A845" s="7">
        <v>843</v>
      </c>
      <c r="B845" s="21"/>
      <c r="C845" s="21"/>
      <c r="D845" s="21"/>
      <c r="E845" s="21"/>
      <c r="F845" s="21"/>
      <c r="G845" s="21"/>
      <c r="H845" s="21"/>
      <c r="I845" s="22"/>
      <c r="J845" s="31" t="str">
        <f t="shared" si="13"/>
        <v/>
      </c>
    </row>
    <row r="846" spans="1:10" x14ac:dyDescent="0.25">
      <c r="A846" s="7">
        <v>844</v>
      </c>
      <c r="B846" s="21"/>
      <c r="C846" s="21"/>
      <c r="D846" s="21"/>
      <c r="E846" s="21"/>
      <c r="F846" s="21"/>
      <c r="G846" s="21"/>
      <c r="H846" s="21"/>
      <c r="I846" s="22"/>
      <c r="J846" s="31" t="str">
        <f t="shared" si="13"/>
        <v/>
      </c>
    </row>
    <row r="847" spans="1:10" x14ac:dyDescent="0.25">
      <c r="A847" s="7">
        <v>845</v>
      </c>
      <c r="B847" s="21"/>
      <c r="C847" s="21"/>
      <c r="D847" s="21"/>
      <c r="E847" s="21"/>
      <c r="F847" s="21"/>
      <c r="G847" s="21"/>
      <c r="H847" s="21"/>
      <c r="I847" s="22"/>
      <c r="J847" s="31" t="str">
        <f t="shared" si="13"/>
        <v/>
      </c>
    </row>
    <row r="848" spans="1:10" x14ac:dyDescent="0.25">
      <c r="A848" s="7">
        <v>846</v>
      </c>
      <c r="B848" s="21"/>
      <c r="C848" s="21"/>
      <c r="D848" s="21"/>
      <c r="E848" s="21"/>
      <c r="F848" s="21"/>
      <c r="G848" s="21"/>
      <c r="H848" s="21"/>
      <c r="I848" s="22"/>
      <c r="J848" s="31" t="str">
        <f t="shared" si="13"/>
        <v/>
      </c>
    </row>
    <row r="849" spans="1:10" x14ac:dyDescent="0.25">
      <c r="A849" s="7">
        <v>847</v>
      </c>
      <c r="B849" s="21"/>
      <c r="C849" s="21"/>
      <c r="D849" s="21"/>
      <c r="E849" s="21"/>
      <c r="F849" s="21"/>
      <c r="G849" s="21"/>
      <c r="H849" s="21"/>
      <c r="I849" s="22"/>
      <c r="J849" s="31" t="str">
        <f t="shared" si="13"/>
        <v/>
      </c>
    </row>
    <row r="850" spans="1:10" x14ac:dyDescent="0.25">
      <c r="A850" s="7">
        <v>848</v>
      </c>
      <c r="B850" s="21"/>
      <c r="C850" s="21"/>
      <c r="D850" s="21"/>
      <c r="E850" s="21"/>
      <c r="F850" s="21"/>
      <c r="G850" s="21"/>
      <c r="H850" s="21"/>
      <c r="I850" s="22"/>
      <c r="J850" s="31" t="str">
        <f t="shared" si="13"/>
        <v/>
      </c>
    </row>
    <row r="851" spans="1:10" x14ac:dyDescent="0.25">
      <c r="A851" s="7">
        <v>849</v>
      </c>
      <c r="B851" s="21"/>
      <c r="C851" s="21"/>
      <c r="D851" s="21"/>
      <c r="E851" s="21"/>
      <c r="F851" s="21"/>
      <c r="G851" s="21"/>
      <c r="H851" s="21"/>
      <c r="I851" s="22"/>
      <c r="J851" s="31" t="str">
        <f t="shared" si="13"/>
        <v/>
      </c>
    </row>
    <row r="852" spans="1:10" x14ac:dyDescent="0.25">
      <c r="A852" s="7">
        <v>850</v>
      </c>
      <c r="B852" s="21"/>
      <c r="C852" s="21"/>
      <c r="D852" s="21"/>
      <c r="E852" s="21"/>
      <c r="F852" s="21"/>
      <c r="G852" s="21"/>
      <c r="H852" s="21"/>
      <c r="I852" s="22"/>
      <c r="J852" s="31" t="str">
        <f t="shared" si="13"/>
        <v/>
      </c>
    </row>
    <row r="853" spans="1:10" x14ac:dyDescent="0.25">
      <c r="A853" s="7">
        <v>851</v>
      </c>
      <c r="B853" s="21"/>
      <c r="C853" s="21"/>
      <c r="D853" s="21"/>
      <c r="E853" s="21"/>
      <c r="F853" s="21"/>
      <c r="G853" s="21"/>
      <c r="H853" s="21"/>
      <c r="I853" s="22"/>
      <c r="J853" s="31" t="str">
        <f t="shared" si="13"/>
        <v/>
      </c>
    </row>
    <row r="854" spans="1:10" x14ac:dyDescent="0.25">
      <c r="A854" s="7">
        <v>852</v>
      </c>
      <c r="B854" s="21"/>
      <c r="C854" s="21"/>
      <c r="D854" s="21"/>
      <c r="E854" s="21"/>
      <c r="F854" s="21"/>
      <c r="G854" s="21"/>
      <c r="H854" s="21"/>
      <c r="I854" s="22"/>
      <c r="J854" s="31" t="str">
        <f t="shared" si="13"/>
        <v/>
      </c>
    </row>
    <row r="855" spans="1:10" x14ac:dyDescent="0.25">
      <c r="A855" s="7">
        <v>853</v>
      </c>
      <c r="B855" s="21"/>
      <c r="C855" s="21"/>
      <c r="D855" s="21"/>
      <c r="E855" s="21"/>
      <c r="F855" s="21"/>
      <c r="G855" s="21"/>
      <c r="H855" s="21"/>
      <c r="I855" s="22"/>
      <c r="J855" s="31" t="str">
        <f t="shared" si="13"/>
        <v/>
      </c>
    </row>
    <row r="856" spans="1:10" x14ac:dyDescent="0.25">
      <c r="A856" s="7">
        <v>854</v>
      </c>
      <c r="B856" s="21"/>
      <c r="C856" s="21"/>
      <c r="D856" s="21"/>
      <c r="E856" s="21"/>
      <c r="F856" s="21"/>
      <c r="G856" s="21"/>
      <c r="H856" s="21"/>
      <c r="I856" s="22"/>
      <c r="J856" s="31" t="str">
        <f t="shared" si="13"/>
        <v/>
      </c>
    </row>
    <row r="857" spans="1:10" x14ac:dyDescent="0.25">
      <c r="A857" s="7">
        <v>855</v>
      </c>
      <c r="B857" s="21"/>
      <c r="C857" s="21"/>
      <c r="D857" s="21"/>
      <c r="E857" s="21"/>
      <c r="F857" s="21"/>
      <c r="G857" s="21"/>
      <c r="H857" s="21"/>
      <c r="I857" s="22"/>
      <c r="J857" s="31" t="str">
        <f t="shared" si="13"/>
        <v/>
      </c>
    </row>
    <row r="858" spans="1:10" x14ac:dyDescent="0.25">
      <c r="A858" s="7">
        <v>856</v>
      </c>
      <c r="B858" s="21"/>
      <c r="C858" s="21"/>
      <c r="D858" s="21"/>
      <c r="E858" s="21"/>
      <c r="F858" s="21"/>
      <c r="G858" s="21"/>
      <c r="H858" s="21"/>
      <c r="I858" s="22"/>
      <c r="J858" s="31" t="str">
        <f t="shared" si="13"/>
        <v/>
      </c>
    </row>
    <row r="859" spans="1:10" x14ac:dyDescent="0.25">
      <c r="A859" s="7">
        <v>857</v>
      </c>
      <c r="B859" s="21"/>
      <c r="C859" s="21"/>
      <c r="D859" s="21"/>
      <c r="E859" s="21"/>
      <c r="F859" s="21"/>
      <c r="G859" s="21"/>
      <c r="H859" s="21"/>
      <c r="I859" s="22"/>
      <c r="J859" s="31" t="str">
        <f t="shared" si="13"/>
        <v/>
      </c>
    </row>
    <row r="860" spans="1:10" x14ac:dyDescent="0.25">
      <c r="A860" s="7">
        <v>858</v>
      </c>
      <c r="B860" s="21"/>
      <c r="C860" s="21"/>
      <c r="D860" s="21"/>
      <c r="E860" s="21"/>
      <c r="F860" s="21"/>
      <c r="G860" s="21"/>
      <c r="H860" s="21"/>
      <c r="I860" s="22"/>
      <c r="J860" s="31" t="str">
        <f t="shared" si="13"/>
        <v/>
      </c>
    </row>
    <row r="861" spans="1:10" x14ac:dyDescent="0.25">
      <c r="A861" s="7">
        <v>859</v>
      </c>
      <c r="B861" s="21"/>
      <c r="C861" s="21"/>
      <c r="D861" s="21"/>
      <c r="E861" s="21"/>
      <c r="F861" s="21"/>
      <c r="G861" s="21"/>
      <c r="H861" s="21"/>
      <c r="I861" s="22"/>
      <c r="J861" s="31" t="str">
        <f t="shared" si="13"/>
        <v/>
      </c>
    </row>
    <row r="862" spans="1:10" x14ac:dyDescent="0.25">
      <c r="A862" s="7">
        <v>860</v>
      </c>
      <c r="B862" s="21"/>
      <c r="C862" s="21"/>
      <c r="D862" s="21"/>
      <c r="E862" s="21"/>
      <c r="F862" s="21"/>
      <c r="G862" s="21"/>
      <c r="H862" s="21"/>
      <c r="I862" s="22"/>
      <c r="J862" s="31" t="str">
        <f t="shared" si="13"/>
        <v/>
      </c>
    </row>
    <row r="863" spans="1:10" x14ac:dyDescent="0.25">
      <c r="A863" s="7">
        <v>861</v>
      </c>
      <c r="B863" s="21"/>
      <c r="C863" s="21"/>
      <c r="D863" s="21"/>
      <c r="E863" s="21"/>
      <c r="F863" s="21"/>
      <c r="G863" s="21"/>
      <c r="H863" s="21"/>
      <c r="I863" s="22"/>
      <c r="J863" s="31" t="str">
        <f t="shared" si="13"/>
        <v/>
      </c>
    </row>
    <row r="864" spans="1:10" x14ac:dyDescent="0.25">
      <c r="A864" s="7">
        <v>862</v>
      </c>
      <c r="B864" s="21"/>
      <c r="C864" s="21"/>
      <c r="D864" s="21"/>
      <c r="E864" s="21"/>
      <c r="F864" s="21"/>
      <c r="G864" s="21"/>
      <c r="H864" s="21"/>
      <c r="I864" s="22"/>
      <c r="J864" s="31" t="str">
        <f t="shared" si="13"/>
        <v/>
      </c>
    </row>
    <row r="865" spans="1:10" x14ac:dyDescent="0.25">
      <c r="A865" s="7">
        <v>863</v>
      </c>
      <c r="B865" s="21"/>
      <c r="C865" s="21"/>
      <c r="D865" s="21"/>
      <c r="E865" s="21"/>
      <c r="F865" s="21"/>
      <c r="G865" s="21"/>
      <c r="H865" s="21"/>
      <c r="I865" s="22"/>
      <c r="J865" s="31" t="str">
        <f t="shared" si="13"/>
        <v/>
      </c>
    </row>
    <row r="866" spans="1:10" x14ac:dyDescent="0.25">
      <c r="A866" s="7">
        <v>864</v>
      </c>
      <c r="B866" s="21"/>
      <c r="C866" s="21"/>
      <c r="D866" s="21"/>
      <c r="E866" s="21"/>
      <c r="F866" s="21"/>
      <c r="G866" s="21"/>
      <c r="H866" s="21"/>
      <c r="I866" s="22"/>
      <c r="J866" s="31" t="str">
        <f t="shared" si="13"/>
        <v/>
      </c>
    </row>
    <row r="867" spans="1:10" x14ac:dyDescent="0.25">
      <c r="A867" s="7">
        <v>865</v>
      </c>
      <c r="B867" s="21"/>
      <c r="C867" s="21"/>
      <c r="D867" s="21"/>
      <c r="E867" s="21"/>
      <c r="F867" s="21"/>
      <c r="G867" s="21"/>
      <c r="H867" s="21"/>
      <c r="I867" s="22"/>
      <c r="J867" s="31" t="str">
        <f t="shared" si="13"/>
        <v/>
      </c>
    </row>
    <row r="868" spans="1:10" x14ac:dyDescent="0.25">
      <c r="A868" s="7">
        <v>866</v>
      </c>
      <c r="B868" s="21"/>
      <c r="C868" s="21"/>
      <c r="D868" s="21"/>
      <c r="E868" s="21"/>
      <c r="F868" s="21"/>
      <c r="G868" s="21"/>
      <c r="H868" s="21"/>
      <c r="I868" s="22"/>
      <c r="J868" s="31" t="str">
        <f t="shared" si="13"/>
        <v/>
      </c>
    </row>
    <row r="869" spans="1:10" x14ac:dyDescent="0.25">
      <c r="A869" s="7">
        <v>867</v>
      </c>
      <c r="B869" s="21"/>
      <c r="C869" s="21"/>
      <c r="D869" s="21"/>
      <c r="E869" s="21"/>
      <c r="F869" s="21"/>
      <c r="G869" s="21"/>
      <c r="H869" s="21"/>
      <c r="I869" s="22"/>
      <c r="J869" s="31" t="str">
        <f t="shared" si="13"/>
        <v/>
      </c>
    </row>
    <row r="870" spans="1:10" x14ac:dyDescent="0.25">
      <c r="A870" s="7">
        <v>868</v>
      </c>
      <c r="B870" s="21"/>
      <c r="C870" s="21"/>
      <c r="D870" s="21"/>
      <c r="E870" s="21"/>
      <c r="F870" s="21"/>
      <c r="G870" s="21"/>
      <c r="H870" s="21"/>
      <c r="I870" s="22"/>
      <c r="J870" s="31" t="str">
        <f t="shared" si="13"/>
        <v/>
      </c>
    </row>
    <row r="871" spans="1:10" x14ac:dyDescent="0.25">
      <c r="A871" s="7">
        <v>869</v>
      </c>
      <c r="B871" s="21"/>
      <c r="C871" s="21"/>
      <c r="D871" s="21"/>
      <c r="E871" s="21"/>
      <c r="F871" s="21"/>
      <c r="G871" s="21"/>
      <c r="H871" s="21"/>
      <c r="I871" s="22"/>
      <c r="J871" s="31" t="str">
        <f t="shared" si="13"/>
        <v/>
      </c>
    </row>
    <row r="872" spans="1:10" x14ac:dyDescent="0.25">
      <c r="A872" s="7">
        <v>870</v>
      </c>
      <c r="B872" s="21"/>
      <c r="C872" s="21"/>
      <c r="D872" s="21"/>
      <c r="E872" s="21"/>
      <c r="F872" s="21"/>
      <c r="G872" s="21"/>
      <c r="H872" s="21"/>
      <c r="I872" s="22"/>
      <c r="J872" s="31" t="str">
        <f t="shared" si="13"/>
        <v/>
      </c>
    </row>
    <row r="873" spans="1:10" x14ac:dyDescent="0.25">
      <c r="A873" s="7">
        <v>871</v>
      </c>
      <c r="B873" s="21"/>
      <c r="C873" s="21"/>
      <c r="D873" s="21"/>
      <c r="E873" s="21"/>
      <c r="F873" s="21"/>
      <c r="G873" s="21"/>
      <c r="H873" s="21"/>
      <c r="I873" s="22"/>
      <c r="J873" s="31" t="str">
        <f t="shared" si="13"/>
        <v/>
      </c>
    </row>
    <row r="874" spans="1:10" x14ac:dyDescent="0.25">
      <c r="A874" s="7">
        <v>872</v>
      </c>
      <c r="B874" s="21"/>
      <c r="C874" s="21"/>
      <c r="D874" s="21"/>
      <c r="E874" s="21"/>
      <c r="F874" s="21"/>
      <c r="G874" s="21"/>
      <c r="H874" s="21"/>
      <c r="I874" s="22"/>
      <c r="J874" s="31" t="str">
        <f t="shared" si="13"/>
        <v/>
      </c>
    </row>
    <row r="875" spans="1:10" x14ac:dyDescent="0.25">
      <c r="A875" s="7">
        <v>873</v>
      </c>
      <c r="B875" s="21"/>
      <c r="C875" s="21"/>
      <c r="D875" s="21"/>
      <c r="E875" s="21"/>
      <c r="F875" s="21"/>
      <c r="G875" s="21"/>
      <c r="H875" s="21"/>
      <c r="I875" s="22"/>
      <c r="J875" s="31" t="str">
        <f t="shared" si="13"/>
        <v/>
      </c>
    </row>
    <row r="876" spans="1:10" x14ac:dyDescent="0.25">
      <c r="A876" s="7">
        <v>874</v>
      </c>
      <c r="B876" s="21"/>
      <c r="C876" s="21"/>
      <c r="D876" s="21"/>
      <c r="E876" s="21"/>
      <c r="F876" s="21"/>
      <c r="G876" s="21"/>
      <c r="H876" s="21"/>
      <c r="I876" s="22"/>
      <c r="J876" s="31" t="str">
        <f t="shared" si="13"/>
        <v/>
      </c>
    </row>
    <row r="877" spans="1:10" x14ac:dyDescent="0.25">
      <c r="A877" s="7">
        <v>875</v>
      </c>
      <c r="B877" s="21"/>
      <c r="C877" s="21"/>
      <c r="D877" s="21"/>
      <c r="E877" s="21"/>
      <c r="F877" s="21"/>
      <c r="G877" s="21"/>
      <c r="H877" s="21"/>
      <c r="I877" s="22"/>
      <c r="J877" s="31" t="str">
        <f t="shared" si="13"/>
        <v/>
      </c>
    </row>
    <row r="878" spans="1:10" x14ac:dyDescent="0.25">
      <c r="A878" s="7">
        <v>876</v>
      </c>
      <c r="B878" s="21"/>
      <c r="C878" s="21"/>
      <c r="D878" s="21"/>
      <c r="E878" s="21"/>
      <c r="F878" s="21"/>
      <c r="G878" s="21"/>
      <c r="H878" s="21"/>
      <c r="I878" s="22"/>
      <c r="J878" s="31" t="str">
        <f t="shared" si="13"/>
        <v/>
      </c>
    </row>
    <row r="879" spans="1:10" x14ac:dyDescent="0.25">
      <c r="A879" s="7">
        <v>877</v>
      </c>
      <c r="B879" s="21"/>
      <c r="C879" s="21"/>
      <c r="D879" s="21"/>
      <c r="E879" s="21"/>
      <c r="F879" s="21"/>
      <c r="G879" s="21"/>
      <c r="H879" s="21"/>
      <c r="I879" s="22"/>
      <c r="J879" s="31" t="str">
        <f t="shared" si="13"/>
        <v/>
      </c>
    </row>
    <row r="880" spans="1:10" x14ac:dyDescent="0.25">
      <c r="A880" s="7">
        <v>878</v>
      </c>
      <c r="B880" s="21"/>
      <c r="C880" s="21"/>
      <c r="D880" s="21"/>
      <c r="E880" s="21"/>
      <c r="F880" s="21"/>
      <c r="G880" s="21"/>
      <c r="H880" s="21"/>
      <c r="I880" s="22"/>
      <c r="J880" s="31" t="str">
        <f t="shared" si="13"/>
        <v/>
      </c>
    </row>
    <row r="881" spans="1:10" x14ac:dyDescent="0.25">
      <c r="A881" s="7">
        <v>879</v>
      </c>
      <c r="B881" s="21"/>
      <c r="C881" s="21"/>
      <c r="D881" s="21"/>
      <c r="E881" s="21"/>
      <c r="F881" s="21"/>
      <c r="G881" s="21"/>
      <c r="H881" s="21"/>
      <c r="I881" s="22"/>
      <c r="J881" s="31" t="str">
        <f t="shared" si="13"/>
        <v/>
      </c>
    </row>
    <row r="882" spans="1:10" x14ac:dyDescent="0.25">
      <c r="A882" s="7">
        <v>880</v>
      </c>
      <c r="B882" s="21"/>
      <c r="C882" s="21"/>
      <c r="D882" s="21"/>
      <c r="E882" s="21"/>
      <c r="F882" s="21"/>
      <c r="G882" s="21"/>
      <c r="H882" s="21"/>
      <c r="I882" s="22"/>
      <c r="J882" s="31" t="str">
        <f t="shared" si="13"/>
        <v/>
      </c>
    </row>
    <row r="883" spans="1:10" x14ac:dyDescent="0.25">
      <c r="A883" s="7">
        <v>881</v>
      </c>
      <c r="B883" s="21"/>
      <c r="C883" s="21"/>
      <c r="D883" s="21"/>
      <c r="E883" s="21"/>
      <c r="F883" s="21"/>
      <c r="G883" s="21"/>
      <c r="H883" s="21"/>
      <c r="I883" s="22"/>
      <c r="J883" s="31" t="str">
        <f t="shared" si="13"/>
        <v/>
      </c>
    </row>
    <row r="884" spans="1:10" x14ac:dyDescent="0.25">
      <c r="A884" s="7">
        <v>882</v>
      </c>
      <c r="B884" s="21"/>
      <c r="C884" s="21"/>
      <c r="D884" s="21"/>
      <c r="E884" s="21"/>
      <c r="F884" s="21"/>
      <c r="G884" s="21"/>
      <c r="H884" s="21"/>
      <c r="I884" s="22"/>
      <c r="J884" s="31" t="str">
        <f t="shared" si="13"/>
        <v/>
      </c>
    </row>
    <row r="885" spans="1:10" x14ac:dyDescent="0.25">
      <c r="A885" s="7">
        <v>883</v>
      </c>
      <c r="B885" s="21"/>
      <c r="C885" s="21"/>
      <c r="D885" s="21"/>
      <c r="E885" s="21"/>
      <c r="F885" s="21"/>
      <c r="G885" s="21"/>
      <c r="H885" s="21"/>
      <c r="I885" s="22"/>
      <c r="J885" s="31" t="str">
        <f t="shared" si="13"/>
        <v/>
      </c>
    </row>
    <row r="886" spans="1:10" x14ac:dyDescent="0.25">
      <c r="A886" s="7">
        <v>884</v>
      </c>
      <c r="B886" s="21"/>
      <c r="C886" s="21"/>
      <c r="D886" s="21"/>
      <c r="E886" s="21"/>
      <c r="F886" s="21"/>
      <c r="G886" s="21"/>
      <c r="H886" s="21"/>
      <c r="I886" s="22"/>
      <c r="J886" s="31" t="str">
        <f t="shared" si="13"/>
        <v/>
      </c>
    </row>
    <row r="887" spans="1:10" x14ac:dyDescent="0.25">
      <c r="A887" s="7">
        <v>885</v>
      </c>
      <c r="B887" s="21"/>
      <c r="C887" s="21"/>
      <c r="D887" s="21"/>
      <c r="E887" s="21"/>
      <c r="F887" s="21"/>
      <c r="G887" s="21"/>
      <c r="H887" s="21"/>
      <c r="I887" s="22"/>
      <c r="J887" s="31" t="str">
        <f t="shared" si="13"/>
        <v/>
      </c>
    </row>
    <row r="888" spans="1:10" x14ac:dyDescent="0.25">
      <c r="A888" s="7">
        <v>886</v>
      </c>
      <c r="B888" s="21"/>
      <c r="C888" s="21"/>
      <c r="D888" s="21"/>
      <c r="E888" s="21"/>
      <c r="F888" s="21"/>
      <c r="G888" s="21"/>
      <c r="H888" s="21"/>
      <c r="I888" s="22"/>
      <c r="J888" s="31" t="str">
        <f t="shared" si="13"/>
        <v/>
      </c>
    </row>
    <row r="889" spans="1:10" x14ac:dyDescent="0.25">
      <c r="A889" s="7">
        <v>887</v>
      </c>
      <c r="B889" s="21"/>
      <c r="C889" s="21"/>
      <c r="D889" s="21"/>
      <c r="E889" s="21"/>
      <c r="F889" s="21"/>
      <c r="G889" s="21"/>
      <c r="H889" s="21"/>
      <c r="I889" s="22"/>
      <c r="J889" s="31" t="str">
        <f t="shared" si="13"/>
        <v/>
      </c>
    </row>
    <row r="890" spans="1:10" x14ac:dyDescent="0.25">
      <c r="A890" s="7">
        <v>888</v>
      </c>
      <c r="B890" s="21"/>
      <c r="C890" s="21"/>
      <c r="D890" s="21"/>
      <c r="E890" s="21"/>
      <c r="F890" s="21"/>
      <c r="G890" s="21"/>
      <c r="H890" s="21"/>
      <c r="I890" s="22"/>
      <c r="J890" s="31" t="str">
        <f t="shared" si="13"/>
        <v/>
      </c>
    </row>
    <row r="891" spans="1:10" x14ac:dyDescent="0.25">
      <c r="A891" s="7">
        <v>889</v>
      </c>
      <c r="B891" s="21"/>
      <c r="C891" s="21"/>
      <c r="D891" s="21"/>
      <c r="E891" s="21"/>
      <c r="F891" s="21"/>
      <c r="G891" s="21"/>
      <c r="H891" s="21"/>
      <c r="I891" s="22"/>
      <c r="J891" s="31" t="str">
        <f t="shared" si="13"/>
        <v/>
      </c>
    </row>
    <row r="892" spans="1:10" x14ac:dyDescent="0.25">
      <c r="A892" s="7">
        <v>890</v>
      </c>
      <c r="B892" s="21"/>
      <c r="C892" s="21"/>
      <c r="D892" s="21"/>
      <c r="E892" s="21"/>
      <c r="F892" s="21"/>
      <c r="G892" s="21"/>
      <c r="H892" s="21"/>
      <c r="I892" s="22"/>
      <c r="J892" s="31" t="str">
        <f t="shared" si="13"/>
        <v/>
      </c>
    </row>
    <row r="893" spans="1:10" x14ac:dyDescent="0.25">
      <c r="A893" s="7">
        <v>891</v>
      </c>
      <c r="B893" s="21"/>
      <c r="C893" s="21"/>
      <c r="D893" s="21"/>
      <c r="E893" s="21"/>
      <c r="F893" s="21"/>
      <c r="G893" s="21"/>
      <c r="H893" s="21"/>
      <c r="I893" s="22"/>
      <c r="J893" s="31" t="str">
        <f t="shared" si="13"/>
        <v/>
      </c>
    </row>
    <row r="894" spans="1:10" x14ac:dyDescent="0.25">
      <c r="A894" s="7">
        <v>892</v>
      </c>
      <c r="B894" s="21"/>
      <c r="C894" s="21"/>
      <c r="D894" s="21"/>
      <c r="E894" s="21"/>
      <c r="F894" s="21"/>
      <c r="G894" s="21"/>
      <c r="H894" s="21"/>
      <c r="I894" s="22"/>
      <c r="J894" s="31" t="str">
        <f t="shared" si="13"/>
        <v/>
      </c>
    </row>
    <row r="895" spans="1:10" x14ac:dyDescent="0.25">
      <c r="A895" s="7">
        <v>893</v>
      </c>
      <c r="B895" s="21"/>
      <c r="C895" s="21"/>
      <c r="D895" s="21"/>
      <c r="E895" s="21"/>
      <c r="F895" s="21"/>
      <c r="G895" s="21"/>
      <c r="H895" s="21"/>
      <c r="I895" s="22"/>
      <c r="J895" s="31" t="str">
        <f t="shared" si="13"/>
        <v/>
      </c>
    </row>
    <row r="896" spans="1:10" x14ac:dyDescent="0.25">
      <c r="A896" s="7">
        <v>894</v>
      </c>
      <c r="B896" s="21"/>
      <c r="C896" s="21"/>
      <c r="D896" s="21"/>
      <c r="E896" s="21"/>
      <c r="F896" s="21"/>
      <c r="G896" s="21"/>
      <c r="H896" s="21"/>
      <c r="I896" s="22"/>
      <c r="J896" s="31" t="str">
        <f t="shared" si="13"/>
        <v/>
      </c>
    </row>
    <row r="897" spans="1:10" x14ac:dyDescent="0.25">
      <c r="A897" s="7">
        <v>895</v>
      </c>
      <c r="B897" s="21"/>
      <c r="C897" s="21"/>
      <c r="D897" s="21"/>
      <c r="E897" s="21"/>
      <c r="F897" s="21"/>
      <c r="G897" s="21"/>
      <c r="H897" s="21"/>
      <c r="I897" s="22"/>
      <c r="J897" s="31" t="str">
        <f t="shared" si="13"/>
        <v/>
      </c>
    </row>
    <row r="898" spans="1:10" x14ac:dyDescent="0.25">
      <c r="A898" s="7">
        <v>896</v>
      </c>
      <c r="B898" s="21"/>
      <c r="C898" s="21"/>
      <c r="D898" s="21"/>
      <c r="E898" s="21"/>
      <c r="F898" s="21"/>
      <c r="G898" s="21"/>
      <c r="H898" s="21"/>
      <c r="I898" s="22"/>
      <c r="J898" s="31" t="str">
        <f t="shared" si="13"/>
        <v/>
      </c>
    </row>
    <row r="899" spans="1:10" x14ac:dyDescent="0.25">
      <c r="A899" s="7">
        <v>897</v>
      </c>
      <c r="B899" s="21"/>
      <c r="C899" s="21"/>
      <c r="D899" s="21"/>
      <c r="E899" s="21"/>
      <c r="F899" s="21"/>
      <c r="G899" s="21"/>
      <c r="H899" s="21"/>
      <c r="I899" s="22"/>
      <c r="J899" s="31" t="str">
        <f t="shared" si="13"/>
        <v/>
      </c>
    </row>
    <row r="900" spans="1:10" x14ac:dyDescent="0.25">
      <c r="A900" s="7">
        <v>898</v>
      </c>
      <c r="B900" s="21"/>
      <c r="C900" s="21"/>
      <c r="D900" s="21"/>
      <c r="E900" s="21"/>
      <c r="F900" s="21"/>
      <c r="G900" s="21"/>
      <c r="H900" s="21"/>
      <c r="I900" s="22"/>
      <c r="J900" s="31" t="str">
        <f t="shared" ref="J900:J963" si="14">IF(B900&amp;B900&lt;&gt;"",C900&amp;" ("&amp;B900&amp;")","")</f>
        <v/>
      </c>
    </row>
    <row r="901" spans="1:10" x14ac:dyDescent="0.25">
      <c r="A901" s="7">
        <v>899</v>
      </c>
      <c r="B901" s="21"/>
      <c r="C901" s="21"/>
      <c r="D901" s="21"/>
      <c r="E901" s="21"/>
      <c r="F901" s="21"/>
      <c r="G901" s="21"/>
      <c r="H901" s="21"/>
      <c r="I901" s="22"/>
      <c r="J901" s="31" t="str">
        <f t="shared" si="14"/>
        <v/>
      </c>
    </row>
    <row r="902" spans="1:10" x14ac:dyDescent="0.25">
      <c r="A902" s="7">
        <v>900</v>
      </c>
      <c r="B902" s="21"/>
      <c r="C902" s="21"/>
      <c r="D902" s="21"/>
      <c r="E902" s="21"/>
      <c r="F902" s="21"/>
      <c r="G902" s="21"/>
      <c r="H902" s="21"/>
      <c r="I902" s="22"/>
      <c r="J902" s="31" t="str">
        <f t="shared" si="14"/>
        <v/>
      </c>
    </row>
    <row r="903" spans="1:10" x14ac:dyDescent="0.25">
      <c r="A903" s="7">
        <v>901</v>
      </c>
      <c r="B903" s="21"/>
      <c r="C903" s="21"/>
      <c r="D903" s="21"/>
      <c r="E903" s="21"/>
      <c r="F903" s="21"/>
      <c r="G903" s="21"/>
      <c r="H903" s="21"/>
      <c r="I903" s="22"/>
      <c r="J903" s="31" t="str">
        <f t="shared" si="14"/>
        <v/>
      </c>
    </row>
    <row r="904" spans="1:10" x14ac:dyDescent="0.25">
      <c r="A904" s="7">
        <v>902</v>
      </c>
      <c r="B904" s="21"/>
      <c r="C904" s="21"/>
      <c r="D904" s="21"/>
      <c r="E904" s="21"/>
      <c r="F904" s="21"/>
      <c r="G904" s="21"/>
      <c r="H904" s="21"/>
      <c r="I904" s="22"/>
      <c r="J904" s="31" t="str">
        <f t="shared" si="14"/>
        <v/>
      </c>
    </row>
    <row r="905" spans="1:10" x14ac:dyDescent="0.25">
      <c r="A905" s="7">
        <v>903</v>
      </c>
      <c r="B905" s="21"/>
      <c r="C905" s="21"/>
      <c r="D905" s="21"/>
      <c r="E905" s="21"/>
      <c r="F905" s="21"/>
      <c r="G905" s="21"/>
      <c r="H905" s="21"/>
      <c r="I905" s="22"/>
      <c r="J905" s="31" t="str">
        <f t="shared" si="14"/>
        <v/>
      </c>
    </row>
    <row r="906" spans="1:10" x14ac:dyDescent="0.25">
      <c r="A906" s="7">
        <v>904</v>
      </c>
      <c r="B906" s="21"/>
      <c r="C906" s="21"/>
      <c r="D906" s="21"/>
      <c r="E906" s="21"/>
      <c r="F906" s="21"/>
      <c r="G906" s="21"/>
      <c r="H906" s="21"/>
      <c r="I906" s="22"/>
      <c r="J906" s="31" t="str">
        <f t="shared" si="14"/>
        <v/>
      </c>
    </row>
    <row r="907" spans="1:10" x14ac:dyDescent="0.25">
      <c r="A907" s="7">
        <v>905</v>
      </c>
      <c r="B907" s="21"/>
      <c r="C907" s="21"/>
      <c r="D907" s="21"/>
      <c r="E907" s="21"/>
      <c r="F907" s="21"/>
      <c r="G907" s="21"/>
      <c r="H907" s="21"/>
      <c r="I907" s="22"/>
      <c r="J907" s="31" t="str">
        <f t="shared" si="14"/>
        <v/>
      </c>
    </row>
    <row r="908" spans="1:10" x14ac:dyDescent="0.25">
      <c r="A908" s="7">
        <v>906</v>
      </c>
      <c r="B908" s="21"/>
      <c r="C908" s="21"/>
      <c r="D908" s="21"/>
      <c r="E908" s="21"/>
      <c r="F908" s="21"/>
      <c r="G908" s="21"/>
      <c r="H908" s="21"/>
      <c r="I908" s="22"/>
      <c r="J908" s="31" t="str">
        <f t="shared" si="14"/>
        <v/>
      </c>
    </row>
    <row r="909" spans="1:10" x14ac:dyDescent="0.25">
      <c r="A909" s="7">
        <v>907</v>
      </c>
      <c r="B909" s="21"/>
      <c r="C909" s="21"/>
      <c r="D909" s="21"/>
      <c r="E909" s="21"/>
      <c r="F909" s="21"/>
      <c r="G909" s="21"/>
      <c r="H909" s="21"/>
      <c r="I909" s="22"/>
      <c r="J909" s="31" t="str">
        <f t="shared" si="14"/>
        <v/>
      </c>
    </row>
    <row r="910" spans="1:10" x14ac:dyDescent="0.25">
      <c r="A910" s="7">
        <v>908</v>
      </c>
      <c r="B910" s="21"/>
      <c r="C910" s="21"/>
      <c r="D910" s="21"/>
      <c r="E910" s="21"/>
      <c r="F910" s="21"/>
      <c r="G910" s="21"/>
      <c r="H910" s="21"/>
      <c r="I910" s="22"/>
      <c r="J910" s="31" t="str">
        <f t="shared" si="14"/>
        <v/>
      </c>
    </row>
    <row r="911" spans="1:10" x14ac:dyDescent="0.25">
      <c r="A911" s="7">
        <v>909</v>
      </c>
      <c r="B911" s="21"/>
      <c r="C911" s="21"/>
      <c r="D911" s="21"/>
      <c r="E911" s="21"/>
      <c r="F911" s="21"/>
      <c r="G911" s="21"/>
      <c r="H911" s="21"/>
      <c r="I911" s="22"/>
      <c r="J911" s="31" t="str">
        <f t="shared" si="14"/>
        <v/>
      </c>
    </row>
    <row r="912" spans="1:10" x14ac:dyDescent="0.25">
      <c r="A912" s="7">
        <v>910</v>
      </c>
      <c r="B912" s="21"/>
      <c r="C912" s="21"/>
      <c r="D912" s="21"/>
      <c r="E912" s="21"/>
      <c r="F912" s="21"/>
      <c r="G912" s="21"/>
      <c r="H912" s="21"/>
      <c r="I912" s="22"/>
      <c r="J912" s="31" t="str">
        <f t="shared" si="14"/>
        <v/>
      </c>
    </row>
    <row r="913" spans="1:10" x14ac:dyDescent="0.25">
      <c r="A913" s="7">
        <v>911</v>
      </c>
      <c r="B913" s="21"/>
      <c r="C913" s="21"/>
      <c r="D913" s="21"/>
      <c r="E913" s="21"/>
      <c r="F913" s="21"/>
      <c r="G913" s="21"/>
      <c r="H913" s="21"/>
      <c r="I913" s="22"/>
      <c r="J913" s="31" t="str">
        <f t="shared" si="14"/>
        <v/>
      </c>
    </row>
    <row r="914" spans="1:10" x14ac:dyDescent="0.25">
      <c r="A914" s="7">
        <v>912</v>
      </c>
      <c r="B914" s="21"/>
      <c r="C914" s="21"/>
      <c r="D914" s="21"/>
      <c r="E914" s="21"/>
      <c r="F914" s="21"/>
      <c r="G914" s="21"/>
      <c r="H914" s="21"/>
      <c r="I914" s="22"/>
      <c r="J914" s="31" t="str">
        <f t="shared" si="14"/>
        <v/>
      </c>
    </row>
    <row r="915" spans="1:10" x14ac:dyDescent="0.25">
      <c r="A915" s="7">
        <v>913</v>
      </c>
      <c r="B915" s="21"/>
      <c r="C915" s="21"/>
      <c r="D915" s="21"/>
      <c r="E915" s="21"/>
      <c r="F915" s="21"/>
      <c r="G915" s="21"/>
      <c r="H915" s="21"/>
      <c r="I915" s="22"/>
      <c r="J915" s="31" t="str">
        <f t="shared" si="14"/>
        <v/>
      </c>
    </row>
    <row r="916" spans="1:10" x14ac:dyDescent="0.25">
      <c r="A916" s="7">
        <v>914</v>
      </c>
      <c r="B916" s="21"/>
      <c r="C916" s="21"/>
      <c r="D916" s="21"/>
      <c r="E916" s="21"/>
      <c r="F916" s="21"/>
      <c r="G916" s="21"/>
      <c r="H916" s="21"/>
      <c r="I916" s="22"/>
      <c r="J916" s="31" t="str">
        <f t="shared" si="14"/>
        <v/>
      </c>
    </row>
    <row r="917" spans="1:10" x14ac:dyDescent="0.25">
      <c r="A917" s="7">
        <v>915</v>
      </c>
      <c r="B917" s="21"/>
      <c r="C917" s="21"/>
      <c r="D917" s="21"/>
      <c r="E917" s="21"/>
      <c r="F917" s="21"/>
      <c r="G917" s="21"/>
      <c r="H917" s="21"/>
      <c r="I917" s="22"/>
      <c r="J917" s="31" t="str">
        <f t="shared" si="14"/>
        <v/>
      </c>
    </row>
    <row r="918" spans="1:10" x14ac:dyDescent="0.25">
      <c r="A918" s="7">
        <v>916</v>
      </c>
      <c r="B918" s="21"/>
      <c r="C918" s="21"/>
      <c r="D918" s="21"/>
      <c r="E918" s="21"/>
      <c r="F918" s="21"/>
      <c r="G918" s="21"/>
      <c r="H918" s="21"/>
      <c r="I918" s="22"/>
      <c r="J918" s="31" t="str">
        <f t="shared" si="14"/>
        <v/>
      </c>
    </row>
    <row r="919" spans="1:10" x14ac:dyDescent="0.25">
      <c r="A919" s="7">
        <v>917</v>
      </c>
      <c r="B919" s="21"/>
      <c r="C919" s="21"/>
      <c r="D919" s="21"/>
      <c r="E919" s="21"/>
      <c r="F919" s="21"/>
      <c r="G919" s="21"/>
      <c r="H919" s="21"/>
      <c r="I919" s="22"/>
      <c r="J919" s="31" t="str">
        <f t="shared" si="14"/>
        <v/>
      </c>
    </row>
    <row r="920" spans="1:10" x14ac:dyDescent="0.25">
      <c r="A920" s="7">
        <v>918</v>
      </c>
      <c r="B920" s="21"/>
      <c r="C920" s="21"/>
      <c r="D920" s="21"/>
      <c r="E920" s="21"/>
      <c r="F920" s="21"/>
      <c r="G920" s="21"/>
      <c r="H920" s="21"/>
      <c r="I920" s="22"/>
      <c r="J920" s="31" t="str">
        <f t="shared" si="14"/>
        <v/>
      </c>
    </row>
    <row r="921" spans="1:10" x14ac:dyDescent="0.25">
      <c r="A921" s="7">
        <v>919</v>
      </c>
      <c r="B921" s="21"/>
      <c r="C921" s="21"/>
      <c r="D921" s="21"/>
      <c r="E921" s="21"/>
      <c r="F921" s="21"/>
      <c r="G921" s="21"/>
      <c r="H921" s="21"/>
      <c r="I921" s="22"/>
      <c r="J921" s="31" t="str">
        <f t="shared" si="14"/>
        <v/>
      </c>
    </row>
    <row r="922" spans="1:10" x14ac:dyDescent="0.25">
      <c r="A922" s="7">
        <v>920</v>
      </c>
      <c r="B922" s="21"/>
      <c r="C922" s="21"/>
      <c r="D922" s="21"/>
      <c r="E922" s="21"/>
      <c r="F922" s="21"/>
      <c r="G922" s="21"/>
      <c r="H922" s="21"/>
      <c r="I922" s="22"/>
      <c r="J922" s="31" t="str">
        <f t="shared" si="14"/>
        <v/>
      </c>
    </row>
    <row r="923" spans="1:10" x14ac:dyDescent="0.25">
      <c r="A923" s="7">
        <v>921</v>
      </c>
      <c r="B923" s="21"/>
      <c r="C923" s="21"/>
      <c r="D923" s="21"/>
      <c r="E923" s="21"/>
      <c r="F923" s="21"/>
      <c r="G923" s="21"/>
      <c r="H923" s="21"/>
      <c r="I923" s="22"/>
      <c r="J923" s="31" t="str">
        <f t="shared" si="14"/>
        <v/>
      </c>
    </row>
    <row r="924" spans="1:10" x14ac:dyDescent="0.25">
      <c r="A924" s="7">
        <v>922</v>
      </c>
      <c r="B924" s="21"/>
      <c r="C924" s="21"/>
      <c r="D924" s="21"/>
      <c r="E924" s="21"/>
      <c r="F924" s="21"/>
      <c r="G924" s="21"/>
      <c r="H924" s="21"/>
      <c r="I924" s="22"/>
      <c r="J924" s="31" t="str">
        <f t="shared" si="14"/>
        <v/>
      </c>
    </row>
    <row r="925" spans="1:10" x14ac:dyDescent="0.25">
      <c r="A925" s="7">
        <v>923</v>
      </c>
      <c r="B925" s="21"/>
      <c r="C925" s="21"/>
      <c r="D925" s="21"/>
      <c r="E925" s="21"/>
      <c r="F925" s="21"/>
      <c r="G925" s="21"/>
      <c r="H925" s="21"/>
      <c r="I925" s="22"/>
      <c r="J925" s="31" t="str">
        <f t="shared" si="14"/>
        <v/>
      </c>
    </row>
    <row r="926" spans="1:10" x14ac:dyDescent="0.25">
      <c r="A926" s="7">
        <v>924</v>
      </c>
      <c r="B926" s="21"/>
      <c r="C926" s="21"/>
      <c r="D926" s="21"/>
      <c r="E926" s="21"/>
      <c r="F926" s="21"/>
      <c r="G926" s="21"/>
      <c r="H926" s="21"/>
      <c r="I926" s="22"/>
      <c r="J926" s="31" t="str">
        <f t="shared" si="14"/>
        <v/>
      </c>
    </row>
    <row r="927" spans="1:10" x14ac:dyDescent="0.25">
      <c r="A927" s="7">
        <v>925</v>
      </c>
      <c r="B927" s="21"/>
      <c r="C927" s="21"/>
      <c r="D927" s="21"/>
      <c r="E927" s="21"/>
      <c r="F927" s="21"/>
      <c r="G927" s="21"/>
      <c r="H927" s="21"/>
      <c r="I927" s="22"/>
      <c r="J927" s="31" t="str">
        <f t="shared" si="14"/>
        <v/>
      </c>
    </row>
    <row r="928" spans="1:10" x14ac:dyDescent="0.25">
      <c r="A928" s="7">
        <v>926</v>
      </c>
      <c r="B928" s="21"/>
      <c r="C928" s="21"/>
      <c r="D928" s="21"/>
      <c r="E928" s="21"/>
      <c r="F928" s="21"/>
      <c r="G928" s="21"/>
      <c r="H928" s="21"/>
      <c r="I928" s="22"/>
      <c r="J928" s="31" t="str">
        <f t="shared" si="14"/>
        <v/>
      </c>
    </row>
    <row r="929" spans="1:10" x14ac:dyDescent="0.25">
      <c r="A929" s="7">
        <v>927</v>
      </c>
      <c r="B929" s="21"/>
      <c r="C929" s="21"/>
      <c r="D929" s="21"/>
      <c r="E929" s="21"/>
      <c r="F929" s="21"/>
      <c r="G929" s="21"/>
      <c r="H929" s="21"/>
      <c r="I929" s="22"/>
      <c r="J929" s="31" t="str">
        <f t="shared" si="14"/>
        <v/>
      </c>
    </row>
    <row r="930" spans="1:10" x14ac:dyDescent="0.25">
      <c r="A930" s="7">
        <v>928</v>
      </c>
      <c r="B930" s="21"/>
      <c r="C930" s="21"/>
      <c r="D930" s="21"/>
      <c r="E930" s="21"/>
      <c r="F930" s="21"/>
      <c r="G930" s="21"/>
      <c r="H930" s="21"/>
      <c r="I930" s="22"/>
      <c r="J930" s="31" t="str">
        <f t="shared" si="14"/>
        <v/>
      </c>
    </row>
    <row r="931" spans="1:10" x14ac:dyDescent="0.25">
      <c r="A931" s="7">
        <v>929</v>
      </c>
      <c r="B931" s="21"/>
      <c r="C931" s="21"/>
      <c r="D931" s="21"/>
      <c r="E931" s="21"/>
      <c r="F931" s="21"/>
      <c r="G931" s="21"/>
      <c r="H931" s="21"/>
      <c r="I931" s="22"/>
      <c r="J931" s="31" t="str">
        <f t="shared" si="14"/>
        <v/>
      </c>
    </row>
    <row r="932" spans="1:10" x14ac:dyDescent="0.25">
      <c r="A932" s="7">
        <v>930</v>
      </c>
      <c r="B932" s="21"/>
      <c r="C932" s="21"/>
      <c r="D932" s="21"/>
      <c r="E932" s="21"/>
      <c r="F932" s="21"/>
      <c r="G932" s="21"/>
      <c r="H932" s="21"/>
      <c r="I932" s="22"/>
      <c r="J932" s="31" t="str">
        <f t="shared" si="14"/>
        <v/>
      </c>
    </row>
    <row r="933" spans="1:10" x14ac:dyDescent="0.25">
      <c r="A933" s="7">
        <v>931</v>
      </c>
      <c r="B933" s="21"/>
      <c r="C933" s="21"/>
      <c r="D933" s="21"/>
      <c r="E933" s="21"/>
      <c r="F933" s="21"/>
      <c r="G933" s="21"/>
      <c r="H933" s="21"/>
      <c r="I933" s="22"/>
      <c r="J933" s="31" t="str">
        <f t="shared" si="14"/>
        <v/>
      </c>
    </row>
    <row r="934" spans="1:10" x14ac:dyDescent="0.25">
      <c r="A934" s="7">
        <v>932</v>
      </c>
      <c r="B934" s="21"/>
      <c r="C934" s="21"/>
      <c r="D934" s="21"/>
      <c r="E934" s="21"/>
      <c r="F934" s="21"/>
      <c r="G934" s="21"/>
      <c r="H934" s="21"/>
      <c r="I934" s="22"/>
      <c r="J934" s="31" t="str">
        <f t="shared" si="14"/>
        <v/>
      </c>
    </row>
    <row r="935" spans="1:10" x14ac:dyDescent="0.25">
      <c r="A935" s="7">
        <v>933</v>
      </c>
      <c r="B935" s="21"/>
      <c r="C935" s="21"/>
      <c r="D935" s="21"/>
      <c r="E935" s="21"/>
      <c r="F935" s="21"/>
      <c r="G935" s="21"/>
      <c r="H935" s="21"/>
      <c r="I935" s="22"/>
      <c r="J935" s="31" t="str">
        <f t="shared" si="14"/>
        <v/>
      </c>
    </row>
    <row r="936" spans="1:10" x14ac:dyDescent="0.25">
      <c r="A936" s="7">
        <v>934</v>
      </c>
      <c r="B936" s="21"/>
      <c r="C936" s="21"/>
      <c r="D936" s="21"/>
      <c r="E936" s="21"/>
      <c r="F936" s="21"/>
      <c r="G936" s="21"/>
      <c r="H936" s="21"/>
      <c r="I936" s="22"/>
      <c r="J936" s="31" t="str">
        <f t="shared" si="14"/>
        <v/>
      </c>
    </row>
    <row r="937" spans="1:10" x14ac:dyDescent="0.25">
      <c r="A937" s="7">
        <v>935</v>
      </c>
      <c r="B937" s="21"/>
      <c r="C937" s="21"/>
      <c r="D937" s="21"/>
      <c r="E937" s="21"/>
      <c r="F937" s="21"/>
      <c r="G937" s="21"/>
      <c r="H937" s="21"/>
      <c r="I937" s="22"/>
      <c r="J937" s="31" t="str">
        <f t="shared" si="14"/>
        <v/>
      </c>
    </row>
    <row r="938" spans="1:10" x14ac:dyDescent="0.25">
      <c r="A938" s="7">
        <v>936</v>
      </c>
      <c r="B938" s="21"/>
      <c r="C938" s="21"/>
      <c r="D938" s="21"/>
      <c r="E938" s="21"/>
      <c r="F938" s="21"/>
      <c r="G938" s="21"/>
      <c r="H938" s="21"/>
      <c r="I938" s="22"/>
      <c r="J938" s="31" t="str">
        <f t="shared" si="14"/>
        <v/>
      </c>
    </row>
    <row r="939" spans="1:10" x14ac:dyDescent="0.25">
      <c r="A939" s="7">
        <v>937</v>
      </c>
      <c r="B939" s="21"/>
      <c r="C939" s="21"/>
      <c r="D939" s="21"/>
      <c r="E939" s="21"/>
      <c r="F939" s="21"/>
      <c r="G939" s="21"/>
      <c r="H939" s="21"/>
      <c r="I939" s="22"/>
      <c r="J939" s="31" t="str">
        <f t="shared" si="14"/>
        <v/>
      </c>
    </row>
    <row r="940" spans="1:10" x14ac:dyDescent="0.25">
      <c r="A940" s="7">
        <v>938</v>
      </c>
      <c r="B940" s="21"/>
      <c r="C940" s="21"/>
      <c r="D940" s="21"/>
      <c r="E940" s="21"/>
      <c r="F940" s="21"/>
      <c r="G940" s="21"/>
      <c r="H940" s="21"/>
      <c r="I940" s="22"/>
      <c r="J940" s="31" t="str">
        <f t="shared" si="14"/>
        <v/>
      </c>
    </row>
    <row r="941" spans="1:10" x14ac:dyDescent="0.25">
      <c r="A941" s="7">
        <v>939</v>
      </c>
      <c r="B941" s="21"/>
      <c r="C941" s="21"/>
      <c r="D941" s="21"/>
      <c r="E941" s="21"/>
      <c r="F941" s="21"/>
      <c r="G941" s="21"/>
      <c r="H941" s="21"/>
      <c r="I941" s="22"/>
      <c r="J941" s="31" t="str">
        <f t="shared" si="14"/>
        <v/>
      </c>
    </row>
    <row r="942" spans="1:10" x14ac:dyDescent="0.25">
      <c r="A942" s="7">
        <v>940</v>
      </c>
      <c r="B942" s="21"/>
      <c r="C942" s="21"/>
      <c r="D942" s="21"/>
      <c r="E942" s="21"/>
      <c r="F942" s="21"/>
      <c r="G942" s="21"/>
      <c r="H942" s="21"/>
      <c r="I942" s="22"/>
      <c r="J942" s="31" t="str">
        <f t="shared" si="14"/>
        <v/>
      </c>
    </row>
    <row r="943" spans="1:10" x14ac:dyDescent="0.25">
      <c r="A943" s="7">
        <v>941</v>
      </c>
      <c r="B943" s="21"/>
      <c r="C943" s="21"/>
      <c r="D943" s="21"/>
      <c r="E943" s="21"/>
      <c r="F943" s="21"/>
      <c r="G943" s="21"/>
      <c r="H943" s="21"/>
      <c r="I943" s="22"/>
      <c r="J943" s="31" t="str">
        <f t="shared" si="14"/>
        <v/>
      </c>
    </row>
    <row r="944" spans="1:10" x14ac:dyDescent="0.25">
      <c r="A944" s="7">
        <v>942</v>
      </c>
      <c r="B944" s="21"/>
      <c r="C944" s="21"/>
      <c r="D944" s="21"/>
      <c r="E944" s="21"/>
      <c r="F944" s="21"/>
      <c r="G944" s="21"/>
      <c r="H944" s="21"/>
      <c r="I944" s="22"/>
      <c r="J944" s="31" t="str">
        <f t="shared" si="14"/>
        <v/>
      </c>
    </row>
    <row r="945" spans="1:10" x14ac:dyDescent="0.25">
      <c r="A945" s="7">
        <v>943</v>
      </c>
      <c r="B945" s="21"/>
      <c r="C945" s="21"/>
      <c r="D945" s="21"/>
      <c r="E945" s="21"/>
      <c r="F945" s="21"/>
      <c r="G945" s="21"/>
      <c r="H945" s="21"/>
      <c r="I945" s="22"/>
      <c r="J945" s="31" t="str">
        <f t="shared" si="14"/>
        <v/>
      </c>
    </row>
    <row r="946" spans="1:10" x14ac:dyDescent="0.25">
      <c r="A946" s="7">
        <v>944</v>
      </c>
      <c r="B946" s="21"/>
      <c r="C946" s="21"/>
      <c r="D946" s="21"/>
      <c r="E946" s="21"/>
      <c r="F946" s="21"/>
      <c r="G946" s="21"/>
      <c r="H946" s="21"/>
      <c r="I946" s="22"/>
      <c r="J946" s="31" t="str">
        <f t="shared" si="14"/>
        <v/>
      </c>
    </row>
    <row r="947" spans="1:10" x14ac:dyDescent="0.25">
      <c r="A947" s="7">
        <v>945</v>
      </c>
      <c r="B947" s="21"/>
      <c r="C947" s="21"/>
      <c r="D947" s="21"/>
      <c r="E947" s="21"/>
      <c r="F947" s="21"/>
      <c r="G947" s="21"/>
      <c r="H947" s="21"/>
      <c r="I947" s="22"/>
      <c r="J947" s="31" t="str">
        <f t="shared" si="14"/>
        <v/>
      </c>
    </row>
    <row r="948" spans="1:10" x14ac:dyDescent="0.25">
      <c r="A948" s="7">
        <v>946</v>
      </c>
      <c r="B948" s="21"/>
      <c r="C948" s="21"/>
      <c r="D948" s="21"/>
      <c r="E948" s="21"/>
      <c r="F948" s="21"/>
      <c r="G948" s="21"/>
      <c r="H948" s="21"/>
      <c r="I948" s="22"/>
      <c r="J948" s="31" t="str">
        <f t="shared" si="14"/>
        <v/>
      </c>
    </row>
    <row r="949" spans="1:10" x14ac:dyDescent="0.25">
      <c r="A949" s="7">
        <v>947</v>
      </c>
      <c r="B949" s="21"/>
      <c r="C949" s="21"/>
      <c r="D949" s="21"/>
      <c r="E949" s="21"/>
      <c r="F949" s="21"/>
      <c r="G949" s="21"/>
      <c r="H949" s="21"/>
      <c r="I949" s="22"/>
      <c r="J949" s="31" t="str">
        <f t="shared" si="14"/>
        <v/>
      </c>
    </row>
    <row r="950" spans="1:10" x14ac:dyDescent="0.25">
      <c r="A950" s="7">
        <v>948</v>
      </c>
      <c r="B950" s="21"/>
      <c r="C950" s="21"/>
      <c r="D950" s="21"/>
      <c r="E950" s="21"/>
      <c r="F950" s="21"/>
      <c r="G950" s="21"/>
      <c r="H950" s="21"/>
      <c r="I950" s="22"/>
      <c r="J950" s="31" t="str">
        <f t="shared" si="14"/>
        <v/>
      </c>
    </row>
    <row r="951" spans="1:10" x14ac:dyDescent="0.25">
      <c r="A951" s="7">
        <v>949</v>
      </c>
      <c r="B951" s="21"/>
      <c r="C951" s="21"/>
      <c r="D951" s="21"/>
      <c r="E951" s="21"/>
      <c r="F951" s="21"/>
      <c r="G951" s="21"/>
      <c r="H951" s="21"/>
      <c r="I951" s="22"/>
      <c r="J951" s="31" t="str">
        <f t="shared" si="14"/>
        <v/>
      </c>
    </row>
    <row r="952" spans="1:10" x14ac:dyDescent="0.25">
      <c r="A952" s="7">
        <v>950</v>
      </c>
      <c r="B952" s="21"/>
      <c r="C952" s="21"/>
      <c r="D952" s="21"/>
      <c r="E952" s="21"/>
      <c r="F952" s="21"/>
      <c r="G952" s="21"/>
      <c r="H952" s="21"/>
      <c r="I952" s="22"/>
      <c r="J952" s="31" t="str">
        <f t="shared" si="14"/>
        <v/>
      </c>
    </row>
    <row r="953" spans="1:10" x14ac:dyDescent="0.25">
      <c r="A953" s="7">
        <v>951</v>
      </c>
      <c r="B953" s="21"/>
      <c r="C953" s="21"/>
      <c r="D953" s="21"/>
      <c r="E953" s="21"/>
      <c r="F953" s="21"/>
      <c r="G953" s="21"/>
      <c r="H953" s="21"/>
      <c r="I953" s="22"/>
      <c r="J953" s="31" t="str">
        <f t="shared" si="14"/>
        <v/>
      </c>
    </row>
    <row r="954" spans="1:10" x14ac:dyDescent="0.25">
      <c r="A954" s="7">
        <v>952</v>
      </c>
      <c r="B954" s="21"/>
      <c r="C954" s="21"/>
      <c r="D954" s="21"/>
      <c r="E954" s="21"/>
      <c r="F954" s="21"/>
      <c r="G954" s="21"/>
      <c r="H954" s="21"/>
      <c r="I954" s="22"/>
      <c r="J954" s="31" t="str">
        <f t="shared" si="14"/>
        <v/>
      </c>
    </row>
    <row r="955" spans="1:10" x14ac:dyDescent="0.25">
      <c r="A955" s="7">
        <v>953</v>
      </c>
      <c r="B955" s="21"/>
      <c r="C955" s="21"/>
      <c r="D955" s="21"/>
      <c r="E955" s="21"/>
      <c r="F955" s="21"/>
      <c r="G955" s="21"/>
      <c r="H955" s="21"/>
      <c r="I955" s="22"/>
      <c r="J955" s="31" t="str">
        <f t="shared" si="14"/>
        <v/>
      </c>
    </row>
    <row r="956" spans="1:10" x14ac:dyDescent="0.25">
      <c r="A956" s="7">
        <v>954</v>
      </c>
      <c r="B956" s="21"/>
      <c r="C956" s="21"/>
      <c r="D956" s="21"/>
      <c r="E956" s="21"/>
      <c r="F956" s="21"/>
      <c r="G956" s="21"/>
      <c r="H956" s="21"/>
      <c r="I956" s="22"/>
      <c r="J956" s="31" t="str">
        <f t="shared" si="14"/>
        <v/>
      </c>
    </row>
    <row r="957" spans="1:10" x14ac:dyDescent="0.25">
      <c r="A957" s="7">
        <v>955</v>
      </c>
      <c r="B957" s="21"/>
      <c r="C957" s="21"/>
      <c r="D957" s="21"/>
      <c r="E957" s="21"/>
      <c r="F957" s="21"/>
      <c r="G957" s="21"/>
      <c r="H957" s="21"/>
      <c r="I957" s="22"/>
      <c r="J957" s="31" t="str">
        <f t="shared" si="14"/>
        <v/>
      </c>
    </row>
    <row r="958" spans="1:10" x14ac:dyDescent="0.25">
      <c r="A958" s="7">
        <v>956</v>
      </c>
      <c r="B958" s="21"/>
      <c r="C958" s="21"/>
      <c r="D958" s="21"/>
      <c r="E958" s="21"/>
      <c r="F958" s="21"/>
      <c r="G958" s="21"/>
      <c r="H958" s="21"/>
      <c r="I958" s="22"/>
      <c r="J958" s="31" t="str">
        <f t="shared" si="14"/>
        <v/>
      </c>
    </row>
    <row r="959" spans="1:10" x14ac:dyDescent="0.25">
      <c r="A959" s="7">
        <v>957</v>
      </c>
      <c r="B959" s="21"/>
      <c r="C959" s="21"/>
      <c r="D959" s="21"/>
      <c r="E959" s="21"/>
      <c r="F959" s="21"/>
      <c r="G959" s="21"/>
      <c r="H959" s="21"/>
      <c r="I959" s="22"/>
      <c r="J959" s="31" t="str">
        <f t="shared" si="14"/>
        <v/>
      </c>
    </row>
    <row r="960" spans="1:10" x14ac:dyDescent="0.25">
      <c r="A960" s="7">
        <v>958</v>
      </c>
      <c r="B960" s="21"/>
      <c r="C960" s="21"/>
      <c r="D960" s="21"/>
      <c r="E960" s="21"/>
      <c r="F960" s="21"/>
      <c r="G960" s="21"/>
      <c r="H960" s="21"/>
      <c r="I960" s="22"/>
      <c r="J960" s="31" t="str">
        <f t="shared" si="14"/>
        <v/>
      </c>
    </row>
    <row r="961" spans="1:10" x14ac:dyDescent="0.25">
      <c r="A961" s="7">
        <v>959</v>
      </c>
      <c r="B961" s="21"/>
      <c r="C961" s="21"/>
      <c r="D961" s="21"/>
      <c r="E961" s="21"/>
      <c r="F961" s="21"/>
      <c r="G961" s="21"/>
      <c r="H961" s="21"/>
      <c r="I961" s="22"/>
      <c r="J961" s="31" t="str">
        <f t="shared" si="14"/>
        <v/>
      </c>
    </row>
    <row r="962" spans="1:10" x14ac:dyDescent="0.25">
      <c r="A962" s="7">
        <v>960</v>
      </c>
      <c r="B962" s="21"/>
      <c r="C962" s="21"/>
      <c r="D962" s="21"/>
      <c r="E962" s="21"/>
      <c r="F962" s="21"/>
      <c r="G962" s="21"/>
      <c r="H962" s="21"/>
      <c r="I962" s="22"/>
      <c r="J962" s="31" t="str">
        <f t="shared" si="14"/>
        <v/>
      </c>
    </row>
    <row r="963" spans="1:10" x14ac:dyDescent="0.25">
      <c r="A963" s="7">
        <v>961</v>
      </c>
      <c r="B963" s="21"/>
      <c r="C963" s="21"/>
      <c r="D963" s="21"/>
      <c r="E963" s="21"/>
      <c r="F963" s="21"/>
      <c r="G963" s="21"/>
      <c r="H963" s="21"/>
      <c r="I963" s="22"/>
      <c r="J963" s="31" t="str">
        <f t="shared" si="14"/>
        <v/>
      </c>
    </row>
    <row r="964" spans="1:10" x14ac:dyDescent="0.25">
      <c r="A964" s="7">
        <v>962</v>
      </c>
      <c r="B964" s="21"/>
      <c r="C964" s="21"/>
      <c r="D964" s="21"/>
      <c r="E964" s="21"/>
      <c r="F964" s="21"/>
      <c r="G964" s="21"/>
      <c r="H964" s="21"/>
      <c r="I964" s="22"/>
      <c r="J964" s="31" t="str">
        <f t="shared" ref="J964:J1002" si="15">IF(B964&amp;B964&lt;&gt;"",C964&amp;" ("&amp;B964&amp;")","")</f>
        <v/>
      </c>
    </row>
    <row r="965" spans="1:10" x14ac:dyDescent="0.25">
      <c r="A965" s="7">
        <v>963</v>
      </c>
      <c r="B965" s="21"/>
      <c r="C965" s="21"/>
      <c r="D965" s="21"/>
      <c r="E965" s="21"/>
      <c r="F965" s="21"/>
      <c r="G965" s="21"/>
      <c r="H965" s="21"/>
      <c r="I965" s="22"/>
      <c r="J965" s="31" t="str">
        <f t="shared" si="15"/>
        <v/>
      </c>
    </row>
    <row r="966" spans="1:10" x14ac:dyDescent="0.25">
      <c r="A966" s="7">
        <v>964</v>
      </c>
      <c r="B966" s="21"/>
      <c r="C966" s="21"/>
      <c r="D966" s="21"/>
      <c r="E966" s="21"/>
      <c r="F966" s="21"/>
      <c r="G966" s="21"/>
      <c r="H966" s="21"/>
      <c r="I966" s="22"/>
      <c r="J966" s="31" t="str">
        <f t="shared" si="15"/>
        <v/>
      </c>
    </row>
    <row r="967" spans="1:10" x14ac:dyDescent="0.25">
      <c r="A967" s="7">
        <v>965</v>
      </c>
      <c r="B967" s="21"/>
      <c r="C967" s="21"/>
      <c r="D967" s="21"/>
      <c r="E967" s="21"/>
      <c r="F967" s="21"/>
      <c r="G967" s="21"/>
      <c r="H967" s="21"/>
      <c r="I967" s="22"/>
      <c r="J967" s="31" t="str">
        <f t="shared" si="15"/>
        <v/>
      </c>
    </row>
    <row r="968" spans="1:10" x14ac:dyDescent="0.25">
      <c r="A968" s="7">
        <v>966</v>
      </c>
      <c r="B968" s="21"/>
      <c r="C968" s="21"/>
      <c r="D968" s="21"/>
      <c r="E968" s="21"/>
      <c r="F968" s="21"/>
      <c r="G968" s="21"/>
      <c r="H968" s="21"/>
      <c r="I968" s="22"/>
      <c r="J968" s="31" t="str">
        <f t="shared" si="15"/>
        <v/>
      </c>
    </row>
    <row r="969" spans="1:10" x14ac:dyDescent="0.25">
      <c r="A969" s="7">
        <v>967</v>
      </c>
      <c r="B969" s="21"/>
      <c r="C969" s="21"/>
      <c r="D969" s="21"/>
      <c r="E969" s="21"/>
      <c r="F969" s="21"/>
      <c r="G969" s="21"/>
      <c r="H969" s="21"/>
      <c r="I969" s="22"/>
      <c r="J969" s="31" t="str">
        <f t="shared" si="15"/>
        <v/>
      </c>
    </row>
    <row r="970" spans="1:10" x14ac:dyDescent="0.25">
      <c r="A970" s="7">
        <v>968</v>
      </c>
      <c r="B970" s="21"/>
      <c r="C970" s="21"/>
      <c r="D970" s="21"/>
      <c r="E970" s="21"/>
      <c r="F970" s="21"/>
      <c r="G970" s="21"/>
      <c r="H970" s="21"/>
      <c r="I970" s="22"/>
      <c r="J970" s="31" t="str">
        <f t="shared" si="15"/>
        <v/>
      </c>
    </row>
    <row r="971" spans="1:10" x14ac:dyDescent="0.25">
      <c r="A971" s="7">
        <v>969</v>
      </c>
      <c r="B971" s="21"/>
      <c r="C971" s="21"/>
      <c r="D971" s="21"/>
      <c r="E971" s="21"/>
      <c r="F971" s="21"/>
      <c r="G971" s="21"/>
      <c r="H971" s="21"/>
      <c r="I971" s="22"/>
      <c r="J971" s="31" t="str">
        <f t="shared" si="15"/>
        <v/>
      </c>
    </row>
    <row r="972" spans="1:10" x14ac:dyDescent="0.25">
      <c r="A972" s="7">
        <v>970</v>
      </c>
      <c r="B972" s="21"/>
      <c r="C972" s="21"/>
      <c r="D972" s="21"/>
      <c r="E972" s="21"/>
      <c r="F972" s="21"/>
      <c r="G972" s="21"/>
      <c r="H972" s="21"/>
      <c r="I972" s="22"/>
      <c r="J972" s="31" t="str">
        <f t="shared" si="15"/>
        <v/>
      </c>
    </row>
    <row r="973" spans="1:10" x14ac:dyDescent="0.25">
      <c r="A973" s="7">
        <v>971</v>
      </c>
      <c r="B973" s="21"/>
      <c r="C973" s="21"/>
      <c r="D973" s="21"/>
      <c r="E973" s="21"/>
      <c r="F973" s="21"/>
      <c r="G973" s="21"/>
      <c r="H973" s="21"/>
      <c r="I973" s="22"/>
      <c r="J973" s="31" t="str">
        <f t="shared" si="15"/>
        <v/>
      </c>
    </row>
    <row r="974" spans="1:10" x14ac:dyDescent="0.25">
      <c r="A974" s="7">
        <v>972</v>
      </c>
      <c r="B974" s="21"/>
      <c r="C974" s="21"/>
      <c r="D974" s="21"/>
      <c r="E974" s="21"/>
      <c r="F974" s="21"/>
      <c r="G974" s="21"/>
      <c r="H974" s="21"/>
      <c r="I974" s="22"/>
      <c r="J974" s="31" t="str">
        <f t="shared" si="15"/>
        <v/>
      </c>
    </row>
    <row r="975" spans="1:10" x14ac:dyDescent="0.25">
      <c r="A975" s="7">
        <v>973</v>
      </c>
      <c r="B975" s="21"/>
      <c r="C975" s="21"/>
      <c r="D975" s="21"/>
      <c r="E975" s="21"/>
      <c r="F975" s="21"/>
      <c r="G975" s="21"/>
      <c r="H975" s="21"/>
      <c r="I975" s="22"/>
      <c r="J975" s="31" t="str">
        <f t="shared" si="15"/>
        <v/>
      </c>
    </row>
    <row r="976" spans="1:10" x14ac:dyDescent="0.25">
      <c r="A976" s="7">
        <v>974</v>
      </c>
      <c r="B976" s="21"/>
      <c r="C976" s="21"/>
      <c r="D976" s="21"/>
      <c r="E976" s="21"/>
      <c r="F976" s="21"/>
      <c r="G976" s="21"/>
      <c r="H976" s="21"/>
      <c r="I976" s="22"/>
      <c r="J976" s="31" t="str">
        <f t="shared" si="15"/>
        <v/>
      </c>
    </row>
    <row r="977" spans="1:10" x14ac:dyDescent="0.25">
      <c r="A977" s="7">
        <v>975</v>
      </c>
      <c r="B977" s="21"/>
      <c r="C977" s="21"/>
      <c r="D977" s="21"/>
      <c r="E977" s="21"/>
      <c r="F977" s="21"/>
      <c r="G977" s="21"/>
      <c r="H977" s="21"/>
      <c r="I977" s="22"/>
      <c r="J977" s="31" t="str">
        <f t="shared" si="15"/>
        <v/>
      </c>
    </row>
    <row r="978" spans="1:10" x14ac:dyDescent="0.25">
      <c r="A978" s="7">
        <v>976</v>
      </c>
      <c r="B978" s="21"/>
      <c r="C978" s="21"/>
      <c r="D978" s="21"/>
      <c r="E978" s="21"/>
      <c r="F978" s="21"/>
      <c r="G978" s="21"/>
      <c r="H978" s="21"/>
      <c r="I978" s="22"/>
      <c r="J978" s="31" t="str">
        <f t="shared" si="15"/>
        <v/>
      </c>
    </row>
    <row r="979" spans="1:10" x14ac:dyDescent="0.25">
      <c r="A979" s="7">
        <v>977</v>
      </c>
      <c r="B979" s="21"/>
      <c r="C979" s="21"/>
      <c r="D979" s="21"/>
      <c r="E979" s="21"/>
      <c r="F979" s="21"/>
      <c r="G979" s="21"/>
      <c r="H979" s="21"/>
      <c r="I979" s="22"/>
      <c r="J979" s="31" t="str">
        <f t="shared" si="15"/>
        <v/>
      </c>
    </row>
    <row r="980" spans="1:10" x14ac:dyDescent="0.25">
      <c r="A980" s="7">
        <v>978</v>
      </c>
      <c r="B980" s="21"/>
      <c r="C980" s="21"/>
      <c r="D980" s="21"/>
      <c r="E980" s="21"/>
      <c r="F980" s="21"/>
      <c r="G980" s="21"/>
      <c r="H980" s="21"/>
      <c r="I980" s="22"/>
      <c r="J980" s="31" t="str">
        <f t="shared" si="15"/>
        <v/>
      </c>
    </row>
    <row r="981" spans="1:10" x14ac:dyDescent="0.25">
      <c r="A981" s="7">
        <v>979</v>
      </c>
      <c r="B981" s="21"/>
      <c r="C981" s="21"/>
      <c r="D981" s="21"/>
      <c r="E981" s="21"/>
      <c r="F981" s="21"/>
      <c r="G981" s="21"/>
      <c r="H981" s="21"/>
      <c r="I981" s="22"/>
      <c r="J981" s="31" t="str">
        <f t="shared" si="15"/>
        <v/>
      </c>
    </row>
    <row r="982" spans="1:10" x14ac:dyDescent="0.25">
      <c r="A982" s="7">
        <v>980</v>
      </c>
      <c r="B982" s="21"/>
      <c r="C982" s="21"/>
      <c r="D982" s="21"/>
      <c r="E982" s="21"/>
      <c r="F982" s="21"/>
      <c r="G982" s="21"/>
      <c r="H982" s="21"/>
      <c r="I982" s="22"/>
      <c r="J982" s="31" t="str">
        <f t="shared" si="15"/>
        <v/>
      </c>
    </row>
    <row r="983" spans="1:10" x14ac:dyDescent="0.25">
      <c r="A983" s="7">
        <v>981</v>
      </c>
      <c r="B983" s="21"/>
      <c r="C983" s="21"/>
      <c r="D983" s="21"/>
      <c r="E983" s="21"/>
      <c r="F983" s="21"/>
      <c r="G983" s="21"/>
      <c r="H983" s="21"/>
      <c r="I983" s="22"/>
      <c r="J983" s="31" t="str">
        <f t="shared" si="15"/>
        <v/>
      </c>
    </row>
    <row r="984" spans="1:10" x14ac:dyDescent="0.25">
      <c r="A984" s="7">
        <v>982</v>
      </c>
      <c r="B984" s="21"/>
      <c r="C984" s="21"/>
      <c r="D984" s="21"/>
      <c r="E984" s="21"/>
      <c r="F984" s="21"/>
      <c r="G984" s="21"/>
      <c r="H984" s="21"/>
      <c r="I984" s="22"/>
      <c r="J984" s="31" t="str">
        <f t="shared" si="15"/>
        <v/>
      </c>
    </row>
    <row r="985" spans="1:10" x14ac:dyDescent="0.25">
      <c r="A985" s="7">
        <v>983</v>
      </c>
      <c r="B985" s="21"/>
      <c r="C985" s="21"/>
      <c r="D985" s="21"/>
      <c r="E985" s="21"/>
      <c r="F985" s="21"/>
      <c r="G985" s="21"/>
      <c r="H985" s="21"/>
      <c r="I985" s="22"/>
      <c r="J985" s="31" t="str">
        <f t="shared" si="15"/>
        <v/>
      </c>
    </row>
    <row r="986" spans="1:10" x14ac:dyDescent="0.25">
      <c r="A986" s="7">
        <v>984</v>
      </c>
      <c r="B986" s="21"/>
      <c r="C986" s="21"/>
      <c r="D986" s="21"/>
      <c r="E986" s="21"/>
      <c r="F986" s="21"/>
      <c r="G986" s="21"/>
      <c r="H986" s="21"/>
      <c r="I986" s="22"/>
      <c r="J986" s="31" t="str">
        <f t="shared" si="15"/>
        <v/>
      </c>
    </row>
    <row r="987" spans="1:10" x14ac:dyDescent="0.25">
      <c r="A987" s="7">
        <v>985</v>
      </c>
      <c r="B987" s="21"/>
      <c r="C987" s="21"/>
      <c r="D987" s="21"/>
      <c r="E987" s="21"/>
      <c r="F987" s="21"/>
      <c r="G987" s="21"/>
      <c r="H987" s="21"/>
      <c r="I987" s="22"/>
      <c r="J987" s="31" t="str">
        <f t="shared" si="15"/>
        <v/>
      </c>
    </row>
    <row r="988" spans="1:10" x14ac:dyDescent="0.25">
      <c r="A988" s="7">
        <v>986</v>
      </c>
      <c r="B988" s="21"/>
      <c r="C988" s="21"/>
      <c r="D988" s="21"/>
      <c r="E988" s="21"/>
      <c r="F988" s="21"/>
      <c r="G988" s="21"/>
      <c r="H988" s="21"/>
      <c r="I988" s="22"/>
      <c r="J988" s="31" t="str">
        <f t="shared" si="15"/>
        <v/>
      </c>
    </row>
    <row r="989" spans="1:10" x14ac:dyDescent="0.25">
      <c r="A989" s="7">
        <v>987</v>
      </c>
      <c r="B989" s="21"/>
      <c r="C989" s="21"/>
      <c r="D989" s="21"/>
      <c r="E989" s="21"/>
      <c r="F989" s="21"/>
      <c r="G989" s="21"/>
      <c r="H989" s="21"/>
      <c r="I989" s="22"/>
      <c r="J989" s="31" t="str">
        <f t="shared" si="15"/>
        <v/>
      </c>
    </row>
    <row r="990" spans="1:10" x14ac:dyDescent="0.25">
      <c r="A990" s="7">
        <v>988</v>
      </c>
      <c r="B990" s="21"/>
      <c r="C990" s="21"/>
      <c r="D990" s="21"/>
      <c r="E990" s="21"/>
      <c r="F990" s="21"/>
      <c r="G990" s="21"/>
      <c r="H990" s="21"/>
      <c r="I990" s="22"/>
      <c r="J990" s="31" t="str">
        <f t="shared" si="15"/>
        <v/>
      </c>
    </row>
    <row r="991" spans="1:10" x14ac:dyDescent="0.25">
      <c r="A991" s="7">
        <v>989</v>
      </c>
      <c r="B991" s="21"/>
      <c r="C991" s="21"/>
      <c r="D991" s="21"/>
      <c r="E991" s="21"/>
      <c r="F991" s="21"/>
      <c r="G991" s="21"/>
      <c r="H991" s="21"/>
      <c r="I991" s="22"/>
      <c r="J991" s="31" t="str">
        <f t="shared" si="15"/>
        <v/>
      </c>
    </row>
    <row r="992" spans="1:10" x14ac:dyDescent="0.25">
      <c r="A992" s="7">
        <v>990</v>
      </c>
      <c r="B992" s="21"/>
      <c r="C992" s="21"/>
      <c r="D992" s="21"/>
      <c r="E992" s="21"/>
      <c r="F992" s="21"/>
      <c r="G992" s="21"/>
      <c r="H992" s="21"/>
      <c r="I992" s="22"/>
      <c r="J992" s="31" t="str">
        <f t="shared" si="15"/>
        <v/>
      </c>
    </row>
    <row r="993" spans="1:10" x14ac:dyDescent="0.25">
      <c r="A993" s="7">
        <v>991</v>
      </c>
      <c r="B993" s="21"/>
      <c r="C993" s="21"/>
      <c r="D993" s="21"/>
      <c r="E993" s="21"/>
      <c r="F993" s="21"/>
      <c r="G993" s="21"/>
      <c r="H993" s="21"/>
      <c r="I993" s="22"/>
      <c r="J993" s="31" t="str">
        <f t="shared" si="15"/>
        <v/>
      </c>
    </row>
    <row r="994" spans="1:10" x14ac:dyDescent="0.25">
      <c r="A994" s="7">
        <v>992</v>
      </c>
      <c r="B994" s="21"/>
      <c r="C994" s="21"/>
      <c r="D994" s="21"/>
      <c r="E994" s="21"/>
      <c r="F994" s="21"/>
      <c r="G994" s="21"/>
      <c r="H994" s="21"/>
      <c r="I994" s="22"/>
      <c r="J994" s="31" t="str">
        <f t="shared" si="15"/>
        <v/>
      </c>
    </row>
    <row r="995" spans="1:10" x14ac:dyDescent="0.25">
      <c r="A995" s="7">
        <v>993</v>
      </c>
      <c r="B995" s="21"/>
      <c r="C995" s="21"/>
      <c r="D995" s="21"/>
      <c r="E995" s="21"/>
      <c r="F995" s="21"/>
      <c r="G995" s="21"/>
      <c r="H995" s="21"/>
      <c r="I995" s="22"/>
      <c r="J995" s="31" t="str">
        <f t="shared" si="15"/>
        <v/>
      </c>
    </row>
    <row r="996" spans="1:10" x14ac:dyDescent="0.25">
      <c r="A996" s="7">
        <v>994</v>
      </c>
      <c r="B996" s="21"/>
      <c r="C996" s="21"/>
      <c r="D996" s="21"/>
      <c r="E996" s="21"/>
      <c r="F996" s="21"/>
      <c r="G996" s="21"/>
      <c r="H996" s="21"/>
      <c r="I996" s="22"/>
      <c r="J996" s="31" t="str">
        <f t="shared" si="15"/>
        <v/>
      </c>
    </row>
    <row r="997" spans="1:10" x14ac:dyDescent="0.25">
      <c r="A997" s="7">
        <v>995</v>
      </c>
      <c r="B997" s="21"/>
      <c r="C997" s="21"/>
      <c r="D997" s="21"/>
      <c r="E997" s="21"/>
      <c r="F997" s="21"/>
      <c r="G997" s="21"/>
      <c r="H997" s="21"/>
      <c r="I997" s="22"/>
      <c r="J997" s="31" t="str">
        <f t="shared" si="15"/>
        <v/>
      </c>
    </row>
    <row r="998" spans="1:10" x14ac:dyDescent="0.25">
      <c r="A998" s="7">
        <v>996</v>
      </c>
      <c r="B998" s="21"/>
      <c r="C998" s="21"/>
      <c r="D998" s="21"/>
      <c r="E998" s="21"/>
      <c r="F998" s="21"/>
      <c r="G998" s="21"/>
      <c r="H998" s="21"/>
      <c r="I998" s="22"/>
      <c r="J998" s="31" t="str">
        <f t="shared" si="15"/>
        <v/>
      </c>
    </row>
    <row r="999" spans="1:10" x14ac:dyDescent="0.25">
      <c r="A999" s="7">
        <v>997</v>
      </c>
      <c r="B999" s="21"/>
      <c r="C999" s="21"/>
      <c r="D999" s="21"/>
      <c r="E999" s="21"/>
      <c r="F999" s="21"/>
      <c r="G999" s="21"/>
      <c r="H999" s="21"/>
      <c r="I999" s="22"/>
      <c r="J999" s="31" t="str">
        <f t="shared" si="15"/>
        <v/>
      </c>
    </row>
    <row r="1000" spans="1:10" x14ac:dyDescent="0.25">
      <c r="A1000" s="7">
        <v>998</v>
      </c>
      <c r="B1000" s="21"/>
      <c r="C1000" s="21"/>
      <c r="D1000" s="21"/>
      <c r="E1000" s="21"/>
      <c r="F1000" s="21"/>
      <c r="G1000" s="21"/>
      <c r="H1000" s="21"/>
      <c r="I1000" s="22"/>
      <c r="J1000" s="31" t="str">
        <f t="shared" si="15"/>
        <v/>
      </c>
    </row>
    <row r="1001" spans="1:10" x14ac:dyDescent="0.25">
      <c r="A1001" s="7">
        <v>999</v>
      </c>
      <c r="B1001" s="21"/>
      <c r="C1001" s="21"/>
      <c r="D1001" s="21"/>
      <c r="E1001" s="21"/>
      <c r="F1001" s="21"/>
      <c r="G1001" s="21"/>
      <c r="H1001" s="21"/>
      <c r="I1001" s="22"/>
      <c r="J1001" s="31" t="str">
        <f t="shared" si="15"/>
        <v/>
      </c>
    </row>
    <row r="1002" spans="1:10" x14ac:dyDescent="0.25">
      <c r="A1002" s="7">
        <v>1000</v>
      </c>
      <c r="B1002" s="21"/>
      <c r="C1002" s="21"/>
      <c r="D1002" s="21"/>
      <c r="E1002" s="21"/>
      <c r="F1002" s="21"/>
      <c r="G1002" s="21"/>
      <c r="H1002" s="21"/>
      <c r="I1002" s="22"/>
      <c r="J1002" s="31" t="str">
        <f t="shared" si="15"/>
        <v/>
      </c>
    </row>
  </sheetData>
  <sheetProtection sheet="1" objects="1" scenarios="1" formatCells="0" formatColumns="0" formatRows="0" sort="0" autoFilter="0" pivotTables="0"/>
  <autoFilter ref="A2:J2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Auxiliar!$A$1:$A$2</xm:f>
          </x14:formula1>
          <xm:sqref>I3:I1048576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O1002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defaultColWidth="0" defaultRowHeight="15" x14ac:dyDescent="0.25"/>
  <cols>
    <col min="1" max="1" width="5.42578125" style="20" bestFit="1" customWidth="1"/>
    <col min="2" max="2" width="14.42578125" style="20" customWidth="1"/>
    <col min="3" max="4" width="33.28515625" style="20" customWidth="1"/>
    <col min="5" max="5" width="17" style="20" customWidth="1"/>
    <col min="6" max="12" width="27.42578125" style="20" customWidth="1"/>
    <col min="13" max="13" width="14.42578125" style="20" customWidth="1"/>
    <col min="14" max="14" width="2.140625" style="1" customWidth="1"/>
    <col min="15" max="15" width="0" style="1" hidden="1" customWidth="1"/>
    <col min="16" max="16384" width="14.42578125" style="1" hidden="1"/>
  </cols>
  <sheetData>
    <row r="1" spans="1:13" s="8" customFormat="1" ht="16.5" x14ac:dyDescent="0.25">
      <c r="A1" s="9" t="s">
        <v>287</v>
      </c>
      <c r="B1" s="9" t="s">
        <v>301</v>
      </c>
      <c r="C1" s="9" t="s">
        <v>301</v>
      </c>
      <c r="D1" s="9" t="s">
        <v>301</v>
      </c>
      <c r="E1" s="9" t="s">
        <v>301</v>
      </c>
      <c r="F1" s="9" t="s">
        <v>288</v>
      </c>
      <c r="G1" s="9" t="s">
        <v>288</v>
      </c>
      <c r="H1" s="9" t="s">
        <v>288</v>
      </c>
      <c r="I1" s="9" t="s">
        <v>288</v>
      </c>
      <c r="J1" s="9" t="s">
        <v>288</v>
      </c>
      <c r="K1" s="9" t="s">
        <v>288</v>
      </c>
      <c r="L1" s="9" t="s">
        <v>288</v>
      </c>
      <c r="M1" s="9" t="s">
        <v>288</v>
      </c>
    </row>
    <row r="2" spans="1:13" ht="45" x14ac:dyDescent="0.25">
      <c r="A2" s="4" t="s">
        <v>291</v>
      </c>
      <c r="B2" s="4" t="s">
        <v>292</v>
      </c>
      <c r="C2" s="4" t="s">
        <v>293</v>
      </c>
      <c r="D2" s="4" t="s">
        <v>295</v>
      </c>
      <c r="E2" s="4" t="s">
        <v>299</v>
      </c>
      <c r="F2" s="4" t="s">
        <v>302</v>
      </c>
      <c r="G2" s="4" t="s">
        <v>303</v>
      </c>
      <c r="H2" s="4" t="s">
        <v>304</v>
      </c>
      <c r="I2" s="4" t="s">
        <v>305</v>
      </c>
      <c r="J2" s="4" t="s">
        <v>306</v>
      </c>
      <c r="K2" s="4" t="s">
        <v>307</v>
      </c>
      <c r="L2" s="4" t="s">
        <v>308</v>
      </c>
      <c r="M2" s="4" t="s">
        <v>309</v>
      </c>
    </row>
    <row r="3" spans="1:13" x14ac:dyDescent="0.25">
      <c r="A3" s="7">
        <v>1</v>
      </c>
      <c r="B3" s="7" t="str">
        <f>IF('5. Map Processos'!B3="","",'5. Map Processos'!B3)</f>
        <v/>
      </c>
      <c r="C3" s="7" t="str">
        <f>IF('5. Map Processos'!C3="","",'5. Map Processos'!C3)</f>
        <v/>
      </c>
      <c r="D3" s="7" t="str">
        <f>IF('5. Map Processos'!E3="","",'5. Map Processos'!E3)</f>
        <v/>
      </c>
      <c r="E3" s="7" t="str">
        <f>IF('5. Map Processos'!I3="","",'5. Map Processos'!I3)</f>
        <v/>
      </c>
      <c r="F3" s="21"/>
      <c r="G3" s="21"/>
      <c r="H3" s="21"/>
      <c r="I3" s="21"/>
      <c r="J3" s="21"/>
      <c r="K3" s="21"/>
      <c r="L3" s="21"/>
      <c r="M3" s="21"/>
    </row>
    <row r="4" spans="1:13" x14ac:dyDescent="0.25">
      <c r="A4" s="7">
        <v>2</v>
      </c>
      <c r="B4" s="7" t="str">
        <f>IF('5. Map Processos'!B4="","",'5. Map Processos'!B4)</f>
        <v/>
      </c>
      <c r="C4" s="7" t="str">
        <f>IF('5. Map Processos'!C4="","",'5. Map Processos'!C4)</f>
        <v/>
      </c>
      <c r="D4" s="7" t="str">
        <f>IF('5. Map Processos'!E4="","",'5. Map Processos'!E4)</f>
        <v/>
      </c>
      <c r="E4" s="7" t="str">
        <f>IF('5. Map Processos'!I4="","",'5. Map Processos'!I4)</f>
        <v/>
      </c>
      <c r="F4" s="21"/>
      <c r="G4" s="21"/>
      <c r="H4" s="21"/>
      <c r="I4" s="21"/>
      <c r="J4" s="21"/>
      <c r="K4" s="21"/>
      <c r="L4" s="21"/>
      <c r="M4" s="21"/>
    </row>
    <row r="5" spans="1:13" x14ac:dyDescent="0.25">
      <c r="A5" s="7">
        <v>3</v>
      </c>
      <c r="B5" s="7" t="str">
        <f>IF('5. Map Processos'!B5="","",'5. Map Processos'!B5)</f>
        <v/>
      </c>
      <c r="C5" s="7" t="str">
        <f>IF('5. Map Processos'!C5="","",'5. Map Processos'!C5)</f>
        <v/>
      </c>
      <c r="D5" s="7" t="str">
        <f>IF('5. Map Processos'!E5="","",'5. Map Processos'!E5)</f>
        <v/>
      </c>
      <c r="E5" s="7" t="str">
        <f>IF('5. Map Processos'!I5="","",'5. Map Processos'!I5)</f>
        <v/>
      </c>
      <c r="F5" s="21"/>
      <c r="G5" s="21"/>
      <c r="H5" s="21"/>
      <c r="I5" s="21"/>
      <c r="J5" s="21"/>
      <c r="K5" s="21"/>
      <c r="L5" s="21"/>
      <c r="M5" s="21"/>
    </row>
    <row r="6" spans="1:13" x14ac:dyDescent="0.25">
      <c r="A6" s="7">
        <v>4</v>
      </c>
      <c r="B6" s="7" t="str">
        <f>IF('5. Map Processos'!B6="","",'5. Map Processos'!B6)</f>
        <v/>
      </c>
      <c r="C6" s="7" t="str">
        <f>IF('5. Map Processos'!C6="","",'5. Map Processos'!C6)</f>
        <v/>
      </c>
      <c r="D6" s="7" t="str">
        <f>IF('5. Map Processos'!E6="","",'5. Map Processos'!E6)</f>
        <v/>
      </c>
      <c r="E6" s="7" t="str">
        <f>IF('5. Map Processos'!I6="","",'5. Map Processos'!I6)</f>
        <v/>
      </c>
      <c r="F6" s="21"/>
      <c r="G6" s="21"/>
      <c r="H6" s="21"/>
      <c r="I6" s="21"/>
      <c r="J6" s="21"/>
      <c r="K6" s="21"/>
      <c r="L6" s="21"/>
      <c r="M6" s="21"/>
    </row>
    <row r="7" spans="1:13" x14ac:dyDescent="0.25">
      <c r="A7" s="7">
        <v>5</v>
      </c>
      <c r="B7" s="7" t="str">
        <f>IF('5. Map Processos'!B7="","",'5. Map Processos'!B7)</f>
        <v/>
      </c>
      <c r="C7" s="7" t="str">
        <f>IF('5. Map Processos'!C7="","",'5. Map Processos'!C7)</f>
        <v/>
      </c>
      <c r="D7" s="7" t="str">
        <f>IF('5. Map Processos'!E7="","",'5. Map Processos'!E7)</f>
        <v/>
      </c>
      <c r="E7" s="7" t="str">
        <f>IF('5. Map Processos'!I7="","",'5. Map Processos'!I7)</f>
        <v/>
      </c>
      <c r="F7" s="21"/>
      <c r="G7" s="21"/>
      <c r="H7" s="21"/>
      <c r="I7" s="21"/>
      <c r="J7" s="21"/>
      <c r="K7" s="21"/>
      <c r="L7" s="21"/>
      <c r="M7" s="21"/>
    </row>
    <row r="8" spans="1:13" x14ac:dyDescent="0.25">
      <c r="A8" s="7">
        <v>6</v>
      </c>
      <c r="B8" s="7" t="str">
        <f>IF('5. Map Processos'!B8="","",'5. Map Processos'!B8)</f>
        <v/>
      </c>
      <c r="C8" s="7" t="str">
        <f>IF('5. Map Processos'!C8="","",'5. Map Processos'!C8)</f>
        <v/>
      </c>
      <c r="D8" s="7" t="str">
        <f>IF('5. Map Processos'!E8="","",'5. Map Processos'!E8)</f>
        <v/>
      </c>
      <c r="E8" s="7" t="str">
        <f>IF('5. Map Processos'!I8="","",'5. Map Processos'!I8)</f>
        <v/>
      </c>
      <c r="F8" s="21"/>
      <c r="G8" s="21"/>
      <c r="H8" s="21"/>
      <c r="I8" s="21"/>
      <c r="J8" s="21"/>
      <c r="K8" s="21"/>
      <c r="L8" s="21"/>
      <c r="M8" s="21"/>
    </row>
    <row r="9" spans="1:13" x14ac:dyDescent="0.25">
      <c r="A9" s="7">
        <v>7</v>
      </c>
      <c r="B9" s="7" t="str">
        <f>IF('5. Map Processos'!B9="","",'5. Map Processos'!B9)</f>
        <v/>
      </c>
      <c r="C9" s="7" t="str">
        <f>IF('5. Map Processos'!C9="","",'5. Map Processos'!C9)</f>
        <v/>
      </c>
      <c r="D9" s="7" t="str">
        <f>IF('5. Map Processos'!E9="","",'5. Map Processos'!E9)</f>
        <v/>
      </c>
      <c r="E9" s="7" t="str">
        <f>IF('5. Map Processos'!I9="","",'5. Map Processos'!I9)</f>
        <v/>
      </c>
      <c r="F9" s="21"/>
      <c r="G9" s="21"/>
      <c r="H9" s="21"/>
      <c r="I9" s="21"/>
      <c r="J9" s="21"/>
      <c r="K9" s="21"/>
      <c r="L9" s="21"/>
      <c r="M9" s="21"/>
    </row>
    <row r="10" spans="1:13" x14ac:dyDescent="0.25">
      <c r="A10" s="7">
        <v>8</v>
      </c>
      <c r="B10" s="7" t="str">
        <f>IF('5. Map Processos'!B10="","",'5. Map Processos'!B10)</f>
        <v/>
      </c>
      <c r="C10" s="7" t="str">
        <f>IF('5. Map Processos'!C10="","",'5. Map Processos'!C10)</f>
        <v/>
      </c>
      <c r="D10" s="7" t="str">
        <f>IF('5. Map Processos'!E10="","",'5. Map Processos'!E10)</f>
        <v/>
      </c>
      <c r="E10" s="7" t="str">
        <f>IF('5. Map Processos'!I10="","",'5. Map Processos'!I10)</f>
        <v/>
      </c>
      <c r="F10" s="21"/>
      <c r="G10" s="21"/>
      <c r="H10" s="21"/>
      <c r="I10" s="21"/>
      <c r="J10" s="21"/>
      <c r="K10" s="21"/>
      <c r="L10" s="21"/>
      <c r="M10" s="21"/>
    </row>
    <row r="11" spans="1:13" x14ac:dyDescent="0.25">
      <c r="A11" s="7">
        <v>9</v>
      </c>
      <c r="B11" s="7" t="str">
        <f>IF('5. Map Processos'!B11="","",'5. Map Processos'!B11)</f>
        <v/>
      </c>
      <c r="C11" s="7" t="str">
        <f>IF('5. Map Processos'!C11="","",'5. Map Processos'!C11)</f>
        <v/>
      </c>
      <c r="D11" s="7" t="str">
        <f>IF('5. Map Processos'!E11="","",'5. Map Processos'!E11)</f>
        <v/>
      </c>
      <c r="E11" s="7" t="str">
        <f>IF('5. Map Processos'!I11="","",'5. Map Processos'!I11)</f>
        <v/>
      </c>
      <c r="F11" s="21"/>
      <c r="G11" s="21"/>
      <c r="H11" s="21"/>
      <c r="I11" s="21"/>
      <c r="J11" s="21"/>
      <c r="K11" s="21"/>
      <c r="L11" s="21"/>
      <c r="M11" s="21"/>
    </row>
    <row r="12" spans="1:13" x14ac:dyDescent="0.25">
      <c r="A12" s="7">
        <v>10</v>
      </c>
      <c r="B12" s="7" t="str">
        <f>IF('5. Map Processos'!B12="","",'5. Map Processos'!B12)</f>
        <v/>
      </c>
      <c r="C12" s="7" t="str">
        <f>IF('5. Map Processos'!C12="","",'5. Map Processos'!C12)</f>
        <v/>
      </c>
      <c r="D12" s="7" t="str">
        <f>IF('5. Map Processos'!E12="","",'5. Map Processos'!E12)</f>
        <v/>
      </c>
      <c r="E12" s="7" t="str">
        <f>IF('5. Map Processos'!I12="","",'5. Map Processos'!I12)</f>
        <v/>
      </c>
      <c r="F12" s="21"/>
      <c r="G12" s="21"/>
      <c r="H12" s="21"/>
      <c r="I12" s="21"/>
      <c r="J12" s="21"/>
      <c r="K12" s="21"/>
      <c r="L12" s="21"/>
      <c r="M12" s="21"/>
    </row>
    <row r="13" spans="1:13" x14ac:dyDescent="0.25">
      <c r="A13" s="7">
        <v>11</v>
      </c>
      <c r="B13" s="7" t="str">
        <f>IF('5. Map Processos'!B13="","",'5. Map Processos'!B13)</f>
        <v/>
      </c>
      <c r="C13" s="7" t="str">
        <f>IF('5. Map Processos'!C13="","",'5. Map Processos'!C13)</f>
        <v/>
      </c>
      <c r="D13" s="7" t="str">
        <f>IF('5. Map Processos'!E13="","",'5. Map Processos'!E13)</f>
        <v/>
      </c>
      <c r="E13" s="7" t="str">
        <f>IF('5. Map Processos'!I13="","",'5. Map Processos'!I13)</f>
        <v/>
      </c>
      <c r="F13" s="21"/>
      <c r="G13" s="21"/>
      <c r="H13" s="21"/>
      <c r="I13" s="21"/>
      <c r="J13" s="21"/>
      <c r="K13" s="21"/>
      <c r="L13" s="21"/>
      <c r="M13" s="21"/>
    </row>
    <row r="14" spans="1:13" x14ac:dyDescent="0.25">
      <c r="A14" s="7">
        <v>12</v>
      </c>
      <c r="B14" s="7" t="str">
        <f>IF('5. Map Processos'!B14="","",'5. Map Processos'!B14)</f>
        <v/>
      </c>
      <c r="C14" s="7" t="str">
        <f>IF('5. Map Processos'!C14="","",'5. Map Processos'!C14)</f>
        <v/>
      </c>
      <c r="D14" s="7" t="str">
        <f>IF('5. Map Processos'!E14="","",'5. Map Processos'!E14)</f>
        <v/>
      </c>
      <c r="E14" s="7" t="str">
        <f>IF('5. Map Processos'!I14="","",'5. Map Processos'!I14)</f>
        <v/>
      </c>
      <c r="F14" s="21"/>
      <c r="G14" s="21"/>
      <c r="H14" s="21"/>
      <c r="I14" s="21"/>
      <c r="J14" s="21"/>
      <c r="K14" s="21"/>
      <c r="L14" s="21"/>
      <c r="M14" s="21"/>
    </row>
    <row r="15" spans="1:13" x14ac:dyDescent="0.25">
      <c r="A15" s="7">
        <v>13</v>
      </c>
      <c r="B15" s="7" t="str">
        <f>IF('5. Map Processos'!B15="","",'5. Map Processos'!B15)</f>
        <v/>
      </c>
      <c r="C15" s="7" t="str">
        <f>IF('5. Map Processos'!C15="","",'5. Map Processos'!C15)</f>
        <v/>
      </c>
      <c r="D15" s="7" t="str">
        <f>IF('5. Map Processos'!E15="","",'5. Map Processos'!E15)</f>
        <v/>
      </c>
      <c r="E15" s="7" t="str">
        <f>IF('5. Map Processos'!I15="","",'5. Map Processos'!I15)</f>
        <v/>
      </c>
      <c r="F15" s="21"/>
      <c r="G15" s="21"/>
      <c r="H15" s="21"/>
      <c r="I15" s="21"/>
      <c r="J15" s="21"/>
      <c r="K15" s="21"/>
      <c r="L15" s="21"/>
      <c r="M15" s="21"/>
    </row>
    <row r="16" spans="1:13" x14ac:dyDescent="0.25">
      <c r="A16" s="7">
        <v>14</v>
      </c>
      <c r="B16" s="7" t="str">
        <f>IF('5. Map Processos'!B16="","",'5. Map Processos'!B16)</f>
        <v/>
      </c>
      <c r="C16" s="7" t="str">
        <f>IF('5. Map Processos'!C16="","",'5. Map Processos'!C16)</f>
        <v/>
      </c>
      <c r="D16" s="7" t="str">
        <f>IF('5. Map Processos'!E16="","",'5. Map Processos'!E16)</f>
        <v/>
      </c>
      <c r="E16" s="7" t="str">
        <f>IF('5. Map Processos'!I16="","",'5. Map Processos'!I16)</f>
        <v/>
      </c>
      <c r="F16" s="21"/>
      <c r="G16" s="21"/>
      <c r="H16" s="21"/>
      <c r="I16" s="21"/>
      <c r="J16" s="21"/>
      <c r="K16" s="21"/>
      <c r="L16" s="21"/>
      <c r="M16" s="21"/>
    </row>
    <row r="17" spans="1:13" x14ac:dyDescent="0.25">
      <c r="A17" s="7">
        <v>15</v>
      </c>
      <c r="B17" s="7" t="str">
        <f>IF('5. Map Processos'!B17="","",'5. Map Processos'!B17)</f>
        <v/>
      </c>
      <c r="C17" s="7" t="str">
        <f>IF('5. Map Processos'!C17="","",'5. Map Processos'!C17)</f>
        <v/>
      </c>
      <c r="D17" s="7" t="str">
        <f>IF('5. Map Processos'!E17="","",'5. Map Processos'!E17)</f>
        <v/>
      </c>
      <c r="E17" s="7" t="str">
        <f>IF('5. Map Processos'!I17="","",'5. Map Processos'!I17)</f>
        <v/>
      </c>
      <c r="F17" s="21"/>
      <c r="G17" s="21"/>
      <c r="H17" s="21"/>
      <c r="I17" s="21"/>
      <c r="J17" s="21"/>
      <c r="K17" s="21"/>
      <c r="L17" s="21"/>
      <c r="M17" s="21"/>
    </row>
    <row r="18" spans="1:13" x14ac:dyDescent="0.25">
      <c r="A18" s="7">
        <v>16</v>
      </c>
      <c r="B18" s="7" t="str">
        <f>IF('5. Map Processos'!B18="","",'5. Map Processos'!B18)</f>
        <v/>
      </c>
      <c r="C18" s="7" t="str">
        <f>IF('5. Map Processos'!C18="","",'5. Map Processos'!C18)</f>
        <v/>
      </c>
      <c r="D18" s="7" t="str">
        <f>IF('5. Map Processos'!E18="","",'5. Map Processos'!E18)</f>
        <v/>
      </c>
      <c r="E18" s="7" t="str">
        <f>IF('5. Map Processos'!I18="","",'5. Map Processos'!I18)</f>
        <v/>
      </c>
      <c r="F18" s="21"/>
      <c r="G18" s="21"/>
      <c r="H18" s="21"/>
      <c r="I18" s="21"/>
      <c r="J18" s="21"/>
      <c r="K18" s="21"/>
      <c r="L18" s="21"/>
      <c r="M18" s="21"/>
    </row>
    <row r="19" spans="1:13" x14ac:dyDescent="0.25">
      <c r="A19" s="7">
        <v>17</v>
      </c>
      <c r="B19" s="7" t="str">
        <f>IF('5. Map Processos'!B19="","",'5. Map Processos'!B19)</f>
        <v/>
      </c>
      <c r="C19" s="7" t="str">
        <f>IF('5. Map Processos'!C19="","",'5. Map Processos'!C19)</f>
        <v/>
      </c>
      <c r="D19" s="7" t="str">
        <f>IF('5. Map Processos'!E19="","",'5. Map Processos'!E19)</f>
        <v/>
      </c>
      <c r="E19" s="7" t="str">
        <f>IF('5. Map Processos'!I19="","",'5. Map Processos'!I19)</f>
        <v/>
      </c>
      <c r="F19" s="21"/>
      <c r="G19" s="21"/>
      <c r="H19" s="21"/>
      <c r="I19" s="21"/>
      <c r="J19" s="21"/>
      <c r="K19" s="21"/>
      <c r="L19" s="21"/>
      <c r="M19" s="21"/>
    </row>
    <row r="20" spans="1:13" x14ac:dyDescent="0.25">
      <c r="A20" s="7">
        <v>18</v>
      </c>
      <c r="B20" s="7" t="str">
        <f>IF('5. Map Processos'!B20="","",'5. Map Processos'!B20)</f>
        <v/>
      </c>
      <c r="C20" s="7" t="str">
        <f>IF('5. Map Processos'!C20="","",'5. Map Processos'!C20)</f>
        <v/>
      </c>
      <c r="D20" s="7" t="str">
        <f>IF('5. Map Processos'!E20="","",'5. Map Processos'!E20)</f>
        <v/>
      </c>
      <c r="E20" s="7" t="str">
        <f>IF('5. Map Processos'!I20="","",'5. Map Processos'!I20)</f>
        <v/>
      </c>
      <c r="F20" s="21"/>
      <c r="G20" s="21"/>
      <c r="H20" s="21"/>
      <c r="I20" s="21"/>
      <c r="J20" s="21"/>
      <c r="K20" s="21"/>
      <c r="L20" s="21"/>
      <c r="M20" s="21"/>
    </row>
    <row r="21" spans="1:13" x14ac:dyDescent="0.25">
      <c r="A21" s="7">
        <v>19</v>
      </c>
      <c r="B21" s="7" t="str">
        <f>IF('5. Map Processos'!B21="","",'5. Map Processos'!B21)</f>
        <v/>
      </c>
      <c r="C21" s="7" t="str">
        <f>IF('5. Map Processos'!C21="","",'5. Map Processos'!C21)</f>
        <v/>
      </c>
      <c r="D21" s="7" t="str">
        <f>IF('5. Map Processos'!E21="","",'5. Map Processos'!E21)</f>
        <v/>
      </c>
      <c r="E21" s="7" t="str">
        <f>IF('5. Map Processos'!I21="","",'5. Map Processos'!I21)</f>
        <v/>
      </c>
      <c r="F21" s="21"/>
      <c r="G21" s="21"/>
      <c r="H21" s="21"/>
      <c r="I21" s="21"/>
      <c r="J21" s="21"/>
      <c r="K21" s="21"/>
      <c r="L21" s="21"/>
      <c r="M21" s="21"/>
    </row>
    <row r="22" spans="1:13" x14ac:dyDescent="0.25">
      <c r="A22" s="7">
        <v>20</v>
      </c>
      <c r="B22" s="7" t="str">
        <f>IF('5. Map Processos'!B22="","",'5. Map Processos'!B22)</f>
        <v/>
      </c>
      <c r="C22" s="7" t="str">
        <f>IF('5. Map Processos'!C22="","",'5. Map Processos'!C22)</f>
        <v/>
      </c>
      <c r="D22" s="7" t="str">
        <f>IF('5. Map Processos'!E22="","",'5. Map Processos'!E22)</f>
        <v/>
      </c>
      <c r="E22" s="7" t="str">
        <f>IF('5. Map Processos'!I22="","",'5. Map Processos'!I22)</f>
        <v/>
      </c>
      <c r="F22" s="21"/>
      <c r="G22" s="21"/>
      <c r="H22" s="21"/>
      <c r="I22" s="21"/>
      <c r="J22" s="21"/>
      <c r="K22" s="21"/>
      <c r="L22" s="21"/>
      <c r="M22" s="21"/>
    </row>
    <row r="23" spans="1:13" x14ac:dyDescent="0.25">
      <c r="A23" s="7">
        <v>21</v>
      </c>
      <c r="B23" s="7" t="str">
        <f>IF('5. Map Processos'!B23="","",'5. Map Processos'!B23)</f>
        <v/>
      </c>
      <c r="C23" s="7" t="str">
        <f>IF('5. Map Processos'!C23="","",'5. Map Processos'!C23)</f>
        <v/>
      </c>
      <c r="D23" s="7" t="str">
        <f>IF('5. Map Processos'!E23="","",'5. Map Processos'!E23)</f>
        <v/>
      </c>
      <c r="E23" s="7" t="str">
        <f>IF('5. Map Processos'!I23="","",'5. Map Processos'!I23)</f>
        <v/>
      </c>
      <c r="F23" s="21"/>
      <c r="G23" s="21"/>
      <c r="H23" s="21"/>
      <c r="I23" s="21"/>
      <c r="J23" s="21"/>
      <c r="K23" s="21"/>
      <c r="L23" s="21"/>
      <c r="M23" s="21"/>
    </row>
    <row r="24" spans="1:13" x14ac:dyDescent="0.25">
      <c r="A24" s="7">
        <v>22</v>
      </c>
      <c r="B24" s="7" t="str">
        <f>IF('5. Map Processos'!B24="","",'5. Map Processos'!B24)</f>
        <v/>
      </c>
      <c r="C24" s="7" t="str">
        <f>IF('5. Map Processos'!C24="","",'5. Map Processos'!C24)</f>
        <v/>
      </c>
      <c r="D24" s="7" t="str">
        <f>IF('5. Map Processos'!E24="","",'5. Map Processos'!E24)</f>
        <v/>
      </c>
      <c r="E24" s="7" t="str">
        <f>IF('5. Map Processos'!I24="","",'5. Map Processos'!I24)</f>
        <v/>
      </c>
      <c r="F24" s="21"/>
      <c r="G24" s="21"/>
      <c r="H24" s="21"/>
      <c r="I24" s="21"/>
      <c r="J24" s="21"/>
      <c r="K24" s="21"/>
      <c r="L24" s="21"/>
      <c r="M24" s="21"/>
    </row>
    <row r="25" spans="1:13" x14ac:dyDescent="0.25">
      <c r="A25" s="7">
        <v>23</v>
      </c>
      <c r="B25" s="7" t="str">
        <f>IF('5. Map Processos'!B25="","",'5. Map Processos'!B25)</f>
        <v/>
      </c>
      <c r="C25" s="7" t="str">
        <f>IF('5. Map Processos'!C25="","",'5. Map Processos'!C25)</f>
        <v/>
      </c>
      <c r="D25" s="7" t="str">
        <f>IF('5. Map Processos'!E25="","",'5. Map Processos'!E25)</f>
        <v/>
      </c>
      <c r="E25" s="7" t="str">
        <f>IF('5. Map Processos'!I25="","",'5. Map Processos'!I25)</f>
        <v/>
      </c>
      <c r="F25" s="21"/>
      <c r="G25" s="21"/>
      <c r="H25" s="21"/>
      <c r="I25" s="21"/>
      <c r="J25" s="21"/>
      <c r="K25" s="21"/>
      <c r="L25" s="21"/>
      <c r="M25" s="21"/>
    </row>
    <row r="26" spans="1:13" x14ac:dyDescent="0.25">
      <c r="A26" s="7">
        <v>24</v>
      </c>
      <c r="B26" s="7" t="str">
        <f>IF('5. Map Processos'!B26="","",'5. Map Processos'!B26)</f>
        <v/>
      </c>
      <c r="C26" s="7" t="str">
        <f>IF('5. Map Processos'!C26="","",'5. Map Processos'!C26)</f>
        <v/>
      </c>
      <c r="D26" s="7" t="str">
        <f>IF('5. Map Processos'!E26="","",'5. Map Processos'!E26)</f>
        <v/>
      </c>
      <c r="E26" s="7" t="str">
        <f>IF('5. Map Processos'!I26="","",'5. Map Processos'!I26)</f>
        <v/>
      </c>
      <c r="F26" s="21"/>
      <c r="G26" s="21"/>
      <c r="H26" s="21"/>
      <c r="I26" s="21"/>
      <c r="J26" s="21"/>
      <c r="K26" s="21"/>
      <c r="L26" s="21"/>
      <c r="M26" s="21"/>
    </row>
    <row r="27" spans="1:13" x14ac:dyDescent="0.25">
      <c r="A27" s="7">
        <v>25</v>
      </c>
      <c r="B27" s="7" t="str">
        <f>IF('5. Map Processos'!B27="","",'5. Map Processos'!B27)</f>
        <v/>
      </c>
      <c r="C27" s="7" t="str">
        <f>IF('5. Map Processos'!C27="","",'5. Map Processos'!C27)</f>
        <v/>
      </c>
      <c r="D27" s="7" t="str">
        <f>IF('5. Map Processos'!E27="","",'5. Map Processos'!E27)</f>
        <v/>
      </c>
      <c r="E27" s="7" t="str">
        <f>IF('5. Map Processos'!I27="","",'5. Map Processos'!I27)</f>
        <v/>
      </c>
      <c r="F27" s="21"/>
      <c r="G27" s="21"/>
      <c r="H27" s="21"/>
      <c r="I27" s="21"/>
      <c r="J27" s="21"/>
      <c r="K27" s="21"/>
      <c r="L27" s="21"/>
      <c r="M27" s="21"/>
    </row>
    <row r="28" spans="1:13" x14ac:dyDescent="0.25">
      <c r="A28" s="7">
        <v>26</v>
      </c>
      <c r="B28" s="7" t="str">
        <f>IF('5. Map Processos'!B28="","",'5. Map Processos'!B28)</f>
        <v/>
      </c>
      <c r="C28" s="7" t="str">
        <f>IF('5. Map Processos'!C28="","",'5. Map Processos'!C28)</f>
        <v/>
      </c>
      <c r="D28" s="7" t="str">
        <f>IF('5. Map Processos'!E28="","",'5. Map Processos'!E28)</f>
        <v/>
      </c>
      <c r="E28" s="7" t="str">
        <f>IF('5. Map Processos'!I28="","",'5. Map Processos'!I28)</f>
        <v/>
      </c>
      <c r="F28" s="21"/>
      <c r="G28" s="21"/>
      <c r="H28" s="21"/>
      <c r="I28" s="21"/>
      <c r="J28" s="21"/>
      <c r="K28" s="21"/>
      <c r="L28" s="21"/>
      <c r="M28" s="21"/>
    </row>
    <row r="29" spans="1:13" x14ac:dyDescent="0.25">
      <c r="A29" s="7">
        <v>27</v>
      </c>
      <c r="B29" s="7" t="str">
        <f>IF('5. Map Processos'!B29="","",'5. Map Processos'!B29)</f>
        <v/>
      </c>
      <c r="C29" s="7" t="str">
        <f>IF('5. Map Processos'!C29="","",'5. Map Processos'!C29)</f>
        <v/>
      </c>
      <c r="D29" s="7" t="str">
        <f>IF('5. Map Processos'!E29="","",'5. Map Processos'!E29)</f>
        <v/>
      </c>
      <c r="E29" s="7" t="str">
        <f>IF('5. Map Processos'!I29="","",'5. Map Processos'!I29)</f>
        <v/>
      </c>
      <c r="F29" s="21"/>
      <c r="G29" s="21"/>
      <c r="H29" s="21"/>
      <c r="I29" s="21"/>
      <c r="J29" s="21"/>
      <c r="K29" s="21"/>
      <c r="L29" s="21"/>
      <c r="M29" s="21"/>
    </row>
    <row r="30" spans="1:13" x14ac:dyDescent="0.25">
      <c r="A30" s="7">
        <v>28</v>
      </c>
      <c r="B30" s="7" t="str">
        <f>IF('5. Map Processos'!B30="","",'5. Map Processos'!B30)</f>
        <v/>
      </c>
      <c r="C30" s="7" t="str">
        <f>IF('5. Map Processos'!C30="","",'5. Map Processos'!C30)</f>
        <v/>
      </c>
      <c r="D30" s="7" t="str">
        <f>IF('5. Map Processos'!E30="","",'5. Map Processos'!E30)</f>
        <v/>
      </c>
      <c r="E30" s="7" t="str">
        <f>IF('5. Map Processos'!I30="","",'5. Map Processos'!I30)</f>
        <v/>
      </c>
      <c r="F30" s="21"/>
      <c r="G30" s="21"/>
      <c r="H30" s="21"/>
      <c r="I30" s="21"/>
      <c r="J30" s="21"/>
      <c r="K30" s="21"/>
      <c r="L30" s="21"/>
      <c r="M30" s="21"/>
    </row>
    <row r="31" spans="1:13" x14ac:dyDescent="0.25">
      <c r="A31" s="7">
        <v>29</v>
      </c>
      <c r="B31" s="7" t="str">
        <f>IF('5. Map Processos'!B31="","",'5. Map Processos'!B31)</f>
        <v/>
      </c>
      <c r="C31" s="7" t="str">
        <f>IF('5. Map Processos'!C31="","",'5. Map Processos'!C31)</f>
        <v/>
      </c>
      <c r="D31" s="7" t="str">
        <f>IF('5. Map Processos'!E31="","",'5. Map Processos'!E31)</f>
        <v/>
      </c>
      <c r="E31" s="7" t="str">
        <f>IF('5. Map Processos'!I31="","",'5. Map Processos'!I31)</f>
        <v/>
      </c>
      <c r="F31" s="21"/>
      <c r="G31" s="21"/>
      <c r="H31" s="21"/>
      <c r="I31" s="21"/>
      <c r="J31" s="21"/>
      <c r="K31" s="21"/>
      <c r="L31" s="21"/>
      <c r="M31" s="21"/>
    </row>
    <row r="32" spans="1:13" x14ac:dyDescent="0.25">
      <c r="A32" s="7">
        <v>30</v>
      </c>
      <c r="B32" s="7" t="str">
        <f>IF('5. Map Processos'!B32="","",'5. Map Processos'!B32)</f>
        <v/>
      </c>
      <c r="C32" s="7" t="str">
        <f>IF('5. Map Processos'!C32="","",'5. Map Processos'!C32)</f>
        <v/>
      </c>
      <c r="D32" s="7" t="str">
        <f>IF('5. Map Processos'!E32="","",'5. Map Processos'!E32)</f>
        <v/>
      </c>
      <c r="E32" s="7" t="str">
        <f>IF('5. Map Processos'!I32="","",'5. Map Processos'!I32)</f>
        <v/>
      </c>
      <c r="F32" s="21"/>
      <c r="G32" s="21"/>
      <c r="H32" s="21"/>
      <c r="I32" s="21"/>
      <c r="J32" s="21"/>
      <c r="K32" s="21"/>
      <c r="L32" s="21"/>
      <c r="M32" s="21"/>
    </row>
    <row r="33" spans="1:13" x14ac:dyDescent="0.25">
      <c r="A33" s="7">
        <v>31</v>
      </c>
      <c r="B33" s="7" t="str">
        <f>IF('5. Map Processos'!B33="","",'5. Map Processos'!B33)</f>
        <v/>
      </c>
      <c r="C33" s="7" t="str">
        <f>IF('5. Map Processos'!C33="","",'5. Map Processos'!C33)</f>
        <v/>
      </c>
      <c r="D33" s="7" t="str">
        <f>IF('5. Map Processos'!E33="","",'5. Map Processos'!E33)</f>
        <v/>
      </c>
      <c r="E33" s="7" t="str">
        <f>IF('5. Map Processos'!I33="","",'5. Map Processos'!I33)</f>
        <v/>
      </c>
      <c r="F33" s="21"/>
      <c r="G33" s="21"/>
      <c r="H33" s="21"/>
      <c r="I33" s="21"/>
      <c r="J33" s="21"/>
      <c r="K33" s="21"/>
      <c r="L33" s="21"/>
      <c r="M33" s="21"/>
    </row>
    <row r="34" spans="1:13" x14ac:dyDescent="0.25">
      <c r="A34" s="7">
        <v>32</v>
      </c>
      <c r="B34" s="7" t="str">
        <f>IF('5. Map Processos'!B34="","",'5. Map Processos'!B34)</f>
        <v/>
      </c>
      <c r="C34" s="7" t="str">
        <f>IF('5. Map Processos'!C34="","",'5. Map Processos'!C34)</f>
        <v/>
      </c>
      <c r="D34" s="7" t="str">
        <f>IF('5. Map Processos'!E34="","",'5. Map Processos'!E34)</f>
        <v/>
      </c>
      <c r="E34" s="7" t="str">
        <f>IF('5. Map Processos'!I34="","",'5. Map Processos'!I34)</f>
        <v/>
      </c>
      <c r="F34" s="21"/>
      <c r="G34" s="21"/>
      <c r="H34" s="21"/>
      <c r="I34" s="21"/>
      <c r="J34" s="21"/>
      <c r="K34" s="21"/>
      <c r="L34" s="21"/>
      <c r="M34" s="21"/>
    </row>
    <row r="35" spans="1:13" x14ac:dyDescent="0.25">
      <c r="A35" s="7">
        <v>33</v>
      </c>
      <c r="B35" s="7" t="str">
        <f>IF('5. Map Processos'!B35="","",'5. Map Processos'!B35)</f>
        <v/>
      </c>
      <c r="C35" s="7" t="str">
        <f>IF('5. Map Processos'!C35="","",'5. Map Processos'!C35)</f>
        <v/>
      </c>
      <c r="D35" s="7" t="str">
        <f>IF('5. Map Processos'!E35="","",'5. Map Processos'!E35)</f>
        <v/>
      </c>
      <c r="E35" s="7" t="str">
        <f>IF('5. Map Processos'!I35="","",'5. Map Processos'!I35)</f>
        <v/>
      </c>
      <c r="F35" s="21"/>
      <c r="G35" s="21"/>
      <c r="H35" s="21"/>
      <c r="I35" s="21"/>
      <c r="J35" s="21"/>
      <c r="K35" s="21"/>
      <c r="L35" s="21"/>
      <c r="M35" s="21"/>
    </row>
    <row r="36" spans="1:13" x14ac:dyDescent="0.25">
      <c r="A36" s="7">
        <v>34</v>
      </c>
      <c r="B36" s="7" t="str">
        <f>IF('5. Map Processos'!B36="","",'5. Map Processos'!B36)</f>
        <v/>
      </c>
      <c r="C36" s="7" t="str">
        <f>IF('5. Map Processos'!C36="","",'5. Map Processos'!C36)</f>
        <v/>
      </c>
      <c r="D36" s="7" t="str">
        <f>IF('5. Map Processos'!E36="","",'5. Map Processos'!E36)</f>
        <v/>
      </c>
      <c r="E36" s="7" t="str">
        <f>IF('5. Map Processos'!I36="","",'5. Map Processos'!I36)</f>
        <v/>
      </c>
      <c r="F36" s="21"/>
      <c r="G36" s="21"/>
      <c r="H36" s="21"/>
      <c r="I36" s="21"/>
      <c r="J36" s="21"/>
      <c r="K36" s="21"/>
      <c r="L36" s="21"/>
      <c r="M36" s="21"/>
    </row>
    <row r="37" spans="1:13" x14ac:dyDescent="0.25">
      <c r="A37" s="7">
        <v>35</v>
      </c>
      <c r="B37" s="7" t="str">
        <f>IF('5. Map Processos'!B37="","",'5. Map Processos'!B37)</f>
        <v/>
      </c>
      <c r="C37" s="7" t="str">
        <f>IF('5. Map Processos'!C37="","",'5. Map Processos'!C37)</f>
        <v/>
      </c>
      <c r="D37" s="7" t="str">
        <f>IF('5. Map Processos'!E37="","",'5. Map Processos'!E37)</f>
        <v/>
      </c>
      <c r="E37" s="7" t="str">
        <f>IF('5. Map Processos'!I37="","",'5. Map Processos'!I37)</f>
        <v/>
      </c>
      <c r="F37" s="21"/>
      <c r="G37" s="21"/>
      <c r="H37" s="21"/>
      <c r="I37" s="21"/>
      <c r="J37" s="21"/>
      <c r="K37" s="21"/>
      <c r="L37" s="21"/>
      <c r="M37" s="21"/>
    </row>
    <row r="38" spans="1:13" x14ac:dyDescent="0.25">
      <c r="A38" s="7">
        <v>36</v>
      </c>
      <c r="B38" s="7" t="str">
        <f>IF('5. Map Processos'!B38="","",'5. Map Processos'!B38)</f>
        <v/>
      </c>
      <c r="C38" s="7" t="str">
        <f>IF('5. Map Processos'!C38="","",'5. Map Processos'!C38)</f>
        <v/>
      </c>
      <c r="D38" s="7" t="str">
        <f>IF('5. Map Processos'!E38="","",'5. Map Processos'!E38)</f>
        <v/>
      </c>
      <c r="E38" s="7" t="str">
        <f>IF('5. Map Processos'!I38="","",'5. Map Processos'!I38)</f>
        <v/>
      </c>
      <c r="F38" s="21"/>
      <c r="G38" s="21"/>
      <c r="H38" s="21"/>
      <c r="I38" s="21"/>
      <c r="J38" s="21"/>
      <c r="K38" s="21"/>
      <c r="L38" s="21"/>
      <c r="M38" s="21"/>
    </row>
    <row r="39" spans="1:13" x14ac:dyDescent="0.25">
      <c r="A39" s="7">
        <v>37</v>
      </c>
      <c r="B39" s="7" t="str">
        <f>IF('5. Map Processos'!B39="","",'5. Map Processos'!B39)</f>
        <v/>
      </c>
      <c r="C39" s="7" t="str">
        <f>IF('5. Map Processos'!C39="","",'5. Map Processos'!C39)</f>
        <v/>
      </c>
      <c r="D39" s="7" t="str">
        <f>IF('5. Map Processos'!E39="","",'5. Map Processos'!E39)</f>
        <v/>
      </c>
      <c r="E39" s="7" t="str">
        <f>IF('5. Map Processos'!I39="","",'5. Map Processos'!I39)</f>
        <v/>
      </c>
      <c r="F39" s="21"/>
      <c r="G39" s="21"/>
      <c r="H39" s="21"/>
      <c r="I39" s="21"/>
      <c r="J39" s="21"/>
      <c r="K39" s="21"/>
      <c r="L39" s="21"/>
      <c r="M39" s="21"/>
    </row>
    <row r="40" spans="1:13" x14ac:dyDescent="0.25">
      <c r="A40" s="7">
        <v>38</v>
      </c>
      <c r="B40" s="7" t="str">
        <f>IF('5. Map Processos'!B40="","",'5. Map Processos'!B40)</f>
        <v/>
      </c>
      <c r="C40" s="7" t="str">
        <f>IF('5. Map Processos'!C40="","",'5. Map Processos'!C40)</f>
        <v/>
      </c>
      <c r="D40" s="7" t="str">
        <f>IF('5. Map Processos'!E40="","",'5. Map Processos'!E40)</f>
        <v/>
      </c>
      <c r="E40" s="7" t="str">
        <f>IF('5. Map Processos'!I40="","",'5. Map Processos'!I40)</f>
        <v/>
      </c>
      <c r="F40" s="21"/>
      <c r="G40" s="21"/>
      <c r="H40" s="21"/>
      <c r="I40" s="21"/>
      <c r="J40" s="21"/>
      <c r="K40" s="21"/>
      <c r="L40" s="21"/>
      <c r="M40" s="21"/>
    </row>
    <row r="41" spans="1:13" x14ac:dyDescent="0.25">
      <c r="A41" s="7">
        <v>39</v>
      </c>
      <c r="B41" s="7" t="str">
        <f>IF('5. Map Processos'!B41="","",'5. Map Processos'!B41)</f>
        <v/>
      </c>
      <c r="C41" s="7" t="str">
        <f>IF('5. Map Processos'!C41="","",'5. Map Processos'!C41)</f>
        <v/>
      </c>
      <c r="D41" s="7" t="str">
        <f>IF('5. Map Processos'!E41="","",'5. Map Processos'!E41)</f>
        <v/>
      </c>
      <c r="E41" s="7" t="str">
        <f>IF('5. Map Processos'!I41="","",'5. Map Processos'!I41)</f>
        <v/>
      </c>
      <c r="F41" s="21"/>
      <c r="G41" s="21"/>
      <c r="H41" s="21"/>
      <c r="I41" s="21"/>
      <c r="J41" s="21"/>
      <c r="K41" s="21"/>
      <c r="L41" s="21"/>
      <c r="M41" s="21"/>
    </row>
    <row r="42" spans="1:13" x14ac:dyDescent="0.25">
      <c r="A42" s="7">
        <v>40</v>
      </c>
      <c r="B42" s="7" t="str">
        <f>IF('5. Map Processos'!B42="","",'5. Map Processos'!B42)</f>
        <v/>
      </c>
      <c r="C42" s="7" t="str">
        <f>IF('5. Map Processos'!C42="","",'5. Map Processos'!C42)</f>
        <v/>
      </c>
      <c r="D42" s="7" t="str">
        <f>IF('5. Map Processos'!E42="","",'5. Map Processos'!E42)</f>
        <v/>
      </c>
      <c r="E42" s="7" t="str">
        <f>IF('5. Map Processos'!I42="","",'5. Map Processos'!I42)</f>
        <v/>
      </c>
      <c r="F42" s="21"/>
      <c r="G42" s="21"/>
      <c r="H42" s="21"/>
      <c r="I42" s="21"/>
      <c r="J42" s="21"/>
      <c r="K42" s="21"/>
      <c r="L42" s="21"/>
      <c r="M42" s="21"/>
    </row>
    <row r="43" spans="1:13" x14ac:dyDescent="0.25">
      <c r="A43" s="7">
        <v>41</v>
      </c>
      <c r="B43" s="7" t="str">
        <f>IF('5. Map Processos'!B43="","",'5. Map Processos'!B43)</f>
        <v/>
      </c>
      <c r="C43" s="7" t="str">
        <f>IF('5. Map Processos'!C43="","",'5. Map Processos'!C43)</f>
        <v/>
      </c>
      <c r="D43" s="7" t="str">
        <f>IF('5. Map Processos'!E43="","",'5. Map Processos'!E43)</f>
        <v/>
      </c>
      <c r="E43" s="7" t="str">
        <f>IF('5. Map Processos'!I43="","",'5. Map Processos'!I43)</f>
        <v/>
      </c>
      <c r="F43" s="21"/>
      <c r="G43" s="21"/>
      <c r="H43" s="21"/>
      <c r="I43" s="21"/>
      <c r="J43" s="21"/>
      <c r="K43" s="21"/>
      <c r="L43" s="21"/>
      <c r="M43" s="21"/>
    </row>
    <row r="44" spans="1:13" x14ac:dyDescent="0.25">
      <c r="A44" s="7">
        <v>42</v>
      </c>
      <c r="B44" s="7" t="str">
        <f>IF('5. Map Processos'!B44="","",'5. Map Processos'!B44)</f>
        <v/>
      </c>
      <c r="C44" s="7" t="str">
        <f>IF('5. Map Processos'!C44="","",'5. Map Processos'!C44)</f>
        <v/>
      </c>
      <c r="D44" s="7" t="str">
        <f>IF('5. Map Processos'!E44="","",'5. Map Processos'!E44)</f>
        <v/>
      </c>
      <c r="E44" s="7" t="str">
        <f>IF('5. Map Processos'!I44="","",'5. Map Processos'!I44)</f>
        <v/>
      </c>
      <c r="F44" s="21"/>
      <c r="G44" s="21"/>
      <c r="H44" s="21"/>
      <c r="I44" s="21"/>
      <c r="J44" s="21"/>
      <c r="K44" s="21"/>
      <c r="L44" s="21"/>
      <c r="M44" s="21"/>
    </row>
    <row r="45" spans="1:13" x14ac:dyDescent="0.25">
      <c r="A45" s="7">
        <v>43</v>
      </c>
      <c r="B45" s="7" t="str">
        <f>IF('5. Map Processos'!B45="","",'5. Map Processos'!B45)</f>
        <v/>
      </c>
      <c r="C45" s="7" t="str">
        <f>IF('5. Map Processos'!C45="","",'5. Map Processos'!C45)</f>
        <v/>
      </c>
      <c r="D45" s="7" t="str">
        <f>IF('5. Map Processos'!E45="","",'5. Map Processos'!E45)</f>
        <v/>
      </c>
      <c r="E45" s="7" t="str">
        <f>IF('5. Map Processos'!I45="","",'5. Map Processos'!I45)</f>
        <v/>
      </c>
      <c r="F45" s="21"/>
      <c r="G45" s="21"/>
      <c r="H45" s="21"/>
      <c r="I45" s="21"/>
      <c r="J45" s="21"/>
      <c r="K45" s="21"/>
      <c r="L45" s="21"/>
      <c r="M45" s="21"/>
    </row>
    <row r="46" spans="1:13" x14ac:dyDescent="0.25">
      <c r="A46" s="7">
        <v>44</v>
      </c>
      <c r="B46" s="7" t="str">
        <f>IF('5. Map Processos'!B46="","",'5. Map Processos'!B46)</f>
        <v/>
      </c>
      <c r="C46" s="7" t="str">
        <f>IF('5. Map Processos'!C46="","",'5. Map Processos'!C46)</f>
        <v/>
      </c>
      <c r="D46" s="7" t="str">
        <f>IF('5. Map Processos'!E46="","",'5. Map Processos'!E46)</f>
        <v/>
      </c>
      <c r="E46" s="7" t="str">
        <f>IF('5. Map Processos'!I46="","",'5. Map Processos'!I46)</f>
        <v/>
      </c>
      <c r="F46" s="21"/>
      <c r="G46" s="21"/>
      <c r="H46" s="21"/>
      <c r="I46" s="21"/>
      <c r="J46" s="21"/>
      <c r="K46" s="21"/>
      <c r="L46" s="21"/>
      <c r="M46" s="21"/>
    </row>
    <row r="47" spans="1:13" x14ac:dyDescent="0.25">
      <c r="A47" s="7">
        <v>45</v>
      </c>
      <c r="B47" s="7" t="str">
        <f>IF('5. Map Processos'!B47="","",'5. Map Processos'!B47)</f>
        <v/>
      </c>
      <c r="C47" s="7" t="str">
        <f>IF('5. Map Processos'!C47="","",'5. Map Processos'!C47)</f>
        <v/>
      </c>
      <c r="D47" s="7" t="str">
        <f>IF('5. Map Processos'!E47="","",'5. Map Processos'!E47)</f>
        <v/>
      </c>
      <c r="E47" s="7" t="str">
        <f>IF('5. Map Processos'!I47="","",'5. Map Processos'!I47)</f>
        <v/>
      </c>
      <c r="F47" s="21"/>
      <c r="G47" s="21"/>
      <c r="H47" s="21"/>
      <c r="I47" s="21"/>
      <c r="J47" s="21"/>
      <c r="K47" s="21"/>
      <c r="L47" s="21"/>
      <c r="M47" s="21"/>
    </row>
    <row r="48" spans="1:13" x14ac:dyDescent="0.25">
      <c r="A48" s="7">
        <v>46</v>
      </c>
      <c r="B48" s="7" t="str">
        <f>IF('5. Map Processos'!B48="","",'5. Map Processos'!B48)</f>
        <v/>
      </c>
      <c r="C48" s="7" t="str">
        <f>IF('5. Map Processos'!C48="","",'5. Map Processos'!C48)</f>
        <v/>
      </c>
      <c r="D48" s="7" t="str">
        <f>IF('5. Map Processos'!E48="","",'5. Map Processos'!E48)</f>
        <v/>
      </c>
      <c r="E48" s="7" t="str">
        <f>IF('5. Map Processos'!I48="","",'5. Map Processos'!I48)</f>
        <v/>
      </c>
      <c r="F48" s="21"/>
      <c r="G48" s="21"/>
      <c r="H48" s="21"/>
      <c r="I48" s="21"/>
      <c r="J48" s="21"/>
      <c r="K48" s="21"/>
      <c r="L48" s="21"/>
      <c r="M48" s="21"/>
    </row>
    <row r="49" spans="1:13" x14ac:dyDescent="0.25">
      <c r="A49" s="7">
        <v>47</v>
      </c>
      <c r="B49" s="7" t="str">
        <f>IF('5. Map Processos'!B49="","",'5. Map Processos'!B49)</f>
        <v/>
      </c>
      <c r="C49" s="7" t="str">
        <f>IF('5. Map Processos'!C49="","",'5. Map Processos'!C49)</f>
        <v/>
      </c>
      <c r="D49" s="7" t="str">
        <f>IF('5. Map Processos'!E49="","",'5. Map Processos'!E49)</f>
        <v/>
      </c>
      <c r="E49" s="7" t="str">
        <f>IF('5. Map Processos'!I49="","",'5. Map Processos'!I49)</f>
        <v/>
      </c>
      <c r="F49" s="21"/>
      <c r="G49" s="21"/>
      <c r="H49" s="21"/>
      <c r="I49" s="21"/>
      <c r="J49" s="21"/>
      <c r="K49" s="21"/>
      <c r="L49" s="21"/>
      <c r="M49" s="21"/>
    </row>
    <row r="50" spans="1:13" x14ac:dyDescent="0.25">
      <c r="A50" s="7">
        <v>48</v>
      </c>
      <c r="B50" s="7" t="str">
        <f>IF('5. Map Processos'!B50="","",'5. Map Processos'!B50)</f>
        <v/>
      </c>
      <c r="C50" s="7" t="str">
        <f>IF('5. Map Processos'!C50="","",'5. Map Processos'!C50)</f>
        <v/>
      </c>
      <c r="D50" s="7" t="str">
        <f>IF('5. Map Processos'!E50="","",'5. Map Processos'!E50)</f>
        <v/>
      </c>
      <c r="E50" s="7" t="str">
        <f>IF('5. Map Processos'!I50="","",'5. Map Processos'!I50)</f>
        <v/>
      </c>
      <c r="F50" s="21"/>
      <c r="G50" s="21"/>
      <c r="H50" s="21"/>
      <c r="I50" s="21"/>
      <c r="J50" s="21"/>
      <c r="K50" s="21"/>
      <c r="L50" s="21"/>
      <c r="M50" s="21"/>
    </row>
    <row r="51" spans="1:13" x14ac:dyDescent="0.25">
      <c r="A51" s="7">
        <v>49</v>
      </c>
      <c r="B51" s="7" t="str">
        <f>IF('5. Map Processos'!B51="","",'5. Map Processos'!B51)</f>
        <v/>
      </c>
      <c r="C51" s="7" t="str">
        <f>IF('5. Map Processos'!C51="","",'5. Map Processos'!C51)</f>
        <v/>
      </c>
      <c r="D51" s="7" t="str">
        <f>IF('5. Map Processos'!E51="","",'5. Map Processos'!E51)</f>
        <v/>
      </c>
      <c r="E51" s="7" t="str">
        <f>IF('5. Map Processos'!I51="","",'5. Map Processos'!I51)</f>
        <v/>
      </c>
      <c r="F51" s="21"/>
      <c r="G51" s="21"/>
      <c r="H51" s="21"/>
      <c r="I51" s="21"/>
      <c r="J51" s="21"/>
      <c r="K51" s="21"/>
      <c r="L51" s="21"/>
      <c r="M51" s="21"/>
    </row>
    <row r="52" spans="1:13" x14ac:dyDescent="0.25">
      <c r="A52" s="7">
        <v>50</v>
      </c>
      <c r="B52" s="7" t="str">
        <f>IF('5. Map Processos'!B52="","",'5. Map Processos'!B52)</f>
        <v/>
      </c>
      <c r="C52" s="7" t="str">
        <f>IF('5. Map Processos'!C52="","",'5. Map Processos'!C52)</f>
        <v/>
      </c>
      <c r="D52" s="7" t="str">
        <f>IF('5. Map Processos'!E52="","",'5. Map Processos'!E52)</f>
        <v/>
      </c>
      <c r="E52" s="7" t="str">
        <f>IF('5. Map Processos'!I52="","",'5. Map Processos'!I52)</f>
        <v/>
      </c>
      <c r="F52" s="21"/>
      <c r="G52" s="21"/>
      <c r="H52" s="21"/>
      <c r="I52" s="21"/>
      <c r="J52" s="21"/>
      <c r="K52" s="21"/>
      <c r="L52" s="21"/>
      <c r="M52" s="21"/>
    </row>
    <row r="53" spans="1:13" x14ac:dyDescent="0.25">
      <c r="A53" s="7">
        <v>51</v>
      </c>
      <c r="B53" s="7" t="str">
        <f>IF('5. Map Processos'!B53="","",'5. Map Processos'!B53)</f>
        <v/>
      </c>
      <c r="C53" s="7" t="str">
        <f>IF('5. Map Processos'!C53="","",'5. Map Processos'!C53)</f>
        <v/>
      </c>
      <c r="D53" s="7" t="str">
        <f>IF('5. Map Processos'!E53="","",'5. Map Processos'!E53)</f>
        <v/>
      </c>
      <c r="E53" s="7" t="str">
        <f>IF('5. Map Processos'!I53="","",'5. Map Processos'!I53)</f>
        <v/>
      </c>
      <c r="F53" s="21"/>
      <c r="G53" s="21"/>
      <c r="H53" s="21"/>
      <c r="I53" s="21"/>
      <c r="J53" s="21"/>
      <c r="K53" s="21"/>
      <c r="L53" s="21"/>
      <c r="M53" s="21"/>
    </row>
    <row r="54" spans="1:13" x14ac:dyDescent="0.25">
      <c r="A54" s="7">
        <v>52</v>
      </c>
      <c r="B54" s="7" t="str">
        <f>IF('5. Map Processos'!B54="","",'5. Map Processos'!B54)</f>
        <v/>
      </c>
      <c r="C54" s="7" t="str">
        <f>IF('5. Map Processos'!C54="","",'5. Map Processos'!C54)</f>
        <v/>
      </c>
      <c r="D54" s="7" t="str">
        <f>IF('5. Map Processos'!E54="","",'5. Map Processos'!E54)</f>
        <v/>
      </c>
      <c r="E54" s="7" t="str">
        <f>IF('5. Map Processos'!I54="","",'5. Map Processos'!I54)</f>
        <v/>
      </c>
      <c r="F54" s="21"/>
      <c r="G54" s="21"/>
      <c r="H54" s="21"/>
      <c r="I54" s="21"/>
      <c r="J54" s="21"/>
      <c r="K54" s="21"/>
      <c r="L54" s="21"/>
      <c r="M54" s="21"/>
    </row>
    <row r="55" spans="1:13" x14ac:dyDescent="0.25">
      <c r="A55" s="7">
        <v>53</v>
      </c>
      <c r="B55" s="7" t="str">
        <f>IF('5. Map Processos'!B55="","",'5. Map Processos'!B55)</f>
        <v/>
      </c>
      <c r="C55" s="7" t="str">
        <f>IF('5. Map Processos'!C55="","",'5. Map Processos'!C55)</f>
        <v/>
      </c>
      <c r="D55" s="7" t="str">
        <f>IF('5. Map Processos'!E55="","",'5. Map Processos'!E55)</f>
        <v/>
      </c>
      <c r="E55" s="7" t="str">
        <f>IF('5. Map Processos'!I55="","",'5. Map Processos'!I55)</f>
        <v/>
      </c>
      <c r="F55" s="21"/>
      <c r="G55" s="21"/>
      <c r="H55" s="21"/>
      <c r="I55" s="21"/>
      <c r="J55" s="21"/>
      <c r="K55" s="21"/>
      <c r="L55" s="21"/>
      <c r="M55" s="21"/>
    </row>
    <row r="56" spans="1:13" x14ac:dyDescent="0.25">
      <c r="A56" s="7">
        <v>54</v>
      </c>
      <c r="B56" s="7" t="str">
        <f>IF('5. Map Processos'!B56="","",'5. Map Processos'!B56)</f>
        <v/>
      </c>
      <c r="C56" s="7" t="str">
        <f>IF('5. Map Processos'!C56="","",'5. Map Processos'!C56)</f>
        <v/>
      </c>
      <c r="D56" s="7" t="str">
        <f>IF('5. Map Processos'!E56="","",'5. Map Processos'!E56)</f>
        <v/>
      </c>
      <c r="E56" s="7" t="str">
        <f>IF('5. Map Processos'!I56="","",'5. Map Processos'!I56)</f>
        <v/>
      </c>
      <c r="F56" s="21"/>
      <c r="G56" s="21"/>
      <c r="H56" s="21"/>
      <c r="I56" s="21"/>
      <c r="J56" s="21"/>
      <c r="K56" s="21"/>
      <c r="L56" s="21"/>
      <c r="M56" s="21"/>
    </row>
    <row r="57" spans="1:13" x14ac:dyDescent="0.25">
      <c r="A57" s="7">
        <v>55</v>
      </c>
      <c r="B57" s="7" t="str">
        <f>IF('5. Map Processos'!B57="","",'5. Map Processos'!B57)</f>
        <v/>
      </c>
      <c r="C57" s="7" t="str">
        <f>IF('5. Map Processos'!C57="","",'5. Map Processos'!C57)</f>
        <v/>
      </c>
      <c r="D57" s="7" t="str">
        <f>IF('5. Map Processos'!E57="","",'5. Map Processos'!E57)</f>
        <v/>
      </c>
      <c r="E57" s="7" t="str">
        <f>IF('5. Map Processos'!I57="","",'5. Map Processos'!I57)</f>
        <v/>
      </c>
      <c r="F57" s="21"/>
      <c r="G57" s="21"/>
      <c r="H57" s="21"/>
      <c r="I57" s="21"/>
      <c r="J57" s="21"/>
      <c r="K57" s="21"/>
      <c r="L57" s="21"/>
      <c r="M57" s="21"/>
    </row>
    <row r="58" spans="1:13" x14ac:dyDescent="0.25">
      <c r="A58" s="7">
        <v>56</v>
      </c>
      <c r="B58" s="7" t="str">
        <f>IF('5. Map Processos'!B58="","",'5. Map Processos'!B58)</f>
        <v/>
      </c>
      <c r="C58" s="7" t="str">
        <f>IF('5. Map Processos'!C58="","",'5. Map Processos'!C58)</f>
        <v/>
      </c>
      <c r="D58" s="7" t="str">
        <f>IF('5. Map Processos'!E58="","",'5. Map Processos'!E58)</f>
        <v/>
      </c>
      <c r="E58" s="7" t="str">
        <f>IF('5. Map Processos'!I58="","",'5. Map Processos'!I58)</f>
        <v/>
      </c>
      <c r="F58" s="21"/>
      <c r="G58" s="21"/>
      <c r="H58" s="21"/>
      <c r="I58" s="21"/>
      <c r="J58" s="21"/>
      <c r="K58" s="21"/>
      <c r="L58" s="21"/>
      <c r="M58" s="21"/>
    </row>
    <row r="59" spans="1:13" x14ac:dyDescent="0.25">
      <c r="A59" s="7">
        <v>57</v>
      </c>
      <c r="B59" s="7" t="str">
        <f>IF('5. Map Processos'!B59="","",'5. Map Processos'!B59)</f>
        <v/>
      </c>
      <c r="C59" s="7" t="str">
        <f>IF('5. Map Processos'!C59="","",'5. Map Processos'!C59)</f>
        <v/>
      </c>
      <c r="D59" s="7" t="str">
        <f>IF('5. Map Processos'!E59="","",'5. Map Processos'!E59)</f>
        <v/>
      </c>
      <c r="E59" s="7" t="str">
        <f>IF('5. Map Processos'!I59="","",'5. Map Processos'!I59)</f>
        <v/>
      </c>
      <c r="F59" s="21"/>
      <c r="G59" s="21"/>
      <c r="H59" s="21"/>
      <c r="I59" s="21"/>
      <c r="J59" s="21"/>
      <c r="K59" s="21"/>
      <c r="L59" s="21"/>
      <c r="M59" s="21"/>
    </row>
    <row r="60" spans="1:13" x14ac:dyDescent="0.25">
      <c r="A60" s="7">
        <v>58</v>
      </c>
      <c r="B60" s="7" t="str">
        <f>IF('5. Map Processos'!B60="","",'5. Map Processos'!B60)</f>
        <v/>
      </c>
      <c r="C60" s="7" t="str">
        <f>IF('5. Map Processos'!C60="","",'5. Map Processos'!C60)</f>
        <v/>
      </c>
      <c r="D60" s="7" t="str">
        <f>IF('5. Map Processos'!E60="","",'5. Map Processos'!E60)</f>
        <v/>
      </c>
      <c r="E60" s="7" t="str">
        <f>IF('5. Map Processos'!I60="","",'5. Map Processos'!I60)</f>
        <v/>
      </c>
      <c r="F60" s="21"/>
      <c r="G60" s="21"/>
      <c r="H60" s="21"/>
      <c r="I60" s="21"/>
      <c r="J60" s="21"/>
      <c r="K60" s="21"/>
      <c r="L60" s="21"/>
      <c r="M60" s="21"/>
    </row>
    <row r="61" spans="1:13" x14ac:dyDescent="0.25">
      <c r="A61" s="7">
        <v>59</v>
      </c>
      <c r="B61" s="7" t="str">
        <f>IF('5. Map Processos'!B61="","",'5. Map Processos'!B61)</f>
        <v/>
      </c>
      <c r="C61" s="7" t="str">
        <f>IF('5. Map Processos'!C61="","",'5. Map Processos'!C61)</f>
        <v/>
      </c>
      <c r="D61" s="7" t="str">
        <f>IF('5. Map Processos'!E61="","",'5. Map Processos'!E61)</f>
        <v/>
      </c>
      <c r="E61" s="7" t="str">
        <f>IF('5. Map Processos'!I61="","",'5. Map Processos'!I61)</f>
        <v/>
      </c>
      <c r="F61" s="21"/>
      <c r="G61" s="21"/>
      <c r="H61" s="21"/>
      <c r="I61" s="21"/>
      <c r="J61" s="21"/>
      <c r="K61" s="21"/>
      <c r="L61" s="21"/>
      <c r="M61" s="21"/>
    </row>
    <row r="62" spans="1:13" x14ac:dyDescent="0.25">
      <c r="A62" s="7">
        <v>60</v>
      </c>
      <c r="B62" s="7" t="str">
        <f>IF('5. Map Processos'!B62="","",'5. Map Processos'!B62)</f>
        <v/>
      </c>
      <c r="C62" s="7" t="str">
        <f>IF('5. Map Processos'!C62="","",'5. Map Processos'!C62)</f>
        <v/>
      </c>
      <c r="D62" s="7" t="str">
        <f>IF('5. Map Processos'!E62="","",'5. Map Processos'!E62)</f>
        <v/>
      </c>
      <c r="E62" s="7" t="str">
        <f>IF('5. Map Processos'!I62="","",'5. Map Processos'!I62)</f>
        <v/>
      </c>
      <c r="F62" s="21"/>
      <c r="G62" s="21"/>
      <c r="H62" s="21"/>
      <c r="I62" s="21"/>
      <c r="J62" s="21"/>
      <c r="K62" s="21"/>
      <c r="L62" s="21"/>
      <c r="M62" s="21"/>
    </row>
    <row r="63" spans="1:13" x14ac:dyDescent="0.25">
      <c r="A63" s="7">
        <v>61</v>
      </c>
      <c r="B63" s="7" t="str">
        <f>IF('5. Map Processos'!B63="","",'5. Map Processos'!B63)</f>
        <v/>
      </c>
      <c r="C63" s="7" t="str">
        <f>IF('5. Map Processos'!C63="","",'5. Map Processos'!C63)</f>
        <v/>
      </c>
      <c r="D63" s="7" t="str">
        <f>IF('5. Map Processos'!E63="","",'5. Map Processos'!E63)</f>
        <v/>
      </c>
      <c r="E63" s="7" t="str">
        <f>IF('5. Map Processos'!I63="","",'5. Map Processos'!I63)</f>
        <v/>
      </c>
      <c r="F63" s="21"/>
      <c r="G63" s="21"/>
      <c r="H63" s="21"/>
      <c r="I63" s="21"/>
      <c r="J63" s="21"/>
      <c r="K63" s="21"/>
      <c r="L63" s="21"/>
      <c r="M63" s="21"/>
    </row>
    <row r="64" spans="1:13" x14ac:dyDescent="0.25">
      <c r="A64" s="7">
        <v>62</v>
      </c>
      <c r="B64" s="7" t="str">
        <f>IF('5. Map Processos'!B64="","",'5. Map Processos'!B64)</f>
        <v/>
      </c>
      <c r="C64" s="7" t="str">
        <f>IF('5. Map Processos'!C64="","",'5. Map Processos'!C64)</f>
        <v/>
      </c>
      <c r="D64" s="7" t="str">
        <f>IF('5. Map Processos'!E64="","",'5. Map Processos'!E64)</f>
        <v/>
      </c>
      <c r="E64" s="7" t="str">
        <f>IF('5. Map Processos'!I64="","",'5. Map Processos'!I64)</f>
        <v/>
      </c>
      <c r="F64" s="21"/>
      <c r="G64" s="21"/>
      <c r="H64" s="21"/>
      <c r="I64" s="21"/>
      <c r="J64" s="21"/>
      <c r="K64" s="21"/>
      <c r="L64" s="21"/>
      <c r="M64" s="21"/>
    </row>
    <row r="65" spans="1:13" x14ac:dyDescent="0.25">
      <c r="A65" s="7">
        <v>63</v>
      </c>
      <c r="B65" s="7" t="str">
        <f>IF('5. Map Processos'!B65="","",'5. Map Processos'!B65)</f>
        <v/>
      </c>
      <c r="C65" s="7" t="str">
        <f>IF('5. Map Processos'!C65="","",'5. Map Processos'!C65)</f>
        <v/>
      </c>
      <c r="D65" s="7" t="str">
        <f>IF('5. Map Processos'!E65="","",'5. Map Processos'!E65)</f>
        <v/>
      </c>
      <c r="E65" s="7" t="str">
        <f>IF('5. Map Processos'!I65="","",'5. Map Processos'!I65)</f>
        <v/>
      </c>
      <c r="F65" s="21"/>
      <c r="G65" s="21"/>
      <c r="H65" s="21"/>
      <c r="I65" s="21"/>
      <c r="J65" s="21"/>
      <c r="K65" s="21"/>
      <c r="L65" s="21"/>
      <c r="M65" s="21"/>
    </row>
    <row r="66" spans="1:13" x14ac:dyDescent="0.25">
      <c r="A66" s="7">
        <v>64</v>
      </c>
      <c r="B66" s="7" t="str">
        <f>IF('5. Map Processos'!B66="","",'5. Map Processos'!B66)</f>
        <v/>
      </c>
      <c r="C66" s="7" t="str">
        <f>IF('5. Map Processos'!C66="","",'5. Map Processos'!C66)</f>
        <v/>
      </c>
      <c r="D66" s="7" t="str">
        <f>IF('5. Map Processos'!E66="","",'5. Map Processos'!E66)</f>
        <v/>
      </c>
      <c r="E66" s="7" t="str">
        <f>IF('5. Map Processos'!I66="","",'5. Map Processos'!I66)</f>
        <v/>
      </c>
      <c r="F66" s="21"/>
      <c r="G66" s="21"/>
      <c r="H66" s="21"/>
      <c r="I66" s="21"/>
      <c r="J66" s="21"/>
      <c r="K66" s="21"/>
      <c r="L66" s="21"/>
      <c r="M66" s="21"/>
    </row>
    <row r="67" spans="1:13" x14ac:dyDescent="0.25">
      <c r="A67" s="7">
        <v>65</v>
      </c>
      <c r="B67" s="7" t="str">
        <f>IF('5. Map Processos'!B67="","",'5. Map Processos'!B67)</f>
        <v/>
      </c>
      <c r="C67" s="7" t="str">
        <f>IF('5. Map Processos'!C67="","",'5. Map Processos'!C67)</f>
        <v/>
      </c>
      <c r="D67" s="7" t="str">
        <f>IF('5. Map Processos'!E67="","",'5. Map Processos'!E67)</f>
        <v/>
      </c>
      <c r="E67" s="7" t="str">
        <f>IF('5. Map Processos'!I67="","",'5. Map Processos'!I67)</f>
        <v/>
      </c>
      <c r="F67" s="21"/>
      <c r="G67" s="21"/>
      <c r="H67" s="21"/>
      <c r="I67" s="21"/>
      <c r="J67" s="21"/>
      <c r="K67" s="21"/>
      <c r="L67" s="21"/>
      <c r="M67" s="21"/>
    </row>
    <row r="68" spans="1:13" x14ac:dyDescent="0.25">
      <c r="A68" s="7">
        <v>66</v>
      </c>
      <c r="B68" s="7" t="str">
        <f>IF('5. Map Processos'!B68="","",'5. Map Processos'!B68)</f>
        <v/>
      </c>
      <c r="C68" s="7" t="str">
        <f>IF('5. Map Processos'!C68="","",'5. Map Processos'!C68)</f>
        <v/>
      </c>
      <c r="D68" s="7" t="str">
        <f>IF('5. Map Processos'!E68="","",'5. Map Processos'!E68)</f>
        <v/>
      </c>
      <c r="E68" s="7" t="str">
        <f>IF('5. Map Processos'!I68="","",'5. Map Processos'!I68)</f>
        <v/>
      </c>
      <c r="F68" s="21"/>
      <c r="G68" s="21"/>
      <c r="H68" s="21"/>
      <c r="I68" s="21"/>
      <c r="J68" s="21"/>
      <c r="K68" s="21"/>
      <c r="L68" s="21"/>
      <c r="M68" s="21"/>
    </row>
    <row r="69" spans="1:13" x14ac:dyDescent="0.25">
      <c r="A69" s="7">
        <v>67</v>
      </c>
      <c r="B69" s="7" t="str">
        <f>IF('5. Map Processos'!B69="","",'5. Map Processos'!B69)</f>
        <v/>
      </c>
      <c r="C69" s="7" t="str">
        <f>IF('5. Map Processos'!C69="","",'5. Map Processos'!C69)</f>
        <v/>
      </c>
      <c r="D69" s="7" t="str">
        <f>IF('5. Map Processos'!E69="","",'5. Map Processos'!E69)</f>
        <v/>
      </c>
      <c r="E69" s="7" t="str">
        <f>IF('5. Map Processos'!I69="","",'5. Map Processos'!I69)</f>
        <v/>
      </c>
      <c r="F69" s="21"/>
      <c r="G69" s="21"/>
      <c r="H69" s="21"/>
      <c r="I69" s="21"/>
      <c r="J69" s="21"/>
      <c r="K69" s="21"/>
      <c r="L69" s="21"/>
      <c r="M69" s="21"/>
    </row>
    <row r="70" spans="1:13" x14ac:dyDescent="0.25">
      <c r="A70" s="7">
        <v>68</v>
      </c>
      <c r="B70" s="7" t="str">
        <f>IF('5. Map Processos'!B70="","",'5. Map Processos'!B70)</f>
        <v/>
      </c>
      <c r="C70" s="7" t="str">
        <f>IF('5. Map Processos'!C70="","",'5. Map Processos'!C70)</f>
        <v/>
      </c>
      <c r="D70" s="7" t="str">
        <f>IF('5. Map Processos'!E70="","",'5. Map Processos'!E70)</f>
        <v/>
      </c>
      <c r="E70" s="7" t="str">
        <f>IF('5. Map Processos'!I70="","",'5. Map Processos'!I70)</f>
        <v/>
      </c>
      <c r="F70" s="21"/>
      <c r="G70" s="21"/>
      <c r="H70" s="21"/>
      <c r="I70" s="21"/>
      <c r="J70" s="21"/>
      <c r="K70" s="21"/>
      <c r="L70" s="21"/>
      <c r="M70" s="21"/>
    </row>
    <row r="71" spans="1:13" x14ac:dyDescent="0.25">
      <c r="A71" s="7">
        <v>69</v>
      </c>
      <c r="B71" s="7" t="str">
        <f>IF('5. Map Processos'!B71="","",'5. Map Processos'!B71)</f>
        <v/>
      </c>
      <c r="C71" s="7" t="str">
        <f>IF('5. Map Processos'!C71="","",'5. Map Processos'!C71)</f>
        <v/>
      </c>
      <c r="D71" s="7" t="str">
        <f>IF('5. Map Processos'!E71="","",'5. Map Processos'!E71)</f>
        <v/>
      </c>
      <c r="E71" s="7" t="str">
        <f>IF('5. Map Processos'!I71="","",'5. Map Processos'!I71)</f>
        <v/>
      </c>
      <c r="F71" s="21"/>
      <c r="G71" s="21"/>
      <c r="H71" s="21"/>
      <c r="I71" s="21"/>
      <c r="J71" s="21"/>
      <c r="K71" s="21"/>
      <c r="L71" s="21"/>
      <c r="M71" s="21"/>
    </row>
    <row r="72" spans="1:13" x14ac:dyDescent="0.25">
      <c r="A72" s="7">
        <v>70</v>
      </c>
      <c r="B72" s="7" t="str">
        <f>IF('5. Map Processos'!B72="","",'5. Map Processos'!B72)</f>
        <v/>
      </c>
      <c r="C72" s="7" t="str">
        <f>IF('5. Map Processos'!C72="","",'5. Map Processos'!C72)</f>
        <v/>
      </c>
      <c r="D72" s="7" t="str">
        <f>IF('5. Map Processos'!E72="","",'5. Map Processos'!E72)</f>
        <v/>
      </c>
      <c r="E72" s="7" t="str">
        <f>IF('5. Map Processos'!I72="","",'5. Map Processos'!I72)</f>
        <v/>
      </c>
      <c r="F72" s="21"/>
      <c r="G72" s="21"/>
      <c r="H72" s="21"/>
      <c r="I72" s="21"/>
      <c r="J72" s="21"/>
      <c r="K72" s="21"/>
      <c r="L72" s="21"/>
      <c r="M72" s="21"/>
    </row>
    <row r="73" spans="1:13" x14ac:dyDescent="0.25">
      <c r="A73" s="7">
        <v>71</v>
      </c>
      <c r="B73" s="7" t="str">
        <f>IF('5. Map Processos'!B73="","",'5. Map Processos'!B73)</f>
        <v/>
      </c>
      <c r="C73" s="7" t="str">
        <f>IF('5. Map Processos'!C73="","",'5. Map Processos'!C73)</f>
        <v/>
      </c>
      <c r="D73" s="7" t="str">
        <f>IF('5. Map Processos'!E73="","",'5. Map Processos'!E73)</f>
        <v/>
      </c>
      <c r="E73" s="7" t="str">
        <f>IF('5. Map Processos'!I73="","",'5. Map Processos'!I73)</f>
        <v/>
      </c>
      <c r="F73" s="21"/>
      <c r="G73" s="21"/>
      <c r="H73" s="21"/>
      <c r="I73" s="21"/>
      <c r="J73" s="21"/>
      <c r="K73" s="21"/>
      <c r="L73" s="21"/>
      <c r="M73" s="21"/>
    </row>
    <row r="74" spans="1:13" x14ac:dyDescent="0.25">
      <c r="A74" s="7">
        <v>72</v>
      </c>
      <c r="B74" s="7" t="str">
        <f>IF('5. Map Processos'!B74="","",'5. Map Processos'!B74)</f>
        <v/>
      </c>
      <c r="C74" s="7" t="str">
        <f>IF('5. Map Processos'!C74="","",'5. Map Processos'!C74)</f>
        <v/>
      </c>
      <c r="D74" s="7" t="str">
        <f>IF('5. Map Processos'!E74="","",'5. Map Processos'!E74)</f>
        <v/>
      </c>
      <c r="E74" s="7" t="str">
        <f>IF('5. Map Processos'!I74="","",'5. Map Processos'!I74)</f>
        <v/>
      </c>
      <c r="F74" s="21"/>
      <c r="G74" s="21"/>
      <c r="H74" s="21"/>
      <c r="I74" s="21"/>
      <c r="J74" s="21"/>
      <c r="K74" s="21"/>
      <c r="L74" s="21"/>
      <c r="M74" s="21"/>
    </row>
    <row r="75" spans="1:13" x14ac:dyDescent="0.25">
      <c r="A75" s="7">
        <v>73</v>
      </c>
      <c r="B75" s="7" t="str">
        <f>IF('5. Map Processos'!B75="","",'5. Map Processos'!B75)</f>
        <v/>
      </c>
      <c r="C75" s="7" t="str">
        <f>IF('5. Map Processos'!C75="","",'5. Map Processos'!C75)</f>
        <v/>
      </c>
      <c r="D75" s="7" t="str">
        <f>IF('5. Map Processos'!E75="","",'5. Map Processos'!E75)</f>
        <v/>
      </c>
      <c r="E75" s="7" t="str">
        <f>IF('5. Map Processos'!I75="","",'5. Map Processos'!I75)</f>
        <v/>
      </c>
      <c r="F75" s="21"/>
      <c r="G75" s="21"/>
      <c r="H75" s="21"/>
      <c r="I75" s="21"/>
      <c r="J75" s="21"/>
      <c r="K75" s="21"/>
      <c r="L75" s="21"/>
      <c r="M75" s="21"/>
    </row>
    <row r="76" spans="1:13" x14ac:dyDescent="0.25">
      <c r="A76" s="7">
        <v>74</v>
      </c>
      <c r="B76" s="7" t="str">
        <f>IF('5. Map Processos'!B76="","",'5. Map Processos'!B76)</f>
        <v/>
      </c>
      <c r="C76" s="7" t="str">
        <f>IF('5. Map Processos'!C76="","",'5. Map Processos'!C76)</f>
        <v/>
      </c>
      <c r="D76" s="7" t="str">
        <f>IF('5. Map Processos'!E76="","",'5. Map Processos'!E76)</f>
        <v/>
      </c>
      <c r="E76" s="7" t="str">
        <f>IF('5. Map Processos'!I76="","",'5. Map Processos'!I76)</f>
        <v/>
      </c>
      <c r="F76" s="21"/>
      <c r="G76" s="21"/>
      <c r="H76" s="21"/>
      <c r="I76" s="21"/>
      <c r="J76" s="21"/>
      <c r="K76" s="21"/>
      <c r="L76" s="21"/>
      <c r="M76" s="21"/>
    </row>
    <row r="77" spans="1:13" x14ac:dyDescent="0.25">
      <c r="A77" s="7">
        <v>75</v>
      </c>
      <c r="B77" s="7" t="str">
        <f>IF('5. Map Processos'!B77="","",'5. Map Processos'!B77)</f>
        <v/>
      </c>
      <c r="C77" s="7" t="str">
        <f>IF('5. Map Processos'!C77="","",'5. Map Processos'!C77)</f>
        <v/>
      </c>
      <c r="D77" s="7" t="str">
        <f>IF('5. Map Processos'!E77="","",'5. Map Processos'!E77)</f>
        <v/>
      </c>
      <c r="E77" s="7" t="str">
        <f>IF('5. Map Processos'!I77="","",'5. Map Processos'!I77)</f>
        <v/>
      </c>
      <c r="F77" s="21"/>
      <c r="G77" s="21"/>
      <c r="H77" s="21"/>
      <c r="I77" s="21"/>
      <c r="J77" s="21"/>
      <c r="K77" s="21"/>
      <c r="L77" s="21"/>
      <c r="M77" s="21"/>
    </row>
    <row r="78" spans="1:13" x14ac:dyDescent="0.25">
      <c r="A78" s="7">
        <v>76</v>
      </c>
      <c r="B78" s="7" t="str">
        <f>IF('5. Map Processos'!B78="","",'5. Map Processos'!B78)</f>
        <v/>
      </c>
      <c r="C78" s="7" t="str">
        <f>IF('5. Map Processos'!C78="","",'5. Map Processos'!C78)</f>
        <v/>
      </c>
      <c r="D78" s="7" t="str">
        <f>IF('5. Map Processos'!E78="","",'5. Map Processos'!E78)</f>
        <v/>
      </c>
      <c r="E78" s="7" t="str">
        <f>IF('5. Map Processos'!I78="","",'5. Map Processos'!I78)</f>
        <v/>
      </c>
      <c r="F78" s="21"/>
      <c r="G78" s="21"/>
      <c r="H78" s="21"/>
      <c r="I78" s="21"/>
      <c r="J78" s="21"/>
      <c r="K78" s="21"/>
      <c r="L78" s="21"/>
      <c r="M78" s="21"/>
    </row>
    <row r="79" spans="1:13" x14ac:dyDescent="0.25">
      <c r="A79" s="7">
        <v>77</v>
      </c>
      <c r="B79" s="7" t="str">
        <f>IF('5. Map Processos'!B79="","",'5. Map Processos'!B79)</f>
        <v/>
      </c>
      <c r="C79" s="7" t="str">
        <f>IF('5. Map Processos'!C79="","",'5. Map Processos'!C79)</f>
        <v/>
      </c>
      <c r="D79" s="7" t="str">
        <f>IF('5. Map Processos'!E79="","",'5. Map Processos'!E79)</f>
        <v/>
      </c>
      <c r="E79" s="7" t="str">
        <f>IF('5. Map Processos'!I79="","",'5. Map Processos'!I79)</f>
        <v/>
      </c>
      <c r="F79" s="21"/>
      <c r="G79" s="21"/>
      <c r="H79" s="21"/>
      <c r="I79" s="21"/>
      <c r="J79" s="21"/>
      <c r="K79" s="21"/>
      <c r="L79" s="21"/>
      <c r="M79" s="21"/>
    </row>
    <row r="80" spans="1:13" x14ac:dyDescent="0.25">
      <c r="A80" s="7">
        <v>78</v>
      </c>
      <c r="B80" s="7" t="str">
        <f>IF('5. Map Processos'!B80="","",'5. Map Processos'!B80)</f>
        <v/>
      </c>
      <c r="C80" s="7" t="str">
        <f>IF('5. Map Processos'!C80="","",'5. Map Processos'!C80)</f>
        <v/>
      </c>
      <c r="D80" s="7" t="str">
        <f>IF('5. Map Processos'!E80="","",'5. Map Processos'!E80)</f>
        <v/>
      </c>
      <c r="E80" s="7" t="str">
        <f>IF('5. Map Processos'!I80="","",'5. Map Processos'!I80)</f>
        <v/>
      </c>
      <c r="F80" s="21"/>
      <c r="G80" s="21"/>
      <c r="H80" s="21"/>
      <c r="I80" s="21"/>
      <c r="J80" s="21"/>
      <c r="K80" s="21"/>
      <c r="L80" s="21"/>
      <c r="M80" s="21"/>
    </row>
    <row r="81" spans="1:13" x14ac:dyDescent="0.25">
      <c r="A81" s="7">
        <v>79</v>
      </c>
      <c r="B81" s="7" t="str">
        <f>IF('5. Map Processos'!B81="","",'5. Map Processos'!B81)</f>
        <v/>
      </c>
      <c r="C81" s="7" t="str">
        <f>IF('5. Map Processos'!C81="","",'5. Map Processos'!C81)</f>
        <v/>
      </c>
      <c r="D81" s="7" t="str">
        <f>IF('5. Map Processos'!E81="","",'5. Map Processos'!E81)</f>
        <v/>
      </c>
      <c r="E81" s="7" t="str">
        <f>IF('5. Map Processos'!I81="","",'5. Map Processos'!I81)</f>
        <v/>
      </c>
      <c r="F81" s="21"/>
      <c r="G81" s="21"/>
      <c r="H81" s="21"/>
      <c r="I81" s="21"/>
      <c r="J81" s="21"/>
      <c r="K81" s="21"/>
      <c r="L81" s="21"/>
      <c r="M81" s="21"/>
    </row>
    <row r="82" spans="1:13" x14ac:dyDescent="0.25">
      <c r="A82" s="7">
        <v>80</v>
      </c>
      <c r="B82" s="7" t="str">
        <f>IF('5. Map Processos'!B82="","",'5. Map Processos'!B82)</f>
        <v/>
      </c>
      <c r="C82" s="7" t="str">
        <f>IF('5. Map Processos'!C82="","",'5. Map Processos'!C82)</f>
        <v/>
      </c>
      <c r="D82" s="7" t="str">
        <f>IF('5. Map Processos'!E82="","",'5. Map Processos'!E82)</f>
        <v/>
      </c>
      <c r="E82" s="7" t="str">
        <f>IF('5. Map Processos'!I82="","",'5. Map Processos'!I82)</f>
        <v/>
      </c>
      <c r="F82" s="21"/>
      <c r="G82" s="21"/>
      <c r="H82" s="21"/>
      <c r="I82" s="21"/>
      <c r="J82" s="21"/>
      <c r="K82" s="21"/>
      <c r="L82" s="21"/>
      <c r="M82" s="21"/>
    </row>
    <row r="83" spans="1:13" x14ac:dyDescent="0.25">
      <c r="A83" s="7">
        <v>81</v>
      </c>
      <c r="B83" s="7" t="str">
        <f>IF('5. Map Processos'!B83="","",'5. Map Processos'!B83)</f>
        <v/>
      </c>
      <c r="C83" s="7" t="str">
        <f>IF('5. Map Processos'!C83="","",'5. Map Processos'!C83)</f>
        <v/>
      </c>
      <c r="D83" s="7" t="str">
        <f>IF('5. Map Processos'!E83="","",'5. Map Processos'!E83)</f>
        <v/>
      </c>
      <c r="E83" s="7" t="str">
        <f>IF('5. Map Processos'!I83="","",'5. Map Processos'!I83)</f>
        <v/>
      </c>
      <c r="F83" s="21"/>
      <c r="G83" s="21"/>
      <c r="H83" s="21"/>
      <c r="I83" s="21"/>
      <c r="J83" s="21"/>
      <c r="K83" s="21"/>
      <c r="L83" s="21"/>
      <c r="M83" s="21"/>
    </row>
    <row r="84" spans="1:13" x14ac:dyDescent="0.25">
      <c r="A84" s="7">
        <v>82</v>
      </c>
      <c r="B84" s="7" t="str">
        <f>IF('5. Map Processos'!B84="","",'5. Map Processos'!B84)</f>
        <v/>
      </c>
      <c r="C84" s="7" t="str">
        <f>IF('5. Map Processos'!C84="","",'5. Map Processos'!C84)</f>
        <v/>
      </c>
      <c r="D84" s="7" t="str">
        <f>IF('5. Map Processos'!E84="","",'5. Map Processos'!E84)</f>
        <v/>
      </c>
      <c r="E84" s="7" t="str">
        <f>IF('5. Map Processos'!I84="","",'5. Map Processos'!I84)</f>
        <v/>
      </c>
      <c r="F84" s="21"/>
      <c r="G84" s="21"/>
      <c r="H84" s="21"/>
      <c r="I84" s="21"/>
      <c r="J84" s="21"/>
      <c r="K84" s="21"/>
      <c r="L84" s="21"/>
      <c r="M84" s="21"/>
    </row>
    <row r="85" spans="1:13" x14ac:dyDescent="0.25">
      <c r="A85" s="7">
        <v>83</v>
      </c>
      <c r="B85" s="7" t="str">
        <f>IF('5. Map Processos'!B85="","",'5. Map Processos'!B85)</f>
        <v/>
      </c>
      <c r="C85" s="7" t="str">
        <f>IF('5. Map Processos'!C85="","",'5. Map Processos'!C85)</f>
        <v/>
      </c>
      <c r="D85" s="7" t="str">
        <f>IF('5. Map Processos'!E85="","",'5. Map Processos'!E85)</f>
        <v/>
      </c>
      <c r="E85" s="7" t="str">
        <f>IF('5. Map Processos'!I85="","",'5. Map Processos'!I85)</f>
        <v/>
      </c>
      <c r="F85" s="21"/>
      <c r="G85" s="21"/>
      <c r="H85" s="21"/>
      <c r="I85" s="21"/>
      <c r="J85" s="21"/>
      <c r="K85" s="21"/>
      <c r="L85" s="21"/>
      <c r="M85" s="21"/>
    </row>
    <row r="86" spans="1:13" x14ac:dyDescent="0.25">
      <c r="A86" s="7">
        <v>84</v>
      </c>
      <c r="B86" s="7" t="str">
        <f>IF('5. Map Processos'!B86="","",'5. Map Processos'!B86)</f>
        <v/>
      </c>
      <c r="C86" s="7" t="str">
        <f>IF('5. Map Processos'!C86="","",'5. Map Processos'!C86)</f>
        <v/>
      </c>
      <c r="D86" s="7" t="str">
        <f>IF('5. Map Processos'!E86="","",'5. Map Processos'!E86)</f>
        <v/>
      </c>
      <c r="E86" s="7" t="str">
        <f>IF('5. Map Processos'!I86="","",'5. Map Processos'!I86)</f>
        <v/>
      </c>
      <c r="F86" s="21"/>
      <c r="G86" s="21"/>
      <c r="H86" s="21"/>
      <c r="I86" s="21"/>
      <c r="J86" s="21"/>
      <c r="K86" s="21"/>
      <c r="L86" s="21"/>
      <c r="M86" s="21"/>
    </row>
    <row r="87" spans="1:13" x14ac:dyDescent="0.25">
      <c r="A87" s="7">
        <v>85</v>
      </c>
      <c r="B87" s="7" t="str">
        <f>IF('5. Map Processos'!B87="","",'5. Map Processos'!B87)</f>
        <v/>
      </c>
      <c r="C87" s="7" t="str">
        <f>IF('5. Map Processos'!C87="","",'5. Map Processos'!C87)</f>
        <v/>
      </c>
      <c r="D87" s="7" t="str">
        <f>IF('5. Map Processos'!E87="","",'5. Map Processos'!E87)</f>
        <v/>
      </c>
      <c r="E87" s="7" t="str">
        <f>IF('5. Map Processos'!I87="","",'5. Map Processos'!I87)</f>
        <v/>
      </c>
      <c r="F87" s="21"/>
      <c r="G87" s="21"/>
      <c r="H87" s="21"/>
      <c r="I87" s="21"/>
      <c r="J87" s="21"/>
      <c r="K87" s="21"/>
      <c r="L87" s="21"/>
      <c r="M87" s="21"/>
    </row>
    <row r="88" spans="1:13" x14ac:dyDescent="0.25">
      <c r="A88" s="7">
        <v>86</v>
      </c>
      <c r="B88" s="7" t="str">
        <f>IF('5. Map Processos'!B88="","",'5. Map Processos'!B88)</f>
        <v/>
      </c>
      <c r="C88" s="7" t="str">
        <f>IF('5. Map Processos'!C88="","",'5. Map Processos'!C88)</f>
        <v/>
      </c>
      <c r="D88" s="7" t="str">
        <f>IF('5. Map Processos'!E88="","",'5. Map Processos'!E88)</f>
        <v/>
      </c>
      <c r="E88" s="7" t="str">
        <f>IF('5. Map Processos'!I88="","",'5. Map Processos'!I88)</f>
        <v/>
      </c>
      <c r="F88" s="21"/>
      <c r="G88" s="21"/>
      <c r="H88" s="21"/>
      <c r="I88" s="21"/>
      <c r="J88" s="21"/>
      <c r="K88" s="21"/>
      <c r="L88" s="21"/>
      <c r="M88" s="21"/>
    </row>
    <row r="89" spans="1:13" x14ac:dyDescent="0.25">
      <c r="A89" s="7">
        <v>87</v>
      </c>
      <c r="B89" s="7" t="str">
        <f>IF('5. Map Processos'!B89="","",'5. Map Processos'!B89)</f>
        <v/>
      </c>
      <c r="C89" s="7" t="str">
        <f>IF('5. Map Processos'!C89="","",'5. Map Processos'!C89)</f>
        <v/>
      </c>
      <c r="D89" s="7" t="str">
        <f>IF('5. Map Processos'!E89="","",'5. Map Processos'!E89)</f>
        <v/>
      </c>
      <c r="E89" s="7" t="str">
        <f>IF('5. Map Processos'!I89="","",'5. Map Processos'!I89)</f>
        <v/>
      </c>
      <c r="F89" s="21"/>
      <c r="G89" s="21"/>
      <c r="H89" s="21"/>
      <c r="I89" s="21"/>
      <c r="J89" s="21"/>
      <c r="K89" s="21"/>
      <c r="L89" s="21"/>
      <c r="M89" s="21"/>
    </row>
    <row r="90" spans="1:13" x14ac:dyDescent="0.25">
      <c r="A90" s="7">
        <v>88</v>
      </c>
      <c r="B90" s="7" t="str">
        <f>IF('5. Map Processos'!B90="","",'5. Map Processos'!B90)</f>
        <v/>
      </c>
      <c r="C90" s="7" t="str">
        <f>IF('5. Map Processos'!C90="","",'5. Map Processos'!C90)</f>
        <v/>
      </c>
      <c r="D90" s="7" t="str">
        <f>IF('5. Map Processos'!E90="","",'5. Map Processos'!E90)</f>
        <v/>
      </c>
      <c r="E90" s="7" t="str">
        <f>IF('5. Map Processos'!I90="","",'5. Map Processos'!I90)</f>
        <v/>
      </c>
      <c r="F90" s="21"/>
      <c r="G90" s="21"/>
      <c r="H90" s="21"/>
      <c r="I90" s="21"/>
      <c r="J90" s="21"/>
      <c r="K90" s="21"/>
      <c r="L90" s="21"/>
      <c r="M90" s="21"/>
    </row>
    <row r="91" spans="1:13" x14ac:dyDescent="0.25">
      <c r="A91" s="7">
        <v>89</v>
      </c>
      <c r="B91" s="7" t="str">
        <f>IF('5. Map Processos'!B91="","",'5. Map Processos'!B91)</f>
        <v/>
      </c>
      <c r="C91" s="7" t="str">
        <f>IF('5. Map Processos'!C91="","",'5. Map Processos'!C91)</f>
        <v/>
      </c>
      <c r="D91" s="7" t="str">
        <f>IF('5. Map Processos'!E91="","",'5. Map Processos'!E91)</f>
        <v/>
      </c>
      <c r="E91" s="7" t="str">
        <f>IF('5. Map Processos'!I91="","",'5. Map Processos'!I91)</f>
        <v/>
      </c>
      <c r="F91" s="21"/>
      <c r="G91" s="21"/>
      <c r="H91" s="21"/>
      <c r="I91" s="21"/>
      <c r="J91" s="21"/>
      <c r="K91" s="21"/>
      <c r="L91" s="21"/>
      <c r="M91" s="21"/>
    </row>
    <row r="92" spans="1:13" x14ac:dyDescent="0.25">
      <c r="A92" s="7">
        <v>90</v>
      </c>
      <c r="B92" s="7" t="str">
        <f>IF('5. Map Processos'!B92="","",'5. Map Processos'!B92)</f>
        <v/>
      </c>
      <c r="C92" s="7" t="str">
        <f>IF('5. Map Processos'!C92="","",'5. Map Processos'!C92)</f>
        <v/>
      </c>
      <c r="D92" s="7" t="str">
        <f>IF('5. Map Processos'!E92="","",'5. Map Processos'!E92)</f>
        <v/>
      </c>
      <c r="E92" s="7" t="str">
        <f>IF('5. Map Processos'!I92="","",'5. Map Processos'!I92)</f>
        <v/>
      </c>
      <c r="F92" s="21"/>
      <c r="G92" s="21"/>
      <c r="H92" s="21"/>
      <c r="I92" s="21"/>
      <c r="J92" s="21"/>
      <c r="K92" s="21"/>
      <c r="L92" s="21"/>
      <c r="M92" s="21"/>
    </row>
    <row r="93" spans="1:13" x14ac:dyDescent="0.25">
      <c r="A93" s="7">
        <v>91</v>
      </c>
      <c r="B93" s="7" t="str">
        <f>IF('5. Map Processos'!B93="","",'5. Map Processos'!B93)</f>
        <v/>
      </c>
      <c r="C93" s="7" t="str">
        <f>IF('5. Map Processos'!C93="","",'5. Map Processos'!C93)</f>
        <v/>
      </c>
      <c r="D93" s="7" t="str">
        <f>IF('5. Map Processos'!E93="","",'5. Map Processos'!E93)</f>
        <v/>
      </c>
      <c r="E93" s="7" t="str">
        <f>IF('5. Map Processos'!I93="","",'5. Map Processos'!I93)</f>
        <v/>
      </c>
      <c r="F93" s="21"/>
      <c r="G93" s="21"/>
      <c r="H93" s="21"/>
      <c r="I93" s="21"/>
      <c r="J93" s="21"/>
      <c r="K93" s="21"/>
      <c r="L93" s="21"/>
      <c r="M93" s="21"/>
    </row>
    <row r="94" spans="1:13" x14ac:dyDescent="0.25">
      <c r="A94" s="7">
        <v>92</v>
      </c>
      <c r="B94" s="7" t="str">
        <f>IF('5. Map Processos'!B94="","",'5. Map Processos'!B94)</f>
        <v/>
      </c>
      <c r="C94" s="7" t="str">
        <f>IF('5. Map Processos'!C94="","",'5. Map Processos'!C94)</f>
        <v/>
      </c>
      <c r="D94" s="7" t="str">
        <f>IF('5. Map Processos'!E94="","",'5. Map Processos'!E94)</f>
        <v/>
      </c>
      <c r="E94" s="7" t="str">
        <f>IF('5. Map Processos'!I94="","",'5. Map Processos'!I94)</f>
        <v/>
      </c>
      <c r="F94" s="21"/>
      <c r="G94" s="21"/>
      <c r="H94" s="21"/>
      <c r="I94" s="21"/>
      <c r="J94" s="21"/>
      <c r="K94" s="21"/>
      <c r="L94" s="21"/>
      <c r="M94" s="21"/>
    </row>
    <row r="95" spans="1:13" x14ac:dyDescent="0.25">
      <c r="A95" s="7">
        <v>93</v>
      </c>
      <c r="B95" s="7" t="str">
        <f>IF('5. Map Processos'!B95="","",'5. Map Processos'!B95)</f>
        <v/>
      </c>
      <c r="C95" s="7" t="str">
        <f>IF('5. Map Processos'!C95="","",'5. Map Processos'!C95)</f>
        <v/>
      </c>
      <c r="D95" s="7" t="str">
        <f>IF('5. Map Processos'!E95="","",'5. Map Processos'!E95)</f>
        <v/>
      </c>
      <c r="E95" s="7" t="str">
        <f>IF('5. Map Processos'!I95="","",'5. Map Processos'!I95)</f>
        <v/>
      </c>
      <c r="F95" s="21"/>
      <c r="G95" s="21"/>
      <c r="H95" s="21"/>
      <c r="I95" s="21"/>
      <c r="J95" s="21"/>
      <c r="K95" s="21"/>
      <c r="L95" s="21"/>
      <c r="M95" s="21"/>
    </row>
    <row r="96" spans="1:13" x14ac:dyDescent="0.25">
      <c r="A96" s="7">
        <v>94</v>
      </c>
      <c r="B96" s="7" t="str">
        <f>IF('5. Map Processos'!B96="","",'5. Map Processos'!B96)</f>
        <v/>
      </c>
      <c r="C96" s="7" t="str">
        <f>IF('5. Map Processos'!C96="","",'5. Map Processos'!C96)</f>
        <v/>
      </c>
      <c r="D96" s="7" t="str">
        <f>IF('5. Map Processos'!E96="","",'5. Map Processos'!E96)</f>
        <v/>
      </c>
      <c r="E96" s="7" t="str">
        <f>IF('5. Map Processos'!I96="","",'5. Map Processos'!I96)</f>
        <v/>
      </c>
      <c r="F96" s="21"/>
      <c r="G96" s="21"/>
      <c r="H96" s="21"/>
      <c r="I96" s="21"/>
      <c r="J96" s="21"/>
      <c r="K96" s="21"/>
      <c r="L96" s="21"/>
      <c r="M96" s="21"/>
    </row>
    <row r="97" spans="1:13" x14ac:dyDescent="0.25">
      <c r="A97" s="7">
        <v>95</v>
      </c>
      <c r="B97" s="7" t="str">
        <f>IF('5. Map Processos'!B97="","",'5. Map Processos'!B97)</f>
        <v/>
      </c>
      <c r="C97" s="7" t="str">
        <f>IF('5. Map Processos'!C97="","",'5. Map Processos'!C97)</f>
        <v/>
      </c>
      <c r="D97" s="7" t="str">
        <f>IF('5. Map Processos'!E97="","",'5. Map Processos'!E97)</f>
        <v/>
      </c>
      <c r="E97" s="7" t="str">
        <f>IF('5. Map Processos'!I97="","",'5. Map Processos'!I97)</f>
        <v/>
      </c>
      <c r="F97" s="21"/>
      <c r="G97" s="21"/>
      <c r="H97" s="21"/>
      <c r="I97" s="21"/>
      <c r="J97" s="21"/>
      <c r="K97" s="21"/>
      <c r="L97" s="21"/>
      <c r="M97" s="21"/>
    </row>
    <row r="98" spans="1:13" x14ac:dyDescent="0.25">
      <c r="A98" s="7">
        <v>96</v>
      </c>
      <c r="B98" s="7" t="str">
        <f>IF('5. Map Processos'!B98="","",'5. Map Processos'!B98)</f>
        <v/>
      </c>
      <c r="C98" s="7" t="str">
        <f>IF('5. Map Processos'!C98="","",'5. Map Processos'!C98)</f>
        <v/>
      </c>
      <c r="D98" s="7" t="str">
        <f>IF('5. Map Processos'!E98="","",'5. Map Processos'!E98)</f>
        <v/>
      </c>
      <c r="E98" s="7" t="str">
        <f>IF('5. Map Processos'!I98="","",'5. Map Processos'!I98)</f>
        <v/>
      </c>
      <c r="F98" s="21"/>
      <c r="G98" s="21"/>
      <c r="H98" s="21"/>
      <c r="I98" s="21"/>
      <c r="J98" s="21"/>
      <c r="K98" s="21"/>
      <c r="L98" s="21"/>
      <c r="M98" s="21"/>
    </row>
    <row r="99" spans="1:13" x14ac:dyDescent="0.25">
      <c r="A99" s="7">
        <v>97</v>
      </c>
      <c r="B99" s="7" t="str">
        <f>IF('5. Map Processos'!B99="","",'5. Map Processos'!B99)</f>
        <v/>
      </c>
      <c r="C99" s="7" t="str">
        <f>IF('5. Map Processos'!C99="","",'5. Map Processos'!C99)</f>
        <v/>
      </c>
      <c r="D99" s="7" t="str">
        <f>IF('5. Map Processos'!E99="","",'5. Map Processos'!E99)</f>
        <v/>
      </c>
      <c r="E99" s="7" t="str">
        <f>IF('5. Map Processos'!I99="","",'5. Map Processos'!I99)</f>
        <v/>
      </c>
      <c r="F99" s="21"/>
      <c r="G99" s="21"/>
      <c r="H99" s="21"/>
      <c r="I99" s="21"/>
      <c r="J99" s="21"/>
      <c r="K99" s="21"/>
      <c r="L99" s="21"/>
      <c r="M99" s="21"/>
    </row>
    <row r="100" spans="1:13" x14ac:dyDescent="0.25">
      <c r="A100" s="7">
        <v>98</v>
      </c>
      <c r="B100" s="7" t="str">
        <f>IF('5. Map Processos'!B100="","",'5. Map Processos'!B100)</f>
        <v/>
      </c>
      <c r="C100" s="7" t="str">
        <f>IF('5. Map Processos'!C100="","",'5. Map Processos'!C100)</f>
        <v/>
      </c>
      <c r="D100" s="7" t="str">
        <f>IF('5. Map Processos'!E100="","",'5. Map Processos'!E100)</f>
        <v/>
      </c>
      <c r="E100" s="7" t="str">
        <f>IF('5. Map Processos'!I100="","",'5. Map Processos'!I100)</f>
        <v/>
      </c>
      <c r="F100" s="21"/>
      <c r="G100" s="21"/>
      <c r="H100" s="21"/>
      <c r="I100" s="21"/>
      <c r="J100" s="21"/>
      <c r="K100" s="21"/>
      <c r="L100" s="21"/>
      <c r="M100" s="21"/>
    </row>
    <row r="101" spans="1:13" x14ac:dyDescent="0.25">
      <c r="A101" s="7">
        <v>99</v>
      </c>
      <c r="B101" s="7" t="str">
        <f>IF('5. Map Processos'!B101="","",'5. Map Processos'!B101)</f>
        <v/>
      </c>
      <c r="C101" s="7" t="str">
        <f>IF('5. Map Processos'!C101="","",'5. Map Processos'!C101)</f>
        <v/>
      </c>
      <c r="D101" s="7" t="str">
        <f>IF('5. Map Processos'!E101="","",'5. Map Processos'!E101)</f>
        <v/>
      </c>
      <c r="E101" s="7" t="str">
        <f>IF('5. Map Processos'!I101="","",'5. Map Processos'!I101)</f>
        <v/>
      </c>
      <c r="F101" s="21"/>
      <c r="G101" s="21"/>
      <c r="H101" s="21"/>
      <c r="I101" s="21"/>
      <c r="J101" s="21"/>
      <c r="K101" s="21"/>
      <c r="L101" s="21"/>
      <c r="M101" s="21"/>
    </row>
    <row r="102" spans="1:13" x14ac:dyDescent="0.25">
      <c r="A102" s="7">
        <v>100</v>
      </c>
      <c r="B102" s="7" t="str">
        <f>IF('5. Map Processos'!B102="","",'5. Map Processos'!B102)</f>
        <v/>
      </c>
      <c r="C102" s="7" t="str">
        <f>IF('5. Map Processos'!C102="","",'5. Map Processos'!C102)</f>
        <v/>
      </c>
      <c r="D102" s="7" t="str">
        <f>IF('5. Map Processos'!E102="","",'5. Map Processos'!E102)</f>
        <v/>
      </c>
      <c r="E102" s="7" t="str">
        <f>IF('5. Map Processos'!I102="","",'5. Map Processos'!I102)</f>
        <v/>
      </c>
      <c r="F102" s="21"/>
      <c r="G102" s="21"/>
      <c r="H102" s="21"/>
      <c r="I102" s="21"/>
      <c r="J102" s="21"/>
      <c r="K102" s="21"/>
      <c r="L102" s="21"/>
      <c r="M102" s="21"/>
    </row>
    <row r="103" spans="1:13" x14ac:dyDescent="0.25">
      <c r="A103" s="7">
        <v>101</v>
      </c>
      <c r="B103" s="7" t="str">
        <f>IF('5. Map Processos'!B103="","",'5. Map Processos'!B103)</f>
        <v/>
      </c>
      <c r="C103" s="7" t="str">
        <f>IF('5. Map Processos'!C103="","",'5. Map Processos'!C103)</f>
        <v/>
      </c>
      <c r="D103" s="7" t="str">
        <f>IF('5. Map Processos'!E103="","",'5. Map Processos'!E103)</f>
        <v/>
      </c>
      <c r="E103" s="7" t="str">
        <f>IF('5. Map Processos'!I103="","",'5. Map Processos'!I103)</f>
        <v/>
      </c>
      <c r="F103" s="21"/>
      <c r="G103" s="21"/>
      <c r="H103" s="21"/>
      <c r="I103" s="21"/>
      <c r="J103" s="21"/>
      <c r="K103" s="21"/>
      <c r="L103" s="21"/>
      <c r="M103" s="21"/>
    </row>
    <row r="104" spans="1:13" x14ac:dyDescent="0.25">
      <c r="A104" s="7">
        <v>102</v>
      </c>
      <c r="B104" s="7" t="str">
        <f>IF('5. Map Processos'!B104="","",'5. Map Processos'!B104)</f>
        <v/>
      </c>
      <c r="C104" s="7" t="str">
        <f>IF('5. Map Processos'!C104="","",'5. Map Processos'!C104)</f>
        <v/>
      </c>
      <c r="D104" s="7" t="str">
        <f>IF('5. Map Processos'!E104="","",'5. Map Processos'!E104)</f>
        <v/>
      </c>
      <c r="E104" s="7" t="str">
        <f>IF('5. Map Processos'!I104="","",'5. Map Processos'!I104)</f>
        <v/>
      </c>
      <c r="F104" s="21"/>
      <c r="G104" s="21"/>
      <c r="H104" s="21"/>
      <c r="I104" s="21"/>
      <c r="J104" s="21"/>
      <c r="K104" s="21"/>
      <c r="L104" s="21"/>
      <c r="M104" s="21"/>
    </row>
    <row r="105" spans="1:13" x14ac:dyDescent="0.25">
      <c r="A105" s="7">
        <v>103</v>
      </c>
      <c r="B105" s="7" t="str">
        <f>IF('5. Map Processos'!B105="","",'5. Map Processos'!B105)</f>
        <v/>
      </c>
      <c r="C105" s="7" t="str">
        <f>IF('5. Map Processos'!C105="","",'5. Map Processos'!C105)</f>
        <v/>
      </c>
      <c r="D105" s="7" t="str">
        <f>IF('5. Map Processos'!E105="","",'5. Map Processos'!E105)</f>
        <v/>
      </c>
      <c r="E105" s="7" t="str">
        <f>IF('5. Map Processos'!I105="","",'5. Map Processos'!I105)</f>
        <v/>
      </c>
      <c r="F105" s="21"/>
      <c r="G105" s="21"/>
      <c r="H105" s="21"/>
      <c r="I105" s="21"/>
      <c r="J105" s="21"/>
      <c r="K105" s="21"/>
      <c r="L105" s="21"/>
      <c r="M105" s="21"/>
    </row>
    <row r="106" spans="1:13" x14ac:dyDescent="0.25">
      <c r="A106" s="7">
        <v>104</v>
      </c>
      <c r="B106" s="7" t="str">
        <f>IF('5. Map Processos'!B106="","",'5. Map Processos'!B106)</f>
        <v/>
      </c>
      <c r="C106" s="7" t="str">
        <f>IF('5. Map Processos'!C106="","",'5. Map Processos'!C106)</f>
        <v/>
      </c>
      <c r="D106" s="7" t="str">
        <f>IF('5. Map Processos'!E106="","",'5. Map Processos'!E106)</f>
        <v/>
      </c>
      <c r="E106" s="7" t="str">
        <f>IF('5. Map Processos'!I106="","",'5. Map Processos'!I106)</f>
        <v/>
      </c>
      <c r="F106" s="21"/>
      <c r="G106" s="21"/>
      <c r="H106" s="21"/>
      <c r="I106" s="21"/>
      <c r="J106" s="21"/>
      <c r="K106" s="21"/>
      <c r="L106" s="21"/>
      <c r="M106" s="21"/>
    </row>
    <row r="107" spans="1:13" x14ac:dyDescent="0.25">
      <c r="A107" s="7">
        <v>105</v>
      </c>
      <c r="B107" s="7" t="str">
        <f>IF('5. Map Processos'!B107="","",'5. Map Processos'!B107)</f>
        <v/>
      </c>
      <c r="C107" s="7" t="str">
        <f>IF('5. Map Processos'!C107="","",'5. Map Processos'!C107)</f>
        <v/>
      </c>
      <c r="D107" s="7" t="str">
        <f>IF('5. Map Processos'!E107="","",'5. Map Processos'!E107)</f>
        <v/>
      </c>
      <c r="E107" s="7" t="str">
        <f>IF('5. Map Processos'!I107="","",'5. Map Processos'!I107)</f>
        <v/>
      </c>
      <c r="F107" s="21"/>
      <c r="G107" s="21"/>
      <c r="H107" s="21"/>
      <c r="I107" s="21"/>
      <c r="J107" s="21"/>
      <c r="K107" s="21"/>
      <c r="L107" s="21"/>
      <c r="M107" s="21"/>
    </row>
    <row r="108" spans="1:13" x14ac:dyDescent="0.25">
      <c r="A108" s="7">
        <v>106</v>
      </c>
      <c r="B108" s="7" t="str">
        <f>IF('5. Map Processos'!B108="","",'5. Map Processos'!B108)</f>
        <v/>
      </c>
      <c r="C108" s="7" t="str">
        <f>IF('5. Map Processos'!C108="","",'5. Map Processos'!C108)</f>
        <v/>
      </c>
      <c r="D108" s="7" t="str">
        <f>IF('5. Map Processos'!E108="","",'5. Map Processos'!E108)</f>
        <v/>
      </c>
      <c r="E108" s="7" t="str">
        <f>IF('5. Map Processos'!I108="","",'5. Map Processos'!I108)</f>
        <v/>
      </c>
      <c r="F108" s="21"/>
      <c r="G108" s="21"/>
      <c r="H108" s="21"/>
      <c r="I108" s="21"/>
      <c r="J108" s="21"/>
      <c r="K108" s="21"/>
      <c r="L108" s="21"/>
      <c r="M108" s="21"/>
    </row>
    <row r="109" spans="1:13" x14ac:dyDescent="0.25">
      <c r="A109" s="7">
        <v>107</v>
      </c>
      <c r="B109" s="7" t="str">
        <f>IF('5. Map Processos'!B109="","",'5. Map Processos'!B109)</f>
        <v/>
      </c>
      <c r="C109" s="7" t="str">
        <f>IF('5. Map Processos'!C109="","",'5. Map Processos'!C109)</f>
        <v/>
      </c>
      <c r="D109" s="7" t="str">
        <f>IF('5. Map Processos'!E109="","",'5. Map Processos'!E109)</f>
        <v/>
      </c>
      <c r="E109" s="7" t="str">
        <f>IF('5. Map Processos'!I109="","",'5. Map Processos'!I109)</f>
        <v/>
      </c>
      <c r="F109" s="21"/>
      <c r="G109" s="21"/>
      <c r="H109" s="21"/>
      <c r="I109" s="21"/>
      <c r="J109" s="21"/>
      <c r="K109" s="21"/>
      <c r="L109" s="21"/>
      <c r="M109" s="21"/>
    </row>
    <row r="110" spans="1:13" x14ac:dyDescent="0.25">
      <c r="A110" s="7">
        <v>108</v>
      </c>
      <c r="B110" s="7" t="str">
        <f>IF('5. Map Processos'!B110="","",'5. Map Processos'!B110)</f>
        <v/>
      </c>
      <c r="C110" s="7" t="str">
        <f>IF('5. Map Processos'!C110="","",'5. Map Processos'!C110)</f>
        <v/>
      </c>
      <c r="D110" s="7" t="str">
        <f>IF('5. Map Processos'!E110="","",'5. Map Processos'!E110)</f>
        <v/>
      </c>
      <c r="E110" s="7" t="str">
        <f>IF('5. Map Processos'!I110="","",'5. Map Processos'!I110)</f>
        <v/>
      </c>
      <c r="F110" s="21"/>
      <c r="G110" s="21"/>
      <c r="H110" s="21"/>
      <c r="I110" s="21"/>
      <c r="J110" s="21"/>
      <c r="K110" s="21"/>
      <c r="L110" s="21"/>
      <c r="M110" s="21"/>
    </row>
    <row r="111" spans="1:13" x14ac:dyDescent="0.25">
      <c r="A111" s="7">
        <v>109</v>
      </c>
      <c r="B111" s="7" t="str">
        <f>IF('5. Map Processos'!B111="","",'5. Map Processos'!B111)</f>
        <v/>
      </c>
      <c r="C111" s="7" t="str">
        <f>IF('5. Map Processos'!C111="","",'5. Map Processos'!C111)</f>
        <v/>
      </c>
      <c r="D111" s="7" t="str">
        <f>IF('5. Map Processos'!E111="","",'5. Map Processos'!E111)</f>
        <v/>
      </c>
      <c r="E111" s="7" t="str">
        <f>IF('5. Map Processos'!I111="","",'5. Map Processos'!I111)</f>
        <v/>
      </c>
      <c r="F111" s="21"/>
      <c r="G111" s="21"/>
      <c r="H111" s="21"/>
      <c r="I111" s="21"/>
      <c r="J111" s="21"/>
      <c r="K111" s="21"/>
      <c r="L111" s="21"/>
      <c r="M111" s="21"/>
    </row>
    <row r="112" spans="1:13" x14ac:dyDescent="0.25">
      <c r="A112" s="7">
        <v>110</v>
      </c>
      <c r="B112" s="7" t="str">
        <f>IF('5. Map Processos'!B112="","",'5. Map Processos'!B112)</f>
        <v/>
      </c>
      <c r="C112" s="7" t="str">
        <f>IF('5. Map Processos'!C112="","",'5. Map Processos'!C112)</f>
        <v/>
      </c>
      <c r="D112" s="7" t="str">
        <f>IF('5. Map Processos'!E112="","",'5. Map Processos'!E112)</f>
        <v/>
      </c>
      <c r="E112" s="7" t="str">
        <f>IF('5. Map Processos'!I112="","",'5. Map Processos'!I112)</f>
        <v/>
      </c>
      <c r="F112" s="21"/>
      <c r="G112" s="21"/>
      <c r="H112" s="21"/>
      <c r="I112" s="21"/>
      <c r="J112" s="21"/>
      <c r="K112" s="21"/>
      <c r="L112" s="21"/>
      <c r="M112" s="21"/>
    </row>
    <row r="113" spans="1:13" x14ac:dyDescent="0.25">
      <c r="A113" s="7">
        <v>111</v>
      </c>
      <c r="B113" s="7" t="str">
        <f>IF('5. Map Processos'!B113="","",'5. Map Processos'!B113)</f>
        <v/>
      </c>
      <c r="C113" s="7" t="str">
        <f>IF('5. Map Processos'!C113="","",'5. Map Processos'!C113)</f>
        <v/>
      </c>
      <c r="D113" s="7" t="str">
        <f>IF('5. Map Processos'!E113="","",'5. Map Processos'!E113)</f>
        <v/>
      </c>
      <c r="E113" s="7" t="str">
        <f>IF('5. Map Processos'!I113="","",'5. Map Processos'!I113)</f>
        <v/>
      </c>
      <c r="F113" s="21"/>
      <c r="G113" s="21"/>
      <c r="H113" s="21"/>
      <c r="I113" s="21"/>
      <c r="J113" s="21"/>
      <c r="K113" s="21"/>
      <c r="L113" s="21"/>
      <c r="M113" s="21"/>
    </row>
    <row r="114" spans="1:13" x14ac:dyDescent="0.25">
      <c r="A114" s="7">
        <v>112</v>
      </c>
      <c r="B114" s="7" t="str">
        <f>IF('5. Map Processos'!B114="","",'5. Map Processos'!B114)</f>
        <v/>
      </c>
      <c r="C114" s="7" t="str">
        <f>IF('5. Map Processos'!C114="","",'5. Map Processos'!C114)</f>
        <v/>
      </c>
      <c r="D114" s="7" t="str">
        <f>IF('5. Map Processos'!E114="","",'5. Map Processos'!E114)</f>
        <v/>
      </c>
      <c r="E114" s="7" t="str">
        <f>IF('5. Map Processos'!I114="","",'5. Map Processos'!I114)</f>
        <v/>
      </c>
      <c r="F114" s="21"/>
      <c r="G114" s="21"/>
      <c r="H114" s="21"/>
      <c r="I114" s="21"/>
      <c r="J114" s="21"/>
      <c r="K114" s="21"/>
      <c r="L114" s="21"/>
      <c r="M114" s="21"/>
    </row>
    <row r="115" spans="1:13" x14ac:dyDescent="0.25">
      <c r="A115" s="7">
        <v>113</v>
      </c>
      <c r="B115" s="7" t="str">
        <f>IF('5. Map Processos'!B115="","",'5. Map Processos'!B115)</f>
        <v/>
      </c>
      <c r="C115" s="7" t="str">
        <f>IF('5. Map Processos'!C115="","",'5. Map Processos'!C115)</f>
        <v/>
      </c>
      <c r="D115" s="7" t="str">
        <f>IF('5. Map Processos'!E115="","",'5. Map Processos'!E115)</f>
        <v/>
      </c>
      <c r="E115" s="7" t="str">
        <f>IF('5. Map Processos'!I115="","",'5. Map Processos'!I115)</f>
        <v/>
      </c>
      <c r="F115" s="21"/>
      <c r="G115" s="21"/>
      <c r="H115" s="21"/>
      <c r="I115" s="21"/>
      <c r="J115" s="21"/>
      <c r="K115" s="21"/>
      <c r="L115" s="21"/>
      <c r="M115" s="21"/>
    </row>
    <row r="116" spans="1:13" x14ac:dyDescent="0.25">
      <c r="A116" s="7">
        <v>114</v>
      </c>
      <c r="B116" s="7" t="str">
        <f>IF('5. Map Processos'!B116="","",'5. Map Processos'!B116)</f>
        <v/>
      </c>
      <c r="C116" s="7" t="str">
        <f>IF('5. Map Processos'!C116="","",'5. Map Processos'!C116)</f>
        <v/>
      </c>
      <c r="D116" s="7" t="str">
        <f>IF('5. Map Processos'!E116="","",'5. Map Processos'!E116)</f>
        <v/>
      </c>
      <c r="E116" s="7" t="str">
        <f>IF('5. Map Processos'!I116="","",'5. Map Processos'!I116)</f>
        <v/>
      </c>
      <c r="F116" s="21"/>
      <c r="G116" s="21"/>
      <c r="H116" s="21"/>
      <c r="I116" s="21"/>
      <c r="J116" s="21"/>
      <c r="K116" s="21"/>
      <c r="L116" s="21"/>
      <c r="M116" s="21"/>
    </row>
    <row r="117" spans="1:13" x14ac:dyDescent="0.25">
      <c r="A117" s="7">
        <v>115</v>
      </c>
      <c r="B117" s="7" t="str">
        <f>IF('5. Map Processos'!B117="","",'5. Map Processos'!B117)</f>
        <v/>
      </c>
      <c r="C117" s="7" t="str">
        <f>IF('5. Map Processos'!C117="","",'5. Map Processos'!C117)</f>
        <v/>
      </c>
      <c r="D117" s="7" t="str">
        <f>IF('5. Map Processos'!E117="","",'5. Map Processos'!E117)</f>
        <v/>
      </c>
      <c r="E117" s="7" t="str">
        <f>IF('5. Map Processos'!I117="","",'5. Map Processos'!I117)</f>
        <v/>
      </c>
      <c r="F117" s="21"/>
      <c r="G117" s="21"/>
      <c r="H117" s="21"/>
      <c r="I117" s="21"/>
      <c r="J117" s="21"/>
      <c r="K117" s="21"/>
      <c r="L117" s="21"/>
      <c r="M117" s="21"/>
    </row>
    <row r="118" spans="1:13" x14ac:dyDescent="0.25">
      <c r="A118" s="7">
        <v>116</v>
      </c>
      <c r="B118" s="7" t="str">
        <f>IF('5. Map Processos'!B118="","",'5. Map Processos'!B118)</f>
        <v/>
      </c>
      <c r="C118" s="7" t="str">
        <f>IF('5. Map Processos'!C118="","",'5. Map Processos'!C118)</f>
        <v/>
      </c>
      <c r="D118" s="7" t="str">
        <f>IF('5. Map Processos'!E118="","",'5. Map Processos'!E118)</f>
        <v/>
      </c>
      <c r="E118" s="7" t="str">
        <f>IF('5. Map Processos'!I118="","",'5. Map Processos'!I118)</f>
        <v/>
      </c>
      <c r="F118" s="21"/>
      <c r="G118" s="21"/>
      <c r="H118" s="21"/>
      <c r="I118" s="21"/>
      <c r="J118" s="21"/>
      <c r="K118" s="21"/>
      <c r="L118" s="21"/>
      <c r="M118" s="21"/>
    </row>
    <row r="119" spans="1:13" x14ac:dyDescent="0.25">
      <c r="A119" s="7">
        <v>117</v>
      </c>
      <c r="B119" s="7" t="str">
        <f>IF('5. Map Processos'!B119="","",'5. Map Processos'!B119)</f>
        <v/>
      </c>
      <c r="C119" s="7" t="str">
        <f>IF('5. Map Processos'!C119="","",'5. Map Processos'!C119)</f>
        <v/>
      </c>
      <c r="D119" s="7" t="str">
        <f>IF('5. Map Processos'!E119="","",'5. Map Processos'!E119)</f>
        <v/>
      </c>
      <c r="E119" s="7" t="str">
        <f>IF('5. Map Processos'!I119="","",'5. Map Processos'!I119)</f>
        <v/>
      </c>
      <c r="F119" s="21"/>
      <c r="G119" s="21"/>
      <c r="H119" s="21"/>
      <c r="I119" s="21"/>
      <c r="J119" s="21"/>
      <c r="K119" s="21"/>
      <c r="L119" s="21"/>
      <c r="M119" s="21"/>
    </row>
    <row r="120" spans="1:13" x14ac:dyDescent="0.25">
      <c r="A120" s="7">
        <v>118</v>
      </c>
      <c r="B120" s="7" t="str">
        <f>IF('5. Map Processos'!B120="","",'5. Map Processos'!B120)</f>
        <v/>
      </c>
      <c r="C120" s="7" t="str">
        <f>IF('5. Map Processos'!C120="","",'5. Map Processos'!C120)</f>
        <v/>
      </c>
      <c r="D120" s="7" t="str">
        <f>IF('5. Map Processos'!E120="","",'5. Map Processos'!E120)</f>
        <v/>
      </c>
      <c r="E120" s="7" t="str">
        <f>IF('5. Map Processos'!I120="","",'5. Map Processos'!I120)</f>
        <v/>
      </c>
      <c r="F120" s="21"/>
      <c r="G120" s="21"/>
      <c r="H120" s="21"/>
      <c r="I120" s="21"/>
      <c r="J120" s="21"/>
      <c r="K120" s="21"/>
      <c r="L120" s="21"/>
      <c r="M120" s="21"/>
    </row>
    <row r="121" spans="1:13" x14ac:dyDescent="0.25">
      <c r="A121" s="7">
        <v>119</v>
      </c>
      <c r="B121" s="7" t="str">
        <f>IF('5. Map Processos'!B121="","",'5. Map Processos'!B121)</f>
        <v/>
      </c>
      <c r="C121" s="7" t="str">
        <f>IF('5. Map Processos'!C121="","",'5. Map Processos'!C121)</f>
        <v/>
      </c>
      <c r="D121" s="7" t="str">
        <f>IF('5. Map Processos'!E121="","",'5. Map Processos'!E121)</f>
        <v/>
      </c>
      <c r="E121" s="7" t="str">
        <f>IF('5. Map Processos'!I121="","",'5. Map Processos'!I121)</f>
        <v/>
      </c>
      <c r="F121" s="21"/>
      <c r="G121" s="21"/>
      <c r="H121" s="21"/>
      <c r="I121" s="21"/>
      <c r="J121" s="21"/>
      <c r="K121" s="21"/>
      <c r="L121" s="21"/>
      <c r="M121" s="21"/>
    </row>
    <row r="122" spans="1:13" x14ac:dyDescent="0.25">
      <c r="A122" s="7">
        <v>120</v>
      </c>
      <c r="B122" s="7" t="str">
        <f>IF('5. Map Processos'!B122="","",'5. Map Processos'!B122)</f>
        <v/>
      </c>
      <c r="C122" s="7" t="str">
        <f>IF('5. Map Processos'!C122="","",'5. Map Processos'!C122)</f>
        <v/>
      </c>
      <c r="D122" s="7" t="str">
        <f>IF('5. Map Processos'!E122="","",'5. Map Processos'!E122)</f>
        <v/>
      </c>
      <c r="E122" s="7" t="str">
        <f>IF('5. Map Processos'!I122="","",'5. Map Processos'!I122)</f>
        <v/>
      </c>
      <c r="F122" s="21"/>
      <c r="G122" s="21"/>
      <c r="H122" s="21"/>
      <c r="I122" s="21"/>
      <c r="J122" s="21"/>
      <c r="K122" s="21"/>
      <c r="L122" s="21"/>
      <c r="M122" s="21"/>
    </row>
    <row r="123" spans="1:13" x14ac:dyDescent="0.25">
      <c r="A123" s="7">
        <v>121</v>
      </c>
      <c r="B123" s="7" t="str">
        <f>IF('5. Map Processos'!B123="","",'5. Map Processos'!B123)</f>
        <v/>
      </c>
      <c r="C123" s="7" t="str">
        <f>IF('5. Map Processos'!C123="","",'5. Map Processos'!C123)</f>
        <v/>
      </c>
      <c r="D123" s="7" t="str">
        <f>IF('5. Map Processos'!E123="","",'5. Map Processos'!E123)</f>
        <v/>
      </c>
      <c r="E123" s="7" t="str">
        <f>IF('5. Map Processos'!I123="","",'5. Map Processos'!I123)</f>
        <v/>
      </c>
      <c r="F123" s="21"/>
      <c r="G123" s="21"/>
      <c r="H123" s="21"/>
      <c r="I123" s="21"/>
      <c r="J123" s="21"/>
      <c r="K123" s="21"/>
      <c r="L123" s="21"/>
      <c r="M123" s="21"/>
    </row>
    <row r="124" spans="1:13" x14ac:dyDescent="0.25">
      <c r="A124" s="7">
        <v>122</v>
      </c>
      <c r="B124" s="7" t="str">
        <f>IF('5. Map Processos'!B124="","",'5. Map Processos'!B124)</f>
        <v/>
      </c>
      <c r="C124" s="7" t="str">
        <f>IF('5. Map Processos'!C124="","",'5. Map Processos'!C124)</f>
        <v/>
      </c>
      <c r="D124" s="7" t="str">
        <f>IF('5. Map Processos'!E124="","",'5. Map Processos'!E124)</f>
        <v/>
      </c>
      <c r="E124" s="7" t="str">
        <f>IF('5. Map Processos'!I124="","",'5. Map Processos'!I124)</f>
        <v/>
      </c>
      <c r="F124" s="21"/>
      <c r="G124" s="21"/>
      <c r="H124" s="21"/>
      <c r="I124" s="21"/>
      <c r="J124" s="21"/>
      <c r="K124" s="21"/>
      <c r="L124" s="21"/>
      <c r="M124" s="21"/>
    </row>
    <row r="125" spans="1:13" x14ac:dyDescent="0.25">
      <c r="A125" s="7">
        <v>123</v>
      </c>
      <c r="B125" s="7" t="str">
        <f>IF('5. Map Processos'!B125="","",'5. Map Processos'!B125)</f>
        <v/>
      </c>
      <c r="C125" s="7" t="str">
        <f>IF('5. Map Processos'!C125="","",'5. Map Processos'!C125)</f>
        <v/>
      </c>
      <c r="D125" s="7" t="str">
        <f>IF('5. Map Processos'!E125="","",'5. Map Processos'!E125)</f>
        <v/>
      </c>
      <c r="E125" s="7" t="str">
        <f>IF('5. Map Processos'!I125="","",'5. Map Processos'!I125)</f>
        <v/>
      </c>
      <c r="F125" s="21"/>
      <c r="G125" s="21"/>
      <c r="H125" s="21"/>
      <c r="I125" s="21"/>
      <c r="J125" s="21"/>
      <c r="K125" s="21"/>
      <c r="L125" s="21"/>
      <c r="M125" s="21"/>
    </row>
    <row r="126" spans="1:13" x14ac:dyDescent="0.25">
      <c r="A126" s="7">
        <v>124</v>
      </c>
      <c r="B126" s="7" t="str">
        <f>IF('5. Map Processos'!B126="","",'5. Map Processos'!B126)</f>
        <v/>
      </c>
      <c r="C126" s="7" t="str">
        <f>IF('5. Map Processos'!C126="","",'5. Map Processos'!C126)</f>
        <v/>
      </c>
      <c r="D126" s="7" t="str">
        <f>IF('5. Map Processos'!E126="","",'5. Map Processos'!E126)</f>
        <v/>
      </c>
      <c r="E126" s="7" t="str">
        <f>IF('5. Map Processos'!I126="","",'5. Map Processos'!I126)</f>
        <v/>
      </c>
      <c r="F126" s="21"/>
      <c r="G126" s="21"/>
      <c r="H126" s="21"/>
      <c r="I126" s="21"/>
      <c r="J126" s="21"/>
      <c r="K126" s="21"/>
      <c r="L126" s="21"/>
      <c r="M126" s="21"/>
    </row>
    <row r="127" spans="1:13" x14ac:dyDescent="0.25">
      <c r="A127" s="7">
        <v>125</v>
      </c>
      <c r="B127" s="7" t="str">
        <f>IF('5. Map Processos'!B127="","",'5. Map Processos'!B127)</f>
        <v/>
      </c>
      <c r="C127" s="7" t="str">
        <f>IF('5. Map Processos'!C127="","",'5. Map Processos'!C127)</f>
        <v/>
      </c>
      <c r="D127" s="7" t="str">
        <f>IF('5. Map Processos'!E127="","",'5. Map Processos'!E127)</f>
        <v/>
      </c>
      <c r="E127" s="7" t="str">
        <f>IF('5. Map Processos'!I127="","",'5. Map Processos'!I127)</f>
        <v/>
      </c>
      <c r="F127" s="21"/>
      <c r="G127" s="21"/>
      <c r="H127" s="21"/>
      <c r="I127" s="21"/>
      <c r="J127" s="21"/>
      <c r="K127" s="21"/>
      <c r="L127" s="21"/>
      <c r="M127" s="21"/>
    </row>
    <row r="128" spans="1:13" x14ac:dyDescent="0.25">
      <c r="A128" s="7">
        <v>126</v>
      </c>
      <c r="B128" s="7" t="str">
        <f>IF('5. Map Processos'!B128="","",'5. Map Processos'!B128)</f>
        <v/>
      </c>
      <c r="C128" s="7" t="str">
        <f>IF('5. Map Processos'!C128="","",'5. Map Processos'!C128)</f>
        <v/>
      </c>
      <c r="D128" s="7" t="str">
        <f>IF('5. Map Processos'!E128="","",'5. Map Processos'!E128)</f>
        <v/>
      </c>
      <c r="E128" s="7" t="str">
        <f>IF('5. Map Processos'!I128="","",'5. Map Processos'!I128)</f>
        <v/>
      </c>
      <c r="F128" s="21"/>
      <c r="G128" s="21"/>
      <c r="H128" s="21"/>
      <c r="I128" s="21"/>
      <c r="J128" s="21"/>
      <c r="K128" s="21"/>
      <c r="L128" s="21"/>
      <c r="M128" s="21"/>
    </row>
    <row r="129" spans="1:13" x14ac:dyDescent="0.25">
      <c r="A129" s="7">
        <v>127</v>
      </c>
      <c r="B129" s="7" t="str">
        <f>IF('5. Map Processos'!B129="","",'5. Map Processos'!B129)</f>
        <v/>
      </c>
      <c r="C129" s="7" t="str">
        <f>IF('5. Map Processos'!C129="","",'5. Map Processos'!C129)</f>
        <v/>
      </c>
      <c r="D129" s="7" t="str">
        <f>IF('5. Map Processos'!E129="","",'5. Map Processos'!E129)</f>
        <v/>
      </c>
      <c r="E129" s="7" t="str">
        <f>IF('5. Map Processos'!I129="","",'5. Map Processos'!I129)</f>
        <v/>
      </c>
      <c r="F129" s="21"/>
      <c r="G129" s="21"/>
      <c r="H129" s="21"/>
      <c r="I129" s="21"/>
      <c r="J129" s="21"/>
      <c r="K129" s="21"/>
      <c r="L129" s="21"/>
      <c r="M129" s="21"/>
    </row>
    <row r="130" spans="1:13" x14ac:dyDescent="0.25">
      <c r="A130" s="7">
        <v>128</v>
      </c>
      <c r="B130" s="7" t="str">
        <f>IF('5. Map Processos'!B130="","",'5. Map Processos'!B130)</f>
        <v/>
      </c>
      <c r="C130" s="7" t="str">
        <f>IF('5. Map Processos'!C130="","",'5. Map Processos'!C130)</f>
        <v/>
      </c>
      <c r="D130" s="7" t="str">
        <f>IF('5. Map Processos'!E130="","",'5. Map Processos'!E130)</f>
        <v/>
      </c>
      <c r="E130" s="7" t="str">
        <f>IF('5. Map Processos'!I130="","",'5. Map Processos'!I130)</f>
        <v/>
      </c>
      <c r="F130" s="21"/>
      <c r="G130" s="21"/>
      <c r="H130" s="21"/>
      <c r="I130" s="21"/>
      <c r="J130" s="21"/>
      <c r="K130" s="21"/>
      <c r="L130" s="21"/>
      <c r="M130" s="21"/>
    </row>
    <row r="131" spans="1:13" x14ac:dyDescent="0.25">
      <c r="A131" s="7">
        <v>129</v>
      </c>
      <c r="B131" s="7" t="str">
        <f>IF('5. Map Processos'!B131="","",'5. Map Processos'!B131)</f>
        <v/>
      </c>
      <c r="C131" s="7" t="str">
        <f>IF('5. Map Processos'!C131="","",'5. Map Processos'!C131)</f>
        <v/>
      </c>
      <c r="D131" s="7" t="str">
        <f>IF('5. Map Processos'!E131="","",'5. Map Processos'!E131)</f>
        <v/>
      </c>
      <c r="E131" s="7" t="str">
        <f>IF('5. Map Processos'!I131="","",'5. Map Processos'!I131)</f>
        <v/>
      </c>
      <c r="F131" s="21"/>
      <c r="G131" s="21"/>
      <c r="H131" s="21"/>
      <c r="I131" s="21"/>
      <c r="J131" s="21"/>
      <c r="K131" s="21"/>
      <c r="L131" s="21"/>
      <c r="M131" s="21"/>
    </row>
    <row r="132" spans="1:13" x14ac:dyDescent="0.25">
      <c r="A132" s="7">
        <v>130</v>
      </c>
      <c r="B132" s="7" t="str">
        <f>IF('5. Map Processos'!B132="","",'5. Map Processos'!B132)</f>
        <v/>
      </c>
      <c r="C132" s="7" t="str">
        <f>IF('5. Map Processos'!C132="","",'5. Map Processos'!C132)</f>
        <v/>
      </c>
      <c r="D132" s="7" t="str">
        <f>IF('5. Map Processos'!E132="","",'5. Map Processos'!E132)</f>
        <v/>
      </c>
      <c r="E132" s="7" t="str">
        <f>IF('5. Map Processos'!I132="","",'5. Map Processos'!I132)</f>
        <v/>
      </c>
      <c r="F132" s="21"/>
      <c r="G132" s="21"/>
      <c r="H132" s="21"/>
      <c r="I132" s="21"/>
      <c r="J132" s="21"/>
      <c r="K132" s="21"/>
      <c r="L132" s="21"/>
      <c r="M132" s="21"/>
    </row>
    <row r="133" spans="1:13" x14ac:dyDescent="0.25">
      <c r="A133" s="7">
        <v>131</v>
      </c>
      <c r="B133" s="7" t="str">
        <f>IF('5. Map Processos'!B133="","",'5. Map Processos'!B133)</f>
        <v/>
      </c>
      <c r="C133" s="7" t="str">
        <f>IF('5. Map Processos'!C133="","",'5. Map Processos'!C133)</f>
        <v/>
      </c>
      <c r="D133" s="7" t="str">
        <f>IF('5. Map Processos'!E133="","",'5. Map Processos'!E133)</f>
        <v/>
      </c>
      <c r="E133" s="7" t="str">
        <f>IF('5. Map Processos'!I133="","",'5. Map Processos'!I133)</f>
        <v/>
      </c>
      <c r="F133" s="21"/>
      <c r="G133" s="21"/>
      <c r="H133" s="21"/>
      <c r="I133" s="21"/>
      <c r="J133" s="21"/>
      <c r="K133" s="21"/>
      <c r="L133" s="21"/>
      <c r="M133" s="21"/>
    </row>
    <row r="134" spans="1:13" x14ac:dyDescent="0.25">
      <c r="A134" s="7">
        <v>132</v>
      </c>
      <c r="B134" s="7" t="str">
        <f>IF('5. Map Processos'!B134="","",'5. Map Processos'!B134)</f>
        <v/>
      </c>
      <c r="C134" s="7" t="str">
        <f>IF('5. Map Processos'!C134="","",'5. Map Processos'!C134)</f>
        <v/>
      </c>
      <c r="D134" s="7" t="str">
        <f>IF('5. Map Processos'!E134="","",'5. Map Processos'!E134)</f>
        <v/>
      </c>
      <c r="E134" s="7" t="str">
        <f>IF('5. Map Processos'!I134="","",'5. Map Processos'!I134)</f>
        <v/>
      </c>
      <c r="F134" s="21"/>
      <c r="G134" s="21"/>
      <c r="H134" s="21"/>
      <c r="I134" s="21"/>
      <c r="J134" s="21"/>
      <c r="K134" s="21"/>
      <c r="L134" s="21"/>
      <c r="M134" s="21"/>
    </row>
    <row r="135" spans="1:13" x14ac:dyDescent="0.25">
      <c r="A135" s="7">
        <v>133</v>
      </c>
      <c r="B135" s="7" t="str">
        <f>IF('5. Map Processos'!B135="","",'5. Map Processos'!B135)</f>
        <v/>
      </c>
      <c r="C135" s="7" t="str">
        <f>IF('5. Map Processos'!C135="","",'5. Map Processos'!C135)</f>
        <v/>
      </c>
      <c r="D135" s="7" t="str">
        <f>IF('5. Map Processos'!E135="","",'5. Map Processos'!E135)</f>
        <v/>
      </c>
      <c r="E135" s="7" t="str">
        <f>IF('5. Map Processos'!I135="","",'5. Map Processos'!I135)</f>
        <v/>
      </c>
      <c r="F135" s="21"/>
      <c r="G135" s="21"/>
      <c r="H135" s="21"/>
      <c r="I135" s="21"/>
      <c r="J135" s="21"/>
      <c r="K135" s="21"/>
      <c r="L135" s="21"/>
      <c r="M135" s="21"/>
    </row>
    <row r="136" spans="1:13" x14ac:dyDescent="0.25">
      <c r="A136" s="7">
        <v>134</v>
      </c>
      <c r="B136" s="7" t="str">
        <f>IF('5. Map Processos'!B136="","",'5. Map Processos'!B136)</f>
        <v/>
      </c>
      <c r="C136" s="7" t="str">
        <f>IF('5. Map Processos'!C136="","",'5. Map Processos'!C136)</f>
        <v/>
      </c>
      <c r="D136" s="7" t="str">
        <f>IF('5. Map Processos'!E136="","",'5. Map Processos'!E136)</f>
        <v/>
      </c>
      <c r="E136" s="7" t="str">
        <f>IF('5. Map Processos'!I136="","",'5. Map Processos'!I136)</f>
        <v/>
      </c>
      <c r="F136" s="21"/>
      <c r="G136" s="21"/>
      <c r="H136" s="21"/>
      <c r="I136" s="21"/>
      <c r="J136" s="21"/>
      <c r="K136" s="21"/>
      <c r="L136" s="21"/>
      <c r="M136" s="21"/>
    </row>
    <row r="137" spans="1:13" x14ac:dyDescent="0.25">
      <c r="A137" s="7">
        <v>135</v>
      </c>
      <c r="B137" s="7" t="str">
        <f>IF('5. Map Processos'!B137="","",'5. Map Processos'!B137)</f>
        <v/>
      </c>
      <c r="C137" s="7" t="str">
        <f>IF('5. Map Processos'!C137="","",'5. Map Processos'!C137)</f>
        <v/>
      </c>
      <c r="D137" s="7" t="str">
        <f>IF('5. Map Processos'!E137="","",'5. Map Processos'!E137)</f>
        <v/>
      </c>
      <c r="E137" s="7" t="str">
        <f>IF('5. Map Processos'!I137="","",'5. Map Processos'!I137)</f>
        <v/>
      </c>
      <c r="F137" s="21"/>
      <c r="G137" s="21"/>
      <c r="H137" s="21"/>
      <c r="I137" s="21"/>
      <c r="J137" s="21"/>
      <c r="K137" s="21"/>
      <c r="L137" s="21"/>
      <c r="M137" s="21"/>
    </row>
    <row r="138" spans="1:13" x14ac:dyDescent="0.25">
      <c r="A138" s="7">
        <v>136</v>
      </c>
      <c r="B138" s="7" t="str">
        <f>IF('5. Map Processos'!B138="","",'5. Map Processos'!B138)</f>
        <v/>
      </c>
      <c r="C138" s="7" t="str">
        <f>IF('5. Map Processos'!C138="","",'5. Map Processos'!C138)</f>
        <v/>
      </c>
      <c r="D138" s="7" t="str">
        <f>IF('5. Map Processos'!E138="","",'5. Map Processos'!E138)</f>
        <v/>
      </c>
      <c r="E138" s="7" t="str">
        <f>IF('5. Map Processos'!I138="","",'5. Map Processos'!I138)</f>
        <v/>
      </c>
      <c r="F138" s="21"/>
      <c r="G138" s="21"/>
      <c r="H138" s="21"/>
      <c r="I138" s="21"/>
      <c r="J138" s="21"/>
      <c r="K138" s="21"/>
      <c r="L138" s="21"/>
      <c r="M138" s="21"/>
    </row>
    <row r="139" spans="1:13" x14ac:dyDescent="0.25">
      <c r="A139" s="7">
        <v>137</v>
      </c>
      <c r="B139" s="7" t="str">
        <f>IF('5. Map Processos'!B139="","",'5. Map Processos'!B139)</f>
        <v/>
      </c>
      <c r="C139" s="7" t="str">
        <f>IF('5. Map Processos'!C139="","",'5. Map Processos'!C139)</f>
        <v/>
      </c>
      <c r="D139" s="7" t="str">
        <f>IF('5. Map Processos'!E139="","",'5. Map Processos'!E139)</f>
        <v/>
      </c>
      <c r="E139" s="7" t="str">
        <f>IF('5. Map Processos'!I139="","",'5. Map Processos'!I139)</f>
        <v/>
      </c>
      <c r="F139" s="21"/>
      <c r="G139" s="21"/>
      <c r="H139" s="21"/>
      <c r="I139" s="21"/>
      <c r="J139" s="21"/>
      <c r="K139" s="21"/>
      <c r="L139" s="21"/>
      <c r="M139" s="21"/>
    </row>
    <row r="140" spans="1:13" x14ac:dyDescent="0.25">
      <c r="A140" s="7">
        <v>138</v>
      </c>
      <c r="B140" s="7" t="str">
        <f>IF('5. Map Processos'!B140="","",'5. Map Processos'!B140)</f>
        <v/>
      </c>
      <c r="C140" s="7" t="str">
        <f>IF('5. Map Processos'!C140="","",'5. Map Processos'!C140)</f>
        <v/>
      </c>
      <c r="D140" s="7" t="str">
        <f>IF('5. Map Processos'!E140="","",'5. Map Processos'!E140)</f>
        <v/>
      </c>
      <c r="E140" s="7" t="str">
        <f>IF('5. Map Processos'!I140="","",'5. Map Processos'!I140)</f>
        <v/>
      </c>
      <c r="F140" s="21"/>
      <c r="G140" s="21"/>
      <c r="H140" s="21"/>
      <c r="I140" s="21"/>
      <c r="J140" s="21"/>
      <c r="K140" s="21"/>
      <c r="L140" s="21"/>
      <c r="M140" s="21"/>
    </row>
    <row r="141" spans="1:13" x14ac:dyDescent="0.25">
      <c r="A141" s="7">
        <v>139</v>
      </c>
      <c r="B141" s="7" t="str">
        <f>IF('5. Map Processos'!B141="","",'5. Map Processos'!B141)</f>
        <v/>
      </c>
      <c r="C141" s="7" t="str">
        <f>IF('5. Map Processos'!C141="","",'5. Map Processos'!C141)</f>
        <v/>
      </c>
      <c r="D141" s="7" t="str">
        <f>IF('5. Map Processos'!E141="","",'5. Map Processos'!E141)</f>
        <v/>
      </c>
      <c r="E141" s="7" t="str">
        <f>IF('5. Map Processos'!I141="","",'5. Map Processos'!I141)</f>
        <v/>
      </c>
      <c r="F141" s="21"/>
      <c r="G141" s="21"/>
      <c r="H141" s="21"/>
      <c r="I141" s="21"/>
      <c r="J141" s="21"/>
      <c r="K141" s="21"/>
      <c r="L141" s="21"/>
      <c r="M141" s="21"/>
    </row>
    <row r="142" spans="1:13" x14ac:dyDescent="0.25">
      <c r="A142" s="7">
        <v>140</v>
      </c>
      <c r="B142" s="7" t="str">
        <f>IF('5. Map Processos'!B142="","",'5. Map Processos'!B142)</f>
        <v/>
      </c>
      <c r="C142" s="7" t="str">
        <f>IF('5. Map Processos'!C142="","",'5. Map Processos'!C142)</f>
        <v/>
      </c>
      <c r="D142" s="7" t="str">
        <f>IF('5. Map Processos'!E142="","",'5. Map Processos'!E142)</f>
        <v/>
      </c>
      <c r="E142" s="7" t="str">
        <f>IF('5. Map Processos'!I142="","",'5. Map Processos'!I142)</f>
        <v/>
      </c>
      <c r="F142" s="21"/>
      <c r="G142" s="21"/>
      <c r="H142" s="21"/>
      <c r="I142" s="21"/>
      <c r="J142" s="21"/>
      <c r="K142" s="21"/>
      <c r="L142" s="21"/>
      <c r="M142" s="21"/>
    </row>
    <row r="143" spans="1:13" x14ac:dyDescent="0.25">
      <c r="A143" s="7">
        <v>141</v>
      </c>
      <c r="B143" s="7" t="str">
        <f>IF('5. Map Processos'!B143="","",'5. Map Processos'!B143)</f>
        <v/>
      </c>
      <c r="C143" s="7" t="str">
        <f>IF('5. Map Processos'!C143="","",'5. Map Processos'!C143)</f>
        <v/>
      </c>
      <c r="D143" s="7" t="str">
        <f>IF('5. Map Processos'!E143="","",'5. Map Processos'!E143)</f>
        <v/>
      </c>
      <c r="E143" s="7" t="str">
        <f>IF('5. Map Processos'!I143="","",'5. Map Processos'!I143)</f>
        <v/>
      </c>
      <c r="F143" s="21"/>
      <c r="G143" s="21"/>
      <c r="H143" s="21"/>
      <c r="I143" s="21"/>
      <c r="J143" s="21"/>
      <c r="K143" s="21"/>
      <c r="L143" s="21"/>
      <c r="M143" s="21"/>
    </row>
    <row r="144" spans="1:13" x14ac:dyDescent="0.25">
      <c r="A144" s="7">
        <v>142</v>
      </c>
      <c r="B144" s="7" t="str">
        <f>IF('5. Map Processos'!B144="","",'5. Map Processos'!B144)</f>
        <v/>
      </c>
      <c r="C144" s="7" t="str">
        <f>IF('5. Map Processos'!C144="","",'5. Map Processos'!C144)</f>
        <v/>
      </c>
      <c r="D144" s="7" t="str">
        <f>IF('5. Map Processos'!E144="","",'5. Map Processos'!E144)</f>
        <v/>
      </c>
      <c r="E144" s="7" t="str">
        <f>IF('5. Map Processos'!I144="","",'5. Map Processos'!I144)</f>
        <v/>
      </c>
      <c r="F144" s="21"/>
      <c r="G144" s="21"/>
      <c r="H144" s="21"/>
      <c r="I144" s="21"/>
      <c r="J144" s="21"/>
      <c r="K144" s="21"/>
      <c r="L144" s="21"/>
      <c r="M144" s="21"/>
    </row>
    <row r="145" spans="1:13" x14ac:dyDescent="0.25">
      <c r="A145" s="7">
        <v>143</v>
      </c>
      <c r="B145" s="7" t="str">
        <f>IF('5. Map Processos'!B145="","",'5. Map Processos'!B145)</f>
        <v/>
      </c>
      <c r="C145" s="7" t="str">
        <f>IF('5. Map Processos'!C145="","",'5. Map Processos'!C145)</f>
        <v/>
      </c>
      <c r="D145" s="7" t="str">
        <f>IF('5. Map Processos'!E145="","",'5. Map Processos'!E145)</f>
        <v/>
      </c>
      <c r="E145" s="7" t="str">
        <f>IF('5. Map Processos'!I145="","",'5. Map Processos'!I145)</f>
        <v/>
      </c>
      <c r="F145" s="21"/>
      <c r="G145" s="21"/>
      <c r="H145" s="21"/>
      <c r="I145" s="21"/>
      <c r="J145" s="21"/>
      <c r="K145" s="21"/>
      <c r="L145" s="21"/>
      <c r="M145" s="21"/>
    </row>
    <row r="146" spans="1:13" x14ac:dyDescent="0.25">
      <c r="A146" s="7">
        <v>144</v>
      </c>
      <c r="B146" s="7" t="str">
        <f>IF('5. Map Processos'!B146="","",'5. Map Processos'!B146)</f>
        <v/>
      </c>
      <c r="C146" s="7" t="str">
        <f>IF('5. Map Processos'!C146="","",'5. Map Processos'!C146)</f>
        <v/>
      </c>
      <c r="D146" s="7" t="str">
        <f>IF('5. Map Processos'!E146="","",'5. Map Processos'!E146)</f>
        <v/>
      </c>
      <c r="E146" s="7" t="str">
        <f>IF('5. Map Processos'!I146="","",'5. Map Processos'!I146)</f>
        <v/>
      </c>
      <c r="F146" s="21"/>
      <c r="G146" s="21"/>
      <c r="H146" s="21"/>
      <c r="I146" s="21"/>
      <c r="J146" s="21"/>
      <c r="K146" s="21"/>
      <c r="L146" s="21"/>
      <c r="M146" s="21"/>
    </row>
    <row r="147" spans="1:13" x14ac:dyDescent="0.25">
      <c r="A147" s="7">
        <v>145</v>
      </c>
      <c r="B147" s="7" t="str">
        <f>IF('5. Map Processos'!B147="","",'5. Map Processos'!B147)</f>
        <v/>
      </c>
      <c r="C147" s="7" t="str">
        <f>IF('5. Map Processos'!C147="","",'5. Map Processos'!C147)</f>
        <v/>
      </c>
      <c r="D147" s="7" t="str">
        <f>IF('5. Map Processos'!E147="","",'5. Map Processos'!E147)</f>
        <v/>
      </c>
      <c r="E147" s="7" t="str">
        <f>IF('5. Map Processos'!I147="","",'5. Map Processos'!I147)</f>
        <v/>
      </c>
      <c r="F147" s="21"/>
      <c r="G147" s="21"/>
      <c r="H147" s="21"/>
      <c r="I147" s="21"/>
      <c r="J147" s="21"/>
      <c r="K147" s="21"/>
      <c r="L147" s="21"/>
      <c r="M147" s="21"/>
    </row>
    <row r="148" spans="1:13" x14ac:dyDescent="0.25">
      <c r="A148" s="7">
        <v>146</v>
      </c>
      <c r="B148" s="7" t="str">
        <f>IF('5. Map Processos'!B148="","",'5. Map Processos'!B148)</f>
        <v/>
      </c>
      <c r="C148" s="7" t="str">
        <f>IF('5. Map Processos'!C148="","",'5. Map Processos'!C148)</f>
        <v/>
      </c>
      <c r="D148" s="7" t="str">
        <f>IF('5. Map Processos'!E148="","",'5. Map Processos'!E148)</f>
        <v/>
      </c>
      <c r="E148" s="7" t="str">
        <f>IF('5. Map Processos'!I148="","",'5. Map Processos'!I148)</f>
        <v/>
      </c>
      <c r="F148" s="21"/>
      <c r="G148" s="21"/>
      <c r="H148" s="21"/>
      <c r="I148" s="21"/>
      <c r="J148" s="21"/>
      <c r="K148" s="21"/>
      <c r="L148" s="21"/>
      <c r="M148" s="21"/>
    </row>
    <row r="149" spans="1:13" x14ac:dyDescent="0.25">
      <c r="A149" s="7">
        <v>147</v>
      </c>
      <c r="B149" s="7" t="str">
        <f>IF('5. Map Processos'!B149="","",'5. Map Processos'!B149)</f>
        <v/>
      </c>
      <c r="C149" s="7" t="str">
        <f>IF('5. Map Processos'!C149="","",'5. Map Processos'!C149)</f>
        <v/>
      </c>
      <c r="D149" s="7" t="str">
        <f>IF('5. Map Processos'!E149="","",'5. Map Processos'!E149)</f>
        <v/>
      </c>
      <c r="E149" s="7" t="str">
        <f>IF('5. Map Processos'!I149="","",'5. Map Processos'!I149)</f>
        <v/>
      </c>
      <c r="F149" s="21"/>
      <c r="G149" s="21"/>
      <c r="H149" s="21"/>
      <c r="I149" s="21"/>
      <c r="J149" s="21"/>
      <c r="K149" s="21"/>
      <c r="L149" s="21"/>
      <c r="M149" s="21"/>
    </row>
    <row r="150" spans="1:13" x14ac:dyDescent="0.25">
      <c r="A150" s="7">
        <v>148</v>
      </c>
      <c r="B150" s="7" t="str">
        <f>IF('5. Map Processos'!B150="","",'5. Map Processos'!B150)</f>
        <v/>
      </c>
      <c r="C150" s="7" t="str">
        <f>IF('5. Map Processos'!C150="","",'5. Map Processos'!C150)</f>
        <v/>
      </c>
      <c r="D150" s="7" t="str">
        <f>IF('5. Map Processos'!E150="","",'5. Map Processos'!E150)</f>
        <v/>
      </c>
      <c r="E150" s="7" t="str">
        <f>IF('5. Map Processos'!I150="","",'5. Map Processos'!I150)</f>
        <v/>
      </c>
      <c r="F150" s="21"/>
      <c r="G150" s="21"/>
      <c r="H150" s="21"/>
      <c r="I150" s="21"/>
      <c r="J150" s="21"/>
      <c r="K150" s="21"/>
      <c r="L150" s="21"/>
      <c r="M150" s="21"/>
    </row>
    <row r="151" spans="1:13" x14ac:dyDescent="0.25">
      <c r="A151" s="7">
        <v>149</v>
      </c>
      <c r="B151" s="7" t="str">
        <f>IF('5. Map Processos'!B151="","",'5. Map Processos'!B151)</f>
        <v/>
      </c>
      <c r="C151" s="7" t="str">
        <f>IF('5. Map Processos'!C151="","",'5. Map Processos'!C151)</f>
        <v/>
      </c>
      <c r="D151" s="7" t="str">
        <f>IF('5. Map Processos'!E151="","",'5. Map Processos'!E151)</f>
        <v/>
      </c>
      <c r="E151" s="7" t="str">
        <f>IF('5. Map Processos'!I151="","",'5. Map Processos'!I151)</f>
        <v/>
      </c>
      <c r="F151" s="21"/>
      <c r="G151" s="21"/>
      <c r="H151" s="21"/>
      <c r="I151" s="21"/>
      <c r="J151" s="21"/>
      <c r="K151" s="21"/>
      <c r="L151" s="21"/>
      <c r="M151" s="21"/>
    </row>
    <row r="152" spans="1:13" x14ac:dyDescent="0.25">
      <c r="A152" s="7">
        <v>150</v>
      </c>
      <c r="B152" s="7" t="str">
        <f>IF('5. Map Processos'!B152="","",'5. Map Processos'!B152)</f>
        <v/>
      </c>
      <c r="C152" s="7" t="str">
        <f>IF('5. Map Processos'!C152="","",'5. Map Processos'!C152)</f>
        <v/>
      </c>
      <c r="D152" s="7" t="str">
        <f>IF('5. Map Processos'!E152="","",'5. Map Processos'!E152)</f>
        <v/>
      </c>
      <c r="E152" s="7" t="str">
        <f>IF('5. Map Processos'!I152="","",'5. Map Processos'!I152)</f>
        <v/>
      </c>
      <c r="F152" s="21"/>
      <c r="G152" s="21"/>
      <c r="H152" s="21"/>
      <c r="I152" s="21"/>
      <c r="J152" s="21"/>
      <c r="K152" s="21"/>
      <c r="L152" s="21"/>
      <c r="M152" s="21"/>
    </row>
    <row r="153" spans="1:13" x14ac:dyDescent="0.25">
      <c r="A153" s="7">
        <v>151</v>
      </c>
      <c r="B153" s="7" t="str">
        <f>IF('5. Map Processos'!B153="","",'5. Map Processos'!B153)</f>
        <v/>
      </c>
      <c r="C153" s="7" t="str">
        <f>IF('5. Map Processos'!C153="","",'5. Map Processos'!C153)</f>
        <v/>
      </c>
      <c r="D153" s="7" t="str">
        <f>IF('5. Map Processos'!E153="","",'5. Map Processos'!E153)</f>
        <v/>
      </c>
      <c r="E153" s="7" t="str">
        <f>IF('5. Map Processos'!I153="","",'5. Map Processos'!I153)</f>
        <v/>
      </c>
      <c r="F153" s="21"/>
      <c r="G153" s="21"/>
      <c r="H153" s="21"/>
      <c r="I153" s="21"/>
      <c r="J153" s="21"/>
      <c r="K153" s="21"/>
      <c r="L153" s="21"/>
      <c r="M153" s="21"/>
    </row>
    <row r="154" spans="1:13" x14ac:dyDescent="0.25">
      <c r="A154" s="7">
        <v>152</v>
      </c>
      <c r="B154" s="7" t="str">
        <f>IF('5. Map Processos'!B154="","",'5. Map Processos'!B154)</f>
        <v/>
      </c>
      <c r="C154" s="7" t="str">
        <f>IF('5. Map Processos'!C154="","",'5. Map Processos'!C154)</f>
        <v/>
      </c>
      <c r="D154" s="7" t="str">
        <f>IF('5. Map Processos'!E154="","",'5. Map Processos'!E154)</f>
        <v/>
      </c>
      <c r="E154" s="7" t="str">
        <f>IF('5. Map Processos'!I154="","",'5. Map Processos'!I154)</f>
        <v/>
      </c>
      <c r="F154" s="21"/>
      <c r="G154" s="21"/>
      <c r="H154" s="21"/>
      <c r="I154" s="21"/>
      <c r="J154" s="21"/>
      <c r="K154" s="21"/>
      <c r="L154" s="21"/>
      <c r="M154" s="21"/>
    </row>
    <row r="155" spans="1:13" x14ac:dyDescent="0.25">
      <c r="A155" s="7">
        <v>153</v>
      </c>
      <c r="B155" s="7" t="str">
        <f>IF('5. Map Processos'!B155="","",'5. Map Processos'!B155)</f>
        <v/>
      </c>
      <c r="C155" s="7" t="str">
        <f>IF('5. Map Processos'!C155="","",'5. Map Processos'!C155)</f>
        <v/>
      </c>
      <c r="D155" s="7" t="str">
        <f>IF('5. Map Processos'!E155="","",'5. Map Processos'!E155)</f>
        <v/>
      </c>
      <c r="E155" s="7" t="str">
        <f>IF('5. Map Processos'!I155="","",'5. Map Processos'!I155)</f>
        <v/>
      </c>
      <c r="F155" s="21"/>
      <c r="G155" s="21"/>
      <c r="H155" s="21"/>
      <c r="I155" s="21"/>
      <c r="J155" s="21"/>
      <c r="K155" s="21"/>
      <c r="L155" s="21"/>
      <c r="M155" s="21"/>
    </row>
    <row r="156" spans="1:13" x14ac:dyDescent="0.25">
      <c r="A156" s="7">
        <v>154</v>
      </c>
      <c r="B156" s="7" t="str">
        <f>IF('5. Map Processos'!B156="","",'5. Map Processos'!B156)</f>
        <v/>
      </c>
      <c r="C156" s="7" t="str">
        <f>IF('5. Map Processos'!C156="","",'5. Map Processos'!C156)</f>
        <v/>
      </c>
      <c r="D156" s="7" t="str">
        <f>IF('5. Map Processos'!E156="","",'5. Map Processos'!E156)</f>
        <v/>
      </c>
      <c r="E156" s="7" t="str">
        <f>IF('5. Map Processos'!I156="","",'5. Map Processos'!I156)</f>
        <v/>
      </c>
      <c r="F156" s="21"/>
      <c r="G156" s="21"/>
      <c r="H156" s="21"/>
      <c r="I156" s="21"/>
      <c r="J156" s="21"/>
      <c r="K156" s="21"/>
      <c r="L156" s="21"/>
      <c r="M156" s="21"/>
    </row>
    <row r="157" spans="1:13" x14ac:dyDescent="0.25">
      <c r="A157" s="7">
        <v>155</v>
      </c>
      <c r="B157" s="7" t="str">
        <f>IF('5. Map Processos'!B157="","",'5. Map Processos'!B157)</f>
        <v/>
      </c>
      <c r="C157" s="7" t="str">
        <f>IF('5. Map Processos'!C157="","",'5. Map Processos'!C157)</f>
        <v/>
      </c>
      <c r="D157" s="7" t="str">
        <f>IF('5. Map Processos'!E157="","",'5. Map Processos'!E157)</f>
        <v/>
      </c>
      <c r="E157" s="7" t="str">
        <f>IF('5. Map Processos'!I157="","",'5. Map Processos'!I157)</f>
        <v/>
      </c>
      <c r="F157" s="21"/>
      <c r="G157" s="21"/>
      <c r="H157" s="21"/>
      <c r="I157" s="21"/>
      <c r="J157" s="21"/>
      <c r="K157" s="21"/>
      <c r="L157" s="21"/>
      <c r="M157" s="21"/>
    </row>
    <row r="158" spans="1:13" x14ac:dyDescent="0.25">
      <c r="A158" s="7">
        <v>156</v>
      </c>
      <c r="B158" s="7" t="str">
        <f>IF('5. Map Processos'!B158="","",'5. Map Processos'!B158)</f>
        <v/>
      </c>
      <c r="C158" s="7" t="str">
        <f>IF('5. Map Processos'!C158="","",'5. Map Processos'!C158)</f>
        <v/>
      </c>
      <c r="D158" s="7" t="str">
        <f>IF('5. Map Processos'!E158="","",'5. Map Processos'!E158)</f>
        <v/>
      </c>
      <c r="E158" s="7" t="str">
        <f>IF('5. Map Processos'!I158="","",'5. Map Processos'!I158)</f>
        <v/>
      </c>
      <c r="F158" s="21"/>
      <c r="G158" s="21"/>
      <c r="H158" s="21"/>
      <c r="I158" s="21"/>
      <c r="J158" s="21"/>
      <c r="K158" s="21"/>
      <c r="L158" s="21"/>
      <c r="M158" s="21"/>
    </row>
    <row r="159" spans="1:13" x14ac:dyDescent="0.25">
      <c r="A159" s="7">
        <v>157</v>
      </c>
      <c r="B159" s="7" t="str">
        <f>IF('5. Map Processos'!B159="","",'5. Map Processos'!B159)</f>
        <v/>
      </c>
      <c r="C159" s="7" t="str">
        <f>IF('5. Map Processos'!C159="","",'5. Map Processos'!C159)</f>
        <v/>
      </c>
      <c r="D159" s="7" t="str">
        <f>IF('5. Map Processos'!E159="","",'5. Map Processos'!E159)</f>
        <v/>
      </c>
      <c r="E159" s="7" t="str">
        <f>IF('5. Map Processos'!I159="","",'5. Map Processos'!I159)</f>
        <v/>
      </c>
      <c r="F159" s="21"/>
      <c r="G159" s="21"/>
      <c r="H159" s="21"/>
      <c r="I159" s="21"/>
      <c r="J159" s="21"/>
      <c r="K159" s="21"/>
      <c r="L159" s="21"/>
      <c r="M159" s="21"/>
    </row>
    <row r="160" spans="1:13" x14ac:dyDescent="0.25">
      <c r="A160" s="7">
        <v>158</v>
      </c>
      <c r="B160" s="7" t="str">
        <f>IF('5. Map Processos'!B160="","",'5. Map Processos'!B160)</f>
        <v/>
      </c>
      <c r="C160" s="7" t="str">
        <f>IF('5. Map Processos'!C160="","",'5. Map Processos'!C160)</f>
        <v/>
      </c>
      <c r="D160" s="7" t="str">
        <f>IF('5. Map Processos'!E160="","",'5. Map Processos'!E160)</f>
        <v/>
      </c>
      <c r="E160" s="7" t="str">
        <f>IF('5. Map Processos'!I160="","",'5. Map Processos'!I160)</f>
        <v/>
      </c>
      <c r="F160" s="21"/>
      <c r="G160" s="21"/>
      <c r="H160" s="21"/>
      <c r="I160" s="21"/>
      <c r="J160" s="21"/>
      <c r="K160" s="21"/>
      <c r="L160" s="21"/>
      <c r="M160" s="21"/>
    </row>
    <row r="161" spans="1:13" x14ac:dyDescent="0.25">
      <c r="A161" s="7">
        <v>159</v>
      </c>
      <c r="B161" s="7" t="str">
        <f>IF('5. Map Processos'!B161="","",'5. Map Processos'!B161)</f>
        <v/>
      </c>
      <c r="C161" s="7" t="str">
        <f>IF('5. Map Processos'!C161="","",'5. Map Processos'!C161)</f>
        <v/>
      </c>
      <c r="D161" s="7" t="str">
        <f>IF('5. Map Processos'!E161="","",'5. Map Processos'!E161)</f>
        <v/>
      </c>
      <c r="E161" s="7" t="str">
        <f>IF('5. Map Processos'!I161="","",'5. Map Processos'!I161)</f>
        <v/>
      </c>
      <c r="F161" s="21"/>
      <c r="G161" s="21"/>
      <c r="H161" s="21"/>
      <c r="I161" s="21"/>
      <c r="J161" s="21"/>
      <c r="K161" s="21"/>
      <c r="L161" s="21"/>
      <c r="M161" s="21"/>
    </row>
    <row r="162" spans="1:13" x14ac:dyDescent="0.25">
      <c r="A162" s="7">
        <v>160</v>
      </c>
      <c r="B162" s="7" t="str">
        <f>IF('5. Map Processos'!B162="","",'5. Map Processos'!B162)</f>
        <v/>
      </c>
      <c r="C162" s="7" t="str">
        <f>IF('5. Map Processos'!C162="","",'5. Map Processos'!C162)</f>
        <v/>
      </c>
      <c r="D162" s="7" t="str">
        <f>IF('5. Map Processos'!E162="","",'5. Map Processos'!E162)</f>
        <v/>
      </c>
      <c r="E162" s="7" t="str">
        <f>IF('5. Map Processos'!I162="","",'5. Map Processos'!I162)</f>
        <v/>
      </c>
      <c r="F162" s="21"/>
      <c r="G162" s="21"/>
      <c r="H162" s="21"/>
      <c r="I162" s="21"/>
      <c r="J162" s="21"/>
      <c r="K162" s="21"/>
      <c r="L162" s="21"/>
      <c r="M162" s="21"/>
    </row>
    <row r="163" spans="1:13" x14ac:dyDescent="0.25">
      <c r="A163" s="7">
        <v>161</v>
      </c>
      <c r="B163" s="7" t="str">
        <f>IF('5. Map Processos'!B163="","",'5. Map Processos'!B163)</f>
        <v/>
      </c>
      <c r="C163" s="7" t="str">
        <f>IF('5. Map Processos'!C163="","",'5. Map Processos'!C163)</f>
        <v/>
      </c>
      <c r="D163" s="7" t="str">
        <f>IF('5. Map Processos'!E163="","",'5. Map Processos'!E163)</f>
        <v/>
      </c>
      <c r="E163" s="7" t="str">
        <f>IF('5. Map Processos'!I163="","",'5. Map Processos'!I163)</f>
        <v/>
      </c>
      <c r="F163" s="21"/>
      <c r="G163" s="21"/>
      <c r="H163" s="21"/>
      <c r="I163" s="21"/>
      <c r="J163" s="21"/>
      <c r="K163" s="21"/>
      <c r="L163" s="21"/>
      <c r="M163" s="21"/>
    </row>
    <row r="164" spans="1:13" x14ac:dyDescent="0.25">
      <c r="A164" s="7">
        <v>162</v>
      </c>
      <c r="B164" s="7" t="str">
        <f>IF('5. Map Processos'!B164="","",'5. Map Processos'!B164)</f>
        <v/>
      </c>
      <c r="C164" s="7" t="str">
        <f>IF('5. Map Processos'!C164="","",'5. Map Processos'!C164)</f>
        <v/>
      </c>
      <c r="D164" s="7" t="str">
        <f>IF('5. Map Processos'!E164="","",'5. Map Processos'!E164)</f>
        <v/>
      </c>
      <c r="E164" s="7" t="str">
        <f>IF('5. Map Processos'!I164="","",'5. Map Processos'!I164)</f>
        <v/>
      </c>
      <c r="F164" s="21"/>
      <c r="G164" s="21"/>
      <c r="H164" s="21"/>
      <c r="I164" s="21"/>
      <c r="J164" s="21"/>
      <c r="K164" s="21"/>
      <c r="L164" s="21"/>
      <c r="M164" s="21"/>
    </row>
    <row r="165" spans="1:13" x14ac:dyDescent="0.25">
      <c r="A165" s="7">
        <v>163</v>
      </c>
      <c r="B165" s="7" t="str">
        <f>IF('5. Map Processos'!B165="","",'5. Map Processos'!B165)</f>
        <v/>
      </c>
      <c r="C165" s="7" t="str">
        <f>IF('5. Map Processos'!C165="","",'5. Map Processos'!C165)</f>
        <v/>
      </c>
      <c r="D165" s="7" t="str">
        <f>IF('5. Map Processos'!E165="","",'5. Map Processos'!E165)</f>
        <v/>
      </c>
      <c r="E165" s="7" t="str">
        <f>IF('5. Map Processos'!I165="","",'5. Map Processos'!I165)</f>
        <v/>
      </c>
      <c r="F165" s="21"/>
      <c r="G165" s="21"/>
      <c r="H165" s="21"/>
      <c r="I165" s="21"/>
      <c r="J165" s="21"/>
      <c r="K165" s="21"/>
      <c r="L165" s="21"/>
      <c r="M165" s="21"/>
    </row>
    <row r="166" spans="1:13" x14ac:dyDescent="0.25">
      <c r="A166" s="7">
        <v>164</v>
      </c>
      <c r="B166" s="7" t="str">
        <f>IF('5. Map Processos'!B166="","",'5. Map Processos'!B166)</f>
        <v/>
      </c>
      <c r="C166" s="7" t="str">
        <f>IF('5. Map Processos'!C166="","",'5. Map Processos'!C166)</f>
        <v/>
      </c>
      <c r="D166" s="7" t="str">
        <f>IF('5. Map Processos'!E166="","",'5. Map Processos'!E166)</f>
        <v/>
      </c>
      <c r="E166" s="7" t="str">
        <f>IF('5. Map Processos'!I166="","",'5. Map Processos'!I166)</f>
        <v/>
      </c>
      <c r="F166" s="21"/>
      <c r="G166" s="21"/>
      <c r="H166" s="21"/>
      <c r="I166" s="21"/>
      <c r="J166" s="21"/>
      <c r="K166" s="21"/>
      <c r="L166" s="21"/>
      <c r="M166" s="21"/>
    </row>
    <row r="167" spans="1:13" x14ac:dyDescent="0.25">
      <c r="A167" s="7">
        <v>165</v>
      </c>
      <c r="B167" s="7" t="str">
        <f>IF('5. Map Processos'!B167="","",'5. Map Processos'!B167)</f>
        <v/>
      </c>
      <c r="C167" s="7" t="str">
        <f>IF('5. Map Processos'!C167="","",'5. Map Processos'!C167)</f>
        <v/>
      </c>
      <c r="D167" s="7" t="str">
        <f>IF('5. Map Processos'!E167="","",'5. Map Processos'!E167)</f>
        <v/>
      </c>
      <c r="E167" s="7" t="str">
        <f>IF('5. Map Processos'!I167="","",'5. Map Processos'!I167)</f>
        <v/>
      </c>
      <c r="F167" s="21"/>
      <c r="G167" s="21"/>
      <c r="H167" s="21"/>
      <c r="I167" s="21"/>
      <c r="J167" s="21"/>
      <c r="K167" s="21"/>
      <c r="L167" s="21"/>
      <c r="M167" s="21"/>
    </row>
    <row r="168" spans="1:13" x14ac:dyDescent="0.25">
      <c r="A168" s="7">
        <v>166</v>
      </c>
      <c r="B168" s="7" t="str">
        <f>IF('5. Map Processos'!B168="","",'5. Map Processos'!B168)</f>
        <v/>
      </c>
      <c r="C168" s="7" t="str">
        <f>IF('5. Map Processos'!C168="","",'5. Map Processos'!C168)</f>
        <v/>
      </c>
      <c r="D168" s="7" t="str">
        <f>IF('5. Map Processos'!E168="","",'5. Map Processos'!E168)</f>
        <v/>
      </c>
      <c r="E168" s="7" t="str">
        <f>IF('5. Map Processos'!I168="","",'5. Map Processos'!I168)</f>
        <v/>
      </c>
      <c r="F168" s="21"/>
      <c r="G168" s="21"/>
      <c r="H168" s="21"/>
      <c r="I168" s="21"/>
      <c r="J168" s="21"/>
      <c r="K168" s="21"/>
      <c r="L168" s="21"/>
      <c r="M168" s="21"/>
    </row>
    <row r="169" spans="1:13" x14ac:dyDescent="0.25">
      <c r="A169" s="7">
        <v>167</v>
      </c>
      <c r="B169" s="7" t="str">
        <f>IF('5. Map Processos'!B169="","",'5. Map Processos'!B169)</f>
        <v/>
      </c>
      <c r="C169" s="7" t="str">
        <f>IF('5. Map Processos'!C169="","",'5. Map Processos'!C169)</f>
        <v/>
      </c>
      <c r="D169" s="7" t="str">
        <f>IF('5. Map Processos'!E169="","",'5. Map Processos'!E169)</f>
        <v/>
      </c>
      <c r="E169" s="7" t="str">
        <f>IF('5. Map Processos'!I169="","",'5. Map Processos'!I169)</f>
        <v/>
      </c>
      <c r="F169" s="21"/>
      <c r="G169" s="21"/>
      <c r="H169" s="21"/>
      <c r="I169" s="21"/>
      <c r="J169" s="21"/>
      <c r="K169" s="21"/>
      <c r="L169" s="21"/>
      <c r="M169" s="21"/>
    </row>
    <row r="170" spans="1:13" x14ac:dyDescent="0.25">
      <c r="A170" s="7">
        <v>168</v>
      </c>
      <c r="B170" s="7" t="str">
        <f>IF('5. Map Processos'!B170="","",'5. Map Processos'!B170)</f>
        <v/>
      </c>
      <c r="C170" s="7" t="str">
        <f>IF('5. Map Processos'!C170="","",'5. Map Processos'!C170)</f>
        <v/>
      </c>
      <c r="D170" s="7" t="str">
        <f>IF('5. Map Processos'!E170="","",'5. Map Processos'!E170)</f>
        <v/>
      </c>
      <c r="E170" s="7" t="str">
        <f>IF('5. Map Processos'!I170="","",'5. Map Processos'!I170)</f>
        <v/>
      </c>
      <c r="F170" s="21"/>
      <c r="G170" s="21"/>
      <c r="H170" s="21"/>
      <c r="I170" s="21"/>
      <c r="J170" s="21"/>
      <c r="K170" s="21"/>
      <c r="L170" s="21"/>
      <c r="M170" s="21"/>
    </row>
    <row r="171" spans="1:13" x14ac:dyDescent="0.25">
      <c r="A171" s="7">
        <v>169</v>
      </c>
      <c r="B171" s="7" t="str">
        <f>IF('5. Map Processos'!B171="","",'5. Map Processos'!B171)</f>
        <v/>
      </c>
      <c r="C171" s="7" t="str">
        <f>IF('5. Map Processos'!C171="","",'5. Map Processos'!C171)</f>
        <v/>
      </c>
      <c r="D171" s="7" t="str">
        <f>IF('5. Map Processos'!E171="","",'5. Map Processos'!E171)</f>
        <v/>
      </c>
      <c r="E171" s="7" t="str">
        <f>IF('5. Map Processos'!I171="","",'5. Map Processos'!I171)</f>
        <v/>
      </c>
      <c r="F171" s="21"/>
      <c r="G171" s="21"/>
      <c r="H171" s="21"/>
      <c r="I171" s="21"/>
      <c r="J171" s="21"/>
      <c r="K171" s="21"/>
      <c r="L171" s="21"/>
      <c r="M171" s="21"/>
    </row>
    <row r="172" spans="1:13" x14ac:dyDescent="0.25">
      <c r="A172" s="7">
        <v>170</v>
      </c>
      <c r="B172" s="7" t="str">
        <f>IF('5. Map Processos'!B172="","",'5. Map Processos'!B172)</f>
        <v/>
      </c>
      <c r="C172" s="7" t="str">
        <f>IF('5. Map Processos'!C172="","",'5. Map Processos'!C172)</f>
        <v/>
      </c>
      <c r="D172" s="7" t="str">
        <f>IF('5. Map Processos'!E172="","",'5. Map Processos'!E172)</f>
        <v/>
      </c>
      <c r="E172" s="7" t="str">
        <f>IF('5. Map Processos'!I172="","",'5. Map Processos'!I172)</f>
        <v/>
      </c>
      <c r="F172" s="21"/>
      <c r="G172" s="21"/>
      <c r="H172" s="21"/>
      <c r="I172" s="21"/>
      <c r="J172" s="21"/>
      <c r="K172" s="21"/>
      <c r="L172" s="21"/>
      <c r="M172" s="21"/>
    </row>
    <row r="173" spans="1:13" x14ac:dyDescent="0.25">
      <c r="A173" s="7">
        <v>171</v>
      </c>
      <c r="B173" s="7" t="str">
        <f>IF('5. Map Processos'!B173="","",'5. Map Processos'!B173)</f>
        <v/>
      </c>
      <c r="C173" s="7" t="str">
        <f>IF('5. Map Processos'!C173="","",'5. Map Processos'!C173)</f>
        <v/>
      </c>
      <c r="D173" s="7" t="str">
        <f>IF('5. Map Processos'!E173="","",'5. Map Processos'!E173)</f>
        <v/>
      </c>
      <c r="E173" s="7" t="str">
        <f>IF('5. Map Processos'!I173="","",'5. Map Processos'!I173)</f>
        <v/>
      </c>
      <c r="F173" s="21"/>
      <c r="G173" s="21"/>
      <c r="H173" s="21"/>
      <c r="I173" s="21"/>
      <c r="J173" s="21"/>
      <c r="K173" s="21"/>
      <c r="L173" s="21"/>
      <c r="M173" s="21"/>
    </row>
    <row r="174" spans="1:13" x14ac:dyDescent="0.25">
      <c r="A174" s="7">
        <v>172</v>
      </c>
      <c r="B174" s="7" t="str">
        <f>IF('5. Map Processos'!B174="","",'5. Map Processos'!B174)</f>
        <v/>
      </c>
      <c r="C174" s="7" t="str">
        <f>IF('5. Map Processos'!C174="","",'5. Map Processos'!C174)</f>
        <v/>
      </c>
      <c r="D174" s="7" t="str">
        <f>IF('5. Map Processos'!E174="","",'5. Map Processos'!E174)</f>
        <v/>
      </c>
      <c r="E174" s="7" t="str">
        <f>IF('5. Map Processos'!I174="","",'5. Map Processos'!I174)</f>
        <v/>
      </c>
      <c r="F174" s="21"/>
      <c r="G174" s="21"/>
      <c r="H174" s="21"/>
      <c r="I174" s="21"/>
      <c r="J174" s="21"/>
      <c r="K174" s="21"/>
      <c r="L174" s="21"/>
      <c r="M174" s="21"/>
    </row>
    <row r="175" spans="1:13" x14ac:dyDescent="0.25">
      <c r="A175" s="7">
        <v>173</v>
      </c>
      <c r="B175" s="7" t="str">
        <f>IF('5. Map Processos'!B175="","",'5. Map Processos'!B175)</f>
        <v/>
      </c>
      <c r="C175" s="7" t="str">
        <f>IF('5. Map Processos'!C175="","",'5. Map Processos'!C175)</f>
        <v/>
      </c>
      <c r="D175" s="7" t="str">
        <f>IF('5. Map Processos'!E175="","",'5. Map Processos'!E175)</f>
        <v/>
      </c>
      <c r="E175" s="7" t="str">
        <f>IF('5. Map Processos'!I175="","",'5. Map Processos'!I175)</f>
        <v/>
      </c>
      <c r="F175" s="21"/>
      <c r="G175" s="21"/>
      <c r="H175" s="21"/>
      <c r="I175" s="21"/>
      <c r="J175" s="21"/>
      <c r="K175" s="21"/>
      <c r="L175" s="21"/>
      <c r="M175" s="21"/>
    </row>
    <row r="176" spans="1:13" x14ac:dyDescent="0.25">
      <c r="A176" s="7">
        <v>174</v>
      </c>
      <c r="B176" s="7" t="str">
        <f>IF('5. Map Processos'!B176="","",'5. Map Processos'!B176)</f>
        <v/>
      </c>
      <c r="C176" s="7" t="str">
        <f>IF('5. Map Processos'!C176="","",'5. Map Processos'!C176)</f>
        <v/>
      </c>
      <c r="D176" s="7" t="str">
        <f>IF('5. Map Processos'!E176="","",'5. Map Processos'!E176)</f>
        <v/>
      </c>
      <c r="E176" s="7" t="str">
        <f>IF('5. Map Processos'!I176="","",'5. Map Processos'!I176)</f>
        <v/>
      </c>
      <c r="F176" s="21"/>
      <c r="G176" s="21"/>
      <c r="H176" s="21"/>
      <c r="I176" s="21"/>
      <c r="J176" s="21"/>
      <c r="K176" s="21"/>
      <c r="L176" s="21"/>
      <c r="M176" s="21"/>
    </row>
    <row r="177" spans="1:13" x14ac:dyDescent="0.25">
      <c r="A177" s="7">
        <v>175</v>
      </c>
      <c r="B177" s="7" t="str">
        <f>IF('5. Map Processos'!B177="","",'5. Map Processos'!B177)</f>
        <v/>
      </c>
      <c r="C177" s="7" t="str">
        <f>IF('5. Map Processos'!C177="","",'5. Map Processos'!C177)</f>
        <v/>
      </c>
      <c r="D177" s="7" t="str">
        <f>IF('5. Map Processos'!E177="","",'5. Map Processos'!E177)</f>
        <v/>
      </c>
      <c r="E177" s="7" t="str">
        <f>IF('5. Map Processos'!I177="","",'5. Map Processos'!I177)</f>
        <v/>
      </c>
      <c r="F177" s="21"/>
      <c r="G177" s="21"/>
      <c r="H177" s="21"/>
      <c r="I177" s="21"/>
      <c r="J177" s="21"/>
      <c r="K177" s="21"/>
      <c r="L177" s="21"/>
      <c r="M177" s="21"/>
    </row>
    <row r="178" spans="1:13" x14ac:dyDescent="0.25">
      <c r="A178" s="7">
        <v>176</v>
      </c>
      <c r="B178" s="7" t="str">
        <f>IF('5. Map Processos'!B178="","",'5. Map Processos'!B178)</f>
        <v/>
      </c>
      <c r="C178" s="7" t="str">
        <f>IF('5. Map Processos'!C178="","",'5. Map Processos'!C178)</f>
        <v/>
      </c>
      <c r="D178" s="7" t="str">
        <f>IF('5. Map Processos'!E178="","",'5. Map Processos'!E178)</f>
        <v/>
      </c>
      <c r="E178" s="7" t="str">
        <f>IF('5. Map Processos'!I178="","",'5. Map Processos'!I178)</f>
        <v/>
      </c>
      <c r="F178" s="21"/>
      <c r="G178" s="21"/>
      <c r="H178" s="21"/>
      <c r="I178" s="21"/>
      <c r="J178" s="21"/>
      <c r="K178" s="21"/>
      <c r="L178" s="21"/>
      <c r="M178" s="21"/>
    </row>
    <row r="179" spans="1:13" x14ac:dyDescent="0.25">
      <c r="A179" s="7">
        <v>177</v>
      </c>
      <c r="B179" s="7" t="str">
        <f>IF('5. Map Processos'!B179="","",'5. Map Processos'!B179)</f>
        <v/>
      </c>
      <c r="C179" s="7" t="str">
        <f>IF('5. Map Processos'!C179="","",'5. Map Processos'!C179)</f>
        <v/>
      </c>
      <c r="D179" s="7" t="str">
        <f>IF('5. Map Processos'!E179="","",'5. Map Processos'!E179)</f>
        <v/>
      </c>
      <c r="E179" s="7" t="str">
        <f>IF('5. Map Processos'!I179="","",'5. Map Processos'!I179)</f>
        <v/>
      </c>
      <c r="F179" s="21"/>
      <c r="G179" s="21"/>
      <c r="H179" s="21"/>
      <c r="I179" s="21"/>
      <c r="J179" s="21"/>
      <c r="K179" s="21"/>
      <c r="L179" s="21"/>
      <c r="M179" s="21"/>
    </row>
    <row r="180" spans="1:13" x14ac:dyDescent="0.25">
      <c r="A180" s="7">
        <v>178</v>
      </c>
      <c r="B180" s="7" t="str">
        <f>IF('5. Map Processos'!B180="","",'5. Map Processos'!B180)</f>
        <v/>
      </c>
      <c r="C180" s="7" t="str">
        <f>IF('5. Map Processos'!C180="","",'5. Map Processos'!C180)</f>
        <v/>
      </c>
      <c r="D180" s="7" t="str">
        <f>IF('5. Map Processos'!E180="","",'5. Map Processos'!E180)</f>
        <v/>
      </c>
      <c r="E180" s="7" t="str">
        <f>IF('5. Map Processos'!I180="","",'5. Map Processos'!I180)</f>
        <v/>
      </c>
      <c r="F180" s="21"/>
      <c r="G180" s="21"/>
      <c r="H180" s="21"/>
      <c r="I180" s="21"/>
      <c r="J180" s="21"/>
      <c r="K180" s="21"/>
      <c r="L180" s="21"/>
      <c r="M180" s="21"/>
    </row>
    <row r="181" spans="1:13" x14ac:dyDescent="0.25">
      <c r="A181" s="7">
        <v>179</v>
      </c>
      <c r="B181" s="7" t="str">
        <f>IF('5. Map Processos'!B181="","",'5. Map Processos'!B181)</f>
        <v/>
      </c>
      <c r="C181" s="7" t="str">
        <f>IF('5. Map Processos'!C181="","",'5. Map Processos'!C181)</f>
        <v/>
      </c>
      <c r="D181" s="7" t="str">
        <f>IF('5. Map Processos'!E181="","",'5. Map Processos'!E181)</f>
        <v/>
      </c>
      <c r="E181" s="7" t="str">
        <f>IF('5. Map Processos'!I181="","",'5. Map Processos'!I181)</f>
        <v/>
      </c>
      <c r="F181" s="21"/>
      <c r="G181" s="21"/>
      <c r="H181" s="21"/>
      <c r="I181" s="21"/>
      <c r="J181" s="21"/>
      <c r="K181" s="21"/>
      <c r="L181" s="21"/>
      <c r="M181" s="21"/>
    </row>
    <row r="182" spans="1:13" x14ac:dyDescent="0.25">
      <c r="A182" s="7">
        <v>180</v>
      </c>
      <c r="B182" s="7" t="str">
        <f>IF('5. Map Processos'!B182="","",'5. Map Processos'!B182)</f>
        <v/>
      </c>
      <c r="C182" s="7" t="str">
        <f>IF('5. Map Processos'!C182="","",'5. Map Processos'!C182)</f>
        <v/>
      </c>
      <c r="D182" s="7" t="str">
        <f>IF('5. Map Processos'!E182="","",'5. Map Processos'!E182)</f>
        <v/>
      </c>
      <c r="E182" s="7" t="str">
        <f>IF('5. Map Processos'!I182="","",'5. Map Processos'!I182)</f>
        <v/>
      </c>
      <c r="F182" s="21"/>
      <c r="G182" s="21"/>
      <c r="H182" s="21"/>
      <c r="I182" s="21"/>
      <c r="J182" s="21"/>
      <c r="K182" s="21"/>
      <c r="L182" s="21"/>
      <c r="M182" s="21"/>
    </row>
    <row r="183" spans="1:13" x14ac:dyDescent="0.25">
      <c r="A183" s="7">
        <v>181</v>
      </c>
      <c r="B183" s="7" t="str">
        <f>IF('5. Map Processos'!B183="","",'5. Map Processos'!B183)</f>
        <v/>
      </c>
      <c r="C183" s="7" t="str">
        <f>IF('5. Map Processos'!C183="","",'5. Map Processos'!C183)</f>
        <v/>
      </c>
      <c r="D183" s="7" t="str">
        <f>IF('5. Map Processos'!E183="","",'5. Map Processos'!E183)</f>
        <v/>
      </c>
      <c r="E183" s="7" t="str">
        <f>IF('5. Map Processos'!I183="","",'5. Map Processos'!I183)</f>
        <v/>
      </c>
      <c r="F183" s="21"/>
      <c r="G183" s="21"/>
      <c r="H183" s="21"/>
      <c r="I183" s="21"/>
      <c r="J183" s="21"/>
      <c r="K183" s="21"/>
      <c r="L183" s="21"/>
      <c r="M183" s="21"/>
    </row>
    <row r="184" spans="1:13" x14ac:dyDescent="0.25">
      <c r="A184" s="7">
        <v>182</v>
      </c>
      <c r="B184" s="7" t="str">
        <f>IF('5. Map Processos'!B184="","",'5. Map Processos'!B184)</f>
        <v/>
      </c>
      <c r="C184" s="7" t="str">
        <f>IF('5. Map Processos'!C184="","",'5. Map Processos'!C184)</f>
        <v/>
      </c>
      <c r="D184" s="7" t="str">
        <f>IF('5. Map Processos'!E184="","",'5. Map Processos'!E184)</f>
        <v/>
      </c>
      <c r="E184" s="7" t="str">
        <f>IF('5. Map Processos'!I184="","",'5. Map Processos'!I184)</f>
        <v/>
      </c>
      <c r="F184" s="21"/>
      <c r="G184" s="21"/>
      <c r="H184" s="21"/>
      <c r="I184" s="21"/>
      <c r="J184" s="21"/>
      <c r="K184" s="21"/>
      <c r="L184" s="21"/>
      <c r="M184" s="21"/>
    </row>
    <row r="185" spans="1:13" x14ac:dyDescent="0.25">
      <c r="A185" s="7">
        <v>183</v>
      </c>
      <c r="B185" s="7" t="str">
        <f>IF('5. Map Processos'!B185="","",'5. Map Processos'!B185)</f>
        <v/>
      </c>
      <c r="C185" s="7" t="str">
        <f>IF('5. Map Processos'!C185="","",'5. Map Processos'!C185)</f>
        <v/>
      </c>
      <c r="D185" s="7" t="str">
        <f>IF('5. Map Processos'!E185="","",'5. Map Processos'!E185)</f>
        <v/>
      </c>
      <c r="E185" s="7" t="str">
        <f>IF('5. Map Processos'!I185="","",'5. Map Processos'!I185)</f>
        <v/>
      </c>
      <c r="F185" s="21"/>
      <c r="G185" s="21"/>
      <c r="H185" s="21"/>
      <c r="I185" s="21"/>
      <c r="J185" s="21"/>
      <c r="K185" s="21"/>
      <c r="L185" s="21"/>
      <c r="M185" s="21"/>
    </row>
    <row r="186" spans="1:13" x14ac:dyDescent="0.25">
      <c r="A186" s="7">
        <v>184</v>
      </c>
      <c r="B186" s="7" t="str">
        <f>IF('5. Map Processos'!B186="","",'5. Map Processos'!B186)</f>
        <v/>
      </c>
      <c r="C186" s="7" t="str">
        <f>IF('5. Map Processos'!C186="","",'5. Map Processos'!C186)</f>
        <v/>
      </c>
      <c r="D186" s="7" t="str">
        <f>IF('5. Map Processos'!E186="","",'5. Map Processos'!E186)</f>
        <v/>
      </c>
      <c r="E186" s="7" t="str">
        <f>IF('5. Map Processos'!I186="","",'5. Map Processos'!I186)</f>
        <v/>
      </c>
      <c r="F186" s="21"/>
      <c r="G186" s="21"/>
      <c r="H186" s="21"/>
      <c r="I186" s="21"/>
      <c r="J186" s="21"/>
      <c r="K186" s="21"/>
      <c r="L186" s="21"/>
      <c r="M186" s="21"/>
    </row>
    <row r="187" spans="1:13" x14ac:dyDescent="0.25">
      <c r="A187" s="7">
        <v>185</v>
      </c>
      <c r="B187" s="7" t="str">
        <f>IF('5. Map Processos'!B187="","",'5. Map Processos'!B187)</f>
        <v/>
      </c>
      <c r="C187" s="7" t="str">
        <f>IF('5. Map Processos'!C187="","",'5. Map Processos'!C187)</f>
        <v/>
      </c>
      <c r="D187" s="7" t="str">
        <f>IF('5. Map Processos'!E187="","",'5. Map Processos'!E187)</f>
        <v/>
      </c>
      <c r="E187" s="7" t="str">
        <f>IF('5. Map Processos'!I187="","",'5. Map Processos'!I187)</f>
        <v/>
      </c>
      <c r="F187" s="21"/>
      <c r="G187" s="21"/>
      <c r="H187" s="21"/>
      <c r="I187" s="21"/>
      <c r="J187" s="21"/>
      <c r="K187" s="21"/>
      <c r="L187" s="21"/>
      <c r="M187" s="21"/>
    </row>
    <row r="188" spans="1:13" x14ac:dyDescent="0.25">
      <c r="A188" s="7">
        <v>186</v>
      </c>
      <c r="B188" s="7" t="str">
        <f>IF('5. Map Processos'!B188="","",'5. Map Processos'!B188)</f>
        <v/>
      </c>
      <c r="C188" s="7" t="str">
        <f>IF('5. Map Processos'!C188="","",'5. Map Processos'!C188)</f>
        <v/>
      </c>
      <c r="D188" s="7" t="str">
        <f>IF('5. Map Processos'!E188="","",'5. Map Processos'!E188)</f>
        <v/>
      </c>
      <c r="E188" s="7" t="str">
        <f>IF('5. Map Processos'!I188="","",'5. Map Processos'!I188)</f>
        <v/>
      </c>
      <c r="F188" s="21"/>
      <c r="G188" s="21"/>
      <c r="H188" s="21"/>
      <c r="I188" s="21"/>
      <c r="J188" s="21"/>
      <c r="K188" s="21"/>
      <c r="L188" s="21"/>
      <c r="M188" s="21"/>
    </row>
    <row r="189" spans="1:13" x14ac:dyDescent="0.25">
      <c r="A189" s="7">
        <v>187</v>
      </c>
      <c r="B189" s="7" t="str">
        <f>IF('5. Map Processos'!B189="","",'5. Map Processos'!B189)</f>
        <v/>
      </c>
      <c r="C189" s="7" t="str">
        <f>IF('5. Map Processos'!C189="","",'5. Map Processos'!C189)</f>
        <v/>
      </c>
      <c r="D189" s="7" t="str">
        <f>IF('5. Map Processos'!E189="","",'5. Map Processos'!E189)</f>
        <v/>
      </c>
      <c r="E189" s="7" t="str">
        <f>IF('5. Map Processos'!I189="","",'5. Map Processos'!I189)</f>
        <v/>
      </c>
      <c r="F189" s="21"/>
      <c r="G189" s="21"/>
      <c r="H189" s="21"/>
      <c r="I189" s="21"/>
      <c r="J189" s="21"/>
      <c r="K189" s="21"/>
      <c r="L189" s="21"/>
      <c r="M189" s="21"/>
    </row>
    <row r="190" spans="1:13" x14ac:dyDescent="0.25">
      <c r="A190" s="7">
        <v>188</v>
      </c>
      <c r="B190" s="7" t="str">
        <f>IF('5. Map Processos'!B190="","",'5. Map Processos'!B190)</f>
        <v/>
      </c>
      <c r="C190" s="7" t="str">
        <f>IF('5. Map Processos'!C190="","",'5. Map Processos'!C190)</f>
        <v/>
      </c>
      <c r="D190" s="7" t="str">
        <f>IF('5. Map Processos'!E190="","",'5. Map Processos'!E190)</f>
        <v/>
      </c>
      <c r="E190" s="7" t="str">
        <f>IF('5. Map Processos'!I190="","",'5. Map Processos'!I190)</f>
        <v/>
      </c>
      <c r="F190" s="21"/>
      <c r="G190" s="21"/>
      <c r="H190" s="21"/>
      <c r="I190" s="21"/>
      <c r="J190" s="21"/>
      <c r="K190" s="21"/>
      <c r="L190" s="21"/>
      <c r="M190" s="21"/>
    </row>
    <row r="191" spans="1:13" x14ac:dyDescent="0.25">
      <c r="A191" s="7">
        <v>189</v>
      </c>
      <c r="B191" s="7" t="str">
        <f>IF('5. Map Processos'!B191="","",'5. Map Processos'!B191)</f>
        <v/>
      </c>
      <c r="C191" s="7" t="str">
        <f>IF('5. Map Processos'!C191="","",'5. Map Processos'!C191)</f>
        <v/>
      </c>
      <c r="D191" s="7" t="str">
        <f>IF('5. Map Processos'!E191="","",'5. Map Processos'!E191)</f>
        <v/>
      </c>
      <c r="E191" s="7" t="str">
        <f>IF('5. Map Processos'!I191="","",'5. Map Processos'!I191)</f>
        <v/>
      </c>
      <c r="F191" s="21"/>
      <c r="G191" s="21"/>
      <c r="H191" s="21"/>
      <c r="I191" s="21"/>
      <c r="J191" s="21"/>
      <c r="K191" s="21"/>
      <c r="L191" s="21"/>
      <c r="M191" s="21"/>
    </row>
    <row r="192" spans="1:13" x14ac:dyDescent="0.25">
      <c r="A192" s="7">
        <v>190</v>
      </c>
      <c r="B192" s="7" t="str">
        <f>IF('5. Map Processos'!B192="","",'5. Map Processos'!B192)</f>
        <v/>
      </c>
      <c r="C192" s="7" t="str">
        <f>IF('5. Map Processos'!C192="","",'5. Map Processos'!C192)</f>
        <v/>
      </c>
      <c r="D192" s="7" t="str">
        <f>IF('5. Map Processos'!E192="","",'5. Map Processos'!E192)</f>
        <v/>
      </c>
      <c r="E192" s="7" t="str">
        <f>IF('5. Map Processos'!I192="","",'5. Map Processos'!I192)</f>
        <v/>
      </c>
      <c r="F192" s="21"/>
      <c r="G192" s="21"/>
      <c r="H192" s="21"/>
      <c r="I192" s="21"/>
      <c r="J192" s="21"/>
      <c r="K192" s="21"/>
      <c r="L192" s="21"/>
      <c r="M192" s="21"/>
    </row>
    <row r="193" spans="1:13" x14ac:dyDescent="0.25">
      <c r="A193" s="7">
        <v>191</v>
      </c>
      <c r="B193" s="7" t="str">
        <f>IF('5. Map Processos'!B193="","",'5. Map Processos'!B193)</f>
        <v/>
      </c>
      <c r="C193" s="7" t="str">
        <f>IF('5. Map Processos'!C193="","",'5. Map Processos'!C193)</f>
        <v/>
      </c>
      <c r="D193" s="7" t="str">
        <f>IF('5. Map Processos'!E193="","",'5. Map Processos'!E193)</f>
        <v/>
      </c>
      <c r="E193" s="7" t="str">
        <f>IF('5. Map Processos'!I193="","",'5. Map Processos'!I193)</f>
        <v/>
      </c>
      <c r="F193" s="21"/>
      <c r="G193" s="21"/>
      <c r="H193" s="21"/>
      <c r="I193" s="21"/>
      <c r="J193" s="21"/>
      <c r="K193" s="21"/>
      <c r="L193" s="21"/>
      <c r="M193" s="21"/>
    </row>
    <row r="194" spans="1:13" x14ac:dyDescent="0.25">
      <c r="A194" s="7">
        <v>192</v>
      </c>
      <c r="B194" s="7" t="str">
        <f>IF('5. Map Processos'!B194="","",'5. Map Processos'!B194)</f>
        <v/>
      </c>
      <c r="C194" s="7" t="str">
        <f>IF('5. Map Processos'!C194="","",'5. Map Processos'!C194)</f>
        <v/>
      </c>
      <c r="D194" s="7" t="str">
        <f>IF('5. Map Processos'!E194="","",'5. Map Processos'!E194)</f>
        <v/>
      </c>
      <c r="E194" s="7" t="str">
        <f>IF('5. Map Processos'!I194="","",'5. Map Processos'!I194)</f>
        <v/>
      </c>
      <c r="F194" s="21"/>
      <c r="G194" s="21"/>
      <c r="H194" s="21"/>
      <c r="I194" s="21"/>
      <c r="J194" s="21"/>
      <c r="K194" s="21"/>
      <c r="L194" s="21"/>
      <c r="M194" s="21"/>
    </row>
    <row r="195" spans="1:13" x14ac:dyDescent="0.25">
      <c r="A195" s="7">
        <v>193</v>
      </c>
      <c r="B195" s="7" t="str">
        <f>IF('5. Map Processos'!B195="","",'5. Map Processos'!B195)</f>
        <v/>
      </c>
      <c r="C195" s="7" t="str">
        <f>IF('5. Map Processos'!C195="","",'5. Map Processos'!C195)</f>
        <v/>
      </c>
      <c r="D195" s="7" t="str">
        <f>IF('5. Map Processos'!E195="","",'5. Map Processos'!E195)</f>
        <v/>
      </c>
      <c r="E195" s="7" t="str">
        <f>IF('5. Map Processos'!I195="","",'5. Map Processos'!I195)</f>
        <v/>
      </c>
      <c r="F195" s="21"/>
      <c r="G195" s="21"/>
      <c r="H195" s="21"/>
      <c r="I195" s="21"/>
      <c r="J195" s="21"/>
      <c r="K195" s="21"/>
      <c r="L195" s="21"/>
      <c r="M195" s="21"/>
    </row>
    <row r="196" spans="1:13" x14ac:dyDescent="0.25">
      <c r="A196" s="7">
        <v>194</v>
      </c>
      <c r="B196" s="7" t="str">
        <f>IF('5. Map Processos'!B196="","",'5. Map Processos'!B196)</f>
        <v/>
      </c>
      <c r="C196" s="7" t="str">
        <f>IF('5. Map Processos'!C196="","",'5. Map Processos'!C196)</f>
        <v/>
      </c>
      <c r="D196" s="7" t="str">
        <f>IF('5. Map Processos'!E196="","",'5. Map Processos'!E196)</f>
        <v/>
      </c>
      <c r="E196" s="7" t="str">
        <f>IF('5. Map Processos'!I196="","",'5. Map Processos'!I196)</f>
        <v/>
      </c>
      <c r="F196" s="21"/>
      <c r="G196" s="21"/>
      <c r="H196" s="21"/>
      <c r="I196" s="21"/>
      <c r="J196" s="21"/>
      <c r="K196" s="21"/>
      <c r="L196" s="21"/>
      <c r="M196" s="21"/>
    </row>
    <row r="197" spans="1:13" x14ac:dyDescent="0.25">
      <c r="A197" s="7">
        <v>195</v>
      </c>
      <c r="B197" s="7" t="str">
        <f>IF('5. Map Processos'!B197="","",'5. Map Processos'!B197)</f>
        <v/>
      </c>
      <c r="C197" s="7" t="str">
        <f>IF('5. Map Processos'!C197="","",'5. Map Processos'!C197)</f>
        <v/>
      </c>
      <c r="D197" s="7" t="str">
        <f>IF('5. Map Processos'!E197="","",'5. Map Processos'!E197)</f>
        <v/>
      </c>
      <c r="E197" s="7" t="str">
        <f>IF('5. Map Processos'!I197="","",'5. Map Processos'!I197)</f>
        <v/>
      </c>
      <c r="F197" s="21"/>
      <c r="G197" s="21"/>
      <c r="H197" s="21"/>
      <c r="I197" s="21"/>
      <c r="J197" s="21"/>
      <c r="K197" s="21"/>
      <c r="L197" s="21"/>
      <c r="M197" s="21"/>
    </row>
    <row r="198" spans="1:13" x14ac:dyDescent="0.25">
      <c r="A198" s="7">
        <v>196</v>
      </c>
      <c r="B198" s="7" t="str">
        <f>IF('5. Map Processos'!B198="","",'5. Map Processos'!B198)</f>
        <v/>
      </c>
      <c r="C198" s="7" t="str">
        <f>IF('5. Map Processos'!C198="","",'5. Map Processos'!C198)</f>
        <v/>
      </c>
      <c r="D198" s="7" t="str">
        <f>IF('5. Map Processos'!E198="","",'5. Map Processos'!E198)</f>
        <v/>
      </c>
      <c r="E198" s="7" t="str">
        <f>IF('5. Map Processos'!I198="","",'5. Map Processos'!I198)</f>
        <v/>
      </c>
      <c r="F198" s="21"/>
      <c r="G198" s="21"/>
      <c r="H198" s="21"/>
      <c r="I198" s="21"/>
      <c r="J198" s="21"/>
      <c r="K198" s="21"/>
      <c r="L198" s="21"/>
      <c r="M198" s="21"/>
    </row>
    <row r="199" spans="1:13" x14ac:dyDescent="0.25">
      <c r="A199" s="7">
        <v>197</v>
      </c>
      <c r="B199" s="7" t="str">
        <f>IF('5. Map Processos'!B199="","",'5. Map Processos'!B199)</f>
        <v/>
      </c>
      <c r="C199" s="7" t="str">
        <f>IF('5. Map Processos'!C199="","",'5. Map Processos'!C199)</f>
        <v/>
      </c>
      <c r="D199" s="7" t="str">
        <f>IF('5. Map Processos'!E199="","",'5. Map Processos'!E199)</f>
        <v/>
      </c>
      <c r="E199" s="7" t="str">
        <f>IF('5. Map Processos'!I199="","",'5. Map Processos'!I199)</f>
        <v/>
      </c>
      <c r="F199" s="21"/>
      <c r="G199" s="21"/>
      <c r="H199" s="21"/>
      <c r="I199" s="21"/>
      <c r="J199" s="21"/>
      <c r="K199" s="21"/>
      <c r="L199" s="21"/>
      <c r="M199" s="21"/>
    </row>
    <row r="200" spans="1:13" x14ac:dyDescent="0.25">
      <c r="A200" s="7">
        <v>198</v>
      </c>
      <c r="B200" s="7" t="str">
        <f>IF('5. Map Processos'!B200="","",'5. Map Processos'!B200)</f>
        <v/>
      </c>
      <c r="C200" s="7" t="str">
        <f>IF('5. Map Processos'!C200="","",'5. Map Processos'!C200)</f>
        <v/>
      </c>
      <c r="D200" s="7" t="str">
        <f>IF('5. Map Processos'!E200="","",'5. Map Processos'!E200)</f>
        <v/>
      </c>
      <c r="E200" s="7" t="str">
        <f>IF('5. Map Processos'!I200="","",'5. Map Processos'!I200)</f>
        <v/>
      </c>
      <c r="F200" s="21"/>
      <c r="G200" s="21"/>
      <c r="H200" s="21"/>
      <c r="I200" s="21"/>
      <c r="J200" s="21"/>
      <c r="K200" s="21"/>
      <c r="L200" s="21"/>
      <c r="M200" s="21"/>
    </row>
    <row r="201" spans="1:13" x14ac:dyDescent="0.25">
      <c r="A201" s="7">
        <v>199</v>
      </c>
      <c r="B201" s="7" t="str">
        <f>IF('5. Map Processos'!B201="","",'5. Map Processos'!B201)</f>
        <v/>
      </c>
      <c r="C201" s="7" t="str">
        <f>IF('5. Map Processos'!C201="","",'5. Map Processos'!C201)</f>
        <v/>
      </c>
      <c r="D201" s="7" t="str">
        <f>IF('5. Map Processos'!E201="","",'5. Map Processos'!E201)</f>
        <v/>
      </c>
      <c r="E201" s="7" t="str">
        <f>IF('5. Map Processos'!I201="","",'5. Map Processos'!I201)</f>
        <v/>
      </c>
      <c r="F201" s="21"/>
      <c r="G201" s="21"/>
      <c r="H201" s="21"/>
      <c r="I201" s="21"/>
      <c r="J201" s="21"/>
      <c r="K201" s="21"/>
      <c r="L201" s="21"/>
      <c r="M201" s="21"/>
    </row>
    <row r="202" spans="1:13" x14ac:dyDescent="0.25">
      <c r="A202" s="7">
        <v>200</v>
      </c>
      <c r="B202" s="7" t="str">
        <f>IF('5. Map Processos'!B202="","",'5. Map Processos'!B202)</f>
        <v/>
      </c>
      <c r="C202" s="7" t="str">
        <f>IF('5. Map Processos'!C202="","",'5. Map Processos'!C202)</f>
        <v/>
      </c>
      <c r="D202" s="7" t="str">
        <f>IF('5. Map Processos'!E202="","",'5. Map Processos'!E202)</f>
        <v/>
      </c>
      <c r="E202" s="7" t="str">
        <f>IF('5. Map Processos'!I202="","",'5. Map Processos'!I202)</f>
        <v/>
      </c>
      <c r="F202" s="21"/>
      <c r="G202" s="21"/>
      <c r="H202" s="21"/>
      <c r="I202" s="21"/>
      <c r="J202" s="21"/>
      <c r="K202" s="21"/>
      <c r="L202" s="21"/>
      <c r="M202" s="21"/>
    </row>
    <row r="203" spans="1:13" x14ac:dyDescent="0.25">
      <c r="A203" s="7">
        <v>201</v>
      </c>
      <c r="B203" s="7" t="str">
        <f>IF('5. Map Processos'!B203="","",'5. Map Processos'!B203)</f>
        <v/>
      </c>
      <c r="C203" s="7" t="str">
        <f>IF('5. Map Processos'!C203="","",'5. Map Processos'!C203)</f>
        <v/>
      </c>
      <c r="D203" s="7" t="str">
        <f>IF('5. Map Processos'!E203="","",'5. Map Processos'!E203)</f>
        <v/>
      </c>
      <c r="E203" s="7" t="str">
        <f>IF('5. Map Processos'!I203="","",'5. Map Processos'!I203)</f>
        <v/>
      </c>
      <c r="F203" s="21"/>
      <c r="G203" s="21"/>
      <c r="H203" s="21"/>
      <c r="I203" s="21"/>
      <c r="J203" s="21"/>
      <c r="K203" s="21"/>
      <c r="L203" s="21"/>
      <c r="M203" s="21"/>
    </row>
    <row r="204" spans="1:13" x14ac:dyDescent="0.25">
      <c r="A204" s="7">
        <v>202</v>
      </c>
      <c r="B204" s="7" t="str">
        <f>IF('5. Map Processos'!B204="","",'5. Map Processos'!B204)</f>
        <v/>
      </c>
      <c r="C204" s="7" t="str">
        <f>IF('5. Map Processos'!C204="","",'5. Map Processos'!C204)</f>
        <v/>
      </c>
      <c r="D204" s="7" t="str">
        <f>IF('5. Map Processos'!E204="","",'5. Map Processos'!E204)</f>
        <v/>
      </c>
      <c r="E204" s="7" t="str">
        <f>IF('5. Map Processos'!I204="","",'5. Map Processos'!I204)</f>
        <v/>
      </c>
      <c r="F204" s="21"/>
      <c r="G204" s="21"/>
      <c r="H204" s="21"/>
      <c r="I204" s="21"/>
      <c r="J204" s="21"/>
      <c r="K204" s="21"/>
      <c r="L204" s="21"/>
      <c r="M204" s="21"/>
    </row>
    <row r="205" spans="1:13" x14ac:dyDescent="0.25">
      <c r="A205" s="7">
        <v>203</v>
      </c>
      <c r="B205" s="7" t="str">
        <f>IF('5. Map Processos'!B205="","",'5. Map Processos'!B205)</f>
        <v/>
      </c>
      <c r="C205" s="7" t="str">
        <f>IF('5. Map Processos'!C205="","",'5. Map Processos'!C205)</f>
        <v/>
      </c>
      <c r="D205" s="7" t="str">
        <f>IF('5. Map Processos'!E205="","",'5. Map Processos'!E205)</f>
        <v/>
      </c>
      <c r="E205" s="7" t="str">
        <f>IF('5. Map Processos'!I205="","",'5. Map Processos'!I205)</f>
        <v/>
      </c>
      <c r="F205" s="21"/>
      <c r="G205" s="21"/>
      <c r="H205" s="21"/>
      <c r="I205" s="21"/>
      <c r="J205" s="21"/>
      <c r="K205" s="21"/>
      <c r="L205" s="21"/>
      <c r="M205" s="21"/>
    </row>
    <row r="206" spans="1:13" x14ac:dyDescent="0.25">
      <c r="A206" s="7">
        <v>204</v>
      </c>
      <c r="B206" s="7" t="str">
        <f>IF('5. Map Processos'!B206="","",'5. Map Processos'!B206)</f>
        <v/>
      </c>
      <c r="C206" s="7" t="str">
        <f>IF('5. Map Processos'!C206="","",'5. Map Processos'!C206)</f>
        <v/>
      </c>
      <c r="D206" s="7" t="str">
        <f>IF('5. Map Processos'!E206="","",'5. Map Processos'!E206)</f>
        <v/>
      </c>
      <c r="E206" s="7" t="str">
        <f>IF('5. Map Processos'!I206="","",'5. Map Processos'!I206)</f>
        <v/>
      </c>
      <c r="F206" s="21"/>
      <c r="G206" s="21"/>
      <c r="H206" s="21"/>
      <c r="I206" s="21"/>
      <c r="J206" s="21"/>
      <c r="K206" s="21"/>
      <c r="L206" s="21"/>
      <c r="M206" s="21"/>
    </row>
    <row r="207" spans="1:13" x14ac:dyDescent="0.25">
      <c r="A207" s="7">
        <v>205</v>
      </c>
      <c r="B207" s="7" t="str">
        <f>IF('5. Map Processos'!B207="","",'5. Map Processos'!B207)</f>
        <v/>
      </c>
      <c r="C207" s="7" t="str">
        <f>IF('5. Map Processos'!C207="","",'5. Map Processos'!C207)</f>
        <v/>
      </c>
      <c r="D207" s="7" t="str">
        <f>IF('5. Map Processos'!E207="","",'5. Map Processos'!E207)</f>
        <v/>
      </c>
      <c r="E207" s="7" t="str">
        <f>IF('5. Map Processos'!I207="","",'5. Map Processos'!I207)</f>
        <v/>
      </c>
      <c r="F207" s="21"/>
      <c r="G207" s="21"/>
      <c r="H207" s="21"/>
      <c r="I207" s="21"/>
      <c r="J207" s="21"/>
      <c r="K207" s="21"/>
      <c r="L207" s="21"/>
      <c r="M207" s="21"/>
    </row>
    <row r="208" spans="1:13" x14ac:dyDescent="0.25">
      <c r="A208" s="7">
        <v>206</v>
      </c>
      <c r="B208" s="7" t="str">
        <f>IF('5. Map Processos'!B208="","",'5. Map Processos'!B208)</f>
        <v/>
      </c>
      <c r="C208" s="7" t="str">
        <f>IF('5. Map Processos'!C208="","",'5. Map Processos'!C208)</f>
        <v/>
      </c>
      <c r="D208" s="7" t="str">
        <f>IF('5. Map Processos'!E208="","",'5. Map Processos'!E208)</f>
        <v/>
      </c>
      <c r="E208" s="7" t="str">
        <f>IF('5. Map Processos'!I208="","",'5. Map Processos'!I208)</f>
        <v/>
      </c>
      <c r="F208" s="21"/>
      <c r="G208" s="21"/>
      <c r="H208" s="21"/>
      <c r="I208" s="21"/>
      <c r="J208" s="21"/>
      <c r="K208" s="21"/>
      <c r="L208" s="21"/>
      <c r="M208" s="21"/>
    </row>
    <row r="209" spans="1:13" x14ac:dyDescent="0.25">
      <c r="A209" s="7">
        <v>207</v>
      </c>
      <c r="B209" s="7" t="str">
        <f>IF('5. Map Processos'!B209="","",'5. Map Processos'!B209)</f>
        <v/>
      </c>
      <c r="C209" s="7" t="str">
        <f>IF('5. Map Processos'!C209="","",'5. Map Processos'!C209)</f>
        <v/>
      </c>
      <c r="D209" s="7" t="str">
        <f>IF('5. Map Processos'!E209="","",'5. Map Processos'!E209)</f>
        <v/>
      </c>
      <c r="E209" s="7" t="str">
        <f>IF('5. Map Processos'!I209="","",'5. Map Processos'!I209)</f>
        <v/>
      </c>
      <c r="F209" s="21"/>
      <c r="G209" s="21"/>
      <c r="H209" s="21"/>
      <c r="I209" s="21"/>
      <c r="J209" s="21"/>
      <c r="K209" s="21"/>
      <c r="L209" s="21"/>
      <c r="M209" s="21"/>
    </row>
    <row r="210" spans="1:13" x14ac:dyDescent="0.25">
      <c r="A210" s="7">
        <v>208</v>
      </c>
      <c r="B210" s="7" t="str">
        <f>IF('5. Map Processos'!B210="","",'5. Map Processos'!B210)</f>
        <v/>
      </c>
      <c r="C210" s="7" t="str">
        <f>IF('5. Map Processos'!C210="","",'5. Map Processos'!C210)</f>
        <v/>
      </c>
      <c r="D210" s="7" t="str">
        <f>IF('5. Map Processos'!E210="","",'5. Map Processos'!E210)</f>
        <v/>
      </c>
      <c r="E210" s="7" t="str">
        <f>IF('5. Map Processos'!I210="","",'5. Map Processos'!I210)</f>
        <v/>
      </c>
      <c r="F210" s="21"/>
      <c r="G210" s="21"/>
      <c r="H210" s="21"/>
      <c r="I210" s="21"/>
      <c r="J210" s="21"/>
      <c r="K210" s="21"/>
      <c r="L210" s="21"/>
      <c r="M210" s="21"/>
    </row>
    <row r="211" spans="1:13" x14ac:dyDescent="0.25">
      <c r="A211" s="7">
        <v>209</v>
      </c>
      <c r="B211" s="7" t="str">
        <f>IF('5. Map Processos'!B211="","",'5. Map Processos'!B211)</f>
        <v/>
      </c>
      <c r="C211" s="7" t="str">
        <f>IF('5. Map Processos'!C211="","",'5. Map Processos'!C211)</f>
        <v/>
      </c>
      <c r="D211" s="7" t="str">
        <f>IF('5. Map Processos'!E211="","",'5. Map Processos'!E211)</f>
        <v/>
      </c>
      <c r="E211" s="7" t="str">
        <f>IF('5. Map Processos'!I211="","",'5. Map Processos'!I211)</f>
        <v/>
      </c>
      <c r="F211" s="21"/>
      <c r="G211" s="21"/>
      <c r="H211" s="21"/>
      <c r="I211" s="21"/>
      <c r="J211" s="21"/>
      <c r="K211" s="21"/>
      <c r="L211" s="21"/>
      <c r="M211" s="21"/>
    </row>
    <row r="212" spans="1:13" x14ac:dyDescent="0.25">
      <c r="A212" s="7">
        <v>210</v>
      </c>
      <c r="B212" s="7" t="str">
        <f>IF('5. Map Processos'!B212="","",'5. Map Processos'!B212)</f>
        <v/>
      </c>
      <c r="C212" s="7" t="str">
        <f>IF('5. Map Processos'!C212="","",'5. Map Processos'!C212)</f>
        <v/>
      </c>
      <c r="D212" s="7" t="str">
        <f>IF('5. Map Processos'!E212="","",'5. Map Processos'!E212)</f>
        <v/>
      </c>
      <c r="E212" s="7" t="str">
        <f>IF('5. Map Processos'!I212="","",'5. Map Processos'!I212)</f>
        <v/>
      </c>
      <c r="F212" s="21"/>
      <c r="G212" s="21"/>
      <c r="H212" s="21"/>
      <c r="I212" s="21"/>
      <c r="J212" s="21"/>
      <c r="K212" s="21"/>
      <c r="L212" s="21"/>
      <c r="M212" s="21"/>
    </row>
    <row r="213" spans="1:13" x14ac:dyDescent="0.25">
      <c r="A213" s="7">
        <v>211</v>
      </c>
      <c r="B213" s="7" t="str">
        <f>IF('5. Map Processos'!B213="","",'5. Map Processos'!B213)</f>
        <v/>
      </c>
      <c r="C213" s="7" t="str">
        <f>IF('5. Map Processos'!C213="","",'5. Map Processos'!C213)</f>
        <v/>
      </c>
      <c r="D213" s="7" t="str">
        <f>IF('5. Map Processos'!E213="","",'5. Map Processos'!E213)</f>
        <v/>
      </c>
      <c r="E213" s="7" t="str">
        <f>IF('5. Map Processos'!I213="","",'5. Map Processos'!I213)</f>
        <v/>
      </c>
      <c r="F213" s="21"/>
      <c r="G213" s="21"/>
      <c r="H213" s="21"/>
      <c r="I213" s="21"/>
      <c r="J213" s="21"/>
      <c r="K213" s="21"/>
      <c r="L213" s="21"/>
      <c r="M213" s="21"/>
    </row>
    <row r="214" spans="1:13" x14ac:dyDescent="0.25">
      <c r="A214" s="7">
        <v>212</v>
      </c>
      <c r="B214" s="7" t="str">
        <f>IF('5. Map Processos'!B214="","",'5. Map Processos'!B214)</f>
        <v/>
      </c>
      <c r="C214" s="7" t="str">
        <f>IF('5. Map Processos'!C214="","",'5. Map Processos'!C214)</f>
        <v/>
      </c>
      <c r="D214" s="7" t="str">
        <f>IF('5. Map Processos'!E214="","",'5. Map Processos'!E214)</f>
        <v/>
      </c>
      <c r="E214" s="7" t="str">
        <f>IF('5. Map Processos'!I214="","",'5. Map Processos'!I214)</f>
        <v/>
      </c>
      <c r="F214" s="21"/>
      <c r="G214" s="21"/>
      <c r="H214" s="21"/>
      <c r="I214" s="21"/>
      <c r="J214" s="21"/>
      <c r="K214" s="21"/>
      <c r="L214" s="21"/>
      <c r="M214" s="21"/>
    </row>
    <row r="215" spans="1:13" x14ac:dyDescent="0.25">
      <c r="A215" s="7">
        <v>213</v>
      </c>
      <c r="B215" s="7" t="str">
        <f>IF('5. Map Processos'!B215="","",'5. Map Processos'!B215)</f>
        <v/>
      </c>
      <c r="C215" s="7" t="str">
        <f>IF('5. Map Processos'!C215="","",'5. Map Processos'!C215)</f>
        <v/>
      </c>
      <c r="D215" s="7" t="str">
        <f>IF('5. Map Processos'!E215="","",'5. Map Processos'!E215)</f>
        <v/>
      </c>
      <c r="E215" s="7" t="str">
        <f>IF('5. Map Processos'!I215="","",'5. Map Processos'!I215)</f>
        <v/>
      </c>
      <c r="F215" s="21"/>
      <c r="G215" s="21"/>
      <c r="H215" s="21"/>
      <c r="I215" s="21"/>
      <c r="J215" s="21"/>
      <c r="K215" s="21"/>
      <c r="L215" s="21"/>
      <c r="M215" s="21"/>
    </row>
    <row r="216" spans="1:13" x14ac:dyDescent="0.25">
      <c r="A216" s="7">
        <v>214</v>
      </c>
      <c r="B216" s="7" t="str">
        <f>IF('5. Map Processos'!B216="","",'5. Map Processos'!B216)</f>
        <v/>
      </c>
      <c r="C216" s="7" t="str">
        <f>IF('5. Map Processos'!C216="","",'5. Map Processos'!C216)</f>
        <v/>
      </c>
      <c r="D216" s="7" t="str">
        <f>IF('5. Map Processos'!E216="","",'5. Map Processos'!E216)</f>
        <v/>
      </c>
      <c r="E216" s="7" t="str">
        <f>IF('5. Map Processos'!I216="","",'5. Map Processos'!I216)</f>
        <v/>
      </c>
      <c r="F216" s="21"/>
      <c r="G216" s="21"/>
      <c r="H216" s="21"/>
      <c r="I216" s="21"/>
      <c r="J216" s="21"/>
      <c r="K216" s="21"/>
      <c r="L216" s="21"/>
      <c r="M216" s="21"/>
    </row>
    <row r="217" spans="1:13" x14ac:dyDescent="0.25">
      <c r="A217" s="7">
        <v>215</v>
      </c>
      <c r="B217" s="7" t="str">
        <f>IF('5. Map Processos'!B217="","",'5. Map Processos'!B217)</f>
        <v/>
      </c>
      <c r="C217" s="7" t="str">
        <f>IF('5. Map Processos'!C217="","",'5. Map Processos'!C217)</f>
        <v/>
      </c>
      <c r="D217" s="7" t="str">
        <f>IF('5. Map Processos'!E217="","",'5. Map Processos'!E217)</f>
        <v/>
      </c>
      <c r="E217" s="7" t="str">
        <f>IF('5. Map Processos'!I217="","",'5. Map Processos'!I217)</f>
        <v/>
      </c>
      <c r="F217" s="21"/>
      <c r="G217" s="21"/>
      <c r="H217" s="21"/>
      <c r="I217" s="21"/>
      <c r="J217" s="21"/>
      <c r="K217" s="21"/>
      <c r="L217" s="21"/>
      <c r="M217" s="21"/>
    </row>
    <row r="218" spans="1:13" x14ac:dyDescent="0.25">
      <c r="A218" s="7">
        <v>216</v>
      </c>
      <c r="B218" s="7" t="str">
        <f>IF('5. Map Processos'!B218="","",'5. Map Processos'!B218)</f>
        <v/>
      </c>
      <c r="C218" s="7" t="str">
        <f>IF('5. Map Processos'!C218="","",'5. Map Processos'!C218)</f>
        <v/>
      </c>
      <c r="D218" s="7" t="str">
        <f>IF('5. Map Processos'!E218="","",'5. Map Processos'!E218)</f>
        <v/>
      </c>
      <c r="E218" s="7" t="str">
        <f>IF('5. Map Processos'!I218="","",'5. Map Processos'!I218)</f>
        <v/>
      </c>
      <c r="F218" s="21"/>
      <c r="G218" s="21"/>
      <c r="H218" s="21"/>
      <c r="I218" s="21"/>
      <c r="J218" s="21"/>
      <c r="K218" s="21"/>
      <c r="L218" s="21"/>
      <c r="M218" s="21"/>
    </row>
    <row r="219" spans="1:13" x14ac:dyDescent="0.25">
      <c r="A219" s="7">
        <v>217</v>
      </c>
      <c r="B219" s="7" t="str">
        <f>IF('5. Map Processos'!B219="","",'5. Map Processos'!B219)</f>
        <v/>
      </c>
      <c r="C219" s="7" t="str">
        <f>IF('5. Map Processos'!C219="","",'5. Map Processos'!C219)</f>
        <v/>
      </c>
      <c r="D219" s="7" t="str">
        <f>IF('5. Map Processos'!E219="","",'5. Map Processos'!E219)</f>
        <v/>
      </c>
      <c r="E219" s="7" t="str">
        <f>IF('5. Map Processos'!I219="","",'5. Map Processos'!I219)</f>
        <v/>
      </c>
      <c r="F219" s="21"/>
      <c r="G219" s="21"/>
      <c r="H219" s="21"/>
      <c r="I219" s="21"/>
      <c r="J219" s="21"/>
      <c r="K219" s="21"/>
      <c r="L219" s="21"/>
      <c r="M219" s="21"/>
    </row>
    <row r="220" spans="1:13" x14ac:dyDescent="0.25">
      <c r="A220" s="7">
        <v>218</v>
      </c>
      <c r="B220" s="7" t="str">
        <f>IF('5. Map Processos'!B220="","",'5. Map Processos'!B220)</f>
        <v/>
      </c>
      <c r="C220" s="7" t="str">
        <f>IF('5. Map Processos'!C220="","",'5. Map Processos'!C220)</f>
        <v/>
      </c>
      <c r="D220" s="7" t="str">
        <f>IF('5. Map Processos'!E220="","",'5. Map Processos'!E220)</f>
        <v/>
      </c>
      <c r="E220" s="7" t="str">
        <f>IF('5. Map Processos'!I220="","",'5. Map Processos'!I220)</f>
        <v/>
      </c>
      <c r="F220" s="21"/>
      <c r="G220" s="21"/>
      <c r="H220" s="21"/>
      <c r="I220" s="21"/>
      <c r="J220" s="21"/>
      <c r="K220" s="21"/>
      <c r="L220" s="21"/>
      <c r="M220" s="21"/>
    </row>
    <row r="221" spans="1:13" x14ac:dyDescent="0.25">
      <c r="A221" s="7">
        <v>219</v>
      </c>
      <c r="B221" s="7" t="str">
        <f>IF('5. Map Processos'!B221="","",'5. Map Processos'!B221)</f>
        <v/>
      </c>
      <c r="C221" s="7" t="str">
        <f>IF('5. Map Processos'!C221="","",'5. Map Processos'!C221)</f>
        <v/>
      </c>
      <c r="D221" s="7" t="str">
        <f>IF('5. Map Processos'!E221="","",'5. Map Processos'!E221)</f>
        <v/>
      </c>
      <c r="E221" s="7" t="str">
        <f>IF('5. Map Processos'!I221="","",'5. Map Processos'!I221)</f>
        <v/>
      </c>
      <c r="F221" s="21"/>
      <c r="G221" s="21"/>
      <c r="H221" s="21"/>
      <c r="I221" s="21"/>
      <c r="J221" s="21"/>
      <c r="K221" s="21"/>
      <c r="L221" s="21"/>
      <c r="M221" s="21"/>
    </row>
    <row r="222" spans="1:13" x14ac:dyDescent="0.25">
      <c r="A222" s="7">
        <v>220</v>
      </c>
      <c r="B222" s="7" t="str">
        <f>IF('5. Map Processos'!B222="","",'5. Map Processos'!B222)</f>
        <v/>
      </c>
      <c r="C222" s="7" t="str">
        <f>IF('5. Map Processos'!C222="","",'5. Map Processos'!C222)</f>
        <v/>
      </c>
      <c r="D222" s="7" t="str">
        <f>IF('5. Map Processos'!E222="","",'5. Map Processos'!E222)</f>
        <v/>
      </c>
      <c r="E222" s="7" t="str">
        <f>IF('5. Map Processos'!I222="","",'5. Map Processos'!I222)</f>
        <v/>
      </c>
      <c r="F222" s="21"/>
      <c r="G222" s="21"/>
      <c r="H222" s="21"/>
      <c r="I222" s="21"/>
      <c r="J222" s="21"/>
      <c r="K222" s="21"/>
      <c r="L222" s="21"/>
      <c r="M222" s="21"/>
    </row>
    <row r="223" spans="1:13" x14ac:dyDescent="0.25">
      <c r="A223" s="7">
        <v>221</v>
      </c>
      <c r="B223" s="7" t="str">
        <f>IF('5. Map Processos'!B223="","",'5. Map Processos'!B223)</f>
        <v/>
      </c>
      <c r="C223" s="7" t="str">
        <f>IF('5. Map Processos'!C223="","",'5. Map Processos'!C223)</f>
        <v/>
      </c>
      <c r="D223" s="7" t="str">
        <f>IF('5. Map Processos'!E223="","",'5. Map Processos'!E223)</f>
        <v/>
      </c>
      <c r="E223" s="7" t="str">
        <f>IF('5. Map Processos'!I223="","",'5. Map Processos'!I223)</f>
        <v/>
      </c>
      <c r="F223" s="21"/>
      <c r="G223" s="21"/>
      <c r="H223" s="21"/>
      <c r="I223" s="21"/>
      <c r="J223" s="21"/>
      <c r="K223" s="21"/>
      <c r="L223" s="21"/>
      <c r="M223" s="21"/>
    </row>
    <row r="224" spans="1:13" x14ac:dyDescent="0.25">
      <c r="A224" s="7">
        <v>222</v>
      </c>
      <c r="B224" s="7" t="str">
        <f>IF('5. Map Processos'!B224="","",'5. Map Processos'!B224)</f>
        <v/>
      </c>
      <c r="C224" s="7" t="str">
        <f>IF('5. Map Processos'!C224="","",'5. Map Processos'!C224)</f>
        <v/>
      </c>
      <c r="D224" s="7" t="str">
        <f>IF('5. Map Processos'!E224="","",'5. Map Processos'!E224)</f>
        <v/>
      </c>
      <c r="E224" s="7" t="str">
        <f>IF('5. Map Processos'!I224="","",'5. Map Processos'!I224)</f>
        <v/>
      </c>
      <c r="F224" s="21"/>
      <c r="G224" s="21"/>
      <c r="H224" s="21"/>
      <c r="I224" s="21"/>
      <c r="J224" s="21"/>
      <c r="K224" s="21"/>
      <c r="L224" s="21"/>
      <c r="M224" s="21"/>
    </row>
    <row r="225" spans="1:13" x14ac:dyDescent="0.25">
      <c r="A225" s="7">
        <v>223</v>
      </c>
      <c r="B225" s="7" t="str">
        <f>IF('5. Map Processos'!B225="","",'5. Map Processos'!B225)</f>
        <v/>
      </c>
      <c r="C225" s="7" t="str">
        <f>IF('5. Map Processos'!C225="","",'5. Map Processos'!C225)</f>
        <v/>
      </c>
      <c r="D225" s="7" t="str">
        <f>IF('5. Map Processos'!E225="","",'5. Map Processos'!E225)</f>
        <v/>
      </c>
      <c r="E225" s="7" t="str">
        <f>IF('5. Map Processos'!I225="","",'5. Map Processos'!I225)</f>
        <v/>
      </c>
      <c r="F225" s="21"/>
      <c r="G225" s="21"/>
      <c r="H225" s="21"/>
      <c r="I225" s="21"/>
      <c r="J225" s="21"/>
      <c r="K225" s="21"/>
      <c r="L225" s="21"/>
      <c r="M225" s="21"/>
    </row>
    <row r="226" spans="1:13" x14ac:dyDescent="0.25">
      <c r="A226" s="7">
        <v>224</v>
      </c>
      <c r="B226" s="7" t="str">
        <f>IF('5. Map Processos'!B226="","",'5. Map Processos'!B226)</f>
        <v/>
      </c>
      <c r="C226" s="7" t="str">
        <f>IF('5. Map Processos'!C226="","",'5. Map Processos'!C226)</f>
        <v/>
      </c>
      <c r="D226" s="7" t="str">
        <f>IF('5. Map Processos'!E226="","",'5. Map Processos'!E226)</f>
        <v/>
      </c>
      <c r="E226" s="7" t="str">
        <f>IF('5. Map Processos'!I226="","",'5. Map Processos'!I226)</f>
        <v/>
      </c>
      <c r="F226" s="21"/>
      <c r="G226" s="21"/>
      <c r="H226" s="21"/>
      <c r="I226" s="21"/>
      <c r="J226" s="21"/>
      <c r="K226" s="21"/>
      <c r="L226" s="21"/>
      <c r="M226" s="21"/>
    </row>
    <row r="227" spans="1:13" x14ac:dyDescent="0.25">
      <c r="A227" s="7">
        <v>225</v>
      </c>
      <c r="B227" s="7" t="str">
        <f>IF('5. Map Processos'!B227="","",'5. Map Processos'!B227)</f>
        <v/>
      </c>
      <c r="C227" s="7" t="str">
        <f>IF('5. Map Processos'!C227="","",'5. Map Processos'!C227)</f>
        <v/>
      </c>
      <c r="D227" s="7" t="str">
        <f>IF('5. Map Processos'!E227="","",'5. Map Processos'!E227)</f>
        <v/>
      </c>
      <c r="E227" s="7" t="str">
        <f>IF('5. Map Processos'!I227="","",'5. Map Processos'!I227)</f>
        <v/>
      </c>
      <c r="F227" s="21"/>
      <c r="G227" s="21"/>
      <c r="H227" s="21"/>
      <c r="I227" s="21"/>
      <c r="J227" s="21"/>
      <c r="K227" s="21"/>
      <c r="L227" s="21"/>
      <c r="M227" s="21"/>
    </row>
    <row r="228" spans="1:13" x14ac:dyDescent="0.25">
      <c r="A228" s="7">
        <v>226</v>
      </c>
      <c r="B228" s="7" t="str">
        <f>IF('5. Map Processos'!B228="","",'5. Map Processos'!B228)</f>
        <v/>
      </c>
      <c r="C228" s="7" t="str">
        <f>IF('5. Map Processos'!C228="","",'5. Map Processos'!C228)</f>
        <v/>
      </c>
      <c r="D228" s="7" t="str">
        <f>IF('5. Map Processos'!E228="","",'5. Map Processos'!E228)</f>
        <v/>
      </c>
      <c r="E228" s="7" t="str">
        <f>IF('5. Map Processos'!I228="","",'5. Map Processos'!I228)</f>
        <v/>
      </c>
      <c r="F228" s="21"/>
      <c r="G228" s="21"/>
      <c r="H228" s="21"/>
      <c r="I228" s="21"/>
      <c r="J228" s="21"/>
      <c r="K228" s="21"/>
      <c r="L228" s="21"/>
      <c r="M228" s="21"/>
    </row>
    <row r="229" spans="1:13" x14ac:dyDescent="0.25">
      <c r="A229" s="7">
        <v>227</v>
      </c>
      <c r="B229" s="7" t="str">
        <f>IF('5. Map Processos'!B229="","",'5. Map Processos'!B229)</f>
        <v/>
      </c>
      <c r="C229" s="7" t="str">
        <f>IF('5. Map Processos'!C229="","",'5. Map Processos'!C229)</f>
        <v/>
      </c>
      <c r="D229" s="7" t="str">
        <f>IF('5. Map Processos'!E229="","",'5. Map Processos'!E229)</f>
        <v/>
      </c>
      <c r="E229" s="7" t="str">
        <f>IF('5. Map Processos'!I229="","",'5. Map Processos'!I229)</f>
        <v/>
      </c>
      <c r="F229" s="21"/>
      <c r="G229" s="21"/>
      <c r="H229" s="21"/>
      <c r="I229" s="21"/>
      <c r="J229" s="21"/>
      <c r="K229" s="21"/>
      <c r="L229" s="21"/>
      <c r="M229" s="21"/>
    </row>
    <row r="230" spans="1:13" x14ac:dyDescent="0.25">
      <c r="A230" s="7">
        <v>228</v>
      </c>
      <c r="B230" s="7" t="str">
        <f>IF('5. Map Processos'!B230="","",'5. Map Processos'!B230)</f>
        <v/>
      </c>
      <c r="C230" s="7" t="str">
        <f>IF('5. Map Processos'!C230="","",'5. Map Processos'!C230)</f>
        <v/>
      </c>
      <c r="D230" s="7" t="str">
        <f>IF('5. Map Processos'!E230="","",'5. Map Processos'!E230)</f>
        <v/>
      </c>
      <c r="E230" s="7" t="str">
        <f>IF('5. Map Processos'!I230="","",'5. Map Processos'!I230)</f>
        <v/>
      </c>
      <c r="F230" s="21"/>
      <c r="G230" s="21"/>
      <c r="H230" s="21"/>
      <c r="I230" s="21"/>
      <c r="J230" s="21"/>
      <c r="K230" s="21"/>
      <c r="L230" s="21"/>
      <c r="M230" s="21"/>
    </row>
    <row r="231" spans="1:13" x14ac:dyDescent="0.25">
      <c r="A231" s="7">
        <v>229</v>
      </c>
      <c r="B231" s="7" t="str">
        <f>IF('5. Map Processos'!B231="","",'5. Map Processos'!B231)</f>
        <v/>
      </c>
      <c r="C231" s="7" t="str">
        <f>IF('5. Map Processos'!C231="","",'5. Map Processos'!C231)</f>
        <v/>
      </c>
      <c r="D231" s="7" t="str">
        <f>IF('5. Map Processos'!E231="","",'5. Map Processos'!E231)</f>
        <v/>
      </c>
      <c r="E231" s="7" t="str">
        <f>IF('5. Map Processos'!I231="","",'5. Map Processos'!I231)</f>
        <v/>
      </c>
      <c r="F231" s="21"/>
      <c r="G231" s="21"/>
      <c r="H231" s="21"/>
      <c r="I231" s="21"/>
      <c r="J231" s="21"/>
      <c r="K231" s="21"/>
      <c r="L231" s="21"/>
      <c r="M231" s="21"/>
    </row>
    <row r="232" spans="1:13" x14ac:dyDescent="0.25">
      <c r="A232" s="7">
        <v>230</v>
      </c>
      <c r="B232" s="7" t="str">
        <f>IF('5. Map Processos'!B232="","",'5. Map Processos'!B232)</f>
        <v/>
      </c>
      <c r="C232" s="7" t="str">
        <f>IF('5. Map Processos'!C232="","",'5. Map Processos'!C232)</f>
        <v/>
      </c>
      <c r="D232" s="7" t="str">
        <f>IF('5. Map Processos'!E232="","",'5. Map Processos'!E232)</f>
        <v/>
      </c>
      <c r="E232" s="7" t="str">
        <f>IF('5. Map Processos'!I232="","",'5. Map Processos'!I232)</f>
        <v/>
      </c>
      <c r="F232" s="21"/>
      <c r="G232" s="21"/>
      <c r="H232" s="21"/>
      <c r="I232" s="21"/>
      <c r="J232" s="21"/>
      <c r="K232" s="21"/>
      <c r="L232" s="21"/>
      <c r="M232" s="21"/>
    </row>
    <row r="233" spans="1:13" x14ac:dyDescent="0.25">
      <c r="A233" s="7">
        <v>231</v>
      </c>
      <c r="B233" s="7" t="str">
        <f>IF('5. Map Processos'!B233="","",'5. Map Processos'!B233)</f>
        <v/>
      </c>
      <c r="C233" s="7" t="str">
        <f>IF('5. Map Processos'!C233="","",'5. Map Processos'!C233)</f>
        <v/>
      </c>
      <c r="D233" s="7" t="str">
        <f>IF('5. Map Processos'!E233="","",'5. Map Processos'!E233)</f>
        <v/>
      </c>
      <c r="E233" s="7" t="str">
        <f>IF('5. Map Processos'!I233="","",'5. Map Processos'!I233)</f>
        <v/>
      </c>
      <c r="F233" s="21"/>
      <c r="G233" s="21"/>
      <c r="H233" s="21"/>
      <c r="I233" s="21"/>
      <c r="J233" s="21"/>
      <c r="K233" s="21"/>
      <c r="L233" s="21"/>
      <c r="M233" s="21"/>
    </row>
    <row r="234" spans="1:13" x14ac:dyDescent="0.25">
      <c r="A234" s="7">
        <v>232</v>
      </c>
      <c r="B234" s="7" t="str">
        <f>IF('5. Map Processos'!B234="","",'5. Map Processos'!B234)</f>
        <v/>
      </c>
      <c r="C234" s="7" t="str">
        <f>IF('5. Map Processos'!C234="","",'5. Map Processos'!C234)</f>
        <v/>
      </c>
      <c r="D234" s="7" t="str">
        <f>IF('5. Map Processos'!E234="","",'5. Map Processos'!E234)</f>
        <v/>
      </c>
      <c r="E234" s="7" t="str">
        <f>IF('5. Map Processos'!I234="","",'5. Map Processos'!I234)</f>
        <v/>
      </c>
      <c r="F234" s="21"/>
      <c r="G234" s="21"/>
      <c r="H234" s="21"/>
      <c r="I234" s="21"/>
      <c r="J234" s="21"/>
      <c r="K234" s="21"/>
      <c r="L234" s="21"/>
      <c r="M234" s="21"/>
    </row>
    <row r="235" spans="1:13" x14ac:dyDescent="0.25">
      <c r="A235" s="7">
        <v>233</v>
      </c>
      <c r="B235" s="7" t="str">
        <f>IF('5. Map Processos'!B235="","",'5. Map Processos'!B235)</f>
        <v/>
      </c>
      <c r="C235" s="7" t="str">
        <f>IF('5. Map Processos'!C235="","",'5. Map Processos'!C235)</f>
        <v/>
      </c>
      <c r="D235" s="7" t="str">
        <f>IF('5. Map Processos'!E235="","",'5. Map Processos'!E235)</f>
        <v/>
      </c>
      <c r="E235" s="7" t="str">
        <f>IF('5. Map Processos'!I235="","",'5. Map Processos'!I235)</f>
        <v/>
      </c>
      <c r="F235" s="21"/>
      <c r="G235" s="21"/>
      <c r="H235" s="21"/>
      <c r="I235" s="21"/>
      <c r="J235" s="21"/>
      <c r="K235" s="21"/>
      <c r="L235" s="21"/>
      <c r="M235" s="21"/>
    </row>
    <row r="236" spans="1:13" x14ac:dyDescent="0.25">
      <c r="A236" s="7">
        <v>234</v>
      </c>
      <c r="B236" s="7" t="str">
        <f>IF('5. Map Processos'!B236="","",'5. Map Processos'!B236)</f>
        <v/>
      </c>
      <c r="C236" s="7" t="str">
        <f>IF('5. Map Processos'!C236="","",'5. Map Processos'!C236)</f>
        <v/>
      </c>
      <c r="D236" s="7" t="str">
        <f>IF('5. Map Processos'!E236="","",'5. Map Processos'!E236)</f>
        <v/>
      </c>
      <c r="E236" s="7" t="str">
        <f>IF('5. Map Processos'!I236="","",'5. Map Processos'!I236)</f>
        <v/>
      </c>
      <c r="F236" s="21"/>
      <c r="G236" s="21"/>
      <c r="H236" s="21"/>
      <c r="I236" s="21"/>
      <c r="J236" s="21"/>
      <c r="K236" s="21"/>
      <c r="L236" s="21"/>
      <c r="M236" s="21"/>
    </row>
    <row r="237" spans="1:13" x14ac:dyDescent="0.25">
      <c r="A237" s="7">
        <v>235</v>
      </c>
      <c r="B237" s="7" t="str">
        <f>IF('5. Map Processos'!B237="","",'5. Map Processos'!B237)</f>
        <v/>
      </c>
      <c r="C237" s="7" t="str">
        <f>IF('5. Map Processos'!C237="","",'5. Map Processos'!C237)</f>
        <v/>
      </c>
      <c r="D237" s="7" t="str">
        <f>IF('5. Map Processos'!E237="","",'5. Map Processos'!E237)</f>
        <v/>
      </c>
      <c r="E237" s="7" t="str">
        <f>IF('5. Map Processos'!I237="","",'5. Map Processos'!I237)</f>
        <v/>
      </c>
      <c r="F237" s="21"/>
      <c r="G237" s="21"/>
      <c r="H237" s="21"/>
      <c r="I237" s="21"/>
      <c r="J237" s="21"/>
      <c r="K237" s="21"/>
      <c r="L237" s="21"/>
      <c r="M237" s="21"/>
    </row>
    <row r="238" spans="1:13" x14ac:dyDescent="0.25">
      <c r="A238" s="7">
        <v>236</v>
      </c>
      <c r="B238" s="7" t="str">
        <f>IF('5. Map Processos'!B238="","",'5. Map Processos'!B238)</f>
        <v/>
      </c>
      <c r="C238" s="7" t="str">
        <f>IF('5. Map Processos'!C238="","",'5. Map Processos'!C238)</f>
        <v/>
      </c>
      <c r="D238" s="7" t="str">
        <f>IF('5. Map Processos'!E238="","",'5. Map Processos'!E238)</f>
        <v/>
      </c>
      <c r="E238" s="7" t="str">
        <f>IF('5. Map Processos'!I238="","",'5. Map Processos'!I238)</f>
        <v/>
      </c>
      <c r="F238" s="21"/>
      <c r="G238" s="21"/>
      <c r="H238" s="21"/>
      <c r="I238" s="21"/>
      <c r="J238" s="21"/>
      <c r="K238" s="21"/>
      <c r="L238" s="21"/>
      <c r="M238" s="21"/>
    </row>
    <row r="239" spans="1:13" x14ac:dyDescent="0.25">
      <c r="A239" s="7">
        <v>237</v>
      </c>
      <c r="B239" s="7" t="str">
        <f>IF('5. Map Processos'!B239="","",'5. Map Processos'!B239)</f>
        <v/>
      </c>
      <c r="C239" s="7" t="str">
        <f>IF('5. Map Processos'!C239="","",'5. Map Processos'!C239)</f>
        <v/>
      </c>
      <c r="D239" s="7" t="str">
        <f>IF('5. Map Processos'!E239="","",'5. Map Processos'!E239)</f>
        <v/>
      </c>
      <c r="E239" s="7" t="str">
        <f>IF('5. Map Processos'!I239="","",'5. Map Processos'!I239)</f>
        <v/>
      </c>
      <c r="F239" s="21"/>
      <c r="G239" s="21"/>
      <c r="H239" s="21"/>
      <c r="I239" s="21"/>
      <c r="J239" s="21"/>
      <c r="K239" s="21"/>
      <c r="L239" s="21"/>
      <c r="M239" s="21"/>
    </row>
    <row r="240" spans="1:13" x14ac:dyDescent="0.25">
      <c r="A240" s="7">
        <v>238</v>
      </c>
      <c r="B240" s="7" t="str">
        <f>IF('5. Map Processos'!B240="","",'5. Map Processos'!B240)</f>
        <v/>
      </c>
      <c r="C240" s="7" t="str">
        <f>IF('5. Map Processos'!C240="","",'5. Map Processos'!C240)</f>
        <v/>
      </c>
      <c r="D240" s="7" t="str">
        <f>IF('5. Map Processos'!E240="","",'5. Map Processos'!E240)</f>
        <v/>
      </c>
      <c r="E240" s="7" t="str">
        <f>IF('5. Map Processos'!I240="","",'5. Map Processos'!I240)</f>
        <v/>
      </c>
      <c r="F240" s="21"/>
      <c r="G240" s="21"/>
      <c r="H240" s="21"/>
      <c r="I240" s="21"/>
      <c r="J240" s="21"/>
      <c r="K240" s="21"/>
      <c r="L240" s="21"/>
      <c r="M240" s="21"/>
    </row>
    <row r="241" spans="1:13" x14ac:dyDescent="0.25">
      <c r="A241" s="7">
        <v>239</v>
      </c>
      <c r="B241" s="7" t="str">
        <f>IF('5. Map Processos'!B241="","",'5. Map Processos'!B241)</f>
        <v/>
      </c>
      <c r="C241" s="7" t="str">
        <f>IF('5. Map Processos'!C241="","",'5. Map Processos'!C241)</f>
        <v/>
      </c>
      <c r="D241" s="7" t="str">
        <f>IF('5. Map Processos'!E241="","",'5. Map Processos'!E241)</f>
        <v/>
      </c>
      <c r="E241" s="7" t="str">
        <f>IF('5. Map Processos'!I241="","",'5. Map Processos'!I241)</f>
        <v/>
      </c>
      <c r="F241" s="21"/>
      <c r="G241" s="21"/>
      <c r="H241" s="21"/>
      <c r="I241" s="21"/>
      <c r="J241" s="21"/>
      <c r="K241" s="21"/>
      <c r="L241" s="21"/>
      <c r="M241" s="21"/>
    </row>
    <row r="242" spans="1:13" x14ac:dyDescent="0.25">
      <c r="A242" s="7">
        <v>240</v>
      </c>
      <c r="B242" s="7" t="str">
        <f>IF('5. Map Processos'!B242="","",'5. Map Processos'!B242)</f>
        <v/>
      </c>
      <c r="C242" s="7" t="str">
        <f>IF('5. Map Processos'!C242="","",'5. Map Processos'!C242)</f>
        <v/>
      </c>
      <c r="D242" s="7" t="str">
        <f>IF('5. Map Processos'!E242="","",'5. Map Processos'!E242)</f>
        <v/>
      </c>
      <c r="E242" s="7" t="str">
        <f>IF('5. Map Processos'!I242="","",'5. Map Processos'!I242)</f>
        <v/>
      </c>
      <c r="F242" s="21"/>
      <c r="G242" s="21"/>
      <c r="H242" s="21"/>
      <c r="I242" s="21"/>
      <c r="J242" s="21"/>
      <c r="K242" s="21"/>
      <c r="L242" s="21"/>
      <c r="M242" s="21"/>
    </row>
    <row r="243" spans="1:13" x14ac:dyDescent="0.25">
      <c r="A243" s="7">
        <v>241</v>
      </c>
      <c r="B243" s="7" t="str">
        <f>IF('5. Map Processos'!B243="","",'5. Map Processos'!B243)</f>
        <v/>
      </c>
      <c r="C243" s="7" t="str">
        <f>IF('5. Map Processos'!C243="","",'5. Map Processos'!C243)</f>
        <v/>
      </c>
      <c r="D243" s="7" t="str">
        <f>IF('5. Map Processos'!E243="","",'5. Map Processos'!E243)</f>
        <v/>
      </c>
      <c r="E243" s="7" t="str">
        <f>IF('5. Map Processos'!I243="","",'5. Map Processos'!I243)</f>
        <v/>
      </c>
      <c r="F243" s="21"/>
      <c r="G243" s="21"/>
      <c r="H243" s="21"/>
      <c r="I243" s="21"/>
      <c r="J243" s="21"/>
      <c r="K243" s="21"/>
      <c r="L243" s="21"/>
      <c r="M243" s="21"/>
    </row>
    <row r="244" spans="1:13" x14ac:dyDescent="0.25">
      <c r="A244" s="7">
        <v>242</v>
      </c>
      <c r="B244" s="7" t="str">
        <f>IF('5. Map Processos'!B244="","",'5. Map Processos'!B244)</f>
        <v/>
      </c>
      <c r="C244" s="7" t="str">
        <f>IF('5. Map Processos'!C244="","",'5. Map Processos'!C244)</f>
        <v/>
      </c>
      <c r="D244" s="7" t="str">
        <f>IF('5. Map Processos'!E244="","",'5. Map Processos'!E244)</f>
        <v/>
      </c>
      <c r="E244" s="7" t="str">
        <f>IF('5. Map Processos'!I244="","",'5. Map Processos'!I244)</f>
        <v/>
      </c>
      <c r="F244" s="21"/>
      <c r="G244" s="21"/>
      <c r="H244" s="21"/>
      <c r="I244" s="21"/>
      <c r="J244" s="21"/>
      <c r="K244" s="21"/>
      <c r="L244" s="21"/>
      <c r="M244" s="21"/>
    </row>
    <row r="245" spans="1:13" x14ac:dyDescent="0.25">
      <c r="A245" s="7">
        <v>243</v>
      </c>
      <c r="B245" s="7" t="str">
        <f>IF('5. Map Processos'!B245="","",'5. Map Processos'!B245)</f>
        <v/>
      </c>
      <c r="C245" s="7" t="str">
        <f>IF('5. Map Processos'!C245="","",'5. Map Processos'!C245)</f>
        <v/>
      </c>
      <c r="D245" s="7" t="str">
        <f>IF('5. Map Processos'!E245="","",'5. Map Processos'!E245)</f>
        <v/>
      </c>
      <c r="E245" s="7" t="str">
        <f>IF('5. Map Processos'!I245="","",'5. Map Processos'!I245)</f>
        <v/>
      </c>
      <c r="F245" s="21"/>
      <c r="G245" s="21"/>
      <c r="H245" s="21"/>
      <c r="I245" s="21"/>
      <c r="J245" s="21"/>
      <c r="K245" s="21"/>
      <c r="L245" s="21"/>
      <c r="M245" s="21"/>
    </row>
    <row r="246" spans="1:13" x14ac:dyDescent="0.25">
      <c r="A246" s="7">
        <v>244</v>
      </c>
      <c r="B246" s="7" t="str">
        <f>IF('5. Map Processos'!B246="","",'5. Map Processos'!B246)</f>
        <v/>
      </c>
      <c r="C246" s="7" t="str">
        <f>IF('5. Map Processos'!C246="","",'5. Map Processos'!C246)</f>
        <v/>
      </c>
      <c r="D246" s="7" t="str">
        <f>IF('5. Map Processos'!E246="","",'5. Map Processos'!E246)</f>
        <v/>
      </c>
      <c r="E246" s="7" t="str">
        <f>IF('5. Map Processos'!I246="","",'5. Map Processos'!I246)</f>
        <v/>
      </c>
      <c r="F246" s="21"/>
      <c r="G246" s="21"/>
      <c r="H246" s="21"/>
      <c r="I246" s="21"/>
      <c r="J246" s="21"/>
      <c r="K246" s="21"/>
      <c r="L246" s="21"/>
      <c r="M246" s="21"/>
    </row>
    <row r="247" spans="1:13" x14ac:dyDescent="0.25">
      <c r="A247" s="7">
        <v>245</v>
      </c>
      <c r="B247" s="7" t="str">
        <f>IF('5. Map Processos'!B247="","",'5. Map Processos'!B247)</f>
        <v/>
      </c>
      <c r="C247" s="7" t="str">
        <f>IF('5. Map Processos'!C247="","",'5. Map Processos'!C247)</f>
        <v/>
      </c>
      <c r="D247" s="7" t="str">
        <f>IF('5. Map Processos'!E247="","",'5. Map Processos'!E247)</f>
        <v/>
      </c>
      <c r="E247" s="7" t="str">
        <f>IF('5. Map Processos'!I247="","",'5. Map Processos'!I247)</f>
        <v/>
      </c>
      <c r="F247" s="21"/>
      <c r="G247" s="21"/>
      <c r="H247" s="21"/>
      <c r="I247" s="21"/>
      <c r="J247" s="21"/>
      <c r="K247" s="21"/>
      <c r="L247" s="21"/>
      <c r="M247" s="21"/>
    </row>
    <row r="248" spans="1:13" x14ac:dyDescent="0.25">
      <c r="A248" s="7">
        <v>246</v>
      </c>
      <c r="B248" s="7" t="str">
        <f>IF('5. Map Processos'!B248="","",'5. Map Processos'!B248)</f>
        <v/>
      </c>
      <c r="C248" s="7" t="str">
        <f>IF('5. Map Processos'!C248="","",'5. Map Processos'!C248)</f>
        <v/>
      </c>
      <c r="D248" s="7" t="str">
        <f>IF('5. Map Processos'!E248="","",'5. Map Processos'!E248)</f>
        <v/>
      </c>
      <c r="E248" s="7" t="str">
        <f>IF('5. Map Processos'!I248="","",'5. Map Processos'!I248)</f>
        <v/>
      </c>
      <c r="F248" s="21"/>
      <c r="G248" s="21"/>
      <c r="H248" s="21"/>
      <c r="I248" s="21"/>
      <c r="J248" s="21"/>
      <c r="K248" s="21"/>
      <c r="L248" s="21"/>
      <c r="M248" s="21"/>
    </row>
    <row r="249" spans="1:13" x14ac:dyDescent="0.25">
      <c r="A249" s="7">
        <v>247</v>
      </c>
      <c r="B249" s="7" t="str">
        <f>IF('5. Map Processos'!B249="","",'5. Map Processos'!B249)</f>
        <v/>
      </c>
      <c r="C249" s="7" t="str">
        <f>IF('5. Map Processos'!C249="","",'5. Map Processos'!C249)</f>
        <v/>
      </c>
      <c r="D249" s="7" t="str">
        <f>IF('5. Map Processos'!E249="","",'5. Map Processos'!E249)</f>
        <v/>
      </c>
      <c r="E249" s="7" t="str">
        <f>IF('5. Map Processos'!I249="","",'5. Map Processos'!I249)</f>
        <v/>
      </c>
      <c r="F249" s="21"/>
      <c r="G249" s="21"/>
      <c r="H249" s="21"/>
      <c r="I249" s="21"/>
      <c r="J249" s="21"/>
      <c r="K249" s="21"/>
      <c r="L249" s="21"/>
      <c r="M249" s="21"/>
    </row>
    <row r="250" spans="1:13" x14ac:dyDescent="0.25">
      <c r="A250" s="7">
        <v>248</v>
      </c>
      <c r="B250" s="7" t="str">
        <f>IF('5. Map Processos'!B250="","",'5. Map Processos'!B250)</f>
        <v/>
      </c>
      <c r="C250" s="7" t="str">
        <f>IF('5. Map Processos'!C250="","",'5. Map Processos'!C250)</f>
        <v/>
      </c>
      <c r="D250" s="7" t="str">
        <f>IF('5. Map Processos'!E250="","",'5. Map Processos'!E250)</f>
        <v/>
      </c>
      <c r="E250" s="7" t="str">
        <f>IF('5. Map Processos'!I250="","",'5. Map Processos'!I250)</f>
        <v/>
      </c>
      <c r="F250" s="21"/>
      <c r="G250" s="21"/>
      <c r="H250" s="21"/>
      <c r="I250" s="21"/>
      <c r="J250" s="21"/>
      <c r="K250" s="21"/>
      <c r="L250" s="21"/>
      <c r="M250" s="21"/>
    </row>
    <row r="251" spans="1:13" x14ac:dyDescent="0.25">
      <c r="A251" s="7">
        <v>249</v>
      </c>
      <c r="B251" s="7" t="str">
        <f>IF('5. Map Processos'!B251="","",'5. Map Processos'!B251)</f>
        <v/>
      </c>
      <c r="C251" s="7" t="str">
        <f>IF('5. Map Processos'!C251="","",'5. Map Processos'!C251)</f>
        <v/>
      </c>
      <c r="D251" s="7" t="str">
        <f>IF('5. Map Processos'!E251="","",'5. Map Processos'!E251)</f>
        <v/>
      </c>
      <c r="E251" s="7" t="str">
        <f>IF('5. Map Processos'!I251="","",'5. Map Processos'!I251)</f>
        <v/>
      </c>
      <c r="F251" s="21"/>
      <c r="G251" s="21"/>
      <c r="H251" s="21"/>
      <c r="I251" s="21"/>
      <c r="J251" s="21"/>
      <c r="K251" s="21"/>
      <c r="L251" s="21"/>
      <c r="M251" s="21"/>
    </row>
    <row r="252" spans="1:13" x14ac:dyDescent="0.25">
      <c r="A252" s="7">
        <v>250</v>
      </c>
      <c r="B252" s="7" t="str">
        <f>IF('5. Map Processos'!B252="","",'5. Map Processos'!B252)</f>
        <v/>
      </c>
      <c r="C252" s="7" t="str">
        <f>IF('5. Map Processos'!C252="","",'5. Map Processos'!C252)</f>
        <v/>
      </c>
      <c r="D252" s="7" t="str">
        <f>IF('5. Map Processos'!E252="","",'5. Map Processos'!E252)</f>
        <v/>
      </c>
      <c r="E252" s="7" t="str">
        <f>IF('5. Map Processos'!I252="","",'5. Map Processos'!I252)</f>
        <v/>
      </c>
      <c r="F252" s="21"/>
      <c r="G252" s="21"/>
      <c r="H252" s="21"/>
      <c r="I252" s="21"/>
      <c r="J252" s="21"/>
      <c r="K252" s="21"/>
      <c r="L252" s="21"/>
      <c r="M252" s="21"/>
    </row>
    <row r="253" spans="1:13" x14ac:dyDescent="0.25">
      <c r="A253" s="7">
        <v>251</v>
      </c>
      <c r="B253" s="7" t="str">
        <f>IF('5. Map Processos'!B253="","",'5. Map Processos'!B253)</f>
        <v/>
      </c>
      <c r="C253" s="7" t="str">
        <f>IF('5. Map Processos'!C253="","",'5. Map Processos'!C253)</f>
        <v/>
      </c>
      <c r="D253" s="7" t="str">
        <f>IF('5. Map Processos'!E253="","",'5. Map Processos'!E253)</f>
        <v/>
      </c>
      <c r="E253" s="7" t="str">
        <f>IF('5. Map Processos'!I253="","",'5. Map Processos'!I253)</f>
        <v/>
      </c>
      <c r="F253" s="21"/>
      <c r="G253" s="21"/>
      <c r="H253" s="21"/>
      <c r="I253" s="21"/>
      <c r="J253" s="21"/>
      <c r="K253" s="21"/>
      <c r="L253" s="21"/>
      <c r="M253" s="21"/>
    </row>
    <row r="254" spans="1:13" x14ac:dyDescent="0.25">
      <c r="A254" s="7">
        <v>252</v>
      </c>
      <c r="B254" s="7" t="str">
        <f>IF('5. Map Processos'!B254="","",'5. Map Processos'!B254)</f>
        <v/>
      </c>
      <c r="C254" s="7" t="str">
        <f>IF('5. Map Processos'!C254="","",'5. Map Processos'!C254)</f>
        <v/>
      </c>
      <c r="D254" s="7" t="str">
        <f>IF('5. Map Processos'!E254="","",'5. Map Processos'!E254)</f>
        <v/>
      </c>
      <c r="E254" s="7" t="str">
        <f>IF('5. Map Processos'!I254="","",'5. Map Processos'!I254)</f>
        <v/>
      </c>
      <c r="F254" s="21"/>
      <c r="G254" s="21"/>
      <c r="H254" s="21"/>
      <c r="I254" s="21"/>
      <c r="J254" s="21"/>
      <c r="K254" s="21"/>
      <c r="L254" s="21"/>
      <c r="M254" s="21"/>
    </row>
    <row r="255" spans="1:13" x14ac:dyDescent="0.25">
      <c r="A255" s="7">
        <v>253</v>
      </c>
      <c r="B255" s="7" t="str">
        <f>IF('5. Map Processos'!B255="","",'5. Map Processos'!B255)</f>
        <v/>
      </c>
      <c r="C255" s="7" t="str">
        <f>IF('5. Map Processos'!C255="","",'5. Map Processos'!C255)</f>
        <v/>
      </c>
      <c r="D255" s="7" t="str">
        <f>IF('5. Map Processos'!E255="","",'5. Map Processos'!E255)</f>
        <v/>
      </c>
      <c r="E255" s="7" t="str">
        <f>IF('5. Map Processos'!I255="","",'5. Map Processos'!I255)</f>
        <v/>
      </c>
      <c r="F255" s="21"/>
      <c r="G255" s="21"/>
      <c r="H255" s="21"/>
      <c r="I255" s="21"/>
      <c r="J255" s="21"/>
      <c r="K255" s="21"/>
      <c r="L255" s="21"/>
      <c r="M255" s="21"/>
    </row>
    <row r="256" spans="1:13" x14ac:dyDescent="0.25">
      <c r="A256" s="7">
        <v>254</v>
      </c>
      <c r="B256" s="7" t="str">
        <f>IF('5. Map Processos'!B256="","",'5. Map Processos'!B256)</f>
        <v/>
      </c>
      <c r="C256" s="7" t="str">
        <f>IF('5. Map Processos'!C256="","",'5. Map Processos'!C256)</f>
        <v/>
      </c>
      <c r="D256" s="7" t="str">
        <f>IF('5. Map Processos'!E256="","",'5. Map Processos'!E256)</f>
        <v/>
      </c>
      <c r="E256" s="7" t="str">
        <f>IF('5. Map Processos'!I256="","",'5. Map Processos'!I256)</f>
        <v/>
      </c>
      <c r="F256" s="21"/>
      <c r="G256" s="21"/>
      <c r="H256" s="21"/>
      <c r="I256" s="21"/>
      <c r="J256" s="21"/>
      <c r="K256" s="21"/>
      <c r="L256" s="21"/>
      <c r="M256" s="21"/>
    </row>
    <row r="257" spans="1:13" x14ac:dyDescent="0.25">
      <c r="A257" s="7">
        <v>255</v>
      </c>
      <c r="B257" s="7" t="str">
        <f>IF('5. Map Processos'!B257="","",'5. Map Processos'!B257)</f>
        <v/>
      </c>
      <c r="C257" s="7" t="str">
        <f>IF('5. Map Processos'!C257="","",'5. Map Processos'!C257)</f>
        <v/>
      </c>
      <c r="D257" s="7" t="str">
        <f>IF('5. Map Processos'!E257="","",'5. Map Processos'!E257)</f>
        <v/>
      </c>
      <c r="E257" s="7" t="str">
        <f>IF('5. Map Processos'!I257="","",'5. Map Processos'!I257)</f>
        <v/>
      </c>
      <c r="F257" s="21"/>
      <c r="G257" s="21"/>
      <c r="H257" s="21"/>
      <c r="I257" s="21"/>
      <c r="J257" s="21"/>
      <c r="K257" s="21"/>
      <c r="L257" s="21"/>
      <c r="M257" s="21"/>
    </row>
    <row r="258" spans="1:13" x14ac:dyDescent="0.25">
      <c r="A258" s="7">
        <v>256</v>
      </c>
      <c r="B258" s="7" t="str">
        <f>IF('5. Map Processos'!B258="","",'5. Map Processos'!B258)</f>
        <v/>
      </c>
      <c r="C258" s="7" t="str">
        <f>IF('5. Map Processos'!C258="","",'5. Map Processos'!C258)</f>
        <v/>
      </c>
      <c r="D258" s="7" t="str">
        <f>IF('5. Map Processos'!E258="","",'5. Map Processos'!E258)</f>
        <v/>
      </c>
      <c r="E258" s="7" t="str">
        <f>IF('5. Map Processos'!I258="","",'5. Map Processos'!I258)</f>
        <v/>
      </c>
      <c r="F258" s="21"/>
      <c r="G258" s="21"/>
      <c r="H258" s="21"/>
      <c r="I258" s="21"/>
      <c r="J258" s="21"/>
      <c r="K258" s="21"/>
      <c r="L258" s="21"/>
      <c r="M258" s="21"/>
    </row>
    <row r="259" spans="1:13" x14ac:dyDescent="0.25">
      <c r="A259" s="7">
        <v>257</v>
      </c>
      <c r="B259" s="7" t="str">
        <f>IF('5. Map Processos'!B259="","",'5. Map Processos'!B259)</f>
        <v/>
      </c>
      <c r="C259" s="7" t="str">
        <f>IF('5. Map Processos'!C259="","",'5. Map Processos'!C259)</f>
        <v/>
      </c>
      <c r="D259" s="7" t="str">
        <f>IF('5. Map Processos'!E259="","",'5. Map Processos'!E259)</f>
        <v/>
      </c>
      <c r="E259" s="7" t="str">
        <f>IF('5. Map Processos'!I259="","",'5. Map Processos'!I259)</f>
        <v/>
      </c>
      <c r="F259" s="21"/>
      <c r="G259" s="21"/>
      <c r="H259" s="21"/>
      <c r="I259" s="21"/>
      <c r="J259" s="21"/>
      <c r="K259" s="21"/>
      <c r="L259" s="21"/>
      <c r="M259" s="21"/>
    </row>
    <row r="260" spans="1:13" x14ac:dyDescent="0.25">
      <c r="A260" s="7">
        <v>258</v>
      </c>
      <c r="B260" s="7" t="str">
        <f>IF('5. Map Processos'!B260="","",'5. Map Processos'!B260)</f>
        <v/>
      </c>
      <c r="C260" s="7" t="str">
        <f>IF('5. Map Processos'!C260="","",'5. Map Processos'!C260)</f>
        <v/>
      </c>
      <c r="D260" s="7" t="str">
        <f>IF('5. Map Processos'!E260="","",'5. Map Processos'!E260)</f>
        <v/>
      </c>
      <c r="E260" s="7" t="str">
        <f>IF('5. Map Processos'!I260="","",'5. Map Processos'!I260)</f>
        <v/>
      </c>
      <c r="F260" s="21"/>
      <c r="G260" s="21"/>
      <c r="H260" s="21"/>
      <c r="I260" s="21"/>
      <c r="J260" s="21"/>
      <c r="K260" s="21"/>
      <c r="L260" s="21"/>
      <c r="M260" s="21"/>
    </row>
    <row r="261" spans="1:13" x14ac:dyDescent="0.25">
      <c r="A261" s="7">
        <v>259</v>
      </c>
      <c r="B261" s="7" t="str">
        <f>IF('5. Map Processos'!B261="","",'5. Map Processos'!B261)</f>
        <v/>
      </c>
      <c r="C261" s="7" t="str">
        <f>IF('5. Map Processos'!C261="","",'5. Map Processos'!C261)</f>
        <v/>
      </c>
      <c r="D261" s="7" t="str">
        <f>IF('5. Map Processos'!E261="","",'5. Map Processos'!E261)</f>
        <v/>
      </c>
      <c r="E261" s="7" t="str">
        <f>IF('5. Map Processos'!I261="","",'5. Map Processos'!I261)</f>
        <v/>
      </c>
      <c r="F261" s="21"/>
      <c r="G261" s="21"/>
      <c r="H261" s="21"/>
      <c r="I261" s="21"/>
      <c r="J261" s="21"/>
      <c r="K261" s="21"/>
      <c r="L261" s="21"/>
      <c r="M261" s="21"/>
    </row>
    <row r="262" spans="1:13" x14ac:dyDescent="0.25">
      <c r="A262" s="7">
        <v>260</v>
      </c>
      <c r="B262" s="7" t="str">
        <f>IF('5. Map Processos'!B262="","",'5. Map Processos'!B262)</f>
        <v/>
      </c>
      <c r="C262" s="7" t="str">
        <f>IF('5. Map Processos'!C262="","",'5. Map Processos'!C262)</f>
        <v/>
      </c>
      <c r="D262" s="7" t="str">
        <f>IF('5. Map Processos'!E262="","",'5. Map Processos'!E262)</f>
        <v/>
      </c>
      <c r="E262" s="7" t="str">
        <f>IF('5. Map Processos'!I262="","",'5. Map Processos'!I262)</f>
        <v/>
      </c>
      <c r="F262" s="21"/>
      <c r="G262" s="21"/>
      <c r="H262" s="21"/>
      <c r="I262" s="21"/>
      <c r="J262" s="21"/>
      <c r="K262" s="21"/>
      <c r="L262" s="21"/>
      <c r="M262" s="21"/>
    </row>
    <row r="263" spans="1:13" x14ac:dyDescent="0.25">
      <c r="A263" s="7">
        <v>261</v>
      </c>
      <c r="B263" s="7" t="str">
        <f>IF('5. Map Processos'!B263="","",'5. Map Processos'!B263)</f>
        <v/>
      </c>
      <c r="C263" s="7" t="str">
        <f>IF('5. Map Processos'!C263="","",'5. Map Processos'!C263)</f>
        <v/>
      </c>
      <c r="D263" s="7" t="str">
        <f>IF('5. Map Processos'!E263="","",'5. Map Processos'!E263)</f>
        <v/>
      </c>
      <c r="E263" s="7" t="str">
        <f>IF('5. Map Processos'!I263="","",'5. Map Processos'!I263)</f>
        <v/>
      </c>
      <c r="F263" s="21"/>
      <c r="G263" s="21"/>
      <c r="H263" s="21"/>
      <c r="I263" s="21"/>
      <c r="J263" s="21"/>
      <c r="K263" s="21"/>
      <c r="L263" s="21"/>
      <c r="M263" s="21"/>
    </row>
    <row r="264" spans="1:13" x14ac:dyDescent="0.25">
      <c r="A264" s="7">
        <v>262</v>
      </c>
      <c r="B264" s="7" t="str">
        <f>IF('5. Map Processos'!B264="","",'5. Map Processos'!B264)</f>
        <v/>
      </c>
      <c r="C264" s="7" t="str">
        <f>IF('5. Map Processos'!C264="","",'5. Map Processos'!C264)</f>
        <v/>
      </c>
      <c r="D264" s="7" t="str">
        <f>IF('5. Map Processos'!E264="","",'5. Map Processos'!E264)</f>
        <v/>
      </c>
      <c r="E264" s="7" t="str">
        <f>IF('5. Map Processos'!I264="","",'5. Map Processos'!I264)</f>
        <v/>
      </c>
      <c r="F264" s="21"/>
      <c r="G264" s="21"/>
      <c r="H264" s="21"/>
      <c r="I264" s="21"/>
      <c r="J264" s="21"/>
      <c r="K264" s="21"/>
      <c r="L264" s="21"/>
      <c r="M264" s="21"/>
    </row>
    <row r="265" spans="1:13" x14ac:dyDescent="0.25">
      <c r="A265" s="7">
        <v>263</v>
      </c>
      <c r="B265" s="7" t="str">
        <f>IF('5. Map Processos'!B265="","",'5. Map Processos'!B265)</f>
        <v/>
      </c>
      <c r="C265" s="7" t="str">
        <f>IF('5. Map Processos'!C265="","",'5. Map Processos'!C265)</f>
        <v/>
      </c>
      <c r="D265" s="7" t="str">
        <f>IF('5. Map Processos'!E265="","",'5. Map Processos'!E265)</f>
        <v/>
      </c>
      <c r="E265" s="7" t="str">
        <f>IF('5. Map Processos'!I265="","",'5. Map Processos'!I265)</f>
        <v/>
      </c>
      <c r="F265" s="21"/>
      <c r="G265" s="21"/>
      <c r="H265" s="21"/>
      <c r="I265" s="21"/>
      <c r="J265" s="21"/>
      <c r="K265" s="21"/>
      <c r="L265" s="21"/>
      <c r="M265" s="21"/>
    </row>
    <row r="266" spans="1:13" x14ac:dyDescent="0.25">
      <c r="A266" s="7">
        <v>264</v>
      </c>
      <c r="B266" s="7" t="str">
        <f>IF('5. Map Processos'!B266="","",'5. Map Processos'!B266)</f>
        <v/>
      </c>
      <c r="C266" s="7" t="str">
        <f>IF('5. Map Processos'!C266="","",'5. Map Processos'!C266)</f>
        <v/>
      </c>
      <c r="D266" s="7" t="str">
        <f>IF('5. Map Processos'!E266="","",'5. Map Processos'!E266)</f>
        <v/>
      </c>
      <c r="E266" s="7" t="str">
        <f>IF('5. Map Processos'!I266="","",'5. Map Processos'!I266)</f>
        <v/>
      </c>
      <c r="F266" s="21"/>
      <c r="G266" s="21"/>
      <c r="H266" s="21"/>
      <c r="I266" s="21"/>
      <c r="J266" s="21"/>
      <c r="K266" s="21"/>
      <c r="L266" s="21"/>
      <c r="M266" s="21"/>
    </row>
    <row r="267" spans="1:13" x14ac:dyDescent="0.25">
      <c r="A267" s="7">
        <v>265</v>
      </c>
      <c r="B267" s="7" t="str">
        <f>IF('5. Map Processos'!B267="","",'5. Map Processos'!B267)</f>
        <v/>
      </c>
      <c r="C267" s="7" t="str">
        <f>IF('5. Map Processos'!C267="","",'5. Map Processos'!C267)</f>
        <v/>
      </c>
      <c r="D267" s="7" t="str">
        <f>IF('5. Map Processos'!E267="","",'5. Map Processos'!E267)</f>
        <v/>
      </c>
      <c r="E267" s="7" t="str">
        <f>IF('5. Map Processos'!I267="","",'5. Map Processos'!I267)</f>
        <v/>
      </c>
      <c r="F267" s="21"/>
      <c r="G267" s="21"/>
      <c r="H267" s="21"/>
      <c r="I267" s="21"/>
      <c r="J267" s="21"/>
      <c r="K267" s="21"/>
      <c r="L267" s="21"/>
      <c r="M267" s="21"/>
    </row>
    <row r="268" spans="1:13" x14ac:dyDescent="0.25">
      <c r="A268" s="7">
        <v>266</v>
      </c>
      <c r="B268" s="7" t="str">
        <f>IF('5. Map Processos'!B268="","",'5. Map Processos'!B268)</f>
        <v/>
      </c>
      <c r="C268" s="7" t="str">
        <f>IF('5. Map Processos'!C268="","",'5. Map Processos'!C268)</f>
        <v/>
      </c>
      <c r="D268" s="7" t="str">
        <f>IF('5. Map Processos'!E268="","",'5. Map Processos'!E268)</f>
        <v/>
      </c>
      <c r="E268" s="7" t="str">
        <f>IF('5. Map Processos'!I268="","",'5. Map Processos'!I268)</f>
        <v/>
      </c>
      <c r="F268" s="21"/>
      <c r="G268" s="21"/>
      <c r="H268" s="21"/>
      <c r="I268" s="21"/>
      <c r="J268" s="21"/>
      <c r="K268" s="21"/>
      <c r="L268" s="21"/>
      <c r="M268" s="21"/>
    </row>
    <row r="269" spans="1:13" x14ac:dyDescent="0.25">
      <c r="A269" s="7">
        <v>267</v>
      </c>
      <c r="B269" s="7" t="str">
        <f>IF('5. Map Processos'!B269="","",'5. Map Processos'!B269)</f>
        <v/>
      </c>
      <c r="C269" s="7" t="str">
        <f>IF('5. Map Processos'!C269="","",'5. Map Processos'!C269)</f>
        <v/>
      </c>
      <c r="D269" s="7" t="str">
        <f>IF('5. Map Processos'!E269="","",'5. Map Processos'!E269)</f>
        <v/>
      </c>
      <c r="E269" s="7" t="str">
        <f>IF('5. Map Processos'!I269="","",'5. Map Processos'!I269)</f>
        <v/>
      </c>
      <c r="F269" s="21"/>
      <c r="G269" s="21"/>
      <c r="H269" s="21"/>
      <c r="I269" s="21"/>
      <c r="J269" s="21"/>
      <c r="K269" s="21"/>
      <c r="L269" s="21"/>
      <c r="M269" s="21"/>
    </row>
    <row r="270" spans="1:13" x14ac:dyDescent="0.25">
      <c r="A270" s="7">
        <v>268</v>
      </c>
      <c r="B270" s="7" t="str">
        <f>IF('5. Map Processos'!B270="","",'5. Map Processos'!B270)</f>
        <v/>
      </c>
      <c r="C270" s="7" t="str">
        <f>IF('5. Map Processos'!C270="","",'5. Map Processos'!C270)</f>
        <v/>
      </c>
      <c r="D270" s="7" t="str">
        <f>IF('5. Map Processos'!E270="","",'5. Map Processos'!E270)</f>
        <v/>
      </c>
      <c r="E270" s="7" t="str">
        <f>IF('5. Map Processos'!I270="","",'5. Map Processos'!I270)</f>
        <v/>
      </c>
      <c r="F270" s="21"/>
      <c r="G270" s="21"/>
      <c r="H270" s="21"/>
      <c r="I270" s="21"/>
      <c r="J270" s="21"/>
      <c r="K270" s="21"/>
      <c r="L270" s="21"/>
      <c r="M270" s="21"/>
    </row>
    <row r="271" spans="1:13" x14ac:dyDescent="0.25">
      <c r="A271" s="7">
        <v>269</v>
      </c>
      <c r="B271" s="7" t="str">
        <f>IF('5. Map Processos'!B271="","",'5. Map Processos'!B271)</f>
        <v/>
      </c>
      <c r="C271" s="7" t="str">
        <f>IF('5. Map Processos'!C271="","",'5. Map Processos'!C271)</f>
        <v/>
      </c>
      <c r="D271" s="7" t="str">
        <f>IF('5. Map Processos'!E271="","",'5. Map Processos'!E271)</f>
        <v/>
      </c>
      <c r="E271" s="7" t="str">
        <f>IF('5. Map Processos'!I271="","",'5. Map Processos'!I271)</f>
        <v/>
      </c>
      <c r="F271" s="21"/>
      <c r="G271" s="21"/>
      <c r="H271" s="21"/>
      <c r="I271" s="21"/>
      <c r="J271" s="21"/>
      <c r="K271" s="21"/>
      <c r="L271" s="21"/>
      <c r="M271" s="21"/>
    </row>
    <row r="272" spans="1:13" x14ac:dyDescent="0.25">
      <c r="A272" s="7">
        <v>270</v>
      </c>
      <c r="B272" s="7" t="str">
        <f>IF('5. Map Processos'!B272="","",'5. Map Processos'!B272)</f>
        <v/>
      </c>
      <c r="C272" s="7" t="str">
        <f>IF('5. Map Processos'!C272="","",'5. Map Processos'!C272)</f>
        <v/>
      </c>
      <c r="D272" s="7" t="str">
        <f>IF('5. Map Processos'!E272="","",'5. Map Processos'!E272)</f>
        <v/>
      </c>
      <c r="E272" s="7" t="str">
        <f>IF('5. Map Processos'!I272="","",'5. Map Processos'!I272)</f>
        <v/>
      </c>
      <c r="F272" s="21"/>
      <c r="G272" s="21"/>
      <c r="H272" s="21"/>
      <c r="I272" s="21"/>
      <c r="J272" s="21"/>
      <c r="K272" s="21"/>
      <c r="L272" s="21"/>
      <c r="M272" s="21"/>
    </row>
    <row r="273" spans="1:13" x14ac:dyDescent="0.25">
      <c r="A273" s="7">
        <v>271</v>
      </c>
      <c r="B273" s="7" t="str">
        <f>IF('5. Map Processos'!B273="","",'5. Map Processos'!B273)</f>
        <v/>
      </c>
      <c r="C273" s="7" t="str">
        <f>IF('5. Map Processos'!C273="","",'5. Map Processos'!C273)</f>
        <v/>
      </c>
      <c r="D273" s="7" t="str">
        <f>IF('5. Map Processos'!E273="","",'5. Map Processos'!E273)</f>
        <v/>
      </c>
      <c r="E273" s="7" t="str">
        <f>IF('5. Map Processos'!I273="","",'5. Map Processos'!I273)</f>
        <v/>
      </c>
      <c r="F273" s="21"/>
      <c r="G273" s="21"/>
      <c r="H273" s="21"/>
      <c r="I273" s="21"/>
      <c r="J273" s="21"/>
      <c r="K273" s="21"/>
      <c r="L273" s="21"/>
      <c r="M273" s="21"/>
    </row>
    <row r="274" spans="1:13" x14ac:dyDescent="0.25">
      <c r="A274" s="7">
        <v>272</v>
      </c>
      <c r="B274" s="7" t="str">
        <f>IF('5. Map Processos'!B274="","",'5. Map Processos'!B274)</f>
        <v/>
      </c>
      <c r="C274" s="7" t="str">
        <f>IF('5. Map Processos'!C274="","",'5. Map Processos'!C274)</f>
        <v/>
      </c>
      <c r="D274" s="7" t="str">
        <f>IF('5. Map Processos'!E274="","",'5. Map Processos'!E274)</f>
        <v/>
      </c>
      <c r="E274" s="7" t="str">
        <f>IF('5. Map Processos'!I274="","",'5. Map Processos'!I274)</f>
        <v/>
      </c>
      <c r="F274" s="21"/>
      <c r="G274" s="21"/>
      <c r="H274" s="21"/>
      <c r="I274" s="21"/>
      <c r="J274" s="21"/>
      <c r="K274" s="21"/>
      <c r="L274" s="21"/>
      <c r="M274" s="21"/>
    </row>
    <row r="275" spans="1:13" x14ac:dyDescent="0.25">
      <c r="A275" s="7">
        <v>273</v>
      </c>
      <c r="B275" s="7" t="str">
        <f>IF('5. Map Processos'!B275="","",'5. Map Processos'!B275)</f>
        <v/>
      </c>
      <c r="C275" s="7" t="str">
        <f>IF('5. Map Processos'!C275="","",'5. Map Processos'!C275)</f>
        <v/>
      </c>
      <c r="D275" s="7" t="str">
        <f>IF('5. Map Processos'!E275="","",'5. Map Processos'!E275)</f>
        <v/>
      </c>
      <c r="E275" s="7" t="str">
        <f>IF('5. Map Processos'!I275="","",'5. Map Processos'!I275)</f>
        <v/>
      </c>
      <c r="F275" s="21"/>
      <c r="G275" s="21"/>
      <c r="H275" s="21"/>
      <c r="I275" s="21"/>
      <c r="J275" s="21"/>
      <c r="K275" s="21"/>
      <c r="L275" s="21"/>
      <c r="M275" s="21"/>
    </row>
    <row r="276" spans="1:13" x14ac:dyDescent="0.25">
      <c r="A276" s="7">
        <v>274</v>
      </c>
      <c r="B276" s="7" t="str">
        <f>IF('5. Map Processos'!B276="","",'5. Map Processos'!B276)</f>
        <v/>
      </c>
      <c r="C276" s="7" t="str">
        <f>IF('5. Map Processos'!C276="","",'5. Map Processos'!C276)</f>
        <v/>
      </c>
      <c r="D276" s="7" t="str">
        <f>IF('5. Map Processos'!E276="","",'5. Map Processos'!E276)</f>
        <v/>
      </c>
      <c r="E276" s="7" t="str">
        <f>IF('5. Map Processos'!I276="","",'5. Map Processos'!I276)</f>
        <v/>
      </c>
      <c r="F276" s="21"/>
      <c r="G276" s="21"/>
      <c r="H276" s="21"/>
      <c r="I276" s="21"/>
      <c r="J276" s="21"/>
      <c r="K276" s="21"/>
      <c r="L276" s="21"/>
      <c r="M276" s="21"/>
    </row>
    <row r="277" spans="1:13" x14ac:dyDescent="0.25">
      <c r="A277" s="7">
        <v>275</v>
      </c>
      <c r="B277" s="7" t="str">
        <f>IF('5. Map Processos'!B277="","",'5. Map Processos'!B277)</f>
        <v/>
      </c>
      <c r="C277" s="7" t="str">
        <f>IF('5. Map Processos'!C277="","",'5. Map Processos'!C277)</f>
        <v/>
      </c>
      <c r="D277" s="7" t="str">
        <f>IF('5. Map Processos'!E277="","",'5. Map Processos'!E277)</f>
        <v/>
      </c>
      <c r="E277" s="7" t="str">
        <f>IF('5. Map Processos'!I277="","",'5. Map Processos'!I277)</f>
        <v/>
      </c>
      <c r="F277" s="21"/>
      <c r="G277" s="21"/>
      <c r="H277" s="21"/>
      <c r="I277" s="21"/>
      <c r="J277" s="21"/>
      <c r="K277" s="21"/>
      <c r="L277" s="21"/>
      <c r="M277" s="21"/>
    </row>
    <row r="278" spans="1:13" x14ac:dyDescent="0.25">
      <c r="A278" s="7">
        <v>276</v>
      </c>
      <c r="B278" s="7" t="str">
        <f>IF('5. Map Processos'!B278="","",'5. Map Processos'!B278)</f>
        <v/>
      </c>
      <c r="C278" s="7" t="str">
        <f>IF('5. Map Processos'!C278="","",'5. Map Processos'!C278)</f>
        <v/>
      </c>
      <c r="D278" s="7" t="str">
        <f>IF('5. Map Processos'!E278="","",'5. Map Processos'!E278)</f>
        <v/>
      </c>
      <c r="E278" s="7" t="str">
        <f>IF('5. Map Processos'!I278="","",'5. Map Processos'!I278)</f>
        <v/>
      </c>
      <c r="F278" s="21"/>
      <c r="G278" s="21"/>
      <c r="H278" s="21"/>
      <c r="I278" s="21"/>
      <c r="J278" s="21"/>
      <c r="K278" s="21"/>
      <c r="L278" s="21"/>
      <c r="M278" s="21"/>
    </row>
    <row r="279" spans="1:13" x14ac:dyDescent="0.25">
      <c r="A279" s="7">
        <v>277</v>
      </c>
      <c r="B279" s="7" t="str">
        <f>IF('5. Map Processos'!B279="","",'5. Map Processos'!B279)</f>
        <v/>
      </c>
      <c r="C279" s="7" t="str">
        <f>IF('5. Map Processos'!C279="","",'5. Map Processos'!C279)</f>
        <v/>
      </c>
      <c r="D279" s="7" t="str">
        <f>IF('5. Map Processos'!E279="","",'5. Map Processos'!E279)</f>
        <v/>
      </c>
      <c r="E279" s="7" t="str">
        <f>IF('5. Map Processos'!I279="","",'5. Map Processos'!I279)</f>
        <v/>
      </c>
      <c r="F279" s="21"/>
      <c r="G279" s="21"/>
      <c r="H279" s="21"/>
      <c r="I279" s="21"/>
      <c r="J279" s="21"/>
      <c r="K279" s="21"/>
      <c r="L279" s="21"/>
      <c r="M279" s="21"/>
    </row>
    <row r="280" spans="1:13" x14ac:dyDescent="0.25">
      <c r="A280" s="7">
        <v>278</v>
      </c>
      <c r="B280" s="7" t="str">
        <f>IF('5. Map Processos'!B280="","",'5. Map Processos'!B280)</f>
        <v/>
      </c>
      <c r="C280" s="7" t="str">
        <f>IF('5. Map Processos'!C280="","",'5. Map Processos'!C280)</f>
        <v/>
      </c>
      <c r="D280" s="7" t="str">
        <f>IF('5. Map Processos'!E280="","",'5. Map Processos'!E280)</f>
        <v/>
      </c>
      <c r="E280" s="7" t="str">
        <f>IF('5. Map Processos'!I280="","",'5. Map Processos'!I280)</f>
        <v/>
      </c>
      <c r="F280" s="21"/>
      <c r="G280" s="21"/>
      <c r="H280" s="21"/>
      <c r="I280" s="21"/>
      <c r="J280" s="21"/>
      <c r="K280" s="21"/>
      <c r="L280" s="21"/>
      <c r="M280" s="21"/>
    </row>
    <row r="281" spans="1:13" x14ac:dyDescent="0.25">
      <c r="A281" s="7">
        <v>279</v>
      </c>
      <c r="B281" s="7" t="str">
        <f>IF('5. Map Processos'!B281="","",'5. Map Processos'!B281)</f>
        <v/>
      </c>
      <c r="C281" s="7" t="str">
        <f>IF('5. Map Processos'!C281="","",'5. Map Processos'!C281)</f>
        <v/>
      </c>
      <c r="D281" s="7" t="str">
        <f>IF('5. Map Processos'!E281="","",'5. Map Processos'!E281)</f>
        <v/>
      </c>
      <c r="E281" s="7" t="str">
        <f>IF('5. Map Processos'!I281="","",'5. Map Processos'!I281)</f>
        <v/>
      </c>
      <c r="F281" s="21"/>
      <c r="G281" s="21"/>
      <c r="H281" s="21"/>
      <c r="I281" s="21"/>
      <c r="J281" s="21"/>
      <c r="K281" s="21"/>
      <c r="L281" s="21"/>
      <c r="M281" s="21"/>
    </row>
    <row r="282" spans="1:13" x14ac:dyDescent="0.25">
      <c r="A282" s="7">
        <v>280</v>
      </c>
      <c r="B282" s="7" t="str">
        <f>IF('5. Map Processos'!B282="","",'5. Map Processos'!B282)</f>
        <v/>
      </c>
      <c r="C282" s="7" t="str">
        <f>IF('5. Map Processos'!C282="","",'5. Map Processos'!C282)</f>
        <v/>
      </c>
      <c r="D282" s="7" t="str">
        <f>IF('5. Map Processos'!E282="","",'5. Map Processos'!E282)</f>
        <v/>
      </c>
      <c r="E282" s="7" t="str">
        <f>IF('5. Map Processos'!I282="","",'5. Map Processos'!I282)</f>
        <v/>
      </c>
      <c r="F282" s="21"/>
      <c r="G282" s="21"/>
      <c r="H282" s="21"/>
      <c r="I282" s="21"/>
      <c r="J282" s="21"/>
      <c r="K282" s="21"/>
      <c r="L282" s="21"/>
      <c r="M282" s="21"/>
    </row>
    <row r="283" spans="1:13" x14ac:dyDescent="0.25">
      <c r="A283" s="7">
        <v>281</v>
      </c>
      <c r="B283" s="7" t="str">
        <f>IF('5. Map Processos'!B283="","",'5. Map Processos'!B283)</f>
        <v/>
      </c>
      <c r="C283" s="7" t="str">
        <f>IF('5. Map Processos'!C283="","",'5. Map Processos'!C283)</f>
        <v/>
      </c>
      <c r="D283" s="7" t="str">
        <f>IF('5. Map Processos'!E283="","",'5. Map Processos'!E283)</f>
        <v/>
      </c>
      <c r="E283" s="7" t="str">
        <f>IF('5. Map Processos'!I283="","",'5. Map Processos'!I283)</f>
        <v/>
      </c>
      <c r="F283" s="21"/>
      <c r="G283" s="21"/>
      <c r="H283" s="21"/>
      <c r="I283" s="21"/>
      <c r="J283" s="21"/>
      <c r="K283" s="21"/>
      <c r="L283" s="21"/>
      <c r="M283" s="21"/>
    </row>
    <row r="284" spans="1:13" x14ac:dyDescent="0.25">
      <c r="A284" s="7">
        <v>282</v>
      </c>
      <c r="B284" s="7" t="str">
        <f>IF('5. Map Processos'!B284="","",'5. Map Processos'!B284)</f>
        <v/>
      </c>
      <c r="C284" s="7" t="str">
        <f>IF('5. Map Processos'!C284="","",'5. Map Processos'!C284)</f>
        <v/>
      </c>
      <c r="D284" s="7" t="str">
        <f>IF('5. Map Processos'!E284="","",'5. Map Processos'!E284)</f>
        <v/>
      </c>
      <c r="E284" s="7" t="str">
        <f>IF('5. Map Processos'!I284="","",'5. Map Processos'!I284)</f>
        <v/>
      </c>
      <c r="F284" s="21"/>
      <c r="G284" s="21"/>
      <c r="H284" s="21"/>
      <c r="I284" s="21"/>
      <c r="J284" s="21"/>
      <c r="K284" s="21"/>
      <c r="L284" s="21"/>
      <c r="M284" s="21"/>
    </row>
    <row r="285" spans="1:13" x14ac:dyDescent="0.25">
      <c r="A285" s="7">
        <v>283</v>
      </c>
      <c r="B285" s="7" t="str">
        <f>IF('5. Map Processos'!B285="","",'5. Map Processos'!B285)</f>
        <v/>
      </c>
      <c r="C285" s="7" t="str">
        <f>IF('5. Map Processos'!C285="","",'5. Map Processos'!C285)</f>
        <v/>
      </c>
      <c r="D285" s="7" t="str">
        <f>IF('5. Map Processos'!E285="","",'5. Map Processos'!E285)</f>
        <v/>
      </c>
      <c r="E285" s="7" t="str">
        <f>IF('5. Map Processos'!I285="","",'5. Map Processos'!I285)</f>
        <v/>
      </c>
      <c r="F285" s="21"/>
      <c r="G285" s="21"/>
      <c r="H285" s="21"/>
      <c r="I285" s="21"/>
      <c r="J285" s="21"/>
      <c r="K285" s="21"/>
      <c r="L285" s="21"/>
      <c r="M285" s="21"/>
    </row>
    <row r="286" spans="1:13" x14ac:dyDescent="0.25">
      <c r="A286" s="7">
        <v>284</v>
      </c>
      <c r="B286" s="7" t="str">
        <f>IF('5. Map Processos'!B286="","",'5. Map Processos'!B286)</f>
        <v/>
      </c>
      <c r="C286" s="7" t="str">
        <f>IF('5. Map Processos'!C286="","",'5. Map Processos'!C286)</f>
        <v/>
      </c>
      <c r="D286" s="7" t="str">
        <f>IF('5. Map Processos'!E286="","",'5. Map Processos'!E286)</f>
        <v/>
      </c>
      <c r="E286" s="7" t="str">
        <f>IF('5. Map Processos'!I286="","",'5. Map Processos'!I286)</f>
        <v/>
      </c>
      <c r="F286" s="21"/>
      <c r="G286" s="21"/>
      <c r="H286" s="21"/>
      <c r="I286" s="21"/>
      <c r="J286" s="21"/>
      <c r="K286" s="21"/>
      <c r="L286" s="21"/>
      <c r="M286" s="21"/>
    </row>
    <row r="287" spans="1:13" x14ac:dyDescent="0.25">
      <c r="A287" s="7">
        <v>285</v>
      </c>
      <c r="B287" s="7" t="str">
        <f>IF('5. Map Processos'!B287="","",'5. Map Processos'!B287)</f>
        <v/>
      </c>
      <c r="C287" s="7" t="str">
        <f>IF('5. Map Processos'!C287="","",'5. Map Processos'!C287)</f>
        <v/>
      </c>
      <c r="D287" s="7" t="str">
        <f>IF('5. Map Processos'!E287="","",'5. Map Processos'!E287)</f>
        <v/>
      </c>
      <c r="E287" s="7" t="str">
        <f>IF('5. Map Processos'!I287="","",'5. Map Processos'!I287)</f>
        <v/>
      </c>
      <c r="F287" s="21"/>
      <c r="G287" s="21"/>
      <c r="H287" s="21"/>
      <c r="I287" s="21"/>
      <c r="J287" s="21"/>
      <c r="K287" s="21"/>
      <c r="L287" s="21"/>
      <c r="M287" s="21"/>
    </row>
    <row r="288" spans="1:13" x14ac:dyDescent="0.25">
      <c r="A288" s="7">
        <v>286</v>
      </c>
      <c r="B288" s="7" t="str">
        <f>IF('5. Map Processos'!B288="","",'5. Map Processos'!B288)</f>
        <v/>
      </c>
      <c r="C288" s="7" t="str">
        <f>IF('5. Map Processos'!C288="","",'5. Map Processos'!C288)</f>
        <v/>
      </c>
      <c r="D288" s="7" t="str">
        <f>IF('5. Map Processos'!E288="","",'5. Map Processos'!E288)</f>
        <v/>
      </c>
      <c r="E288" s="7" t="str">
        <f>IF('5. Map Processos'!I288="","",'5. Map Processos'!I288)</f>
        <v/>
      </c>
      <c r="F288" s="21"/>
      <c r="G288" s="21"/>
      <c r="H288" s="21"/>
      <c r="I288" s="21"/>
      <c r="J288" s="21"/>
      <c r="K288" s="21"/>
      <c r="L288" s="21"/>
      <c r="M288" s="21"/>
    </row>
    <row r="289" spans="1:13" x14ac:dyDescent="0.25">
      <c r="A289" s="7">
        <v>287</v>
      </c>
      <c r="B289" s="7" t="str">
        <f>IF('5. Map Processos'!B289="","",'5. Map Processos'!B289)</f>
        <v/>
      </c>
      <c r="C289" s="7" t="str">
        <f>IF('5. Map Processos'!C289="","",'5. Map Processos'!C289)</f>
        <v/>
      </c>
      <c r="D289" s="7" t="str">
        <f>IF('5. Map Processos'!E289="","",'5. Map Processos'!E289)</f>
        <v/>
      </c>
      <c r="E289" s="7" t="str">
        <f>IF('5. Map Processos'!I289="","",'5. Map Processos'!I289)</f>
        <v/>
      </c>
      <c r="F289" s="21"/>
      <c r="G289" s="21"/>
      <c r="H289" s="21"/>
      <c r="I289" s="21"/>
      <c r="J289" s="21"/>
      <c r="K289" s="21"/>
      <c r="L289" s="21"/>
      <c r="M289" s="21"/>
    </row>
    <row r="290" spans="1:13" x14ac:dyDescent="0.25">
      <c r="A290" s="7">
        <v>288</v>
      </c>
      <c r="B290" s="7" t="str">
        <f>IF('5. Map Processos'!B290="","",'5. Map Processos'!B290)</f>
        <v/>
      </c>
      <c r="C290" s="7" t="str">
        <f>IF('5. Map Processos'!C290="","",'5. Map Processos'!C290)</f>
        <v/>
      </c>
      <c r="D290" s="7" t="str">
        <f>IF('5. Map Processos'!E290="","",'5. Map Processos'!E290)</f>
        <v/>
      </c>
      <c r="E290" s="7" t="str">
        <f>IF('5. Map Processos'!I290="","",'5. Map Processos'!I290)</f>
        <v/>
      </c>
      <c r="F290" s="21"/>
      <c r="G290" s="21"/>
      <c r="H290" s="21"/>
      <c r="I290" s="21"/>
      <c r="J290" s="21"/>
      <c r="K290" s="21"/>
      <c r="L290" s="21"/>
      <c r="M290" s="21"/>
    </row>
    <row r="291" spans="1:13" x14ac:dyDescent="0.25">
      <c r="A291" s="7">
        <v>289</v>
      </c>
      <c r="B291" s="7" t="str">
        <f>IF('5. Map Processos'!B291="","",'5. Map Processos'!B291)</f>
        <v/>
      </c>
      <c r="C291" s="7" t="str">
        <f>IF('5. Map Processos'!C291="","",'5. Map Processos'!C291)</f>
        <v/>
      </c>
      <c r="D291" s="7" t="str">
        <f>IF('5. Map Processos'!E291="","",'5. Map Processos'!E291)</f>
        <v/>
      </c>
      <c r="E291" s="7" t="str">
        <f>IF('5. Map Processos'!I291="","",'5. Map Processos'!I291)</f>
        <v/>
      </c>
      <c r="F291" s="21"/>
      <c r="G291" s="21"/>
      <c r="H291" s="21"/>
      <c r="I291" s="21"/>
      <c r="J291" s="21"/>
      <c r="K291" s="21"/>
      <c r="L291" s="21"/>
      <c r="M291" s="21"/>
    </row>
    <row r="292" spans="1:13" x14ac:dyDescent="0.25">
      <c r="A292" s="7">
        <v>290</v>
      </c>
      <c r="B292" s="7" t="str">
        <f>IF('5. Map Processos'!B292="","",'5. Map Processos'!B292)</f>
        <v/>
      </c>
      <c r="C292" s="7" t="str">
        <f>IF('5. Map Processos'!C292="","",'5. Map Processos'!C292)</f>
        <v/>
      </c>
      <c r="D292" s="7" t="str">
        <f>IF('5. Map Processos'!E292="","",'5. Map Processos'!E292)</f>
        <v/>
      </c>
      <c r="E292" s="7" t="str">
        <f>IF('5. Map Processos'!I292="","",'5. Map Processos'!I292)</f>
        <v/>
      </c>
      <c r="F292" s="21"/>
      <c r="G292" s="21"/>
      <c r="H292" s="21"/>
      <c r="I292" s="21"/>
      <c r="J292" s="21"/>
      <c r="K292" s="21"/>
      <c r="L292" s="21"/>
      <c r="M292" s="21"/>
    </row>
    <row r="293" spans="1:13" x14ac:dyDescent="0.25">
      <c r="A293" s="7">
        <v>291</v>
      </c>
      <c r="B293" s="7" t="str">
        <f>IF('5. Map Processos'!B293="","",'5. Map Processos'!B293)</f>
        <v/>
      </c>
      <c r="C293" s="7" t="str">
        <f>IF('5. Map Processos'!C293="","",'5. Map Processos'!C293)</f>
        <v/>
      </c>
      <c r="D293" s="7" t="str">
        <f>IF('5. Map Processos'!E293="","",'5. Map Processos'!E293)</f>
        <v/>
      </c>
      <c r="E293" s="7" t="str">
        <f>IF('5. Map Processos'!I293="","",'5. Map Processos'!I293)</f>
        <v/>
      </c>
      <c r="F293" s="21"/>
      <c r="G293" s="21"/>
      <c r="H293" s="21"/>
      <c r="I293" s="21"/>
      <c r="J293" s="21"/>
      <c r="K293" s="21"/>
      <c r="L293" s="21"/>
      <c r="M293" s="21"/>
    </row>
    <row r="294" spans="1:13" x14ac:dyDescent="0.25">
      <c r="A294" s="7">
        <v>292</v>
      </c>
      <c r="B294" s="7" t="str">
        <f>IF('5. Map Processos'!B294="","",'5. Map Processos'!B294)</f>
        <v/>
      </c>
      <c r="C294" s="7" t="str">
        <f>IF('5. Map Processos'!C294="","",'5. Map Processos'!C294)</f>
        <v/>
      </c>
      <c r="D294" s="7" t="str">
        <f>IF('5. Map Processos'!E294="","",'5. Map Processos'!E294)</f>
        <v/>
      </c>
      <c r="E294" s="7" t="str">
        <f>IF('5. Map Processos'!I294="","",'5. Map Processos'!I294)</f>
        <v/>
      </c>
      <c r="F294" s="21"/>
      <c r="G294" s="21"/>
      <c r="H294" s="21"/>
      <c r="I294" s="21"/>
      <c r="J294" s="21"/>
      <c r="K294" s="21"/>
      <c r="L294" s="21"/>
      <c r="M294" s="21"/>
    </row>
    <row r="295" spans="1:13" x14ac:dyDescent="0.25">
      <c r="A295" s="7">
        <v>293</v>
      </c>
      <c r="B295" s="7" t="str">
        <f>IF('5. Map Processos'!B295="","",'5. Map Processos'!B295)</f>
        <v/>
      </c>
      <c r="C295" s="7" t="str">
        <f>IF('5. Map Processos'!C295="","",'5. Map Processos'!C295)</f>
        <v/>
      </c>
      <c r="D295" s="7" t="str">
        <f>IF('5. Map Processos'!E295="","",'5. Map Processos'!E295)</f>
        <v/>
      </c>
      <c r="E295" s="7" t="str">
        <f>IF('5. Map Processos'!I295="","",'5. Map Processos'!I295)</f>
        <v/>
      </c>
      <c r="F295" s="21"/>
      <c r="G295" s="21"/>
      <c r="H295" s="21"/>
      <c r="I295" s="21"/>
      <c r="J295" s="21"/>
      <c r="K295" s="21"/>
      <c r="L295" s="21"/>
      <c r="M295" s="21"/>
    </row>
    <row r="296" spans="1:13" x14ac:dyDescent="0.25">
      <c r="A296" s="7">
        <v>294</v>
      </c>
      <c r="B296" s="7" t="str">
        <f>IF('5. Map Processos'!B296="","",'5. Map Processos'!B296)</f>
        <v/>
      </c>
      <c r="C296" s="7" t="str">
        <f>IF('5. Map Processos'!C296="","",'5. Map Processos'!C296)</f>
        <v/>
      </c>
      <c r="D296" s="7" t="str">
        <f>IF('5. Map Processos'!E296="","",'5. Map Processos'!E296)</f>
        <v/>
      </c>
      <c r="E296" s="7" t="str">
        <f>IF('5. Map Processos'!I296="","",'5. Map Processos'!I296)</f>
        <v/>
      </c>
      <c r="F296" s="21"/>
      <c r="G296" s="21"/>
      <c r="H296" s="21"/>
      <c r="I296" s="21"/>
      <c r="J296" s="21"/>
      <c r="K296" s="21"/>
      <c r="L296" s="21"/>
      <c r="M296" s="21"/>
    </row>
    <row r="297" spans="1:13" x14ac:dyDescent="0.25">
      <c r="A297" s="7">
        <v>295</v>
      </c>
      <c r="B297" s="7" t="str">
        <f>IF('5. Map Processos'!B297="","",'5. Map Processos'!B297)</f>
        <v/>
      </c>
      <c r="C297" s="7" t="str">
        <f>IF('5. Map Processos'!C297="","",'5. Map Processos'!C297)</f>
        <v/>
      </c>
      <c r="D297" s="7" t="str">
        <f>IF('5. Map Processos'!E297="","",'5. Map Processos'!E297)</f>
        <v/>
      </c>
      <c r="E297" s="7" t="str">
        <f>IF('5. Map Processos'!I297="","",'5. Map Processos'!I297)</f>
        <v/>
      </c>
      <c r="F297" s="21"/>
      <c r="G297" s="21"/>
      <c r="H297" s="21"/>
      <c r="I297" s="21"/>
      <c r="J297" s="21"/>
      <c r="K297" s="21"/>
      <c r="L297" s="21"/>
      <c r="M297" s="21"/>
    </row>
    <row r="298" spans="1:13" x14ac:dyDescent="0.25">
      <c r="A298" s="7">
        <v>296</v>
      </c>
      <c r="B298" s="7" t="str">
        <f>IF('5. Map Processos'!B298="","",'5. Map Processos'!B298)</f>
        <v/>
      </c>
      <c r="C298" s="7" t="str">
        <f>IF('5. Map Processos'!C298="","",'5. Map Processos'!C298)</f>
        <v/>
      </c>
      <c r="D298" s="7" t="str">
        <f>IF('5. Map Processos'!E298="","",'5. Map Processos'!E298)</f>
        <v/>
      </c>
      <c r="E298" s="7" t="str">
        <f>IF('5. Map Processos'!I298="","",'5. Map Processos'!I298)</f>
        <v/>
      </c>
      <c r="F298" s="21"/>
      <c r="G298" s="21"/>
      <c r="H298" s="21"/>
      <c r="I298" s="21"/>
      <c r="J298" s="21"/>
      <c r="K298" s="21"/>
      <c r="L298" s="21"/>
      <c r="M298" s="21"/>
    </row>
    <row r="299" spans="1:13" x14ac:dyDescent="0.25">
      <c r="A299" s="7">
        <v>297</v>
      </c>
      <c r="B299" s="7" t="str">
        <f>IF('5. Map Processos'!B299="","",'5. Map Processos'!B299)</f>
        <v/>
      </c>
      <c r="C299" s="7" t="str">
        <f>IF('5. Map Processos'!C299="","",'5. Map Processos'!C299)</f>
        <v/>
      </c>
      <c r="D299" s="7" t="str">
        <f>IF('5. Map Processos'!E299="","",'5. Map Processos'!E299)</f>
        <v/>
      </c>
      <c r="E299" s="7" t="str">
        <f>IF('5. Map Processos'!I299="","",'5. Map Processos'!I299)</f>
        <v/>
      </c>
      <c r="F299" s="21"/>
      <c r="G299" s="21"/>
      <c r="H299" s="21"/>
      <c r="I299" s="21"/>
      <c r="J299" s="21"/>
      <c r="K299" s="21"/>
      <c r="L299" s="21"/>
      <c r="M299" s="21"/>
    </row>
    <row r="300" spans="1:13" x14ac:dyDescent="0.25">
      <c r="A300" s="7">
        <v>298</v>
      </c>
      <c r="B300" s="7" t="str">
        <f>IF('5. Map Processos'!B300="","",'5. Map Processos'!B300)</f>
        <v/>
      </c>
      <c r="C300" s="7" t="str">
        <f>IF('5. Map Processos'!C300="","",'5. Map Processos'!C300)</f>
        <v/>
      </c>
      <c r="D300" s="7" t="str">
        <f>IF('5. Map Processos'!E300="","",'5. Map Processos'!E300)</f>
        <v/>
      </c>
      <c r="E300" s="7" t="str">
        <f>IF('5. Map Processos'!I300="","",'5. Map Processos'!I300)</f>
        <v/>
      </c>
      <c r="F300" s="21"/>
      <c r="G300" s="21"/>
      <c r="H300" s="21"/>
      <c r="I300" s="21"/>
      <c r="J300" s="21"/>
      <c r="K300" s="21"/>
      <c r="L300" s="21"/>
      <c r="M300" s="21"/>
    </row>
    <row r="301" spans="1:13" x14ac:dyDescent="0.25">
      <c r="A301" s="7">
        <v>299</v>
      </c>
      <c r="B301" s="7" t="str">
        <f>IF('5. Map Processos'!B301="","",'5. Map Processos'!B301)</f>
        <v/>
      </c>
      <c r="C301" s="7" t="str">
        <f>IF('5. Map Processos'!C301="","",'5. Map Processos'!C301)</f>
        <v/>
      </c>
      <c r="D301" s="7" t="str">
        <f>IF('5. Map Processos'!E301="","",'5. Map Processos'!E301)</f>
        <v/>
      </c>
      <c r="E301" s="7" t="str">
        <f>IF('5. Map Processos'!I301="","",'5. Map Processos'!I301)</f>
        <v/>
      </c>
      <c r="F301" s="21"/>
      <c r="G301" s="21"/>
      <c r="H301" s="21"/>
      <c r="I301" s="21"/>
      <c r="J301" s="21"/>
      <c r="K301" s="21"/>
      <c r="L301" s="21"/>
      <c r="M301" s="21"/>
    </row>
    <row r="302" spans="1:13" x14ac:dyDescent="0.25">
      <c r="A302" s="7">
        <v>300</v>
      </c>
      <c r="B302" s="7" t="str">
        <f>IF('5. Map Processos'!B302="","",'5. Map Processos'!B302)</f>
        <v/>
      </c>
      <c r="C302" s="7" t="str">
        <f>IF('5. Map Processos'!C302="","",'5. Map Processos'!C302)</f>
        <v/>
      </c>
      <c r="D302" s="7" t="str">
        <f>IF('5. Map Processos'!E302="","",'5. Map Processos'!E302)</f>
        <v/>
      </c>
      <c r="E302" s="7" t="str">
        <f>IF('5. Map Processos'!I302="","",'5. Map Processos'!I302)</f>
        <v/>
      </c>
      <c r="F302" s="21"/>
      <c r="G302" s="21"/>
      <c r="H302" s="21"/>
      <c r="I302" s="21"/>
      <c r="J302" s="21"/>
      <c r="K302" s="21"/>
      <c r="L302" s="21"/>
      <c r="M302" s="21"/>
    </row>
    <row r="303" spans="1:13" x14ac:dyDescent="0.25">
      <c r="A303" s="7">
        <v>301</v>
      </c>
      <c r="B303" s="7" t="str">
        <f>IF('5. Map Processos'!B303="","",'5. Map Processos'!B303)</f>
        <v/>
      </c>
      <c r="C303" s="7" t="str">
        <f>IF('5. Map Processos'!C303="","",'5. Map Processos'!C303)</f>
        <v/>
      </c>
      <c r="D303" s="7" t="str">
        <f>IF('5. Map Processos'!E303="","",'5. Map Processos'!E303)</f>
        <v/>
      </c>
      <c r="E303" s="7" t="str">
        <f>IF('5. Map Processos'!I303="","",'5. Map Processos'!I303)</f>
        <v/>
      </c>
      <c r="F303" s="21"/>
      <c r="G303" s="21"/>
      <c r="H303" s="21"/>
      <c r="I303" s="21"/>
      <c r="J303" s="21"/>
      <c r="K303" s="21"/>
      <c r="L303" s="21"/>
      <c r="M303" s="21"/>
    </row>
    <row r="304" spans="1:13" x14ac:dyDescent="0.25">
      <c r="A304" s="7">
        <v>302</v>
      </c>
      <c r="B304" s="7" t="str">
        <f>IF('5. Map Processos'!B304="","",'5. Map Processos'!B304)</f>
        <v/>
      </c>
      <c r="C304" s="7" t="str">
        <f>IF('5. Map Processos'!C304="","",'5. Map Processos'!C304)</f>
        <v/>
      </c>
      <c r="D304" s="7" t="str">
        <f>IF('5. Map Processos'!E304="","",'5. Map Processos'!E304)</f>
        <v/>
      </c>
      <c r="E304" s="7" t="str">
        <f>IF('5. Map Processos'!I304="","",'5. Map Processos'!I304)</f>
        <v/>
      </c>
      <c r="F304" s="21"/>
      <c r="G304" s="21"/>
      <c r="H304" s="21"/>
      <c r="I304" s="21"/>
      <c r="J304" s="21"/>
      <c r="K304" s="21"/>
      <c r="L304" s="21"/>
      <c r="M304" s="21"/>
    </row>
    <row r="305" spans="1:13" x14ac:dyDescent="0.25">
      <c r="A305" s="7">
        <v>303</v>
      </c>
      <c r="B305" s="7" t="str">
        <f>IF('5. Map Processos'!B305="","",'5. Map Processos'!B305)</f>
        <v/>
      </c>
      <c r="C305" s="7" t="str">
        <f>IF('5. Map Processos'!C305="","",'5. Map Processos'!C305)</f>
        <v/>
      </c>
      <c r="D305" s="7" t="str">
        <f>IF('5. Map Processos'!E305="","",'5. Map Processos'!E305)</f>
        <v/>
      </c>
      <c r="E305" s="7" t="str">
        <f>IF('5. Map Processos'!I305="","",'5. Map Processos'!I305)</f>
        <v/>
      </c>
      <c r="F305" s="21"/>
      <c r="G305" s="21"/>
      <c r="H305" s="21"/>
      <c r="I305" s="21"/>
      <c r="J305" s="21"/>
      <c r="K305" s="21"/>
      <c r="L305" s="21"/>
      <c r="M305" s="21"/>
    </row>
    <row r="306" spans="1:13" x14ac:dyDescent="0.25">
      <c r="A306" s="7">
        <v>304</v>
      </c>
      <c r="B306" s="7" t="str">
        <f>IF('5. Map Processos'!B306="","",'5. Map Processos'!B306)</f>
        <v/>
      </c>
      <c r="C306" s="7" t="str">
        <f>IF('5. Map Processos'!C306="","",'5. Map Processos'!C306)</f>
        <v/>
      </c>
      <c r="D306" s="7" t="str">
        <f>IF('5. Map Processos'!E306="","",'5. Map Processos'!E306)</f>
        <v/>
      </c>
      <c r="E306" s="7" t="str">
        <f>IF('5. Map Processos'!I306="","",'5. Map Processos'!I306)</f>
        <v/>
      </c>
      <c r="F306" s="21"/>
      <c r="G306" s="21"/>
      <c r="H306" s="21"/>
      <c r="I306" s="21"/>
      <c r="J306" s="21"/>
      <c r="K306" s="21"/>
      <c r="L306" s="21"/>
      <c r="M306" s="21"/>
    </row>
    <row r="307" spans="1:13" x14ac:dyDescent="0.25">
      <c r="A307" s="7">
        <v>305</v>
      </c>
      <c r="B307" s="7" t="str">
        <f>IF('5. Map Processos'!B307="","",'5. Map Processos'!B307)</f>
        <v/>
      </c>
      <c r="C307" s="7" t="str">
        <f>IF('5. Map Processos'!C307="","",'5. Map Processos'!C307)</f>
        <v/>
      </c>
      <c r="D307" s="7" t="str">
        <f>IF('5. Map Processos'!E307="","",'5. Map Processos'!E307)</f>
        <v/>
      </c>
      <c r="E307" s="7" t="str">
        <f>IF('5. Map Processos'!I307="","",'5. Map Processos'!I307)</f>
        <v/>
      </c>
      <c r="F307" s="21"/>
      <c r="G307" s="21"/>
      <c r="H307" s="21"/>
      <c r="I307" s="21"/>
      <c r="J307" s="21"/>
      <c r="K307" s="21"/>
      <c r="L307" s="21"/>
      <c r="M307" s="21"/>
    </row>
    <row r="308" spans="1:13" x14ac:dyDescent="0.25">
      <c r="A308" s="7">
        <v>306</v>
      </c>
      <c r="B308" s="7" t="str">
        <f>IF('5. Map Processos'!B308="","",'5. Map Processos'!B308)</f>
        <v/>
      </c>
      <c r="C308" s="7" t="str">
        <f>IF('5. Map Processos'!C308="","",'5. Map Processos'!C308)</f>
        <v/>
      </c>
      <c r="D308" s="7" t="str">
        <f>IF('5. Map Processos'!E308="","",'5. Map Processos'!E308)</f>
        <v/>
      </c>
      <c r="E308" s="7" t="str">
        <f>IF('5. Map Processos'!I308="","",'5. Map Processos'!I308)</f>
        <v/>
      </c>
      <c r="F308" s="21"/>
      <c r="G308" s="21"/>
      <c r="H308" s="21"/>
      <c r="I308" s="21"/>
      <c r="J308" s="21"/>
      <c r="K308" s="21"/>
      <c r="L308" s="21"/>
      <c r="M308" s="21"/>
    </row>
    <row r="309" spans="1:13" x14ac:dyDescent="0.25">
      <c r="A309" s="7">
        <v>307</v>
      </c>
      <c r="B309" s="7" t="str">
        <f>IF('5. Map Processos'!B309="","",'5. Map Processos'!B309)</f>
        <v/>
      </c>
      <c r="C309" s="7" t="str">
        <f>IF('5. Map Processos'!C309="","",'5. Map Processos'!C309)</f>
        <v/>
      </c>
      <c r="D309" s="7" t="str">
        <f>IF('5. Map Processos'!E309="","",'5. Map Processos'!E309)</f>
        <v/>
      </c>
      <c r="E309" s="7" t="str">
        <f>IF('5. Map Processos'!I309="","",'5. Map Processos'!I309)</f>
        <v/>
      </c>
      <c r="F309" s="21"/>
      <c r="G309" s="21"/>
      <c r="H309" s="21"/>
      <c r="I309" s="21"/>
      <c r="J309" s="21"/>
      <c r="K309" s="21"/>
      <c r="L309" s="21"/>
      <c r="M309" s="21"/>
    </row>
    <row r="310" spans="1:13" x14ac:dyDescent="0.25">
      <c r="A310" s="7">
        <v>308</v>
      </c>
      <c r="B310" s="7" t="str">
        <f>IF('5. Map Processos'!B310="","",'5. Map Processos'!B310)</f>
        <v/>
      </c>
      <c r="C310" s="7" t="str">
        <f>IF('5. Map Processos'!C310="","",'5. Map Processos'!C310)</f>
        <v/>
      </c>
      <c r="D310" s="7" t="str">
        <f>IF('5. Map Processos'!E310="","",'5. Map Processos'!E310)</f>
        <v/>
      </c>
      <c r="E310" s="7" t="str">
        <f>IF('5. Map Processos'!I310="","",'5. Map Processos'!I310)</f>
        <v/>
      </c>
      <c r="F310" s="21"/>
      <c r="G310" s="21"/>
      <c r="H310" s="21"/>
      <c r="I310" s="21"/>
      <c r="J310" s="21"/>
      <c r="K310" s="21"/>
      <c r="L310" s="21"/>
      <c r="M310" s="21"/>
    </row>
    <row r="311" spans="1:13" x14ac:dyDescent="0.25">
      <c r="A311" s="7">
        <v>309</v>
      </c>
      <c r="B311" s="7" t="str">
        <f>IF('5. Map Processos'!B311="","",'5. Map Processos'!B311)</f>
        <v/>
      </c>
      <c r="C311" s="7" t="str">
        <f>IF('5. Map Processos'!C311="","",'5. Map Processos'!C311)</f>
        <v/>
      </c>
      <c r="D311" s="7" t="str">
        <f>IF('5. Map Processos'!E311="","",'5. Map Processos'!E311)</f>
        <v/>
      </c>
      <c r="E311" s="7" t="str">
        <f>IF('5. Map Processos'!I311="","",'5. Map Processos'!I311)</f>
        <v/>
      </c>
      <c r="F311" s="21"/>
      <c r="G311" s="21"/>
      <c r="H311" s="21"/>
      <c r="I311" s="21"/>
      <c r="J311" s="21"/>
      <c r="K311" s="21"/>
      <c r="L311" s="21"/>
      <c r="M311" s="21"/>
    </row>
    <row r="312" spans="1:13" x14ac:dyDescent="0.25">
      <c r="A312" s="7">
        <v>310</v>
      </c>
      <c r="B312" s="7" t="str">
        <f>IF('5. Map Processos'!B312="","",'5. Map Processos'!B312)</f>
        <v/>
      </c>
      <c r="C312" s="7" t="str">
        <f>IF('5. Map Processos'!C312="","",'5. Map Processos'!C312)</f>
        <v/>
      </c>
      <c r="D312" s="7" t="str">
        <f>IF('5. Map Processos'!E312="","",'5. Map Processos'!E312)</f>
        <v/>
      </c>
      <c r="E312" s="7" t="str">
        <f>IF('5. Map Processos'!I312="","",'5. Map Processos'!I312)</f>
        <v/>
      </c>
      <c r="F312" s="21"/>
      <c r="G312" s="21"/>
      <c r="H312" s="21"/>
      <c r="I312" s="21"/>
      <c r="J312" s="21"/>
      <c r="K312" s="21"/>
      <c r="L312" s="21"/>
      <c r="M312" s="21"/>
    </row>
    <row r="313" spans="1:13" x14ac:dyDescent="0.25">
      <c r="A313" s="7">
        <v>311</v>
      </c>
      <c r="B313" s="7" t="str">
        <f>IF('5. Map Processos'!B313="","",'5. Map Processos'!B313)</f>
        <v/>
      </c>
      <c r="C313" s="7" t="str">
        <f>IF('5. Map Processos'!C313="","",'5. Map Processos'!C313)</f>
        <v/>
      </c>
      <c r="D313" s="7" t="str">
        <f>IF('5. Map Processos'!E313="","",'5. Map Processos'!E313)</f>
        <v/>
      </c>
      <c r="E313" s="7" t="str">
        <f>IF('5. Map Processos'!I313="","",'5. Map Processos'!I313)</f>
        <v/>
      </c>
      <c r="F313" s="21"/>
      <c r="G313" s="21"/>
      <c r="H313" s="21"/>
      <c r="I313" s="21"/>
      <c r="J313" s="21"/>
      <c r="K313" s="21"/>
      <c r="L313" s="21"/>
      <c r="M313" s="21"/>
    </row>
    <row r="314" spans="1:13" x14ac:dyDescent="0.25">
      <c r="A314" s="7">
        <v>312</v>
      </c>
      <c r="B314" s="7" t="str">
        <f>IF('5. Map Processos'!B314="","",'5. Map Processos'!B314)</f>
        <v/>
      </c>
      <c r="C314" s="7" t="str">
        <f>IF('5. Map Processos'!C314="","",'5. Map Processos'!C314)</f>
        <v/>
      </c>
      <c r="D314" s="7" t="str">
        <f>IF('5. Map Processos'!E314="","",'5. Map Processos'!E314)</f>
        <v/>
      </c>
      <c r="E314" s="7" t="str">
        <f>IF('5. Map Processos'!I314="","",'5. Map Processos'!I314)</f>
        <v/>
      </c>
      <c r="F314" s="21"/>
      <c r="G314" s="21"/>
      <c r="H314" s="21"/>
      <c r="I314" s="21"/>
      <c r="J314" s="21"/>
      <c r="K314" s="21"/>
      <c r="L314" s="21"/>
      <c r="M314" s="21"/>
    </row>
    <row r="315" spans="1:13" x14ac:dyDescent="0.25">
      <c r="A315" s="7">
        <v>313</v>
      </c>
      <c r="B315" s="7" t="str">
        <f>IF('5. Map Processos'!B315="","",'5. Map Processos'!B315)</f>
        <v/>
      </c>
      <c r="C315" s="7" t="str">
        <f>IF('5. Map Processos'!C315="","",'5. Map Processos'!C315)</f>
        <v/>
      </c>
      <c r="D315" s="7" t="str">
        <f>IF('5. Map Processos'!E315="","",'5. Map Processos'!E315)</f>
        <v/>
      </c>
      <c r="E315" s="7" t="str">
        <f>IF('5. Map Processos'!I315="","",'5. Map Processos'!I315)</f>
        <v/>
      </c>
      <c r="F315" s="21"/>
      <c r="G315" s="21"/>
      <c r="H315" s="21"/>
      <c r="I315" s="21"/>
      <c r="J315" s="21"/>
      <c r="K315" s="21"/>
      <c r="L315" s="21"/>
      <c r="M315" s="21"/>
    </row>
    <row r="316" spans="1:13" x14ac:dyDescent="0.25">
      <c r="A316" s="7">
        <v>314</v>
      </c>
      <c r="B316" s="7" t="str">
        <f>IF('5. Map Processos'!B316="","",'5. Map Processos'!B316)</f>
        <v/>
      </c>
      <c r="C316" s="7" t="str">
        <f>IF('5. Map Processos'!C316="","",'5. Map Processos'!C316)</f>
        <v/>
      </c>
      <c r="D316" s="7" t="str">
        <f>IF('5. Map Processos'!E316="","",'5. Map Processos'!E316)</f>
        <v/>
      </c>
      <c r="E316" s="7" t="str">
        <f>IF('5. Map Processos'!I316="","",'5. Map Processos'!I316)</f>
        <v/>
      </c>
      <c r="F316" s="21"/>
      <c r="G316" s="21"/>
      <c r="H316" s="21"/>
      <c r="I316" s="21"/>
      <c r="J316" s="21"/>
      <c r="K316" s="21"/>
      <c r="L316" s="21"/>
      <c r="M316" s="21"/>
    </row>
    <row r="317" spans="1:13" x14ac:dyDescent="0.25">
      <c r="A317" s="7">
        <v>315</v>
      </c>
      <c r="B317" s="7" t="str">
        <f>IF('5. Map Processos'!B317="","",'5. Map Processos'!B317)</f>
        <v/>
      </c>
      <c r="C317" s="7" t="str">
        <f>IF('5. Map Processos'!C317="","",'5. Map Processos'!C317)</f>
        <v/>
      </c>
      <c r="D317" s="7" t="str">
        <f>IF('5. Map Processos'!E317="","",'5. Map Processos'!E317)</f>
        <v/>
      </c>
      <c r="E317" s="7" t="str">
        <f>IF('5. Map Processos'!I317="","",'5. Map Processos'!I317)</f>
        <v/>
      </c>
      <c r="F317" s="21"/>
      <c r="G317" s="21"/>
      <c r="H317" s="21"/>
      <c r="I317" s="21"/>
      <c r="J317" s="21"/>
      <c r="K317" s="21"/>
      <c r="L317" s="21"/>
      <c r="M317" s="21"/>
    </row>
    <row r="318" spans="1:13" x14ac:dyDescent="0.25">
      <c r="A318" s="7">
        <v>316</v>
      </c>
      <c r="B318" s="7" t="str">
        <f>IF('5. Map Processos'!B318="","",'5. Map Processos'!B318)</f>
        <v/>
      </c>
      <c r="C318" s="7" t="str">
        <f>IF('5. Map Processos'!C318="","",'5. Map Processos'!C318)</f>
        <v/>
      </c>
      <c r="D318" s="7" t="str">
        <f>IF('5. Map Processos'!E318="","",'5. Map Processos'!E318)</f>
        <v/>
      </c>
      <c r="E318" s="7" t="str">
        <f>IF('5. Map Processos'!I318="","",'5. Map Processos'!I318)</f>
        <v/>
      </c>
      <c r="F318" s="21"/>
      <c r="G318" s="21"/>
      <c r="H318" s="21"/>
      <c r="I318" s="21"/>
      <c r="J318" s="21"/>
      <c r="K318" s="21"/>
      <c r="L318" s="21"/>
      <c r="M318" s="21"/>
    </row>
    <row r="319" spans="1:13" x14ac:dyDescent="0.25">
      <c r="A319" s="7">
        <v>317</v>
      </c>
      <c r="B319" s="7" t="str">
        <f>IF('5. Map Processos'!B319="","",'5. Map Processos'!B319)</f>
        <v/>
      </c>
      <c r="C319" s="7" t="str">
        <f>IF('5. Map Processos'!C319="","",'5. Map Processos'!C319)</f>
        <v/>
      </c>
      <c r="D319" s="7" t="str">
        <f>IF('5. Map Processos'!E319="","",'5. Map Processos'!E319)</f>
        <v/>
      </c>
      <c r="E319" s="7" t="str">
        <f>IF('5. Map Processos'!I319="","",'5. Map Processos'!I319)</f>
        <v/>
      </c>
      <c r="F319" s="21"/>
      <c r="G319" s="21"/>
      <c r="H319" s="21"/>
      <c r="I319" s="21"/>
      <c r="J319" s="21"/>
      <c r="K319" s="21"/>
      <c r="L319" s="21"/>
      <c r="M319" s="21"/>
    </row>
    <row r="320" spans="1:13" x14ac:dyDescent="0.25">
      <c r="A320" s="7">
        <v>318</v>
      </c>
      <c r="B320" s="7" t="str">
        <f>IF('5. Map Processos'!B320="","",'5. Map Processos'!B320)</f>
        <v/>
      </c>
      <c r="C320" s="7" t="str">
        <f>IF('5. Map Processos'!C320="","",'5. Map Processos'!C320)</f>
        <v/>
      </c>
      <c r="D320" s="7" t="str">
        <f>IF('5. Map Processos'!E320="","",'5. Map Processos'!E320)</f>
        <v/>
      </c>
      <c r="E320" s="7" t="str">
        <f>IF('5. Map Processos'!I320="","",'5. Map Processos'!I320)</f>
        <v/>
      </c>
      <c r="F320" s="21"/>
      <c r="G320" s="21"/>
      <c r="H320" s="21"/>
      <c r="I320" s="21"/>
      <c r="J320" s="21"/>
      <c r="K320" s="21"/>
      <c r="L320" s="21"/>
      <c r="M320" s="21"/>
    </row>
    <row r="321" spans="1:13" x14ac:dyDescent="0.25">
      <c r="A321" s="7">
        <v>319</v>
      </c>
      <c r="B321" s="7" t="str">
        <f>IF('5. Map Processos'!B321="","",'5. Map Processos'!B321)</f>
        <v/>
      </c>
      <c r="C321" s="7" t="str">
        <f>IF('5. Map Processos'!C321="","",'5. Map Processos'!C321)</f>
        <v/>
      </c>
      <c r="D321" s="7" t="str">
        <f>IF('5. Map Processos'!E321="","",'5. Map Processos'!E321)</f>
        <v/>
      </c>
      <c r="E321" s="7" t="str">
        <f>IF('5. Map Processos'!I321="","",'5. Map Processos'!I321)</f>
        <v/>
      </c>
      <c r="F321" s="21"/>
      <c r="G321" s="21"/>
      <c r="H321" s="21"/>
      <c r="I321" s="21"/>
      <c r="J321" s="21"/>
      <c r="K321" s="21"/>
      <c r="L321" s="21"/>
      <c r="M321" s="21"/>
    </row>
    <row r="322" spans="1:13" x14ac:dyDescent="0.25">
      <c r="A322" s="7">
        <v>320</v>
      </c>
      <c r="B322" s="7" t="str">
        <f>IF('5. Map Processos'!B322="","",'5. Map Processos'!B322)</f>
        <v/>
      </c>
      <c r="C322" s="7" t="str">
        <f>IF('5. Map Processos'!C322="","",'5. Map Processos'!C322)</f>
        <v/>
      </c>
      <c r="D322" s="7" t="str">
        <f>IF('5. Map Processos'!E322="","",'5. Map Processos'!E322)</f>
        <v/>
      </c>
      <c r="E322" s="7" t="str">
        <f>IF('5. Map Processos'!I322="","",'5. Map Processos'!I322)</f>
        <v/>
      </c>
      <c r="F322" s="21"/>
      <c r="G322" s="21"/>
      <c r="H322" s="21"/>
      <c r="I322" s="21"/>
      <c r="J322" s="21"/>
      <c r="K322" s="21"/>
      <c r="L322" s="21"/>
      <c r="M322" s="21"/>
    </row>
    <row r="323" spans="1:13" x14ac:dyDescent="0.25">
      <c r="A323" s="7">
        <v>321</v>
      </c>
      <c r="B323" s="7" t="str">
        <f>IF('5. Map Processos'!B323="","",'5. Map Processos'!B323)</f>
        <v/>
      </c>
      <c r="C323" s="7" t="str">
        <f>IF('5. Map Processos'!C323="","",'5. Map Processos'!C323)</f>
        <v/>
      </c>
      <c r="D323" s="7" t="str">
        <f>IF('5. Map Processos'!E323="","",'5. Map Processos'!E323)</f>
        <v/>
      </c>
      <c r="E323" s="7" t="str">
        <f>IF('5. Map Processos'!I323="","",'5. Map Processos'!I323)</f>
        <v/>
      </c>
      <c r="F323" s="21"/>
      <c r="G323" s="21"/>
      <c r="H323" s="21"/>
      <c r="I323" s="21"/>
      <c r="J323" s="21"/>
      <c r="K323" s="21"/>
      <c r="L323" s="21"/>
      <c r="M323" s="21"/>
    </row>
    <row r="324" spans="1:13" x14ac:dyDescent="0.25">
      <c r="A324" s="7">
        <v>322</v>
      </c>
      <c r="B324" s="7" t="str">
        <f>IF('5. Map Processos'!B324="","",'5. Map Processos'!B324)</f>
        <v/>
      </c>
      <c r="C324" s="7" t="str">
        <f>IF('5. Map Processos'!C324="","",'5. Map Processos'!C324)</f>
        <v/>
      </c>
      <c r="D324" s="7" t="str">
        <f>IF('5. Map Processos'!E324="","",'5. Map Processos'!E324)</f>
        <v/>
      </c>
      <c r="E324" s="7" t="str">
        <f>IF('5. Map Processos'!I324="","",'5. Map Processos'!I324)</f>
        <v/>
      </c>
      <c r="F324" s="21"/>
      <c r="G324" s="21"/>
      <c r="H324" s="21"/>
      <c r="I324" s="21"/>
      <c r="J324" s="21"/>
      <c r="K324" s="21"/>
      <c r="L324" s="21"/>
      <c r="M324" s="21"/>
    </row>
    <row r="325" spans="1:13" x14ac:dyDescent="0.25">
      <c r="A325" s="7">
        <v>323</v>
      </c>
      <c r="B325" s="7" t="str">
        <f>IF('5. Map Processos'!B325="","",'5. Map Processos'!B325)</f>
        <v/>
      </c>
      <c r="C325" s="7" t="str">
        <f>IF('5. Map Processos'!C325="","",'5. Map Processos'!C325)</f>
        <v/>
      </c>
      <c r="D325" s="7" t="str">
        <f>IF('5. Map Processos'!E325="","",'5. Map Processos'!E325)</f>
        <v/>
      </c>
      <c r="E325" s="7" t="str">
        <f>IF('5. Map Processos'!I325="","",'5. Map Processos'!I325)</f>
        <v/>
      </c>
      <c r="F325" s="21"/>
      <c r="G325" s="21"/>
      <c r="H325" s="21"/>
      <c r="I325" s="21"/>
      <c r="J325" s="21"/>
      <c r="K325" s="21"/>
      <c r="L325" s="21"/>
      <c r="M325" s="21"/>
    </row>
    <row r="326" spans="1:13" x14ac:dyDescent="0.25">
      <c r="A326" s="7">
        <v>324</v>
      </c>
      <c r="B326" s="7" t="str">
        <f>IF('5. Map Processos'!B326="","",'5. Map Processos'!B326)</f>
        <v/>
      </c>
      <c r="C326" s="7" t="str">
        <f>IF('5. Map Processos'!C326="","",'5. Map Processos'!C326)</f>
        <v/>
      </c>
      <c r="D326" s="7" t="str">
        <f>IF('5. Map Processos'!E326="","",'5. Map Processos'!E326)</f>
        <v/>
      </c>
      <c r="E326" s="7" t="str">
        <f>IF('5. Map Processos'!I326="","",'5. Map Processos'!I326)</f>
        <v/>
      </c>
      <c r="F326" s="21"/>
      <c r="G326" s="21"/>
      <c r="H326" s="21"/>
      <c r="I326" s="21"/>
      <c r="J326" s="21"/>
      <c r="K326" s="21"/>
      <c r="L326" s="21"/>
      <c r="M326" s="21"/>
    </row>
    <row r="327" spans="1:13" x14ac:dyDescent="0.25">
      <c r="A327" s="7">
        <v>325</v>
      </c>
      <c r="B327" s="7" t="str">
        <f>IF('5. Map Processos'!B327="","",'5. Map Processos'!B327)</f>
        <v/>
      </c>
      <c r="C327" s="7" t="str">
        <f>IF('5. Map Processos'!C327="","",'5. Map Processos'!C327)</f>
        <v/>
      </c>
      <c r="D327" s="7" t="str">
        <f>IF('5. Map Processos'!E327="","",'5. Map Processos'!E327)</f>
        <v/>
      </c>
      <c r="E327" s="7" t="str">
        <f>IF('5. Map Processos'!I327="","",'5. Map Processos'!I327)</f>
        <v/>
      </c>
      <c r="F327" s="21"/>
      <c r="G327" s="21"/>
      <c r="H327" s="21"/>
      <c r="I327" s="21"/>
      <c r="J327" s="21"/>
      <c r="K327" s="21"/>
      <c r="L327" s="21"/>
      <c r="M327" s="21"/>
    </row>
    <row r="328" spans="1:13" x14ac:dyDescent="0.25">
      <c r="A328" s="7">
        <v>326</v>
      </c>
      <c r="B328" s="7" t="str">
        <f>IF('5. Map Processos'!B328="","",'5. Map Processos'!B328)</f>
        <v/>
      </c>
      <c r="C328" s="7" t="str">
        <f>IF('5. Map Processos'!C328="","",'5. Map Processos'!C328)</f>
        <v/>
      </c>
      <c r="D328" s="7" t="str">
        <f>IF('5. Map Processos'!E328="","",'5. Map Processos'!E328)</f>
        <v/>
      </c>
      <c r="E328" s="7" t="str">
        <f>IF('5. Map Processos'!I328="","",'5. Map Processos'!I328)</f>
        <v/>
      </c>
      <c r="F328" s="21"/>
      <c r="G328" s="21"/>
      <c r="H328" s="21"/>
      <c r="I328" s="21"/>
      <c r="J328" s="21"/>
      <c r="K328" s="21"/>
      <c r="L328" s="21"/>
      <c r="M328" s="21"/>
    </row>
    <row r="329" spans="1:13" x14ac:dyDescent="0.25">
      <c r="A329" s="7">
        <v>327</v>
      </c>
      <c r="B329" s="7" t="str">
        <f>IF('5. Map Processos'!B329="","",'5. Map Processos'!B329)</f>
        <v/>
      </c>
      <c r="C329" s="7" t="str">
        <f>IF('5. Map Processos'!C329="","",'5. Map Processos'!C329)</f>
        <v/>
      </c>
      <c r="D329" s="7" t="str">
        <f>IF('5. Map Processos'!E329="","",'5. Map Processos'!E329)</f>
        <v/>
      </c>
      <c r="E329" s="7" t="str">
        <f>IF('5. Map Processos'!I329="","",'5. Map Processos'!I329)</f>
        <v/>
      </c>
      <c r="F329" s="21"/>
      <c r="G329" s="21"/>
      <c r="H329" s="21"/>
      <c r="I329" s="21"/>
      <c r="J329" s="21"/>
      <c r="K329" s="21"/>
      <c r="L329" s="21"/>
      <c r="M329" s="21"/>
    </row>
    <row r="330" spans="1:13" x14ac:dyDescent="0.25">
      <c r="A330" s="7">
        <v>328</v>
      </c>
      <c r="B330" s="7" t="str">
        <f>IF('5. Map Processos'!B330="","",'5. Map Processos'!B330)</f>
        <v/>
      </c>
      <c r="C330" s="7" t="str">
        <f>IF('5. Map Processos'!C330="","",'5. Map Processos'!C330)</f>
        <v/>
      </c>
      <c r="D330" s="7" t="str">
        <f>IF('5. Map Processos'!E330="","",'5. Map Processos'!E330)</f>
        <v/>
      </c>
      <c r="E330" s="7" t="str">
        <f>IF('5. Map Processos'!I330="","",'5. Map Processos'!I330)</f>
        <v/>
      </c>
      <c r="F330" s="21"/>
      <c r="G330" s="21"/>
      <c r="H330" s="21"/>
      <c r="I330" s="21"/>
      <c r="J330" s="21"/>
      <c r="K330" s="21"/>
      <c r="L330" s="21"/>
      <c r="M330" s="21"/>
    </row>
    <row r="331" spans="1:13" x14ac:dyDescent="0.25">
      <c r="A331" s="7">
        <v>329</v>
      </c>
      <c r="B331" s="7" t="str">
        <f>IF('5. Map Processos'!B331="","",'5. Map Processos'!B331)</f>
        <v/>
      </c>
      <c r="C331" s="7" t="str">
        <f>IF('5. Map Processos'!C331="","",'5. Map Processos'!C331)</f>
        <v/>
      </c>
      <c r="D331" s="7" t="str">
        <f>IF('5. Map Processos'!E331="","",'5. Map Processos'!E331)</f>
        <v/>
      </c>
      <c r="E331" s="7" t="str">
        <f>IF('5. Map Processos'!I331="","",'5. Map Processos'!I331)</f>
        <v/>
      </c>
      <c r="F331" s="21"/>
      <c r="G331" s="21"/>
      <c r="H331" s="21"/>
      <c r="I331" s="21"/>
      <c r="J331" s="21"/>
      <c r="K331" s="21"/>
      <c r="L331" s="21"/>
      <c r="M331" s="21"/>
    </row>
    <row r="332" spans="1:13" x14ac:dyDescent="0.25">
      <c r="A332" s="7">
        <v>330</v>
      </c>
      <c r="B332" s="7" t="str">
        <f>IF('5. Map Processos'!B332="","",'5. Map Processos'!B332)</f>
        <v/>
      </c>
      <c r="C332" s="7" t="str">
        <f>IF('5. Map Processos'!C332="","",'5. Map Processos'!C332)</f>
        <v/>
      </c>
      <c r="D332" s="7" t="str">
        <f>IF('5. Map Processos'!E332="","",'5. Map Processos'!E332)</f>
        <v/>
      </c>
      <c r="E332" s="7" t="str">
        <f>IF('5. Map Processos'!I332="","",'5. Map Processos'!I332)</f>
        <v/>
      </c>
      <c r="F332" s="21"/>
      <c r="G332" s="21"/>
      <c r="H332" s="21"/>
      <c r="I332" s="21"/>
      <c r="J332" s="21"/>
      <c r="K332" s="21"/>
      <c r="L332" s="21"/>
      <c r="M332" s="21"/>
    </row>
    <row r="333" spans="1:13" x14ac:dyDescent="0.25">
      <c r="A333" s="7">
        <v>331</v>
      </c>
      <c r="B333" s="7" t="str">
        <f>IF('5. Map Processos'!B333="","",'5. Map Processos'!B333)</f>
        <v/>
      </c>
      <c r="C333" s="7" t="str">
        <f>IF('5. Map Processos'!C333="","",'5. Map Processos'!C333)</f>
        <v/>
      </c>
      <c r="D333" s="7" t="str">
        <f>IF('5. Map Processos'!E333="","",'5. Map Processos'!E333)</f>
        <v/>
      </c>
      <c r="E333" s="7" t="str">
        <f>IF('5. Map Processos'!I333="","",'5. Map Processos'!I333)</f>
        <v/>
      </c>
      <c r="F333" s="21"/>
      <c r="G333" s="21"/>
      <c r="H333" s="21"/>
      <c r="I333" s="21"/>
      <c r="J333" s="21"/>
      <c r="K333" s="21"/>
      <c r="L333" s="21"/>
      <c r="M333" s="21"/>
    </row>
    <row r="334" spans="1:13" x14ac:dyDescent="0.25">
      <c r="A334" s="7">
        <v>332</v>
      </c>
      <c r="B334" s="7" t="str">
        <f>IF('5. Map Processos'!B334="","",'5. Map Processos'!B334)</f>
        <v/>
      </c>
      <c r="C334" s="7" t="str">
        <f>IF('5. Map Processos'!C334="","",'5. Map Processos'!C334)</f>
        <v/>
      </c>
      <c r="D334" s="7" t="str">
        <f>IF('5. Map Processos'!E334="","",'5. Map Processos'!E334)</f>
        <v/>
      </c>
      <c r="E334" s="7" t="str">
        <f>IF('5. Map Processos'!I334="","",'5. Map Processos'!I334)</f>
        <v/>
      </c>
      <c r="F334" s="21"/>
      <c r="G334" s="21"/>
      <c r="H334" s="21"/>
      <c r="I334" s="21"/>
      <c r="J334" s="21"/>
      <c r="K334" s="21"/>
      <c r="L334" s="21"/>
      <c r="M334" s="21"/>
    </row>
    <row r="335" spans="1:13" x14ac:dyDescent="0.25">
      <c r="A335" s="7">
        <v>333</v>
      </c>
      <c r="B335" s="7" t="str">
        <f>IF('5. Map Processos'!B335="","",'5. Map Processos'!B335)</f>
        <v/>
      </c>
      <c r="C335" s="7" t="str">
        <f>IF('5. Map Processos'!C335="","",'5. Map Processos'!C335)</f>
        <v/>
      </c>
      <c r="D335" s="7" t="str">
        <f>IF('5. Map Processos'!E335="","",'5. Map Processos'!E335)</f>
        <v/>
      </c>
      <c r="E335" s="7" t="str">
        <f>IF('5. Map Processos'!I335="","",'5. Map Processos'!I335)</f>
        <v/>
      </c>
      <c r="F335" s="21"/>
      <c r="G335" s="21"/>
      <c r="H335" s="21"/>
      <c r="I335" s="21"/>
      <c r="J335" s="21"/>
      <c r="K335" s="21"/>
      <c r="L335" s="21"/>
      <c r="M335" s="21"/>
    </row>
    <row r="336" spans="1:13" x14ac:dyDescent="0.25">
      <c r="A336" s="7">
        <v>334</v>
      </c>
      <c r="B336" s="7" t="str">
        <f>IF('5. Map Processos'!B336="","",'5. Map Processos'!B336)</f>
        <v/>
      </c>
      <c r="C336" s="7" t="str">
        <f>IF('5. Map Processos'!C336="","",'5. Map Processos'!C336)</f>
        <v/>
      </c>
      <c r="D336" s="7" t="str">
        <f>IF('5. Map Processos'!E336="","",'5. Map Processos'!E336)</f>
        <v/>
      </c>
      <c r="E336" s="7" t="str">
        <f>IF('5. Map Processos'!I336="","",'5. Map Processos'!I336)</f>
        <v/>
      </c>
      <c r="F336" s="21"/>
      <c r="G336" s="21"/>
      <c r="H336" s="21"/>
      <c r="I336" s="21"/>
      <c r="J336" s="21"/>
      <c r="K336" s="21"/>
      <c r="L336" s="21"/>
      <c r="M336" s="21"/>
    </row>
    <row r="337" spans="1:13" x14ac:dyDescent="0.25">
      <c r="A337" s="7">
        <v>335</v>
      </c>
      <c r="B337" s="7" t="str">
        <f>IF('5. Map Processos'!B337="","",'5. Map Processos'!B337)</f>
        <v/>
      </c>
      <c r="C337" s="7" t="str">
        <f>IF('5. Map Processos'!C337="","",'5. Map Processos'!C337)</f>
        <v/>
      </c>
      <c r="D337" s="7" t="str">
        <f>IF('5. Map Processos'!E337="","",'5. Map Processos'!E337)</f>
        <v/>
      </c>
      <c r="E337" s="7" t="str">
        <f>IF('5. Map Processos'!I337="","",'5. Map Processos'!I337)</f>
        <v/>
      </c>
      <c r="F337" s="21"/>
      <c r="G337" s="21"/>
      <c r="H337" s="21"/>
      <c r="I337" s="21"/>
      <c r="J337" s="21"/>
      <c r="K337" s="21"/>
      <c r="L337" s="21"/>
      <c r="M337" s="21"/>
    </row>
    <row r="338" spans="1:13" x14ac:dyDescent="0.25">
      <c r="A338" s="7">
        <v>336</v>
      </c>
      <c r="B338" s="7" t="str">
        <f>IF('5. Map Processos'!B338="","",'5. Map Processos'!B338)</f>
        <v/>
      </c>
      <c r="C338" s="7" t="str">
        <f>IF('5. Map Processos'!C338="","",'5. Map Processos'!C338)</f>
        <v/>
      </c>
      <c r="D338" s="7" t="str">
        <f>IF('5. Map Processos'!E338="","",'5. Map Processos'!E338)</f>
        <v/>
      </c>
      <c r="E338" s="7" t="str">
        <f>IF('5. Map Processos'!I338="","",'5. Map Processos'!I338)</f>
        <v/>
      </c>
      <c r="F338" s="21"/>
      <c r="G338" s="21"/>
      <c r="H338" s="21"/>
      <c r="I338" s="21"/>
      <c r="J338" s="21"/>
      <c r="K338" s="21"/>
      <c r="L338" s="21"/>
      <c r="M338" s="21"/>
    </row>
    <row r="339" spans="1:13" x14ac:dyDescent="0.25">
      <c r="A339" s="7">
        <v>337</v>
      </c>
      <c r="B339" s="7" t="str">
        <f>IF('5. Map Processos'!B339="","",'5. Map Processos'!B339)</f>
        <v/>
      </c>
      <c r="C339" s="7" t="str">
        <f>IF('5. Map Processos'!C339="","",'5. Map Processos'!C339)</f>
        <v/>
      </c>
      <c r="D339" s="7" t="str">
        <f>IF('5. Map Processos'!E339="","",'5. Map Processos'!E339)</f>
        <v/>
      </c>
      <c r="E339" s="7" t="str">
        <f>IF('5. Map Processos'!I339="","",'5. Map Processos'!I339)</f>
        <v/>
      </c>
      <c r="F339" s="21"/>
      <c r="G339" s="21"/>
      <c r="H339" s="21"/>
      <c r="I339" s="21"/>
      <c r="J339" s="21"/>
      <c r="K339" s="21"/>
      <c r="L339" s="21"/>
      <c r="M339" s="21"/>
    </row>
    <row r="340" spans="1:13" x14ac:dyDescent="0.25">
      <c r="A340" s="7">
        <v>338</v>
      </c>
      <c r="B340" s="7" t="str">
        <f>IF('5. Map Processos'!B340="","",'5. Map Processos'!B340)</f>
        <v/>
      </c>
      <c r="C340" s="7" t="str">
        <f>IF('5. Map Processos'!C340="","",'5. Map Processos'!C340)</f>
        <v/>
      </c>
      <c r="D340" s="7" t="str">
        <f>IF('5. Map Processos'!E340="","",'5. Map Processos'!E340)</f>
        <v/>
      </c>
      <c r="E340" s="7" t="str">
        <f>IF('5. Map Processos'!I340="","",'5. Map Processos'!I340)</f>
        <v/>
      </c>
      <c r="F340" s="21"/>
      <c r="G340" s="21"/>
      <c r="H340" s="21"/>
      <c r="I340" s="21"/>
      <c r="J340" s="21"/>
      <c r="K340" s="21"/>
      <c r="L340" s="21"/>
      <c r="M340" s="21"/>
    </row>
    <row r="341" spans="1:13" x14ac:dyDescent="0.25">
      <c r="A341" s="7">
        <v>339</v>
      </c>
      <c r="B341" s="7" t="str">
        <f>IF('5. Map Processos'!B341="","",'5. Map Processos'!B341)</f>
        <v/>
      </c>
      <c r="C341" s="7" t="str">
        <f>IF('5. Map Processos'!C341="","",'5. Map Processos'!C341)</f>
        <v/>
      </c>
      <c r="D341" s="7" t="str">
        <f>IF('5. Map Processos'!E341="","",'5. Map Processos'!E341)</f>
        <v/>
      </c>
      <c r="E341" s="7" t="str">
        <f>IF('5. Map Processos'!I341="","",'5. Map Processos'!I341)</f>
        <v/>
      </c>
      <c r="F341" s="21"/>
      <c r="G341" s="21"/>
      <c r="H341" s="21"/>
      <c r="I341" s="21"/>
      <c r="J341" s="21"/>
      <c r="K341" s="21"/>
      <c r="L341" s="21"/>
      <c r="M341" s="21"/>
    </row>
    <row r="342" spans="1:13" x14ac:dyDescent="0.25">
      <c r="A342" s="7">
        <v>340</v>
      </c>
      <c r="B342" s="7" t="str">
        <f>IF('5. Map Processos'!B342="","",'5. Map Processos'!B342)</f>
        <v/>
      </c>
      <c r="C342" s="7" t="str">
        <f>IF('5. Map Processos'!C342="","",'5. Map Processos'!C342)</f>
        <v/>
      </c>
      <c r="D342" s="7" t="str">
        <f>IF('5. Map Processos'!E342="","",'5. Map Processos'!E342)</f>
        <v/>
      </c>
      <c r="E342" s="7" t="str">
        <f>IF('5. Map Processos'!I342="","",'5. Map Processos'!I342)</f>
        <v/>
      </c>
      <c r="F342" s="21"/>
      <c r="G342" s="21"/>
      <c r="H342" s="21"/>
      <c r="I342" s="21"/>
      <c r="J342" s="21"/>
      <c r="K342" s="21"/>
      <c r="L342" s="21"/>
      <c r="M342" s="21"/>
    </row>
    <row r="343" spans="1:13" x14ac:dyDescent="0.25">
      <c r="A343" s="7">
        <v>341</v>
      </c>
      <c r="B343" s="7" t="str">
        <f>IF('5. Map Processos'!B343="","",'5. Map Processos'!B343)</f>
        <v/>
      </c>
      <c r="C343" s="7" t="str">
        <f>IF('5. Map Processos'!C343="","",'5. Map Processos'!C343)</f>
        <v/>
      </c>
      <c r="D343" s="7" t="str">
        <f>IF('5. Map Processos'!E343="","",'5. Map Processos'!E343)</f>
        <v/>
      </c>
      <c r="E343" s="7" t="str">
        <f>IF('5. Map Processos'!I343="","",'5. Map Processos'!I343)</f>
        <v/>
      </c>
      <c r="F343" s="21"/>
      <c r="G343" s="21"/>
      <c r="H343" s="21"/>
      <c r="I343" s="21"/>
      <c r="J343" s="21"/>
      <c r="K343" s="21"/>
      <c r="L343" s="21"/>
      <c r="M343" s="21"/>
    </row>
    <row r="344" spans="1:13" x14ac:dyDescent="0.25">
      <c r="A344" s="7">
        <v>342</v>
      </c>
      <c r="B344" s="7" t="str">
        <f>IF('5. Map Processos'!B344="","",'5. Map Processos'!B344)</f>
        <v/>
      </c>
      <c r="C344" s="7" t="str">
        <f>IF('5. Map Processos'!C344="","",'5. Map Processos'!C344)</f>
        <v/>
      </c>
      <c r="D344" s="7" t="str">
        <f>IF('5. Map Processos'!E344="","",'5. Map Processos'!E344)</f>
        <v/>
      </c>
      <c r="E344" s="7" t="str">
        <f>IF('5. Map Processos'!I344="","",'5. Map Processos'!I344)</f>
        <v/>
      </c>
      <c r="F344" s="21"/>
      <c r="G344" s="21"/>
      <c r="H344" s="21"/>
      <c r="I344" s="21"/>
      <c r="J344" s="21"/>
      <c r="K344" s="21"/>
      <c r="L344" s="21"/>
      <c r="M344" s="21"/>
    </row>
    <row r="345" spans="1:13" x14ac:dyDescent="0.25">
      <c r="A345" s="7">
        <v>343</v>
      </c>
      <c r="B345" s="7" t="str">
        <f>IF('5. Map Processos'!B345="","",'5. Map Processos'!B345)</f>
        <v/>
      </c>
      <c r="C345" s="7" t="str">
        <f>IF('5. Map Processos'!C345="","",'5. Map Processos'!C345)</f>
        <v/>
      </c>
      <c r="D345" s="7" t="str">
        <f>IF('5. Map Processos'!E345="","",'5. Map Processos'!E345)</f>
        <v/>
      </c>
      <c r="E345" s="7" t="str">
        <f>IF('5. Map Processos'!I345="","",'5. Map Processos'!I345)</f>
        <v/>
      </c>
      <c r="F345" s="21"/>
      <c r="G345" s="21"/>
      <c r="H345" s="21"/>
      <c r="I345" s="21"/>
      <c r="J345" s="21"/>
      <c r="K345" s="21"/>
      <c r="L345" s="21"/>
      <c r="M345" s="21"/>
    </row>
    <row r="346" spans="1:13" x14ac:dyDescent="0.25">
      <c r="A346" s="7">
        <v>344</v>
      </c>
      <c r="B346" s="7" t="str">
        <f>IF('5. Map Processos'!B346="","",'5. Map Processos'!B346)</f>
        <v/>
      </c>
      <c r="C346" s="7" t="str">
        <f>IF('5. Map Processos'!C346="","",'5. Map Processos'!C346)</f>
        <v/>
      </c>
      <c r="D346" s="7" t="str">
        <f>IF('5. Map Processos'!E346="","",'5. Map Processos'!E346)</f>
        <v/>
      </c>
      <c r="E346" s="7" t="str">
        <f>IF('5. Map Processos'!I346="","",'5. Map Processos'!I346)</f>
        <v/>
      </c>
      <c r="F346" s="21"/>
      <c r="G346" s="21"/>
      <c r="H346" s="21"/>
      <c r="I346" s="21"/>
      <c r="J346" s="21"/>
      <c r="K346" s="21"/>
      <c r="L346" s="21"/>
      <c r="M346" s="21"/>
    </row>
    <row r="347" spans="1:13" x14ac:dyDescent="0.25">
      <c r="A347" s="7">
        <v>345</v>
      </c>
      <c r="B347" s="7" t="str">
        <f>IF('5. Map Processos'!B347="","",'5. Map Processos'!B347)</f>
        <v/>
      </c>
      <c r="C347" s="7" t="str">
        <f>IF('5. Map Processos'!C347="","",'5. Map Processos'!C347)</f>
        <v/>
      </c>
      <c r="D347" s="7" t="str">
        <f>IF('5. Map Processos'!E347="","",'5. Map Processos'!E347)</f>
        <v/>
      </c>
      <c r="E347" s="7" t="str">
        <f>IF('5. Map Processos'!I347="","",'5. Map Processos'!I347)</f>
        <v/>
      </c>
      <c r="F347" s="21"/>
      <c r="G347" s="21"/>
      <c r="H347" s="21"/>
      <c r="I347" s="21"/>
      <c r="J347" s="21"/>
      <c r="K347" s="21"/>
      <c r="L347" s="21"/>
      <c r="M347" s="21"/>
    </row>
    <row r="348" spans="1:13" x14ac:dyDescent="0.25">
      <c r="A348" s="7">
        <v>346</v>
      </c>
      <c r="B348" s="7" t="str">
        <f>IF('5. Map Processos'!B348="","",'5. Map Processos'!B348)</f>
        <v/>
      </c>
      <c r="C348" s="7" t="str">
        <f>IF('5. Map Processos'!C348="","",'5. Map Processos'!C348)</f>
        <v/>
      </c>
      <c r="D348" s="7" t="str">
        <f>IF('5. Map Processos'!E348="","",'5. Map Processos'!E348)</f>
        <v/>
      </c>
      <c r="E348" s="7" t="str">
        <f>IF('5. Map Processos'!I348="","",'5. Map Processos'!I348)</f>
        <v/>
      </c>
      <c r="F348" s="21"/>
      <c r="G348" s="21"/>
      <c r="H348" s="21"/>
      <c r="I348" s="21"/>
      <c r="J348" s="21"/>
      <c r="K348" s="21"/>
      <c r="L348" s="21"/>
      <c r="M348" s="21"/>
    </row>
    <row r="349" spans="1:13" x14ac:dyDescent="0.25">
      <c r="A349" s="7">
        <v>347</v>
      </c>
      <c r="B349" s="7" t="str">
        <f>IF('5. Map Processos'!B349="","",'5. Map Processos'!B349)</f>
        <v/>
      </c>
      <c r="C349" s="7" t="str">
        <f>IF('5. Map Processos'!C349="","",'5. Map Processos'!C349)</f>
        <v/>
      </c>
      <c r="D349" s="7" t="str">
        <f>IF('5. Map Processos'!E349="","",'5. Map Processos'!E349)</f>
        <v/>
      </c>
      <c r="E349" s="7" t="str">
        <f>IF('5. Map Processos'!I349="","",'5. Map Processos'!I349)</f>
        <v/>
      </c>
      <c r="F349" s="21"/>
      <c r="G349" s="21"/>
      <c r="H349" s="21"/>
      <c r="I349" s="21"/>
      <c r="J349" s="21"/>
      <c r="K349" s="21"/>
      <c r="L349" s="21"/>
      <c r="M349" s="21"/>
    </row>
    <row r="350" spans="1:13" x14ac:dyDescent="0.25">
      <c r="A350" s="7">
        <v>348</v>
      </c>
      <c r="B350" s="7" t="str">
        <f>IF('5. Map Processos'!B350="","",'5. Map Processos'!B350)</f>
        <v/>
      </c>
      <c r="C350" s="7" t="str">
        <f>IF('5. Map Processos'!C350="","",'5. Map Processos'!C350)</f>
        <v/>
      </c>
      <c r="D350" s="7" t="str">
        <f>IF('5. Map Processos'!E350="","",'5. Map Processos'!E350)</f>
        <v/>
      </c>
      <c r="E350" s="7" t="str">
        <f>IF('5. Map Processos'!I350="","",'5. Map Processos'!I350)</f>
        <v/>
      </c>
      <c r="F350" s="21"/>
      <c r="G350" s="21"/>
      <c r="H350" s="21"/>
      <c r="I350" s="21"/>
      <c r="J350" s="21"/>
      <c r="K350" s="21"/>
      <c r="L350" s="21"/>
      <c r="M350" s="21"/>
    </row>
    <row r="351" spans="1:13" x14ac:dyDescent="0.25">
      <c r="A351" s="7">
        <v>349</v>
      </c>
      <c r="B351" s="7" t="str">
        <f>IF('5. Map Processos'!B351="","",'5. Map Processos'!B351)</f>
        <v/>
      </c>
      <c r="C351" s="7" t="str">
        <f>IF('5. Map Processos'!C351="","",'5. Map Processos'!C351)</f>
        <v/>
      </c>
      <c r="D351" s="7" t="str">
        <f>IF('5. Map Processos'!E351="","",'5. Map Processos'!E351)</f>
        <v/>
      </c>
      <c r="E351" s="7" t="str">
        <f>IF('5. Map Processos'!I351="","",'5. Map Processos'!I351)</f>
        <v/>
      </c>
      <c r="F351" s="21"/>
      <c r="G351" s="21"/>
      <c r="H351" s="21"/>
      <c r="I351" s="21"/>
      <c r="J351" s="21"/>
      <c r="K351" s="21"/>
      <c r="L351" s="21"/>
      <c r="M351" s="21"/>
    </row>
    <row r="352" spans="1:13" x14ac:dyDescent="0.25">
      <c r="A352" s="7">
        <v>350</v>
      </c>
      <c r="B352" s="7" t="str">
        <f>IF('5. Map Processos'!B352="","",'5. Map Processos'!B352)</f>
        <v/>
      </c>
      <c r="C352" s="7" t="str">
        <f>IF('5. Map Processos'!C352="","",'5. Map Processos'!C352)</f>
        <v/>
      </c>
      <c r="D352" s="7" t="str">
        <f>IF('5. Map Processos'!E352="","",'5. Map Processos'!E352)</f>
        <v/>
      </c>
      <c r="E352" s="7" t="str">
        <f>IF('5. Map Processos'!I352="","",'5. Map Processos'!I352)</f>
        <v/>
      </c>
      <c r="F352" s="21"/>
      <c r="G352" s="21"/>
      <c r="H352" s="21"/>
      <c r="I352" s="21"/>
      <c r="J352" s="21"/>
      <c r="K352" s="21"/>
      <c r="L352" s="21"/>
      <c r="M352" s="21"/>
    </row>
    <row r="353" spans="1:13" x14ac:dyDescent="0.25">
      <c r="A353" s="7">
        <v>351</v>
      </c>
      <c r="B353" s="7" t="str">
        <f>IF('5. Map Processos'!B353="","",'5. Map Processos'!B353)</f>
        <v/>
      </c>
      <c r="C353" s="7" t="str">
        <f>IF('5. Map Processos'!C353="","",'5. Map Processos'!C353)</f>
        <v/>
      </c>
      <c r="D353" s="7" t="str">
        <f>IF('5. Map Processos'!E353="","",'5. Map Processos'!E353)</f>
        <v/>
      </c>
      <c r="E353" s="7" t="str">
        <f>IF('5. Map Processos'!I353="","",'5. Map Processos'!I353)</f>
        <v/>
      </c>
      <c r="F353" s="21"/>
      <c r="G353" s="21"/>
      <c r="H353" s="21"/>
      <c r="I353" s="21"/>
      <c r="J353" s="21"/>
      <c r="K353" s="21"/>
      <c r="L353" s="21"/>
      <c r="M353" s="21"/>
    </row>
    <row r="354" spans="1:13" x14ac:dyDescent="0.25">
      <c r="A354" s="7">
        <v>352</v>
      </c>
      <c r="B354" s="7" t="str">
        <f>IF('5. Map Processos'!B354="","",'5. Map Processos'!B354)</f>
        <v/>
      </c>
      <c r="C354" s="7" t="str">
        <f>IF('5. Map Processos'!C354="","",'5. Map Processos'!C354)</f>
        <v/>
      </c>
      <c r="D354" s="7" t="str">
        <f>IF('5. Map Processos'!E354="","",'5. Map Processos'!E354)</f>
        <v/>
      </c>
      <c r="E354" s="7" t="str">
        <f>IF('5. Map Processos'!I354="","",'5. Map Processos'!I354)</f>
        <v/>
      </c>
      <c r="F354" s="21"/>
      <c r="G354" s="21"/>
      <c r="H354" s="21"/>
      <c r="I354" s="21"/>
      <c r="J354" s="21"/>
      <c r="K354" s="21"/>
      <c r="L354" s="21"/>
      <c r="M354" s="21"/>
    </row>
    <row r="355" spans="1:13" x14ac:dyDescent="0.25">
      <c r="A355" s="7">
        <v>353</v>
      </c>
      <c r="B355" s="7" t="str">
        <f>IF('5. Map Processos'!B355="","",'5. Map Processos'!B355)</f>
        <v/>
      </c>
      <c r="C355" s="7" t="str">
        <f>IF('5. Map Processos'!C355="","",'5. Map Processos'!C355)</f>
        <v/>
      </c>
      <c r="D355" s="7" t="str">
        <f>IF('5. Map Processos'!E355="","",'5. Map Processos'!E355)</f>
        <v/>
      </c>
      <c r="E355" s="7" t="str">
        <f>IF('5. Map Processos'!I355="","",'5. Map Processos'!I355)</f>
        <v/>
      </c>
      <c r="F355" s="21"/>
      <c r="G355" s="21"/>
      <c r="H355" s="21"/>
      <c r="I355" s="21"/>
      <c r="J355" s="21"/>
      <c r="K355" s="21"/>
      <c r="L355" s="21"/>
      <c r="M355" s="21"/>
    </row>
    <row r="356" spans="1:13" x14ac:dyDescent="0.25">
      <c r="A356" s="7">
        <v>354</v>
      </c>
      <c r="B356" s="7" t="str">
        <f>IF('5. Map Processos'!B356="","",'5. Map Processos'!B356)</f>
        <v/>
      </c>
      <c r="C356" s="7" t="str">
        <f>IF('5. Map Processos'!C356="","",'5. Map Processos'!C356)</f>
        <v/>
      </c>
      <c r="D356" s="7" t="str">
        <f>IF('5. Map Processos'!E356="","",'5. Map Processos'!E356)</f>
        <v/>
      </c>
      <c r="E356" s="7" t="str">
        <f>IF('5. Map Processos'!I356="","",'5. Map Processos'!I356)</f>
        <v/>
      </c>
      <c r="F356" s="21"/>
      <c r="G356" s="21"/>
      <c r="H356" s="21"/>
      <c r="I356" s="21"/>
      <c r="J356" s="21"/>
      <c r="K356" s="21"/>
      <c r="L356" s="21"/>
      <c r="M356" s="21"/>
    </row>
    <row r="357" spans="1:13" x14ac:dyDescent="0.25">
      <c r="A357" s="7">
        <v>355</v>
      </c>
      <c r="B357" s="7" t="str">
        <f>IF('5. Map Processos'!B357="","",'5. Map Processos'!B357)</f>
        <v/>
      </c>
      <c r="C357" s="7" t="str">
        <f>IF('5. Map Processos'!C357="","",'5. Map Processos'!C357)</f>
        <v/>
      </c>
      <c r="D357" s="7" t="str">
        <f>IF('5. Map Processos'!E357="","",'5. Map Processos'!E357)</f>
        <v/>
      </c>
      <c r="E357" s="7" t="str">
        <f>IF('5. Map Processos'!I357="","",'5. Map Processos'!I357)</f>
        <v/>
      </c>
      <c r="F357" s="21"/>
      <c r="G357" s="21"/>
      <c r="H357" s="21"/>
      <c r="I357" s="21"/>
      <c r="J357" s="21"/>
      <c r="K357" s="21"/>
      <c r="L357" s="21"/>
      <c r="M357" s="21"/>
    </row>
    <row r="358" spans="1:13" x14ac:dyDescent="0.25">
      <c r="A358" s="7">
        <v>356</v>
      </c>
      <c r="B358" s="7" t="str">
        <f>IF('5. Map Processos'!B358="","",'5. Map Processos'!B358)</f>
        <v/>
      </c>
      <c r="C358" s="7" t="str">
        <f>IF('5. Map Processos'!C358="","",'5. Map Processos'!C358)</f>
        <v/>
      </c>
      <c r="D358" s="7" t="str">
        <f>IF('5. Map Processos'!E358="","",'5. Map Processos'!E358)</f>
        <v/>
      </c>
      <c r="E358" s="7" t="str">
        <f>IF('5. Map Processos'!I358="","",'5. Map Processos'!I358)</f>
        <v/>
      </c>
      <c r="F358" s="21"/>
      <c r="G358" s="21"/>
      <c r="H358" s="21"/>
      <c r="I358" s="21"/>
      <c r="J358" s="21"/>
      <c r="K358" s="21"/>
      <c r="L358" s="21"/>
      <c r="M358" s="21"/>
    </row>
    <row r="359" spans="1:13" x14ac:dyDescent="0.25">
      <c r="A359" s="7">
        <v>357</v>
      </c>
      <c r="B359" s="7" t="str">
        <f>IF('5. Map Processos'!B359="","",'5. Map Processos'!B359)</f>
        <v/>
      </c>
      <c r="C359" s="7" t="str">
        <f>IF('5. Map Processos'!C359="","",'5. Map Processos'!C359)</f>
        <v/>
      </c>
      <c r="D359" s="7" t="str">
        <f>IF('5. Map Processos'!E359="","",'5. Map Processos'!E359)</f>
        <v/>
      </c>
      <c r="E359" s="7" t="str">
        <f>IF('5. Map Processos'!I359="","",'5. Map Processos'!I359)</f>
        <v/>
      </c>
      <c r="F359" s="21"/>
      <c r="G359" s="21"/>
      <c r="H359" s="21"/>
      <c r="I359" s="21"/>
      <c r="J359" s="21"/>
      <c r="K359" s="21"/>
      <c r="L359" s="21"/>
      <c r="M359" s="21"/>
    </row>
    <row r="360" spans="1:13" x14ac:dyDescent="0.25">
      <c r="A360" s="7">
        <v>358</v>
      </c>
      <c r="B360" s="7" t="str">
        <f>IF('5. Map Processos'!B360="","",'5. Map Processos'!B360)</f>
        <v/>
      </c>
      <c r="C360" s="7" t="str">
        <f>IF('5. Map Processos'!C360="","",'5. Map Processos'!C360)</f>
        <v/>
      </c>
      <c r="D360" s="7" t="str">
        <f>IF('5. Map Processos'!E360="","",'5. Map Processos'!E360)</f>
        <v/>
      </c>
      <c r="E360" s="7" t="str">
        <f>IF('5. Map Processos'!I360="","",'5. Map Processos'!I360)</f>
        <v/>
      </c>
      <c r="F360" s="21"/>
      <c r="G360" s="21"/>
      <c r="H360" s="21"/>
      <c r="I360" s="21"/>
      <c r="J360" s="21"/>
      <c r="K360" s="21"/>
      <c r="L360" s="21"/>
      <c r="M360" s="21"/>
    </row>
    <row r="361" spans="1:13" x14ac:dyDescent="0.25">
      <c r="A361" s="7">
        <v>359</v>
      </c>
      <c r="B361" s="7" t="str">
        <f>IF('5. Map Processos'!B361="","",'5. Map Processos'!B361)</f>
        <v/>
      </c>
      <c r="C361" s="7" t="str">
        <f>IF('5. Map Processos'!C361="","",'5. Map Processos'!C361)</f>
        <v/>
      </c>
      <c r="D361" s="7" t="str">
        <f>IF('5. Map Processos'!E361="","",'5. Map Processos'!E361)</f>
        <v/>
      </c>
      <c r="E361" s="7" t="str">
        <f>IF('5. Map Processos'!I361="","",'5. Map Processos'!I361)</f>
        <v/>
      </c>
      <c r="F361" s="21"/>
      <c r="G361" s="21"/>
      <c r="H361" s="21"/>
      <c r="I361" s="21"/>
      <c r="J361" s="21"/>
      <c r="K361" s="21"/>
      <c r="L361" s="21"/>
      <c r="M361" s="21"/>
    </row>
    <row r="362" spans="1:13" x14ac:dyDescent="0.25">
      <c r="A362" s="7">
        <v>360</v>
      </c>
      <c r="B362" s="7" t="str">
        <f>IF('5. Map Processos'!B362="","",'5. Map Processos'!B362)</f>
        <v/>
      </c>
      <c r="C362" s="7" t="str">
        <f>IF('5. Map Processos'!C362="","",'5. Map Processos'!C362)</f>
        <v/>
      </c>
      <c r="D362" s="7" t="str">
        <f>IF('5. Map Processos'!E362="","",'5. Map Processos'!E362)</f>
        <v/>
      </c>
      <c r="E362" s="7" t="str">
        <f>IF('5. Map Processos'!I362="","",'5. Map Processos'!I362)</f>
        <v/>
      </c>
      <c r="F362" s="21"/>
      <c r="G362" s="21"/>
      <c r="H362" s="21"/>
      <c r="I362" s="21"/>
      <c r="J362" s="21"/>
      <c r="K362" s="21"/>
      <c r="L362" s="21"/>
      <c r="M362" s="21"/>
    </row>
    <row r="363" spans="1:13" x14ac:dyDescent="0.25">
      <c r="A363" s="7">
        <v>361</v>
      </c>
      <c r="B363" s="7" t="str">
        <f>IF('5. Map Processos'!B363="","",'5. Map Processos'!B363)</f>
        <v/>
      </c>
      <c r="C363" s="7" t="str">
        <f>IF('5. Map Processos'!C363="","",'5. Map Processos'!C363)</f>
        <v/>
      </c>
      <c r="D363" s="7" t="str">
        <f>IF('5. Map Processos'!E363="","",'5. Map Processos'!E363)</f>
        <v/>
      </c>
      <c r="E363" s="7" t="str">
        <f>IF('5. Map Processos'!I363="","",'5. Map Processos'!I363)</f>
        <v/>
      </c>
      <c r="F363" s="21"/>
      <c r="G363" s="21"/>
      <c r="H363" s="21"/>
      <c r="I363" s="21"/>
      <c r="J363" s="21"/>
      <c r="K363" s="21"/>
      <c r="L363" s="21"/>
      <c r="M363" s="21"/>
    </row>
    <row r="364" spans="1:13" x14ac:dyDescent="0.25">
      <c r="A364" s="7">
        <v>362</v>
      </c>
      <c r="B364" s="7" t="str">
        <f>IF('5. Map Processos'!B364="","",'5. Map Processos'!B364)</f>
        <v/>
      </c>
      <c r="C364" s="7" t="str">
        <f>IF('5. Map Processos'!C364="","",'5. Map Processos'!C364)</f>
        <v/>
      </c>
      <c r="D364" s="7" t="str">
        <f>IF('5. Map Processos'!E364="","",'5. Map Processos'!E364)</f>
        <v/>
      </c>
      <c r="E364" s="7" t="str">
        <f>IF('5. Map Processos'!I364="","",'5. Map Processos'!I364)</f>
        <v/>
      </c>
      <c r="F364" s="21"/>
      <c r="G364" s="21"/>
      <c r="H364" s="21"/>
      <c r="I364" s="21"/>
      <c r="J364" s="21"/>
      <c r="K364" s="21"/>
      <c r="L364" s="21"/>
      <c r="M364" s="21"/>
    </row>
    <row r="365" spans="1:13" x14ac:dyDescent="0.25">
      <c r="A365" s="7">
        <v>363</v>
      </c>
      <c r="B365" s="7" t="str">
        <f>IF('5. Map Processos'!B365="","",'5. Map Processos'!B365)</f>
        <v/>
      </c>
      <c r="C365" s="7" t="str">
        <f>IF('5. Map Processos'!C365="","",'5. Map Processos'!C365)</f>
        <v/>
      </c>
      <c r="D365" s="7" t="str">
        <f>IF('5. Map Processos'!E365="","",'5. Map Processos'!E365)</f>
        <v/>
      </c>
      <c r="E365" s="7" t="str">
        <f>IF('5. Map Processos'!I365="","",'5. Map Processos'!I365)</f>
        <v/>
      </c>
      <c r="F365" s="21"/>
      <c r="G365" s="21"/>
      <c r="H365" s="21"/>
      <c r="I365" s="21"/>
      <c r="J365" s="21"/>
      <c r="K365" s="21"/>
      <c r="L365" s="21"/>
      <c r="M365" s="21"/>
    </row>
    <row r="366" spans="1:13" x14ac:dyDescent="0.25">
      <c r="A366" s="7">
        <v>364</v>
      </c>
      <c r="B366" s="7" t="str">
        <f>IF('5. Map Processos'!B366="","",'5. Map Processos'!B366)</f>
        <v/>
      </c>
      <c r="C366" s="7" t="str">
        <f>IF('5. Map Processos'!C366="","",'5. Map Processos'!C366)</f>
        <v/>
      </c>
      <c r="D366" s="7" t="str">
        <f>IF('5. Map Processos'!E366="","",'5. Map Processos'!E366)</f>
        <v/>
      </c>
      <c r="E366" s="7" t="str">
        <f>IF('5. Map Processos'!I366="","",'5. Map Processos'!I366)</f>
        <v/>
      </c>
      <c r="F366" s="21"/>
      <c r="G366" s="21"/>
      <c r="H366" s="21"/>
      <c r="I366" s="21"/>
      <c r="J366" s="21"/>
      <c r="K366" s="21"/>
      <c r="L366" s="21"/>
      <c r="M366" s="21"/>
    </row>
    <row r="367" spans="1:13" x14ac:dyDescent="0.25">
      <c r="A367" s="7">
        <v>365</v>
      </c>
      <c r="B367" s="7" t="str">
        <f>IF('5. Map Processos'!B367="","",'5. Map Processos'!B367)</f>
        <v/>
      </c>
      <c r="C367" s="7" t="str">
        <f>IF('5. Map Processos'!C367="","",'5. Map Processos'!C367)</f>
        <v/>
      </c>
      <c r="D367" s="7" t="str">
        <f>IF('5. Map Processos'!E367="","",'5. Map Processos'!E367)</f>
        <v/>
      </c>
      <c r="E367" s="7" t="str">
        <f>IF('5. Map Processos'!I367="","",'5. Map Processos'!I367)</f>
        <v/>
      </c>
      <c r="F367" s="21"/>
      <c r="G367" s="21"/>
      <c r="H367" s="21"/>
      <c r="I367" s="21"/>
      <c r="J367" s="21"/>
      <c r="K367" s="21"/>
      <c r="L367" s="21"/>
      <c r="M367" s="21"/>
    </row>
    <row r="368" spans="1:13" x14ac:dyDescent="0.25">
      <c r="A368" s="7">
        <v>366</v>
      </c>
      <c r="B368" s="7" t="str">
        <f>IF('5. Map Processos'!B368="","",'5. Map Processos'!B368)</f>
        <v/>
      </c>
      <c r="C368" s="7" t="str">
        <f>IF('5. Map Processos'!C368="","",'5. Map Processos'!C368)</f>
        <v/>
      </c>
      <c r="D368" s="7" t="str">
        <f>IF('5. Map Processos'!E368="","",'5. Map Processos'!E368)</f>
        <v/>
      </c>
      <c r="E368" s="7" t="str">
        <f>IF('5. Map Processos'!I368="","",'5. Map Processos'!I368)</f>
        <v/>
      </c>
      <c r="F368" s="21"/>
      <c r="G368" s="21"/>
      <c r="H368" s="21"/>
      <c r="I368" s="21"/>
      <c r="J368" s="21"/>
      <c r="K368" s="21"/>
      <c r="L368" s="21"/>
      <c r="M368" s="21"/>
    </row>
    <row r="369" spans="1:13" x14ac:dyDescent="0.25">
      <c r="A369" s="7">
        <v>367</v>
      </c>
      <c r="B369" s="7" t="str">
        <f>IF('5. Map Processos'!B369="","",'5. Map Processos'!B369)</f>
        <v/>
      </c>
      <c r="C369" s="7" t="str">
        <f>IF('5. Map Processos'!C369="","",'5. Map Processos'!C369)</f>
        <v/>
      </c>
      <c r="D369" s="7" t="str">
        <f>IF('5. Map Processos'!E369="","",'5. Map Processos'!E369)</f>
        <v/>
      </c>
      <c r="E369" s="7" t="str">
        <f>IF('5. Map Processos'!I369="","",'5. Map Processos'!I369)</f>
        <v/>
      </c>
      <c r="F369" s="21"/>
      <c r="G369" s="21"/>
      <c r="H369" s="21"/>
      <c r="I369" s="21"/>
      <c r="J369" s="21"/>
      <c r="K369" s="21"/>
      <c r="L369" s="21"/>
      <c r="M369" s="21"/>
    </row>
    <row r="370" spans="1:13" x14ac:dyDescent="0.25">
      <c r="A370" s="7">
        <v>368</v>
      </c>
      <c r="B370" s="7" t="str">
        <f>IF('5. Map Processos'!B370="","",'5. Map Processos'!B370)</f>
        <v/>
      </c>
      <c r="C370" s="7" t="str">
        <f>IF('5. Map Processos'!C370="","",'5. Map Processos'!C370)</f>
        <v/>
      </c>
      <c r="D370" s="7" t="str">
        <f>IF('5. Map Processos'!E370="","",'5. Map Processos'!E370)</f>
        <v/>
      </c>
      <c r="E370" s="7" t="str">
        <f>IF('5. Map Processos'!I370="","",'5. Map Processos'!I370)</f>
        <v/>
      </c>
      <c r="F370" s="21"/>
      <c r="G370" s="21"/>
      <c r="H370" s="21"/>
      <c r="I370" s="21"/>
      <c r="J370" s="21"/>
      <c r="K370" s="21"/>
      <c r="L370" s="21"/>
      <c r="M370" s="21"/>
    </row>
    <row r="371" spans="1:13" x14ac:dyDescent="0.25">
      <c r="A371" s="7">
        <v>369</v>
      </c>
      <c r="B371" s="7" t="str">
        <f>IF('5. Map Processos'!B371="","",'5. Map Processos'!B371)</f>
        <v/>
      </c>
      <c r="C371" s="7" t="str">
        <f>IF('5. Map Processos'!C371="","",'5. Map Processos'!C371)</f>
        <v/>
      </c>
      <c r="D371" s="7" t="str">
        <f>IF('5. Map Processos'!E371="","",'5. Map Processos'!E371)</f>
        <v/>
      </c>
      <c r="E371" s="7" t="str">
        <f>IF('5. Map Processos'!I371="","",'5. Map Processos'!I371)</f>
        <v/>
      </c>
      <c r="F371" s="21"/>
      <c r="G371" s="21"/>
      <c r="H371" s="21"/>
      <c r="I371" s="21"/>
      <c r="J371" s="21"/>
      <c r="K371" s="21"/>
      <c r="L371" s="21"/>
      <c r="M371" s="21"/>
    </row>
    <row r="372" spans="1:13" x14ac:dyDescent="0.25">
      <c r="A372" s="7">
        <v>370</v>
      </c>
      <c r="B372" s="7" t="str">
        <f>IF('5. Map Processos'!B372="","",'5. Map Processos'!B372)</f>
        <v/>
      </c>
      <c r="C372" s="7" t="str">
        <f>IF('5. Map Processos'!C372="","",'5. Map Processos'!C372)</f>
        <v/>
      </c>
      <c r="D372" s="7" t="str">
        <f>IF('5. Map Processos'!E372="","",'5. Map Processos'!E372)</f>
        <v/>
      </c>
      <c r="E372" s="7" t="str">
        <f>IF('5. Map Processos'!I372="","",'5. Map Processos'!I372)</f>
        <v/>
      </c>
      <c r="F372" s="21"/>
      <c r="G372" s="21"/>
      <c r="H372" s="21"/>
      <c r="I372" s="21"/>
      <c r="J372" s="21"/>
      <c r="K372" s="21"/>
      <c r="L372" s="21"/>
      <c r="M372" s="21"/>
    </row>
    <row r="373" spans="1:13" x14ac:dyDescent="0.25">
      <c r="A373" s="7">
        <v>371</v>
      </c>
      <c r="B373" s="7" t="str">
        <f>IF('5. Map Processos'!B373="","",'5. Map Processos'!B373)</f>
        <v/>
      </c>
      <c r="C373" s="7" t="str">
        <f>IF('5. Map Processos'!C373="","",'5. Map Processos'!C373)</f>
        <v/>
      </c>
      <c r="D373" s="7" t="str">
        <f>IF('5. Map Processos'!E373="","",'5. Map Processos'!E373)</f>
        <v/>
      </c>
      <c r="E373" s="7" t="str">
        <f>IF('5. Map Processos'!I373="","",'5. Map Processos'!I373)</f>
        <v/>
      </c>
      <c r="F373" s="21"/>
      <c r="G373" s="21"/>
      <c r="H373" s="21"/>
      <c r="I373" s="21"/>
      <c r="J373" s="21"/>
      <c r="K373" s="21"/>
      <c r="L373" s="21"/>
      <c r="M373" s="21"/>
    </row>
    <row r="374" spans="1:13" x14ac:dyDescent="0.25">
      <c r="A374" s="7">
        <v>372</v>
      </c>
      <c r="B374" s="7" t="str">
        <f>IF('5. Map Processos'!B374="","",'5. Map Processos'!B374)</f>
        <v/>
      </c>
      <c r="C374" s="7" t="str">
        <f>IF('5. Map Processos'!C374="","",'5. Map Processos'!C374)</f>
        <v/>
      </c>
      <c r="D374" s="7" t="str">
        <f>IF('5. Map Processos'!E374="","",'5. Map Processos'!E374)</f>
        <v/>
      </c>
      <c r="E374" s="7" t="str">
        <f>IF('5. Map Processos'!I374="","",'5. Map Processos'!I374)</f>
        <v/>
      </c>
      <c r="F374" s="21"/>
      <c r="G374" s="21"/>
      <c r="H374" s="21"/>
      <c r="I374" s="21"/>
      <c r="J374" s="21"/>
      <c r="K374" s="21"/>
      <c r="L374" s="21"/>
      <c r="M374" s="21"/>
    </row>
    <row r="375" spans="1:13" x14ac:dyDescent="0.25">
      <c r="A375" s="7">
        <v>373</v>
      </c>
      <c r="B375" s="7" t="str">
        <f>IF('5. Map Processos'!B375="","",'5. Map Processos'!B375)</f>
        <v/>
      </c>
      <c r="C375" s="7" t="str">
        <f>IF('5. Map Processos'!C375="","",'5. Map Processos'!C375)</f>
        <v/>
      </c>
      <c r="D375" s="7" t="str">
        <f>IF('5. Map Processos'!E375="","",'5. Map Processos'!E375)</f>
        <v/>
      </c>
      <c r="E375" s="7" t="str">
        <f>IF('5. Map Processos'!I375="","",'5. Map Processos'!I375)</f>
        <v/>
      </c>
      <c r="F375" s="21"/>
      <c r="G375" s="21"/>
      <c r="H375" s="21"/>
      <c r="I375" s="21"/>
      <c r="J375" s="21"/>
      <c r="K375" s="21"/>
      <c r="L375" s="21"/>
      <c r="M375" s="21"/>
    </row>
    <row r="376" spans="1:13" x14ac:dyDescent="0.25">
      <c r="A376" s="7">
        <v>374</v>
      </c>
      <c r="B376" s="7" t="str">
        <f>IF('5. Map Processos'!B376="","",'5. Map Processos'!B376)</f>
        <v/>
      </c>
      <c r="C376" s="7" t="str">
        <f>IF('5. Map Processos'!C376="","",'5. Map Processos'!C376)</f>
        <v/>
      </c>
      <c r="D376" s="7" t="str">
        <f>IF('5. Map Processos'!E376="","",'5. Map Processos'!E376)</f>
        <v/>
      </c>
      <c r="E376" s="7" t="str">
        <f>IF('5. Map Processos'!I376="","",'5. Map Processos'!I376)</f>
        <v/>
      </c>
      <c r="F376" s="21"/>
      <c r="G376" s="21"/>
      <c r="H376" s="21"/>
      <c r="I376" s="21"/>
      <c r="J376" s="21"/>
      <c r="K376" s="21"/>
      <c r="L376" s="21"/>
      <c r="M376" s="21"/>
    </row>
    <row r="377" spans="1:13" x14ac:dyDescent="0.25">
      <c r="A377" s="7">
        <v>375</v>
      </c>
      <c r="B377" s="7" t="str">
        <f>IF('5. Map Processos'!B377="","",'5. Map Processos'!B377)</f>
        <v/>
      </c>
      <c r="C377" s="7" t="str">
        <f>IF('5. Map Processos'!C377="","",'5. Map Processos'!C377)</f>
        <v/>
      </c>
      <c r="D377" s="7" t="str">
        <f>IF('5. Map Processos'!E377="","",'5. Map Processos'!E377)</f>
        <v/>
      </c>
      <c r="E377" s="7" t="str">
        <f>IF('5. Map Processos'!I377="","",'5. Map Processos'!I377)</f>
        <v/>
      </c>
      <c r="F377" s="21"/>
      <c r="G377" s="21"/>
      <c r="H377" s="21"/>
      <c r="I377" s="21"/>
      <c r="J377" s="21"/>
      <c r="K377" s="21"/>
      <c r="L377" s="21"/>
      <c r="M377" s="21"/>
    </row>
    <row r="378" spans="1:13" x14ac:dyDescent="0.25">
      <c r="A378" s="7">
        <v>376</v>
      </c>
      <c r="B378" s="7" t="str">
        <f>IF('5. Map Processos'!B378="","",'5. Map Processos'!B378)</f>
        <v/>
      </c>
      <c r="C378" s="7" t="str">
        <f>IF('5. Map Processos'!C378="","",'5. Map Processos'!C378)</f>
        <v/>
      </c>
      <c r="D378" s="7" t="str">
        <f>IF('5. Map Processos'!E378="","",'5. Map Processos'!E378)</f>
        <v/>
      </c>
      <c r="E378" s="7" t="str">
        <f>IF('5. Map Processos'!I378="","",'5. Map Processos'!I378)</f>
        <v/>
      </c>
      <c r="F378" s="21"/>
      <c r="G378" s="21"/>
      <c r="H378" s="21"/>
      <c r="I378" s="21"/>
      <c r="J378" s="21"/>
      <c r="K378" s="21"/>
      <c r="L378" s="21"/>
      <c r="M378" s="21"/>
    </row>
    <row r="379" spans="1:13" x14ac:dyDescent="0.25">
      <c r="A379" s="7">
        <v>377</v>
      </c>
      <c r="B379" s="7" t="str">
        <f>IF('5. Map Processos'!B379="","",'5. Map Processos'!B379)</f>
        <v/>
      </c>
      <c r="C379" s="7" t="str">
        <f>IF('5. Map Processos'!C379="","",'5. Map Processos'!C379)</f>
        <v/>
      </c>
      <c r="D379" s="7" t="str">
        <f>IF('5. Map Processos'!E379="","",'5. Map Processos'!E379)</f>
        <v/>
      </c>
      <c r="E379" s="7" t="str">
        <f>IF('5. Map Processos'!I379="","",'5. Map Processos'!I379)</f>
        <v/>
      </c>
      <c r="F379" s="21"/>
      <c r="G379" s="21"/>
      <c r="H379" s="21"/>
      <c r="I379" s="21"/>
      <c r="J379" s="21"/>
      <c r="K379" s="21"/>
      <c r="L379" s="21"/>
      <c r="M379" s="21"/>
    </row>
    <row r="380" spans="1:13" x14ac:dyDescent="0.25">
      <c r="A380" s="7">
        <v>378</v>
      </c>
      <c r="B380" s="7" t="str">
        <f>IF('5. Map Processos'!B380="","",'5. Map Processos'!B380)</f>
        <v/>
      </c>
      <c r="C380" s="7" t="str">
        <f>IF('5. Map Processos'!C380="","",'5. Map Processos'!C380)</f>
        <v/>
      </c>
      <c r="D380" s="7" t="str">
        <f>IF('5. Map Processos'!E380="","",'5. Map Processos'!E380)</f>
        <v/>
      </c>
      <c r="E380" s="7" t="str">
        <f>IF('5. Map Processos'!I380="","",'5. Map Processos'!I380)</f>
        <v/>
      </c>
      <c r="F380" s="21"/>
      <c r="G380" s="21"/>
      <c r="H380" s="21"/>
      <c r="I380" s="21"/>
      <c r="J380" s="21"/>
      <c r="K380" s="21"/>
      <c r="L380" s="21"/>
      <c r="M380" s="21"/>
    </row>
    <row r="381" spans="1:13" x14ac:dyDescent="0.25">
      <c r="A381" s="7">
        <v>379</v>
      </c>
      <c r="B381" s="7" t="str">
        <f>IF('5. Map Processos'!B381="","",'5. Map Processos'!B381)</f>
        <v/>
      </c>
      <c r="C381" s="7" t="str">
        <f>IF('5. Map Processos'!C381="","",'5. Map Processos'!C381)</f>
        <v/>
      </c>
      <c r="D381" s="7" t="str">
        <f>IF('5. Map Processos'!E381="","",'5. Map Processos'!E381)</f>
        <v/>
      </c>
      <c r="E381" s="7" t="str">
        <f>IF('5. Map Processos'!I381="","",'5. Map Processos'!I381)</f>
        <v/>
      </c>
      <c r="F381" s="21"/>
      <c r="G381" s="21"/>
      <c r="H381" s="21"/>
      <c r="I381" s="21"/>
      <c r="J381" s="21"/>
      <c r="K381" s="21"/>
      <c r="L381" s="21"/>
      <c r="M381" s="21"/>
    </row>
    <row r="382" spans="1:13" x14ac:dyDescent="0.25">
      <c r="A382" s="7">
        <v>380</v>
      </c>
      <c r="B382" s="7" t="str">
        <f>IF('5. Map Processos'!B382="","",'5. Map Processos'!B382)</f>
        <v/>
      </c>
      <c r="C382" s="7" t="str">
        <f>IF('5. Map Processos'!C382="","",'5. Map Processos'!C382)</f>
        <v/>
      </c>
      <c r="D382" s="7" t="str">
        <f>IF('5. Map Processos'!E382="","",'5. Map Processos'!E382)</f>
        <v/>
      </c>
      <c r="E382" s="7" t="str">
        <f>IF('5. Map Processos'!I382="","",'5. Map Processos'!I382)</f>
        <v/>
      </c>
      <c r="F382" s="21"/>
      <c r="G382" s="21"/>
      <c r="H382" s="21"/>
      <c r="I382" s="21"/>
      <c r="J382" s="21"/>
      <c r="K382" s="21"/>
      <c r="L382" s="21"/>
      <c r="M382" s="21"/>
    </row>
    <row r="383" spans="1:13" x14ac:dyDescent="0.25">
      <c r="A383" s="7">
        <v>381</v>
      </c>
      <c r="B383" s="7" t="str">
        <f>IF('5. Map Processos'!B383="","",'5. Map Processos'!B383)</f>
        <v/>
      </c>
      <c r="C383" s="7" t="str">
        <f>IF('5. Map Processos'!C383="","",'5. Map Processos'!C383)</f>
        <v/>
      </c>
      <c r="D383" s="7" t="str">
        <f>IF('5. Map Processos'!E383="","",'5. Map Processos'!E383)</f>
        <v/>
      </c>
      <c r="E383" s="7" t="str">
        <f>IF('5. Map Processos'!I383="","",'5. Map Processos'!I383)</f>
        <v/>
      </c>
      <c r="F383" s="21"/>
      <c r="G383" s="21"/>
      <c r="H383" s="21"/>
      <c r="I383" s="21"/>
      <c r="J383" s="21"/>
      <c r="K383" s="21"/>
      <c r="L383" s="21"/>
      <c r="M383" s="21"/>
    </row>
    <row r="384" spans="1:13" x14ac:dyDescent="0.25">
      <c r="A384" s="7">
        <v>382</v>
      </c>
      <c r="B384" s="7" t="str">
        <f>IF('5. Map Processos'!B384="","",'5. Map Processos'!B384)</f>
        <v/>
      </c>
      <c r="C384" s="7" t="str">
        <f>IF('5. Map Processos'!C384="","",'5. Map Processos'!C384)</f>
        <v/>
      </c>
      <c r="D384" s="7" t="str">
        <f>IF('5. Map Processos'!E384="","",'5. Map Processos'!E384)</f>
        <v/>
      </c>
      <c r="E384" s="7" t="str">
        <f>IF('5. Map Processos'!I384="","",'5. Map Processos'!I384)</f>
        <v/>
      </c>
      <c r="F384" s="21"/>
      <c r="G384" s="21"/>
      <c r="H384" s="21"/>
      <c r="I384" s="21"/>
      <c r="J384" s="21"/>
      <c r="K384" s="21"/>
      <c r="L384" s="21"/>
      <c r="M384" s="21"/>
    </row>
    <row r="385" spans="1:13" x14ac:dyDescent="0.25">
      <c r="A385" s="7">
        <v>383</v>
      </c>
      <c r="B385" s="7" t="str">
        <f>IF('5. Map Processos'!B385="","",'5. Map Processos'!B385)</f>
        <v/>
      </c>
      <c r="C385" s="7" t="str">
        <f>IF('5. Map Processos'!C385="","",'5. Map Processos'!C385)</f>
        <v/>
      </c>
      <c r="D385" s="7" t="str">
        <f>IF('5. Map Processos'!E385="","",'5. Map Processos'!E385)</f>
        <v/>
      </c>
      <c r="E385" s="7" t="str">
        <f>IF('5. Map Processos'!I385="","",'5. Map Processos'!I385)</f>
        <v/>
      </c>
      <c r="F385" s="21"/>
      <c r="G385" s="21"/>
      <c r="H385" s="21"/>
      <c r="I385" s="21"/>
      <c r="J385" s="21"/>
      <c r="K385" s="21"/>
      <c r="L385" s="21"/>
      <c r="M385" s="21"/>
    </row>
    <row r="386" spans="1:13" x14ac:dyDescent="0.25">
      <c r="A386" s="7">
        <v>384</v>
      </c>
      <c r="B386" s="7" t="str">
        <f>IF('5. Map Processos'!B386="","",'5. Map Processos'!B386)</f>
        <v/>
      </c>
      <c r="C386" s="7" t="str">
        <f>IF('5. Map Processos'!C386="","",'5. Map Processos'!C386)</f>
        <v/>
      </c>
      <c r="D386" s="7" t="str">
        <f>IF('5. Map Processos'!E386="","",'5. Map Processos'!E386)</f>
        <v/>
      </c>
      <c r="E386" s="7" t="str">
        <f>IF('5. Map Processos'!I386="","",'5. Map Processos'!I386)</f>
        <v/>
      </c>
      <c r="F386" s="21"/>
      <c r="G386" s="21"/>
      <c r="H386" s="21"/>
      <c r="I386" s="21"/>
      <c r="J386" s="21"/>
      <c r="K386" s="21"/>
      <c r="L386" s="21"/>
      <c r="M386" s="21"/>
    </row>
    <row r="387" spans="1:13" x14ac:dyDescent="0.25">
      <c r="A387" s="7">
        <v>385</v>
      </c>
      <c r="B387" s="7" t="str">
        <f>IF('5. Map Processos'!B387="","",'5. Map Processos'!B387)</f>
        <v/>
      </c>
      <c r="C387" s="7" t="str">
        <f>IF('5. Map Processos'!C387="","",'5. Map Processos'!C387)</f>
        <v/>
      </c>
      <c r="D387" s="7" t="str">
        <f>IF('5. Map Processos'!E387="","",'5. Map Processos'!E387)</f>
        <v/>
      </c>
      <c r="E387" s="7" t="str">
        <f>IF('5. Map Processos'!I387="","",'5. Map Processos'!I387)</f>
        <v/>
      </c>
      <c r="F387" s="21"/>
      <c r="G387" s="21"/>
      <c r="H387" s="21"/>
      <c r="I387" s="21"/>
      <c r="J387" s="21"/>
      <c r="K387" s="21"/>
      <c r="L387" s="21"/>
      <c r="M387" s="21"/>
    </row>
    <row r="388" spans="1:13" x14ac:dyDescent="0.25">
      <c r="A388" s="7">
        <v>386</v>
      </c>
      <c r="B388" s="7" t="str">
        <f>IF('5. Map Processos'!B388="","",'5. Map Processos'!B388)</f>
        <v/>
      </c>
      <c r="C388" s="7" t="str">
        <f>IF('5. Map Processos'!C388="","",'5. Map Processos'!C388)</f>
        <v/>
      </c>
      <c r="D388" s="7" t="str">
        <f>IF('5. Map Processos'!E388="","",'5. Map Processos'!E388)</f>
        <v/>
      </c>
      <c r="E388" s="7" t="str">
        <f>IF('5. Map Processos'!I388="","",'5. Map Processos'!I388)</f>
        <v/>
      </c>
      <c r="F388" s="21"/>
      <c r="G388" s="21"/>
      <c r="H388" s="21"/>
      <c r="I388" s="21"/>
      <c r="J388" s="21"/>
      <c r="K388" s="21"/>
      <c r="L388" s="21"/>
      <c r="M388" s="21"/>
    </row>
    <row r="389" spans="1:13" x14ac:dyDescent="0.25">
      <c r="A389" s="7">
        <v>387</v>
      </c>
      <c r="B389" s="7" t="str">
        <f>IF('5. Map Processos'!B389="","",'5. Map Processos'!B389)</f>
        <v/>
      </c>
      <c r="C389" s="7" t="str">
        <f>IF('5. Map Processos'!C389="","",'5. Map Processos'!C389)</f>
        <v/>
      </c>
      <c r="D389" s="7" t="str">
        <f>IF('5. Map Processos'!E389="","",'5. Map Processos'!E389)</f>
        <v/>
      </c>
      <c r="E389" s="7" t="str">
        <f>IF('5. Map Processos'!I389="","",'5. Map Processos'!I389)</f>
        <v/>
      </c>
      <c r="F389" s="21"/>
      <c r="G389" s="21"/>
      <c r="H389" s="21"/>
      <c r="I389" s="21"/>
      <c r="J389" s="21"/>
      <c r="K389" s="21"/>
      <c r="L389" s="21"/>
      <c r="M389" s="21"/>
    </row>
    <row r="390" spans="1:13" x14ac:dyDescent="0.25">
      <c r="A390" s="7">
        <v>388</v>
      </c>
      <c r="B390" s="7" t="str">
        <f>IF('5. Map Processos'!B390="","",'5. Map Processos'!B390)</f>
        <v/>
      </c>
      <c r="C390" s="7" t="str">
        <f>IF('5. Map Processos'!C390="","",'5. Map Processos'!C390)</f>
        <v/>
      </c>
      <c r="D390" s="7" t="str">
        <f>IF('5. Map Processos'!E390="","",'5. Map Processos'!E390)</f>
        <v/>
      </c>
      <c r="E390" s="7" t="str">
        <f>IF('5. Map Processos'!I390="","",'5. Map Processos'!I390)</f>
        <v/>
      </c>
      <c r="F390" s="21"/>
      <c r="G390" s="21"/>
      <c r="H390" s="21"/>
      <c r="I390" s="21"/>
      <c r="J390" s="21"/>
      <c r="K390" s="21"/>
      <c r="L390" s="21"/>
      <c r="M390" s="21"/>
    </row>
    <row r="391" spans="1:13" x14ac:dyDescent="0.25">
      <c r="A391" s="7">
        <v>389</v>
      </c>
      <c r="B391" s="7" t="str">
        <f>IF('5. Map Processos'!B391="","",'5. Map Processos'!B391)</f>
        <v/>
      </c>
      <c r="C391" s="7" t="str">
        <f>IF('5. Map Processos'!C391="","",'5. Map Processos'!C391)</f>
        <v/>
      </c>
      <c r="D391" s="7" t="str">
        <f>IF('5. Map Processos'!E391="","",'5. Map Processos'!E391)</f>
        <v/>
      </c>
      <c r="E391" s="7" t="str">
        <f>IF('5. Map Processos'!I391="","",'5. Map Processos'!I391)</f>
        <v/>
      </c>
      <c r="F391" s="21"/>
      <c r="G391" s="21"/>
      <c r="H391" s="21"/>
      <c r="I391" s="21"/>
      <c r="J391" s="21"/>
      <c r="K391" s="21"/>
      <c r="L391" s="21"/>
      <c r="M391" s="21"/>
    </row>
    <row r="392" spans="1:13" x14ac:dyDescent="0.25">
      <c r="A392" s="7">
        <v>390</v>
      </c>
      <c r="B392" s="7" t="str">
        <f>IF('5. Map Processos'!B392="","",'5. Map Processos'!B392)</f>
        <v/>
      </c>
      <c r="C392" s="7" t="str">
        <f>IF('5. Map Processos'!C392="","",'5. Map Processos'!C392)</f>
        <v/>
      </c>
      <c r="D392" s="7" t="str">
        <f>IF('5. Map Processos'!E392="","",'5. Map Processos'!E392)</f>
        <v/>
      </c>
      <c r="E392" s="7" t="str">
        <f>IF('5. Map Processos'!I392="","",'5. Map Processos'!I392)</f>
        <v/>
      </c>
      <c r="F392" s="21"/>
      <c r="G392" s="21"/>
      <c r="H392" s="21"/>
      <c r="I392" s="21"/>
      <c r="J392" s="21"/>
      <c r="K392" s="21"/>
      <c r="L392" s="21"/>
      <c r="M392" s="21"/>
    </row>
    <row r="393" spans="1:13" x14ac:dyDescent="0.25">
      <c r="A393" s="7">
        <v>391</v>
      </c>
      <c r="B393" s="7" t="str">
        <f>IF('5. Map Processos'!B393="","",'5. Map Processos'!B393)</f>
        <v/>
      </c>
      <c r="C393" s="7" t="str">
        <f>IF('5. Map Processos'!C393="","",'5. Map Processos'!C393)</f>
        <v/>
      </c>
      <c r="D393" s="7" t="str">
        <f>IF('5. Map Processos'!E393="","",'5. Map Processos'!E393)</f>
        <v/>
      </c>
      <c r="E393" s="7" t="str">
        <f>IF('5. Map Processos'!I393="","",'5. Map Processos'!I393)</f>
        <v/>
      </c>
      <c r="F393" s="21"/>
      <c r="G393" s="21"/>
      <c r="H393" s="21"/>
      <c r="I393" s="21"/>
      <c r="J393" s="21"/>
      <c r="K393" s="21"/>
      <c r="L393" s="21"/>
      <c r="M393" s="21"/>
    </row>
    <row r="394" spans="1:13" x14ac:dyDescent="0.25">
      <c r="A394" s="7">
        <v>392</v>
      </c>
      <c r="B394" s="7" t="str">
        <f>IF('5. Map Processos'!B394="","",'5. Map Processos'!B394)</f>
        <v/>
      </c>
      <c r="C394" s="7" t="str">
        <f>IF('5. Map Processos'!C394="","",'5. Map Processos'!C394)</f>
        <v/>
      </c>
      <c r="D394" s="7" t="str">
        <f>IF('5. Map Processos'!E394="","",'5. Map Processos'!E394)</f>
        <v/>
      </c>
      <c r="E394" s="7" t="str">
        <f>IF('5. Map Processos'!I394="","",'5. Map Processos'!I394)</f>
        <v/>
      </c>
      <c r="F394" s="21"/>
      <c r="G394" s="21"/>
      <c r="H394" s="21"/>
      <c r="I394" s="21"/>
      <c r="J394" s="21"/>
      <c r="K394" s="21"/>
      <c r="L394" s="21"/>
      <c r="M394" s="21"/>
    </row>
    <row r="395" spans="1:13" x14ac:dyDescent="0.25">
      <c r="A395" s="7">
        <v>393</v>
      </c>
      <c r="B395" s="7" t="str">
        <f>IF('5. Map Processos'!B395="","",'5. Map Processos'!B395)</f>
        <v/>
      </c>
      <c r="C395" s="7" t="str">
        <f>IF('5. Map Processos'!C395="","",'5. Map Processos'!C395)</f>
        <v/>
      </c>
      <c r="D395" s="7" t="str">
        <f>IF('5. Map Processos'!E395="","",'5. Map Processos'!E395)</f>
        <v/>
      </c>
      <c r="E395" s="7" t="str">
        <f>IF('5. Map Processos'!I395="","",'5. Map Processos'!I395)</f>
        <v/>
      </c>
      <c r="F395" s="21"/>
      <c r="G395" s="21"/>
      <c r="H395" s="21"/>
      <c r="I395" s="21"/>
      <c r="J395" s="21"/>
      <c r="K395" s="21"/>
      <c r="L395" s="21"/>
      <c r="M395" s="21"/>
    </row>
    <row r="396" spans="1:13" x14ac:dyDescent="0.25">
      <c r="A396" s="7">
        <v>394</v>
      </c>
      <c r="B396" s="7" t="str">
        <f>IF('5. Map Processos'!B396="","",'5. Map Processos'!B396)</f>
        <v/>
      </c>
      <c r="C396" s="7" t="str">
        <f>IF('5. Map Processos'!C396="","",'5. Map Processos'!C396)</f>
        <v/>
      </c>
      <c r="D396" s="7" t="str">
        <f>IF('5. Map Processos'!E396="","",'5. Map Processos'!E396)</f>
        <v/>
      </c>
      <c r="E396" s="7" t="str">
        <f>IF('5. Map Processos'!I396="","",'5. Map Processos'!I396)</f>
        <v/>
      </c>
      <c r="F396" s="21"/>
      <c r="G396" s="21"/>
      <c r="H396" s="21"/>
      <c r="I396" s="21"/>
      <c r="J396" s="21"/>
      <c r="K396" s="21"/>
      <c r="L396" s="21"/>
      <c r="M396" s="21"/>
    </row>
    <row r="397" spans="1:13" x14ac:dyDescent="0.25">
      <c r="A397" s="7">
        <v>395</v>
      </c>
      <c r="B397" s="7" t="str">
        <f>IF('5. Map Processos'!B397="","",'5. Map Processos'!B397)</f>
        <v/>
      </c>
      <c r="C397" s="7" t="str">
        <f>IF('5. Map Processos'!C397="","",'5. Map Processos'!C397)</f>
        <v/>
      </c>
      <c r="D397" s="7" t="str">
        <f>IF('5. Map Processos'!E397="","",'5. Map Processos'!E397)</f>
        <v/>
      </c>
      <c r="E397" s="7" t="str">
        <f>IF('5. Map Processos'!I397="","",'5. Map Processos'!I397)</f>
        <v/>
      </c>
      <c r="F397" s="21"/>
      <c r="G397" s="21"/>
      <c r="H397" s="21"/>
      <c r="I397" s="21"/>
      <c r="J397" s="21"/>
      <c r="K397" s="21"/>
      <c r="L397" s="21"/>
      <c r="M397" s="21"/>
    </row>
    <row r="398" spans="1:13" x14ac:dyDescent="0.25">
      <c r="A398" s="7">
        <v>396</v>
      </c>
      <c r="B398" s="7" t="str">
        <f>IF('5. Map Processos'!B398="","",'5. Map Processos'!B398)</f>
        <v/>
      </c>
      <c r="C398" s="7" t="str">
        <f>IF('5. Map Processos'!C398="","",'5. Map Processos'!C398)</f>
        <v/>
      </c>
      <c r="D398" s="7" t="str">
        <f>IF('5. Map Processos'!E398="","",'5. Map Processos'!E398)</f>
        <v/>
      </c>
      <c r="E398" s="7" t="str">
        <f>IF('5. Map Processos'!I398="","",'5. Map Processos'!I398)</f>
        <v/>
      </c>
      <c r="F398" s="21"/>
      <c r="G398" s="21"/>
      <c r="H398" s="21"/>
      <c r="I398" s="21"/>
      <c r="J398" s="21"/>
      <c r="K398" s="21"/>
      <c r="L398" s="21"/>
      <c r="M398" s="21"/>
    </row>
    <row r="399" spans="1:13" x14ac:dyDescent="0.25">
      <c r="A399" s="7">
        <v>397</v>
      </c>
      <c r="B399" s="7" t="str">
        <f>IF('5. Map Processos'!B399="","",'5. Map Processos'!B399)</f>
        <v/>
      </c>
      <c r="C399" s="7" t="str">
        <f>IF('5. Map Processos'!C399="","",'5. Map Processos'!C399)</f>
        <v/>
      </c>
      <c r="D399" s="7" t="str">
        <f>IF('5. Map Processos'!E399="","",'5. Map Processos'!E399)</f>
        <v/>
      </c>
      <c r="E399" s="7" t="str">
        <f>IF('5. Map Processos'!I399="","",'5. Map Processos'!I399)</f>
        <v/>
      </c>
      <c r="F399" s="21"/>
      <c r="G399" s="21"/>
      <c r="H399" s="21"/>
      <c r="I399" s="21"/>
      <c r="J399" s="21"/>
      <c r="K399" s="21"/>
      <c r="L399" s="21"/>
      <c r="M399" s="21"/>
    </row>
    <row r="400" spans="1:13" x14ac:dyDescent="0.25">
      <c r="A400" s="7">
        <v>398</v>
      </c>
      <c r="B400" s="7" t="str">
        <f>IF('5. Map Processos'!B400="","",'5. Map Processos'!B400)</f>
        <v/>
      </c>
      <c r="C400" s="7" t="str">
        <f>IF('5. Map Processos'!C400="","",'5. Map Processos'!C400)</f>
        <v/>
      </c>
      <c r="D400" s="7" t="str">
        <f>IF('5. Map Processos'!E400="","",'5. Map Processos'!E400)</f>
        <v/>
      </c>
      <c r="E400" s="7" t="str">
        <f>IF('5. Map Processos'!I400="","",'5. Map Processos'!I400)</f>
        <v/>
      </c>
      <c r="F400" s="21"/>
      <c r="G400" s="21"/>
      <c r="H400" s="21"/>
      <c r="I400" s="21"/>
      <c r="J400" s="21"/>
      <c r="K400" s="21"/>
      <c r="L400" s="21"/>
      <c r="M400" s="21"/>
    </row>
    <row r="401" spans="1:13" x14ac:dyDescent="0.25">
      <c r="A401" s="7">
        <v>399</v>
      </c>
      <c r="B401" s="7" t="str">
        <f>IF('5. Map Processos'!B401="","",'5. Map Processos'!B401)</f>
        <v/>
      </c>
      <c r="C401" s="7" t="str">
        <f>IF('5. Map Processos'!C401="","",'5. Map Processos'!C401)</f>
        <v/>
      </c>
      <c r="D401" s="7" t="str">
        <f>IF('5. Map Processos'!E401="","",'5. Map Processos'!E401)</f>
        <v/>
      </c>
      <c r="E401" s="7" t="str">
        <f>IF('5. Map Processos'!I401="","",'5. Map Processos'!I401)</f>
        <v/>
      </c>
      <c r="F401" s="21"/>
      <c r="G401" s="21"/>
      <c r="H401" s="21"/>
      <c r="I401" s="21"/>
      <c r="J401" s="21"/>
      <c r="K401" s="21"/>
      <c r="L401" s="21"/>
      <c r="M401" s="21"/>
    </row>
    <row r="402" spans="1:13" x14ac:dyDescent="0.25">
      <c r="A402" s="7">
        <v>400</v>
      </c>
      <c r="B402" s="7" t="str">
        <f>IF('5. Map Processos'!B402="","",'5. Map Processos'!B402)</f>
        <v/>
      </c>
      <c r="C402" s="7" t="str">
        <f>IF('5. Map Processos'!C402="","",'5. Map Processos'!C402)</f>
        <v/>
      </c>
      <c r="D402" s="7" t="str">
        <f>IF('5. Map Processos'!E402="","",'5. Map Processos'!E402)</f>
        <v/>
      </c>
      <c r="E402" s="7" t="str">
        <f>IF('5. Map Processos'!I402="","",'5. Map Processos'!I402)</f>
        <v/>
      </c>
      <c r="F402" s="21"/>
      <c r="G402" s="21"/>
      <c r="H402" s="21"/>
      <c r="I402" s="21"/>
      <c r="J402" s="21"/>
      <c r="K402" s="21"/>
      <c r="L402" s="21"/>
      <c r="M402" s="21"/>
    </row>
    <row r="403" spans="1:13" x14ac:dyDescent="0.25">
      <c r="A403" s="7">
        <v>401</v>
      </c>
      <c r="B403" s="7" t="str">
        <f>IF('5. Map Processos'!B403="","",'5. Map Processos'!B403)</f>
        <v/>
      </c>
      <c r="C403" s="7" t="str">
        <f>IF('5. Map Processos'!C403="","",'5. Map Processos'!C403)</f>
        <v/>
      </c>
      <c r="D403" s="7" t="str">
        <f>IF('5. Map Processos'!E403="","",'5. Map Processos'!E403)</f>
        <v/>
      </c>
      <c r="E403" s="7" t="str">
        <f>IF('5. Map Processos'!I403="","",'5. Map Processos'!I403)</f>
        <v/>
      </c>
      <c r="F403" s="21"/>
      <c r="G403" s="21"/>
      <c r="H403" s="21"/>
      <c r="I403" s="21"/>
      <c r="J403" s="21"/>
      <c r="K403" s="21"/>
      <c r="L403" s="21"/>
      <c r="M403" s="21"/>
    </row>
    <row r="404" spans="1:13" x14ac:dyDescent="0.25">
      <c r="A404" s="7">
        <v>402</v>
      </c>
      <c r="B404" s="7" t="str">
        <f>IF('5. Map Processos'!B404="","",'5. Map Processos'!B404)</f>
        <v/>
      </c>
      <c r="C404" s="7" t="str">
        <f>IF('5. Map Processos'!C404="","",'5. Map Processos'!C404)</f>
        <v/>
      </c>
      <c r="D404" s="7" t="str">
        <f>IF('5. Map Processos'!E404="","",'5. Map Processos'!E404)</f>
        <v/>
      </c>
      <c r="E404" s="7" t="str">
        <f>IF('5. Map Processos'!I404="","",'5. Map Processos'!I404)</f>
        <v/>
      </c>
      <c r="F404" s="21"/>
      <c r="G404" s="21"/>
      <c r="H404" s="21"/>
      <c r="I404" s="21"/>
      <c r="J404" s="21"/>
      <c r="K404" s="21"/>
      <c r="L404" s="21"/>
      <c r="M404" s="21"/>
    </row>
    <row r="405" spans="1:13" x14ac:dyDescent="0.25">
      <c r="A405" s="7">
        <v>403</v>
      </c>
      <c r="B405" s="7" t="str">
        <f>IF('5. Map Processos'!B405="","",'5. Map Processos'!B405)</f>
        <v/>
      </c>
      <c r="C405" s="7" t="str">
        <f>IF('5. Map Processos'!C405="","",'5. Map Processos'!C405)</f>
        <v/>
      </c>
      <c r="D405" s="7" t="str">
        <f>IF('5. Map Processos'!E405="","",'5. Map Processos'!E405)</f>
        <v/>
      </c>
      <c r="E405" s="7" t="str">
        <f>IF('5. Map Processos'!I405="","",'5. Map Processos'!I405)</f>
        <v/>
      </c>
      <c r="F405" s="21"/>
      <c r="G405" s="21"/>
      <c r="H405" s="21"/>
      <c r="I405" s="21"/>
      <c r="J405" s="21"/>
      <c r="K405" s="21"/>
      <c r="L405" s="21"/>
      <c r="M405" s="21"/>
    </row>
    <row r="406" spans="1:13" x14ac:dyDescent="0.25">
      <c r="A406" s="7">
        <v>404</v>
      </c>
      <c r="B406" s="7" t="str">
        <f>IF('5. Map Processos'!B406="","",'5. Map Processos'!B406)</f>
        <v/>
      </c>
      <c r="C406" s="7" t="str">
        <f>IF('5. Map Processos'!C406="","",'5. Map Processos'!C406)</f>
        <v/>
      </c>
      <c r="D406" s="7" t="str">
        <f>IF('5. Map Processos'!E406="","",'5. Map Processos'!E406)</f>
        <v/>
      </c>
      <c r="E406" s="7" t="str">
        <f>IF('5. Map Processos'!I406="","",'5. Map Processos'!I406)</f>
        <v/>
      </c>
      <c r="F406" s="21"/>
      <c r="G406" s="21"/>
      <c r="H406" s="21"/>
      <c r="I406" s="21"/>
      <c r="J406" s="21"/>
      <c r="K406" s="21"/>
      <c r="L406" s="21"/>
      <c r="M406" s="21"/>
    </row>
    <row r="407" spans="1:13" x14ac:dyDescent="0.25">
      <c r="A407" s="7">
        <v>405</v>
      </c>
      <c r="B407" s="7" t="str">
        <f>IF('5. Map Processos'!B407="","",'5. Map Processos'!B407)</f>
        <v/>
      </c>
      <c r="C407" s="7" t="str">
        <f>IF('5. Map Processos'!C407="","",'5. Map Processos'!C407)</f>
        <v/>
      </c>
      <c r="D407" s="7" t="str">
        <f>IF('5. Map Processos'!E407="","",'5. Map Processos'!E407)</f>
        <v/>
      </c>
      <c r="E407" s="7" t="str">
        <f>IF('5. Map Processos'!I407="","",'5. Map Processos'!I407)</f>
        <v/>
      </c>
      <c r="F407" s="21"/>
      <c r="G407" s="21"/>
      <c r="H407" s="21"/>
      <c r="I407" s="21"/>
      <c r="J407" s="21"/>
      <c r="K407" s="21"/>
      <c r="L407" s="21"/>
      <c r="M407" s="21"/>
    </row>
    <row r="408" spans="1:13" x14ac:dyDescent="0.25">
      <c r="A408" s="7">
        <v>406</v>
      </c>
      <c r="B408" s="7" t="str">
        <f>IF('5. Map Processos'!B408="","",'5. Map Processos'!B408)</f>
        <v/>
      </c>
      <c r="C408" s="7" t="str">
        <f>IF('5. Map Processos'!C408="","",'5. Map Processos'!C408)</f>
        <v/>
      </c>
      <c r="D408" s="7" t="str">
        <f>IF('5. Map Processos'!E408="","",'5. Map Processos'!E408)</f>
        <v/>
      </c>
      <c r="E408" s="7" t="str">
        <f>IF('5. Map Processos'!I408="","",'5. Map Processos'!I408)</f>
        <v/>
      </c>
      <c r="F408" s="21"/>
      <c r="G408" s="21"/>
      <c r="H408" s="21"/>
      <c r="I408" s="21"/>
      <c r="J408" s="21"/>
      <c r="K408" s="21"/>
      <c r="L408" s="21"/>
      <c r="M408" s="21"/>
    </row>
    <row r="409" spans="1:13" x14ac:dyDescent="0.25">
      <c r="A409" s="7">
        <v>407</v>
      </c>
      <c r="B409" s="7" t="str">
        <f>IF('5. Map Processos'!B409="","",'5. Map Processos'!B409)</f>
        <v/>
      </c>
      <c r="C409" s="7" t="str">
        <f>IF('5. Map Processos'!C409="","",'5. Map Processos'!C409)</f>
        <v/>
      </c>
      <c r="D409" s="7" t="str">
        <f>IF('5. Map Processos'!E409="","",'5. Map Processos'!E409)</f>
        <v/>
      </c>
      <c r="E409" s="7" t="str">
        <f>IF('5. Map Processos'!I409="","",'5. Map Processos'!I409)</f>
        <v/>
      </c>
      <c r="F409" s="21"/>
      <c r="G409" s="21"/>
      <c r="H409" s="21"/>
      <c r="I409" s="21"/>
      <c r="J409" s="21"/>
      <c r="K409" s="21"/>
      <c r="L409" s="21"/>
      <c r="M409" s="21"/>
    </row>
    <row r="410" spans="1:13" x14ac:dyDescent="0.25">
      <c r="A410" s="7">
        <v>408</v>
      </c>
      <c r="B410" s="7" t="str">
        <f>IF('5. Map Processos'!B410="","",'5. Map Processos'!B410)</f>
        <v/>
      </c>
      <c r="C410" s="7" t="str">
        <f>IF('5. Map Processos'!C410="","",'5. Map Processos'!C410)</f>
        <v/>
      </c>
      <c r="D410" s="7" t="str">
        <f>IF('5. Map Processos'!E410="","",'5. Map Processos'!E410)</f>
        <v/>
      </c>
      <c r="E410" s="7" t="str">
        <f>IF('5. Map Processos'!I410="","",'5. Map Processos'!I410)</f>
        <v/>
      </c>
      <c r="F410" s="21"/>
      <c r="G410" s="21"/>
      <c r="H410" s="21"/>
      <c r="I410" s="21"/>
      <c r="J410" s="21"/>
      <c r="K410" s="21"/>
      <c r="L410" s="21"/>
      <c r="M410" s="21"/>
    </row>
    <row r="411" spans="1:13" x14ac:dyDescent="0.25">
      <c r="A411" s="7">
        <v>409</v>
      </c>
      <c r="B411" s="7" t="str">
        <f>IF('5. Map Processos'!B411="","",'5. Map Processos'!B411)</f>
        <v/>
      </c>
      <c r="C411" s="7" t="str">
        <f>IF('5. Map Processos'!C411="","",'5. Map Processos'!C411)</f>
        <v/>
      </c>
      <c r="D411" s="7" t="str">
        <f>IF('5. Map Processos'!E411="","",'5. Map Processos'!E411)</f>
        <v/>
      </c>
      <c r="E411" s="7" t="str">
        <f>IF('5. Map Processos'!I411="","",'5. Map Processos'!I411)</f>
        <v/>
      </c>
      <c r="F411" s="21"/>
      <c r="G411" s="21"/>
      <c r="H411" s="21"/>
      <c r="I411" s="21"/>
      <c r="J411" s="21"/>
      <c r="K411" s="21"/>
      <c r="L411" s="21"/>
      <c r="M411" s="21"/>
    </row>
    <row r="412" spans="1:13" x14ac:dyDescent="0.25">
      <c r="A412" s="7">
        <v>410</v>
      </c>
      <c r="B412" s="7" t="str">
        <f>IF('5. Map Processos'!B412="","",'5. Map Processos'!B412)</f>
        <v/>
      </c>
      <c r="C412" s="7" t="str">
        <f>IF('5. Map Processos'!C412="","",'5. Map Processos'!C412)</f>
        <v/>
      </c>
      <c r="D412" s="7" t="str">
        <f>IF('5. Map Processos'!E412="","",'5. Map Processos'!E412)</f>
        <v/>
      </c>
      <c r="E412" s="7" t="str">
        <f>IF('5. Map Processos'!I412="","",'5. Map Processos'!I412)</f>
        <v/>
      </c>
      <c r="F412" s="21"/>
      <c r="G412" s="21"/>
      <c r="H412" s="21"/>
      <c r="I412" s="21"/>
      <c r="J412" s="21"/>
      <c r="K412" s="21"/>
      <c r="L412" s="21"/>
      <c r="M412" s="21"/>
    </row>
    <row r="413" spans="1:13" x14ac:dyDescent="0.25">
      <c r="A413" s="7">
        <v>411</v>
      </c>
      <c r="B413" s="7" t="str">
        <f>IF('5. Map Processos'!B413="","",'5. Map Processos'!B413)</f>
        <v/>
      </c>
      <c r="C413" s="7" t="str">
        <f>IF('5. Map Processos'!C413="","",'5. Map Processos'!C413)</f>
        <v/>
      </c>
      <c r="D413" s="7" t="str">
        <f>IF('5. Map Processos'!E413="","",'5. Map Processos'!E413)</f>
        <v/>
      </c>
      <c r="E413" s="7" t="str">
        <f>IF('5. Map Processos'!I413="","",'5. Map Processos'!I413)</f>
        <v/>
      </c>
      <c r="F413" s="21"/>
      <c r="G413" s="21"/>
      <c r="H413" s="21"/>
      <c r="I413" s="21"/>
      <c r="J413" s="21"/>
      <c r="K413" s="21"/>
      <c r="L413" s="21"/>
      <c r="M413" s="21"/>
    </row>
    <row r="414" spans="1:13" x14ac:dyDescent="0.25">
      <c r="A414" s="7">
        <v>412</v>
      </c>
      <c r="B414" s="7" t="str">
        <f>IF('5. Map Processos'!B414="","",'5. Map Processos'!B414)</f>
        <v/>
      </c>
      <c r="C414" s="7" t="str">
        <f>IF('5. Map Processos'!C414="","",'5. Map Processos'!C414)</f>
        <v/>
      </c>
      <c r="D414" s="7" t="str">
        <f>IF('5. Map Processos'!E414="","",'5. Map Processos'!E414)</f>
        <v/>
      </c>
      <c r="E414" s="7" t="str">
        <f>IF('5. Map Processos'!I414="","",'5. Map Processos'!I414)</f>
        <v/>
      </c>
      <c r="F414" s="21"/>
      <c r="G414" s="21"/>
      <c r="H414" s="21"/>
      <c r="I414" s="21"/>
      <c r="J414" s="21"/>
      <c r="K414" s="21"/>
      <c r="L414" s="21"/>
      <c r="M414" s="21"/>
    </row>
    <row r="415" spans="1:13" x14ac:dyDescent="0.25">
      <c r="A415" s="7">
        <v>413</v>
      </c>
      <c r="B415" s="7" t="str">
        <f>IF('5. Map Processos'!B415="","",'5. Map Processos'!B415)</f>
        <v/>
      </c>
      <c r="C415" s="7" t="str">
        <f>IF('5. Map Processos'!C415="","",'5. Map Processos'!C415)</f>
        <v/>
      </c>
      <c r="D415" s="7" t="str">
        <f>IF('5. Map Processos'!E415="","",'5. Map Processos'!E415)</f>
        <v/>
      </c>
      <c r="E415" s="7" t="str">
        <f>IF('5. Map Processos'!I415="","",'5. Map Processos'!I415)</f>
        <v/>
      </c>
      <c r="F415" s="21"/>
      <c r="G415" s="21"/>
      <c r="H415" s="21"/>
      <c r="I415" s="21"/>
      <c r="J415" s="21"/>
      <c r="K415" s="21"/>
      <c r="L415" s="21"/>
      <c r="M415" s="21"/>
    </row>
    <row r="416" spans="1:13" x14ac:dyDescent="0.25">
      <c r="A416" s="7">
        <v>414</v>
      </c>
      <c r="B416" s="7" t="str">
        <f>IF('5. Map Processos'!B416="","",'5. Map Processos'!B416)</f>
        <v/>
      </c>
      <c r="C416" s="7" t="str">
        <f>IF('5. Map Processos'!C416="","",'5. Map Processos'!C416)</f>
        <v/>
      </c>
      <c r="D416" s="7" t="str">
        <f>IF('5. Map Processos'!E416="","",'5. Map Processos'!E416)</f>
        <v/>
      </c>
      <c r="E416" s="7" t="str">
        <f>IF('5. Map Processos'!I416="","",'5. Map Processos'!I416)</f>
        <v/>
      </c>
      <c r="F416" s="21"/>
      <c r="G416" s="21"/>
      <c r="H416" s="21"/>
      <c r="I416" s="21"/>
      <c r="J416" s="21"/>
      <c r="K416" s="21"/>
      <c r="L416" s="21"/>
      <c r="M416" s="21"/>
    </row>
    <row r="417" spans="1:13" x14ac:dyDescent="0.25">
      <c r="A417" s="7">
        <v>415</v>
      </c>
      <c r="B417" s="7" t="str">
        <f>IF('5. Map Processos'!B417="","",'5. Map Processos'!B417)</f>
        <v/>
      </c>
      <c r="C417" s="7" t="str">
        <f>IF('5. Map Processos'!C417="","",'5. Map Processos'!C417)</f>
        <v/>
      </c>
      <c r="D417" s="7" t="str">
        <f>IF('5. Map Processos'!E417="","",'5. Map Processos'!E417)</f>
        <v/>
      </c>
      <c r="E417" s="7" t="str">
        <f>IF('5. Map Processos'!I417="","",'5. Map Processos'!I417)</f>
        <v/>
      </c>
      <c r="F417" s="21"/>
      <c r="G417" s="21"/>
      <c r="H417" s="21"/>
      <c r="I417" s="21"/>
      <c r="J417" s="21"/>
      <c r="K417" s="21"/>
      <c r="L417" s="21"/>
      <c r="M417" s="21"/>
    </row>
    <row r="418" spans="1:13" x14ac:dyDescent="0.25">
      <c r="A418" s="7">
        <v>416</v>
      </c>
      <c r="B418" s="7" t="str">
        <f>IF('5. Map Processos'!B418="","",'5. Map Processos'!B418)</f>
        <v/>
      </c>
      <c r="C418" s="7" t="str">
        <f>IF('5. Map Processos'!C418="","",'5. Map Processos'!C418)</f>
        <v/>
      </c>
      <c r="D418" s="7" t="str">
        <f>IF('5. Map Processos'!E418="","",'5. Map Processos'!E418)</f>
        <v/>
      </c>
      <c r="E418" s="7" t="str">
        <f>IF('5. Map Processos'!I418="","",'5. Map Processos'!I418)</f>
        <v/>
      </c>
      <c r="F418" s="21"/>
      <c r="G418" s="21"/>
      <c r="H418" s="21"/>
      <c r="I418" s="21"/>
      <c r="J418" s="21"/>
      <c r="K418" s="21"/>
      <c r="L418" s="21"/>
      <c r="M418" s="21"/>
    </row>
    <row r="419" spans="1:13" x14ac:dyDescent="0.25">
      <c r="A419" s="7">
        <v>417</v>
      </c>
      <c r="B419" s="7" t="str">
        <f>IF('5. Map Processos'!B419="","",'5. Map Processos'!B419)</f>
        <v/>
      </c>
      <c r="C419" s="7" t="str">
        <f>IF('5. Map Processos'!C419="","",'5. Map Processos'!C419)</f>
        <v/>
      </c>
      <c r="D419" s="7" t="str">
        <f>IF('5. Map Processos'!E419="","",'5. Map Processos'!E419)</f>
        <v/>
      </c>
      <c r="E419" s="7" t="str">
        <f>IF('5. Map Processos'!I419="","",'5. Map Processos'!I419)</f>
        <v/>
      </c>
      <c r="F419" s="21"/>
      <c r="G419" s="21"/>
      <c r="H419" s="21"/>
      <c r="I419" s="21"/>
      <c r="J419" s="21"/>
      <c r="K419" s="21"/>
      <c r="L419" s="21"/>
      <c r="M419" s="21"/>
    </row>
    <row r="420" spans="1:13" x14ac:dyDescent="0.25">
      <c r="A420" s="7">
        <v>418</v>
      </c>
      <c r="B420" s="7" t="str">
        <f>IF('5. Map Processos'!B420="","",'5. Map Processos'!B420)</f>
        <v/>
      </c>
      <c r="C420" s="7" t="str">
        <f>IF('5. Map Processos'!C420="","",'5. Map Processos'!C420)</f>
        <v/>
      </c>
      <c r="D420" s="7" t="str">
        <f>IF('5. Map Processos'!E420="","",'5. Map Processos'!E420)</f>
        <v/>
      </c>
      <c r="E420" s="7" t="str">
        <f>IF('5. Map Processos'!I420="","",'5. Map Processos'!I420)</f>
        <v/>
      </c>
      <c r="F420" s="21"/>
      <c r="G420" s="21"/>
      <c r="H420" s="21"/>
      <c r="I420" s="21"/>
      <c r="J420" s="21"/>
      <c r="K420" s="21"/>
      <c r="L420" s="21"/>
      <c r="M420" s="21"/>
    </row>
    <row r="421" spans="1:13" x14ac:dyDescent="0.25">
      <c r="A421" s="7">
        <v>419</v>
      </c>
      <c r="B421" s="7" t="str">
        <f>IF('5. Map Processos'!B421="","",'5. Map Processos'!B421)</f>
        <v/>
      </c>
      <c r="C421" s="7" t="str">
        <f>IF('5. Map Processos'!C421="","",'5. Map Processos'!C421)</f>
        <v/>
      </c>
      <c r="D421" s="7" t="str">
        <f>IF('5. Map Processos'!E421="","",'5. Map Processos'!E421)</f>
        <v/>
      </c>
      <c r="E421" s="7" t="str">
        <f>IF('5. Map Processos'!I421="","",'5. Map Processos'!I421)</f>
        <v/>
      </c>
      <c r="F421" s="21"/>
      <c r="G421" s="21"/>
      <c r="H421" s="21"/>
      <c r="I421" s="21"/>
      <c r="J421" s="21"/>
      <c r="K421" s="21"/>
      <c r="L421" s="21"/>
      <c r="M421" s="21"/>
    </row>
    <row r="422" spans="1:13" x14ac:dyDescent="0.25">
      <c r="A422" s="7">
        <v>420</v>
      </c>
      <c r="B422" s="7" t="str">
        <f>IF('5. Map Processos'!B422="","",'5. Map Processos'!B422)</f>
        <v/>
      </c>
      <c r="C422" s="7" t="str">
        <f>IF('5. Map Processos'!C422="","",'5. Map Processos'!C422)</f>
        <v/>
      </c>
      <c r="D422" s="7" t="str">
        <f>IF('5. Map Processos'!E422="","",'5. Map Processos'!E422)</f>
        <v/>
      </c>
      <c r="E422" s="7" t="str">
        <f>IF('5. Map Processos'!I422="","",'5. Map Processos'!I422)</f>
        <v/>
      </c>
      <c r="F422" s="21"/>
      <c r="G422" s="21"/>
      <c r="H422" s="21"/>
      <c r="I422" s="21"/>
      <c r="J422" s="21"/>
      <c r="K422" s="21"/>
      <c r="L422" s="21"/>
      <c r="M422" s="21"/>
    </row>
    <row r="423" spans="1:13" x14ac:dyDescent="0.25">
      <c r="A423" s="7">
        <v>421</v>
      </c>
      <c r="B423" s="7" t="str">
        <f>IF('5. Map Processos'!B423="","",'5. Map Processos'!B423)</f>
        <v/>
      </c>
      <c r="C423" s="7" t="str">
        <f>IF('5. Map Processos'!C423="","",'5. Map Processos'!C423)</f>
        <v/>
      </c>
      <c r="D423" s="7" t="str">
        <f>IF('5. Map Processos'!E423="","",'5. Map Processos'!E423)</f>
        <v/>
      </c>
      <c r="E423" s="7" t="str">
        <f>IF('5. Map Processos'!I423="","",'5. Map Processos'!I423)</f>
        <v/>
      </c>
      <c r="F423" s="21"/>
      <c r="G423" s="21"/>
      <c r="H423" s="21"/>
      <c r="I423" s="21"/>
      <c r="J423" s="21"/>
      <c r="K423" s="21"/>
      <c r="L423" s="21"/>
      <c r="M423" s="21"/>
    </row>
    <row r="424" spans="1:13" x14ac:dyDescent="0.25">
      <c r="A424" s="7">
        <v>422</v>
      </c>
      <c r="B424" s="7" t="str">
        <f>IF('5. Map Processos'!B424="","",'5. Map Processos'!B424)</f>
        <v/>
      </c>
      <c r="C424" s="7" t="str">
        <f>IF('5. Map Processos'!C424="","",'5. Map Processos'!C424)</f>
        <v/>
      </c>
      <c r="D424" s="7" t="str">
        <f>IF('5. Map Processos'!E424="","",'5. Map Processos'!E424)</f>
        <v/>
      </c>
      <c r="E424" s="7" t="str">
        <f>IF('5. Map Processos'!I424="","",'5. Map Processos'!I424)</f>
        <v/>
      </c>
      <c r="F424" s="21"/>
      <c r="G424" s="21"/>
      <c r="H424" s="21"/>
      <c r="I424" s="21"/>
      <c r="J424" s="21"/>
      <c r="K424" s="21"/>
      <c r="L424" s="21"/>
      <c r="M424" s="21"/>
    </row>
    <row r="425" spans="1:13" x14ac:dyDescent="0.25">
      <c r="A425" s="7">
        <v>423</v>
      </c>
      <c r="B425" s="7" t="str">
        <f>IF('5. Map Processos'!B425="","",'5. Map Processos'!B425)</f>
        <v/>
      </c>
      <c r="C425" s="7" t="str">
        <f>IF('5. Map Processos'!C425="","",'5. Map Processos'!C425)</f>
        <v/>
      </c>
      <c r="D425" s="7" t="str">
        <f>IF('5. Map Processos'!E425="","",'5. Map Processos'!E425)</f>
        <v/>
      </c>
      <c r="E425" s="7" t="str">
        <f>IF('5. Map Processos'!I425="","",'5. Map Processos'!I425)</f>
        <v/>
      </c>
      <c r="F425" s="21"/>
      <c r="G425" s="21"/>
      <c r="H425" s="21"/>
      <c r="I425" s="21"/>
      <c r="J425" s="21"/>
      <c r="K425" s="21"/>
      <c r="L425" s="21"/>
      <c r="M425" s="21"/>
    </row>
    <row r="426" spans="1:13" x14ac:dyDescent="0.25">
      <c r="A426" s="7">
        <v>424</v>
      </c>
      <c r="B426" s="7" t="str">
        <f>IF('5. Map Processos'!B426="","",'5. Map Processos'!B426)</f>
        <v/>
      </c>
      <c r="C426" s="7" t="str">
        <f>IF('5. Map Processos'!C426="","",'5. Map Processos'!C426)</f>
        <v/>
      </c>
      <c r="D426" s="7" t="str">
        <f>IF('5. Map Processos'!E426="","",'5. Map Processos'!E426)</f>
        <v/>
      </c>
      <c r="E426" s="7" t="str">
        <f>IF('5. Map Processos'!I426="","",'5. Map Processos'!I426)</f>
        <v/>
      </c>
      <c r="F426" s="21"/>
      <c r="G426" s="21"/>
      <c r="H426" s="21"/>
      <c r="I426" s="21"/>
      <c r="J426" s="21"/>
      <c r="K426" s="21"/>
      <c r="L426" s="21"/>
      <c r="M426" s="21"/>
    </row>
    <row r="427" spans="1:13" x14ac:dyDescent="0.25">
      <c r="A427" s="7">
        <v>425</v>
      </c>
      <c r="B427" s="7" t="str">
        <f>IF('5. Map Processos'!B427="","",'5. Map Processos'!B427)</f>
        <v/>
      </c>
      <c r="C427" s="7" t="str">
        <f>IF('5. Map Processos'!C427="","",'5. Map Processos'!C427)</f>
        <v/>
      </c>
      <c r="D427" s="7" t="str">
        <f>IF('5. Map Processos'!E427="","",'5. Map Processos'!E427)</f>
        <v/>
      </c>
      <c r="E427" s="7" t="str">
        <f>IF('5. Map Processos'!I427="","",'5. Map Processos'!I427)</f>
        <v/>
      </c>
      <c r="F427" s="21"/>
      <c r="G427" s="21"/>
      <c r="H427" s="21"/>
      <c r="I427" s="21"/>
      <c r="J427" s="21"/>
      <c r="K427" s="21"/>
      <c r="L427" s="21"/>
      <c r="M427" s="21"/>
    </row>
    <row r="428" spans="1:13" x14ac:dyDescent="0.25">
      <c r="A428" s="7">
        <v>426</v>
      </c>
      <c r="B428" s="7" t="str">
        <f>IF('5. Map Processos'!B428="","",'5. Map Processos'!B428)</f>
        <v/>
      </c>
      <c r="C428" s="7" t="str">
        <f>IF('5. Map Processos'!C428="","",'5. Map Processos'!C428)</f>
        <v/>
      </c>
      <c r="D428" s="7" t="str">
        <f>IF('5. Map Processos'!E428="","",'5. Map Processos'!E428)</f>
        <v/>
      </c>
      <c r="E428" s="7" t="str">
        <f>IF('5. Map Processos'!I428="","",'5. Map Processos'!I428)</f>
        <v/>
      </c>
      <c r="F428" s="21"/>
      <c r="G428" s="21"/>
      <c r="H428" s="21"/>
      <c r="I428" s="21"/>
      <c r="J428" s="21"/>
      <c r="K428" s="21"/>
      <c r="L428" s="21"/>
      <c r="M428" s="21"/>
    </row>
    <row r="429" spans="1:13" x14ac:dyDescent="0.25">
      <c r="A429" s="7">
        <v>427</v>
      </c>
      <c r="B429" s="7" t="str">
        <f>IF('5. Map Processos'!B429="","",'5. Map Processos'!B429)</f>
        <v/>
      </c>
      <c r="C429" s="7" t="str">
        <f>IF('5. Map Processos'!C429="","",'5. Map Processos'!C429)</f>
        <v/>
      </c>
      <c r="D429" s="7" t="str">
        <f>IF('5. Map Processos'!E429="","",'5. Map Processos'!E429)</f>
        <v/>
      </c>
      <c r="E429" s="7" t="str">
        <f>IF('5. Map Processos'!I429="","",'5. Map Processos'!I429)</f>
        <v/>
      </c>
      <c r="F429" s="21"/>
      <c r="G429" s="21"/>
      <c r="H429" s="21"/>
      <c r="I429" s="21"/>
      <c r="J429" s="21"/>
      <c r="K429" s="21"/>
      <c r="L429" s="21"/>
      <c r="M429" s="21"/>
    </row>
    <row r="430" spans="1:13" x14ac:dyDescent="0.25">
      <c r="A430" s="7">
        <v>428</v>
      </c>
      <c r="B430" s="7" t="str">
        <f>IF('5. Map Processos'!B430="","",'5. Map Processos'!B430)</f>
        <v/>
      </c>
      <c r="C430" s="7" t="str">
        <f>IF('5. Map Processos'!C430="","",'5. Map Processos'!C430)</f>
        <v/>
      </c>
      <c r="D430" s="7" t="str">
        <f>IF('5. Map Processos'!E430="","",'5. Map Processos'!E430)</f>
        <v/>
      </c>
      <c r="E430" s="7" t="str">
        <f>IF('5. Map Processos'!I430="","",'5. Map Processos'!I430)</f>
        <v/>
      </c>
      <c r="F430" s="21"/>
      <c r="G430" s="21"/>
      <c r="H430" s="21"/>
      <c r="I430" s="21"/>
      <c r="J430" s="21"/>
      <c r="K430" s="21"/>
      <c r="L430" s="21"/>
      <c r="M430" s="21"/>
    </row>
    <row r="431" spans="1:13" x14ac:dyDescent="0.25">
      <c r="A431" s="7">
        <v>429</v>
      </c>
      <c r="B431" s="7" t="str">
        <f>IF('5. Map Processos'!B431="","",'5. Map Processos'!B431)</f>
        <v/>
      </c>
      <c r="C431" s="7" t="str">
        <f>IF('5. Map Processos'!C431="","",'5. Map Processos'!C431)</f>
        <v/>
      </c>
      <c r="D431" s="7" t="str">
        <f>IF('5. Map Processos'!E431="","",'5. Map Processos'!E431)</f>
        <v/>
      </c>
      <c r="E431" s="7" t="str">
        <f>IF('5. Map Processos'!I431="","",'5. Map Processos'!I431)</f>
        <v/>
      </c>
      <c r="F431" s="21"/>
      <c r="G431" s="21"/>
      <c r="H431" s="21"/>
      <c r="I431" s="21"/>
      <c r="J431" s="21"/>
      <c r="K431" s="21"/>
      <c r="L431" s="21"/>
      <c r="M431" s="21"/>
    </row>
    <row r="432" spans="1:13" x14ac:dyDescent="0.25">
      <c r="A432" s="7">
        <v>430</v>
      </c>
      <c r="B432" s="7" t="str">
        <f>IF('5. Map Processos'!B432="","",'5. Map Processos'!B432)</f>
        <v/>
      </c>
      <c r="C432" s="7" t="str">
        <f>IF('5. Map Processos'!C432="","",'5. Map Processos'!C432)</f>
        <v/>
      </c>
      <c r="D432" s="7" t="str">
        <f>IF('5. Map Processos'!E432="","",'5. Map Processos'!E432)</f>
        <v/>
      </c>
      <c r="E432" s="7" t="str">
        <f>IF('5. Map Processos'!I432="","",'5. Map Processos'!I432)</f>
        <v/>
      </c>
      <c r="F432" s="21"/>
      <c r="G432" s="21"/>
      <c r="H432" s="21"/>
      <c r="I432" s="21"/>
      <c r="J432" s="21"/>
      <c r="K432" s="21"/>
      <c r="L432" s="21"/>
      <c r="M432" s="21"/>
    </row>
    <row r="433" spans="1:13" x14ac:dyDescent="0.25">
      <c r="A433" s="7">
        <v>431</v>
      </c>
      <c r="B433" s="7" t="str">
        <f>IF('5. Map Processos'!B433="","",'5. Map Processos'!B433)</f>
        <v/>
      </c>
      <c r="C433" s="7" t="str">
        <f>IF('5. Map Processos'!C433="","",'5. Map Processos'!C433)</f>
        <v/>
      </c>
      <c r="D433" s="7" t="str">
        <f>IF('5. Map Processos'!E433="","",'5. Map Processos'!E433)</f>
        <v/>
      </c>
      <c r="E433" s="7" t="str">
        <f>IF('5. Map Processos'!I433="","",'5. Map Processos'!I433)</f>
        <v/>
      </c>
      <c r="F433" s="21"/>
      <c r="G433" s="21"/>
      <c r="H433" s="21"/>
      <c r="I433" s="21"/>
      <c r="J433" s="21"/>
      <c r="K433" s="21"/>
      <c r="L433" s="21"/>
      <c r="M433" s="21"/>
    </row>
    <row r="434" spans="1:13" x14ac:dyDescent="0.25">
      <c r="A434" s="7">
        <v>432</v>
      </c>
      <c r="B434" s="7" t="str">
        <f>IF('5. Map Processos'!B434="","",'5. Map Processos'!B434)</f>
        <v/>
      </c>
      <c r="C434" s="7" t="str">
        <f>IF('5. Map Processos'!C434="","",'5. Map Processos'!C434)</f>
        <v/>
      </c>
      <c r="D434" s="7" t="str">
        <f>IF('5. Map Processos'!E434="","",'5. Map Processos'!E434)</f>
        <v/>
      </c>
      <c r="E434" s="7" t="str">
        <f>IF('5. Map Processos'!I434="","",'5. Map Processos'!I434)</f>
        <v/>
      </c>
      <c r="F434" s="21"/>
      <c r="G434" s="21"/>
      <c r="H434" s="21"/>
      <c r="I434" s="21"/>
      <c r="J434" s="21"/>
      <c r="K434" s="21"/>
      <c r="L434" s="21"/>
      <c r="M434" s="21"/>
    </row>
    <row r="435" spans="1:13" x14ac:dyDescent="0.25">
      <c r="A435" s="7">
        <v>433</v>
      </c>
      <c r="B435" s="7" t="str">
        <f>IF('5. Map Processos'!B435="","",'5. Map Processos'!B435)</f>
        <v/>
      </c>
      <c r="C435" s="7" t="str">
        <f>IF('5. Map Processos'!C435="","",'5. Map Processos'!C435)</f>
        <v/>
      </c>
      <c r="D435" s="7" t="str">
        <f>IF('5. Map Processos'!E435="","",'5. Map Processos'!E435)</f>
        <v/>
      </c>
      <c r="E435" s="7" t="str">
        <f>IF('5. Map Processos'!I435="","",'5. Map Processos'!I435)</f>
        <v/>
      </c>
      <c r="F435" s="21"/>
      <c r="G435" s="21"/>
      <c r="H435" s="21"/>
      <c r="I435" s="21"/>
      <c r="J435" s="21"/>
      <c r="K435" s="21"/>
      <c r="L435" s="21"/>
      <c r="M435" s="21"/>
    </row>
    <row r="436" spans="1:13" x14ac:dyDescent="0.25">
      <c r="A436" s="7">
        <v>434</v>
      </c>
      <c r="B436" s="7" t="str">
        <f>IF('5. Map Processos'!B436="","",'5. Map Processos'!B436)</f>
        <v/>
      </c>
      <c r="C436" s="7" t="str">
        <f>IF('5. Map Processos'!C436="","",'5. Map Processos'!C436)</f>
        <v/>
      </c>
      <c r="D436" s="7" t="str">
        <f>IF('5. Map Processos'!E436="","",'5. Map Processos'!E436)</f>
        <v/>
      </c>
      <c r="E436" s="7" t="str">
        <f>IF('5. Map Processos'!I436="","",'5. Map Processos'!I436)</f>
        <v/>
      </c>
      <c r="F436" s="21"/>
      <c r="G436" s="21"/>
      <c r="H436" s="21"/>
      <c r="I436" s="21"/>
      <c r="J436" s="21"/>
      <c r="K436" s="21"/>
      <c r="L436" s="21"/>
      <c r="M436" s="21"/>
    </row>
    <row r="437" spans="1:13" x14ac:dyDescent="0.25">
      <c r="A437" s="7">
        <v>435</v>
      </c>
      <c r="B437" s="7" t="str">
        <f>IF('5. Map Processos'!B437="","",'5. Map Processos'!B437)</f>
        <v/>
      </c>
      <c r="C437" s="7" t="str">
        <f>IF('5. Map Processos'!C437="","",'5. Map Processos'!C437)</f>
        <v/>
      </c>
      <c r="D437" s="7" t="str">
        <f>IF('5. Map Processos'!E437="","",'5. Map Processos'!E437)</f>
        <v/>
      </c>
      <c r="E437" s="7" t="str">
        <f>IF('5. Map Processos'!I437="","",'5. Map Processos'!I437)</f>
        <v/>
      </c>
      <c r="F437" s="21"/>
      <c r="G437" s="21"/>
      <c r="H437" s="21"/>
      <c r="I437" s="21"/>
      <c r="J437" s="21"/>
      <c r="K437" s="21"/>
      <c r="L437" s="21"/>
      <c r="M437" s="21"/>
    </row>
    <row r="438" spans="1:13" x14ac:dyDescent="0.25">
      <c r="A438" s="7">
        <v>436</v>
      </c>
      <c r="B438" s="7" t="str">
        <f>IF('5. Map Processos'!B438="","",'5. Map Processos'!B438)</f>
        <v/>
      </c>
      <c r="C438" s="7" t="str">
        <f>IF('5. Map Processos'!C438="","",'5. Map Processos'!C438)</f>
        <v/>
      </c>
      <c r="D438" s="7" t="str">
        <f>IF('5. Map Processos'!E438="","",'5. Map Processos'!E438)</f>
        <v/>
      </c>
      <c r="E438" s="7" t="str">
        <f>IF('5. Map Processos'!I438="","",'5. Map Processos'!I438)</f>
        <v/>
      </c>
      <c r="F438" s="21"/>
      <c r="G438" s="21"/>
      <c r="H438" s="21"/>
      <c r="I438" s="21"/>
      <c r="J438" s="21"/>
      <c r="K438" s="21"/>
      <c r="L438" s="21"/>
      <c r="M438" s="21"/>
    </row>
    <row r="439" spans="1:13" x14ac:dyDescent="0.25">
      <c r="A439" s="7">
        <v>437</v>
      </c>
      <c r="B439" s="7" t="str">
        <f>IF('5. Map Processos'!B439="","",'5. Map Processos'!B439)</f>
        <v/>
      </c>
      <c r="C439" s="7" t="str">
        <f>IF('5. Map Processos'!C439="","",'5. Map Processos'!C439)</f>
        <v/>
      </c>
      <c r="D439" s="7" t="str">
        <f>IF('5. Map Processos'!E439="","",'5. Map Processos'!E439)</f>
        <v/>
      </c>
      <c r="E439" s="7" t="str">
        <f>IF('5. Map Processos'!I439="","",'5. Map Processos'!I439)</f>
        <v/>
      </c>
      <c r="F439" s="21"/>
      <c r="G439" s="21"/>
      <c r="H439" s="21"/>
      <c r="I439" s="21"/>
      <c r="J439" s="21"/>
      <c r="K439" s="21"/>
      <c r="L439" s="21"/>
      <c r="M439" s="21"/>
    </row>
    <row r="440" spans="1:13" x14ac:dyDescent="0.25">
      <c r="A440" s="7">
        <v>438</v>
      </c>
      <c r="B440" s="7" t="str">
        <f>IF('5. Map Processos'!B440="","",'5. Map Processos'!B440)</f>
        <v/>
      </c>
      <c r="C440" s="7" t="str">
        <f>IF('5. Map Processos'!C440="","",'5. Map Processos'!C440)</f>
        <v/>
      </c>
      <c r="D440" s="7" t="str">
        <f>IF('5. Map Processos'!E440="","",'5. Map Processos'!E440)</f>
        <v/>
      </c>
      <c r="E440" s="7" t="str">
        <f>IF('5. Map Processos'!I440="","",'5. Map Processos'!I440)</f>
        <v/>
      </c>
      <c r="F440" s="21"/>
      <c r="G440" s="21"/>
      <c r="H440" s="21"/>
      <c r="I440" s="21"/>
      <c r="J440" s="21"/>
      <c r="K440" s="21"/>
      <c r="L440" s="21"/>
      <c r="M440" s="21"/>
    </row>
    <row r="441" spans="1:13" x14ac:dyDescent="0.25">
      <c r="A441" s="7">
        <v>439</v>
      </c>
      <c r="B441" s="7" t="str">
        <f>IF('5. Map Processos'!B441="","",'5. Map Processos'!B441)</f>
        <v/>
      </c>
      <c r="C441" s="7" t="str">
        <f>IF('5. Map Processos'!C441="","",'5. Map Processos'!C441)</f>
        <v/>
      </c>
      <c r="D441" s="7" t="str">
        <f>IF('5. Map Processos'!E441="","",'5. Map Processos'!E441)</f>
        <v/>
      </c>
      <c r="E441" s="7" t="str">
        <f>IF('5. Map Processos'!I441="","",'5. Map Processos'!I441)</f>
        <v/>
      </c>
      <c r="F441" s="21"/>
      <c r="G441" s="21"/>
      <c r="H441" s="21"/>
      <c r="I441" s="21"/>
      <c r="J441" s="21"/>
      <c r="K441" s="21"/>
      <c r="L441" s="21"/>
      <c r="M441" s="21"/>
    </row>
    <row r="442" spans="1:13" x14ac:dyDescent="0.25">
      <c r="A442" s="7">
        <v>440</v>
      </c>
      <c r="B442" s="7" t="str">
        <f>IF('5. Map Processos'!B442="","",'5. Map Processos'!B442)</f>
        <v/>
      </c>
      <c r="C442" s="7" t="str">
        <f>IF('5. Map Processos'!C442="","",'5. Map Processos'!C442)</f>
        <v/>
      </c>
      <c r="D442" s="7" t="str">
        <f>IF('5. Map Processos'!E442="","",'5. Map Processos'!E442)</f>
        <v/>
      </c>
      <c r="E442" s="7" t="str">
        <f>IF('5. Map Processos'!I442="","",'5. Map Processos'!I442)</f>
        <v/>
      </c>
      <c r="F442" s="21"/>
      <c r="G442" s="21"/>
      <c r="H442" s="21"/>
      <c r="I442" s="21"/>
      <c r="J442" s="21"/>
      <c r="K442" s="21"/>
      <c r="L442" s="21"/>
      <c r="M442" s="21"/>
    </row>
    <row r="443" spans="1:13" x14ac:dyDescent="0.25">
      <c r="A443" s="7">
        <v>441</v>
      </c>
      <c r="B443" s="7" t="str">
        <f>IF('5. Map Processos'!B443="","",'5. Map Processos'!B443)</f>
        <v/>
      </c>
      <c r="C443" s="7" t="str">
        <f>IF('5. Map Processos'!C443="","",'5. Map Processos'!C443)</f>
        <v/>
      </c>
      <c r="D443" s="7" t="str">
        <f>IF('5. Map Processos'!E443="","",'5. Map Processos'!E443)</f>
        <v/>
      </c>
      <c r="E443" s="7" t="str">
        <f>IF('5. Map Processos'!I443="","",'5. Map Processos'!I443)</f>
        <v/>
      </c>
      <c r="F443" s="21"/>
      <c r="G443" s="21"/>
      <c r="H443" s="21"/>
      <c r="I443" s="21"/>
      <c r="J443" s="21"/>
      <c r="K443" s="21"/>
      <c r="L443" s="21"/>
      <c r="M443" s="21"/>
    </row>
    <row r="444" spans="1:13" x14ac:dyDescent="0.25">
      <c r="A444" s="7">
        <v>442</v>
      </c>
      <c r="B444" s="7" t="str">
        <f>IF('5. Map Processos'!B444="","",'5. Map Processos'!B444)</f>
        <v/>
      </c>
      <c r="C444" s="7" t="str">
        <f>IF('5. Map Processos'!C444="","",'5. Map Processos'!C444)</f>
        <v/>
      </c>
      <c r="D444" s="7" t="str">
        <f>IF('5. Map Processos'!E444="","",'5. Map Processos'!E444)</f>
        <v/>
      </c>
      <c r="E444" s="7" t="str">
        <f>IF('5. Map Processos'!I444="","",'5. Map Processos'!I444)</f>
        <v/>
      </c>
      <c r="F444" s="21"/>
      <c r="G444" s="21"/>
      <c r="H444" s="21"/>
      <c r="I444" s="21"/>
      <c r="J444" s="21"/>
      <c r="K444" s="21"/>
      <c r="L444" s="21"/>
      <c r="M444" s="21"/>
    </row>
    <row r="445" spans="1:13" x14ac:dyDescent="0.25">
      <c r="A445" s="7">
        <v>443</v>
      </c>
      <c r="B445" s="7" t="str">
        <f>IF('5. Map Processos'!B445="","",'5. Map Processos'!B445)</f>
        <v/>
      </c>
      <c r="C445" s="7" t="str">
        <f>IF('5. Map Processos'!C445="","",'5. Map Processos'!C445)</f>
        <v/>
      </c>
      <c r="D445" s="7" t="str">
        <f>IF('5. Map Processos'!E445="","",'5. Map Processos'!E445)</f>
        <v/>
      </c>
      <c r="E445" s="7" t="str">
        <f>IF('5. Map Processos'!I445="","",'5. Map Processos'!I445)</f>
        <v/>
      </c>
      <c r="F445" s="21"/>
      <c r="G445" s="21"/>
      <c r="H445" s="21"/>
      <c r="I445" s="21"/>
      <c r="J445" s="21"/>
      <c r="K445" s="21"/>
      <c r="L445" s="21"/>
      <c r="M445" s="21"/>
    </row>
    <row r="446" spans="1:13" x14ac:dyDescent="0.25">
      <c r="A446" s="7">
        <v>444</v>
      </c>
      <c r="B446" s="7" t="str">
        <f>IF('5. Map Processos'!B446="","",'5. Map Processos'!B446)</f>
        <v/>
      </c>
      <c r="C446" s="7" t="str">
        <f>IF('5. Map Processos'!C446="","",'5. Map Processos'!C446)</f>
        <v/>
      </c>
      <c r="D446" s="7" t="str">
        <f>IF('5. Map Processos'!E446="","",'5. Map Processos'!E446)</f>
        <v/>
      </c>
      <c r="E446" s="7" t="str">
        <f>IF('5. Map Processos'!I446="","",'5. Map Processos'!I446)</f>
        <v/>
      </c>
      <c r="F446" s="21"/>
      <c r="G446" s="21"/>
      <c r="H446" s="21"/>
      <c r="I446" s="21"/>
      <c r="J446" s="21"/>
      <c r="K446" s="21"/>
      <c r="L446" s="21"/>
      <c r="M446" s="21"/>
    </row>
    <row r="447" spans="1:13" x14ac:dyDescent="0.25">
      <c r="A447" s="7">
        <v>445</v>
      </c>
      <c r="B447" s="7" t="str">
        <f>IF('5. Map Processos'!B447="","",'5. Map Processos'!B447)</f>
        <v/>
      </c>
      <c r="C447" s="7" t="str">
        <f>IF('5. Map Processos'!C447="","",'5. Map Processos'!C447)</f>
        <v/>
      </c>
      <c r="D447" s="7" t="str">
        <f>IF('5. Map Processos'!E447="","",'5. Map Processos'!E447)</f>
        <v/>
      </c>
      <c r="E447" s="7" t="str">
        <f>IF('5. Map Processos'!I447="","",'5. Map Processos'!I447)</f>
        <v/>
      </c>
      <c r="F447" s="21"/>
      <c r="G447" s="21"/>
      <c r="H447" s="21"/>
      <c r="I447" s="21"/>
      <c r="J447" s="21"/>
      <c r="K447" s="21"/>
      <c r="L447" s="21"/>
      <c r="M447" s="21"/>
    </row>
    <row r="448" spans="1:13" x14ac:dyDescent="0.25">
      <c r="A448" s="7">
        <v>446</v>
      </c>
      <c r="B448" s="7" t="str">
        <f>IF('5. Map Processos'!B448="","",'5. Map Processos'!B448)</f>
        <v/>
      </c>
      <c r="C448" s="7" t="str">
        <f>IF('5. Map Processos'!C448="","",'5. Map Processos'!C448)</f>
        <v/>
      </c>
      <c r="D448" s="7" t="str">
        <f>IF('5. Map Processos'!E448="","",'5. Map Processos'!E448)</f>
        <v/>
      </c>
      <c r="E448" s="7" t="str">
        <f>IF('5. Map Processos'!I448="","",'5. Map Processos'!I448)</f>
        <v/>
      </c>
      <c r="F448" s="21"/>
      <c r="G448" s="21"/>
      <c r="H448" s="21"/>
      <c r="I448" s="21"/>
      <c r="J448" s="21"/>
      <c r="K448" s="21"/>
      <c r="L448" s="21"/>
      <c r="M448" s="21"/>
    </row>
    <row r="449" spans="1:13" x14ac:dyDescent="0.25">
      <c r="A449" s="7">
        <v>447</v>
      </c>
      <c r="B449" s="7" t="str">
        <f>IF('5. Map Processos'!B449="","",'5. Map Processos'!B449)</f>
        <v/>
      </c>
      <c r="C449" s="7" t="str">
        <f>IF('5. Map Processos'!C449="","",'5. Map Processos'!C449)</f>
        <v/>
      </c>
      <c r="D449" s="7" t="str">
        <f>IF('5. Map Processos'!E449="","",'5. Map Processos'!E449)</f>
        <v/>
      </c>
      <c r="E449" s="7" t="str">
        <f>IF('5. Map Processos'!I449="","",'5. Map Processos'!I449)</f>
        <v/>
      </c>
      <c r="F449" s="21"/>
      <c r="G449" s="21"/>
      <c r="H449" s="21"/>
      <c r="I449" s="21"/>
      <c r="J449" s="21"/>
      <c r="K449" s="21"/>
      <c r="L449" s="21"/>
      <c r="M449" s="21"/>
    </row>
    <row r="450" spans="1:13" x14ac:dyDescent="0.25">
      <c r="A450" s="7">
        <v>448</v>
      </c>
      <c r="B450" s="7" t="str">
        <f>IF('5. Map Processos'!B450="","",'5. Map Processos'!B450)</f>
        <v/>
      </c>
      <c r="C450" s="7" t="str">
        <f>IF('5. Map Processos'!C450="","",'5. Map Processos'!C450)</f>
        <v/>
      </c>
      <c r="D450" s="7" t="str">
        <f>IF('5. Map Processos'!E450="","",'5. Map Processos'!E450)</f>
        <v/>
      </c>
      <c r="E450" s="7" t="str">
        <f>IF('5. Map Processos'!I450="","",'5. Map Processos'!I450)</f>
        <v/>
      </c>
      <c r="F450" s="21"/>
      <c r="G450" s="21"/>
      <c r="H450" s="21"/>
      <c r="I450" s="21"/>
      <c r="J450" s="21"/>
      <c r="K450" s="21"/>
      <c r="L450" s="21"/>
      <c r="M450" s="21"/>
    </row>
    <row r="451" spans="1:13" x14ac:dyDescent="0.25">
      <c r="A451" s="7">
        <v>449</v>
      </c>
      <c r="B451" s="7" t="str">
        <f>IF('5. Map Processos'!B451="","",'5. Map Processos'!B451)</f>
        <v/>
      </c>
      <c r="C451" s="7" t="str">
        <f>IF('5. Map Processos'!C451="","",'5. Map Processos'!C451)</f>
        <v/>
      </c>
      <c r="D451" s="7" t="str">
        <f>IF('5. Map Processos'!E451="","",'5. Map Processos'!E451)</f>
        <v/>
      </c>
      <c r="E451" s="7" t="str">
        <f>IF('5. Map Processos'!I451="","",'5. Map Processos'!I451)</f>
        <v/>
      </c>
      <c r="F451" s="21"/>
      <c r="G451" s="21"/>
      <c r="H451" s="21"/>
      <c r="I451" s="21"/>
      <c r="J451" s="21"/>
      <c r="K451" s="21"/>
      <c r="L451" s="21"/>
      <c r="M451" s="21"/>
    </row>
    <row r="452" spans="1:13" x14ac:dyDescent="0.25">
      <c r="A452" s="7">
        <v>450</v>
      </c>
      <c r="B452" s="7" t="str">
        <f>IF('5. Map Processos'!B452="","",'5. Map Processos'!B452)</f>
        <v/>
      </c>
      <c r="C452" s="7" t="str">
        <f>IF('5. Map Processos'!C452="","",'5. Map Processos'!C452)</f>
        <v/>
      </c>
      <c r="D452" s="7" t="str">
        <f>IF('5. Map Processos'!E452="","",'5. Map Processos'!E452)</f>
        <v/>
      </c>
      <c r="E452" s="7" t="str">
        <f>IF('5. Map Processos'!I452="","",'5. Map Processos'!I452)</f>
        <v/>
      </c>
      <c r="F452" s="21"/>
      <c r="G452" s="21"/>
      <c r="H452" s="21"/>
      <c r="I452" s="21"/>
      <c r="J452" s="21"/>
      <c r="K452" s="21"/>
      <c r="L452" s="21"/>
      <c r="M452" s="21"/>
    </row>
    <row r="453" spans="1:13" x14ac:dyDescent="0.25">
      <c r="A453" s="7">
        <v>451</v>
      </c>
      <c r="B453" s="7" t="str">
        <f>IF('5. Map Processos'!B453="","",'5. Map Processos'!B453)</f>
        <v/>
      </c>
      <c r="C453" s="7" t="str">
        <f>IF('5. Map Processos'!C453="","",'5. Map Processos'!C453)</f>
        <v/>
      </c>
      <c r="D453" s="7" t="str">
        <f>IF('5. Map Processos'!E453="","",'5. Map Processos'!E453)</f>
        <v/>
      </c>
      <c r="E453" s="7" t="str">
        <f>IF('5. Map Processos'!I453="","",'5. Map Processos'!I453)</f>
        <v/>
      </c>
      <c r="F453" s="21"/>
      <c r="G453" s="21"/>
      <c r="H453" s="21"/>
      <c r="I453" s="21"/>
      <c r="J453" s="21"/>
      <c r="K453" s="21"/>
      <c r="L453" s="21"/>
      <c r="M453" s="21"/>
    </row>
    <row r="454" spans="1:13" x14ac:dyDescent="0.25">
      <c r="A454" s="7">
        <v>452</v>
      </c>
      <c r="B454" s="7" t="str">
        <f>IF('5. Map Processos'!B454="","",'5. Map Processos'!B454)</f>
        <v/>
      </c>
      <c r="C454" s="7" t="str">
        <f>IF('5. Map Processos'!C454="","",'5. Map Processos'!C454)</f>
        <v/>
      </c>
      <c r="D454" s="7" t="str">
        <f>IF('5. Map Processos'!E454="","",'5. Map Processos'!E454)</f>
        <v/>
      </c>
      <c r="E454" s="7" t="str">
        <f>IF('5. Map Processos'!I454="","",'5. Map Processos'!I454)</f>
        <v/>
      </c>
      <c r="F454" s="21"/>
      <c r="G454" s="21"/>
      <c r="H454" s="21"/>
      <c r="I454" s="21"/>
      <c r="J454" s="21"/>
      <c r="K454" s="21"/>
      <c r="L454" s="21"/>
      <c r="M454" s="21"/>
    </row>
    <row r="455" spans="1:13" x14ac:dyDescent="0.25">
      <c r="A455" s="7">
        <v>453</v>
      </c>
      <c r="B455" s="7" t="str">
        <f>IF('5. Map Processos'!B455="","",'5. Map Processos'!B455)</f>
        <v/>
      </c>
      <c r="C455" s="7" t="str">
        <f>IF('5. Map Processos'!C455="","",'5. Map Processos'!C455)</f>
        <v/>
      </c>
      <c r="D455" s="7" t="str">
        <f>IF('5. Map Processos'!E455="","",'5. Map Processos'!E455)</f>
        <v/>
      </c>
      <c r="E455" s="7" t="str">
        <f>IF('5. Map Processos'!I455="","",'5. Map Processos'!I455)</f>
        <v/>
      </c>
      <c r="F455" s="21"/>
      <c r="G455" s="21"/>
      <c r="H455" s="21"/>
      <c r="I455" s="21"/>
      <c r="J455" s="21"/>
      <c r="K455" s="21"/>
      <c r="L455" s="21"/>
      <c r="M455" s="21"/>
    </row>
    <row r="456" spans="1:13" x14ac:dyDescent="0.25">
      <c r="A456" s="7">
        <v>454</v>
      </c>
      <c r="B456" s="7" t="str">
        <f>IF('5. Map Processos'!B456="","",'5. Map Processos'!B456)</f>
        <v/>
      </c>
      <c r="C456" s="7" t="str">
        <f>IF('5. Map Processos'!C456="","",'5. Map Processos'!C456)</f>
        <v/>
      </c>
      <c r="D456" s="7" t="str">
        <f>IF('5. Map Processos'!E456="","",'5. Map Processos'!E456)</f>
        <v/>
      </c>
      <c r="E456" s="7" t="str">
        <f>IF('5. Map Processos'!I456="","",'5. Map Processos'!I456)</f>
        <v/>
      </c>
      <c r="F456" s="21"/>
      <c r="G456" s="21"/>
      <c r="H456" s="21"/>
      <c r="I456" s="21"/>
      <c r="J456" s="21"/>
      <c r="K456" s="21"/>
      <c r="L456" s="21"/>
      <c r="M456" s="21"/>
    </row>
    <row r="457" spans="1:13" x14ac:dyDescent="0.25">
      <c r="A457" s="7">
        <v>455</v>
      </c>
      <c r="B457" s="7" t="str">
        <f>IF('5. Map Processos'!B457="","",'5. Map Processos'!B457)</f>
        <v/>
      </c>
      <c r="C457" s="7" t="str">
        <f>IF('5. Map Processos'!C457="","",'5. Map Processos'!C457)</f>
        <v/>
      </c>
      <c r="D457" s="7" t="str">
        <f>IF('5. Map Processos'!E457="","",'5. Map Processos'!E457)</f>
        <v/>
      </c>
      <c r="E457" s="7" t="str">
        <f>IF('5. Map Processos'!I457="","",'5. Map Processos'!I457)</f>
        <v/>
      </c>
      <c r="F457" s="21"/>
      <c r="G457" s="21"/>
      <c r="H457" s="21"/>
      <c r="I457" s="21"/>
      <c r="J457" s="21"/>
      <c r="K457" s="21"/>
      <c r="L457" s="21"/>
      <c r="M457" s="21"/>
    </row>
    <row r="458" spans="1:13" x14ac:dyDescent="0.25">
      <c r="A458" s="7">
        <v>456</v>
      </c>
      <c r="B458" s="7" t="str">
        <f>IF('5. Map Processos'!B458="","",'5. Map Processos'!B458)</f>
        <v/>
      </c>
      <c r="C458" s="7" t="str">
        <f>IF('5. Map Processos'!C458="","",'5. Map Processos'!C458)</f>
        <v/>
      </c>
      <c r="D458" s="7" t="str">
        <f>IF('5. Map Processos'!E458="","",'5. Map Processos'!E458)</f>
        <v/>
      </c>
      <c r="E458" s="7" t="str">
        <f>IF('5. Map Processos'!I458="","",'5. Map Processos'!I458)</f>
        <v/>
      </c>
      <c r="F458" s="21"/>
      <c r="G458" s="21"/>
      <c r="H458" s="21"/>
      <c r="I458" s="21"/>
      <c r="J458" s="21"/>
      <c r="K458" s="21"/>
      <c r="L458" s="21"/>
      <c r="M458" s="21"/>
    </row>
    <row r="459" spans="1:13" x14ac:dyDescent="0.25">
      <c r="A459" s="7">
        <v>457</v>
      </c>
      <c r="B459" s="7" t="str">
        <f>IF('5. Map Processos'!B459="","",'5. Map Processos'!B459)</f>
        <v/>
      </c>
      <c r="C459" s="7" t="str">
        <f>IF('5. Map Processos'!C459="","",'5. Map Processos'!C459)</f>
        <v/>
      </c>
      <c r="D459" s="7" t="str">
        <f>IF('5. Map Processos'!E459="","",'5. Map Processos'!E459)</f>
        <v/>
      </c>
      <c r="E459" s="7" t="str">
        <f>IF('5. Map Processos'!I459="","",'5. Map Processos'!I459)</f>
        <v/>
      </c>
      <c r="F459" s="21"/>
      <c r="G459" s="21"/>
      <c r="H459" s="21"/>
      <c r="I459" s="21"/>
      <c r="J459" s="21"/>
      <c r="K459" s="21"/>
      <c r="L459" s="21"/>
      <c r="M459" s="21"/>
    </row>
    <row r="460" spans="1:13" x14ac:dyDescent="0.25">
      <c r="A460" s="7">
        <v>458</v>
      </c>
      <c r="B460" s="7" t="str">
        <f>IF('5. Map Processos'!B460="","",'5. Map Processos'!B460)</f>
        <v/>
      </c>
      <c r="C460" s="7" t="str">
        <f>IF('5. Map Processos'!C460="","",'5. Map Processos'!C460)</f>
        <v/>
      </c>
      <c r="D460" s="7" t="str">
        <f>IF('5. Map Processos'!E460="","",'5. Map Processos'!E460)</f>
        <v/>
      </c>
      <c r="E460" s="7" t="str">
        <f>IF('5. Map Processos'!I460="","",'5. Map Processos'!I460)</f>
        <v/>
      </c>
      <c r="F460" s="21"/>
      <c r="G460" s="21"/>
      <c r="H460" s="21"/>
      <c r="I460" s="21"/>
      <c r="J460" s="21"/>
      <c r="K460" s="21"/>
      <c r="L460" s="21"/>
      <c r="M460" s="21"/>
    </row>
    <row r="461" spans="1:13" x14ac:dyDescent="0.25">
      <c r="A461" s="7">
        <v>459</v>
      </c>
      <c r="B461" s="7" t="str">
        <f>IF('5. Map Processos'!B461="","",'5. Map Processos'!B461)</f>
        <v/>
      </c>
      <c r="C461" s="7" t="str">
        <f>IF('5. Map Processos'!C461="","",'5. Map Processos'!C461)</f>
        <v/>
      </c>
      <c r="D461" s="7" t="str">
        <f>IF('5. Map Processos'!E461="","",'5. Map Processos'!E461)</f>
        <v/>
      </c>
      <c r="E461" s="7" t="str">
        <f>IF('5. Map Processos'!I461="","",'5. Map Processos'!I461)</f>
        <v/>
      </c>
      <c r="F461" s="21"/>
      <c r="G461" s="21"/>
      <c r="H461" s="21"/>
      <c r="I461" s="21"/>
      <c r="J461" s="21"/>
      <c r="K461" s="21"/>
      <c r="L461" s="21"/>
      <c r="M461" s="21"/>
    </row>
    <row r="462" spans="1:13" x14ac:dyDescent="0.25">
      <c r="A462" s="7">
        <v>460</v>
      </c>
      <c r="B462" s="7" t="str">
        <f>IF('5. Map Processos'!B462="","",'5. Map Processos'!B462)</f>
        <v/>
      </c>
      <c r="C462" s="7" t="str">
        <f>IF('5. Map Processos'!C462="","",'5. Map Processos'!C462)</f>
        <v/>
      </c>
      <c r="D462" s="7" t="str">
        <f>IF('5. Map Processos'!E462="","",'5. Map Processos'!E462)</f>
        <v/>
      </c>
      <c r="E462" s="7" t="str">
        <f>IF('5. Map Processos'!I462="","",'5. Map Processos'!I462)</f>
        <v/>
      </c>
      <c r="F462" s="21"/>
      <c r="G462" s="21"/>
      <c r="H462" s="21"/>
      <c r="I462" s="21"/>
      <c r="J462" s="21"/>
      <c r="K462" s="21"/>
      <c r="L462" s="21"/>
      <c r="M462" s="21"/>
    </row>
    <row r="463" spans="1:13" x14ac:dyDescent="0.25">
      <c r="A463" s="7">
        <v>461</v>
      </c>
      <c r="B463" s="7" t="str">
        <f>IF('5. Map Processos'!B463="","",'5. Map Processos'!B463)</f>
        <v/>
      </c>
      <c r="C463" s="7" t="str">
        <f>IF('5. Map Processos'!C463="","",'5. Map Processos'!C463)</f>
        <v/>
      </c>
      <c r="D463" s="7" t="str">
        <f>IF('5. Map Processos'!E463="","",'5. Map Processos'!E463)</f>
        <v/>
      </c>
      <c r="E463" s="7" t="str">
        <f>IF('5. Map Processos'!I463="","",'5. Map Processos'!I463)</f>
        <v/>
      </c>
      <c r="F463" s="21"/>
      <c r="G463" s="21"/>
      <c r="H463" s="21"/>
      <c r="I463" s="21"/>
      <c r="J463" s="21"/>
      <c r="K463" s="21"/>
      <c r="L463" s="21"/>
      <c r="M463" s="21"/>
    </row>
    <row r="464" spans="1:13" x14ac:dyDescent="0.25">
      <c r="A464" s="7">
        <v>462</v>
      </c>
      <c r="B464" s="7" t="str">
        <f>IF('5. Map Processos'!B464="","",'5. Map Processos'!B464)</f>
        <v/>
      </c>
      <c r="C464" s="7" t="str">
        <f>IF('5. Map Processos'!C464="","",'5. Map Processos'!C464)</f>
        <v/>
      </c>
      <c r="D464" s="7" t="str">
        <f>IF('5. Map Processos'!E464="","",'5. Map Processos'!E464)</f>
        <v/>
      </c>
      <c r="E464" s="7" t="str">
        <f>IF('5. Map Processos'!I464="","",'5. Map Processos'!I464)</f>
        <v/>
      </c>
      <c r="F464" s="21"/>
      <c r="G464" s="21"/>
      <c r="H464" s="21"/>
      <c r="I464" s="21"/>
      <c r="J464" s="21"/>
      <c r="K464" s="21"/>
      <c r="L464" s="21"/>
      <c r="M464" s="21"/>
    </row>
    <row r="465" spans="1:13" x14ac:dyDescent="0.25">
      <c r="A465" s="7">
        <v>463</v>
      </c>
      <c r="B465" s="7" t="str">
        <f>IF('5. Map Processos'!B465="","",'5. Map Processos'!B465)</f>
        <v/>
      </c>
      <c r="C465" s="7" t="str">
        <f>IF('5. Map Processos'!C465="","",'5. Map Processos'!C465)</f>
        <v/>
      </c>
      <c r="D465" s="7" t="str">
        <f>IF('5. Map Processos'!E465="","",'5. Map Processos'!E465)</f>
        <v/>
      </c>
      <c r="E465" s="7" t="str">
        <f>IF('5. Map Processos'!I465="","",'5. Map Processos'!I465)</f>
        <v/>
      </c>
      <c r="F465" s="21"/>
      <c r="G465" s="21"/>
      <c r="H465" s="21"/>
      <c r="I465" s="21"/>
      <c r="J465" s="21"/>
      <c r="K465" s="21"/>
      <c r="L465" s="21"/>
      <c r="M465" s="21"/>
    </row>
    <row r="466" spans="1:13" x14ac:dyDescent="0.25">
      <c r="A466" s="7">
        <v>464</v>
      </c>
      <c r="B466" s="7" t="str">
        <f>IF('5. Map Processos'!B466="","",'5. Map Processos'!B466)</f>
        <v/>
      </c>
      <c r="C466" s="7" t="str">
        <f>IF('5. Map Processos'!C466="","",'5. Map Processos'!C466)</f>
        <v/>
      </c>
      <c r="D466" s="7" t="str">
        <f>IF('5. Map Processos'!E466="","",'5. Map Processos'!E466)</f>
        <v/>
      </c>
      <c r="E466" s="7" t="str">
        <f>IF('5. Map Processos'!I466="","",'5. Map Processos'!I466)</f>
        <v/>
      </c>
      <c r="F466" s="21"/>
      <c r="G466" s="21"/>
      <c r="H466" s="21"/>
      <c r="I466" s="21"/>
      <c r="J466" s="21"/>
      <c r="K466" s="21"/>
      <c r="L466" s="21"/>
      <c r="M466" s="21"/>
    </row>
    <row r="467" spans="1:13" x14ac:dyDescent="0.25">
      <c r="A467" s="7">
        <v>465</v>
      </c>
      <c r="B467" s="7" t="str">
        <f>IF('5. Map Processos'!B467="","",'5. Map Processos'!B467)</f>
        <v/>
      </c>
      <c r="C467" s="7" t="str">
        <f>IF('5. Map Processos'!C467="","",'5. Map Processos'!C467)</f>
        <v/>
      </c>
      <c r="D467" s="7" t="str">
        <f>IF('5. Map Processos'!E467="","",'5. Map Processos'!E467)</f>
        <v/>
      </c>
      <c r="E467" s="7" t="str">
        <f>IF('5. Map Processos'!I467="","",'5. Map Processos'!I467)</f>
        <v/>
      </c>
      <c r="F467" s="21"/>
      <c r="G467" s="21"/>
      <c r="H467" s="21"/>
      <c r="I467" s="21"/>
      <c r="J467" s="21"/>
      <c r="K467" s="21"/>
      <c r="L467" s="21"/>
      <c r="M467" s="21"/>
    </row>
    <row r="468" spans="1:13" x14ac:dyDescent="0.25">
      <c r="A468" s="7">
        <v>466</v>
      </c>
      <c r="B468" s="7" t="str">
        <f>IF('5. Map Processos'!B468="","",'5. Map Processos'!B468)</f>
        <v/>
      </c>
      <c r="C468" s="7" t="str">
        <f>IF('5. Map Processos'!C468="","",'5. Map Processos'!C468)</f>
        <v/>
      </c>
      <c r="D468" s="7" t="str">
        <f>IF('5. Map Processos'!E468="","",'5. Map Processos'!E468)</f>
        <v/>
      </c>
      <c r="E468" s="7" t="str">
        <f>IF('5. Map Processos'!I468="","",'5. Map Processos'!I468)</f>
        <v/>
      </c>
      <c r="F468" s="21"/>
      <c r="G468" s="21"/>
      <c r="H468" s="21"/>
      <c r="I468" s="21"/>
      <c r="J468" s="21"/>
      <c r="K468" s="21"/>
      <c r="L468" s="21"/>
      <c r="M468" s="21"/>
    </row>
    <row r="469" spans="1:13" x14ac:dyDescent="0.25">
      <c r="A469" s="7">
        <v>467</v>
      </c>
      <c r="B469" s="7" t="str">
        <f>IF('5. Map Processos'!B469="","",'5. Map Processos'!B469)</f>
        <v/>
      </c>
      <c r="C469" s="7" t="str">
        <f>IF('5. Map Processos'!C469="","",'5. Map Processos'!C469)</f>
        <v/>
      </c>
      <c r="D469" s="7" t="str">
        <f>IF('5. Map Processos'!E469="","",'5. Map Processos'!E469)</f>
        <v/>
      </c>
      <c r="E469" s="7" t="str">
        <f>IF('5. Map Processos'!I469="","",'5. Map Processos'!I469)</f>
        <v/>
      </c>
      <c r="F469" s="21"/>
      <c r="G469" s="21"/>
      <c r="H469" s="21"/>
      <c r="I469" s="21"/>
      <c r="J469" s="21"/>
      <c r="K469" s="21"/>
      <c r="L469" s="21"/>
      <c r="M469" s="21"/>
    </row>
    <row r="470" spans="1:13" x14ac:dyDescent="0.25">
      <c r="A470" s="7">
        <v>468</v>
      </c>
      <c r="B470" s="7" t="str">
        <f>IF('5. Map Processos'!B470="","",'5. Map Processos'!B470)</f>
        <v/>
      </c>
      <c r="C470" s="7" t="str">
        <f>IF('5. Map Processos'!C470="","",'5. Map Processos'!C470)</f>
        <v/>
      </c>
      <c r="D470" s="7" t="str">
        <f>IF('5. Map Processos'!E470="","",'5. Map Processos'!E470)</f>
        <v/>
      </c>
      <c r="E470" s="7" t="str">
        <f>IF('5. Map Processos'!I470="","",'5. Map Processos'!I470)</f>
        <v/>
      </c>
      <c r="F470" s="21"/>
      <c r="G470" s="21"/>
      <c r="H470" s="21"/>
      <c r="I470" s="21"/>
      <c r="J470" s="21"/>
      <c r="K470" s="21"/>
      <c r="L470" s="21"/>
      <c r="M470" s="21"/>
    </row>
    <row r="471" spans="1:13" x14ac:dyDescent="0.25">
      <c r="A471" s="7">
        <v>469</v>
      </c>
      <c r="B471" s="7" t="str">
        <f>IF('5. Map Processos'!B471="","",'5. Map Processos'!B471)</f>
        <v/>
      </c>
      <c r="C471" s="7" t="str">
        <f>IF('5. Map Processos'!C471="","",'5. Map Processos'!C471)</f>
        <v/>
      </c>
      <c r="D471" s="7" t="str">
        <f>IF('5. Map Processos'!E471="","",'5. Map Processos'!E471)</f>
        <v/>
      </c>
      <c r="E471" s="7" t="str">
        <f>IF('5. Map Processos'!I471="","",'5. Map Processos'!I471)</f>
        <v/>
      </c>
      <c r="F471" s="21"/>
      <c r="G471" s="21"/>
      <c r="H471" s="21"/>
      <c r="I471" s="21"/>
      <c r="J471" s="21"/>
      <c r="K471" s="21"/>
      <c r="L471" s="21"/>
      <c r="M471" s="21"/>
    </row>
    <row r="472" spans="1:13" x14ac:dyDescent="0.25">
      <c r="A472" s="7">
        <v>470</v>
      </c>
      <c r="B472" s="7" t="str">
        <f>IF('5. Map Processos'!B472="","",'5. Map Processos'!B472)</f>
        <v/>
      </c>
      <c r="C472" s="7" t="str">
        <f>IF('5. Map Processos'!C472="","",'5. Map Processos'!C472)</f>
        <v/>
      </c>
      <c r="D472" s="7" t="str">
        <f>IF('5. Map Processos'!E472="","",'5. Map Processos'!E472)</f>
        <v/>
      </c>
      <c r="E472" s="7" t="str">
        <f>IF('5. Map Processos'!I472="","",'5. Map Processos'!I472)</f>
        <v/>
      </c>
      <c r="F472" s="21"/>
      <c r="G472" s="21"/>
      <c r="H472" s="21"/>
      <c r="I472" s="21"/>
      <c r="J472" s="21"/>
      <c r="K472" s="21"/>
      <c r="L472" s="21"/>
      <c r="M472" s="21"/>
    </row>
    <row r="473" spans="1:13" x14ac:dyDescent="0.25">
      <c r="A473" s="7">
        <v>471</v>
      </c>
      <c r="B473" s="7" t="str">
        <f>IF('5. Map Processos'!B473="","",'5. Map Processos'!B473)</f>
        <v/>
      </c>
      <c r="C473" s="7" t="str">
        <f>IF('5. Map Processos'!C473="","",'5. Map Processos'!C473)</f>
        <v/>
      </c>
      <c r="D473" s="7" t="str">
        <f>IF('5. Map Processos'!E473="","",'5. Map Processos'!E473)</f>
        <v/>
      </c>
      <c r="E473" s="7" t="str">
        <f>IF('5. Map Processos'!I473="","",'5. Map Processos'!I473)</f>
        <v/>
      </c>
      <c r="F473" s="21"/>
      <c r="G473" s="21"/>
      <c r="H473" s="21"/>
      <c r="I473" s="21"/>
      <c r="J473" s="21"/>
      <c r="K473" s="21"/>
      <c r="L473" s="21"/>
      <c r="M473" s="21"/>
    </row>
    <row r="474" spans="1:13" x14ac:dyDescent="0.25">
      <c r="A474" s="7">
        <v>472</v>
      </c>
      <c r="B474" s="7" t="str">
        <f>IF('5. Map Processos'!B474="","",'5. Map Processos'!B474)</f>
        <v/>
      </c>
      <c r="C474" s="7" t="str">
        <f>IF('5. Map Processos'!C474="","",'5. Map Processos'!C474)</f>
        <v/>
      </c>
      <c r="D474" s="7" t="str">
        <f>IF('5. Map Processos'!E474="","",'5. Map Processos'!E474)</f>
        <v/>
      </c>
      <c r="E474" s="7" t="str">
        <f>IF('5. Map Processos'!I474="","",'5. Map Processos'!I474)</f>
        <v/>
      </c>
      <c r="F474" s="21"/>
      <c r="G474" s="21"/>
      <c r="H474" s="21"/>
      <c r="I474" s="21"/>
      <c r="J474" s="21"/>
      <c r="K474" s="21"/>
      <c r="L474" s="21"/>
      <c r="M474" s="21"/>
    </row>
    <row r="475" spans="1:13" x14ac:dyDescent="0.25">
      <c r="A475" s="7">
        <v>473</v>
      </c>
      <c r="B475" s="7" t="str">
        <f>IF('5. Map Processos'!B475="","",'5. Map Processos'!B475)</f>
        <v/>
      </c>
      <c r="C475" s="7" t="str">
        <f>IF('5. Map Processos'!C475="","",'5. Map Processos'!C475)</f>
        <v/>
      </c>
      <c r="D475" s="7" t="str">
        <f>IF('5. Map Processos'!E475="","",'5. Map Processos'!E475)</f>
        <v/>
      </c>
      <c r="E475" s="7" t="str">
        <f>IF('5. Map Processos'!I475="","",'5. Map Processos'!I475)</f>
        <v/>
      </c>
      <c r="F475" s="21"/>
      <c r="G475" s="21"/>
      <c r="H475" s="21"/>
      <c r="I475" s="21"/>
      <c r="J475" s="21"/>
      <c r="K475" s="21"/>
      <c r="L475" s="21"/>
      <c r="M475" s="21"/>
    </row>
    <row r="476" spans="1:13" x14ac:dyDescent="0.25">
      <c r="A476" s="7">
        <v>474</v>
      </c>
      <c r="B476" s="7" t="str">
        <f>IF('5. Map Processos'!B476="","",'5. Map Processos'!B476)</f>
        <v/>
      </c>
      <c r="C476" s="7" t="str">
        <f>IF('5. Map Processos'!C476="","",'5. Map Processos'!C476)</f>
        <v/>
      </c>
      <c r="D476" s="7" t="str">
        <f>IF('5. Map Processos'!E476="","",'5. Map Processos'!E476)</f>
        <v/>
      </c>
      <c r="E476" s="7" t="str">
        <f>IF('5. Map Processos'!I476="","",'5. Map Processos'!I476)</f>
        <v/>
      </c>
      <c r="F476" s="21"/>
      <c r="G476" s="21"/>
      <c r="H476" s="21"/>
      <c r="I476" s="21"/>
      <c r="J476" s="21"/>
      <c r="K476" s="21"/>
      <c r="L476" s="21"/>
      <c r="M476" s="21"/>
    </row>
    <row r="477" spans="1:13" x14ac:dyDescent="0.25">
      <c r="A477" s="7">
        <v>475</v>
      </c>
      <c r="B477" s="7" t="str">
        <f>IF('5. Map Processos'!B477="","",'5. Map Processos'!B477)</f>
        <v/>
      </c>
      <c r="C477" s="7" t="str">
        <f>IF('5. Map Processos'!C477="","",'5. Map Processos'!C477)</f>
        <v/>
      </c>
      <c r="D477" s="7" t="str">
        <f>IF('5. Map Processos'!E477="","",'5. Map Processos'!E477)</f>
        <v/>
      </c>
      <c r="E477" s="7" t="str">
        <f>IF('5. Map Processos'!I477="","",'5. Map Processos'!I477)</f>
        <v/>
      </c>
      <c r="F477" s="21"/>
      <c r="G477" s="21"/>
      <c r="H477" s="21"/>
      <c r="I477" s="21"/>
      <c r="J477" s="21"/>
      <c r="K477" s="21"/>
      <c r="L477" s="21"/>
      <c r="M477" s="21"/>
    </row>
    <row r="478" spans="1:13" x14ac:dyDescent="0.25">
      <c r="A478" s="7">
        <v>476</v>
      </c>
      <c r="B478" s="7" t="str">
        <f>IF('5. Map Processos'!B478="","",'5. Map Processos'!B478)</f>
        <v/>
      </c>
      <c r="C478" s="7" t="str">
        <f>IF('5. Map Processos'!C478="","",'5. Map Processos'!C478)</f>
        <v/>
      </c>
      <c r="D478" s="7" t="str">
        <f>IF('5. Map Processos'!E478="","",'5. Map Processos'!E478)</f>
        <v/>
      </c>
      <c r="E478" s="7" t="str">
        <f>IF('5. Map Processos'!I478="","",'5. Map Processos'!I478)</f>
        <v/>
      </c>
      <c r="F478" s="21"/>
      <c r="G478" s="21"/>
      <c r="H478" s="21"/>
      <c r="I478" s="21"/>
      <c r="J478" s="21"/>
      <c r="K478" s="21"/>
      <c r="L478" s="21"/>
      <c r="M478" s="21"/>
    </row>
    <row r="479" spans="1:13" x14ac:dyDescent="0.25">
      <c r="A479" s="7">
        <v>477</v>
      </c>
      <c r="B479" s="7" t="str">
        <f>IF('5. Map Processos'!B479="","",'5. Map Processos'!B479)</f>
        <v/>
      </c>
      <c r="C479" s="7" t="str">
        <f>IF('5. Map Processos'!C479="","",'5. Map Processos'!C479)</f>
        <v/>
      </c>
      <c r="D479" s="7" t="str">
        <f>IF('5. Map Processos'!E479="","",'5. Map Processos'!E479)</f>
        <v/>
      </c>
      <c r="E479" s="7" t="str">
        <f>IF('5. Map Processos'!I479="","",'5. Map Processos'!I479)</f>
        <v/>
      </c>
      <c r="F479" s="21"/>
      <c r="G479" s="21"/>
      <c r="H479" s="21"/>
      <c r="I479" s="21"/>
      <c r="J479" s="21"/>
      <c r="K479" s="21"/>
      <c r="L479" s="21"/>
      <c r="M479" s="21"/>
    </row>
    <row r="480" spans="1:13" x14ac:dyDescent="0.25">
      <c r="A480" s="7">
        <v>478</v>
      </c>
      <c r="B480" s="7" t="str">
        <f>IF('5. Map Processos'!B480="","",'5. Map Processos'!B480)</f>
        <v/>
      </c>
      <c r="C480" s="7" t="str">
        <f>IF('5. Map Processos'!C480="","",'5. Map Processos'!C480)</f>
        <v/>
      </c>
      <c r="D480" s="7" t="str">
        <f>IF('5. Map Processos'!E480="","",'5. Map Processos'!E480)</f>
        <v/>
      </c>
      <c r="E480" s="7" t="str">
        <f>IF('5. Map Processos'!I480="","",'5. Map Processos'!I480)</f>
        <v/>
      </c>
      <c r="F480" s="21"/>
      <c r="G480" s="21"/>
      <c r="H480" s="21"/>
      <c r="I480" s="21"/>
      <c r="J480" s="21"/>
      <c r="K480" s="21"/>
      <c r="L480" s="21"/>
      <c r="M480" s="21"/>
    </row>
    <row r="481" spans="1:13" x14ac:dyDescent="0.25">
      <c r="A481" s="7">
        <v>479</v>
      </c>
      <c r="B481" s="7" t="str">
        <f>IF('5. Map Processos'!B481="","",'5. Map Processos'!B481)</f>
        <v/>
      </c>
      <c r="C481" s="7" t="str">
        <f>IF('5. Map Processos'!C481="","",'5. Map Processos'!C481)</f>
        <v/>
      </c>
      <c r="D481" s="7" t="str">
        <f>IF('5. Map Processos'!E481="","",'5. Map Processos'!E481)</f>
        <v/>
      </c>
      <c r="E481" s="7" t="str">
        <f>IF('5. Map Processos'!I481="","",'5. Map Processos'!I481)</f>
        <v/>
      </c>
      <c r="F481" s="21"/>
      <c r="G481" s="21"/>
      <c r="H481" s="21"/>
      <c r="I481" s="21"/>
      <c r="J481" s="21"/>
      <c r="K481" s="21"/>
      <c r="L481" s="21"/>
      <c r="M481" s="21"/>
    </row>
    <row r="482" spans="1:13" x14ac:dyDescent="0.25">
      <c r="A482" s="7">
        <v>480</v>
      </c>
      <c r="B482" s="7" t="str">
        <f>IF('5. Map Processos'!B482="","",'5. Map Processos'!B482)</f>
        <v/>
      </c>
      <c r="C482" s="7" t="str">
        <f>IF('5. Map Processos'!C482="","",'5. Map Processos'!C482)</f>
        <v/>
      </c>
      <c r="D482" s="7" t="str">
        <f>IF('5. Map Processos'!E482="","",'5. Map Processos'!E482)</f>
        <v/>
      </c>
      <c r="E482" s="7" t="str">
        <f>IF('5. Map Processos'!I482="","",'5. Map Processos'!I482)</f>
        <v/>
      </c>
      <c r="F482" s="21"/>
      <c r="G482" s="21"/>
      <c r="H482" s="21"/>
      <c r="I482" s="21"/>
      <c r="J482" s="21"/>
      <c r="K482" s="21"/>
      <c r="L482" s="21"/>
      <c r="M482" s="21"/>
    </row>
    <row r="483" spans="1:13" x14ac:dyDescent="0.25">
      <c r="A483" s="7">
        <v>481</v>
      </c>
      <c r="B483" s="7" t="str">
        <f>IF('5. Map Processos'!B483="","",'5. Map Processos'!B483)</f>
        <v/>
      </c>
      <c r="C483" s="7" t="str">
        <f>IF('5. Map Processos'!C483="","",'5. Map Processos'!C483)</f>
        <v/>
      </c>
      <c r="D483" s="7" t="str">
        <f>IF('5. Map Processos'!E483="","",'5. Map Processos'!E483)</f>
        <v/>
      </c>
      <c r="E483" s="7" t="str">
        <f>IF('5. Map Processos'!I483="","",'5. Map Processos'!I483)</f>
        <v/>
      </c>
      <c r="F483" s="21"/>
      <c r="G483" s="21"/>
      <c r="H483" s="21"/>
      <c r="I483" s="21"/>
      <c r="J483" s="21"/>
      <c r="K483" s="21"/>
      <c r="L483" s="21"/>
      <c r="M483" s="21"/>
    </row>
    <row r="484" spans="1:13" x14ac:dyDescent="0.25">
      <c r="A484" s="7">
        <v>482</v>
      </c>
      <c r="B484" s="7" t="str">
        <f>IF('5. Map Processos'!B484="","",'5. Map Processos'!B484)</f>
        <v/>
      </c>
      <c r="C484" s="7" t="str">
        <f>IF('5. Map Processos'!C484="","",'5. Map Processos'!C484)</f>
        <v/>
      </c>
      <c r="D484" s="7" t="str">
        <f>IF('5. Map Processos'!E484="","",'5. Map Processos'!E484)</f>
        <v/>
      </c>
      <c r="E484" s="7" t="str">
        <f>IF('5. Map Processos'!I484="","",'5. Map Processos'!I484)</f>
        <v/>
      </c>
      <c r="F484" s="21"/>
      <c r="G484" s="21"/>
      <c r="H484" s="21"/>
      <c r="I484" s="21"/>
      <c r="J484" s="21"/>
      <c r="K484" s="21"/>
      <c r="L484" s="21"/>
      <c r="M484" s="21"/>
    </row>
    <row r="485" spans="1:13" x14ac:dyDescent="0.25">
      <c r="A485" s="7">
        <v>483</v>
      </c>
      <c r="B485" s="7" t="str">
        <f>IF('5. Map Processos'!B485="","",'5. Map Processos'!B485)</f>
        <v/>
      </c>
      <c r="C485" s="7" t="str">
        <f>IF('5. Map Processos'!C485="","",'5. Map Processos'!C485)</f>
        <v/>
      </c>
      <c r="D485" s="7" t="str">
        <f>IF('5. Map Processos'!E485="","",'5. Map Processos'!E485)</f>
        <v/>
      </c>
      <c r="E485" s="7" t="str">
        <f>IF('5. Map Processos'!I485="","",'5. Map Processos'!I485)</f>
        <v/>
      </c>
      <c r="F485" s="21"/>
      <c r="G485" s="21"/>
      <c r="H485" s="21"/>
      <c r="I485" s="21"/>
      <c r="J485" s="21"/>
      <c r="K485" s="21"/>
      <c r="L485" s="21"/>
      <c r="M485" s="21"/>
    </row>
    <row r="486" spans="1:13" x14ac:dyDescent="0.25">
      <c r="A486" s="7">
        <v>484</v>
      </c>
      <c r="B486" s="7" t="str">
        <f>IF('5. Map Processos'!B486="","",'5. Map Processos'!B486)</f>
        <v/>
      </c>
      <c r="C486" s="7" t="str">
        <f>IF('5. Map Processos'!C486="","",'5. Map Processos'!C486)</f>
        <v/>
      </c>
      <c r="D486" s="7" t="str">
        <f>IF('5. Map Processos'!E486="","",'5. Map Processos'!E486)</f>
        <v/>
      </c>
      <c r="E486" s="7" t="str">
        <f>IF('5. Map Processos'!I486="","",'5. Map Processos'!I486)</f>
        <v/>
      </c>
      <c r="F486" s="21"/>
      <c r="G486" s="21"/>
      <c r="H486" s="21"/>
      <c r="I486" s="21"/>
      <c r="J486" s="21"/>
      <c r="K486" s="21"/>
      <c r="L486" s="21"/>
      <c r="M486" s="21"/>
    </row>
    <row r="487" spans="1:13" x14ac:dyDescent="0.25">
      <c r="A487" s="7">
        <v>485</v>
      </c>
      <c r="B487" s="7" t="str">
        <f>IF('5. Map Processos'!B487="","",'5. Map Processos'!B487)</f>
        <v/>
      </c>
      <c r="C487" s="7" t="str">
        <f>IF('5. Map Processos'!C487="","",'5. Map Processos'!C487)</f>
        <v/>
      </c>
      <c r="D487" s="7" t="str">
        <f>IF('5. Map Processos'!E487="","",'5. Map Processos'!E487)</f>
        <v/>
      </c>
      <c r="E487" s="7" t="str">
        <f>IF('5. Map Processos'!I487="","",'5. Map Processos'!I487)</f>
        <v/>
      </c>
      <c r="F487" s="21"/>
      <c r="G487" s="21"/>
      <c r="H487" s="21"/>
      <c r="I487" s="21"/>
      <c r="J487" s="21"/>
      <c r="K487" s="21"/>
      <c r="L487" s="21"/>
      <c r="M487" s="21"/>
    </row>
    <row r="488" spans="1:13" x14ac:dyDescent="0.25">
      <c r="A488" s="7">
        <v>486</v>
      </c>
      <c r="B488" s="7" t="str">
        <f>IF('5. Map Processos'!B488="","",'5. Map Processos'!B488)</f>
        <v/>
      </c>
      <c r="C488" s="7" t="str">
        <f>IF('5. Map Processos'!C488="","",'5. Map Processos'!C488)</f>
        <v/>
      </c>
      <c r="D488" s="7" t="str">
        <f>IF('5. Map Processos'!E488="","",'5. Map Processos'!E488)</f>
        <v/>
      </c>
      <c r="E488" s="7" t="str">
        <f>IF('5. Map Processos'!I488="","",'5. Map Processos'!I488)</f>
        <v/>
      </c>
      <c r="F488" s="21"/>
      <c r="G488" s="21"/>
      <c r="H488" s="21"/>
      <c r="I488" s="21"/>
      <c r="J488" s="21"/>
      <c r="K488" s="21"/>
      <c r="L488" s="21"/>
      <c r="M488" s="21"/>
    </row>
    <row r="489" spans="1:13" x14ac:dyDescent="0.25">
      <c r="A489" s="7">
        <v>487</v>
      </c>
      <c r="B489" s="7" t="str">
        <f>IF('5. Map Processos'!B489="","",'5. Map Processos'!B489)</f>
        <v/>
      </c>
      <c r="C489" s="7" t="str">
        <f>IF('5. Map Processos'!C489="","",'5. Map Processos'!C489)</f>
        <v/>
      </c>
      <c r="D489" s="7" t="str">
        <f>IF('5. Map Processos'!E489="","",'5. Map Processos'!E489)</f>
        <v/>
      </c>
      <c r="E489" s="7" t="str">
        <f>IF('5. Map Processos'!I489="","",'5. Map Processos'!I489)</f>
        <v/>
      </c>
      <c r="F489" s="21"/>
      <c r="G489" s="21"/>
      <c r="H489" s="21"/>
      <c r="I489" s="21"/>
      <c r="J489" s="21"/>
      <c r="K489" s="21"/>
      <c r="L489" s="21"/>
      <c r="M489" s="21"/>
    </row>
    <row r="490" spans="1:13" x14ac:dyDescent="0.25">
      <c r="A490" s="7">
        <v>488</v>
      </c>
      <c r="B490" s="7" t="str">
        <f>IF('5. Map Processos'!B490="","",'5. Map Processos'!B490)</f>
        <v/>
      </c>
      <c r="C490" s="7" t="str">
        <f>IF('5. Map Processos'!C490="","",'5. Map Processos'!C490)</f>
        <v/>
      </c>
      <c r="D490" s="7" t="str">
        <f>IF('5. Map Processos'!E490="","",'5. Map Processos'!E490)</f>
        <v/>
      </c>
      <c r="E490" s="7" t="str">
        <f>IF('5. Map Processos'!I490="","",'5. Map Processos'!I490)</f>
        <v/>
      </c>
      <c r="F490" s="21"/>
      <c r="G490" s="21"/>
      <c r="H490" s="21"/>
      <c r="I490" s="21"/>
      <c r="J490" s="21"/>
      <c r="K490" s="21"/>
      <c r="L490" s="21"/>
      <c r="M490" s="21"/>
    </row>
    <row r="491" spans="1:13" x14ac:dyDescent="0.25">
      <c r="A491" s="7">
        <v>489</v>
      </c>
      <c r="B491" s="7" t="str">
        <f>IF('5. Map Processos'!B491="","",'5. Map Processos'!B491)</f>
        <v/>
      </c>
      <c r="C491" s="7" t="str">
        <f>IF('5. Map Processos'!C491="","",'5. Map Processos'!C491)</f>
        <v/>
      </c>
      <c r="D491" s="7" t="str">
        <f>IF('5. Map Processos'!E491="","",'5. Map Processos'!E491)</f>
        <v/>
      </c>
      <c r="E491" s="7" t="str">
        <f>IF('5. Map Processos'!I491="","",'5. Map Processos'!I491)</f>
        <v/>
      </c>
      <c r="F491" s="21"/>
      <c r="G491" s="21"/>
      <c r="H491" s="21"/>
      <c r="I491" s="21"/>
      <c r="J491" s="21"/>
      <c r="K491" s="21"/>
      <c r="L491" s="21"/>
      <c r="M491" s="21"/>
    </row>
    <row r="492" spans="1:13" x14ac:dyDescent="0.25">
      <c r="A492" s="7">
        <v>490</v>
      </c>
      <c r="B492" s="7" t="str">
        <f>IF('5. Map Processos'!B492="","",'5. Map Processos'!B492)</f>
        <v/>
      </c>
      <c r="C492" s="7" t="str">
        <f>IF('5. Map Processos'!C492="","",'5. Map Processos'!C492)</f>
        <v/>
      </c>
      <c r="D492" s="7" t="str">
        <f>IF('5. Map Processos'!E492="","",'5. Map Processos'!E492)</f>
        <v/>
      </c>
      <c r="E492" s="7" t="str">
        <f>IF('5. Map Processos'!I492="","",'5. Map Processos'!I492)</f>
        <v/>
      </c>
      <c r="F492" s="21"/>
      <c r="G492" s="21"/>
      <c r="H492" s="21"/>
      <c r="I492" s="21"/>
      <c r="J492" s="21"/>
      <c r="K492" s="21"/>
      <c r="L492" s="21"/>
      <c r="M492" s="21"/>
    </row>
    <row r="493" spans="1:13" x14ac:dyDescent="0.25">
      <c r="A493" s="7">
        <v>491</v>
      </c>
      <c r="B493" s="7" t="str">
        <f>IF('5. Map Processos'!B493="","",'5. Map Processos'!B493)</f>
        <v/>
      </c>
      <c r="C493" s="7" t="str">
        <f>IF('5. Map Processos'!C493="","",'5. Map Processos'!C493)</f>
        <v/>
      </c>
      <c r="D493" s="7" t="str">
        <f>IF('5. Map Processos'!E493="","",'5. Map Processos'!E493)</f>
        <v/>
      </c>
      <c r="E493" s="7" t="str">
        <f>IF('5. Map Processos'!I493="","",'5. Map Processos'!I493)</f>
        <v/>
      </c>
      <c r="F493" s="21"/>
      <c r="G493" s="21"/>
      <c r="H493" s="21"/>
      <c r="I493" s="21"/>
      <c r="J493" s="21"/>
      <c r="K493" s="21"/>
      <c r="L493" s="21"/>
      <c r="M493" s="21"/>
    </row>
    <row r="494" spans="1:13" x14ac:dyDescent="0.25">
      <c r="A494" s="7">
        <v>492</v>
      </c>
      <c r="B494" s="7" t="str">
        <f>IF('5. Map Processos'!B494="","",'5. Map Processos'!B494)</f>
        <v/>
      </c>
      <c r="C494" s="7" t="str">
        <f>IF('5. Map Processos'!C494="","",'5. Map Processos'!C494)</f>
        <v/>
      </c>
      <c r="D494" s="7" t="str">
        <f>IF('5. Map Processos'!E494="","",'5. Map Processos'!E494)</f>
        <v/>
      </c>
      <c r="E494" s="7" t="str">
        <f>IF('5. Map Processos'!I494="","",'5. Map Processos'!I494)</f>
        <v/>
      </c>
      <c r="F494" s="21"/>
      <c r="G494" s="21"/>
      <c r="H494" s="21"/>
      <c r="I494" s="21"/>
      <c r="J494" s="21"/>
      <c r="K494" s="21"/>
      <c r="L494" s="21"/>
      <c r="M494" s="21"/>
    </row>
    <row r="495" spans="1:13" x14ac:dyDescent="0.25">
      <c r="A495" s="7">
        <v>493</v>
      </c>
      <c r="B495" s="7" t="str">
        <f>IF('5. Map Processos'!B495="","",'5. Map Processos'!B495)</f>
        <v/>
      </c>
      <c r="C495" s="7" t="str">
        <f>IF('5. Map Processos'!C495="","",'5. Map Processos'!C495)</f>
        <v/>
      </c>
      <c r="D495" s="7" t="str">
        <f>IF('5. Map Processos'!E495="","",'5. Map Processos'!E495)</f>
        <v/>
      </c>
      <c r="E495" s="7" t="str">
        <f>IF('5. Map Processos'!I495="","",'5. Map Processos'!I495)</f>
        <v/>
      </c>
      <c r="F495" s="21"/>
      <c r="G495" s="21"/>
      <c r="H495" s="21"/>
      <c r="I495" s="21"/>
      <c r="J495" s="21"/>
      <c r="K495" s="21"/>
      <c r="L495" s="21"/>
      <c r="M495" s="21"/>
    </row>
    <row r="496" spans="1:13" x14ac:dyDescent="0.25">
      <c r="A496" s="7">
        <v>494</v>
      </c>
      <c r="B496" s="7" t="str">
        <f>IF('5. Map Processos'!B496="","",'5. Map Processos'!B496)</f>
        <v/>
      </c>
      <c r="C496" s="7" t="str">
        <f>IF('5. Map Processos'!C496="","",'5. Map Processos'!C496)</f>
        <v/>
      </c>
      <c r="D496" s="7" t="str">
        <f>IF('5. Map Processos'!E496="","",'5. Map Processos'!E496)</f>
        <v/>
      </c>
      <c r="E496" s="7" t="str">
        <f>IF('5. Map Processos'!I496="","",'5. Map Processos'!I496)</f>
        <v/>
      </c>
      <c r="F496" s="21"/>
      <c r="G496" s="21"/>
      <c r="H496" s="21"/>
      <c r="I496" s="21"/>
      <c r="J496" s="21"/>
      <c r="K496" s="21"/>
      <c r="L496" s="21"/>
      <c r="M496" s="21"/>
    </row>
    <row r="497" spans="1:13" x14ac:dyDescent="0.25">
      <c r="A497" s="7">
        <v>495</v>
      </c>
      <c r="B497" s="7" t="str">
        <f>IF('5. Map Processos'!B497="","",'5. Map Processos'!B497)</f>
        <v/>
      </c>
      <c r="C497" s="7" t="str">
        <f>IF('5. Map Processos'!C497="","",'5. Map Processos'!C497)</f>
        <v/>
      </c>
      <c r="D497" s="7" t="str">
        <f>IF('5. Map Processos'!E497="","",'5. Map Processos'!E497)</f>
        <v/>
      </c>
      <c r="E497" s="7" t="str">
        <f>IF('5. Map Processos'!I497="","",'5. Map Processos'!I497)</f>
        <v/>
      </c>
      <c r="F497" s="21"/>
      <c r="G497" s="21"/>
      <c r="H497" s="21"/>
      <c r="I497" s="21"/>
      <c r="J497" s="21"/>
      <c r="K497" s="21"/>
      <c r="L497" s="21"/>
      <c r="M497" s="21"/>
    </row>
    <row r="498" spans="1:13" x14ac:dyDescent="0.25">
      <c r="A498" s="7">
        <v>496</v>
      </c>
      <c r="B498" s="7" t="str">
        <f>IF('5. Map Processos'!B498="","",'5. Map Processos'!B498)</f>
        <v/>
      </c>
      <c r="C498" s="7" t="str">
        <f>IF('5. Map Processos'!C498="","",'5. Map Processos'!C498)</f>
        <v/>
      </c>
      <c r="D498" s="7" t="str">
        <f>IF('5. Map Processos'!E498="","",'5. Map Processos'!E498)</f>
        <v/>
      </c>
      <c r="E498" s="7" t="str">
        <f>IF('5. Map Processos'!I498="","",'5. Map Processos'!I498)</f>
        <v/>
      </c>
      <c r="F498" s="21"/>
      <c r="G498" s="21"/>
      <c r="H498" s="21"/>
      <c r="I498" s="21"/>
      <c r="J498" s="21"/>
      <c r="K498" s="21"/>
      <c r="L498" s="21"/>
      <c r="M498" s="21"/>
    </row>
    <row r="499" spans="1:13" x14ac:dyDescent="0.25">
      <c r="A499" s="7">
        <v>497</v>
      </c>
      <c r="B499" s="7" t="str">
        <f>IF('5. Map Processos'!B499="","",'5. Map Processos'!B499)</f>
        <v/>
      </c>
      <c r="C499" s="7" t="str">
        <f>IF('5. Map Processos'!C499="","",'5. Map Processos'!C499)</f>
        <v/>
      </c>
      <c r="D499" s="7" t="str">
        <f>IF('5. Map Processos'!E499="","",'5. Map Processos'!E499)</f>
        <v/>
      </c>
      <c r="E499" s="7" t="str">
        <f>IF('5. Map Processos'!I499="","",'5. Map Processos'!I499)</f>
        <v/>
      </c>
      <c r="F499" s="21"/>
      <c r="G499" s="21"/>
      <c r="H499" s="21"/>
      <c r="I499" s="21"/>
      <c r="J499" s="21"/>
      <c r="K499" s="21"/>
      <c r="L499" s="21"/>
      <c r="M499" s="21"/>
    </row>
    <row r="500" spans="1:13" x14ac:dyDescent="0.25">
      <c r="A500" s="7">
        <v>498</v>
      </c>
      <c r="B500" s="7" t="str">
        <f>IF('5. Map Processos'!B500="","",'5. Map Processos'!B500)</f>
        <v/>
      </c>
      <c r="C500" s="7" t="str">
        <f>IF('5. Map Processos'!C500="","",'5. Map Processos'!C500)</f>
        <v/>
      </c>
      <c r="D500" s="7" t="str">
        <f>IF('5. Map Processos'!E500="","",'5. Map Processos'!E500)</f>
        <v/>
      </c>
      <c r="E500" s="7" t="str">
        <f>IF('5. Map Processos'!I500="","",'5. Map Processos'!I500)</f>
        <v/>
      </c>
      <c r="F500" s="21"/>
      <c r="G500" s="21"/>
      <c r="H500" s="21"/>
      <c r="I500" s="21"/>
      <c r="J500" s="21"/>
      <c r="K500" s="21"/>
      <c r="L500" s="21"/>
      <c r="M500" s="21"/>
    </row>
    <row r="501" spans="1:13" x14ac:dyDescent="0.25">
      <c r="A501" s="7">
        <v>499</v>
      </c>
      <c r="B501" s="7" t="str">
        <f>IF('5. Map Processos'!B501="","",'5. Map Processos'!B501)</f>
        <v/>
      </c>
      <c r="C501" s="7" t="str">
        <f>IF('5. Map Processos'!C501="","",'5. Map Processos'!C501)</f>
        <v/>
      </c>
      <c r="D501" s="7" t="str">
        <f>IF('5. Map Processos'!E501="","",'5. Map Processos'!E501)</f>
        <v/>
      </c>
      <c r="E501" s="7" t="str">
        <f>IF('5. Map Processos'!I501="","",'5. Map Processos'!I501)</f>
        <v/>
      </c>
      <c r="F501" s="21"/>
      <c r="G501" s="21"/>
      <c r="H501" s="21"/>
      <c r="I501" s="21"/>
      <c r="J501" s="21"/>
      <c r="K501" s="21"/>
      <c r="L501" s="21"/>
      <c r="M501" s="21"/>
    </row>
    <row r="502" spans="1:13" x14ac:dyDescent="0.25">
      <c r="A502" s="7">
        <v>500</v>
      </c>
      <c r="B502" s="7" t="str">
        <f>IF('5. Map Processos'!B502="","",'5. Map Processos'!B502)</f>
        <v/>
      </c>
      <c r="C502" s="7" t="str">
        <f>IF('5. Map Processos'!C502="","",'5. Map Processos'!C502)</f>
        <v/>
      </c>
      <c r="D502" s="7" t="str">
        <f>IF('5. Map Processos'!E502="","",'5. Map Processos'!E502)</f>
        <v/>
      </c>
      <c r="E502" s="7" t="str">
        <f>IF('5. Map Processos'!I502="","",'5. Map Processos'!I502)</f>
        <v/>
      </c>
      <c r="F502" s="21"/>
      <c r="G502" s="21"/>
      <c r="H502" s="21"/>
      <c r="I502" s="21"/>
      <c r="J502" s="21"/>
      <c r="K502" s="21"/>
      <c r="L502" s="21"/>
      <c r="M502" s="21"/>
    </row>
    <row r="503" spans="1:13" x14ac:dyDescent="0.25">
      <c r="A503" s="7">
        <v>501</v>
      </c>
      <c r="B503" s="7" t="str">
        <f>IF('5. Map Processos'!B503="","",'5. Map Processos'!B503)</f>
        <v/>
      </c>
      <c r="C503" s="7" t="str">
        <f>IF('5. Map Processos'!C503="","",'5. Map Processos'!C503)</f>
        <v/>
      </c>
      <c r="D503" s="7" t="str">
        <f>IF('5. Map Processos'!E503="","",'5. Map Processos'!E503)</f>
        <v/>
      </c>
      <c r="E503" s="7" t="str">
        <f>IF('5. Map Processos'!I503="","",'5. Map Processos'!I503)</f>
        <v/>
      </c>
      <c r="F503" s="21"/>
      <c r="G503" s="21"/>
      <c r="H503" s="21"/>
      <c r="I503" s="21"/>
      <c r="J503" s="21"/>
      <c r="K503" s="21"/>
      <c r="L503" s="21"/>
      <c r="M503" s="21"/>
    </row>
    <row r="504" spans="1:13" x14ac:dyDescent="0.25">
      <c r="A504" s="7">
        <v>502</v>
      </c>
      <c r="B504" s="7" t="str">
        <f>IF('5. Map Processos'!B504="","",'5. Map Processos'!B504)</f>
        <v/>
      </c>
      <c r="C504" s="7" t="str">
        <f>IF('5. Map Processos'!C504="","",'5. Map Processos'!C504)</f>
        <v/>
      </c>
      <c r="D504" s="7" t="str">
        <f>IF('5. Map Processos'!E504="","",'5. Map Processos'!E504)</f>
        <v/>
      </c>
      <c r="E504" s="7" t="str">
        <f>IF('5. Map Processos'!I504="","",'5. Map Processos'!I504)</f>
        <v/>
      </c>
      <c r="F504" s="21"/>
      <c r="G504" s="21"/>
      <c r="H504" s="21"/>
      <c r="I504" s="21"/>
      <c r="J504" s="21"/>
      <c r="K504" s="21"/>
      <c r="L504" s="21"/>
      <c r="M504" s="21"/>
    </row>
    <row r="505" spans="1:13" x14ac:dyDescent="0.25">
      <c r="A505" s="7">
        <v>503</v>
      </c>
      <c r="B505" s="7" t="str">
        <f>IF('5. Map Processos'!B505="","",'5. Map Processos'!B505)</f>
        <v/>
      </c>
      <c r="C505" s="7" t="str">
        <f>IF('5. Map Processos'!C505="","",'5. Map Processos'!C505)</f>
        <v/>
      </c>
      <c r="D505" s="7" t="str">
        <f>IF('5. Map Processos'!E505="","",'5. Map Processos'!E505)</f>
        <v/>
      </c>
      <c r="E505" s="7" t="str">
        <f>IF('5. Map Processos'!I505="","",'5. Map Processos'!I505)</f>
        <v/>
      </c>
      <c r="F505" s="21"/>
      <c r="G505" s="21"/>
      <c r="H505" s="21"/>
      <c r="I505" s="21"/>
      <c r="J505" s="21"/>
      <c r="K505" s="21"/>
      <c r="L505" s="21"/>
      <c r="M505" s="21"/>
    </row>
    <row r="506" spans="1:13" x14ac:dyDescent="0.25">
      <c r="A506" s="7">
        <v>504</v>
      </c>
      <c r="B506" s="7" t="str">
        <f>IF('5. Map Processos'!B506="","",'5. Map Processos'!B506)</f>
        <v/>
      </c>
      <c r="C506" s="7" t="str">
        <f>IF('5. Map Processos'!C506="","",'5. Map Processos'!C506)</f>
        <v/>
      </c>
      <c r="D506" s="7" t="str">
        <f>IF('5. Map Processos'!E506="","",'5. Map Processos'!E506)</f>
        <v/>
      </c>
      <c r="E506" s="7" t="str">
        <f>IF('5. Map Processos'!I506="","",'5. Map Processos'!I506)</f>
        <v/>
      </c>
      <c r="F506" s="21"/>
      <c r="G506" s="21"/>
      <c r="H506" s="21"/>
      <c r="I506" s="21"/>
      <c r="J506" s="21"/>
      <c r="K506" s="21"/>
      <c r="L506" s="21"/>
      <c r="M506" s="21"/>
    </row>
    <row r="507" spans="1:13" x14ac:dyDescent="0.25">
      <c r="A507" s="7">
        <v>505</v>
      </c>
      <c r="B507" s="7" t="str">
        <f>IF('5. Map Processos'!B507="","",'5. Map Processos'!B507)</f>
        <v/>
      </c>
      <c r="C507" s="7" t="str">
        <f>IF('5. Map Processos'!C507="","",'5. Map Processos'!C507)</f>
        <v/>
      </c>
      <c r="D507" s="7" t="str">
        <f>IF('5. Map Processos'!E507="","",'5. Map Processos'!E507)</f>
        <v/>
      </c>
      <c r="E507" s="7" t="str">
        <f>IF('5. Map Processos'!I507="","",'5. Map Processos'!I507)</f>
        <v/>
      </c>
      <c r="F507" s="21"/>
      <c r="G507" s="21"/>
      <c r="H507" s="21"/>
      <c r="I507" s="21"/>
      <c r="J507" s="21"/>
      <c r="K507" s="21"/>
      <c r="L507" s="21"/>
      <c r="M507" s="21"/>
    </row>
    <row r="508" spans="1:13" x14ac:dyDescent="0.25">
      <c r="A508" s="7">
        <v>506</v>
      </c>
      <c r="B508" s="7" t="str">
        <f>IF('5. Map Processos'!B508="","",'5. Map Processos'!B508)</f>
        <v/>
      </c>
      <c r="C508" s="7" t="str">
        <f>IF('5. Map Processos'!C508="","",'5. Map Processos'!C508)</f>
        <v/>
      </c>
      <c r="D508" s="7" t="str">
        <f>IF('5. Map Processos'!E508="","",'5. Map Processos'!E508)</f>
        <v/>
      </c>
      <c r="E508" s="7" t="str">
        <f>IF('5. Map Processos'!I508="","",'5. Map Processos'!I508)</f>
        <v/>
      </c>
      <c r="F508" s="21"/>
      <c r="G508" s="21"/>
      <c r="H508" s="21"/>
      <c r="I508" s="21"/>
      <c r="J508" s="21"/>
      <c r="K508" s="21"/>
      <c r="L508" s="21"/>
      <c r="M508" s="21"/>
    </row>
    <row r="509" spans="1:13" x14ac:dyDescent="0.25">
      <c r="A509" s="7">
        <v>507</v>
      </c>
      <c r="B509" s="7" t="str">
        <f>IF('5. Map Processos'!B509="","",'5. Map Processos'!B509)</f>
        <v/>
      </c>
      <c r="C509" s="7" t="str">
        <f>IF('5. Map Processos'!C509="","",'5. Map Processos'!C509)</f>
        <v/>
      </c>
      <c r="D509" s="7" t="str">
        <f>IF('5. Map Processos'!E509="","",'5. Map Processos'!E509)</f>
        <v/>
      </c>
      <c r="E509" s="7" t="str">
        <f>IF('5. Map Processos'!I509="","",'5. Map Processos'!I509)</f>
        <v/>
      </c>
      <c r="F509" s="21"/>
      <c r="G509" s="21"/>
      <c r="H509" s="21"/>
      <c r="I509" s="21"/>
      <c r="J509" s="21"/>
      <c r="K509" s="21"/>
      <c r="L509" s="21"/>
      <c r="M509" s="21"/>
    </row>
    <row r="510" spans="1:13" x14ac:dyDescent="0.25">
      <c r="A510" s="7">
        <v>508</v>
      </c>
      <c r="B510" s="7" t="str">
        <f>IF('5. Map Processos'!B510="","",'5. Map Processos'!B510)</f>
        <v/>
      </c>
      <c r="C510" s="7" t="str">
        <f>IF('5. Map Processos'!C510="","",'5. Map Processos'!C510)</f>
        <v/>
      </c>
      <c r="D510" s="7" t="str">
        <f>IF('5. Map Processos'!E510="","",'5. Map Processos'!E510)</f>
        <v/>
      </c>
      <c r="E510" s="7" t="str">
        <f>IF('5. Map Processos'!I510="","",'5. Map Processos'!I510)</f>
        <v/>
      </c>
      <c r="F510" s="21"/>
      <c r="G510" s="21"/>
      <c r="H510" s="21"/>
      <c r="I510" s="21"/>
      <c r="J510" s="21"/>
      <c r="K510" s="21"/>
      <c r="L510" s="21"/>
      <c r="M510" s="21"/>
    </row>
    <row r="511" spans="1:13" x14ac:dyDescent="0.25">
      <c r="A511" s="7">
        <v>509</v>
      </c>
      <c r="B511" s="7" t="str">
        <f>IF('5. Map Processos'!B511="","",'5. Map Processos'!B511)</f>
        <v/>
      </c>
      <c r="C511" s="7" t="str">
        <f>IF('5. Map Processos'!C511="","",'5. Map Processos'!C511)</f>
        <v/>
      </c>
      <c r="D511" s="7" t="str">
        <f>IF('5. Map Processos'!E511="","",'5. Map Processos'!E511)</f>
        <v/>
      </c>
      <c r="E511" s="7" t="str">
        <f>IF('5. Map Processos'!I511="","",'5. Map Processos'!I511)</f>
        <v/>
      </c>
      <c r="F511" s="21"/>
      <c r="G511" s="21"/>
      <c r="H511" s="21"/>
      <c r="I511" s="21"/>
      <c r="J511" s="21"/>
      <c r="K511" s="21"/>
      <c r="L511" s="21"/>
      <c r="M511" s="21"/>
    </row>
    <row r="512" spans="1:13" x14ac:dyDescent="0.25">
      <c r="A512" s="7">
        <v>510</v>
      </c>
      <c r="B512" s="7" t="str">
        <f>IF('5. Map Processos'!B512="","",'5. Map Processos'!B512)</f>
        <v/>
      </c>
      <c r="C512" s="7" t="str">
        <f>IF('5. Map Processos'!C512="","",'5. Map Processos'!C512)</f>
        <v/>
      </c>
      <c r="D512" s="7" t="str">
        <f>IF('5. Map Processos'!E512="","",'5. Map Processos'!E512)</f>
        <v/>
      </c>
      <c r="E512" s="7" t="str">
        <f>IF('5. Map Processos'!I512="","",'5. Map Processos'!I512)</f>
        <v/>
      </c>
      <c r="F512" s="21"/>
      <c r="G512" s="21"/>
      <c r="H512" s="21"/>
      <c r="I512" s="21"/>
      <c r="J512" s="21"/>
      <c r="K512" s="21"/>
      <c r="L512" s="21"/>
      <c r="M512" s="21"/>
    </row>
    <row r="513" spans="1:13" x14ac:dyDescent="0.25">
      <c r="A513" s="7">
        <v>511</v>
      </c>
      <c r="B513" s="7" t="str">
        <f>IF('5. Map Processos'!B513="","",'5. Map Processos'!B513)</f>
        <v/>
      </c>
      <c r="C513" s="7" t="str">
        <f>IF('5. Map Processos'!C513="","",'5. Map Processos'!C513)</f>
        <v/>
      </c>
      <c r="D513" s="7" t="str">
        <f>IF('5. Map Processos'!E513="","",'5. Map Processos'!E513)</f>
        <v/>
      </c>
      <c r="E513" s="7" t="str">
        <f>IF('5. Map Processos'!I513="","",'5. Map Processos'!I513)</f>
        <v/>
      </c>
      <c r="F513" s="21"/>
      <c r="G513" s="21"/>
      <c r="H513" s="21"/>
      <c r="I513" s="21"/>
      <c r="J513" s="21"/>
      <c r="K513" s="21"/>
      <c r="L513" s="21"/>
      <c r="M513" s="21"/>
    </row>
    <row r="514" spans="1:13" x14ac:dyDescent="0.25">
      <c r="A514" s="7">
        <v>512</v>
      </c>
      <c r="B514" s="7" t="str">
        <f>IF('5. Map Processos'!B514="","",'5. Map Processos'!B514)</f>
        <v/>
      </c>
      <c r="C514" s="7" t="str">
        <f>IF('5. Map Processos'!C514="","",'5. Map Processos'!C514)</f>
        <v/>
      </c>
      <c r="D514" s="7" t="str">
        <f>IF('5. Map Processos'!E514="","",'5. Map Processos'!E514)</f>
        <v/>
      </c>
      <c r="E514" s="7" t="str">
        <f>IF('5. Map Processos'!I514="","",'5. Map Processos'!I514)</f>
        <v/>
      </c>
      <c r="F514" s="21"/>
      <c r="G514" s="21"/>
      <c r="H514" s="21"/>
      <c r="I514" s="21"/>
      <c r="J514" s="21"/>
      <c r="K514" s="21"/>
      <c r="L514" s="21"/>
      <c r="M514" s="21"/>
    </row>
    <row r="515" spans="1:13" x14ac:dyDescent="0.25">
      <c r="A515" s="7">
        <v>513</v>
      </c>
      <c r="B515" s="7" t="str">
        <f>IF('5. Map Processos'!B515="","",'5. Map Processos'!B515)</f>
        <v/>
      </c>
      <c r="C515" s="7" t="str">
        <f>IF('5. Map Processos'!C515="","",'5. Map Processos'!C515)</f>
        <v/>
      </c>
      <c r="D515" s="7" t="str">
        <f>IF('5. Map Processos'!E515="","",'5. Map Processos'!E515)</f>
        <v/>
      </c>
      <c r="E515" s="7" t="str">
        <f>IF('5. Map Processos'!I515="","",'5. Map Processos'!I515)</f>
        <v/>
      </c>
      <c r="F515" s="21"/>
      <c r="G515" s="21"/>
      <c r="H515" s="21"/>
      <c r="I515" s="21"/>
      <c r="J515" s="21"/>
      <c r="K515" s="21"/>
      <c r="L515" s="21"/>
      <c r="M515" s="21"/>
    </row>
    <row r="516" spans="1:13" x14ac:dyDescent="0.25">
      <c r="A516" s="7">
        <v>514</v>
      </c>
      <c r="B516" s="7" t="str">
        <f>IF('5. Map Processos'!B516="","",'5. Map Processos'!B516)</f>
        <v/>
      </c>
      <c r="C516" s="7" t="str">
        <f>IF('5. Map Processos'!C516="","",'5. Map Processos'!C516)</f>
        <v/>
      </c>
      <c r="D516" s="7" t="str">
        <f>IF('5. Map Processos'!E516="","",'5. Map Processos'!E516)</f>
        <v/>
      </c>
      <c r="E516" s="7" t="str">
        <f>IF('5. Map Processos'!I516="","",'5. Map Processos'!I516)</f>
        <v/>
      </c>
      <c r="F516" s="21"/>
      <c r="G516" s="21"/>
      <c r="H516" s="21"/>
      <c r="I516" s="21"/>
      <c r="J516" s="21"/>
      <c r="K516" s="21"/>
      <c r="L516" s="21"/>
      <c r="M516" s="21"/>
    </row>
    <row r="517" spans="1:13" x14ac:dyDescent="0.25">
      <c r="A517" s="7">
        <v>515</v>
      </c>
      <c r="B517" s="7" t="str">
        <f>IF('5. Map Processos'!B517="","",'5. Map Processos'!B517)</f>
        <v/>
      </c>
      <c r="C517" s="7" t="str">
        <f>IF('5. Map Processos'!C517="","",'5. Map Processos'!C517)</f>
        <v/>
      </c>
      <c r="D517" s="7" t="str">
        <f>IF('5. Map Processos'!E517="","",'5. Map Processos'!E517)</f>
        <v/>
      </c>
      <c r="E517" s="7" t="str">
        <f>IF('5. Map Processos'!I517="","",'5. Map Processos'!I517)</f>
        <v/>
      </c>
      <c r="F517" s="21"/>
      <c r="G517" s="21"/>
      <c r="H517" s="21"/>
      <c r="I517" s="21"/>
      <c r="J517" s="21"/>
      <c r="K517" s="21"/>
      <c r="L517" s="21"/>
      <c r="M517" s="21"/>
    </row>
    <row r="518" spans="1:13" x14ac:dyDescent="0.25">
      <c r="A518" s="7">
        <v>516</v>
      </c>
      <c r="B518" s="7" t="str">
        <f>IF('5. Map Processos'!B518="","",'5. Map Processos'!B518)</f>
        <v/>
      </c>
      <c r="C518" s="7" t="str">
        <f>IF('5. Map Processos'!C518="","",'5. Map Processos'!C518)</f>
        <v/>
      </c>
      <c r="D518" s="7" t="str">
        <f>IF('5. Map Processos'!E518="","",'5. Map Processos'!E518)</f>
        <v/>
      </c>
      <c r="E518" s="7" t="str">
        <f>IF('5. Map Processos'!I518="","",'5. Map Processos'!I518)</f>
        <v/>
      </c>
      <c r="F518" s="21"/>
      <c r="G518" s="21"/>
      <c r="H518" s="21"/>
      <c r="I518" s="21"/>
      <c r="J518" s="21"/>
      <c r="K518" s="21"/>
      <c r="L518" s="21"/>
      <c r="M518" s="21"/>
    </row>
    <row r="519" spans="1:13" x14ac:dyDescent="0.25">
      <c r="A519" s="7">
        <v>517</v>
      </c>
      <c r="B519" s="7" t="str">
        <f>IF('5. Map Processos'!B519="","",'5. Map Processos'!B519)</f>
        <v/>
      </c>
      <c r="C519" s="7" t="str">
        <f>IF('5. Map Processos'!C519="","",'5. Map Processos'!C519)</f>
        <v/>
      </c>
      <c r="D519" s="7" t="str">
        <f>IF('5. Map Processos'!E519="","",'5. Map Processos'!E519)</f>
        <v/>
      </c>
      <c r="E519" s="7" t="str">
        <f>IF('5. Map Processos'!I519="","",'5. Map Processos'!I519)</f>
        <v/>
      </c>
      <c r="F519" s="21"/>
      <c r="G519" s="21"/>
      <c r="H519" s="21"/>
      <c r="I519" s="21"/>
      <c r="J519" s="21"/>
      <c r="K519" s="21"/>
      <c r="L519" s="21"/>
      <c r="M519" s="21"/>
    </row>
    <row r="520" spans="1:13" x14ac:dyDescent="0.25">
      <c r="A520" s="7">
        <v>518</v>
      </c>
      <c r="B520" s="7" t="str">
        <f>IF('5. Map Processos'!B520="","",'5. Map Processos'!B520)</f>
        <v/>
      </c>
      <c r="C520" s="7" t="str">
        <f>IF('5. Map Processos'!C520="","",'5. Map Processos'!C520)</f>
        <v/>
      </c>
      <c r="D520" s="7" t="str">
        <f>IF('5. Map Processos'!E520="","",'5. Map Processos'!E520)</f>
        <v/>
      </c>
      <c r="E520" s="7" t="str">
        <f>IF('5. Map Processos'!I520="","",'5. Map Processos'!I520)</f>
        <v/>
      </c>
      <c r="F520" s="21"/>
      <c r="G520" s="21"/>
      <c r="H520" s="21"/>
      <c r="I520" s="21"/>
      <c r="J520" s="21"/>
      <c r="K520" s="21"/>
      <c r="L520" s="21"/>
      <c r="M520" s="21"/>
    </row>
    <row r="521" spans="1:13" x14ac:dyDescent="0.25">
      <c r="A521" s="7">
        <v>519</v>
      </c>
      <c r="B521" s="7" t="str">
        <f>IF('5. Map Processos'!B521="","",'5. Map Processos'!B521)</f>
        <v/>
      </c>
      <c r="C521" s="7" t="str">
        <f>IF('5. Map Processos'!C521="","",'5. Map Processos'!C521)</f>
        <v/>
      </c>
      <c r="D521" s="7" t="str">
        <f>IF('5. Map Processos'!E521="","",'5. Map Processos'!E521)</f>
        <v/>
      </c>
      <c r="E521" s="7" t="str">
        <f>IF('5. Map Processos'!I521="","",'5. Map Processos'!I521)</f>
        <v/>
      </c>
      <c r="F521" s="21"/>
      <c r="G521" s="21"/>
      <c r="H521" s="21"/>
      <c r="I521" s="21"/>
      <c r="J521" s="21"/>
      <c r="K521" s="21"/>
      <c r="L521" s="21"/>
      <c r="M521" s="21"/>
    </row>
    <row r="522" spans="1:13" x14ac:dyDescent="0.25">
      <c r="A522" s="7">
        <v>520</v>
      </c>
      <c r="B522" s="7" t="str">
        <f>IF('5. Map Processos'!B522="","",'5. Map Processos'!B522)</f>
        <v/>
      </c>
      <c r="C522" s="7" t="str">
        <f>IF('5. Map Processos'!C522="","",'5. Map Processos'!C522)</f>
        <v/>
      </c>
      <c r="D522" s="7" t="str">
        <f>IF('5. Map Processos'!E522="","",'5. Map Processos'!E522)</f>
        <v/>
      </c>
      <c r="E522" s="7" t="str">
        <f>IF('5. Map Processos'!I522="","",'5. Map Processos'!I522)</f>
        <v/>
      </c>
      <c r="F522" s="21"/>
      <c r="G522" s="21"/>
      <c r="H522" s="21"/>
      <c r="I522" s="21"/>
      <c r="J522" s="21"/>
      <c r="K522" s="21"/>
      <c r="L522" s="21"/>
      <c r="M522" s="21"/>
    </row>
    <row r="523" spans="1:13" x14ac:dyDescent="0.25">
      <c r="A523" s="7">
        <v>521</v>
      </c>
      <c r="B523" s="7" t="str">
        <f>IF('5. Map Processos'!B523="","",'5. Map Processos'!B523)</f>
        <v/>
      </c>
      <c r="C523" s="7" t="str">
        <f>IF('5. Map Processos'!C523="","",'5. Map Processos'!C523)</f>
        <v/>
      </c>
      <c r="D523" s="7" t="str">
        <f>IF('5. Map Processos'!E523="","",'5. Map Processos'!E523)</f>
        <v/>
      </c>
      <c r="E523" s="7" t="str">
        <f>IF('5. Map Processos'!I523="","",'5. Map Processos'!I523)</f>
        <v/>
      </c>
      <c r="F523" s="21"/>
      <c r="G523" s="21"/>
      <c r="H523" s="21"/>
      <c r="I523" s="21"/>
      <c r="J523" s="21"/>
      <c r="K523" s="21"/>
      <c r="L523" s="21"/>
      <c r="M523" s="21"/>
    </row>
    <row r="524" spans="1:13" x14ac:dyDescent="0.25">
      <c r="A524" s="7">
        <v>522</v>
      </c>
      <c r="B524" s="7" t="str">
        <f>IF('5. Map Processos'!B524="","",'5. Map Processos'!B524)</f>
        <v/>
      </c>
      <c r="C524" s="7" t="str">
        <f>IF('5. Map Processos'!C524="","",'5. Map Processos'!C524)</f>
        <v/>
      </c>
      <c r="D524" s="7" t="str">
        <f>IF('5. Map Processos'!E524="","",'5. Map Processos'!E524)</f>
        <v/>
      </c>
      <c r="E524" s="7" t="str">
        <f>IF('5. Map Processos'!I524="","",'5. Map Processos'!I524)</f>
        <v/>
      </c>
      <c r="F524" s="21"/>
      <c r="G524" s="21"/>
      <c r="H524" s="21"/>
      <c r="I524" s="21"/>
      <c r="J524" s="21"/>
      <c r="K524" s="21"/>
      <c r="L524" s="21"/>
      <c r="M524" s="21"/>
    </row>
    <row r="525" spans="1:13" x14ac:dyDescent="0.25">
      <c r="A525" s="7">
        <v>523</v>
      </c>
      <c r="B525" s="7" t="str">
        <f>IF('5. Map Processos'!B525="","",'5. Map Processos'!B525)</f>
        <v/>
      </c>
      <c r="C525" s="7" t="str">
        <f>IF('5. Map Processos'!C525="","",'5. Map Processos'!C525)</f>
        <v/>
      </c>
      <c r="D525" s="7" t="str">
        <f>IF('5. Map Processos'!E525="","",'5. Map Processos'!E525)</f>
        <v/>
      </c>
      <c r="E525" s="7" t="str">
        <f>IF('5. Map Processos'!I525="","",'5. Map Processos'!I525)</f>
        <v/>
      </c>
      <c r="F525" s="21"/>
      <c r="G525" s="21"/>
      <c r="H525" s="21"/>
      <c r="I525" s="21"/>
      <c r="J525" s="21"/>
      <c r="K525" s="21"/>
      <c r="L525" s="21"/>
      <c r="M525" s="21"/>
    </row>
    <row r="526" spans="1:13" x14ac:dyDescent="0.25">
      <c r="A526" s="7">
        <v>524</v>
      </c>
      <c r="B526" s="7" t="str">
        <f>IF('5. Map Processos'!B526="","",'5. Map Processos'!B526)</f>
        <v/>
      </c>
      <c r="C526" s="7" t="str">
        <f>IF('5. Map Processos'!C526="","",'5. Map Processos'!C526)</f>
        <v/>
      </c>
      <c r="D526" s="7" t="str">
        <f>IF('5. Map Processos'!E526="","",'5. Map Processos'!E526)</f>
        <v/>
      </c>
      <c r="E526" s="7" t="str">
        <f>IF('5. Map Processos'!I526="","",'5. Map Processos'!I526)</f>
        <v/>
      </c>
      <c r="F526" s="21"/>
      <c r="G526" s="21"/>
      <c r="H526" s="21"/>
      <c r="I526" s="21"/>
      <c r="J526" s="21"/>
      <c r="K526" s="21"/>
      <c r="L526" s="21"/>
      <c r="M526" s="21"/>
    </row>
    <row r="527" spans="1:13" x14ac:dyDescent="0.25">
      <c r="A527" s="7">
        <v>525</v>
      </c>
      <c r="B527" s="7" t="str">
        <f>IF('5. Map Processos'!B527="","",'5. Map Processos'!B527)</f>
        <v/>
      </c>
      <c r="C527" s="7" t="str">
        <f>IF('5. Map Processos'!C527="","",'5. Map Processos'!C527)</f>
        <v/>
      </c>
      <c r="D527" s="7" t="str">
        <f>IF('5. Map Processos'!E527="","",'5. Map Processos'!E527)</f>
        <v/>
      </c>
      <c r="E527" s="7" t="str">
        <f>IF('5. Map Processos'!I527="","",'5. Map Processos'!I527)</f>
        <v/>
      </c>
      <c r="F527" s="21"/>
      <c r="G527" s="21"/>
      <c r="H527" s="21"/>
      <c r="I527" s="21"/>
      <c r="J527" s="21"/>
      <c r="K527" s="21"/>
      <c r="L527" s="21"/>
      <c r="M527" s="21"/>
    </row>
    <row r="528" spans="1:13" x14ac:dyDescent="0.25">
      <c r="A528" s="7">
        <v>526</v>
      </c>
      <c r="B528" s="7" t="str">
        <f>IF('5. Map Processos'!B528="","",'5. Map Processos'!B528)</f>
        <v/>
      </c>
      <c r="C528" s="7" t="str">
        <f>IF('5. Map Processos'!C528="","",'5. Map Processos'!C528)</f>
        <v/>
      </c>
      <c r="D528" s="7" t="str">
        <f>IF('5. Map Processos'!E528="","",'5. Map Processos'!E528)</f>
        <v/>
      </c>
      <c r="E528" s="7" t="str">
        <f>IF('5. Map Processos'!I528="","",'5. Map Processos'!I528)</f>
        <v/>
      </c>
      <c r="F528" s="21"/>
      <c r="G528" s="21"/>
      <c r="H528" s="21"/>
      <c r="I528" s="21"/>
      <c r="J528" s="21"/>
      <c r="K528" s="21"/>
      <c r="L528" s="21"/>
      <c r="M528" s="21"/>
    </row>
    <row r="529" spans="1:13" x14ac:dyDescent="0.25">
      <c r="A529" s="7">
        <v>527</v>
      </c>
      <c r="B529" s="7" t="str">
        <f>IF('5. Map Processos'!B529="","",'5. Map Processos'!B529)</f>
        <v/>
      </c>
      <c r="C529" s="7" t="str">
        <f>IF('5. Map Processos'!C529="","",'5. Map Processos'!C529)</f>
        <v/>
      </c>
      <c r="D529" s="7" t="str">
        <f>IF('5. Map Processos'!E529="","",'5. Map Processos'!E529)</f>
        <v/>
      </c>
      <c r="E529" s="7" t="str">
        <f>IF('5. Map Processos'!I529="","",'5. Map Processos'!I529)</f>
        <v/>
      </c>
      <c r="F529" s="21"/>
      <c r="G529" s="21"/>
      <c r="H529" s="21"/>
      <c r="I529" s="21"/>
      <c r="J529" s="21"/>
      <c r="K529" s="21"/>
      <c r="L529" s="21"/>
      <c r="M529" s="21"/>
    </row>
    <row r="530" spans="1:13" x14ac:dyDescent="0.25">
      <c r="A530" s="7">
        <v>528</v>
      </c>
      <c r="B530" s="7" t="str">
        <f>IF('5. Map Processos'!B530="","",'5. Map Processos'!B530)</f>
        <v/>
      </c>
      <c r="C530" s="7" t="str">
        <f>IF('5. Map Processos'!C530="","",'5. Map Processos'!C530)</f>
        <v/>
      </c>
      <c r="D530" s="7" t="str">
        <f>IF('5. Map Processos'!E530="","",'5. Map Processos'!E530)</f>
        <v/>
      </c>
      <c r="E530" s="7" t="str">
        <f>IF('5. Map Processos'!I530="","",'5. Map Processos'!I530)</f>
        <v/>
      </c>
      <c r="F530" s="21"/>
      <c r="G530" s="21"/>
      <c r="H530" s="21"/>
      <c r="I530" s="21"/>
      <c r="J530" s="21"/>
      <c r="K530" s="21"/>
      <c r="L530" s="21"/>
      <c r="M530" s="21"/>
    </row>
    <row r="531" spans="1:13" x14ac:dyDescent="0.25">
      <c r="A531" s="7">
        <v>529</v>
      </c>
      <c r="B531" s="7" t="str">
        <f>IF('5. Map Processos'!B531="","",'5. Map Processos'!B531)</f>
        <v/>
      </c>
      <c r="C531" s="7" t="str">
        <f>IF('5. Map Processos'!C531="","",'5. Map Processos'!C531)</f>
        <v/>
      </c>
      <c r="D531" s="7" t="str">
        <f>IF('5. Map Processos'!E531="","",'5. Map Processos'!E531)</f>
        <v/>
      </c>
      <c r="E531" s="7" t="str">
        <f>IF('5. Map Processos'!I531="","",'5. Map Processos'!I531)</f>
        <v/>
      </c>
      <c r="F531" s="21"/>
      <c r="G531" s="21"/>
      <c r="H531" s="21"/>
      <c r="I531" s="21"/>
      <c r="J531" s="21"/>
      <c r="K531" s="21"/>
      <c r="L531" s="21"/>
      <c r="M531" s="21"/>
    </row>
    <row r="532" spans="1:13" x14ac:dyDescent="0.25">
      <c r="A532" s="7">
        <v>530</v>
      </c>
      <c r="B532" s="7" t="str">
        <f>IF('5. Map Processos'!B532="","",'5. Map Processos'!B532)</f>
        <v/>
      </c>
      <c r="C532" s="7" t="str">
        <f>IF('5. Map Processos'!C532="","",'5. Map Processos'!C532)</f>
        <v/>
      </c>
      <c r="D532" s="7" t="str">
        <f>IF('5. Map Processos'!E532="","",'5. Map Processos'!E532)</f>
        <v/>
      </c>
      <c r="E532" s="7" t="str">
        <f>IF('5. Map Processos'!I532="","",'5. Map Processos'!I532)</f>
        <v/>
      </c>
      <c r="F532" s="21"/>
      <c r="G532" s="21"/>
      <c r="H532" s="21"/>
      <c r="I532" s="21"/>
      <c r="J532" s="21"/>
      <c r="K532" s="21"/>
      <c r="L532" s="21"/>
      <c r="M532" s="21"/>
    </row>
    <row r="533" spans="1:13" x14ac:dyDescent="0.25">
      <c r="A533" s="7">
        <v>531</v>
      </c>
      <c r="B533" s="7" t="str">
        <f>IF('5. Map Processos'!B533="","",'5. Map Processos'!B533)</f>
        <v/>
      </c>
      <c r="C533" s="7" t="str">
        <f>IF('5. Map Processos'!C533="","",'5. Map Processos'!C533)</f>
        <v/>
      </c>
      <c r="D533" s="7" t="str">
        <f>IF('5. Map Processos'!E533="","",'5. Map Processos'!E533)</f>
        <v/>
      </c>
      <c r="E533" s="7" t="str">
        <f>IF('5. Map Processos'!I533="","",'5. Map Processos'!I533)</f>
        <v/>
      </c>
      <c r="F533" s="21"/>
      <c r="G533" s="21"/>
      <c r="H533" s="21"/>
      <c r="I533" s="21"/>
      <c r="J533" s="21"/>
      <c r="K533" s="21"/>
      <c r="L533" s="21"/>
      <c r="M533" s="21"/>
    </row>
    <row r="534" spans="1:13" x14ac:dyDescent="0.25">
      <c r="A534" s="7">
        <v>532</v>
      </c>
      <c r="B534" s="7" t="str">
        <f>IF('5. Map Processos'!B534="","",'5. Map Processos'!B534)</f>
        <v/>
      </c>
      <c r="C534" s="7" t="str">
        <f>IF('5. Map Processos'!C534="","",'5. Map Processos'!C534)</f>
        <v/>
      </c>
      <c r="D534" s="7" t="str">
        <f>IF('5. Map Processos'!E534="","",'5. Map Processos'!E534)</f>
        <v/>
      </c>
      <c r="E534" s="7" t="str">
        <f>IF('5. Map Processos'!I534="","",'5. Map Processos'!I534)</f>
        <v/>
      </c>
      <c r="F534" s="21"/>
      <c r="G534" s="21"/>
      <c r="H534" s="21"/>
      <c r="I534" s="21"/>
      <c r="J534" s="21"/>
      <c r="K534" s="21"/>
      <c r="L534" s="21"/>
      <c r="M534" s="21"/>
    </row>
    <row r="535" spans="1:13" x14ac:dyDescent="0.25">
      <c r="A535" s="7">
        <v>533</v>
      </c>
      <c r="B535" s="7" t="str">
        <f>IF('5. Map Processos'!B535="","",'5. Map Processos'!B535)</f>
        <v/>
      </c>
      <c r="C535" s="7" t="str">
        <f>IF('5. Map Processos'!C535="","",'5. Map Processos'!C535)</f>
        <v/>
      </c>
      <c r="D535" s="7" t="str">
        <f>IF('5. Map Processos'!E535="","",'5. Map Processos'!E535)</f>
        <v/>
      </c>
      <c r="E535" s="7" t="str">
        <f>IF('5. Map Processos'!I535="","",'5. Map Processos'!I535)</f>
        <v/>
      </c>
      <c r="F535" s="21"/>
      <c r="G535" s="21"/>
      <c r="H535" s="21"/>
      <c r="I535" s="21"/>
      <c r="J535" s="21"/>
      <c r="K535" s="21"/>
      <c r="L535" s="21"/>
      <c r="M535" s="21"/>
    </row>
    <row r="536" spans="1:13" x14ac:dyDescent="0.25">
      <c r="A536" s="7">
        <v>534</v>
      </c>
      <c r="B536" s="7" t="str">
        <f>IF('5. Map Processos'!B536="","",'5. Map Processos'!B536)</f>
        <v/>
      </c>
      <c r="C536" s="7" t="str">
        <f>IF('5. Map Processos'!C536="","",'5. Map Processos'!C536)</f>
        <v/>
      </c>
      <c r="D536" s="7" t="str">
        <f>IF('5. Map Processos'!E536="","",'5. Map Processos'!E536)</f>
        <v/>
      </c>
      <c r="E536" s="7" t="str">
        <f>IF('5. Map Processos'!I536="","",'5. Map Processos'!I536)</f>
        <v/>
      </c>
      <c r="F536" s="21"/>
      <c r="G536" s="21"/>
      <c r="H536" s="21"/>
      <c r="I536" s="21"/>
      <c r="J536" s="21"/>
      <c r="K536" s="21"/>
      <c r="L536" s="21"/>
      <c r="M536" s="21"/>
    </row>
    <row r="537" spans="1:13" x14ac:dyDescent="0.25">
      <c r="A537" s="7">
        <v>535</v>
      </c>
      <c r="B537" s="7" t="str">
        <f>IF('5. Map Processos'!B537="","",'5. Map Processos'!B537)</f>
        <v/>
      </c>
      <c r="C537" s="7" t="str">
        <f>IF('5. Map Processos'!C537="","",'5. Map Processos'!C537)</f>
        <v/>
      </c>
      <c r="D537" s="7" t="str">
        <f>IF('5. Map Processos'!E537="","",'5. Map Processos'!E537)</f>
        <v/>
      </c>
      <c r="E537" s="7" t="str">
        <f>IF('5. Map Processos'!I537="","",'5. Map Processos'!I537)</f>
        <v/>
      </c>
      <c r="F537" s="21"/>
      <c r="G537" s="21"/>
      <c r="H537" s="21"/>
      <c r="I537" s="21"/>
      <c r="J537" s="21"/>
      <c r="K537" s="21"/>
      <c r="L537" s="21"/>
      <c r="M537" s="21"/>
    </row>
    <row r="538" spans="1:13" x14ac:dyDescent="0.25">
      <c r="A538" s="7">
        <v>536</v>
      </c>
      <c r="B538" s="7" t="str">
        <f>IF('5. Map Processos'!B538="","",'5. Map Processos'!B538)</f>
        <v/>
      </c>
      <c r="C538" s="7" t="str">
        <f>IF('5. Map Processos'!C538="","",'5. Map Processos'!C538)</f>
        <v/>
      </c>
      <c r="D538" s="7" t="str">
        <f>IF('5. Map Processos'!E538="","",'5. Map Processos'!E538)</f>
        <v/>
      </c>
      <c r="E538" s="7" t="str">
        <f>IF('5. Map Processos'!I538="","",'5. Map Processos'!I538)</f>
        <v/>
      </c>
      <c r="F538" s="21"/>
      <c r="G538" s="21"/>
      <c r="H538" s="21"/>
      <c r="I538" s="21"/>
      <c r="J538" s="21"/>
      <c r="K538" s="21"/>
      <c r="L538" s="21"/>
      <c r="M538" s="21"/>
    </row>
    <row r="539" spans="1:13" x14ac:dyDescent="0.25">
      <c r="A539" s="7">
        <v>537</v>
      </c>
      <c r="B539" s="7" t="str">
        <f>IF('5. Map Processos'!B539="","",'5. Map Processos'!B539)</f>
        <v/>
      </c>
      <c r="C539" s="7" t="str">
        <f>IF('5. Map Processos'!C539="","",'5. Map Processos'!C539)</f>
        <v/>
      </c>
      <c r="D539" s="7" t="str">
        <f>IF('5. Map Processos'!E539="","",'5. Map Processos'!E539)</f>
        <v/>
      </c>
      <c r="E539" s="7" t="str">
        <f>IF('5. Map Processos'!I539="","",'5. Map Processos'!I539)</f>
        <v/>
      </c>
      <c r="F539" s="21"/>
      <c r="G539" s="21"/>
      <c r="H539" s="21"/>
      <c r="I539" s="21"/>
      <c r="J539" s="21"/>
      <c r="K539" s="21"/>
      <c r="L539" s="21"/>
      <c r="M539" s="21"/>
    </row>
    <row r="540" spans="1:13" x14ac:dyDescent="0.25">
      <c r="A540" s="7">
        <v>538</v>
      </c>
      <c r="B540" s="7" t="str">
        <f>IF('5. Map Processos'!B540="","",'5. Map Processos'!B540)</f>
        <v/>
      </c>
      <c r="C540" s="7" t="str">
        <f>IF('5. Map Processos'!C540="","",'5. Map Processos'!C540)</f>
        <v/>
      </c>
      <c r="D540" s="7" t="str">
        <f>IF('5. Map Processos'!E540="","",'5. Map Processos'!E540)</f>
        <v/>
      </c>
      <c r="E540" s="7" t="str">
        <f>IF('5. Map Processos'!I540="","",'5. Map Processos'!I540)</f>
        <v/>
      </c>
      <c r="F540" s="21"/>
      <c r="G540" s="21"/>
      <c r="H540" s="21"/>
      <c r="I540" s="21"/>
      <c r="J540" s="21"/>
      <c r="K540" s="21"/>
      <c r="L540" s="21"/>
      <c r="M540" s="21"/>
    </row>
    <row r="541" spans="1:13" x14ac:dyDescent="0.25">
      <c r="A541" s="7">
        <v>539</v>
      </c>
      <c r="B541" s="7" t="str">
        <f>IF('5. Map Processos'!B541="","",'5. Map Processos'!B541)</f>
        <v/>
      </c>
      <c r="C541" s="7" t="str">
        <f>IF('5. Map Processos'!C541="","",'5. Map Processos'!C541)</f>
        <v/>
      </c>
      <c r="D541" s="7" t="str">
        <f>IF('5. Map Processos'!E541="","",'5. Map Processos'!E541)</f>
        <v/>
      </c>
      <c r="E541" s="7" t="str">
        <f>IF('5. Map Processos'!I541="","",'5. Map Processos'!I541)</f>
        <v/>
      </c>
      <c r="F541" s="21"/>
      <c r="G541" s="21"/>
      <c r="H541" s="21"/>
      <c r="I541" s="21"/>
      <c r="J541" s="21"/>
      <c r="K541" s="21"/>
      <c r="L541" s="21"/>
      <c r="M541" s="21"/>
    </row>
    <row r="542" spans="1:13" x14ac:dyDescent="0.25">
      <c r="A542" s="7">
        <v>540</v>
      </c>
      <c r="B542" s="7" t="str">
        <f>IF('5. Map Processos'!B542="","",'5. Map Processos'!B542)</f>
        <v/>
      </c>
      <c r="C542" s="7" t="str">
        <f>IF('5. Map Processos'!C542="","",'5. Map Processos'!C542)</f>
        <v/>
      </c>
      <c r="D542" s="7" t="str">
        <f>IF('5. Map Processos'!E542="","",'5. Map Processos'!E542)</f>
        <v/>
      </c>
      <c r="E542" s="7" t="str">
        <f>IF('5. Map Processos'!I542="","",'5. Map Processos'!I542)</f>
        <v/>
      </c>
      <c r="F542" s="21"/>
      <c r="G542" s="21"/>
      <c r="H542" s="21"/>
      <c r="I542" s="21"/>
      <c r="J542" s="21"/>
      <c r="K542" s="21"/>
      <c r="L542" s="21"/>
      <c r="M542" s="21"/>
    </row>
    <row r="543" spans="1:13" x14ac:dyDescent="0.25">
      <c r="A543" s="7">
        <v>541</v>
      </c>
      <c r="B543" s="7" t="str">
        <f>IF('5. Map Processos'!B543="","",'5. Map Processos'!B543)</f>
        <v/>
      </c>
      <c r="C543" s="7" t="str">
        <f>IF('5. Map Processos'!C543="","",'5. Map Processos'!C543)</f>
        <v/>
      </c>
      <c r="D543" s="7" t="str">
        <f>IF('5. Map Processos'!E543="","",'5. Map Processos'!E543)</f>
        <v/>
      </c>
      <c r="E543" s="7" t="str">
        <f>IF('5. Map Processos'!I543="","",'5. Map Processos'!I543)</f>
        <v/>
      </c>
      <c r="F543" s="21"/>
      <c r="G543" s="21"/>
      <c r="H543" s="21"/>
      <c r="I543" s="21"/>
      <c r="J543" s="21"/>
      <c r="K543" s="21"/>
      <c r="L543" s="21"/>
      <c r="M543" s="21"/>
    </row>
    <row r="544" spans="1:13" x14ac:dyDescent="0.25">
      <c r="A544" s="7">
        <v>542</v>
      </c>
      <c r="B544" s="7" t="str">
        <f>IF('5. Map Processos'!B544="","",'5. Map Processos'!B544)</f>
        <v/>
      </c>
      <c r="C544" s="7" t="str">
        <f>IF('5. Map Processos'!C544="","",'5. Map Processos'!C544)</f>
        <v/>
      </c>
      <c r="D544" s="7" t="str">
        <f>IF('5. Map Processos'!E544="","",'5. Map Processos'!E544)</f>
        <v/>
      </c>
      <c r="E544" s="7" t="str">
        <f>IF('5. Map Processos'!I544="","",'5. Map Processos'!I544)</f>
        <v/>
      </c>
      <c r="F544" s="21"/>
      <c r="G544" s="21"/>
      <c r="H544" s="21"/>
      <c r="I544" s="21"/>
      <c r="J544" s="21"/>
      <c r="K544" s="21"/>
      <c r="L544" s="21"/>
      <c r="M544" s="21"/>
    </row>
    <row r="545" spans="1:13" x14ac:dyDescent="0.25">
      <c r="A545" s="7">
        <v>543</v>
      </c>
      <c r="B545" s="7" t="str">
        <f>IF('5. Map Processos'!B545="","",'5. Map Processos'!B545)</f>
        <v/>
      </c>
      <c r="C545" s="7" t="str">
        <f>IF('5. Map Processos'!C545="","",'5. Map Processos'!C545)</f>
        <v/>
      </c>
      <c r="D545" s="7" t="str">
        <f>IF('5. Map Processos'!E545="","",'5. Map Processos'!E545)</f>
        <v/>
      </c>
      <c r="E545" s="7" t="str">
        <f>IF('5. Map Processos'!I545="","",'5. Map Processos'!I545)</f>
        <v/>
      </c>
      <c r="F545" s="21"/>
      <c r="G545" s="21"/>
      <c r="H545" s="21"/>
      <c r="I545" s="21"/>
      <c r="J545" s="21"/>
      <c r="K545" s="21"/>
      <c r="L545" s="21"/>
      <c r="M545" s="21"/>
    </row>
    <row r="546" spans="1:13" x14ac:dyDescent="0.25">
      <c r="A546" s="7">
        <v>544</v>
      </c>
      <c r="B546" s="7" t="str">
        <f>IF('5. Map Processos'!B546="","",'5. Map Processos'!B546)</f>
        <v/>
      </c>
      <c r="C546" s="7" t="str">
        <f>IF('5. Map Processos'!C546="","",'5. Map Processos'!C546)</f>
        <v/>
      </c>
      <c r="D546" s="7" t="str">
        <f>IF('5. Map Processos'!E546="","",'5. Map Processos'!E546)</f>
        <v/>
      </c>
      <c r="E546" s="7" t="str">
        <f>IF('5. Map Processos'!I546="","",'5. Map Processos'!I546)</f>
        <v/>
      </c>
      <c r="F546" s="21"/>
      <c r="G546" s="21"/>
      <c r="H546" s="21"/>
      <c r="I546" s="21"/>
      <c r="J546" s="21"/>
      <c r="K546" s="21"/>
      <c r="L546" s="21"/>
      <c r="M546" s="21"/>
    </row>
    <row r="547" spans="1:13" x14ac:dyDescent="0.25">
      <c r="A547" s="7">
        <v>545</v>
      </c>
      <c r="B547" s="7" t="str">
        <f>IF('5. Map Processos'!B547="","",'5. Map Processos'!B547)</f>
        <v/>
      </c>
      <c r="C547" s="7" t="str">
        <f>IF('5. Map Processos'!C547="","",'5. Map Processos'!C547)</f>
        <v/>
      </c>
      <c r="D547" s="7" t="str">
        <f>IF('5. Map Processos'!E547="","",'5. Map Processos'!E547)</f>
        <v/>
      </c>
      <c r="E547" s="7" t="str">
        <f>IF('5. Map Processos'!I547="","",'5. Map Processos'!I547)</f>
        <v/>
      </c>
      <c r="F547" s="21"/>
      <c r="G547" s="21"/>
      <c r="H547" s="21"/>
      <c r="I547" s="21"/>
      <c r="J547" s="21"/>
      <c r="K547" s="21"/>
      <c r="L547" s="21"/>
      <c r="M547" s="21"/>
    </row>
    <row r="548" spans="1:13" x14ac:dyDescent="0.25">
      <c r="A548" s="7">
        <v>546</v>
      </c>
      <c r="B548" s="7" t="str">
        <f>IF('5. Map Processos'!B548="","",'5. Map Processos'!B548)</f>
        <v/>
      </c>
      <c r="C548" s="7" t="str">
        <f>IF('5. Map Processos'!C548="","",'5. Map Processos'!C548)</f>
        <v/>
      </c>
      <c r="D548" s="7" t="str">
        <f>IF('5. Map Processos'!E548="","",'5. Map Processos'!E548)</f>
        <v/>
      </c>
      <c r="E548" s="7" t="str">
        <f>IF('5. Map Processos'!I548="","",'5. Map Processos'!I548)</f>
        <v/>
      </c>
      <c r="F548" s="21"/>
      <c r="G548" s="21"/>
      <c r="H548" s="21"/>
      <c r="I548" s="21"/>
      <c r="J548" s="21"/>
      <c r="K548" s="21"/>
      <c r="L548" s="21"/>
      <c r="M548" s="21"/>
    </row>
    <row r="549" spans="1:13" x14ac:dyDescent="0.25">
      <c r="A549" s="7">
        <v>547</v>
      </c>
      <c r="B549" s="7" t="str">
        <f>IF('5. Map Processos'!B549="","",'5. Map Processos'!B549)</f>
        <v/>
      </c>
      <c r="C549" s="7" t="str">
        <f>IF('5. Map Processos'!C549="","",'5. Map Processos'!C549)</f>
        <v/>
      </c>
      <c r="D549" s="7" t="str">
        <f>IF('5. Map Processos'!E549="","",'5. Map Processos'!E549)</f>
        <v/>
      </c>
      <c r="E549" s="7" t="str">
        <f>IF('5. Map Processos'!I549="","",'5. Map Processos'!I549)</f>
        <v/>
      </c>
      <c r="F549" s="21"/>
      <c r="G549" s="21"/>
      <c r="H549" s="21"/>
      <c r="I549" s="21"/>
      <c r="J549" s="21"/>
      <c r="K549" s="21"/>
      <c r="L549" s="21"/>
      <c r="M549" s="21"/>
    </row>
    <row r="550" spans="1:13" x14ac:dyDescent="0.25">
      <c r="A550" s="7">
        <v>548</v>
      </c>
      <c r="B550" s="7" t="str">
        <f>IF('5. Map Processos'!B550="","",'5. Map Processos'!B550)</f>
        <v/>
      </c>
      <c r="C550" s="7" t="str">
        <f>IF('5. Map Processos'!C550="","",'5. Map Processos'!C550)</f>
        <v/>
      </c>
      <c r="D550" s="7" t="str">
        <f>IF('5. Map Processos'!E550="","",'5. Map Processos'!E550)</f>
        <v/>
      </c>
      <c r="E550" s="7" t="str">
        <f>IF('5. Map Processos'!I550="","",'5. Map Processos'!I550)</f>
        <v/>
      </c>
      <c r="F550" s="21"/>
      <c r="G550" s="21"/>
      <c r="H550" s="21"/>
      <c r="I550" s="21"/>
      <c r="J550" s="21"/>
      <c r="K550" s="21"/>
      <c r="L550" s="21"/>
      <c r="M550" s="21"/>
    </row>
    <row r="551" spans="1:13" x14ac:dyDescent="0.25">
      <c r="A551" s="7">
        <v>549</v>
      </c>
      <c r="B551" s="7" t="str">
        <f>IF('5. Map Processos'!B551="","",'5. Map Processos'!B551)</f>
        <v/>
      </c>
      <c r="C551" s="7" t="str">
        <f>IF('5. Map Processos'!C551="","",'5. Map Processos'!C551)</f>
        <v/>
      </c>
      <c r="D551" s="7" t="str">
        <f>IF('5. Map Processos'!E551="","",'5. Map Processos'!E551)</f>
        <v/>
      </c>
      <c r="E551" s="7" t="str">
        <f>IF('5. Map Processos'!I551="","",'5. Map Processos'!I551)</f>
        <v/>
      </c>
      <c r="F551" s="21"/>
      <c r="G551" s="21"/>
      <c r="H551" s="21"/>
      <c r="I551" s="21"/>
      <c r="J551" s="21"/>
      <c r="K551" s="21"/>
      <c r="L551" s="21"/>
      <c r="M551" s="21"/>
    </row>
    <row r="552" spans="1:13" x14ac:dyDescent="0.25">
      <c r="A552" s="7">
        <v>550</v>
      </c>
      <c r="B552" s="7" t="str">
        <f>IF('5. Map Processos'!B552="","",'5. Map Processos'!B552)</f>
        <v/>
      </c>
      <c r="C552" s="7" t="str">
        <f>IF('5. Map Processos'!C552="","",'5. Map Processos'!C552)</f>
        <v/>
      </c>
      <c r="D552" s="7" t="str">
        <f>IF('5. Map Processos'!E552="","",'5. Map Processos'!E552)</f>
        <v/>
      </c>
      <c r="E552" s="7" t="str">
        <f>IF('5. Map Processos'!I552="","",'5. Map Processos'!I552)</f>
        <v/>
      </c>
      <c r="F552" s="21"/>
      <c r="G552" s="21"/>
      <c r="H552" s="21"/>
      <c r="I552" s="21"/>
      <c r="J552" s="21"/>
      <c r="K552" s="21"/>
      <c r="L552" s="21"/>
      <c r="M552" s="21"/>
    </row>
    <row r="553" spans="1:13" x14ac:dyDescent="0.25">
      <c r="A553" s="7">
        <v>551</v>
      </c>
      <c r="B553" s="7" t="str">
        <f>IF('5. Map Processos'!B553="","",'5. Map Processos'!B553)</f>
        <v/>
      </c>
      <c r="C553" s="7" t="str">
        <f>IF('5. Map Processos'!C553="","",'5. Map Processos'!C553)</f>
        <v/>
      </c>
      <c r="D553" s="7" t="str">
        <f>IF('5. Map Processos'!E553="","",'5. Map Processos'!E553)</f>
        <v/>
      </c>
      <c r="E553" s="7" t="str">
        <f>IF('5. Map Processos'!I553="","",'5. Map Processos'!I553)</f>
        <v/>
      </c>
      <c r="F553" s="21"/>
      <c r="G553" s="21"/>
      <c r="H553" s="21"/>
      <c r="I553" s="21"/>
      <c r="J553" s="21"/>
      <c r="K553" s="21"/>
      <c r="L553" s="21"/>
      <c r="M553" s="21"/>
    </row>
    <row r="554" spans="1:13" x14ac:dyDescent="0.25">
      <c r="A554" s="7">
        <v>552</v>
      </c>
      <c r="B554" s="7" t="str">
        <f>IF('5. Map Processos'!B554="","",'5. Map Processos'!B554)</f>
        <v/>
      </c>
      <c r="C554" s="7" t="str">
        <f>IF('5. Map Processos'!C554="","",'5. Map Processos'!C554)</f>
        <v/>
      </c>
      <c r="D554" s="7" t="str">
        <f>IF('5. Map Processos'!E554="","",'5. Map Processos'!E554)</f>
        <v/>
      </c>
      <c r="E554" s="7" t="str">
        <f>IF('5. Map Processos'!I554="","",'5. Map Processos'!I554)</f>
        <v/>
      </c>
      <c r="F554" s="21"/>
      <c r="G554" s="21"/>
      <c r="H554" s="21"/>
      <c r="I554" s="21"/>
      <c r="J554" s="21"/>
      <c r="K554" s="21"/>
      <c r="L554" s="21"/>
      <c r="M554" s="21"/>
    </row>
    <row r="555" spans="1:13" x14ac:dyDescent="0.25">
      <c r="A555" s="7">
        <v>553</v>
      </c>
      <c r="B555" s="7" t="str">
        <f>IF('5. Map Processos'!B555="","",'5. Map Processos'!B555)</f>
        <v/>
      </c>
      <c r="C555" s="7" t="str">
        <f>IF('5. Map Processos'!C555="","",'5. Map Processos'!C555)</f>
        <v/>
      </c>
      <c r="D555" s="7" t="str">
        <f>IF('5. Map Processos'!E555="","",'5. Map Processos'!E555)</f>
        <v/>
      </c>
      <c r="E555" s="7" t="str">
        <f>IF('5. Map Processos'!I555="","",'5. Map Processos'!I555)</f>
        <v/>
      </c>
      <c r="F555" s="21"/>
      <c r="G555" s="21"/>
      <c r="H555" s="21"/>
      <c r="I555" s="21"/>
      <c r="J555" s="21"/>
      <c r="K555" s="21"/>
      <c r="L555" s="21"/>
      <c r="M555" s="21"/>
    </row>
    <row r="556" spans="1:13" x14ac:dyDescent="0.25">
      <c r="A556" s="7">
        <v>554</v>
      </c>
      <c r="B556" s="7" t="str">
        <f>IF('5. Map Processos'!B556="","",'5. Map Processos'!B556)</f>
        <v/>
      </c>
      <c r="C556" s="7" t="str">
        <f>IF('5. Map Processos'!C556="","",'5. Map Processos'!C556)</f>
        <v/>
      </c>
      <c r="D556" s="7" t="str">
        <f>IF('5. Map Processos'!E556="","",'5. Map Processos'!E556)</f>
        <v/>
      </c>
      <c r="E556" s="7" t="str">
        <f>IF('5. Map Processos'!I556="","",'5. Map Processos'!I556)</f>
        <v/>
      </c>
      <c r="F556" s="21"/>
      <c r="G556" s="21"/>
      <c r="H556" s="21"/>
      <c r="I556" s="21"/>
      <c r="J556" s="21"/>
      <c r="K556" s="21"/>
      <c r="L556" s="21"/>
      <c r="M556" s="21"/>
    </row>
    <row r="557" spans="1:13" x14ac:dyDescent="0.25">
      <c r="A557" s="7">
        <v>555</v>
      </c>
      <c r="B557" s="7" t="str">
        <f>IF('5. Map Processos'!B557="","",'5. Map Processos'!B557)</f>
        <v/>
      </c>
      <c r="C557" s="7" t="str">
        <f>IF('5. Map Processos'!C557="","",'5. Map Processos'!C557)</f>
        <v/>
      </c>
      <c r="D557" s="7" t="str">
        <f>IF('5. Map Processos'!E557="","",'5. Map Processos'!E557)</f>
        <v/>
      </c>
      <c r="E557" s="7" t="str">
        <f>IF('5. Map Processos'!I557="","",'5. Map Processos'!I557)</f>
        <v/>
      </c>
      <c r="F557" s="21"/>
      <c r="G557" s="21"/>
      <c r="H557" s="21"/>
      <c r="I557" s="21"/>
      <c r="J557" s="21"/>
      <c r="K557" s="21"/>
      <c r="L557" s="21"/>
      <c r="M557" s="21"/>
    </row>
    <row r="558" spans="1:13" x14ac:dyDescent="0.25">
      <c r="A558" s="7">
        <v>556</v>
      </c>
      <c r="B558" s="7" t="str">
        <f>IF('5. Map Processos'!B558="","",'5. Map Processos'!B558)</f>
        <v/>
      </c>
      <c r="C558" s="7" t="str">
        <f>IF('5. Map Processos'!C558="","",'5. Map Processos'!C558)</f>
        <v/>
      </c>
      <c r="D558" s="7" t="str">
        <f>IF('5. Map Processos'!E558="","",'5. Map Processos'!E558)</f>
        <v/>
      </c>
      <c r="E558" s="7" t="str">
        <f>IF('5. Map Processos'!I558="","",'5. Map Processos'!I558)</f>
        <v/>
      </c>
      <c r="F558" s="21"/>
      <c r="G558" s="21"/>
      <c r="H558" s="21"/>
      <c r="I558" s="21"/>
      <c r="J558" s="21"/>
      <c r="K558" s="21"/>
      <c r="L558" s="21"/>
      <c r="M558" s="21"/>
    </row>
    <row r="559" spans="1:13" x14ac:dyDescent="0.25">
      <c r="A559" s="7">
        <v>557</v>
      </c>
      <c r="B559" s="7" t="str">
        <f>IF('5. Map Processos'!B559="","",'5. Map Processos'!B559)</f>
        <v/>
      </c>
      <c r="C559" s="7" t="str">
        <f>IF('5. Map Processos'!C559="","",'5. Map Processos'!C559)</f>
        <v/>
      </c>
      <c r="D559" s="7" t="str">
        <f>IF('5. Map Processos'!E559="","",'5. Map Processos'!E559)</f>
        <v/>
      </c>
      <c r="E559" s="7" t="str">
        <f>IF('5. Map Processos'!I559="","",'5. Map Processos'!I559)</f>
        <v/>
      </c>
      <c r="F559" s="21"/>
      <c r="G559" s="21"/>
      <c r="H559" s="21"/>
      <c r="I559" s="21"/>
      <c r="J559" s="21"/>
      <c r="K559" s="21"/>
      <c r="L559" s="21"/>
      <c r="M559" s="21"/>
    </row>
    <row r="560" spans="1:13" x14ac:dyDescent="0.25">
      <c r="A560" s="7">
        <v>558</v>
      </c>
      <c r="B560" s="7" t="str">
        <f>IF('5. Map Processos'!B560="","",'5. Map Processos'!B560)</f>
        <v/>
      </c>
      <c r="C560" s="7" t="str">
        <f>IF('5. Map Processos'!C560="","",'5. Map Processos'!C560)</f>
        <v/>
      </c>
      <c r="D560" s="7" t="str">
        <f>IF('5. Map Processos'!E560="","",'5. Map Processos'!E560)</f>
        <v/>
      </c>
      <c r="E560" s="7" t="str">
        <f>IF('5. Map Processos'!I560="","",'5. Map Processos'!I560)</f>
        <v/>
      </c>
      <c r="F560" s="21"/>
      <c r="G560" s="21"/>
      <c r="H560" s="21"/>
      <c r="I560" s="21"/>
      <c r="J560" s="21"/>
      <c r="K560" s="21"/>
      <c r="L560" s="21"/>
      <c r="M560" s="21"/>
    </row>
    <row r="561" spans="1:13" x14ac:dyDescent="0.25">
      <c r="A561" s="7">
        <v>559</v>
      </c>
      <c r="B561" s="7" t="str">
        <f>IF('5. Map Processos'!B561="","",'5. Map Processos'!B561)</f>
        <v/>
      </c>
      <c r="C561" s="7" t="str">
        <f>IF('5. Map Processos'!C561="","",'5. Map Processos'!C561)</f>
        <v/>
      </c>
      <c r="D561" s="7" t="str">
        <f>IF('5. Map Processos'!E561="","",'5. Map Processos'!E561)</f>
        <v/>
      </c>
      <c r="E561" s="7" t="str">
        <f>IF('5. Map Processos'!I561="","",'5. Map Processos'!I561)</f>
        <v/>
      </c>
      <c r="F561" s="21"/>
      <c r="G561" s="21"/>
      <c r="H561" s="21"/>
      <c r="I561" s="21"/>
      <c r="J561" s="21"/>
      <c r="K561" s="21"/>
      <c r="L561" s="21"/>
      <c r="M561" s="21"/>
    </row>
    <row r="562" spans="1:13" x14ac:dyDescent="0.25">
      <c r="A562" s="7">
        <v>560</v>
      </c>
      <c r="B562" s="7" t="str">
        <f>IF('5. Map Processos'!B562="","",'5. Map Processos'!B562)</f>
        <v/>
      </c>
      <c r="C562" s="7" t="str">
        <f>IF('5. Map Processos'!C562="","",'5. Map Processos'!C562)</f>
        <v/>
      </c>
      <c r="D562" s="7" t="str">
        <f>IF('5. Map Processos'!E562="","",'5. Map Processos'!E562)</f>
        <v/>
      </c>
      <c r="E562" s="7" t="str">
        <f>IF('5. Map Processos'!I562="","",'5. Map Processos'!I562)</f>
        <v/>
      </c>
      <c r="F562" s="21"/>
      <c r="G562" s="21"/>
      <c r="H562" s="21"/>
      <c r="I562" s="21"/>
      <c r="J562" s="21"/>
      <c r="K562" s="21"/>
      <c r="L562" s="21"/>
      <c r="M562" s="21"/>
    </row>
    <row r="563" spans="1:13" x14ac:dyDescent="0.25">
      <c r="A563" s="7">
        <v>561</v>
      </c>
      <c r="B563" s="7" t="str">
        <f>IF('5. Map Processos'!B563="","",'5. Map Processos'!B563)</f>
        <v/>
      </c>
      <c r="C563" s="7" t="str">
        <f>IF('5. Map Processos'!C563="","",'5. Map Processos'!C563)</f>
        <v/>
      </c>
      <c r="D563" s="7" t="str">
        <f>IF('5. Map Processos'!E563="","",'5. Map Processos'!E563)</f>
        <v/>
      </c>
      <c r="E563" s="7" t="str">
        <f>IF('5. Map Processos'!I563="","",'5. Map Processos'!I563)</f>
        <v/>
      </c>
      <c r="F563" s="21"/>
      <c r="G563" s="21"/>
      <c r="H563" s="21"/>
      <c r="I563" s="21"/>
      <c r="J563" s="21"/>
      <c r="K563" s="21"/>
      <c r="L563" s="21"/>
      <c r="M563" s="21"/>
    </row>
    <row r="564" spans="1:13" x14ac:dyDescent="0.25">
      <c r="A564" s="7">
        <v>562</v>
      </c>
      <c r="B564" s="7" t="str">
        <f>IF('5. Map Processos'!B564="","",'5. Map Processos'!B564)</f>
        <v/>
      </c>
      <c r="C564" s="7" t="str">
        <f>IF('5. Map Processos'!C564="","",'5. Map Processos'!C564)</f>
        <v/>
      </c>
      <c r="D564" s="7" t="str">
        <f>IF('5. Map Processos'!E564="","",'5. Map Processos'!E564)</f>
        <v/>
      </c>
      <c r="E564" s="7" t="str">
        <f>IF('5. Map Processos'!I564="","",'5. Map Processos'!I564)</f>
        <v/>
      </c>
      <c r="F564" s="21"/>
      <c r="G564" s="21"/>
      <c r="H564" s="21"/>
      <c r="I564" s="21"/>
      <c r="J564" s="21"/>
      <c r="K564" s="21"/>
      <c r="L564" s="21"/>
      <c r="M564" s="21"/>
    </row>
    <row r="565" spans="1:13" x14ac:dyDescent="0.25">
      <c r="A565" s="7">
        <v>563</v>
      </c>
      <c r="B565" s="7" t="str">
        <f>IF('5. Map Processos'!B565="","",'5. Map Processos'!B565)</f>
        <v/>
      </c>
      <c r="C565" s="7" t="str">
        <f>IF('5. Map Processos'!C565="","",'5. Map Processos'!C565)</f>
        <v/>
      </c>
      <c r="D565" s="7" t="str">
        <f>IF('5. Map Processos'!E565="","",'5. Map Processos'!E565)</f>
        <v/>
      </c>
      <c r="E565" s="7" t="str">
        <f>IF('5. Map Processos'!I565="","",'5. Map Processos'!I565)</f>
        <v/>
      </c>
      <c r="F565" s="21"/>
      <c r="G565" s="21"/>
      <c r="H565" s="21"/>
      <c r="I565" s="21"/>
      <c r="J565" s="21"/>
      <c r="K565" s="21"/>
      <c r="L565" s="21"/>
      <c r="M565" s="21"/>
    </row>
    <row r="566" spans="1:13" x14ac:dyDescent="0.25">
      <c r="A566" s="7">
        <v>564</v>
      </c>
      <c r="B566" s="7" t="str">
        <f>IF('5. Map Processos'!B566="","",'5. Map Processos'!B566)</f>
        <v/>
      </c>
      <c r="C566" s="7" t="str">
        <f>IF('5. Map Processos'!C566="","",'5. Map Processos'!C566)</f>
        <v/>
      </c>
      <c r="D566" s="7" t="str">
        <f>IF('5. Map Processos'!E566="","",'5. Map Processos'!E566)</f>
        <v/>
      </c>
      <c r="E566" s="7" t="str">
        <f>IF('5. Map Processos'!I566="","",'5. Map Processos'!I566)</f>
        <v/>
      </c>
      <c r="F566" s="21"/>
      <c r="G566" s="21"/>
      <c r="H566" s="21"/>
      <c r="I566" s="21"/>
      <c r="J566" s="21"/>
      <c r="K566" s="21"/>
      <c r="L566" s="21"/>
      <c r="M566" s="21"/>
    </row>
    <row r="567" spans="1:13" x14ac:dyDescent="0.25">
      <c r="A567" s="7">
        <v>565</v>
      </c>
      <c r="B567" s="7" t="str">
        <f>IF('5. Map Processos'!B567="","",'5. Map Processos'!B567)</f>
        <v/>
      </c>
      <c r="C567" s="7" t="str">
        <f>IF('5. Map Processos'!C567="","",'5. Map Processos'!C567)</f>
        <v/>
      </c>
      <c r="D567" s="7" t="str">
        <f>IF('5. Map Processos'!E567="","",'5. Map Processos'!E567)</f>
        <v/>
      </c>
      <c r="E567" s="7" t="str">
        <f>IF('5. Map Processos'!I567="","",'5. Map Processos'!I567)</f>
        <v/>
      </c>
      <c r="F567" s="21"/>
      <c r="G567" s="21"/>
      <c r="H567" s="21"/>
      <c r="I567" s="21"/>
      <c r="J567" s="21"/>
      <c r="K567" s="21"/>
      <c r="L567" s="21"/>
      <c r="M567" s="21"/>
    </row>
    <row r="568" spans="1:13" x14ac:dyDescent="0.25">
      <c r="A568" s="7">
        <v>566</v>
      </c>
      <c r="B568" s="7" t="str">
        <f>IF('5. Map Processos'!B568="","",'5. Map Processos'!B568)</f>
        <v/>
      </c>
      <c r="C568" s="7" t="str">
        <f>IF('5. Map Processos'!C568="","",'5. Map Processos'!C568)</f>
        <v/>
      </c>
      <c r="D568" s="7" t="str">
        <f>IF('5. Map Processos'!E568="","",'5. Map Processos'!E568)</f>
        <v/>
      </c>
      <c r="E568" s="7" t="str">
        <f>IF('5. Map Processos'!I568="","",'5. Map Processos'!I568)</f>
        <v/>
      </c>
      <c r="F568" s="21"/>
      <c r="G568" s="21"/>
      <c r="H568" s="21"/>
      <c r="I568" s="21"/>
      <c r="J568" s="21"/>
      <c r="K568" s="21"/>
      <c r="L568" s="21"/>
      <c r="M568" s="21"/>
    </row>
    <row r="569" spans="1:13" x14ac:dyDescent="0.25">
      <c r="A569" s="7">
        <v>567</v>
      </c>
      <c r="B569" s="7" t="str">
        <f>IF('5. Map Processos'!B569="","",'5. Map Processos'!B569)</f>
        <v/>
      </c>
      <c r="C569" s="7" t="str">
        <f>IF('5. Map Processos'!C569="","",'5. Map Processos'!C569)</f>
        <v/>
      </c>
      <c r="D569" s="7" t="str">
        <f>IF('5. Map Processos'!E569="","",'5. Map Processos'!E569)</f>
        <v/>
      </c>
      <c r="E569" s="7" t="str">
        <f>IF('5. Map Processos'!I569="","",'5. Map Processos'!I569)</f>
        <v/>
      </c>
      <c r="F569" s="21"/>
      <c r="G569" s="21"/>
      <c r="H569" s="21"/>
      <c r="I569" s="21"/>
      <c r="J569" s="21"/>
      <c r="K569" s="21"/>
      <c r="L569" s="21"/>
      <c r="M569" s="21"/>
    </row>
    <row r="570" spans="1:13" x14ac:dyDescent="0.25">
      <c r="A570" s="7">
        <v>568</v>
      </c>
      <c r="B570" s="7" t="str">
        <f>IF('5. Map Processos'!B570="","",'5. Map Processos'!B570)</f>
        <v/>
      </c>
      <c r="C570" s="7" t="str">
        <f>IF('5. Map Processos'!C570="","",'5. Map Processos'!C570)</f>
        <v/>
      </c>
      <c r="D570" s="7" t="str">
        <f>IF('5. Map Processos'!E570="","",'5. Map Processos'!E570)</f>
        <v/>
      </c>
      <c r="E570" s="7" t="str">
        <f>IF('5. Map Processos'!I570="","",'5. Map Processos'!I570)</f>
        <v/>
      </c>
      <c r="F570" s="21"/>
      <c r="G570" s="21"/>
      <c r="H570" s="21"/>
      <c r="I570" s="21"/>
      <c r="J570" s="21"/>
      <c r="K570" s="21"/>
      <c r="L570" s="21"/>
      <c r="M570" s="21"/>
    </row>
    <row r="571" spans="1:13" x14ac:dyDescent="0.25">
      <c r="A571" s="7">
        <v>569</v>
      </c>
      <c r="B571" s="7" t="str">
        <f>IF('5. Map Processos'!B571="","",'5. Map Processos'!B571)</f>
        <v/>
      </c>
      <c r="C571" s="7" t="str">
        <f>IF('5. Map Processos'!C571="","",'5. Map Processos'!C571)</f>
        <v/>
      </c>
      <c r="D571" s="7" t="str">
        <f>IF('5. Map Processos'!E571="","",'5. Map Processos'!E571)</f>
        <v/>
      </c>
      <c r="E571" s="7" t="str">
        <f>IF('5. Map Processos'!I571="","",'5. Map Processos'!I571)</f>
        <v/>
      </c>
      <c r="F571" s="21"/>
      <c r="G571" s="21"/>
      <c r="H571" s="21"/>
      <c r="I571" s="21"/>
      <c r="J571" s="21"/>
      <c r="K571" s="21"/>
      <c r="L571" s="21"/>
      <c r="M571" s="21"/>
    </row>
    <row r="572" spans="1:13" x14ac:dyDescent="0.25">
      <c r="A572" s="7">
        <v>570</v>
      </c>
      <c r="B572" s="7" t="str">
        <f>IF('5. Map Processos'!B572="","",'5. Map Processos'!B572)</f>
        <v/>
      </c>
      <c r="C572" s="7" t="str">
        <f>IF('5. Map Processos'!C572="","",'5. Map Processos'!C572)</f>
        <v/>
      </c>
      <c r="D572" s="7" t="str">
        <f>IF('5. Map Processos'!E572="","",'5. Map Processos'!E572)</f>
        <v/>
      </c>
      <c r="E572" s="7" t="str">
        <f>IF('5. Map Processos'!I572="","",'5. Map Processos'!I572)</f>
        <v/>
      </c>
      <c r="F572" s="21"/>
      <c r="G572" s="21"/>
      <c r="H572" s="21"/>
      <c r="I572" s="21"/>
      <c r="J572" s="21"/>
      <c r="K572" s="21"/>
      <c r="L572" s="21"/>
      <c r="M572" s="21"/>
    </row>
    <row r="573" spans="1:13" x14ac:dyDescent="0.25">
      <c r="A573" s="7">
        <v>571</v>
      </c>
      <c r="B573" s="7" t="str">
        <f>IF('5. Map Processos'!B573="","",'5. Map Processos'!B573)</f>
        <v/>
      </c>
      <c r="C573" s="7" t="str">
        <f>IF('5. Map Processos'!C573="","",'5. Map Processos'!C573)</f>
        <v/>
      </c>
      <c r="D573" s="7" t="str">
        <f>IF('5. Map Processos'!E573="","",'5. Map Processos'!E573)</f>
        <v/>
      </c>
      <c r="E573" s="7" t="str">
        <f>IF('5. Map Processos'!I573="","",'5. Map Processos'!I573)</f>
        <v/>
      </c>
      <c r="F573" s="21"/>
      <c r="G573" s="21"/>
      <c r="H573" s="21"/>
      <c r="I573" s="21"/>
      <c r="J573" s="21"/>
      <c r="K573" s="21"/>
      <c r="L573" s="21"/>
      <c r="M573" s="21"/>
    </row>
    <row r="574" spans="1:13" x14ac:dyDescent="0.25">
      <c r="A574" s="7">
        <v>572</v>
      </c>
      <c r="B574" s="7" t="str">
        <f>IF('5. Map Processos'!B574="","",'5. Map Processos'!B574)</f>
        <v/>
      </c>
      <c r="C574" s="7" t="str">
        <f>IF('5. Map Processos'!C574="","",'5. Map Processos'!C574)</f>
        <v/>
      </c>
      <c r="D574" s="7" t="str">
        <f>IF('5. Map Processos'!E574="","",'5. Map Processos'!E574)</f>
        <v/>
      </c>
      <c r="E574" s="7" t="str">
        <f>IF('5. Map Processos'!I574="","",'5. Map Processos'!I574)</f>
        <v/>
      </c>
      <c r="F574" s="21"/>
      <c r="G574" s="21"/>
      <c r="H574" s="21"/>
      <c r="I574" s="21"/>
      <c r="J574" s="21"/>
      <c r="K574" s="21"/>
      <c r="L574" s="21"/>
      <c r="M574" s="21"/>
    </row>
    <row r="575" spans="1:13" x14ac:dyDescent="0.25">
      <c r="A575" s="7">
        <v>573</v>
      </c>
      <c r="B575" s="7" t="str">
        <f>IF('5. Map Processos'!B575="","",'5. Map Processos'!B575)</f>
        <v/>
      </c>
      <c r="C575" s="7" t="str">
        <f>IF('5. Map Processos'!C575="","",'5. Map Processos'!C575)</f>
        <v/>
      </c>
      <c r="D575" s="7" t="str">
        <f>IF('5. Map Processos'!E575="","",'5. Map Processos'!E575)</f>
        <v/>
      </c>
      <c r="E575" s="7" t="str">
        <f>IF('5. Map Processos'!I575="","",'5. Map Processos'!I575)</f>
        <v/>
      </c>
      <c r="F575" s="21"/>
      <c r="G575" s="21"/>
      <c r="H575" s="21"/>
      <c r="I575" s="21"/>
      <c r="J575" s="21"/>
      <c r="K575" s="21"/>
      <c r="L575" s="21"/>
      <c r="M575" s="21"/>
    </row>
    <row r="576" spans="1:13" x14ac:dyDescent="0.25">
      <c r="A576" s="7">
        <v>574</v>
      </c>
      <c r="B576" s="7" t="str">
        <f>IF('5. Map Processos'!B576="","",'5. Map Processos'!B576)</f>
        <v/>
      </c>
      <c r="C576" s="7" t="str">
        <f>IF('5. Map Processos'!C576="","",'5. Map Processos'!C576)</f>
        <v/>
      </c>
      <c r="D576" s="7" t="str">
        <f>IF('5. Map Processos'!E576="","",'5. Map Processos'!E576)</f>
        <v/>
      </c>
      <c r="E576" s="7" t="str">
        <f>IF('5. Map Processos'!I576="","",'5. Map Processos'!I576)</f>
        <v/>
      </c>
      <c r="F576" s="21"/>
      <c r="G576" s="21"/>
      <c r="H576" s="21"/>
      <c r="I576" s="21"/>
      <c r="J576" s="21"/>
      <c r="K576" s="21"/>
      <c r="L576" s="21"/>
      <c r="M576" s="21"/>
    </row>
    <row r="577" spans="1:13" x14ac:dyDescent="0.25">
      <c r="A577" s="7">
        <v>575</v>
      </c>
      <c r="B577" s="7" t="str">
        <f>IF('5. Map Processos'!B577="","",'5. Map Processos'!B577)</f>
        <v/>
      </c>
      <c r="C577" s="7" t="str">
        <f>IF('5. Map Processos'!C577="","",'5. Map Processos'!C577)</f>
        <v/>
      </c>
      <c r="D577" s="7" t="str">
        <f>IF('5. Map Processos'!E577="","",'5. Map Processos'!E577)</f>
        <v/>
      </c>
      <c r="E577" s="7" t="str">
        <f>IF('5. Map Processos'!I577="","",'5. Map Processos'!I577)</f>
        <v/>
      </c>
      <c r="F577" s="21"/>
      <c r="G577" s="21"/>
      <c r="H577" s="21"/>
      <c r="I577" s="21"/>
      <c r="J577" s="21"/>
      <c r="K577" s="21"/>
      <c r="L577" s="21"/>
      <c r="M577" s="21"/>
    </row>
    <row r="578" spans="1:13" x14ac:dyDescent="0.25">
      <c r="A578" s="7">
        <v>576</v>
      </c>
      <c r="B578" s="7" t="str">
        <f>IF('5. Map Processos'!B578="","",'5. Map Processos'!B578)</f>
        <v/>
      </c>
      <c r="C578" s="7" t="str">
        <f>IF('5. Map Processos'!C578="","",'5. Map Processos'!C578)</f>
        <v/>
      </c>
      <c r="D578" s="7" t="str">
        <f>IF('5. Map Processos'!E578="","",'5. Map Processos'!E578)</f>
        <v/>
      </c>
      <c r="E578" s="7" t="str">
        <f>IF('5. Map Processos'!I578="","",'5. Map Processos'!I578)</f>
        <v/>
      </c>
      <c r="F578" s="21"/>
      <c r="G578" s="21"/>
      <c r="H578" s="21"/>
      <c r="I578" s="21"/>
      <c r="J578" s="21"/>
      <c r="K578" s="21"/>
      <c r="L578" s="21"/>
      <c r="M578" s="21"/>
    </row>
    <row r="579" spans="1:13" x14ac:dyDescent="0.25">
      <c r="A579" s="7">
        <v>577</v>
      </c>
      <c r="B579" s="7" t="str">
        <f>IF('5. Map Processos'!B579="","",'5. Map Processos'!B579)</f>
        <v/>
      </c>
      <c r="C579" s="7" t="str">
        <f>IF('5. Map Processos'!C579="","",'5. Map Processos'!C579)</f>
        <v/>
      </c>
      <c r="D579" s="7" t="str">
        <f>IF('5. Map Processos'!E579="","",'5. Map Processos'!E579)</f>
        <v/>
      </c>
      <c r="E579" s="7" t="str">
        <f>IF('5. Map Processos'!I579="","",'5. Map Processos'!I579)</f>
        <v/>
      </c>
      <c r="F579" s="21"/>
      <c r="G579" s="21"/>
      <c r="H579" s="21"/>
      <c r="I579" s="21"/>
      <c r="J579" s="21"/>
      <c r="K579" s="21"/>
      <c r="L579" s="21"/>
      <c r="M579" s="21"/>
    </row>
    <row r="580" spans="1:13" x14ac:dyDescent="0.25">
      <c r="A580" s="7">
        <v>578</v>
      </c>
      <c r="B580" s="7" t="str">
        <f>IF('5. Map Processos'!B580="","",'5. Map Processos'!B580)</f>
        <v/>
      </c>
      <c r="C580" s="7" t="str">
        <f>IF('5. Map Processos'!C580="","",'5. Map Processos'!C580)</f>
        <v/>
      </c>
      <c r="D580" s="7" t="str">
        <f>IF('5. Map Processos'!E580="","",'5. Map Processos'!E580)</f>
        <v/>
      </c>
      <c r="E580" s="7" t="str">
        <f>IF('5. Map Processos'!I580="","",'5. Map Processos'!I580)</f>
        <v/>
      </c>
      <c r="F580" s="21"/>
      <c r="G580" s="21"/>
      <c r="H580" s="21"/>
      <c r="I580" s="21"/>
      <c r="J580" s="21"/>
      <c r="K580" s="21"/>
      <c r="L580" s="21"/>
      <c r="M580" s="21"/>
    </row>
    <row r="581" spans="1:13" x14ac:dyDescent="0.25">
      <c r="A581" s="7">
        <v>579</v>
      </c>
      <c r="B581" s="7" t="str">
        <f>IF('5. Map Processos'!B581="","",'5. Map Processos'!B581)</f>
        <v/>
      </c>
      <c r="C581" s="7" t="str">
        <f>IF('5. Map Processos'!C581="","",'5. Map Processos'!C581)</f>
        <v/>
      </c>
      <c r="D581" s="7" t="str">
        <f>IF('5. Map Processos'!E581="","",'5. Map Processos'!E581)</f>
        <v/>
      </c>
      <c r="E581" s="7" t="str">
        <f>IF('5. Map Processos'!I581="","",'5. Map Processos'!I581)</f>
        <v/>
      </c>
      <c r="F581" s="21"/>
      <c r="G581" s="21"/>
      <c r="H581" s="21"/>
      <c r="I581" s="21"/>
      <c r="J581" s="21"/>
      <c r="K581" s="21"/>
      <c r="L581" s="21"/>
      <c r="M581" s="21"/>
    </row>
    <row r="582" spans="1:13" x14ac:dyDescent="0.25">
      <c r="A582" s="7">
        <v>580</v>
      </c>
      <c r="B582" s="7" t="str">
        <f>IF('5. Map Processos'!B582="","",'5. Map Processos'!B582)</f>
        <v/>
      </c>
      <c r="C582" s="7" t="str">
        <f>IF('5. Map Processos'!C582="","",'5. Map Processos'!C582)</f>
        <v/>
      </c>
      <c r="D582" s="7" t="str">
        <f>IF('5. Map Processos'!E582="","",'5. Map Processos'!E582)</f>
        <v/>
      </c>
      <c r="E582" s="7" t="str">
        <f>IF('5. Map Processos'!I582="","",'5. Map Processos'!I582)</f>
        <v/>
      </c>
      <c r="F582" s="21"/>
      <c r="G582" s="21"/>
      <c r="H582" s="21"/>
      <c r="I582" s="21"/>
      <c r="J582" s="21"/>
      <c r="K582" s="21"/>
      <c r="L582" s="21"/>
      <c r="M582" s="21"/>
    </row>
    <row r="583" spans="1:13" x14ac:dyDescent="0.25">
      <c r="A583" s="7">
        <v>581</v>
      </c>
      <c r="B583" s="7" t="str">
        <f>IF('5. Map Processos'!B583="","",'5. Map Processos'!B583)</f>
        <v/>
      </c>
      <c r="C583" s="7" t="str">
        <f>IF('5. Map Processos'!C583="","",'5. Map Processos'!C583)</f>
        <v/>
      </c>
      <c r="D583" s="7" t="str">
        <f>IF('5. Map Processos'!E583="","",'5. Map Processos'!E583)</f>
        <v/>
      </c>
      <c r="E583" s="7" t="str">
        <f>IF('5. Map Processos'!I583="","",'5. Map Processos'!I583)</f>
        <v/>
      </c>
      <c r="F583" s="21"/>
      <c r="G583" s="21"/>
      <c r="H583" s="21"/>
      <c r="I583" s="21"/>
      <c r="J583" s="21"/>
      <c r="K583" s="21"/>
      <c r="L583" s="21"/>
      <c r="M583" s="21"/>
    </row>
    <row r="584" spans="1:13" x14ac:dyDescent="0.25">
      <c r="A584" s="7">
        <v>582</v>
      </c>
      <c r="B584" s="7" t="str">
        <f>IF('5. Map Processos'!B584="","",'5. Map Processos'!B584)</f>
        <v/>
      </c>
      <c r="C584" s="7" t="str">
        <f>IF('5. Map Processos'!C584="","",'5. Map Processos'!C584)</f>
        <v/>
      </c>
      <c r="D584" s="7" t="str">
        <f>IF('5. Map Processos'!E584="","",'5. Map Processos'!E584)</f>
        <v/>
      </c>
      <c r="E584" s="7" t="str">
        <f>IF('5. Map Processos'!I584="","",'5. Map Processos'!I584)</f>
        <v/>
      </c>
      <c r="F584" s="21"/>
      <c r="G584" s="21"/>
      <c r="H584" s="21"/>
      <c r="I584" s="21"/>
      <c r="J584" s="21"/>
      <c r="K584" s="21"/>
      <c r="L584" s="21"/>
      <c r="M584" s="21"/>
    </row>
    <row r="585" spans="1:13" x14ac:dyDescent="0.25">
      <c r="A585" s="7">
        <v>583</v>
      </c>
      <c r="B585" s="7" t="str">
        <f>IF('5. Map Processos'!B585="","",'5. Map Processos'!B585)</f>
        <v/>
      </c>
      <c r="C585" s="7" t="str">
        <f>IF('5. Map Processos'!C585="","",'5. Map Processos'!C585)</f>
        <v/>
      </c>
      <c r="D585" s="7" t="str">
        <f>IF('5. Map Processos'!E585="","",'5. Map Processos'!E585)</f>
        <v/>
      </c>
      <c r="E585" s="7" t="str">
        <f>IF('5. Map Processos'!I585="","",'5. Map Processos'!I585)</f>
        <v/>
      </c>
      <c r="F585" s="21"/>
      <c r="G585" s="21"/>
      <c r="H585" s="21"/>
      <c r="I585" s="21"/>
      <c r="J585" s="21"/>
      <c r="K585" s="21"/>
      <c r="L585" s="21"/>
      <c r="M585" s="21"/>
    </row>
    <row r="586" spans="1:13" x14ac:dyDescent="0.25">
      <c r="A586" s="7">
        <v>584</v>
      </c>
      <c r="B586" s="7" t="str">
        <f>IF('5. Map Processos'!B586="","",'5. Map Processos'!B586)</f>
        <v/>
      </c>
      <c r="C586" s="7" t="str">
        <f>IF('5. Map Processos'!C586="","",'5. Map Processos'!C586)</f>
        <v/>
      </c>
      <c r="D586" s="7" t="str">
        <f>IF('5. Map Processos'!E586="","",'5. Map Processos'!E586)</f>
        <v/>
      </c>
      <c r="E586" s="7" t="str">
        <f>IF('5. Map Processos'!I586="","",'5. Map Processos'!I586)</f>
        <v/>
      </c>
      <c r="F586" s="21"/>
      <c r="G586" s="21"/>
      <c r="H586" s="21"/>
      <c r="I586" s="21"/>
      <c r="J586" s="21"/>
      <c r="K586" s="21"/>
      <c r="L586" s="21"/>
      <c r="M586" s="21"/>
    </row>
    <row r="587" spans="1:13" x14ac:dyDescent="0.25">
      <c r="A587" s="7">
        <v>585</v>
      </c>
      <c r="B587" s="7" t="str">
        <f>IF('5. Map Processos'!B587="","",'5. Map Processos'!B587)</f>
        <v/>
      </c>
      <c r="C587" s="7" t="str">
        <f>IF('5. Map Processos'!C587="","",'5. Map Processos'!C587)</f>
        <v/>
      </c>
      <c r="D587" s="7" t="str">
        <f>IF('5. Map Processos'!E587="","",'5. Map Processos'!E587)</f>
        <v/>
      </c>
      <c r="E587" s="7" t="str">
        <f>IF('5. Map Processos'!I587="","",'5. Map Processos'!I587)</f>
        <v/>
      </c>
      <c r="F587" s="21"/>
      <c r="G587" s="21"/>
      <c r="H587" s="21"/>
      <c r="I587" s="21"/>
      <c r="J587" s="21"/>
      <c r="K587" s="21"/>
      <c r="L587" s="21"/>
      <c r="M587" s="21"/>
    </row>
    <row r="588" spans="1:13" x14ac:dyDescent="0.25">
      <c r="A588" s="7">
        <v>586</v>
      </c>
      <c r="B588" s="7" t="str">
        <f>IF('5. Map Processos'!B588="","",'5. Map Processos'!B588)</f>
        <v/>
      </c>
      <c r="C588" s="7" t="str">
        <f>IF('5. Map Processos'!C588="","",'5. Map Processos'!C588)</f>
        <v/>
      </c>
      <c r="D588" s="7" t="str">
        <f>IF('5. Map Processos'!E588="","",'5. Map Processos'!E588)</f>
        <v/>
      </c>
      <c r="E588" s="7" t="str">
        <f>IF('5. Map Processos'!I588="","",'5. Map Processos'!I588)</f>
        <v/>
      </c>
      <c r="F588" s="21"/>
      <c r="G588" s="21"/>
      <c r="H588" s="21"/>
      <c r="I588" s="21"/>
      <c r="J588" s="21"/>
      <c r="K588" s="21"/>
      <c r="L588" s="21"/>
      <c r="M588" s="21"/>
    </row>
    <row r="589" spans="1:13" x14ac:dyDescent="0.25">
      <c r="A589" s="7">
        <v>587</v>
      </c>
      <c r="B589" s="7" t="str">
        <f>IF('5. Map Processos'!B589="","",'5. Map Processos'!B589)</f>
        <v/>
      </c>
      <c r="C589" s="7" t="str">
        <f>IF('5. Map Processos'!C589="","",'5. Map Processos'!C589)</f>
        <v/>
      </c>
      <c r="D589" s="7" t="str">
        <f>IF('5. Map Processos'!E589="","",'5. Map Processos'!E589)</f>
        <v/>
      </c>
      <c r="E589" s="7" t="str">
        <f>IF('5. Map Processos'!I589="","",'5. Map Processos'!I589)</f>
        <v/>
      </c>
      <c r="F589" s="21"/>
      <c r="G589" s="21"/>
      <c r="H589" s="21"/>
      <c r="I589" s="21"/>
      <c r="J589" s="21"/>
      <c r="K589" s="21"/>
      <c r="L589" s="21"/>
      <c r="M589" s="21"/>
    </row>
    <row r="590" spans="1:13" x14ac:dyDescent="0.25">
      <c r="A590" s="7">
        <v>588</v>
      </c>
      <c r="B590" s="7" t="str">
        <f>IF('5. Map Processos'!B590="","",'5. Map Processos'!B590)</f>
        <v/>
      </c>
      <c r="C590" s="7" t="str">
        <f>IF('5. Map Processos'!C590="","",'5. Map Processos'!C590)</f>
        <v/>
      </c>
      <c r="D590" s="7" t="str">
        <f>IF('5. Map Processos'!E590="","",'5. Map Processos'!E590)</f>
        <v/>
      </c>
      <c r="E590" s="7" t="str">
        <f>IF('5. Map Processos'!I590="","",'5. Map Processos'!I590)</f>
        <v/>
      </c>
      <c r="F590" s="21"/>
      <c r="G590" s="21"/>
      <c r="H590" s="21"/>
      <c r="I590" s="21"/>
      <c r="J590" s="21"/>
      <c r="K590" s="21"/>
      <c r="L590" s="21"/>
      <c r="M590" s="21"/>
    </row>
    <row r="591" spans="1:13" x14ac:dyDescent="0.25">
      <c r="A591" s="7">
        <v>589</v>
      </c>
      <c r="B591" s="7" t="str">
        <f>IF('5. Map Processos'!B591="","",'5. Map Processos'!B591)</f>
        <v/>
      </c>
      <c r="C591" s="7" t="str">
        <f>IF('5. Map Processos'!C591="","",'5. Map Processos'!C591)</f>
        <v/>
      </c>
      <c r="D591" s="7" t="str">
        <f>IF('5. Map Processos'!E591="","",'5. Map Processos'!E591)</f>
        <v/>
      </c>
      <c r="E591" s="7" t="str">
        <f>IF('5. Map Processos'!I591="","",'5. Map Processos'!I591)</f>
        <v/>
      </c>
      <c r="F591" s="21"/>
      <c r="G591" s="21"/>
      <c r="H591" s="21"/>
      <c r="I591" s="21"/>
      <c r="J591" s="21"/>
      <c r="K591" s="21"/>
      <c r="L591" s="21"/>
      <c r="M591" s="21"/>
    </row>
    <row r="592" spans="1:13" x14ac:dyDescent="0.25">
      <c r="A592" s="7">
        <v>590</v>
      </c>
      <c r="B592" s="7" t="str">
        <f>IF('5. Map Processos'!B592="","",'5. Map Processos'!B592)</f>
        <v/>
      </c>
      <c r="C592" s="7" t="str">
        <f>IF('5. Map Processos'!C592="","",'5. Map Processos'!C592)</f>
        <v/>
      </c>
      <c r="D592" s="7" t="str">
        <f>IF('5. Map Processos'!E592="","",'5. Map Processos'!E592)</f>
        <v/>
      </c>
      <c r="E592" s="7" t="str">
        <f>IF('5. Map Processos'!I592="","",'5. Map Processos'!I592)</f>
        <v/>
      </c>
      <c r="F592" s="21"/>
      <c r="G592" s="21"/>
      <c r="H592" s="21"/>
      <c r="I592" s="21"/>
      <c r="J592" s="21"/>
      <c r="K592" s="21"/>
      <c r="L592" s="21"/>
      <c r="M592" s="21"/>
    </row>
    <row r="593" spans="1:13" x14ac:dyDescent="0.25">
      <c r="A593" s="7">
        <v>591</v>
      </c>
      <c r="B593" s="7" t="str">
        <f>IF('5. Map Processos'!B593="","",'5. Map Processos'!B593)</f>
        <v/>
      </c>
      <c r="C593" s="7" t="str">
        <f>IF('5. Map Processos'!C593="","",'5. Map Processos'!C593)</f>
        <v/>
      </c>
      <c r="D593" s="7" t="str">
        <f>IF('5. Map Processos'!E593="","",'5. Map Processos'!E593)</f>
        <v/>
      </c>
      <c r="E593" s="7" t="str">
        <f>IF('5. Map Processos'!I593="","",'5. Map Processos'!I593)</f>
        <v/>
      </c>
      <c r="F593" s="21"/>
      <c r="G593" s="21"/>
      <c r="H593" s="21"/>
      <c r="I593" s="21"/>
      <c r="J593" s="21"/>
      <c r="K593" s="21"/>
      <c r="L593" s="21"/>
      <c r="M593" s="21"/>
    </row>
    <row r="594" spans="1:13" x14ac:dyDescent="0.25">
      <c r="A594" s="7">
        <v>592</v>
      </c>
      <c r="B594" s="7" t="str">
        <f>IF('5. Map Processos'!B594="","",'5. Map Processos'!B594)</f>
        <v/>
      </c>
      <c r="C594" s="7" t="str">
        <f>IF('5. Map Processos'!C594="","",'5. Map Processos'!C594)</f>
        <v/>
      </c>
      <c r="D594" s="7" t="str">
        <f>IF('5. Map Processos'!E594="","",'5. Map Processos'!E594)</f>
        <v/>
      </c>
      <c r="E594" s="7" t="str">
        <f>IF('5. Map Processos'!I594="","",'5. Map Processos'!I594)</f>
        <v/>
      </c>
      <c r="F594" s="21"/>
      <c r="G594" s="21"/>
      <c r="H594" s="21"/>
      <c r="I594" s="21"/>
      <c r="J594" s="21"/>
      <c r="K594" s="21"/>
      <c r="L594" s="21"/>
      <c r="M594" s="21"/>
    </row>
    <row r="595" spans="1:13" x14ac:dyDescent="0.25">
      <c r="A595" s="7">
        <v>593</v>
      </c>
      <c r="B595" s="7" t="str">
        <f>IF('5. Map Processos'!B595="","",'5. Map Processos'!B595)</f>
        <v/>
      </c>
      <c r="C595" s="7" t="str">
        <f>IF('5. Map Processos'!C595="","",'5. Map Processos'!C595)</f>
        <v/>
      </c>
      <c r="D595" s="7" t="str">
        <f>IF('5. Map Processos'!E595="","",'5. Map Processos'!E595)</f>
        <v/>
      </c>
      <c r="E595" s="7" t="str">
        <f>IF('5. Map Processos'!I595="","",'5. Map Processos'!I595)</f>
        <v/>
      </c>
      <c r="F595" s="21"/>
      <c r="G595" s="21"/>
      <c r="H595" s="21"/>
      <c r="I595" s="21"/>
      <c r="J595" s="21"/>
      <c r="K595" s="21"/>
      <c r="L595" s="21"/>
      <c r="M595" s="21"/>
    </row>
    <row r="596" spans="1:13" x14ac:dyDescent="0.25">
      <c r="A596" s="7">
        <v>594</v>
      </c>
      <c r="B596" s="7" t="str">
        <f>IF('5. Map Processos'!B596="","",'5. Map Processos'!B596)</f>
        <v/>
      </c>
      <c r="C596" s="7" t="str">
        <f>IF('5. Map Processos'!C596="","",'5. Map Processos'!C596)</f>
        <v/>
      </c>
      <c r="D596" s="7" t="str">
        <f>IF('5. Map Processos'!E596="","",'5. Map Processos'!E596)</f>
        <v/>
      </c>
      <c r="E596" s="7" t="str">
        <f>IF('5. Map Processos'!I596="","",'5. Map Processos'!I596)</f>
        <v/>
      </c>
      <c r="F596" s="21"/>
      <c r="G596" s="21"/>
      <c r="H596" s="21"/>
      <c r="I596" s="21"/>
      <c r="J596" s="21"/>
      <c r="K596" s="21"/>
      <c r="L596" s="21"/>
      <c r="M596" s="21"/>
    </row>
    <row r="597" spans="1:13" x14ac:dyDescent="0.25">
      <c r="A597" s="7">
        <v>595</v>
      </c>
      <c r="B597" s="7" t="str">
        <f>IF('5. Map Processos'!B597="","",'5. Map Processos'!B597)</f>
        <v/>
      </c>
      <c r="C597" s="7" t="str">
        <f>IF('5. Map Processos'!C597="","",'5. Map Processos'!C597)</f>
        <v/>
      </c>
      <c r="D597" s="7" t="str">
        <f>IF('5. Map Processos'!E597="","",'5. Map Processos'!E597)</f>
        <v/>
      </c>
      <c r="E597" s="7" t="str">
        <f>IF('5. Map Processos'!I597="","",'5. Map Processos'!I597)</f>
        <v/>
      </c>
      <c r="F597" s="21"/>
      <c r="G597" s="21"/>
      <c r="H597" s="21"/>
      <c r="I597" s="21"/>
      <c r="J597" s="21"/>
      <c r="K597" s="21"/>
      <c r="L597" s="21"/>
      <c r="M597" s="21"/>
    </row>
    <row r="598" spans="1:13" x14ac:dyDescent="0.25">
      <c r="A598" s="7">
        <v>596</v>
      </c>
      <c r="B598" s="7" t="str">
        <f>IF('5. Map Processos'!B598="","",'5. Map Processos'!B598)</f>
        <v/>
      </c>
      <c r="C598" s="7" t="str">
        <f>IF('5. Map Processos'!C598="","",'5. Map Processos'!C598)</f>
        <v/>
      </c>
      <c r="D598" s="7" t="str">
        <f>IF('5. Map Processos'!E598="","",'5. Map Processos'!E598)</f>
        <v/>
      </c>
      <c r="E598" s="7" t="str">
        <f>IF('5. Map Processos'!I598="","",'5. Map Processos'!I598)</f>
        <v/>
      </c>
      <c r="F598" s="21"/>
      <c r="G598" s="21"/>
      <c r="H598" s="21"/>
      <c r="I598" s="21"/>
      <c r="J598" s="21"/>
      <c r="K598" s="21"/>
      <c r="L598" s="21"/>
      <c r="M598" s="21"/>
    </row>
    <row r="599" spans="1:13" x14ac:dyDescent="0.25">
      <c r="A599" s="7">
        <v>597</v>
      </c>
      <c r="B599" s="7" t="str">
        <f>IF('5. Map Processos'!B599="","",'5. Map Processos'!B599)</f>
        <v/>
      </c>
      <c r="C599" s="7" t="str">
        <f>IF('5. Map Processos'!C599="","",'5. Map Processos'!C599)</f>
        <v/>
      </c>
      <c r="D599" s="7" t="str">
        <f>IF('5. Map Processos'!E599="","",'5. Map Processos'!E599)</f>
        <v/>
      </c>
      <c r="E599" s="7" t="str">
        <f>IF('5. Map Processos'!I599="","",'5. Map Processos'!I599)</f>
        <v/>
      </c>
      <c r="F599" s="21"/>
      <c r="G599" s="21"/>
      <c r="H599" s="21"/>
      <c r="I599" s="21"/>
      <c r="J599" s="21"/>
      <c r="K599" s="21"/>
      <c r="L599" s="21"/>
      <c r="M599" s="21"/>
    </row>
    <row r="600" spans="1:13" x14ac:dyDescent="0.25">
      <c r="A600" s="7">
        <v>598</v>
      </c>
      <c r="B600" s="7" t="str">
        <f>IF('5. Map Processos'!B600="","",'5. Map Processos'!B600)</f>
        <v/>
      </c>
      <c r="C600" s="7" t="str">
        <f>IF('5. Map Processos'!C600="","",'5. Map Processos'!C600)</f>
        <v/>
      </c>
      <c r="D600" s="7" t="str">
        <f>IF('5. Map Processos'!E600="","",'5. Map Processos'!E600)</f>
        <v/>
      </c>
      <c r="E600" s="7" t="str">
        <f>IF('5. Map Processos'!I600="","",'5. Map Processos'!I600)</f>
        <v/>
      </c>
      <c r="F600" s="21"/>
      <c r="G600" s="21"/>
      <c r="H600" s="21"/>
      <c r="I600" s="21"/>
      <c r="J600" s="21"/>
      <c r="K600" s="21"/>
      <c r="L600" s="21"/>
      <c r="M600" s="21"/>
    </row>
    <row r="601" spans="1:13" x14ac:dyDescent="0.25">
      <c r="A601" s="7">
        <v>599</v>
      </c>
      <c r="B601" s="7" t="str">
        <f>IF('5. Map Processos'!B601="","",'5. Map Processos'!B601)</f>
        <v/>
      </c>
      <c r="C601" s="7" t="str">
        <f>IF('5. Map Processos'!C601="","",'5. Map Processos'!C601)</f>
        <v/>
      </c>
      <c r="D601" s="7" t="str">
        <f>IF('5. Map Processos'!E601="","",'5. Map Processos'!E601)</f>
        <v/>
      </c>
      <c r="E601" s="7" t="str">
        <f>IF('5. Map Processos'!I601="","",'5. Map Processos'!I601)</f>
        <v/>
      </c>
      <c r="F601" s="21"/>
      <c r="G601" s="21"/>
      <c r="H601" s="21"/>
      <c r="I601" s="21"/>
      <c r="J601" s="21"/>
      <c r="K601" s="21"/>
      <c r="L601" s="21"/>
      <c r="M601" s="21"/>
    </row>
    <row r="602" spans="1:13" x14ac:dyDescent="0.25">
      <c r="A602" s="7">
        <v>600</v>
      </c>
      <c r="B602" s="7" t="str">
        <f>IF('5. Map Processos'!B602="","",'5. Map Processos'!B602)</f>
        <v/>
      </c>
      <c r="C602" s="7" t="str">
        <f>IF('5. Map Processos'!C602="","",'5. Map Processos'!C602)</f>
        <v/>
      </c>
      <c r="D602" s="7" t="str">
        <f>IF('5. Map Processos'!E602="","",'5. Map Processos'!E602)</f>
        <v/>
      </c>
      <c r="E602" s="7" t="str">
        <f>IF('5. Map Processos'!I602="","",'5. Map Processos'!I602)</f>
        <v/>
      </c>
      <c r="F602" s="21"/>
      <c r="G602" s="21"/>
      <c r="H602" s="21"/>
      <c r="I602" s="21"/>
      <c r="J602" s="21"/>
      <c r="K602" s="21"/>
      <c r="L602" s="21"/>
      <c r="M602" s="21"/>
    </row>
    <row r="603" spans="1:13" x14ac:dyDescent="0.25">
      <c r="A603" s="7">
        <v>601</v>
      </c>
      <c r="B603" s="7" t="str">
        <f>IF('5. Map Processos'!B603="","",'5. Map Processos'!B603)</f>
        <v/>
      </c>
      <c r="C603" s="7" t="str">
        <f>IF('5. Map Processos'!C603="","",'5. Map Processos'!C603)</f>
        <v/>
      </c>
      <c r="D603" s="7" t="str">
        <f>IF('5. Map Processos'!E603="","",'5. Map Processos'!E603)</f>
        <v/>
      </c>
      <c r="E603" s="7" t="str">
        <f>IF('5. Map Processos'!I603="","",'5. Map Processos'!I603)</f>
        <v/>
      </c>
      <c r="F603" s="21"/>
      <c r="G603" s="21"/>
      <c r="H603" s="21"/>
      <c r="I603" s="21"/>
      <c r="J603" s="21"/>
      <c r="K603" s="21"/>
      <c r="L603" s="21"/>
      <c r="M603" s="21"/>
    </row>
    <row r="604" spans="1:13" x14ac:dyDescent="0.25">
      <c r="A604" s="7">
        <v>602</v>
      </c>
      <c r="B604" s="7" t="str">
        <f>IF('5. Map Processos'!B604="","",'5. Map Processos'!B604)</f>
        <v/>
      </c>
      <c r="C604" s="7" t="str">
        <f>IF('5. Map Processos'!C604="","",'5. Map Processos'!C604)</f>
        <v/>
      </c>
      <c r="D604" s="7" t="str">
        <f>IF('5. Map Processos'!E604="","",'5. Map Processos'!E604)</f>
        <v/>
      </c>
      <c r="E604" s="7" t="str">
        <f>IF('5. Map Processos'!I604="","",'5. Map Processos'!I604)</f>
        <v/>
      </c>
      <c r="F604" s="21"/>
      <c r="G604" s="21"/>
      <c r="H604" s="21"/>
      <c r="I604" s="21"/>
      <c r="J604" s="21"/>
      <c r="K604" s="21"/>
      <c r="L604" s="21"/>
      <c r="M604" s="21"/>
    </row>
    <row r="605" spans="1:13" x14ac:dyDescent="0.25">
      <c r="A605" s="7">
        <v>603</v>
      </c>
      <c r="B605" s="7" t="str">
        <f>IF('5. Map Processos'!B605="","",'5. Map Processos'!B605)</f>
        <v/>
      </c>
      <c r="C605" s="7" t="str">
        <f>IF('5. Map Processos'!C605="","",'5. Map Processos'!C605)</f>
        <v/>
      </c>
      <c r="D605" s="7" t="str">
        <f>IF('5. Map Processos'!E605="","",'5. Map Processos'!E605)</f>
        <v/>
      </c>
      <c r="E605" s="7" t="str">
        <f>IF('5. Map Processos'!I605="","",'5. Map Processos'!I605)</f>
        <v/>
      </c>
      <c r="F605" s="21"/>
      <c r="G605" s="21"/>
      <c r="H605" s="21"/>
      <c r="I605" s="21"/>
      <c r="J605" s="21"/>
      <c r="K605" s="21"/>
      <c r="L605" s="21"/>
      <c r="M605" s="21"/>
    </row>
    <row r="606" spans="1:13" x14ac:dyDescent="0.25">
      <c r="A606" s="7">
        <v>604</v>
      </c>
      <c r="B606" s="7" t="str">
        <f>IF('5. Map Processos'!B606="","",'5. Map Processos'!B606)</f>
        <v/>
      </c>
      <c r="C606" s="7" t="str">
        <f>IF('5. Map Processos'!C606="","",'5. Map Processos'!C606)</f>
        <v/>
      </c>
      <c r="D606" s="7" t="str">
        <f>IF('5. Map Processos'!E606="","",'5. Map Processos'!E606)</f>
        <v/>
      </c>
      <c r="E606" s="7" t="str">
        <f>IF('5. Map Processos'!I606="","",'5. Map Processos'!I606)</f>
        <v/>
      </c>
      <c r="F606" s="21"/>
      <c r="G606" s="21"/>
      <c r="H606" s="21"/>
      <c r="I606" s="21"/>
      <c r="J606" s="21"/>
      <c r="K606" s="21"/>
      <c r="L606" s="21"/>
      <c r="M606" s="21"/>
    </row>
    <row r="607" spans="1:13" x14ac:dyDescent="0.25">
      <c r="A607" s="7">
        <v>605</v>
      </c>
      <c r="B607" s="7" t="str">
        <f>IF('5. Map Processos'!B607="","",'5. Map Processos'!B607)</f>
        <v/>
      </c>
      <c r="C607" s="7" t="str">
        <f>IF('5. Map Processos'!C607="","",'5. Map Processos'!C607)</f>
        <v/>
      </c>
      <c r="D607" s="7" t="str">
        <f>IF('5. Map Processos'!E607="","",'5. Map Processos'!E607)</f>
        <v/>
      </c>
      <c r="E607" s="7" t="str">
        <f>IF('5. Map Processos'!I607="","",'5. Map Processos'!I607)</f>
        <v/>
      </c>
      <c r="F607" s="21"/>
      <c r="G607" s="21"/>
      <c r="H607" s="21"/>
      <c r="I607" s="21"/>
      <c r="J607" s="21"/>
      <c r="K607" s="21"/>
      <c r="L607" s="21"/>
      <c r="M607" s="21"/>
    </row>
    <row r="608" spans="1:13" x14ac:dyDescent="0.25">
      <c r="A608" s="7">
        <v>606</v>
      </c>
      <c r="B608" s="7" t="str">
        <f>IF('5. Map Processos'!B608="","",'5. Map Processos'!B608)</f>
        <v/>
      </c>
      <c r="C608" s="7" t="str">
        <f>IF('5. Map Processos'!C608="","",'5. Map Processos'!C608)</f>
        <v/>
      </c>
      <c r="D608" s="7" t="str">
        <f>IF('5. Map Processos'!E608="","",'5. Map Processos'!E608)</f>
        <v/>
      </c>
      <c r="E608" s="7" t="str">
        <f>IF('5. Map Processos'!I608="","",'5. Map Processos'!I608)</f>
        <v/>
      </c>
      <c r="F608" s="21"/>
      <c r="G608" s="21"/>
      <c r="H608" s="21"/>
      <c r="I608" s="21"/>
      <c r="J608" s="21"/>
      <c r="K608" s="21"/>
      <c r="L608" s="21"/>
      <c r="M608" s="21"/>
    </row>
    <row r="609" spans="1:13" x14ac:dyDescent="0.25">
      <c r="A609" s="7">
        <v>607</v>
      </c>
      <c r="B609" s="7" t="str">
        <f>IF('5. Map Processos'!B609="","",'5. Map Processos'!B609)</f>
        <v/>
      </c>
      <c r="C609" s="7" t="str">
        <f>IF('5. Map Processos'!C609="","",'5. Map Processos'!C609)</f>
        <v/>
      </c>
      <c r="D609" s="7" t="str">
        <f>IF('5. Map Processos'!E609="","",'5. Map Processos'!E609)</f>
        <v/>
      </c>
      <c r="E609" s="7" t="str">
        <f>IF('5. Map Processos'!I609="","",'5. Map Processos'!I609)</f>
        <v/>
      </c>
      <c r="F609" s="21"/>
      <c r="G609" s="21"/>
      <c r="H609" s="21"/>
      <c r="I609" s="21"/>
      <c r="J609" s="21"/>
      <c r="K609" s="21"/>
      <c r="L609" s="21"/>
      <c r="M609" s="21"/>
    </row>
    <row r="610" spans="1:13" x14ac:dyDescent="0.25">
      <c r="A610" s="7">
        <v>608</v>
      </c>
      <c r="B610" s="7" t="str">
        <f>IF('5. Map Processos'!B610="","",'5. Map Processos'!B610)</f>
        <v/>
      </c>
      <c r="C610" s="7" t="str">
        <f>IF('5. Map Processos'!C610="","",'5. Map Processos'!C610)</f>
        <v/>
      </c>
      <c r="D610" s="7" t="str">
        <f>IF('5. Map Processos'!E610="","",'5. Map Processos'!E610)</f>
        <v/>
      </c>
      <c r="E610" s="7" t="str">
        <f>IF('5. Map Processos'!I610="","",'5. Map Processos'!I610)</f>
        <v/>
      </c>
      <c r="F610" s="21"/>
      <c r="G610" s="21"/>
      <c r="H610" s="21"/>
      <c r="I610" s="21"/>
      <c r="J610" s="21"/>
      <c r="K610" s="21"/>
      <c r="L610" s="21"/>
      <c r="M610" s="21"/>
    </row>
    <row r="611" spans="1:13" x14ac:dyDescent="0.25">
      <c r="A611" s="7">
        <v>609</v>
      </c>
      <c r="B611" s="7" t="str">
        <f>IF('5. Map Processos'!B611="","",'5. Map Processos'!B611)</f>
        <v/>
      </c>
      <c r="C611" s="7" t="str">
        <f>IF('5. Map Processos'!C611="","",'5. Map Processos'!C611)</f>
        <v/>
      </c>
      <c r="D611" s="7" t="str">
        <f>IF('5. Map Processos'!E611="","",'5. Map Processos'!E611)</f>
        <v/>
      </c>
      <c r="E611" s="7" t="str">
        <f>IF('5. Map Processos'!I611="","",'5. Map Processos'!I611)</f>
        <v/>
      </c>
      <c r="F611" s="21"/>
      <c r="G611" s="21"/>
      <c r="H611" s="21"/>
      <c r="I611" s="21"/>
      <c r="J611" s="21"/>
      <c r="K611" s="21"/>
      <c r="L611" s="21"/>
      <c r="M611" s="21"/>
    </row>
    <row r="612" spans="1:13" x14ac:dyDescent="0.25">
      <c r="A612" s="7">
        <v>610</v>
      </c>
      <c r="B612" s="7" t="str">
        <f>IF('5. Map Processos'!B612="","",'5. Map Processos'!B612)</f>
        <v/>
      </c>
      <c r="C612" s="7" t="str">
        <f>IF('5. Map Processos'!C612="","",'5. Map Processos'!C612)</f>
        <v/>
      </c>
      <c r="D612" s="7" t="str">
        <f>IF('5. Map Processos'!E612="","",'5. Map Processos'!E612)</f>
        <v/>
      </c>
      <c r="E612" s="7" t="str">
        <f>IF('5. Map Processos'!I612="","",'5. Map Processos'!I612)</f>
        <v/>
      </c>
      <c r="F612" s="21"/>
      <c r="G612" s="21"/>
      <c r="H612" s="21"/>
      <c r="I612" s="21"/>
      <c r="J612" s="21"/>
      <c r="K612" s="21"/>
      <c r="L612" s="21"/>
      <c r="M612" s="21"/>
    </row>
    <row r="613" spans="1:13" x14ac:dyDescent="0.25">
      <c r="A613" s="7">
        <v>611</v>
      </c>
      <c r="B613" s="7" t="str">
        <f>IF('5. Map Processos'!B613="","",'5. Map Processos'!B613)</f>
        <v/>
      </c>
      <c r="C613" s="7" t="str">
        <f>IF('5. Map Processos'!C613="","",'5. Map Processos'!C613)</f>
        <v/>
      </c>
      <c r="D613" s="7" t="str">
        <f>IF('5. Map Processos'!E613="","",'5. Map Processos'!E613)</f>
        <v/>
      </c>
      <c r="E613" s="7" t="str">
        <f>IF('5. Map Processos'!I613="","",'5. Map Processos'!I613)</f>
        <v/>
      </c>
      <c r="F613" s="21"/>
      <c r="G613" s="21"/>
      <c r="H613" s="21"/>
      <c r="I613" s="21"/>
      <c r="J613" s="21"/>
      <c r="K613" s="21"/>
      <c r="L613" s="21"/>
      <c r="M613" s="21"/>
    </row>
    <row r="614" spans="1:13" x14ac:dyDescent="0.25">
      <c r="A614" s="7">
        <v>612</v>
      </c>
      <c r="B614" s="7" t="str">
        <f>IF('5. Map Processos'!B614="","",'5. Map Processos'!B614)</f>
        <v/>
      </c>
      <c r="C614" s="7" t="str">
        <f>IF('5. Map Processos'!C614="","",'5. Map Processos'!C614)</f>
        <v/>
      </c>
      <c r="D614" s="7" t="str">
        <f>IF('5. Map Processos'!E614="","",'5. Map Processos'!E614)</f>
        <v/>
      </c>
      <c r="E614" s="7" t="str">
        <f>IF('5. Map Processos'!I614="","",'5. Map Processos'!I614)</f>
        <v/>
      </c>
      <c r="F614" s="21"/>
      <c r="G614" s="21"/>
      <c r="H614" s="21"/>
      <c r="I614" s="21"/>
      <c r="J614" s="21"/>
      <c r="K614" s="21"/>
      <c r="L614" s="21"/>
      <c r="M614" s="21"/>
    </row>
    <row r="615" spans="1:13" x14ac:dyDescent="0.25">
      <c r="A615" s="7">
        <v>613</v>
      </c>
      <c r="B615" s="7" t="str">
        <f>IF('5. Map Processos'!B615="","",'5. Map Processos'!B615)</f>
        <v/>
      </c>
      <c r="C615" s="7" t="str">
        <f>IF('5. Map Processos'!C615="","",'5. Map Processos'!C615)</f>
        <v/>
      </c>
      <c r="D615" s="7" t="str">
        <f>IF('5. Map Processos'!E615="","",'5. Map Processos'!E615)</f>
        <v/>
      </c>
      <c r="E615" s="7" t="str">
        <f>IF('5. Map Processos'!I615="","",'5. Map Processos'!I615)</f>
        <v/>
      </c>
      <c r="F615" s="21"/>
      <c r="G615" s="21"/>
      <c r="H615" s="21"/>
      <c r="I615" s="21"/>
      <c r="J615" s="21"/>
      <c r="K615" s="21"/>
      <c r="L615" s="21"/>
      <c r="M615" s="21"/>
    </row>
    <row r="616" spans="1:13" x14ac:dyDescent="0.25">
      <c r="A616" s="7">
        <v>614</v>
      </c>
      <c r="B616" s="7" t="str">
        <f>IF('5. Map Processos'!B616="","",'5. Map Processos'!B616)</f>
        <v/>
      </c>
      <c r="C616" s="7" t="str">
        <f>IF('5. Map Processos'!C616="","",'5. Map Processos'!C616)</f>
        <v/>
      </c>
      <c r="D616" s="7" t="str">
        <f>IF('5. Map Processos'!E616="","",'5. Map Processos'!E616)</f>
        <v/>
      </c>
      <c r="E616" s="7" t="str">
        <f>IF('5. Map Processos'!I616="","",'5. Map Processos'!I616)</f>
        <v/>
      </c>
      <c r="F616" s="21"/>
      <c r="G616" s="21"/>
      <c r="H616" s="21"/>
      <c r="I616" s="21"/>
      <c r="J616" s="21"/>
      <c r="K616" s="21"/>
      <c r="L616" s="21"/>
      <c r="M616" s="21"/>
    </row>
    <row r="617" spans="1:13" x14ac:dyDescent="0.25">
      <c r="A617" s="7">
        <v>615</v>
      </c>
      <c r="B617" s="7" t="str">
        <f>IF('5. Map Processos'!B617="","",'5. Map Processos'!B617)</f>
        <v/>
      </c>
      <c r="C617" s="7" t="str">
        <f>IF('5. Map Processos'!C617="","",'5. Map Processos'!C617)</f>
        <v/>
      </c>
      <c r="D617" s="7" t="str">
        <f>IF('5. Map Processos'!E617="","",'5. Map Processos'!E617)</f>
        <v/>
      </c>
      <c r="E617" s="7" t="str">
        <f>IF('5. Map Processos'!I617="","",'5. Map Processos'!I617)</f>
        <v/>
      </c>
      <c r="F617" s="21"/>
      <c r="G617" s="21"/>
      <c r="H617" s="21"/>
      <c r="I617" s="21"/>
      <c r="J617" s="21"/>
      <c r="K617" s="21"/>
      <c r="L617" s="21"/>
      <c r="M617" s="21"/>
    </row>
    <row r="618" spans="1:13" x14ac:dyDescent="0.25">
      <c r="A618" s="7">
        <v>616</v>
      </c>
      <c r="B618" s="7" t="str">
        <f>IF('5. Map Processos'!B618="","",'5. Map Processos'!B618)</f>
        <v/>
      </c>
      <c r="C618" s="7" t="str">
        <f>IF('5. Map Processos'!C618="","",'5. Map Processos'!C618)</f>
        <v/>
      </c>
      <c r="D618" s="7" t="str">
        <f>IF('5. Map Processos'!E618="","",'5. Map Processos'!E618)</f>
        <v/>
      </c>
      <c r="E618" s="7" t="str">
        <f>IF('5. Map Processos'!I618="","",'5. Map Processos'!I618)</f>
        <v/>
      </c>
      <c r="F618" s="21"/>
      <c r="G618" s="21"/>
      <c r="H618" s="21"/>
      <c r="I618" s="21"/>
      <c r="J618" s="21"/>
      <c r="K618" s="21"/>
      <c r="L618" s="21"/>
      <c r="M618" s="21"/>
    </row>
    <row r="619" spans="1:13" x14ac:dyDescent="0.25">
      <c r="A619" s="7">
        <v>617</v>
      </c>
      <c r="B619" s="7" t="str">
        <f>IF('5. Map Processos'!B619="","",'5. Map Processos'!B619)</f>
        <v/>
      </c>
      <c r="C619" s="7" t="str">
        <f>IF('5. Map Processos'!C619="","",'5. Map Processos'!C619)</f>
        <v/>
      </c>
      <c r="D619" s="7" t="str">
        <f>IF('5. Map Processos'!E619="","",'5. Map Processos'!E619)</f>
        <v/>
      </c>
      <c r="E619" s="7" t="str">
        <f>IF('5. Map Processos'!I619="","",'5. Map Processos'!I619)</f>
        <v/>
      </c>
      <c r="F619" s="21"/>
      <c r="G619" s="21"/>
      <c r="H619" s="21"/>
      <c r="I619" s="21"/>
      <c r="J619" s="21"/>
      <c r="K619" s="21"/>
      <c r="L619" s="21"/>
      <c r="M619" s="21"/>
    </row>
    <row r="620" spans="1:13" x14ac:dyDescent="0.25">
      <c r="A620" s="7">
        <v>618</v>
      </c>
      <c r="B620" s="7" t="str">
        <f>IF('5. Map Processos'!B620="","",'5. Map Processos'!B620)</f>
        <v/>
      </c>
      <c r="C620" s="7" t="str">
        <f>IF('5. Map Processos'!C620="","",'5. Map Processos'!C620)</f>
        <v/>
      </c>
      <c r="D620" s="7" t="str">
        <f>IF('5. Map Processos'!E620="","",'5. Map Processos'!E620)</f>
        <v/>
      </c>
      <c r="E620" s="7" t="str">
        <f>IF('5. Map Processos'!I620="","",'5. Map Processos'!I620)</f>
        <v/>
      </c>
      <c r="F620" s="21"/>
      <c r="G620" s="21"/>
      <c r="H620" s="21"/>
      <c r="I620" s="21"/>
      <c r="J620" s="21"/>
      <c r="K620" s="21"/>
      <c r="L620" s="21"/>
      <c r="M620" s="21"/>
    </row>
    <row r="621" spans="1:13" x14ac:dyDescent="0.25">
      <c r="A621" s="7">
        <v>619</v>
      </c>
      <c r="B621" s="7" t="str">
        <f>IF('5. Map Processos'!B621="","",'5. Map Processos'!B621)</f>
        <v/>
      </c>
      <c r="C621" s="7" t="str">
        <f>IF('5. Map Processos'!C621="","",'5. Map Processos'!C621)</f>
        <v/>
      </c>
      <c r="D621" s="7" t="str">
        <f>IF('5. Map Processos'!E621="","",'5. Map Processos'!E621)</f>
        <v/>
      </c>
      <c r="E621" s="7" t="str">
        <f>IF('5. Map Processos'!I621="","",'5. Map Processos'!I621)</f>
        <v/>
      </c>
      <c r="F621" s="21"/>
      <c r="G621" s="21"/>
      <c r="H621" s="21"/>
      <c r="I621" s="21"/>
      <c r="J621" s="21"/>
      <c r="K621" s="21"/>
      <c r="L621" s="21"/>
      <c r="M621" s="21"/>
    </row>
    <row r="622" spans="1:13" x14ac:dyDescent="0.25">
      <c r="A622" s="7">
        <v>620</v>
      </c>
      <c r="B622" s="7" t="str">
        <f>IF('5. Map Processos'!B622="","",'5. Map Processos'!B622)</f>
        <v/>
      </c>
      <c r="C622" s="7" t="str">
        <f>IF('5. Map Processos'!C622="","",'5. Map Processos'!C622)</f>
        <v/>
      </c>
      <c r="D622" s="7" t="str">
        <f>IF('5. Map Processos'!E622="","",'5. Map Processos'!E622)</f>
        <v/>
      </c>
      <c r="E622" s="7" t="str">
        <f>IF('5. Map Processos'!I622="","",'5. Map Processos'!I622)</f>
        <v/>
      </c>
      <c r="F622" s="21"/>
      <c r="G622" s="21"/>
      <c r="H622" s="21"/>
      <c r="I622" s="21"/>
      <c r="J622" s="21"/>
      <c r="K622" s="21"/>
      <c r="L622" s="21"/>
      <c r="M622" s="21"/>
    </row>
    <row r="623" spans="1:13" x14ac:dyDescent="0.25">
      <c r="A623" s="7">
        <v>621</v>
      </c>
      <c r="B623" s="7" t="str">
        <f>IF('5. Map Processos'!B623="","",'5. Map Processos'!B623)</f>
        <v/>
      </c>
      <c r="C623" s="7" t="str">
        <f>IF('5. Map Processos'!C623="","",'5. Map Processos'!C623)</f>
        <v/>
      </c>
      <c r="D623" s="7" t="str">
        <f>IF('5. Map Processos'!E623="","",'5. Map Processos'!E623)</f>
        <v/>
      </c>
      <c r="E623" s="7" t="str">
        <f>IF('5. Map Processos'!I623="","",'5. Map Processos'!I623)</f>
        <v/>
      </c>
      <c r="F623" s="21"/>
      <c r="G623" s="21"/>
      <c r="H623" s="21"/>
      <c r="I623" s="21"/>
      <c r="J623" s="21"/>
      <c r="K623" s="21"/>
      <c r="L623" s="21"/>
      <c r="M623" s="21"/>
    </row>
    <row r="624" spans="1:13" x14ac:dyDescent="0.25">
      <c r="A624" s="7">
        <v>622</v>
      </c>
      <c r="B624" s="7" t="str">
        <f>IF('5. Map Processos'!B624="","",'5. Map Processos'!B624)</f>
        <v/>
      </c>
      <c r="C624" s="7" t="str">
        <f>IF('5. Map Processos'!C624="","",'5. Map Processos'!C624)</f>
        <v/>
      </c>
      <c r="D624" s="7" t="str">
        <f>IF('5. Map Processos'!E624="","",'5. Map Processos'!E624)</f>
        <v/>
      </c>
      <c r="E624" s="7" t="str">
        <f>IF('5. Map Processos'!I624="","",'5. Map Processos'!I624)</f>
        <v/>
      </c>
      <c r="F624" s="21"/>
      <c r="G624" s="21"/>
      <c r="H624" s="21"/>
      <c r="I624" s="21"/>
      <c r="J624" s="21"/>
      <c r="K624" s="21"/>
      <c r="L624" s="21"/>
      <c r="M624" s="21"/>
    </row>
    <row r="625" spans="1:13" x14ac:dyDescent="0.25">
      <c r="A625" s="7">
        <v>623</v>
      </c>
      <c r="B625" s="7" t="str">
        <f>IF('5. Map Processos'!B625="","",'5. Map Processos'!B625)</f>
        <v/>
      </c>
      <c r="C625" s="7" t="str">
        <f>IF('5. Map Processos'!C625="","",'5. Map Processos'!C625)</f>
        <v/>
      </c>
      <c r="D625" s="7" t="str">
        <f>IF('5. Map Processos'!E625="","",'5. Map Processos'!E625)</f>
        <v/>
      </c>
      <c r="E625" s="7" t="str">
        <f>IF('5. Map Processos'!I625="","",'5. Map Processos'!I625)</f>
        <v/>
      </c>
      <c r="F625" s="21"/>
      <c r="G625" s="21"/>
      <c r="H625" s="21"/>
      <c r="I625" s="21"/>
      <c r="J625" s="21"/>
      <c r="K625" s="21"/>
      <c r="L625" s="21"/>
      <c r="M625" s="21"/>
    </row>
    <row r="626" spans="1:13" x14ac:dyDescent="0.25">
      <c r="A626" s="7">
        <v>624</v>
      </c>
      <c r="B626" s="7" t="str">
        <f>IF('5. Map Processos'!B626="","",'5. Map Processos'!B626)</f>
        <v/>
      </c>
      <c r="C626" s="7" t="str">
        <f>IF('5. Map Processos'!C626="","",'5. Map Processos'!C626)</f>
        <v/>
      </c>
      <c r="D626" s="7" t="str">
        <f>IF('5. Map Processos'!E626="","",'5. Map Processos'!E626)</f>
        <v/>
      </c>
      <c r="E626" s="7" t="str">
        <f>IF('5. Map Processos'!I626="","",'5. Map Processos'!I626)</f>
        <v/>
      </c>
      <c r="F626" s="21"/>
      <c r="G626" s="21"/>
      <c r="H626" s="21"/>
      <c r="I626" s="21"/>
      <c r="J626" s="21"/>
      <c r="K626" s="21"/>
      <c r="L626" s="21"/>
      <c r="M626" s="21"/>
    </row>
    <row r="627" spans="1:13" x14ac:dyDescent="0.25">
      <c r="A627" s="7">
        <v>625</v>
      </c>
      <c r="B627" s="7" t="str">
        <f>IF('5. Map Processos'!B627="","",'5. Map Processos'!B627)</f>
        <v/>
      </c>
      <c r="C627" s="7" t="str">
        <f>IF('5. Map Processos'!C627="","",'5. Map Processos'!C627)</f>
        <v/>
      </c>
      <c r="D627" s="7" t="str">
        <f>IF('5. Map Processos'!E627="","",'5. Map Processos'!E627)</f>
        <v/>
      </c>
      <c r="E627" s="7" t="str">
        <f>IF('5. Map Processos'!I627="","",'5. Map Processos'!I627)</f>
        <v/>
      </c>
      <c r="F627" s="21"/>
      <c r="G627" s="21"/>
      <c r="H627" s="21"/>
      <c r="I627" s="21"/>
      <c r="J627" s="21"/>
      <c r="K627" s="21"/>
      <c r="L627" s="21"/>
      <c r="M627" s="21"/>
    </row>
    <row r="628" spans="1:13" x14ac:dyDescent="0.25">
      <c r="A628" s="7">
        <v>626</v>
      </c>
      <c r="B628" s="7" t="str">
        <f>IF('5. Map Processos'!B628="","",'5. Map Processos'!B628)</f>
        <v/>
      </c>
      <c r="C628" s="7" t="str">
        <f>IF('5. Map Processos'!C628="","",'5. Map Processos'!C628)</f>
        <v/>
      </c>
      <c r="D628" s="7" t="str">
        <f>IF('5. Map Processos'!E628="","",'5. Map Processos'!E628)</f>
        <v/>
      </c>
      <c r="E628" s="7" t="str">
        <f>IF('5. Map Processos'!I628="","",'5. Map Processos'!I628)</f>
        <v/>
      </c>
      <c r="F628" s="21"/>
      <c r="G628" s="21"/>
      <c r="H628" s="21"/>
      <c r="I628" s="21"/>
      <c r="J628" s="21"/>
      <c r="K628" s="21"/>
      <c r="L628" s="21"/>
      <c r="M628" s="21"/>
    </row>
    <row r="629" spans="1:13" x14ac:dyDescent="0.25">
      <c r="A629" s="7">
        <v>627</v>
      </c>
      <c r="B629" s="7" t="str">
        <f>IF('5. Map Processos'!B629="","",'5. Map Processos'!B629)</f>
        <v/>
      </c>
      <c r="C629" s="7" t="str">
        <f>IF('5. Map Processos'!C629="","",'5. Map Processos'!C629)</f>
        <v/>
      </c>
      <c r="D629" s="7" t="str">
        <f>IF('5. Map Processos'!E629="","",'5. Map Processos'!E629)</f>
        <v/>
      </c>
      <c r="E629" s="7" t="str">
        <f>IF('5. Map Processos'!I629="","",'5. Map Processos'!I629)</f>
        <v/>
      </c>
      <c r="F629" s="21"/>
      <c r="G629" s="21"/>
      <c r="H629" s="21"/>
      <c r="I629" s="21"/>
      <c r="J629" s="21"/>
      <c r="K629" s="21"/>
      <c r="L629" s="21"/>
      <c r="M629" s="21"/>
    </row>
    <row r="630" spans="1:13" x14ac:dyDescent="0.25">
      <c r="A630" s="7">
        <v>628</v>
      </c>
      <c r="B630" s="7" t="str">
        <f>IF('5. Map Processos'!B630="","",'5. Map Processos'!B630)</f>
        <v/>
      </c>
      <c r="C630" s="7" t="str">
        <f>IF('5. Map Processos'!C630="","",'5. Map Processos'!C630)</f>
        <v/>
      </c>
      <c r="D630" s="7" t="str">
        <f>IF('5. Map Processos'!E630="","",'5. Map Processos'!E630)</f>
        <v/>
      </c>
      <c r="E630" s="7" t="str">
        <f>IF('5. Map Processos'!I630="","",'5. Map Processos'!I630)</f>
        <v/>
      </c>
      <c r="F630" s="21"/>
      <c r="G630" s="21"/>
      <c r="H630" s="21"/>
      <c r="I630" s="21"/>
      <c r="J630" s="21"/>
      <c r="K630" s="21"/>
      <c r="L630" s="21"/>
      <c r="M630" s="21"/>
    </row>
    <row r="631" spans="1:13" x14ac:dyDescent="0.25">
      <c r="A631" s="7">
        <v>629</v>
      </c>
      <c r="B631" s="7" t="str">
        <f>IF('5. Map Processos'!B631="","",'5. Map Processos'!B631)</f>
        <v/>
      </c>
      <c r="C631" s="7" t="str">
        <f>IF('5. Map Processos'!C631="","",'5. Map Processos'!C631)</f>
        <v/>
      </c>
      <c r="D631" s="7" t="str">
        <f>IF('5. Map Processos'!E631="","",'5. Map Processos'!E631)</f>
        <v/>
      </c>
      <c r="E631" s="7" t="str">
        <f>IF('5. Map Processos'!I631="","",'5. Map Processos'!I631)</f>
        <v/>
      </c>
      <c r="F631" s="21"/>
      <c r="G631" s="21"/>
      <c r="H631" s="21"/>
      <c r="I631" s="21"/>
      <c r="J631" s="21"/>
      <c r="K631" s="21"/>
      <c r="L631" s="21"/>
      <c r="M631" s="21"/>
    </row>
    <row r="632" spans="1:13" x14ac:dyDescent="0.25">
      <c r="A632" s="7">
        <v>630</v>
      </c>
      <c r="B632" s="7" t="str">
        <f>IF('5. Map Processos'!B632="","",'5. Map Processos'!B632)</f>
        <v/>
      </c>
      <c r="C632" s="7" t="str">
        <f>IF('5. Map Processos'!C632="","",'5. Map Processos'!C632)</f>
        <v/>
      </c>
      <c r="D632" s="7" t="str">
        <f>IF('5. Map Processos'!E632="","",'5. Map Processos'!E632)</f>
        <v/>
      </c>
      <c r="E632" s="7" t="str">
        <f>IF('5. Map Processos'!I632="","",'5. Map Processos'!I632)</f>
        <v/>
      </c>
      <c r="F632" s="21"/>
      <c r="G632" s="21"/>
      <c r="H632" s="21"/>
      <c r="I632" s="21"/>
      <c r="J632" s="21"/>
      <c r="K632" s="21"/>
      <c r="L632" s="21"/>
      <c r="M632" s="21"/>
    </row>
    <row r="633" spans="1:13" x14ac:dyDescent="0.25">
      <c r="A633" s="7">
        <v>631</v>
      </c>
      <c r="B633" s="7" t="str">
        <f>IF('5. Map Processos'!B633="","",'5. Map Processos'!B633)</f>
        <v/>
      </c>
      <c r="C633" s="7" t="str">
        <f>IF('5. Map Processos'!C633="","",'5. Map Processos'!C633)</f>
        <v/>
      </c>
      <c r="D633" s="7" t="str">
        <f>IF('5. Map Processos'!E633="","",'5. Map Processos'!E633)</f>
        <v/>
      </c>
      <c r="E633" s="7" t="str">
        <f>IF('5. Map Processos'!I633="","",'5. Map Processos'!I633)</f>
        <v/>
      </c>
      <c r="F633" s="21"/>
      <c r="G633" s="21"/>
      <c r="H633" s="21"/>
      <c r="I633" s="21"/>
      <c r="J633" s="21"/>
      <c r="K633" s="21"/>
      <c r="L633" s="21"/>
      <c r="M633" s="21"/>
    </row>
    <row r="634" spans="1:13" x14ac:dyDescent="0.25">
      <c r="A634" s="7">
        <v>632</v>
      </c>
      <c r="B634" s="7" t="str">
        <f>IF('5. Map Processos'!B634="","",'5. Map Processos'!B634)</f>
        <v/>
      </c>
      <c r="C634" s="7" t="str">
        <f>IF('5. Map Processos'!C634="","",'5. Map Processos'!C634)</f>
        <v/>
      </c>
      <c r="D634" s="7" t="str">
        <f>IF('5. Map Processos'!E634="","",'5. Map Processos'!E634)</f>
        <v/>
      </c>
      <c r="E634" s="7" t="str">
        <f>IF('5. Map Processos'!I634="","",'5. Map Processos'!I634)</f>
        <v/>
      </c>
      <c r="F634" s="21"/>
      <c r="G634" s="21"/>
      <c r="H634" s="21"/>
      <c r="I634" s="21"/>
      <c r="J634" s="21"/>
      <c r="K634" s="21"/>
      <c r="L634" s="21"/>
      <c r="M634" s="21"/>
    </row>
    <row r="635" spans="1:13" x14ac:dyDescent="0.25">
      <c r="A635" s="7">
        <v>633</v>
      </c>
      <c r="B635" s="7" t="str">
        <f>IF('5. Map Processos'!B635="","",'5. Map Processos'!B635)</f>
        <v/>
      </c>
      <c r="C635" s="7" t="str">
        <f>IF('5. Map Processos'!C635="","",'5. Map Processos'!C635)</f>
        <v/>
      </c>
      <c r="D635" s="7" t="str">
        <f>IF('5. Map Processos'!E635="","",'5. Map Processos'!E635)</f>
        <v/>
      </c>
      <c r="E635" s="7" t="str">
        <f>IF('5. Map Processos'!I635="","",'5. Map Processos'!I635)</f>
        <v/>
      </c>
      <c r="F635" s="21"/>
      <c r="G635" s="21"/>
      <c r="H635" s="21"/>
      <c r="I635" s="21"/>
      <c r="J635" s="21"/>
      <c r="K635" s="21"/>
      <c r="L635" s="21"/>
      <c r="M635" s="21"/>
    </row>
    <row r="636" spans="1:13" x14ac:dyDescent="0.25">
      <c r="A636" s="7">
        <v>634</v>
      </c>
      <c r="B636" s="7" t="str">
        <f>IF('5. Map Processos'!B636="","",'5. Map Processos'!B636)</f>
        <v/>
      </c>
      <c r="C636" s="7" t="str">
        <f>IF('5. Map Processos'!C636="","",'5. Map Processos'!C636)</f>
        <v/>
      </c>
      <c r="D636" s="7" t="str">
        <f>IF('5. Map Processos'!E636="","",'5. Map Processos'!E636)</f>
        <v/>
      </c>
      <c r="E636" s="7" t="str">
        <f>IF('5. Map Processos'!I636="","",'5. Map Processos'!I636)</f>
        <v/>
      </c>
      <c r="F636" s="21"/>
      <c r="G636" s="21"/>
      <c r="H636" s="21"/>
      <c r="I636" s="21"/>
      <c r="J636" s="21"/>
      <c r="K636" s="21"/>
      <c r="L636" s="21"/>
      <c r="M636" s="21"/>
    </row>
    <row r="637" spans="1:13" x14ac:dyDescent="0.25">
      <c r="A637" s="7">
        <v>635</v>
      </c>
      <c r="B637" s="7" t="str">
        <f>IF('5. Map Processos'!B637="","",'5. Map Processos'!B637)</f>
        <v/>
      </c>
      <c r="C637" s="7" t="str">
        <f>IF('5. Map Processos'!C637="","",'5. Map Processos'!C637)</f>
        <v/>
      </c>
      <c r="D637" s="7" t="str">
        <f>IF('5. Map Processos'!E637="","",'5. Map Processos'!E637)</f>
        <v/>
      </c>
      <c r="E637" s="7" t="str">
        <f>IF('5. Map Processos'!I637="","",'5. Map Processos'!I637)</f>
        <v/>
      </c>
      <c r="F637" s="21"/>
      <c r="G637" s="21"/>
      <c r="H637" s="21"/>
      <c r="I637" s="21"/>
      <c r="J637" s="21"/>
      <c r="K637" s="21"/>
      <c r="L637" s="21"/>
      <c r="M637" s="21"/>
    </row>
    <row r="638" spans="1:13" x14ac:dyDescent="0.25">
      <c r="A638" s="7">
        <v>636</v>
      </c>
      <c r="B638" s="7" t="str">
        <f>IF('5. Map Processos'!B638="","",'5. Map Processos'!B638)</f>
        <v/>
      </c>
      <c r="C638" s="7" t="str">
        <f>IF('5. Map Processos'!C638="","",'5. Map Processos'!C638)</f>
        <v/>
      </c>
      <c r="D638" s="7" t="str">
        <f>IF('5. Map Processos'!E638="","",'5. Map Processos'!E638)</f>
        <v/>
      </c>
      <c r="E638" s="7" t="str">
        <f>IF('5. Map Processos'!I638="","",'5. Map Processos'!I638)</f>
        <v/>
      </c>
      <c r="F638" s="21"/>
      <c r="G638" s="21"/>
      <c r="H638" s="21"/>
      <c r="I638" s="21"/>
      <c r="J638" s="21"/>
      <c r="K638" s="21"/>
      <c r="L638" s="21"/>
      <c r="M638" s="21"/>
    </row>
    <row r="639" spans="1:13" x14ac:dyDescent="0.25">
      <c r="A639" s="7">
        <v>637</v>
      </c>
      <c r="B639" s="7" t="str">
        <f>IF('5. Map Processos'!B639="","",'5. Map Processos'!B639)</f>
        <v/>
      </c>
      <c r="C639" s="7" t="str">
        <f>IF('5. Map Processos'!C639="","",'5. Map Processos'!C639)</f>
        <v/>
      </c>
      <c r="D639" s="7" t="str">
        <f>IF('5. Map Processos'!E639="","",'5. Map Processos'!E639)</f>
        <v/>
      </c>
      <c r="E639" s="7" t="str">
        <f>IF('5. Map Processos'!I639="","",'5. Map Processos'!I639)</f>
        <v/>
      </c>
      <c r="F639" s="21"/>
      <c r="G639" s="21"/>
      <c r="H639" s="21"/>
      <c r="I639" s="21"/>
      <c r="J639" s="21"/>
      <c r="K639" s="21"/>
      <c r="L639" s="21"/>
      <c r="M639" s="21"/>
    </row>
    <row r="640" spans="1:13" x14ac:dyDescent="0.25">
      <c r="A640" s="7">
        <v>638</v>
      </c>
      <c r="B640" s="7" t="str">
        <f>IF('5. Map Processos'!B640="","",'5. Map Processos'!B640)</f>
        <v/>
      </c>
      <c r="C640" s="7" t="str">
        <f>IF('5. Map Processos'!C640="","",'5. Map Processos'!C640)</f>
        <v/>
      </c>
      <c r="D640" s="7" t="str">
        <f>IF('5. Map Processos'!E640="","",'5. Map Processos'!E640)</f>
        <v/>
      </c>
      <c r="E640" s="7" t="str">
        <f>IF('5. Map Processos'!I640="","",'5. Map Processos'!I640)</f>
        <v/>
      </c>
      <c r="F640" s="21"/>
      <c r="G640" s="21"/>
      <c r="H640" s="21"/>
      <c r="I640" s="21"/>
      <c r="J640" s="21"/>
      <c r="K640" s="21"/>
      <c r="L640" s="21"/>
      <c r="M640" s="21"/>
    </row>
    <row r="641" spans="1:13" x14ac:dyDescent="0.25">
      <c r="A641" s="7">
        <v>639</v>
      </c>
      <c r="B641" s="7" t="str">
        <f>IF('5. Map Processos'!B641="","",'5. Map Processos'!B641)</f>
        <v/>
      </c>
      <c r="C641" s="7" t="str">
        <f>IF('5. Map Processos'!C641="","",'5. Map Processos'!C641)</f>
        <v/>
      </c>
      <c r="D641" s="7" t="str">
        <f>IF('5. Map Processos'!E641="","",'5. Map Processos'!E641)</f>
        <v/>
      </c>
      <c r="E641" s="7" t="str">
        <f>IF('5. Map Processos'!I641="","",'5. Map Processos'!I641)</f>
        <v/>
      </c>
      <c r="F641" s="21"/>
      <c r="G641" s="21"/>
      <c r="H641" s="21"/>
      <c r="I641" s="21"/>
      <c r="J641" s="21"/>
      <c r="K641" s="21"/>
      <c r="L641" s="21"/>
      <c r="M641" s="21"/>
    </row>
    <row r="642" spans="1:13" x14ac:dyDescent="0.25">
      <c r="A642" s="7">
        <v>640</v>
      </c>
      <c r="B642" s="7" t="str">
        <f>IF('5. Map Processos'!B642="","",'5. Map Processos'!B642)</f>
        <v/>
      </c>
      <c r="C642" s="7" t="str">
        <f>IF('5. Map Processos'!C642="","",'5. Map Processos'!C642)</f>
        <v/>
      </c>
      <c r="D642" s="7" t="str">
        <f>IF('5. Map Processos'!E642="","",'5. Map Processos'!E642)</f>
        <v/>
      </c>
      <c r="E642" s="7" t="str">
        <f>IF('5. Map Processos'!I642="","",'5. Map Processos'!I642)</f>
        <v/>
      </c>
      <c r="F642" s="21"/>
      <c r="G642" s="21"/>
      <c r="H642" s="21"/>
      <c r="I642" s="21"/>
      <c r="J642" s="21"/>
      <c r="K642" s="21"/>
      <c r="L642" s="21"/>
      <c r="M642" s="21"/>
    </row>
    <row r="643" spans="1:13" x14ac:dyDescent="0.25">
      <c r="A643" s="7">
        <v>641</v>
      </c>
      <c r="B643" s="7" t="str">
        <f>IF('5. Map Processos'!B643="","",'5. Map Processos'!B643)</f>
        <v/>
      </c>
      <c r="C643" s="7" t="str">
        <f>IF('5. Map Processos'!C643="","",'5. Map Processos'!C643)</f>
        <v/>
      </c>
      <c r="D643" s="7" t="str">
        <f>IF('5. Map Processos'!E643="","",'5. Map Processos'!E643)</f>
        <v/>
      </c>
      <c r="E643" s="7" t="str">
        <f>IF('5. Map Processos'!I643="","",'5. Map Processos'!I643)</f>
        <v/>
      </c>
      <c r="F643" s="21"/>
      <c r="G643" s="21"/>
      <c r="H643" s="21"/>
      <c r="I643" s="21"/>
      <c r="J643" s="21"/>
      <c r="K643" s="21"/>
      <c r="L643" s="21"/>
      <c r="M643" s="21"/>
    </row>
    <row r="644" spans="1:13" x14ac:dyDescent="0.25">
      <c r="A644" s="7">
        <v>642</v>
      </c>
      <c r="B644" s="7" t="str">
        <f>IF('5. Map Processos'!B644="","",'5. Map Processos'!B644)</f>
        <v/>
      </c>
      <c r="C644" s="7" t="str">
        <f>IF('5. Map Processos'!C644="","",'5. Map Processos'!C644)</f>
        <v/>
      </c>
      <c r="D644" s="7" t="str">
        <f>IF('5. Map Processos'!E644="","",'5. Map Processos'!E644)</f>
        <v/>
      </c>
      <c r="E644" s="7" t="str">
        <f>IF('5. Map Processos'!I644="","",'5. Map Processos'!I644)</f>
        <v/>
      </c>
      <c r="F644" s="21"/>
      <c r="G644" s="21"/>
      <c r="H644" s="21"/>
      <c r="I644" s="21"/>
      <c r="J644" s="21"/>
      <c r="K644" s="21"/>
      <c r="L644" s="21"/>
      <c r="M644" s="21"/>
    </row>
    <row r="645" spans="1:13" x14ac:dyDescent="0.25">
      <c r="A645" s="7">
        <v>643</v>
      </c>
      <c r="B645" s="7" t="str">
        <f>IF('5. Map Processos'!B645="","",'5. Map Processos'!B645)</f>
        <v/>
      </c>
      <c r="C645" s="7" t="str">
        <f>IF('5. Map Processos'!C645="","",'5. Map Processos'!C645)</f>
        <v/>
      </c>
      <c r="D645" s="7" t="str">
        <f>IF('5. Map Processos'!E645="","",'5. Map Processos'!E645)</f>
        <v/>
      </c>
      <c r="E645" s="7" t="str">
        <f>IF('5. Map Processos'!I645="","",'5. Map Processos'!I645)</f>
        <v/>
      </c>
      <c r="F645" s="21"/>
      <c r="G645" s="21"/>
      <c r="H645" s="21"/>
      <c r="I645" s="21"/>
      <c r="J645" s="21"/>
      <c r="K645" s="21"/>
      <c r="L645" s="21"/>
      <c r="M645" s="21"/>
    </row>
    <row r="646" spans="1:13" x14ac:dyDescent="0.25">
      <c r="A646" s="7">
        <v>644</v>
      </c>
      <c r="B646" s="7" t="str">
        <f>IF('5. Map Processos'!B646="","",'5. Map Processos'!B646)</f>
        <v/>
      </c>
      <c r="C646" s="7" t="str">
        <f>IF('5. Map Processos'!C646="","",'5. Map Processos'!C646)</f>
        <v/>
      </c>
      <c r="D646" s="7" t="str">
        <f>IF('5. Map Processos'!E646="","",'5. Map Processos'!E646)</f>
        <v/>
      </c>
      <c r="E646" s="7" t="str">
        <f>IF('5. Map Processos'!I646="","",'5. Map Processos'!I646)</f>
        <v/>
      </c>
      <c r="F646" s="21"/>
      <c r="G646" s="21"/>
      <c r="H646" s="21"/>
      <c r="I646" s="21"/>
      <c r="J646" s="21"/>
      <c r="K646" s="21"/>
      <c r="L646" s="21"/>
      <c r="M646" s="21"/>
    </row>
    <row r="647" spans="1:13" x14ac:dyDescent="0.25">
      <c r="A647" s="7">
        <v>645</v>
      </c>
      <c r="B647" s="7" t="str">
        <f>IF('5. Map Processos'!B647="","",'5. Map Processos'!B647)</f>
        <v/>
      </c>
      <c r="C647" s="7" t="str">
        <f>IF('5. Map Processos'!C647="","",'5. Map Processos'!C647)</f>
        <v/>
      </c>
      <c r="D647" s="7" t="str">
        <f>IF('5. Map Processos'!E647="","",'5. Map Processos'!E647)</f>
        <v/>
      </c>
      <c r="E647" s="7" t="str">
        <f>IF('5. Map Processos'!I647="","",'5. Map Processos'!I647)</f>
        <v/>
      </c>
      <c r="F647" s="21"/>
      <c r="G647" s="21"/>
      <c r="H647" s="21"/>
      <c r="I647" s="21"/>
      <c r="J647" s="21"/>
      <c r="K647" s="21"/>
      <c r="L647" s="21"/>
      <c r="M647" s="21"/>
    </row>
    <row r="648" spans="1:13" x14ac:dyDescent="0.25">
      <c r="A648" s="7">
        <v>646</v>
      </c>
      <c r="B648" s="7" t="str">
        <f>IF('5. Map Processos'!B648="","",'5. Map Processos'!B648)</f>
        <v/>
      </c>
      <c r="C648" s="7" t="str">
        <f>IF('5. Map Processos'!C648="","",'5. Map Processos'!C648)</f>
        <v/>
      </c>
      <c r="D648" s="7" t="str">
        <f>IF('5. Map Processos'!E648="","",'5. Map Processos'!E648)</f>
        <v/>
      </c>
      <c r="E648" s="7" t="str">
        <f>IF('5. Map Processos'!I648="","",'5. Map Processos'!I648)</f>
        <v/>
      </c>
      <c r="F648" s="21"/>
      <c r="G648" s="21"/>
      <c r="H648" s="21"/>
      <c r="I648" s="21"/>
      <c r="J648" s="21"/>
      <c r="K648" s="21"/>
      <c r="L648" s="21"/>
      <c r="M648" s="21"/>
    </row>
    <row r="649" spans="1:13" x14ac:dyDescent="0.25">
      <c r="A649" s="7">
        <v>647</v>
      </c>
      <c r="B649" s="7" t="str">
        <f>IF('5. Map Processos'!B649="","",'5. Map Processos'!B649)</f>
        <v/>
      </c>
      <c r="C649" s="7" t="str">
        <f>IF('5. Map Processos'!C649="","",'5. Map Processos'!C649)</f>
        <v/>
      </c>
      <c r="D649" s="7" t="str">
        <f>IF('5. Map Processos'!E649="","",'5. Map Processos'!E649)</f>
        <v/>
      </c>
      <c r="E649" s="7" t="str">
        <f>IF('5. Map Processos'!I649="","",'5. Map Processos'!I649)</f>
        <v/>
      </c>
      <c r="F649" s="21"/>
      <c r="G649" s="21"/>
      <c r="H649" s="21"/>
      <c r="I649" s="21"/>
      <c r="J649" s="21"/>
      <c r="K649" s="21"/>
      <c r="L649" s="21"/>
      <c r="M649" s="21"/>
    </row>
    <row r="650" spans="1:13" x14ac:dyDescent="0.25">
      <c r="A650" s="7">
        <v>648</v>
      </c>
      <c r="B650" s="7" t="str">
        <f>IF('5. Map Processos'!B650="","",'5. Map Processos'!B650)</f>
        <v/>
      </c>
      <c r="C650" s="7" t="str">
        <f>IF('5. Map Processos'!C650="","",'5. Map Processos'!C650)</f>
        <v/>
      </c>
      <c r="D650" s="7" t="str">
        <f>IF('5. Map Processos'!E650="","",'5. Map Processos'!E650)</f>
        <v/>
      </c>
      <c r="E650" s="7" t="str">
        <f>IF('5. Map Processos'!I650="","",'5. Map Processos'!I650)</f>
        <v/>
      </c>
      <c r="F650" s="21"/>
      <c r="G650" s="21"/>
      <c r="H650" s="21"/>
      <c r="I650" s="21"/>
      <c r="J650" s="21"/>
      <c r="K650" s="21"/>
      <c r="L650" s="21"/>
      <c r="M650" s="21"/>
    </row>
    <row r="651" spans="1:13" x14ac:dyDescent="0.25">
      <c r="A651" s="7">
        <v>649</v>
      </c>
      <c r="B651" s="7" t="str">
        <f>IF('5. Map Processos'!B651="","",'5. Map Processos'!B651)</f>
        <v/>
      </c>
      <c r="C651" s="7" t="str">
        <f>IF('5. Map Processos'!C651="","",'5. Map Processos'!C651)</f>
        <v/>
      </c>
      <c r="D651" s="7" t="str">
        <f>IF('5. Map Processos'!E651="","",'5. Map Processos'!E651)</f>
        <v/>
      </c>
      <c r="E651" s="7" t="str">
        <f>IF('5. Map Processos'!I651="","",'5. Map Processos'!I651)</f>
        <v/>
      </c>
      <c r="F651" s="21"/>
      <c r="G651" s="21"/>
      <c r="H651" s="21"/>
      <c r="I651" s="21"/>
      <c r="J651" s="21"/>
      <c r="K651" s="21"/>
      <c r="L651" s="21"/>
      <c r="M651" s="21"/>
    </row>
    <row r="652" spans="1:13" x14ac:dyDescent="0.25">
      <c r="A652" s="7">
        <v>650</v>
      </c>
      <c r="B652" s="7" t="str">
        <f>IF('5. Map Processos'!B652="","",'5. Map Processos'!B652)</f>
        <v/>
      </c>
      <c r="C652" s="7" t="str">
        <f>IF('5. Map Processos'!C652="","",'5. Map Processos'!C652)</f>
        <v/>
      </c>
      <c r="D652" s="7" t="str">
        <f>IF('5. Map Processos'!E652="","",'5. Map Processos'!E652)</f>
        <v/>
      </c>
      <c r="E652" s="7" t="str">
        <f>IF('5. Map Processos'!I652="","",'5. Map Processos'!I652)</f>
        <v/>
      </c>
      <c r="F652" s="21"/>
      <c r="G652" s="21"/>
      <c r="H652" s="21"/>
      <c r="I652" s="21"/>
      <c r="J652" s="21"/>
      <c r="K652" s="21"/>
      <c r="L652" s="21"/>
      <c r="M652" s="21"/>
    </row>
    <row r="653" spans="1:13" x14ac:dyDescent="0.25">
      <c r="A653" s="7">
        <v>651</v>
      </c>
      <c r="B653" s="7" t="str">
        <f>IF('5. Map Processos'!B653="","",'5. Map Processos'!B653)</f>
        <v/>
      </c>
      <c r="C653" s="7" t="str">
        <f>IF('5. Map Processos'!C653="","",'5. Map Processos'!C653)</f>
        <v/>
      </c>
      <c r="D653" s="7" t="str">
        <f>IF('5. Map Processos'!E653="","",'5. Map Processos'!E653)</f>
        <v/>
      </c>
      <c r="E653" s="7" t="str">
        <f>IF('5. Map Processos'!I653="","",'5. Map Processos'!I653)</f>
        <v/>
      </c>
      <c r="F653" s="21"/>
      <c r="G653" s="21"/>
      <c r="H653" s="21"/>
      <c r="I653" s="21"/>
      <c r="J653" s="21"/>
      <c r="K653" s="21"/>
      <c r="L653" s="21"/>
      <c r="M653" s="21"/>
    </row>
    <row r="654" spans="1:13" x14ac:dyDescent="0.25">
      <c r="A654" s="7">
        <v>652</v>
      </c>
      <c r="B654" s="7" t="str">
        <f>IF('5. Map Processos'!B654="","",'5. Map Processos'!B654)</f>
        <v/>
      </c>
      <c r="C654" s="7" t="str">
        <f>IF('5. Map Processos'!C654="","",'5. Map Processos'!C654)</f>
        <v/>
      </c>
      <c r="D654" s="7" t="str">
        <f>IF('5. Map Processos'!E654="","",'5. Map Processos'!E654)</f>
        <v/>
      </c>
      <c r="E654" s="7" t="str">
        <f>IF('5. Map Processos'!I654="","",'5. Map Processos'!I654)</f>
        <v/>
      </c>
      <c r="F654" s="21"/>
      <c r="G654" s="21"/>
      <c r="H654" s="21"/>
      <c r="I654" s="21"/>
      <c r="J654" s="21"/>
      <c r="K654" s="21"/>
      <c r="L654" s="21"/>
      <c r="M654" s="21"/>
    </row>
    <row r="655" spans="1:13" x14ac:dyDescent="0.25">
      <c r="A655" s="7">
        <v>653</v>
      </c>
      <c r="B655" s="7" t="str">
        <f>IF('5. Map Processos'!B655="","",'5. Map Processos'!B655)</f>
        <v/>
      </c>
      <c r="C655" s="7" t="str">
        <f>IF('5. Map Processos'!C655="","",'5. Map Processos'!C655)</f>
        <v/>
      </c>
      <c r="D655" s="7" t="str">
        <f>IF('5. Map Processos'!E655="","",'5. Map Processos'!E655)</f>
        <v/>
      </c>
      <c r="E655" s="7" t="str">
        <f>IF('5. Map Processos'!I655="","",'5. Map Processos'!I655)</f>
        <v/>
      </c>
      <c r="F655" s="21"/>
      <c r="G655" s="21"/>
      <c r="H655" s="21"/>
      <c r="I655" s="21"/>
      <c r="J655" s="21"/>
      <c r="K655" s="21"/>
      <c r="L655" s="21"/>
      <c r="M655" s="21"/>
    </row>
    <row r="656" spans="1:13" x14ac:dyDescent="0.25">
      <c r="A656" s="7">
        <v>654</v>
      </c>
      <c r="B656" s="7" t="str">
        <f>IF('5. Map Processos'!B656="","",'5. Map Processos'!B656)</f>
        <v/>
      </c>
      <c r="C656" s="7" t="str">
        <f>IF('5. Map Processos'!C656="","",'5. Map Processos'!C656)</f>
        <v/>
      </c>
      <c r="D656" s="7" t="str">
        <f>IF('5. Map Processos'!E656="","",'5. Map Processos'!E656)</f>
        <v/>
      </c>
      <c r="E656" s="7" t="str">
        <f>IF('5. Map Processos'!I656="","",'5. Map Processos'!I656)</f>
        <v/>
      </c>
      <c r="F656" s="21"/>
      <c r="G656" s="21"/>
      <c r="H656" s="21"/>
      <c r="I656" s="21"/>
      <c r="J656" s="21"/>
      <c r="K656" s="21"/>
      <c r="L656" s="21"/>
      <c r="M656" s="21"/>
    </row>
    <row r="657" spans="1:13" x14ac:dyDescent="0.25">
      <c r="A657" s="7">
        <v>655</v>
      </c>
      <c r="B657" s="7" t="str">
        <f>IF('5. Map Processos'!B657="","",'5. Map Processos'!B657)</f>
        <v/>
      </c>
      <c r="C657" s="7" t="str">
        <f>IF('5. Map Processos'!C657="","",'5. Map Processos'!C657)</f>
        <v/>
      </c>
      <c r="D657" s="7" t="str">
        <f>IF('5. Map Processos'!E657="","",'5. Map Processos'!E657)</f>
        <v/>
      </c>
      <c r="E657" s="7" t="str">
        <f>IF('5. Map Processos'!I657="","",'5. Map Processos'!I657)</f>
        <v/>
      </c>
      <c r="F657" s="21"/>
      <c r="G657" s="21"/>
      <c r="H657" s="21"/>
      <c r="I657" s="21"/>
      <c r="J657" s="21"/>
      <c r="K657" s="21"/>
      <c r="L657" s="21"/>
      <c r="M657" s="21"/>
    </row>
    <row r="658" spans="1:13" x14ac:dyDescent="0.25">
      <c r="A658" s="7">
        <v>656</v>
      </c>
      <c r="B658" s="7" t="str">
        <f>IF('5. Map Processos'!B658="","",'5. Map Processos'!B658)</f>
        <v/>
      </c>
      <c r="C658" s="7" t="str">
        <f>IF('5. Map Processos'!C658="","",'5. Map Processos'!C658)</f>
        <v/>
      </c>
      <c r="D658" s="7" t="str">
        <f>IF('5. Map Processos'!E658="","",'5. Map Processos'!E658)</f>
        <v/>
      </c>
      <c r="E658" s="7" t="str">
        <f>IF('5. Map Processos'!I658="","",'5. Map Processos'!I658)</f>
        <v/>
      </c>
      <c r="F658" s="21"/>
      <c r="G658" s="21"/>
      <c r="H658" s="21"/>
      <c r="I658" s="21"/>
      <c r="J658" s="21"/>
      <c r="K658" s="21"/>
      <c r="L658" s="21"/>
      <c r="M658" s="21"/>
    </row>
    <row r="659" spans="1:13" x14ac:dyDescent="0.25">
      <c r="A659" s="7">
        <v>657</v>
      </c>
      <c r="B659" s="7" t="str">
        <f>IF('5. Map Processos'!B659="","",'5. Map Processos'!B659)</f>
        <v/>
      </c>
      <c r="C659" s="7" t="str">
        <f>IF('5. Map Processos'!C659="","",'5. Map Processos'!C659)</f>
        <v/>
      </c>
      <c r="D659" s="7" t="str">
        <f>IF('5. Map Processos'!E659="","",'5. Map Processos'!E659)</f>
        <v/>
      </c>
      <c r="E659" s="7" t="str">
        <f>IF('5. Map Processos'!I659="","",'5. Map Processos'!I659)</f>
        <v/>
      </c>
      <c r="F659" s="21"/>
      <c r="G659" s="21"/>
      <c r="H659" s="21"/>
      <c r="I659" s="21"/>
      <c r="J659" s="21"/>
      <c r="K659" s="21"/>
      <c r="L659" s="21"/>
      <c r="M659" s="21"/>
    </row>
    <row r="660" spans="1:13" x14ac:dyDescent="0.25">
      <c r="A660" s="7">
        <v>658</v>
      </c>
      <c r="B660" s="7" t="str">
        <f>IF('5. Map Processos'!B660="","",'5. Map Processos'!B660)</f>
        <v/>
      </c>
      <c r="C660" s="7" t="str">
        <f>IF('5. Map Processos'!C660="","",'5. Map Processos'!C660)</f>
        <v/>
      </c>
      <c r="D660" s="7" t="str">
        <f>IF('5. Map Processos'!E660="","",'5. Map Processos'!E660)</f>
        <v/>
      </c>
      <c r="E660" s="7" t="str">
        <f>IF('5. Map Processos'!I660="","",'5. Map Processos'!I660)</f>
        <v/>
      </c>
      <c r="F660" s="21"/>
      <c r="G660" s="21"/>
      <c r="H660" s="21"/>
      <c r="I660" s="21"/>
      <c r="J660" s="21"/>
      <c r="K660" s="21"/>
      <c r="L660" s="21"/>
      <c r="M660" s="21"/>
    </row>
    <row r="661" spans="1:13" x14ac:dyDescent="0.25">
      <c r="A661" s="7">
        <v>659</v>
      </c>
      <c r="B661" s="7" t="str">
        <f>IF('5. Map Processos'!B661="","",'5. Map Processos'!B661)</f>
        <v/>
      </c>
      <c r="C661" s="7" t="str">
        <f>IF('5. Map Processos'!C661="","",'5. Map Processos'!C661)</f>
        <v/>
      </c>
      <c r="D661" s="7" t="str">
        <f>IF('5. Map Processos'!E661="","",'5. Map Processos'!E661)</f>
        <v/>
      </c>
      <c r="E661" s="7" t="str">
        <f>IF('5. Map Processos'!I661="","",'5. Map Processos'!I661)</f>
        <v/>
      </c>
      <c r="F661" s="21"/>
      <c r="G661" s="21"/>
      <c r="H661" s="21"/>
      <c r="I661" s="21"/>
      <c r="J661" s="21"/>
      <c r="K661" s="21"/>
      <c r="L661" s="21"/>
      <c r="M661" s="21"/>
    </row>
    <row r="662" spans="1:13" x14ac:dyDescent="0.25">
      <c r="A662" s="7">
        <v>660</v>
      </c>
      <c r="B662" s="7" t="str">
        <f>IF('5. Map Processos'!B662="","",'5. Map Processos'!B662)</f>
        <v/>
      </c>
      <c r="C662" s="7" t="str">
        <f>IF('5. Map Processos'!C662="","",'5. Map Processos'!C662)</f>
        <v/>
      </c>
      <c r="D662" s="7" t="str">
        <f>IF('5. Map Processos'!E662="","",'5. Map Processos'!E662)</f>
        <v/>
      </c>
      <c r="E662" s="7" t="str">
        <f>IF('5. Map Processos'!I662="","",'5. Map Processos'!I662)</f>
        <v/>
      </c>
      <c r="F662" s="21"/>
      <c r="G662" s="21"/>
      <c r="H662" s="21"/>
      <c r="I662" s="21"/>
      <c r="J662" s="21"/>
      <c r="K662" s="21"/>
      <c r="L662" s="21"/>
      <c r="M662" s="21"/>
    </row>
    <row r="663" spans="1:13" x14ac:dyDescent="0.25">
      <c r="A663" s="7">
        <v>661</v>
      </c>
      <c r="B663" s="7" t="str">
        <f>IF('5. Map Processos'!B663="","",'5. Map Processos'!B663)</f>
        <v/>
      </c>
      <c r="C663" s="7" t="str">
        <f>IF('5. Map Processos'!C663="","",'5. Map Processos'!C663)</f>
        <v/>
      </c>
      <c r="D663" s="7" t="str">
        <f>IF('5. Map Processos'!E663="","",'5. Map Processos'!E663)</f>
        <v/>
      </c>
      <c r="E663" s="7" t="str">
        <f>IF('5. Map Processos'!I663="","",'5. Map Processos'!I663)</f>
        <v/>
      </c>
      <c r="F663" s="21"/>
      <c r="G663" s="21"/>
      <c r="H663" s="21"/>
      <c r="I663" s="21"/>
      <c r="J663" s="21"/>
      <c r="K663" s="21"/>
      <c r="L663" s="21"/>
      <c r="M663" s="21"/>
    </row>
    <row r="664" spans="1:13" x14ac:dyDescent="0.25">
      <c r="A664" s="7">
        <v>662</v>
      </c>
      <c r="B664" s="7" t="str">
        <f>IF('5. Map Processos'!B664="","",'5. Map Processos'!B664)</f>
        <v/>
      </c>
      <c r="C664" s="7" t="str">
        <f>IF('5. Map Processos'!C664="","",'5. Map Processos'!C664)</f>
        <v/>
      </c>
      <c r="D664" s="7" t="str">
        <f>IF('5. Map Processos'!E664="","",'5. Map Processos'!E664)</f>
        <v/>
      </c>
      <c r="E664" s="7" t="str">
        <f>IF('5. Map Processos'!I664="","",'5. Map Processos'!I664)</f>
        <v/>
      </c>
      <c r="F664" s="21"/>
      <c r="G664" s="21"/>
      <c r="H664" s="21"/>
      <c r="I664" s="21"/>
      <c r="J664" s="21"/>
      <c r="K664" s="21"/>
      <c r="L664" s="21"/>
      <c r="M664" s="21"/>
    </row>
    <row r="665" spans="1:13" x14ac:dyDescent="0.25">
      <c r="A665" s="7">
        <v>663</v>
      </c>
      <c r="B665" s="7" t="str">
        <f>IF('5. Map Processos'!B665="","",'5. Map Processos'!B665)</f>
        <v/>
      </c>
      <c r="C665" s="7" t="str">
        <f>IF('5. Map Processos'!C665="","",'5. Map Processos'!C665)</f>
        <v/>
      </c>
      <c r="D665" s="7" t="str">
        <f>IF('5. Map Processos'!E665="","",'5. Map Processos'!E665)</f>
        <v/>
      </c>
      <c r="E665" s="7" t="str">
        <f>IF('5. Map Processos'!I665="","",'5. Map Processos'!I665)</f>
        <v/>
      </c>
      <c r="F665" s="21"/>
      <c r="G665" s="21"/>
      <c r="H665" s="21"/>
      <c r="I665" s="21"/>
      <c r="J665" s="21"/>
      <c r="K665" s="21"/>
      <c r="L665" s="21"/>
      <c r="M665" s="21"/>
    </row>
    <row r="666" spans="1:13" x14ac:dyDescent="0.25">
      <c r="A666" s="7">
        <v>664</v>
      </c>
      <c r="B666" s="7" t="str">
        <f>IF('5. Map Processos'!B666="","",'5. Map Processos'!B666)</f>
        <v/>
      </c>
      <c r="C666" s="7" t="str">
        <f>IF('5. Map Processos'!C666="","",'5. Map Processos'!C666)</f>
        <v/>
      </c>
      <c r="D666" s="7" t="str">
        <f>IF('5. Map Processos'!E666="","",'5. Map Processos'!E666)</f>
        <v/>
      </c>
      <c r="E666" s="7" t="str">
        <f>IF('5. Map Processos'!I666="","",'5. Map Processos'!I666)</f>
        <v/>
      </c>
      <c r="F666" s="21"/>
      <c r="G666" s="21"/>
      <c r="H666" s="21"/>
      <c r="I666" s="21"/>
      <c r="J666" s="21"/>
      <c r="K666" s="21"/>
      <c r="L666" s="21"/>
      <c r="M666" s="21"/>
    </row>
    <row r="667" spans="1:13" x14ac:dyDescent="0.25">
      <c r="A667" s="7">
        <v>665</v>
      </c>
      <c r="B667" s="7" t="str">
        <f>IF('5. Map Processos'!B667="","",'5. Map Processos'!B667)</f>
        <v/>
      </c>
      <c r="C667" s="7" t="str">
        <f>IF('5. Map Processos'!C667="","",'5. Map Processos'!C667)</f>
        <v/>
      </c>
      <c r="D667" s="7" t="str">
        <f>IF('5. Map Processos'!E667="","",'5. Map Processos'!E667)</f>
        <v/>
      </c>
      <c r="E667" s="7" t="str">
        <f>IF('5. Map Processos'!I667="","",'5. Map Processos'!I667)</f>
        <v/>
      </c>
      <c r="F667" s="21"/>
      <c r="G667" s="21"/>
      <c r="H667" s="21"/>
      <c r="I667" s="21"/>
      <c r="J667" s="21"/>
      <c r="K667" s="21"/>
      <c r="L667" s="21"/>
      <c r="M667" s="21"/>
    </row>
    <row r="668" spans="1:13" x14ac:dyDescent="0.25">
      <c r="A668" s="7">
        <v>666</v>
      </c>
      <c r="B668" s="7" t="str">
        <f>IF('5. Map Processos'!B668="","",'5. Map Processos'!B668)</f>
        <v/>
      </c>
      <c r="C668" s="7" t="str">
        <f>IF('5. Map Processos'!C668="","",'5. Map Processos'!C668)</f>
        <v/>
      </c>
      <c r="D668" s="7" t="str">
        <f>IF('5. Map Processos'!E668="","",'5. Map Processos'!E668)</f>
        <v/>
      </c>
      <c r="E668" s="7" t="str">
        <f>IF('5. Map Processos'!I668="","",'5. Map Processos'!I668)</f>
        <v/>
      </c>
      <c r="F668" s="21"/>
      <c r="G668" s="21"/>
      <c r="H668" s="21"/>
      <c r="I668" s="21"/>
      <c r="J668" s="21"/>
      <c r="K668" s="21"/>
      <c r="L668" s="21"/>
      <c r="M668" s="21"/>
    </row>
    <row r="669" spans="1:13" x14ac:dyDescent="0.25">
      <c r="A669" s="7">
        <v>667</v>
      </c>
      <c r="B669" s="7" t="str">
        <f>IF('5. Map Processos'!B669="","",'5. Map Processos'!B669)</f>
        <v/>
      </c>
      <c r="C669" s="7" t="str">
        <f>IF('5. Map Processos'!C669="","",'5. Map Processos'!C669)</f>
        <v/>
      </c>
      <c r="D669" s="7" t="str">
        <f>IF('5. Map Processos'!E669="","",'5. Map Processos'!E669)</f>
        <v/>
      </c>
      <c r="E669" s="7" t="str">
        <f>IF('5. Map Processos'!I669="","",'5. Map Processos'!I669)</f>
        <v/>
      </c>
      <c r="F669" s="21"/>
      <c r="G669" s="21"/>
      <c r="H669" s="21"/>
      <c r="I669" s="21"/>
      <c r="J669" s="21"/>
      <c r="K669" s="21"/>
      <c r="L669" s="21"/>
      <c r="M669" s="21"/>
    </row>
    <row r="670" spans="1:13" x14ac:dyDescent="0.25">
      <c r="A670" s="7">
        <v>668</v>
      </c>
      <c r="B670" s="7" t="str">
        <f>IF('5. Map Processos'!B670="","",'5. Map Processos'!B670)</f>
        <v/>
      </c>
      <c r="C670" s="7" t="str">
        <f>IF('5. Map Processos'!C670="","",'5. Map Processos'!C670)</f>
        <v/>
      </c>
      <c r="D670" s="7" t="str">
        <f>IF('5. Map Processos'!E670="","",'5. Map Processos'!E670)</f>
        <v/>
      </c>
      <c r="E670" s="7" t="str">
        <f>IF('5. Map Processos'!I670="","",'5. Map Processos'!I670)</f>
        <v/>
      </c>
      <c r="F670" s="21"/>
      <c r="G670" s="21"/>
      <c r="H670" s="21"/>
      <c r="I670" s="21"/>
      <c r="J670" s="21"/>
      <c r="K670" s="21"/>
      <c r="L670" s="21"/>
      <c r="M670" s="21"/>
    </row>
    <row r="671" spans="1:13" x14ac:dyDescent="0.25">
      <c r="A671" s="7">
        <v>669</v>
      </c>
      <c r="B671" s="7" t="str">
        <f>IF('5. Map Processos'!B671="","",'5. Map Processos'!B671)</f>
        <v/>
      </c>
      <c r="C671" s="7" t="str">
        <f>IF('5. Map Processos'!C671="","",'5. Map Processos'!C671)</f>
        <v/>
      </c>
      <c r="D671" s="7" t="str">
        <f>IF('5. Map Processos'!E671="","",'5. Map Processos'!E671)</f>
        <v/>
      </c>
      <c r="E671" s="7" t="str">
        <f>IF('5. Map Processos'!I671="","",'5. Map Processos'!I671)</f>
        <v/>
      </c>
      <c r="F671" s="21"/>
      <c r="G671" s="21"/>
      <c r="H671" s="21"/>
      <c r="I671" s="21"/>
      <c r="J671" s="21"/>
      <c r="K671" s="21"/>
      <c r="L671" s="21"/>
      <c r="M671" s="21"/>
    </row>
    <row r="672" spans="1:13" x14ac:dyDescent="0.25">
      <c r="A672" s="7">
        <v>670</v>
      </c>
      <c r="B672" s="7" t="str">
        <f>IF('5. Map Processos'!B672="","",'5. Map Processos'!B672)</f>
        <v/>
      </c>
      <c r="C672" s="7" t="str">
        <f>IF('5. Map Processos'!C672="","",'5. Map Processos'!C672)</f>
        <v/>
      </c>
      <c r="D672" s="7" t="str">
        <f>IF('5. Map Processos'!E672="","",'5. Map Processos'!E672)</f>
        <v/>
      </c>
      <c r="E672" s="7" t="str">
        <f>IF('5. Map Processos'!I672="","",'5. Map Processos'!I672)</f>
        <v/>
      </c>
      <c r="F672" s="21"/>
      <c r="G672" s="21"/>
      <c r="H672" s="21"/>
      <c r="I672" s="21"/>
      <c r="J672" s="21"/>
      <c r="K672" s="21"/>
      <c r="L672" s="21"/>
      <c r="M672" s="21"/>
    </row>
    <row r="673" spans="1:13" x14ac:dyDescent="0.25">
      <c r="A673" s="7">
        <v>671</v>
      </c>
      <c r="B673" s="7" t="str">
        <f>IF('5. Map Processos'!B673="","",'5. Map Processos'!B673)</f>
        <v/>
      </c>
      <c r="C673" s="7" t="str">
        <f>IF('5. Map Processos'!C673="","",'5. Map Processos'!C673)</f>
        <v/>
      </c>
      <c r="D673" s="7" t="str">
        <f>IF('5. Map Processos'!E673="","",'5. Map Processos'!E673)</f>
        <v/>
      </c>
      <c r="E673" s="7" t="str">
        <f>IF('5. Map Processos'!I673="","",'5. Map Processos'!I673)</f>
        <v/>
      </c>
      <c r="F673" s="21"/>
      <c r="G673" s="21"/>
      <c r="H673" s="21"/>
      <c r="I673" s="21"/>
      <c r="J673" s="21"/>
      <c r="K673" s="21"/>
      <c r="L673" s="21"/>
      <c r="M673" s="21"/>
    </row>
    <row r="674" spans="1:13" x14ac:dyDescent="0.25">
      <c r="A674" s="7">
        <v>672</v>
      </c>
      <c r="B674" s="7" t="str">
        <f>IF('5. Map Processos'!B674="","",'5. Map Processos'!B674)</f>
        <v/>
      </c>
      <c r="C674" s="7" t="str">
        <f>IF('5. Map Processos'!C674="","",'5. Map Processos'!C674)</f>
        <v/>
      </c>
      <c r="D674" s="7" t="str">
        <f>IF('5. Map Processos'!E674="","",'5. Map Processos'!E674)</f>
        <v/>
      </c>
      <c r="E674" s="7" t="str">
        <f>IF('5. Map Processos'!I674="","",'5. Map Processos'!I674)</f>
        <v/>
      </c>
      <c r="F674" s="21"/>
      <c r="G674" s="21"/>
      <c r="H674" s="21"/>
      <c r="I674" s="21"/>
      <c r="J674" s="21"/>
      <c r="K674" s="21"/>
      <c r="L674" s="21"/>
      <c r="M674" s="21"/>
    </row>
    <row r="675" spans="1:13" x14ac:dyDescent="0.25">
      <c r="A675" s="7">
        <v>673</v>
      </c>
      <c r="B675" s="7" t="str">
        <f>IF('5. Map Processos'!B675="","",'5. Map Processos'!B675)</f>
        <v/>
      </c>
      <c r="C675" s="7" t="str">
        <f>IF('5. Map Processos'!C675="","",'5. Map Processos'!C675)</f>
        <v/>
      </c>
      <c r="D675" s="7" t="str">
        <f>IF('5. Map Processos'!E675="","",'5. Map Processos'!E675)</f>
        <v/>
      </c>
      <c r="E675" s="7" t="str">
        <f>IF('5. Map Processos'!I675="","",'5. Map Processos'!I675)</f>
        <v/>
      </c>
      <c r="F675" s="21"/>
      <c r="G675" s="21"/>
      <c r="H675" s="21"/>
      <c r="I675" s="21"/>
      <c r="J675" s="21"/>
      <c r="K675" s="21"/>
      <c r="L675" s="21"/>
      <c r="M675" s="21"/>
    </row>
    <row r="676" spans="1:13" x14ac:dyDescent="0.25">
      <c r="A676" s="7">
        <v>674</v>
      </c>
      <c r="B676" s="7" t="str">
        <f>IF('5. Map Processos'!B676="","",'5. Map Processos'!B676)</f>
        <v/>
      </c>
      <c r="C676" s="7" t="str">
        <f>IF('5. Map Processos'!C676="","",'5. Map Processos'!C676)</f>
        <v/>
      </c>
      <c r="D676" s="7" t="str">
        <f>IF('5. Map Processos'!E676="","",'5. Map Processos'!E676)</f>
        <v/>
      </c>
      <c r="E676" s="7" t="str">
        <f>IF('5. Map Processos'!I676="","",'5. Map Processos'!I676)</f>
        <v/>
      </c>
      <c r="F676" s="21"/>
      <c r="G676" s="21"/>
      <c r="H676" s="21"/>
      <c r="I676" s="21"/>
      <c r="J676" s="21"/>
      <c r="K676" s="21"/>
      <c r="L676" s="21"/>
      <c r="M676" s="21"/>
    </row>
    <row r="677" spans="1:13" x14ac:dyDescent="0.25">
      <c r="A677" s="7">
        <v>675</v>
      </c>
      <c r="B677" s="7" t="str">
        <f>IF('5. Map Processos'!B677="","",'5. Map Processos'!B677)</f>
        <v/>
      </c>
      <c r="C677" s="7" t="str">
        <f>IF('5. Map Processos'!C677="","",'5. Map Processos'!C677)</f>
        <v/>
      </c>
      <c r="D677" s="7" t="str">
        <f>IF('5. Map Processos'!E677="","",'5. Map Processos'!E677)</f>
        <v/>
      </c>
      <c r="E677" s="7" t="str">
        <f>IF('5. Map Processos'!I677="","",'5. Map Processos'!I677)</f>
        <v/>
      </c>
      <c r="F677" s="21"/>
      <c r="G677" s="21"/>
      <c r="H677" s="21"/>
      <c r="I677" s="21"/>
      <c r="J677" s="21"/>
      <c r="K677" s="21"/>
      <c r="L677" s="21"/>
      <c r="M677" s="21"/>
    </row>
    <row r="678" spans="1:13" x14ac:dyDescent="0.25">
      <c r="A678" s="7">
        <v>676</v>
      </c>
      <c r="B678" s="7" t="str">
        <f>IF('5. Map Processos'!B678="","",'5. Map Processos'!B678)</f>
        <v/>
      </c>
      <c r="C678" s="7" t="str">
        <f>IF('5. Map Processos'!C678="","",'5. Map Processos'!C678)</f>
        <v/>
      </c>
      <c r="D678" s="7" t="str">
        <f>IF('5. Map Processos'!E678="","",'5. Map Processos'!E678)</f>
        <v/>
      </c>
      <c r="E678" s="7" t="str">
        <f>IF('5. Map Processos'!I678="","",'5. Map Processos'!I678)</f>
        <v/>
      </c>
      <c r="F678" s="21"/>
      <c r="G678" s="21"/>
      <c r="H678" s="21"/>
      <c r="I678" s="21"/>
      <c r="J678" s="21"/>
      <c r="K678" s="21"/>
      <c r="L678" s="21"/>
      <c r="M678" s="21"/>
    </row>
    <row r="679" spans="1:13" x14ac:dyDescent="0.25">
      <c r="A679" s="7">
        <v>677</v>
      </c>
      <c r="B679" s="7" t="str">
        <f>IF('5. Map Processos'!B679="","",'5. Map Processos'!B679)</f>
        <v/>
      </c>
      <c r="C679" s="7" t="str">
        <f>IF('5. Map Processos'!C679="","",'5. Map Processos'!C679)</f>
        <v/>
      </c>
      <c r="D679" s="7" t="str">
        <f>IF('5. Map Processos'!E679="","",'5. Map Processos'!E679)</f>
        <v/>
      </c>
      <c r="E679" s="7" t="str">
        <f>IF('5. Map Processos'!I679="","",'5. Map Processos'!I679)</f>
        <v/>
      </c>
      <c r="F679" s="21"/>
      <c r="G679" s="21"/>
      <c r="H679" s="21"/>
      <c r="I679" s="21"/>
      <c r="J679" s="21"/>
      <c r="K679" s="21"/>
      <c r="L679" s="21"/>
      <c r="M679" s="21"/>
    </row>
    <row r="680" spans="1:13" x14ac:dyDescent="0.25">
      <c r="A680" s="7">
        <v>678</v>
      </c>
      <c r="B680" s="7" t="str">
        <f>IF('5. Map Processos'!B680="","",'5. Map Processos'!B680)</f>
        <v/>
      </c>
      <c r="C680" s="7" t="str">
        <f>IF('5. Map Processos'!C680="","",'5. Map Processos'!C680)</f>
        <v/>
      </c>
      <c r="D680" s="7" t="str">
        <f>IF('5. Map Processos'!E680="","",'5. Map Processos'!E680)</f>
        <v/>
      </c>
      <c r="E680" s="7" t="str">
        <f>IF('5. Map Processos'!I680="","",'5. Map Processos'!I680)</f>
        <v/>
      </c>
      <c r="F680" s="21"/>
      <c r="G680" s="21"/>
      <c r="H680" s="21"/>
      <c r="I680" s="21"/>
      <c r="J680" s="21"/>
      <c r="K680" s="21"/>
      <c r="L680" s="21"/>
      <c r="M680" s="21"/>
    </row>
    <row r="681" spans="1:13" x14ac:dyDescent="0.25">
      <c r="A681" s="7">
        <v>679</v>
      </c>
      <c r="B681" s="7" t="str">
        <f>IF('5. Map Processos'!B681="","",'5. Map Processos'!B681)</f>
        <v/>
      </c>
      <c r="C681" s="7" t="str">
        <f>IF('5. Map Processos'!C681="","",'5. Map Processos'!C681)</f>
        <v/>
      </c>
      <c r="D681" s="7" t="str">
        <f>IF('5. Map Processos'!E681="","",'5. Map Processos'!E681)</f>
        <v/>
      </c>
      <c r="E681" s="7" t="str">
        <f>IF('5. Map Processos'!I681="","",'5. Map Processos'!I681)</f>
        <v/>
      </c>
      <c r="F681" s="21"/>
      <c r="G681" s="21"/>
      <c r="H681" s="21"/>
      <c r="I681" s="21"/>
      <c r="J681" s="21"/>
      <c r="K681" s="21"/>
      <c r="L681" s="21"/>
      <c r="M681" s="21"/>
    </row>
    <row r="682" spans="1:13" x14ac:dyDescent="0.25">
      <c r="A682" s="7">
        <v>680</v>
      </c>
      <c r="B682" s="7" t="str">
        <f>IF('5. Map Processos'!B682="","",'5. Map Processos'!B682)</f>
        <v/>
      </c>
      <c r="C682" s="7" t="str">
        <f>IF('5. Map Processos'!C682="","",'5. Map Processos'!C682)</f>
        <v/>
      </c>
      <c r="D682" s="7" t="str">
        <f>IF('5. Map Processos'!E682="","",'5. Map Processos'!E682)</f>
        <v/>
      </c>
      <c r="E682" s="7" t="str">
        <f>IF('5. Map Processos'!I682="","",'5. Map Processos'!I682)</f>
        <v/>
      </c>
      <c r="F682" s="21"/>
      <c r="G682" s="21"/>
      <c r="H682" s="21"/>
      <c r="I682" s="21"/>
      <c r="J682" s="21"/>
      <c r="K682" s="21"/>
      <c r="L682" s="21"/>
      <c r="M682" s="21"/>
    </row>
    <row r="683" spans="1:13" x14ac:dyDescent="0.25">
      <c r="A683" s="7">
        <v>681</v>
      </c>
      <c r="B683" s="7" t="str">
        <f>IF('5. Map Processos'!B683="","",'5. Map Processos'!B683)</f>
        <v/>
      </c>
      <c r="C683" s="7" t="str">
        <f>IF('5. Map Processos'!C683="","",'5. Map Processos'!C683)</f>
        <v/>
      </c>
      <c r="D683" s="7" t="str">
        <f>IF('5. Map Processos'!E683="","",'5. Map Processos'!E683)</f>
        <v/>
      </c>
      <c r="E683" s="7" t="str">
        <f>IF('5. Map Processos'!I683="","",'5. Map Processos'!I683)</f>
        <v/>
      </c>
      <c r="F683" s="21"/>
      <c r="G683" s="21"/>
      <c r="H683" s="21"/>
      <c r="I683" s="21"/>
      <c r="J683" s="21"/>
      <c r="K683" s="21"/>
      <c r="L683" s="21"/>
      <c r="M683" s="21"/>
    </row>
    <row r="684" spans="1:13" x14ac:dyDescent="0.25">
      <c r="A684" s="7">
        <v>682</v>
      </c>
      <c r="B684" s="7" t="str">
        <f>IF('5. Map Processos'!B684="","",'5. Map Processos'!B684)</f>
        <v/>
      </c>
      <c r="C684" s="7" t="str">
        <f>IF('5. Map Processos'!C684="","",'5. Map Processos'!C684)</f>
        <v/>
      </c>
      <c r="D684" s="7" t="str">
        <f>IF('5. Map Processos'!E684="","",'5. Map Processos'!E684)</f>
        <v/>
      </c>
      <c r="E684" s="7" t="str">
        <f>IF('5. Map Processos'!I684="","",'5. Map Processos'!I684)</f>
        <v/>
      </c>
      <c r="F684" s="21"/>
      <c r="G684" s="21"/>
      <c r="H684" s="21"/>
      <c r="I684" s="21"/>
      <c r="J684" s="21"/>
      <c r="K684" s="21"/>
      <c r="L684" s="21"/>
      <c r="M684" s="21"/>
    </row>
    <row r="685" spans="1:13" x14ac:dyDescent="0.25">
      <c r="A685" s="7">
        <v>683</v>
      </c>
      <c r="B685" s="7" t="str">
        <f>IF('5. Map Processos'!B685="","",'5. Map Processos'!B685)</f>
        <v/>
      </c>
      <c r="C685" s="7" t="str">
        <f>IF('5. Map Processos'!C685="","",'5. Map Processos'!C685)</f>
        <v/>
      </c>
      <c r="D685" s="7" t="str">
        <f>IF('5. Map Processos'!E685="","",'5. Map Processos'!E685)</f>
        <v/>
      </c>
      <c r="E685" s="7" t="str">
        <f>IF('5. Map Processos'!I685="","",'5. Map Processos'!I685)</f>
        <v/>
      </c>
      <c r="F685" s="21"/>
      <c r="G685" s="21"/>
      <c r="H685" s="21"/>
      <c r="I685" s="21"/>
      <c r="J685" s="21"/>
      <c r="K685" s="21"/>
      <c r="L685" s="21"/>
      <c r="M685" s="21"/>
    </row>
    <row r="686" spans="1:13" x14ac:dyDescent="0.25">
      <c r="A686" s="7">
        <v>684</v>
      </c>
      <c r="B686" s="7" t="str">
        <f>IF('5. Map Processos'!B686="","",'5. Map Processos'!B686)</f>
        <v/>
      </c>
      <c r="C686" s="7" t="str">
        <f>IF('5. Map Processos'!C686="","",'5. Map Processos'!C686)</f>
        <v/>
      </c>
      <c r="D686" s="7" t="str">
        <f>IF('5. Map Processos'!E686="","",'5. Map Processos'!E686)</f>
        <v/>
      </c>
      <c r="E686" s="7" t="str">
        <f>IF('5. Map Processos'!I686="","",'5. Map Processos'!I686)</f>
        <v/>
      </c>
      <c r="F686" s="21"/>
      <c r="G686" s="21"/>
      <c r="H686" s="21"/>
      <c r="I686" s="21"/>
      <c r="J686" s="21"/>
      <c r="K686" s="21"/>
      <c r="L686" s="21"/>
      <c r="M686" s="21"/>
    </row>
    <row r="687" spans="1:13" x14ac:dyDescent="0.25">
      <c r="A687" s="7">
        <v>685</v>
      </c>
      <c r="B687" s="7" t="str">
        <f>IF('5. Map Processos'!B687="","",'5. Map Processos'!B687)</f>
        <v/>
      </c>
      <c r="C687" s="7" t="str">
        <f>IF('5. Map Processos'!C687="","",'5. Map Processos'!C687)</f>
        <v/>
      </c>
      <c r="D687" s="7" t="str">
        <f>IF('5. Map Processos'!E687="","",'5. Map Processos'!E687)</f>
        <v/>
      </c>
      <c r="E687" s="7" t="str">
        <f>IF('5. Map Processos'!I687="","",'5. Map Processos'!I687)</f>
        <v/>
      </c>
      <c r="F687" s="21"/>
      <c r="G687" s="21"/>
      <c r="H687" s="21"/>
      <c r="I687" s="21"/>
      <c r="J687" s="21"/>
      <c r="K687" s="21"/>
      <c r="L687" s="21"/>
      <c r="M687" s="21"/>
    </row>
    <row r="688" spans="1:13" x14ac:dyDescent="0.25">
      <c r="A688" s="7">
        <v>686</v>
      </c>
      <c r="B688" s="7" t="str">
        <f>IF('5. Map Processos'!B688="","",'5. Map Processos'!B688)</f>
        <v/>
      </c>
      <c r="C688" s="7" t="str">
        <f>IF('5. Map Processos'!C688="","",'5. Map Processos'!C688)</f>
        <v/>
      </c>
      <c r="D688" s="7" t="str">
        <f>IF('5. Map Processos'!E688="","",'5. Map Processos'!E688)</f>
        <v/>
      </c>
      <c r="E688" s="7" t="str">
        <f>IF('5. Map Processos'!I688="","",'5. Map Processos'!I688)</f>
        <v/>
      </c>
      <c r="F688" s="21"/>
      <c r="G688" s="21"/>
      <c r="H688" s="21"/>
      <c r="I688" s="21"/>
      <c r="J688" s="21"/>
      <c r="K688" s="21"/>
      <c r="L688" s="21"/>
      <c r="M688" s="21"/>
    </row>
    <row r="689" spans="1:13" x14ac:dyDescent="0.25">
      <c r="A689" s="7">
        <v>687</v>
      </c>
      <c r="B689" s="7" t="str">
        <f>IF('5. Map Processos'!B689="","",'5. Map Processos'!B689)</f>
        <v/>
      </c>
      <c r="C689" s="7" t="str">
        <f>IF('5. Map Processos'!C689="","",'5. Map Processos'!C689)</f>
        <v/>
      </c>
      <c r="D689" s="7" t="str">
        <f>IF('5. Map Processos'!E689="","",'5. Map Processos'!E689)</f>
        <v/>
      </c>
      <c r="E689" s="7" t="str">
        <f>IF('5. Map Processos'!I689="","",'5. Map Processos'!I689)</f>
        <v/>
      </c>
      <c r="F689" s="21"/>
      <c r="G689" s="21"/>
      <c r="H689" s="21"/>
      <c r="I689" s="21"/>
      <c r="J689" s="21"/>
      <c r="K689" s="21"/>
      <c r="L689" s="21"/>
      <c r="M689" s="21"/>
    </row>
    <row r="690" spans="1:13" x14ac:dyDescent="0.25">
      <c r="A690" s="7">
        <v>688</v>
      </c>
      <c r="B690" s="7" t="str">
        <f>IF('5. Map Processos'!B690="","",'5. Map Processos'!B690)</f>
        <v/>
      </c>
      <c r="C690" s="7" t="str">
        <f>IF('5. Map Processos'!C690="","",'5. Map Processos'!C690)</f>
        <v/>
      </c>
      <c r="D690" s="7" t="str">
        <f>IF('5. Map Processos'!E690="","",'5. Map Processos'!E690)</f>
        <v/>
      </c>
      <c r="E690" s="7" t="str">
        <f>IF('5. Map Processos'!I690="","",'5. Map Processos'!I690)</f>
        <v/>
      </c>
      <c r="F690" s="21"/>
      <c r="G690" s="21"/>
      <c r="H690" s="21"/>
      <c r="I690" s="21"/>
      <c r="J690" s="21"/>
      <c r="K690" s="21"/>
      <c r="L690" s="21"/>
      <c r="M690" s="21"/>
    </row>
    <row r="691" spans="1:13" x14ac:dyDescent="0.25">
      <c r="A691" s="7">
        <v>689</v>
      </c>
      <c r="B691" s="7" t="str">
        <f>IF('5. Map Processos'!B691="","",'5. Map Processos'!B691)</f>
        <v/>
      </c>
      <c r="C691" s="7" t="str">
        <f>IF('5. Map Processos'!C691="","",'5. Map Processos'!C691)</f>
        <v/>
      </c>
      <c r="D691" s="7" t="str">
        <f>IF('5. Map Processos'!E691="","",'5. Map Processos'!E691)</f>
        <v/>
      </c>
      <c r="E691" s="7" t="str">
        <f>IF('5. Map Processos'!I691="","",'5. Map Processos'!I691)</f>
        <v/>
      </c>
      <c r="F691" s="21"/>
      <c r="G691" s="21"/>
      <c r="H691" s="21"/>
      <c r="I691" s="21"/>
      <c r="J691" s="21"/>
      <c r="K691" s="21"/>
      <c r="L691" s="21"/>
      <c r="M691" s="21"/>
    </row>
    <row r="692" spans="1:13" x14ac:dyDescent="0.25">
      <c r="A692" s="7">
        <v>690</v>
      </c>
      <c r="B692" s="7" t="str">
        <f>IF('5. Map Processos'!B692="","",'5. Map Processos'!B692)</f>
        <v/>
      </c>
      <c r="C692" s="7" t="str">
        <f>IF('5. Map Processos'!C692="","",'5. Map Processos'!C692)</f>
        <v/>
      </c>
      <c r="D692" s="7" t="str">
        <f>IF('5. Map Processos'!E692="","",'5. Map Processos'!E692)</f>
        <v/>
      </c>
      <c r="E692" s="7" t="str">
        <f>IF('5. Map Processos'!I692="","",'5. Map Processos'!I692)</f>
        <v/>
      </c>
      <c r="F692" s="21"/>
      <c r="G692" s="21"/>
      <c r="H692" s="21"/>
      <c r="I692" s="21"/>
      <c r="J692" s="21"/>
      <c r="K692" s="21"/>
      <c r="L692" s="21"/>
      <c r="M692" s="21"/>
    </row>
    <row r="693" spans="1:13" x14ac:dyDescent="0.25">
      <c r="A693" s="7">
        <v>691</v>
      </c>
      <c r="B693" s="7" t="str">
        <f>IF('5. Map Processos'!B693="","",'5. Map Processos'!B693)</f>
        <v/>
      </c>
      <c r="C693" s="7" t="str">
        <f>IF('5. Map Processos'!C693="","",'5. Map Processos'!C693)</f>
        <v/>
      </c>
      <c r="D693" s="7" t="str">
        <f>IF('5. Map Processos'!E693="","",'5. Map Processos'!E693)</f>
        <v/>
      </c>
      <c r="E693" s="7" t="str">
        <f>IF('5. Map Processos'!I693="","",'5. Map Processos'!I693)</f>
        <v/>
      </c>
      <c r="F693" s="21"/>
      <c r="G693" s="21"/>
      <c r="H693" s="21"/>
      <c r="I693" s="21"/>
      <c r="J693" s="21"/>
      <c r="K693" s="21"/>
      <c r="L693" s="21"/>
      <c r="M693" s="21"/>
    </row>
    <row r="694" spans="1:13" x14ac:dyDescent="0.25">
      <c r="A694" s="7">
        <v>692</v>
      </c>
      <c r="B694" s="7" t="str">
        <f>IF('5. Map Processos'!B694="","",'5. Map Processos'!B694)</f>
        <v/>
      </c>
      <c r="C694" s="7" t="str">
        <f>IF('5. Map Processos'!C694="","",'5. Map Processos'!C694)</f>
        <v/>
      </c>
      <c r="D694" s="7" t="str">
        <f>IF('5. Map Processos'!E694="","",'5. Map Processos'!E694)</f>
        <v/>
      </c>
      <c r="E694" s="7" t="str">
        <f>IF('5. Map Processos'!I694="","",'5. Map Processos'!I694)</f>
        <v/>
      </c>
      <c r="F694" s="21"/>
      <c r="G694" s="21"/>
      <c r="H694" s="21"/>
      <c r="I694" s="21"/>
      <c r="J694" s="21"/>
      <c r="K694" s="21"/>
      <c r="L694" s="21"/>
      <c r="M694" s="21"/>
    </row>
    <row r="695" spans="1:13" x14ac:dyDescent="0.25">
      <c r="A695" s="7">
        <v>693</v>
      </c>
      <c r="B695" s="7" t="str">
        <f>IF('5. Map Processos'!B695="","",'5. Map Processos'!B695)</f>
        <v/>
      </c>
      <c r="C695" s="7" t="str">
        <f>IF('5. Map Processos'!C695="","",'5. Map Processos'!C695)</f>
        <v/>
      </c>
      <c r="D695" s="7" t="str">
        <f>IF('5. Map Processos'!E695="","",'5. Map Processos'!E695)</f>
        <v/>
      </c>
      <c r="E695" s="7" t="str">
        <f>IF('5. Map Processos'!I695="","",'5. Map Processos'!I695)</f>
        <v/>
      </c>
      <c r="F695" s="21"/>
      <c r="G695" s="21"/>
      <c r="H695" s="21"/>
      <c r="I695" s="21"/>
      <c r="J695" s="21"/>
      <c r="K695" s="21"/>
      <c r="L695" s="21"/>
      <c r="M695" s="21"/>
    </row>
    <row r="696" spans="1:13" x14ac:dyDescent="0.25">
      <c r="A696" s="7">
        <v>694</v>
      </c>
      <c r="B696" s="7" t="str">
        <f>IF('5. Map Processos'!B696="","",'5. Map Processos'!B696)</f>
        <v/>
      </c>
      <c r="C696" s="7" t="str">
        <f>IF('5. Map Processos'!C696="","",'5. Map Processos'!C696)</f>
        <v/>
      </c>
      <c r="D696" s="7" t="str">
        <f>IF('5. Map Processos'!E696="","",'5. Map Processos'!E696)</f>
        <v/>
      </c>
      <c r="E696" s="7" t="str">
        <f>IF('5. Map Processos'!I696="","",'5. Map Processos'!I696)</f>
        <v/>
      </c>
      <c r="F696" s="21"/>
      <c r="G696" s="21"/>
      <c r="H696" s="21"/>
      <c r="I696" s="21"/>
      <c r="J696" s="21"/>
      <c r="K696" s="21"/>
      <c r="L696" s="21"/>
      <c r="M696" s="21"/>
    </row>
    <row r="697" spans="1:13" x14ac:dyDescent="0.25">
      <c r="A697" s="7">
        <v>695</v>
      </c>
      <c r="B697" s="7" t="str">
        <f>IF('5. Map Processos'!B697="","",'5. Map Processos'!B697)</f>
        <v/>
      </c>
      <c r="C697" s="7" t="str">
        <f>IF('5. Map Processos'!C697="","",'5. Map Processos'!C697)</f>
        <v/>
      </c>
      <c r="D697" s="7" t="str">
        <f>IF('5. Map Processos'!E697="","",'5. Map Processos'!E697)</f>
        <v/>
      </c>
      <c r="E697" s="7" t="str">
        <f>IF('5. Map Processos'!I697="","",'5. Map Processos'!I697)</f>
        <v/>
      </c>
      <c r="F697" s="21"/>
      <c r="G697" s="21"/>
      <c r="H697" s="21"/>
      <c r="I697" s="21"/>
      <c r="J697" s="21"/>
      <c r="K697" s="21"/>
      <c r="L697" s="21"/>
      <c r="M697" s="21"/>
    </row>
    <row r="698" spans="1:13" x14ac:dyDescent="0.25">
      <c r="A698" s="7">
        <v>696</v>
      </c>
      <c r="B698" s="7" t="str">
        <f>IF('5. Map Processos'!B698="","",'5. Map Processos'!B698)</f>
        <v/>
      </c>
      <c r="C698" s="7" t="str">
        <f>IF('5. Map Processos'!C698="","",'5. Map Processos'!C698)</f>
        <v/>
      </c>
      <c r="D698" s="7" t="str">
        <f>IF('5. Map Processos'!E698="","",'5. Map Processos'!E698)</f>
        <v/>
      </c>
      <c r="E698" s="7" t="str">
        <f>IF('5. Map Processos'!I698="","",'5. Map Processos'!I698)</f>
        <v/>
      </c>
      <c r="F698" s="21"/>
      <c r="G698" s="21"/>
      <c r="H698" s="21"/>
      <c r="I698" s="21"/>
      <c r="J698" s="21"/>
      <c r="K698" s="21"/>
      <c r="L698" s="21"/>
      <c r="M698" s="21"/>
    </row>
    <row r="699" spans="1:13" x14ac:dyDescent="0.25">
      <c r="A699" s="7">
        <v>697</v>
      </c>
      <c r="B699" s="7" t="str">
        <f>IF('5. Map Processos'!B699="","",'5. Map Processos'!B699)</f>
        <v/>
      </c>
      <c r="C699" s="7" t="str">
        <f>IF('5. Map Processos'!C699="","",'5. Map Processos'!C699)</f>
        <v/>
      </c>
      <c r="D699" s="7" t="str">
        <f>IF('5. Map Processos'!E699="","",'5. Map Processos'!E699)</f>
        <v/>
      </c>
      <c r="E699" s="7" t="str">
        <f>IF('5. Map Processos'!I699="","",'5. Map Processos'!I699)</f>
        <v/>
      </c>
      <c r="F699" s="21"/>
      <c r="G699" s="21"/>
      <c r="H699" s="21"/>
      <c r="I699" s="21"/>
      <c r="J699" s="21"/>
      <c r="K699" s="21"/>
      <c r="L699" s="21"/>
      <c r="M699" s="21"/>
    </row>
    <row r="700" spans="1:13" x14ac:dyDescent="0.25">
      <c r="A700" s="7">
        <v>698</v>
      </c>
      <c r="B700" s="7" t="str">
        <f>IF('5. Map Processos'!B700="","",'5. Map Processos'!B700)</f>
        <v/>
      </c>
      <c r="C700" s="7" t="str">
        <f>IF('5. Map Processos'!C700="","",'5. Map Processos'!C700)</f>
        <v/>
      </c>
      <c r="D700" s="7" t="str">
        <f>IF('5. Map Processos'!E700="","",'5. Map Processos'!E700)</f>
        <v/>
      </c>
      <c r="E700" s="7" t="str">
        <f>IF('5. Map Processos'!I700="","",'5. Map Processos'!I700)</f>
        <v/>
      </c>
      <c r="F700" s="21"/>
      <c r="G700" s="21"/>
      <c r="H700" s="21"/>
      <c r="I700" s="21"/>
      <c r="J700" s="21"/>
      <c r="K700" s="21"/>
      <c r="L700" s="21"/>
      <c r="M700" s="21"/>
    </row>
    <row r="701" spans="1:13" x14ac:dyDescent="0.25">
      <c r="A701" s="7">
        <v>699</v>
      </c>
      <c r="B701" s="7" t="str">
        <f>IF('5. Map Processos'!B701="","",'5. Map Processos'!B701)</f>
        <v/>
      </c>
      <c r="C701" s="7" t="str">
        <f>IF('5. Map Processos'!C701="","",'5. Map Processos'!C701)</f>
        <v/>
      </c>
      <c r="D701" s="7" t="str">
        <f>IF('5. Map Processos'!E701="","",'5. Map Processos'!E701)</f>
        <v/>
      </c>
      <c r="E701" s="7" t="str">
        <f>IF('5. Map Processos'!I701="","",'5. Map Processos'!I701)</f>
        <v/>
      </c>
      <c r="F701" s="21"/>
      <c r="G701" s="21"/>
      <c r="H701" s="21"/>
      <c r="I701" s="21"/>
      <c r="J701" s="21"/>
      <c r="K701" s="21"/>
      <c r="L701" s="21"/>
      <c r="M701" s="21"/>
    </row>
    <row r="702" spans="1:13" x14ac:dyDescent="0.25">
      <c r="A702" s="7">
        <v>700</v>
      </c>
      <c r="B702" s="7" t="str">
        <f>IF('5. Map Processos'!B702="","",'5. Map Processos'!B702)</f>
        <v/>
      </c>
      <c r="C702" s="7" t="str">
        <f>IF('5. Map Processos'!C702="","",'5. Map Processos'!C702)</f>
        <v/>
      </c>
      <c r="D702" s="7" t="str">
        <f>IF('5. Map Processos'!E702="","",'5. Map Processos'!E702)</f>
        <v/>
      </c>
      <c r="E702" s="7" t="str">
        <f>IF('5. Map Processos'!I702="","",'5. Map Processos'!I702)</f>
        <v/>
      </c>
      <c r="F702" s="21"/>
      <c r="G702" s="21"/>
      <c r="H702" s="21"/>
      <c r="I702" s="21"/>
      <c r="J702" s="21"/>
      <c r="K702" s="21"/>
      <c r="L702" s="21"/>
      <c r="M702" s="21"/>
    </row>
    <row r="703" spans="1:13" x14ac:dyDescent="0.25">
      <c r="A703" s="7">
        <v>701</v>
      </c>
      <c r="B703" s="7" t="str">
        <f>IF('5. Map Processos'!B703="","",'5. Map Processos'!B703)</f>
        <v/>
      </c>
      <c r="C703" s="7" t="str">
        <f>IF('5. Map Processos'!C703="","",'5. Map Processos'!C703)</f>
        <v/>
      </c>
      <c r="D703" s="7" t="str">
        <f>IF('5. Map Processos'!E703="","",'5. Map Processos'!E703)</f>
        <v/>
      </c>
      <c r="E703" s="7" t="str">
        <f>IF('5. Map Processos'!I703="","",'5. Map Processos'!I703)</f>
        <v/>
      </c>
      <c r="F703" s="21"/>
      <c r="G703" s="21"/>
      <c r="H703" s="21"/>
      <c r="I703" s="21"/>
      <c r="J703" s="21"/>
      <c r="K703" s="21"/>
      <c r="L703" s="21"/>
      <c r="M703" s="21"/>
    </row>
    <row r="704" spans="1:13" x14ac:dyDescent="0.25">
      <c r="A704" s="7">
        <v>702</v>
      </c>
      <c r="B704" s="7" t="str">
        <f>IF('5. Map Processos'!B704="","",'5. Map Processos'!B704)</f>
        <v/>
      </c>
      <c r="C704" s="7" t="str">
        <f>IF('5. Map Processos'!C704="","",'5. Map Processos'!C704)</f>
        <v/>
      </c>
      <c r="D704" s="7" t="str">
        <f>IF('5. Map Processos'!E704="","",'5. Map Processos'!E704)</f>
        <v/>
      </c>
      <c r="E704" s="7" t="str">
        <f>IF('5. Map Processos'!I704="","",'5. Map Processos'!I704)</f>
        <v/>
      </c>
      <c r="F704" s="21"/>
      <c r="G704" s="21"/>
      <c r="H704" s="21"/>
      <c r="I704" s="21"/>
      <c r="J704" s="21"/>
      <c r="K704" s="21"/>
      <c r="L704" s="21"/>
      <c r="M704" s="21"/>
    </row>
    <row r="705" spans="1:13" x14ac:dyDescent="0.25">
      <c r="A705" s="7">
        <v>703</v>
      </c>
      <c r="B705" s="7" t="str">
        <f>IF('5. Map Processos'!B705="","",'5. Map Processos'!B705)</f>
        <v/>
      </c>
      <c r="C705" s="7" t="str">
        <f>IF('5. Map Processos'!C705="","",'5. Map Processos'!C705)</f>
        <v/>
      </c>
      <c r="D705" s="7" t="str">
        <f>IF('5. Map Processos'!E705="","",'5. Map Processos'!E705)</f>
        <v/>
      </c>
      <c r="E705" s="7" t="str">
        <f>IF('5. Map Processos'!I705="","",'5. Map Processos'!I705)</f>
        <v/>
      </c>
      <c r="F705" s="21"/>
      <c r="G705" s="21"/>
      <c r="H705" s="21"/>
      <c r="I705" s="21"/>
      <c r="J705" s="21"/>
      <c r="K705" s="21"/>
      <c r="L705" s="21"/>
      <c r="M705" s="21"/>
    </row>
    <row r="706" spans="1:13" x14ac:dyDescent="0.25">
      <c r="A706" s="7">
        <v>704</v>
      </c>
      <c r="B706" s="7" t="str">
        <f>IF('5. Map Processos'!B706="","",'5. Map Processos'!B706)</f>
        <v/>
      </c>
      <c r="C706" s="7" t="str">
        <f>IF('5. Map Processos'!C706="","",'5. Map Processos'!C706)</f>
        <v/>
      </c>
      <c r="D706" s="7" t="str">
        <f>IF('5. Map Processos'!E706="","",'5. Map Processos'!E706)</f>
        <v/>
      </c>
      <c r="E706" s="7" t="str">
        <f>IF('5. Map Processos'!I706="","",'5. Map Processos'!I706)</f>
        <v/>
      </c>
      <c r="F706" s="21"/>
      <c r="G706" s="21"/>
      <c r="H706" s="21"/>
      <c r="I706" s="21"/>
      <c r="J706" s="21"/>
      <c r="K706" s="21"/>
      <c r="L706" s="21"/>
      <c r="M706" s="21"/>
    </row>
    <row r="707" spans="1:13" x14ac:dyDescent="0.25">
      <c r="A707" s="7">
        <v>705</v>
      </c>
      <c r="B707" s="7" t="str">
        <f>IF('5. Map Processos'!B707="","",'5. Map Processos'!B707)</f>
        <v/>
      </c>
      <c r="C707" s="7" t="str">
        <f>IF('5. Map Processos'!C707="","",'5. Map Processos'!C707)</f>
        <v/>
      </c>
      <c r="D707" s="7" t="str">
        <f>IF('5. Map Processos'!E707="","",'5. Map Processos'!E707)</f>
        <v/>
      </c>
      <c r="E707" s="7" t="str">
        <f>IF('5. Map Processos'!I707="","",'5. Map Processos'!I707)</f>
        <v/>
      </c>
      <c r="F707" s="21"/>
      <c r="G707" s="21"/>
      <c r="H707" s="21"/>
      <c r="I707" s="21"/>
      <c r="J707" s="21"/>
      <c r="K707" s="21"/>
      <c r="L707" s="21"/>
      <c r="M707" s="21"/>
    </row>
    <row r="708" spans="1:13" x14ac:dyDescent="0.25">
      <c r="A708" s="7">
        <v>706</v>
      </c>
      <c r="B708" s="7" t="str">
        <f>IF('5. Map Processos'!B708="","",'5. Map Processos'!B708)</f>
        <v/>
      </c>
      <c r="C708" s="7" t="str">
        <f>IF('5. Map Processos'!C708="","",'5. Map Processos'!C708)</f>
        <v/>
      </c>
      <c r="D708" s="7" t="str">
        <f>IF('5. Map Processos'!E708="","",'5. Map Processos'!E708)</f>
        <v/>
      </c>
      <c r="E708" s="7" t="str">
        <f>IF('5. Map Processos'!I708="","",'5. Map Processos'!I708)</f>
        <v/>
      </c>
      <c r="F708" s="21"/>
      <c r="G708" s="21"/>
      <c r="H708" s="21"/>
      <c r="I708" s="21"/>
      <c r="J708" s="21"/>
      <c r="K708" s="21"/>
      <c r="L708" s="21"/>
      <c r="M708" s="21"/>
    </row>
    <row r="709" spans="1:13" x14ac:dyDescent="0.25">
      <c r="A709" s="7">
        <v>707</v>
      </c>
      <c r="B709" s="7" t="str">
        <f>IF('5. Map Processos'!B709="","",'5. Map Processos'!B709)</f>
        <v/>
      </c>
      <c r="C709" s="7" t="str">
        <f>IF('5. Map Processos'!C709="","",'5. Map Processos'!C709)</f>
        <v/>
      </c>
      <c r="D709" s="7" t="str">
        <f>IF('5. Map Processos'!E709="","",'5. Map Processos'!E709)</f>
        <v/>
      </c>
      <c r="E709" s="7" t="str">
        <f>IF('5. Map Processos'!I709="","",'5. Map Processos'!I709)</f>
        <v/>
      </c>
      <c r="F709" s="21"/>
      <c r="G709" s="21"/>
      <c r="H709" s="21"/>
      <c r="I709" s="21"/>
      <c r="J709" s="21"/>
      <c r="K709" s="21"/>
      <c r="L709" s="21"/>
      <c r="M709" s="21"/>
    </row>
    <row r="710" spans="1:13" x14ac:dyDescent="0.25">
      <c r="A710" s="7">
        <v>708</v>
      </c>
      <c r="B710" s="7" t="str">
        <f>IF('5. Map Processos'!B710="","",'5. Map Processos'!B710)</f>
        <v/>
      </c>
      <c r="C710" s="7" t="str">
        <f>IF('5. Map Processos'!C710="","",'5. Map Processos'!C710)</f>
        <v/>
      </c>
      <c r="D710" s="7" t="str">
        <f>IF('5. Map Processos'!E710="","",'5. Map Processos'!E710)</f>
        <v/>
      </c>
      <c r="E710" s="7" t="str">
        <f>IF('5. Map Processos'!I710="","",'5. Map Processos'!I710)</f>
        <v/>
      </c>
      <c r="F710" s="21"/>
      <c r="G710" s="21"/>
      <c r="H710" s="21"/>
      <c r="I710" s="21"/>
      <c r="J710" s="21"/>
      <c r="K710" s="21"/>
      <c r="L710" s="21"/>
      <c r="M710" s="21"/>
    </row>
    <row r="711" spans="1:13" x14ac:dyDescent="0.25">
      <c r="A711" s="7">
        <v>709</v>
      </c>
      <c r="B711" s="7" t="str">
        <f>IF('5. Map Processos'!B711="","",'5. Map Processos'!B711)</f>
        <v/>
      </c>
      <c r="C711" s="7" t="str">
        <f>IF('5. Map Processos'!C711="","",'5. Map Processos'!C711)</f>
        <v/>
      </c>
      <c r="D711" s="7" t="str">
        <f>IF('5. Map Processos'!E711="","",'5. Map Processos'!E711)</f>
        <v/>
      </c>
      <c r="E711" s="7" t="str">
        <f>IF('5. Map Processos'!I711="","",'5. Map Processos'!I711)</f>
        <v/>
      </c>
      <c r="F711" s="21"/>
      <c r="G711" s="21"/>
      <c r="H711" s="21"/>
      <c r="I711" s="21"/>
      <c r="J711" s="21"/>
      <c r="K711" s="21"/>
      <c r="L711" s="21"/>
      <c r="M711" s="21"/>
    </row>
    <row r="712" spans="1:13" x14ac:dyDescent="0.25">
      <c r="A712" s="7">
        <v>710</v>
      </c>
      <c r="B712" s="7" t="str">
        <f>IF('5. Map Processos'!B712="","",'5. Map Processos'!B712)</f>
        <v/>
      </c>
      <c r="C712" s="7" t="str">
        <f>IF('5. Map Processos'!C712="","",'5. Map Processos'!C712)</f>
        <v/>
      </c>
      <c r="D712" s="7" t="str">
        <f>IF('5. Map Processos'!E712="","",'5. Map Processos'!E712)</f>
        <v/>
      </c>
      <c r="E712" s="7" t="str">
        <f>IF('5. Map Processos'!I712="","",'5. Map Processos'!I712)</f>
        <v/>
      </c>
      <c r="F712" s="21"/>
      <c r="G712" s="21"/>
      <c r="H712" s="21"/>
      <c r="I712" s="21"/>
      <c r="J712" s="21"/>
      <c r="K712" s="21"/>
      <c r="L712" s="21"/>
      <c r="M712" s="21"/>
    </row>
    <row r="713" spans="1:13" x14ac:dyDescent="0.25">
      <c r="A713" s="7">
        <v>711</v>
      </c>
      <c r="B713" s="7" t="str">
        <f>IF('5. Map Processos'!B713="","",'5. Map Processos'!B713)</f>
        <v/>
      </c>
      <c r="C713" s="7" t="str">
        <f>IF('5. Map Processos'!C713="","",'5. Map Processos'!C713)</f>
        <v/>
      </c>
      <c r="D713" s="7" t="str">
        <f>IF('5. Map Processos'!E713="","",'5. Map Processos'!E713)</f>
        <v/>
      </c>
      <c r="E713" s="7" t="str">
        <f>IF('5. Map Processos'!I713="","",'5. Map Processos'!I713)</f>
        <v/>
      </c>
      <c r="F713" s="21"/>
      <c r="G713" s="21"/>
      <c r="H713" s="21"/>
      <c r="I713" s="21"/>
      <c r="J713" s="21"/>
      <c r="K713" s="21"/>
      <c r="L713" s="21"/>
      <c r="M713" s="21"/>
    </row>
    <row r="714" spans="1:13" x14ac:dyDescent="0.25">
      <c r="A714" s="7">
        <v>712</v>
      </c>
      <c r="B714" s="7" t="str">
        <f>IF('5. Map Processos'!B714="","",'5. Map Processos'!B714)</f>
        <v/>
      </c>
      <c r="C714" s="7" t="str">
        <f>IF('5. Map Processos'!C714="","",'5. Map Processos'!C714)</f>
        <v/>
      </c>
      <c r="D714" s="7" t="str">
        <f>IF('5. Map Processos'!E714="","",'5. Map Processos'!E714)</f>
        <v/>
      </c>
      <c r="E714" s="7" t="str">
        <f>IF('5. Map Processos'!I714="","",'5. Map Processos'!I714)</f>
        <v/>
      </c>
      <c r="F714" s="21"/>
      <c r="G714" s="21"/>
      <c r="H714" s="21"/>
      <c r="I714" s="21"/>
      <c r="J714" s="21"/>
      <c r="K714" s="21"/>
      <c r="L714" s="21"/>
      <c r="M714" s="21"/>
    </row>
    <row r="715" spans="1:13" x14ac:dyDescent="0.25">
      <c r="A715" s="7">
        <v>713</v>
      </c>
      <c r="B715" s="7" t="str">
        <f>IF('5. Map Processos'!B715="","",'5. Map Processos'!B715)</f>
        <v/>
      </c>
      <c r="C715" s="7" t="str">
        <f>IF('5. Map Processos'!C715="","",'5. Map Processos'!C715)</f>
        <v/>
      </c>
      <c r="D715" s="7" t="str">
        <f>IF('5. Map Processos'!E715="","",'5. Map Processos'!E715)</f>
        <v/>
      </c>
      <c r="E715" s="7" t="str">
        <f>IF('5. Map Processos'!I715="","",'5. Map Processos'!I715)</f>
        <v/>
      </c>
      <c r="F715" s="21"/>
      <c r="G715" s="21"/>
      <c r="H715" s="21"/>
      <c r="I715" s="21"/>
      <c r="J715" s="21"/>
      <c r="K715" s="21"/>
      <c r="L715" s="21"/>
      <c r="M715" s="21"/>
    </row>
    <row r="716" spans="1:13" x14ac:dyDescent="0.25">
      <c r="A716" s="7">
        <v>714</v>
      </c>
      <c r="B716" s="7" t="str">
        <f>IF('5. Map Processos'!B716="","",'5. Map Processos'!B716)</f>
        <v/>
      </c>
      <c r="C716" s="7" t="str">
        <f>IF('5. Map Processos'!C716="","",'5. Map Processos'!C716)</f>
        <v/>
      </c>
      <c r="D716" s="7" t="str">
        <f>IF('5. Map Processos'!E716="","",'5. Map Processos'!E716)</f>
        <v/>
      </c>
      <c r="E716" s="7" t="str">
        <f>IF('5. Map Processos'!I716="","",'5. Map Processos'!I716)</f>
        <v/>
      </c>
      <c r="F716" s="21"/>
      <c r="G716" s="21"/>
      <c r="H716" s="21"/>
      <c r="I716" s="21"/>
      <c r="J716" s="21"/>
      <c r="K716" s="21"/>
      <c r="L716" s="21"/>
      <c r="M716" s="21"/>
    </row>
    <row r="717" spans="1:13" x14ac:dyDescent="0.25">
      <c r="A717" s="7">
        <v>715</v>
      </c>
      <c r="B717" s="7" t="str">
        <f>IF('5. Map Processos'!B717="","",'5. Map Processos'!B717)</f>
        <v/>
      </c>
      <c r="C717" s="7" t="str">
        <f>IF('5. Map Processos'!C717="","",'5. Map Processos'!C717)</f>
        <v/>
      </c>
      <c r="D717" s="7" t="str">
        <f>IF('5. Map Processos'!E717="","",'5. Map Processos'!E717)</f>
        <v/>
      </c>
      <c r="E717" s="7" t="str">
        <f>IF('5. Map Processos'!I717="","",'5. Map Processos'!I717)</f>
        <v/>
      </c>
      <c r="F717" s="21"/>
      <c r="G717" s="21"/>
      <c r="H717" s="21"/>
      <c r="I717" s="21"/>
      <c r="J717" s="21"/>
      <c r="K717" s="21"/>
      <c r="L717" s="21"/>
      <c r="M717" s="21"/>
    </row>
    <row r="718" spans="1:13" x14ac:dyDescent="0.25">
      <c r="A718" s="7">
        <v>716</v>
      </c>
      <c r="B718" s="7" t="str">
        <f>IF('5. Map Processos'!B718="","",'5. Map Processos'!B718)</f>
        <v/>
      </c>
      <c r="C718" s="7" t="str">
        <f>IF('5. Map Processos'!C718="","",'5. Map Processos'!C718)</f>
        <v/>
      </c>
      <c r="D718" s="7" t="str">
        <f>IF('5. Map Processos'!E718="","",'5. Map Processos'!E718)</f>
        <v/>
      </c>
      <c r="E718" s="7" t="str">
        <f>IF('5. Map Processos'!I718="","",'5. Map Processos'!I718)</f>
        <v/>
      </c>
      <c r="F718" s="21"/>
      <c r="G718" s="21"/>
      <c r="H718" s="21"/>
      <c r="I718" s="21"/>
      <c r="J718" s="21"/>
      <c r="K718" s="21"/>
      <c r="L718" s="21"/>
      <c r="M718" s="21"/>
    </row>
    <row r="719" spans="1:13" x14ac:dyDescent="0.25">
      <c r="A719" s="7">
        <v>717</v>
      </c>
      <c r="B719" s="7" t="str">
        <f>IF('5. Map Processos'!B719="","",'5. Map Processos'!B719)</f>
        <v/>
      </c>
      <c r="C719" s="7" t="str">
        <f>IF('5. Map Processos'!C719="","",'5. Map Processos'!C719)</f>
        <v/>
      </c>
      <c r="D719" s="7" t="str">
        <f>IF('5. Map Processos'!E719="","",'5. Map Processos'!E719)</f>
        <v/>
      </c>
      <c r="E719" s="7" t="str">
        <f>IF('5. Map Processos'!I719="","",'5. Map Processos'!I719)</f>
        <v/>
      </c>
      <c r="F719" s="21"/>
      <c r="G719" s="21"/>
      <c r="H719" s="21"/>
      <c r="I719" s="21"/>
      <c r="J719" s="21"/>
      <c r="K719" s="21"/>
      <c r="L719" s="21"/>
      <c r="M719" s="21"/>
    </row>
    <row r="720" spans="1:13" x14ac:dyDescent="0.25">
      <c r="A720" s="7">
        <v>718</v>
      </c>
      <c r="B720" s="7" t="str">
        <f>IF('5. Map Processos'!B720="","",'5. Map Processos'!B720)</f>
        <v/>
      </c>
      <c r="C720" s="7" t="str">
        <f>IF('5. Map Processos'!C720="","",'5. Map Processos'!C720)</f>
        <v/>
      </c>
      <c r="D720" s="7" t="str">
        <f>IF('5. Map Processos'!E720="","",'5. Map Processos'!E720)</f>
        <v/>
      </c>
      <c r="E720" s="7" t="str">
        <f>IF('5. Map Processos'!I720="","",'5. Map Processos'!I720)</f>
        <v/>
      </c>
      <c r="F720" s="21"/>
      <c r="G720" s="21"/>
      <c r="H720" s="21"/>
      <c r="I720" s="21"/>
      <c r="J720" s="21"/>
      <c r="K720" s="21"/>
      <c r="L720" s="21"/>
      <c r="M720" s="21"/>
    </row>
    <row r="721" spans="1:13" x14ac:dyDescent="0.25">
      <c r="A721" s="7">
        <v>719</v>
      </c>
      <c r="B721" s="7" t="str">
        <f>IF('5. Map Processos'!B721="","",'5. Map Processos'!B721)</f>
        <v/>
      </c>
      <c r="C721" s="7" t="str">
        <f>IF('5. Map Processos'!C721="","",'5. Map Processos'!C721)</f>
        <v/>
      </c>
      <c r="D721" s="7" t="str">
        <f>IF('5. Map Processos'!E721="","",'5. Map Processos'!E721)</f>
        <v/>
      </c>
      <c r="E721" s="7" t="str">
        <f>IF('5. Map Processos'!I721="","",'5. Map Processos'!I721)</f>
        <v/>
      </c>
      <c r="F721" s="21"/>
      <c r="G721" s="21"/>
      <c r="H721" s="21"/>
      <c r="I721" s="21"/>
      <c r="J721" s="21"/>
      <c r="K721" s="21"/>
      <c r="L721" s="21"/>
      <c r="M721" s="21"/>
    </row>
    <row r="722" spans="1:13" x14ac:dyDescent="0.25">
      <c r="A722" s="7">
        <v>720</v>
      </c>
      <c r="B722" s="7" t="str">
        <f>IF('5. Map Processos'!B722="","",'5. Map Processos'!B722)</f>
        <v/>
      </c>
      <c r="C722" s="7" t="str">
        <f>IF('5. Map Processos'!C722="","",'5. Map Processos'!C722)</f>
        <v/>
      </c>
      <c r="D722" s="7" t="str">
        <f>IF('5. Map Processos'!E722="","",'5. Map Processos'!E722)</f>
        <v/>
      </c>
      <c r="E722" s="7" t="str">
        <f>IF('5. Map Processos'!I722="","",'5. Map Processos'!I722)</f>
        <v/>
      </c>
      <c r="F722" s="21"/>
      <c r="G722" s="21"/>
      <c r="H722" s="21"/>
      <c r="I722" s="21"/>
      <c r="J722" s="21"/>
      <c r="K722" s="21"/>
      <c r="L722" s="21"/>
      <c r="M722" s="21"/>
    </row>
    <row r="723" spans="1:13" x14ac:dyDescent="0.25">
      <c r="A723" s="7">
        <v>721</v>
      </c>
      <c r="B723" s="7" t="str">
        <f>IF('5. Map Processos'!B723="","",'5. Map Processos'!B723)</f>
        <v/>
      </c>
      <c r="C723" s="7" t="str">
        <f>IF('5. Map Processos'!C723="","",'5. Map Processos'!C723)</f>
        <v/>
      </c>
      <c r="D723" s="7" t="str">
        <f>IF('5. Map Processos'!E723="","",'5. Map Processos'!E723)</f>
        <v/>
      </c>
      <c r="E723" s="7" t="str">
        <f>IF('5. Map Processos'!I723="","",'5. Map Processos'!I723)</f>
        <v/>
      </c>
      <c r="F723" s="21"/>
      <c r="G723" s="21"/>
      <c r="H723" s="21"/>
      <c r="I723" s="21"/>
      <c r="J723" s="21"/>
      <c r="K723" s="21"/>
      <c r="L723" s="21"/>
      <c r="M723" s="21"/>
    </row>
    <row r="724" spans="1:13" x14ac:dyDescent="0.25">
      <c r="A724" s="7">
        <v>722</v>
      </c>
      <c r="B724" s="7" t="str">
        <f>IF('5. Map Processos'!B724="","",'5. Map Processos'!B724)</f>
        <v/>
      </c>
      <c r="C724" s="7" t="str">
        <f>IF('5. Map Processos'!C724="","",'5. Map Processos'!C724)</f>
        <v/>
      </c>
      <c r="D724" s="7" t="str">
        <f>IF('5. Map Processos'!E724="","",'5. Map Processos'!E724)</f>
        <v/>
      </c>
      <c r="E724" s="7" t="str">
        <f>IF('5. Map Processos'!I724="","",'5. Map Processos'!I724)</f>
        <v/>
      </c>
      <c r="F724" s="21"/>
      <c r="G724" s="21"/>
      <c r="H724" s="21"/>
      <c r="I724" s="21"/>
      <c r="J724" s="21"/>
      <c r="K724" s="21"/>
      <c r="L724" s="21"/>
      <c r="M724" s="21"/>
    </row>
    <row r="725" spans="1:13" x14ac:dyDescent="0.25">
      <c r="A725" s="7">
        <v>723</v>
      </c>
      <c r="B725" s="7" t="str">
        <f>IF('5. Map Processos'!B725="","",'5. Map Processos'!B725)</f>
        <v/>
      </c>
      <c r="C725" s="7" t="str">
        <f>IF('5. Map Processos'!C725="","",'5. Map Processos'!C725)</f>
        <v/>
      </c>
      <c r="D725" s="7" t="str">
        <f>IF('5. Map Processos'!E725="","",'5. Map Processos'!E725)</f>
        <v/>
      </c>
      <c r="E725" s="7" t="str">
        <f>IF('5. Map Processos'!I725="","",'5. Map Processos'!I725)</f>
        <v/>
      </c>
      <c r="F725" s="21"/>
      <c r="G725" s="21"/>
      <c r="H725" s="21"/>
      <c r="I725" s="21"/>
      <c r="J725" s="21"/>
      <c r="K725" s="21"/>
      <c r="L725" s="21"/>
      <c r="M725" s="21"/>
    </row>
    <row r="726" spans="1:13" x14ac:dyDescent="0.25">
      <c r="A726" s="7">
        <v>724</v>
      </c>
      <c r="B726" s="7" t="str">
        <f>IF('5. Map Processos'!B726="","",'5. Map Processos'!B726)</f>
        <v/>
      </c>
      <c r="C726" s="7" t="str">
        <f>IF('5. Map Processos'!C726="","",'5. Map Processos'!C726)</f>
        <v/>
      </c>
      <c r="D726" s="7" t="str">
        <f>IF('5. Map Processos'!E726="","",'5. Map Processos'!E726)</f>
        <v/>
      </c>
      <c r="E726" s="7" t="str">
        <f>IF('5. Map Processos'!I726="","",'5. Map Processos'!I726)</f>
        <v/>
      </c>
      <c r="F726" s="21"/>
      <c r="G726" s="21"/>
      <c r="H726" s="21"/>
      <c r="I726" s="21"/>
      <c r="J726" s="21"/>
      <c r="K726" s="21"/>
      <c r="L726" s="21"/>
      <c r="M726" s="21"/>
    </row>
    <row r="727" spans="1:13" x14ac:dyDescent="0.25">
      <c r="A727" s="7">
        <v>725</v>
      </c>
      <c r="B727" s="7" t="str">
        <f>IF('5. Map Processos'!B727="","",'5. Map Processos'!B727)</f>
        <v/>
      </c>
      <c r="C727" s="7" t="str">
        <f>IF('5. Map Processos'!C727="","",'5. Map Processos'!C727)</f>
        <v/>
      </c>
      <c r="D727" s="7" t="str">
        <f>IF('5. Map Processos'!E727="","",'5. Map Processos'!E727)</f>
        <v/>
      </c>
      <c r="E727" s="7" t="str">
        <f>IF('5. Map Processos'!I727="","",'5. Map Processos'!I727)</f>
        <v/>
      </c>
      <c r="F727" s="21"/>
      <c r="G727" s="21"/>
      <c r="H727" s="21"/>
      <c r="I727" s="21"/>
      <c r="J727" s="21"/>
      <c r="K727" s="21"/>
      <c r="L727" s="21"/>
      <c r="M727" s="21"/>
    </row>
    <row r="728" spans="1:13" x14ac:dyDescent="0.25">
      <c r="A728" s="7">
        <v>726</v>
      </c>
      <c r="B728" s="7" t="str">
        <f>IF('5. Map Processos'!B728="","",'5. Map Processos'!B728)</f>
        <v/>
      </c>
      <c r="C728" s="7" t="str">
        <f>IF('5. Map Processos'!C728="","",'5. Map Processos'!C728)</f>
        <v/>
      </c>
      <c r="D728" s="7" t="str">
        <f>IF('5. Map Processos'!E728="","",'5. Map Processos'!E728)</f>
        <v/>
      </c>
      <c r="E728" s="7" t="str">
        <f>IF('5. Map Processos'!I728="","",'5. Map Processos'!I728)</f>
        <v/>
      </c>
      <c r="F728" s="21"/>
      <c r="G728" s="21"/>
      <c r="H728" s="21"/>
      <c r="I728" s="21"/>
      <c r="J728" s="21"/>
      <c r="K728" s="21"/>
      <c r="L728" s="21"/>
      <c r="M728" s="21"/>
    </row>
    <row r="729" spans="1:13" x14ac:dyDescent="0.25">
      <c r="A729" s="7">
        <v>727</v>
      </c>
      <c r="B729" s="7" t="str">
        <f>IF('5. Map Processos'!B729="","",'5. Map Processos'!B729)</f>
        <v/>
      </c>
      <c r="C729" s="7" t="str">
        <f>IF('5. Map Processos'!C729="","",'5. Map Processos'!C729)</f>
        <v/>
      </c>
      <c r="D729" s="7" t="str">
        <f>IF('5. Map Processos'!E729="","",'5. Map Processos'!E729)</f>
        <v/>
      </c>
      <c r="E729" s="7" t="str">
        <f>IF('5. Map Processos'!I729="","",'5. Map Processos'!I729)</f>
        <v/>
      </c>
      <c r="F729" s="21"/>
      <c r="G729" s="21"/>
      <c r="H729" s="21"/>
      <c r="I729" s="21"/>
      <c r="J729" s="21"/>
      <c r="K729" s="21"/>
      <c r="L729" s="21"/>
      <c r="M729" s="21"/>
    </row>
    <row r="730" spans="1:13" x14ac:dyDescent="0.25">
      <c r="A730" s="7">
        <v>728</v>
      </c>
      <c r="B730" s="7" t="str">
        <f>IF('5. Map Processos'!B730="","",'5. Map Processos'!B730)</f>
        <v/>
      </c>
      <c r="C730" s="7" t="str">
        <f>IF('5. Map Processos'!C730="","",'5. Map Processos'!C730)</f>
        <v/>
      </c>
      <c r="D730" s="7" t="str">
        <f>IF('5. Map Processos'!E730="","",'5. Map Processos'!E730)</f>
        <v/>
      </c>
      <c r="E730" s="7" t="str">
        <f>IF('5. Map Processos'!I730="","",'5. Map Processos'!I730)</f>
        <v/>
      </c>
      <c r="F730" s="21"/>
      <c r="G730" s="21"/>
      <c r="H730" s="21"/>
      <c r="I730" s="21"/>
      <c r="J730" s="21"/>
      <c r="K730" s="21"/>
      <c r="L730" s="21"/>
      <c r="M730" s="21"/>
    </row>
    <row r="731" spans="1:13" x14ac:dyDescent="0.25">
      <c r="A731" s="7">
        <v>729</v>
      </c>
      <c r="B731" s="7" t="str">
        <f>IF('5. Map Processos'!B731="","",'5. Map Processos'!B731)</f>
        <v/>
      </c>
      <c r="C731" s="7" t="str">
        <f>IF('5. Map Processos'!C731="","",'5. Map Processos'!C731)</f>
        <v/>
      </c>
      <c r="D731" s="7" t="str">
        <f>IF('5. Map Processos'!E731="","",'5. Map Processos'!E731)</f>
        <v/>
      </c>
      <c r="E731" s="7" t="str">
        <f>IF('5. Map Processos'!I731="","",'5. Map Processos'!I731)</f>
        <v/>
      </c>
      <c r="F731" s="21"/>
      <c r="G731" s="21"/>
      <c r="H731" s="21"/>
      <c r="I731" s="21"/>
      <c r="J731" s="21"/>
      <c r="K731" s="21"/>
      <c r="L731" s="21"/>
      <c r="M731" s="21"/>
    </row>
    <row r="732" spans="1:13" x14ac:dyDescent="0.25">
      <c r="A732" s="7">
        <v>730</v>
      </c>
      <c r="B732" s="7" t="str">
        <f>IF('5. Map Processos'!B732="","",'5. Map Processos'!B732)</f>
        <v/>
      </c>
      <c r="C732" s="7" t="str">
        <f>IF('5. Map Processos'!C732="","",'5. Map Processos'!C732)</f>
        <v/>
      </c>
      <c r="D732" s="7" t="str">
        <f>IF('5. Map Processos'!E732="","",'5. Map Processos'!E732)</f>
        <v/>
      </c>
      <c r="E732" s="7" t="str">
        <f>IF('5. Map Processos'!I732="","",'5. Map Processos'!I732)</f>
        <v/>
      </c>
      <c r="F732" s="21"/>
      <c r="G732" s="21"/>
      <c r="H732" s="21"/>
      <c r="I732" s="21"/>
      <c r="J732" s="21"/>
      <c r="K732" s="21"/>
      <c r="L732" s="21"/>
      <c r="M732" s="21"/>
    </row>
    <row r="733" spans="1:13" x14ac:dyDescent="0.25">
      <c r="A733" s="7">
        <v>731</v>
      </c>
      <c r="B733" s="7" t="str">
        <f>IF('5. Map Processos'!B733="","",'5. Map Processos'!B733)</f>
        <v/>
      </c>
      <c r="C733" s="7" t="str">
        <f>IF('5. Map Processos'!C733="","",'5. Map Processos'!C733)</f>
        <v/>
      </c>
      <c r="D733" s="7" t="str">
        <f>IF('5. Map Processos'!E733="","",'5. Map Processos'!E733)</f>
        <v/>
      </c>
      <c r="E733" s="7" t="str">
        <f>IF('5. Map Processos'!I733="","",'5. Map Processos'!I733)</f>
        <v/>
      </c>
      <c r="F733" s="21"/>
      <c r="G733" s="21"/>
      <c r="H733" s="21"/>
      <c r="I733" s="21"/>
      <c r="J733" s="21"/>
      <c r="K733" s="21"/>
      <c r="L733" s="21"/>
      <c r="M733" s="21"/>
    </row>
    <row r="734" spans="1:13" x14ac:dyDescent="0.25">
      <c r="A734" s="7">
        <v>732</v>
      </c>
      <c r="B734" s="7" t="str">
        <f>IF('5. Map Processos'!B734="","",'5. Map Processos'!B734)</f>
        <v/>
      </c>
      <c r="C734" s="7" t="str">
        <f>IF('5. Map Processos'!C734="","",'5. Map Processos'!C734)</f>
        <v/>
      </c>
      <c r="D734" s="7" t="str">
        <f>IF('5. Map Processos'!E734="","",'5. Map Processos'!E734)</f>
        <v/>
      </c>
      <c r="E734" s="7" t="str">
        <f>IF('5. Map Processos'!I734="","",'5. Map Processos'!I734)</f>
        <v/>
      </c>
      <c r="F734" s="21"/>
      <c r="G734" s="21"/>
      <c r="H734" s="21"/>
      <c r="I734" s="21"/>
      <c r="J734" s="21"/>
      <c r="K734" s="21"/>
      <c r="L734" s="21"/>
      <c r="M734" s="21"/>
    </row>
    <row r="735" spans="1:13" x14ac:dyDescent="0.25">
      <c r="A735" s="7">
        <v>733</v>
      </c>
      <c r="B735" s="7" t="str">
        <f>IF('5. Map Processos'!B735="","",'5. Map Processos'!B735)</f>
        <v/>
      </c>
      <c r="C735" s="7" t="str">
        <f>IF('5. Map Processos'!C735="","",'5. Map Processos'!C735)</f>
        <v/>
      </c>
      <c r="D735" s="7" t="str">
        <f>IF('5. Map Processos'!E735="","",'5. Map Processos'!E735)</f>
        <v/>
      </c>
      <c r="E735" s="7" t="str">
        <f>IF('5. Map Processos'!I735="","",'5. Map Processos'!I735)</f>
        <v/>
      </c>
      <c r="F735" s="21"/>
      <c r="G735" s="21"/>
      <c r="H735" s="21"/>
      <c r="I735" s="21"/>
      <c r="J735" s="21"/>
      <c r="K735" s="21"/>
      <c r="L735" s="21"/>
      <c r="M735" s="21"/>
    </row>
    <row r="736" spans="1:13" x14ac:dyDescent="0.25">
      <c r="A736" s="7">
        <v>734</v>
      </c>
      <c r="B736" s="7" t="str">
        <f>IF('5. Map Processos'!B736="","",'5. Map Processos'!B736)</f>
        <v/>
      </c>
      <c r="C736" s="7" t="str">
        <f>IF('5. Map Processos'!C736="","",'5. Map Processos'!C736)</f>
        <v/>
      </c>
      <c r="D736" s="7" t="str">
        <f>IF('5. Map Processos'!E736="","",'5. Map Processos'!E736)</f>
        <v/>
      </c>
      <c r="E736" s="7" t="str">
        <f>IF('5. Map Processos'!I736="","",'5. Map Processos'!I736)</f>
        <v/>
      </c>
      <c r="F736" s="21"/>
      <c r="G736" s="21"/>
      <c r="H736" s="21"/>
      <c r="I736" s="21"/>
      <c r="J736" s="21"/>
      <c r="K736" s="21"/>
      <c r="L736" s="21"/>
      <c r="M736" s="21"/>
    </row>
    <row r="737" spans="1:13" x14ac:dyDescent="0.25">
      <c r="A737" s="7">
        <v>735</v>
      </c>
      <c r="B737" s="7" t="str">
        <f>IF('5. Map Processos'!B737="","",'5. Map Processos'!B737)</f>
        <v/>
      </c>
      <c r="C737" s="7" t="str">
        <f>IF('5. Map Processos'!C737="","",'5. Map Processos'!C737)</f>
        <v/>
      </c>
      <c r="D737" s="7" t="str">
        <f>IF('5. Map Processos'!E737="","",'5. Map Processos'!E737)</f>
        <v/>
      </c>
      <c r="E737" s="7" t="str">
        <f>IF('5. Map Processos'!I737="","",'5. Map Processos'!I737)</f>
        <v/>
      </c>
      <c r="F737" s="21"/>
      <c r="G737" s="21"/>
      <c r="H737" s="21"/>
      <c r="I737" s="21"/>
      <c r="J737" s="21"/>
      <c r="K737" s="21"/>
      <c r="L737" s="21"/>
      <c r="M737" s="21"/>
    </row>
    <row r="738" spans="1:13" x14ac:dyDescent="0.25">
      <c r="A738" s="7">
        <v>736</v>
      </c>
      <c r="B738" s="7" t="str">
        <f>IF('5. Map Processos'!B738="","",'5. Map Processos'!B738)</f>
        <v/>
      </c>
      <c r="C738" s="7" t="str">
        <f>IF('5. Map Processos'!C738="","",'5. Map Processos'!C738)</f>
        <v/>
      </c>
      <c r="D738" s="7" t="str">
        <f>IF('5. Map Processos'!E738="","",'5. Map Processos'!E738)</f>
        <v/>
      </c>
      <c r="E738" s="7" t="str">
        <f>IF('5. Map Processos'!I738="","",'5. Map Processos'!I738)</f>
        <v/>
      </c>
      <c r="F738" s="21"/>
      <c r="G738" s="21"/>
      <c r="H738" s="21"/>
      <c r="I738" s="21"/>
      <c r="J738" s="21"/>
      <c r="K738" s="21"/>
      <c r="L738" s="21"/>
      <c r="M738" s="21"/>
    </row>
    <row r="739" spans="1:13" x14ac:dyDescent="0.25">
      <c r="A739" s="7">
        <v>737</v>
      </c>
      <c r="B739" s="7" t="str">
        <f>IF('5. Map Processos'!B739="","",'5. Map Processos'!B739)</f>
        <v/>
      </c>
      <c r="C739" s="7" t="str">
        <f>IF('5. Map Processos'!C739="","",'5. Map Processos'!C739)</f>
        <v/>
      </c>
      <c r="D739" s="7" t="str">
        <f>IF('5. Map Processos'!E739="","",'5. Map Processos'!E739)</f>
        <v/>
      </c>
      <c r="E739" s="7" t="str">
        <f>IF('5. Map Processos'!I739="","",'5. Map Processos'!I739)</f>
        <v/>
      </c>
      <c r="F739" s="21"/>
      <c r="G739" s="21"/>
      <c r="H739" s="21"/>
      <c r="I739" s="21"/>
      <c r="J739" s="21"/>
      <c r="K739" s="21"/>
      <c r="L739" s="21"/>
      <c r="M739" s="21"/>
    </row>
    <row r="740" spans="1:13" x14ac:dyDescent="0.25">
      <c r="A740" s="7">
        <v>738</v>
      </c>
      <c r="B740" s="7" t="str">
        <f>IF('5. Map Processos'!B740="","",'5. Map Processos'!B740)</f>
        <v/>
      </c>
      <c r="C740" s="7" t="str">
        <f>IF('5. Map Processos'!C740="","",'5. Map Processos'!C740)</f>
        <v/>
      </c>
      <c r="D740" s="7" t="str">
        <f>IF('5. Map Processos'!E740="","",'5. Map Processos'!E740)</f>
        <v/>
      </c>
      <c r="E740" s="7" t="str">
        <f>IF('5. Map Processos'!I740="","",'5. Map Processos'!I740)</f>
        <v/>
      </c>
      <c r="F740" s="21"/>
      <c r="G740" s="21"/>
      <c r="H740" s="21"/>
      <c r="I740" s="21"/>
      <c r="J740" s="21"/>
      <c r="K740" s="21"/>
      <c r="L740" s="21"/>
      <c r="M740" s="21"/>
    </row>
    <row r="741" spans="1:13" x14ac:dyDescent="0.25">
      <c r="A741" s="7">
        <v>739</v>
      </c>
      <c r="B741" s="7" t="str">
        <f>IF('5. Map Processos'!B741="","",'5. Map Processos'!B741)</f>
        <v/>
      </c>
      <c r="C741" s="7" t="str">
        <f>IF('5. Map Processos'!C741="","",'5. Map Processos'!C741)</f>
        <v/>
      </c>
      <c r="D741" s="7" t="str">
        <f>IF('5. Map Processos'!E741="","",'5. Map Processos'!E741)</f>
        <v/>
      </c>
      <c r="E741" s="7" t="str">
        <f>IF('5. Map Processos'!I741="","",'5. Map Processos'!I741)</f>
        <v/>
      </c>
      <c r="F741" s="21"/>
      <c r="G741" s="21"/>
      <c r="H741" s="21"/>
      <c r="I741" s="21"/>
      <c r="J741" s="21"/>
      <c r="K741" s="21"/>
      <c r="L741" s="21"/>
      <c r="M741" s="21"/>
    </row>
    <row r="742" spans="1:13" x14ac:dyDescent="0.25">
      <c r="A742" s="7">
        <v>740</v>
      </c>
      <c r="B742" s="7" t="str">
        <f>IF('5. Map Processos'!B742="","",'5. Map Processos'!B742)</f>
        <v/>
      </c>
      <c r="C742" s="7" t="str">
        <f>IF('5. Map Processos'!C742="","",'5. Map Processos'!C742)</f>
        <v/>
      </c>
      <c r="D742" s="7" t="str">
        <f>IF('5. Map Processos'!E742="","",'5. Map Processos'!E742)</f>
        <v/>
      </c>
      <c r="E742" s="7" t="str">
        <f>IF('5. Map Processos'!I742="","",'5. Map Processos'!I742)</f>
        <v/>
      </c>
      <c r="F742" s="21"/>
      <c r="G742" s="21"/>
      <c r="H742" s="21"/>
      <c r="I742" s="21"/>
      <c r="J742" s="21"/>
      <c r="K742" s="21"/>
      <c r="L742" s="21"/>
      <c r="M742" s="21"/>
    </row>
    <row r="743" spans="1:13" x14ac:dyDescent="0.25">
      <c r="A743" s="7">
        <v>741</v>
      </c>
      <c r="B743" s="7" t="str">
        <f>IF('5. Map Processos'!B743="","",'5. Map Processos'!B743)</f>
        <v/>
      </c>
      <c r="C743" s="7" t="str">
        <f>IF('5. Map Processos'!C743="","",'5. Map Processos'!C743)</f>
        <v/>
      </c>
      <c r="D743" s="7" t="str">
        <f>IF('5. Map Processos'!E743="","",'5. Map Processos'!E743)</f>
        <v/>
      </c>
      <c r="E743" s="7" t="str">
        <f>IF('5. Map Processos'!I743="","",'5. Map Processos'!I743)</f>
        <v/>
      </c>
      <c r="F743" s="21"/>
      <c r="G743" s="21"/>
      <c r="H743" s="21"/>
      <c r="I743" s="21"/>
      <c r="J743" s="21"/>
      <c r="K743" s="21"/>
      <c r="L743" s="21"/>
      <c r="M743" s="21"/>
    </row>
    <row r="744" spans="1:13" x14ac:dyDescent="0.25">
      <c r="A744" s="7">
        <v>742</v>
      </c>
      <c r="B744" s="7" t="str">
        <f>IF('5. Map Processos'!B744="","",'5. Map Processos'!B744)</f>
        <v/>
      </c>
      <c r="C744" s="7" t="str">
        <f>IF('5. Map Processos'!C744="","",'5. Map Processos'!C744)</f>
        <v/>
      </c>
      <c r="D744" s="7" t="str">
        <f>IF('5. Map Processos'!E744="","",'5. Map Processos'!E744)</f>
        <v/>
      </c>
      <c r="E744" s="7" t="str">
        <f>IF('5. Map Processos'!I744="","",'5. Map Processos'!I744)</f>
        <v/>
      </c>
      <c r="F744" s="21"/>
      <c r="G744" s="21"/>
      <c r="H744" s="21"/>
      <c r="I744" s="21"/>
      <c r="J744" s="21"/>
      <c r="K744" s="21"/>
      <c r="L744" s="21"/>
      <c r="M744" s="21"/>
    </row>
    <row r="745" spans="1:13" x14ac:dyDescent="0.25">
      <c r="A745" s="7">
        <v>743</v>
      </c>
      <c r="B745" s="7" t="str">
        <f>IF('5. Map Processos'!B745="","",'5. Map Processos'!B745)</f>
        <v/>
      </c>
      <c r="C745" s="7" t="str">
        <f>IF('5. Map Processos'!C745="","",'5. Map Processos'!C745)</f>
        <v/>
      </c>
      <c r="D745" s="7" t="str">
        <f>IF('5. Map Processos'!E745="","",'5. Map Processos'!E745)</f>
        <v/>
      </c>
      <c r="E745" s="7" t="str">
        <f>IF('5. Map Processos'!I745="","",'5. Map Processos'!I745)</f>
        <v/>
      </c>
      <c r="F745" s="21"/>
      <c r="G745" s="21"/>
      <c r="H745" s="21"/>
      <c r="I745" s="21"/>
      <c r="J745" s="21"/>
      <c r="K745" s="21"/>
      <c r="L745" s="21"/>
      <c r="M745" s="21"/>
    </row>
    <row r="746" spans="1:13" x14ac:dyDescent="0.25">
      <c r="A746" s="7">
        <v>744</v>
      </c>
      <c r="B746" s="7" t="str">
        <f>IF('5. Map Processos'!B746="","",'5. Map Processos'!B746)</f>
        <v/>
      </c>
      <c r="C746" s="7" t="str">
        <f>IF('5. Map Processos'!C746="","",'5. Map Processos'!C746)</f>
        <v/>
      </c>
      <c r="D746" s="7" t="str">
        <f>IF('5. Map Processos'!E746="","",'5. Map Processos'!E746)</f>
        <v/>
      </c>
      <c r="E746" s="7" t="str">
        <f>IF('5. Map Processos'!I746="","",'5. Map Processos'!I746)</f>
        <v/>
      </c>
      <c r="F746" s="21"/>
      <c r="G746" s="21"/>
      <c r="H746" s="21"/>
      <c r="I746" s="21"/>
      <c r="J746" s="21"/>
      <c r="K746" s="21"/>
      <c r="L746" s="21"/>
      <c r="M746" s="21"/>
    </row>
    <row r="747" spans="1:13" x14ac:dyDescent="0.25">
      <c r="A747" s="7">
        <v>745</v>
      </c>
      <c r="B747" s="7" t="str">
        <f>IF('5. Map Processos'!B747="","",'5. Map Processos'!B747)</f>
        <v/>
      </c>
      <c r="C747" s="7" t="str">
        <f>IF('5. Map Processos'!C747="","",'5. Map Processos'!C747)</f>
        <v/>
      </c>
      <c r="D747" s="7" t="str">
        <f>IF('5. Map Processos'!E747="","",'5. Map Processos'!E747)</f>
        <v/>
      </c>
      <c r="E747" s="7" t="str">
        <f>IF('5. Map Processos'!I747="","",'5. Map Processos'!I747)</f>
        <v/>
      </c>
      <c r="F747" s="21"/>
      <c r="G747" s="21"/>
      <c r="H747" s="21"/>
      <c r="I747" s="21"/>
      <c r="J747" s="21"/>
      <c r="K747" s="21"/>
      <c r="L747" s="21"/>
      <c r="M747" s="21"/>
    </row>
    <row r="748" spans="1:13" x14ac:dyDescent="0.25">
      <c r="A748" s="7">
        <v>746</v>
      </c>
      <c r="B748" s="7" t="str">
        <f>IF('5. Map Processos'!B748="","",'5. Map Processos'!B748)</f>
        <v/>
      </c>
      <c r="C748" s="7" t="str">
        <f>IF('5. Map Processos'!C748="","",'5. Map Processos'!C748)</f>
        <v/>
      </c>
      <c r="D748" s="7" t="str">
        <f>IF('5. Map Processos'!E748="","",'5. Map Processos'!E748)</f>
        <v/>
      </c>
      <c r="E748" s="7" t="str">
        <f>IF('5. Map Processos'!I748="","",'5. Map Processos'!I748)</f>
        <v/>
      </c>
      <c r="F748" s="21"/>
      <c r="G748" s="21"/>
      <c r="H748" s="21"/>
      <c r="I748" s="21"/>
      <c r="J748" s="21"/>
      <c r="K748" s="21"/>
      <c r="L748" s="21"/>
      <c r="M748" s="21"/>
    </row>
    <row r="749" spans="1:13" x14ac:dyDescent="0.25">
      <c r="A749" s="7">
        <v>747</v>
      </c>
      <c r="B749" s="7" t="str">
        <f>IF('5. Map Processos'!B749="","",'5. Map Processos'!B749)</f>
        <v/>
      </c>
      <c r="C749" s="7" t="str">
        <f>IF('5. Map Processos'!C749="","",'5. Map Processos'!C749)</f>
        <v/>
      </c>
      <c r="D749" s="7" t="str">
        <f>IF('5. Map Processos'!E749="","",'5. Map Processos'!E749)</f>
        <v/>
      </c>
      <c r="E749" s="7" t="str">
        <f>IF('5. Map Processos'!I749="","",'5. Map Processos'!I749)</f>
        <v/>
      </c>
      <c r="F749" s="21"/>
      <c r="G749" s="21"/>
      <c r="H749" s="21"/>
      <c r="I749" s="21"/>
      <c r="J749" s="21"/>
      <c r="K749" s="21"/>
      <c r="L749" s="21"/>
      <c r="M749" s="21"/>
    </row>
    <row r="750" spans="1:13" x14ac:dyDescent="0.25">
      <c r="A750" s="7">
        <v>748</v>
      </c>
      <c r="B750" s="7" t="str">
        <f>IF('5. Map Processos'!B750="","",'5. Map Processos'!B750)</f>
        <v/>
      </c>
      <c r="C750" s="7" t="str">
        <f>IF('5. Map Processos'!C750="","",'5. Map Processos'!C750)</f>
        <v/>
      </c>
      <c r="D750" s="7" t="str">
        <f>IF('5. Map Processos'!E750="","",'5. Map Processos'!E750)</f>
        <v/>
      </c>
      <c r="E750" s="7" t="str">
        <f>IF('5. Map Processos'!I750="","",'5. Map Processos'!I750)</f>
        <v/>
      </c>
      <c r="F750" s="21"/>
      <c r="G750" s="21"/>
      <c r="H750" s="21"/>
      <c r="I750" s="21"/>
      <c r="J750" s="21"/>
      <c r="K750" s="21"/>
      <c r="L750" s="21"/>
      <c r="M750" s="21"/>
    </row>
    <row r="751" spans="1:13" x14ac:dyDescent="0.25">
      <c r="A751" s="7">
        <v>749</v>
      </c>
      <c r="B751" s="7" t="str">
        <f>IF('5. Map Processos'!B751="","",'5. Map Processos'!B751)</f>
        <v/>
      </c>
      <c r="C751" s="7" t="str">
        <f>IF('5. Map Processos'!C751="","",'5. Map Processos'!C751)</f>
        <v/>
      </c>
      <c r="D751" s="7" t="str">
        <f>IF('5. Map Processos'!E751="","",'5. Map Processos'!E751)</f>
        <v/>
      </c>
      <c r="E751" s="7" t="str">
        <f>IF('5. Map Processos'!I751="","",'5. Map Processos'!I751)</f>
        <v/>
      </c>
      <c r="F751" s="21"/>
      <c r="G751" s="21"/>
      <c r="H751" s="21"/>
      <c r="I751" s="21"/>
      <c r="J751" s="21"/>
      <c r="K751" s="21"/>
      <c r="L751" s="21"/>
      <c r="M751" s="21"/>
    </row>
    <row r="752" spans="1:13" x14ac:dyDescent="0.25">
      <c r="A752" s="7">
        <v>750</v>
      </c>
      <c r="B752" s="7" t="str">
        <f>IF('5. Map Processos'!B752="","",'5. Map Processos'!B752)</f>
        <v/>
      </c>
      <c r="C752" s="7" t="str">
        <f>IF('5. Map Processos'!C752="","",'5. Map Processos'!C752)</f>
        <v/>
      </c>
      <c r="D752" s="7" t="str">
        <f>IF('5. Map Processos'!E752="","",'5. Map Processos'!E752)</f>
        <v/>
      </c>
      <c r="E752" s="7" t="str">
        <f>IF('5. Map Processos'!I752="","",'5. Map Processos'!I752)</f>
        <v/>
      </c>
      <c r="F752" s="21"/>
      <c r="G752" s="21"/>
      <c r="H752" s="21"/>
      <c r="I752" s="21"/>
      <c r="J752" s="21"/>
      <c r="K752" s="21"/>
      <c r="L752" s="21"/>
      <c r="M752" s="21"/>
    </row>
    <row r="753" spans="1:13" x14ac:dyDescent="0.25">
      <c r="A753" s="7">
        <v>751</v>
      </c>
      <c r="B753" s="7" t="str">
        <f>IF('5. Map Processos'!B753="","",'5. Map Processos'!B753)</f>
        <v/>
      </c>
      <c r="C753" s="7" t="str">
        <f>IF('5. Map Processos'!C753="","",'5. Map Processos'!C753)</f>
        <v/>
      </c>
      <c r="D753" s="7" t="str">
        <f>IF('5. Map Processos'!E753="","",'5. Map Processos'!E753)</f>
        <v/>
      </c>
      <c r="E753" s="7" t="str">
        <f>IF('5. Map Processos'!I753="","",'5. Map Processos'!I753)</f>
        <v/>
      </c>
      <c r="F753" s="21"/>
      <c r="G753" s="21"/>
      <c r="H753" s="21"/>
      <c r="I753" s="21"/>
      <c r="J753" s="21"/>
      <c r="K753" s="21"/>
      <c r="L753" s="21"/>
      <c r="M753" s="21"/>
    </row>
    <row r="754" spans="1:13" x14ac:dyDescent="0.25">
      <c r="A754" s="7">
        <v>752</v>
      </c>
      <c r="B754" s="7" t="str">
        <f>IF('5. Map Processos'!B754="","",'5. Map Processos'!B754)</f>
        <v/>
      </c>
      <c r="C754" s="7" t="str">
        <f>IF('5. Map Processos'!C754="","",'5. Map Processos'!C754)</f>
        <v/>
      </c>
      <c r="D754" s="7" t="str">
        <f>IF('5. Map Processos'!E754="","",'5. Map Processos'!E754)</f>
        <v/>
      </c>
      <c r="E754" s="7" t="str">
        <f>IF('5. Map Processos'!I754="","",'5. Map Processos'!I754)</f>
        <v/>
      </c>
      <c r="F754" s="21"/>
      <c r="G754" s="21"/>
      <c r="H754" s="21"/>
      <c r="I754" s="21"/>
      <c r="J754" s="21"/>
      <c r="K754" s="21"/>
      <c r="L754" s="21"/>
      <c r="M754" s="21"/>
    </row>
    <row r="755" spans="1:13" x14ac:dyDescent="0.25">
      <c r="A755" s="7">
        <v>753</v>
      </c>
      <c r="B755" s="7" t="str">
        <f>IF('5. Map Processos'!B755="","",'5. Map Processos'!B755)</f>
        <v/>
      </c>
      <c r="C755" s="7" t="str">
        <f>IF('5. Map Processos'!C755="","",'5. Map Processos'!C755)</f>
        <v/>
      </c>
      <c r="D755" s="7" t="str">
        <f>IF('5. Map Processos'!E755="","",'5. Map Processos'!E755)</f>
        <v/>
      </c>
      <c r="E755" s="7" t="str">
        <f>IF('5. Map Processos'!I755="","",'5. Map Processos'!I755)</f>
        <v/>
      </c>
      <c r="F755" s="21"/>
      <c r="G755" s="21"/>
      <c r="H755" s="21"/>
      <c r="I755" s="21"/>
      <c r="J755" s="21"/>
      <c r="K755" s="21"/>
      <c r="L755" s="21"/>
      <c r="M755" s="21"/>
    </row>
    <row r="756" spans="1:13" x14ac:dyDescent="0.25">
      <c r="A756" s="7">
        <v>754</v>
      </c>
      <c r="B756" s="7" t="str">
        <f>IF('5. Map Processos'!B756="","",'5. Map Processos'!B756)</f>
        <v/>
      </c>
      <c r="C756" s="7" t="str">
        <f>IF('5. Map Processos'!C756="","",'5. Map Processos'!C756)</f>
        <v/>
      </c>
      <c r="D756" s="7" t="str">
        <f>IF('5. Map Processos'!E756="","",'5. Map Processos'!E756)</f>
        <v/>
      </c>
      <c r="E756" s="7" t="str">
        <f>IF('5. Map Processos'!I756="","",'5. Map Processos'!I756)</f>
        <v/>
      </c>
      <c r="F756" s="21"/>
      <c r="G756" s="21"/>
      <c r="H756" s="21"/>
      <c r="I756" s="21"/>
      <c r="J756" s="21"/>
      <c r="K756" s="21"/>
      <c r="L756" s="21"/>
      <c r="M756" s="21"/>
    </row>
    <row r="757" spans="1:13" x14ac:dyDescent="0.25">
      <c r="A757" s="7">
        <v>755</v>
      </c>
      <c r="B757" s="7" t="str">
        <f>IF('5. Map Processos'!B757="","",'5. Map Processos'!B757)</f>
        <v/>
      </c>
      <c r="C757" s="7" t="str">
        <f>IF('5. Map Processos'!C757="","",'5. Map Processos'!C757)</f>
        <v/>
      </c>
      <c r="D757" s="7" t="str">
        <f>IF('5. Map Processos'!E757="","",'5. Map Processos'!E757)</f>
        <v/>
      </c>
      <c r="E757" s="7" t="str">
        <f>IF('5. Map Processos'!I757="","",'5. Map Processos'!I757)</f>
        <v/>
      </c>
      <c r="F757" s="21"/>
      <c r="G757" s="21"/>
      <c r="H757" s="21"/>
      <c r="I757" s="21"/>
      <c r="J757" s="21"/>
      <c r="K757" s="21"/>
      <c r="L757" s="21"/>
      <c r="M757" s="21"/>
    </row>
    <row r="758" spans="1:13" x14ac:dyDescent="0.25">
      <c r="A758" s="7">
        <v>756</v>
      </c>
      <c r="B758" s="7" t="str">
        <f>IF('5. Map Processos'!B758="","",'5. Map Processos'!B758)</f>
        <v/>
      </c>
      <c r="C758" s="7" t="str">
        <f>IF('5. Map Processos'!C758="","",'5. Map Processos'!C758)</f>
        <v/>
      </c>
      <c r="D758" s="7" t="str">
        <f>IF('5. Map Processos'!E758="","",'5. Map Processos'!E758)</f>
        <v/>
      </c>
      <c r="E758" s="7" t="str">
        <f>IF('5. Map Processos'!I758="","",'5. Map Processos'!I758)</f>
        <v/>
      </c>
      <c r="F758" s="21"/>
      <c r="G758" s="21"/>
      <c r="H758" s="21"/>
      <c r="I758" s="21"/>
      <c r="J758" s="21"/>
      <c r="K758" s="21"/>
      <c r="L758" s="21"/>
      <c r="M758" s="21"/>
    </row>
    <row r="759" spans="1:13" x14ac:dyDescent="0.25">
      <c r="A759" s="7">
        <v>757</v>
      </c>
      <c r="B759" s="7" t="str">
        <f>IF('5. Map Processos'!B759="","",'5. Map Processos'!B759)</f>
        <v/>
      </c>
      <c r="C759" s="7" t="str">
        <f>IF('5. Map Processos'!C759="","",'5. Map Processos'!C759)</f>
        <v/>
      </c>
      <c r="D759" s="7" t="str">
        <f>IF('5. Map Processos'!E759="","",'5. Map Processos'!E759)</f>
        <v/>
      </c>
      <c r="E759" s="7" t="str">
        <f>IF('5. Map Processos'!I759="","",'5. Map Processos'!I759)</f>
        <v/>
      </c>
      <c r="F759" s="21"/>
      <c r="G759" s="21"/>
      <c r="H759" s="21"/>
      <c r="I759" s="21"/>
      <c r="J759" s="21"/>
      <c r="K759" s="21"/>
      <c r="L759" s="21"/>
      <c r="M759" s="21"/>
    </row>
    <row r="760" spans="1:13" x14ac:dyDescent="0.25">
      <c r="A760" s="7">
        <v>758</v>
      </c>
      <c r="B760" s="7" t="str">
        <f>IF('5. Map Processos'!B760="","",'5. Map Processos'!B760)</f>
        <v/>
      </c>
      <c r="C760" s="7" t="str">
        <f>IF('5. Map Processos'!C760="","",'5. Map Processos'!C760)</f>
        <v/>
      </c>
      <c r="D760" s="7" t="str">
        <f>IF('5. Map Processos'!E760="","",'5. Map Processos'!E760)</f>
        <v/>
      </c>
      <c r="E760" s="7" t="str">
        <f>IF('5. Map Processos'!I760="","",'5. Map Processos'!I760)</f>
        <v/>
      </c>
      <c r="F760" s="21"/>
      <c r="G760" s="21"/>
      <c r="H760" s="21"/>
      <c r="I760" s="21"/>
      <c r="J760" s="21"/>
      <c r="K760" s="21"/>
      <c r="L760" s="21"/>
      <c r="M760" s="21"/>
    </row>
    <row r="761" spans="1:13" x14ac:dyDescent="0.25">
      <c r="A761" s="7">
        <v>759</v>
      </c>
      <c r="B761" s="7" t="str">
        <f>IF('5. Map Processos'!B761="","",'5. Map Processos'!B761)</f>
        <v/>
      </c>
      <c r="C761" s="7" t="str">
        <f>IF('5. Map Processos'!C761="","",'5. Map Processos'!C761)</f>
        <v/>
      </c>
      <c r="D761" s="7" t="str">
        <f>IF('5. Map Processos'!E761="","",'5. Map Processos'!E761)</f>
        <v/>
      </c>
      <c r="E761" s="7" t="str">
        <f>IF('5. Map Processos'!I761="","",'5. Map Processos'!I761)</f>
        <v/>
      </c>
      <c r="F761" s="21"/>
      <c r="G761" s="21"/>
      <c r="H761" s="21"/>
      <c r="I761" s="21"/>
      <c r="J761" s="21"/>
      <c r="K761" s="21"/>
      <c r="L761" s="21"/>
      <c r="M761" s="21"/>
    </row>
    <row r="762" spans="1:13" x14ac:dyDescent="0.25">
      <c r="A762" s="7">
        <v>760</v>
      </c>
      <c r="B762" s="7" t="str">
        <f>IF('5. Map Processos'!B762="","",'5. Map Processos'!B762)</f>
        <v/>
      </c>
      <c r="C762" s="7" t="str">
        <f>IF('5. Map Processos'!C762="","",'5. Map Processos'!C762)</f>
        <v/>
      </c>
      <c r="D762" s="7" t="str">
        <f>IF('5. Map Processos'!E762="","",'5. Map Processos'!E762)</f>
        <v/>
      </c>
      <c r="E762" s="7" t="str">
        <f>IF('5. Map Processos'!I762="","",'5. Map Processos'!I762)</f>
        <v/>
      </c>
      <c r="F762" s="21"/>
      <c r="G762" s="21"/>
      <c r="H762" s="21"/>
      <c r="I762" s="21"/>
      <c r="J762" s="21"/>
      <c r="K762" s="21"/>
      <c r="L762" s="21"/>
      <c r="M762" s="21"/>
    </row>
    <row r="763" spans="1:13" x14ac:dyDescent="0.25">
      <c r="A763" s="7">
        <v>761</v>
      </c>
      <c r="B763" s="7" t="str">
        <f>IF('5. Map Processos'!B763="","",'5. Map Processos'!B763)</f>
        <v/>
      </c>
      <c r="C763" s="7" t="str">
        <f>IF('5. Map Processos'!C763="","",'5. Map Processos'!C763)</f>
        <v/>
      </c>
      <c r="D763" s="7" t="str">
        <f>IF('5. Map Processos'!E763="","",'5. Map Processos'!E763)</f>
        <v/>
      </c>
      <c r="E763" s="7" t="str">
        <f>IF('5. Map Processos'!I763="","",'5. Map Processos'!I763)</f>
        <v/>
      </c>
      <c r="F763" s="21"/>
      <c r="G763" s="21"/>
      <c r="H763" s="21"/>
      <c r="I763" s="21"/>
      <c r="J763" s="21"/>
      <c r="K763" s="21"/>
      <c r="L763" s="21"/>
      <c r="M763" s="21"/>
    </row>
    <row r="764" spans="1:13" x14ac:dyDescent="0.25">
      <c r="A764" s="7">
        <v>762</v>
      </c>
      <c r="B764" s="7" t="str">
        <f>IF('5. Map Processos'!B764="","",'5. Map Processos'!B764)</f>
        <v/>
      </c>
      <c r="C764" s="7" t="str">
        <f>IF('5. Map Processos'!C764="","",'5. Map Processos'!C764)</f>
        <v/>
      </c>
      <c r="D764" s="7" t="str">
        <f>IF('5. Map Processos'!E764="","",'5. Map Processos'!E764)</f>
        <v/>
      </c>
      <c r="E764" s="7" t="str">
        <f>IF('5. Map Processos'!I764="","",'5. Map Processos'!I764)</f>
        <v/>
      </c>
      <c r="F764" s="21"/>
      <c r="G764" s="21"/>
      <c r="H764" s="21"/>
      <c r="I764" s="21"/>
      <c r="J764" s="21"/>
      <c r="K764" s="21"/>
      <c r="L764" s="21"/>
      <c r="M764" s="21"/>
    </row>
    <row r="765" spans="1:13" x14ac:dyDescent="0.25">
      <c r="A765" s="7">
        <v>763</v>
      </c>
      <c r="B765" s="7" t="str">
        <f>IF('5. Map Processos'!B765="","",'5. Map Processos'!B765)</f>
        <v/>
      </c>
      <c r="C765" s="7" t="str">
        <f>IF('5. Map Processos'!C765="","",'5. Map Processos'!C765)</f>
        <v/>
      </c>
      <c r="D765" s="7" t="str">
        <f>IF('5. Map Processos'!E765="","",'5. Map Processos'!E765)</f>
        <v/>
      </c>
      <c r="E765" s="7" t="str">
        <f>IF('5. Map Processos'!I765="","",'5. Map Processos'!I765)</f>
        <v/>
      </c>
      <c r="F765" s="21"/>
      <c r="G765" s="21"/>
      <c r="H765" s="21"/>
      <c r="I765" s="21"/>
      <c r="J765" s="21"/>
      <c r="K765" s="21"/>
      <c r="L765" s="21"/>
      <c r="M765" s="21"/>
    </row>
    <row r="766" spans="1:13" x14ac:dyDescent="0.25">
      <c r="A766" s="7">
        <v>764</v>
      </c>
      <c r="B766" s="7" t="str">
        <f>IF('5. Map Processos'!B766="","",'5. Map Processos'!B766)</f>
        <v/>
      </c>
      <c r="C766" s="7" t="str">
        <f>IF('5. Map Processos'!C766="","",'5. Map Processos'!C766)</f>
        <v/>
      </c>
      <c r="D766" s="7" t="str">
        <f>IF('5. Map Processos'!E766="","",'5. Map Processos'!E766)</f>
        <v/>
      </c>
      <c r="E766" s="7" t="str">
        <f>IF('5. Map Processos'!I766="","",'5. Map Processos'!I766)</f>
        <v/>
      </c>
      <c r="F766" s="21"/>
      <c r="G766" s="21"/>
      <c r="H766" s="21"/>
      <c r="I766" s="21"/>
      <c r="J766" s="21"/>
      <c r="K766" s="21"/>
      <c r="L766" s="21"/>
      <c r="M766" s="21"/>
    </row>
    <row r="767" spans="1:13" x14ac:dyDescent="0.25">
      <c r="A767" s="7">
        <v>765</v>
      </c>
      <c r="B767" s="7" t="str">
        <f>IF('5. Map Processos'!B767="","",'5. Map Processos'!B767)</f>
        <v/>
      </c>
      <c r="C767" s="7" t="str">
        <f>IF('5. Map Processos'!C767="","",'5. Map Processos'!C767)</f>
        <v/>
      </c>
      <c r="D767" s="7" t="str">
        <f>IF('5. Map Processos'!E767="","",'5. Map Processos'!E767)</f>
        <v/>
      </c>
      <c r="E767" s="7" t="str">
        <f>IF('5. Map Processos'!I767="","",'5. Map Processos'!I767)</f>
        <v/>
      </c>
      <c r="F767" s="21"/>
      <c r="G767" s="21"/>
      <c r="H767" s="21"/>
      <c r="I767" s="21"/>
      <c r="J767" s="21"/>
      <c r="K767" s="21"/>
      <c r="L767" s="21"/>
      <c r="M767" s="21"/>
    </row>
    <row r="768" spans="1:13" x14ac:dyDescent="0.25">
      <c r="A768" s="7">
        <v>766</v>
      </c>
      <c r="B768" s="7" t="str">
        <f>IF('5. Map Processos'!B768="","",'5. Map Processos'!B768)</f>
        <v/>
      </c>
      <c r="C768" s="7" t="str">
        <f>IF('5. Map Processos'!C768="","",'5. Map Processos'!C768)</f>
        <v/>
      </c>
      <c r="D768" s="7" t="str">
        <f>IF('5. Map Processos'!E768="","",'5. Map Processos'!E768)</f>
        <v/>
      </c>
      <c r="E768" s="7" t="str">
        <f>IF('5. Map Processos'!I768="","",'5. Map Processos'!I768)</f>
        <v/>
      </c>
      <c r="F768" s="21"/>
      <c r="G768" s="21"/>
      <c r="H768" s="21"/>
      <c r="I768" s="21"/>
      <c r="J768" s="21"/>
      <c r="K768" s="21"/>
      <c r="L768" s="21"/>
      <c r="M768" s="21"/>
    </row>
    <row r="769" spans="1:13" x14ac:dyDescent="0.25">
      <c r="A769" s="7">
        <v>767</v>
      </c>
      <c r="B769" s="7" t="str">
        <f>IF('5. Map Processos'!B769="","",'5. Map Processos'!B769)</f>
        <v/>
      </c>
      <c r="C769" s="7" t="str">
        <f>IF('5. Map Processos'!C769="","",'5. Map Processos'!C769)</f>
        <v/>
      </c>
      <c r="D769" s="7" t="str">
        <f>IF('5. Map Processos'!E769="","",'5. Map Processos'!E769)</f>
        <v/>
      </c>
      <c r="E769" s="7" t="str">
        <f>IF('5. Map Processos'!I769="","",'5. Map Processos'!I769)</f>
        <v/>
      </c>
      <c r="F769" s="21"/>
      <c r="G769" s="21"/>
      <c r="H769" s="21"/>
      <c r="I769" s="21"/>
      <c r="J769" s="21"/>
      <c r="K769" s="21"/>
      <c r="L769" s="21"/>
      <c r="M769" s="21"/>
    </row>
    <row r="770" spans="1:13" x14ac:dyDescent="0.25">
      <c r="A770" s="7">
        <v>768</v>
      </c>
      <c r="B770" s="7" t="str">
        <f>IF('5. Map Processos'!B770="","",'5. Map Processos'!B770)</f>
        <v/>
      </c>
      <c r="C770" s="7" t="str">
        <f>IF('5. Map Processos'!C770="","",'5. Map Processos'!C770)</f>
        <v/>
      </c>
      <c r="D770" s="7" t="str">
        <f>IF('5. Map Processos'!E770="","",'5. Map Processos'!E770)</f>
        <v/>
      </c>
      <c r="E770" s="7" t="str">
        <f>IF('5. Map Processos'!I770="","",'5. Map Processos'!I770)</f>
        <v/>
      </c>
      <c r="F770" s="21"/>
      <c r="G770" s="21"/>
      <c r="H770" s="21"/>
      <c r="I770" s="21"/>
      <c r="J770" s="21"/>
      <c r="K770" s="21"/>
      <c r="L770" s="21"/>
      <c r="M770" s="21"/>
    </row>
    <row r="771" spans="1:13" x14ac:dyDescent="0.25">
      <c r="A771" s="7">
        <v>769</v>
      </c>
      <c r="B771" s="7" t="str">
        <f>IF('5. Map Processos'!B771="","",'5. Map Processos'!B771)</f>
        <v/>
      </c>
      <c r="C771" s="7" t="str">
        <f>IF('5. Map Processos'!C771="","",'5. Map Processos'!C771)</f>
        <v/>
      </c>
      <c r="D771" s="7" t="str">
        <f>IF('5. Map Processos'!E771="","",'5. Map Processos'!E771)</f>
        <v/>
      </c>
      <c r="E771" s="7" t="str">
        <f>IF('5. Map Processos'!I771="","",'5. Map Processos'!I771)</f>
        <v/>
      </c>
      <c r="F771" s="21"/>
      <c r="G771" s="21"/>
      <c r="H771" s="21"/>
      <c r="I771" s="21"/>
      <c r="J771" s="21"/>
      <c r="K771" s="21"/>
      <c r="L771" s="21"/>
      <c r="M771" s="21"/>
    </row>
    <row r="772" spans="1:13" x14ac:dyDescent="0.25">
      <c r="A772" s="7">
        <v>770</v>
      </c>
      <c r="B772" s="7" t="str">
        <f>IF('5. Map Processos'!B772="","",'5. Map Processos'!B772)</f>
        <v/>
      </c>
      <c r="C772" s="7" t="str">
        <f>IF('5. Map Processos'!C772="","",'5. Map Processos'!C772)</f>
        <v/>
      </c>
      <c r="D772" s="7" t="str">
        <f>IF('5. Map Processos'!E772="","",'5. Map Processos'!E772)</f>
        <v/>
      </c>
      <c r="E772" s="7" t="str">
        <f>IF('5. Map Processos'!I772="","",'5. Map Processos'!I772)</f>
        <v/>
      </c>
      <c r="F772" s="21"/>
      <c r="G772" s="21"/>
      <c r="H772" s="21"/>
      <c r="I772" s="21"/>
      <c r="J772" s="21"/>
      <c r="K772" s="21"/>
      <c r="L772" s="21"/>
      <c r="M772" s="21"/>
    </row>
    <row r="773" spans="1:13" x14ac:dyDescent="0.25">
      <c r="A773" s="7">
        <v>771</v>
      </c>
      <c r="B773" s="7" t="str">
        <f>IF('5. Map Processos'!B773="","",'5. Map Processos'!B773)</f>
        <v/>
      </c>
      <c r="C773" s="7" t="str">
        <f>IF('5. Map Processos'!C773="","",'5. Map Processos'!C773)</f>
        <v/>
      </c>
      <c r="D773" s="7" t="str">
        <f>IF('5. Map Processos'!E773="","",'5. Map Processos'!E773)</f>
        <v/>
      </c>
      <c r="E773" s="7" t="str">
        <f>IF('5. Map Processos'!I773="","",'5. Map Processos'!I773)</f>
        <v/>
      </c>
      <c r="F773" s="21"/>
      <c r="G773" s="21"/>
      <c r="H773" s="21"/>
      <c r="I773" s="21"/>
      <c r="J773" s="21"/>
      <c r="K773" s="21"/>
      <c r="L773" s="21"/>
      <c r="M773" s="21"/>
    </row>
    <row r="774" spans="1:13" x14ac:dyDescent="0.25">
      <c r="A774" s="7">
        <v>772</v>
      </c>
      <c r="B774" s="7" t="str">
        <f>IF('5. Map Processos'!B774="","",'5. Map Processos'!B774)</f>
        <v/>
      </c>
      <c r="C774" s="7" t="str">
        <f>IF('5. Map Processos'!C774="","",'5. Map Processos'!C774)</f>
        <v/>
      </c>
      <c r="D774" s="7" t="str">
        <f>IF('5. Map Processos'!E774="","",'5. Map Processos'!E774)</f>
        <v/>
      </c>
      <c r="E774" s="7" t="str">
        <f>IF('5. Map Processos'!I774="","",'5. Map Processos'!I774)</f>
        <v/>
      </c>
      <c r="F774" s="21"/>
      <c r="G774" s="21"/>
      <c r="H774" s="21"/>
      <c r="I774" s="21"/>
      <c r="J774" s="21"/>
      <c r="K774" s="21"/>
      <c r="L774" s="21"/>
      <c r="M774" s="21"/>
    </row>
    <row r="775" spans="1:13" x14ac:dyDescent="0.25">
      <c r="A775" s="7">
        <v>773</v>
      </c>
      <c r="B775" s="7" t="str">
        <f>IF('5. Map Processos'!B775="","",'5. Map Processos'!B775)</f>
        <v/>
      </c>
      <c r="C775" s="7" t="str">
        <f>IF('5. Map Processos'!C775="","",'5. Map Processos'!C775)</f>
        <v/>
      </c>
      <c r="D775" s="7" t="str">
        <f>IF('5. Map Processos'!E775="","",'5. Map Processos'!E775)</f>
        <v/>
      </c>
      <c r="E775" s="7" t="str">
        <f>IF('5. Map Processos'!I775="","",'5. Map Processos'!I775)</f>
        <v/>
      </c>
      <c r="F775" s="21"/>
      <c r="G775" s="21"/>
      <c r="H775" s="21"/>
      <c r="I775" s="21"/>
      <c r="J775" s="21"/>
      <c r="K775" s="21"/>
      <c r="L775" s="21"/>
      <c r="M775" s="21"/>
    </row>
    <row r="776" spans="1:13" x14ac:dyDescent="0.25">
      <c r="A776" s="7">
        <v>774</v>
      </c>
      <c r="B776" s="7" t="str">
        <f>IF('5. Map Processos'!B776="","",'5. Map Processos'!B776)</f>
        <v/>
      </c>
      <c r="C776" s="7" t="str">
        <f>IF('5. Map Processos'!C776="","",'5. Map Processos'!C776)</f>
        <v/>
      </c>
      <c r="D776" s="7" t="str">
        <f>IF('5. Map Processos'!E776="","",'5. Map Processos'!E776)</f>
        <v/>
      </c>
      <c r="E776" s="7" t="str">
        <f>IF('5. Map Processos'!I776="","",'5. Map Processos'!I776)</f>
        <v/>
      </c>
      <c r="F776" s="21"/>
      <c r="G776" s="21"/>
      <c r="H776" s="21"/>
      <c r="I776" s="21"/>
      <c r="J776" s="21"/>
      <c r="K776" s="21"/>
      <c r="L776" s="21"/>
      <c r="M776" s="21"/>
    </row>
    <row r="777" spans="1:13" x14ac:dyDescent="0.25">
      <c r="A777" s="7">
        <v>775</v>
      </c>
      <c r="B777" s="7" t="str">
        <f>IF('5. Map Processos'!B777="","",'5. Map Processos'!B777)</f>
        <v/>
      </c>
      <c r="C777" s="7" t="str">
        <f>IF('5. Map Processos'!C777="","",'5. Map Processos'!C777)</f>
        <v/>
      </c>
      <c r="D777" s="7" t="str">
        <f>IF('5. Map Processos'!E777="","",'5. Map Processos'!E777)</f>
        <v/>
      </c>
      <c r="E777" s="7" t="str">
        <f>IF('5. Map Processos'!I777="","",'5. Map Processos'!I777)</f>
        <v/>
      </c>
      <c r="F777" s="21"/>
      <c r="G777" s="21"/>
      <c r="H777" s="21"/>
      <c r="I777" s="21"/>
      <c r="J777" s="21"/>
      <c r="K777" s="21"/>
      <c r="L777" s="21"/>
      <c r="M777" s="21"/>
    </row>
    <row r="778" spans="1:13" x14ac:dyDescent="0.25">
      <c r="A778" s="7">
        <v>776</v>
      </c>
      <c r="B778" s="7" t="str">
        <f>IF('5. Map Processos'!B778="","",'5. Map Processos'!B778)</f>
        <v/>
      </c>
      <c r="C778" s="7" t="str">
        <f>IF('5. Map Processos'!C778="","",'5. Map Processos'!C778)</f>
        <v/>
      </c>
      <c r="D778" s="7" t="str">
        <f>IF('5. Map Processos'!E778="","",'5. Map Processos'!E778)</f>
        <v/>
      </c>
      <c r="E778" s="7" t="str">
        <f>IF('5. Map Processos'!I778="","",'5. Map Processos'!I778)</f>
        <v/>
      </c>
      <c r="F778" s="21"/>
      <c r="G778" s="21"/>
      <c r="H778" s="21"/>
      <c r="I778" s="21"/>
      <c r="J778" s="21"/>
      <c r="K778" s="21"/>
      <c r="L778" s="21"/>
      <c r="M778" s="21"/>
    </row>
    <row r="779" spans="1:13" x14ac:dyDescent="0.25">
      <c r="A779" s="7">
        <v>777</v>
      </c>
      <c r="B779" s="7" t="str">
        <f>IF('5. Map Processos'!B779="","",'5. Map Processos'!B779)</f>
        <v/>
      </c>
      <c r="C779" s="7" t="str">
        <f>IF('5. Map Processos'!C779="","",'5. Map Processos'!C779)</f>
        <v/>
      </c>
      <c r="D779" s="7" t="str">
        <f>IF('5. Map Processos'!E779="","",'5. Map Processos'!E779)</f>
        <v/>
      </c>
      <c r="E779" s="7" t="str">
        <f>IF('5. Map Processos'!I779="","",'5. Map Processos'!I779)</f>
        <v/>
      </c>
      <c r="F779" s="21"/>
      <c r="G779" s="21"/>
      <c r="H779" s="21"/>
      <c r="I779" s="21"/>
      <c r="J779" s="21"/>
      <c r="K779" s="21"/>
      <c r="L779" s="21"/>
      <c r="M779" s="21"/>
    </row>
    <row r="780" spans="1:13" x14ac:dyDescent="0.25">
      <c r="A780" s="7">
        <v>778</v>
      </c>
      <c r="B780" s="7" t="str">
        <f>IF('5. Map Processos'!B780="","",'5. Map Processos'!B780)</f>
        <v/>
      </c>
      <c r="C780" s="7" t="str">
        <f>IF('5. Map Processos'!C780="","",'5. Map Processos'!C780)</f>
        <v/>
      </c>
      <c r="D780" s="7" t="str">
        <f>IF('5. Map Processos'!E780="","",'5. Map Processos'!E780)</f>
        <v/>
      </c>
      <c r="E780" s="7" t="str">
        <f>IF('5. Map Processos'!I780="","",'5. Map Processos'!I780)</f>
        <v/>
      </c>
      <c r="F780" s="21"/>
      <c r="G780" s="21"/>
      <c r="H780" s="21"/>
      <c r="I780" s="21"/>
      <c r="J780" s="21"/>
      <c r="K780" s="21"/>
      <c r="L780" s="21"/>
      <c r="M780" s="21"/>
    </row>
    <row r="781" spans="1:13" x14ac:dyDescent="0.25">
      <c r="A781" s="7">
        <v>779</v>
      </c>
      <c r="B781" s="7" t="str">
        <f>IF('5. Map Processos'!B781="","",'5. Map Processos'!B781)</f>
        <v/>
      </c>
      <c r="C781" s="7" t="str">
        <f>IF('5. Map Processos'!C781="","",'5. Map Processos'!C781)</f>
        <v/>
      </c>
      <c r="D781" s="7" t="str">
        <f>IF('5. Map Processos'!E781="","",'5. Map Processos'!E781)</f>
        <v/>
      </c>
      <c r="E781" s="7" t="str">
        <f>IF('5. Map Processos'!I781="","",'5. Map Processos'!I781)</f>
        <v/>
      </c>
      <c r="F781" s="21"/>
      <c r="G781" s="21"/>
      <c r="H781" s="21"/>
      <c r="I781" s="21"/>
      <c r="J781" s="21"/>
      <c r="K781" s="21"/>
      <c r="L781" s="21"/>
      <c r="M781" s="21"/>
    </row>
    <row r="782" spans="1:13" x14ac:dyDescent="0.25">
      <c r="A782" s="7">
        <v>780</v>
      </c>
      <c r="B782" s="7" t="str">
        <f>IF('5. Map Processos'!B782="","",'5. Map Processos'!B782)</f>
        <v/>
      </c>
      <c r="C782" s="7" t="str">
        <f>IF('5. Map Processos'!C782="","",'5. Map Processos'!C782)</f>
        <v/>
      </c>
      <c r="D782" s="7" t="str">
        <f>IF('5. Map Processos'!E782="","",'5. Map Processos'!E782)</f>
        <v/>
      </c>
      <c r="E782" s="7" t="str">
        <f>IF('5. Map Processos'!I782="","",'5. Map Processos'!I782)</f>
        <v/>
      </c>
      <c r="F782" s="21"/>
      <c r="G782" s="21"/>
      <c r="H782" s="21"/>
      <c r="I782" s="21"/>
      <c r="J782" s="21"/>
      <c r="K782" s="21"/>
      <c r="L782" s="21"/>
      <c r="M782" s="21"/>
    </row>
    <row r="783" spans="1:13" x14ac:dyDescent="0.25">
      <c r="A783" s="7">
        <v>781</v>
      </c>
      <c r="B783" s="7" t="str">
        <f>IF('5. Map Processos'!B783="","",'5. Map Processos'!B783)</f>
        <v/>
      </c>
      <c r="C783" s="7" t="str">
        <f>IF('5. Map Processos'!C783="","",'5. Map Processos'!C783)</f>
        <v/>
      </c>
      <c r="D783" s="7" t="str">
        <f>IF('5. Map Processos'!E783="","",'5. Map Processos'!E783)</f>
        <v/>
      </c>
      <c r="E783" s="7" t="str">
        <f>IF('5. Map Processos'!I783="","",'5. Map Processos'!I783)</f>
        <v/>
      </c>
      <c r="F783" s="21"/>
      <c r="G783" s="21"/>
      <c r="H783" s="21"/>
      <c r="I783" s="21"/>
      <c r="J783" s="21"/>
      <c r="K783" s="21"/>
      <c r="L783" s="21"/>
      <c r="M783" s="21"/>
    </row>
    <row r="784" spans="1:13" x14ac:dyDescent="0.25">
      <c r="A784" s="7">
        <v>782</v>
      </c>
      <c r="B784" s="7" t="str">
        <f>IF('5. Map Processos'!B784="","",'5. Map Processos'!B784)</f>
        <v/>
      </c>
      <c r="C784" s="7" t="str">
        <f>IF('5. Map Processos'!C784="","",'5. Map Processos'!C784)</f>
        <v/>
      </c>
      <c r="D784" s="7" t="str">
        <f>IF('5. Map Processos'!E784="","",'5. Map Processos'!E784)</f>
        <v/>
      </c>
      <c r="E784" s="7" t="str">
        <f>IF('5. Map Processos'!I784="","",'5. Map Processos'!I784)</f>
        <v/>
      </c>
      <c r="F784" s="21"/>
      <c r="G784" s="21"/>
      <c r="H784" s="21"/>
      <c r="I784" s="21"/>
      <c r="J784" s="21"/>
      <c r="K784" s="21"/>
      <c r="L784" s="21"/>
      <c r="M784" s="21"/>
    </row>
    <row r="785" spans="1:13" x14ac:dyDescent="0.25">
      <c r="A785" s="7">
        <v>783</v>
      </c>
      <c r="B785" s="7" t="str">
        <f>IF('5. Map Processos'!B785="","",'5. Map Processos'!B785)</f>
        <v/>
      </c>
      <c r="C785" s="7" t="str">
        <f>IF('5. Map Processos'!C785="","",'5. Map Processos'!C785)</f>
        <v/>
      </c>
      <c r="D785" s="7" t="str">
        <f>IF('5. Map Processos'!E785="","",'5. Map Processos'!E785)</f>
        <v/>
      </c>
      <c r="E785" s="7" t="str">
        <f>IF('5. Map Processos'!I785="","",'5. Map Processos'!I785)</f>
        <v/>
      </c>
      <c r="F785" s="21"/>
      <c r="G785" s="21"/>
      <c r="H785" s="21"/>
      <c r="I785" s="21"/>
      <c r="J785" s="21"/>
      <c r="K785" s="21"/>
      <c r="L785" s="21"/>
      <c r="M785" s="21"/>
    </row>
    <row r="786" spans="1:13" x14ac:dyDescent="0.25">
      <c r="A786" s="7">
        <v>784</v>
      </c>
      <c r="B786" s="7" t="str">
        <f>IF('5. Map Processos'!B786="","",'5. Map Processos'!B786)</f>
        <v/>
      </c>
      <c r="C786" s="7" t="str">
        <f>IF('5. Map Processos'!C786="","",'5. Map Processos'!C786)</f>
        <v/>
      </c>
      <c r="D786" s="7" t="str">
        <f>IF('5. Map Processos'!E786="","",'5. Map Processos'!E786)</f>
        <v/>
      </c>
      <c r="E786" s="7" t="str">
        <f>IF('5. Map Processos'!I786="","",'5. Map Processos'!I786)</f>
        <v/>
      </c>
      <c r="F786" s="21"/>
      <c r="G786" s="21"/>
      <c r="H786" s="21"/>
      <c r="I786" s="21"/>
      <c r="J786" s="21"/>
      <c r="K786" s="21"/>
      <c r="L786" s="21"/>
      <c r="M786" s="21"/>
    </row>
    <row r="787" spans="1:13" x14ac:dyDescent="0.25">
      <c r="A787" s="7">
        <v>785</v>
      </c>
      <c r="B787" s="7" t="str">
        <f>IF('5. Map Processos'!B787="","",'5. Map Processos'!B787)</f>
        <v/>
      </c>
      <c r="C787" s="7" t="str">
        <f>IF('5. Map Processos'!C787="","",'5. Map Processos'!C787)</f>
        <v/>
      </c>
      <c r="D787" s="7" t="str">
        <f>IF('5. Map Processos'!E787="","",'5. Map Processos'!E787)</f>
        <v/>
      </c>
      <c r="E787" s="7" t="str">
        <f>IF('5. Map Processos'!I787="","",'5. Map Processos'!I787)</f>
        <v/>
      </c>
      <c r="F787" s="21"/>
      <c r="G787" s="21"/>
      <c r="H787" s="21"/>
      <c r="I787" s="21"/>
      <c r="J787" s="21"/>
      <c r="K787" s="21"/>
      <c r="L787" s="21"/>
      <c r="M787" s="21"/>
    </row>
    <row r="788" spans="1:13" x14ac:dyDescent="0.25">
      <c r="A788" s="7">
        <v>786</v>
      </c>
      <c r="B788" s="7" t="str">
        <f>IF('5. Map Processos'!B788="","",'5. Map Processos'!B788)</f>
        <v/>
      </c>
      <c r="C788" s="7" t="str">
        <f>IF('5. Map Processos'!C788="","",'5. Map Processos'!C788)</f>
        <v/>
      </c>
      <c r="D788" s="7" t="str">
        <f>IF('5. Map Processos'!E788="","",'5. Map Processos'!E788)</f>
        <v/>
      </c>
      <c r="E788" s="7" t="str">
        <f>IF('5. Map Processos'!I788="","",'5. Map Processos'!I788)</f>
        <v/>
      </c>
      <c r="F788" s="21"/>
      <c r="G788" s="21"/>
      <c r="H788" s="21"/>
      <c r="I788" s="21"/>
      <c r="J788" s="21"/>
      <c r="K788" s="21"/>
      <c r="L788" s="21"/>
      <c r="M788" s="21"/>
    </row>
    <row r="789" spans="1:13" x14ac:dyDescent="0.25">
      <c r="A789" s="7">
        <v>787</v>
      </c>
      <c r="B789" s="7" t="str">
        <f>IF('5. Map Processos'!B789="","",'5. Map Processos'!B789)</f>
        <v/>
      </c>
      <c r="C789" s="7" t="str">
        <f>IF('5. Map Processos'!C789="","",'5. Map Processos'!C789)</f>
        <v/>
      </c>
      <c r="D789" s="7" t="str">
        <f>IF('5. Map Processos'!E789="","",'5. Map Processos'!E789)</f>
        <v/>
      </c>
      <c r="E789" s="7" t="str">
        <f>IF('5. Map Processos'!I789="","",'5. Map Processos'!I789)</f>
        <v/>
      </c>
      <c r="F789" s="21"/>
      <c r="G789" s="21"/>
      <c r="H789" s="21"/>
      <c r="I789" s="21"/>
      <c r="J789" s="21"/>
      <c r="K789" s="21"/>
      <c r="L789" s="21"/>
      <c r="M789" s="21"/>
    </row>
    <row r="790" spans="1:13" x14ac:dyDescent="0.25">
      <c r="A790" s="7">
        <v>788</v>
      </c>
      <c r="B790" s="7" t="str">
        <f>IF('5. Map Processos'!B790="","",'5. Map Processos'!B790)</f>
        <v/>
      </c>
      <c r="C790" s="7" t="str">
        <f>IF('5. Map Processos'!C790="","",'5. Map Processos'!C790)</f>
        <v/>
      </c>
      <c r="D790" s="7" t="str">
        <f>IF('5. Map Processos'!E790="","",'5. Map Processos'!E790)</f>
        <v/>
      </c>
      <c r="E790" s="7" t="str">
        <f>IF('5. Map Processos'!I790="","",'5. Map Processos'!I790)</f>
        <v/>
      </c>
      <c r="F790" s="21"/>
      <c r="G790" s="21"/>
      <c r="H790" s="21"/>
      <c r="I790" s="21"/>
      <c r="J790" s="21"/>
      <c r="K790" s="21"/>
      <c r="L790" s="21"/>
      <c r="M790" s="21"/>
    </row>
    <row r="791" spans="1:13" x14ac:dyDescent="0.25">
      <c r="A791" s="7">
        <v>789</v>
      </c>
      <c r="B791" s="7" t="str">
        <f>IF('5. Map Processos'!B791="","",'5. Map Processos'!B791)</f>
        <v/>
      </c>
      <c r="C791" s="7" t="str">
        <f>IF('5. Map Processos'!C791="","",'5. Map Processos'!C791)</f>
        <v/>
      </c>
      <c r="D791" s="7" t="str">
        <f>IF('5. Map Processos'!E791="","",'5. Map Processos'!E791)</f>
        <v/>
      </c>
      <c r="E791" s="7" t="str">
        <f>IF('5. Map Processos'!I791="","",'5. Map Processos'!I791)</f>
        <v/>
      </c>
      <c r="F791" s="21"/>
      <c r="G791" s="21"/>
      <c r="H791" s="21"/>
      <c r="I791" s="21"/>
      <c r="J791" s="21"/>
      <c r="K791" s="21"/>
      <c r="L791" s="21"/>
      <c r="M791" s="21"/>
    </row>
    <row r="792" spans="1:13" x14ac:dyDescent="0.25">
      <c r="A792" s="7">
        <v>790</v>
      </c>
      <c r="B792" s="7" t="str">
        <f>IF('5. Map Processos'!B792="","",'5. Map Processos'!B792)</f>
        <v/>
      </c>
      <c r="C792" s="7" t="str">
        <f>IF('5. Map Processos'!C792="","",'5. Map Processos'!C792)</f>
        <v/>
      </c>
      <c r="D792" s="7" t="str">
        <f>IF('5. Map Processos'!E792="","",'5. Map Processos'!E792)</f>
        <v/>
      </c>
      <c r="E792" s="7" t="str">
        <f>IF('5. Map Processos'!I792="","",'5. Map Processos'!I792)</f>
        <v/>
      </c>
      <c r="F792" s="21"/>
      <c r="G792" s="21"/>
      <c r="H792" s="21"/>
      <c r="I792" s="21"/>
      <c r="J792" s="21"/>
      <c r="K792" s="21"/>
      <c r="L792" s="21"/>
      <c r="M792" s="21"/>
    </row>
    <row r="793" spans="1:13" x14ac:dyDescent="0.25">
      <c r="A793" s="7">
        <v>791</v>
      </c>
      <c r="B793" s="7" t="str">
        <f>IF('5. Map Processos'!B793="","",'5. Map Processos'!B793)</f>
        <v/>
      </c>
      <c r="C793" s="7" t="str">
        <f>IF('5. Map Processos'!C793="","",'5. Map Processos'!C793)</f>
        <v/>
      </c>
      <c r="D793" s="7" t="str">
        <f>IF('5. Map Processos'!E793="","",'5. Map Processos'!E793)</f>
        <v/>
      </c>
      <c r="E793" s="7" t="str">
        <f>IF('5. Map Processos'!I793="","",'5. Map Processos'!I793)</f>
        <v/>
      </c>
      <c r="F793" s="21"/>
      <c r="G793" s="21"/>
      <c r="H793" s="21"/>
      <c r="I793" s="21"/>
      <c r="J793" s="21"/>
      <c r="K793" s="21"/>
      <c r="L793" s="21"/>
      <c r="M793" s="21"/>
    </row>
    <row r="794" spans="1:13" x14ac:dyDescent="0.25">
      <c r="A794" s="7">
        <v>792</v>
      </c>
      <c r="B794" s="7" t="str">
        <f>IF('5. Map Processos'!B794="","",'5. Map Processos'!B794)</f>
        <v/>
      </c>
      <c r="C794" s="7" t="str">
        <f>IF('5. Map Processos'!C794="","",'5. Map Processos'!C794)</f>
        <v/>
      </c>
      <c r="D794" s="7" t="str">
        <f>IF('5. Map Processos'!E794="","",'5. Map Processos'!E794)</f>
        <v/>
      </c>
      <c r="E794" s="7" t="str">
        <f>IF('5. Map Processos'!I794="","",'5. Map Processos'!I794)</f>
        <v/>
      </c>
      <c r="F794" s="21"/>
      <c r="G794" s="21"/>
      <c r="H794" s="21"/>
      <c r="I794" s="21"/>
      <c r="J794" s="21"/>
      <c r="K794" s="21"/>
      <c r="L794" s="21"/>
      <c r="M794" s="21"/>
    </row>
    <row r="795" spans="1:13" x14ac:dyDescent="0.25">
      <c r="A795" s="7">
        <v>793</v>
      </c>
      <c r="B795" s="7" t="str">
        <f>IF('5. Map Processos'!B795="","",'5. Map Processos'!B795)</f>
        <v/>
      </c>
      <c r="C795" s="7" t="str">
        <f>IF('5. Map Processos'!C795="","",'5. Map Processos'!C795)</f>
        <v/>
      </c>
      <c r="D795" s="7" t="str">
        <f>IF('5. Map Processos'!E795="","",'5. Map Processos'!E795)</f>
        <v/>
      </c>
      <c r="E795" s="7" t="str">
        <f>IF('5. Map Processos'!I795="","",'5. Map Processos'!I795)</f>
        <v/>
      </c>
      <c r="F795" s="21"/>
      <c r="G795" s="21"/>
      <c r="H795" s="21"/>
      <c r="I795" s="21"/>
      <c r="J795" s="21"/>
      <c r="K795" s="21"/>
      <c r="L795" s="21"/>
      <c r="M795" s="21"/>
    </row>
    <row r="796" spans="1:13" x14ac:dyDescent="0.25">
      <c r="A796" s="7">
        <v>794</v>
      </c>
      <c r="B796" s="7" t="str">
        <f>IF('5. Map Processos'!B796="","",'5. Map Processos'!B796)</f>
        <v/>
      </c>
      <c r="C796" s="7" t="str">
        <f>IF('5. Map Processos'!C796="","",'5. Map Processos'!C796)</f>
        <v/>
      </c>
      <c r="D796" s="7" t="str">
        <f>IF('5. Map Processos'!E796="","",'5. Map Processos'!E796)</f>
        <v/>
      </c>
      <c r="E796" s="7" t="str">
        <f>IF('5. Map Processos'!I796="","",'5. Map Processos'!I796)</f>
        <v/>
      </c>
      <c r="F796" s="21"/>
      <c r="G796" s="21"/>
      <c r="H796" s="21"/>
      <c r="I796" s="21"/>
      <c r="J796" s="21"/>
      <c r="K796" s="21"/>
      <c r="L796" s="21"/>
      <c r="M796" s="21"/>
    </row>
    <row r="797" spans="1:13" x14ac:dyDescent="0.25">
      <c r="A797" s="7">
        <v>795</v>
      </c>
      <c r="B797" s="7" t="str">
        <f>IF('5. Map Processos'!B797="","",'5. Map Processos'!B797)</f>
        <v/>
      </c>
      <c r="C797" s="7" t="str">
        <f>IF('5. Map Processos'!C797="","",'5. Map Processos'!C797)</f>
        <v/>
      </c>
      <c r="D797" s="7" t="str">
        <f>IF('5. Map Processos'!E797="","",'5. Map Processos'!E797)</f>
        <v/>
      </c>
      <c r="E797" s="7" t="str">
        <f>IF('5. Map Processos'!I797="","",'5. Map Processos'!I797)</f>
        <v/>
      </c>
      <c r="F797" s="21"/>
      <c r="G797" s="21"/>
      <c r="H797" s="21"/>
      <c r="I797" s="21"/>
      <c r="J797" s="21"/>
      <c r="K797" s="21"/>
      <c r="L797" s="21"/>
      <c r="M797" s="21"/>
    </row>
    <row r="798" spans="1:13" x14ac:dyDescent="0.25">
      <c r="A798" s="7">
        <v>796</v>
      </c>
      <c r="B798" s="7" t="str">
        <f>IF('5. Map Processos'!B798="","",'5. Map Processos'!B798)</f>
        <v/>
      </c>
      <c r="C798" s="7" t="str">
        <f>IF('5. Map Processos'!C798="","",'5. Map Processos'!C798)</f>
        <v/>
      </c>
      <c r="D798" s="7" t="str">
        <f>IF('5. Map Processos'!E798="","",'5. Map Processos'!E798)</f>
        <v/>
      </c>
      <c r="E798" s="7" t="str">
        <f>IF('5. Map Processos'!I798="","",'5. Map Processos'!I798)</f>
        <v/>
      </c>
      <c r="F798" s="21"/>
      <c r="G798" s="21"/>
      <c r="H798" s="21"/>
      <c r="I798" s="21"/>
      <c r="J798" s="21"/>
      <c r="K798" s="21"/>
      <c r="L798" s="21"/>
      <c r="M798" s="21"/>
    </row>
    <row r="799" spans="1:13" x14ac:dyDescent="0.25">
      <c r="A799" s="7">
        <v>797</v>
      </c>
      <c r="B799" s="7" t="str">
        <f>IF('5. Map Processos'!B799="","",'5. Map Processos'!B799)</f>
        <v/>
      </c>
      <c r="C799" s="7" t="str">
        <f>IF('5. Map Processos'!C799="","",'5. Map Processos'!C799)</f>
        <v/>
      </c>
      <c r="D799" s="7" t="str">
        <f>IF('5. Map Processos'!E799="","",'5. Map Processos'!E799)</f>
        <v/>
      </c>
      <c r="E799" s="7" t="str">
        <f>IF('5. Map Processos'!I799="","",'5. Map Processos'!I799)</f>
        <v/>
      </c>
      <c r="F799" s="21"/>
      <c r="G799" s="21"/>
      <c r="H799" s="21"/>
      <c r="I799" s="21"/>
      <c r="J799" s="21"/>
      <c r="K799" s="21"/>
      <c r="L799" s="21"/>
      <c r="M799" s="21"/>
    </row>
    <row r="800" spans="1:13" x14ac:dyDescent="0.25">
      <c r="A800" s="7">
        <v>798</v>
      </c>
      <c r="B800" s="7" t="str">
        <f>IF('5. Map Processos'!B800="","",'5. Map Processos'!B800)</f>
        <v/>
      </c>
      <c r="C800" s="7" t="str">
        <f>IF('5. Map Processos'!C800="","",'5. Map Processos'!C800)</f>
        <v/>
      </c>
      <c r="D800" s="7" t="str">
        <f>IF('5. Map Processos'!E800="","",'5. Map Processos'!E800)</f>
        <v/>
      </c>
      <c r="E800" s="7" t="str">
        <f>IF('5. Map Processos'!I800="","",'5. Map Processos'!I800)</f>
        <v/>
      </c>
      <c r="F800" s="21"/>
      <c r="G800" s="21"/>
      <c r="H800" s="21"/>
      <c r="I800" s="21"/>
      <c r="J800" s="21"/>
      <c r="K800" s="21"/>
      <c r="L800" s="21"/>
      <c r="M800" s="21"/>
    </row>
    <row r="801" spans="1:13" x14ac:dyDescent="0.25">
      <c r="A801" s="7">
        <v>799</v>
      </c>
      <c r="B801" s="7" t="str">
        <f>IF('5. Map Processos'!B801="","",'5. Map Processos'!B801)</f>
        <v/>
      </c>
      <c r="C801" s="7" t="str">
        <f>IF('5. Map Processos'!C801="","",'5. Map Processos'!C801)</f>
        <v/>
      </c>
      <c r="D801" s="7" t="str">
        <f>IF('5. Map Processos'!E801="","",'5. Map Processos'!E801)</f>
        <v/>
      </c>
      <c r="E801" s="7" t="str">
        <f>IF('5. Map Processos'!I801="","",'5. Map Processos'!I801)</f>
        <v/>
      </c>
      <c r="F801" s="21"/>
      <c r="G801" s="21"/>
      <c r="H801" s="21"/>
      <c r="I801" s="21"/>
      <c r="J801" s="21"/>
      <c r="K801" s="21"/>
      <c r="L801" s="21"/>
      <c r="M801" s="21"/>
    </row>
    <row r="802" spans="1:13" x14ac:dyDescent="0.25">
      <c r="A802" s="7">
        <v>800</v>
      </c>
      <c r="B802" s="7" t="str">
        <f>IF('5. Map Processos'!B802="","",'5. Map Processos'!B802)</f>
        <v/>
      </c>
      <c r="C802" s="7" t="str">
        <f>IF('5. Map Processos'!C802="","",'5. Map Processos'!C802)</f>
        <v/>
      </c>
      <c r="D802" s="7" t="str">
        <f>IF('5. Map Processos'!E802="","",'5. Map Processos'!E802)</f>
        <v/>
      </c>
      <c r="E802" s="7" t="str">
        <f>IF('5. Map Processos'!I802="","",'5. Map Processos'!I802)</f>
        <v/>
      </c>
      <c r="F802" s="21"/>
      <c r="G802" s="21"/>
      <c r="H802" s="21"/>
      <c r="I802" s="21"/>
      <c r="J802" s="21"/>
      <c r="K802" s="21"/>
      <c r="L802" s="21"/>
      <c r="M802" s="21"/>
    </row>
    <row r="803" spans="1:13" x14ac:dyDescent="0.25">
      <c r="A803" s="7">
        <v>801</v>
      </c>
      <c r="B803" s="7" t="str">
        <f>IF('5. Map Processos'!B803="","",'5. Map Processos'!B803)</f>
        <v/>
      </c>
      <c r="C803" s="7" t="str">
        <f>IF('5. Map Processos'!C803="","",'5. Map Processos'!C803)</f>
        <v/>
      </c>
      <c r="D803" s="7" t="str">
        <f>IF('5. Map Processos'!E803="","",'5. Map Processos'!E803)</f>
        <v/>
      </c>
      <c r="E803" s="7" t="str">
        <f>IF('5. Map Processos'!I803="","",'5. Map Processos'!I803)</f>
        <v/>
      </c>
      <c r="F803" s="21"/>
      <c r="G803" s="21"/>
      <c r="H803" s="21"/>
      <c r="I803" s="21"/>
      <c r="J803" s="21"/>
      <c r="K803" s="21"/>
      <c r="L803" s="21"/>
      <c r="M803" s="21"/>
    </row>
    <row r="804" spans="1:13" x14ac:dyDescent="0.25">
      <c r="A804" s="7">
        <v>802</v>
      </c>
      <c r="B804" s="7" t="str">
        <f>IF('5. Map Processos'!B804="","",'5. Map Processos'!B804)</f>
        <v/>
      </c>
      <c r="C804" s="7" t="str">
        <f>IF('5. Map Processos'!C804="","",'5. Map Processos'!C804)</f>
        <v/>
      </c>
      <c r="D804" s="7" t="str">
        <f>IF('5. Map Processos'!E804="","",'5. Map Processos'!E804)</f>
        <v/>
      </c>
      <c r="E804" s="7" t="str">
        <f>IF('5. Map Processos'!I804="","",'5. Map Processos'!I804)</f>
        <v/>
      </c>
      <c r="F804" s="21"/>
      <c r="G804" s="21"/>
      <c r="H804" s="21"/>
      <c r="I804" s="21"/>
      <c r="J804" s="21"/>
      <c r="K804" s="21"/>
      <c r="L804" s="21"/>
      <c r="M804" s="21"/>
    </row>
    <row r="805" spans="1:13" x14ac:dyDescent="0.25">
      <c r="A805" s="7">
        <v>803</v>
      </c>
      <c r="B805" s="7" t="str">
        <f>IF('5. Map Processos'!B805="","",'5. Map Processos'!B805)</f>
        <v/>
      </c>
      <c r="C805" s="7" t="str">
        <f>IF('5. Map Processos'!C805="","",'5. Map Processos'!C805)</f>
        <v/>
      </c>
      <c r="D805" s="7" t="str">
        <f>IF('5. Map Processos'!E805="","",'5. Map Processos'!E805)</f>
        <v/>
      </c>
      <c r="E805" s="7" t="str">
        <f>IF('5. Map Processos'!I805="","",'5. Map Processos'!I805)</f>
        <v/>
      </c>
      <c r="F805" s="21"/>
      <c r="G805" s="21"/>
      <c r="H805" s="21"/>
      <c r="I805" s="21"/>
      <c r="J805" s="21"/>
      <c r="K805" s="21"/>
      <c r="L805" s="21"/>
      <c r="M805" s="21"/>
    </row>
    <row r="806" spans="1:13" x14ac:dyDescent="0.25">
      <c r="A806" s="7">
        <v>804</v>
      </c>
      <c r="B806" s="7" t="str">
        <f>IF('5. Map Processos'!B806="","",'5. Map Processos'!B806)</f>
        <v/>
      </c>
      <c r="C806" s="7" t="str">
        <f>IF('5. Map Processos'!C806="","",'5. Map Processos'!C806)</f>
        <v/>
      </c>
      <c r="D806" s="7" t="str">
        <f>IF('5. Map Processos'!E806="","",'5. Map Processos'!E806)</f>
        <v/>
      </c>
      <c r="E806" s="7" t="str">
        <f>IF('5. Map Processos'!I806="","",'5. Map Processos'!I806)</f>
        <v/>
      </c>
      <c r="F806" s="21"/>
      <c r="G806" s="21"/>
      <c r="H806" s="21"/>
      <c r="I806" s="21"/>
      <c r="J806" s="21"/>
      <c r="K806" s="21"/>
      <c r="L806" s="21"/>
      <c r="M806" s="21"/>
    </row>
    <row r="807" spans="1:13" x14ac:dyDescent="0.25">
      <c r="A807" s="7">
        <v>805</v>
      </c>
      <c r="B807" s="7" t="str">
        <f>IF('5. Map Processos'!B807="","",'5. Map Processos'!B807)</f>
        <v/>
      </c>
      <c r="C807" s="7" t="str">
        <f>IF('5. Map Processos'!C807="","",'5. Map Processos'!C807)</f>
        <v/>
      </c>
      <c r="D807" s="7" t="str">
        <f>IF('5. Map Processos'!E807="","",'5. Map Processos'!E807)</f>
        <v/>
      </c>
      <c r="E807" s="7" t="str">
        <f>IF('5. Map Processos'!I807="","",'5. Map Processos'!I807)</f>
        <v/>
      </c>
      <c r="F807" s="21"/>
      <c r="G807" s="21"/>
      <c r="H807" s="21"/>
      <c r="I807" s="21"/>
      <c r="J807" s="21"/>
      <c r="K807" s="21"/>
      <c r="L807" s="21"/>
      <c r="M807" s="21"/>
    </row>
    <row r="808" spans="1:13" x14ac:dyDescent="0.25">
      <c r="A808" s="7">
        <v>806</v>
      </c>
      <c r="B808" s="7" t="str">
        <f>IF('5. Map Processos'!B808="","",'5. Map Processos'!B808)</f>
        <v/>
      </c>
      <c r="C808" s="7" t="str">
        <f>IF('5. Map Processos'!C808="","",'5. Map Processos'!C808)</f>
        <v/>
      </c>
      <c r="D808" s="7" t="str">
        <f>IF('5. Map Processos'!E808="","",'5. Map Processos'!E808)</f>
        <v/>
      </c>
      <c r="E808" s="7" t="str">
        <f>IF('5. Map Processos'!I808="","",'5. Map Processos'!I808)</f>
        <v/>
      </c>
      <c r="F808" s="21"/>
      <c r="G808" s="21"/>
      <c r="H808" s="21"/>
      <c r="I808" s="21"/>
      <c r="J808" s="21"/>
      <c r="K808" s="21"/>
      <c r="L808" s="21"/>
      <c r="M808" s="21"/>
    </row>
    <row r="809" spans="1:13" x14ac:dyDescent="0.25">
      <c r="A809" s="7">
        <v>807</v>
      </c>
      <c r="B809" s="7" t="str">
        <f>IF('5. Map Processos'!B809="","",'5. Map Processos'!B809)</f>
        <v/>
      </c>
      <c r="C809" s="7" t="str">
        <f>IF('5. Map Processos'!C809="","",'5. Map Processos'!C809)</f>
        <v/>
      </c>
      <c r="D809" s="7" t="str">
        <f>IF('5. Map Processos'!E809="","",'5. Map Processos'!E809)</f>
        <v/>
      </c>
      <c r="E809" s="7" t="str">
        <f>IF('5. Map Processos'!I809="","",'5. Map Processos'!I809)</f>
        <v/>
      </c>
      <c r="F809" s="21"/>
      <c r="G809" s="21"/>
      <c r="H809" s="21"/>
      <c r="I809" s="21"/>
      <c r="J809" s="21"/>
      <c r="K809" s="21"/>
      <c r="L809" s="21"/>
      <c r="M809" s="21"/>
    </row>
    <row r="810" spans="1:13" x14ac:dyDescent="0.25">
      <c r="A810" s="7">
        <v>808</v>
      </c>
      <c r="B810" s="7" t="str">
        <f>IF('5. Map Processos'!B810="","",'5. Map Processos'!B810)</f>
        <v/>
      </c>
      <c r="C810" s="7" t="str">
        <f>IF('5. Map Processos'!C810="","",'5. Map Processos'!C810)</f>
        <v/>
      </c>
      <c r="D810" s="7" t="str">
        <f>IF('5. Map Processos'!E810="","",'5. Map Processos'!E810)</f>
        <v/>
      </c>
      <c r="E810" s="7" t="str">
        <f>IF('5. Map Processos'!I810="","",'5. Map Processos'!I810)</f>
        <v/>
      </c>
      <c r="F810" s="21"/>
      <c r="G810" s="21"/>
      <c r="H810" s="21"/>
      <c r="I810" s="21"/>
      <c r="J810" s="21"/>
      <c r="K810" s="21"/>
      <c r="L810" s="21"/>
      <c r="M810" s="21"/>
    </row>
    <row r="811" spans="1:13" x14ac:dyDescent="0.25">
      <c r="A811" s="7">
        <v>809</v>
      </c>
      <c r="B811" s="7" t="str">
        <f>IF('5. Map Processos'!B811="","",'5. Map Processos'!B811)</f>
        <v/>
      </c>
      <c r="C811" s="7" t="str">
        <f>IF('5. Map Processos'!C811="","",'5. Map Processos'!C811)</f>
        <v/>
      </c>
      <c r="D811" s="7" t="str">
        <f>IF('5. Map Processos'!E811="","",'5. Map Processos'!E811)</f>
        <v/>
      </c>
      <c r="E811" s="7" t="str">
        <f>IF('5. Map Processos'!I811="","",'5. Map Processos'!I811)</f>
        <v/>
      </c>
      <c r="F811" s="21"/>
      <c r="G811" s="21"/>
      <c r="H811" s="21"/>
      <c r="I811" s="21"/>
      <c r="J811" s="21"/>
      <c r="K811" s="21"/>
      <c r="L811" s="21"/>
      <c r="M811" s="21"/>
    </row>
    <row r="812" spans="1:13" x14ac:dyDescent="0.25">
      <c r="A812" s="7">
        <v>810</v>
      </c>
      <c r="B812" s="7" t="str">
        <f>IF('5. Map Processos'!B812="","",'5. Map Processos'!B812)</f>
        <v/>
      </c>
      <c r="C812" s="7" t="str">
        <f>IF('5. Map Processos'!C812="","",'5. Map Processos'!C812)</f>
        <v/>
      </c>
      <c r="D812" s="7" t="str">
        <f>IF('5. Map Processos'!E812="","",'5. Map Processos'!E812)</f>
        <v/>
      </c>
      <c r="E812" s="7" t="str">
        <f>IF('5. Map Processos'!I812="","",'5. Map Processos'!I812)</f>
        <v/>
      </c>
      <c r="F812" s="21"/>
      <c r="G812" s="21"/>
      <c r="H812" s="21"/>
      <c r="I812" s="21"/>
      <c r="J812" s="21"/>
      <c r="K812" s="21"/>
      <c r="L812" s="21"/>
      <c r="M812" s="21"/>
    </row>
    <row r="813" spans="1:13" x14ac:dyDescent="0.25">
      <c r="A813" s="7">
        <v>811</v>
      </c>
      <c r="B813" s="7" t="str">
        <f>IF('5. Map Processos'!B813="","",'5. Map Processos'!B813)</f>
        <v/>
      </c>
      <c r="C813" s="7" t="str">
        <f>IF('5. Map Processos'!C813="","",'5. Map Processos'!C813)</f>
        <v/>
      </c>
      <c r="D813" s="7" t="str">
        <f>IF('5. Map Processos'!E813="","",'5. Map Processos'!E813)</f>
        <v/>
      </c>
      <c r="E813" s="7" t="str">
        <f>IF('5. Map Processos'!I813="","",'5. Map Processos'!I813)</f>
        <v/>
      </c>
      <c r="F813" s="21"/>
      <c r="G813" s="21"/>
      <c r="H813" s="21"/>
      <c r="I813" s="21"/>
      <c r="J813" s="21"/>
      <c r="K813" s="21"/>
      <c r="L813" s="21"/>
      <c r="M813" s="21"/>
    </row>
    <row r="814" spans="1:13" x14ac:dyDescent="0.25">
      <c r="A814" s="7">
        <v>812</v>
      </c>
      <c r="B814" s="7" t="str">
        <f>IF('5. Map Processos'!B814="","",'5. Map Processos'!B814)</f>
        <v/>
      </c>
      <c r="C814" s="7" t="str">
        <f>IF('5. Map Processos'!C814="","",'5. Map Processos'!C814)</f>
        <v/>
      </c>
      <c r="D814" s="7" t="str">
        <f>IF('5. Map Processos'!E814="","",'5. Map Processos'!E814)</f>
        <v/>
      </c>
      <c r="E814" s="7" t="str">
        <f>IF('5. Map Processos'!I814="","",'5. Map Processos'!I814)</f>
        <v/>
      </c>
      <c r="F814" s="21"/>
      <c r="G814" s="21"/>
      <c r="H814" s="21"/>
      <c r="I814" s="21"/>
      <c r="J814" s="21"/>
      <c r="K814" s="21"/>
      <c r="L814" s="21"/>
      <c r="M814" s="21"/>
    </row>
    <row r="815" spans="1:13" x14ac:dyDescent="0.25">
      <c r="A815" s="7">
        <v>813</v>
      </c>
      <c r="B815" s="7" t="str">
        <f>IF('5. Map Processos'!B815="","",'5. Map Processos'!B815)</f>
        <v/>
      </c>
      <c r="C815" s="7" t="str">
        <f>IF('5. Map Processos'!C815="","",'5. Map Processos'!C815)</f>
        <v/>
      </c>
      <c r="D815" s="7" t="str">
        <f>IF('5. Map Processos'!E815="","",'5. Map Processos'!E815)</f>
        <v/>
      </c>
      <c r="E815" s="7" t="str">
        <f>IF('5. Map Processos'!I815="","",'5. Map Processos'!I815)</f>
        <v/>
      </c>
      <c r="F815" s="21"/>
      <c r="G815" s="21"/>
      <c r="H815" s="21"/>
      <c r="I815" s="21"/>
      <c r="J815" s="21"/>
      <c r="K815" s="21"/>
      <c r="L815" s="21"/>
      <c r="M815" s="21"/>
    </row>
    <row r="816" spans="1:13" x14ac:dyDescent="0.25">
      <c r="A816" s="7">
        <v>814</v>
      </c>
      <c r="B816" s="7" t="str">
        <f>IF('5. Map Processos'!B816="","",'5. Map Processos'!B816)</f>
        <v/>
      </c>
      <c r="C816" s="7" t="str">
        <f>IF('5. Map Processos'!C816="","",'5. Map Processos'!C816)</f>
        <v/>
      </c>
      <c r="D816" s="7" t="str">
        <f>IF('5. Map Processos'!E816="","",'5. Map Processos'!E816)</f>
        <v/>
      </c>
      <c r="E816" s="7" t="str">
        <f>IF('5. Map Processos'!I816="","",'5. Map Processos'!I816)</f>
        <v/>
      </c>
      <c r="F816" s="21"/>
      <c r="G816" s="21"/>
      <c r="H816" s="21"/>
      <c r="I816" s="21"/>
      <c r="J816" s="21"/>
      <c r="K816" s="21"/>
      <c r="L816" s="21"/>
      <c r="M816" s="21"/>
    </row>
    <row r="817" spans="1:13" x14ac:dyDescent="0.25">
      <c r="A817" s="7">
        <v>815</v>
      </c>
      <c r="B817" s="7" t="str">
        <f>IF('5. Map Processos'!B817="","",'5. Map Processos'!B817)</f>
        <v/>
      </c>
      <c r="C817" s="7" t="str">
        <f>IF('5. Map Processos'!C817="","",'5. Map Processos'!C817)</f>
        <v/>
      </c>
      <c r="D817" s="7" t="str">
        <f>IF('5. Map Processos'!E817="","",'5. Map Processos'!E817)</f>
        <v/>
      </c>
      <c r="E817" s="7" t="str">
        <f>IF('5. Map Processos'!I817="","",'5. Map Processos'!I817)</f>
        <v/>
      </c>
      <c r="F817" s="21"/>
      <c r="G817" s="21"/>
      <c r="H817" s="21"/>
      <c r="I817" s="21"/>
      <c r="J817" s="21"/>
      <c r="K817" s="21"/>
      <c r="L817" s="21"/>
      <c r="M817" s="21"/>
    </row>
    <row r="818" spans="1:13" x14ac:dyDescent="0.25">
      <c r="A818" s="7">
        <v>816</v>
      </c>
      <c r="B818" s="7" t="str">
        <f>IF('5. Map Processos'!B818="","",'5. Map Processos'!B818)</f>
        <v/>
      </c>
      <c r="C818" s="7" t="str">
        <f>IF('5. Map Processos'!C818="","",'5. Map Processos'!C818)</f>
        <v/>
      </c>
      <c r="D818" s="7" t="str">
        <f>IF('5. Map Processos'!E818="","",'5. Map Processos'!E818)</f>
        <v/>
      </c>
      <c r="E818" s="7" t="str">
        <f>IF('5. Map Processos'!I818="","",'5. Map Processos'!I818)</f>
        <v/>
      </c>
      <c r="F818" s="21"/>
      <c r="G818" s="21"/>
      <c r="H818" s="21"/>
      <c r="I818" s="21"/>
      <c r="J818" s="21"/>
      <c r="K818" s="21"/>
      <c r="L818" s="21"/>
      <c r="M818" s="21"/>
    </row>
    <row r="819" spans="1:13" x14ac:dyDescent="0.25">
      <c r="A819" s="7">
        <v>817</v>
      </c>
      <c r="B819" s="7" t="str">
        <f>IF('5. Map Processos'!B819="","",'5. Map Processos'!B819)</f>
        <v/>
      </c>
      <c r="C819" s="7" t="str">
        <f>IF('5. Map Processos'!C819="","",'5. Map Processos'!C819)</f>
        <v/>
      </c>
      <c r="D819" s="7" t="str">
        <f>IF('5. Map Processos'!E819="","",'5. Map Processos'!E819)</f>
        <v/>
      </c>
      <c r="E819" s="7" t="str">
        <f>IF('5. Map Processos'!I819="","",'5. Map Processos'!I819)</f>
        <v/>
      </c>
      <c r="F819" s="21"/>
      <c r="G819" s="21"/>
      <c r="H819" s="21"/>
      <c r="I819" s="21"/>
      <c r="J819" s="21"/>
      <c r="K819" s="21"/>
      <c r="L819" s="21"/>
      <c r="M819" s="21"/>
    </row>
    <row r="820" spans="1:13" x14ac:dyDescent="0.25">
      <c r="A820" s="7">
        <v>818</v>
      </c>
      <c r="B820" s="7" t="str">
        <f>IF('5. Map Processos'!B820="","",'5. Map Processos'!B820)</f>
        <v/>
      </c>
      <c r="C820" s="7" t="str">
        <f>IF('5. Map Processos'!C820="","",'5. Map Processos'!C820)</f>
        <v/>
      </c>
      <c r="D820" s="7" t="str">
        <f>IF('5. Map Processos'!E820="","",'5. Map Processos'!E820)</f>
        <v/>
      </c>
      <c r="E820" s="7" t="str">
        <f>IF('5. Map Processos'!I820="","",'5. Map Processos'!I820)</f>
        <v/>
      </c>
      <c r="F820" s="21"/>
      <c r="G820" s="21"/>
      <c r="H820" s="21"/>
      <c r="I820" s="21"/>
      <c r="J820" s="21"/>
      <c r="K820" s="21"/>
      <c r="L820" s="21"/>
      <c r="M820" s="21"/>
    </row>
    <row r="821" spans="1:13" x14ac:dyDescent="0.25">
      <c r="A821" s="7">
        <v>819</v>
      </c>
      <c r="B821" s="7" t="str">
        <f>IF('5. Map Processos'!B821="","",'5. Map Processos'!B821)</f>
        <v/>
      </c>
      <c r="C821" s="7" t="str">
        <f>IF('5. Map Processos'!C821="","",'5. Map Processos'!C821)</f>
        <v/>
      </c>
      <c r="D821" s="7" t="str">
        <f>IF('5. Map Processos'!E821="","",'5. Map Processos'!E821)</f>
        <v/>
      </c>
      <c r="E821" s="7" t="str">
        <f>IF('5. Map Processos'!I821="","",'5. Map Processos'!I821)</f>
        <v/>
      </c>
      <c r="F821" s="21"/>
      <c r="G821" s="21"/>
      <c r="H821" s="21"/>
      <c r="I821" s="21"/>
      <c r="J821" s="21"/>
      <c r="K821" s="21"/>
      <c r="L821" s="21"/>
      <c r="M821" s="21"/>
    </row>
    <row r="822" spans="1:13" x14ac:dyDescent="0.25">
      <c r="A822" s="7">
        <v>820</v>
      </c>
      <c r="B822" s="7" t="str">
        <f>IF('5. Map Processos'!B822="","",'5. Map Processos'!B822)</f>
        <v/>
      </c>
      <c r="C822" s="7" t="str">
        <f>IF('5. Map Processos'!C822="","",'5. Map Processos'!C822)</f>
        <v/>
      </c>
      <c r="D822" s="7" t="str">
        <f>IF('5. Map Processos'!E822="","",'5. Map Processos'!E822)</f>
        <v/>
      </c>
      <c r="E822" s="7" t="str">
        <f>IF('5. Map Processos'!I822="","",'5. Map Processos'!I822)</f>
        <v/>
      </c>
      <c r="F822" s="21"/>
      <c r="G822" s="21"/>
      <c r="H822" s="21"/>
      <c r="I822" s="21"/>
      <c r="J822" s="21"/>
      <c r="K822" s="21"/>
      <c r="L822" s="21"/>
      <c r="M822" s="21"/>
    </row>
    <row r="823" spans="1:13" x14ac:dyDescent="0.25">
      <c r="A823" s="7">
        <v>821</v>
      </c>
      <c r="B823" s="7" t="str">
        <f>IF('5. Map Processos'!B823="","",'5. Map Processos'!B823)</f>
        <v/>
      </c>
      <c r="C823" s="7" t="str">
        <f>IF('5. Map Processos'!C823="","",'5. Map Processos'!C823)</f>
        <v/>
      </c>
      <c r="D823" s="7" t="str">
        <f>IF('5. Map Processos'!E823="","",'5. Map Processos'!E823)</f>
        <v/>
      </c>
      <c r="E823" s="7" t="str">
        <f>IF('5. Map Processos'!I823="","",'5. Map Processos'!I823)</f>
        <v/>
      </c>
      <c r="F823" s="21"/>
      <c r="G823" s="21"/>
      <c r="H823" s="21"/>
      <c r="I823" s="21"/>
      <c r="J823" s="21"/>
      <c r="K823" s="21"/>
      <c r="L823" s="21"/>
      <c r="M823" s="21"/>
    </row>
    <row r="824" spans="1:13" x14ac:dyDescent="0.25">
      <c r="A824" s="7">
        <v>822</v>
      </c>
      <c r="B824" s="7" t="str">
        <f>IF('5. Map Processos'!B824="","",'5. Map Processos'!B824)</f>
        <v/>
      </c>
      <c r="C824" s="7" t="str">
        <f>IF('5. Map Processos'!C824="","",'5. Map Processos'!C824)</f>
        <v/>
      </c>
      <c r="D824" s="7" t="str">
        <f>IF('5. Map Processos'!E824="","",'5. Map Processos'!E824)</f>
        <v/>
      </c>
      <c r="E824" s="7" t="str">
        <f>IF('5. Map Processos'!I824="","",'5. Map Processos'!I824)</f>
        <v/>
      </c>
      <c r="F824" s="21"/>
      <c r="G824" s="21"/>
      <c r="H824" s="21"/>
      <c r="I824" s="21"/>
      <c r="J824" s="21"/>
      <c r="K824" s="21"/>
      <c r="L824" s="21"/>
      <c r="M824" s="21"/>
    </row>
    <row r="825" spans="1:13" x14ac:dyDescent="0.25">
      <c r="A825" s="7">
        <v>823</v>
      </c>
      <c r="B825" s="7" t="str">
        <f>IF('5. Map Processos'!B825="","",'5. Map Processos'!B825)</f>
        <v/>
      </c>
      <c r="C825" s="7" t="str">
        <f>IF('5. Map Processos'!C825="","",'5. Map Processos'!C825)</f>
        <v/>
      </c>
      <c r="D825" s="7" t="str">
        <f>IF('5. Map Processos'!E825="","",'5. Map Processos'!E825)</f>
        <v/>
      </c>
      <c r="E825" s="7" t="str">
        <f>IF('5. Map Processos'!I825="","",'5. Map Processos'!I825)</f>
        <v/>
      </c>
      <c r="F825" s="21"/>
      <c r="G825" s="21"/>
      <c r="H825" s="21"/>
      <c r="I825" s="21"/>
      <c r="J825" s="21"/>
      <c r="K825" s="21"/>
      <c r="L825" s="21"/>
      <c r="M825" s="21"/>
    </row>
    <row r="826" spans="1:13" x14ac:dyDescent="0.25">
      <c r="A826" s="7">
        <v>824</v>
      </c>
      <c r="B826" s="7" t="str">
        <f>IF('5. Map Processos'!B826="","",'5. Map Processos'!B826)</f>
        <v/>
      </c>
      <c r="C826" s="7" t="str">
        <f>IF('5. Map Processos'!C826="","",'5. Map Processos'!C826)</f>
        <v/>
      </c>
      <c r="D826" s="7" t="str">
        <f>IF('5. Map Processos'!E826="","",'5. Map Processos'!E826)</f>
        <v/>
      </c>
      <c r="E826" s="7" t="str">
        <f>IF('5. Map Processos'!I826="","",'5. Map Processos'!I826)</f>
        <v/>
      </c>
      <c r="F826" s="21"/>
      <c r="G826" s="21"/>
      <c r="H826" s="21"/>
      <c r="I826" s="21"/>
      <c r="J826" s="21"/>
      <c r="K826" s="21"/>
      <c r="L826" s="21"/>
      <c r="M826" s="21"/>
    </row>
    <row r="827" spans="1:13" x14ac:dyDescent="0.25">
      <c r="A827" s="7">
        <v>825</v>
      </c>
      <c r="B827" s="7" t="str">
        <f>IF('5. Map Processos'!B827="","",'5. Map Processos'!B827)</f>
        <v/>
      </c>
      <c r="C827" s="7" t="str">
        <f>IF('5. Map Processos'!C827="","",'5. Map Processos'!C827)</f>
        <v/>
      </c>
      <c r="D827" s="7" t="str">
        <f>IF('5. Map Processos'!E827="","",'5. Map Processos'!E827)</f>
        <v/>
      </c>
      <c r="E827" s="7" t="str">
        <f>IF('5. Map Processos'!I827="","",'5. Map Processos'!I827)</f>
        <v/>
      </c>
      <c r="F827" s="21"/>
      <c r="G827" s="21"/>
      <c r="H827" s="21"/>
      <c r="I827" s="21"/>
      <c r="J827" s="21"/>
      <c r="K827" s="21"/>
      <c r="L827" s="21"/>
      <c r="M827" s="21"/>
    </row>
    <row r="828" spans="1:13" x14ac:dyDescent="0.25">
      <c r="A828" s="7">
        <v>826</v>
      </c>
      <c r="B828" s="7" t="str">
        <f>IF('5. Map Processos'!B828="","",'5. Map Processos'!B828)</f>
        <v/>
      </c>
      <c r="C828" s="7" t="str">
        <f>IF('5. Map Processos'!C828="","",'5. Map Processos'!C828)</f>
        <v/>
      </c>
      <c r="D828" s="7" t="str">
        <f>IF('5. Map Processos'!E828="","",'5. Map Processos'!E828)</f>
        <v/>
      </c>
      <c r="E828" s="7" t="str">
        <f>IF('5. Map Processos'!I828="","",'5. Map Processos'!I828)</f>
        <v/>
      </c>
      <c r="F828" s="21"/>
      <c r="G828" s="21"/>
      <c r="H828" s="21"/>
      <c r="I828" s="21"/>
      <c r="J828" s="21"/>
      <c r="K828" s="21"/>
      <c r="L828" s="21"/>
      <c r="M828" s="21"/>
    </row>
    <row r="829" spans="1:13" x14ac:dyDescent="0.25">
      <c r="A829" s="7">
        <v>827</v>
      </c>
      <c r="B829" s="7" t="str">
        <f>IF('5. Map Processos'!B829="","",'5. Map Processos'!B829)</f>
        <v/>
      </c>
      <c r="C829" s="7" t="str">
        <f>IF('5. Map Processos'!C829="","",'5. Map Processos'!C829)</f>
        <v/>
      </c>
      <c r="D829" s="7" t="str">
        <f>IF('5. Map Processos'!E829="","",'5. Map Processos'!E829)</f>
        <v/>
      </c>
      <c r="E829" s="7" t="str">
        <f>IF('5. Map Processos'!I829="","",'5. Map Processos'!I829)</f>
        <v/>
      </c>
      <c r="F829" s="21"/>
      <c r="G829" s="21"/>
      <c r="H829" s="21"/>
      <c r="I829" s="21"/>
      <c r="J829" s="21"/>
      <c r="K829" s="21"/>
      <c r="L829" s="21"/>
      <c r="M829" s="21"/>
    </row>
    <row r="830" spans="1:13" x14ac:dyDescent="0.25">
      <c r="A830" s="7">
        <v>828</v>
      </c>
      <c r="B830" s="7" t="str">
        <f>IF('5. Map Processos'!B830="","",'5. Map Processos'!B830)</f>
        <v/>
      </c>
      <c r="C830" s="7" t="str">
        <f>IF('5. Map Processos'!C830="","",'5. Map Processos'!C830)</f>
        <v/>
      </c>
      <c r="D830" s="7" t="str">
        <f>IF('5. Map Processos'!E830="","",'5. Map Processos'!E830)</f>
        <v/>
      </c>
      <c r="E830" s="7" t="str">
        <f>IF('5. Map Processos'!I830="","",'5. Map Processos'!I830)</f>
        <v/>
      </c>
      <c r="F830" s="21"/>
      <c r="G830" s="21"/>
      <c r="H830" s="21"/>
      <c r="I830" s="21"/>
      <c r="J830" s="21"/>
      <c r="K830" s="21"/>
      <c r="L830" s="21"/>
      <c r="M830" s="21"/>
    </row>
    <row r="831" spans="1:13" x14ac:dyDescent="0.25">
      <c r="A831" s="7">
        <v>829</v>
      </c>
      <c r="B831" s="7" t="str">
        <f>IF('5. Map Processos'!B831="","",'5. Map Processos'!B831)</f>
        <v/>
      </c>
      <c r="C831" s="7" t="str">
        <f>IF('5. Map Processos'!C831="","",'5. Map Processos'!C831)</f>
        <v/>
      </c>
      <c r="D831" s="7" t="str">
        <f>IF('5. Map Processos'!E831="","",'5. Map Processos'!E831)</f>
        <v/>
      </c>
      <c r="E831" s="7" t="str">
        <f>IF('5. Map Processos'!I831="","",'5. Map Processos'!I831)</f>
        <v/>
      </c>
      <c r="F831" s="21"/>
      <c r="G831" s="21"/>
      <c r="H831" s="21"/>
      <c r="I831" s="21"/>
      <c r="J831" s="21"/>
      <c r="K831" s="21"/>
      <c r="L831" s="21"/>
      <c r="M831" s="21"/>
    </row>
    <row r="832" spans="1:13" x14ac:dyDescent="0.25">
      <c r="A832" s="7">
        <v>830</v>
      </c>
      <c r="B832" s="7" t="str">
        <f>IF('5. Map Processos'!B832="","",'5. Map Processos'!B832)</f>
        <v/>
      </c>
      <c r="C832" s="7" t="str">
        <f>IF('5. Map Processos'!C832="","",'5. Map Processos'!C832)</f>
        <v/>
      </c>
      <c r="D832" s="7" t="str">
        <f>IF('5. Map Processos'!E832="","",'5. Map Processos'!E832)</f>
        <v/>
      </c>
      <c r="E832" s="7" t="str">
        <f>IF('5. Map Processos'!I832="","",'5. Map Processos'!I832)</f>
        <v/>
      </c>
      <c r="F832" s="21"/>
      <c r="G832" s="21"/>
      <c r="H832" s="21"/>
      <c r="I832" s="21"/>
      <c r="J832" s="21"/>
      <c r="K832" s="21"/>
      <c r="L832" s="21"/>
      <c r="M832" s="21"/>
    </row>
    <row r="833" spans="1:13" x14ac:dyDescent="0.25">
      <c r="A833" s="7">
        <v>831</v>
      </c>
      <c r="B833" s="7" t="str">
        <f>IF('5. Map Processos'!B833="","",'5. Map Processos'!B833)</f>
        <v/>
      </c>
      <c r="C833" s="7" t="str">
        <f>IF('5. Map Processos'!C833="","",'5. Map Processos'!C833)</f>
        <v/>
      </c>
      <c r="D833" s="7" t="str">
        <f>IF('5. Map Processos'!E833="","",'5. Map Processos'!E833)</f>
        <v/>
      </c>
      <c r="E833" s="7" t="str">
        <f>IF('5. Map Processos'!I833="","",'5. Map Processos'!I833)</f>
        <v/>
      </c>
      <c r="F833" s="21"/>
      <c r="G833" s="21"/>
      <c r="H833" s="21"/>
      <c r="I833" s="21"/>
      <c r="J833" s="21"/>
      <c r="K833" s="21"/>
      <c r="L833" s="21"/>
      <c r="M833" s="21"/>
    </row>
    <row r="834" spans="1:13" x14ac:dyDescent="0.25">
      <c r="A834" s="7">
        <v>832</v>
      </c>
      <c r="B834" s="7" t="str">
        <f>IF('5. Map Processos'!B834="","",'5. Map Processos'!B834)</f>
        <v/>
      </c>
      <c r="C834" s="7" t="str">
        <f>IF('5. Map Processos'!C834="","",'5. Map Processos'!C834)</f>
        <v/>
      </c>
      <c r="D834" s="7" t="str">
        <f>IF('5. Map Processos'!E834="","",'5. Map Processos'!E834)</f>
        <v/>
      </c>
      <c r="E834" s="7" t="str">
        <f>IF('5. Map Processos'!I834="","",'5. Map Processos'!I834)</f>
        <v/>
      </c>
      <c r="F834" s="21"/>
      <c r="G834" s="21"/>
      <c r="H834" s="21"/>
      <c r="I834" s="21"/>
      <c r="J834" s="21"/>
      <c r="K834" s="21"/>
      <c r="L834" s="21"/>
      <c r="M834" s="21"/>
    </row>
    <row r="835" spans="1:13" x14ac:dyDescent="0.25">
      <c r="A835" s="7">
        <v>833</v>
      </c>
      <c r="B835" s="7" t="str">
        <f>IF('5. Map Processos'!B835="","",'5. Map Processos'!B835)</f>
        <v/>
      </c>
      <c r="C835" s="7" t="str">
        <f>IF('5. Map Processos'!C835="","",'5. Map Processos'!C835)</f>
        <v/>
      </c>
      <c r="D835" s="7" t="str">
        <f>IF('5. Map Processos'!E835="","",'5. Map Processos'!E835)</f>
        <v/>
      </c>
      <c r="E835" s="7" t="str">
        <f>IF('5. Map Processos'!I835="","",'5. Map Processos'!I835)</f>
        <v/>
      </c>
      <c r="F835" s="21"/>
      <c r="G835" s="21"/>
      <c r="H835" s="21"/>
      <c r="I835" s="21"/>
      <c r="J835" s="21"/>
      <c r="K835" s="21"/>
      <c r="L835" s="21"/>
      <c r="M835" s="21"/>
    </row>
    <row r="836" spans="1:13" x14ac:dyDescent="0.25">
      <c r="A836" s="7">
        <v>834</v>
      </c>
      <c r="B836" s="7" t="str">
        <f>IF('5. Map Processos'!B836="","",'5. Map Processos'!B836)</f>
        <v/>
      </c>
      <c r="C836" s="7" t="str">
        <f>IF('5. Map Processos'!C836="","",'5. Map Processos'!C836)</f>
        <v/>
      </c>
      <c r="D836" s="7" t="str">
        <f>IF('5. Map Processos'!E836="","",'5. Map Processos'!E836)</f>
        <v/>
      </c>
      <c r="E836" s="7" t="str">
        <f>IF('5. Map Processos'!I836="","",'5. Map Processos'!I836)</f>
        <v/>
      </c>
      <c r="F836" s="21"/>
      <c r="G836" s="21"/>
      <c r="H836" s="21"/>
      <c r="I836" s="21"/>
      <c r="J836" s="21"/>
      <c r="K836" s="21"/>
      <c r="L836" s="21"/>
      <c r="M836" s="21"/>
    </row>
    <row r="837" spans="1:13" x14ac:dyDescent="0.25">
      <c r="A837" s="7">
        <v>835</v>
      </c>
      <c r="B837" s="7" t="str">
        <f>IF('5. Map Processos'!B837="","",'5. Map Processos'!B837)</f>
        <v/>
      </c>
      <c r="C837" s="7" t="str">
        <f>IF('5. Map Processos'!C837="","",'5. Map Processos'!C837)</f>
        <v/>
      </c>
      <c r="D837" s="7" t="str">
        <f>IF('5. Map Processos'!E837="","",'5. Map Processos'!E837)</f>
        <v/>
      </c>
      <c r="E837" s="7" t="str">
        <f>IF('5. Map Processos'!I837="","",'5. Map Processos'!I837)</f>
        <v/>
      </c>
      <c r="F837" s="21"/>
      <c r="G837" s="21"/>
      <c r="H837" s="21"/>
      <c r="I837" s="21"/>
      <c r="J837" s="21"/>
      <c r="K837" s="21"/>
      <c r="L837" s="21"/>
      <c r="M837" s="21"/>
    </row>
    <row r="838" spans="1:13" x14ac:dyDescent="0.25">
      <c r="A838" s="7">
        <v>836</v>
      </c>
      <c r="B838" s="7" t="str">
        <f>IF('5. Map Processos'!B838="","",'5. Map Processos'!B838)</f>
        <v/>
      </c>
      <c r="C838" s="7" t="str">
        <f>IF('5. Map Processos'!C838="","",'5. Map Processos'!C838)</f>
        <v/>
      </c>
      <c r="D838" s="7" t="str">
        <f>IF('5. Map Processos'!E838="","",'5. Map Processos'!E838)</f>
        <v/>
      </c>
      <c r="E838" s="7" t="str">
        <f>IF('5. Map Processos'!I838="","",'5. Map Processos'!I838)</f>
        <v/>
      </c>
      <c r="F838" s="21"/>
      <c r="G838" s="21"/>
      <c r="H838" s="21"/>
      <c r="I838" s="21"/>
      <c r="J838" s="21"/>
      <c r="K838" s="21"/>
      <c r="L838" s="21"/>
      <c r="M838" s="21"/>
    </row>
    <row r="839" spans="1:13" x14ac:dyDescent="0.25">
      <c r="A839" s="7">
        <v>837</v>
      </c>
      <c r="B839" s="7" t="str">
        <f>IF('5. Map Processos'!B839="","",'5. Map Processos'!B839)</f>
        <v/>
      </c>
      <c r="C839" s="7" t="str">
        <f>IF('5. Map Processos'!C839="","",'5. Map Processos'!C839)</f>
        <v/>
      </c>
      <c r="D839" s="7" t="str">
        <f>IF('5. Map Processos'!E839="","",'5. Map Processos'!E839)</f>
        <v/>
      </c>
      <c r="E839" s="7" t="str">
        <f>IF('5. Map Processos'!I839="","",'5. Map Processos'!I839)</f>
        <v/>
      </c>
      <c r="F839" s="21"/>
      <c r="G839" s="21"/>
      <c r="H839" s="21"/>
      <c r="I839" s="21"/>
      <c r="J839" s="21"/>
      <c r="K839" s="21"/>
      <c r="L839" s="21"/>
      <c r="M839" s="21"/>
    </row>
    <row r="840" spans="1:13" x14ac:dyDescent="0.25">
      <c r="A840" s="7">
        <v>838</v>
      </c>
      <c r="B840" s="7" t="str">
        <f>IF('5. Map Processos'!B840="","",'5. Map Processos'!B840)</f>
        <v/>
      </c>
      <c r="C840" s="7" t="str">
        <f>IF('5. Map Processos'!C840="","",'5. Map Processos'!C840)</f>
        <v/>
      </c>
      <c r="D840" s="7" t="str">
        <f>IF('5. Map Processos'!E840="","",'5. Map Processos'!E840)</f>
        <v/>
      </c>
      <c r="E840" s="7" t="str">
        <f>IF('5. Map Processos'!I840="","",'5. Map Processos'!I840)</f>
        <v/>
      </c>
      <c r="F840" s="21"/>
      <c r="G840" s="21"/>
      <c r="H840" s="21"/>
      <c r="I840" s="21"/>
      <c r="J840" s="21"/>
      <c r="K840" s="21"/>
      <c r="L840" s="21"/>
      <c r="M840" s="21"/>
    </row>
    <row r="841" spans="1:13" x14ac:dyDescent="0.25">
      <c r="A841" s="7">
        <v>839</v>
      </c>
      <c r="B841" s="7" t="str">
        <f>IF('5. Map Processos'!B841="","",'5. Map Processos'!B841)</f>
        <v/>
      </c>
      <c r="C841" s="7" t="str">
        <f>IF('5. Map Processos'!C841="","",'5. Map Processos'!C841)</f>
        <v/>
      </c>
      <c r="D841" s="7" t="str">
        <f>IF('5. Map Processos'!E841="","",'5. Map Processos'!E841)</f>
        <v/>
      </c>
      <c r="E841" s="7" t="str">
        <f>IF('5. Map Processos'!I841="","",'5. Map Processos'!I841)</f>
        <v/>
      </c>
      <c r="F841" s="21"/>
      <c r="G841" s="21"/>
      <c r="H841" s="21"/>
      <c r="I841" s="21"/>
      <c r="J841" s="21"/>
      <c r="K841" s="21"/>
      <c r="L841" s="21"/>
      <c r="M841" s="21"/>
    </row>
    <row r="842" spans="1:13" x14ac:dyDescent="0.25">
      <c r="A842" s="7">
        <v>840</v>
      </c>
      <c r="B842" s="7" t="str">
        <f>IF('5. Map Processos'!B842="","",'5. Map Processos'!B842)</f>
        <v/>
      </c>
      <c r="C842" s="7" t="str">
        <f>IF('5. Map Processos'!C842="","",'5. Map Processos'!C842)</f>
        <v/>
      </c>
      <c r="D842" s="7" t="str">
        <f>IF('5. Map Processos'!E842="","",'5. Map Processos'!E842)</f>
        <v/>
      </c>
      <c r="E842" s="7" t="str">
        <f>IF('5. Map Processos'!I842="","",'5. Map Processos'!I842)</f>
        <v/>
      </c>
      <c r="F842" s="21"/>
      <c r="G842" s="21"/>
      <c r="H842" s="21"/>
      <c r="I842" s="21"/>
      <c r="J842" s="21"/>
      <c r="K842" s="21"/>
      <c r="L842" s="21"/>
      <c r="M842" s="21"/>
    </row>
    <row r="843" spans="1:13" x14ac:dyDescent="0.25">
      <c r="A843" s="7">
        <v>841</v>
      </c>
      <c r="B843" s="7" t="str">
        <f>IF('5. Map Processos'!B843="","",'5. Map Processos'!B843)</f>
        <v/>
      </c>
      <c r="C843" s="7" t="str">
        <f>IF('5. Map Processos'!C843="","",'5. Map Processos'!C843)</f>
        <v/>
      </c>
      <c r="D843" s="7" t="str">
        <f>IF('5. Map Processos'!E843="","",'5. Map Processos'!E843)</f>
        <v/>
      </c>
      <c r="E843" s="7" t="str">
        <f>IF('5. Map Processos'!I843="","",'5. Map Processos'!I843)</f>
        <v/>
      </c>
      <c r="F843" s="21"/>
      <c r="G843" s="21"/>
      <c r="H843" s="21"/>
      <c r="I843" s="21"/>
      <c r="J843" s="21"/>
      <c r="K843" s="21"/>
      <c r="L843" s="21"/>
      <c r="M843" s="21"/>
    </row>
    <row r="844" spans="1:13" x14ac:dyDescent="0.25">
      <c r="A844" s="7">
        <v>842</v>
      </c>
      <c r="B844" s="7" t="str">
        <f>IF('5. Map Processos'!B844="","",'5. Map Processos'!B844)</f>
        <v/>
      </c>
      <c r="C844" s="7" t="str">
        <f>IF('5. Map Processos'!C844="","",'5. Map Processos'!C844)</f>
        <v/>
      </c>
      <c r="D844" s="7" t="str">
        <f>IF('5. Map Processos'!E844="","",'5. Map Processos'!E844)</f>
        <v/>
      </c>
      <c r="E844" s="7" t="str">
        <f>IF('5. Map Processos'!I844="","",'5. Map Processos'!I844)</f>
        <v/>
      </c>
      <c r="F844" s="21"/>
      <c r="G844" s="21"/>
      <c r="H844" s="21"/>
      <c r="I844" s="21"/>
      <c r="J844" s="21"/>
      <c r="K844" s="21"/>
      <c r="L844" s="21"/>
      <c r="M844" s="21"/>
    </row>
    <row r="845" spans="1:13" x14ac:dyDescent="0.25">
      <c r="A845" s="7">
        <v>843</v>
      </c>
      <c r="B845" s="7" t="str">
        <f>IF('5. Map Processos'!B845="","",'5. Map Processos'!B845)</f>
        <v/>
      </c>
      <c r="C845" s="7" t="str">
        <f>IF('5. Map Processos'!C845="","",'5. Map Processos'!C845)</f>
        <v/>
      </c>
      <c r="D845" s="7" t="str">
        <f>IF('5. Map Processos'!E845="","",'5. Map Processos'!E845)</f>
        <v/>
      </c>
      <c r="E845" s="7" t="str">
        <f>IF('5. Map Processos'!I845="","",'5. Map Processos'!I845)</f>
        <v/>
      </c>
      <c r="F845" s="21"/>
      <c r="G845" s="21"/>
      <c r="H845" s="21"/>
      <c r="I845" s="21"/>
      <c r="J845" s="21"/>
      <c r="K845" s="21"/>
      <c r="L845" s="21"/>
      <c r="M845" s="21"/>
    </row>
    <row r="846" spans="1:13" x14ac:dyDescent="0.25">
      <c r="A846" s="7">
        <v>844</v>
      </c>
      <c r="B846" s="7" t="str">
        <f>IF('5. Map Processos'!B846="","",'5. Map Processos'!B846)</f>
        <v/>
      </c>
      <c r="C846" s="7" t="str">
        <f>IF('5. Map Processos'!C846="","",'5. Map Processos'!C846)</f>
        <v/>
      </c>
      <c r="D846" s="7" t="str">
        <f>IF('5. Map Processos'!E846="","",'5. Map Processos'!E846)</f>
        <v/>
      </c>
      <c r="E846" s="7" t="str">
        <f>IF('5. Map Processos'!I846="","",'5. Map Processos'!I846)</f>
        <v/>
      </c>
      <c r="F846" s="21"/>
      <c r="G846" s="21"/>
      <c r="H846" s="21"/>
      <c r="I846" s="21"/>
      <c r="J846" s="21"/>
      <c r="K846" s="21"/>
      <c r="L846" s="21"/>
      <c r="M846" s="21"/>
    </row>
    <row r="847" spans="1:13" x14ac:dyDescent="0.25">
      <c r="A847" s="7">
        <v>845</v>
      </c>
      <c r="B847" s="7" t="str">
        <f>IF('5. Map Processos'!B847="","",'5. Map Processos'!B847)</f>
        <v/>
      </c>
      <c r="C847" s="7" t="str">
        <f>IF('5. Map Processos'!C847="","",'5. Map Processos'!C847)</f>
        <v/>
      </c>
      <c r="D847" s="7" t="str">
        <f>IF('5. Map Processos'!E847="","",'5. Map Processos'!E847)</f>
        <v/>
      </c>
      <c r="E847" s="7" t="str">
        <f>IF('5. Map Processos'!I847="","",'5. Map Processos'!I847)</f>
        <v/>
      </c>
      <c r="F847" s="21"/>
      <c r="G847" s="21"/>
      <c r="H847" s="21"/>
      <c r="I847" s="21"/>
      <c r="J847" s="21"/>
      <c r="K847" s="21"/>
      <c r="L847" s="21"/>
      <c r="M847" s="21"/>
    </row>
    <row r="848" spans="1:13" x14ac:dyDescent="0.25">
      <c r="A848" s="7">
        <v>846</v>
      </c>
      <c r="B848" s="7" t="str">
        <f>IF('5. Map Processos'!B848="","",'5. Map Processos'!B848)</f>
        <v/>
      </c>
      <c r="C848" s="7" t="str">
        <f>IF('5. Map Processos'!C848="","",'5. Map Processos'!C848)</f>
        <v/>
      </c>
      <c r="D848" s="7" t="str">
        <f>IF('5. Map Processos'!E848="","",'5. Map Processos'!E848)</f>
        <v/>
      </c>
      <c r="E848" s="7" t="str">
        <f>IF('5. Map Processos'!I848="","",'5. Map Processos'!I848)</f>
        <v/>
      </c>
      <c r="F848" s="21"/>
      <c r="G848" s="21"/>
      <c r="H848" s="21"/>
      <c r="I848" s="21"/>
      <c r="J848" s="21"/>
      <c r="K848" s="21"/>
      <c r="L848" s="21"/>
      <c r="M848" s="21"/>
    </row>
    <row r="849" spans="1:13" x14ac:dyDescent="0.25">
      <c r="A849" s="7">
        <v>847</v>
      </c>
      <c r="B849" s="7" t="str">
        <f>IF('5. Map Processos'!B849="","",'5. Map Processos'!B849)</f>
        <v/>
      </c>
      <c r="C849" s="7" t="str">
        <f>IF('5. Map Processos'!C849="","",'5. Map Processos'!C849)</f>
        <v/>
      </c>
      <c r="D849" s="7" t="str">
        <f>IF('5. Map Processos'!E849="","",'5. Map Processos'!E849)</f>
        <v/>
      </c>
      <c r="E849" s="7" t="str">
        <f>IF('5. Map Processos'!I849="","",'5. Map Processos'!I849)</f>
        <v/>
      </c>
      <c r="F849" s="21"/>
      <c r="G849" s="21"/>
      <c r="H849" s="21"/>
      <c r="I849" s="21"/>
      <c r="J849" s="21"/>
      <c r="K849" s="21"/>
      <c r="L849" s="21"/>
      <c r="M849" s="21"/>
    </row>
    <row r="850" spans="1:13" x14ac:dyDescent="0.25">
      <c r="A850" s="7">
        <v>848</v>
      </c>
      <c r="B850" s="7" t="str">
        <f>IF('5. Map Processos'!B850="","",'5. Map Processos'!B850)</f>
        <v/>
      </c>
      <c r="C850" s="7" t="str">
        <f>IF('5. Map Processos'!C850="","",'5. Map Processos'!C850)</f>
        <v/>
      </c>
      <c r="D850" s="7" t="str">
        <f>IF('5. Map Processos'!E850="","",'5. Map Processos'!E850)</f>
        <v/>
      </c>
      <c r="E850" s="7" t="str">
        <f>IF('5. Map Processos'!I850="","",'5. Map Processos'!I850)</f>
        <v/>
      </c>
      <c r="F850" s="21"/>
      <c r="G850" s="21"/>
      <c r="H850" s="21"/>
      <c r="I850" s="21"/>
      <c r="J850" s="21"/>
      <c r="K850" s="21"/>
      <c r="L850" s="21"/>
      <c r="M850" s="21"/>
    </row>
    <row r="851" spans="1:13" x14ac:dyDescent="0.25">
      <c r="A851" s="7">
        <v>849</v>
      </c>
      <c r="B851" s="7" t="str">
        <f>IF('5. Map Processos'!B851="","",'5. Map Processos'!B851)</f>
        <v/>
      </c>
      <c r="C851" s="7" t="str">
        <f>IF('5. Map Processos'!C851="","",'5. Map Processos'!C851)</f>
        <v/>
      </c>
      <c r="D851" s="7" t="str">
        <f>IF('5. Map Processos'!E851="","",'5. Map Processos'!E851)</f>
        <v/>
      </c>
      <c r="E851" s="7" t="str">
        <f>IF('5. Map Processos'!I851="","",'5. Map Processos'!I851)</f>
        <v/>
      </c>
      <c r="F851" s="21"/>
      <c r="G851" s="21"/>
      <c r="H851" s="21"/>
      <c r="I851" s="21"/>
      <c r="J851" s="21"/>
      <c r="K851" s="21"/>
      <c r="L851" s="21"/>
      <c r="M851" s="21"/>
    </row>
    <row r="852" spans="1:13" x14ac:dyDescent="0.25">
      <c r="A852" s="7">
        <v>850</v>
      </c>
      <c r="B852" s="7" t="str">
        <f>IF('5. Map Processos'!B852="","",'5. Map Processos'!B852)</f>
        <v/>
      </c>
      <c r="C852" s="7" t="str">
        <f>IF('5. Map Processos'!C852="","",'5. Map Processos'!C852)</f>
        <v/>
      </c>
      <c r="D852" s="7" t="str">
        <f>IF('5. Map Processos'!E852="","",'5. Map Processos'!E852)</f>
        <v/>
      </c>
      <c r="E852" s="7" t="str">
        <f>IF('5. Map Processos'!I852="","",'5. Map Processos'!I852)</f>
        <v/>
      </c>
      <c r="F852" s="21"/>
      <c r="G852" s="21"/>
      <c r="H852" s="21"/>
      <c r="I852" s="21"/>
      <c r="J852" s="21"/>
      <c r="K852" s="21"/>
      <c r="L852" s="21"/>
      <c r="M852" s="21"/>
    </row>
    <row r="853" spans="1:13" x14ac:dyDescent="0.25">
      <c r="A853" s="7">
        <v>851</v>
      </c>
      <c r="B853" s="7" t="str">
        <f>IF('5. Map Processos'!B853="","",'5. Map Processos'!B853)</f>
        <v/>
      </c>
      <c r="C853" s="7" t="str">
        <f>IF('5. Map Processos'!C853="","",'5. Map Processos'!C853)</f>
        <v/>
      </c>
      <c r="D853" s="7" t="str">
        <f>IF('5. Map Processos'!E853="","",'5. Map Processos'!E853)</f>
        <v/>
      </c>
      <c r="E853" s="7" t="str">
        <f>IF('5. Map Processos'!I853="","",'5. Map Processos'!I853)</f>
        <v/>
      </c>
      <c r="F853" s="21"/>
      <c r="G853" s="21"/>
      <c r="H853" s="21"/>
      <c r="I853" s="21"/>
      <c r="J853" s="21"/>
      <c r="K853" s="21"/>
      <c r="L853" s="21"/>
      <c r="M853" s="21"/>
    </row>
    <row r="854" spans="1:13" x14ac:dyDescent="0.25">
      <c r="A854" s="7">
        <v>852</v>
      </c>
      <c r="B854" s="7" t="str">
        <f>IF('5. Map Processos'!B854="","",'5. Map Processos'!B854)</f>
        <v/>
      </c>
      <c r="C854" s="7" t="str">
        <f>IF('5. Map Processos'!C854="","",'5. Map Processos'!C854)</f>
        <v/>
      </c>
      <c r="D854" s="7" t="str">
        <f>IF('5. Map Processos'!E854="","",'5. Map Processos'!E854)</f>
        <v/>
      </c>
      <c r="E854" s="7" t="str">
        <f>IF('5. Map Processos'!I854="","",'5. Map Processos'!I854)</f>
        <v/>
      </c>
      <c r="F854" s="21"/>
      <c r="G854" s="21"/>
      <c r="H854" s="21"/>
      <c r="I854" s="21"/>
      <c r="J854" s="21"/>
      <c r="K854" s="21"/>
      <c r="L854" s="21"/>
      <c r="M854" s="21"/>
    </row>
    <row r="855" spans="1:13" x14ac:dyDescent="0.25">
      <c r="A855" s="7">
        <v>853</v>
      </c>
      <c r="B855" s="7" t="str">
        <f>IF('5. Map Processos'!B855="","",'5. Map Processos'!B855)</f>
        <v/>
      </c>
      <c r="C855" s="7" t="str">
        <f>IF('5. Map Processos'!C855="","",'5. Map Processos'!C855)</f>
        <v/>
      </c>
      <c r="D855" s="7" t="str">
        <f>IF('5. Map Processos'!E855="","",'5. Map Processos'!E855)</f>
        <v/>
      </c>
      <c r="E855" s="7" t="str">
        <f>IF('5. Map Processos'!I855="","",'5. Map Processos'!I855)</f>
        <v/>
      </c>
      <c r="F855" s="21"/>
      <c r="G855" s="21"/>
      <c r="H855" s="21"/>
      <c r="I855" s="21"/>
      <c r="J855" s="21"/>
      <c r="K855" s="21"/>
      <c r="L855" s="21"/>
      <c r="M855" s="21"/>
    </row>
    <row r="856" spans="1:13" x14ac:dyDescent="0.25">
      <c r="A856" s="7">
        <v>854</v>
      </c>
      <c r="B856" s="7" t="str">
        <f>IF('5. Map Processos'!B856="","",'5. Map Processos'!B856)</f>
        <v/>
      </c>
      <c r="C856" s="7" t="str">
        <f>IF('5. Map Processos'!C856="","",'5. Map Processos'!C856)</f>
        <v/>
      </c>
      <c r="D856" s="7" t="str">
        <f>IF('5. Map Processos'!E856="","",'5. Map Processos'!E856)</f>
        <v/>
      </c>
      <c r="E856" s="7" t="str">
        <f>IF('5. Map Processos'!I856="","",'5. Map Processos'!I856)</f>
        <v/>
      </c>
      <c r="F856" s="21"/>
      <c r="G856" s="21"/>
      <c r="H856" s="21"/>
      <c r="I856" s="21"/>
      <c r="J856" s="21"/>
      <c r="K856" s="21"/>
      <c r="L856" s="21"/>
      <c r="M856" s="21"/>
    </row>
    <row r="857" spans="1:13" x14ac:dyDescent="0.25">
      <c r="A857" s="7">
        <v>855</v>
      </c>
      <c r="B857" s="7" t="str">
        <f>IF('5. Map Processos'!B857="","",'5. Map Processos'!B857)</f>
        <v/>
      </c>
      <c r="C857" s="7" t="str">
        <f>IF('5. Map Processos'!C857="","",'5. Map Processos'!C857)</f>
        <v/>
      </c>
      <c r="D857" s="7" t="str">
        <f>IF('5. Map Processos'!E857="","",'5. Map Processos'!E857)</f>
        <v/>
      </c>
      <c r="E857" s="7" t="str">
        <f>IF('5. Map Processos'!I857="","",'5. Map Processos'!I857)</f>
        <v/>
      </c>
      <c r="F857" s="21"/>
      <c r="G857" s="21"/>
      <c r="H857" s="21"/>
      <c r="I857" s="21"/>
      <c r="J857" s="21"/>
      <c r="K857" s="21"/>
      <c r="L857" s="21"/>
      <c r="M857" s="21"/>
    </row>
    <row r="858" spans="1:13" x14ac:dyDescent="0.25">
      <c r="A858" s="7">
        <v>856</v>
      </c>
      <c r="B858" s="7" t="str">
        <f>IF('5. Map Processos'!B858="","",'5. Map Processos'!B858)</f>
        <v/>
      </c>
      <c r="C858" s="7" t="str">
        <f>IF('5. Map Processos'!C858="","",'5. Map Processos'!C858)</f>
        <v/>
      </c>
      <c r="D858" s="7" t="str">
        <f>IF('5. Map Processos'!E858="","",'5. Map Processos'!E858)</f>
        <v/>
      </c>
      <c r="E858" s="7" t="str">
        <f>IF('5. Map Processos'!I858="","",'5. Map Processos'!I858)</f>
        <v/>
      </c>
      <c r="F858" s="21"/>
      <c r="G858" s="21"/>
      <c r="H858" s="21"/>
      <c r="I858" s="21"/>
      <c r="J858" s="21"/>
      <c r="K858" s="21"/>
      <c r="L858" s="21"/>
      <c r="M858" s="21"/>
    </row>
    <row r="859" spans="1:13" x14ac:dyDescent="0.25">
      <c r="A859" s="7">
        <v>857</v>
      </c>
      <c r="B859" s="7" t="str">
        <f>IF('5. Map Processos'!B859="","",'5. Map Processos'!B859)</f>
        <v/>
      </c>
      <c r="C859" s="7" t="str">
        <f>IF('5. Map Processos'!C859="","",'5. Map Processos'!C859)</f>
        <v/>
      </c>
      <c r="D859" s="7" t="str">
        <f>IF('5. Map Processos'!E859="","",'5. Map Processos'!E859)</f>
        <v/>
      </c>
      <c r="E859" s="7" t="str">
        <f>IF('5. Map Processos'!I859="","",'5. Map Processos'!I859)</f>
        <v/>
      </c>
      <c r="F859" s="21"/>
      <c r="G859" s="21"/>
      <c r="H859" s="21"/>
      <c r="I859" s="21"/>
      <c r="J859" s="21"/>
      <c r="K859" s="21"/>
      <c r="L859" s="21"/>
      <c r="M859" s="21"/>
    </row>
    <row r="860" spans="1:13" x14ac:dyDescent="0.25">
      <c r="A860" s="7">
        <v>858</v>
      </c>
      <c r="B860" s="7" t="str">
        <f>IF('5. Map Processos'!B860="","",'5. Map Processos'!B860)</f>
        <v/>
      </c>
      <c r="C860" s="7" t="str">
        <f>IF('5. Map Processos'!C860="","",'5. Map Processos'!C860)</f>
        <v/>
      </c>
      <c r="D860" s="7" t="str">
        <f>IF('5. Map Processos'!E860="","",'5. Map Processos'!E860)</f>
        <v/>
      </c>
      <c r="E860" s="7" t="str">
        <f>IF('5. Map Processos'!I860="","",'5. Map Processos'!I860)</f>
        <v/>
      </c>
      <c r="F860" s="21"/>
      <c r="G860" s="21"/>
      <c r="H860" s="21"/>
      <c r="I860" s="21"/>
      <c r="J860" s="21"/>
      <c r="K860" s="21"/>
      <c r="L860" s="21"/>
      <c r="M860" s="21"/>
    </row>
    <row r="861" spans="1:13" x14ac:dyDescent="0.25">
      <c r="A861" s="7">
        <v>859</v>
      </c>
      <c r="B861" s="7" t="str">
        <f>IF('5. Map Processos'!B861="","",'5. Map Processos'!B861)</f>
        <v/>
      </c>
      <c r="C861" s="7" t="str">
        <f>IF('5. Map Processos'!C861="","",'5. Map Processos'!C861)</f>
        <v/>
      </c>
      <c r="D861" s="7" t="str">
        <f>IF('5. Map Processos'!E861="","",'5. Map Processos'!E861)</f>
        <v/>
      </c>
      <c r="E861" s="7" t="str">
        <f>IF('5. Map Processos'!I861="","",'5. Map Processos'!I861)</f>
        <v/>
      </c>
      <c r="F861" s="21"/>
      <c r="G861" s="21"/>
      <c r="H861" s="21"/>
      <c r="I861" s="21"/>
      <c r="J861" s="21"/>
      <c r="K861" s="21"/>
      <c r="L861" s="21"/>
      <c r="M861" s="21"/>
    </row>
    <row r="862" spans="1:13" x14ac:dyDescent="0.25">
      <c r="A862" s="7">
        <v>860</v>
      </c>
      <c r="B862" s="7" t="str">
        <f>IF('5. Map Processos'!B862="","",'5. Map Processos'!B862)</f>
        <v/>
      </c>
      <c r="C862" s="7" t="str">
        <f>IF('5. Map Processos'!C862="","",'5. Map Processos'!C862)</f>
        <v/>
      </c>
      <c r="D862" s="7" t="str">
        <f>IF('5. Map Processos'!E862="","",'5. Map Processos'!E862)</f>
        <v/>
      </c>
      <c r="E862" s="7" t="str">
        <f>IF('5. Map Processos'!I862="","",'5. Map Processos'!I862)</f>
        <v/>
      </c>
      <c r="F862" s="21"/>
      <c r="G862" s="21"/>
      <c r="H862" s="21"/>
      <c r="I862" s="21"/>
      <c r="J862" s="21"/>
      <c r="K862" s="21"/>
      <c r="L862" s="21"/>
      <c r="M862" s="21"/>
    </row>
    <row r="863" spans="1:13" x14ac:dyDescent="0.25">
      <c r="A863" s="7">
        <v>861</v>
      </c>
      <c r="B863" s="7" t="str">
        <f>IF('5. Map Processos'!B863="","",'5. Map Processos'!B863)</f>
        <v/>
      </c>
      <c r="C863" s="7" t="str">
        <f>IF('5. Map Processos'!C863="","",'5. Map Processos'!C863)</f>
        <v/>
      </c>
      <c r="D863" s="7" t="str">
        <f>IF('5. Map Processos'!E863="","",'5. Map Processos'!E863)</f>
        <v/>
      </c>
      <c r="E863" s="7" t="str">
        <f>IF('5. Map Processos'!I863="","",'5. Map Processos'!I863)</f>
        <v/>
      </c>
      <c r="F863" s="21"/>
      <c r="G863" s="21"/>
      <c r="H863" s="21"/>
      <c r="I863" s="21"/>
      <c r="J863" s="21"/>
      <c r="K863" s="21"/>
      <c r="L863" s="21"/>
      <c r="M863" s="21"/>
    </row>
    <row r="864" spans="1:13" x14ac:dyDescent="0.25">
      <c r="A864" s="7">
        <v>862</v>
      </c>
      <c r="B864" s="7" t="str">
        <f>IF('5. Map Processos'!B864="","",'5. Map Processos'!B864)</f>
        <v/>
      </c>
      <c r="C864" s="7" t="str">
        <f>IF('5. Map Processos'!C864="","",'5. Map Processos'!C864)</f>
        <v/>
      </c>
      <c r="D864" s="7" t="str">
        <f>IF('5. Map Processos'!E864="","",'5. Map Processos'!E864)</f>
        <v/>
      </c>
      <c r="E864" s="7" t="str">
        <f>IF('5. Map Processos'!I864="","",'5. Map Processos'!I864)</f>
        <v/>
      </c>
      <c r="F864" s="21"/>
      <c r="G864" s="21"/>
      <c r="H864" s="21"/>
      <c r="I864" s="21"/>
      <c r="J864" s="21"/>
      <c r="K864" s="21"/>
      <c r="L864" s="21"/>
      <c r="M864" s="21"/>
    </row>
    <row r="865" spans="1:13" x14ac:dyDescent="0.25">
      <c r="A865" s="7">
        <v>863</v>
      </c>
      <c r="B865" s="7" t="str">
        <f>IF('5. Map Processos'!B865="","",'5. Map Processos'!B865)</f>
        <v/>
      </c>
      <c r="C865" s="7" t="str">
        <f>IF('5. Map Processos'!C865="","",'5. Map Processos'!C865)</f>
        <v/>
      </c>
      <c r="D865" s="7" t="str">
        <f>IF('5. Map Processos'!E865="","",'5. Map Processos'!E865)</f>
        <v/>
      </c>
      <c r="E865" s="7" t="str">
        <f>IF('5. Map Processos'!I865="","",'5. Map Processos'!I865)</f>
        <v/>
      </c>
      <c r="F865" s="21"/>
      <c r="G865" s="21"/>
      <c r="H865" s="21"/>
      <c r="I865" s="21"/>
      <c r="J865" s="21"/>
      <c r="K865" s="21"/>
      <c r="L865" s="21"/>
      <c r="M865" s="21"/>
    </row>
    <row r="866" spans="1:13" x14ac:dyDescent="0.25">
      <c r="A866" s="7">
        <v>864</v>
      </c>
      <c r="B866" s="7" t="str">
        <f>IF('5. Map Processos'!B866="","",'5. Map Processos'!B866)</f>
        <v/>
      </c>
      <c r="C866" s="7" t="str">
        <f>IF('5. Map Processos'!C866="","",'5. Map Processos'!C866)</f>
        <v/>
      </c>
      <c r="D866" s="7" t="str">
        <f>IF('5. Map Processos'!E866="","",'5. Map Processos'!E866)</f>
        <v/>
      </c>
      <c r="E866" s="7" t="str">
        <f>IF('5. Map Processos'!I866="","",'5. Map Processos'!I866)</f>
        <v/>
      </c>
      <c r="F866" s="21"/>
      <c r="G866" s="21"/>
      <c r="H866" s="21"/>
      <c r="I866" s="21"/>
      <c r="J866" s="21"/>
      <c r="K866" s="21"/>
      <c r="L866" s="21"/>
      <c r="M866" s="21"/>
    </row>
    <row r="867" spans="1:13" x14ac:dyDescent="0.25">
      <c r="A867" s="7">
        <v>865</v>
      </c>
      <c r="B867" s="7" t="str">
        <f>IF('5. Map Processos'!B867="","",'5. Map Processos'!B867)</f>
        <v/>
      </c>
      <c r="C867" s="7" t="str">
        <f>IF('5. Map Processos'!C867="","",'5. Map Processos'!C867)</f>
        <v/>
      </c>
      <c r="D867" s="7" t="str">
        <f>IF('5. Map Processos'!E867="","",'5. Map Processos'!E867)</f>
        <v/>
      </c>
      <c r="E867" s="7" t="str">
        <f>IF('5. Map Processos'!I867="","",'5. Map Processos'!I867)</f>
        <v/>
      </c>
      <c r="F867" s="21"/>
      <c r="G867" s="21"/>
      <c r="H867" s="21"/>
      <c r="I867" s="21"/>
      <c r="J867" s="21"/>
      <c r="K867" s="21"/>
      <c r="L867" s="21"/>
      <c r="M867" s="21"/>
    </row>
    <row r="868" spans="1:13" x14ac:dyDescent="0.25">
      <c r="A868" s="7">
        <v>866</v>
      </c>
      <c r="B868" s="7" t="str">
        <f>IF('5. Map Processos'!B868="","",'5. Map Processos'!B868)</f>
        <v/>
      </c>
      <c r="C868" s="7" t="str">
        <f>IF('5. Map Processos'!C868="","",'5. Map Processos'!C868)</f>
        <v/>
      </c>
      <c r="D868" s="7" t="str">
        <f>IF('5. Map Processos'!E868="","",'5. Map Processos'!E868)</f>
        <v/>
      </c>
      <c r="E868" s="7" t="str">
        <f>IF('5. Map Processos'!I868="","",'5. Map Processos'!I868)</f>
        <v/>
      </c>
      <c r="F868" s="21"/>
      <c r="G868" s="21"/>
      <c r="H868" s="21"/>
      <c r="I868" s="21"/>
      <c r="J868" s="21"/>
      <c r="K868" s="21"/>
      <c r="L868" s="21"/>
      <c r="M868" s="21"/>
    </row>
    <row r="869" spans="1:13" x14ac:dyDescent="0.25">
      <c r="A869" s="7">
        <v>867</v>
      </c>
      <c r="B869" s="7" t="str">
        <f>IF('5. Map Processos'!B869="","",'5. Map Processos'!B869)</f>
        <v/>
      </c>
      <c r="C869" s="7" t="str">
        <f>IF('5. Map Processos'!C869="","",'5. Map Processos'!C869)</f>
        <v/>
      </c>
      <c r="D869" s="7" t="str">
        <f>IF('5. Map Processos'!E869="","",'5. Map Processos'!E869)</f>
        <v/>
      </c>
      <c r="E869" s="7" t="str">
        <f>IF('5. Map Processos'!I869="","",'5. Map Processos'!I869)</f>
        <v/>
      </c>
      <c r="F869" s="21"/>
      <c r="G869" s="21"/>
      <c r="H869" s="21"/>
      <c r="I869" s="21"/>
      <c r="J869" s="21"/>
      <c r="K869" s="21"/>
      <c r="L869" s="21"/>
      <c r="M869" s="21"/>
    </row>
    <row r="870" spans="1:13" x14ac:dyDescent="0.25">
      <c r="A870" s="7">
        <v>868</v>
      </c>
      <c r="B870" s="7" t="str">
        <f>IF('5. Map Processos'!B870="","",'5. Map Processos'!B870)</f>
        <v/>
      </c>
      <c r="C870" s="7" t="str">
        <f>IF('5. Map Processos'!C870="","",'5. Map Processos'!C870)</f>
        <v/>
      </c>
      <c r="D870" s="7" t="str">
        <f>IF('5. Map Processos'!E870="","",'5. Map Processos'!E870)</f>
        <v/>
      </c>
      <c r="E870" s="7" t="str">
        <f>IF('5. Map Processos'!I870="","",'5. Map Processos'!I870)</f>
        <v/>
      </c>
      <c r="F870" s="21"/>
      <c r="G870" s="21"/>
      <c r="H870" s="21"/>
      <c r="I870" s="21"/>
      <c r="J870" s="21"/>
      <c r="K870" s="21"/>
      <c r="L870" s="21"/>
      <c r="M870" s="21"/>
    </row>
    <row r="871" spans="1:13" x14ac:dyDescent="0.25">
      <c r="A871" s="7">
        <v>869</v>
      </c>
      <c r="B871" s="7" t="str">
        <f>IF('5. Map Processos'!B871="","",'5. Map Processos'!B871)</f>
        <v/>
      </c>
      <c r="C871" s="7" t="str">
        <f>IF('5. Map Processos'!C871="","",'5. Map Processos'!C871)</f>
        <v/>
      </c>
      <c r="D871" s="7" t="str">
        <f>IF('5. Map Processos'!E871="","",'5. Map Processos'!E871)</f>
        <v/>
      </c>
      <c r="E871" s="7" t="str">
        <f>IF('5. Map Processos'!I871="","",'5. Map Processos'!I871)</f>
        <v/>
      </c>
      <c r="F871" s="21"/>
      <c r="G871" s="21"/>
      <c r="H871" s="21"/>
      <c r="I871" s="21"/>
      <c r="J871" s="21"/>
      <c r="K871" s="21"/>
      <c r="L871" s="21"/>
      <c r="M871" s="21"/>
    </row>
    <row r="872" spans="1:13" x14ac:dyDescent="0.25">
      <c r="A872" s="7">
        <v>870</v>
      </c>
      <c r="B872" s="7" t="str">
        <f>IF('5. Map Processos'!B872="","",'5. Map Processos'!B872)</f>
        <v/>
      </c>
      <c r="C872" s="7" t="str">
        <f>IF('5. Map Processos'!C872="","",'5. Map Processos'!C872)</f>
        <v/>
      </c>
      <c r="D872" s="7" t="str">
        <f>IF('5. Map Processos'!E872="","",'5. Map Processos'!E872)</f>
        <v/>
      </c>
      <c r="E872" s="7" t="str">
        <f>IF('5. Map Processos'!I872="","",'5. Map Processos'!I872)</f>
        <v/>
      </c>
      <c r="F872" s="21"/>
      <c r="G872" s="21"/>
      <c r="H872" s="21"/>
      <c r="I872" s="21"/>
      <c r="J872" s="21"/>
      <c r="K872" s="21"/>
      <c r="L872" s="21"/>
      <c r="M872" s="21"/>
    </row>
    <row r="873" spans="1:13" x14ac:dyDescent="0.25">
      <c r="A873" s="7">
        <v>871</v>
      </c>
      <c r="B873" s="7" t="str">
        <f>IF('5. Map Processos'!B873="","",'5. Map Processos'!B873)</f>
        <v/>
      </c>
      <c r="C873" s="7" t="str">
        <f>IF('5. Map Processos'!C873="","",'5. Map Processos'!C873)</f>
        <v/>
      </c>
      <c r="D873" s="7" t="str">
        <f>IF('5. Map Processos'!E873="","",'5. Map Processos'!E873)</f>
        <v/>
      </c>
      <c r="E873" s="7" t="str">
        <f>IF('5. Map Processos'!I873="","",'5. Map Processos'!I873)</f>
        <v/>
      </c>
      <c r="F873" s="21"/>
      <c r="G873" s="21"/>
      <c r="H873" s="21"/>
      <c r="I873" s="21"/>
      <c r="J873" s="21"/>
      <c r="K873" s="21"/>
      <c r="L873" s="21"/>
      <c r="M873" s="21"/>
    </row>
    <row r="874" spans="1:13" x14ac:dyDescent="0.25">
      <c r="A874" s="7">
        <v>872</v>
      </c>
      <c r="B874" s="7" t="str">
        <f>IF('5. Map Processos'!B874="","",'5. Map Processos'!B874)</f>
        <v/>
      </c>
      <c r="C874" s="7" t="str">
        <f>IF('5. Map Processos'!C874="","",'5. Map Processos'!C874)</f>
        <v/>
      </c>
      <c r="D874" s="7" t="str">
        <f>IF('5. Map Processos'!E874="","",'5. Map Processos'!E874)</f>
        <v/>
      </c>
      <c r="E874" s="7" t="str">
        <f>IF('5. Map Processos'!I874="","",'5. Map Processos'!I874)</f>
        <v/>
      </c>
      <c r="F874" s="21"/>
      <c r="G874" s="21"/>
      <c r="H874" s="21"/>
      <c r="I874" s="21"/>
      <c r="J874" s="21"/>
      <c r="K874" s="21"/>
      <c r="L874" s="21"/>
      <c r="M874" s="21"/>
    </row>
    <row r="875" spans="1:13" x14ac:dyDescent="0.25">
      <c r="A875" s="7">
        <v>873</v>
      </c>
      <c r="B875" s="7" t="str">
        <f>IF('5. Map Processos'!B875="","",'5. Map Processos'!B875)</f>
        <v/>
      </c>
      <c r="C875" s="7" t="str">
        <f>IF('5. Map Processos'!C875="","",'5. Map Processos'!C875)</f>
        <v/>
      </c>
      <c r="D875" s="7" t="str">
        <f>IF('5. Map Processos'!E875="","",'5. Map Processos'!E875)</f>
        <v/>
      </c>
      <c r="E875" s="7" t="str">
        <f>IF('5. Map Processos'!I875="","",'5. Map Processos'!I875)</f>
        <v/>
      </c>
      <c r="F875" s="21"/>
      <c r="G875" s="21"/>
      <c r="H875" s="21"/>
      <c r="I875" s="21"/>
      <c r="J875" s="21"/>
      <c r="K875" s="21"/>
      <c r="L875" s="21"/>
      <c r="M875" s="21"/>
    </row>
    <row r="876" spans="1:13" x14ac:dyDescent="0.25">
      <c r="A876" s="7">
        <v>874</v>
      </c>
      <c r="B876" s="7" t="str">
        <f>IF('5. Map Processos'!B876="","",'5. Map Processos'!B876)</f>
        <v/>
      </c>
      <c r="C876" s="7" t="str">
        <f>IF('5. Map Processos'!C876="","",'5. Map Processos'!C876)</f>
        <v/>
      </c>
      <c r="D876" s="7" t="str">
        <f>IF('5. Map Processos'!E876="","",'5. Map Processos'!E876)</f>
        <v/>
      </c>
      <c r="E876" s="7" t="str">
        <f>IF('5. Map Processos'!I876="","",'5. Map Processos'!I876)</f>
        <v/>
      </c>
      <c r="F876" s="21"/>
      <c r="G876" s="21"/>
      <c r="H876" s="21"/>
      <c r="I876" s="21"/>
      <c r="J876" s="21"/>
      <c r="K876" s="21"/>
      <c r="L876" s="21"/>
      <c r="M876" s="21"/>
    </row>
    <row r="877" spans="1:13" x14ac:dyDescent="0.25">
      <c r="A877" s="7">
        <v>875</v>
      </c>
      <c r="B877" s="7" t="str">
        <f>IF('5. Map Processos'!B877="","",'5. Map Processos'!B877)</f>
        <v/>
      </c>
      <c r="C877" s="7" t="str">
        <f>IF('5. Map Processos'!C877="","",'5. Map Processos'!C877)</f>
        <v/>
      </c>
      <c r="D877" s="7" t="str">
        <f>IF('5. Map Processos'!E877="","",'5. Map Processos'!E877)</f>
        <v/>
      </c>
      <c r="E877" s="7" t="str">
        <f>IF('5. Map Processos'!I877="","",'5. Map Processos'!I877)</f>
        <v/>
      </c>
      <c r="F877" s="21"/>
      <c r="G877" s="21"/>
      <c r="H877" s="21"/>
      <c r="I877" s="21"/>
      <c r="J877" s="21"/>
      <c r="K877" s="21"/>
      <c r="L877" s="21"/>
      <c r="M877" s="21"/>
    </row>
    <row r="878" spans="1:13" x14ac:dyDescent="0.25">
      <c r="A878" s="7">
        <v>876</v>
      </c>
      <c r="B878" s="7" t="str">
        <f>IF('5. Map Processos'!B878="","",'5. Map Processos'!B878)</f>
        <v/>
      </c>
      <c r="C878" s="7" t="str">
        <f>IF('5. Map Processos'!C878="","",'5. Map Processos'!C878)</f>
        <v/>
      </c>
      <c r="D878" s="7" t="str">
        <f>IF('5. Map Processos'!E878="","",'5. Map Processos'!E878)</f>
        <v/>
      </c>
      <c r="E878" s="7" t="str">
        <f>IF('5. Map Processos'!I878="","",'5. Map Processos'!I878)</f>
        <v/>
      </c>
      <c r="F878" s="21"/>
      <c r="G878" s="21"/>
      <c r="H878" s="21"/>
      <c r="I878" s="21"/>
      <c r="J878" s="21"/>
      <c r="K878" s="21"/>
      <c r="L878" s="21"/>
      <c r="M878" s="21"/>
    </row>
    <row r="879" spans="1:13" x14ac:dyDescent="0.25">
      <c r="A879" s="7">
        <v>877</v>
      </c>
      <c r="B879" s="7" t="str">
        <f>IF('5. Map Processos'!B879="","",'5. Map Processos'!B879)</f>
        <v/>
      </c>
      <c r="C879" s="7" t="str">
        <f>IF('5. Map Processos'!C879="","",'5. Map Processos'!C879)</f>
        <v/>
      </c>
      <c r="D879" s="7" t="str">
        <f>IF('5. Map Processos'!E879="","",'5. Map Processos'!E879)</f>
        <v/>
      </c>
      <c r="E879" s="7" t="str">
        <f>IF('5. Map Processos'!I879="","",'5. Map Processos'!I879)</f>
        <v/>
      </c>
      <c r="F879" s="21"/>
      <c r="G879" s="21"/>
      <c r="H879" s="21"/>
      <c r="I879" s="21"/>
      <c r="J879" s="21"/>
      <c r="K879" s="21"/>
      <c r="L879" s="21"/>
      <c r="M879" s="21"/>
    </row>
    <row r="880" spans="1:13" x14ac:dyDescent="0.25">
      <c r="A880" s="7">
        <v>878</v>
      </c>
      <c r="B880" s="7" t="str">
        <f>IF('5. Map Processos'!B880="","",'5. Map Processos'!B880)</f>
        <v/>
      </c>
      <c r="C880" s="7" t="str">
        <f>IF('5. Map Processos'!C880="","",'5. Map Processos'!C880)</f>
        <v/>
      </c>
      <c r="D880" s="7" t="str">
        <f>IF('5. Map Processos'!E880="","",'5. Map Processos'!E880)</f>
        <v/>
      </c>
      <c r="E880" s="7" t="str">
        <f>IF('5. Map Processos'!I880="","",'5. Map Processos'!I880)</f>
        <v/>
      </c>
      <c r="F880" s="21"/>
      <c r="G880" s="21"/>
      <c r="H880" s="21"/>
      <c r="I880" s="21"/>
      <c r="J880" s="21"/>
      <c r="K880" s="21"/>
      <c r="L880" s="21"/>
      <c r="M880" s="21"/>
    </row>
    <row r="881" spans="1:13" x14ac:dyDescent="0.25">
      <c r="A881" s="7">
        <v>879</v>
      </c>
      <c r="B881" s="7" t="str">
        <f>IF('5. Map Processos'!B881="","",'5. Map Processos'!B881)</f>
        <v/>
      </c>
      <c r="C881" s="7" t="str">
        <f>IF('5. Map Processos'!C881="","",'5. Map Processos'!C881)</f>
        <v/>
      </c>
      <c r="D881" s="7" t="str">
        <f>IF('5. Map Processos'!E881="","",'5. Map Processos'!E881)</f>
        <v/>
      </c>
      <c r="E881" s="7" t="str">
        <f>IF('5. Map Processos'!I881="","",'5. Map Processos'!I881)</f>
        <v/>
      </c>
      <c r="F881" s="21"/>
      <c r="G881" s="21"/>
      <c r="H881" s="21"/>
      <c r="I881" s="21"/>
      <c r="J881" s="21"/>
      <c r="K881" s="21"/>
      <c r="L881" s="21"/>
      <c r="M881" s="21"/>
    </row>
    <row r="882" spans="1:13" x14ac:dyDescent="0.25">
      <c r="A882" s="7">
        <v>880</v>
      </c>
      <c r="B882" s="7" t="str">
        <f>IF('5. Map Processos'!B882="","",'5. Map Processos'!B882)</f>
        <v/>
      </c>
      <c r="C882" s="7" t="str">
        <f>IF('5. Map Processos'!C882="","",'5. Map Processos'!C882)</f>
        <v/>
      </c>
      <c r="D882" s="7" t="str">
        <f>IF('5. Map Processos'!E882="","",'5. Map Processos'!E882)</f>
        <v/>
      </c>
      <c r="E882" s="7" t="str">
        <f>IF('5. Map Processos'!I882="","",'5. Map Processos'!I882)</f>
        <v/>
      </c>
      <c r="F882" s="21"/>
      <c r="G882" s="21"/>
      <c r="H882" s="21"/>
      <c r="I882" s="21"/>
      <c r="J882" s="21"/>
      <c r="K882" s="21"/>
      <c r="L882" s="21"/>
      <c r="M882" s="21"/>
    </row>
    <row r="883" spans="1:13" x14ac:dyDescent="0.25">
      <c r="A883" s="7">
        <v>881</v>
      </c>
      <c r="B883" s="7" t="str">
        <f>IF('5. Map Processos'!B883="","",'5. Map Processos'!B883)</f>
        <v/>
      </c>
      <c r="C883" s="7" t="str">
        <f>IF('5. Map Processos'!C883="","",'5. Map Processos'!C883)</f>
        <v/>
      </c>
      <c r="D883" s="7" t="str">
        <f>IF('5. Map Processos'!E883="","",'5. Map Processos'!E883)</f>
        <v/>
      </c>
      <c r="E883" s="7" t="str">
        <f>IF('5. Map Processos'!I883="","",'5. Map Processos'!I883)</f>
        <v/>
      </c>
      <c r="F883" s="21"/>
      <c r="G883" s="21"/>
      <c r="H883" s="21"/>
      <c r="I883" s="21"/>
      <c r="J883" s="21"/>
      <c r="K883" s="21"/>
      <c r="L883" s="21"/>
      <c r="M883" s="21"/>
    </row>
    <row r="884" spans="1:13" x14ac:dyDescent="0.25">
      <c r="A884" s="7">
        <v>882</v>
      </c>
      <c r="B884" s="7" t="str">
        <f>IF('5. Map Processos'!B884="","",'5. Map Processos'!B884)</f>
        <v/>
      </c>
      <c r="C884" s="7" t="str">
        <f>IF('5. Map Processos'!C884="","",'5. Map Processos'!C884)</f>
        <v/>
      </c>
      <c r="D884" s="7" t="str">
        <f>IF('5. Map Processos'!E884="","",'5. Map Processos'!E884)</f>
        <v/>
      </c>
      <c r="E884" s="7" t="str">
        <f>IF('5. Map Processos'!I884="","",'5. Map Processos'!I884)</f>
        <v/>
      </c>
      <c r="F884" s="21"/>
      <c r="G884" s="21"/>
      <c r="H884" s="21"/>
      <c r="I884" s="21"/>
      <c r="J884" s="21"/>
      <c r="K884" s="21"/>
      <c r="L884" s="21"/>
      <c r="M884" s="21"/>
    </row>
    <row r="885" spans="1:13" x14ac:dyDescent="0.25">
      <c r="A885" s="7">
        <v>883</v>
      </c>
      <c r="B885" s="7" t="str">
        <f>IF('5. Map Processos'!B885="","",'5. Map Processos'!B885)</f>
        <v/>
      </c>
      <c r="C885" s="7" t="str">
        <f>IF('5. Map Processos'!C885="","",'5. Map Processos'!C885)</f>
        <v/>
      </c>
      <c r="D885" s="7" t="str">
        <f>IF('5. Map Processos'!E885="","",'5. Map Processos'!E885)</f>
        <v/>
      </c>
      <c r="E885" s="7" t="str">
        <f>IF('5. Map Processos'!I885="","",'5. Map Processos'!I885)</f>
        <v/>
      </c>
      <c r="F885" s="21"/>
      <c r="G885" s="21"/>
      <c r="H885" s="21"/>
      <c r="I885" s="21"/>
      <c r="J885" s="21"/>
      <c r="K885" s="21"/>
      <c r="L885" s="21"/>
      <c r="M885" s="21"/>
    </row>
    <row r="886" spans="1:13" x14ac:dyDescent="0.25">
      <c r="A886" s="7">
        <v>884</v>
      </c>
      <c r="B886" s="7" t="str">
        <f>IF('5. Map Processos'!B886="","",'5. Map Processos'!B886)</f>
        <v/>
      </c>
      <c r="C886" s="7" t="str">
        <f>IF('5. Map Processos'!C886="","",'5. Map Processos'!C886)</f>
        <v/>
      </c>
      <c r="D886" s="7" t="str">
        <f>IF('5. Map Processos'!E886="","",'5. Map Processos'!E886)</f>
        <v/>
      </c>
      <c r="E886" s="7" t="str">
        <f>IF('5. Map Processos'!I886="","",'5. Map Processos'!I886)</f>
        <v/>
      </c>
      <c r="F886" s="21"/>
      <c r="G886" s="21"/>
      <c r="H886" s="21"/>
      <c r="I886" s="21"/>
      <c r="J886" s="21"/>
      <c r="K886" s="21"/>
      <c r="L886" s="21"/>
      <c r="M886" s="21"/>
    </row>
    <row r="887" spans="1:13" x14ac:dyDescent="0.25">
      <c r="A887" s="7">
        <v>885</v>
      </c>
      <c r="B887" s="7" t="str">
        <f>IF('5. Map Processos'!B887="","",'5. Map Processos'!B887)</f>
        <v/>
      </c>
      <c r="C887" s="7" t="str">
        <f>IF('5. Map Processos'!C887="","",'5. Map Processos'!C887)</f>
        <v/>
      </c>
      <c r="D887" s="7" t="str">
        <f>IF('5. Map Processos'!E887="","",'5. Map Processos'!E887)</f>
        <v/>
      </c>
      <c r="E887" s="7" t="str">
        <f>IF('5. Map Processos'!I887="","",'5. Map Processos'!I887)</f>
        <v/>
      </c>
      <c r="F887" s="21"/>
      <c r="G887" s="21"/>
      <c r="H887" s="21"/>
      <c r="I887" s="21"/>
      <c r="J887" s="21"/>
      <c r="K887" s="21"/>
      <c r="L887" s="21"/>
      <c r="M887" s="21"/>
    </row>
    <row r="888" spans="1:13" x14ac:dyDescent="0.25">
      <c r="A888" s="7">
        <v>886</v>
      </c>
      <c r="B888" s="7" t="str">
        <f>IF('5. Map Processos'!B888="","",'5. Map Processos'!B888)</f>
        <v/>
      </c>
      <c r="C888" s="7" t="str">
        <f>IF('5. Map Processos'!C888="","",'5. Map Processos'!C888)</f>
        <v/>
      </c>
      <c r="D888" s="7" t="str">
        <f>IF('5. Map Processos'!E888="","",'5. Map Processos'!E888)</f>
        <v/>
      </c>
      <c r="E888" s="7" t="str">
        <f>IF('5. Map Processos'!I888="","",'5. Map Processos'!I888)</f>
        <v/>
      </c>
      <c r="F888" s="21"/>
      <c r="G888" s="21"/>
      <c r="H888" s="21"/>
      <c r="I888" s="21"/>
      <c r="J888" s="21"/>
      <c r="K888" s="21"/>
      <c r="L888" s="21"/>
      <c r="M888" s="21"/>
    </row>
    <row r="889" spans="1:13" x14ac:dyDescent="0.25">
      <c r="A889" s="7">
        <v>887</v>
      </c>
      <c r="B889" s="7" t="str">
        <f>IF('5. Map Processos'!B889="","",'5. Map Processos'!B889)</f>
        <v/>
      </c>
      <c r="C889" s="7" t="str">
        <f>IF('5. Map Processos'!C889="","",'5. Map Processos'!C889)</f>
        <v/>
      </c>
      <c r="D889" s="7" t="str">
        <f>IF('5. Map Processos'!E889="","",'5. Map Processos'!E889)</f>
        <v/>
      </c>
      <c r="E889" s="7" t="str">
        <f>IF('5. Map Processos'!I889="","",'5. Map Processos'!I889)</f>
        <v/>
      </c>
      <c r="F889" s="21"/>
      <c r="G889" s="21"/>
      <c r="H889" s="21"/>
      <c r="I889" s="21"/>
      <c r="J889" s="21"/>
      <c r="K889" s="21"/>
      <c r="L889" s="21"/>
      <c r="M889" s="21"/>
    </row>
    <row r="890" spans="1:13" x14ac:dyDescent="0.25">
      <c r="A890" s="7">
        <v>888</v>
      </c>
      <c r="B890" s="7" t="str">
        <f>IF('5. Map Processos'!B890="","",'5. Map Processos'!B890)</f>
        <v/>
      </c>
      <c r="C890" s="7" t="str">
        <f>IF('5. Map Processos'!C890="","",'5. Map Processos'!C890)</f>
        <v/>
      </c>
      <c r="D890" s="7" t="str">
        <f>IF('5. Map Processos'!E890="","",'5. Map Processos'!E890)</f>
        <v/>
      </c>
      <c r="E890" s="7" t="str">
        <f>IF('5. Map Processos'!I890="","",'5. Map Processos'!I890)</f>
        <v/>
      </c>
      <c r="F890" s="21"/>
      <c r="G890" s="21"/>
      <c r="H890" s="21"/>
      <c r="I890" s="21"/>
      <c r="J890" s="21"/>
      <c r="K890" s="21"/>
      <c r="L890" s="21"/>
      <c r="M890" s="21"/>
    </row>
    <row r="891" spans="1:13" x14ac:dyDescent="0.25">
      <c r="A891" s="7">
        <v>889</v>
      </c>
      <c r="B891" s="7" t="str">
        <f>IF('5. Map Processos'!B891="","",'5. Map Processos'!B891)</f>
        <v/>
      </c>
      <c r="C891" s="7" t="str">
        <f>IF('5. Map Processos'!C891="","",'5. Map Processos'!C891)</f>
        <v/>
      </c>
      <c r="D891" s="7" t="str">
        <f>IF('5. Map Processos'!E891="","",'5. Map Processos'!E891)</f>
        <v/>
      </c>
      <c r="E891" s="7" t="str">
        <f>IF('5. Map Processos'!I891="","",'5. Map Processos'!I891)</f>
        <v/>
      </c>
      <c r="F891" s="21"/>
      <c r="G891" s="21"/>
      <c r="H891" s="21"/>
      <c r="I891" s="21"/>
      <c r="J891" s="21"/>
      <c r="K891" s="21"/>
      <c r="L891" s="21"/>
      <c r="M891" s="21"/>
    </row>
    <row r="892" spans="1:13" x14ac:dyDescent="0.25">
      <c r="A892" s="7">
        <v>890</v>
      </c>
      <c r="B892" s="7" t="str">
        <f>IF('5. Map Processos'!B892="","",'5. Map Processos'!B892)</f>
        <v/>
      </c>
      <c r="C892" s="7" t="str">
        <f>IF('5. Map Processos'!C892="","",'5. Map Processos'!C892)</f>
        <v/>
      </c>
      <c r="D892" s="7" t="str">
        <f>IF('5. Map Processos'!E892="","",'5. Map Processos'!E892)</f>
        <v/>
      </c>
      <c r="E892" s="7" t="str">
        <f>IF('5. Map Processos'!I892="","",'5. Map Processos'!I892)</f>
        <v/>
      </c>
      <c r="F892" s="21"/>
      <c r="G892" s="21"/>
      <c r="H892" s="21"/>
      <c r="I892" s="21"/>
      <c r="J892" s="21"/>
      <c r="K892" s="21"/>
      <c r="L892" s="21"/>
      <c r="M892" s="21"/>
    </row>
    <row r="893" spans="1:13" x14ac:dyDescent="0.25">
      <c r="A893" s="7">
        <v>891</v>
      </c>
      <c r="B893" s="7" t="str">
        <f>IF('5. Map Processos'!B893="","",'5. Map Processos'!B893)</f>
        <v/>
      </c>
      <c r="C893" s="7" t="str">
        <f>IF('5. Map Processos'!C893="","",'5. Map Processos'!C893)</f>
        <v/>
      </c>
      <c r="D893" s="7" t="str">
        <f>IF('5. Map Processos'!E893="","",'5. Map Processos'!E893)</f>
        <v/>
      </c>
      <c r="E893" s="7" t="str">
        <f>IF('5. Map Processos'!I893="","",'5. Map Processos'!I893)</f>
        <v/>
      </c>
      <c r="F893" s="21"/>
      <c r="G893" s="21"/>
      <c r="H893" s="21"/>
      <c r="I893" s="21"/>
      <c r="J893" s="21"/>
      <c r="K893" s="21"/>
      <c r="L893" s="21"/>
      <c r="M893" s="21"/>
    </row>
    <row r="894" spans="1:13" x14ac:dyDescent="0.25">
      <c r="A894" s="7">
        <v>892</v>
      </c>
      <c r="B894" s="7" t="str">
        <f>IF('5. Map Processos'!B894="","",'5. Map Processos'!B894)</f>
        <v/>
      </c>
      <c r="C894" s="7" t="str">
        <f>IF('5. Map Processos'!C894="","",'5. Map Processos'!C894)</f>
        <v/>
      </c>
      <c r="D894" s="7" t="str">
        <f>IF('5. Map Processos'!E894="","",'5. Map Processos'!E894)</f>
        <v/>
      </c>
      <c r="E894" s="7" t="str">
        <f>IF('5. Map Processos'!I894="","",'5. Map Processos'!I894)</f>
        <v/>
      </c>
      <c r="F894" s="21"/>
      <c r="G894" s="21"/>
      <c r="H894" s="21"/>
      <c r="I894" s="21"/>
      <c r="J894" s="21"/>
      <c r="K894" s="21"/>
      <c r="L894" s="21"/>
      <c r="M894" s="21"/>
    </row>
    <row r="895" spans="1:13" x14ac:dyDescent="0.25">
      <c r="A895" s="7">
        <v>893</v>
      </c>
      <c r="B895" s="7" t="str">
        <f>IF('5. Map Processos'!B895="","",'5. Map Processos'!B895)</f>
        <v/>
      </c>
      <c r="C895" s="7" t="str">
        <f>IF('5. Map Processos'!C895="","",'5. Map Processos'!C895)</f>
        <v/>
      </c>
      <c r="D895" s="7" t="str">
        <f>IF('5. Map Processos'!E895="","",'5. Map Processos'!E895)</f>
        <v/>
      </c>
      <c r="E895" s="7" t="str">
        <f>IF('5. Map Processos'!I895="","",'5. Map Processos'!I895)</f>
        <v/>
      </c>
      <c r="F895" s="21"/>
      <c r="G895" s="21"/>
      <c r="H895" s="21"/>
      <c r="I895" s="21"/>
      <c r="J895" s="21"/>
      <c r="K895" s="21"/>
      <c r="L895" s="21"/>
      <c r="M895" s="21"/>
    </row>
    <row r="896" spans="1:13" x14ac:dyDescent="0.25">
      <c r="A896" s="7">
        <v>894</v>
      </c>
      <c r="B896" s="7" t="str">
        <f>IF('5. Map Processos'!B896="","",'5. Map Processos'!B896)</f>
        <v/>
      </c>
      <c r="C896" s="7" t="str">
        <f>IF('5. Map Processos'!C896="","",'5. Map Processos'!C896)</f>
        <v/>
      </c>
      <c r="D896" s="7" t="str">
        <f>IF('5. Map Processos'!E896="","",'5. Map Processos'!E896)</f>
        <v/>
      </c>
      <c r="E896" s="7" t="str">
        <f>IF('5. Map Processos'!I896="","",'5. Map Processos'!I896)</f>
        <v/>
      </c>
      <c r="F896" s="21"/>
      <c r="G896" s="21"/>
      <c r="H896" s="21"/>
      <c r="I896" s="21"/>
      <c r="J896" s="21"/>
      <c r="K896" s="21"/>
      <c r="L896" s="21"/>
      <c r="M896" s="21"/>
    </row>
    <row r="897" spans="1:13" x14ac:dyDescent="0.25">
      <c r="A897" s="7">
        <v>895</v>
      </c>
      <c r="B897" s="7" t="str">
        <f>IF('5. Map Processos'!B897="","",'5. Map Processos'!B897)</f>
        <v/>
      </c>
      <c r="C897" s="7" t="str">
        <f>IF('5. Map Processos'!C897="","",'5. Map Processos'!C897)</f>
        <v/>
      </c>
      <c r="D897" s="7" t="str">
        <f>IF('5. Map Processos'!E897="","",'5. Map Processos'!E897)</f>
        <v/>
      </c>
      <c r="E897" s="7" t="str">
        <f>IF('5. Map Processos'!I897="","",'5. Map Processos'!I897)</f>
        <v/>
      </c>
      <c r="F897" s="21"/>
      <c r="G897" s="21"/>
      <c r="H897" s="21"/>
      <c r="I897" s="21"/>
      <c r="J897" s="21"/>
      <c r="K897" s="21"/>
      <c r="L897" s="21"/>
      <c r="M897" s="21"/>
    </row>
    <row r="898" spans="1:13" x14ac:dyDescent="0.25">
      <c r="A898" s="7">
        <v>896</v>
      </c>
      <c r="B898" s="7" t="str">
        <f>IF('5. Map Processos'!B898="","",'5. Map Processos'!B898)</f>
        <v/>
      </c>
      <c r="C898" s="7" t="str">
        <f>IF('5. Map Processos'!C898="","",'5. Map Processos'!C898)</f>
        <v/>
      </c>
      <c r="D898" s="7" t="str">
        <f>IF('5. Map Processos'!E898="","",'5. Map Processos'!E898)</f>
        <v/>
      </c>
      <c r="E898" s="7" t="str">
        <f>IF('5. Map Processos'!I898="","",'5. Map Processos'!I898)</f>
        <v/>
      </c>
      <c r="F898" s="21"/>
      <c r="G898" s="21"/>
      <c r="H898" s="21"/>
      <c r="I898" s="21"/>
      <c r="J898" s="21"/>
      <c r="K898" s="21"/>
      <c r="L898" s="21"/>
      <c r="M898" s="21"/>
    </row>
    <row r="899" spans="1:13" x14ac:dyDescent="0.25">
      <c r="A899" s="7">
        <v>897</v>
      </c>
      <c r="B899" s="7" t="str">
        <f>IF('5. Map Processos'!B899="","",'5. Map Processos'!B899)</f>
        <v/>
      </c>
      <c r="C899" s="7" t="str">
        <f>IF('5. Map Processos'!C899="","",'5. Map Processos'!C899)</f>
        <v/>
      </c>
      <c r="D899" s="7" t="str">
        <f>IF('5. Map Processos'!E899="","",'5. Map Processos'!E899)</f>
        <v/>
      </c>
      <c r="E899" s="7" t="str">
        <f>IF('5. Map Processos'!I899="","",'5. Map Processos'!I899)</f>
        <v/>
      </c>
      <c r="F899" s="21"/>
      <c r="G899" s="21"/>
      <c r="H899" s="21"/>
      <c r="I899" s="21"/>
      <c r="J899" s="21"/>
      <c r="K899" s="21"/>
      <c r="L899" s="21"/>
      <c r="M899" s="21"/>
    </row>
    <row r="900" spans="1:13" x14ac:dyDescent="0.25">
      <c r="A900" s="7">
        <v>898</v>
      </c>
      <c r="B900" s="7" t="str">
        <f>IF('5. Map Processos'!B900="","",'5. Map Processos'!B900)</f>
        <v/>
      </c>
      <c r="C900" s="7" t="str">
        <f>IF('5. Map Processos'!C900="","",'5. Map Processos'!C900)</f>
        <v/>
      </c>
      <c r="D900" s="7" t="str">
        <f>IF('5. Map Processos'!E900="","",'5. Map Processos'!E900)</f>
        <v/>
      </c>
      <c r="E900" s="7" t="str">
        <f>IF('5. Map Processos'!I900="","",'5. Map Processos'!I900)</f>
        <v/>
      </c>
      <c r="F900" s="21"/>
      <c r="G900" s="21"/>
      <c r="H900" s="21"/>
      <c r="I900" s="21"/>
      <c r="J900" s="21"/>
      <c r="K900" s="21"/>
      <c r="L900" s="21"/>
      <c r="M900" s="21"/>
    </row>
    <row r="901" spans="1:13" x14ac:dyDescent="0.25">
      <c r="A901" s="7">
        <v>899</v>
      </c>
      <c r="B901" s="7" t="str">
        <f>IF('5. Map Processos'!B901="","",'5. Map Processos'!B901)</f>
        <v/>
      </c>
      <c r="C901" s="7" t="str">
        <f>IF('5. Map Processos'!C901="","",'5. Map Processos'!C901)</f>
        <v/>
      </c>
      <c r="D901" s="7" t="str">
        <f>IF('5. Map Processos'!E901="","",'5. Map Processos'!E901)</f>
        <v/>
      </c>
      <c r="E901" s="7" t="str">
        <f>IF('5. Map Processos'!I901="","",'5. Map Processos'!I901)</f>
        <v/>
      </c>
      <c r="F901" s="21"/>
      <c r="G901" s="21"/>
      <c r="H901" s="21"/>
      <c r="I901" s="21"/>
      <c r="J901" s="21"/>
      <c r="K901" s="21"/>
      <c r="L901" s="21"/>
      <c r="M901" s="21"/>
    </row>
    <row r="902" spans="1:13" x14ac:dyDescent="0.25">
      <c r="A902" s="7">
        <v>900</v>
      </c>
      <c r="B902" s="7" t="str">
        <f>IF('5. Map Processos'!B902="","",'5. Map Processos'!B902)</f>
        <v/>
      </c>
      <c r="C902" s="7" t="str">
        <f>IF('5. Map Processos'!C902="","",'5. Map Processos'!C902)</f>
        <v/>
      </c>
      <c r="D902" s="7" t="str">
        <f>IF('5. Map Processos'!E902="","",'5. Map Processos'!E902)</f>
        <v/>
      </c>
      <c r="E902" s="7" t="str">
        <f>IF('5. Map Processos'!I902="","",'5. Map Processos'!I902)</f>
        <v/>
      </c>
      <c r="F902" s="21"/>
      <c r="G902" s="21"/>
      <c r="H902" s="21"/>
      <c r="I902" s="21"/>
      <c r="J902" s="21"/>
      <c r="K902" s="21"/>
      <c r="L902" s="21"/>
      <c r="M902" s="21"/>
    </row>
    <row r="903" spans="1:13" x14ac:dyDescent="0.25">
      <c r="A903" s="7">
        <v>901</v>
      </c>
      <c r="B903" s="7" t="str">
        <f>IF('5. Map Processos'!B903="","",'5. Map Processos'!B903)</f>
        <v/>
      </c>
      <c r="C903" s="7" t="str">
        <f>IF('5. Map Processos'!C903="","",'5. Map Processos'!C903)</f>
        <v/>
      </c>
      <c r="D903" s="7" t="str">
        <f>IF('5. Map Processos'!E903="","",'5. Map Processos'!E903)</f>
        <v/>
      </c>
      <c r="E903" s="7" t="str">
        <f>IF('5. Map Processos'!I903="","",'5. Map Processos'!I903)</f>
        <v/>
      </c>
      <c r="F903" s="21"/>
      <c r="G903" s="21"/>
      <c r="H903" s="21"/>
      <c r="I903" s="21"/>
      <c r="J903" s="21"/>
      <c r="K903" s="21"/>
      <c r="L903" s="21"/>
      <c r="M903" s="21"/>
    </row>
    <row r="904" spans="1:13" x14ac:dyDescent="0.25">
      <c r="A904" s="7">
        <v>902</v>
      </c>
      <c r="B904" s="7" t="str">
        <f>IF('5. Map Processos'!B904="","",'5. Map Processos'!B904)</f>
        <v/>
      </c>
      <c r="C904" s="7" t="str">
        <f>IF('5. Map Processos'!C904="","",'5. Map Processos'!C904)</f>
        <v/>
      </c>
      <c r="D904" s="7" t="str">
        <f>IF('5. Map Processos'!E904="","",'5. Map Processos'!E904)</f>
        <v/>
      </c>
      <c r="E904" s="7" t="str">
        <f>IF('5. Map Processos'!I904="","",'5. Map Processos'!I904)</f>
        <v/>
      </c>
      <c r="F904" s="21"/>
      <c r="G904" s="21"/>
      <c r="H904" s="21"/>
      <c r="I904" s="21"/>
      <c r="J904" s="21"/>
      <c r="K904" s="21"/>
      <c r="L904" s="21"/>
      <c r="M904" s="21"/>
    </row>
    <row r="905" spans="1:13" x14ac:dyDescent="0.25">
      <c r="A905" s="7">
        <v>903</v>
      </c>
      <c r="B905" s="7" t="str">
        <f>IF('5. Map Processos'!B905="","",'5. Map Processos'!B905)</f>
        <v/>
      </c>
      <c r="C905" s="7" t="str">
        <f>IF('5. Map Processos'!C905="","",'5. Map Processos'!C905)</f>
        <v/>
      </c>
      <c r="D905" s="7" t="str">
        <f>IF('5. Map Processos'!E905="","",'5. Map Processos'!E905)</f>
        <v/>
      </c>
      <c r="E905" s="7" t="str">
        <f>IF('5. Map Processos'!I905="","",'5. Map Processos'!I905)</f>
        <v/>
      </c>
      <c r="F905" s="21"/>
      <c r="G905" s="21"/>
      <c r="H905" s="21"/>
      <c r="I905" s="21"/>
      <c r="J905" s="21"/>
      <c r="K905" s="21"/>
      <c r="L905" s="21"/>
      <c r="M905" s="21"/>
    </row>
    <row r="906" spans="1:13" x14ac:dyDescent="0.25">
      <c r="A906" s="7">
        <v>904</v>
      </c>
      <c r="B906" s="7" t="str">
        <f>IF('5. Map Processos'!B906="","",'5. Map Processos'!B906)</f>
        <v/>
      </c>
      <c r="C906" s="7" t="str">
        <f>IF('5. Map Processos'!C906="","",'5. Map Processos'!C906)</f>
        <v/>
      </c>
      <c r="D906" s="7" t="str">
        <f>IF('5. Map Processos'!E906="","",'5. Map Processos'!E906)</f>
        <v/>
      </c>
      <c r="E906" s="7" t="str">
        <f>IF('5. Map Processos'!I906="","",'5. Map Processos'!I906)</f>
        <v/>
      </c>
      <c r="F906" s="21"/>
      <c r="G906" s="21"/>
      <c r="H906" s="21"/>
      <c r="I906" s="21"/>
      <c r="J906" s="21"/>
      <c r="K906" s="21"/>
      <c r="L906" s="21"/>
      <c r="M906" s="21"/>
    </row>
    <row r="907" spans="1:13" x14ac:dyDescent="0.25">
      <c r="A907" s="7">
        <v>905</v>
      </c>
      <c r="B907" s="7" t="str">
        <f>IF('5. Map Processos'!B907="","",'5. Map Processos'!B907)</f>
        <v/>
      </c>
      <c r="C907" s="7" t="str">
        <f>IF('5. Map Processos'!C907="","",'5. Map Processos'!C907)</f>
        <v/>
      </c>
      <c r="D907" s="7" t="str">
        <f>IF('5. Map Processos'!E907="","",'5. Map Processos'!E907)</f>
        <v/>
      </c>
      <c r="E907" s="7" t="str">
        <f>IF('5. Map Processos'!I907="","",'5. Map Processos'!I907)</f>
        <v/>
      </c>
      <c r="F907" s="21"/>
      <c r="G907" s="21"/>
      <c r="H907" s="21"/>
      <c r="I907" s="21"/>
      <c r="J907" s="21"/>
      <c r="K907" s="21"/>
      <c r="L907" s="21"/>
      <c r="M907" s="21"/>
    </row>
    <row r="908" spans="1:13" x14ac:dyDescent="0.25">
      <c r="A908" s="7">
        <v>906</v>
      </c>
      <c r="B908" s="7" t="str">
        <f>IF('5. Map Processos'!B908="","",'5. Map Processos'!B908)</f>
        <v/>
      </c>
      <c r="C908" s="7" t="str">
        <f>IF('5. Map Processos'!C908="","",'5. Map Processos'!C908)</f>
        <v/>
      </c>
      <c r="D908" s="7" t="str">
        <f>IF('5. Map Processos'!E908="","",'5. Map Processos'!E908)</f>
        <v/>
      </c>
      <c r="E908" s="7" t="str">
        <f>IF('5. Map Processos'!I908="","",'5. Map Processos'!I908)</f>
        <v/>
      </c>
      <c r="F908" s="21"/>
      <c r="G908" s="21"/>
      <c r="H908" s="21"/>
      <c r="I908" s="21"/>
      <c r="J908" s="21"/>
      <c r="K908" s="21"/>
      <c r="L908" s="21"/>
      <c r="M908" s="21"/>
    </row>
    <row r="909" spans="1:13" x14ac:dyDescent="0.25">
      <c r="A909" s="7">
        <v>907</v>
      </c>
      <c r="B909" s="7" t="str">
        <f>IF('5. Map Processos'!B909="","",'5. Map Processos'!B909)</f>
        <v/>
      </c>
      <c r="C909" s="7" t="str">
        <f>IF('5. Map Processos'!C909="","",'5. Map Processos'!C909)</f>
        <v/>
      </c>
      <c r="D909" s="7" t="str">
        <f>IF('5. Map Processos'!E909="","",'5. Map Processos'!E909)</f>
        <v/>
      </c>
      <c r="E909" s="7" t="str">
        <f>IF('5. Map Processos'!I909="","",'5. Map Processos'!I909)</f>
        <v/>
      </c>
      <c r="F909" s="21"/>
      <c r="G909" s="21"/>
      <c r="H909" s="21"/>
      <c r="I909" s="21"/>
      <c r="J909" s="21"/>
      <c r="K909" s="21"/>
      <c r="L909" s="21"/>
      <c r="M909" s="21"/>
    </row>
    <row r="910" spans="1:13" x14ac:dyDescent="0.25">
      <c r="A910" s="7">
        <v>908</v>
      </c>
      <c r="B910" s="7" t="str">
        <f>IF('5. Map Processos'!B910="","",'5. Map Processos'!B910)</f>
        <v/>
      </c>
      <c r="C910" s="7" t="str">
        <f>IF('5. Map Processos'!C910="","",'5. Map Processos'!C910)</f>
        <v/>
      </c>
      <c r="D910" s="7" t="str">
        <f>IF('5. Map Processos'!E910="","",'5. Map Processos'!E910)</f>
        <v/>
      </c>
      <c r="E910" s="7" t="str">
        <f>IF('5. Map Processos'!I910="","",'5. Map Processos'!I910)</f>
        <v/>
      </c>
      <c r="F910" s="21"/>
      <c r="G910" s="21"/>
      <c r="H910" s="21"/>
      <c r="I910" s="21"/>
      <c r="J910" s="21"/>
      <c r="K910" s="21"/>
      <c r="L910" s="21"/>
      <c r="M910" s="21"/>
    </row>
    <row r="911" spans="1:13" x14ac:dyDescent="0.25">
      <c r="A911" s="7">
        <v>909</v>
      </c>
      <c r="B911" s="7" t="str">
        <f>IF('5. Map Processos'!B911="","",'5. Map Processos'!B911)</f>
        <v/>
      </c>
      <c r="C911" s="7" t="str">
        <f>IF('5. Map Processos'!C911="","",'5. Map Processos'!C911)</f>
        <v/>
      </c>
      <c r="D911" s="7" t="str">
        <f>IF('5. Map Processos'!E911="","",'5. Map Processos'!E911)</f>
        <v/>
      </c>
      <c r="E911" s="7" t="str">
        <f>IF('5. Map Processos'!I911="","",'5. Map Processos'!I911)</f>
        <v/>
      </c>
      <c r="F911" s="21"/>
      <c r="G911" s="21"/>
      <c r="H911" s="21"/>
      <c r="I911" s="21"/>
      <c r="J911" s="21"/>
      <c r="K911" s="21"/>
      <c r="L911" s="21"/>
      <c r="M911" s="21"/>
    </row>
    <row r="912" spans="1:13" x14ac:dyDescent="0.25">
      <c r="A912" s="7">
        <v>910</v>
      </c>
      <c r="B912" s="7" t="str">
        <f>IF('5. Map Processos'!B912="","",'5. Map Processos'!B912)</f>
        <v/>
      </c>
      <c r="C912" s="7" t="str">
        <f>IF('5. Map Processos'!C912="","",'5. Map Processos'!C912)</f>
        <v/>
      </c>
      <c r="D912" s="7" t="str">
        <f>IF('5. Map Processos'!E912="","",'5. Map Processos'!E912)</f>
        <v/>
      </c>
      <c r="E912" s="7" t="str">
        <f>IF('5. Map Processos'!I912="","",'5. Map Processos'!I912)</f>
        <v/>
      </c>
      <c r="F912" s="21"/>
      <c r="G912" s="21"/>
      <c r="H912" s="21"/>
      <c r="I912" s="21"/>
      <c r="J912" s="21"/>
      <c r="K912" s="21"/>
      <c r="L912" s="21"/>
      <c r="M912" s="21"/>
    </row>
    <row r="913" spans="1:13" x14ac:dyDescent="0.25">
      <c r="A913" s="7">
        <v>911</v>
      </c>
      <c r="B913" s="7" t="str">
        <f>IF('5. Map Processos'!B913="","",'5. Map Processos'!B913)</f>
        <v/>
      </c>
      <c r="C913" s="7" t="str">
        <f>IF('5. Map Processos'!C913="","",'5. Map Processos'!C913)</f>
        <v/>
      </c>
      <c r="D913" s="7" t="str">
        <f>IF('5. Map Processos'!E913="","",'5. Map Processos'!E913)</f>
        <v/>
      </c>
      <c r="E913" s="7" t="str">
        <f>IF('5. Map Processos'!I913="","",'5. Map Processos'!I913)</f>
        <v/>
      </c>
      <c r="F913" s="21"/>
      <c r="G913" s="21"/>
      <c r="H913" s="21"/>
      <c r="I913" s="21"/>
      <c r="J913" s="21"/>
      <c r="K913" s="21"/>
      <c r="L913" s="21"/>
      <c r="M913" s="21"/>
    </row>
    <row r="914" spans="1:13" x14ac:dyDescent="0.25">
      <c r="A914" s="7">
        <v>912</v>
      </c>
      <c r="B914" s="7" t="str">
        <f>IF('5. Map Processos'!B914="","",'5. Map Processos'!B914)</f>
        <v/>
      </c>
      <c r="C914" s="7" t="str">
        <f>IF('5. Map Processos'!C914="","",'5. Map Processos'!C914)</f>
        <v/>
      </c>
      <c r="D914" s="7" t="str">
        <f>IF('5. Map Processos'!E914="","",'5. Map Processos'!E914)</f>
        <v/>
      </c>
      <c r="E914" s="7" t="str">
        <f>IF('5. Map Processos'!I914="","",'5. Map Processos'!I914)</f>
        <v/>
      </c>
      <c r="F914" s="21"/>
      <c r="G914" s="21"/>
      <c r="H914" s="21"/>
      <c r="I914" s="21"/>
      <c r="J914" s="21"/>
      <c r="K914" s="21"/>
      <c r="L914" s="21"/>
      <c r="M914" s="21"/>
    </row>
    <row r="915" spans="1:13" x14ac:dyDescent="0.25">
      <c r="A915" s="7">
        <v>913</v>
      </c>
      <c r="B915" s="7" t="str">
        <f>IF('5. Map Processos'!B915="","",'5. Map Processos'!B915)</f>
        <v/>
      </c>
      <c r="C915" s="7" t="str">
        <f>IF('5. Map Processos'!C915="","",'5. Map Processos'!C915)</f>
        <v/>
      </c>
      <c r="D915" s="7" t="str">
        <f>IF('5. Map Processos'!E915="","",'5. Map Processos'!E915)</f>
        <v/>
      </c>
      <c r="E915" s="7" t="str">
        <f>IF('5. Map Processos'!I915="","",'5. Map Processos'!I915)</f>
        <v/>
      </c>
      <c r="F915" s="21"/>
      <c r="G915" s="21"/>
      <c r="H915" s="21"/>
      <c r="I915" s="21"/>
      <c r="J915" s="21"/>
      <c r="K915" s="21"/>
      <c r="L915" s="21"/>
      <c r="M915" s="21"/>
    </row>
    <row r="916" spans="1:13" x14ac:dyDescent="0.25">
      <c r="A916" s="7">
        <v>914</v>
      </c>
      <c r="B916" s="7" t="str">
        <f>IF('5. Map Processos'!B916="","",'5. Map Processos'!B916)</f>
        <v/>
      </c>
      <c r="C916" s="7" t="str">
        <f>IF('5. Map Processos'!C916="","",'5. Map Processos'!C916)</f>
        <v/>
      </c>
      <c r="D916" s="7" t="str">
        <f>IF('5. Map Processos'!E916="","",'5. Map Processos'!E916)</f>
        <v/>
      </c>
      <c r="E916" s="7" t="str">
        <f>IF('5. Map Processos'!I916="","",'5. Map Processos'!I916)</f>
        <v/>
      </c>
      <c r="F916" s="21"/>
      <c r="G916" s="21"/>
      <c r="H916" s="21"/>
      <c r="I916" s="21"/>
      <c r="J916" s="21"/>
      <c r="K916" s="21"/>
      <c r="L916" s="21"/>
      <c r="M916" s="21"/>
    </row>
    <row r="917" spans="1:13" x14ac:dyDescent="0.25">
      <c r="A917" s="7">
        <v>915</v>
      </c>
      <c r="B917" s="7" t="str">
        <f>IF('5. Map Processos'!B917="","",'5. Map Processos'!B917)</f>
        <v/>
      </c>
      <c r="C917" s="7" t="str">
        <f>IF('5. Map Processos'!C917="","",'5. Map Processos'!C917)</f>
        <v/>
      </c>
      <c r="D917" s="7" t="str">
        <f>IF('5. Map Processos'!E917="","",'5. Map Processos'!E917)</f>
        <v/>
      </c>
      <c r="E917" s="7" t="str">
        <f>IF('5. Map Processos'!I917="","",'5. Map Processos'!I917)</f>
        <v/>
      </c>
      <c r="F917" s="21"/>
      <c r="G917" s="21"/>
      <c r="H917" s="21"/>
      <c r="I917" s="21"/>
      <c r="J917" s="21"/>
      <c r="K917" s="21"/>
      <c r="L917" s="21"/>
      <c r="M917" s="21"/>
    </row>
    <row r="918" spans="1:13" x14ac:dyDescent="0.25">
      <c r="A918" s="7">
        <v>916</v>
      </c>
      <c r="B918" s="7" t="str">
        <f>IF('5. Map Processos'!B918="","",'5. Map Processos'!B918)</f>
        <v/>
      </c>
      <c r="C918" s="7" t="str">
        <f>IF('5. Map Processos'!C918="","",'5. Map Processos'!C918)</f>
        <v/>
      </c>
      <c r="D918" s="7" t="str">
        <f>IF('5. Map Processos'!E918="","",'5. Map Processos'!E918)</f>
        <v/>
      </c>
      <c r="E918" s="7" t="str">
        <f>IF('5. Map Processos'!I918="","",'5. Map Processos'!I918)</f>
        <v/>
      </c>
      <c r="F918" s="21"/>
      <c r="G918" s="21"/>
      <c r="H918" s="21"/>
      <c r="I918" s="21"/>
      <c r="J918" s="21"/>
      <c r="K918" s="21"/>
      <c r="L918" s="21"/>
      <c r="M918" s="21"/>
    </row>
    <row r="919" spans="1:13" x14ac:dyDescent="0.25">
      <c r="A919" s="7">
        <v>917</v>
      </c>
      <c r="B919" s="7" t="str">
        <f>IF('5. Map Processos'!B919="","",'5. Map Processos'!B919)</f>
        <v/>
      </c>
      <c r="C919" s="7" t="str">
        <f>IF('5. Map Processos'!C919="","",'5. Map Processos'!C919)</f>
        <v/>
      </c>
      <c r="D919" s="7" t="str">
        <f>IF('5. Map Processos'!E919="","",'5. Map Processos'!E919)</f>
        <v/>
      </c>
      <c r="E919" s="7" t="str">
        <f>IF('5. Map Processos'!I919="","",'5. Map Processos'!I919)</f>
        <v/>
      </c>
      <c r="F919" s="21"/>
      <c r="G919" s="21"/>
      <c r="H919" s="21"/>
      <c r="I919" s="21"/>
      <c r="J919" s="21"/>
      <c r="K919" s="21"/>
      <c r="L919" s="21"/>
      <c r="M919" s="21"/>
    </row>
    <row r="920" spans="1:13" x14ac:dyDescent="0.25">
      <c r="A920" s="7">
        <v>918</v>
      </c>
      <c r="B920" s="7" t="str">
        <f>IF('5. Map Processos'!B920="","",'5. Map Processos'!B920)</f>
        <v/>
      </c>
      <c r="C920" s="7" t="str">
        <f>IF('5. Map Processos'!C920="","",'5. Map Processos'!C920)</f>
        <v/>
      </c>
      <c r="D920" s="7" t="str">
        <f>IF('5. Map Processos'!E920="","",'5. Map Processos'!E920)</f>
        <v/>
      </c>
      <c r="E920" s="7" t="str">
        <f>IF('5. Map Processos'!I920="","",'5. Map Processos'!I920)</f>
        <v/>
      </c>
      <c r="F920" s="21"/>
      <c r="G920" s="21"/>
      <c r="H920" s="21"/>
      <c r="I920" s="21"/>
      <c r="J920" s="21"/>
      <c r="K920" s="21"/>
      <c r="L920" s="21"/>
      <c r="M920" s="21"/>
    </row>
    <row r="921" spans="1:13" x14ac:dyDescent="0.25">
      <c r="A921" s="7">
        <v>919</v>
      </c>
      <c r="B921" s="7" t="str">
        <f>IF('5. Map Processos'!B921="","",'5. Map Processos'!B921)</f>
        <v/>
      </c>
      <c r="C921" s="7" t="str">
        <f>IF('5. Map Processos'!C921="","",'5. Map Processos'!C921)</f>
        <v/>
      </c>
      <c r="D921" s="7" t="str">
        <f>IF('5. Map Processos'!E921="","",'5. Map Processos'!E921)</f>
        <v/>
      </c>
      <c r="E921" s="7" t="str">
        <f>IF('5. Map Processos'!I921="","",'5. Map Processos'!I921)</f>
        <v/>
      </c>
      <c r="F921" s="21"/>
      <c r="G921" s="21"/>
      <c r="H921" s="21"/>
      <c r="I921" s="21"/>
      <c r="J921" s="21"/>
      <c r="K921" s="21"/>
      <c r="L921" s="21"/>
      <c r="M921" s="21"/>
    </row>
    <row r="922" spans="1:13" x14ac:dyDescent="0.25">
      <c r="A922" s="7">
        <v>920</v>
      </c>
      <c r="B922" s="7" t="str">
        <f>IF('5. Map Processos'!B922="","",'5. Map Processos'!B922)</f>
        <v/>
      </c>
      <c r="C922" s="7" t="str">
        <f>IF('5. Map Processos'!C922="","",'5. Map Processos'!C922)</f>
        <v/>
      </c>
      <c r="D922" s="7" t="str">
        <f>IF('5. Map Processos'!E922="","",'5. Map Processos'!E922)</f>
        <v/>
      </c>
      <c r="E922" s="7" t="str">
        <f>IF('5. Map Processos'!I922="","",'5. Map Processos'!I922)</f>
        <v/>
      </c>
      <c r="F922" s="21"/>
      <c r="G922" s="21"/>
      <c r="H922" s="21"/>
      <c r="I922" s="21"/>
      <c r="J922" s="21"/>
      <c r="K922" s="21"/>
      <c r="L922" s="21"/>
      <c r="M922" s="21"/>
    </row>
    <row r="923" spans="1:13" x14ac:dyDescent="0.25">
      <c r="A923" s="7">
        <v>921</v>
      </c>
      <c r="B923" s="7" t="str">
        <f>IF('5. Map Processos'!B923="","",'5. Map Processos'!B923)</f>
        <v/>
      </c>
      <c r="C923" s="7" t="str">
        <f>IF('5. Map Processos'!C923="","",'5. Map Processos'!C923)</f>
        <v/>
      </c>
      <c r="D923" s="7" t="str">
        <f>IF('5. Map Processos'!E923="","",'5. Map Processos'!E923)</f>
        <v/>
      </c>
      <c r="E923" s="7" t="str">
        <f>IF('5. Map Processos'!I923="","",'5. Map Processos'!I923)</f>
        <v/>
      </c>
      <c r="F923" s="21"/>
      <c r="G923" s="21"/>
      <c r="H923" s="21"/>
      <c r="I923" s="21"/>
      <c r="J923" s="21"/>
      <c r="K923" s="21"/>
      <c r="L923" s="21"/>
      <c r="M923" s="21"/>
    </row>
    <row r="924" spans="1:13" x14ac:dyDescent="0.25">
      <c r="A924" s="7">
        <v>922</v>
      </c>
      <c r="B924" s="7" t="str">
        <f>IF('5. Map Processos'!B924="","",'5. Map Processos'!B924)</f>
        <v/>
      </c>
      <c r="C924" s="7" t="str">
        <f>IF('5. Map Processos'!C924="","",'5. Map Processos'!C924)</f>
        <v/>
      </c>
      <c r="D924" s="7" t="str">
        <f>IF('5. Map Processos'!E924="","",'5. Map Processos'!E924)</f>
        <v/>
      </c>
      <c r="E924" s="7" t="str">
        <f>IF('5. Map Processos'!I924="","",'5. Map Processos'!I924)</f>
        <v/>
      </c>
      <c r="F924" s="21"/>
      <c r="G924" s="21"/>
      <c r="H924" s="21"/>
      <c r="I924" s="21"/>
      <c r="J924" s="21"/>
      <c r="K924" s="21"/>
      <c r="L924" s="21"/>
      <c r="M924" s="21"/>
    </row>
    <row r="925" spans="1:13" x14ac:dyDescent="0.25">
      <c r="A925" s="7">
        <v>923</v>
      </c>
      <c r="B925" s="7" t="str">
        <f>IF('5. Map Processos'!B925="","",'5. Map Processos'!B925)</f>
        <v/>
      </c>
      <c r="C925" s="7" t="str">
        <f>IF('5. Map Processos'!C925="","",'5. Map Processos'!C925)</f>
        <v/>
      </c>
      <c r="D925" s="7" t="str">
        <f>IF('5. Map Processos'!E925="","",'5. Map Processos'!E925)</f>
        <v/>
      </c>
      <c r="E925" s="7" t="str">
        <f>IF('5. Map Processos'!I925="","",'5. Map Processos'!I925)</f>
        <v/>
      </c>
      <c r="F925" s="21"/>
      <c r="G925" s="21"/>
      <c r="H925" s="21"/>
      <c r="I925" s="21"/>
      <c r="J925" s="21"/>
      <c r="K925" s="21"/>
      <c r="L925" s="21"/>
      <c r="M925" s="21"/>
    </row>
    <row r="926" spans="1:13" x14ac:dyDescent="0.25">
      <c r="A926" s="7">
        <v>924</v>
      </c>
      <c r="B926" s="7" t="str">
        <f>IF('5. Map Processos'!B926="","",'5. Map Processos'!B926)</f>
        <v/>
      </c>
      <c r="C926" s="7" t="str">
        <f>IF('5. Map Processos'!C926="","",'5. Map Processos'!C926)</f>
        <v/>
      </c>
      <c r="D926" s="7" t="str">
        <f>IF('5. Map Processos'!E926="","",'5. Map Processos'!E926)</f>
        <v/>
      </c>
      <c r="E926" s="7" t="str">
        <f>IF('5. Map Processos'!I926="","",'5. Map Processos'!I926)</f>
        <v/>
      </c>
      <c r="F926" s="21"/>
      <c r="G926" s="21"/>
      <c r="H926" s="21"/>
      <c r="I926" s="21"/>
      <c r="J926" s="21"/>
      <c r="K926" s="21"/>
      <c r="L926" s="21"/>
      <c r="M926" s="21"/>
    </row>
    <row r="927" spans="1:13" x14ac:dyDescent="0.25">
      <c r="A927" s="7">
        <v>925</v>
      </c>
      <c r="B927" s="7" t="str">
        <f>IF('5. Map Processos'!B927="","",'5. Map Processos'!B927)</f>
        <v/>
      </c>
      <c r="C927" s="7" t="str">
        <f>IF('5. Map Processos'!C927="","",'5. Map Processos'!C927)</f>
        <v/>
      </c>
      <c r="D927" s="7" t="str">
        <f>IF('5. Map Processos'!E927="","",'5. Map Processos'!E927)</f>
        <v/>
      </c>
      <c r="E927" s="7" t="str">
        <f>IF('5. Map Processos'!I927="","",'5. Map Processos'!I927)</f>
        <v/>
      </c>
      <c r="F927" s="21"/>
      <c r="G927" s="21"/>
      <c r="H927" s="21"/>
      <c r="I927" s="21"/>
      <c r="J927" s="21"/>
      <c r="K927" s="21"/>
      <c r="L927" s="21"/>
      <c r="M927" s="21"/>
    </row>
    <row r="928" spans="1:13" x14ac:dyDescent="0.25">
      <c r="A928" s="7">
        <v>926</v>
      </c>
      <c r="B928" s="7" t="str">
        <f>IF('5. Map Processos'!B928="","",'5. Map Processos'!B928)</f>
        <v/>
      </c>
      <c r="C928" s="7" t="str">
        <f>IF('5. Map Processos'!C928="","",'5. Map Processos'!C928)</f>
        <v/>
      </c>
      <c r="D928" s="7" t="str">
        <f>IF('5. Map Processos'!E928="","",'5. Map Processos'!E928)</f>
        <v/>
      </c>
      <c r="E928" s="7" t="str">
        <f>IF('5. Map Processos'!I928="","",'5. Map Processos'!I928)</f>
        <v/>
      </c>
      <c r="F928" s="21"/>
      <c r="G928" s="21"/>
      <c r="H928" s="21"/>
      <c r="I928" s="21"/>
      <c r="J928" s="21"/>
      <c r="K928" s="21"/>
      <c r="L928" s="21"/>
      <c r="M928" s="21"/>
    </row>
    <row r="929" spans="1:13" x14ac:dyDescent="0.25">
      <c r="A929" s="7">
        <v>927</v>
      </c>
      <c r="B929" s="7" t="str">
        <f>IF('5. Map Processos'!B929="","",'5. Map Processos'!B929)</f>
        <v/>
      </c>
      <c r="C929" s="7" t="str">
        <f>IF('5. Map Processos'!C929="","",'5. Map Processos'!C929)</f>
        <v/>
      </c>
      <c r="D929" s="7" t="str">
        <f>IF('5. Map Processos'!E929="","",'5. Map Processos'!E929)</f>
        <v/>
      </c>
      <c r="E929" s="7" t="str">
        <f>IF('5. Map Processos'!I929="","",'5. Map Processos'!I929)</f>
        <v/>
      </c>
      <c r="F929" s="21"/>
      <c r="G929" s="21"/>
      <c r="H929" s="21"/>
      <c r="I929" s="21"/>
      <c r="J929" s="21"/>
      <c r="K929" s="21"/>
      <c r="L929" s="21"/>
      <c r="M929" s="21"/>
    </row>
    <row r="930" spans="1:13" x14ac:dyDescent="0.25">
      <c r="A930" s="7">
        <v>928</v>
      </c>
      <c r="B930" s="7" t="str">
        <f>IF('5. Map Processos'!B930="","",'5. Map Processos'!B930)</f>
        <v/>
      </c>
      <c r="C930" s="7" t="str">
        <f>IF('5. Map Processos'!C930="","",'5. Map Processos'!C930)</f>
        <v/>
      </c>
      <c r="D930" s="7" t="str">
        <f>IF('5. Map Processos'!E930="","",'5. Map Processos'!E930)</f>
        <v/>
      </c>
      <c r="E930" s="7" t="str">
        <f>IF('5. Map Processos'!I930="","",'5. Map Processos'!I930)</f>
        <v/>
      </c>
      <c r="F930" s="21"/>
      <c r="G930" s="21"/>
      <c r="H930" s="21"/>
      <c r="I930" s="21"/>
      <c r="J930" s="21"/>
      <c r="K930" s="21"/>
      <c r="L930" s="21"/>
      <c r="M930" s="21"/>
    </row>
    <row r="931" spans="1:13" x14ac:dyDescent="0.25">
      <c r="A931" s="7">
        <v>929</v>
      </c>
      <c r="B931" s="7" t="str">
        <f>IF('5. Map Processos'!B931="","",'5. Map Processos'!B931)</f>
        <v/>
      </c>
      <c r="C931" s="7" t="str">
        <f>IF('5. Map Processos'!C931="","",'5. Map Processos'!C931)</f>
        <v/>
      </c>
      <c r="D931" s="7" t="str">
        <f>IF('5. Map Processos'!E931="","",'5. Map Processos'!E931)</f>
        <v/>
      </c>
      <c r="E931" s="7" t="str">
        <f>IF('5. Map Processos'!I931="","",'5. Map Processos'!I931)</f>
        <v/>
      </c>
      <c r="F931" s="21"/>
      <c r="G931" s="21"/>
      <c r="H931" s="21"/>
      <c r="I931" s="21"/>
      <c r="J931" s="21"/>
      <c r="K931" s="21"/>
      <c r="L931" s="21"/>
      <c r="M931" s="21"/>
    </row>
    <row r="932" spans="1:13" x14ac:dyDescent="0.25">
      <c r="A932" s="7">
        <v>930</v>
      </c>
      <c r="B932" s="7" t="str">
        <f>IF('5. Map Processos'!B932="","",'5. Map Processos'!B932)</f>
        <v/>
      </c>
      <c r="C932" s="7" t="str">
        <f>IF('5. Map Processos'!C932="","",'5. Map Processos'!C932)</f>
        <v/>
      </c>
      <c r="D932" s="7" t="str">
        <f>IF('5. Map Processos'!E932="","",'5. Map Processos'!E932)</f>
        <v/>
      </c>
      <c r="E932" s="7" t="str">
        <f>IF('5. Map Processos'!I932="","",'5. Map Processos'!I932)</f>
        <v/>
      </c>
      <c r="F932" s="21"/>
      <c r="G932" s="21"/>
      <c r="H932" s="21"/>
      <c r="I932" s="21"/>
      <c r="J932" s="21"/>
      <c r="K932" s="21"/>
      <c r="L932" s="21"/>
      <c r="M932" s="21"/>
    </row>
    <row r="933" spans="1:13" x14ac:dyDescent="0.25">
      <c r="A933" s="7">
        <v>931</v>
      </c>
      <c r="B933" s="7" t="str">
        <f>IF('5. Map Processos'!B933="","",'5. Map Processos'!B933)</f>
        <v/>
      </c>
      <c r="C933" s="7" t="str">
        <f>IF('5. Map Processos'!C933="","",'5. Map Processos'!C933)</f>
        <v/>
      </c>
      <c r="D933" s="7" t="str">
        <f>IF('5. Map Processos'!E933="","",'5. Map Processos'!E933)</f>
        <v/>
      </c>
      <c r="E933" s="7" t="str">
        <f>IF('5. Map Processos'!I933="","",'5. Map Processos'!I933)</f>
        <v/>
      </c>
      <c r="F933" s="21"/>
      <c r="G933" s="21"/>
      <c r="H933" s="21"/>
      <c r="I933" s="21"/>
      <c r="J933" s="21"/>
      <c r="K933" s="21"/>
      <c r="L933" s="21"/>
      <c r="M933" s="21"/>
    </row>
    <row r="934" spans="1:13" x14ac:dyDescent="0.25">
      <c r="A934" s="7">
        <v>932</v>
      </c>
      <c r="B934" s="7" t="str">
        <f>IF('5. Map Processos'!B934="","",'5. Map Processos'!B934)</f>
        <v/>
      </c>
      <c r="C934" s="7" t="str">
        <f>IF('5. Map Processos'!C934="","",'5. Map Processos'!C934)</f>
        <v/>
      </c>
      <c r="D934" s="7" t="str">
        <f>IF('5. Map Processos'!E934="","",'5. Map Processos'!E934)</f>
        <v/>
      </c>
      <c r="E934" s="7" t="str">
        <f>IF('5. Map Processos'!I934="","",'5. Map Processos'!I934)</f>
        <v/>
      </c>
      <c r="F934" s="21"/>
      <c r="G934" s="21"/>
      <c r="H934" s="21"/>
      <c r="I934" s="21"/>
      <c r="J934" s="21"/>
      <c r="K934" s="21"/>
      <c r="L934" s="21"/>
      <c r="M934" s="21"/>
    </row>
    <row r="935" spans="1:13" x14ac:dyDescent="0.25">
      <c r="A935" s="7">
        <v>933</v>
      </c>
      <c r="B935" s="7" t="str">
        <f>IF('5. Map Processos'!B935="","",'5. Map Processos'!B935)</f>
        <v/>
      </c>
      <c r="C935" s="7" t="str">
        <f>IF('5. Map Processos'!C935="","",'5. Map Processos'!C935)</f>
        <v/>
      </c>
      <c r="D935" s="7" t="str">
        <f>IF('5. Map Processos'!E935="","",'5. Map Processos'!E935)</f>
        <v/>
      </c>
      <c r="E935" s="7" t="str">
        <f>IF('5. Map Processos'!I935="","",'5. Map Processos'!I935)</f>
        <v/>
      </c>
      <c r="F935" s="21"/>
      <c r="G935" s="21"/>
      <c r="H935" s="21"/>
      <c r="I935" s="21"/>
      <c r="J935" s="21"/>
      <c r="K935" s="21"/>
      <c r="L935" s="21"/>
      <c r="M935" s="21"/>
    </row>
    <row r="936" spans="1:13" x14ac:dyDescent="0.25">
      <c r="A936" s="7">
        <v>934</v>
      </c>
      <c r="B936" s="7" t="str">
        <f>IF('5. Map Processos'!B936="","",'5. Map Processos'!B936)</f>
        <v/>
      </c>
      <c r="C936" s="7" t="str">
        <f>IF('5. Map Processos'!C936="","",'5. Map Processos'!C936)</f>
        <v/>
      </c>
      <c r="D936" s="7" t="str">
        <f>IF('5. Map Processos'!E936="","",'5. Map Processos'!E936)</f>
        <v/>
      </c>
      <c r="E936" s="7" t="str">
        <f>IF('5. Map Processos'!I936="","",'5. Map Processos'!I936)</f>
        <v/>
      </c>
      <c r="F936" s="21"/>
      <c r="G936" s="21"/>
      <c r="H936" s="21"/>
      <c r="I936" s="21"/>
      <c r="J936" s="21"/>
      <c r="K936" s="21"/>
      <c r="L936" s="21"/>
      <c r="M936" s="21"/>
    </row>
    <row r="937" spans="1:13" x14ac:dyDescent="0.25">
      <c r="A937" s="7">
        <v>935</v>
      </c>
      <c r="B937" s="7" t="str">
        <f>IF('5. Map Processos'!B937="","",'5. Map Processos'!B937)</f>
        <v/>
      </c>
      <c r="C937" s="7" t="str">
        <f>IF('5. Map Processos'!C937="","",'5. Map Processos'!C937)</f>
        <v/>
      </c>
      <c r="D937" s="7" t="str">
        <f>IF('5. Map Processos'!E937="","",'5. Map Processos'!E937)</f>
        <v/>
      </c>
      <c r="E937" s="7" t="str">
        <f>IF('5. Map Processos'!I937="","",'5. Map Processos'!I937)</f>
        <v/>
      </c>
      <c r="F937" s="21"/>
      <c r="G937" s="21"/>
      <c r="H937" s="21"/>
      <c r="I937" s="21"/>
      <c r="J937" s="21"/>
      <c r="K937" s="21"/>
      <c r="L937" s="21"/>
      <c r="M937" s="21"/>
    </row>
    <row r="938" spans="1:13" x14ac:dyDescent="0.25">
      <c r="A938" s="7">
        <v>936</v>
      </c>
      <c r="B938" s="7" t="str">
        <f>IF('5. Map Processos'!B938="","",'5. Map Processos'!B938)</f>
        <v/>
      </c>
      <c r="C938" s="7" t="str">
        <f>IF('5. Map Processos'!C938="","",'5. Map Processos'!C938)</f>
        <v/>
      </c>
      <c r="D938" s="7" t="str">
        <f>IF('5. Map Processos'!E938="","",'5. Map Processos'!E938)</f>
        <v/>
      </c>
      <c r="E938" s="7" t="str">
        <f>IF('5. Map Processos'!I938="","",'5. Map Processos'!I938)</f>
        <v/>
      </c>
      <c r="F938" s="21"/>
      <c r="G938" s="21"/>
      <c r="H938" s="21"/>
      <c r="I938" s="21"/>
      <c r="J938" s="21"/>
      <c r="K938" s="21"/>
      <c r="L938" s="21"/>
      <c r="M938" s="21"/>
    </row>
    <row r="939" spans="1:13" x14ac:dyDescent="0.25">
      <c r="A939" s="7">
        <v>937</v>
      </c>
      <c r="B939" s="7" t="str">
        <f>IF('5. Map Processos'!B939="","",'5. Map Processos'!B939)</f>
        <v/>
      </c>
      <c r="C939" s="7" t="str">
        <f>IF('5. Map Processos'!C939="","",'5. Map Processos'!C939)</f>
        <v/>
      </c>
      <c r="D939" s="7" t="str">
        <f>IF('5. Map Processos'!E939="","",'5. Map Processos'!E939)</f>
        <v/>
      </c>
      <c r="E939" s="7" t="str">
        <f>IF('5. Map Processos'!I939="","",'5. Map Processos'!I939)</f>
        <v/>
      </c>
      <c r="F939" s="21"/>
      <c r="G939" s="21"/>
      <c r="H939" s="21"/>
      <c r="I939" s="21"/>
      <c r="J939" s="21"/>
      <c r="K939" s="21"/>
      <c r="L939" s="21"/>
      <c r="M939" s="21"/>
    </row>
    <row r="940" spans="1:13" x14ac:dyDescent="0.25">
      <c r="A940" s="7">
        <v>938</v>
      </c>
      <c r="B940" s="7" t="str">
        <f>IF('5. Map Processos'!B940="","",'5. Map Processos'!B940)</f>
        <v/>
      </c>
      <c r="C940" s="7" t="str">
        <f>IF('5. Map Processos'!C940="","",'5. Map Processos'!C940)</f>
        <v/>
      </c>
      <c r="D940" s="7" t="str">
        <f>IF('5. Map Processos'!E940="","",'5. Map Processos'!E940)</f>
        <v/>
      </c>
      <c r="E940" s="7" t="str">
        <f>IF('5. Map Processos'!I940="","",'5. Map Processos'!I940)</f>
        <v/>
      </c>
      <c r="F940" s="21"/>
      <c r="G940" s="21"/>
      <c r="H940" s="21"/>
      <c r="I940" s="21"/>
      <c r="J940" s="21"/>
      <c r="K940" s="21"/>
      <c r="L940" s="21"/>
      <c r="M940" s="21"/>
    </row>
    <row r="941" spans="1:13" x14ac:dyDescent="0.25">
      <c r="A941" s="7">
        <v>939</v>
      </c>
      <c r="B941" s="7" t="str">
        <f>IF('5. Map Processos'!B941="","",'5. Map Processos'!B941)</f>
        <v/>
      </c>
      <c r="C941" s="7" t="str">
        <f>IF('5. Map Processos'!C941="","",'5. Map Processos'!C941)</f>
        <v/>
      </c>
      <c r="D941" s="7" t="str">
        <f>IF('5. Map Processos'!E941="","",'5. Map Processos'!E941)</f>
        <v/>
      </c>
      <c r="E941" s="7" t="str">
        <f>IF('5. Map Processos'!I941="","",'5. Map Processos'!I941)</f>
        <v/>
      </c>
      <c r="F941" s="21"/>
      <c r="G941" s="21"/>
      <c r="H941" s="21"/>
      <c r="I941" s="21"/>
      <c r="J941" s="21"/>
      <c r="K941" s="21"/>
      <c r="L941" s="21"/>
      <c r="M941" s="21"/>
    </row>
    <row r="942" spans="1:13" x14ac:dyDescent="0.25">
      <c r="A942" s="7">
        <v>940</v>
      </c>
      <c r="B942" s="7" t="str">
        <f>IF('5. Map Processos'!B942="","",'5. Map Processos'!B942)</f>
        <v/>
      </c>
      <c r="C942" s="7" t="str">
        <f>IF('5. Map Processos'!C942="","",'5. Map Processos'!C942)</f>
        <v/>
      </c>
      <c r="D942" s="7" t="str">
        <f>IF('5. Map Processos'!E942="","",'5. Map Processos'!E942)</f>
        <v/>
      </c>
      <c r="E942" s="7" t="str">
        <f>IF('5. Map Processos'!I942="","",'5. Map Processos'!I942)</f>
        <v/>
      </c>
      <c r="F942" s="21"/>
      <c r="G942" s="21"/>
      <c r="H942" s="21"/>
      <c r="I942" s="21"/>
      <c r="J942" s="21"/>
      <c r="K942" s="21"/>
      <c r="L942" s="21"/>
      <c r="M942" s="21"/>
    </row>
    <row r="943" spans="1:13" x14ac:dyDescent="0.25">
      <c r="A943" s="7">
        <v>941</v>
      </c>
      <c r="B943" s="7" t="str">
        <f>IF('5. Map Processos'!B943="","",'5. Map Processos'!B943)</f>
        <v/>
      </c>
      <c r="C943" s="7" t="str">
        <f>IF('5. Map Processos'!C943="","",'5. Map Processos'!C943)</f>
        <v/>
      </c>
      <c r="D943" s="7" t="str">
        <f>IF('5. Map Processos'!E943="","",'5. Map Processos'!E943)</f>
        <v/>
      </c>
      <c r="E943" s="7" t="str">
        <f>IF('5. Map Processos'!I943="","",'5. Map Processos'!I943)</f>
        <v/>
      </c>
      <c r="F943" s="21"/>
      <c r="G943" s="21"/>
      <c r="H943" s="21"/>
      <c r="I943" s="21"/>
      <c r="J943" s="21"/>
      <c r="K943" s="21"/>
      <c r="L943" s="21"/>
      <c r="M943" s="21"/>
    </row>
    <row r="944" spans="1:13" x14ac:dyDescent="0.25">
      <c r="A944" s="7">
        <v>942</v>
      </c>
      <c r="B944" s="7" t="str">
        <f>IF('5. Map Processos'!B944="","",'5. Map Processos'!B944)</f>
        <v/>
      </c>
      <c r="C944" s="7" t="str">
        <f>IF('5. Map Processos'!C944="","",'5. Map Processos'!C944)</f>
        <v/>
      </c>
      <c r="D944" s="7" t="str">
        <f>IF('5. Map Processos'!E944="","",'5. Map Processos'!E944)</f>
        <v/>
      </c>
      <c r="E944" s="7" t="str">
        <f>IF('5. Map Processos'!I944="","",'5. Map Processos'!I944)</f>
        <v/>
      </c>
      <c r="F944" s="21"/>
      <c r="G944" s="21"/>
      <c r="H944" s="21"/>
      <c r="I944" s="21"/>
      <c r="J944" s="21"/>
      <c r="K944" s="21"/>
      <c r="L944" s="21"/>
      <c r="M944" s="21"/>
    </row>
    <row r="945" spans="1:13" x14ac:dyDescent="0.25">
      <c r="A945" s="7">
        <v>943</v>
      </c>
      <c r="B945" s="7" t="str">
        <f>IF('5. Map Processos'!B945="","",'5. Map Processos'!B945)</f>
        <v/>
      </c>
      <c r="C945" s="7" t="str">
        <f>IF('5. Map Processos'!C945="","",'5. Map Processos'!C945)</f>
        <v/>
      </c>
      <c r="D945" s="7" t="str">
        <f>IF('5. Map Processos'!E945="","",'5. Map Processos'!E945)</f>
        <v/>
      </c>
      <c r="E945" s="7" t="str">
        <f>IF('5. Map Processos'!I945="","",'5. Map Processos'!I945)</f>
        <v/>
      </c>
      <c r="F945" s="21"/>
      <c r="G945" s="21"/>
      <c r="H945" s="21"/>
      <c r="I945" s="21"/>
      <c r="J945" s="21"/>
      <c r="K945" s="21"/>
      <c r="L945" s="21"/>
      <c r="M945" s="21"/>
    </row>
    <row r="946" spans="1:13" x14ac:dyDescent="0.25">
      <c r="A946" s="7">
        <v>944</v>
      </c>
      <c r="B946" s="7" t="str">
        <f>IF('5. Map Processos'!B946="","",'5. Map Processos'!B946)</f>
        <v/>
      </c>
      <c r="C946" s="7" t="str">
        <f>IF('5. Map Processos'!C946="","",'5. Map Processos'!C946)</f>
        <v/>
      </c>
      <c r="D946" s="7" t="str">
        <f>IF('5. Map Processos'!E946="","",'5. Map Processos'!E946)</f>
        <v/>
      </c>
      <c r="E946" s="7" t="str">
        <f>IF('5. Map Processos'!I946="","",'5. Map Processos'!I946)</f>
        <v/>
      </c>
      <c r="F946" s="21"/>
      <c r="G946" s="21"/>
      <c r="H946" s="21"/>
      <c r="I946" s="21"/>
      <c r="J946" s="21"/>
      <c r="K946" s="21"/>
      <c r="L946" s="21"/>
      <c r="M946" s="21"/>
    </row>
    <row r="947" spans="1:13" x14ac:dyDescent="0.25">
      <c r="A947" s="7">
        <v>945</v>
      </c>
      <c r="B947" s="7" t="str">
        <f>IF('5. Map Processos'!B947="","",'5. Map Processos'!B947)</f>
        <v/>
      </c>
      <c r="C947" s="7" t="str">
        <f>IF('5. Map Processos'!C947="","",'5. Map Processos'!C947)</f>
        <v/>
      </c>
      <c r="D947" s="7" t="str">
        <f>IF('5. Map Processos'!E947="","",'5. Map Processos'!E947)</f>
        <v/>
      </c>
      <c r="E947" s="7" t="str">
        <f>IF('5. Map Processos'!I947="","",'5. Map Processos'!I947)</f>
        <v/>
      </c>
      <c r="F947" s="21"/>
      <c r="G947" s="21"/>
      <c r="H947" s="21"/>
      <c r="I947" s="21"/>
      <c r="J947" s="21"/>
      <c r="K947" s="21"/>
      <c r="L947" s="21"/>
      <c r="M947" s="21"/>
    </row>
    <row r="948" spans="1:13" x14ac:dyDescent="0.25">
      <c r="A948" s="7">
        <v>946</v>
      </c>
      <c r="B948" s="7" t="str">
        <f>IF('5. Map Processos'!B948="","",'5. Map Processos'!B948)</f>
        <v/>
      </c>
      <c r="C948" s="7" t="str">
        <f>IF('5. Map Processos'!C948="","",'5. Map Processos'!C948)</f>
        <v/>
      </c>
      <c r="D948" s="7" t="str">
        <f>IF('5. Map Processos'!E948="","",'5. Map Processos'!E948)</f>
        <v/>
      </c>
      <c r="E948" s="7" t="str">
        <f>IF('5. Map Processos'!I948="","",'5. Map Processos'!I948)</f>
        <v/>
      </c>
      <c r="F948" s="21"/>
      <c r="G948" s="21"/>
      <c r="H948" s="21"/>
      <c r="I948" s="21"/>
      <c r="J948" s="21"/>
      <c r="K948" s="21"/>
      <c r="L948" s="21"/>
      <c r="M948" s="21"/>
    </row>
    <row r="949" spans="1:13" x14ac:dyDescent="0.25">
      <c r="A949" s="7">
        <v>947</v>
      </c>
      <c r="B949" s="7" t="str">
        <f>IF('5. Map Processos'!B949="","",'5. Map Processos'!B949)</f>
        <v/>
      </c>
      <c r="C949" s="7" t="str">
        <f>IF('5. Map Processos'!C949="","",'5. Map Processos'!C949)</f>
        <v/>
      </c>
      <c r="D949" s="7" t="str">
        <f>IF('5. Map Processos'!E949="","",'5. Map Processos'!E949)</f>
        <v/>
      </c>
      <c r="E949" s="7" t="str">
        <f>IF('5. Map Processos'!I949="","",'5. Map Processos'!I949)</f>
        <v/>
      </c>
      <c r="F949" s="21"/>
      <c r="G949" s="21"/>
      <c r="H949" s="21"/>
      <c r="I949" s="21"/>
      <c r="J949" s="21"/>
      <c r="K949" s="21"/>
      <c r="L949" s="21"/>
      <c r="M949" s="21"/>
    </row>
    <row r="950" spans="1:13" x14ac:dyDescent="0.25">
      <c r="A950" s="7">
        <v>948</v>
      </c>
      <c r="B950" s="7" t="str">
        <f>IF('5. Map Processos'!B950="","",'5. Map Processos'!B950)</f>
        <v/>
      </c>
      <c r="C950" s="7" t="str">
        <f>IF('5. Map Processos'!C950="","",'5. Map Processos'!C950)</f>
        <v/>
      </c>
      <c r="D950" s="7" t="str">
        <f>IF('5. Map Processos'!E950="","",'5. Map Processos'!E950)</f>
        <v/>
      </c>
      <c r="E950" s="7" t="str">
        <f>IF('5. Map Processos'!I950="","",'5. Map Processos'!I950)</f>
        <v/>
      </c>
      <c r="F950" s="21"/>
      <c r="G950" s="21"/>
      <c r="H950" s="21"/>
      <c r="I950" s="21"/>
      <c r="J950" s="21"/>
      <c r="K950" s="21"/>
      <c r="L950" s="21"/>
      <c r="M950" s="21"/>
    </row>
    <row r="951" spans="1:13" x14ac:dyDescent="0.25">
      <c r="A951" s="7">
        <v>949</v>
      </c>
      <c r="B951" s="7" t="str">
        <f>IF('5. Map Processos'!B951="","",'5. Map Processos'!B951)</f>
        <v/>
      </c>
      <c r="C951" s="7" t="str">
        <f>IF('5. Map Processos'!C951="","",'5. Map Processos'!C951)</f>
        <v/>
      </c>
      <c r="D951" s="7" t="str">
        <f>IF('5. Map Processos'!E951="","",'5. Map Processos'!E951)</f>
        <v/>
      </c>
      <c r="E951" s="7" t="str">
        <f>IF('5. Map Processos'!I951="","",'5. Map Processos'!I951)</f>
        <v/>
      </c>
      <c r="F951" s="21"/>
      <c r="G951" s="21"/>
      <c r="H951" s="21"/>
      <c r="I951" s="21"/>
      <c r="J951" s="21"/>
      <c r="K951" s="21"/>
      <c r="L951" s="21"/>
      <c r="M951" s="21"/>
    </row>
    <row r="952" spans="1:13" x14ac:dyDescent="0.25">
      <c r="A952" s="7">
        <v>950</v>
      </c>
      <c r="B952" s="7" t="str">
        <f>IF('5. Map Processos'!B952="","",'5. Map Processos'!B952)</f>
        <v/>
      </c>
      <c r="C952" s="7" t="str">
        <f>IF('5. Map Processos'!C952="","",'5. Map Processos'!C952)</f>
        <v/>
      </c>
      <c r="D952" s="7" t="str">
        <f>IF('5. Map Processos'!E952="","",'5. Map Processos'!E952)</f>
        <v/>
      </c>
      <c r="E952" s="7" t="str">
        <f>IF('5. Map Processos'!I952="","",'5. Map Processos'!I952)</f>
        <v/>
      </c>
      <c r="F952" s="21"/>
      <c r="G952" s="21"/>
      <c r="H952" s="21"/>
      <c r="I952" s="21"/>
      <c r="J952" s="21"/>
      <c r="K952" s="21"/>
      <c r="L952" s="21"/>
      <c r="M952" s="21"/>
    </row>
    <row r="953" spans="1:13" x14ac:dyDescent="0.25">
      <c r="A953" s="7">
        <v>951</v>
      </c>
      <c r="B953" s="7" t="str">
        <f>IF('5. Map Processos'!B953="","",'5. Map Processos'!B953)</f>
        <v/>
      </c>
      <c r="C953" s="7" t="str">
        <f>IF('5. Map Processos'!C953="","",'5. Map Processos'!C953)</f>
        <v/>
      </c>
      <c r="D953" s="7" t="str">
        <f>IF('5. Map Processos'!E953="","",'5. Map Processos'!E953)</f>
        <v/>
      </c>
      <c r="E953" s="7" t="str">
        <f>IF('5. Map Processos'!I953="","",'5. Map Processos'!I953)</f>
        <v/>
      </c>
      <c r="F953" s="21"/>
      <c r="G953" s="21"/>
      <c r="H953" s="21"/>
      <c r="I953" s="21"/>
      <c r="J953" s="21"/>
      <c r="K953" s="21"/>
      <c r="L953" s="21"/>
      <c r="M953" s="21"/>
    </row>
    <row r="954" spans="1:13" x14ac:dyDescent="0.25">
      <c r="A954" s="7">
        <v>952</v>
      </c>
      <c r="B954" s="7" t="str">
        <f>IF('5. Map Processos'!B954="","",'5. Map Processos'!B954)</f>
        <v/>
      </c>
      <c r="C954" s="7" t="str">
        <f>IF('5. Map Processos'!C954="","",'5. Map Processos'!C954)</f>
        <v/>
      </c>
      <c r="D954" s="7" t="str">
        <f>IF('5. Map Processos'!E954="","",'5. Map Processos'!E954)</f>
        <v/>
      </c>
      <c r="E954" s="7" t="str">
        <f>IF('5. Map Processos'!I954="","",'5. Map Processos'!I954)</f>
        <v/>
      </c>
      <c r="F954" s="21"/>
      <c r="G954" s="21"/>
      <c r="H954" s="21"/>
      <c r="I954" s="21"/>
      <c r="J954" s="21"/>
      <c r="K954" s="21"/>
      <c r="L954" s="21"/>
      <c r="M954" s="21"/>
    </row>
    <row r="955" spans="1:13" x14ac:dyDescent="0.25">
      <c r="A955" s="7">
        <v>953</v>
      </c>
      <c r="B955" s="7" t="str">
        <f>IF('5. Map Processos'!B955="","",'5. Map Processos'!B955)</f>
        <v/>
      </c>
      <c r="C955" s="7" t="str">
        <f>IF('5. Map Processos'!C955="","",'5. Map Processos'!C955)</f>
        <v/>
      </c>
      <c r="D955" s="7" t="str">
        <f>IF('5. Map Processos'!E955="","",'5. Map Processos'!E955)</f>
        <v/>
      </c>
      <c r="E955" s="7" t="str">
        <f>IF('5. Map Processos'!I955="","",'5. Map Processos'!I955)</f>
        <v/>
      </c>
      <c r="F955" s="21"/>
      <c r="G955" s="21"/>
      <c r="H955" s="21"/>
      <c r="I955" s="21"/>
      <c r="J955" s="21"/>
      <c r="K955" s="21"/>
      <c r="L955" s="21"/>
      <c r="M955" s="21"/>
    </row>
    <row r="956" spans="1:13" x14ac:dyDescent="0.25">
      <c r="A956" s="7">
        <v>954</v>
      </c>
      <c r="B956" s="7" t="str">
        <f>IF('5. Map Processos'!B956="","",'5. Map Processos'!B956)</f>
        <v/>
      </c>
      <c r="C956" s="7" t="str">
        <f>IF('5. Map Processos'!C956="","",'5. Map Processos'!C956)</f>
        <v/>
      </c>
      <c r="D956" s="7" t="str">
        <f>IF('5. Map Processos'!E956="","",'5. Map Processos'!E956)</f>
        <v/>
      </c>
      <c r="E956" s="7" t="str">
        <f>IF('5. Map Processos'!I956="","",'5. Map Processos'!I956)</f>
        <v/>
      </c>
      <c r="F956" s="21"/>
      <c r="G956" s="21"/>
      <c r="H956" s="21"/>
      <c r="I956" s="21"/>
      <c r="J956" s="21"/>
      <c r="K956" s="21"/>
      <c r="L956" s="21"/>
      <c r="M956" s="21"/>
    </row>
    <row r="957" spans="1:13" x14ac:dyDescent="0.25">
      <c r="A957" s="7">
        <v>955</v>
      </c>
      <c r="B957" s="7" t="str">
        <f>IF('5. Map Processos'!B957="","",'5. Map Processos'!B957)</f>
        <v/>
      </c>
      <c r="C957" s="7" t="str">
        <f>IF('5. Map Processos'!C957="","",'5. Map Processos'!C957)</f>
        <v/>
      </c>
      <c r="D957" s="7" t="str">
        <f>IF('5. Map Processos'!E957="","",'5. Map Processos'!E957)</f>
        <v/>
      </c>
      <c r="E957" s="7" t="str">
        <f>IF('5. Map Processos'!I957="","",'5. Map Processos'!I957)</f>
        <v/>
      </c>
      <c r="F957" s="21"/>
      <c r="G957" s="21"/>
      <c r="H957" s="21"/>
      <c r="I957" s="21"/>
      <c r="J957" s="21"/>
      <c r="K957" s="21"/>
      <c r="L957" s="21"/>
      <c r="M957" s="21"/>
    </row>
    <row r="958" spans="1:13" x14ac:dyDescent="0.25">
      <c r="A958" s="7">
        <v>956</v>
      </c>
      <c r="B958" s="7" t="str">
        <f>IF('5. Map Processos'!B958="","",'5. Map Processos'!B958)</f>
        <v/>
      </c>
      <c r="C958" s="7" t="str">
        <f>IF('5. Map Processos'!C958="","",'5. Map Processos'!C958)</f>
        <v/>
      </c>
      <c r="D958" s="7" t="str">
        <f>IF('5. Map Processos'!E958="","",'5. Map Processos'!E958)</f>
        <v/>
      </c>
      <c r="E958" s="7" t="str">
        <f>IF('5. Map Processos'!I958="","",'5. Map Processos'!I958)</f>
        <v/>
      </c>
      <c r="F958" s="21"/>
      <c r="G958" s="21"/>
      <c r="H958" s="21"/>
      <c r="I958" s="21"/>
      <c r="J958" s="21"/>
      <c r="K958" s="21"/>
      <c r="L958" s="21"/>
      <c r="M958" s="21"/>
    </row>
    <row r="959" spans="1:13" x14ac:dyDescent="0.25">
      <c r="A959" s="7">
        <v>957</v>
      </c>
      <c r="B959" s="7" t="str">
        <f>IF('5. Map Processos'!B959="","",'5. Map Processos'!B959)</f>
        <v/>
      </c>
      <c r="C959" s="7" t="str">
        <f>IF('5. Map Processos'!C959="","",'5. Map Processos'!C959)</f>
        <v/>
      </c>
      <c r="D959" s="7" t="str">
        <f>IF('5. Map Processos'!E959="","",'5. Map Processos'!E959)</f>
        <v/>
      </c>
      <c r="E959" s="7" t="str">
        <f>IF('5. Map Processos'!I959="","",'5. Map Processos'!I959)</f>
        <v/>
      </c>
      <c r="F959" s="21"/>
      <c r="G959" s="21"/>
      <c r="H959" s="21"/>
      <c r="I959" s="21"/>
      <c r="J959" s="21"/>
      <c r="K959" s="21"/>
      <c r="L959" s="21"/>
      <c r="M959" s="21"/>
    </row>
    <row r="960" spans="1:13" x14ac:dyDescent="0.25">
      <c r="A960" s="7">
        <v>958</v>
      </c>
      <c r="B960" s="7" t="str">
        <f>IF('5. Map Processos'!B960="","",'5. Map Processos'!B960)</f>
        <v/>
      </c>
      <c r="C960" s="7" t="str">
        <f>IF('5. Map Processos'!C960="","",'5. Map Processos'!C960)</f>
        <v/>
      </c>
      <c r="D960" s="7" t="str">
        <f>IF('5. Map Processos'!E960="","",'5. Map Processos'!E960)</f>
        <v/>
      </c>
      <c r="E960" s="7" t="str">
        <f>IF('5. Map Processos'!I960="","",'5. Map Processos'!I960)</f>
        <v/>
      </c>
      <c r="F960" s="21"/>
      <c r="G960" s="21"/>
      <c r="H960" s="21"/>
      <c r="I960" s="21"/>
      <c r="J960" s="21"/>
      <c r="K960" s="21"/>
      <c r="L960" s="21"/>
      <c r="M960" s="21"/>
    </row>
    <row r="961" spans="1:13" x14ac:dyDescent="0.25">
      <c r="A961" s="7">
        <v>959</v>
      </c>
      <c r="B961" s="7" t="str">
        <f>IF('5. Map Processos'!B961="","",'5. Map Processos'!B961)</f>
        <v/>
      </c>
      <c r="C961" s="7" t="str">
        <f>IF('5. Map Processos'!C961="","",'5. Map Processos'!C961)</f>
        <v/>
      </c>
      <c r="D961" s="7" t="str">
        <f>IF('5. Map Processos'!E961="","",'5. Map Processos'!E961)</f>
        <v/>
      </c>
      <c r="E961" s="7" t="str">
        <f>IF('5. Map Processos'!I961="","",'5. Map Processos'!I961)</f>
        <v/>
      </c>
      <c r="F961" s="21"/>
      <c r="G961" s="21"/>
      <c r="H961" s="21"/>
      <c r="I961" s="21"/>
      <c r="J961" s="21"/>
      <c r="K961" s="21"/>
      <c r="L961" s="21"/>
      <c r="M961" s="21"/>
    </row>
    <row r="962" spans="1:13" x14ac:dyDescent="0.25">
      <c r="A962" s="7">
        <v>960</v>
      </c>
      <c r="B962" s="7" t="str">
        <f>IF('5. Map Processos'!B962="","",'5. Map Processos'!B962)</f>
        <v/>
      </c>
      <c r="C962" s="7" t="str">
        <f>IF('5. Map Processos'!C962="","",'5. Map Processos'!C962)</f>
        <v/>
      </c>
      <c r="D962" s="7" t="str">
        <f>IF('5. Map Processos'!E962="","",'5. Map Processos'!E962)</f>
        <v/>
      </c>
      <c r="E962" s="7" t="str">
        <f>IF('5. Map Processos'!I962="","",'5. Map Processos'!I962)</f>
        <v/>
      </c>
      <c r="F962" s="21"/>
      <c r="G962" s="21"/>
      <c r="H962" s="21"/>
      <c r="I962" s="21"/>
      <c r="J962" s="21"/>
      <c r="K962" s="21"/>
      <c r="L962" s="21"/>
      <c r="M962" s="21"/>
    </row>
    <row r="963" spans="1:13" x14ac:dyDescent="0.25">
      <c r="A963" s="7">
        <v>961</v>
      </c>
      <c r="B963" s="7" t="str">
        <f>IF('5. Map Processos'!B963="","",'5. Map Processos'!B963)</f>
        <v/>
      </c>
      <c r="C963" s="7" t="str">
        <f>IF('5. Map Processos'!C963="","",'5. Map Processos'!C963)</f>
        <v/>
      </c>
      <c r="D963" s="7" t="str">
        <f>IF('5. Map Processos'!E963="","",'5. Map Processos'!E963)</f>
        <v/>
      </c>
      <c r="E963" s="7" t="str">
        <f>IF('5. Map Processos'!I963="","",'5. Map Processos'!I963)</f>
        <v/>
      </c>
      <c r="F963" s="21"/>
      <c r="G963" s="21"/>
      <c r="H963" s="21"/>
      <c r="I963" s="21"/>
      <c r="J963" s="21"/>
      <c r="K963" s="21"/>
      <c r="L963" s="21"/>
      <c r="M963" s="21"/>
    </row>
    <row r="964" spans="1:13" x14ac:dyDescent="0.25">
      <c r="A964" s="7">
        <v>962</v>
      </c>
      <c r="B964" s="7" t="str">
        <f>IF('5. Map Processos'!B964="","",'5. Map Processos'!B964)</f>
        <v/>
      </c>
      <c r="C964" s="7" t="str">
        <f>IF('5. Map Processos'!C964="","",'5. Map Processos'!C964)</f>
        <v/>
      </c>
      <c r="D964" s="7" t="str">
        <f>IF('5. Map Processos'!E964="","",'5. Map Processos'!E964)</f>
        <v/>
      </c>
      <c r="E964" s="7" t="str">
        <f>IF('5. Map Processos'!I964="","",'5. Map Processos'!I964)</f>
        <v/>
      </c>
      <c r="F964" s="21"/>
      <c r="G964" s="21"/>
      <c r="H964" s="21"/>
      <c r="I964" s="21"/>
      <c r="J964" s="21"/>
      <c r="K964" s="21"/>
      <c r="L964" s="21"/>
      <c r="M964" s="21"/>
    </row>
    <row r="965" spans="1:13" x14ac:dyDescent="0.25">
      <c r="A965" s="7">
        <v>963</v>
      </c>
      <c r="B965" s="7" t="str">
        <f>IF('5. Map Processos'!B965="","",'5. Map Processos'!B965)</f>
        <v/>
      </c>
      <c r="C965" s="7" t="str">
        <f>IF('5. Map Processos'!C965="","",'5. Map Processos'!C965)</f>
        <v/>
      </c>
      <c r="D965" s="7" t="str">
        <f>IF('5. Map Processos'!E965="","",'5. Map Processos'!E965)</f>
        <v/>
      </c>
      <c r="E965" s="7" t="str">
        <f>IF('5. Map Processos'!I965="","",'5. Map Processos'!I965)</f>
        <v/>
      </c>
      <c r="F965" s="21"/>
      <c r="G965" s="21"/>
      <c r="H965" s="21"/>
      <c r="I965" s="21"/>
      <c r="J965" s="21"/>
      <c r="K965" s="21"/>
      <c r="L965" s="21"/>
      <c r="M965" s="21"/>
    </row>
    <row r="966" spans="1:13" x14ac:dyDescent="0.25">
      <c r="A966" s="7">
        <v>964</v>
      </c>
      <c r="B966" s="7" t="str">
        <f>IF('5. Map Processos'!B966="","",'5. Map Processos'!B966)</f>
        <v/>
      </c>
      <c r="C966" s="7" t="str">
        <f>IF('5. Map Processos'!C966="","",'5. Map Processos'!C966)</f>
        <v/>
      </c>
      <c r="D966" s="7" t="str">
        <f>IF('5. Map Processos'!E966="","",'5. Map Processos'!E966)</f>
        <v/>
      </c>
      <c r="E966" s="7" t="str">
        <f>IF('5. Map Processos'!I966="","",'5. Map Processos'!I966)</f>
        <v/>
      </c>
      <c r="F966" s="21"/>
      <c r="G966" s="21"/>
      <c r="H966" s="21"/>
      <c r="I966" s="21"/>
      <c r="J966" s="21"/>
      <c r="K966" s="21"/>
      <c r="L966" s="21"/>
      <c r="M966" s="21"/>
    </row>
    <row r="967" spans="1:13" x14ac:dyDescent="0.25">
      <c r="A967" s="7">
        <v>965</v>
      </c>
      <c r="B967" s="7" t="str">
        <f>IF('5. Map Processos'!B967="","",'5. Map Processos'!B967)</f>
        <v/>
      </c>
      <c r="C967" s="7" t="str">
        <f>IF('5. Map Processos'!C967="","",'5. Map Processos'!C967)</f>
        <v/>
      </c>
      <c r="D967" s="7" t="str">
        <f>IF('5. Map Processos'!E967="","",'5. Map Processos'!E967)</f>
        <v/>
      </c>
      <c r="E967" s="7" t="str">
        <f>IF('5. Map Processos'!I967="","",'5. Map Processos'!I967)</f>
        <v/>
      </c>
      <c r="F967" s="21"/>
      <c r="G967" s="21"/>
      <c r="H967" s="21"/>
      <c r="I967" s="21"/>
      <c r="J967" s="21"/>
      <c r="K967" s="21"/>
      <c r="L967" s="21"/>
      <c r="M967" s="21"/>
    </row>
    <row r="968" spans="1:13" x14ac:dyDescent="0.25">
      <c r="A968" s="7">
        <v>966</v>
      </c>
      <c r="B968" s="7" t="str">
        <f>IF('5. Map Processos'!B968="","",'5. Map Processos'!B968)</f>
        <v/>
      </c>
      <c r="C968" s="7" t="str">
        <f>IF('5. Map Processos'!C968="","",'5. Map Processos'!C968)</f>
        <v/>
      </c>
      <c r="D968" s="7" t="str">
        <f>IF('5. Map Processos'!E968="","",'5. Map Processos'!E968)</f>
        <v/>
      </c>
      <c r="E968" s="7" t="str">
        <f>IF('5. Map Processos'!I968="","",'5. Map Processos'!I968)</f>
        <v/>
      </c>
      <c r="F968" s="21"/>
      <c r="G968" s="21"/>
      <c r="H968" s="21"/>
      <c r="I968" s="21"/>
      <c r="J968" s="21"/>
      <c r="K968" s="21"/>
      <c r="L968" s="21"/>
      <c r="M968" s="21"/>
    </row>
    <row r="969" spans="1:13" x14ac:dyDescent="0.25">
      <c r="A969" s="7">
        <v>967</v>
      </c>
      <c r="B969" s="7" t="str">
        <f>IF('5. Map Processos'!B969="","",'5. Map Processos'!B969)</f>
        <v/>
      </c>
      <c r="C969" s="7" t="str">
        <f>IF('5. Map Processos'!C969="","",'5. Map Processos'!C969)</f>
        <v/>
      </c>
      <c r="D969" s="7" t="str">
        <f>IF('5. Map Processos'!E969="","",'5. Map Processos'!E969)</f>
        <v/>
      </c>
      <c r="E969" s="7" t="str">
        <f>IF('5. Map Processos'!I969="","",'5. Map Processos'!I969)</f>
        <v/>
      </c>
      <c r="F969" s="21"/>
      <c r="G969" s="21"/>
      <c r="H969" s="21"/>
      <c r="I969" s="21"/>
      <c r="J969" s="21"/>
      <c r="K969" s="21"/>
      <c r="L969" s="21"/>
      <c r="M969" s="21"/>
    </row>
    <row r="970" spans="1:13" x14ac:dyDescent="0.25">
      <c r="A970" s="7">
        <v>968</v>
      </c>
      <c r="B970" s="7" t="str">
        <f>IF('5. Map Processos'!B970="","",'5. Map Processos'!B970)</f>
        <v/>
      </c>
      <c r="C970" s="7" t="str">
        <f>IF('5. Map Processos'!C970="","",'5. Map Processos'!C970)</f>
        <v/>
      </c>
      <c r="D970" s="7" t="str">
        <f>IF('5. Map Processos'!E970="","",'5. Map Processos'!E970)</f>
        <v/>
      </c>
      <c r="E970" s="7" t="str">
        <f>IF('5. Map Processos'!I970="","",'5. Map Processos'!I970)</f>
        <v/>
      </c>
      <c r="F970" s="21"/>
      <c r="G970" s="21"/>
      <c r="H970" s="21"/>
      <c r="I970" s="21"/>
      <c r="J970" s="21"/>
      <c r="K970" s="21"/>
      <c r="L970" s="21"/>
      <c r="M970" s="21"/>
    </row>
    <row r="971" spans="1:13" x14ac:dyDescent="0.25">
      <c r="A971" s="7">
        <v>969</v>
      </c>
      <c r="B971" s="7" t="str">
        <f>IF('5. Map Processos'!B971="","",'5. Map Processos'!B971)</f>
        <v/>
      </c>
      <c r="C971" s="7" t="str">
        <f>IF('5. Map Processos'!C971="","",'5. Map Processos'!C971)</f>
        <v/>
      </c>
      <c r="D971" s="7" t="str">
        <f>IF('5. Map Processos'!E971="","",'5. Map Processos'!E971)</f>
        <v/>
      </c>
      <c r="E971" s="7" t="str">
        <f>IF('5. Map Processos'!I971="","",'5. Map Processos'!I971)</f>
        <v/>
      </c>
      <c r="F971" s="21"/>
      <c r="G971" s="21"/>
      <c r="H971" s="21"/>
      <c r="I971" s="21"/>
      <c r="J971" s="21"/>
      <c r="K971" s="21"/>
      <c r="L971" s="21"/>
      <c r="M971" s="21"/>
    </row>
    <row r="972" spans="1:13" x14ac:dyDescent="0.25">
      <c r="A972" s="7">
        <v>970</v>
      </c>
      <c r="B972" s="7" t="str">
        <f>IF('5. Map Processos'!B972="","",'5. Map Processos'!B972)</f>
        <v/>
      </c>
      <c r="C972" s="7" t="str">
        <f>IF('5. Map Processos'!C972="","",'5. Map Processos'!C972)</f>
        <v/>
      </c>
      <c r="D972" s="7" t="str">
        <f>IF('5. Map Processos'!E972="","",'5. Map Processos'!E972)</f>
        <v/>
      </c>
      <c r="E972" s="7" t="str">
        <f>IF('5. Map Processos'!I972="","",'5. Map Processos'!I972)</f>
        <v/>
      </c>
      <c r="F972" s="21"/>
      <c r="G972" s="21"/>
      <c r="H972" s="21"/>
      <c r="I972" s="21"/>
      <c r="J972" s="21"/>
      <c r="K972" s="21"/>
      <c r="L972" s="21"/>
      <c r="M972" s="21"/>
    </row>
    <row r="973" spans="1:13" x14ac:dyDescent="0.25">
      <c r="A973" s="7">
        <v>971</v>
      </c>
      <c r="B973" s="7" t="str">
        <f>IF('5. Map Processos'!B973="","",'5. Map Processos'!B973)</f>
        <v/>
      </c>
      <c r="C973" s="7" t="str">
        <f>IF('5. Map Processos'!C973="","",'5. Map Processos'!C973)</f>
        <v/>
      </c>
      <c r="D973" s="7" t="str">
        <f>IF('5. Map Processos'!E973="","",'5. Map Processos'!E973)</f>
        <v/>
      </c>
      <c r="E973" s="7" t="str">
        <f>IF('5. Map Processos'!I973="","",'5. Map Processos'!I973)</f>
        <v/>
      </c>
      <c r="F973" s="21"/>
      <c r="G973" s="21"/>
      <c r="H973" s="21"/>
      <c r="I973" s="21"/>
      <c r="J973" s="21"/>
      <c r="K973" s="21"/>
      <c r="L973" s="21"/>
      <c r="M973" s="21"/>
    </row>
    <row r="974" spans="1:13" x14ac:dyDescent="0.25">
      <c r="A974" s="7">
        <v>972</v>
      </c>
      <c r="B974" s="7" t="str">
        <f>IF('5. Map Processos'!B974="","",'5. Map Processos'!B974)</f>
        <v/>
      </c>
      <c r="C974" s="7" t="str">
        <f>IF('5. Map Processos'!C974="","",'5. Map Processos'!C974)</f>
        <v/>
      </c>
      <c r="D974" s="7" t="str">
        <f>IF('5. Map Processos'!E974="","",'5. Map Processos'!E974)</f>
        <v/>
      </c>
      <c r="E974" s="7" t="str">
        <f>IF('5. Map Processos'!I974="","",'5. Map Processos'!I974)</f>
        <v/>
      </c>
      <c r="F974" s="21"/>
      <c r="G974" s="21"/>
      <c r="H974" s="21"/>
      <c r="I974" s="21"/>
      <c r="J974" s="21"/>
      <c r="K974" s="21"/>
      <c r="L974" s="21"/>
      <c r="M974" s="21"/>
    </row>
    <row r="975" spans="1:13" x14ac:dyDescent="0.25">
      <c r="A975" s="7">
        <v>973</v>
      </c>
      <c r="B975" s="7" t="str">
        <f>IF('5. Map Processos'!B975="","",'5. Map Processos'!B975)</f>
        <v/>
      </c>
      <c r="C975" s="7" t="str">
        <f>IF('5. Map Processos'!C975="","",'5. Map Processos'!C975)</f>
        <v/>
      </c>
      <c r="D975" s="7" t="str">
        <f>IF('5. Map Processos'!E975="","",'5. Map Processos'!E975)</f>
        <v/>
      </c>
      <c r="E975" s="7" t="str">
        <f>IF('5. Map Processos'!I975="","",'5. Map Processos'!I975)</f>
        <v/>
      </c>
      <c r="F975" s="21"/>
      <c r="G975" s="21"/>
      <c r="H975" s="21"/>
      <c r="I975" s="21"/>
      <c r="J975" s="21"/>
      <c r="K975" s="21"/>
      <c r="L975" s="21"/>
      <c r="M975" s="21"/>
    </row>
    <row r="976" spans="1:13" x14ac:dyDescent="0.25">
      <c r="A976" s="7">
        <v>974</v>
      </c>
      <c r="B976" s="7" t="str">
        <f>IF('5. Map Processos'!B976="","",'5. Map Processos'!B976)</f>
        <v/>
      </c>
      <c r="C976" s="7" t="str">
        <f>IF('5. Map Processos'!C976="","",'5. Map Processos'!C976)</f>
        <v/>
      </c>
      <c r="D976" s="7" t="str">
        <f>IF('5. Map Processos'!E976="","",'5. Map Processos'!E976)</f>
        <v/>
      </c>
      <c r="E976" s="7" t="str">
        <f>IF('5. Map Processos'!I976="","",'5. Map Processos'!I976)</f>
        <v/>
      </c>
      <c r="F976" s="21"/>
      <c r="G976" s="21"/>
      <c r="H976" s="21"/>
      <c r="I976" s="21"/>
      <c r="J976" s="21"/>
      <c r="K976" s="21"/>
      <c r="L976" s="21"/>
      <c r="M976" s="21"/>
    </row>
    <row r="977" spans="1:13" x14ac:dyDescent="0.25">
      <c r="A977" s="7">
        <v>975</v>
      </c>
      <c r="B977" s="7" t="str">
        <f>IF('5. Map Processos'!B977="","",'5. Map Processos'!B977)</f>
        <v/>
      </c>
      <c r="C977" s="7" t="str">
        <f>IF('5. Map Processos'!C977="","",'5. Map Processos'!C977)</f>
        <v/>
      </c>
      <c r="D977" s="7" t="str">
        <f>IF('5. Map Processos'!E977="","",'5. Map Processos'!E977)</f>
        <v/>
      </c>
      <c r="E977" s="7" t="str">
        <f>IF('5. Map Processos'!I977="","",'5. Map Processos'!I977)</f>
        <v/>
      </c>
      <c r="F977" s="21"/>
      <c r="G977" s="21"/>
      <c r="H977" s="21"/>
      <c r="I977" s="21"/>
      <c r="J977" s="21"/>
      <c r="K977" s="21"/>
      <c r="L977" s="21"/>
      <c r="M977" s="21"/>
    </row>
    <row r="978" spans="1:13" x14ac:dyDescent="0.25">
      <c r="A978" s="7">
        <v>976</v>
      </c>
      <c r="B978" s="7" t="str">
        <f>IF('5. Map Processos'!B978="","",'5. Map Processos'!B978)</f>
        <v/>
      </c>
      <c r="C978" s="7" t="str">
        <f>IF('5. Map Processos'!C978="","",'5. Map Processos'!C978)</f>
        <v/>
      </c>
      <c r="D978" s="7" t="str">
        <f>IF('5. Map Processos'!E978="","",'5. Map Processos'!E978)</f>
        <v/>
      </c>
      <c r="E978" s="7" t="str">
        <f>IF('5. Map Processos'!I978="","",'5. Map Processos'!I978)</f>
        <v/>
      </c>
      <c r="F978" s="21"/>
      <c r="G978" s="21"/>
      <c r="H978" s="21"/>
      <c r="I978" s="21"/>
      <c r="J978" s="21"/>
      <c r="K978" s="21"/>
      <c r="L978" s="21"/>
      <c r="M978" s="21"/>
    </row>
    <row r="979" spans="1:13" x14ac:dyDescent="0.25">
      <c r="A979" s="7">
        <v>977</v>
      </c>
      <c r="B979" s="7" t="str">
        <f>IF('5. Map Processos'!B979="","",'5. Map Processos'!B979)</f>
        <v/>
      </c>
      <c r="C979" s="7" t="str">
        <f>IF('5. Map Processos'!C979="","",'5. Map Processos'!C979)</f>
        <v/>
      </c>
      <c r="D979" s="7" t="str">
        <f>IF('5. Map Processos'!E979="","",'5. Map Processos'!E979)</f>
        <v/>
      </c>
      <c r="E979" s="7" t="str">
        <f>IF('5. Map Processos'!I979="","",'5. Map Processos'!I979)</f>
        <v/>
      </c>
      <c r="F979" s="21"/>
      <c r="G979" s="21"/>
      <c r="H979" s="21"/>
      <c r="I979" s="21"/>
      <c r="J979" s="21"/>
      <c r="K979" s="21"/>
      <c r="L979" s="21"/>
      <c r="M979" s="21"/>
    </row>
    <row r="980" spans="1:13" x14ac:dyDescent="0.25">
      <c r="A980" s="7">
        <v>978</v>
      </c>
      <c r="B980" s="7" t="str">
        <f>IF('5. Map Processos'!B980="","",'5. Map Processos'!B980)</f>
        <v/>
      </c>
      <c r="C980" s="7" t="str">
        <f>IF('5. Map Processos'!C980="","",'5. Map Processos'!C980)</f>
        <v/>
      </c>
      <c r="D980" s="7" t="str">
        <f>IF('5. Map Processos'!E980="","",'5. Map Processos'!E980)</f>
        <v/>
      </c>
      <c r="E980" s="7" t="str">
        <f>IF('5. Map Processos'!I980="","",'5. Map Processos'!I980)</f>
        <v/>
      </c>
      <c r="F980" s="21"/>
      <c r="G980" s="21"/>
      <c r="H980" s="21"/>
      <c r="I980" s="21"/>
      <c r="J980" s="21"/>
      <c r="K980" s="21"/>
      <c r="L980" s="21"/>
      <c r="M980" s="21"/>
    </row>
    <row r="981" spans="1:13" x14ac:dyDescent="0.25">
      <c r="A981" s="7">
        <v>979</v>
      </c>
      <c r="B981" s="7" t="str">
        <f>IF('5. Map Processos'!B981="","",'5. Map Processos'!B981)</f>
        <v/>
      </c>
      <c r="C981" s="7" t="str">
        <f>IF('5. Map Processos'!C981="","",'5. Map Processos'!C981)</f>
        <v/>
      </c>
      <c r="D981" s="7" t="str">
        <f>IF('5. Map Processos'!E981="","",'5. Map Processos'!E981)</f>
        <v/>
      </c>
      <c r="E981" s="7" t="str">
        <f>IF('5. Map Processos'!I981="","",'5. Map Processos'!I981)</f>
        <v/>
      </c>
      <c r="F981" s="21"/>
      <c r="G981" s="21"/>
      <c r="H981" s="21"/>
      <c r="I981" s="21"/>
      <c r="J981" s="21"/>
      <c r="K981" s="21"/>
      <c r="L981" s="21"/>
      <c r="M981" s="21"/>
    </row>
    <row r="982" spans="1:13" x14ac:dyDescent="0.25">
      <c r="A982" s="7">
        <v>980</v>
      </c>
      <c r="B982" s="7" t="str">
        <f>IF('5. Map Processos'!B982="","",'5. Map Processos'!B982)</f>
        <v/>
      </c>
      <c r="C982" s="7" t="str">
        <f>IF('5. Map Processos'!C982="","",'5. Map Processos'!C982)</f>
        <v/>
      </c>
      <c r="D982" s="7" t="str">
        <f>IF('5. Map Processos'!E982="","",'5. Map Processos'!E982)</f>
        <v/>
      </c>
      <c r="E982" s="7" t="str">
        <f>IF('5. Map Processos'!I982="","",'5. Map Processos'!I982)</f>
        <v/>
      </c>
      <c r="F982" s="21"/>
      <c r="G982" s="21"/>
      <c r="H982" s="21"/>
      <c r="I982" s="21"/>
      <c r="J982" s="21"/>
      <c r="K982" s="21"/>
      <c r="L982" s="21"/>
      <c r="M982" s="21"/>
    </row>
    <row r="983" spans="1:13" x14ac:dyDescent="0.25">
      <c r="A983" s="7">
        <v>981</v>
      </c>
      <c r="B983" s="7" t="str">
        <f>IF('5. Map Processos'!B983="","",'5. Map Processos'!B983)</f>
        <v/>
      </c>
      <c r="C983" s="7" t="str">
        <f>IF('5. Map Processos'!C983="","",'5. Map Processos'!C983)</f>
        <v/>
      </c>
      <c r="D983" s="7" t="str">
        <f>IF('5. Map Processos'!E983="","",'5. Map Processos'!E983)</f>
        <v/>
      </c>
      <c r="E983" s="7" t="str">
        <f>IF('5. Map Processos'!I983="","",'5. Map Processos'!I983)</f>
        <v/>
      </c>
      <c r="F983" s="21"/>
      <c r="G983" s="21"/>
      <c r="H983" s="21"/>
      <c r="I983" s="21"/>
      <c r="J983" s="21"/>
      <c r="K983" s="21"/>
      <c r="L983" s="21"/>
      <c r="M983" s="21"/>
    </row>
    <row r="984" spans="1:13" x14ac:dyDescent="0.25">
      <c r="A984" s="7">
        <v>982</v>
      </c>
      <c r="B984" s="7" t="str">
        <f>IF('5. Map Processos'!B984="","",'5. Map Processos'!B984)</f>
        <v/>
      </c>
      <c r="C984" s="7" t="str">
        <f>IF('5. Map Processos'!C984="","",'5. Map Processos'!C984)</f>
        <v/>
      </c>
      <c r="D984" s="7" t="str">
        <f>IF('5. Map Processos'!E984="","",'5. Map Processos'!E984)</f>
        <v/>
      </c>
      <c r="E984" s="7" t="str">
        <f>IF('5. Map Processos'!I984="","",'5. Map Processos'!I984)</f>
        <v/>
      </c>
      <c r="F984" s="21"/>
      <c r="G984" s="21"/>
      <c r="H984" s="21"/>
      <c r="I984" s="21"/>
      <c r="J984" s="21"/>
      <c r="K984" s="21"/>
      <c r="L984" s="21"/>
      <c r="M984" s="21"/>
    </row>
    <row r="985" spans="1:13" x14ac:dyDescent="0.25">
      <c r="A985" s="7">
        <v>983</v>
      </c>
      <c r="B985" s="7" t="str">
        <f>IF('5. Map Processos'!B985="","",'5. Map Processos'!B985)</f>
        <v/>
      </c>
      <c r="C985" s="7" t="str">
        <f>IF('5. Map Processos'!C985="","",'5. Map Processos'!C985)</f>
        <v/>
      </c>
      <c r="D985" s="7" t="str">
        <f>IF('5. Map Processos'!E985="","",'5. Map Processos'!E985)</f>
        <v/>
      </c>
      <c r="E985" s="7" t="str">
        <f>IF('5. Map Processos'!I985="","",'5. Map Processos'!I985)</f>
        <v/>
      </c>
      <c r="F985" s="21"/>
      <c r="G985" s="21"/>
      <c r="H985" s="21"/>
      <c r="I985" s="21"/>
      <c r="J985" s="21"/>
      <c r="K985" s="21"/>
      <c r="L985" s="21"/>
      <c r="M985" s="21"/>
    </row>
    <row r="986" spans="1:13" x14ac:dyDescent="0.25">
      <c r="A986" s="7">
        <v>984</v>
      </c>
      <c r="B986" s="7" t="str">
        <f>IF('5. Map Processos'!B986="","",'5. Map Processos'!B986)</f>
        <v/>
      </c>
      <c r="C986" s="7" t="str">
        <f>IF('5. Map Processos'!C986="","",'5. Map Processos'!C986)</f>
        <v/>
      </c>
      <c r="D986" s="7" t="str">
        <f>IF('5. Map Processos'!E986="","",'5. Map Processos'!E986)</f>
        <v/>
      </c>
      <c r="E986" s="7" t="str">
        <f>IF('5. Map Processos'!I986="","",'5. Map Processos'!I986)</f>
        <v/>
      </c>
      <c r="F986" s="21"/>
      <c r="G986" s="21"/>
      <c r="H986" s="21"/>
      <c r="I986" s="21"/>
      <c r="J986" s="21"/>
      <c r="K986" s="21"/>
      <c r="L986" s="21"/>
      <c r="M986" s="21"/>
    </row>
    <row r="987" spans="1:13" x14ac:dyDescent="0.25">
      <c r="A987" s="7">
        <v>985</v>
      </c>
      <c r="B987" s="7" t="str">
        <f>IF('5. Map Processos'!B987="","",'5. Map Processos'!B987)</f>
        <v/>
      </c>
      <c r="C987" s="7" t="str">
        <f>IF('5. Map Processos'!C987="","",'5. Map Processos'!C987)</f>
        <v/>
      </c>
      <c r="D987" s="7" t="str">
        <f>IF('5. Map Processos'!E987="","",'5. Map Processos'!E987)</f>
        <v/>
      </c>
      <c r="E987" s="7" t="str">
        <f>IF('5. Map Processos'!I987="","",'5. Map Processos'!I987)</f>
        <v/>
      </c>
      <c r="F987" s="21"/>
      <c r="G987" s="21"/>
      <c r="H987" s="21"/>
      <c r="I987" s="21"/>
      <c r="J987" s="21"/>
      <c r="K987" s="21"/>
      <c r="L987" s="21"/>
      <c r="M987" s="21"/>
    </row>
    <row r="988" spans="1:13" x14ac:dyDescent="0.25">
      <c r="A988" s="7">
        <v>986</v>
      </c>
      <c r="B988" s="7" t="str">
        <f>IF('5. Map Processos'!B988="","",'5. Map Processos'!B988)</f>
        <v/>
      </c>
      <c r="C988" s="7" t="str">
        <f>IF('5. Map Processos'!C988="","",'5. Map Processos'!C988)</f>
        <v/>
      </c>
      <c r="D988" s="7" t="str">
        <f>IF('5. Map Processos'!E988="","",'5. Map Processos'!E988)</f>
        <v/>
      </c>
      <c r="E988" s="7" t="str">
        <f>IF('5. Map Processos'!I988="","",'5. Map Processos'!I988)</f>
        <v/>
      </c>
      <c r="F988" s="21"/>
      <c r="G988" s="21"/>
      <c r="H988" s="21"/>
      <c r="I988" s="21"/>
      <c r="J988" s="21"/>
      <c r="K988" s="21"/>
      <c r="L988" s="21"/>
      <c r="M988" s="21"/>
    </row>
    <row r="989" spans="1:13" x14ac:dyDescent="0.25">
      <c r="A989" s="7">
        <v>987</v>
      </c>
      <c r="B989" s="7" t="str">
        <f>IF('5. Map Processos'!B989="","",'5. Map Processos'!B989)</f>
        <v/>
      </c>
      <c r="C989" s="7" t="str">
        <f>IF('5. Map Processos'!C989="","",'5. Map Processos'!C989)</f>
        <v/>
      </c>
      <c r="D989" s="7" t="str">
        <f>IF('5. Map Processos'!E989="","",'5. Map Processos'!E989)</f>
        <v/>
      </c>
      <c r="E989" s="7" t="str">
        <f>IF('5. Map Processos'!I989="","",'5. Map Processos'!I989)</f>
        <v/>
      </c>
      <c r="F989" s="21"/>
      <c r="G989" s="21"/>
      <c r="H989" s="21"/>
      <c r="I989" s="21"/>
      <c r="J989" s="21"/>
      <c r="K989" s="21"/>
      <c r="L989" s="21"/>
      <c r="M989" s="21"/>
    </row>
    <row r="990" spans="1:13" x14ac:dyDescent="0.25">
      <c r="A990" s="7">
        <v>988</v>
      </c>
      <c r="B990" s="7" t="str">
        <f>IF('5. Map Processos'!B990="","",'5. Map Processos'!B990)</f>
        <v/>
      </c>
      <c r="C990" s="7" t="str">
        <f>IF('5. Map Processos'!C990="","",'5. Map Processos'!C990)</f>
        <v/>
      </c>
      <c r="D990" s="7" t="str">
        <f>IF('5. Map Processos'!E990="","",'5. Map Processos'!E990)</f>
        <v/>
      </c>
      <c r="E990" s="7" t="str">
        <f>IF('5. Map Processos'!I990="","",'5. Map Processos'!I990)</f>
        <v/>
      </c>
      <c r="F990" s="21"/>
      <c r="G990" s="21"/>
      <c r="H990" s="21"/>
      <c r="I990" s="21"/>
      <c r="J990" s="21"/>
      <c r="K990" s="21"/>
      <c r="L990" s="21"/>
      <c r="M990" s="21"/>
    </row>
    <row r="991" spans="1:13" x14ac:dyDescent="0.25">
      <c r="A991" s="7">
        <v>989</v>
      </c>
      <c r="B991" s="7" t="str">
        <f>IF('5. Map Processos'!B991="","",'5. Map Processos'!B991)</f>
        <v/>
      </c>
      <c r="C991" s="7" t="str">
        <f>IF('5. Map Processos'!C991="","",'5. Map Processos'!C991)</f>
        <v/>
      </c>
      <c r="D991" s="7" t="str">
        <f>IF('5. Map Processos'!E991="","",'5. Map Processos'!E991)</f>
        <v/>
      </c>
      <c r="E991" s="7" t="str">
        <f>IF('5. Map Processos'!I991="","",'5. Map Processos'!I991)</f>
        <v/>
      </c>
      <c r="F991" s="21"/>
      <c r="G991" s="21"/>
      <c r="H991" s="21"/>
      <c r="I991" s="21"/>
      <c r="J991" s="21"/>
      <c r="K991" s="21"/>
      <c r="L991" s="21"/>
      <c r="M991" s="21"/>
    </row>
    <row r="992" spans="1:13" x14ac:dyDescent="0.25">
      <c r="A992" s="7">
        <v>990</v>
      </c>
      <c r="B992" s="7" t="str">
        <f>IF('5. Map Processos'!B992="","",'5. Map Processos'!B992)</f>
        <v/>
      </c>
      <c r="C992" s="7" t="str">
        <f>IF('5. Map Processos'!C992="","",'5. Map Processos'!C992)</f>
        <v/>
      </c>
      <c r="D992" s="7" t="str">
        <f>IF('5. Map Processos'!E992="","",'5. Map Processos'!E992)</f>
        <v/>
      </c>
      <c r="E992" s="7" t="str">
        <f>IF('5. Map Processos'!I992="","",'5. Map Processos'!I992)</f>
        <v/>
      </c>
      <c r="F992" s="21"/>
      <c r="G992" s="21"/>
      <c r="H992" s="21"/>
      <c r="I992" s="21"/>
      <c r="J992" s="21"/>
      <c r="K992" s="21"/>
      <c r="L992" s="21"/>
      <c r="M992" s="21"/>
    </row>
    <row r="993" spans="1:13" x14ac:dyDescent="0.25">
      <c r="A993" s="7">
        <v>991</v>
      </c>
      <c r="B993" s="7" t="str">
        <f>IF('5. Map Processos'!B993="","",'5. Map Processos'!B993)</f>
        <v/>
      </c>
      <c r="C993" s="7" t="str">
        <f>IF('5. Map Processos'!C993="","",'5. Map Processos'!C993)</f>
        <v/>
      </c>
      <c r="D993" s="7" t="str">
        <f>IF('5. Map Processos'!E993="","",'5. Map Processos'!E993)</f>
        <v/>
      </c>
      <c r="E993" s="7" t="str">
        <f>IF('5. Map Processos'!I993="","",'5. Map Processos'!I993)</f>
        <v/>
      </c>
      <c r="F993" s="21"/>
      <c r="G993" s="21"/>
      <c r="H993" s="21"/>
      <c r="I993" s="21"/>
      <c r="J993" s="21"/>
      <c r="K993" s="21"/>
      <c r="L993" s="21"/>
      <c r="M993" s="21"/>
    </row>
    <row r="994" spans="1:13" x14ac:dyDescent="0.25">
      <c r="A994" s="7">
        <v>992</v>
      </c>
      <c r="B994" s="7" t="str">
        <f>IF('5. Map Processos'!B994="","",'5. Map Processos'!B994)</f>
        <v/>
      </c>
      <c r="C994" s="7" t="str">
        <f>IF('5. Map Processos'!C994="","",'5. Map Processos'!C994)</f>
        <v/>
      </c>
      <c r="D994" s="7" t="str">
        <f>IF('5. Map Processos'!E994="","",'5. Map Processos'!E994)</f>
        <v/>
      </c>
      <c r="E994" s="7" t="str">
        <f>IF('5. Map Processos'!I994="","",'5. Map Processos'!I994)</f>
        <v/>
      </c>
      <c r="F994" s="21"/>
      <c r="G994" s="21"/>
      <c r="H994" s="21"/>
      <c r="I994" s="21"/>
      <c r="J994" s="21"/>
      <c r="K994" s="21"/>
      <c r="L994" s="21"/>
      <c r="M994" s="21"/>
    </row>
    <row r="995" spans="1:13" x14ac:dyDescent="0.25">
      <c r="A995" s="7">
        <v>993</v>
      </c>
      <c r="B995" s="7" t="str">
        <f>IF('5. Map Processos'!B995="","",'5. Map Processos'!B995)</f>
        <v/>
      </c>
      <c r="C995" s="7" t="str">
        <f>IF('5. Map Processos'!C995="","",'5. Map Processos'!C995)</f>
        <v/>
      </c>
      <c r="D995" s="7" t="str">
        <f>IF('5. Map Processos'!E995="","",'5. Map Processos'!E995)</f>
        <v/>
      </c>
      <c r="E995" s="7" t="str">
        <f>IF('5. Map Processos'!I995="","",'5. Map Processos'!I995)</f>
        <v/>
      </c>
      <c r="F995" s="21"/>
      <c r="G995" s="21"/>
      <c r="H995" s="21"/>
      <c r="I995" s="21"/>
      <c r="J995" s="21"/>
      <c r="K995" s="21"/>
      <c r="L995" s="21"/>
      <c r="M995" s="21"/>
    </row>
    <row r="996" spans="1:13" x14ac:dyDescent="0.25">
      <c r="A996" s="7">
        <v>994</v>
      </c>
      <c r="B996" s="7" t="str">
        <f>IF('5. Map Processos'!B996="","",'5. Map Processos'!B996)</f>
        <v/>
      </c>
      <c r="C996" s="7" t="str">
        <f>IF('5. Map Processos'!C996="","",'5. Map Processos'!C996)</f>
        <v/>
      </c>
      <c r="D996" s="7" t="str">
        <f>IF('5. Map Processos'!E996="","",'5. Map Processos'!E996)</f>
        <v/>
      </c>
      <c r="E996" s="7" t="str">
        <f>IF('5. Map Processos'!I996="","",'5. Map Processos'!I996)</f>
        <v/>
      </c>
      <c r="F996" s="21"/>
      <c r="G996" s="21"/>
      <c r="H996" s="21"/>
      <c r="I996" s="21"/>
      <c r="J996" s="21"/>
      <c r="K996" s="21"/>
      <c r="L996" s="21"/>
      <c r="M996" s="21"/>
    </row>
    <row r="997" spans="1:13" x14ac:dyDescent="0.25">
      <c r="A997" s="7">
        <v>995</v>
      </c>
      <c r="B997" s="7" t="str">
        <f>IF('5. Map Processos'!B997="","",'5. Map Processos'!B997)</f>
        <v/>
      </c>
      <c r="C997" s="7" t="str">
        <f>IF('5. Map Processos'!C997="","",'5. Map Processos'!C997)</f>
        <v/>
      </c>
      <c r="D997" s="7" t="str">
        <f>IF('5. Map Processos'!E997="","",'5. Map Processos'!E997)</f>
        <v/>
      </c>
      <c r="E997" s="7" t="str">
        <f>IF('5. Map Processos'!I997="","",'5. Map Processos'!I997)</f>
        <v/>
      </c>
      <c r="F997" s="21"/>
      <c r="G997" s="21"/>
      <c r="H997" s="21"/>
      <c r="I997" s="21"/>
      <c r="J997" s="21"/>
      <c r="K997" s="21"/>
      <c r="L997" s="21"/>
      <c r="M997" s="21"/>
    </row>
    <row r="998" spans="1:13" x14ac:dyDescent="0.25">
      <c r="A998" s="7">
        <v>996</v>
      </c>
      <c r="B998" s="7" t="str">
        <f>IF('5. Map Processos'!B998="","",'5. Map Processos'!B998)</f>
        <v/>
      </c>
      <c r="C998" s="7" t="str">
        <f>IF('5. Map Processos'!C998="","",'5. Map Processos'!C998)</f>
        <v/>
      </c>
      <c r="D998" s="7" t="str">
        <f>IF('5. Map Processos'!E998="","",'5. Map Processos'!E998)</f>
        <v/>
      </c>
      <c r="E998" s="7" t="str">
        <f>IF('5. Map Processos'!I998="","",'5. Map Processos'!I998)</f>
        <v/>
      </c>
      <c r="F998" s="21"/>
      <c r="G998" s="21"/>
      <c r="H998" s="21"/>
      <c r="I998" s="21"/>
      <c r="J998" s="21"/>
      <c r="K998" s="21"/>
      <c r="L998" s="21"/>
      <c r="M998" s="21"/>
    </row>
    <row r="999" spans="1:13" x14ac:dyDescent="0.25">
      <c r="A999" s="7">
        <v>997</v>
      </c>
      <c r="B999" s="7" t="str">
        <f>IF('5. Map Processos'!B999="","",'5. Map Processos'!B999)</f>
        <v/>
      </c>
      <c r="C999" s="7" t="str">
        <f>IF('5. Map Processos'!C999="","",'5. Map Processos'!C999)</f>
        <v/>
      </c>
      <c r="D999" s="7" t="str">
        <f>IF('5. Map Processos'!E999="","",'5. Map Processos'!E999)</f>
        <v/>
      </c>
      <c r="E999" s="7" t="str">
        <f>IF('5. Map Processos'!I999="","",'5. Map Processos'!I999)</f>
        <v/>
      </c>
      <c r="F999" s="21"/>
      <c r="G999" s="21"/>
      <c r="H999" s="21"/>
      <c r="I999" s="21"/>
      <c r="J999" s="21"/>
      <c r="K999" s="21"/>
      <c r="L999" s="21"/>
      <c r="M999" s="21"/>
    </row>
    <row r="1000" spans="1:13" x14ac:dyDescent="0.25">
      <c r="A1000" s="7">
        <v>998</v>
      </c>
      <c r="B1000" s="7" t="str">
        <f>IF('5. Map Processos'!B1000="","",'5. Map Processos'!B1000)</f>
        <v/>
      </c>
      <c r="C1000" s="7" t="str">
        <f>IF('5. Map Processos'!C1000="","",'5. Map Processos'!C1000)</f>
        <v/>
      </c>
      <c r="D1000" s="7" t="str">
        <f>IF('5. Map Processos'!E1000="","",'5. Map Processos'!E1000)</f>
        <v/>
      </c>
      <c r="E1000" s="7" t="str">
        <f>IF('5. Map Processos'!I1000="","",'5. Map Processos'!I1000)</f>
        <v/>
      </c>
      <c r="F1000" s="21"/>
      <c r="G1000" s="21"/>
      <c r="H1000" s="21"/>
      <c r="I1000" s="21"/>
      <c r="J1000" s="21"/>
      <c r="K1000" s="21"/>
      <c r="L1000" s="21"/>
      <c r="M1000" s="21"/>
    </row>
    <row r="1001" spans="1:13" x14ac:dyDescent="0.25">
      <c r="A1001" s="7">
        <v>999</v>
      </c>
      <c r="B1001" s="7" t="str">
        <f>IF('5. Map Processos'!B1001="","",'5. Map Processos'!B1001)</f>
        <v/>
      </c>
      <c r="C1001" s="7" t="str">
        <f>IF('5. Map Processos'!C1001="","",'5. Map Processos'!C1001)</f>
        <v/>
      </c>
      <c r="D1001" s="7" t="str">
        <f>IF('5. Map Processos'!E1001="","",'5. Map Processos'!E1001)</f>
        <v/>
      </c>
      <c r="E1001" s="7" t="str">
        <f>IF('5. Map Processos'!I1001="","",'5. Map Processos'!I1001)</f>
        <v/>
      </c>
      <c r="F1001" s="21"/>
      <c r="G1001" s="21"/>
      <c r="H1001" s="21"/>
      <c r="I1001" s="21"/>
      <c r="J1001" s="21"/>
      <c r="K1001" s="21"/>
      <c r="L1001" s="21"/>
      <c r="M1001" s="21"/>
    </row>
    <row r="1002" spans="1:13" x14ac:dyDescent="0.25">
      <c r="A1002" s="7">
        <v>1000</v>
      </c>
      <c r="B1002" s="7" t="str">
        <f>IF('5. Map Processos'!B1002="","",'5. Map Processos'!B1002)</f>
        <v/>
      </c>
      <c r="C1002" s="7" t="str">
        <f>IF('5. Map Processos'!C1002="","",'5. Map Processos'!C1002)</f>
        <v/>
      </c>
      <c r="D1002" s="7" t="str">
        <f>IF('5. Map Processos'!E1002="","",'5. Map Processos'!E1002)</f>
        <v/>
      </c>
      <c r="E1002" s="7" t="str">
        <f>IF('5. Map Processos'!I1002="","",'5. Map Processos'!I1002)</f>
        <v/>
      </c>
      <c r="F1002" s="21"/>
      <c r="G1002" s="21"/>
      <c r="H1002" s="21"/>
      <c r="I1002" s="21"/>
      <c r="J1002" s="21"/>
      <c r="K1002" s="21"/>
      <c r="L1002" s="21"/>
      <c r="M1002" s="21"/>
    </row>
  </sheetData>
  <sheetProtection sheet="1" objects="1" scenarios="1" formatCells="0" formatColumns="0" formatRows="0" sort="0" autoFilter="0" pivotTables="0"/>
  <autoFilter ref="A2:M100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W1002"/>
  <sheetViews>
    <sheetView showGridLines="0" zoomScaleNormal="100" workbookViewId="0">
      <pane ySplit="2" topLeftCell="A3" activePane="bottomLeft" state="frozen"/>
      <selection pane="bottomLeft" activeCell="A2" sqref="A2"/>
    </sheetView>
  </sheetViews>
  <sheetFormatPr defaultColWidth="0" defaultRowHeight="15" x14ac:dyDescent="0.25"/>
  <cols>
    <col min="1" max="1" width="5.42578125" style="20" bestFit="1" customWidth="1"/>
    <col min="2" max="2" width="14.42578125" style="20" customWidth="1"/>
    <col min="3" max="4" width="31.7109375" style="20" customWidth="1"/>
    <col min="5" max="21" width="14.85546875" style="20" customWidth="1"/>
    <col min="22" max="22" width="2.140625" style="1" customWidth="1"/>
    <col min="23" max="23" width="0" style="1" hidden="1" customWidth="1"/>
    <col min="24" max="16384" width="14.42578125" style="1" hidden="1"/>
  </cols>
  <sheetData>
    <row r="1" spans="1:21" ht="16.5" x14ac:dyDescent="0.25">
      <c r="A1" s="9" t="s">
        <v>287</v>
      </c>
      <c r="B1" s="9" t="s">
        <v>301</v>
      </c>
      <c r="C1" s="9" t="s">
        <v>301</v>
      </c>
      <c r="D1" s="9" t="s">
        <v>301</v>
      </c>
      <c r="E1" s="9" t="s">
        <v>301</v>
      </c>
      <c r="F1" s="9" t="s">
        <v>310</v>
      </c>
      <c r="G1" s="9" t="s">
        <v>310</v>
      </c>
      <c r="H1" s="9" t="s">
        <v>310</v>
      </c>
      <c r="I1" s="9" t="s">
        <v>310</v>
      </c>
      <c r="J1" s="9" t="s">
        <v>310</v>
      </c>
      <c r="K1" s="9" t="s">
        <v>310</v>
      </c>
      <c r="L1" s="9" t="s">
        <v>310</v>
      </c>
      <c r="M1" s="9" t="s">
        <v>310</v>
      </c>
      <c r="N1" s="9" t="s">
        <v>310</v>
      </c>
      <c r="O1" s="9" t="s">
        <v>310</v>
      </c>
      <c r="P1" s="9" t="s">
        <v>310</v>
      </c>
      <c r="Q1" s="9" t="s">
        <v>310</v>
      </c>
      <c r="R1" s="9" t="s">
        <v>310</v>
      </c>
      <c r="S1" s="9" t="s">
        <v>310</v>
      </c>
      <c r="T1" s="9" t="s">
        <v>301</v>
      </c>
      <c r="U1" s="9" t="s">
        <v>301</v>
      </c>
    </row>
    <row r="2" spans="1:21" ht="180" x14ac:dyDescent="0.25">
      <c r="A2" s="4" t="s">
        <v>291</v>
      </c>
      <c r="B2" s="4" t="s">
        <v>292</v>
      </c>
      <c r="C2" s="4" t="s">
        <v>293</v>
      </c>
      <c r="D2" s="4" t="s">
        <v>295</v>
      </c>
      <c r="E2" s="4" t="s">
        <v>299</v>
      </c>
      <c r="F2" s="4" t="s">
        <v>311</v>
      </c>
      <c r="G2" s="4" t="s">
        <v>312</v>
      </c>
      <c r="H2" s="4" t="s">
        <v>313</v>
      </c>
      <c r="I2" s="4" t="s">
        <v>314</v>
      </c>
      <c r="J2" s="4" t="s">
        <v>315</v>
      </c>
      <c r="K2" s="4" t="s">
        <v>316</v>
      </c>
      <c r="L2" s="4" t="s">
        <v>317</v>
      </c>
      <c r="M2" s="4" t="s">
        <v>318</v>
      </c>
      <c r="N2" s="4" t="s">
        <v>319</v>
      </c>
      <c r="O2" s="4" t="s">
        <v>320</v>
      </c>
      <c r="P2" s="4" t="s">
        <v>321</v>
      </c>
      <c r="Q2" s="4" t="s">
        <v>322</v>
      </c>
      <c r="R2" s="4" t="s">
        <v>323</v>
      </c>
      <c r="S2" s="4" t="s">
        <v>324</v>
      </c>
      <c r="T2" s="4" t="s">
        <v>325</v>
      </c>
      <c r="U2" s="4" t="s">
        <v>326</v>
      </c>
    </row>
    <row r="3" spans="1:21" x14ac:dyDescent="0.25">
      <c r="A3" s="7">
        <v>1</v>
      </c>
      <c r="B3" s="7" t="str">
        <f>IF('5. Map Processos'!B3="","",'5. Map Processos'!B3)</f>
        <v/>
      </c>
      <c r="C3" s="7" t="str">
        <f>IF('5. Map Processos'!C3="","",'5. Map Processos'!C3)</f>
        <v/>
      </c>
      <c r="D3" s="7" t="str">
        <f>IF('5. Map Processos'!E3="","",'5. Map Processos'!E3)</f>
        <v/>
      </c>
      <c r="E3" s="7" t="str">
        <f>IF('5. Map Processos'!I3="","",'5. Map Processos'!I3)</f>
        <v/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7" t="str">
        <f>IFERROR(IF((VLOOKUP(F3,Auxiliar!$J$1:$K$6,2,FALSE)+VLOOKUP(G3,Auxiliar!$M$1:$N$5,2,FALSE)+VLOOKUP(H3,Auxiliar!$P$1:$Q$5,2,FALSE)+VLOOKUP(I3,Auxiliar!$S$1:$T$4,2,FALSE)+VLOOKUP(J3,Auxiliar!$V$1:$W$5,2,FALSE))&gt;=25,"Sim",IF((VLOOKUP(F3,Auxiliar!$J$1:$K$6,2,FALSE)+VLOOKUP(G3,Auxiliar!$M$1:$N$5,2,FALSE)+VLOOKUP(H3,Auxiliar!$P$1:$Q$5,2,FALSE)+VLOOKUP(I3,Auxiliar!$S$1:$T$4,2,FALSE)+VLOOKUP(J3,Auxiliar!$V$1:$W$5,2,FALSE))&gt;=23.5,"Avaliar","Não")),"")</f>
        <v/>
      </c>
      <c r="U3" s="7" t="str">
        <f>IF(OR(F3="",G3="",H3="",I3="",J3="",K3="",L3="",M3="",N3="",O3="",P3="",Q3="",R3=""),"",IFERROR(IF(AND(OR(T3="Sim",K3="Sim",L3="Sim",M3="Sim"),OR(N3="Sim",O3="Sim",P3="Sim",Q3="Sim",R3="Sim")),"Sim",IF(AND(AND(T3="Avaliar",K3="Não",L3="Não",M3="Não"),OR(N3="Sim",O3="Sim",P3="Sim",Q3="Sim",R3="Sim")),"Avaliar","Não")),""))</f>
        <v/>
      </c>
    </row>
    <row r="4" spans="1:21" x14ac:dyDescent="0.25">
      <c r="A4" s="7">
        <v>2</v>
      </c>
      <c r="B4" s="7" t="str">
        <f>IF('5. Map Processos'!B4="","",'5. Map Processos'!B4)</f>
        <v/>
      </c>
      <c r="C4" s="7" t="str">
        <f>IF('5. Map Processos'!C4="","",'5. Map Processos'!C4)</f>
        <v/>
      </c>
      <c r="D4" s="7" t="str">
        <f>IF('5. Map Processos'!E4="","",'5. Map Processos'!E4)</f>
        <v/>
      </c>
      <c r="E4" s="7" t="str">
        <f>IF('5. Map Processos'!I4="","",'5. Map Processos'!I4)</f>
        <v/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7" t="str">
        <f>IFERROR(IF((VLOOKUP(F4,Auxiliar!$J$1:$K$6,2,FALSE)+VLOOKUP(G4,Auxiliar!$M$1:$N$5,2,FALSE)+VLOOKUP(H4,Auxiliar!$P$1:$Q$5,2,FALSE)+VLOOKUP(I4,Auxiliar!$S$1:$T$4,2,FALSE)+VLOOKUP(J4,Auxiliar!$V$1:$W$5,2,FALSE))&gt;=25,"Sim",IF((VLOOKUP(F4,Auxiliar!$J$1:$K$6,2,FALSE)+VLOOKUP(G4,Auxiliar!$M$1:$N$5,2,FALSE)+VLOOKUP(H4,Auxiliar!$P$1:$Q$5,2,FALSE)+VLOOKUP(I4,Auxiliar!$S$1:$T$4,2,FALSE)+VLOOKUP(J4,Auxiliar!$V$1:$W$5,2,FALSE))&gt;=23.5,"Avaliar","Não")),"")</f>
        <v/>
      </c>
      <c r="U4" s="7" t="str">
        <f t="shared" ref="U4:U67" si="0">IF(OR(F4="",G4="",H4="",I4="",J4="",K4="",L4="",M4="",N4="",O4="",P4="",Q4="",R4=""),"",IFERROR(IF(AND(OR(T4="Sim",K4="Sim",L4="Sim",M4="Sim"),OR(N4="Sim",O4="Sim",P4="Sim",Q4="Sim",R4="Sim")),"Sim",IF(AND(AND(T4="Avaliar",K4="Não",L4="Não",M4="Não"),OR(N4="Sim",O4="Sim",P4="Sim",Q4="Sim",R4="Sim")),"Avaliar","Não")),""))</f>
        <v/>
      </c>
    </row>
    <row r="5" spans="1:21" x14ac:dyDescent="0.25">
      <c r="A5" s="7">
        <v>3</v>
      </c>
      <c r="B5" s="7" t="str">
        <f>IF('5. Map Processos'!B5="","",'5. Map Processos'!B5)</f>
        <v/>
      </c>
      <c r="C5" s="7" t="str">
        <f>IF('5. Map Processos'!C5="","",'5. Map Processos'!C5)</f>
        <v/>
      </c>
      <c r="D5" s="7" t="str">
        <f>IF('5. Map Processos'!E5="","",'5. Map Processos'!E5)</f>
        <v/>
      </c>
      <c r="E5" s="7" t="str">
        <f>IF('5. Map Processos'!I5="","",'5. Map Processos'!I5)</f>
        <v/>
      </c>
      <c r="F5" s="22"/>
      <c r="G5" s="27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7" t="str">
        <f>IFERROR(IF((VLOOKUP(F5,Auxiliar!$J$1:$K$6,2,FALSE)+VLOOKUP(G5,Auxiliar!$M$1:$N$5,2,FALSE)+VLOOKUP(H5,Auxiliar!$P$1:$Q$5,2,FALSE)+VLOOKUP(I5,Auxiliar!$S$1:$T$4,2,FALSE)+VLOOKUP(J5,Auxiliar!$V$1:$W$5,2,FALSE))&gt;=25,"Sim",IF((VLOOKUP(F5,Auxiliar!$J$1:$K$6,2,FALSE)+VLOOKUP(G5,Auxiliar!$M$1:$N$5,2,FALSE)+VLOOKUP(H5,Auxiliar!$P$1:$Q$5,2,FALSE)+VLOOKUP(I5,Auxiliar!$S$1:$T$4,2,FALSE)+VLOOKUP(J5,Auxiliar!$V$1:$W$5,2,FALSE))&gt;=23.5,"Avaliar","Não")),"")</f>
        <v/>
      </c>
      <c r="U5" s="7" t="str">
        <f t="shared" si="0"/>
        <v/>
      </c>
    </row>
    <row r="6" spans="1:21" x14ac:dyDescent="0.25">
      <c r="A6" s="7">
        <v>4</v>
      </c>
      <c r="B6" s="7" t="str">
        <f>IF('5. Map Processos'!B6="","",'5. Map Processos'!B6)</f>
        <v/>
      </c>
      <c r="C6" s="7" t="str">
        <f>IF('5. Map Processos'!C6="","",'5. Map Processos'!C6)</f>
        <v/>
      </c>
      <c r="D6" s="7" t="str">
        <f>IF('5. Map Processos'!E6="","",'5. Map Processos'!E6)</f>
        <v/>
      </c>
      <c r="E6" s="7" t="str">
        <f>IF('5. Map Processos'!I6="","",'5. Map Processos'!I6)</f>
        <v/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7" t="str">
        <f>IFERROR(IF((VLOOKUP(F6,Auxiliar!$J$1:$K$6,2,FALSE)+VLOOKUP(G6,Auxiliar!$M$1:$N$5,2,FALSE)+VLOOKUP(H6,Auxiliar!$P$1:$Q$5,2,FALSE)+VLOOKUP(I6,Auxiliar!$S$1:$T$4,2,FALSE)+VLOOKUP(J6,Auxiliar!$V$1:$W$5,2,FALSE))&gt;=25,"Sim",IF((VLOOKUP(F6,Auxiliar!$J$1:$K$6,2,FALSE)+VLOOKUP(G6,Auxiliar!$M$1:$N$5,2,FALSE)+VLOOKUP(H6,Auxiliar!$P$1:$Q$5,2,FALSE)+VLOOKUP(I6,Auxiliar!$S$1:$T$4,2,FALSE)+VLOOKUP(J6,Auxiliar!$V$1:$W$5,2,FALSE))&gt;=23.5,"Avaliar","Não")),"")</f>
        <v/>
      </c>
      <c r="U6" s="7" t="str">
        <f t="shared" si="0"/>
        <v/>
      </c>
    </row>
    <row r="7" spans="1:21" x14ac:dyDescent="0.25">
      <c r="A7" s="7">
        <v>5</v>
      </c>
      <c r="B7" s="7" t="str">
        <f>IF('5. Map Processos'!B7="","",'5. Map Processos'!B7)</f>
        <v/>
      </c>
      <c r="C7" s="7" t="str">
        <f>IF('5. Map Processos'!C7="","",'5. Map Processos'!C7)</f>
        <v/>
      </c>
      <c r="D7" s="7" t="str">
        <f>IF('5. Map Processos'!E7="","",'5. Map Processos'!E7)</f>
        <v/>
      </c>
      <c r="E7" s="7" t="str">
        <f>IF('5. Map Processos'!I7="","",'5. Map Processos'!I7)</f>
        <v/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7" t="str">
        <f>IFERROR(IF((VLOOKUP(F7,Auxiliar!$J$1:$K$6,2,FALSE)+VLOOKUP(G7,Auxiliar!$M$1:$N$5,2,FALSE)+VLOOKUP(H7,Auxiliar!$P$1:$Q$5,2,FALSE)+VLOOKUP(I7,Auxiliar!$S$1:$T$4,2,FALSE)+VLOOKUP(J7,Auxiliar!$V$1:$W$5,2,FALSE))&gt;=25,"Sim",IF((VLOOKUP(F7,Auxiliar!$J$1:$K$6,2,FALSE)+VLOOKUP(G7,Auxiliar!$M$1:$N$5,2,FALSE)+VLOOKUP(H7,Auxiliar!$P$1:$Q$5,2,FALSE)+VLOOKUP(I7,Auxiliar!$S$1:$T$4,2,FALSE)+VLOOKUP(J7,Auxiliar!$V$1:$W$5,2,FALSE))&gt;=23.5,"Avaliar","Não")),"")</f>
        <v/>
      </c>
      <c r="U7" s="7" t="str">
        <f t="shared" si="0"/>
        <v/>
      </c>
    </row>
    <row r="8" spans="1:21" x14ac:dyDescent="0.25">
      <c r="A8" s="7">
        <v>6</v>
      </c>
      <c r="B8" s="7" t="str">
        <f>IF('5. Map Processos'!B8="","",'5. Map Processos'!B8)</f>
        <v/>
      </c>
      <c r="C8" s="7" t="str">
        <f>IF('5. Map Processos'!C8="","",'5. Map Processos'!C8)</f>
        <v/>
      </c>
      <c r="D8" s="7" t="str">
        <f>IF('5. Map Processos'!E8="","",'5. Map Processos'!E8)</f>
        <v/>
      </c>
      <c r="E8" s="7" t="str">
        <f>IF('5. Map Processos'!I8="","",'5. Map Processos'!I8)</f>
        <v/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7" t="str">
        <f>IFERROR(IF((VLOOKUP(F8,Auxiliar!$J$1:$K$6,2,FALSE)+VLOOKUP(G8,Auxiliar!$M$1:$N$5,2,FALSE)+VLOOKUP(H8,Auxiliar!$P$1:$Q$5,2,FALSE)+VLOOKUP(I8,Auxiliar!$S$1:$T$4,2,FALSE)+VLOOKUP(J8,Auxiliar!$V$1:$W$5,2,FALSE))&gt;=25,"Sim",IF((VLOOKUP(F8,Auxiliar!$J$1:$K$6,2,FALSE)+VLOOKUP(G8,Auxiliar!$M$1:$N$5,2,FALSE)+VLOOKUP(H8,Auxiliar!$P$1:$Q$5,2,FALSE)+VLOOKUP(I8,Auxiliar!$S$1:$T$4,2,FALSE)+VLOOKUP(J8,Auxiliar!$V$1:$W$5,2,FALSE))&gt;=23.5,"Avaliar","Não")),"")</f>
        <v/>
      </c>
      <c r="U8" s="7" t="str">
        <f t="shared" si="0"/>
        <v/>
      </c>
    </row>
    <row r="9" spans="1:21" x14ac:dyDescent="0.25">
      <c r="A9" s="7">
        <v>7</v>
      </c>
      <c r="B9" s="7" t="str">
        <f>IF('5. Map Processos'!B9="","",'5. Map Processos'!B9)</f>
        <v/>
      </c>
      <c r="C9" s="7" t="str">
        <f>IF('5. Map Processos'!C9="","",'5. Map Processos'!C9)</f>
        <v/>
      </c>
      <c r="D9" s="7" t="str">
        <f>IF('5. Map Processos'!E9="","",'5. Map Processos'!E9)</f>
        <v/>
      </c>
      <c r="E9" s="7" t="str">
        <f>IF('5. Map Processos'!I9="","",'5. Map Processos'!I9)</f>
        <v/>
      </c>
      <c r="F9" s="22"/>
      <c r="G9" s="27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7" t="str">
        <f>IFERROR(IF((VLOOKUP(F9,Auxiliar!$J$1:$K$6,2,FALSE)+VLOOKUP(G9,Auxiliar!$M$1:$N$5,2,FALSE)+VLOOKUP(H9,Auxiliar!$P$1:$Q$5,2,FALSE)+VLOOKUP(I9,Auxiliar!$S$1:$T$4,2,FALSE)+VLOOKUP(J9,Auxiliar!$V$1:$W$5,2,FALSE))&gt;=25,"Sim",IF((VLOOKUP(F9,Auxiliar!$J$1:$K$6,2,FALSE)+VLOOKUP(G9,Auxiliar!$M$1:$N$5,2,FALSE)+VLOOKUP(H9,Auxiliar!$P$1:$Q$5,2,FALSE)+VLOOKUP(I9,Auxiliar!$S$1:$T$4,2,FALSE)+VLOOKUP(J9,Auxiliar!$V$1:$W$5,2,FALSE))&gt;=23.5,"Avaliar","Não")),"")</f>
        <v/>
      </c>
      <c r="U9" s="7" t="str">
        <f t="shared" si="0"/>
        <v/>
      </c>
    </row>
    <row r="10" spans="1:21" x14ac:dyDescent="0.25">
      <c r="A10" s="7">
        <v>8</v>
      </c>
      <c r="B10" s="7" t="str">
        <f>IF('5. Map Processos'!B10="","",'5. Map Processos'!B10)</f>
        <v/>
      </c>
      <c r="C10" s="7" t="str">
        <f>IF('5. Map Processos'!C10="","",'5. Map Processos'!C10)</f>
        <v/>
      </c>
      <c r="D10" s="7" t="str">
        <f>IF('5. Map Processos'!E10="","",'5. Map Processos'!E10)</f>
        <v/>
      </c>
      <c r="E10" s="7" t="str">
        <f>IF('5. Map Processos'!I10="","",'5. Map Processos'!I10)</f>
        <v/>
      </c>
      <c r="F10" s="22"/>
      <c r="G10" s="27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7" t="str">
        <f>IFERROR(IF((VLOOKUP(F10,Auxiliar!$J$1:$K$6,2,FALSE)+VLOOKUP(G10,Auxiliar!$M$1:$N$5,2,FALSE)+VLOOKUP(H10,Auxiliar!$P$1:$Q$5,2,FALSE)+VLOOKUP(I10,Auxiliar!$S$1:$T$4,2,FALSE)+VLOOKUP(J10,Auxiliar!$V$1:$W$5,2,FALSE))&gt;=25,"Sim",IF((VLOOKUP(F10,Auxiliar!$J$1:$K$6,2,FALSE)+VLOOKUP(G10,Auxiliar!$M$1:$N$5,2,FALSE)+VLOOKUP(H10,Auxiliar!$P$1:$Q$5,2,FALSE)+VLOOKUP(I10,Auxiliar!$S$1:$T$4,2,FALSE)+VLOOKUP(J10,Auxiliar!$V$1:$W$5,2,FALSE))&gt;=23.5,"Avaliar","Não")),"")</f>
        <v/>
      </c>
      <c r="U10" s="7" t="str">
        <f t="shared" si="0"/>
        <v/>
      </c>
    </row>
    <row r="11" spans="1:21" x14ac:dyDescent="0.25">
      <c r="A11" s="7">
        <v>9</v>
      </c>
      <c r="B11" s="7" t="str">
        <f>IF('5. Map Processos'!B11="","",'5. Map Processos'!B11)</f>
        <v/>
      </c>
      <c r="C11" s="7" t="str">
        <f>IF('5. Map Processos'!C11="","",'5. Map Processos'!C11)</f>
        <v/>
      </c>
      <c r="D11" s="7" t="str">
        <f>IF('5. Map Processos'!E11="","",'5. Map Processos'!E11)</f>
        <v/>
      </c>
      <c r="E11" s="7" t="str">
        <f>IF('5. Map Processos'!I11="","",'5. Map Processos'!I11)</f>
        <v/>
      </c>
      <c r="F11" s="22"/>
      <c r="G11" s="2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7" t="str">
        <f>IFERROR(IF((VLOOKUP(F11,Auxiliar!$J$1:$K$6,2,FALSE)+VLOOKUP(G11,Auxiliar!$M$1:$N$5,2,FALSE)+VLOOKUP(H11,Auxiliar!$P$1:$Q$5,2,FALSE)+VLOOKUP(I11,Auxiliar!$S$1:$T$4,2,FALSE)+VLOOKUP(J11,Auxiliar!$V$1:$W$5,2,FALSE))&gt;=25,"Sim",IF((VLOOKUP(F11,Auxiliar!$J$1:$K$6,2,FALSE)+VLOOKUP(G11,Auxiliar!$M$1:$N$5,2,FALSE)+VLOOKUP(H11,Auxiliar!$P$1:$Q$5,2,FALSE)+VLOOKUP(I11,Auxiliar!$S$1:$T$4,2,FALSE)+VLOOKUP(J11,Auxiliar!$V$1:$W$5,2,FALSE))&gt;=23.5,"Avaliar","Não")),"")</f>
        <v/>
      </c>
      <c r="U11" s="7" t="str">
        <f t="shared" si="0"/>
        <v/>
      </c>
    </row>
    <row r="12" spans="1:21" x14ac:dyDescent="0.25">
      <c r="A12" s="7">
        <v>10</v>
      </c>
      <c r="B12" s="7" t="str">
        <f>IF('5. Map Processos'!B12="","",'5. Map Processos'!B12)</f>
        <v/>
      </c>
      <c r="C12" s="7" t="str">
        <f>IF('5. Map Processos'!C12="","",'5. Map Processos'!C12)</f>
        <v/>
      </c>
      <c r="D12" s="7" t="str">
        <f>IF('5. Map Processos'!E12="","",'5. Map Processos'!E12)</f>
        <v/>
      </c>
      <c r="E12" s="7" t="str">
        <f>IF('5. Map Processos'!I12="","",'5. Map Processos'!I12)</f>
        <v/>
      </c>
      <c r="F12" s="22"/>
      <c r="G12" s="27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7" t="str">
        <f>IFERROR(IF((VLOOKUP(F12,Auxiliar!$J$1:$K$6,2,FALSE)+VLOOKUP(G12,Auxiliar!$M$1:$N$5,2,FALSE)+VLOOKUP(H12,Auxiliar!$P$1:$Q$5,2,FALSE)+VLOOKUP(I12,Auxiliar!$S$1:$T$4,2,FALSE)+VLOOKUP(J12,Auxiliar!$V$1:$W$5,2,FALSE))&gt;=25,"Sim",IF((VLOOKUP(F12,Auxiliar!$J$1:$K$6,2,FALSE)+VLOOKUP(G12,Auxiliar!$M$1:$N$5,2,FALSE)+VLOOKUP(H12,Auxiliar!$P$1:$Q$5,2,FALSE)+VLOOKUP(I12,Auxiliar!$S$1:$T$4,2,FALSE)+VLOOKUP(J12,Auxiliar!$V$1:$W$5,2,FALSE))&gt;=23.5,"Avaliar","Não")),"")</f>
        <v/>
      </c>
      <c r="U12" s="7" t="str">
        <f t="shared" si="0"/>
        <v/>
      </c>
    </row>
    <row r="13" spans="1:21" x14ac:dyDescent="0.25">
      <c r="A13" s="7">
        <v>11</v>
      </c>
      <c r="B13" s="7" t="str">
        <f>IF('5. Map Processos'!B13="","",'5. Map Processos'!B13)</f>
        <v/>
      </c>
      <c r="C13" s="7" t="str">
        <f>IF('5. Map Processos'!C13="","",'5. Map Processos'!C13)</f>
        <v/>
      </c>
      <c r="D13" s="7" t="str">
        <f>IF('5. Map Processos'!E13="","",'5. Map Processos'!E13)</f>
        <v/>
      </c>
      <c r="E13" s="7" t="str">
        <f>IF('5. Map Processos'!I13="","",'5. Map Processos'!I13)</f>
        <v/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7" t="str">
        <f>IFERROR(IF((VLOOKUP(F13,Auxiliar!$J$1:$K$6,2,FALSE)+VLOOKUP(G13,Auxiliar!$M$1:$N$5,2,FALSE)+VLOOKUP(H13,Auxiliar!$P$1:$Q$5,2,FALSE)+VLOOKUP(I13,Auxiliar!$S$1:$T$4,2,FALSE)+VLOOKUP(J13,Auxiliar!$V$1:$W$5,2,FALSE))&gt;=25,"Sim",IF((VLOOKUP(F13,Auxiliar!$J$1:$K$6,2,FALSE)+VLOOKUP(G13,Auxiliar!$M$1:$N$5,2,FALSE)+VLOOKUP(H13,Auxiliar!$P$1:$Q$5,2,FALSE)+VLOOKUP(I13,Auxiliar!$S$1:$T$4,2,FALSE)+VLOOKUP(J13,Auxiliar!$V$1:$W$5,2,FALSE))&gt;=23.5,"Avaliar","Não")),"")</f>
        <v/>
      </c>
      <c r="U13" s="7" t="str">
        <f t="shared" si="0"/>
        <v/>
      </c>
    </row>
    <row r="14" spans="1:21" x14ac:dyDescent="0.25">
      <c r="A14" s="7">
        <v>12</v>
      </c>
      <c r="B14" s="7" t="str">
        <f>IF('5. Map Processos'!B14="","",'5. Map Processos'!B14)</f>
        <v/>
      </c>
      <c r="C14" s="7" t="str">
        <f>IF('5. Map Processos'!C14="","",'5. Map Processos'!C14)</f>
        <v/>
      </c>
      <c r="D14" s="7" t="str">
        <f>IF('5. Map Processos'!E14="","",'5. Map Processos'!E14)</f>
        <v/>
      </c>
      <c r="E14" s="7" t="str">
        <f>IF('5. Map Processos'!I14="","",'5. Map Processos'!I14)</f>
        <v/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7" t="str">
        <f>IFERROR(IF((VLOOKUP(F14,Auxiliar!$J$1:$K$6,2,FALSE)+VLOOKUP(G14,Auxiliar!$M$1:$N$5,2,FALSE)+VLOOKUP(H14,Auxiliar!$P$1:$Q$5,2,FALSE)+VLOOKUP(I14,Auxiliar!$S$1:$T$4,2,FALSE)+VLOOKUP(J14,Auxiliar!$V$1:$W$5,2,FALSE))&gt;=25,"Sim",IF((VLOOKUP(F14,Auxiliar!$J$1:$K$6,2,FALSE)+VLOOKUP(G14,Auxiliar!$M$1:$N$5,2,FALSE)+VLOOKUP(H14,Auxiliar!$P$1:$Q$5,2,FALSE)+VLOOKUP(I14,Auxiliar!$S$1:$T$4,2,FALSE)+VLOOKUP(J14,Auxiliar!$V$1:$W$5,2,FALSE))&gt;=23.5,"Avaliar","Não")),"")</f>
        <v/>
      </c>
      <c r="U14" s="7" t="str">
        <f t="shared" si="0"/>
        <v/>
      </c>
    </row>
    <row r="15" spans="1:21" x14ac:dyDescent="0.25">
      <c r="A15" s="7">
        <v>13</v>
      </c>
      <c r="B15" s="7" t="str">
        <f>IF('5. Map Processos'!B15="","",'5. Map Processos'!B15)</f>
        <v/>
      </c>
      <c r="C15" s="7" t="str">
        <f>IF('5. Map Processos'!C15="","",'5. Map Processos'!C15)</f>
        <v/>
      </c>
      <c r="D15" s="7" t="str">
        <f>IF('5. Map Processos'!E15="","",'5. Map Processos'!E15)</f>
        <v/>
      </c>
      <c r="E15" s="7" t="str">
        <f>IF('5. Map Processos'!I15="","",'5. Map Processos'!I15)</f>
        <v/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7" t="str">
        <f>IFERROR(IF((VLOOKUP(F15,Auxiliar!$J$1:$K$6,2,FALSE)+VLOOKUP(G15,Auxiliar!$M$1:$N$5,2,FALSE)+VLOOKUP(H15,Auxiliar!$P$1:$Q$5,2,FALSE)+VLOOKUP(I15,Auxiliar!$S$1:$T$4,2,FALSE)+VLOOKUP(J15,Auxiliar!$V$1:$W$5,2,FALSE))&gt;=25,"Sim",IF((VLOOKUP(F15,Auxiliar!$J$1:$K$6,2,FALSE)+VLOOKUP(G15,Auxiliar!$M$1:$N$5,2,FALSE)+VLOOKUP(H15,Auxiliar!$P$1:$Q$5,2,FALSE)+VLOOKUP(I15,Auxiliar!$S$1:$T$4,2,FALSE)+VLOOKUP(J15,Auxiliar!$V$1:$W$5,2,FALSE))&gt;=23.5,"Avaliar","Não")),"")</f>
        <v/>
      </c>
      <c r="U15" s="7" t="str">
        <f t="shared" si="0"/>
        <v/>
      </c>
    </row>
    <row r="16" spans="1:21" x14ac:dyDescent="0.25">
      <c r="A16" s="7">
        <v>14</v>
      </c>
      <c r="B16" s="7" t="str">
        <f>IF('5. Map Processos'!B16="","",'5. Map Processos'!B16)</f>
        <v/>
      </c>
      <c r="C16" s="7" t="str">
        <f>IF('5. Map Processos'!C16="","",'5. Map Processos'!C16)</f>
        <v/>
      </c>
      <c r="D16" s="7" t="str">
        <f>IF('5. Map Processos'!E16="","",'5. Map Processos'!E16)</f>
        <v/>
      </c>
      <c r="E16" s="7" t="str">
        <f>IF('5. Map Processos'!I16="","",'5. Map Processos'!I16)</f>
        <v/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7" t="str">
        <f>IFERROR(IF((VLOOKUP(F16,Auxiliar!$J$1:$K$6,2,FALSE)+VLOOKUP(G16,Auxiliar!$M$1:$N$5,2,FALSE)+VLOOKUP(H16,Auxiliar!$P$1:$Q$5,2,FALSE)+VLOOKUP(I16,Auxiliar!$S$1:$T$4,2,FALSE)+VLOOKUP(J16,Auxiliar!$V$1:$W$5,2,FALSE))&gt;=25,"Sim",IF((VLOOKUP(F16,Auxiliar!$J$1:$K$6,2,FALSE)+VLOOKUP(G16,Auxiliar!$M$1:$N$5,2,FALSE)+VLOOKUP(H16,Auxiliar!$P$1:$Q$5,2,FALSE)+VLOOKUP(I16,Auxiliar!$S$1:$T$4,2,FALSE)+VLOOKUP(J16,Auxiliar!$V$1:$W$5,2,FALSE))&gt;=23.5,"Avaliar","Não")),"")</f>
        <v/>
      </c>
      <c r="U16" s="7" t="str">
        <f t="shared" si="0"/>
        <v/>
      </c>
    </row>
    <row r="17" spans="1:21" x14ac:dyDescent="0.25">
      <c r="A17" s="7">
        <v>15</v>
      </c>
      <c r="B17" s="7" t="str">
        <f>IF('5. Map Processos'!B17="","",'5. Map Processos'!B17)</f>
        <v/>
      </c>
      <c r="C17" s="7" t="str">
        <f>IF('5. Map Processos'!C17="","",'5. Map Processos'!C17)</f>
        <v/>
      </c>
      <c r="D17" s="7" t="str">
        <f>IF('5. Map Processos'!E17="","",'5. Map Processos'!E17)</f>
        <v/>
      </c>
      <c r="E17" s="7" t="str">
        <f>IF('5. Map Processos'!I17="","",'5. Map Processos'!I17)</f>
        <v/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7" t="str">
        <f>IFERROR(IF((VLOOKUP(F17,Auxiliar!$J$1:$K$6,2,FALSE)+VLOOKUP(G17,Auxiliar!$M$1:$N$5,2,FALSE)+VLOOKUP(H17,Auxiliar!$P$1:$Q$5,2,FALSE)+VLOOKUP(I17,Auxiliar!$S$1:$T$4,2,FALSE)+VLOOKUP(J17,Auxiliar!$V$1:$W$5,2,FALSE))&gt;=25,"Sim",IF((VLOOKUP(F17,Auxiliar!$J$1:$K$6,2,FALSE)+VLOOKUP(G17,Auxiliar!$M$1:$N$5,2,FALSE)+VLOOKUP(H17,Auxiliar!$P$1:$Q$5,2,FALSE)+VLOOKUP(I17,Auxiliar!$S$1:$T$4,2,FALSE)+VLOOKUP(J17,Auxiliar!$V$1:$W$5,2,FALSE))&gt;=23.5,"Avaliar","Não")),"")</f>
        <v/>
      </c>
      <c r="U17" s="7" t="str">
        <f t="shared" si="0"/>
        <v/>
      </c>
    </row>
    <row r="18" spans="1:21" x14ac:dyDescent="0.25">
      <c r="A18" s="7">
        <v>16</v>
      </c>
      <c r="B18" s="7" t="str">
        <f>IF('5. Map Processos'!B18="","",'5. Map Processos'!B18)</f>
        <v/>
      </c>
      <c r="C18" s="7" t="str">
        <f>IF('5. Map Processos'!C18="","",'5. Map Processos'!C18)</f>
        <v/>
      </c>
      <c r="D18" s="7" t="str">
        <f>IF('5. Map Processos'!E18="","",'5. Map Processos'!E18)</f>
        <v/>
      </c>
      <c r="E18" s="7" t="str">
        <f>IF('5. Map Processos'!I18="","",'5. Map Processos'!I18)</f>
        <v/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7" t="str">
        <f>IFERROR(IF((VLOOKUP(F18,Auxiliar!$J$1:$K$6,2,FALSE)+VLOOKUP(G18,Auxiliar!$M$1:$N$5,2,FALSE)+VLOOKUP(H18,Auxiliar!$P$1:$Q$5,2,FALSE)+VLOOKUP(I18,Auxiliar!$S$1:$T$4,2,FALSE)+VLOOKUP(J18,Auxiliar!$V$1:$W$5,2,FALSE))&gt;=25,"Sim",IF((VLOOKUP(F18,Auxiliar!$J$1:$K$6,2,FALSE)+VLOOKUP(G18,Auxiliar!$M$1:$N$5,2,FALSE)+VLOOKUP(H18,Auxiliar!$P$1:$Q$5,2,FALSE)+VLOOKUP(I18,Auxiliar!$S$1:$T$4,2,FALSE)+VLOOKUP(J18,Auxiliar!$V$1:$W$5,2,FALSE))&gt;=23.5,"Avaliar","Não")),"")</f>
        <v/>
      </c>
      <c r="U18" s="7" t="str">
        <f t="shared" si="0"/>
        <v/>
      </c>
    </row>
    <row r="19" spans="1:21" x14ac:dyDescent="0.25">
      <c r="A19" s="7">
        <v>17</v>
      </c>
      <c r="B19" s="7" t="str">
        <f>IF('5. Map Processos'!B19="","",'5. Map Processos'!B19)</f>
        <v/>
      </c>
      <c r="C19" s="7" t="str">
        <f>IF('5. Map Processos'!C19="","",'5. Map Processos'!C19)</f>
        <v/>
      </c>
      <c r="D19" s="7" t="str">
        <f>IF('5. Map Processos'!E19="","",'5. Map Processos'!E19)</f>
        <v/>
      </c>
      <c r="E19" s="7" t="str">
        <f>IF('5. Map Processos'!I19="","",'5. Map Processos'!I19)</f>
        <v/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7" t="str">
        <f>IFERROR(IF((VLOOKUP(F19,Auxiliar!$J$1:$K$6,2,FALSE)+VLOOKUP(G19,Auxiliar!$M$1:$N$5,2,FALSE)+VLOOKUP(H19,Auxiliar!$P$1:$Q$5,2,FALSE)+VLOOKUP(I19,Auxiliar!$S$1:$T$4,2,FALSE)+VLOOKUP(J19,Auxiliar!$V$1:$W$5,2,FALSE))&gt;=25,"Sim",IF((VLOOKUP(F19,Auxiliar!$J$1:$K$6,2,FALSE)+VLOOKUP(G19,Auxiliar!$M$1:$N$5,2,FALSE)+VLOOKUP(H19,Auxiliar!$P$1:$Q$5,2,FALSE)+VLOOKUP(I19,Auxiliar!$S$1:$T$4,2,FALSE)+VLOOKUP(J19,Auxiliar!$V$1:$W$5,2,FALSE))&gt;=23.5,"Avaliar","Não")),"")</f>
        <v/>
      </c>
      <c r="U19" s="7" t="str">
        <f t="shared" si="0"/>
        <v/>
      </c>
    </row>
    <row r="20" spans="1:21" x14ac:dyDescent="0.25">
      <c r="A20" s="7">
        <v>18</v>
      </c>
      <c r="B20" s="7" t="str">
        <f>IF('5. Map Processos'!B20="","",'5. Map Processos'!B20)</f>
        <v/>
      </c>
      <c r="C20" s="7" t="str">
        <f>IF('5. Map Processos'!C20="","",'5. Map Processos'!C20)</f>
        <v/>
      </c>
      <c r="D20" s="7" t="str">
        <f>IF('5. Map Processos'!E20="","",'5. Map Processos'!E20)</f>
        <v/>
      </c>
      <c r="E20" s="7" t="str">
        <f>IF('5. Map Processos'!I20="","",'5. Map Processos'!I20)</f>
        <v/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7" t="str">
        <f>IFERROR(IF((VLOOKUP(F20,Auxiliar!$J$1:$K$6,2,FALSE)+VLOOKUP(G20,Auxiliar!$M$1:$N$5,2,FALSE)+VLOOKUP(H20,Auxiliar!$P$1:$Q$5,2,FALSE)+VLOOKUP(I20,Auxiliar!$S$1:$T$4,2,FALSE)+VLOOKUP(J20,Auxiliar!$V$1:$W$5,2,FALSE))&gt;=25,"Sim",IF((VLOOKUP(F20,Auxiliar!$J$1:$K$6,2,FALSE)+VLOOKUP(G20,Auxiliar!$M$1:$N$5,2,FALSE)+VLOOKUP(H20,Auxiliar!$P$1:$Q$5,2,FALSE)+VLOOKUP(I20,Auxiliar!$S$1:$T$4,2,FALSE)+VLOOKUP(J20,Auxiliar!$V$1:$W$5,2,FALSE))&gt;=23.5,"Avaliar","Não")),"")</f>
        <v/>
      </c>
      <c r="U20" s="7" t="str">
        <f t="shared" si="0"/>
        <v/>
      </c>
    </row>
    <row r="21" spans="1:21" x14ac:dyDescent="0.25">
      <c r="A21" s="7">
        <v>19</v>
      </c>
      <c r="B21" s="7" t="str">
        <f>IF('5. Map Processos'!B21="","",'5. Map Processos'!B21)</f>
        <v/>
      </c>
      <c r="C21" s="7" t="str">
        <f>IF('5. Map Processos'!C21="","",'5. Map Processos'!C21)</f>
        <v/>
      </c>
      <c r="D21" s="7" t="str">
        <f>IF('5. Map Processos'!E21="","",'5. Map Processos'!E21)</f>
        <v/>
      </c>
      <c r="E21" s="7" t="str">
        <f>IF('5. Map Processos'!I21="","",'5. Map Processos'!I21)</f>
        <v/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7" t="str">
        <f>IFERROR(IF((VLOOKUP(F21,Auxiliar!$J$1:$K$6,2,FALSE)+VLOOKUP(G21,Auxiliar!$M$1:$N$5,2,FALSE)+VLOOKUP(H21,Auxiliar!$P$1:$Q$5,2,FALSE)+VLOOKUP(I21,Auxiliar!$S$1:$T$4,2,FALSE)+VLOOKUP(J21,Auxiliar!$V$1:$W$5,2,FALSE))&gt;=25,"Sim",IF((VLOOKUP(F21,Auxiliar!$J$1:$K$6,2,FALSE)+VLOOKUP(G21,Auxiliar!$M$1:$N$5,2,FALSE)+VLOOKUP(H21,Auxiliar!$P$1:$Q$5,2,FALSE)+VLOOKUP(I21,Auxiliar!$S$1:$T$4,2,FALSE)+VLOOKUP(J21,Auxiliar!$V$1:$W$5,2,FALSE))&gt;=23.5,"Avaliar","Não")),"")</f>
        <v/>
      </c>
      <c r="U21" s="7" t="str">
        <f t="shared" si="0"/>
        <v/>
      </c>
    </row>
    <row r="22" spans="1:21" x14ac:dyDescent="0.25">
      <c r="A22" s="7">
        <v>20</v>
      </c>
      <c r="B22" s="7" t="str">
        <f>IF('5. Map Processos'!B22="","",'5. Map Processos'!B22)</f>
        <v/>
      </c>
      <c r="C22" s="7" t="str">
        <f>IF('5. Map Processos'!C22="","",'5. Map Processos'!C22)</f>
        <v/>
      </c>
      <c r="D22" s="7" t="str">
        <f>IF('5. Map Processos'!E22="","",'5. Map Processos'!E22)</f>
        <v/>
      </c>
      <c r="E22" s="7" t="str">
        <f>IF('5. Map Processos'!I22="","",'5. Map Processos'!I22)</f>
        <v/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7" t="str">
        <f>IFERROR(IF((VLOOKUP(F22,Auxiliar!$J$1:$K$6,2,FALSE)+VLOOKUP(G22,Auxiliar!$M$1:$N$5,2,FALSE)+VLOOKUP(H22,Auxiliar!$P$1:$Q$5,2,FALSE)+VLOOKUP(I22,Auxiliar!$S$1:$T$4,2,FALSE)+VLOOKUP(J22,Auxiliar!$V$1:$W$5,2,FALSE))&gt;=25,"Sim",IF((VLOOKUP(F22,Auxiliar!$J$1:$K$6,2,FALSE)+VLOOKUP(G22,Auxiliar!$M$1:$N$5,2,FALSE)+VLOOKUP(H22,Auxiliar!$P$1:$Q$5,2,FALSE)+VLOOKUP(I22,Auxiliar!$S$1:$T$4,2,FALSE)+VLOOKUP(J22,Auxiliar!$V$1:$W$5,2,FALSE))&gt;=23.5,"Avaliar","Não")),"")</f>
        <v/>
      </c>
      <c r="U22" s="7" t="str">
        <f t="shared" si="0"/>
        <v/>
      </c>
    </row>
    <row r="23" spans="1:21" x14ac:dyDescent="0.25">
      <c r="A23" s="7">
        <v>21</v>
      </c>
      <c r="B23" s="7" t="str">
        <f>IF('5. Map Processos'!B23="","",'5. Map Processos'!B23)</f>
        <v/>
      </c>
      <c r="C23" s="7" t="str">
        <f>IF('5. Map Processos'!C23="","",'5. Map Processos'!C23)</f>
        <v/>
      </c>
      <c r="D23" s="7" t="str">
        <f>IF('5. Map Processos'!E23="","",'5. Map Processos'!E23)</f>
        <v/>
      </c>
      <c r="E23" s="7" t="str">
        <f>IF('5. Map Processos'!I23="","",'5. Map Processos'!I23)</f>
        <v/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7" t="str">
        <f>IFERROR(IF((VLOOKUP(F23,Auxiliar!$J$1:$K$6,2,FALSE)+VLOOKUP(G23,Auxiliar!$M$1:$N$5,2,FALSE)+VLOOKUP(H23,Auxiliar!$P$1:$Q$5,2,FALSE)+VLOOKUP(I23,Auxiliar!$S$1:$T$4,2,FALSE)+VLOOKUP(J23,Auxiliar!$V$1:$W$5,2,FALSE))&gt;=25,"Sim",IF((VLOOKUP(F23,Auxiliar!$J$1:$K$6,2,FALSE)+VLOOKUP(G23,Auxiliar!$M$1:$N$5,2,FALSE)+VLOOKUP(H23,Auxiliar!$P$1:$Q$5,2,FALSE)+VLOOKUP(I23,Auxiliar!$S$1:$T$4,2,FALSE)+VLOOKUP(J23,Auxiliar!$V$1:$W$5,2,FALSE))&gt;=23.5,"Avaliar","Não")),"")</f>
        <v/>
      </c>
      <c r="U23" s="7" t="str">
        <f t="shared" si="0"/>
        <v/>
      </c>
    </row>
    <row r="24" spans="1:21" x14ac:dyDescent="0.25">
      <c r="A24" s="7">
        <v>22</v>
      </c>
      <c r="B24" s="7" t="str">
        <f>IF('5. Map Processos'!B24="","",'5. Map Processos'!B24)</f>
        <v/>
      </c>
      <c r="C24" s="7" t="str">
        <f>IF('5. Map Processos'!C24="","",'5. Map Processos'!C24)</f>
        <v/>
      </c>
      <c r="D24" s="7" t="str">
        <f>IF('5. Map Processos'!E24="","",'5. Map Processos'!E24)</f>
        <v/>
      </c>
      <c r="E24" s="7" t="str">
        <f>IF('5. Map Processos'!I24="","",'5. Map Processos'!I24)</f>
        <v/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7" t="str">
        <f>IFERROR(IF((VLOOKUP(F24,Auxiliar!$J$1:$K$6,2,FALSE)+VLOOKUP(G24,Auxiliar!$M$1:$N$5,2,FALSE)+VLOOKUP(H24,Auxiliar!$P$1:$Q$5,2,FALSE)+VLOOKUP(I24,Auxiliar!$S$1:$T$4,2,FALSE)+VLOOKUP(J24,Auxiliar!$V$1:$W$5,2,FALSE))&gt;=25,"Sim",IF((VLOOKUP(F24,Auxiliar!$J$1:$K$6,2,FALSE)+VLOOKUP(G24,Auxiliar!$M$1:$N$5,2,FALSE)+VLOOKUP(H24,Auxiliar!$P$1:$Q$5,2,FALSE)+VLOOKUP(I24,Auxiliar!$S$1:$T$4,2,FALSE)+VLOOKUP(J24,Auxiliar!$V$1:$W$5,2,FALSE))&gt;=23.5,"Avaliar","Não")),"")</f>
        <v/>
      </c>
      <c r="U24" s="7" t="str">
        <f t="shared" si="0"/>
        <v/>
      </c>
    </row>
    <row r="25" spans="1:21" x14ac:dyDescent="0.25">
      <c r="A25" s="7">
        <v>23</v>
      </c>
      <c r="B25" s="7" t="str">
        <f>IF('5. Map Processos'!B25="","",'5. Map Processos'!B25)</f>
        <v/>
      </c>
      <c r="C25" s="7" t="str">
        <f>IF('5. Map Processos'!C25="","",'5. Map Processos'!C25)</f>
        <v/>
      </c>
      <c r="D25" s="7" t="str">
        <f>IF('5. Map Processos'!E25="","",'5. Map Processos'!E25)</f>
        <v/>
      </c>
      <c r="E25" s="7" t="str">
        <f>IF('5. Map Processos'!I25="","",'5. Map Processos'!I25)</f>
        <v/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7" t="str">
        <f>IFERROR(IF((VLOOKUP(F25,Auxiliar!$J$1:$K$6,2,FALSE)+VLOOKUP(G25,Auxiliar!$M$1:$N$5,2,FALSE)+VLOOKUP(H25,Auxiliar!$P$1:$Q$5,2,FALSE)+VLOOKUP(I25,Auxiliar!$S$1:$T$4,2,FALSE)+VLOOKUP(J25,Auxiliar!$V$1:$W$5,2,FALSE))&gt;=25,"Sim",IF((VLOOKUP(F25,Auxiliar!$J$1:$K$6,2,FALSE)+VLOOKUP(G25,Auxiliar!$M$1:$N$5,2,FALSE)+VLOOKUP(H25,Auxiliar!$P$1:$Q$5,2,FALSE)+VLOOKUP(I25,Auxiliar!$S$1:$T$4,2,FALSE)+VLOOKUP(J25,Auxiliar!$V$1:$W$5,2,FALSE))&gt;=23.5,"Avaliar","Não")),"")</f>
        <v/>
      </c>
      <c r="U25" s="7" t="str">
        <f t="shared" si="0"/>
        <v/>
      </c>
    </row>
    <row r="26" spans="1:21" x14ac:dyDescent="0.25">
      <c r="A26" s="7">
        <v>24</v>
      </c>
      <c r="B26" s="7" t="str">
        <f>IF('5. Map Processos'!B26="","",'5. Map Processos'!B26)</f>
        <v/>
      </c>
      <c r="C26" s="7" t="str">
        <f>IF('5. Map Processos'!C26="","",'5. Map Processos'!C26)</f>
        <v/>
      </c>
      <c r="D26" s="7" t="str">
        <f>IF('5. Map Processos'!E26="","",'5. Map Processos'!E26)</f>
        <v/>
      </c>
      <c r="E26" s="7" t="str">
        <f>IF('5. Map Processos'!I26="","",'5. Map Processos'!I26)</f>
        <v/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7" t="str">
        <f>IFERROR(IF((VLOOKUP(F26,Auxiliar!$J$1:$K$6,2,FALSE)+VLOOKUP(G26,Auxiliar!$M$1:$N$5,2,FALSE)+VLOOKUP(H26,Auxiliar!$P$1:$Q$5,2,FALSE)+VLOOKUP(I26,Auxiliar!$S$1:$T$4,2,FALSE)+VLOOKUP(J26,Auxiliar!$V$1:$W$5,2,FALSE))&gt;=25,"Sim",IF((VLOOKUP(F26,Auxiliar!$J$1:$K$6,2,FALSE)+VLOOKUP(G26,Auxiliar!$M$1:$N$5,2,FALSE)+VLOOKUP(H26,Auxiliar!$P$1:$Q$5,2,FALSE)+VLOOKUP(I26,Auxiliar!$S$1:$T$4,2,FALSE)+VLOOKUP(J26,Auxiliar!$V$1:$W$5,2,FALSE))&gt;=23.5,"Avaliar","Não")),"")</f>
        <v/>
      </c>
      <c r="U26" s="7" t="str">
        <f t="shared" si="0"/>
        <v/>
      </c>
    </row>
    <row r="27" spans="1:21" x14ac:dyDescent="0.25">
      <c r="A27" s="7">
        <v>25</v>
      </c>
      <c r="B27" s="7" t="str">
        <f>IF('5. Map Processos'!B27="","",'5. Map Processos'!B27)</f>
        <v/>
      </c>
      <c r="C27" s="7" t="str">
        <f>IF('5. Map Processos'!C27="","",'5. Map Processos'!C27)</f>
        <v/>
      </c>
      <c r="D27" s="7" t="str">
        <f>IF('5. Map Processos'!E27="","",'5. Map Processos'!E27)</f>
        <v/>
      </c>
      <c r="E27" s="7" t="str">
        <f>IF('5. Map Processos'!I27="","",'5. Map Processos'!I27)</f>
        <v/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7" t="str">
        <f>IFERROR(IF((VLOOKUP(F27,Auxiliar!$J$1:$K$6,2,FALSE)+VLOOKUP(G27,Auxiliar!$M$1:$N$5,2,FALSE)+VLOOKUP(H27,Auxiliar!$P$1:$Q$5,2,FALSE)+VLOOKUP(I27,Auxiliar!$S$1:$T$4,2,FALSE)+VLOOKUP(J27,Auxiliar!$V$1:$W$5,2,FALSE))&gt;=25,"Sim",IF((VLOOKUP(F27,Auxiliar!$J$1:$K$6,2,FALSE)+VLOOKUP(G27,Auxiliar!$M$1:$N$5,2,FALSE)+VLOOKUP(H27,Auxiliar!$P$1:$Q$5,2,FALSE)+VLOOKUP(I27,Auxiliar!$S$1:$T$4,2,FALSE)+VLOOKUP(J27,Auxiliar!$V$1:$W$5,2,FALSE))&gt;=23.5,"Avaliar","Não")),"")</f>
        <v/>
      </c>
      <c r="U27" s="7" t="str">
        <f t="shared" si="0"/>
        <v/>
      </c>
    </row>
    <row r="28" spans="1:21" x14ac:dyDescent="0.25">
      <c r="A28" s="7">
        <v>26</v>
      </c>
      <c r="B28" s="7" t="str">
        <f>IF('5. Map Processos'!B28="","",'5. Map Processos'!B28)</f>
        <v/>
      </c>
      <c r="C28" s="7" t="str">
        <f>IF('5. Map Processos'!C28="","",'5. Map Processos'!C28)</f>
        <v/>
      </c>
      <c r="D28" s="7" t="str">
        <f>IF('5. Map Processos'!E28="","",'5. Map Processos'!E28)</f>
        <v/>
      </c>
      <c r="E28" s="7" t="str">
        <f>IF('5. Map Processos'!I28="","",'5. Map Processos'!I28)</f>
        <v/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7" t="str">
        <f>IFERROR(IF((VLOOKUP(F28,Auxiliar!$J$1:$K$6,2,FALSE)+VLOOKUP(G28,Auxiliar!$M$1:$N$5,2,FALSE)+VLOOKUP(H28,Auxiliar!$P$1:$Q$5,2,FALSE)+VLOOKUP(I28,Auxiliar!$S$1:$T$4,2,FALSE)+VLOOKUP(J28,Auxiliar!$V$1:$W$5,2,FALSE))&gt;=25,"Sim",IF((VLOOKUP(F28,Auxiliar!$J$1:$K$6,2,FALSE)+VLOOKUP(G28,Auxiliar!$M$1:$N$5,2,FALSE)+VLOOKUP(H28,Auxiliar!$P$1:$Q$5,2,FALSE)+VLOOKUP(I28,Auxiliar!$S$1:$T$4,2,FALSE)+VLOOKUP(J28,Auxiliar!$V$1:$W$5,2,FALSE))&gt;=23.5,"Avaliar","Não")),"")</f>
        <v/>
      </c>
      <c r="U28" s="7" t="str">
        <f t="shared" si="0"/>
        <v/>
      </c>
    </row>
    <row r="29" spans="1:21" x14ac:dyDescent="0.25">
      <c r="A29" s="7">
        <v>27</v>
      </c>
      <c r="B29" s="7" t="str">
        <f>IF('5. Map Processos'!B29="","",'5. Map Processos'!B29)</f>
        <v/>
      </c>
      <c r="C29" s="7" t="str">
        <f>IF('5. Map Processos'!C29="","",'5. Map Processos'!C29)</f>
        <v/>
      </c>
      <c r="D29" s="7" t="str">
        <f>IF('5. Map Processos'!E29="","",'5. Map Processos'!E29)</f>
        <v/>
      </c>
      <c r="E29" s="7" t="str">
        <f>IF('5. Map Processos'!I29="","",'5. Map Processos'!I29)</f>
        <v/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7" t="str">
        <f>IFERROR(IF((VLOOKUP(F29,Auxiliar!$J$1:$K$6,2,FALSE)+VLOOKUP(G29,Auxiliar!$M$1:$N$5,2,FALSE)+VLOOKUP(H29,Auxiliar!$P$1:$Q$5,2,FALSE)+VLOOKUP(I29,Auxiliar!$S$1:$T$4,2,FALSE)+VLOOKUP(J29,Auxiliar!$V$1:$W$5,2,FALSE))&gt;=25,"Sim",IF((VLOOKUP(F29,Auxiliar!$J$1:$K$6,2,FALSE)+VLOOKUP(G29,Auxiliar!$M$1:$N$5,2,FALSE)+VLOOKUP(H29,Auxiliar!$P$1:$Q$5,2,FALSE)+VLOOKUP(I29,Auxiliar!$S$1:$T$4,2,FALSE)+VLOOKUP(J29,Auxiliar!$V$1:$W$5,2,FALSE))&gt;=23.5,"Avaliar","Não")),"")</f>
        <v/>
      </c>
      <c r="U29" s="7" t="str">
        <f t="shared" si="0"/>
        <v/>
      </c>
    </row>
    <row r="30" spans="1:21" x14ac:dyDescent="0.25">
      <c r="A30" s="7">
        <v>28</v>
      </c>
      <c r="B30" s="7" t="str">
        <f>IF('5. Map Processos'!B30="","",'5. Map Processos'!B30)</f>
        <v/>
      </c>
      <c r="C30" s="7" t="str">
        <f>IF('5. Map Processos'!C30="","",'5. Map Processos'!C30)</f>
        <v/>
      </c>
      <c r="D30" s="7" t="str">
        <f>IF('5. Map Processos'!E30="","",'5. Map Processos'!E30)</f>
        <v/>
      </c>
      <c r="E30" s="7" t="str">
        <f>IF('5. Map Processos'!I30="","",'5. Map Processos'!I30)</f>
        <v/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7" t="str">
        <f>IFERROR(IF((VLOOKUP(F30,Auxiliar!$J$1:$K$6,2,FALSE)+VLOOKUP(G30,Auxiliar!$M$1:$N$5,2,FALSE)+VLOOKUP(H30,Auxiliar!$P$1:$Q$5,2,FALSE)+VLOOKUP(I30,Auxiliar!$S$1:$T$4,2,FALSE)+VLOOKUP(J30,Auxiliar!$V$1:$W$5,2,FALSE))&gt;=25,"Sim",IF((VLOOKUP(F30,Auxiliar!$J$1:$K$6,2,FALSE)+VLOOKUP(G30,Auxiliar!$M$1:$N$5,2,FALSE)+VLOOKUP(H30,Auxiliar!$P$1:$Q$5,2,FALSE)+VLOOKUP(I30,Auxiliar!$S$1:$T$4,2,FALSE)+VLOOKUP(J30,Auxiliar!$V$1:$W$5,2,FALSE))&gt;=23.5,"Avaliar","Não")),"")</f>
        <v/>
      </c>
      <c r="U30" s="7" t="str">
        <f t="shared" si="0"/>
        <v/>
      </c>
    </row>
    <row r="31" spans="1:21" x14ac:dyDescent="0.25">
      <c r="A31" s="7">
        <v>29</v>
      </c>
      <c r="B31" s="7" t="str">
        <f>IF('5. Map Processos'!B31="","",'5. Map Processos'!B31)</f>
        <v/>
      </c>
      <c r="C31" s="7" t="str">
        <f>IF('5. Map Processos'!C31="","",'5. Map Processos'!C31)</f>
        <v/>
      </c>
      <c r="D31" s="7" t="str">
        <f>IF('5. Map Processos'!E31="","",'5. Map Processos'!E31)</f>
        <v/>
      </c>
      <c r="E31" s="7" t="str">
        <f>IF('5. Map Processos'!I31="","",'5. Map Processos'!I31)</f>
        <v/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7" t="str">
        <f>IFERROR(IF((VLOOKUP(F31,Auxiliar!$J$1:$K$6,2,FALSE)+VLOOKUP(G31,Auxiliar!$M$1:$N$5,2,FALSE)+VLOOKUP(H31,Auxiliar!$P$1:$Q$5,2,FALSE)+VLOOKUP(I31,Auxiliar!$S$1:$T$4,2,FALSE)+VLOOKUP(J31,Auxiliar!$V$1:$W$5,2,FALSE))&gt;=25,"Sim",IF((VLOOKUP(F31,Auxiliar!$J$1:$K$6,2,FALSE)+VLOOKUP(G31,Auxiliar!$M$1:$N$5,2,FALSE)+VLOOKUP(H31,Auxiliar!$P$1:$Q$5,2,FALSE)+VLOOKUP(I31,Auxiliar!$S$1:$T$4,2,FALSE)+VLOOKUP(J31,Auxiliar!$V$1:$W$5,2,FALSE))&gt;=23.5,"Avaliar","Não")),"")</f>
        <v/>
      </c>
      <c r="U31" s="7" t="str">
        <f t="shared" si="0"/>
        <v/>
      </c>
    </row>
    <row r="32" spans="1:21" x14ac:dyDescent="0.25">
      <c r="A32" s="7">
        <v>30</v>
      </c>
      <c r="B32" s="7" t="str">
        <f>IF('5. Map Processos'!B32="","",'5. Map Processos'!B32)</f>
        <v/>
      </c>
      <c r="C32" s="7" t="str">
        <f>IF('5. Map Processos'!C32="","",'5. Map Processos'!C32)</f>
        <v/>
      </c>
      <c r="D32" s="7" t="str">
        <f>IF('5. Map Processos'!E32="","",'5. Map Processos'!E32)</f>
        <v/>
      </c>
      <c r="E32" s="7" t="str">
        <f>IF('5. Map Processos'!I32="","",'5. Map Processos'!I32)</f>
        <v/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7" t="str">
        <f>IFERROR(IF((VLOOKUP(F32,Auxiliar!$J$1:$K$6,2,FALSE)+VLOOKUP(G32,Auxiliar!$M$1:$N$5,2,FALSE)+VLOOKUP(H32,Auxiliar!$P$1:$Q$5,2,FALSE)+VLOOKUP(I32,Auxiliar!$S$1:$T$4,2,FALSE)+VLOOKUP(J32,Auxiliar!$V$1:$W$5,2,FALSE))&gt;=25,"Sim",IF((VLOOKUP(F32,Auxiliar!$J$1:$K$6,2,FALSE)+VLOOKUP(G32,Auxiliar!$M$1:$N$5,2,FALSE)+VLOOKUP(H32,Auxiliar!$P$1:$Q$5,2,FALSE)+VLOOKUP(I32,Auxiliar!$S$1:$T$4,2,FALSE)+VLOOKUP(J32,Auxiliar!$V$1:$W$5,2,FALSE))&gt;=23.5,"Avaliar","Não")),"")</f>
        <v/>
      </c>
      <c r="U32" s="7" t="str">
        <f t="shared" si="0"/>
        <v/>
      </c>
    </row>
    <row r="33" spans="1:21" x14ac:dyDescent="0.25">
      <c r="A33" s="7">
        <v>31</v>
      </c>
      <c r="B33" s="7" t="str">
        <f>IF('5. Map Processos'!B33="","",'5. Map Processos'!B33)</f>
        <v/>
      </c>
      <c r="C33" s="7" t="str">
        <f>IF('5. Map Processos'!C33="","",'5. Map Processos'!C33)</f>
        <v/>
      </c>
      <c r="D33" s="7" t="str">
        <f>IF('5. Map Processos'!E33="","",'5. Map Processos'!E33)</f>
        <v/>
      </c>
      <c r="E33" s="7" t="str">
        <f>IF('5. Map Processos'!I33="","",'5. Map Processos'!I33)</f>
        <v/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7" t="str">
        <f>IFERROR(IF((VLOOKUP(F33,Auxiliar!$J$1:$K$6,2,FALSE)+VLOOKUP(G33,Auxiliar!$M$1:$N$5,2,FALSE)+VLOOKUP(H33,Auxiliar!$P$1:$Q$5,2,FALSE)+VLOOKUP(I33,Auxiliar!$S$1:$T$4,2,FALSE)+VLOOKUP(J33,Auxiliar!$V$1:$W$5,2,FALSE))&gt;=25,"Sim",IF((VLOOKUP(F33,Auxiliar!$J$1:$K$6,2,FALSE)+VLOOKUP(G33,Auxiliar!$M$1:$N$5,2,FALSE)+VLOOKUP(H33,Auxiliar!$P$1:$Q$5,2,FALSE)+VLOOKUP(I33,Auxiliar!$S$1:$T$4,2,FALSE)+VLOOKUP(J33,Auxiliar!$V$1:$W$5,2,FALSE))&gt;=23.5,"Avaliar","Não")),"")</f>
        <v/>
      </c>
      <c r="U33" s="7" t="str">
        <f t="shared" si="0"/>
        <v/>
      </c>
    </row>
    <row r="34" spans="1:21" x14ac:dyDescent="0.25">
      <c r="A34" s="7">
        <v>32</v>
      </c>
      <c r="B34" s="7" t="str">
        <f>IF('5. Map Processos'!B34="","",'5. Map Processos'!B34)</f>
        <v/>
      </c>
      <c r="C34" s="7" t="str">
        <f>IF('5. Map Processos'!C34="","",'5. Map Processos'!C34)</f>
        <v/>
      </c>
      <c r="D34" s="7" t="str">
        <f>IF('5. Map Processos'!E34="","",'5. Map Processos'!E34)</f>
        <v/>
      </c>
      <c r="E34" s="7" t="str">
        <f>IF('5. Map Processos'!I34="","",'5. Map Processos'!I34)</f>
        <v/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7" t="str">
        <f>IFERROR(IF((VLOOKUP(F34,Auxiliar!$J$1:$K$6,2,FALSE)+VLOOKUP(G34,Auxiliar!$M$1:$N$5,2,FALSE)+VLOOKUP(H34,Auxiliar!$P$1:$Q$5,2,FALSE)+VLOOKUP(I34,Auxiliar!$S$1:$T$4,2,FALSE)+VLOOKUP(J34,Auxiliar!$V$1:$W$5,2,FALSE))&gt;=25,"Sim",IF((VLOOKUP(F34,Auxiliar!$J$1:$K$6,2,FALSE)+VLOOKUP(G34,Auxiliar!$M$1:$N$5,2,FALSE)+VLOOKUP(H34,Auxiliar!$P$1:$Q$5,2,FALSE)+VLOOKUP(I34,Auxiliar!$S$1:$T$4,2,FALSE)+VLOOKUP(J34,Auxiliar!$V$1:$W$5,2,FALSE))&gt;=23.5,"Avaliar","Não")),"")</f>
        <v/>
      </c>
      <c r="U34" s="7" t="str">
        <f t="shared" si="0"/>
        <v/>
      </c>
    </row>
    <row r="35" spans="1:21" x14ac:dyDescent="0.25">
      <c r="A35" s="7">
        <v>33</v>
      </c>
      <c r="B35" s="7" t="str">
        <f>IF('5. Map Processos'!B35="","",'5. Map Processos'!B35)</f>
        <v/>
      </c>
      <c r="C35" s="7" t="str">
        <f>IF('5. Map Processos'!C35="","",'5. Map Processos'!C35)</f>
        <v/>
      </c>
      <c r="D35" s="7" t="str">
        <f>IF('5. Map Processos'!E35="","",'5. Map Processos'!E35)</f>
        <v/>
      </c>
      <c r="E35" s="7" t="str">
        <f>IF('5. Map Processos'!I35="","",'5. Map Processos'!I35)</f>
        <v/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7" t="str">
        <f>IFERROR(IF((VLOOKUP(F35,Auxiliar!$J$1:$K$6,2,FALSE)+VLOOKUP(G35,Auxiliar!$M$1:$N$5,2,FALSE)+VLOOKUP(H35,Auxiliar!$P$1:$Q$5,2,FALSE)+VLOOKUP(I35,Auxiliar!$S$1:$T$4,2,FALSE)+VLOOKUP(J35,Auxiliar!$V$1:$W$5,2,FALSE))&gt;=25,"Sim",IF((VLOOKUP(F35,Auxiliar!$J$1:$K$6,2,FALSE)+VLOOKUP(G35,Auxiliar!$M$1:$N$5,2,FALSE)+VLOOKUP(H35,Auxiliar!$P$1:$Q$5,2,FALSE)+VLOOKUP(I35,Auxiliar!$S$1:$T$4,2,FALSE)+VLOOKUP(J35,Auxiliar!$V$1:$W$5,2,FALSE))&gt;=23.5,"Avaliar","Não")),"")</f>
        <v/>
      </c>
      <c r="U35" s="7" t="str">
        <f t="shared" si="0"/>
        <v/>
      </c>
    </row>
    <row r="36" spans="1:21" x14ac:dyDescent="0.25">
      <c r="A36" s="7">
        <v>34</v>
      </c>
      <c r="B36" s="7" t="str">
        <f>IF('5. Map Processos'!B36="","",'5. Map Processos'!B36)</f>
        <v/>
      </c>
      <c r="C36" s="7" t="str">
        <f>IF('5. Map Processos'!C36="","",'5. Map Processos'!C36)</f>
        <v/>
      </c>
      <c r="D36" s="7" t="str">
        <f>IF('5. Map Processos'!E36="","",'5. Map Processos'!E36)</f>
        <v/>
      </c>
      <c r="E36" s="7" t="str">
        <f>IF('5. Map Processos'!I36="","",'5. Map Processos'!I36)</f>
        <v/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7" t="str">
        <f>IFERROR(IF((VLOOKUP(F36,Auxiliar!$J$1:$K$6,2,FALSE)+VLOOKUP(G36,Auxiliar!$M$1:$N$5,2,FALSE)+VLOOKUP(H36,Auxiliar!$P$1:$Q$5,2,FALSE)+VLOOKUP(I36,Auxiliar!$S$1:$T$4,2,FALSE)+VLOOKUP(J36,Auxiliar!$V$1:$W$5,2,FALSE))&gt;=25,"Sim",IF((VLOOKUP(F36,Auxiliar!$J$1:$K$6,2,FALSE)+VLOOKUP(G36,Auxiliar!$M$1:$N$5,2,FALSE)+VLOOKUP(H36,Auxiliar!$P$1:$Q$5,2,FALSE)+VLOOKUP(I36,Auxiliar!$S$1:$T$4,2,FALSE)+VLOOKUP(J36,Auxiliar!$V$1:$W$5,2,FALSE))&gt;=23.5,"Avaliar","Não")),"")</f>
        <v/>
      </c>
      <c r="U36" s="7" t="str">
        <f t="shared" si="0"/>
        <v/>
      </c>
    </row>
    <row r="37" spans="1:21" x14ac:dyDescent="0.25">
      <c r="A37" s="7">
        <v>35</v>
      </c>
      <c r="B37" s="7" t="str">
        <f>IF('5. Map Processos'!B37="","",'5. Map Processos'!B37)</f>
        <v/>
      </c>
      <c r="C37" s="7" t="str">
        <f>IF('5. Map Processos'!C37="","",'5. Map Processos'!C37)</f>
        <v/>
      </c>
      <c r="D37" s="7" t="str">
        <f>IF('5. Map Processos'!E37="","",'5. Map Processos'!E37)</f>
        <v/>
      </c>
      <c r="E37" s="7" t="str">
        <f>IF('5. Map Processos'!I37="","",'5. Map Processos'!I37)</f>
        <v/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7" t="str">
        <f>IFERROR(IF((VLOOKUP(F37,Auxiliar!$J$1:$K$6,2,FALSE)+VLOOKUP(G37,Auxiliar!$M$1:$N$5,2,FALSE)+VLOOKUP(H37,Auxiliar!$P$1:$Q$5,2,FALSE)+VLOOKUP(I37,Auxiliar!$S$1:$T$4,2,FALSE)+VLOOKUP(J37,Auxiliar!$V$1:$W$5,2,FALSE))&gt;=25,"Sim",IF((VLOOKUP(F37,Auxiliar!$J$1:$K$6,2,FALSE)+VLOOKUP(G37,Auxiliar!$M$1:$N$5,2,FALSE)+VLOOKUP(H37,Auxiliar!$P$1:$Q$5,2,FALSE)+VLOOKUP(I37,Auxiliar!$S$1:$T$4,2,FALSE)+VLOOKUP(J37,Auxiliar!$V$1:$W$5,2,FALSE))&gt;=23.5,"Avaliar","Não")),"")</f>
        <v/>
      </c>
      <c r="U37" s="7" t="str">
        <f t="shared" si="0"/>
        <v/>
      </c>
    </row>
    <row r="38" spans="1:21" x14ac:dyDescent="0.25">
      <c r="A38" s="7">
        <v>36</v>
      </c>
      <c r="B38" s="7" t="str">
        <f>IF('5. Map Processos'!B38="","",'5. Map Processos'!B38)</f>
        <v/>
      </c>
      <c r="C38" s="7" t="str">
        <f>IF('5. Map Processos'!C38="","",'5. Map Processos'!C38)</f>
        <v/>
      </c>
      <c r="D38" s="7" t="str">
        <f>IF('5. Map Processos'!E38="","",'5. Map Processos'!E38)</f>
        <v/>
      </c>
      <c r="E38" s="7" t="str">
        <f>IF('5. Map Processos'!I38="","",'5. Map Processos'!I38)</f>
        <v/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7" t="str">
        <f>IFERROR(IF((VLOOKUP(F38,Auxiliar!$J$1:$K$6,2,FALSE)+VLOOKUP(G38,Auxiliar!$M$1:$N$5,2,FALSE)+VLOOKUP(H38,Auxiliar!$P$1:$Q$5,2,FALSE)+VLOOKUP(I38,Auxiliar!$S$1:$T$4,2,FALSE)+VLOOKUP(J38,Auxiliar!$V$1:$W$5,2,FALSE))&gt;=25,"Sim",IF((VLOOKUP(F38,Auxiliar!$J$1:$K$6,2,FALSE)+VLOOKUP(G38,Auxiliar!$M$1:$N$5,2,FALSE)+VLOOKUP(H38,Auxiliar!$P$1:$Q$5,2,FALSE)+VLOOKUP(I38,Auxiliar!$S$1:$T$4,2,FALSE)+VLOOKUP(J38,Auxiliar!$V$1:$W$5,2,FALSE))&gt;=23.5,"Avaliar","Não")),"")</f>
        <v/>
      </c>
      <c r="U38" s="7" t="str">
        <f t="shared" si="0"/>
        <v/>
      </c>
    </row>
    <row r="39" spans="1:21" x14ac:dyDescent="0.25">
      <c r="A39" s="7">
        <v>37</v>
      </c>
      <c r="B39" s="7" t="str">
        <f>IF('5. Map Processos'!B39="","",'5. Map Processos'!B39)</f>
        <v/>
      </c>
      <c r="C39" s="7" t="str">
        <f>IF('5. Map Processos'!C39="","",'5. Map Processos'!C39)</f>
        <v/>
      </c>
      <c r="D39" s="7" t="str">
        <f>IF('5. Map Processos'!E39="","",'5. Map Processos'!E39)</f>
        <v/>
      </c>
      <c r="E39" s="7" t="str">
        <f>IF('5. Map Processos'!I39="","",'5. Map Processos'!I39)</f>
        <v/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7" t="str">
        <f>IFERROR(IF((VLOOKUP(F39,Auxiliar!$J$1:$K$6,2,FALSE)+VLOOKUP(G39,Auxiliar!$M$1:$N$5,2,FALSE)+VLOOKUP(H39,Auxiliar!$P$1:$Q$5,2,FALSE)+VLOOKUP(I39,Auxiliar!$S$1:$T$4,2,FALSE)+VLOOKUP(J39,Auxiliar!$V$1:$W$5,2,FALSE))&gt;=25,"Sim",IF((VLOOKUP(F39,Auxiliar!$J$1:$K$6,2,FALSE)+VLOOKUP(G39,Auxiliar!$M$1:$N$5,2,FALSE)+VLOOKUP(H39,Auxiliar!$P$1:$Q$5,2,FALSE)+VLOOKUP(I39,Auxiliar!$S$1:$T$4,2,FALSE)+VLOOKUP(J39,Auxiliar!$V$1:$W$5,2,FALSE))&gt;=23.5,"Avaliar","Não")),"")</f>
        <v/>
      </c>
      <c r="U39" s="7" t="str">
        <f t="shared" si="0"/>
        <v/>
      </c>
    </row>
    <row r="40" spans="1:21" x14ac:dyDescent="0.25">
      <c r="A40" s="7">
        <v>38</v>
      </c>
      <c r="B40" s="7" t="str">
        <f>IF('5. Map Processos'!B40="","",'5. Map Processos'!B40)</f>
        <v/>
      </c>
      <c r="C40" s="7" t="str">
        <f>IF('5. Map Processos'!C40="","",'5. Map Processos'!C40)</f>
        <v/>
      </c>
      <c r="D40" s="7" t="str">
        <f>IF('5. Map Processos'!E40="","",'5. Map Processos'!E40)</f>
        <v/>
      </c>
      <c r="E40" s="7" t="str">
        <f>IF('5. Map Processos'!I40="","",'5. Map Processos'!I40)</f>
        <v/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7" t="str">
        <f>IFERROR(IF((VLOOKUP(F40,Auxiliar!$J$1:$K$6,2,FALSE)+VLOOKUP(G40,Auxiliar!$M$1:$N$5,2,FALSE)+VLOOKUP(H40,Auxiliar!$P$1:$Q$5,2,FALSE)+VLOOKUP(I40,Auxiliar!$S$1:$T$4,2,FALSE)+VLOOKUP(J40,Auxiliar!$V$1:$W$5,2,FALSE))&gt;=25,"Sim",IF((VLOOKUP(F40,Auxiliar!$J$1:$K$6,2,FALSE)+VLOOKUP(G40,Auxiliar!$M$1:$N$5,2,FALSE)+VLOOKUP(H40,Auxiliar!$P$1:$Q$5,2,FALSE)+VLOOKUP(I40,Auxiliar!$S$1:$T$4,2,FALSE)+VLOOKUP(J40,Auxiliar!$V$1:$W$5,2,FALSE))&gt;=23.5,"Avaliar","Não")),"")</f>
        <v/>
      </c>
      <c r="U40" s="7" t="str">
        <f t="shared" si="0"/>
        <v/>
      </c>
    </row>
    <row r="41" spans="1:21" x14ac:dyDescent="0.25">
      <c r="A41" s="7">
        <v>39</v>
      </c>
      <c r="B41" s="7" t="str">
        <f>IF('5. Map Processos'!B41="","",'5. Map Processos'!B41)</f>
        <v/>
      </c>
      <c r="C41" s="7" t="str">
        <f>IF('5. Map Processos'!C41="","",'5. Map Processos'!C41)</f>
        <v/>
      </c>
      <c r="D41" s="7" t="str">
        <f>IF('5. Map Processos'!E41="","",'5. Map Processos'!E41)</f>
        <v/>
      </c>
      <c r="E41" s="7" t="str">
        <f>IF('5. Map Processos'!I41="","",'5. Map Processos'!I41)</f>
        <v/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7" t="str">
        <f>IFERROR(IF((VLOOKUP(F41,Auxiliar!$J$1:$K$6,2,FALSE)+VLOOKUP(G41,Auxiliar!$M$1:$N$5,2,FALSE)+VLOOKUP(H41,Auxiliar!$P$1:$Q$5,2,FALSE)+VLOOKUP(I41,Auxiliar!$S$1:$T$4,2,FALSE)+VLOOKUP(J41,Auxiliar!$V$1:$W$5,2,FALSE))&gt;=25,"Sim",IF((VLOOKUP(F41,Auxiliar!$J$1:$K$6,2,FALSE)+VLOOKUP(G41,Auxiliar!$M$1:$N$5,2,FALSE)+VLOOKUP(H41,Auxiliar!$P$1:$Q$5,2,FALSE)+VLOOKUP(I41,Auxiliar!$S$1:$T$4,2,FALSE)+VLOOKUP(J41,Auxiliar!$V$1:$W$5,2,FALSE))&gt;=23.5,"Avaliar","Não")),"")</f>
        <v/>
      </c>
      <c r="U41" s="7" t="str">
        <f t="shared" si="0"/>
        <v/>
      </c>
    </row>
    <row r="42" spans="1:21" x14ac:dyDescent="0.25">
      <c r="A42" s="7">
        <v>40</v>
      </c>
      <c r="B42" s="7" t="str">
        <f>IF('5. Map Processos'!B42="","",'5. Map Processos'!B42)</f>
        <v/>
      </c>
      <c r="C42" s="7" t="str">
        <f>IF('5. Map Processos'!C42="","",'5. Map Processos'!C42)</f>
        <v/>
      </c>
      <c r="D42" s="7" t="str">
        <f>IF('5. Map Processos'!E42="","",'5. Map Processos'!E42)</f>
        <v/>
      </c>
      <c r="E42" s="7" t="str">
        <f>IF('5. Map Processos'!I42="","",'5. Map Processos'!I42)</f>
        <v/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7" t="str">
        <f>IFERROR(IF((VLOOKUP(F42,Auxiliar!$J$1:$K$6,2,FALSE)+VLOOKUP(G42,Auxiliar!$M$1:$N$5,2,FALSE)+VLOOKUP(H42,Auxiliar!$P$1:$Q$5,2,FALSE)+VLOOKUP(I42,Auxiliar!$S$1:$T$4,2,FALSE)+VLOOKUP(J42,Auxiliar!$V$1:$W$5,2,FALSE))&gt;=25,"Sim",IF((VLOOKUP(F42,Auxiliar!$J$1:$K$6,2,FALSE)+VLOOKUP(G42,Auxiliar!$M$1:$N$5,2,FALSE)+VLOOKUP(H42,Auxiliar!$P$1:$Q$5,2,FALSE)+VLOOKUP(I42,Auxiliar!$S$1:$T$4,2,FALSE)+VLOOKUP(J42,Auxiliar!$V$1:$W$5,2,FALSE))&gt;=23.5,"Avaliar","Não")),"")</f>
        <v/>
      </c>
      <c r="U42" s="7" t="str">
        <f t="shared" si="0"/>
        <v/>
      </c>
    </row>
    <row r="43" spans="1:21" x14ac:dyDescent="0.25">
      <c r="A43" s="7">
        <v>41</v>
      </c>
      <c r="B43" s="7" t="str">
        <f>IF('5. Map Processos'!B43="","",'5. Map Processos'!B43)</f>
        <v/>
      </c>
      <c r="C43" s="7" t="str">
        <f>IF('5. Map Processos'!C43="","",'5. Map Processos'!C43)</f>
        <v/>
      </c>
      <c r="D43" s="7" t="str">
        <f>IF('5. Map Processos'!E43="","",'5. Map Processos'!E43)</f>
        <v/>
      </c>
      <c r="E43" s="7" t="str">
        <f>IF('5. Map Processos'!I43="","",'5. Map Processos'!I43)</f>
        <v/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7" t="str">
        <f>IFERROR(IF((VLOOKUP(F43,Auxiliar!$J$1:$K$6,2,FALSE)+VLOOKUP(G43,Auxiliar!$M$1:$N$5,2,FALSE)+VLOOKUP(H43,Auxiliar!$P$1:$Q$5,2,FALSE)+VLOOKUP(I43,Auxiliar!$S$1:$T$4,2,FALSE)+VLOOKUP(J43,Auxiliar!$V$1:$W$5,2,FALSE))&gt;=25,"Sim",IF((VLOOKUP(F43,Auxiliar!$J$1:$K$6,2,FALSE)+VLOOKUP(G43,Auxiliar!$M$1:$N$5,2,FALSE)+VLOOKUP(H43,Auxiliar!$P$1:$Q$5,2,FALSE)+VLOOKUP(I43,Auxiliar!$S$1:$T$4,2,FALSE)+VLOOKUP(J43,Auxiliar!$V$1:$W$5,2,FALSE))&gt;=23.5,"Avaliar","Não")),"")</f>
        <v/>
      </c>
      <c r="U43" s="7" t="str">
        <f t="shared" si="0"/>
        <v/>
      </c>
    </row>
    <row r="44" spans="1:21" x14ac:dyDescent="0.25">
      <c r="A44" s="7">
        <v>42</v>
      </c>
      <c r="B44" s="7" t="str">
        <f>IF('5. Map Processos'!B44="","",'5. Map Processos'!B44)</f>
        <v/>
      </c>
      <c r="C44" s="7" t="str">
        <f>IF('5. Map Processos'!C44="","",'5. Map Processos'!C44)</f>
        <v/>
      </c>
      <c r="D44" s="7" t="str">
        <f>IF('5. Map Processos'!E44="","",'5. Map Processos'!E44)</f>
        <v/>
      </c>
      <c r="E44" s="7" t="str">
        <f>IF('5. Map Processos'!I44="","",'5. Map Processos'!I44)</f>
        <v/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7" t="str">
        <f>IFERROR(IF((VLOOKUP(F44,Auxiliar!$J$1:$K$6,2,FALSE)+VLOOKUP(G44,Auxiliar!$M$1:$N$5,2,FALSE)+VLOOKUP(H44,Auxiliar!$P$1:$Q$5,2,FALSE)+VLOOKUP(I44,Auxiliar!$S$1:$T$4,2,FALSE)+VLOOKUP(J44,Auxiliar!$V$1:$W$5,2,FALSE))&gt;=25,"Sim",IF((VLOOKUP(F44,Auxiliar!$J$1:$K$6,2,FALSE)+VLOOKUP(G44,Auxiliar!$M$1:$N$5,2,FALSE)+VLOOKUP(H44,Auxiliar!$P$1:$Q$5,2,FALSE)+VLOOKUP(I44,Auxiliar!$S$1:$T$4,2,FALSE)+VLOOKUP(J44,Auxiliar!$V$1:$W$5,2,FALSE))&gt;=23.5,"Avaliar","Não")),"")</f>
        <v/>
      </c>
      <c r="U44" s="7" t="str">
        <f t="shared" si="0"/>
        <v/>
      </c>
    </row>
    <row r="45" spans="1:21" x14ac:dyDescent="0.25">
      <c r="A45" s="7">
        <v>43</v>
      </c>
      <c r="B45" s="7" t="str">
        <f>IF('5. Map Processos'!B45="","",'5. Map Processos'!B45)</f>
        <v/>
      </c>
      <c r="C45" s="7" t="str">
        <f>IF('5. Map Processos'!C45="","",'5. Map Processos'!C45)</f>
        <v/>
      </c>
      <c r="D45" s="7" t="str">
        <f>IF('5. Map Processos'!E45="","",'5. Map Processos'!E45)</f>
        <v/>
      </c>
      <c r="E45" s="7" t="str">
        <f>IF('5. Map Processos'!I45="","",'5. Map Processos'!I45)</f>
        <v/>
      </c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7" t="str">
        <f>IFERROR(IF((VLOOKUP(F45,Auxiliar!$J$1:$K$6,2,FALSE)+VLOOKUP(G45,Auxiliar!$M$1:$N$5,2,FALSE)+VLOOKUP(H45,Auxiliar!$P$1:$Q$5,2,FALSE)+VLOOKUP(I45,Auxiliar!$S$1:$T$4,2,FALSE)+VLOOKUP(J45,Auxiliar!$V$1:$W$5,2,FALSE))&gt;=25,"Sim",IF((VLOOKUP(F45,Auxiliar!$J$1:$K$6,2,FALSE)+VLOOKUP(G45,Auxiliar!$M$1:$N$5,2,FALSE)+VLOOKUP(H45,Auxiliar!$P$1:$Q$5,2,FALSE)+VLOOKUP(I45,Auxiliar!$S$1:$T$4,2,FALSE)+VLOOKUP(J45,Auxiliar!$V$1:$W$5,2,FALSE))&gt;=23.5,"Avaliar","Não")),"")</f>
        <v/>
      </c>
      <c r="U45" s="7" t="str">
        <f t="shared" si="0"/>
        <v/>
      </c>
    </row>
    <row r="46" spans="1:21" x14ac:dyDescent="0.25">
      <c r="A46" s="7">
        <v>44</v>
      </c>
      <c r="B46" s="7" t="str">
        <f>IF('5. Map Processos'!B46="","",'5. Map Processos'!B46)</f>
        <v/>
      </c>
      <c r="C46" s="7" t="str">
        <f>IF('5. Map Processos'!C46="","",'5. Map Processos'!C46)</f>
        <v/>
      </c>
      <c r="D46" s="7" t="str">
        <f>IF('5. Map Processos'!E46="","",'5. Map Processos'!E46)</f>
        <v/>
      </c>
      <c r="E46" s="7" t="str">
        <f>IF('5. Map Processos'!I46="","",'5. Map Processos'!I46)</f>
        <v/>
      </c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7" t="str">
        <f>IFERROR(IF((VLOOKUP(F46,Auxiliar!$J$1:$K$6,2,FALSE)+VLOOKUP(G46,Auxiliar!$M$1:$N$5,2,FALSE)+VLOOKUP(H46,Auxiliar!$P$1:$Q$5,2,FALSE)+VLOOKUP(I46,Auxiliar!$S$1:$T$4,2,FALSE)+VLOOKUP(J46,Auxiliar!$V$1:$W$5,2,FALSE))&gt;=25,"Sim",IF((VLOOKUP(F46,Auxiliar!$J$1:$K$6,2,FALSE)+VLOOKUP(G46,Auxiliar!$M$1:$N$5,2,FALSE)+VLOOKUP(H46,Auxiliar!$P$1:$Q$5,2,FALSE)+VLOOKUP(I46,Auxiliar!$S$1:$T$4,2,FALSE)+VLOOKUP(J46,Auxiliar!$V$1:$W$5,2,FALSE))&gt;=23.5,"Avaliar","Não")),"")</f>
        <v/>
      </c>
      <c r="U46" s="7" t="str">
        <f t="shared" si="0"/>
        <v/>
      </c>
    </row>
    <row r="47" spans="1:21" x14ac:dyDescent="0.25">
      <c r="A47" s="7">
        <v>45</v>
      </c>
      <c r="B47" s="7" t="str">
        <f>IF('5. Map Processos'!B47="","",'5. Map Processos'!B47)</f>
        <v/>
      </c>
      <c r="C47" s="7" t="str">
        <f>IF('5. Map Processos'!C47="","",'5. Map Processos'!C47)</f>
        <v/>
      </c>
      <c r="D47" s="7" t="str">
        <f>IF('5. Map Processos'!E47="","",'5. Map Processos'!E47)</f>
        <v/>
      </c>
      <c r="E47" s="7" t="str">
        <f>IF('5. Map Processos'!I47="","",'5. Map Processos'!I47)</f>
        <v/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7" t="str">
        <f>IFERROR(IF((VLOOKUP(F47,Auxiliar!$J$1:$K$6,2,FALSE)+VLOOKUP(G47,Auxiliar!$M$1:$N$5,2,FALSE)+VLOOKUP(H47,Auxiliar!$P$1:$Q$5,2,FALSE)+VLOOKUP(I47,Auxiliar!$S$1:$T$4,2,FALSE)+VLOOKUP(J47,Auxiliar!$V$1:$W$5,2,FALSE))&gt;=25,"Sim",IF((VLOOKUP(F47,Auxiliar!$J$1:$K$6,2,FALSE)+VLOOKUP(G47,Auxiliar!$M$1:$N$5,2,FALSE)+VLOOKUP(H47,Auxiliar!$P$1:$Q$5,2,FALSE)+VLOOKUP(I47,Auxiliar!$S$1:$T$4,2,FALSE)+VLOOKUP(J47,Auxiliar!$V$1:$W$5,2,FALSE))&gt;=23.5,"Avaliar","Não")),"")</f>
        <v/>
      </c>
      <c r="U47" s="7" t="str">
        <f t="shared" si="0"/>
        <v/>
      </c>
    </row>
    <row r="48" spans="1:21" x14ac:dyDescent="0.25">
      <c r="A48" s="7">
        <v>46</v>
      </c>
      <c r="B48" s="7" t="str">
        <f>IF('5. Map Processos'!B48="","",'5. Map Processos'!B48)</f>
        <v/>
      </c>
      <c r="C48" s="7" t="str">
        <f>IF('5. Map Processos'!C48="","",'5. Map Processos'!C48)</f>
        <v/>
      </c>
      <c r="D48" s="7" t="str">
        <f>IF('5. Map Processos'!E48="","",'5. Map Processos'!E48)</f>
        <v/>
      </c>
      <c r="E48" s="7" t="str">
        <f>IF('5. Map Processos'!I48="","",'5. Map Processos'!I48)</f>
        <v/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7" t="str">
        <f>IFERROR(IF((VLOOKUP(F48,Auxiliar!$J$1:$K$6,2,FALSE)+VLOOKUP(G48,Auxiliar!$M$1:$N$5,2,FALSE)+VLOOKUP(H48,Auxiliar!$P$1:$Q$5,2,FALSE)+VLOOKUP(I48,Auxiliar!$S$1:$T$4,2,FALSE)+VLOOKUP(J48,Auxiliar!$V$1:$W$5,2,FALSE))&gt;=25,"Sim",IF((VLOOKUP(F48,Auxiliar!$J$1:$K$6,2,FALSE)+VLOOKUP(G48,Auxiliar!$M$1:$N$5,2,FALSE)+VLOOKUP(H48,Auxiliar!$P$1:$Q$5,2,FALSE)+VLOOKUP(I48,Auxiliar!$S$1:$T$4,2,FALSE)+VLOOKUP(J48,Auxiliar!$V$1:$W$5,2,FALSE))&gt;=23.5,"Avaliar","Não")),"")</f>
        <v/>
      </c>
      <c r="U48" s="7" t="str">
        <f t="shared" si="0"/>
        <v/>
      </c>
    </row>
    <row r="49" spans="1:21" x14ac:dyDescent="0.25">
      <c r="A49" s="7">
        <v>47</v>
      </c>
      <c r="B49" s="7" t="str">
        <f>IF('5. Map Processos'!B49="","",'5. Map Processos'!B49)</f>
        <v/>
      </c>
      <c r="C49" s="7" t="str">
        <f>IF('5. Map Processos'!C49="","",'5. Map Processos'!C49)</f>
        <v/>
      </c>
      <c r="D49" s="7" t="str">
        <f>IF('5. Map Processos'!E49="","",'5. Map Processos'!E49)</f>
        <v/>
      </c>
      <c r="E49" s="7" t="str">
        <f>IF('5. Map Processos'!I49="","",'5. Map Processos'!I49)</f>
        <v/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7" t="str">
        <f>IFERROR(IF((VLOOKUP(F49,Auxiliar!$J$1:$K$6,2,FALSE)+VLOOKUP(G49,Auxiliar!$M$1:$N$5,2,FALSE)+VLOOKUP(H49,Auxiliar!$P$1:$Q$5,2,FALSE)+VLOOKUP(I49,Auxiliar!$S$1:$T$4,2,FALSE)+VLOOKUP(J49,Auxiliar!$V$1:$W$5,2,FALSE))&gt;=25,"Sim",IF((VLOOKUP(F49,Auxiliar!$J$1:$K$6,2,FALSE)+VLOOKUP(G49,Auxiliar!$M$1:$N$5,2,FALSE)+VLOOKUP(H49,Auxiliar!$P$1:$Q$5,2,FALSE)+VLOOKUP(I49,Auxiliar!$S$1:$T$4,2,FALSE)+VLOOKUP(J49,Auxiliar!$V$1:$W$5,2,FALSE))&gt;=23.5,"Avaliar","Não")),"")</f>
        <v/>
      </c>
      <c r="U49" s="7" t="str">
        <f t="shared" si="0"/>
        <v/>
      </c>
    </row>
    <row r="50" spans="1:21" x14ac:dyDescent="0.25">
      <c r="A50" s="7">
        <v>48</v>
      </c>
      <c r="B50" s="7" t="str">
        <f>IF('5. Map Processos'!B50="","",'5. Map Processos'!B50)</f>
        <v/>
      </c>
      <c r="C50" s="7" t="str">
        <f>IF('5. Map Processos'!C50="","",'5. Map Processos'!C50)</f>
        <v/>
      </c>
      <c r="D50" s="7" t="str">
        <f>IF('5. Map Processos'!E50="","",'5. Map Processos'!E50)</f>
        <v/>
      </c>
      <c r="E50" s="7" t="str">
        <f>IF('5. Map Processos'!I50="","",'5. Map Processos'!I50)</f>
        <v/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7" t="str">
        <f>IFERROR(IF((VLOOKUP(F50,Auxiliar!$J$1:$K$6,2,FALSE)+VLOOKUP(G50,Auxiliar!$M$1:$N$5,2,FALSE)+VLOOKUP(H50,Auxiliar!$P$1:$Q$5,2,FALSE)+VLOOKUP(I50,Auxiliar!$S$1:$T$4,2,FALSE)+VLOOKUP(J50,Auxiliar!$V$1:$W$5,2,FALSE))&gt;=25,"Sim",IF((VLOOKUP(F50,Auxiliar!$J$1:$K$6,2,FALSE)+VLOOKUP(G50,Auxiliar!$M$1:$N$5,2,FALSE)+VLOOKUP(H50,Auxiliar!$P$1:$Q$5,2,FALSE)+VLOOKUP(I50,Auxiliar!$S$1:$T$4,2,FALSE)+VLOOKUP(J50,Auxiliar!$V$1:$W$5,2,FALSE))&gt;=23.5,"Avaliar","Não")),"")</f>
        <v/>
      </c>
      <c r="U50" s="7" t="str">
        <f t="shared" si="0"/>
        <v/>
      </c>
    </row>
    <row r="51" spans="1:21" x14ac:dyDescent="0.25">
      <c r="A51" s="7">
        <v>49</v>
      </c>
      <c r="B51" s="7" t="str">
        <f>IF('5. Map Processos'!B51="","",'5. Map Processos'!B51)</f>
        <v/>
      </c>
      <c r="C51" s="7" t="str">
        <f>IF('5. Map Processos'!C51="","",'5. Map Processos'!C51)</f>
        <v/>
      </c>
      <c r="D51" s="7" t="str">
        <f>IF('5. Map Processos'!E51="","",'5. Map Processos'!E51)</f>
        <v/>
      </c>
      <c r="E51" s="7" t="str">
        <f>IF('5. Map Processos'!I51="","",'5. Map Processos'!I51)</f>
        <v/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7" t="str">
        <f>IFERROR(IF((VLOOKUP(F51,Auxiliar!$J$1:$K$6,2,FALSE)+VLOOKUP(G51,Auxiliar!$M$1:$N$5,2,FALSE)+VLOOKUP(H51,Auxiliar!$P$1:$Q$5,2,FALSE)+VLOOKUP(I51,Auxiliar!$S$1:$T$4,2,FALSE)+VLOOKUP(J51,Auxiliar!$V$1:$W$5,2,FALSE))&gt;=25,"Sim",IF((VLOOKUP(F51,Auxiliar!$J$1:$K$6,2,FALSE)+VLOOKUP(G51,Auxiliar!$M$1:$N$5,2,FALSE)+VLOOKUP(H51,Auxiliar!$P$1:$Q$5,2,FALSE)+VLOOKUP(I51,Auxiliar!$S$1:$T$4,2,FALSE)+VLOOKUP(J51,Auxiliar!$V$1:$W$5,2,FALSE))&gt;=23.5,"Avaliar","Não")),"")</f>
        <v/>
      </c>
      <c r="U51" s="7" t="str">
        <f t="shared" si="0"/>
        <v/>
      </c>
    </row>
    <row r="52" spans="1:21" x14ac:dyDescent="0.25">
      <c r="A52" s="7">
        <v>50</v>
      </c>
      <c r="B52" s="7" t="str">
        <f>IF('5. Map Processos'!B52="","",'5. Map Processos'!B52)</f>
        <v/>
      </c>
      <c r="C52" s="7" t="str">
        <f>IF('5. Map Processos'!C52="","",'5. Map Processos'!C52)</f>
        <v/>
      </c>
      <c r="D52" s="7" t="str">
        <f>IF('5. Map Processos'!E52="","",'5. Map Processos'!E52)</f>
        <v/>
      </c>
      <c r="E52" s="7" t="str">
        <f>IF('5. Map Processos'!I52="","",'5. Map Processos'!I52)</f>
        <v/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7" t="str">
        <f>IFERROR(IF((VLOOKUP(F52,Auxiliar!$J$1:$K$6,2,FALSE)+VLOOKUP(G52,Auxiliar!$M$1:$N$5,2,FALSE)+VLOOKUP(H52,Auxiliar!$P$1:$Q$5,2,FALSE)+VLOOKUP(I52,Auxiliar!$S$1:$T$4,2,FALSE)+VLOOKUP(J52,Auxiliar!$V$1:$W$5,2,FALSE))&gt;=25,"Sim",IF((VLOOKUP(F52,Auxiliar!$J$1:$K$6,2,FALSE)+VLOOKUP(G52,Auxiliar!$M$1:$N$5,2,FALSE)+VLOOKUP(H52,Auxiliar!$P$1:$Q$5,2,FALSE)+VLOOKUP(I52,Auxiliar!$S$1:$T$4,2,FALSE)+VLOOKUP(J52,Auxiliar!$V$1:$W$5,2,FALSE))&gt;=23.5,"Avaliar","Não")),"")</f>
        <v/>
      </c>
      <c r="U52" s="7" t="str">
        <f t="shared" si="0"/>
        <v/>
      </c>
    </row>
    <row r="53" spans="1:21" x14ac:dyDescent="0.25">
      <c r="A53" s="7">
        <v>51</v>
      </c>
      <c r="B53" s="7" t="str">
        <f>IF('5. Map Processos'!B53="","",'5. Map Processos'!B53)</f>
        <v/>
      </c>
      <c r="C53" s="7" t="str">
        <f>IF('5. Map Processos'!C53="","",'5. Map Processos'!C53)</f>
        <v/>
      </c>
      <c r="D53" s="7" t="str">
        <f>IF('5. Map Processos'!E53="","",'5. Map Processos'!E53)</f>
        <v/>
      </c>
      <c r="E53" s="7" t="str">
        <f>IF('5. Map Processos'!I53="","",'5. Map Processos'!I53)</f>
        <v/>
      </c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7" t="str">
        <f>IFERROR(IF((VLOOKUP(F53,Auxiliar!$J$1:$K$6,2,FALSE)+VLOOKUP(G53,Auxiliar!$M$1:$N$5,2,FALSE)+VLOOKUP(H53,Auxiliar!$P$1:$Q$5,2,FALSE)+VLOOKUP(I53,Auxiliar!$S$1:$T$4,2,FALSE)+VLOOKUP(J53,Auxiliar!$V$1:$W$5,2,FALSE))&gt;=25,"Sim",IF((VLOOKUP(F53,Auxiliar!$J$1:$K$6,2,FALSE)+VLOOKUP(G53,Auxiliar!$M$1:$N$5,2,FALSE)+VLOOKUP(H53,Auxiliar!$P$1:$Q$5,2,FALSE)+VLOOKUP(I53,Auxiliar!$S$1:$T$4,2,FALSE)+VLOOKUP(J53,Auxiliar!$V$1:$W$5,2,FALSE))&gt;=23.5,"Avaliar","Não")),"")</f>
        <v/>
      </c>
      <c r="U53" s="7" t="str">
        <f t="shared" si="0"/>
        <v/>
      </c>
    </row>
    <row r="54" spans="1:21" x14ac:dyDescent="0.25">
      <c r="A54" s="7">
        <v>52</v>
      </c>
      <c r="B54" s="7" t="str">
        <f>IF('5. Map Processos'!B54="","",'5. Map Processos'!B54)</f>
        <v/>
      </c>
      <c r="C54" s="7" t="str">
        <f>IF('5. Map Processos'!C54="","",'5. Map Processos'!C54)</f>
        <v/>
      </c>
      <c r="D54" s="7" t="str">
        <f>IF('5. Map Processos'!E54="","",'5. Map Processos'!E54)</f>
        <v/>
      </c>
      <c r="E54" s="7" t="str">
        <f>IF('5. Map Processos'!I54="","",'5. Map Processos'!I54)</f>
        <v/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7" t="str">
        <f>IFERROR(IF((VLOOKUP(F54,Auxiliar!$J$1:$K$6,2,FALSE)+VLOOKUP(G54,Auxiliar!$M$1:$N$5,2,FALSE)+VLOOKUP(H54,Auxiliar!$P$1:$Q$5,2,FALSE)+VLOOKUP(I54,Auxiliar!$S$1:$T$4,2,FALSE)+VLOOKUP(J54,Auxiliar!$V$1:$W$5,2,FALSE))&gt;=25,"Sim",IF((VLOOKUP(F54,Auxiliar!$J$1:$K$6,2,FALSE)+VLOOKUP(G54,Auxiliar!$M$1:$N$5,2,FALSE)+VLOOKUP(H54,Auxiliar!$P$1:$Q$5,2,FALSE)+VLOOKUP(I54,Auxiliar!$S$1:$T$4,2,FALSE)+VLOOKUP(J54,Auxiliar!$V$1:$W$5,2,FALSE))&gt;=23.5,"Avaliar","Não")),"")</f>
        <v/>
      </c>
      <c r="U54" s="7" t="str">
        <f t="shared" si="0"/>
        <v/>
      </c>
    </row>
    <row r="55" spans="1:21" x14ac:dyDescent="0.25">
      <c r="A55" s="7">
        <v>53</v>
      </c>
      <c r="B55" s="7" t="str">
        <f>IF('5. Map Processos'!B55="","",'5. Map Processos'!B55)</f>
        <v/>
      </c>
      <c r="C55" s="7" t="str">
        <f>IF('5. Map Processos'!C55="","",'5. Map Processos'!C55)</f>
        <v/>
      </c>
      <c r="D55" s="7" t="str">
        <f>IF('5. Map Processos'!E55="","",'5. Map Processos'!E55)</f>
        <v/>
      </c>
      <c r="E55" s="7" t="str">
        <f>IF('5. Map Processos'!I55="","",'5. Map Processos'!I55)</f>
        <v/>
      </c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7" t="str">
        <f>IFERROR(IF((VLOOKUP(F55,Auxiliar!$J$1:$K$6,2,FALSE)+VLOOKUP(G55,Auxiliar!$M$1:$N$5,2,FALSE)+VLOOKUP(H55,Auxiliar!$P$1:$Q$5,2,FALSE)+VLOOKUP(I55,Auxiliar!$S$1:$T$4,2,FALSE)+VLOOKUP(J55,Auxiliar!$V$1:$W$5,2,FALSE))&gt;=25,"Sim",IF((VLOOKUP(F55,Auxiliar!$J$1:$K$6,2,FALSE)+VLOOKUP(G55,Auxiliar!$M$1:$N$5,2,FALSE)+VLOOKUP(H55,Auxiliar!$P$1:$Q$5,2,FALSE)+VLOOKUP(I55,Auxiliar!$S$1:$T$4,2,FALSE)+VLOOKUP(J55,Auxiliar!$V$1:$W$5,2,FALSE))&gt;=23.5,"Avaliar","Não")),"")</f>
        <v/>
      </c>
      <c r="U55" s="7" t="str">
        <f t="shared" si="0"/>
        <v/>
      </c>
    </row>
    <row r="56" spans="1:21" x14ac:dyDescent="0.25">
      <c r="A56" s="7">
        <v>54</v>
      </c>
      <c r="B56" s="7" t="str">
        <f>IF('5. Map Processos'!B56="","",'5. Map Processos'!B56)</f>
        <v/>
      </c>
      <c r="C56" s="7" t="str">
        <f>IF('5. Map Processos'!C56="","",'5. Map Processos'!C56)</f>
        <v/>
      </c>
      <c r="D56" s="7" t="str">
        <f>IF('5. Map Processos'!E56="","",'5. Map Processos'!E56)</f>
        <v/>
      </c>
      <c r="E56" s="7" t="str">
        <f>IF('5. Map Processos'!I56="","",'5. Map Processos'!I56)</f>
        <v/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7" t="str">
        <f>IFERROR(IF((VLOOKUP(F56,Auxiliar!$J$1:$K$6,2,FALSE)+VLOOKUP(G56,Auxiliar!$M$1:$N$5,2,FALSE)+VLOOKUP(H56,Auxiliar!$P$1:$Q$5,2,FALSE)+VLOOKUP(I56,Auxiliar!$S$1:$T$4,2,FALSE)+VLOOKUP(J56,Auxiliar!$V$1:$W$5,2,FALSE))&gt;=25,"Sim",IF((VLOOKUP(F56,Auxiliar!$J$1:$K$6,2,FALSE)+VLOOKUP(G56,Auxiliar!$M$1:$N$5,2,FALSE)+VLOOKUP(H56,Auxiliar!$P$1:$Q$5,2,FALSE)+VLOOKUP(I56,Auxiliar!$S$1:$T$4,2,FALSE)+VLOOKUP(J56,Auxiliar!$V$1:$W$5,2,FALSE))&gt;=23.5,"Avaliar","Não")),"")</f>
        <v/>
      </c>
      <c r="U56" s="7" t="str">
        <f t="shared" si="0"/>
        <v/>
      </c>
    </row>
    <row r="57" spans="1:21" x14ac:dyDescent="0.25">
      <c r="A57" s="7">
        <v>55</v>
      </c>
      <c r="B57" s="7" t="str">
        <f>IF('5. Map Processos'!B57="","",'5. Map Processos'!B57)</f>
        <v/>
      </c>
      <c r="C57" s="7" t="str">
        <f>IF('5. Map Processos'!C57="","",'5. Map Processos'!C57)</f>
        <v/>
      </c>
      <c r="D57" s="7" t="str">
        <f>IF('5. Map Processos'!E57="","",'5. Map Processos'!E57)</f>
        <v/>
      </c>
      <c r="E57" s="7" t="str">
        <f>IF('5. Map Processos'!I57="","",'5. Map Processos'!I57)</f>
        <v/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7" t="str">
        <f>IFERROR(IF((VLOOKUP(F57,Auxiliar!$J$1:$K$6,2,FALSE)+VLOOKUP(G57,Auxiliar!$M$1:$N$5,2,FALSE)+VLOOKUP(H57,Auxiliar!$P$1:$Q$5,2,FALSE)+VLOOKUP(I57,Auxiliar!$S$1:$T$4,2,FALSE)+VLOOKUP(J57,Auxiliar!$V$1:$W$5,2,FALSE))&gt;=25,"Sim",IF((VLOOKUP(F57,Auxiliar!$J$1:$K$6,2,FALSE)+VLOOKUP(G57,Auxiliar!$M$1:$N$5,2,FALSE)+VLOOKUP(H57,Auxiliar!$P$1:$Q$5,2,FALSE)+VLOOKUP(I57,Auxiliar!$S$1:$T$4,2,FALSE)+VLOOKUP(J57,Auxiliar!$V$1:$W$5,2,FALSE))&gt;=23.5,"Avaliar","Não")),"")</f>
        <v/>
      </c>
      <c r="U57" s="7" t="str">
        <f t="shared" si="0"/>
        <v/>
      </c>
    </row>
    <row r="58" spans="1:21" x14ac:dyDescent="0.25">
      <c r="A58" s="7">
        <v>56</v>
      </c>
      <c r="B58" s="7" t="str">
        <f>IF('5. Map Processos'!B58="","",'5. Map Processos'!B58)</f>
        <v/>
      </c>
      <c r="C58" s="7" t="str">
        <f>IF('5. Map Processos'!C58="","",'5. Map Processos'!C58)</f>
        <v/>
      </c>
      <c r="D58" s="7" t="str">
        <f>IF('5. Map Processos'!E58="","",'5. Map Processos'!E58)</f>
        <v/>
      </c>
      <c r="E58" s="7" t="str">
        <f>IF('5. Map Processos'!I58="","",'5. Map Processos'!I58)</f>
        <v/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7" t="str">
        <f>IFERROR(IF((VLOOKUP(F58,Auxiliar!$J$1:$K$6,2,FALSE)+VLOOKUP(G58,Auxiliar!$M$1:$N$5,2,FALSE)+VLOOKUP(H58,Auxiliar!$P$1:$Q$5,2,FALSE)+VLOOKUP(I58,Auxiliar!$S$1:$T$4,2,FALSE)+VLOOKUP(J58,Auxiliar!$V$1:$W$5,2,FALSE))&gt;=25,"Sim",IF((VLOOKUP(F58,Auxiliar!$J$1:$K$6,2,FALSE)+VLOOKUP(G58,Auxiliar!$M$1:$N$5,2,FALSE)+VLOOKUP(H58,Auxiliar!$P$1:$Q$5,2,FALSE)+VLOOKUP(I58,Auxiliar!$S$1:$T$4,2,FALSE)+VLOOKUP(J58,Auxiliar!$V$1:$W$5,2,FALSE))&gt;=23.5,"Avaliar","Não")),"")</f>
        <v/>
      </c>
      <c r="U58" s="7" t="str">
        <f t="shared" si="0"/>
        <v/>
      </c>
    </row>
    <row r="59" spans="1:21" x14ac:dyDescent="0.25">
      <c r="A59" s="7">
        <v>57</v>
      </c>
      <c r="B59" s="7" t="str">
        <f>IF('5. Map Processos'!B59="","",'5. Map Processos'!B59)</f>
        <v/>
      </c>
      <c r="C59" s="7" t="str">
        <f>IF('5. Map Processos'!C59="","",'5. Map Processos'!C59)</f>
        <v/>
      </c>
      <c r="D59" s="7" t="str">
        <f>IF('5. Map Processos'!E59="","",'5. Map Processos'!E59)</f>
        <v/>
      </c>
      <c r="E59" s="7" t="str">
        <f>IF('5. Map Processos'!I59="","",'5. Map Processos'!I59)</f>
        <v/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7" t="str">
        <f>IFERROR(IF((VLOOKUP(F59,Auxiliar!$J$1:$K$6,2,FALSE)+VLOOKUP(G59,Auxiliar!$M$1:$N$5,2,FALSE)+VLOOKUP(H59,Auxiliar!$P$1:$Q$5,2,FALSE)+VLOOKUP(I59,Auxiliar!$S$1:$T$4,2,FALSE)+VLOOKUP(J59,Auxiliar!$V$1:$W$5,2,FALSE))&gt;=25,"Sim",IF((VLOOKUP(F59,Auxiliar!$J$1:$K$6,2,FALSE)+VLOOKUP(G59,Auxiliar!$M$1:$N$5,2,FALSE)+VLOOKUP(H59,Auxiliar!$P$1:$Q$5,2,FALSE)+VLOOKUP(I59,Auxiliar!$S$1:$T$4,2,FALSE)+VLOOKUP(J59,Auxiliar!$V$1:$W$5,2,FALSE))&gt;=23.5,"Avaliar","Não")),"")</f>
        <v/>
      </c>
      <c r="U59" s="7" t="str">
        <f t="shared" si="0"/>
        <v/>
      </c>
    </row>
    <row r="60" spans="1:21" x14ac:dyDescent="0.25">
      <c r="A60" s="7">
        <v>58</v>
      </c>
      <c r="B60" s="7" t="str">
        <f>IF('5. Map Processos'!B60="","",'5. Map Processos'!B60)</f>
        <v/>
      </c>
      <c r="C60" s="7" t="str">
        <f>IF('5. Map Processos'!C60="","",'5. Map Processos'!C60)</f>
        <v/>
      </c>
      <c r="D60" s="7" t="str">
        <f>IF('5. Map Processos'!E60="","",'5. Map Processos'!E60)</f>
        <v/>
      </c>
      <c r="E60" s="7" t="str">
        <f>IF('5. Map Processos'!I60="","",'5. Map Processos'!I60)</f>
        <v/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7" t="str">
        <f>IFERROR(IF((VLOOKUP(F60,Auxiliar!$J$1:$K$6,2,FALSE)+VLOOKUP(G60,Auxiliar!$M$1:$N$5,2,FALSE)+VLOOKUP(H60,Auxiliar!$P$1:$Q$5,2,FALSE)+VLOOKUP(I60,Auxiliar!$S$1:$T$4,2,FALSE)+VLOOKUP(J60,Auxiliar!$V$1:$W$5,2,FALSE))&gt;=25,"Sim",IF((VLOOKUP(F60,Auxiliar!$J$1:$K$6,2,FALSE)+VLOOKUP(G60,Auxiliar!$M$1:$N$5,2,FALSE)+VLOOKUP(H60,Auxiliar!$P$1:$Q$5,2,FALSE)+VLOOKUP(I60,Auxiliar!$S$1:$T$4,2,FALSE)+VLOOKUP(J60,Auxiliar!$V$1:$W$5,2,FALSE))&gt;=23.5,"Avaliar","Não")),"")</f>
        <v/>
      </c>
      <c r="U60" s="7" t="str">
        <f t="shared" si="0"/>
        <v/>
      </c>
    </row>
    <row r="61" spans="1:21" x14ac:dyDescent="0.25">
      <c r="A61" s="7">
        <v>59</v>
      </c>
      <c r="B61" s="7" t="str">
        <f>IF('5. Map Processos'!B61="","",'5. Map Processos'!B61)</f>
        <v/>
      </c>
      <c r="C61" s="7" t="str">
        <f>IF('5. Map Processos'!C61="","",'5. Map Processos'!C61)</f>
        <v/>
      </c>
      <c r="D61" s="7" t="str">
        <f>IF('5. Map Processos'!E61="","",'5. Map Processos'!E61)</f>
        <v/>
      </c>
      <c r="E61" s="7" t="str">
        <f>IF('5. Map Processos'!I61="","",'5. Map Processos'!I61)</f>
        <v/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7" t="str">
        <f>IFERROR(IF((VLOOKUP(F61,Auxiliar!$J$1:$K$6,2,FALSE)+VLOOKUP(G61,Auxiliar!$M$1:$N$5,2,FALSE)+VLOOKUP(H61,Auxiliar!$P$1:$Q$5,2,FALSE)+VLOOKUP(I61,Auxiliar!$S$1:$T$4,2,FALSE)+VLOOKUP(J61,Auxiliar!$V$1:$W$5,2,FALSE))&gt;=25,"Sim",IF((VLOOKUP(F61,Auxiliar!$J$1:$K$6,2,FALSE)+VLOOKUP(G61,Auxiliar!$M$1:$N$5,2,FALSE)+VLOOKUP(H61,Auxiliar!$P$1:$Q$5,2,FALSE)+VLOOKUP(I61,Auxiliar!$S$1:$T$4,2,FALSE)+VLOOKUP(J61,Auxiliar!$V$1:$W$5,2,FALSE))&gt;=23.5,"Avaliar","Não")),"")</f>
        <v/>
      </c>
      <c r="U61" s="7" t="str">
        <f t="shared" si="0"/>
        <v/>
      </c>
    </row>
    <row r="62" spans="1:21" x14ac:dyDescent="0.25">
      <c r="A62" s="7">
        <v>60</v>
      </c>
      <c r="B62" s="7" t="str">
        <f>IF('5. Map Processos'!B62="","",'5. Map Processos'!B62)</f>
        <v/>
      </c>
      <c r="C62" s="7" t="str">
        <f>IF('5. Map Processos'!C62="","",'5. Map Processos'!C62)</f>
        <v/>
      </c>
      <c r="D62" s="7" t="str">
        <f>IF('5. Map Processos'!E62="","",'5. Map Processos'!E62)</f>
        <v/>
      </c>
      <c r="E62" s="7" t="str">
        <f>IF('5. Map Processos'!I62="","",'5. Map Processos'!I62)</f>
        <v/>
      </c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7" t="str">
        <f>IFERROR(IF((VLOOKUP(F62,Auxiliar!$J$1:$K$6,2,FALSE)+VLOOKUP(G62,Auxiliar!$M$1:$N$5,2,FALSE)+VLOOKUP(H62,Auxiliar!$P$1:$Q$5,2,FALSE)+VLOOKUP(I62,Auxiliar!$S$1:$T$4,2,FALSE)+VLOOKUP(J62,Auxiliar!$V$1:$W$5,2,FALSE))&gt;=25,"Sim",IF((VLOOKUP(F62,Auxiliar!$J$1:$K$6,2,FALSE)+VLOOKUP(G62,Auxiliar!$M$1:$N$5,2,FALSE)+VLOOKUP(H62,Auxiliar!$P$1:$Q$5,2,FALSE)+VLOOKUP(I62,Auxiliar!$S$1:$T$4,2,FALSE)+VLOOKUP(J62,Auxiliar!$V$1:$W$5,2,FALSE))&gt;=23.5,"Avaliar","Não")),"")</f>
        <v/>
      </c>
      <c r="U62" s="7" t="str">
        <f t="shared" si="0"/>
        <v/>
      </c>
    </row>
    <row r="63" spans="1:21" x14ac:dyDescent="0.25">
      <c r="A63" s="7">
        <v>61</v>
      </c>
      <c r="B63" s="7" t="str">
        <f>IF('5. Map Processos'!B63="","",'5. Map Processos'!B63)</f>
        <v/>
      </c>
      <c r="C63" s="7" t="str">
        <f>IF('5. Map Processos'!C63="","",'5. Map Processos'!C63)</f>
        <v/>
      </c>
      <c r="D63" s="7" t="str">
        <f>IF('5. Map Processos'!E63="","",'5. Map Processos'!E63)</f>
        <v/>
      </c>
      <c r="E63" s="7" t="str">
        <f>IF('5. Map Processos'!I63="","",'5. Map Processos'!I63)</f>
        <v/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7" t="str">
        <f>IFERROR(IF((VLOOKUP(F63,Auxiliar!$J$1:$K$6,2,FALSE)+VLOOKUP(G63,Auxiliar!$M$1:$N$5,2,FALSE)+VLOOKUP(H63,Auxiliar!$P$1:$Q$5,2,FALSE)+VLOOKUP(I63,Auxiliar!$S$1:$T$4,2,FALSE)+VLOOKUP(J63,Auxiliar!$V$1:$W$5,2,FALSE))&gt;=25,"Sim",IF((VLOOKUP(F63,Auxiliar!$J$1:$K$6,2,FALSE)+VLOOKUP(G63,Auxiliar!$M$1:$N$5,2,FALSE)+VLOOKUP(H63,Auxiliar!$P$1:$Q$5,2,FALSE)+VLOOKUP(I63,Auxiliar!$S$1:$T$4,2,FALSE)+VLOOKUP(J63,Auxiliar!$V$1:$W$5,2,FALSE))&gt;=23.5,"Avaliar","Não")),"")</f>
        <v/>
      </c>
      <c r="U63" s="7" t="str">
        <f t="shared" si="0"/>
        <v/>
      </c>
    </row>
    <row r="64" spans="1:21" x14ac:dyDescent="0.25">
      <c r="A64" s="7">
        <v>62</v>
      </c>
      <c r="B64" s="7" t="str">
        <f>IF('5. Map Processos'!B64="","",'5. Map Processos'!B64)</f>
        <v/>
      </c>
      <c r="C64" s="7" t="str">
        <f>IF('5. Map Processos'!C64="","",'5. Map Processos'!C64)</f>
        <v/>
      </c>
      <c r="D64" s="7" t="str">
        <f>IF('5. Map Processos'!E64="","",'5. Map Processos'!E64)</f>
        <v/>
      </c>
      <c r="E64" s="7" t="str">
        <f>IF('5. Map Processos'!I64="","",'5. Map Processos'!I64)</f>
        <v/>
      </c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7" t="str">
        <f>IFERROR(IF((VLOOKUP(F64,Auxiliar!$J$1:$K$6,2,FALSE)+VLOOKUP(G64,Auxiliar!$M$1:$N$5,2,FALSE)+VLOOKUP(H64,Auxiliar!$P$1:$Q$5,2,FALSE)+VLOOKUP(I64,Auxiliar!$S$1:$T$4,2,FALSE)+VLOOKUP(J64,Auxiliar!$V$1:$W$5,2,FALSE))&gt;=25,"Sim",IF((VLOOKUP(F64,Auxiliar!$J$1:$K$6,2,FALSE)+VLOOKUP(G64,Auxiliar!$M$1:$N$5,2,FALSE)+VLOOKUP(H64,Auxiliar!$P$1:$Q$5,2,FALSE)+VLOOKUP(I64,Auxiliar!$S$1:$T$4,2,FALSE)+VLOOKUP(J64,Auxiliar!$V$1:$W$5,2,FALSE))&gt;=23.5,"Avaliar","Não")),"")</f>
        <v/>
      </c>
      <c r="U64" s="7" t="str">
        <f t="shared" si="0"/>
        <v/>
      </c>
    </row>
    <row r="65" spans="1:21" x14ac:dyDescent="0.25">
      <c r="A65" s="7">
        <v>63</v>
      </c>
      <c r="B65" s="7" t="str">
        <f>IF('5. Map Processos'!B65="","",'5. Map Processos'!B65)</f>
        <v/>
      </c>
      <c r="C65" s="7" t="str">
        <f>IF('5. Map Processos'!C65="","",'5. Map Processos'!C65)</f>
        <v/>
      </c>
      <c r="D65" s="7" t="str">
        <f>IF('5. Map Processos'!E65="","",'5. Map Processos'!E65)</f>
        <v/>
      </c>
      <c r="E65" s="7" t="str">
        <f>IF('5. Map Processos'!I65="","",'5. Map Processos'!I65)</f>
        <v/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7" t="str">
        <f>IFERROR(IF((VLOOKUP(F65,Auxiliar!$J$1:$K$6,2,FALSE)+VLOOKUP(G65,Auxiliar!$M$1:$N$5,2,FALSE)+VLOOKUP(H65,Auxiliar!$P$1:$Q$5,2,FALSE)+VLOOKUP(I65,Auxiliar!$S$1:$T$4,2,FALSE)+VLOOKUP(J65,Auxiliar!$V$1:$W$5,2,FALSE))&gt;=25,"Sim",IF((VLOOKUP(F65,Auxiliar!$J$1:$K$6,2,FALSE)+VLOOKUP(G65,Auxiliar!$M$1:$N$5,2,FALSE)+VLOOKUP(H65,Auxiliar!$P$1:$Q$5,2,FALSE)+VLOOKUP(I65,Auxiliar!$S$1:$T$4,2,FALSE)+VLOOKUP(J65,Auxiliar!$V$1:$W$5,2,FALSE))&gt;=23.5,"Avaliar","Não")),"")</f>
        <v/>
      </c>
      <c r="U65" s="7" t="str">
        <f t="shared" si="0"/>
        <v/>
      </c>
    </row>
    <row r="66" spans="1:21" x14ac:dyDescent="0.25">
      <c r="A66" s="7">
        <v>64</v>
      </c>
      <c r="B66" s="7" t="str">
        <f>IF('5. Map Processos'!B66="","",'5. Map Processos'!B66)</f>
        <v/>
      </c>
      <c r="C66" s="7" t="str">
        <f>IF('5. Map Processos'!C66="","",'5. Map Processos'!C66)</f>
        <v/>
      </c>
      <c r="D66" s="7" t="str">
        <f>IF('5. Map Processos'!E66="","",'5. Map Processos'!E66)</f>
        <v/>
      </c>
      <c r="E66" s="7" t="str">
        <f>IF('5. Map Processos'!I66="","",'5. Map Processos'!I66)</f>
        <v/>
      </c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7" t="str">
        <f>IFERROR(IF((VLOOKUP(F66,Auxiliar!$J$1:$K$6,2,FALSE)+VLOOKUP(G66,Auxiliar!$M$1:$N$5,2,FALSE)+VLOOKUP(H66,Auxiliar!$P$1:$Q$5,2,FALSE)+VLOOKUP(I66,Auxiliar!$S$1:$T$4,2,FALSE)+VLOOKUP(J66,Auxiliar!$V$1:$W$5,2,FALSE))&gt;=25,"Sim",IF((VLOOKUP(F66,Auxiliar!$J$1:$K$6,2,FALSE)+VLOOKUP(G66,Auxiliar!$M$1:$N$5,2,FALSE)+VLOOKUP(H66,Auxiliar!$P$1:$Q$5,2,FALSE)+VLOOKUP(I66,Auxiliar!$S$1:$T$4,2,FALSE)+VLOOKUP(J66,Auxiliar!$V$1:$W$5,2,FALSE))&gt;=23.5,"Avaliar","Não")),"")</f>
        <v/>
      </c>
      <c r="U66" s="7" t="str">
        <f t="shared" si="0"/>
        <v/>
      </c>
    </row>
    <row r="67" spans="1:21" x14ac:dyDescent="0.25">
      <c r="A67" s="7">
        <v>65</v>
      </c>
      <c r="B67" s="7" t="str">
        <f>IF('5. Map Processos'!B67="","",'5. Map Processos'!B67)</f>
        <v/>
      </c>
      <c r="C67" s="7" t="str">
        <f>IF('5. Map Processos'!C67="","",'5. Map Processos'!C67)</f>
        <v/>
      </c>
      <c r="D67" s="7" t="str">
        <f>IF('5. Map Processos'!E67="","",'5. Map Processos'!E67)</f>
        <v/>
      </c>
      <c r="E67" s="7" t="str">
        <f>IF('5. Map Processos'!I67="","",'5. Map Processos'!I67)</f>
        <v/>
      </c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7" t="str">
        <f>IFERROR(IF((VLOOKUP(F67,Auxiliar!$J$1:$K$6,2,FALSE)+VLOOKUP(G67,Auxiliar!$M$1:$N$5,2,FALSE)+VLOOKUP(H67,Auxiliar!$P$1:$Q$5,2,FALSE)+VLOOKUP(I67,Auxiliar!$S$1:$T$4,2,FALSE)+VLOOKUP(J67,Auxiliar!$V$1:$W$5,2,FALSE))&gt;=25,"Sim",IF((VLOOKUP(F67,Auxiliar!$J$1:$K$6,2,FALSE)+VLOOKUP(G67,Auxiliar!$M$1:$N$5,2,FALSE)+VLOOKUP(H67,Auxiliar!$P$1:$Q$5,2,FALSE)+VLOOKUP(I67,Auxiliar!$S$1:$T$4,2,FALSE)+VLOOKUP(J67,Auxiliar!$V$1:$W$5,2,FALSE))&gt;=23.5,"Avaliar","Não")),"")</f>
        <v/>
      </c>
      <c r="U67" s="7" t="str">
        <f t="shared" si="0"/>
        <v/>
      </c>
    </row>
    <row r="68" spans="1:21" x14ac:dyDescent="0.25">
      <c r="A68" s="7">
        <v>66</v>
      </c>
      <c r="B68" s="7" t="str">
        <f>IF('5. Map Processos'!B68="","",'5. Map Processos'!B68)</f>
        <v/>
      </c>
      <c r="C68" s="7" t="str">
        <f>IF('5. Map Processos'!C68="","",'5. Map Processos'!C68)</f>
        <v/>
      </c>
      <c r="D68" s="7" t="str">
        <f>IF('5. Map Processos'!E68="","",'5. Map Processos'!E68)</f>
        <v/>
      </c>
      <c r="E68" s="7" t="str">
        <f>IF('5. Map Processos'!I68="","",'5. Map Processos'!I68)</f>
        <v/>
      </c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7" t="str">
        <f>IFERROR(IF((VLOOKUP(F68,Auxiliar!$J$1:$K$6,2,FALSE)+VLOOKUP(G68,Auxiliar!$M$1:$N$5,2,FALSE)+VLOOKUP(H68,Auxiliar!$P$1:$Q$5,2,FALSE)+VLOOKUP(I68,Auxiliar!$S$1:$T$4,2,FALSE)+VLOOKUP(J68,Auxiliar!$V$1:$W$5,2,FALSE))&gt;=25,"Sim",IF((VLOOKUP(F68,Auxiliar!$J$1:$K$6,2,FALSE)+VLOOKUP(G68,Auxiliar!$M$1:$N$5,2,FALSE)+VLOOKUP(H68,Auxiliar!$P$1:$Q$5,2,FALSE)+VLOOKUP(I68,Auxiliar!$S$1:$T$4,2,FALSE)+VLOOKUP(J68,Auxiliar!$V$1:$W$5,2,FALSE))&gt;=23.5,"Avaliar","Não")),"")</f>
        <v/>
      </c>
      <c r="U68" s="7" t="str">
        <f t="shared" ref="U68:U131" si="1">IF(OR(F68="",G68="",H68="",I68="",J68="",K68="",L68="",M68="",N68="",O68="",P68="",Q68="",R68=""),"",IFERROR(IF(AND(OR(T68="Sim",K68="Sim",L68="Sim",M68="Sim"),OR(N68="Sim",O68="Sim",P68="Sim",Q68="Sim",R68="Sim")),"Sim",IF(AND(AND(T68="Avaliar",K68="Não",L68="Não",M68="Não"),OR(N68="Sim",O68="Sim",P68="Sim",Q68="Sim",R68="Sim")),"Avaliar","Não")),""))</f>
        <v/>
      </c>
    </row>
    <row r="69" spans="1:21" x14ac:dyDescent="0.25">
      <c r="A69" s="7">
        <v>67</v>
      </c>
      <c r="B69" s="7" t="str">
        <f>IF('5. Map Processos'!B69="","",'5. Map Processos'!B69)</f>
        <v/>
      </c>
      <c r="C69" s="7" t="str">
        <f>IF('5. Map Processos'!C69="","",'5. Map Processos'!C69)</f>
        <v/>
      </c>
      <c r="D69" s="7" t="str">
        <f>IF('5. Map Processos'!E69="","",'5. Map Processos'!E69)</f>
        <v/>
      </c>
      <c r="E69" s="7" t="str">
        <f>IF('5. Map Processos'!I69="","",'5. Map Processos'!I69)</f>
        <v/>
      </c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7" t="str">
        <f>IFERROR(IF((VLOOKUP(F69,Auxiliar!$J$1:$K$6,2,FALSE)+VLOOKUP(G69,Auxiliar!$M$1:$N$5,2,FALSE)+VLOOKUP(H69,Auxiliar!$P$1:$Q$5,2,FALSE)+VLOOKUP(I69,Auxiliar!$S$1:$T$4,2,FALSE)+VLOOKUP(J69,Auxiliar!$V$1:$W$5,2,FALSE))&gt;=25,"Sim",IF((VLOOKUP(F69,Auxiliar!$J$1:$K$6,2,FALSE)+VLOOKUP(G69,Auxiliar!$M$1:$N$5,2,FALSE)+VLOOKUP(H69,Auxiliar!$P$1:$Q$5,2,FALSE)+VLOOKUP(I69,Auxiliar!$S$1:$T$4,2,FALSE)+VLOOKUP(J69,Auxiliar!$V$1:$W$5,2,FALSE))&gt;=23.5,"Avaliar","Não")),"")</f>
        <v/>
      </c>
      <c r="U69" s="7" t="str">
        <f t="shared" si="1"/>
        <v/>
      </c>
    </row>
    <row r="70" spans="1:21" x14ac:dyDescent="0.25">
      <c r="A70" s="7">
        <v>68</v>
      </c>
      <c r="B70" s="7" t="str">
        <f>IF('5. Map Processos'!B70="","",'5. Map Processos'!B70)</f>
        <v/>
      </c>
      <c r="C70" s="7" t="str">
        <f>IF('5. Map Processos'!C70="","",'5. Map Processos'!C70)</f>
        <v/>
      </c>
      <c r="D70" s="7" t="str">
        <f>IF('5. Map Processos'!E70="","",'5. Map Processos'!E70)</f>
        <v/>
      </c>
      <c r="E70" s="7" t="str">
        <f>IF('5. Map Processos'!I70="","",'5. Map Processos'!I70)</f>
        <v/>
      </c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7" t="str">
        <f>IFERROR(IF((VLOOKUP(F70,Auxiliar!$J$1:$K$6,2,FALSE)+VLOOKUP(G70,Auxiliar!$M$1:$N$5,2,FALSE)+VLOOKUP(H70,Auxiliar!$P$1:$Q$5,2,FALSE)+VLOOKUP(I70,Auxiliar!$S$1:$T$4,2,FALSE)+VLOOKUP(J70,Auxiliar!$V$1:$W$5,2,FALSE))&gt;=25,"Sim",IF((VLOOKUP(F70,Auxiliar!$J$1:$K$6,2,FALSE)+VLOOKUP(G70,Auxiliar!$M$1:$N$5,2,FALSE)+VLOOKUP(H70,Auxiliar!$P$1:$Q$5,2,FALSE)+VLOOKUP(I70,Auxiliar!$S$1:$T$4,2,FALSE)+VLOOKUP(J70,Auxiliar!$V$1:$W$5,2,FALSE))&gt;=23.5,"Avaliar","Não")),"")</f>
        <v/>
      </c>
      <c r="U70" s="7" t="str">
        <f t="shared" si="1"/>
        <v/>
      </c>
    </row>
    <row r="71" spans="1:21" x14ac:dyDescent="0.25">
      <c r="A71" s="7">
        <v>69</v>
      </c>
      <c r="B71" s="7" t="str">
        <f>IF('5. Map Processos'!B71="","",'5. Map Processos'!B71)</f>
        <v/>
      </c>
      <c r="C71" s="7" t="str">
        <f>IF('5. Map Processos'!C71="","",'5. Map Processos'!C71)</f>
        <v/>
      </c>
      <c r="D71" s="7" t="str">
        <f>IF('5. Map Processos'!E71="","",'5. Map Processos'!E71)</f>
        <v/>
      </c>
      <c r="E71" s="7" t="str">
        <f>IF('5. Map Processos'!I71="","",'5. Map Processos'!I71)</f>
        <v/>
      </c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7" t="str">
        <f>IFERROR(IF((VLOOKUP(F71,Auxiliar!$J$1:$K$6,2,FALSE)+VLOOKUP(G71,Auxiliar!$M$1:$N$5,2,FALSE)+VLOOKUP(H71,Auxiliar!$P$1:$Q$5,2,FALSE)+VLOOKUP(I71,Auxiliar!$S$1:$T$4,2,FALSE)+VLOOKUP(J71,Auxiliar!$V$1:$W$5,2,FALSE))&gt;=25,"Sim",IF((VLOOKUP(F71,Auxiliar!$J$1:$K$6,2,FALSE)+VLOOKUP(G71,Auxiliar!$M$1:$N$5,2,FALSE)+VLOOKUP(H71,Auxiliar!$P$1:$Q$5,2,FALSE)+VLOOKUP(I71,Auxiliar!$S$1:$T$4,2,FALSE)+VLOOKUP(J71,Auxiliar!$V$1:$W$5,2,FALSE))&gt;=23.5,"Avaliar","Não")),"")</f>
        <v/>
      </c>
      <c r="U71" s="7" t="str">
        <f t="shared" si="1"/>
        <v/>
      </c>
    </row>
    <row r="72" spans="1:21" x14ac:dyDescent="0.25">
      <c r="A72" s="7">
        <v>70</v>
      </c>
      <c r="B72" s="7" t="str">
        <f>IF('5. Map Processos'!B72="","",'5. Map Processos'!B72)</f>
        <v/>
      </c>
      <c r="C72" s="7" t="str">
        <f>IF('5. Map Processos'!C72="","",'5. Map Processos'!C72)</f>
        <v/>
      </c>
      <c r="D72" s="7" t="str">
        <f>IF('5. Map Processos'!E72="","",'5. Map Processos'!E72)</f>
        <v/>
      </c>
      <c r="E72" s="7" t="str">
        <f>IF('5. Map Processos'!I72="","",'5. Map Processos'!I72)</f>
        <v/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7" t="str">
        <f>IFERROR(IF((VLOOKUP(F72,Auxiliar!$J$1:$K$6,2,FALSE)+VLOOKUP(G72,Auxiliar!$M$1:$N$5,2,FALSE)+VLOOKUP(H72,Auxiliar!$P$1:$Q$5,2,FALSE)+VLOOKUP(I72,Auxiliar!$S$1:$T$4,2,FALSE)+VLOOKUP(J72,Auxiliar!$V$1:$W$5,2,FALSE))&gt;=25,"Sim",IF((VLOOKUP(F72,Auxiliar!$J$1:$K$6,2,FALSE)+VLOOKUP(G72,Auxiliar!$M$1:$N$5,2,FALSE)+VLOOKUP(H72,Auxiliar!$P$1:$Q$5,2,FALSE)+VLOOKUP(I72,Auxiliar!$S$1:$T$4,2,FALSE)+VLOOKUP(J72,Auxiliar!$V$1:$W$5,2,FALSE))&gt;=23.5,"Avaliar","Não")),"")</f>
        <v/>
      </c>
      <c r="U72" s="7" t="str">
        <f t="shared" si="1"/>
        <v/>
      </c>
    </row>
    <row r="73" spans="1:21" x14ac:dyDescent="0.25">
      <c r="A73" s="7">
        <v>71</v>
      </c>
      <c r="B73" s="7" t="str">
        <f>IF('5. Map Processos'!B73="","",'5. Map Processos'!B73)</f>
        <v/>
      </c>
      <c r="C73" s="7" t="str">
        <f>IF('5. Map Processos'!C73="","",'5. Map Processos'!C73)</f>
        <v/>
      </c>
      <c r="D73" s="7" t="str">
        <f>IF('5. Map Processos'!E73="","",'5. Map Processos'!E73)</f>
        <v/>
      </c>
      <c r="E73" s="7" t="str">
        <f>IF('5. Map Processos'!I73="","",'5. Map Processos'!I73)</f>
        <v/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7" t="str">
        <f>IFERROR(IF((VLOOKUP(F73,Auxiliar!$J$1:$K$6,2,FALSE)+VLOOKUP(G73,Auxiliar!$M$1:$N$5,2,FALSE)+VLOOKUP(H73,Auxiliar!$P$1:$Q$5,2,FALSE)+VLOOKUP(I73,Auxiliar!$S$1:$T$4,2,FALSE)+VLOOKUP(J73,Auxiliar!$V$1:$W$5,2,FALSE))&gt;=25,"Sim",IF((VLOOKUP(F73,Auxiliar!$J$1:$K$6,2,FALSE)+VLOOKUP(G73,Auxiliar!$M$1:$N$5,2,FALSE)+VLOOKUP(H73,Auxiliar!$P$1:$Q$5,2,FALSE)+VLOOKUP(I73,Auxiliar!$S$1:$T$4,2,FALSE)+VLOOKUP(J73,Auxiliar!$V$1:$W$5,2,FALSE))&gt;=23.5,"Avaliar","Não")),"")</f>
        <v/>
      </c>
      <c r="U73" s="7" t="str">
        <f t="shared" si="1"/>
        <v/>
      </c>
    </row>
    <row r="74" spans="1:21" x14ac:dyDescent="0.25">
      <c r="A74" s="7">
        <v>72</v>
      </c>
      <c r="B74" s="7" t="str">
        <f>IF('5. Map Processos'!B74="","",'5. Map Processos'!B74)</f>
        <v/>
      </c>
      <c r="C74" s="7" t="str">
        <f>IF('5. Map Processos'!C74="","",'5. Map Processos'!C74)</f>
        <v/>
      </c>
      <c r="D74" s="7" t="str">
        <f>IF('5. Map Processos'!E74="","",'5. Map Processos'!E74)</f>
        <v/>
      </c>
      <c r="E74" s="7" t="str">
        <f>IF('5. Map Processos'!I74="","",'5. Map Processos'!I74)</f>
        <v/>
      </c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7" t="str">
        <f>IFERROR(IF((VLOOKUP(F74,Auxiliar!$J$1:$K$6,2,FALSE)+VLOOKUP(G74,Auxiliar!$M$1:$N$5,2,FALSE)+VLOOKUP(H74,Auxiliar!$P$1:$Q$5,2,FALSE)+VLOOKUP(I74,Auxiliar!$S$1:$T$4,2,FALSE)+VLOOKUP(J74,Auxiliar!$V$1:$W$5,2,FALSE))&gt;=25,"Sim",IF((VLOOKUP(F74,Auxiliar!$J$1:$K$6,2,FALSE)+VLOOKUP(G74,Auxiliar!$M$1:$N$5,2,FALSE)+VLOOKUP(H74,Auxiliar!$P$1:$Q$5,2,FALSE)+VLOOKUP(I74,Auxiliar!$S$1:$T$4,2,FALSE)+VLOOKUP(J74,Auxiliar!$V$1:$W$5,2,FALSE))&gt;=23.5,"Avaliar","Não")),"")</f>
        <v/>
      </c>
      <c r="U74" s="7" t="str">
        <f t="shared" si="1"/>
        <v/>
      </c>
    </row>
    <row r="75" spans="1:21" x14ac:dyDescent="0.25">
      <c r="A75" s="7">
        <v>73</v>
      </c>
      <c r="B75" s="7" t="str">
        <f>IF('5. Map Processos'!B75="","",'5. Map Processos'!B75)</f>
        <v/>
      </c>
      <c r="C75" s="7" t="str">
        <f>IF('5. Map Processos'!C75="","",'5. Map Processos'!C75)</f>
        <v/>
      </c>
      <c r="D75" s="7" t="str">
        <f>IF('5. Map Processos'!E75="","",'5. Map Processos'!E75)</f>
        <v/>
      </c>
      <c r="E75" s="7" t="str">
        <f>IF('5. Map Processos'!I75="","",'5. Map Processos'!I75)</f>
        <v/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7" t="str">
        <f>IFERROR(IF((VLOOKUP(F75,Auxiliar!$J$1:$K$6,2,FALSE)+VLOOKUP(G75,Auxiliar!$M$1:$N$5,2,FALSE)+VLOOKUP(H75,Auxiliar!$P$1:$Q$5,2,FALSE)+VLOOKUP(I75,Auxiliar!$S$1:$T$4,2,FALSE)+VLOOKUP(J75,Auxiliar!$V$1:$W$5,2,FALSE))&gt;=25,"Sim",IF((VLOOKUP(F75,Auxiliar!$J$1:$K$6,2,FALSE)+VLOOKUP(G75,Auxiliar!$M$1:$N$5,2,FALSE)+VLOOKUP(H75,Auxiliar!$P$1:$Q$5,2,FALSE)+VLOOKUP(I75,Auxiliar!$S$1:$T$4,2,FALSE)+VLOOKUP(J75,Auxiliar!$V$1:$W$5,2,FALSE))&gt;=23.5,"Avaliar","Não")),"")</f>
        <v/>
      </c>
      <c r="U75" s="7" t="str">
        <f t="shared" si="1"/>
        <v/>
      </c>
    </row>
    <row r="76" spans="1:21" x14ac:dyDescent="0.25">
      <c r="A76" s="7">
        <v>74</v>
      </c>
      <c r="B76" s="7" t="str">
        <f>IF('5. Map Processos'!B76="","",'5. Map Processos'!B76)</f>
        <v/>
      </c>
      <c r="C76" s="7" t="str">
        <f>IF('5. Map Processos'!C76="","",'5. Map Processos'!C76)</f>
        <v/>
      </c>
      <c r="D76" s="7" t="str">
        <f>IF('5. Map Processos'!E76="","",'5. Map Processos'!E76)</f>
        <v/>
      </c>
      <c r="E76" s="7" t="str">
        <f>IF('5. Map Processos'!I76="","",'5. Map Processos'!I76)</f>
        <v/>
      </c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7" t="str">
        <f>IFERROR(IF((VLOOKUP(F76,Auxiliar!$J$1:$K$6,2,FALSE)+VLOOKUP(G76,Auxiliar!$M$1:$N$5,2,FALSE)+VLOOKUP(H76,Auxiliar!$P$1:$Q$5,2,FALSE)+VLOOKUP(I76,Auxiliar!$S$1:$T$4,2,FALSE)+VLOOKUP(J76,Auxiliar!$V$1:$W$5,2,FALSE))&gt;=25,"Sim",IF((VLOOKUP(F76,Auxiliar!$J$1:$K$6,2,FALSE)+VLOOKUP(G76,Auxiliar!$M$1:$N$5,2,FALSE)+VLOOKUP(H76,Auxiliar!$P$1:$Q$5,2,FALSE)+VLOOKUP(I76,Auxiliar!$S$1:$T$4,2,FALSE)+VLOOKUP(J76,Auxiliar!$V$1:$W$5,2,FALSE))&gt;=23.5,"Avaliar","Não")),"")</f>
        <v/>
      </c>
      <c r="U76" s="7" t="str">
        <f t="shared" si="1"/>
        <v/>
      </c>
    </row>
    <row r="77" spans="1:21" x14ac:dyDescent="0.25">
      <c r="A77" s="7">
        <v>75</v>
      </c>
      <c r="B77" s="7" t="str">
        <f>IF('5. Map Processos'!B77="","",'5. Map Processos'!B77)</f>
        <v/>
      </c>
      <c r="C77" s="7" t="str">
        <f>IF('5. Map Processos'!C77="","",'5. Map Processos'!C77)</f>
        <v/>
      </c>
      <c r="D77" s="7" t="str">
        <f>IF('5. Map Processos'!E77="","",'5. Map Processos'!E77)</f>
        <v/>
      </c>
      <c r="E77" s="7" t="str">
        <f>IF('5. Map Processos'!I77="","",'5. Map Processos'!I77)</f>
        <v/>
      </c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7" t="str">
        <f>IFERROR(IF((VLOOKUP(F77,Auxiliar!$J$1:$K$6,2,FALSE)+VLOOKUP(G77,Auxiliar!$M$1:$N$5,2,FALSE)+VLOOKUP(H77,Auxiliar!$P$1:$Q$5,2,FALSE)+VLOOKUP(I77,Auxiliar!$S$1:$T$4,2,FALSE)+VLOOKUP(J77,Auxiliar!$V$1:$W$5,2,FALSE))&gt;=25,"Sim",IF((VLOOKUP(F77,Auxiliar!$J$1:$K$6,2,FALSE)+VLOOKUP(G77,Auxiliar!$M$1:$N$5,2,FALSE)+VLOOKUP(H77,Auxiliar!$P$1:$Q$5,2,FALSE)+VLOOKUP(I77,Auxiliar!$S$1:$T$4,2,FALSE)+VLOOKUP(J77,Auxiliar!$V$1:$W$5,2,FALSE))&gt;=23.5,"Avaliar","Não")),"")</f>
        <v/>
      </c>
      <c r="U77" s="7" t="str">
        <f t="shared" si="1"/>
        <v/>
      </c>
    </row>
    <row r="78" spans="1:21" x14ac:dyDescent="0.25">
      <c r="A78" s="7">
        <v>76</v>
      </c>
      <c r="B78" s="7" t="str">
        <f>IF('5. Map Processos'!B78="","",'5. Map Processos'!B78)</f>
        <v/>
      </c>
      <c r="C78" s="7" t="str">
        <f>IF('5. Map Processos'!C78="","",'5. Map Processos'!C78)</f>
        <v/>
      </c>
      <c r="D78" s="7" t="str">
        <f>IF('5. Map Processos'!E78="","",'5. Map Processos'!E78)</f>
        <v/>
      </c>
      <c r="E78" s="7" t="str">
        <f>IF('5. Map Processos'!I78="","",'5. Map Processos'!I78)</f>
        <v/>
      </c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7" t="str">
        <f>IFERROR(IF((VLOOKUP(F78,Auxiliar!$J$1:$K$6,2,FALSE)+VLOOKUP(G78,Auxiliar!$M$1:$N$5,2,FALSE)+VLOOKUP(H78,Auxiliar!$P$1:$Q$5,2,FALSE)+VLOOKUP(I78,Auxiliar!$S$1:$T$4,2,FALSE)+VLOOKUP(J78,Auxiliar!$V$1:$W$5,2,FALSE))&gt;=25,"Sim",IF((VLOOKUP(F78,Auxiliar!$J$1:$K$6,2,FALSE)+VLOOKUP(G78,Auxiliar!$M$1:$N$5,2,FALSE)+VLOOKUP(H78,Auxiliar!$P$1:$Q$5,2,FALSE)+VLOOKUP(I78,Auxiliar!$S$1:$T$4,2,FALSE)+VLOOKUP(J78,Auxiliar!$V$1:$W$5,2,FALSE))&gt;=23.5,"Avaliar","Não")),"")</f>
        <v/>
      </c>
      <c r="U78" s="7" t="str">
        <f t="shared" si="1"/>
        <v/>
      </c>
    </row>
    <row r="79" spans="1:21" x14ac:dyDescent="0.25">
      <c r="A79" s="7">
        <v>77</v>
      </c>
      <c r="B79" s="7" t="str">
        <f>IF('5. Map Processos'!B79="","",'5. Map Processos'!B79)</f>
        <v/>
      </c>
      <c r="C79" s="7" t="str">
        <f>IF('5. Map Processos'!C79="","",'5. Map Processos'!C79)</f>
        <v/>
      </c>
      <c r="D79" s="7" t="str">
        <f>IF('5. Map Processos'!E79="","",'5. Map Processos'!E79)</f>
        <v/>
      </c>
      <c r="E79" s="7" t="str">
        <f>IF('5. Map Processos'!I79="","",'5. Map Processos'!I79)</f>
        <v/>
      </c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7" t="str">
        <f>IFERROR(IF((VLOOKUP(F79,Auxiliar!$J$1:$K$6,2,FALSE)+VLOOKUP(G79,Auxiliar!$M$1:$N$5,2,FALSE)+VLOOKUP(H79,Auxiliar!$P$1:$Q$5,2,FALSE)+VLOOKUP(I79,Auxiliar!$S$1:$T$4,2,FALSE)+VLOOKUP(J79,Auxiliar!$V$1:$W$5,2,FALSE))&gt;=25,"Sim",IF((VLOOKUP(F79,Auxiliar!$J$1:$K$6,2,FALSE)+VLOOKUP(G79,Auxiliar!$M$1:$N$5,2,FALSE)+VLOOKUP(H79,Auxiliar!$P$1:$Q$5,2,FALSE)+VLOOKUP(I79,Auxiliar!$S$1:$T$4,2,FALSE)+VLOOKUP(J79,Auxiliar!$V$1:$W$5,2,FALSE))&gt;=23.5,"Avaliar","Não")),"")</f>
        <v/>
      </c>
      <c r="U79" s="7" t="str">
        <f t="shared" si="1"/>
        <v/>
      </c>
    </row>
    <row r="80" spans="1:21" x14ac:dyDescent="0.25">
      <c r="A80" s="7">
        <v>78</v>
      </c>
      <c r="B80" s="7" t="str">
        <f>IF('5. Map Processos'!B80="","",'5. Map Processos'!B80)</f>
        <v/>
      </c>
      <c r="C80" s="7" t="str">
        <f>IF('5. Map Processos'!C80="","",'5. Map Processos'!C80)</f>
        <v/>
      </c>
      <c r="D80" s="7" t="str">
        <f>IF('5. Map Processos'!E80="","",'5. Map Processos'!E80)</f>
        <v/>
      </c>
      <c r="E80" s="7" t="str">
        <f>IF('5. Map Processos'!I80="","",'5. Map Processos'!I80)</f>
        <v/>
      </c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7" t="str">
        <f>IFERROR(IF((VLOOKUP(F80,Auxiliar!$J$1:$K$6,2,FALSE)+VLOOKUP(G80,Auxiliar!$M$1:$N$5,2,FALSE)+VLOOKUP(H80,Auxiliar!$P$1:$Q$5,2,FALSE)+VLOOKUP(I80,Auxiliar!$S$1:$T$4,2,FALSE)+VLOOKUP(J80,Auxiliar!$V$1:$W$5,2,FALSE))&gt;=25,"Sim",IF((VLOOKUP(F80,Auxiliar!$J$1:$K$6,2,FALSE)+VLOOKUP(G80,Auxiliar!$M$1:$N$5,2,FALSE)+VLOOKUP(H80,Auxiliar!$P$1:$Q$5,2,FALSE)+VLOOKUP(I80,Auxiliar!$S$1:$T$4,2,FALSE)+VLOOKUP(J80,Auxiliar!$V$1:$W$5,2,FALSE))&gt;=23.5,"Avaliar","Não")),"")</f>
        <v/>
      </c>
      <c r="U80" s="7" t="str">
        <f t="shared" si="1"/>
        <v/>
      </c>
    </row>
    <row r="81" spans="1:21" x14ac:dyDescent="0.25">
      <c r="A81" s="7">
        <v>79</v>
      </c>
      <c r="B81" s="7" t="str">
        <f>IF('5. Map Processos'!B81="","",'5. Map Processos'!B81)</f>
        <v/>
      </c>
      <c r="C81" s="7" t="str">
        <f>IF('5. Map Processos'!C81="","",'5. Map Processos'!C81)</f>
        <v/>
      </c>
      <c r="D81" s="7" t="str">
        <f>IF('5. Map Processos'!E81="","",'5. Map Processos'!E81)</f>
        <v/>
      </c>
      <c r="E81" s="7" t="str">
        <f>IF('5. Map Processos'!I81="","",'5. Map Processos'!I81)</f>
        <v/>
      </c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7" t="str">
        <f>IFERROR(IF((VLOOKUP(F81,Auxiliar!$J$1:$K$6,2,FALSE)+VLOOKUP(G81,Auxiliar!$M$1:$N$5,2,FALSE)+VLOOKUP(H81,Auxiliar!$P$1:$Q$5,2,FALSE)+VLOOKUP(I81,Auxiliar!$S$1:$T$4,2,FALSE)+VLOOKUP(J81,Auxiliar!$V$1:$W$5,2,FALSE))&gt;=25,"Sim",IF((VLOOKUP(F81,Auxiliar!$J$1:$K$6,2,FALSE)+VLOOKUP(G81,Auxiliar!$M$1:$N$5,2,FALSE)+VLOOKUP(H81,Auxiliar!$P$1:$Q$5,2,FALSE)+VLOOKUP(I81,Auxiliar!$S$1:$T$4,2,FALSE)+VLOOKUP(J81,Auxiliar!$V$1:$W$5,2,FALSE))&gt;=23.5,"Avaliar","Não")),"")</f>
        <v/>
      </c>
      <c r="U81" s="7" t="str">
        <f t="shared" si="1"/>
        <v/>
      </c>
    </row>
    <row r="82" spans="1:21" x14ac:dyDescent="0.25">
      <c r="A82" s="7">
        <v>80</v>
      </c>
      <c r="B82" s="7" t="str">
        <f>IF('5. Map Processos'!B82="","",'5. Map Processos'!B82)</f>
        <v/>
      </c>
      <c r="C82" s="7" t="str">
        <f>IF('5. Map Processos'!C82="","",'5. Map Processos'!C82)</f>
        <v/>
      </c>
      <c r="D82" s="7" t="str">
        <f>IF('5. Map Processos'!E82="","",'5. Map Processos'!E82)</f>
        <v/>
      </c>
      <c r="E82" s="7" t="str">
        <f>IF('5. Map Processos'!I82="","",'5. Map Processos'!I82)</f>
        <v/>
      </c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7" t="str">
        <f>IFERROR(IF((VLOOKUP(F82,Auxiliar!$J$1:$K$6,2,FALSE)+VLOOKUP(G82,Auxiliar!$M$1:$N$5,2,FALSE)+VLOOKUP(H82,Auxiliar!$P$1:$Q$5,2,FALSE)+VLOOKUP(I82,Auxiliar!$S$1:$T$4,2,FALSE)+VLOOKUP(J82,Auxiliar!$V$1:$W$5,2,FALSE))&gt;=25,"Sim",IF((VLOOKUP(F82,Auxiliar!$J$1:$K$6,2,FALSE)+VLOOKUP(G82,Auxiliar!$M$1:$N$5,2,FALSE)+VLOOKUP(H82,Auxiliar!$P$1:$Q$5,2,FALSE)+VLOOKUP(I82,Auxiliar!$S$1:$T$4,2,FALSE)+VLOOKUP(J82,Auxiliar!$V$1:$W$5,2,FALSE))&gt;=23.5,"Avaliar","Não")),"")</f>
        <v/>
      </c>
      <c r="U82" s="7" t="str">
        <f t="shared" si="1"/>
        <v/>
      </c>
    </row>
    <row r="83" spans="1:21" x14ac:dyDescent="0.25">
      <c r="A83" s="7">
        <v>81</v>
      </c>
      <c r="B83" s="7" t="str">
        <f>IF('5. Map Processos'!B83="","",'5. Map Processos'!B83)</f>
        <v/>
      </c>
      <c r="C83" s="7" t="str">
        <f>IF('5. Map Processos'!C83="","",'5. Map Processos'!C83)</f>
        <v/>
      </c>
      <c r="D83" s="7" t="str">
        <f>IF('5. Map Processos'!E83="","",'5. Map Processos'!E83)</f>
        <v/>
      </c>
      <c r="E83" s="7" t="str">
        <f>IF('5. Map Processos'!I83="","",'5. Map Processos'!I83)</f>
        <v/>
      </c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7" t="str">
        <f>IFERROR(IF((VLOOKUP(F83,Auxiliar!$J$1:$K$6,2,FALSE)+VLOOKUP(G83,Auxiliar!$M$1:$N$5,2,FALSE)+VLOOKUP(H83,Auxiliar!$P$1:$Q$5,2,FALSE)+VLOOKUP(I83,Auxiliar!$S$1:$T$4,2,FALSE)+VLOOKUP(J83,Auxiliar!$V$1:$W$5,2,FALSE))&gt;=25,"Sim",IF((VLOOKUP(F83,Auxiliar!$J$1:$K$6,2,FALSE)+VLOOKUP(G83,Auxiliar!$M$1:$N$5,2,FALSE)+VLOOKUP(H83,Auxiliar!$P$1:$Q$5,2,FALSE)+VLOOKUP(I83,Auxiliar!$S$1:$T$4,2,FALSE)+VLOOKUP(J83,Auxiliar!$V$1:$W$5,2,FALSE))&gt;=23.5,"Avaliar","Não")),"")</f>
        <v/>
      </c>
      <c r="U83" s="7" t="str">
        <f t="shared" si="1"/>
        <v/>
      </c>
    </row>
    <row r="84" spans="1:21" x14ac:dyDescent="0.25">
      <c r="A84" s="7">
        <v>82</v>
      </c>
      <c r="B84" s="7" t="str">
        <f>IF('5. Map Processos'!B84="","",'5. Map Processos'!B84)</f>
        <v/>
      </c>
      <c r="C84" s="7" t="str">
        <f>IF('5. Map Processos'!C84="","",'5. Map Processos'!C84)</f>
        <v/>
      </c>
      <c r="D84" s="7" t="str">
        <f>IF('5. Map Processos'!E84="","",'5. Map Processos'!E84)</f>
        <v/>
      </c>
      <c r="E84" s="7" t="str">
        <f>IF('5. Map Processos'!I84="","",'5. Map Processos'!I84)</f>
        <v/>
      </c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7" t="str">
        <f>IFERROR(IF((VLOOKUP(F84,Auxiliar!$J$1:$K$6,2,FALSE)+VLOOKUP(G84,Auxiliar!$M$1:$N$5,2,FALSE)+VLOOKUP(H84,Auxiliar!$P$1:$Q$5,2,FALSE)+VLOOKUP(I84,Auxiliar!$S$1:$T$4,2,FALSE)+VLOOKUP(J84,Auxiliar!$V$1:$W$5,2,FALSE))&gt;=25,"Sim",IF((VLOOKUP(F84,Auxiliar!$J$1:$K$6,2,FALSE)+VLOOKUP(G84,Auxiliar!$M$1:$N$5,2,FALSE)+VLOOKUP(H84,Auxiliar!$P$1:$Q$5,2,FALSE)+VLOOKUP(I84,Auxiliar!$S$1:$T$4,2,FALSE)+VLOOKUP(J84,Auxiliar!$V$1:$W$5,2,FALSE))&gt;=23.5,"Avaliar","Não")),"")</f>
        <v/>
      </c>
      <c r="U84" s="7" t="str">
        <f t="shared" si="1"/>
        <v/>
      </c>
    </row>
    <row r="85" spans="1:21" x14ac:dyDescent="0.25">
      <c r="A85" s="7">
        <v>83</v>
      </c>
      <c r="B85" s="7" t="str">
        <f>IF('5. Map Processos'!B85="","",'5. Map Processos'!B85)</f>
        <v/>
      </c>
      <c r="C85" s="7" t="str">
        <f>IF('5. Map Processos'!C85="","",'5. Map Processos'!C85)</f>
        <v/>
      </c>
      <c r="D85" s="7" t="str">
        <f>IF('5. Map Processos'!E85="","",'5. Map Processos'!E85)</f>
        <v/>
      </c>
      <c r="E85" s="7" t="str">
        <f>IF('5. Map Processos'!I85="","",'5. Map Processos'!I85)</f>
        <v/>
      </c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7" t="str">
        <f>IFERROR(IF((VLOOKUP(F85,Auxiliar!$J$1:$K$6,2,FALSE)+VLOOKUP(G85,Auxiliar!$M$1:$N$5,2,FALSE)+VLOOKUP(H85,Auxiliar!$P$1:$Q$5,2,FALSE)+VLOOKUP(I85,Auxiliar!$S$1:$T$4,2,FALSE)+VLOOKUP(J85,Auxiliar!$V$1:$W$5,2,FALSE))&gt;=25,"Sim",IF((VLOOKUP(F85,Auxiliar!$J$1:$K$6,2,FALSE)+VLOOKUP(G85,Auxiliar!$M$1:$N$5,2,FALSE)+VLOOKUP(H85,Auxiliar!$P$1:$Q$5,2,FALSE)+VLOOKUP(I85,Auxiliar!$S$1:$T$4,2,FALSE)+VLOOKUP(J85,Auxiliar!$V$1:$W$5,2,FALSE))&gt;=23.5,"Avaliar","Não")),"")</f>
        <v/>
      </c>
      <c r="U85" s="7" t="str">
        <f t="shared" si="1"/>
        <v/>
      </c>
    </row>
    <row r="86" spans="1:21" x14ac:dyDescent="0.25">
      <c r="A86" s="7">
        <v>84</v>
      </c>
      <c r="B86" s="7" t="str">
        <f>IF('5. Map Processos'!B86="","",'5. Map Processos'!B86)</f>
        <v/>
      </c>
      <c r="C86" s="7" t="str">
        <f>IF('5. Map Processos'!C86="","",'5. Map Processos'!C86)</f>
        <v/>
      </c>
      <c r="D86" s="7" t="str">
        <f>IF('5. Map Processos'!E86="","",'5. Map Processos'!E86)</f>
        <v/>
      </c>
      <c r="E86" s="7" t="str">
        <f>IF('5. Map Processos'!I86="","",'5. Map Processos'!I86)</f>
        <v/>
      </c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7" t="str">
        <f>IFERROR(IF((VLOOKUP(F86,Auxiliar!$J$1:$K$6,2,FALSE)+VLOOKUP(G86,Auxiliar!$M$1:$N$5,2,FALSE)+VLOOKUP(H86,Auxiliar!$P$1:$Q$5,2,FALSE)+VLOOKUP(I86,Auxiliar!$S$1:$T$4,2,FALSE)+VLOOKUP(J86,Auxiliar!$V$1:$W$5,2,FALSE))&gt;=25,"Sim",IF((VLOOKUP(F86,Auxiliar!$J$1:$K$6,2,FALSE)+VLOOKUP(G86,Auxiliar!$M$1:$N$5,2,FALSE)+VLOOKUP(H86,Auxiliar!$P$1:$Q$5,2,FALSE)+VLOOKUP(I86,Auxiliar!$S$1:$T$4,2,FALSE)+VLOOKUP(J86,Auxiliar!$V$1:$W$5,2,FALSE))&gt;=23.5,"Avaliar","Não")),"")</f>
        <v/>
      </c>
      <c r="U86" s="7" t="str">
        <f t="shared" si="1"/>
        <v/>
      </c>
    </row>
    <row r="87" spans="1:21" x14ac:dyDescent="0.25">
      <c r="A87" s="7">
        <v>85</v>
      </c>
      <c r="B87" s="7" t="str">
        <f>IF('5. Map Processos'!B87="","",'5. Map Processos'!B87)</f>
        <v/>
      </c>
      <c r="C87" s="7" t="str">
        <f>IF('5. Map Processos'!C87="","",'5. Map Processos'!C87)</f>
        <v/>
      </c>
      <c r="D87" s="7" t="str">
        <f>IF('5. Map Processos'!E87="","",'5. Map Processos'!E87)</f>
        <v/>
      </c>
      <c r="E87" s="7" t="str">
        <f>IF('5. Map Processos'!I87="","",'5. Map Processos'!I87)</f>
        <v/>
      </c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7" t="str">
        <f>IFERROR(IF((VLOOKUP(F87,Auxiliar!$J$1:$K$6,2,FALSE)+VLOOKUP(G87,Auxiliar!$M$1:$N$5,2,FALSE)+VLOOKUP(H87,Auxiliar!$P$1:$Q$5,2,FALSE)+VLOOKUP(I87,Auxiliar!$S$1:$T$4,2,FALSE)+VLOOKUP(J87,Auxiliar!$V$1:$W$5,2,FALSE))&gt;=25,"Sim",IF((VLOOKUP(F87,Auxiliar!$J$1:$K$6,2,FALSE)+VLOOKUP(G87,Auxiliar!$M$1:$N$5,2,FALSE)+VLOOKUP(H87,Auxiliar!$P$1:$Q$5,2,FALSE)+VLOOKUP(I87,Auxiliar!$S$1:$T$4,2,FALSE)+VLOOKUP(J87,Auxiliar!$V$1:$W$5,2,FALSE))&gt;=23.5,"Avaliar","Não")),"")</f>
        <v/>
      </c>
      <c r="U87" s="7" t="str">
        <f t="shared" si="1"/>
        <v/>
      </c>
    </row>
    <row r="88" spans="1:21" x14ac:dyDescent="0.25">
      <c r="A88" s="7">
        <v>86</v>
      </c>
      <c r="B88" s="7" t="str">
        <f>IF('5. Map Processos'!B88="","",'5. Map Processos'!B88)</f>
        <v/>
      </c>
      <c r="C88" s="7" t="str">
        <f>IF('5. Map Processos'!C88="","",'5. Map Processos'!C88)</f>
        <v/>
      </c>
      <c r="D88" s="7" t="str">
        <f>IF('5. Map Processos'!E88="","",'5. Map Processos'!E88)</f>
        <v/>
      </c>
      <c r="E88" s="7" t="str">
        <f>IF('5. Map Processos'!I88="","",'5. Map Processos'!I88)</f>
        <v/>
      </c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7" t="str">
        <f>IFERROR(IF((VLOOKUP(F88,Auxiliar!$J$1:$K$6,2,FALSE)+VLOOKUP(G88,Auxiliar!$M$1:$N$5,2,FALSE)+VLOOKUP(H88,Auxiliar!$P$1:$Q$5,2,FALSE)+VLOOKUP(I88,Auxiliar!$S$1:$T$4,2,FALSE)+VLOOKUP(J88,Auxiliar!$V$1:$W$5,2,FALSE))&gt;=25,"Sim",IF((VLOOKUP(F88,Auxiliar!$J$1:$K$6,2,FALSE)+VLOOKUP(G88,Auxiliar!$M$1:$N$5,2,FALSE)+VLOOKUP(H88,Auxiliar!$P$1:$Q$5,2,FALSE)+VLOOKUP(I88,Auxiliar!$S$1:$T$4,2,FALSE)+VLOOKUP(J88,Auxiliar!$V$1:$W$5,2,FALSE))&gt;=23.5,"Avaliar","Não")),"")</f>
        <v/>
      </c>
      <c r="U88" s="7" t="str">
        <f t="shared" si="1"/>
        <v/>
      </c>
    </row>
    <row r="89" spans="1:21" x14ac:dyDescent="0.25">
      <c r="A89" s="7">
        <v>87</v>
      </c>
      <c r="B89" s="7" t="str">
        <f>IF('5. Map Processos'!B89="","",'5. Map Processos'!B89)</f>
        <v/>
      </c>
      <c r="C89" s="7" t="str">
        <f>IF('5. Map Processos'!C89="","",'5. Map Processos'!C89)</f>
        <v/>
      </c>
      <c r="D89" s="7" t="str">
        <f>IF('5. Map Processos'!E89="","",'5. Map Processos'!E89)</f>
        <v/>
      </c>
      <c r="E89" s="7" t="str">
        <f>IF('5. Map Processos'!I89="","",'5. Map Processos'!I89)</f>
        <v/>
      </c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7" t="str">
        <f>IFERROR(IF((VLOOKUP(F89,Auxiliar!$J$1:$K$6,2,FALSE)+VLOOKUP(G89,Auxiliar!$M$1:$N$5,2,FALSE)+VLOOKUP(H89,Auxiliar!$P$1:$Q$5,2,FALSE)+VLOOKUP(I89,Auxiliar!$S$1:$T$4,2,FALSE)+VLOOKUP(J89,Auxiliar!$V$1:$W$5,2,FALSE))&gt;=25,"Sim",IF((VLOOKUP(F89,Auxiliar!$J$1:$K$6,2,FALSE)+VLOOKUP(G89,Auxiliar!$M$1:$N$5,2,FALSE)+VLOOKUP(H89,Auxiliar!$P$1:$Q$5,2,FALSE)+VLOOKUP(I89,Auxiliar!$S$1:$T$4,2,FALSE)+VLOOKUP(J89,Auxiliar!$V$1:$W$5,2,FALSE))&gt;=23.5,"Avaliar","Não")),"")</f>
        <v/>
      </c>
      <c r="U89" s="7" t="str">
        <f t="shared" si="1"/>
        <v/>
      </c>
    </row>
    <row r="90" spans="1:21" x14ac:dyDescent="0.25">
      <c r="A90" s="7">
        <v>88</v>
      </c>
      <c r="B90" s="7" t="str">
        <f>IF('5. Map Processos'!B90="","",'5. Map Processos'!B90)</f>
        <v/>
      </c>
      <c r="C90" s="7" t="str">
        <f>IF('5. Map Processos'!C90="","",'5. Map Processos'!C90)</f>
        <v/>
      </c>
      <c r="D90" s="7" t="str">
        <f>IF('5. Map Processos'!E90="","",'5. Map Processos'!E90)</f>
        <v/>
      </c>
      <c r="E90" s="7" t="str">
        <f>IF('5. Map Processos'!I90="","",'5. Map Processos'!I90)</f>
        <v/>
      </c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7" t="str">
        <f>IFERROR(IF((VLOOKUP(F90,Auxiliar!$J$1:$K$6,2,FALSE)+VLOOKUP(G90,Auxiliar!$M$1:$N$5,2,FALSE)+VLOOKUP(H90,Auxiliar!$P$1:$Q$5,2,FALSE)+VLOOKUP(I90,Auxiliar!$S$1:$T$4,2,FALSE)+VLOOKUP(J90,Auxiliar!$V$1:$W$5,2,FALSE))&gt;=25,"Sim",IF((VLOOKUP(F90,Auxiliar!$J$1:$K$6,2,FALSE)+VLOOKUP(G90,Auxiliar!$M$1:$N$5,2,FALSE)+VLOOKUP(H90,Auxiliar!$P$1:$Q$5,2,FALSE)+VLOOKUP(I90,Auxiliar!$S$1:$T$4,2,FALSE)+VLOOKUP(J90,Auxiliar!$V$1:$W$5,2,FALSE))&gt;=23.5,"Avaliar","Não")),"")</f>
        <v/>
      </c>
      <c r="U90" s="7" t="str">
        <f t="shared" si="1"/>
        <v/>
      </c>
    </row>
    <row r="91" spans="1:21" x14ac:dyDescent="0.25">
      <c r="A91" s="7">
        <v>89</v>
      </c>
      <c r="B91" s="7" t="str">
        <f>IF('5. Map Processos'!B91="","",'5. Map Processos'!B91)</f>
        <v/>
      </c>
      <c r="C91" s="7" t="str">
        <f>IF('5. Map Processos'!C91="","",'5. Map Processos'!C91)</f>
        <v/>
      </c>
      <c r="D91" s="7" t="str">
        <f>IF('5. Map Processos'!E91="","",'5. Map Processos'!E91)</f>
        <v/>
      </c>
      <c r="E91" s="7" t="str">
        <f>IF('5. Map Processos'!I91="","",'5. Map Processos'!I91)</f>
        <v/>
      </c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7" t="str">
        <f>IFERROR(IF((VLOOKUP(F91,Auxiliar!$J$1:$K$6,2,FALSE)+VLOOKUP(G91,Auxiliar!$M$1:$N$5,2,FALSE)+VLOOKUP(H91,Auxiliar!$P$1:$Q$5,2,FALSE)+VLOOKUP(I91,Auxiliar!$S$1:$T$4,2,FALSE)+VLOOKUP(J91,Auxiliar!$V$1:$W$5,2,FALSE))&gt;=25,"Sim",IF((VLOOKUP(F91,Auxiliar!$J$1:$K$6,2,FALSE)+VLOOKUP(G91,Auxiliar!$M$1:$N$5,2,FALSE)+VLOOKUP(H91,Auxiliar!$P$1:$Q$5,2,FALSE)+VLOOKUP(I91,Auxiliar!$S$1:$T$4,2,FALSE)+VLOOKUP(J91,Auxiliar!$V$1:$W$5,2,FALSE))&gt;=23.5,"Avaliar","Não")),"")</f>
        <v/>
      </c>
      <c r="U91" s="7" t="str">
        <f t="shared" si="1"/>
        <v/>
      </c>
    </row>
    <row r="92" spans="1:21" x14ac:dyDescent="0.25">
      <c r="A92" s="7">
        <v>90</v>
      </c>
      <c r="B92" s="7" t="str">
        <f>IF('5. Map Processos'!B92="","",'5. Map Processos'!B92)</f>
        <v/>
      </c>
      <c r="C92" s="7" t="str">
        <f>IF('5. Map Processos'!C92="","",'5. Map Processos'!C92)</f>
        <v/>
      </c>
      <c r="D92" s="7" t="str">
        <f>IF('5. Map Processos'!E92="","",'5. Map Processos'!E92)</f>
        <v/>
      </c>
      <c r="E92" s="7" t="str">
        <f>IF('5. Map Processos'!I92="","",'5. Map Processos'!I92)</f>
        <v/>
      </c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7" t="str">
        <f>IFERROR(IF((VLOOKUP(F92,Auxiliar!$J$1:$K$6,2,FALSE)+VLOOKUP(G92,Auxiliar!$M$1:$N$5,2,FALSE)+VLOOKUP(H92,Auxiliar!$P$1:$Q$5,2,FALSE)+VLOOKUP(I92,Auxiliar!$S$1:$T$4,2,FALSE)+VLOOKUP(J92,Auxiliar!$V$1:$W$5,2,FALSE))&gt;=25,"Sim",IF((VLOOKUP(F92,Auxiliar!$J$1:$K$6,2,FALSE)+VLOOKUP(G92,Auxiliar!$M$1:$N$5,2,FALSE)+VLOOKUP(H92,Auxiliar!$P$1:$Q$5,2,FALSE)+VLOOKUP(I92,Auxiliar!$S$1:$T$4,2,FALSE)+VLOOKUP(J92,Auxiliar!$V$1:$W$5,2,FALSE))&gt;=23.5,"Avaliar","Não")),"")</f>
        <v/>
      </c>
      <c r="U92" s="7" t="str">
        <f t="shared" si="1"/>
        <v/>
      </c>
    </row>
    <row r="93" spans="1:21" x14ac:dyDescent="0.25">
      <c r="A93" s="7">
        <v>91</v>
      </c>
      <c r="B93" s="7" t="str">
        <f>IF('5. Map Processos'!B93="","",'5. Map Processos'!B93)</f>
        <v/>
      </c>
      <c r="C93" s="7" t="str">
        <f>IF('5. Map Processos'!C93="","",'5. Map Processos'!C93)</f>
        <v/>
      </c>
      <c r="D93" s="7" t="str">
        <f>IF('5. Map Processos'!E93="","",'5. Map Processos'!E93)</f>
        <v/>
      </c>
      <c r="E93" s="7" t="str">
        <f>IF('5. Map Processos'!I93="","",'5. Map Processos'!I93)</f>
        <v/>
      </c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7" t="str">
        <f>IFERROR(IF((VLOOKUP(F93,Auxiliar!$J$1:$K$6,2,FALSE)+VLOOKUP(G93,Auxiliar!$M$1:$N$5,2,FALSE)+VLOOKUP(H93,Auxiliar!$P$1:$Q$5,2,FALSE)+VLOOKUP(I93,Auxiliar!$S$1:$T$4,2,FALSE)+VLOOKUP(J93,Auxiliar!$V$1:$W$5,2,FALSE))&gt;=25,"Sim",IF((VLOOKUP(F93,Auxiliar!$J$1:$K$6,2,FALSE)+VLOOKUP(G93,Auxiliar!$M$1:$N$5,2,FALSE)+VLOOKUP(H93,Auxiliar!$P$1:$Q$5,2,FALSE)+VLOOKUP(I93,Auxiliar!$S$1:$T$4,2,FALSE)+VLOOKUP(J93,Auxiliar!$V$1:$W$5,2,FALSE))&gt;=23.5,"Avaliar","Não")),"")</f>
        <v/>
      </c>
      <c r="U93" s="7" t="str">
        <f t="shared" si="1"/>
        <v/>
      </c>
    </row>
    <row r="94" spans="1:21" x14ac:dyDescent="0.25">
      <c r="A94" s="7">
        <v>92</v>
      </c>
      <c r="B94" s="7" t="str">
        <f>IF('5. Map Processos'!B94="","",'5. Map Processos'!B94)</f>
        <v/>
      </c>
      <c r="C94" s="7" t="str">
        <f>IF('5. Map Processos'!C94="","",'5. Map Processos'!C94)</f>
        <v/>
      </c>
      <c r="D94" s="7" t="str">
        <f>IF('5. Map Processos'!E94="","",'5. Map Processos'!E94)</f>
        <v/>
      </c>
      <c r="E94" s="7" t="str">
        <f>IF('5. Map Processos'!I94="","",'5. Map Processos'!I94)</f>
        <v/>
      </c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7" t="str">
        <f>IFERROR(IF((VLOOKUP(F94,Auxiliar!$J$1:$K$6,2,FALSE)+VLOOKUP(G94,Auxiliar!$M$1:$N$5,2,FALSE)+VLOOKUP(H94,Auxiliar!$P$1:$Q$5,2,FALSE)+VLOOKUP(I94,Auxiliar!$S$1:$T$4,2,FALSE)+VLOOKUP(J94,Auxiliar!$V$1:$W$5,2,FALSE))&gt;=25,"Sim",IF((VLOOKUP(F94,Auxiliar!$J$1:$K$6,2,FALSE)+VLOOKUP(G94,Auxiliar!$M$1:$N$5,2,FALSE)+VLOOKUP(H94,Auxiliar!$P$1:$Q$5,2,FALSE)+VLOOKUP(I94,Auxiliar!$S$1:$T$4,2,FALSE)+VLOOKUP(J94,Auxiliar!$V$1:$W$5,2,FALSE))&gt;=23.5,"Avaliar","Não")),"")</f>
        <v/>
      </c>
      <c r="U94" s="7" t="str">
        <f t="shared" si="1"/>
        <v/>
      </c>
    </row>
    <row r="95" spans="1:21" x14ac:dyDescent="0.25">
      <c r="A95" s="7">
        <v>93</v>
      </c>
      <c r="B95" s="7" t="str">
        <f>IF('5. Map Processos'!B95="","",'5. Map Processos'!B95)</f>
        <v/>
      </c>
      <c r="C95" s="7" t="str">
        <f>IF('5. Map Processos'!C95="","",'5. Map Processos'!C95)</f>
        <v/>
      </c>
      <c r="D95" s="7" t="str">
        <f>IF('5. Map Processos'!E95="","",'5. Map Processos'!E95)</f>
        <v/>
      </c>
      <c r="E95" s="7" t="str">
        <f>IF('5. Map Processos'!I95="","",'5. Map Processos'!I95)</f>
        <v/>
      </c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7" t="str">
        <f>IFERROR(IF((VLOOKUP(F95,Auxiliar!$J$1:$K$6,2,FALSE)+VLOOKUP(G95,Auxiliar!$M$1:$N$5,2,FALSE)+VLOOKUP(H95,Auxiliar!$P$1:$Q$5,2,FALSE)+VLOOKUP(I95,Auxiliar!$S$1:$T$4,2,FALSE)+VLOOKUP(J95,Auxiliar!$V$1:$W$5,2,FALSE))&gt;=25,"Sim",IF((VLOOKUP(F95,Auxiliar!$J$1:$K$6,2,FALSE)+VLOOKUP(G95,Auxiliar!$M$1:$N$5,2,FALSE)+VLOOKUP(H95,Auxiliar!$P$1:$Q$5,2,FALSE)+VLOOKUP(I95,Auxiliar!$S$1:$T$4,2,FALSE)+VLOOKUP(J95,Auxiliar!$V$1:$W$5,2,FALSE))&gt;=23.5,"Avaliar","Não")),"")</f>
        <v/>
      </c>
      <c r="U95" s="7" t="str">
        <f t="shared" si="1"/>
        <v/>
      </c>
    </row>
    <row r="96" spans="1:21" x14ac:dyDescent="0.25">
      <c r="A96" s="7">
        <v>94</v>
      </c>
      <c r="B96" s="7" t="str">
        <f>IF('5. Map Processos'!B96="","",'5. Map Processos'!B96)</f>
        <v/>
      </c>
      <c r="C96" s="7" t="str">
        <f>IF('5. Map Processos'!C96="","",'5. Map Processos'!C96)</f>
        <v/>
      </c>
      <c r="D96" s="7" t="str">
        <f>IF('5. Map Processos'!E96="","",'5. Map Processos'!E96)</f>
        <v/>
      </c>
      <c r="E96" s="7" t="str">
        <f>IF('5. Map Processos'!I96="","",'5. Map Processos'!I96)</f>
        <v/>
      </c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7" t="str">
        <f>IFERROR(IF((VLOOKUP(F96,Auxiliar!$J$1:$K$6,2,FALSE)+VLOOKUP(G96,Auxiliar!$M$1:$N$5,2,FALSE)+VLOOKUP(H96,Auxiliar!$P$1:$Q$5,2,FALSE)+VLOOKUP(I96,Auxiliar!$S$1:$T$4,2,FALSE)+VLOOKUP(J96,Auxiliar!$V$1:$W$5,2,FALSE))&gt;=25,"Sim",IF((VLOOKUP(F96,Auxiliar!$J$1:$K$6,2,FALSE)+VLOOKUP(G96,Auxiliar!$M$1:$N$5,2,FALSE)+VLOOKUP(H96,Auxiliar!$P$1:$Q$5,2,FALSE)+VLOOKUP(I96,Auxiliar!$S$1:$T$4,2,FALSE)+VLOOKUP(J96,Auxiliar!$V$1:$W$5,2,FALSE))&gt;=23.5,"Avaliar","Não")),"")</f>
        <v/>
      </c>
      <c r="U96" s="7" t="str">
        <f t="shared" si="1"/>
        <v/>
      </c>
    </row>
    <row r="97" spans="1:21" x14ac:dyDescent="0.25">
      <c r="A97" s="7">
        <v>95</v>
      </c>
      <c r="B97" s="7" t="str">
        <f>IF('5. Map Processos'!B97="","",'5. Map Processos'!B97)</f>
        <v/>
      </c>
      <c r="C97" s="7" t="str">
        <f>IF('5. Map Processos'!C97="","",'5. Map Processos'!C97)</f>
        <v/>
      </c>
      <c r="D97" s="7" t="str">
        <f>IF('5. Map Processos'!E97="","",'5. Map Processos'!E97)</f>
        <v/>
      </c>
      <c r="E97" s="7" t="str">
        <f>IF('5. Map Processos'!I97="","",'5. Map Processos'!I97)</f>
        <v/>
      </c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7" t="str">
        <f>IFERROR(IF((VLOOKUP(F97,Auxiliar!$J$1:$K$6,2,FALSE)+VLOOKUP(G97,Auxiliar!$M$1:$N$5,2,FALSE)+VLOOKUP(H97,Auxiliar!$P$1:$Q$5,2,FALSE)+VLOOKUP(I97,Auxiliar!$S$1:$T$4,2,FALSE)+VLOOKUP(J97,Auxiliar!$V$1:$W$5,2,FALSE))&gt;=25,"Sim",IF((VLOOKUP(F97,Auxiliar!$J$1:$K$6,2,FALSE)+VLOOKUP(G97,Auxiliar!$M$1:$N$5,2,FALSE)+VLOOKUP(H97,Auxiliar!$P$1:$Q$5,2,FALSE)+VLOOKUP(I97,Auxiliar!$S$1:$T$4,2,FALSE)+VLOOKUP(J97,Auxiliar!$V$1:$W$5,2,FALSE))&gt;=23.5,"Avaliar","Não")),"")</f>
        <v/>
      </c>
      <c r="U97" s="7" t="str">
        <f t="shared" si="1"/>
        <v/>
      </c>
    </row>
    <row r="98" spans="1:21" x14ac:dyDescent="0.25">
      <c r="A98" s="7">
        <v>96</v>
      </c>
      <c r="B98" s="7" t="str">
        <f>IF('5. Map Processos'!B98="","",'5. Map Processos'!B98)</f>
        <v/>
      </c>
      <c r="C98" s="7" t="str">
        <f>IF('5. Map Processos'!C98="","",'5. Map Processos'!C98)</f>
        <v/>
      </c>
      <c r="D98" s="7" t="str">
        <f>IF('5. Map Processos'!E98="","",'5. Map Processos'!E98)</f>
        <v/>
      </c>
      <c r="E98" s="7" t="str">
        <f>IF('5. Map Processos'!I98="","",'5. Map Processos'!I98)</f>
        <v/>
      </c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7" t="str">
        <f>IFERROR(IF((VLOOKUP(F98,Auxiliar!$J$1:$K$6,2,FALSE)+VLOOKUP(G98,Auxiliar!$M$1:$N$5,2,FALSE)+VLOOKUP(H98,Auxiliar!$P$1:$Q$5,2,FALSE)+VLOOKUP(I98,Auxiliar!$S$1:$T$4,2,FALSE)+VLOOKUP(J98,Auxiliar!$V$1:$W$5,2,FALSE))&gt;=25,"Sim",IF((VLOOKUP(F98,Auxiliar!$J$1:$K$6,2,FALSE)+VLOOKUP(G98,Auxiliar!$M$1:$N$5,2,FALSE)+VLOOKUP(H98,Auxiliar!$P$1:$Q$5,2,FALSE)+VLOOKUP(I98,Auxiliar!$S$1:$T$4,2,FALSE)+VLOOKUP(J98,Auxiliar!$V$1:$W$5,2,FALSE))&gt;=23.5,"Avaliar","Não")),"")</f>
        <v/>
      </c>
      <c r="U98" s="7" t="str">
        <f t="shared" si="1"/>
        <v/>
      </c>
    </row>
    <row r="99" spans="1:21" x14ac:dyDescent="0.25">
      <c r="A99" s="7">
        <v>97</v>
      </c>
      <c r="B99" s="7" t="str">
        <f>IF('5. Map Processos'!B99="","",'5. Map Processos'!B99)</f>
        <v/>
      </c>
      <c r="C99" s="7" t="str">
        <f>IF('5. Map Processos'!C99="","",'5. Map Processos'!C99)</f>
        <v/>
      </c>
      <c r="D99" s="7" t="str">
        <f>IF('5. Map Processos'!E99="","",'5. Map Processos'!E99)</f>
        <v/>
      </c>
      <c r="E99" s="7" t="str">
        <f>IF('5. Map Processos'!I99="","",'5. Map Processos'!I99)</f>
        <v/>
      </c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7" t="str">
        <f>IFERROR(IF((VLOOKUP(F99,Auxiliar!$J$1:$K$6,2,FALSE)+VLOOKUP(G99,Auxiliar!$M$1:$N$5,2,FALSE)+VLOOKUP(H99,Auxiliar!$P$1:$Q$5,2,FALSE)+VLOOKUP(I99,Auxiliar!$S$1:$T$4,2,FALSE)+VLOOKUP(J99,Auxiliar!$V$1:$W$5,2,FALSE))&gt;=25,"Sim",IF((VLOOKUP(F99,Auxiliar!$J$1:$K$6,2,FALSE)+VLOOKUP(G99,Auxiliar!$M$1:$N$5,2,FALSE)+VLOOKUP(H99,Auxiliar!$P$1:$Q$5,2,FALSE)+VLOOKUP(I99,Auxiliar!$S$1:$T$4,2,FALSE)+VLOOKUP(J99,Auxiliar!$V$1:$W$5,2,FALSE))&gt;=23.5,"Avaliar","Não")),"")</f>
        <v/>
      </c>
      <c r="U99" s="7" t="str">
        <f t="shared" si="1"/>
        <v/>
      </c>
    </row>
    <row r="100" spans="1:21" x14ac:dyDescent="0.25">
      <c r="A100" s="7">
        <v>98</v>
      </c>
      <c r="B100" s="7" t="str">
        <f>IF('5. Map Processos'!B100="","",'5. Map Processos'!B100)</f>
        <v/>
      </c>
      <c r="C100" s="7" t="str">
        <f>IF('5. Map Processos'!C100="","",'5. Map Processos'!C100)</f>
        <v/>
      </c>
      <c r="D100" s="7" t="str">
        <f>IF('5. Map Processos'!E100="","",'5. Map Processos'!E100)</f>
        <v/>
      </c>
      <c r="E100" s="7" t="str">
        <f>IF('5. Map Processos'!I100="","",'5. Map Processos'!I100)</f>
        <v/>
      </c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7" t="str">
        <f>IFERROR(IF((VLOOKUP(F100,Auxiliar!$J$1:$K$6,2,FALSE)+VLOOKUP(G100,Auxiliar!$M$1:$N$5,2,FALSE)+VLOOKUP(H100,Auxiliar!$P$1:$Q$5,2,FALSE)+VLOOKUP(I100,Auxiliar!$S$1:$T$4,2,FALSE)+VLOOKUP(J100,Auxiliar!$V$1:$W$5,2,FALSE))&gt;=25,"Sim",IF((VLOOKUP(F100,Auxiliar!$J$1:$K$6,2,FALSE)+VLOOKUP(G100,Auxiliar!$M$1:$N$5,2,FALSE)+VLOOKUP(H100,Auxiliar!$P$1:$Q$5,2,FALSE)+VLOOKUP(I100,Auxiliar!$S$1:$T$4,2,FALSE)+VLOOKUP(J100,Auxiliar!$V$1:$W$5,2,FALSE))&gt;=23.5,"Avaliar","Não")),"")</f>
        <v/>
      </c>
      <c r="U100" s="7" t="str">
        <f t="shared" si="1"/>
        <v/>
      </c>
    </row>
    <row r="101" spans="1:21" x14ac:dyDescent="0.25">
      <c r="A101" s="7">
        <v>99</v>
      </c>
      <c r="B101" s="7" t="str">
        <f>IF('5. Map Processos'!B101="","",'5. Map Processos'!B101)</f>
        <v/>
      </c>
      <c r="C101" s="7" t="str">
        <f>IF('5. Map Processos'!C101="","",'5. Map Processos'!C101)</f>
        <v/>
      </c>
      <c r="D101" s="7" t="str">
        <f>IF('5. Map Processos'!E101="","",'5. Map Processos'!E101)</f>
        <v/>
      </c>
      <c r="E101" s="7" t="str">
        <f>IF('5. Map Processos'!I101="","",'5. Map Processos'!I101)</f>
        <v/>
      </c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7" t="str">
        <f>IFERROR(IF((VLOOKUP(F101,Auxiliar!$J$1:$K$6,2,FALSE)+VLOOKUP(G101,Auxiliar!$M$1:$N$5,2,FALSE)+VLOOKUP(H101,Auxiliar!$P$1:$Q$5,2,FALSE)+VLOOKUP(I101,Auxiliar!$S$1:$T$4,2,FALSE)+VLOOKUP(J101,Auxiliar!$V$1:$W$5,2,FALSE))&gt;=25,"Sim",IF((VLOOKUP(F101,Auxiliar!$J$1:$K$6,2,FALSE)+VLOOKUP(G101,Auxiliar!$M$1:$N$5,2,FALSE)+VLOOKUP(H101,Auxiliar!$P$1:$Q$5,2,FALSE)+VLOOKUP(I101,Auxiliar!$S$1:$T$4,2,FALSE)+VLOOKUP(J101,Auxiliar!$V$1:$W$5,2,FALSE))&gt;=23.5,"Avaliar","Não")),"")</f>
        <v/>
      </c>
      <c r="U101" s="7" t="str">
        <f t="shared" si="1"/>
        <v/>
      </c>
    </row>
    <row r="102" spans="1:21" x14ac:dyDescent="0.25">
      <c r="A102" s="7">
        <v>100</v>
      </c>
      <c r="B102" s="7" t="str">
        <f>IF('5. Map Processos'!B102="","",'5. Map Processos'!B102)</f>
        <v/>
      </c>
      <c r="C102" s="7" t="str">
        <f>IF('5. Map Processos'!C102="","",'5. Map Processos'!C102)</f>
        <v/>
      </c>
      <c r="D102" s="7" t="str">
        <f>IF('5. Map Processos'!E102="","",'5. Map Processos'!E102)</f>
        <v/>
      </c>
      <c r="E102" s="7" t="str">
        <f>IF('5. Map Processos'!I102="","",'5. Map Processos'!I102)</f>
        <v/>
      </c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7" t="str">
        <f>IFERROR(IF((VLOOKUP(F102,Auxiliar!$J$1:$K$6,2,FALSE)+VLOOKUP(G102,Auxiliar!$M$1:$N$5,2,FALSE)+VLOOKUP(H102,Auxiliar!$P$1:$Q$5,2,FALSE)+VLOOKUP(I102,Auxiliar!$S$1:$T$4,2,FALSE)+VLOOKUP(J102,Auxiliar!$V$1:$W$5,2,FALSE))&gt;=25,"Sim",IF((VLOOKUP(F102,Auxiliar!$J$1:$K$6,2,FALSE)+VLOOKUP(G102,Auxiliar!$M$1:$N$5,2,FALSE)+VLOOKUP(H102,Auxiliar!$P$1:$Q$5,2,FALSE)+VLOOKUP(I102,Auxiliar!$S$1:$T$4,2,FALSE)+VLOOKUP(J102,Auxiliar!$V$1:$W$5,2,FALSE))&gt;=23.5,"Avaliar","Não")),"")</f>
        <v/>
      </c>
      <c r="U102" s="7" t="str">
        <f t="shared" si="1"/>
        <v/>
      </c>
    </row>
    <row r="103" spans="1:21" x14ac:dyDescent="0.25">
      <c r="A103" s="7">
        <v>101</v>
      </c>
      <c r="B103" s="7" t="str">
        <f>IF('5. Map Processos'!B103="","",'5. Map Processos'!B103)</f>
        <v/>
      </c>
      <c r="C103" s="7" t="str">
        <f>IF('5. Map Processos'!C103="","",'5. Map Processos'!C103)</f>
        <v/>
      </c>
      <c r="D103" s="7" t="str">
        <f>IF('5. Map Processos'!E103="","",'5. Map Processos'!E103)</f>
        <v/>
      </c>
      <c r="E103" s="7" t="str">
        <f>IF('5. Map Processos'!I103="","",'5. Map Processos'!I103)</f>
        <v/>
      </c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7" t="str">
        <f>IFERROR(IF((VLOOKUP(F103,Auxiliar!$J$1:$K$6,2,FALSE)+VLOOKUP(G103,Auxiliar!$M$1:$N$5,2,FALSE)+VLOOKUP(H103,Auxiliar!$P$1:$Q$5,2,FALSE)+VLOOKUP(I103,Auxiliar!$S$1:$T$4,2,FALSE)+VLOOKUP(J103,Auxiliar!$V$1:$W$5,2,FALSE))&gt;=25,"Sim",IF((VLOOKUP(F103,Auxiliar!$J$1:$K$6,2,FALSE)+VLOOKUP(G103,Auxiliar!$M$1:$N$5,2,FALSE)+VLOOKUP(H103,Auxiliar!$P$1:$Q$5,2,FALSE)+VLOOKUP(I103,Auxiliar!$S$1:$T$4,2,FALSE)+VLOOKUP(J103,Auxiliar!$V$1:$W$5,2,FALSE))&gt;=23.5,"Avaliar","Não")),"")</f>
        <v/>
      </c>
      <c r="U103" s="7" t="str">
        <f t="shared" si="1"/>
        <v/>
      </c>
    </row>
    <row r="104" spans="1:21" x14ac:dyDescent="0.25">
      <c r="A104" s="7">
        <v>102</v>
      </c>
      <c r="B104" s="7" t="str">
        <f>IF('5. Map Processos'!B104="","",'5. Map Processos'!B104)</f>
        <v/>
      </c>
      <c r="C104" s="7" t="str">
        <f>IF('5. Map Processos'!C104="","",'5. Map Processos'!C104)</f>
        <v/>
      </c>
      <c r="D104" s="7" t="str">
        <f>IF('5. Map Processos'!E104="","",'5. Map Processos'!E104)</f>
        <v/>
      </c>
      <c r="E104" s="7" t="str">
        <f>IF('5. Map Processos'!I104="","",'5. Map Processos'!I104)</f>
        <v/>
      </c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7" t="str">
        <f>IFERROR(IF((VLOOKUP(F104,Auxiliar!$J$1:$K$6,2,FALSE)+VLOOKUP(G104,Auxiliar!$M$1:$N$5,2,FALSE)+VLOOKUP(H104,Auxiliar!$P$1:$Q$5,2,FALSE)+VLOOKUP(I104,Auxiliar!$S$1:$T$4,2,FALSE)+VLOOKUP(J104,Auxiliar!$V$1:$W$5,2,FALSE))&gt;=25,"Sim",IF((VLOOKUP(F104,Auxiliar!$J$1:$K$6,2,FALSE)+VLOOKUP(G104,Auxiliar!$M$1:$N$5,2,FALSE)+VLOOKUP(H104,Auxiliar!$P$1:$Q$5,2,FALSE)+VLOOKUP(I104,Auxiliar!$S$1:$T$4,2,FALSE)+VLOOKUP(J104,Auxiliar!$V$1:$W$5,2,FALSE))&gt;=23.5,"Avaliar","Não")),"")</f>
        <v/>
      </c>
      <c r="U104" s="7" t="str">
        <f t="shared" si="1"/>
        <v/>
      </c>
    </row>
    <row r="105" spans="1:21" x14ac:dyDescent="0.25">
      <c r="A105" s="7">
        <v>103</v>
      </c>
      <c r="B105" s="7" t="str">
        <f>IF('5. Map Processos'!B105="","",'5. Map Processos'!B105)</f>
        <v/>
      </c>
      <c r="C105" s="7" t="str">
        <f>IF('5. Map Processos'!C105="","",'5. Map Processos'!C105)</f>
        <v/>
      </c>
      <c r="D105" s="7" t="str">
        <f>IF('5. Map Processos'!E105="","",'5. Map Processos'!E105)</f>
        <v/>
      </c>
      <c r="E105" s="7" t="str">
        <f>IF('5. Map Processos'!I105="","",'5. Map Processos'!I105)</f>
        <v/>
      </c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7" t="str">
        <f>IFERROR(IF((VLOOKUP(F105,Auxiliar!$J$1:$K$6,2,FALSE)+VLOOKUP(G105,Auxiliar!$M$1:$N$5,2,FALSE)+VLOOKUP(H105,Auxiliar!$P$1:$Q$5,2,FALSE)+VLOOKUP(I105,Auxiliar!$S$1:$T$4,2,FALSE)+VLOOKUP(J105,Auxiliar!$V$1:$W$5,2,FALSE))&gt;=25,"Sim",IF((VLOOKUP(F105,Auxiliar!$J$1:$K$6,2,FALSE)+VLOOKUP(G105,Auxiliar!$M$1:$N$5,2,FALSE)+VLOOKUP(H105,Auxiliar!$P$1:$Q$5,2,FALSE)+VLOOKUP(I105,Auxiliar!$S$1:$T$4,2,FALSE)+VLOOKUP(J105,Auxiliar!$V$1:$W$5,2,FALSE))&gt;=23.5,"Avaliar","Não")),"")</f>
        <v/>
      </c>
      <c r="U105" s="7" t="str">
        <f t="shared" si="1"/>
        <v/>
      </c>
    </row>
    <row r="106" spans="1:21" x14ac:dyDescent="0.25">
      <c r="A106" s="7">
        <v>104</v>
      </c>
      <c r="B106" s="7" t="str">
        <f>IF('5. Map Processos'!B106="","",'5. Map Processos'!B106)</f>
        <v/>
      </c>
      <c r="C106" s="7" t="str">
        <f>IF('5. Map Processos'!C106="","",'5. Map Processos'!C106)</f>
        <v/>
      </c>
      <c r="D106" s="7" t="str">
        <f>IF('5. Map Processos'!E106="","",'5. Map Processos'!E106)</f>
        <v/>
      </c>
      <c r="E106" s="7" t="str">
        <f>IF('5. Map Processos'!I106="","",'5. Map Processos'!I106)</f>
        <v/>
      </c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7" t="str">
        <f>IFERROR(IF((VLOOKUP(F106,Auxiliar!$J$1:$K$6,2,FALSE)+VLOOKUP(G106,Auxiliar!$M$1:$N$5,2,FALSE)+VLOOKUP(H106,Auxiliar!$P$1:$Q$5,2,FALSE)+VLOOKUP(I106,Auxiliar!$S$1:$T$4,2,FALSE)+VLOOKUP(J106,Auxiliar!$V$1:$W$5,2,FALSE))&gt;=25,"Sim",IF((VLOOKUP(F106,Auxiliar!$J$1:$K$6,2,FALSE)+VLOOKUP(G106,Auxiliar!$M$1:$N$5,2,FALSE)+VLOOKUP(H106,Auxiliar!$P$1:$Q$5,2,FALSE)+VLOOKUP(I106,Auxiliar!$S$1:$T$4,2,FALSE)+VLOOKUP(J106,Auxiliar!$V$1:$W$5,2,FALSE))&gt;=23.5,"Avaliar","Não")),"")</f>
        <v/>
      </c>
      <c r="U106" s="7" t="str">
        <f t="shared" si="1"/>
        <v/>
      </c>
    </row>
    <row r="107" spans="1:21" x14ac:dyDescent="0.25">
      <c r="A107" s="7">
        <v>105</v>
      </c>
      <c r="B107" s="7" t="str">
        <f>IF('5. Map Processos'!B107="","",'5. Map Processos'!B107)</f>
        <v/>
      </c>
      <c r="C107" s="7" t="str">
        <f>IF('5. Map Processos'!C107="","",'5. Map Processos'!C107)</f>
        <v/>
      </c>
      <c r="D107" s="7" t="str">
        <f>IF('5. Map Processos'!E107="","",'5. Map Processos'!E107)</f>
        <v/>
      </c>
      <c r="E107" s="7" t="str">
        <f>IF('5. Map Processos'!I107="","",'5. Map Processos'!I107)</f>
        <v/>
      </c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7" t="str">
        <f>IFERROR(IF((VLOOKUP(F107,Auxiliar!$J$1:$K$6,2,FALSE)+VLOOKUP(G107,Auxiliar!$M$1:$N$5,2,FALSE)+VLOOKUP(H107,Auxiliar!$P$1:$Q$5,2,FALSE)+VLOOKUP(I107,Auxiliar!$S$1:$T$4,2,FALSE)+VLOOKUP(J107,Auxiliar!$V$1:$W$5,2,FALSE))&gt;=25,"Sim",IF((VLOOKUP(F107,Auxiliar!$J$1:$K$6,2,FALSE)+VLOOKUP(G107,Auxiliar!$M$1:$N$5,2,FALSE)+VLOOKUP(H107,Auxiliar!$P$1:$Q$5,2,FALSE)+VLOOKUP(I107,Auxiliar!$S$1:$T$4,2,FALSE)+VLOOKUP(J107,Auxiliar!$V$1:$W$5,2,FALSE))&gt;=23.5,"Avaliar","Não")),"")</f>
        <v/>
      </c>
      <c r="U107" s="7" t="str">
        <f t="shared" si="1"/>
        <v/>
      </c>
    </row>
    <row r="108" spans="1:21" x14ac:dyDescent="0.25">
      <c r="A108" s="7">
        <v>106</v>
      </c>
      <c r="B108" s="7" t="str">
        <f>IF('5. Map Processos'!B108="","",'5. Map Processos'!B108)</f>
        <v/>
      </c>
      <c r="C108" s="7" t="str">
        <f>IF('5. Map Processos'!C108="","",'5. Map Processos'!C108)</f>
        <v/>
      </c>
      <c r="D108" s="7" t="str">
        <f>IF('5. Map Processos'!E108="","",'5. Map Processos'!E108)</f>
        <v/>
      </c>
      <c r="E108" s="7" t="str">
        <f>IF('5. Map Processos'!I108="","",'5. Map Processos'!I108)</f>
        <v/>
      </c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7" t="str">
        <f>IFERROR(IF((VLOOKUP(F108,Auxiliar!$J$1:$K$6,2,FALSE)+VLOOKUP(G108,Auxiliar!$M$1:$N$5,2,FALSE)+VLOOKUP(H108,Auxiliar!$P$1:$Q$5,2,FALSE)+VLOOKUP(I108,Auxiliar!$S$1:$T$4,2,FALSE)+VLOOKUP(J108,Auxiliar!$V$1:$W$5,2,FALSE))&gt;=25,"Sim",IF((VLOOKUP(F108,Auxiliar!$J$1:$K$6,2,FALSE)+VLOOKUP(G108,Auxiliar!$M$1:$N$5,2,FALSE)+VLOOKUP(H108,Auxiliar!$P$1:$Q$5,2,FALSE)+VLOOKUP(I108,Auxiliar!$S$1:$T$4,2,FALSE)+VLOOKUP(J108,Auxiliar!$V$1:$W$5,2,FALSE))&gt;=23.5,"Avaliar","Não")),"")</f>
        <v/>
      </c>
      <c r="U108" s="7" t="str">
        <f t="shared" si="1"/>
        <v/>
      </c>
    </row>
    <row r="109" spans="1:21" x14ac:dyDescent="0.25">
      <c r="A109" s="7">
        <v>107</v>
      </c>
      <c r="B109" s="7" t="str">
        <f>IF('5. Map Processos'!B109="","",'5. Map Processos'!B109)</f>
        <v/>
      </c>
      <c r="C109" s="7" t="str">
        <f>IF('5. Map Processos'!C109="","",'5. Map Processos'!C109)</f>
        <v/>
      </c>
      <c r="D109" s="7" t="str">
        <f>IF('5. Map Processos'!E109="","",'5. Map Processos'!E109)</f>
        <v/>
      </c>
      <c r="E109" s="7" t="str">
        <f>IF('5. Map Processos'!I109="","",'5. Map Processos'!I109)</f>
        <v/>
      </c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7" t="str">
        <f>IFERROR(IF((VLOOKUP(F109,Auxiliar!$J$1:$K$6,2,FALSE)+VLOOKUP(G109,Auxiliar!$M$1:$N$5,2,FALSE)+VLOOKUP(H109,Auxiliar!$P$1:$Q$5,2,FALSE)+VLOOKUP(I109,Auxiliar!$S$1:$T$4,2,FALSE)+VLOOKUP(J109,Auxiliar!$V$1:$W$5,2,FALSE))&gt;=25,"Sim",IF((VLOOKUP(F109,Auxiliar!$J$1:$K$6,2,FALSE)+VLOOKUP(G109,Auxiliar!$M$1:$N$5,2,FALSE)+VLOOKUP(H109,Auxiliar!$P$1:$Q$5,2,FALSE)+VLOOKUP(I109,Auxiliar!$S$1:$T$4,2,FALSE)+VLOOKUP(J109,Auxiliar!$V$1:$W$5,2,FALSE))&gt;=23.5,"Avaliar","Não")),"")</f>
        <v/>
      </c>
      <c r="U109" s="7" t="str">
        <f t="shared" si="1"/>
        <v/>
      </c>
    </row>
    <row r="110" spans="1:21" x14ac:dyDescent="0.25">
      <c r="A110" s="7">
        <v>108</v>
      </c>
      <c r="B110" s="7" t="str">
        <f>IF('5. Map Processos'!B110="","",'5. Map Processos'!B110)</f>
        <v/>
      </c>
      <c r="C110" s="7" t="str">
        <f>IF('5. Map Processos'!C110="","",'5. Map Processos'!C110)</f>
        <v/>
      </c>
      <c r="D110" s="7" t="str">
        <f>IF('5. Map Processos'!E110="","",'5. Map Processos'!E110)</f>
        <v/>
      </c>
      <c r="E110" s="7" t="str">
        <f>IF('5. Map Processos'!I110="","",'5. Map Processos'!I110)</f>
        <v/>
      </c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7" t="str">
        <f>IFERROR(IF((VLOOKUP(F110,Auxiliar!$J$1:$K$6,2,FALSE)+VLOOKUP(G110,Auxiliar!$M$1:$N$5,2,FALSE)+VLOOKUP(H110,Auxiliar!$P$1:$Q$5,2,FALSE)+VLOOKUP(I110,Auxiliar!$S$1:$T$4,2,FALSE)+VLOOKUP(J110,Auxiliar!$V$1:$W$5,2,FALSE))&gt;=25,"Sim",IF((VLOOKUP(F110,Auxiliar!$J$1:$K$6,2,FALSE)+VLOOKUP(G110,Auxiliar!$M$1:$N$5,2,FALSE)+VLOOKUP(H110,Auxiliar!$P$1:$Q$5,2,FALSE)+VLOOKUP(I110,Auxiliar!$S$1:$T$4,2,FALSE)+VLOOKUP(J110,Auxiliar!$V$1:$W$5,2,FALSE))&gt;=23.5,"Avaliar","Não")),"")</f>
        <v/>
      </c>
      <c r="U110" s="7" t="str">
        <f t="shared" si="1"/>
        <v/>
      </c>
    </row>
    <row r="111" spans="1:21" x14ac:dyDescent="0.25">
      <c r="A111" s="7">
        <v>109</v>
      </c>
      <c r="B111" s="7" t="str">
        <f>IF('5. Map Processos'!B111="","",'5. Map Processos'!B111)</f>
        <v/>
      </c>
      <c r="C111" s="7" t="str">
        <f>IF('5. Map Processos'!C111="","",'5. Map Processos'!C111)</f>
        <v/>
      </c>
      <c r="D111" s="7" t="str">
        <f>IF('5. Map Processos'!E111="","",'5. Map Processos'!E111)</f>
        <v/>
      </c>
      <c r="E111" s="7" t="str">
        <f>IF('5. Map Processos'!I111="","",'5. Map Processos'!I111)</f>
        <v/>
      </c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7" t="str">
        <f>IFERROR(IF((VLOOKUP(F111,Auxiliar!$J$1:$K$6,2,FALSE)+VLOOKUP(G111,Auxiliar!$M$1:$N$5,2,FALSE)+VLOOKUP(H111,Auxiliar!$P$1:$Q$5,2,FALSE)+VLOOKUP(I111,Auxiliar!$S$1:$T$4,2,FALSE)+VLOOKUP(J111,Auxiliar!$V$1:$W$5,2,FALSE))&gt;=25,"Sim",IF((VLOOKUP(F111,Auxiliar!$J$1:$K$6,2,FALSE)+VLOOKUP(G111,Auxiliar!$M$1:$N$5,2,FALSE)+VLOOKUP(H111,Auxiliar!$P$1:$Q$5,2,FALSE)+VLOOKUP(I111,Auxiliar!$S$1:$T$4,2,FALSE)+VLOOKUP(J111,Auxiliar!$V$1:$W$5,2,FALSE))&gt;=23.5,"Avaliar","Não")),"")</f>
        <v/>
      </c>
      <c r="U111" s="7" t="str">
        <f t="shared" si="1"/>
        <v/>
      </c>
    </row>
    <row r="112" spans="1:21" x14ac:dyDescent="0.25">
      <c r="A112" s="7">
        <v>110</v>
      </c>
      <c r="B112" s="7" t="str">
        <f>IF('5. Map Processos'!B112="","",'5. Map Processos'!B112)</f>
        <v/>
      </c>
      <c r="C112" s="7" t="str">
        <f>IF('5. Map Processos'!C112="","",'5. Map Processos'!C112)</f>
        <v/>
      </c>
      <c r="D112" s="7" t="str">
        <f>IF('5. Map Processos'!E112="","",'5. Map Processos'!E112)</f>
        <v/>
      </c>
      <c r="E112" s="7" t="str">
        <f>IF('5. Map Processos'!I112="","",'5. Map Processos'!I112)</f>
        <v/>
      </c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7" t="str">
        <f>IFERROR(IF((VLOOKUP(F112,Auxiliar!$J$1:$K$6,2,FALSE)+VLOOKUP(G112,Auxiliar!$M$1:$N$5,2,FALSE)+VLOOKUP(H112,Auxiliar!$P$1:$Q$5,2,FALSE)+VLOOKUP(I112,Auxiliar!$S$1:$T$4,2,FALSE)+VLOOKUP(J112,Auxiliar!$V$1:$W$5,2,FALSE))&gt;=25,"Sim",IF((VLOOKUP(F112,Auxiliar!$J$1:$K$6,2,FALSE)+VLOOKUP(G112,Auxiliar!$M$1:$N$5,2,FALSE)+VLOOKUP(H112,Auxiliar!$P$1:$Q$5,2,FALSE)+VLOOKUP(I112,Auxiliar!$S$1:$T$4,2,FALSE)+VLOOKUP(J112,Auxiliar!$V$1:$W$5,2,FALSE))&gt;=23.5,"Avaliar","Não")),"")</f>
        <v/>
      </c>
      <c r="U112" s="7" t="str">
        <f t="shared" si="1"/>
        <v/>
      </c>
    </row>
    <row r="113" spans="1:21" x14ac:dyDescent="0.25">
      <c r="A113" s="7">
        <v>111</v>
      </c>
      <c r="B113" s="7" t="str">
        <f>IF('5. Map Processos'!B113="","",'5. Map Processos'!B113)</f>
        <v/>
      </c>
      <c r="C113" s="7" t="str">
        <f>IF('5. Map Processos'!C113="","",'5. Map Processos'!C113)</f>
        <v/>
      </c>
      <c r="D113" s="7" t="str">
        <f>IF('5. Map Processos'!E113="","",'5. Map Processos'!E113)</f>
        <v/>
      </c>
      <c r="E113" s="7" t="str">
        <f>IF('5. Map Processos'!I113="","",'5. Map Processos'!I113)</f>
        <v/>
      </c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7" t="str">
        <f>IFERROR(IF((VLOOKUP(F113,Auxiliar!$J$1:$K$6,2,FALSE)+VLOOKUP(G113,Auxiliar!$M$1:$N$5,2,FALSE)+VLOOKUP(H113,Auxiliar!$P$1:$Q$5,2,FALSE)+VLOOKUP(I113,Auxiliar!$S$1:$T$4,2,FALSE)+VLOOKUP(J113,Auxiliar!$V$1:$W$5,2,FALSE))&gt;=25,"Sim",IF((VLOOKUP(F113,Auxiliar!$J$1:$K$6,2,FALSE)+VLOOKUP(G113,Auxiliar!$M$1:$N$5,2,FALSE)+VLOOKUP(H113,Auxiliar!$P$1:$Q$5,2,FALSE)+VLOOKUP(I113,Auxiliar!$S$1:$T$4,2,FALSE)+VLOOKUP(J113,Auxiliar!$V$1:$W$5,2,FALSE))&gt;=23.5,"Avaliar","Não")),"")</f>
        <v/>
      </c>
      <c r="U113" s="7" t="str">
        <f t="shared" si="1"/>
        <v/>
      </c>
    </row>
    <row r="114" spans="1:21" x14ac:dyDescent="0.25">
      <c r="A114" s="7">
        <v>112</v>
      </c>
      <c r="B114" s="7" t="str">
        <f>IF('5. Map Processos'!B114="","",'5. Map Processos'!B114)</f>
        <v/>
      </c>
      <c r="C114" s="7" t="str">
        <f>IF('5. Map Processos'!C114="","",'5. Map Processos'!C114)</f>
        <v/>
      </c>
      <c r="D114" s="7" t="str">
        <f>IF('5. Map Processos'!E114="","",'5. Map Processos'!E114)</f>
        <v/>
      </c>
      <c r="E114" s="7" t="str">
        <f>IF('5. Map Processos'!I114="","",'5. Map Processos'!I114)</f>
        <v/>
      </c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7" t="str">
        <f>IFERROR(IF((VLOOKUP(F114,Auxiliar!$J$1:$K$6,2,FALSE)+VLOOKUP(G114,Auxiliar!$M$1:$N$5,2,FALSE)+VLOOKUP(H114,Auxiliar!$P$1:$Q$5,2,FALSE)+VLOOKUP(I114,Auxiliar!$S$1:$T$4,2,FALSE)+VLOOKUP(J114,Auxiliar!$V$1:$W$5,2,FALSE))&gt;=25,"Sim",IF((VLOOKUP(F114,Auxiliar!$J$1:$K$6,2,FALSE)+VLOOKUP(G114,Auxiliar!$M$1:$N$5,2,FALSE)+VLOOKUP(H114,Auxiliar!$P$1:$Q$5,2,FALSE)+VLOOKUP(I114,Auxiliar!$S$1:$T$4,2,FALSE)+VLOOKUP(J114,Auxiliar!$V$1:$W$5,2,FALSE))&gt;=23.5,"Avaliar","Não")),"")</f>
        <v/>
      </c>
      <c r="U114" s="7" t="str">
        <f t="shared" si="1"/>
        <v/>
      </c>
    </row>
    <row r="115" spans="1:21" x14ac:dyDescent="0.25">
      <c r="A115" s="7">
        <v>113</v>
      </c>
      <c r="B115" s="7" t="str">
        <f>IF('5. Map Processos'!B115="","",'5. Map Processos'!B115)</f>
        <v/>
      </c>
      <c r="C115" s="7" t="str">
        <f>IF('5. Map Processos'!C115="","",'5. Map Processos'!C115)</f>
        <v/>
      </c>
      <c r="D115" s="7" t="str">
        <f>IF('5. Map Processos'!E115="","",'5. Map Processos'!E115)</f>
        <v/>
      </c>
      <c r="E115" s="7" t="str">
        <f>IF('5. Map Processos'!I115="","",'5. Map Processos'!I115)</f>
        <v/>
      </c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7" t="str">
        <f>IFERROR(IF((VLOOKUP(F115,Auxiliar!$J$1:$K$6,2,FALSE)+VLOOKUP(G115,Auxiliar!$M$1:$N$5,2,FALSE)+VLOOKUP(H115,Auxiliar!$P$1:$Q$5,2,FALSE)+VLOOKUP(I115,Auxiliar!$S$1:$T$4,2,FALSE)+VLOOKUP(J115,Auxiliar!$V$1:$W$5,2,FALSE))&gt;=25,"Sim",IF((VLOOKUP(F115,Auxiliar!$J$1:$K$6,2,FALSE)+VLOOKUP(G115,Auxiliar!$M$1:$N$5,2,FALSE)+VLOOKUP(H115,Auxiliar!$P$1:$Q$5,2,FALSE)+VLOOKUP(I115,Auxiliar!$S$1:$T$4,2,FALSE)+VLOOKUP(J115,Auxiliar!$V$1:$W$5,2,FALSE))&gt;=23.5,"Avaliar","Não")),"")</f>
        <v/>
      </c>
      <c r="U115" s="7" t="str">
        <f t="shared" si="1"/>
        <v/>
      </c>
    </row>
    <row r="116" spans="1:21" x14ac:dyDescent="0.25">
      <c r="A116" s="7">
        <v>114</v>
      </c>
      <c r="B116" s="7" t="str">
        <f>IF('5. Map Processos'!B116="","",'5. Map Processos'!B116)</f>
        <v/>
      </c>
      <c r="C116" s="7" t="str">
        <f>IF('5. Map Processos'!C116="","",'5. Map Processos'!C116)</f>
        <v/>
      </c>
      <c r="D116" s="7" t="str">
        <f>IF('5. Map Processos'!E116="","",'5. Map Processos'!E116)</f>
        <v/>
      </c>
      <c r="E116" s="7" t="str">
        <f>IF('5. Map Processos'!I116="","",'5. Map Processos'!I116)</f>
        <v/>
      </c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7" t="str">
        <f>IFERROR(IF((VLOOKUP(F116,Auxiliar!$J$1:$K$6,2,FALSE)+VLOOKUP(G116,Auxiliar!$M$1:$N$5,2,FALSE)+VLOOKUP(H116,Auxiliar!$P$1:$Q$5,2,FALSE)+VLOOKUP(I116,Auxiliar!$S$1:$T$4,2,FALSE)+VLOOKUP(J116,Auxiliar!$V$1:$W$5,2,FALSE))&gt;=25,"Sim",IF((VLOOKUP(F116,Auxiliar!$J$1:$K$6,2,FALSE)+VLOOKUP(G116,Auxiliar!$M$1:$N$5,2,FALSE)+VLOOKUP(H116,Auxiliar!$P$1:$Q$5,2,FALSE)+VLOOKUP(I116,Auxiliar!$S$1:$T$4,2,FALSE)+VLOOKUP(J116,Auxiliar!$V$1:$W$5,2,FALSE))&gt;=23.5,"Avaliar","Não")),"")</f>
        <v/>
      </c>
      <c r="U116" s="7" t="str">
        <f t="shared" si="1"/>
        <v/>
      </c>
    </row>
    <row r="117" spans="1:21" x14ac:dyDescent="0.25">
      <c r="A117" s="7">
        <v>115</v>
      </c>
      <c r="B117" s="7" t="str">
        <f>IF('5. Map Processos'!B117="","",'5. Map Processos'!B117)</f>
        <v/>
      </c>
      <c r="C117" s="7" t="str">
        <f>IF('5. Map Processos'!C117="","",'5. Map Processos'!C117)</f>
        <v/>
      </c>
      <c r="D117" s="7" t="str">
        <f>IF('5. Map Processos'!E117="","",'5. Map Processos'!E117)</f>
        <v/>
      </c>
      <c r="E117" s="7" t="str">
        <f>IF('5. Map Processos'!I117="","",'5. Map Processos'!I117)</f>
        <v/>
      </c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7" t="str">
        <f>IFERROR(IF((VLOOKUP(F117,Auxiliar!$J$1:$K$6,2,FALSE)+VLOOKUP(G117,Auxiliar!$M$1:$N$5,2,FALSE)+VLOOKUP(H117,Auxiliar!$P$1:$Q$5,2,FALSE)+VLOOKUP(I117,Auxiliar!$S$1:$T$4,2,FALSE)+VLOOKUP(J117,Auxiliar!$V$1:$W$5,2,FALSE))&gt;=25,"Sim",IF((VLOOKUP(F117,Auxiliar!$J$1:$K$6,2,FALSE)+VLOOKUP(G117,Auxiliar!$M$1:$N$5,2,FALSE)+VLOOKUP(H117,Auxiliar!$P$1:$Q$5,2,FALSE)+VLOOKUP(I117,Auxiliar!$S$1:$T$4,2,FALSE)+VLOOKUP(J117,Auxiliar!$V$1:$W$5,2,FALSE))&gt;=23.5,"Avaliar","Não")),"")</f>
        <v/>
      </c>
      <c r="U117" s="7" t="str">
        <f t="shared" si="1"/>
        <v/>
      </c>
    </row>
    <row r="118" spans="1:21" x14ac:dyDescent="0.25">
      <c r="A118" s="7">
        <v>116</v>
      </c>
      <c r="B118" s="7" t="str">
        <f>IF('5. Map Processos'!B118="","",'5. Map Processos'!B118)</f>
        <v/>
      </c>
      <c r="C118" s="7" t="str">
        <f>IF('5. Map Processos'!C118="","",'5. Map Processos'!C118)</f>
        <v/>
      </c>
      <c r="D118" s="7" t="str">
        <f>IF('5. Map Processos'!E118="","",'5. Map Processos'!E118)</f>
        <v/>
      </c>
      <c r="E118" s="7" t="str">
        <f>IF('5. Map Processos'!I118="","",'5. Map Processos'!I118)</f>
        <v/>
      </c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7" t="str">
        <f>IFERROR(IF((VLOOKUP(F118,Auxiliar!$J$1:$K$6,2,FALSE)+VLOOKUP(G118,Auxiliar!$M$1:$N$5,2,FALSE)+VLOOKUP(H118,Auxiliar!$P$1:$Q$5,2,FALSE)+VLOOKUP(I118,Auxiliar!$S$1:$T$4,2,FALSE)+VLOOKUP(J118,Auxiliar!$V$1:$W$5,2,FALSE))&gt;=25,"Sim",IF((VLOOKUP(F118,Auxiliar!$J$1:$K$6,2,FALSE)+VLOOKUP(G118,Auxiliar!$M$1:$N$5,2,FALSE)+VLOOKUP(H118,Auxiliar!$P$1:$Q$5,2,FALSE)+VLOOKUP(I118,Auxiliar!$S$1:$T$4,2,FALSE)+VLOOKUP(J118,Auxiliar!$V$1:$W$5,2,FALSE))&gt;=23.5,"Avaliar","Não")),"")</f>
        <v/>
      </c>
      <c r="U118" s="7" t="str">
        <f t="shared" si="1"/>
        <v/>
      </c>
    </row>
    <row r="119" spans="1:21" x14ac:dyDescent="0.25">
      <c r="A119" s="7">
        <v>117</v>
      </c>
      <c r="B119" s="7" t="str">
        <f>IF('5. Map Processos'!B119="","",'5. Map Processos'!B119)</f>
        <v/>
      </c>
      <c r="C119" s="7" t="str">
        <f>IF('5. Map Processos'!C119="","",'5. Map Processos'!C119)</f>
        <v/>
      </c>
      <c r="D119" s="7" t="str">
        <f>IF('5. Map Processos'!E119="","",'5. Map Processos'!E119)</f>
        <v/>
      </c>
      <c r="E119" s="7" t="str">
        <f>IF('5. Map Processos'!I119="","",'5. Map Processos'!I119)</f>
        <v/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7" t="str">
        <f>IFERROR(IF((VLOOKUP(F119,Auxiliar!$J$1:$K$6,2,FALSE)+VLOOKUP(G119,Auxiliar!$M$1:$N$5,2,FALSE)+VLOOKUP(H119,Auxiliar!$P$1:$Q$5,2,FALSE)+VLOOKUP(I119,Auxiliar!$S$1:$T$4,2,FALSE)+VLOOKUP(J119,Auxiliar!$V$1:$W$5,2,FALSE))&gt;=25,"Sim",IF((VLOOKUP(F119,Auxiliar!$J$1:$K$6,2,FALSE)+VLOOKUP(G119,Auxiliar!$M$1:$N$5,2,FALSE)+VLOOKUP(H119,Auxiliar!$P$1:$Q$5,2,FALSE)+VLOOKUP(I119,Auxiliar!$S$1:$T$4,2,FALSE)+VLOOKUP(J119,Auxiliar!$V$1:$W$5,2,FALSE))&gt;=23.5,"Avaliar","Não")),"")</f>
        <v/>
      </c>
      <c r="U119" s="7" t="str">
        <f t="shared" si="1"/>
        <v/>
      </c>
    </row>
    <row r="120" spans="1:21" x14ac:dyDescent="0.25">
      <c r="A120" s="7">
        <v>118</v>
      </c>
      <c r="B120" s="7" t="str">
        <f>IF('5. Map Processos'!B120="","",'5. Map Processos'!B120)</f>
        <v/>
      </c>
      <c r="C120" s="7" t="str">
        <f>IF('5. Map Processos'!C120="","",'5. Map Processos'!C120)</f>
        <v/>
      </c>
      <c r="D120" s="7" t="str">
        <f>IF('5. Map Processos'!E120="","",'5. Map Processos'!E120)</f>
        <v/>
      </c>
      <c r="E120" s="7" t="str">
        <f>IF('5. Map Processos'!I120="","",'5. Map Processos'!I120)</f>
        <v/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7" t="str">
        <f>IFERROR(IF((VLOOKUP(F120,Auxiliar!$J$1:$K$6,2,FALSE)+VLOOKUP(G120,Auxiliar!$M$1:$N$5,2,FALSE)+VLOOKUP(H120,Auxiliar!$P$1:$Q$5,2,FALSE)+VLOOKUP(I120,Auxiliar!$S$1:$T$4,2,FALSE)+VLOOKUP(J120,Auxiliar!$V$1:$W$5,2,FALSE))&gt;=25,"Sim",IF((VLOOKUP(F120,Auxiliar!$J$1:$K$6,2,FALSE)+VLOOKUP(G120,Auxiliar!$M$1:$N$5,2,FALSE)+VLOOKUP(H120,Auxiliar!$P$1:$Q$5,2,FALSE)+VLOOKUP(I120,Auxiliar!$S$1:$T$4,2,FALSE)+VLOOKUP(J120,Auxiliar!$V$1:$W$5,2,FALSE))&gt;=23.5,"Avaliar","Não")),"")</f>
        <v/>
      </c>
      <c r="U120" s="7" t="str">
        <f t="shared" si="1"/>
        <v/>
      </c>
    </row>
    <row r="121" spans="1:21" x14ac:dyDescent="0.25">
      <c r="A121" s="7">
        <v>119</v>
      </c>
      <c r="B121" s="7" t="str">
        <f>IF('5. Map Processos'!B121="","",'5. Map Processos'!B121)</f>
        <v/>
      </c>
      <c r="C121" s="7" t="str">
        <f>IF('5. Map Processos'!C121="","",'5. Map Processos'!C121)</f>
        <v/>
      </c>
      <c r="D121" s="7" t="str">
        <f>IF('5. Map Processos'!E121="","",'5. Map Processos'!E121)</f>
        <v/>
      </c>
      <c r="E121" s="7" t="str">
        <f>IF('5. Map Processos'!I121="","",'5. Map Processos'!I121)</f>
        <v/>
      </c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7" t="str">
        <f>IFERROR(IF((VLOOKUP(F121,Auxiliar!$J$1:$K$6,2,FALSE)+VLOOKUP(G121,Auxiliar!$M$1:$N$5,2,FALSE)+VLOOKUP(H121,Auxiliar!$P$1:$Q$5,2,FALSE)+VLOOKUP(I121,Auxiliar!$S$1:$T$4,2,FALSE)+VLOOKUP(J121,Auxiliar!$V$1:$W$5,2,FALSE))&gt;=25,"Sim",IF((VLOOKUP(F121,Auxiliar!$J$1:$K$6,2,FALSE)+VLOOKUP(G121,Auxiliar!$M$1:$N$5,2,FALSE)+VLOOKUP(H121,Auxiliar!$P$1:$Q$5,2,FALSE)+VLOOKUP(I121,Auxiliar!$S$1:$T$4,2,FALSE)+VLOOKUP(J121,Auxiliar!$V$1:$W$5,2,FALSE))&gt;=23.5,"Avaliar","Não")),"")</f>
        <v/>
      </c>
      <c r="U121" s="7" t="str">
        <f t="shared" si="1"/>
        <v/>
      </c>
    </row>
    <row r="122" spans="1:21" x14ac:dyDescent="0.25">
      <c r="A122" s="7">
        <v>120</v>
      </c>
      <c r="B122" s="7" t="str">
        <f>IF('5. Map Processos'!B122="","",'5. Map Processos'!B122)</f>
        <v/>
      </c>
      <c r="C122" s="7" t="str">
        <f>IF('5. Map Processos'!C122="","",'5. Map Processos'!C122)</f>
        <v/>
      </c>
      <c r="D122" s="7" t="str">
        <f>IF('5. Map Processos'!E122="","",'5. Map Processos'!E122)</f>
        <v/>
      </c>
      <c r="E122" s="7" t="str">
        <f>IF('5. Map Processos'!I122="","",'5. Map Processos'!I122)</f>
        <v/>
      </c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7" t="str">
        <f>IFERROR(IF((VLOOKUP(F122,Auxiliar!$J$1:$K$6,2,FALSE)+VLOOKUP(G122,Auxiliar!$M$1:$N$5,2,FALSE)+VLOOKUP(H122,Auxiliar!$P$1:$Q$5,2,FALSE)+VLOOKUP(I122,Auxiliar!$S$1:$T$4,2,FALSE)+VLOOKUP(J122,Auxiliar!$V$1:$W$5,2,FALSE))&gt;=25,"Sim",IF((VLOOKUP(F122,Auxiliar!$J$1:$K$6,2,FALSE)+VLOOKUP(G122,Auxiliar!$M$1:$N$5,2,FALSE)+VLOOKUP(H122,Auxiliar!$P$1:$Q$5,2,FALSE)+VLOOKUP(I122,Auxiliar!$S$1:$T$4,2,FALSE)+VLOOKUP(J122,Auxiliar!$V$1:$W$5,2,FALSE))&gt;=23.5,"Avaliar","Não")),"")</f>
        <v/>
      </c>
      <c r="U122" s="7" t="str">
        <f t="shared" si="1"/>
        <v/>
      </c>
    </row>
    <row r="123" spans="1:21" x14ac:dyDescent="0.25">
      <c r="A123" s="7">
        <v>121</v>
      </c>
      <c r="B123" s="7" t="str">
        <f>IF('5. Map Processos'!B123="","",'5. Map Processos'!B123)</f>
        <v/>
      </c>
      <c r="C123" s="7" t="str">
        <f>IF('5. Map Processos'!C123="","",'5. Map Processos'!C123)</f>
        <v/>
      </c>
      <c r="D123" s="7" t="str">
        <f>IF('5. Map Processos'!E123="","",'5. Map Processos'!E123)</f>
        <v/>
      </c>
      <c r="E123" s="7" t="str">
        <f>IF('5. Map Processos'!I123="","",'5. Map Processos'!I123)</f>
        <v/>
      </c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7" t="str">
        <f>IFERROR(IF((VLOOKUP(F123,Auxiliar!$J$1:$K$6,2,FALSE)+VLOOKUP(G123,Auxiliar!$M$1:$N$5,2,FALSE)+VLOOKUP(H123,Auxiliar!$P$1:$Q$5,2,FALSE)+VLOOKUP(I123,Auxiliar!$S$1:$T$4,2,FALSE)+VLOOKUP(J123,Auxiliar!$V$1:$W$5,2,FALSE))&gt;=25,"Sim",IF((VLOOKUP(F123,Auxiliar!$J$1:$K$6,2,FALSE)+VLOOKUP(G123,Auxiliar!$M$1:$N$5,2,FALSE)+VLOOKUP(H123,Auxiliar!$P$1:$Q$5,2,FALSE)+VLOOKUP(I123,Auxiliar!$S$1:$T$4,2,FALSE)+VLOOKUP(J123,Auxiliar!$V$1:$W$5,2,FALSE))&gt;=23.5,"Avaliar","Não")),"")</f>
        <v/>
      </c>
      <c r="U123" s="7" t="str">
        <f t="shared" si="1"/>
        <v/>
      </c>
    </row>
    <row r="124" spans="1:21" x14ac:dyDescent="0.25">
      <c r="A124" s="7">
        <v>122</v>
      </c>
      <c r="B124" s="7" t="str">
        <f>IF('5. Map Processos'!B124="","",'5. Map Processos'!B124)</f>
        <v/>
      </c>
      <c r="C124" s="7" t="str">
        <f>IF('5. Map Processos'!C124="","",'5. Map Processos'!C124)</f>
        <v/>
      </c>
      <c r="D124" s="7" t="str">
        <f>IF('5. Map Processos'!E124="","",'5. Map Processos'!E124)</f>
        <v/>
      </c>
      <c r="E124" s="7" t="str">
        <f>IF('5. Map Processos'!I124="","",'5. Map Processos'!I124)</f>
        <v/>
      </c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7" t="str">
        <f>IFERROR(IF((VLOOKUP(F124,Auxiliar!$J$1:$K$6,2,FALSE)+VLOOKUP(G124,Auxiliar!$M$1:$N$5,2,FALSE)+VLOOKUP(H124,Auxiliar!$P$1:$Q$5,2,FALSE)+VLOOKUP(I124,Auxiliar!$S$1:$T$4,2,FALSE)+VLOOKUP(J124,Auxiliar!$V$1:$W$5,2,FALSE))&gt;=25,"Sim",IF((VLOOKUP(F124,Auxiliar!$J$1:$K$6,2,FALSE)+VLOOKUP(G124,Auxiliar!$M$1:$N$5,2,FALSE)+VLOOKUP(H124,Auxiliar!$P$1:$Q$5,2,FALSE)+VLOOKUP(I124,Auxiliar!$S$1:$T$4,2,FALSE)+VLOOKUP(J124,Auxiliar!$V$1:$W$5,2,FALSE))&gt;=23.5,"Avaliar","Não")),"")</f>
        <v/>
      </c>
      <c r="U124" s="7" t="str">
        <f t="shared" si="1"/>
        <v/>
      </c>
    </row>
    <row r="125" spans="1:21" x14ac:dyDescent="0.25">
      <c r="A125" s="7">
        <v>123</v>
      </c>
      <c r="B125" s="7" t="str">
        <f>IF('5. Map Processos'!B125="","",'5. Map Processos'!B125)</f>
        <v/>
      </c>
      <c r="C125" s="7" t="str">
        <f>IF('5. Map Processos'!C125="","",'5. Map Processos'!C125)</f>
        <v/>
      </c>
      <c r="D125" s="7" t="str">
        <f>IF('5. Map Processos'!E125="","",'5. Map Processos'!E125)</f>
        <v/>
      </c>
      <c r="E125" s="7" t="str">
        <f>IF('5. Map Processos'!I125="","",'5. Map Processos'!I125)</f>
        <v/>
      </c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7" t="str">
        <f>IFERROR(IF((VLOOKUP(F125,Auxiliar!$J$1:$K$6,2,FALSE)+VLOOKUP(G125,Auxiliar!$M$1:$N$5,2,FALSE)+VLOOKUP(H125,Auxiliar!$P$1:$Q$5,2,FALSE)+VLOOKUP(I125,Auxiliar!$S$1:$T$4,2,FALSE)+VLOOKUP(J125,Auxiliar!$V$1:$W$5,2,FALSE))&gt;=25,"Sim",IF((VLOOKUP(F125,Auxiliar!$J$1:$K$6,2,FALSE)+VLOOKUP(G125,Auxiliar!$M$1:$N$5,2,FALSE)+VLOOKUP(H125,Auxiliar!$P$1:$Q$5,2,FALSE)+VLOOKUP(I125,Auxiliar!$S$1:$T$4,2,FALSE)+VLOOKUP(J125,Auxiliar!$V$1:$W$5,2,FALSE))&gt;=23.5,"Avaliar","Não")),"")</f>
        <v/>
      </c>
      <c r="U125" s="7" t="str">
        <f t="shared" si="1"/>
        <v/>
      </c>
    </row>
    <row r="126" spans="1:21" x14ac:dyDescent="0.25">
      <c r="A126" s="7">
        <v>124</v>
      </c>
      <c r="B126" s="7" t="str">
        <f>IF('5. Map Processos'!B126="","",'5. Map Processos'!B126)</f>
        <v/>
      </c>
      <c r="C126" s="7" t="str">
        <f>IF('5. Map Processos'!C126="","",'5. Map Processos'!C126)</f>
        <v/>
      </c>
      <c r="D126" s="7" t="str">
        <f>IF('5. Map Processos'!E126="","",'5. Map Processos'!E126)</f>
        <v/>
      </c>
      <c r="E126" s="7" t="str">
        <f>IF('5. Map Processos'!I126="","",'5. Map Processos'!I126)</f>
        <v/>
      </c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7" t="str">
        <f>IFERROR(IF((VLOOKUP(F126,Auxiliar!$J$1:$K$6,2,FALSE)+VLOOKUP(G126,Auxiliar!$M$1:$N$5,2,FALSE)+VLOOKUP(H126,Auxiliar!$P$1:$Q$5,2,FALSE)+VLOOKUP(I126,Auxiliar!$S$1:$T$4,2,FALSE)+VLOOKUP(J126,Auxiliar!$V$1:$W$5,2,FALSE))&gt;=25,"Sim",IF((VLOOKUP(F126,Auxiliar!$J$1:$K$6,2,FALSE)+VLOOKUP(G126,Auxiliar!$M$1:$N$5,2,FALSE)+VLOOKUP(H126,Auxiliar!$P$1:$Q$5,2,FALSE)+VLOOKUP(I126,Auxiliar!$S$1:$T$4,2,FALSE)+VLOOKUP(J126,Auxiliar!$V$1:$W$5,2,FALSE))&gt;=23.5,"Avaliar","Não")),"")</f>
        <v/>
      </c>
      <c r="U126" s="7" t="str">
        <f t="shared" si="1"/>
        <v/>
      </c>
    </row>
    <row r="127" spans="1:21" x14ac:dyDescent="0.25">
      <c r="A127" s="7">
        <v>125</v>
      </c>
      <c r="B127" s="7" t="str">
        <f>IF('5. Map Processos'!B127="","",'5. Map Processos'!B127)</f>
        <v/>
      </c>
      <c r="C127" s="7" t="str">
        <f>IF('5. Map Processos'!C127="","",'5. Map Processos'!C127)</f>
        <v/>
      </c>
      <c r="D127" s="7" t="str">
        <f>IF('5. Map Processos'!E127="","",'5. Map Processos'!E127)</f>
        <v/>
      </c>
      <c r="E127" s="7" t="str">
        <f>IF('5. Map Processos'!I127="","",'5. Map Processos'!I127)</f>
        <v/>
      </c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7" t="str">
        <f>IFERROR(IF((VLOOKUP(F127,Auxiliar!$J$1:$K$6,2,FALSE)+VLOOKUP(G127,Auxiliar!$M$1:$N$5,2,FALSE)+VLOOKUP(H127,Auxiliar!$P$1:$Q$5,2,FALSE)+VLOOKUP(I127,Auxiliar!$S$1:$T$4,2,FALSE)+VLOOKUP(J127,Auxiliar!$V$1:$W$5,2,FALSE))&gt;=25,"Sim",IF((VLOOKUP(F127,Auxiliar!$J$1:$K$6,2,FALSE)+VLOOKUP(G127,Auxiliar!$M$1:$N$5,2,FALSE)+VLOOKUP(H127,Auxiliar!$P$1:$Q$5,2,FALSE)+VLOOKUP(I127,Auxiliar!$S$1:$T$4,2,FALSE)+VLOOKUP(J127,Auxiliar!$V$1:$W$5,2,FALSE))&gt;=23.5,"Avaliar","Não")),"")</f>
        <v/>
      </c>
      <c r="U127" s="7" t="str">
        <f t="shared" si="1"/>
        <v/>
      </c>
    </row>
    <row r="128" spans="1:21" x14ac:dyDescent="0.25">
      <c r="A128" s="7">
        <v>126</v>
      </c>
      <c r="B128" s="7" t="str">
        <f>IF('5. Map Processos'!B128="","",'5. Map Processos'!B128)</f>
        <v/>
      </c>
      <c r="C128" s="7" t="str">
        <f>IF('5. Map Processos'!C128="","",'5. Map Processos'!C128)</f>
        <v/>
      </c>
      <c r="D128" s="7" t="str">
        <f>IF('5. Map Processos'!E128="","",'5. Map Processos'!E128)</f>
        <v/>
      </c>
      <c r="E128" s="7" t="str">
        <f>IF('5. Map Processos'!I128="","",'5. Map Processos'!I128)</f>
        <v/>
      </c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7" t="str">
        <f>IFERROR(IF((VLOOKUP(F128,Auxiliar!$J$1:$K$6,2,FALSE)+VLOOKUP(G128,Auxiliar!$M$1:$N$5,2,FALSE)+VLOOKUP(H128,Auxiliar!$P$1:$Q$5,2,FALSE)+VLOOKUP(I128,Auxiliar!$S$1:$T$4,2,FALSE)+VLOOKUP(J128,Auxiliar!$V$1:$W$5,2,FALSE))&gt;=25,"Sim",IF((VLOOKUP(F128,Auxiliar!$J$1:$K$6,2,FALSE)+VLOOKUP(G128,Auxiliar!$M$1:$N$5,2,FALSE)+VLOOKUP(H128,Auxiliar!$P$1:$Q$5,2,FALSE)+VLOOKUP(I128,Auxiliar!$S$1:$T$4,2,FALSE)+VLOOKUP(J128,Auxiliar!$V$1:$W$5,2,FALSE))&gt;=23.5,"Avaliar","Não")),"")</f>
        <v/>
      </c>
      <c r="U128" s="7" t="str">
        <f t="shared" si="1"/>
        <v/>
      </c>
    </row>
    <row r="129" spans="1:21" x14ac:dyDescent="0.25">
      <c r="A129" s="7">
        <v>127</v>
      </c>
      <c r="B129" s="7" t="str">
        <f>IF('5. Map Processos'!B129="","",'5. Map Processos'!B129)</f>
        <v/>
      </c>
      <c r="C129" s="7" t="str">
        <f>IF('5. Map Processos'!C129="","",'5. Map Processos'!C129)</f>
        <v/>
      </c>
      <c r="D129" s="7" t="str">
        <f>IF('5. Map Processos'!E129="","",'5. Map Processos'!E129)</f>
        <v/>
      </c>
      <c r="E129" s="7" t="str">
        <f>IF('5. Map Processos'!I129="","",'5. Map Processos'!I129)</f>
        <v/>
      </c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7" t="str">
        <f>IFERROR(IF((VLOOKUP(F129,Auxiliar!$J$1:$K$6,2,FALSE)+VLOOKUP(G129,Auxiliar!$M$1:$N$5,2,FALSE)+VLOOKUP(H129,Auxiliar!$P$1:$Q$5,2,FALSE)+VLOOKUP(I129,Auxiliar!$S$1:$T$4,2,FALSE)+VLOOKUP(J129,Auxiliar!$V$1:$W$5,2,FALSE))&gt;=25,"Sim",IF((VLOOKUP(F129,Auxiliar!$J$1:$K$6,2,FALSE)+VLOOKUP(G129,Auxiliar!$M$1:$N$5,2,FALSE)+VLOOKUP(H129,Auxiliar!$P$1:$Q$5,2,FALSE)+VLOOKUP(I129,Auxiliar!$S$1:$T$4,2,FALSE)+VLOOKUP(J129,Auxiliar!$V$1:$W$5,2,FALSE))&gt;=23.5,"Avaliar","Não")),"")</f>
        <v/>
      </c>
      <c r="U129" s="7" t="str">
        <f t="shared" si="1"/>
        <v/>
      </c>
    </row>
    <row r="130" spans="1:21" x14ac:dyDescent="0.25">
      <c r="A130" s="7">
        <v>128</v>
      </c>
      <c r="B130" s="7" t="str">
        <f>IF('5. Map Processos'!B130="","",'5. Map Processos'!B130)</f>
        <v/>
      </c>
      <c r="C130" s="7" t="str">
        <f>IF('5. Map Processos'!C130="","",'5. Map Processos'!C130)</f>
        <v/>
      </c>
      <c r="D130" s="7" t="str">
        <f>IF('5. Map Processos'!E130="","",'5. Map Processos'!E130)</f>
        <v/>
      </c>
      <c r="E130" s="7" t="str">
        <f>IF('5. Map Processos'!I130="","",'5. Map Processos'!I130)</f>
        <v/>
      </c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7" t="str">
        <f>IFERROR(IF((VLOOKUP(F130,Auxiliar!$J$1:$K$6,2,FALSE)+VLOOKUP(G130,Auxiliar!$M$1:$N$5,2,FALSE)+VLOOKUP(H130,Auxiliar!$P$1:$Q$5,2,FALSE)+VLOOKUP(I130,Auxiliar!$S$1:$T$4,2,FALSE)+VLOOKUP(J130,Auxiliar!$V$1:$W$5,2,FALSE))&gt;=25,"Sim",IF((VLOOKUP(F130,Auxiliar!$J$1:$K$6,2,FALSE)+VLOOKUP(G130,Auxiliar!$M$1:$N$5,2,FALSE)+VLOOKUP(H130,Auxiliar!$P$1:$Q$5,2,FALSE)+VLOOKUP(I130,Auxiliar!$S$1:$T$4,2,FALSE)+VLOOKUP(J130,Auxiliar!$V$1:$W$5,2,FALSE))&gt;=23.5,"Avaliar","Não")),"")</f>
        <v/>
      </c>
      <c r="U130" s="7" t="str">
        <f t="shared" si="1"/>
        <v/>
      </c>
    </row>
    <row r="131" spans="1:21" x14ac:dyDescent="0.25">
      <c r="A131" s="7">
        <v>129</v>
      </c>
      <c r="B131" s="7" t="str">
        <f>IF('5. Map Processos'!B131="","",'5. Map Processos'!B131)</f>
        <v/>
      </c>
      <c r="C131" s="7" t="str">
        <f>IF('5. Map Processos'!C131="","",'5. Map Processos'!C131)</f>
        <v/>
      </c>
      <c r="D131" s="7" t="str">
        <f>IF('5. Map Processos'!E131="","",'5. Map Processos'!E131)</f>
        <v/>
      </c>
      <c r="E131" s="7" t="str">
        <f>IF('5. Map Processos'!I131="","",'5. Map Processos'!I131)</f>
        <v/>
      </c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7" t="str">
        <f>IFERROR(IF((VLOOKUP(F131,Auxiliar!$J$1:$K$6,2,FALSE)+VLOOKUP(G131,Auxiliar!$M$1:$N$5,2,FALSE)+VLOOKUP(H131,Auxiliar!$P$1:$Q$5,2,FALSE)+VLOOKUP(I131,Auxiliar!$S$1:$T$4,2,FALSE)+VLOOKUP(J131,Auxiliar!$V$1:$W$5,2,FALSE))&gt;=25,"Sim",IF((VLOOKUP(F131,Auxiliar!$J$1:$K$6,2,FALSE)+VLOOKUP(G131,Auxiliar!$M$1:$N$5,2,FALSE)+VLOOKUP(H131,Auxiliar!$P$1:$Q$5,2,FALSE)+VLOOKUP(I131,Auxiliar!$S$1:$T$4,2,FALSE)+VLOOKUP(J131,Auxiliar!$V$1:$W$5,2,FALSE))&gt;=23.5,"Avaliar","Não")),"")</f>
        <v/>
      </c>
      <c r="U131" s="7" t="str">
        <f t="shared" si="1"/>
        <v/>
      </c>
    </row>
    <row r="132" spans="1:21" x14ac:dyDescent="0.25">
      <c r="A132" s="7">
        <v>130</v>
      </c>
      <c r="B132" s="7" t="str">
        <f>IF('5. Map Processos'!B132="","",'5. Map Processos'!B132)</f>
        <v/>
      </c>
      <c r="C132" s="7" t="str">
        <f>IF('5. Map Processos'!C132="","",'5. Map Processos'!C132)</f>
        <v/>
      </c>
      <c r="D132" s="7" t="str">
        <f>IF('5. Map Processos'!E132="","",'5. Map Processos'!E132)</f>
        <v/>
      </c>
      <c r="E132" s="7" t="str">
        <f>IF('5. Map Processos'!I132="","",'5. Map Processos'!I132)</f>
        <v/>
      </c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7" t="str">
        <f>IFERROR(IF((VLOOKUP(F132,Auxiliar!$J$1:$K$6,2,FALSE)+VLOOKUP(G132,Auxiliar!$M$1:$N$5,2,FALSE)+VLOOKUP(H132,Auxiliar!$P$1:$Q$5,2,FALSE)+VLOOKUP(I132,Auxiliar!$S$1:$T$4,2,FALSE)+VLOOKUP(J132,Auxiliar!$V$1:$W$5,2,FALSE))&gt;=25,"Sim",IF((VLOOKUP(F132,Auxiliar!$J$1:$K$6,2,FALSE)+VLOOKUP(G132,Auxiliar!$M$1:$N$5,2,FALSE)+VLOOKUP(H132,Auxiliar!$P$1:$Q$5,2,FALSE)+VLOOKUP(I132,Auxiliar!$S$1:$T$4,2,FALSE)+VLOOKUP(J132,Auxiliar!$V$1:$W$5,2,FALSE))&gt;=23.5,"Avaliar","Não")),"")</f>
        <v/>
      </c>
      <c r="U132" s="7" t="str">
        <f t="shared" ref="U132:U195" si="2">IF(OR(F132="",G132="",H132="",I132="",J132="",K132="",L132="",M132="",N132="",O132="",P132="",Q132="",R132=""),"",IFERROR(IF(AND(OR(T132="Sim",K132="Sim",L132="Sim",M132="Sim"),OR(N132="Sim",O132="Sim",P132="Sim",Q132="Sim",R132="Sim")),"Sim",IF(AND(AND(T132="Avaliar",K132="Não",L132="Não",M132="Não"),OR(N132="Sim",O132="Sim",P132="Sim",Q132="Sim",R132="Sim")),"Avaliar","Não")),""))</f>
        <v/>
      </c>
    </row>
    <row r="133" spans="1:21" x14ac:dyDescent="0.25">
      <c r="A133" s="7">
        <v>131</v>
      </c>
      <c r="B133" s="7" t="str">
        <f>IF('5. Map Processos'!B133="","",'5. Map Processos'!B133)</f>
        <v/>
      </c>
      <c r="C133" s="7" t="str">
        <f>IF('5. Map Processos'!C133="","",'5. Map Processos'!C133)</f>
        <v/>
      </c>
      <c r="D133" s="7" t="str">
        <f>IF('5. Map Processos'!E133="","",'5. Map Processos'!E133)</f>
        <v/>
      </c>
      <c r="E133" s="7" t="str">
        <f>IF('5. Map Processos'!I133="","",'5. Map Processos'!I133)</f>
        <v/>
      </c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7" t="str">
        <f>IFERROR(IF((VLOOKUP(F133,Auxiliar!$J$1:$K$6,2,FALSE)+VLOOKUP(G133,Auxiliar!$M$1:$N$5,2,FALSE)+VLOOKUP(H133,Auxiliar!$P$1:$Q$5,2,FALSE)+VLOOKUP(I133,Auxiliar!$S$1:$T$4,2,FALSE)+VLOOKUP(J133,Auxiliar!$V$1:$W$5,2,FALSE))&gt;=25,"Sim",IF((VLOOKUP(F133,Auxiliar!$J$1:$K$6,2,FALSE)+VLOOKUP(G133,Auxiliar!$M$1:$N$5,2,FALSE)+VLOOKUP(H133,Auxiliar!$P$1:$Q$5,2,FALSE)+VLOOKUP(I133,Auxiliar!$S$1:$T$4,2,FALSE)+VLOOKUP(J133,Auxiliar!$V$1:$W$5,2,FALSE))&gt;=23.5,"Avaliar","Não")),"")</f>
        <v/>
      </c>
      <c r="U133" s="7" t="str">
        <f t="shared" si="2"/>
        <v/>
      </c>
    </row>
    <row r="134" spans="1:21" x14ac:dyDescent="0.25">
      <c r="A134" s="7">
        <v>132</v>
      </c>
      <c r="B134" s="7" t="str">
        <f>IF('5. Map Processos'!B134="","",'5. Map Processos'!B134)</f>
        <v/>
      </c>
      <c r="C134" s="7" t="str">
        <f>IF('5. Map Processos'!C134="","",'5. Map Processos'!C134)</f>
        <v/>
      </c>
      <c r="D134" s="7" t="str">
        <f>IF('5. Map Processos'!E134="","",'5. Map Processos'!E134)</f>
        <v/>
      </c>
      <c r="E134" s="7" t="str">
        <f>IF('5. Map Processos'!I134="","",'5. Map Processos'!I134)</f>
        <v/>
      </c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7" t="str">
        <f>IFERROR(IF((VLOOKUP(F134,Auxiliar!$J$1:$K$6,2,FALSE)+VLOOKUP(G134,Auxiliar!$M$1:$N$5,2,FALSE)+VLOOKUP(H134,Auxiliar!$P$1:$Q$5,2,FALSE)+VLOOKUP(I134,Auxiliar!$S$1:$T$4,2,FALSE)+VLOOKUP(J134,Auxiliar!$V$1:$W$5,2,FALSE))&gt;=25,"Sim",IF((VLOOKUP(F134,Auxiliar!$J$1:$K$6,2,FALSE)+VLOOKUP(G134,Auxiliar!$M$1:$N$5,2,FALSE)+VLOOKUP(H134,Auxiliar!$P$1:$Q$5,2,FALSE)+VLOOKUP(I134,Auxiliar!$S$1:$T$4,2,FALSE)+VLOOKUP(J134,Auxiliar!$V$1:$W$5,2,FALSE))&gt;=23.5,"Avaliar","Não")),"")</f>
        <v/>
      </c>
      <c r="U134" s="7" t="str">
        <f t="shared" si="2"/>
        <v/>
      </c>
    </row>
    <row r="135" spans="1:21" x14ac:dyDescent="0.25">
      <c r="A135" s="7">
        <v>133</v>
      </c>
      <c r="B135" s="7" t="str">
        <f>IF('5. Map Processos'!B135="","",'5. Map Processos'!B135)</f>
        <v/>
      </c>
      <c r="C135" s="7" t="str">
        <f>IF('5. Map Processos'!C135="","",'5. Map Processos'!C135)</f>
        <v/>
      </c>
      <c r="D135" s="7" t="str">
        <f>IF('5. Map Processos'!E135="","",'5. Map Processos'!E135)</f>
        <v/>
      </c>
      <c r="E135" s="7" t="str">
        <f>IF('5. Map Processos'!I135="","",'5. Map Processos'!I135)</f>
        <v/>
      </c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7" t="str">
        <f>IFERROR(IF((VLOOKUP(F135,Auxiliar!$J$1:$K$6,2,FALSE)+VLOOKUP(G135,Auxiliar!$M$1:$N$5,2,FALSE)+VLOOKUP(H135,Auxiliar!$P$1:$Q$5,2,FALSE)+VLOOKUP(I135,Auxiliar!$S$1:$T$4,2,FALSE)+VLOOKUP(J135,Auxiliar!$V$1:$W$5,2,FALSE))&gt;=25,"Sim",IF((VLOOKUP(F135,Auxiliar!$J$1:$K$6,2,FALSE)+VLOOKUP(G135,Auxiliar!$M$1:$N$5,2,FALSE)+VLOOKUP(H135,Auxiliar!$P$1:$Q$5,2,FALSE)+VLOOKUP(I135,Auxiliar!$S$1:$T$4,2,FALSE)+VLOOKUP(J135,Auxiliar!$V$1:$W$5,2,FALSE))&gt;=23.5,"Avaliar","Não")),"")</f>
        <v/>
      </c>
      <c r="U135" s="7" t="str">
        <f t="shared" si="2"/>
        <v/>
      </c>
    </row>
    <row r="136" spans="1:21" x14ac:dyDescent="0.25">
      <c r="A136" s="7">
        <v>134</v>
      </c>
      <c r="B136" s="7" t="str">
        <f>IF('5. Map Processos'!B136="","",'5. Map Processos'!B136)</f>
        <v/>
      </c>
      <c r="C136" s="7" t="str">
        <f>IF('5. Map Processos'!C136="","",'5. Map Processos'!C136)</f>
        <v/>
      </c>
      <c r="D136" s="7" t="str">
        <f>IF('5. Map Processos'!E136="","",'5. Map Processos'!E136)</f>
        <v/>
      </c>
      <c r="E136" s="7" t="str">
        <f>IF('5. Map Processos'!I136="","",'5. Map Processos'!I136)</f>
        <v/>
      </c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7" t="str">
        <f>IFERROR(IF((VLOOKUP(F136,Auxiliar!$J$1:$K$6,2,FALSE)+VLOOKUP(G136,Auxiliar!$M$1:$N$5,2,FALSE)+VLOOKUP(H136,Auxiliar!$P$1:$Q$5,2,FALSE)+VLOOKUP(I136,Auxiliar!$S$1:$T$4,2,FALSE)+VLOOKUP(J136,Auxiliar!$V$1:$W$5,2,FALSE))&gt;=25,"Sim",IF((VLOOKUP(F136,Auxiliar!$J$1:$K$6,2,FALSE)+VLOOKUP(G136,Auxiliar!$M$1:$N$5,2,FALSE)+VLOOKUP(H136,Auxiliar!$P$1:$Q$5,2,FALSE)+VLOOKUP(I136,Auxiliar!$S$1:$T$4,2,FALSE)+VLOOKUP(J136,Auxiliar!$V$1:$W$5,2,FALSE))&gt;=23.5,"Avaliar","Não")),"")</f>
        <v/>
      </c>
      <c r="U136" s="7" t="str">
        <f t="shared" si="2"/>
        <v/>
      </c>
    </row>
    <row r="137" spans="1:21" x14ac:dyDescent="0.25">
      <c r="A137" s="7">
        <v>135</v>
      </c>
      <c r="B137" s="7" t="str">
        <f>IF('5. Map Processos'!B137="","",'5. Map Processos'!B137)</f>
        <v/>
      </c>
      <c r="C137" s="7" t="str">
        <f>IF('5. Map Processos'!C137="","",'5. Map Processos'!C137)</f>
        <v/>
      </c>
      <c r="D137" s="7" t="str">
        <f>IF('5. Map Processos'!E137="","",'5. Map Processos'!E137)</f>
        <v/>
      </c>
      <c r="E137" s="7" t="str">
        <f>IF('5. Map Processos'!I137="","",'5. Map Processos'!I137)</f>
        <v/>
      </c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7" t="str">
        <f>IFERROR(IF((VLOOKUP(F137,Auxiliar!$J$1:$K$6,2,FALSE)+VLOOKUP(G137,Auxiliar!$M$1:$N$5,2,FALSE)+VLOOKUP(H137,Auxiliar!$P$1:$Q$5,2,FALSE)+VLOOKUP(I137,Auxiliar!$S$1:$T$4,2,FALSE)+VLOOKUP(J137,Auxiliar!$V$1:$W$5,2,FALSE))&gt;=25,"Sim",IF((VLOOKUP(F137,Auxiliar!$J$1:$K$6,2,FALSE)+VLOOKUP(G137,Auxiliar!$M$1:$N$5,2,FALSE)+VLOOKUP(H137,Auxiliar!$P$1:$Q$5,2,FALSE)+VLOOKUP(I137,Auxiliar!$S$1:$T$4,2,FALSE)+VLOOKUP(J137,Auxiliar!$V$1:$W$5,2,FALSE))&gt;=23.5,"Avaliar","Não")),"")</f>
        <v/>
      </c>
      <c r="U137" s="7" t="str">
        <f t="shared" si="2"/>
        <v/>
      </c>
    </row>
    <row r="138" spans="1:21" x14ac:dyDescent="0.25">
      <c r="A138" s="7">
        <v>136</v>
      </c>
      <c r="B138" s="7" t="str">
        <f>IF('5. Map Processos'!B138="","",'5. Map Processos'!B138)</f>
        <v/>
      </c>
      <c r="C138" s="7" t="str">
        <f>IF('5. Map Processos'!C138="","",'5. Map Processos'!C138)</f>
        <v/>
      </c>
      <c r="D138" s="7" t="str">
        <f>IF('5. Map Processos'!E138="","",'5. Map Processos'!E138)</f>
        <v/>
      </c>
      <c r="E138" s="7" t="str">
        <f>IF('5. Map Processos'!I138="","",'5. Map Processos'!I138)</f>
        <v/>
      </c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7" t="str">
        <f>IFERROR(IF((VLOOKUP(F138,Auxiliar!$J$1:$K$6,2,FALSE)+VLOOKUP(G138,Auxiliar!$M$1:$N$5,2,FALSE)+VLOOKUP(H138,Auxiliar!$P$1:$Q$5,2,FALSE)+VLOOKUP(I138,Auxiliar!$S$1:$T$4,2,FALSE)+VLOOKUP(J138,Auxiliar!$V$1:$W$5,2,FALSE))&gt;=25,"Sim",IF((VLOOKUP(F138,Auxiliar!$J$1:$K$6,2,FALSE)+VLOOKUP(G138,Auxiliar!$M$1:$N$5,2,FALSE)+VLOOKUP(H138,Auxiliar!$P$1:$Q$5,2,FALSE)+VLOOKUP(I138,Auxiliar!$S$1:$T$4,2,FALSE)+VLOOKUP(J138,Auxiliar!$V$1:$W$5,2,FALSE))&gt;=23.5,"Avaliar","Não")),"")</f>
        <v/>
      </c>
      <c r="U138" s="7" t="str">
        <f t="shared" si="2"/>
        <v/>
      </c>
    </row>
    <row r="139" spans="1:21" x14ac:dyDescent="0.25">
      <c r="A139" s="7">
        <v>137</v>
      </c>
      <c r="B139" s="7" t="str">
        <f>IF('5. Map Processos'!B139="","",'5. Map Processos'!B139)</f>
        <v/>
      </c>
      <c r="C139" s="7" t="str">
        <f>IF('5. Map Processos'!C139="","",'5. Map Processos'!C139)</f>
        <v/>
      </c>
      <c r="D139" s="7" t="str">
        <f>IF('5. Map Processos'!E139="","",'5. Map Processos'!E139)</f>
        <v/>
      </c>
      <c r="E139" s="7" t="str">
        <f>IF('5. Map Processos'!I139="","",'5. Map Processos'!I139)</f>
        <v/>
      </c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7" t="str">
        <f>IFERROR(IF((VLOOKUP(F139,Auxiliar!$J$1:$K$6,2,FALSE)+VLOOKUP(G139,Auxiliar!$M$1:$N$5,2,FALSE)+VLOOKUP(H139,Auxiliar!$P$1:$Q$5,2,FALSE)+VLOOKUP(I139,Auxiliar!$S$1:$T$4,2,FALSE)+VLOOKUP(J139,Auxiliar!$V$1:$W$5,2,FALSE))&gt;=25,"Sim",IF((VLOOKUP(F139,Auxiliar!$J$1:$K$6,2,FALSE)+VLOOKUP(G139,Auxiliar!$M$1:$N$5,2,FALSE)+VLOOKUP(H139,Auxiliar!$P$1:$Q$5,2,FALSE)+VLOOKUP(I139,Auxiliar!$S$1:$T$4,2,FALSE)+VLOOKUP(J139,Auxiliar!$V$1:$W$5,2,FALSE))&gt;=23.5,"Avaliar","Não")),"")</f>
        <v/>
      </c>
      <c r="U139" s="7" t="str">
        <f t="shared" si="2"/>
        <v/>
      </c>
    </row>
    <row r="140" spans="1:21" x14ac:dyDescent="0.25">
      <c r="A140" s="7">
        <v>138</v>
      </c>
      <c r="B140" s="7" t="str">
        <f>IF('5. Map Processos'!B140="","",'5. Map Processos'!B140)</f>
        <v/>
      </c>
      <c r="C140" s="7" t="str">
        <f>IF('5. Map Processos'!C140="","",'5. Map Processos'!C140)</f>
        <v/>
      </c>
      <c r="D140" s="7" t="str">
        <f>IF('5. Map Processos'!E140="","",'5. Map Processos'!E140)</f>
        <v/>
      </c>
      <c r="E140" s="7" t="str">
        <f>IF('5. Map Processos'!I140="","",'5. Map Processos'!I140)</f>
        <v/>
      </c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7" t="str">
        <f>IFERROR(IF((VLOOKUP(F140,Auxiliar!$J$1:$K$6,2,FALSE)+VLOOKUP(G140,Auxiliar!$M$1:$N$5,2,FALSE)+VLOOKUP(H140,Auxiliar!$P$1:$Q$5,2,FALSE)+VLOOKUP(I140,Auxiliar!$S$1:$T$4,2,FALSE)+VLOOKUP(J140,Auxiliar!$V$1:$W$5,2,FALSE))&gt;=25,"Sim",IF((VLOOKUP(F140,Auxiliar!$J$1:$K$6,2,FALSE)+VLOOKUP(G140,Auxiliar!$M$1:$N$5,2,FALSE)+VLOOKUP(H140,Auxiliar!$P$1:$Q$5,2,FALSE)+VLOOKUP(I140,Auxiliar!$S$1:$T$4,2,FALSE)+VLOOKUP(J140,Auxiliar!$V$1:$W$5,2,FALSE))&gt;=23.5,"Avaliar","Não")),"")</f>
        <v/>
      </c>
      <c r="U140" s="7" t="str">
        <f t="shared" si="2"/>
        <v/>
      </c>
    </row>
    <row r="141" spans="1:21" x14ac:dyDescent="0.25">
      <c r="A141" s="7">
        <v>139</v>
      </c>
      <c r="B141" s="7" t="str">
        <f>IF('5. Map Processos'!B141="","",'5. Map Processos'!B141)</f>
        <v/>
      </c>
      <c r="C141" s="7" t="str">
        <f>IF('5. Map Processos'!C141="","",'5. Map Processos'!C141)</f>
        <v/>
      </c>
      <c r="D141" s="7" t="str">
        <f>IF('5. Map Processos'!E141="","",'5. Map Processos'!E141)</f>
        <v/>
      </c>
      <c r="E141" s="7" t="str">
        <f>IF('5. Map Processos'!I141="","",'5. Map Processos'!I141)</f>
        <v/>
      </c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7" t="str">
        <f>IFERROR(IF((VLOOKUP(F141,Auxiliar!$J$1:$K$6,2,FALSE)+VLOOKUP(G141,Auxiliar!$M$1:$N$5,2,FALSE)+VLOOKUP(H141,Auxiliar!$P$1:$Q$5,2,FALSE)+VLOOKUP(I141,Auxiliar!$S$1:$T$4,2,FALSE)+VLOOKUP(J141,Auxiliar!$V$1:$W$5,2,FALSE))&gt;=25,"Sim",IF((VLOOKUP(F141,Auxiliar!$J$1:$K$6,2,FALSE)+VLOOKUP(G141,Auxiliar!$M$1:$N$5,2,FALSE)+VLOOKUP(H141,Auxiliar!$P$1:$Q$5,2,FALSE)+VLOOKUP(I141,Auxiliar!$S$1:$T$4,2,FALSE)+VLOOKUP(J141,Auxiliar!$V$1:$W$5,2,FALSE))&gt;=23.5,"Avaliar","Não")),"")</f>
        <v/>
      </c>
      <c r="U141" s="7" t="str">
        <f t="shared" si="2"/>
        <v/>
      </c>
    </row>
    <row r="142" spans="1:21" x14ac:dyDescent="0.25">
      <c r="A142" s="7">
        <v>140</v>
      </c>
      <c r="B142" s="7" t="str">
        <f>IF('5. Map Processos'!B142="","",'5. Map Processos'!B142)</f>
        <v/>
      </c>
      <c r="C142" s="7" t="str">
        <f>IF('5. Map Processos'!C142="","",'5. Map Processos'!C142)</f>
        <v/>
      </c>
      <c r="D142" s="7" t="str">
        <f>IF('5. Map Processos'!E142="","",'5. Map Processos'!E142)</f>
        <v/>
      </c>
      <c r="E142" s="7" t="str">
        <f>IF('5. Map Processos'!I142="","",'5. Map Processos'!I142)</f>
        <v/>
      </c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7" t="str">
        <f>IFERROR(IF((VLOOKUP(F142,Auxiliar!$J$1:$K$6,2,FALSE)+VLOOKUP(G142,Auxiliar!$M$1:$N$5,2,FALSE)+VLOOKUP(H142,Auxiliar!$P$1:$Q$5,2,FALSE)+VLOOKUP(I142,Auxiliar!$S$1:$T$4,2,FALSE)+VLOOKUP(J142,Auxiliar!$V$1:$W$5,2,FALSE))&gt;=25,"Sim",IF((VLOOKUP(F142,Auxiliar!$J$1:$K$6,2,FALSE)+VLOOKUP(G142,Auxiliar!$M$1:$N$5,2,FALSE)+VLOOKUP(H142,Auxiliar!$P$1:$Q$5,2,FALSE)+VLOOKUP(I142,Auxiliar!$S$1:$T$4,2,FALSE)+VLOOKUP(J142,Auxiliar!$V$1:$W$5,2,FALSE))&gt;=23.5,"Avaliar","Não")),"")</f>
        <v/>
      </c>
      <c r="U142" s="7" t="str">
        <f t="shared" si="2"/>
        <v/>
      </c>
    </row>
    <row r="143" spans="1:21" x14ac:dyDescent="0.25">
      <c r="A143" s="7">
        <v>141</v>
      </c>
      <c r="B143" s="7" t="str">
        <f>IF('5. Map Processos'!B143="","",'5. Map Processos'!B143)</f>
        <v/>
      </c>
      <c r="C143" s="7" t="str">
        <f>IF('5. Map Processos'!C143="","",'5. Map Processos'!C143)</f>
        <v/>
      </c>
      <c r="D143" s="7" t="str">
        <f>IF('5. Map Processos'!E143="","",'5. Map Processos'!E143)</f>
        <v/>
      </c>
      <c r="E143" s="7" t="str">
        <f>IF('5. Map Processos'!I143="","",'5. Map Processos'!I143)</f>
        <v/>
      </c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7" t="str">
        <f>IFERROR(IF((VLOOKUP(F143,Auxiliar!$J$1:$K$6,2,FALSE)+VLOOKUP(G143,Auxiliar!$M$1:$N$5,2,FALSE)+VLOOKUP(H143,Auxiliar!$P$1:$Q$5,2,FALSE)+VLOOKUP(I143,Auxiliar!$S$1:$T$4,2,FALSE)+VLOOKUP(J143,Auxiliar!$V$1:$W$5,2,FALSE))&gt;=25,"Sim",IF((VLOOKUP(F143,Auxiliar!$J$1:$K$6,2,FALSE)+VLOOKUP(G143,Auxiliar!$M$1:$N$5,2,FALSE)+VLOOKUP(H143,Auxiliar!$P$1:$Q$5,2,FALSE)+VLOOKUP(I143,Auxiliar!$S$1:$T$4,2,FALSE)+VLOOKUP(J143,Auxiliar!$V$1:$W$5,2,FALSE))&gt;=23.5,"Avaliar","Não")),"")</f>
        <v/>
      </c>
      <c r="U143" s="7" t="str">
        <f t="shared" si="2"/>
        <v/>
      </c>
    </row>
    <row r="144" spans="1:21" x14ac:dyDescent="0.25">
      <c r="A144" s="7">
        <v>142</v>
      </c>
      <c r="B144" s="7" t="str">
        <f>IF('5. Map Processos'!B144="","",'5. Map Processos'!B144)</f>
        <v/>
      </c>
      <c r="C144" s="7" t="str">
        <f>IF('5. Map Processos'!C144="","",'5. Map Processos'!C144)</f>
        <v/>
      </c>
      <c r="D144" s="7" t="str">
        <f>IF('5. Map Processos'!E144="","",'5. Map Processos'!E144)</f>
        <v/>
      </c>
      <c r="E144" s="7" t="str">
        <f>IF('5. Map Processos'!I144="","",'5. Map Processos'!I144)</f>
        <v/>
      </c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7" t="str">
        <f>IFERROR(IF((VLOOKUP(F144,Auxiliar!$J$1:$K$6,2,FALSE)+VLOOKUP(G144,Auxiliar!$M$1:$N$5,2,FALSE)+VLOOKUP(H144,Auxiliar!$P$1:$Q$5,2,FALSE)+VLOOKUP(I144,Auxiliar!$S$1:$T$4,2,FALSE)+VLOOKUP(J144,Auxiliar!$V$1:$W$5,2,FALSE))&gt;=25,"Sim",IF((VLOOKUP(F144,Auxiliar!$J$1:$K$6,2,FALSE)+VLOOKUP(G144,Auxiliar!$M$1:$N$5,2,FALSE)+VLOOKUP(H144,Auxiliar!$P$1:$Q$5,2,FALSE)+VLOOKUP(I144,Auxiliar!$S$1:$T$4,2,FALSE)+VLOOKUP(J144,Auxiliar!$V$1:$W$5,2,FALSE))&gt;=23.5,"Avaliar","Não")),"")</f>
        <v/>
      </c>
      <c r="U144" s="7" t="str">
        <f t="shared" si="2"/>
        <v/>
      </c>
    </row>
    <row r="145" spans="1:21" x14ac:dyDescent="0.25">
      <c r="A145" s="7">
        <v>143</v>
      </c>
      <c r="B145" s="7" t="str">
        <f>IF('5. Map Processos'!B145="","",'5. Map Processos'!B145)</f>
        <v/>
      </c>
      <c r="C145" s="7" t="str">
        <f>IF('5. Map Processos'!C145="","",'5. Map Processos'!C145)</f>
        <v/>
      </c>
      <c r="D145" s="7" t="str">
        <f>IF('5. Map Processos'!E145="","",'5. Map Processos'!E145)</f>
        <v/>
      </c>
      <c r="E145" s="7" t="str">
        <f>IF('5. Map Processos'!I145="","",'5. Map Processos'!I145)</f>
        <v/>
      </c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7" t="str">
        <f>IFERROR(IF((VLOOKUP(F145,Auxiliar!$J$1:$K$6,2,FALSE)+VLOOKUP(G145,Auxiliar!$M$1:$N$5,2,FALSE)+VLOOKUP(H145,Auxiliar!$P$1:$Q$5,2,FALSE)+VLOOKUP(I145,Auxiliar!$S$1:$T$4,2,FALSE)+VLOOKUP(J145,Auxiliar!$V$1:$W$5,2,FALSE))&gt;=25,"Sim",IF((VLOOKUP(F145,Auxiliar!$J$1:$K$6,2,FALSE)+VLOOKUP(G145,Auxiliar!$M$1:$N$5,2,FALSE)+VLOOKUP(H145,Auxiliar!$P$1:$Q$5,2,FALSE)+VLOOKUP(I145,Auxiliar!$S$1:$T$4,2,FALSE)+VLOOKUP(J145,Auxiliar!$V$1:$W$5,2,FALSE))&gt;=23.5,"Avaliar","Não")),"")</f>
        <v/>
      </c>
      <c r="U145" s="7" t="str">
        <f t="shared" si="2"/>
        <v/>
      </c>
    </row>
    <row r="146" spans="1:21" x14ac:dyDescent="0.25">
      <c r="A146" s="7">
        <v>144</v>
      </c>
      <c r="B146" s="7" t="str">
        <f>IF('5. Map Processos'!B146="","",'5. Map Processos'!B146)</f>
        <v/>
      </c>
      <c r="C146" s="7" t="str">
        <f>IF('5. Map Processos'!C146="","",'5. Map Processos'!C146)</f>
        <v/>
      </c>
      <c r="D146" s="7" t="str">
        <f>IF('5. Map Processos'!E146="","",'5. Map Processos'!E146)</f>
        <v/>
      </c>
      <c r="E146" s="7" t="str">
        <f>IF('5. Map Processos'!I146="","",'5. Map Processos'!I146)</f>
        <v/>
      </c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7" t="str">
        <f>IFERROR(IF((VLOOKUP(F146,Auxiliar!$J$1:$K$6,2,FALSE)+VLOOKUP(G146,Auxiliar!$M$1:$N$5,2,FALSE)+VLOOKUP(H146,Auxiliar!$P$1:$Q$5,2,FALSE)+VLOOKUP(I146,Auxiliar!$S$1:$T$4,2,FALSE)+VLOOKUP(J146,Auxiliar!$V$1:$W$5,2,FALSE))&gt;=25,"Sim",IF((VLOOKUP(F146,Auxiliar!$J$1:$K$6,2,FALSE)+VLOOKUP(G146,Auxiliar!$M$1:$N$5,2,FALSE)+VLOOKUP(H146,Auxiliar!$P$1:$Q$5,2,FALSE)+VLOOKUP(I146,Auxiliar!$S$1:$T$4,2,FALSE)+VLOOKUP(J146,Auxiliar!$V$1:$W$5,2,FALSE))&gt;=23.5,"Avaliar","Não")),"")</f>
        <v/>
      </c>
      <c r="U146" s="7" t="str">
        <f t="shared" si="2"/>
        <v/>
      </c>
    </row>
    <row r="147" spans="1:21" x14ac:dyDescent="0.25">
      <c r="A147" s="7">
        <v>145</v>
      </c>
      <c r="B147" s="7" t="str">
        <f>IF('5. Map Processos'!B147="","",'5. Map Processos'!B147)</f>
        <v/>
      </c>
      <c r="C147" s="7" t="str">
        <f>IF('5. Map Processos'!C147="","",'5. Map Processos'!C147)</f>
        <v/>
      </c>
      <c r="D147" s="7" t="str">
        <f>IF('5. Map Processos'!E147="","",'5. Map Processos'!E147)</f>
        <v/>
      </c>
      <c r="E147" s="7" t="str">
        <f>IF('5. Map Processos'!I147="","",'5. Map Processos'!I147)</f>
        <v/>
      </c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7" t="str">
        <f>IFERROR(IF((VLOOKUP(F147,Auxiliar!$J$1:$K$6,2,FALSE)+VLOOKUP(G147,Auxiliar!$M$1:$N$5,2,FALSE)+VLOOKUP(H147,Auxiliar!$P$1:$Q$5,2,FALSE)+VLOOKUP(I147,Auxiliar!$S$1:$T$4,2,FALSE)+VLOOKUP(J147,Auxiliar!$V$1:$W$5,2,FALSE))&gt;=25,"Sim",IF((VLOOKUP(F147,Auxiliar!$J$1:$K$6,2,FALSE)+VLOOKUP(G147,Auxiliar!$M$1:$N$5,2,FALSE)+VLOOKUP(H147,Auxiliar!$P$1:$Q$5,2,FALSE)+VLOOKUP(I147,Auxiliar!$S$1:$T$4,2,FALSE)+VLOOKUP(J147,Auxiliar!$V$1:$W$5,2,FALSE))&gt;=23.5,"Avaliar","Não")),"")</f>
        <v/>
      </c>
      <c r="U147" s="7" t="str">
        <f t="shared" si="2"/>
        <v/>
      </c>
    </row>
    <row r="148" spans="1:21" x14ac:dyDescent="0.25">
      <c r="A148" s="7">
        <v>146</v>
      </c>
      <c r="B148" s="7" t="str">
        <f>IF('5. Map Processos'!B148="","",'5. Map Processos'!B148)</f>
        <v/>
      </c>
      <c r="C148" s="7" t="str">
        <f>IF('5. Map Processos'!C148="","",'5. Map Processos'!C148)</f>
        <v/>
      </c>
      <c r="D148" s="7" t="str">
        <f>IF('5. Map Processos'!E148="","",'5. Map Processos'!E148)</f>
        <v/>
      </c>
      <c r="E148" s="7" t="str">
        <f>IF('5. Map Processos'!I148="","",'5. Map Processos'!I148)</f>
        <v/>
      </c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7" t="str">
        <f>IFERROR(IF((VLOOKUP(F148,Auxiliar!$J$1:$K$6,2,FALSE)+VLOOKUP(G148,Auxiliar!$M$1:$N$5,2,FALSE)+VLOOKUP(H148,Auxiliar!$P$1:$Q$5,2,FALSE)+VLOOKUP(I148,Auxiliar!$S$1:$T$4,2,FALSE)+VLOOKUP(J148,Auxiliar!$V$1:$W$5,2,FALSE))&gt;=25,"Sim",IF((VLOOKUP(F148,Auxiliar!$J$1:$K$6,2,FALSE)+VLOOKUP(G148,Auxiliar!$M$1:$N$5,2,FALSE)+VLOOKUP(H148,Auxiliar!$P$1:$Q$5,2,FALSE)+VLOOKUP(I148,Auxiliar!$S$1:$T$4,2,FALSE)+VLOOKUP(J148,Auxiliar!$V$1:$W$5,2,FALSE))&gt;=23.5,"Avaliar","Não")),"")</f>
        <v/>
      </c>
      <c r="U148" s="7" t="str">
        <f t="shared" si="2"/>
        <v/>
      </c>
    </row>
    <row r="149" spans="1:21" x14ac:dyDescent="0.25">
      <c r="A149" s="7">
        <v>147</v>
      </c>
      <c r="B149" s="7" t="str">
        <f>IF('5. Map Processos'!B149="","",'5. Map Processos'!B149)</f>
        <v/>
      </c>
      <c r="C149" s="7" t="str">
        <f>IF('5. Map Processos'!C149="","",'5. Map Processos'!C149)</f>
        <v/>
      </c>
      <c r="D149" s="7" t="str">
        <f>IF('5. Map Processos'!E149="","",'5. Map Processos'!E149)</f>
        <v/>
      </c>
      <c r="E149" s="7" t="str">
        <f>IF('5. Map Processos'!I149="","",'5. Map Processos'!I149)</f>
        <v/>
      </c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7" t="str">
        <f>IFERROR(IF((VLOOKUP(F149,Auxiliar!$J$1:$K$6,2,FALSE)+VLOOKUP(G149,Auxiliar!$M$1:$N$5,2,FALSE)+VLOOKUP(H149,Auxiliar!$P$1:$Q$5,2,FALSE)+VLOOKUP(I149,Auxiliar!$S$1:$T$4,2,FALSE)+VLOOKUP(J149,Auxiliar!$V$1:$W$5,2,FALSE))&gt;=25,"Sim",IF((VLOOKUP(F149,Auxiliar!$J$1:$K$6,2,FALSE)+VLOOKUP(G149,Auxiliar!$M$1:$N$5,2,FALSE)+VLOOKUP(H149,Auxiliar!$P$1:$Q$5,2,FALSE)+VLOOKUP(I149,Auxiliar!$S$1:$T$4,2,FALSE)+VLOOKUP(J149,Auxiliar!$V$1:$W$5,2,FALSE))&gt;=23.5,"Avaliar","Não")),"")</f>
        <v/>
      </c>
      <c r="U149" s="7" t="str">
        <f t="shared" si="2"/>
        <v/>
      </c>
    </row>
    <row r="150" spans="1:21" x14ac:dyDescent="0.25">
      <c r="A150" s="7">
        <v>148</v>
      </c>
      <c r="B150" s="7" t="str">
        <f>IF('5. Map Processos'!B150="","",'5. Map Processos'!B150)</f>
        <v/>
      </c>
      <c r="C150" s="7" t="str">
        <f>IF('5. Map Processos'!C150="","",'5. Map Processos'!C150)</f>
        <v/>
      </c>
      <c r="D150" s="7" t="str">
        <f>IF('5. Map Processos'!E150="","",'5. Map Processos'!E150)</f>
        <v/>
      </c>
      <c r="E150" s="7" t="str">
        <f>IF('5. Map Processos'!I150="","",'5. Map Processos'!I150)</f>
        <v/>
      </c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7" t="str">
        <f>IFERROR(IF((VLOOKUP(F150,Auxiliar!$J$1:$K$6,2,FALSE)+VLOOKUP(G150,Auxiliar!$M$1:$N$5,2,FALSE)+VLOOKUP(H150,Auxiliar!$P$1:$Q$5,2,FALSE)+VLOOKUP(I150,Auxiliar!$S$1:$T$4,2,FALSE)+VLOOKUP(J150,Auxiliar!$V$1:$W$5,2,FALSE))&gt;=25,"Sim",IF((VLOOKUP(F150,Auxiliar!$J$1:$K$6,2,FALSE)+VLOOKUP(G150,Auxiliar!$M$1:$N$5,2,FALSE)+VLOOKUP(H150,Auxiliar!$P$1:$Q$5,2,FALSE)+VLOOKUP(I150,Auxiliar!$S$1:$T$4,2,FALSE)+VLOOKUP(J150,Auxiliar!$V$1:$W$5,2,FALSE))&gt;=23.5,"Avaliar","Não")),"")</f>
        <v/>
      </c>
      <c r="U150" s="7" t="str">
        <f t="shared" si="2"/>
        <v/>
      </c>
    </row>
    <row r="151" spans="1:21" x14ac:dyDescent="0.25">
      <c r="A151" s="7">
        <v>149</v>
      </c>
      <c r="B151" s="7" t="str">
        <f>IF('5. Map Processos'!B151="","",'5. Map Processos'!B151)</f>
        <v/>
      </c>
      <c r="C151" s="7" t="str">
        <f>IF('5. Map Processos'!C151="","",'5. Map Processos'!C151)</f>
        <v/>
      </c>
      <c r="D151" s="7" t="str">
        <f>IF('5. Map Processos'!E151="","",'5. Map Processos'!E151)</f>
        <v/>
      </c>
      <c r="E151" s="7" t="str">
        <f>IF('5. Map Processos'!I151="","",'5. Map Processos'!I151)</f>
        <v/>
      </c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7" t="str">
        <f>IFERROR(IF((VLOOKUP(F151,Auxiliar!$J$1:$K$6,2,FALSE)+VLOOKUP(G151,Auxiliar!$M$1:$N$5,2,FALSE)+VLOOKUP(H151,Auxiliar!$P$1:$Q$5,2,FALSE)+VLOOKUP(I151,Auxiliar!$S$1:$T$4,2,FALSE)+VLOOKUP(J151,Auxiliar!$V$1:$W$5,2,FALSE))&gt;=25,"Sim",IF((VLOOKUP(F151,Auxiliar!$J$1:$K$6,2,FALSE)+VLOOKUP(G151,Auxiliar!$M$1:$N$5,2,FALSE)+VLOOKUP(H151,Auxiliar!$P$1:$Q$5,2,FALSE)+VLOOKUP(I151,Auxiliar!$S$1:$T$4,2,FALSE)+VLOOKUP(J151,Auxiliar!$V$1:$W$5,2,FALSE))&gt;=23.5,"Avaliar","Não")),"")</f>
        <v/>
      </c>
      <c r="U151" s="7" t="str">
        <f t="shared" si="2"/>
        <v/>
      </c>
    </row>
    <row r="152" spans="1:21" x14ac:dyDescent="0.25">
      <c r="A152" s="7">
        <v>150</v>
      </c>
      <c r="B152" s="7" t="str">
        <f>IF('5. Map Processos'!B152="","",'5. Map Processos'!B152)</f>
        <v/>
      </c>
      <c r="C152" s="7" t="str">
        <f>IF('5. Map Processos'!C152="","",'5. Map Processos'!C152)</f>
        <v/>
      </c>
      <c r="D152" s="7" t="str">
        <f>IF('5. Map Processos'!E152="","",'5. Map Processos'!E152)</f>
        <v/>
      </c>
      <c r="E152" s="7" t="str">
        <f>IF('5. Map Processos'!I152="","",'5. Map Processos'!I152)</f>
        <v/>
      </c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7" t="str">
        <f>IFERROR(IF((VLOOKUP(F152,Auxiliar!$J$1:$K$6,2,FALSE)+VLOOKUP(G152,Auxiliar!$M$1:$N$5,2,FALSE)+VLOOKUP(H152,Auxiliar!$P$1:$Q$5,2,FALSE)+VLOOKUP(I152,Auxiliar!$S$1:$T$4,2,FALSE)+VLOOKUP(J152,Auxiliar!$V$1:$W$5,2,FALSE))&gt;=25,"Sim",IF((VLOOKUP(F152,Auxiliar!$J$1:$K$6,2,FALSE)+VLOOKUP(G152,Auxiliar!$M$1:$N$5,2,FALSE)+VLOOKUP(H152,Auxiliar!$P$1:$Q$5,2,FALSE)+VLOOKUP(I152,Auxiliar!$S$1:$T$4,2,FALSE)+VLOOKUP(J152,Auxiliar!$V$1:$W$5,2,FALSE))&gt;=23.5,"Avaliar","Não")),"")</f>
        <v/>
      </c>
      <c r="U152" s="7" t="str">
        <f t="shared" si="2"/>
        <v/>
      </c>
    </row>
    <row r="153" spans="1:21" x14ac:dyDescent="0.25">
      <c r="A153" s="7">
        <v>151</v>
      </c>
      <c r="B153" s="7" t="str">
        <f>IF('5. Map Processos'!B153="","",'5. Map Processos'!B153)</f>
        <v/>
      </c>
      <c r="C153" s="7" t="str">
        <f>IF('5. Map Processos'!C153="","",'5. Map Processos'!C153)</f>
        <v/>
      </c>
      <c r="D153" s="7" t="str">
        <f>IF('5. Map Processos'!E153="","",'5. Map Processos'!E153)</f>
        <v/>
      </c>
      <c r="E153" s="7" t="str">
        <f>IF('5. Map Processos'!I153="","",'5. Map Processos'!I153)</f>
        <v/>
      </c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7" t="str">
        <f>IFERROR(IF((VLOOKUP(F153,Auxiliar!$J$1:$K$6,2,FALSE)+VLOOKUP(G153,Auxiliar!$M$1:$N$5,2,FALSE)+VLOOKUP(H153,Auxiliar!$P$1:$Q$5,2,FALSE)+VLOOKUP(I153,Auxiliar!$S$1:$T$4,2,FALSE)+VLOOKUP(J153,Auxiliar!$V$1:$W$5,2,FALSE))&gt;=25,"Sim",IF((VLOOKUP(F153,Auxiliar!$J$1:$K$6,2,FALSE)+VLOOKUP(G153,Auxiliar!$M$1:$N$5,2,FALSE)+VLOOKUP(H153,Auxiliar!$P$1:$Q$5,2,FALSE)+VLOOKUP(I153,Auxiliar!$S$1:$T$4,2,FALSE)+VLOOKUP(J153,Auxiliar!$V$1:$W$5,2,FALSE))&gt;=23.5,"Avaliar","Não")),"")</f>
        <v/>
      </c>
      <c r="U153" s="7" t="str">
        <f t="shared" si="2"/>
        <v/>
      </c>
    </row>
    <row r="154" spans="1:21" x14ac:dyDescent="0.25">
      <c r="A154" s="7">
        <v>152</v>
      </c>
      <c r="B154" s="7" t="str">
        <f>IF('5. Map Processos'!B154="","",'5. Map Processos'!B154)</f>
        <v/>
      </c>
      <c r="C154" s="7" t="str">
        <f>IF('5. Map Processos'!C154="","",'5. Map Processos'!C154)</f>
        <v/>
      </c>
      <c r="D154" s="7" t="str">
        <f>IF('5. Map Processos'!E154="","",'5. Map Processos'!E154)</f>
        <v/>
      </c>
      <c r="E154" s="7" t="str">
        <f>IF('5. Map Processos'!I154="","",'5. Map Processos'!I154)</f>
        <v/>
      </c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7" t="str">
        <f>IFERROR(IF((VLOOKUP(F154,Auxiliar!$J$1:$K$6,2,FALSE)+VLOOKUP(G154,Auxiliar!$M$1:$N$5,2,FALSE)+VLOOKUP(H154,Auxiliar!$P$1:$Q$5,2,FALSE)+VLOOKUP(I154,Auxiliar!$S$1:$T$4,2,FALSE)+VLOOKUP(J154,Auxiliar!$V$1:$W$5,2,FALSE))&gt;=25,"Sim",IF((VLOOKUP(F154,Auxiliar!$J$1:$K$6,2,FALSE)+VLOOKUP(G154,Auxiliar!$M$1:$N$5,2,FALSE)+VLOOKUP(H154,Auxiliar!$P$1:$Q$5,2,FALSE)+VLOOKUP(I154,Auxiliar!$S$1:$T$4,2,FALSE)+VLOOKUP(J154,Auxiliar!$V$1:$W$5,2,FALSE))&gt;=23.5,"Avaliar","Não")),"")</f>
        <v/>
      </c>
      <c r="U154" s="7" t="str">
        <f t="shared" si="2"/>
        <v/>
      </c>
    </row>
    <row r="155" spans="1:21" x14ac:dyDescent="0.25">
      <c r="A155" s="7">
        <v>153</v>
      </c>
      <c r="B155" s="7" t="str">
        <f>IF('5. Map Processos'!B155="","",'5. Map Processos'!B155)</f>
        <v/>
      </c>
      <c r="C155" s="7" t="str">
        <f>IF('5. Map Processos'!C155="","",'5. Map Processos'!C155)</f>
        <v/>
      </c>
      <c r="D155" s="7" t="str">
        <f>IF('5. Map Processos'!E155="","",'5. Map Processos'!E155)</f>
        <v/>
      </c>
      <c r="E155" s="7" t="str">
        <f>IF('5. Map Processos'!I155="","",'5. Map Processos'!I155)</f>
        <v/>
      </c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7" t="str">
        <f>IFERROR(IF((VLOOKUP(F155,Auxiliar!$J$1:$K$6,2,FALSE)+VLOOKUP(G155,Auxiliar!$M$1:$N$5,2,FALSE)+VLOOKUP(H155,Auxiliar!$P$1:$Q$5,2,FALSE)+VLOOKUP(I155,Auxiliar!$S$1:$T$4,2,FALSE)+VLOOKUP(J155,Auxiliar!$V$1:$W$5,2,FALSE))&gt;=25,"Sim",IF((VLOOKUP(F155,Auxiliar!$J$1:$K$6,2,FALSE)+VLOOKUP(G155,Auxiliar!$M$1:$N$5,2,FALSE)+VLOOKUP(H155,Auxiliar!$P$1:$Q$5,2,FALSE)+VLOOKUP(I155,Auxiliar!$S$1:$T$4,2,FALSE)+VLOOKUP(J155,Auxiliar!$V$1:$W$5,2,FALSE))&gt;=23.5,"Avaliar","Não")),"")</f>
        <v/>
      </c>
      <c r="U155" s="7" t="str">
        <f t="shared" si="2"/>
        <v/>
      </c>
    </row>
    <row r="156" spans="1:21" x14ac:dyDescent="0.25">
      <c r="A156" s="7">
        <v>154</v>
      </c>
      <c r="B156" s="7" t="str">
        <f>IF('5. Map Processos'!B156="","",'5. Map Processos'!B156)</f>
        <v/>
      </c>
      <c r="C156" s="7" t="str">
        <f>IF('5. Map Processos'!C156="","",'5. Map Processos'!C156)</f>
        <v/>
      </c>
      <c r="D156" s="7" t="str">
        <f>IF('5. Map Processos'!E156="","",'5. Map Processos'!E156)</f>
        <v/>
      </c>
      <c r="E156" s="7" t="str">
        <f>IF('5. Map Processos'!I156="","",'5. Map Processos'!I156)</f>
        <v/>
      </c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7" t="str">
        <f>IFERROR(IF((VLOOKUP(F156,Auxiliar!$J$1:$K$6,2,FALSE)+VLOOKUP(G156,Auxiliar!$M$1:$N$5,2,FALSE)+VLOOKUP(H156,Auxiliar!$P$1:$Q$5,2,FALSE)+VLOOKUP(I156,Auxiliar!$S$1:$T$4,2,FALSE)+VLOOKUP(J156,Auxiliar!$V$1:$W$5,2,FALSE))&gt;=25,"Sim",IF((VLOOKUP(F156,Auxiliar!$J$1:$K$6,2,FALSE)+VLOOKUP(G156,Auxiliar!$M$1:$N$5,2,FALSE)+VLOOKUP(H156,Auxiliar!$P$1:$Q$5,2,FALSE)+VLOOKUP(I156,Auxiliar!$S$1:$T$4,2,FALSE)+VLOOKUP(J156,Auxiliar!$V$1:$W$5,2,FALSE))&gt;=23.5,"Avaliar","Não")),"")</f>
        <v/>
      </c>
      <c r="U156" s="7" t="str">
        <f t="shared" si="2"/>
        <v/>
      </c>
    </row>
    <row r="157" spans="1:21" x14ac:dyDescent="0.25">
      <c r="A157" s="7">
        <v>155</v>
      </c>
      <c r="B157" s="7" t="str">
        <f>IF('5. Map Processos'!B157="","",'5. Map Processos'!B157)</f>
        <v/>
      </c>
      <c r="C157" s="7" t="str">
        <f>IF('5. Map Processos'!C157="","",'5. Map Processos'!C157)</f>
        <v/>
      </c>
      <c r="D157" s="7" t="str">
        <f>IF('5. Map Processos'!E157="","",'5. Map Processos'!E157)</f>
        <v/>
      </c>
      <c r="E157" s="7" t="str">
        <f>IF('5. Map Processos'!I157="","",'5. Map Processos'!I157)</f>
        <v/>
      </c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7" t="str">
        <f>IFERROR(IF((VLOOKUP(F157,Auxiliar!$J$1:$K$6,2,FALSE)+VLOOKUP(G157,Auxiliar!$M$1:$N$5,2,FALSE)+VLOOKUP(H157,Auxiliar!$P$1:$Q$5,2,FALSE)+VLOOKUP(I157,Auxiliar!$S$1:$T$4,2,FALSE)+VLOOKUP(J157,Auxiliar!$V$1:$W$5,2,FALSE))&gt;=25,"Sim",IF((VLOOKUP(F157,Auxiliar!$J$1:$K$6,2,FALSE)+VLOOKUP(G157,Auxiliar!$M$1:$N$5,2,FALSE)+VLOOKUP(H157,Auxiliar!$P$1:$Q$5,2,FALSE)+VLOOKUP(I157,Auxiliar!$S$1:$T$4,2,FALSE)+VLOOKUP(J157,Auxiliar!$V$1:$W$5,2,FALSE))&gt;=23.5,"Avaliar","Não")),"")</f>
        <v/>
      </c>
      <c r="U157" s="7" t="str">
        <f t="shared" si="2"/>
        <v/>
      </c>
    </row>
    <row r="158" spans="1:21" x14ac:dyDescent="0.25">
      <c r="A158" s="7">
        <v>156</v>
      </c>
      <c r="B158" s="7" t="str">
        <f>IF('5. Map Processos'!B158="","",'5. Map Processos'!B158)</f>
        <v/>
      </c>
      <c r="C158" s="7" t="str">
        <f>IF('5. Map Processos'!C158="","",'5. Map Processos'!C158)</f>
        <v/>
      </c>
      <c r="D158" s="7" t="str">
        <f>IF('5. Map Processos'!E158="","",'5. Map Processos'!E158)</f>
        <v/>
      </c>
      <c r="E158" s="7" t="str">
        <f>IF('5. Map Processos'!I158="","",'5. Map Processos'!I158)</f>
        <v/>
      </c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7" t="str">
        <f>IFERROR(IF((VLOOKUP(F158,Auxiliar!$J$1:$K$6,2,FALSE)+VLOOKUP(G158,Auxiliar!$M$1:$N$5,2,FALSE)+VLOOKUP(H158,Auxiliar!$P$1:$Q$5,2,FALSE)+VLOOKUP(I158,Auxiliar!$S$1:$T$4,2,FALSE)+VLOOKUP(J158,Auxiliar!$V$1:$W$5,2,FALSE))&gt;=25,"Sim",IF((VLOOKUP(F158,Auxiliar!$J$1:$K$6,2,FALSE)+VLOOKUP(G158,Auxiliar!$M$1:$N$5,2,FALSE)+VLOOKUP(H158,Auxiliar!$P$1:$Q$5,2,FALSE)+VLOOKUP(I158,Auxiliar!$S$1:$T$4,2,FALSE)+VLOOKUP(J158,Auxiliar!$V$1:$W$5,2,FALSE))&gt;=23.5,"Avaliar","Não")),"")</f>
        <v/>
      </c>
      <c r="U158" s="7" t="str">
        <f t="shared" si="2"/>
        <v/>
      </c>
    </row>
    <row r="159" spans="1:21" x14ac:dyDescent="0.25">
      <c r="A159" s="7">
        <v>157</v>
      </c>
      <c r="B159" s="7" t="str">
        <f>IF('5. Map Processos'!B159="","",'5. Map Processos'!B159)</f>
        <v/>
      </c>
      <c r="C159" s="7" t="str">
        <f>IF('5. Map Processos'!C159="","",'5. Map Processos'!C159)</f>
        <v/>
      </c>
      <c r="D159" s="7" t="str">
        <f>IF('5. Map Processos'!E159="","",'5. Map Processos'!E159)</f>
        <v/>
      </c>
      <c r="E159" s="7" t="str">
        <f>IF('5. Map Processos'!I159="","",'5. Map Processos'!I159)</f>
        <v/>
      </c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7" t="str">
        <f>IFERROR(IF((VLOOKUP(F159,Auxiliar!$J$1:$K$6,2,FALSE)+VLOOKUP(G159,Auxiliar!$M$1:$N$5,2,FALSE)+VLOOKUP(H159,Auxiliar!$P$1:$Q$5,2,FALSE)+VLOOKUP(I159,Auxiliar!$S$1:$T$4,2,FALSE)+VLOOKUP(J159,Auxiliar!$V$1:$W$5,2,FALSE))&gt;=25,"Sim",IF((VLOOKUP(F159,Auxiliar!$J$1:$K$6,2,FALSE)+VLOOKUP(G159,Auxiliar!$M$1:$N$5,2,FALSE)+VLOOKUP(H159,Auxiliar!$P$1:$Q$5,2,FALSE)+VLOOKUP(I159,Auxiliar!$S$1:$T$4,2,FALSE)+VLOOKUP(J159,Auxiliar!$V$1:$W$5,2,FALSE))&gt;=23.5,"Avaliar","Não")),"")</f>
        <v/>
      </c>
      <c r="U159" s="7" t="str">
        <f t="shared" si="2"/>
        <v/>
      </c>
    </row>
    <row r="160" spans="1:21" x14ac:dyDescent="0.25">
      <c r="A160" s="7">
        <v>158</v>
      </c>
      <c r="B160" s="7" t="str">
        <f>IF('5. Map Processos'!B160="","",'5. Map Processos'!B160)</f>
        <v/>
      </c>
      <c r="C160" s="7" t="str">
        <f>IF('5. Map Processos'!C160="","",'5. Map Processos'!C160)</f>
        <v/>
      </c>
      <c r="D160" s="7" t="str">
        <f>IF('5. Map Processos'!E160="","",'5. Map Processos'!E160)</f>
        <v/>
      </c>
      <c r="E160" s="7" t="str">
        <f>IF('5. Map Processos'!I160="","",'5. Map Processos'!I160)</f>
        <v/>
      </c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7" t="str">
        <f>IFERROR(IF((VLOOKUP(F160,Auxiliar!$J$1:$K$6,2,FALSE)+VLOOKUP(G160,Auxiliar!$M$1:$N$5,2,FALSE)+VLOOKUP(H160,Auxiliar!$P$1:$Q$5,2,FALSE)+VLOOKUP(I160,Auxiliar!$S$1:$T$4,2,FALSE)+VLOOKUP(J160,Auxiliar!$V$1:$W$5,2,FALSE))&gt;=25,"Sim",IF((VLOOKUP(F160,Auxiliar!$J$1:$K$6,2,FALSE)+VLOOKUP(G160,Auxiliar!$M$1:$N$5,2,FALSE)+VLOOKUP(H160,Auxiliar!$P$1:$Q$5,2,FALSE)+VLOOKUP(I160,Auxiliar!$S$1:$T$4,2,FALSE)+VLOOKUP(J160,Auxiliar!$V$1:$W$5,2,FALSE))&gt;=23.5,"Avaliar","Não")),"")</f>
        <v/>
      </c>
      <c r="U160" s="7" t="str">
        <f t="shared" si="2"/>
        <v/>
      </c>
    </row>
    <row r="161" spans="1:21" x14ac:dyDescent="0.25">
      <c r="A161" s="7">
        <v>159</v>
      </c>
      <c r="B161" s="7" t="str">
        <f>IF('5. Map Processos'!B161="","",'5. Map Processos'!B161)</f>
        <v/>
      </c>
      <c r="C161" s="7" t="str">
        <f>IF('5. Map Processos'!C161="","",'5. Map Processos'!C161)</f>
        <v/>
      </c>
      <c r="D161" s="7" t="str">
        <f>IF('5. Map Processos'!E161="","",'5. Map Processos'!E161)</f>
        <v/>
      </c>
      <c r="E161" s="7" t="str">
        <f>IF('5. Map Processos'!I161="","",'5. Map Processos'!I161)</f>
        <v/>
      </c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7" t="str">
        <f>IFERROR(IF((VLOOKUP(F161,Auxiliar!$J$1:$K$6,2,FALSE)+VLOOKUP(G161,Auxiliar!$M$1:$N$5,2,FALSE)+VLOOKUP(H161,Auxiliar!$P$1:$Q$5,2,FALSE)+VLOOKUP(I161,Auxiliar!$S$1:$T$4,2,FALSE)+VLOOKUP(J161,Auxiliar!$V$1:$W$5,2,FALSE))&gt;=25,"Sim",IF((VLOOKUP(F161,Auxiliar!$J$1:$K$6,2,FALSE)+VLOOKUP(G161,Auxiliar!$M$1:$N$5,2,FALSE)+VLOOKUP(H161,Auxiliar!$P$1:$Q$5,2,FALSE)+VLOOKUP(I161,Auxiliar!$S$1:$T$4,2,FALSE)+VLOOKUP(J161,Auxiliar!$V$1:$W$5,2,FALSE))&gt;=23.5,"Avaliar","Não")),"")</f>
        <v/>
      </c>
      <c r="U161" s="7" t="str">
        <f t="shared" si="2"/>
        <v/>
      </c>
    </row>
    <row r="162" spans="1:21" x14ac:dyDescent="0.25">
      <c r="A162" s="7">
        <v>160</v>
      </c>
      <c r="B162" s="7" t="str">
        <f>IF('5. Map Processos'!B162="","",'5. Map Processos'!B162)</f>
        <v/>
      </c>
      <c r="C162" s="7" t="str">
        <f>IF('5. Map Processos'!C162="","",'5. Map Processos'!C162)</f>
        <v/>
      </c>
      <c r="D162" s="7" t="str">
        <f>IF('5. Map Processos'!E162="","",'5. Map Processos'!E162)</f>
        <v/>
      </c>
      <c r="E162" s="7" t="str">
        <f>IF('5. Map Processos'!I162="","",'5. Map Processos'!I162)</f>
        <v/>
      </c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7" t="str">
        <f>IFERROR(IF((VLOOKUP(F162,Auxiliar!$J$1:$K$6,2,FALSE)+VLOOKUP(G162,Auxiliar!$M$1:$N$5,2,FALSE)+VLOOKUP(H162,Auxiliar!$P$1:$Q$5,2,FALSE)+VLOOKUP(I162,Auxiliar!$S$1:$T$4,2,FALSE)+VLOOKUP(J162,Auxiliar!$V$1:$W$5,2,FALSE))&gt;=25,"Sim",IF((VLOOKUP(F162,Auxiliar!$J$1:$K$6,2,FALSE)+VLOOKUP(G162,Auxiliar!$M$1:$N$5,2,FALSE)+VLOOKUP(H162,Auxiliar!$P$1:$Q$5,2,FALSE)+VLOOKUP(I162,Auxiliar!$S$1:$T$4,2,FALSE)+VLOOKUP(J162,Auxiliar!$V$1:$W$5,2,FALSE))&gt;=23.5,"Avaliar","Não")),"")</f>
        <v/>
      </c>
      <c r="U162" s="7" t="str">
        <f t="shared" si="2"/>
        <v/>
      </c>
    </row>
    <row r="163" spans="1:21" x14ac:dyDescent="0.25">
      <c r="A163" s="7">
        <v>161</v>
      </c>
      <c r="B163" s="7" t="str">
        <f>IF('5. Map Processos'!B163="","",'5. Map Processos'!B163)</f>
        <v/>
      </c>
      <c r="C163" s="7" t="str">
        <f>IF('5. Map Processos'!C163="","",'5. Map Processos'!C163)</f>
        <v/>
      </c>
      <c r="D163" s="7" t="str">
        <f>IF('5. Map Processos'!E163="","",'5. Map Processos'!E163)</f>
        <v/>
      </c>
      <c r="E163" s="7" t="str">
        <f>IF('5. Map Processos'!I163="","",'5. Map Processos'!I163)</f>
        <v/>
      </c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7" t="str">
        <f>IFERROR(IF((VLOOKUP(F163,Auxiliar!$J$1:$K$6,2,FALSE)+VLOOKUP(G163,Auxiliar!$M$1:$N$5,2,FALSE)+VLOOKUP(H163,Auxiliar!$P$1:$Q$5,2,FALSE)+VLOOKUP(I163,Auxiliar!$S$1:$T$4,2,FALSE)+VLOOKUP(J163,Auxiliar!$V$1:$W$5,2,FALSE))&gt;=25,"Sim",IF((VLOOKUP(F163,Auxiliar!$J$1:$K$6,2,FALSE)+VLOOKUP(G163,Auxiliar!$M$1:$N$5,2,FALSE)+VLOOKUP(H163,Auxiliar!$P$1:$Q$5,2,FALSE)+VLOOKUP(I163,Auxiliar!$S$1:$T$4,2,FALSE)+VLOOKUP(J163,Auxiliar!$V$1:$W$5,2,FALSE))&gt;=23.5,"Avaliar","Não")),"")</f>
        <v/>
      </c>
      <c r="U163" s="7" t="str">
        <f t="shared" si="2"/>
        <v/>
      </c>
    </row>
    <row r="164" spans="1:21" x14ac:dyDescent="0.25">
      <c r="A164" s="7">
        <v>162</v>
      </c>
      <c r="B164" s="7" t="str">
        <f>IF('5. Map Processos'!B164="","",'5. Map Processos'!B164)</f>
        <v/>
      </c>
      <c r="C164" s="7" t="str">
        <f>IF('5. Map Processos'!C164="","",'5. Map Processos'!C164)</f>
        <v/>
      </c>
      <c r="D164" s="7" t="str">
        <f>IF('5. Map Processos'!E164="","",'5. Map Processos'!E164)</f>
        <v/>
      </c>
      <c r="E164" s="7" t="str">
        <f>IF('5. Map Processos'!I164="","",'5. Map Processos'!I164)</f>
        <v/>
      </c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7" t="str">
        <f>IFERROR(IF((VLOOKUP(F164,Auxiliar!$J$1:$K$6,2,FALSE)+VLOOKUP(G164,Auxiliar!$M$1:$N$5,2,FALSE)+VLOOKUP(H164,Auxiliar!$P$1:$Q$5,2,FALSE)+VLOOKUP(I164,Auxiliar!$S$1:$T$4,2,FALSE)+VLOOKUP(J164,Auxiliar!$V$1:$W$5,2,FALSE))&gt;=25,"Sim",IF((VLOOKUP(F164,Auxiliar!$J$1:$K$6,2,FALSE)+VLOOKUP(G164,Auxiliar!$M$1:$N$5,2,FALSE)+VLOOKUP(H164,Auxiliar!$P$1:$Q$5,2,FALSE)+VLOOKUP(I164,Auxiliar!$S$1:$T$4,2,FALSE)+VLOOKUP(J164,Auxiliar!$V$1:$W$5,2,FALSE))&gt;=23.5,"Avaliar","Não")),"")</f>
        <v/>
      </c>
      <c r="U164" s="7" t="str">
        <f t="shared" si="2"/>
        <v/>
      </c>
    </row>
    <row r="165" spans="1:21" x14ac:dyDescent="0.25">
      <c r="A165" s="7">
        <v>163</v>
      </c>
      <c r="B165" s="7" t="str">
        <f>IF('5. Map Processos'!B165="","",'5. Map Processos'!B165)</f>
        <v/>
      </c>
      <c r="C165" s="7" t="str">
        <f>IF('5. Map Processos'!C165="","",'5. Map Processos'!C165)</f>
        <v/>
      </c>
      <c r="D165" s="7" t="str">
        <f>IF('5. Map Processos'!E165="","",'5. Map Processos'!E165)</f>
        <v/>
      </c>
      <c r="E165" s="7" t="str">
        <f>IF('5. Map Processos'!I165="","",'5. Map Processos'!I165)</f>
        <v/>
      </c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7" t="str">
        <f>IFERROR(IF((VLOOKUP(F165,Auxiliar!$J$1:$K$6,2,FALSE)+VLOOKUP(G165,Auxiliar!$M$1:$N$5,2,FALSE)+VLOOKUP(H165,Auxiliar!$P$1:$Q$5,2,FALSE)+VLOOKUP(I165,Auxiliar!$S$1:$T$4,2,FALSE)+VLOOKUP(J165,Auxiliar!$V$1:$W$5,2,FALSE))&gt;=25,"Sim",IF((VLOOKUP(F165,Auxiliar!$J$1:$K$6,2,FALSE)+VLOOKUP(G165,Auxiliar!$M$1:$N$5,2,FALSE)+VLOOKUP(H165,Auxiliar!$P$1:$Q$5,2,FALSE)+VLOOKUP(I165,Auxiliar!$S$1:$T$4,2,FALSE)+VLOOKUP(J165,Auxiliar!$V$1:$W$5,2,FALSE))&gt;=23.5,"Avaliar","Não")),"")</f>
        <v/>
      </c>
      <c r="U165" s="7" t="str">
        <f t="shared" si="2"/>
        <v/>
      </c>
    </row>
    <row r="166" spans="1:21" x14ac:dyDescent="0.25">
      <c r="A166" s="7">
        <v>164</v>
      </c>
      <c r="B166" s="7" t="str">
        <f>IF('5. Map Processos'!B166="","",'5. Map Processos'!B166)</f>
        <v/>
      </c>
      <c r="C166" s="7" t="str">
        <f>IF('5. Map Processos'!C166="","",'5. Map Processos'!C166)</f>
        <v/>
      </c>
      <c r="D166" s="7" t="str">
        <f>IF('5. Map Processos'!E166="","",'5. Map Processos'!E166)</f>
        <v/>
      </c>
      <c r="E166" s="7" t="str">
        <f>IF('5. Map Processos'!I166="","",'5. Map Processos'!I166)</f>
        <v/>
      </c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7" t="str">
        <f>IFERROR(IF((VLOOKUP(F166,Auxiliar!$J$1:$K$6,2,FALSE)+VLOOKUP(G166,Auxiliar!$M$1:$N$5,2,FALSE)+VLOOKUP(H166,Auxiliar!$P$1:$Q$5,2,FALSE)+VLOOKUP(I166,Auxiliar!$S$1:$T$4,2,FALSE)+VLOOKUP(J166,Auxiliar!$V$1:$W$5,2,FALSE))&gt;=25,"Sim",IF((VLOOKUP(F166,Auxiliar!$J$1:$K$6,2,FALSE)+VLOOKUP(G166,Auxiliar!$M$1:$N$5,2,FALSE)+VLOOKUP(H166,Auxiliar!$P$1:$Q$5,2,FALSE)+VLOOKUP(I166,Auxiliar!$S$1:$T$4,2,FALSE)+VLOOKUP(J166,Auxiliar!$V$1:$W$5,2,FALSE))&gt;=23.5,"Avaliar","Não")),"")</f>
        <v/>
      </c>
      <c r="U166" s="7" t="str">
        <f t="shared" si="2"/>
        <v/>
      </c>
    </row>
    <row r="167" spans="1:21" x14ac:dyDescent="0.25">
      <c r="A167" s="7">
        <v>165</v>
      </c>
      <c r="B167" s="7" t="str">
        <f>IF('5. Map Processos'!B167="","",'5. Map Processos'!B167)</f>
        <v/>
      </c>
      <c r="C167" s="7" t="str">
        <f>IF('5. Map Processos'!C167="","",'5. Map Processos'!C167)</f>
        <v/>
      </c>
      <c r="D167" s="7" t="str">
        <f>IF('5. Map Processos'!E167="","",'5. Map Processos'!E167)</f>
        <v/>
      </c>
      <c r="E167" s="7" t="str">
        <f>IF('5. Map Processos'!I167="","",'5. Map Processos'!I167)</f>
        <v/>
      </c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7" t="str">
        <f>IFERROR(IF((VLOOKUP(F167,Auxiliar!$J$1:$K$6,2,FALSE)+VLOOKUP(G167,Auxiliar!$M$1:$N$5,2,FALSE)+VLOOKUP(H167,Auxiliar!$P$1:$Q$5,2,FALSE)+VLOOKUP(I167,Auxiliar!$S$1:$T$4,2,FALSE)+VLOOKUP(J167,Auxiliar!$V$1:$W$5,2,FALSE))&gt;=25,"Sim",IF((VLOOKUP(F167,Auxiliar!$J$1:$K$6,2,FALSE)+VLOOKUP(G167,Auxiliar!$M$1:$N$5,2,FALSE)+VLOOKUP(H167,Auxiliar!$P$1:$Q$5,2,FALSE)+VLOOKUP(I167,Auxiliar!$S$1:$T$4,2,FALSE)+VLOOKUP(J167,Auxiliar!$V$1:$W$5,2,FALSE))&gt;=23.5,"Avaliar","Não")),"")</f>
        <v/>
      </c>
      <c r="U167" s="7" t="str">
        <f t="shared" si="2"/>
        <v/>
      </c>
    </row>
    <row r="168" spans="1:21" x14ac:dyDescent="0.25">
      <c r="A168" s="7">
        <v>166</v>
      </c>
      <c r="B168" s="7" t="str">
        <f>IF('5. Map Processos'!B168="","",'5. Map Processos'!B168)</f>
        <v/>
      </c>
      <c r="C168" s="7" t="str">
        <f>IF('5. Map Processos'!C168="","",'5. Map Processos'!C168)</f>
        <v/>
      </c>
      <c r="D168" s="7" t="str">
        <f>IF('5. Map Processos'!E168="","",'5. Map Processos'!E168)</f>
        <v/>
      </c>
      <c r="E168" s="7" t="str">
        <f>IF('5. Map Processos'!I168="","",'5. Map Processos'!I168)</f>
        <v/>
      </c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7" t="str">
        <f>IFERROR(IF((VLOOKUP(F168,Auxiliar!$J$1:$K$6,2,FALSE)+VLOOKUP(G168,Auxiliar!$M$1:$N$5,2,FALSE)+VLOOKUP(H168,Auxiliar!$P$1:$Q$5,2,FALSE)+VLOOKUP(I168,Auxiliar!$S$1:$T$4,2,FALSE)+VLOOKUP(J168,Auxiliar!$V$1:$W$5,2,FALSE))&gt;=25,"Sim",IF((VLOOKUP(F168,Auxiliar!$J$1:$K$6,2,FALSE)+VLOOKUP(G168,Auxiliar!$M$1:$N$5,2,FALSE)+VLOOKUP(H168,Auxiliar!$P$1:$Q$5,2,FALSE)+VLOOKUP(I168,Auxiliar!$S$1:$T$4,2,FALSE)+VLOOKUP(J168,Auxiliar!$V$1:$W$5,2,FALSE))&gt;=23.5,"Avaliar","Não")),"")</f>
        <v/>
      </c>
      <c r="U168" s="7" t="str">
        <f t="shared" si="2"/>
        <v/>
      </c>
    </row>
    <row r="169" spans="1:21" x14ac:dyDescent="0.25">
      <c r="A169" s="7">
        <v>167</v>
      </c>
      <c r="B169" s="7" t="str">
        <f>IF('5. Map Processos'!B169="","",'5. Map Processos'!B169)</f>
        <v/>
      </c>
      <c r="C169" s="7" t="str">
        <f>IF('5. Map Processos'!C169="","",'5. Map Processos'!C169)</f>
        <v/>
      </c>
      <c r="D169" s="7" t="str">
        <f>IF('5. Map Processos'!E169="","",'5. Map Processos'!E169)</f>
        <v/>
      </c>
      <c r="E169" s="7" t="str">
        <f>IF('5. Map Processos'!I169="","",'5. Map Processos'!I169)</f>
        <v/>
      </c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7" t="str">
        <f>IFERROR(IF((VLOOKUP(F169,Auxiliar!$J$1:$K$6,2,FALSE)+VLOOKUP(G169,Auxiliar!$M$1:$N$5,2,FALSE)+VLOOKUP(H169,Auxiliar!$P$1:$Q$5,2,FALSE)+VLOOKUP(I169,Auxiliar!$S$1:$T$4,2,FALSE)+VLOOKUP(J169,Auxiliar!$V$1:$W$5,2,FALSE))&gt;=25,"Sim",IF((VLOOKUP(F169,Auxiliar!$J$1:$K$6,2,FALSE)+VLOOKUP(G169,Auxiliar!$M$1:$N$5,2,FALSE)+VLOOKUP(H169,Auxiliar!$P$1:$Q$5,2,FALSE)+VLOOKUP(I169,Auxiliar!$S$1:$T$4,2,FALSE)+VLOOKUP(J169,Auxiliar!$V$1:$W$5,2,FALSE))&gt;=23.5,"Avaliar","Não")),"")</f>
        <v/>
      </c>
      <c r="U169" s="7" t="str">
        <f t="shared" si="2"/>
        <v/>
      </c>
    </row>
    <row r="170" spans="1:21" x14ac:dyDescent="0.25">
      <c r="A170" s="7">
        <v>168</v>
      </c>
      <c r="B170" s="7" t="str">
        <f>IF('5. Map Processos'!B170="","",'5. Map Processos'!B170)</f>
        <v/>
      </c>
      <c r="C170" s="7" t="str">
        <f>IF('5. Map Processos'!C170="","",'5. Map Processos'!C170)</f>
        <v/>
      </c>
      <c r="D170" s="7" t="str">
        <f>IF('5. Map Processos'!E170="","",'5. Map Processos'!E170)</f>
        <v/>
      </c>
      <c r="E170" s="7" t="str">
        <f>IF('5. Map Processos'!I170="","",'5. Map Processos'!I170)</f>
        <v/>
      </c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7" t="str">
        <f>IFERROR(IF((VLOOKUP(F170,Auxiliar!$J$1:$K$6,2,FALSE)+VLOOKUP(G170,Auxiliar!$M$1:$N$5,2,FALSE)+VLOOKUP(H170,Auxiliar!$P$1:$Q$5,2,FALSE)+VLOOKUP(I170,Auxiliar!$S$1:$T$4,2,FALSE)+VLOOKUP(J170,Auxiliar!$V$1:$W$5,2,FALSE))&gt;=25,"Sim",IF((VLOOKUP(F170,Auxiliar!$J$1:$K$6,2,FALSE)+VLOOKUP(G170,Auxiliar!$M$1:$N$5,2,FALSE)+VLOOKUP(H170,Auxiliar!$P$1:$Q$5,2,FALSE)+VLOOKUP(I170,Auxiliar!$S$1:$T$4,2,FALSE)+VLOOKUP(J170,Auxiliar!$V$1:$W$5,2,FALSE))&gt;=23.5,"Avaliar","Não")),"")</f>
        <v/>
      </c>
      <c r="U170" s="7" t="str">
        <f t="shared" si="2"/>
        <v/>
      </c>
    </row>
    <row r="171" spans="1:21" x14ac:dyDescent="0.25">
      <c r="A171" s="7">
        <v>169</v>
      </c>
      <c r="B171" s="7" t="str">
        <f>IF('5. Map Processos'!B171="","",'5. Map Processos'!B171)</f>
        <v/>
      </c>
      <c r="C171" s="7" t="str">
        <f>IF('5. Map Processos'!C171="","",'5. Map Processos'!C171)</f>
        <v/>
      </c>
      <c r="D171" s="7" t="str">
        <f>IF('5. Map Processos'!E171="","",'5. Map Processos'!E171)</f>
        <v/>
      </c>
      <c r="E171" s="7" t="str">
        <f>IF('5. Map Processos'!I171="","",'5. Map Processos'!I171)</f>
        <v/>
      </c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7" t="str">
        <f>IFERROR(IF((VLOOKUP(F171,Auxiliar!$J$1:$K$6,2,FALSE)+VLOOKUP(G171,Auxiliar!$M$1:$N$5,2,FALSE)+VLOOKUP(H171,Auxiliar!$P$1:$Q$5,2,FALSE)+VLOOKUP(I171,Auxiliar!$S$1:$T$4,2,FALSE)+VLOOKUP(J171,Auxiliar!$V$1:$W$5,2,FALSE))&gt;=25,"Sim",IF((VLOOKUP(F171,Auxiliar!$J$1:$K$6,2,FALSE)+VLOOKUP(G171,Auxiliar!$M$1:$N$5,2,FALSE)+VLOOKUP(H171,Auxiliar!$P$1:$Q$5,2,FALSE)+VLOOKUP(I171,Auxiliar!$S$1:$T$4,2,FALSE)+VLOOKUP(J171,Auxiliar!$V$1:$W$5,2,FALSE))&gt;=23.5,"Avaliar","Não")),"")</f>
        <v/>
      </c>
      <c r="U171" s="7" t="str">
        <f t="shared" si="2"/>
        <v/>
      </c>
    </row>
    <row r="172" spans="1:21" x14ac:dyDescent="0.25">
      <c r="A172" s="7">
        <v>170</v>
      </c>
      <c r="B172" s="7" t="str">
        <f>IF('5. Map Processos'!B172="","",'5. Map Processos'!B172)</f>
        <v/>
      </c>
      <c r="C172" s="7" t="str">
        <f>IF('5. Map Processos'!C172="","",'5. Map Processos'!C172)</f>
        <v/>
      </c>
      <c r="D172" s="7" t="str">
        <f>IF('5. Map Processos'!E172="","",'5. Map Processos'!E172)</f>
        <v/>
      </c>
      <c r="E172" s="7" t="str">
        <f>IF('5. Map Processos'!I172="","",'5. Map Processos'!I172)</f>
        <v/>
      </c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7" t="str">
        <f>IFERROR(IF((VLOOKUP(F172,Auxiliar!$J$1:$K$6,2,FALSE)+VLOOKUP(G172,Auxiliar!$M$1:$N$5,2,FALSE)+VLOOKUP(H172,Auxiliar!$P$1:$Q$5,2,FALSE)+VLOOKUP(I172,Auxiliar!$S$1:$T$4,2,FALSE)+VLOOKUP(J172,Auxiliar!$V$1:$W$5,2,FALSE))&gt;=25,"Sim",IF((VLOOKUP(F172,Auxiliar!$J$1:$K$6,2,FALSE)+VLOOKUP(G172,Auxiliar!$M$1:$N$5,2,FALSE)+VLOOKUP(H172,Auxiliar!$P$1:$Q$5,2,FALSE)+VLOOKUP(I172,Auxiliar!$S$1:$T$4,2,FALSE)+VLOOKUP(J172,Auxiliar!$V$1:$W$5,2,FALSE))&gt;=23.5,"Avaliar","Não")),"")</f>
        <v/>
      </c>
      <c r="U172" s="7" t="str">
        <f t="shared" si="2"/>
        <v/>
      </c>
    </row>
    <row r="173" spans="1:21" x14ac:dyDescent="0.25">
      <c r="A173" s="7">
        <v>171</v>
      </c>
      <c r="B173" s="7" t="str">
        <f>IF('5. Map Processos'!B173="","",'5. Map Processos'!B173)</f>
        <v/>
      </c>
      <c r="C173" s="7" t="str">
        <f>IF('5. Map Processos'!C173="","",'5. Map Processos'!C173)</f>
        <v/>
      </c>
      <c r="D173" s="7" t="str">
        <f>IF('5. Map Processos'!E173="","",'5. Map Processos'!E173)</f>
        <v/>
      </c>
      <c r="E173" s="7" t="str">
        <f>IF('5. Map Processos'!I173="","",'5. Map Processos'!I173)</f>
        <v/>
      </c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7" t="str">
        <f>IFERROR(IF((VLOOKUP(F173,Auxiliar!$J$1:$K$6,2,FALSE)+VLOOKUP(G173,Auxiliar!$M$1:$N$5,2,FALSE)+VLOOKUP(H173,Auxiliar!$P$1:$Q$5,2,FALSE)+VLOOKUP(I173,Auxiliar!$S$1:$T$4,2,FALSE)+VLOOKUP(J173,Auxiliar!$V$1:$W$5,2,FALSE))&gt;=25,"Sim",IF((VLOOKUP(F173,Auxiliar!$J$1:$K$6,2,FALSE)+VLOOKUP(G173,Auxiliar!$M$1:$N$5,2,FALSE)+VLOOKUP(H173,Auxiliar!$P$1:$Q$5,2,FALSE)+VLOOKUP(I173,Auxiliar!$S$1:$T$4,2,FALSE)+VLOOKUP(J173,Auxiliar!$V$1:$W$5,2,FALSE))&gt;=23.5,"Avaliar","Não")),"")</f>
        <v/>
      </c>
      <c r="U173" s="7" t="str">
        <f t="shared" si="2"/>
        <v/>
      </c>
    </row>
    <row r="174" spans="1:21" x14ac:dyDescent="0.25">
      <c r="A174" s="7">
        <v>172</v>
      </c>
      <c r="B174" s="7" t="str">
        <f>IF('5. Map Processos'!B174="","",'5. Map Processos'!B174)</f>
        <v/>
      </c>
      <c r="C174" s="7" t="str">
        <f>IF('5. Map Processos'!C174="","",'5. Map Processos'!C174)</f>
        <v/>
      </c>
      <c r="D174" s="7" t="str">
        <f>IF('5. Map Processos'!E174="","",'5. Map Processos'!E174)</f>
        <v/>
      </c>
      <c r="E174" s="7" t="str">
        <f>IF('5. Map Processos'!I174="","",'5. Map Processos'!I174)</f>
        <v/>
      </c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7" t="str">
        <f>IFERROR(IF((VLOOKUP(F174,Auxiliar!$J$1:$K$6,2,FALSE)+VLOOKUP(G174,Auxiliar!$M$1:$N$5,2,FALSE)+VLOOKUP(H174,Auxiliar!$P$1:$Q$5,2,FALSE)+VLOOKUP(I174,Auxiliar!$S$1:$T$4,2,FALSE)+VLOOKUP(J174,Auxiliar!$V$1:$W$5,2,FALSE))&gt;=25,"Sim",IF((VLOOKUP(F174,Auxiliar!$J$1:$K$6,2,FALSE)+VLOOKUP(G174,Auxiliar!$M$1:$N$5,2,FALSE)+VLOOKUP(H174,Auxiliar!$P$1:$Q$5,2,FALSE)+VLOOKUP(I174,Auxiliar!$S$1:$T$4,2,FALSE)+VLOOKUP(J174,Auxiliar!$V$1:$W$5,2,FALSE))&gt;=23.5,"Avaliar","Não")),"")</f>
        <v/>
      </c>
      <c r="U174" s="7" t="str">
        <f t="shared" si="2"/>
        <v/>
      </c>
    </row>
    <row r="175" spans="1:21" x14ac:dyDescent="0.25">
      <c r="A175" s="7">
        <v>173</v>
      </c>
      <c r="B175" s="7" t="str">
        <f>IF('5. Map Processos'!B175="","",'5. Map Processos'!B175)</f>
        <v/>
      </c>
      <c r="C175" s="7" t="str">
        <f>IF('5. Map Processos'!C175="","",'5. Map Processos'!C175)</f>
        <v/>
      </c>
      <c r="D175" s="7" t="str">
        <f>IF('5. Map Processos'!E175="","",'5. Map Processos'!E175)</f>
        <v/>
      </c>
      <c r="E175" s="7" t="str">
        <f>IF('5. Map Processos'!I175="","",'5. Map Processos'!I175)</f>
        <v/>
      </c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7" t="str">
        <f>IFERROR(IF((VLOOKUP(F175,Auxiliar!$J$1:$K$6,2,FALSE)+VLOOKUP(G175,Auxiliar!$M$1:$N$5,2,FALSE)+VLOOKUP(H175,Auxiliar!$P$1:$Q$5,2,FALSE)+VLOOKUP(I175,Auxiliar!$S$1:$T$4,2,FALSE)+VLOOKUP(J175,Auxiliar!$V$1:$W$5,2,FALSE))&gt;=25,"Sim",IF((VLOOKUP(F175,Auxiliar!$J$1:$K$6,2,FALSE)+VLOOKUP(G175,Auxiliar!$M$1:$N$5,2,FALSE)+VLOOKUP(H175,Auxiliar!$P$1:$Q$5,2,FALSE)+VLOOKUP(I175,Auxiliar!$S$1:$T$4,2,FALSE)+VLOOKUP(J175,Auxiliar!$V$1:$W$5,2,FALSE))&gt;=23.5,"Avaliar","Não")),"")</f>
        <v/>
      </c>
      <c r="U175" s="7" t="str">
        <f t="shared" si="2"/>
        <v/>
      </c>
    </row>
    <row r="176" spans="1:21" x14ac:dyDescent="0.25">
      <c r="A176" s="7">
        <v>174</v>
      </c>
      <c r="B176" s="7" t="str">
        <f>IF('5. Map Processos'!B176="","",'5. Map Processos'!B176)</f>
        <v/>
      </c>
      <c r="C176" s="7" t="str">
        <f>IF('5. Map Processos'!C176="","",'5. Map Processos'!C176)</f>
        <v/>
      </c>
      <c r="D176" s="7" t="str">
        <f>IF('5. Map Processos'!E176="","",'5. Map Processos'!E176)</f>
        <v/>
      </c>
      <c r="E176" s="7" t="str">
        <f>IF('5. Map Processos'!I176="","",'5. Map Processos'!I176)</f>
        <v/>
      </c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7" t="str">
        <f>IFERROR(IF((VLOOKUP(F176,Auxiliar!$J$1:$K$6,2,FALSE)+VLOOKUP(G176,Auxiliar!$M$1:$N$5,2,FALSE)+VLOOKUP(H176,Auxiliar!$P$1:$Q$5,2,FALSE)+VLOOKUP(I176,Auxiliar!$S$1:$T$4,2,FALSE)+VLOOKUP(J176,Auxiliar!$V$1:$W$5,2,FALSE))&gt;=25,"Sim",IF((VLOOKUP(F176,Auxiliar!$J$1:$K$6,2,FALSE)+VLOOKUP(G176,Auxiliar!$M$1:$N$5,2,FALSE)+VLOOKUP(H176,Auxiliar!$P$1:$Q$5,2,FALSE)+VLOOKUP(I176,Auxiliar!$S$1:$T$4,2,FALSE)+VLOOKUP(J176,Auxiliar!$V$1:$W$5,2,FALSE))&gt;=23.5,"Avaliar","Não")),"")</f>
        <v/>
      </c>
      <c r="U176" s="7" t="str">
        <f t="shared" si="2"/>
        <v/>
      </c>
    </row>
    <row r="177" spans="1:21" x14ac:dyDescent="0.25">
      <c r="A177" s="7">
        <v>175</v>
      </c>
      <c r="B177" s="7" t="str">
        <f>IF('5. Map Processos'!B177="","",'5. Map Processos'!B177)</f>
        <v/>
      </c>
      <c r="C177" s="7" t="str">
        <f>IF('5. Map Processos'!C177="","",'5. Map Processos'!C177)</f>
        <v/>
      </c>
      <c r="D177" s="7" t="str">
        <f>IF('5. Map Processos'!E177="","",'5. Map Processos'!E177)</f>
        <v/>
      </c>
      <c r="E177" s="7" t="str">
        <f>IF('5. Map Processos'!I177="","",'5. Map Processos'!I177)</f>
        <v/>
      </c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7" t="str">
        <f>IFERROR(IF((VLOOKUP(F177,Auxiliar!$J$1:$K$6,2,FALSE)+VLOOKUP(G177,Auxiliar!$M$1:$N$5,2,FALSE)+VLOOKUP(H177,Auxiliar!$P$1:$Q$5,2,FALSE)+VLOOKUP(I177,Auxiliar!$S$1:$T$4,2,FALSE)+VLOOKUP(J177,Auxiliar!$V$1:$W$5,2,FALSE))&gt;=25,"Sim",IF((VLOOKUP(F177,Auxiliar!$J$1:$K$6,2,FALSE)+VLOOKUP(G177,Auxiliar!$M$1:$N$5,2,FALSE)+VLOOKUP(H177,Auxiliar!$P$1:$Q$5,2,FALSE)+VLOOKUP(I177,Auxiliar!$S$1:$T$4,2,FALSE)+VLOOKUP(J177,Auxiliar!$V$1:$W$5,2,FALSE))&gt;=23.5,"Avaliar","Não")),"")</f>
        <v/>
      </c>
      <c r="U177" s="7" t="str">
        <f t="shared" si="2"/>
        <v/>
      </c>
    </row>
    <row r="178" spans="1:21" x14ac:dyDescent="0.25">
      <c r="A178" s="7">
        <v>176</v>
      </c>
      <c r="B178" s="7" t="str">
        <f>IF('5. Map Processos'!B178="","",'5. Map Processos'!B178)</f>
        <v/>
      </c>
      <c r="C178" s="7" t="str">
        <f>IF('5. Map Processos'!C178="","",'5. Map Processos'!C178)</f>
        <v/>
      </c>
      <c r="D178" s="7" t="str">
        <f>IF('5. Map Processos'!E178="","",'5. Map Processos'!E178)</f>
        <v/>
      </c>
      <c r="E178" s="7" t="str">
        <f>IF('5. Map Processos'!I178="","",'5. Map Processos'!I178)</f>
        <v/>
      </c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7" t="str">
        <f>IFERROR(IF((VLOOKUP(F178,Auxiliar!$J$1:$K$6,2,FALSE)+VLOOKUP(G178,Auxiliar!$M$1:$N$5,2,FALSE)+VLOOKUP(H178,Auxiliar!$P$1:$Q$5,2,FALSE)+VLOOKUP(I178,Auxiliar!$S$1:$T$4,2,FALSE)+VLOOKUP(J178,Auxiliar!$V$1:$W$5,2,FALSE))&gt;=25,"Sim",IF((VLOOKUP(F178,Auxiliar!$J$1:$K$6,2,FALSE)+VLOOKUP(G178,Auxiliar!$M$1:$N$5,2,FALSE)+VLOOKUP(H178,Auxiliar!$P$1:$Q$5,2,FALSE)+VLOOKUP(I178,Auxiliar!$S$1:$T$4,2,FALSE)+VLOOKUP(J178,Auxiliar!$V$1:$W$5,2,FALSE))&gt;=23.5,"Avaliar","Não")),"")</f>
        <v/>
      </c>
      <c r="U178" s="7" t="str">
        <f t="shared" si="2"/>
        <v/>
      </c>
    </row>
    <row r="179" spans="1:21" x14ac:dyDescent="0.25">
      <c r="A179" s="7">
        <v>177</v>
      </c>
      <c r="B179" s="7" t="str">
        <f>IF('5. Map Processos'!B179="","",'5. Map Processos'!B179)</f>
        <v/>
      </c>
      <c r="C179" s="7" t="str">
        <f>IF('5. Map Processos'!C179="","",'5. Map Processos'!C179)</f>
        <v/>
      </c>
      <c r="D179" s="7" t="str">
        <f>IF('5. Map Processos'!E179="","",'5. Map Processos'!E179)</f>
        <v/>
      </c>
      <c r="E179" s="7" t="str">
        <f>IF('5. Map Processos'!I179="","",'5. Map Processos'!I179)</f>
        <v/>
      </c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7" t="str">
        <f>IFERROR(IF((VLOOKUP(F179,Auxiliar!$J$1:$K$6,2,FALSE)+VLOOKUP(G179,Auxiliar!$M$1:$N$5,2,FALSE)+VLOOKUP(H179,Auxiliar!$P$1:$Q$5,2,FALSE)+VLOOKUP(I179,Auxiliar!$S$1:$T$4,2,FALSE)+VLOOKUP(J179,Auxiliar!$V$1:$W$5,2,FALSE))&gt;=25,"Sim",IF((VLOOKUP(F179,Auxiliar!$J$1:$K$6,2,FALSE)+VLOOKUP(G179,Auxiliar!$M$1:$N$5,2,FALSE)+VLOOKUP(H179,Auxiliar!$P$1:$Q$5,2,FALSE)+VLOOKUP(I179,Auxiliar!$S$1:$T$4,2,FALSE)+VLOOKUP(J179,Auxiliar!$V$1:$W$5,2,FALSE))&gt;=23.5,"Avaliar","Não")),"")</f>
        <v/>
      </c>
      <c r="U179" s="7" t="str">
        <f t="shared" si="2"/>
        <v/>
      </c>
    </row>
    <row r="180" spans="1:21" x14ac:dyDescent="0.25">
      <c r="A180" s="7">
        <v>178</v>
      </c>
      <c r="B180" s="7" t="str">
        <f>IF('5. Map Processos'!B180="","",'5. Map Processos'!B180)</f>
        <v/>
      </c>
      <c r="C180" s="7" t="str">
        <f>IF('5. Map Processos'!C180="","",'5. Map Processos'!C180)</f>
        <v/>
      </c>
      <c r="D180" s="7" t="str">
        <f>IF('5. Map Processos'!E180="","",'5. Map Processos'!E180)</f>
        <v/>
      </c>
      <c r="E180" s="7" t="str">
        <f>IF('5. Map Processos'!I180="","",'5. Map Processos'!I180)</f>
        <v/>
      </c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7" t="str">
        <f>IFERROR(IF((VLOOKUP(F180,Auxiliar!$J$1:$K$6,2,FALSE)+VLOOKUP(G180,Auxiliar!$M$1:$N$5,2,FALSE)+VLOOKUP(H180,Auxiliar!$P$1:$Q$5,2,FALSE)+VLOOKUP(I180,Auxiliar!$S$1:$T$4,2,FALSE)+VLOOKUP(J180,Auxiliar!$V$1:$W$5,2,FALSE))&gt;=25,"Sim",IF((VLOOKUP(F180,Auxiliar!$J$1:$K$6,2,FALSE)+VLOOKUP(G180,Auxiliar!$M$1:$N$5,2,FALSE)+VLOOKUP(H180,Auxiliar!$P$1:$Q$5,2,FALSE)+VLOOKUP(I180,Auxiliar!$S$1:$T$4,2,FALSE)+VLOOKUP(J180,Auxiliar!$V$1:$W$5,2,FALSE))&gt;=23.5,"Avaliar","Não")),"")</f>
        <v/>
      </c>
      <c r="U180" s="7" t="str">
        <f t="shared" si="2"/>
        <v/>
      </c>
    </row>
    <row r="181" spans="1:21" x14ac:dyDescent="0.25">
      <c r="A181" s="7">
        <v>179</v>
      </c>
      <c r="B181" s="7" t="str">
        <f>IF('5. Map Processos'!B181="","",'5. Map Processos'!B181)</f>
        <v/>
      </c>
      <c r="C181" s="7" t="str">
        <f>IF('5. Map Processos'!C181="","",'5. Map Processos'!C181)</f>
        <v/>
      </c>
      <c r="D181" s="7" t="str">
        <f>IF('5. Map Processos'!E181="","",'5. Map Processos'!E181)</f>
        <v/>
      </c>
      <c r="E181" s="7" t="str">
        <f>IF('5. Map Processos'!I181="","",'5. Map Processos'!I181)</f>
        <v/>
      </c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7" t="str">
        <f>IFERROR(IF((VLOOKUP(F181,Auxiliar!$J$1:$K$6,2,FALSE)+VLOOKUP(G181,Auxiliar!$M$1:$N$5,2,FALSE)+VLOOKUP(H181,Auxiliar!$P$1:$Q$5,2,FALSE)+VLOOKUP(I181,Auxiliar!$S$1:$T$4,2,FALSE)+VLOOKUP(J181,Auxiliar!$V$1:$W$5,2,FALSE))&gt;=25,"Sim",IF((VLOOKUP(F181,Auxiliar!$J$1:$K$6,2,FALSE)+VLOOKUP(G181,Auxiliar!$M$1:$N$5,2,FALSE)+VLOOKUP(H181,Auxiliar!$P$1:$Q$5,2,FALSE)+VLOOKUP(I181,Auxiliar!$S$1:$T$4,2,FALSE)+VLOOKUP(J181,Auxiliar!$V$1:$W$5,2,FALSE))&gt;=23.5,"Avaliar","Não")),"")</f>
        <v/>
      </c>
      <c r="U181" s="7" t="str">
        <f t="shared" si="2"/>
        <v/>
      </c>
    </row>
    <row r="182" spans="1:21" x14ac:dyDescent="0.25">
      <c r="A182" s="7">
        <v>180</v>
      </c>
      <c r="B182" s="7" t="str">
        <f>IF('5. Map Processos'!B182="","",'5. Map Processos'!B182)</f>
        <v/>
      </c>
      <c r="C182" s="7" t="str">
        <f>IF('5. Map Processos'!C182="","",'5. Map Processos'!C182)</f>
        <v/>
      </c>
      <c r="D182" s="7" t="str">
        <f>IF('5. Map Processos'!E182="","",'5. Map Processos'!E182)</f>
        <v/>
      </c>
      <c r="E182" s="7" t="str">
        <f>IF('5. Map Processos'!I182="","",'5. Map Processos'!I182)</f>
        <v/>
      </c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7" t="str">
        <f>IFERROR(IF((VLOOKUP(F182,Auxiliar!$J$1:$K$6,2,FALSE)+VLOOKUP(G182,Auxiliar!$M$1:$N$5,2,FALSE)+VLOOKUP(H182,Auxiliar!$P$1:$Q$5,2,FALSE)+VLOOKUP(I182,Auxiliar!$S$1:$T$4,2,FALSE)+VLOOKUP(J182,Auxiliar!$V$1:$W$5,2,FALSE))&gt;=25,"Sim",IF((VLOOKUP(F182,Auxiliar!$J$1:$K$6,2,FALSE)+VLOOKUP(G182,Auxiliar!$M$1:$N$5,2,FALSE)+VLOOKUP(H182,Auxiliar!$P$1:$Q$5,2,FALSE)+VLOOKUP(I182,Auxiliar!$S$1:$T$4,2,FALSE)+VLOOKUP(J182,Auxiliar!$V$1:$W$5,2,FALSE))&gt;=23.5,"Avaliar","Não")),"")</f>
        <v/>
      </c>
      <c r="U182" s="7" t="str">
        <f t="shared" si="2"/>
        <v/>
      </c>
    </row>
    <row r="183" spans="1:21" x14ac:dyDescent="0.25">
      <c r="A183" s="7">
        <v>181</v>
      </c>
      <c r="B183" s="7" t="str">
        <f>IF('5. Map Processos'!B183="","",'5. Map Processos'!B183)</f>
        <v/>
      </c>
      <c r="C183" s="7" t="str">
        <f>IF('5. Map Processos'!C183="","",'5. Map Processos'!C183)</f>
        <v/>
      </c>
      <c r="D183" s="7" t="str">
        <f>IF('5. Map Processos'!E183="","",'5. Map Processos'!E183)</f>
        <v/>
      </c>
      <c r="E183" s="7" t="str">
        <f>IF('5. Map Processos'!I183="","",'5. Map Processos'!I183)</f>
        <v/>
      </c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7" t="str">
        <f>IFERROR(IF((VLOOKUP(F183,Auxiliar!$J$1:$K$6,2,FALSE)+VLOOKUP(G183,Auxiliar!$M$1:$N$5,2,FALSE)+VLOOKUP(H183,Auxiliar!$P$1:$Q$5,2,FALSE)+VLOOKUP(I183,Auxiliar!$S$1:$T$4,2,FALSE)+VLOOKUP(J183,Auxiliar!$V$1:$W$5,2,FALSE))&gt;=25,"Sim",IF((VLOOKUP(F183,Auxiliar!$J$1:$K$6,2,FALSE)+VLOOKUP(G183,Auxiliar!$M$1:$N$5,2,FALSE)+VLOOKUP(H183,Auxiliar!$P$1:$Q$5,2,FALSE)+VLOOKUP(I183,Auxiliar!$S$1:$T$4,2,FALSE)+VLOOKUP(J183,Auxiliar!$V$1:$W$5,2,FALSE))&gt;=23.5,"Avaliar","Não")),"")</f>
        <v/>
      </c>
      <c r="U183" s="7" t="str">
        <f t="shared" si="2"/>
        <v/>
      </c>
    </row>
    <row r="184" spans="1:21" x14ac:dyDescent="0.25">
      <c r="A184" s="7">
        <v>182</v>
      </c>
      <c r="B184" s="7" t="str">
        <f>IF('5. Map Processos'!B184="","",'5. Map Processos'!B184)</f>
        <v/>
      </c>
      <c r="C184" s="7" t="str">
        <f>IF('5. Map Processos'!C184="","",'5. Map Processos'!C184)</f>
        <v/>
      </c>
      <c r="D184" s="7" t="str">
        <f>IF('5. Map Processos'!E184="","",'5. Map Processos'!E184)</f>
        <v/>
      </c>
      <c r="E184" s="7" t="str">
        <f>IF('5. Map Processos'!I184="","",'5. Map Processos'!I184)</f>
        <v/>
      </c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7" t="str">
        <f>IFERROR(IF((VLOOKUP(F184,Auxiliar!$J$1:$K$6,2,FALSE)+VLOOKUP(G184,Auxiliar!$M$1:$N$5,2,FALSE)+VLOOKUP(H184,Auxiliar!$P$1:$Q$5,2,FALSE)+VLOOKUP(I184,Auxiliar!$S$1:$T$4,2,FALSE)+VLOOKUP(J184,Auxiliar!$V$1:$W$5,2,FALSE))&gt;=25,"Sim",IF((VLOOKUP(F184,Auxiliar!$J$1:$K$6,2,FALSE)+VLOOKUP(G184,Auxiliar!$M$1:$N$5,2,FALSE)+VLOOKUP(H184,Auxiliar!$P$1:$Q$5,2,FALSE)+VLOOKUP(I184,Auxiliar!$S$1:$T$4,2,FALSE)+VLOOKUP(J184,Auxiliar!$V$1:$W$5,2,FALSE))&gt;=23.5,"Avaliar","Não")),"")</f>
        <v/>
      </c>
      <c r="U184" s="7" t="str">
        <f t="shared" si="2"/>
        <v/>
      </c>
    </row>
    <row r="185" spans="1:21" x14ac:dyDescent="0.25">
      <c r="A185" s="7">
        <v>183</v>
      </c>
      <c r="B185" s="7" t="str">
        <f>IF('5. Map Processos'!B185="","",'5. Map Processos'!B185)</f>
        <v/>
      </c>
      <c r="C185" s="7" t="str">
        <f>IF('5. Map Processos'!C185="","",'5. Map Processos'!C185)</f>
        <v/>
      </c>
      <c r="D185" s="7" t="str">
        <f>IF('5. Map Processos'!E185="","",'5. Map Processos'!E185)</f>
        <v/>
      </c>
      <c r="E185" s="7" t="str">
        <f>IF('5. Map Processos'!I185="","",'5. Map Processos'!I185)</f>
        <v/>
      </c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7" t="str">
        <f>IFERROR(IF((VLOOKUP(F185,Auxiliar!$J$1:$K$6,2,FALSE)+VLOOKUP(G185,Auxiliar!$M$1:$N$5,2,FALSE)+VLOOKUP(H185,Auxiliar!$P$1:$Q$5,2,FALSE)+VLOOKUP(I185,Auxiliar!$S$1:$T$4,2,FALSE)+VLOOKUP(J185,Auxiliar!$V$1:$W$5,2,FALSE))&gt;=25,"Sim",IF((VLOOKUP(F185,Auxiliar!$J$1:$K$6,2,FALSE)+VLOOKUP(G185,Auxiliar!$M$1:$N$5,2,FALSE)+VLOOKUP(H185,Auxiliar!$P$1:$Q$5,2,FALSE)+VLOOKUP(I185,Auxiliar!$S$1:$T$4,2,FALSE)+VLOOKUP(J185,Auxiliar!$V$1:$W$5,2,FALSE))&gt;=23.5,"Avaliar","Não")),"")</f>
        <v/>
      </c>
      <c r="U185" s="7" t="str">
        <f t="shared" si="2"/>
        <v/>
      </c>
    </row>
    <row r="186" spans="1:21" x14ac:dyDescent="0.25">
      <c r="A186" s="7">
        <v>184</v>
      </c>
      <c r="B186" s="7" t="str">
        <f>IF('5. Map Processos'!B186="","",'5. Map Processos'!B186)</f>
        <v/>
      </c>
      <c r="C186" s="7" t="str">
        <f>IF('5. Map Processos'!C186="","",'5. Map Processos'!C186)</f>
        <v/>
      </c>
      <c r="D186" s="7" t="str">
        <f>IF('5. Map Processos'!E186="","",'5. Map Processos'!E186)</f>
        <v/>
      </c>
      <c r="E186" s="7" t="str">
        <f>IF('5. Map Processos'!I186="","",'5. Map Processos'!I186)</f>
        <v/>
      </c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7" t="str">
        <f>IFERROR(IF((VLOOKUP(F186,Auxiliar!$J$1:$K$6,2,FALSE)+VLOOKUP(G186,Auxiliar!$M$1:$N$5,2,FALSE)+VLOOKUP(H186,Auxiliar!$P$1:$Q$5,2,FALSE)+VLOOKUP(I186,Auxiliar!$S$1:$T$4,2,FALSE)+VLOOKUP(J186,Auxiliar!$V$1:$W$5,2,FALSE))&gt;=25,"Sim",IF((VLOOKUP(F186,Auxiliar!$J$1:$K$6,2,FALSE)+VLOOKUP(G186,Auxiliar!$M$1:$N$5,2,FALSE)+VLOOKUP(H186,Auxiliar!$P$1:$Q$5,2,FALSE)+VLOOKUP(I186,Auxiliar!$S$1:$T$4,2,FALSE)+VLOOKUP(J186,Auxiliar!$V$1:$W$5,2,FALSE))&gt;=23.5,"Avaliar","Não")),"")</f>
        <v/>
      </c>
      <c r="U186" s="7" t="str">
        <f t="shared" si="2"/>
        <v/>
      </c>
    </row>
    <row r="187" spans="1:21" x14ac:dyDescent="0.25">
      <c r="A187" s="7">
        <v>185</v>
      </c>
      <c r="B187" s="7" t="str">
        <f>IF('5. Map Processos'!B187="","",'5. Map Processos'!B187)</f>
        <v/>
      </c>
      <c r="C187" s="7" t="str">
        <f>IF('5. Map Processos'!C187="","",'5. Map Processos'!C187)</f>
        <v/>
      </c>
      <c r="D187" s="7" t="str">
        <f>IF('5. Map Processos'!E187="","",'5. Map Processos'!E187)</f>
        <v/>
      </c>
      <c r="E187" s="7" t="str">
        <f>IF('5. Map Processos'!I187="","",'5. Map Processos'!I187)</f>
        <v/>
      </c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7" t="str">
        <f>IFERROR(IF((VLOOKUP(F187,Auxiliar!$J$1:$K$6,2,FALSE)+VLOOKUP(G187,Auxiliar!$M$1:$N$5,2,FALSE)+VLOOKUP(H187,Auxiliar!$P$1:$Q$5,2,FALSE)+VLOOKUP(I187,Auxiliar!$S$1:$T$4,2,FALSE)+VLOOKUP(J187,Auxiliar!$V$1:$W$5,2,FALSE))&gt;=25,"Sim",IF((VLOOKUP(F187,Auxiliar!$J$1:$K$6,2,FALSE)+VLOOKUP(G187,Auxiliar!$M$1:$N$5,2,FALSE)+VLOOKUP(H187,Auxiliar!$P$1:$Q$5,2,FALSE)+VLOOKUP(I187,Auxiliar!$S$1:$T$4,2,FALSE)+VLOOKUP(J187,Auxiliar!$V$1:$W$5,2,FALSE))&gt;=23.5,"Avaliar","Não")),"")</f>
        <v/>
      </c>
      <c r="U187" s="7" t="str">
        <f t="shared" si="2"/>
        <v/>
      </c>
    </row>
    <row r="188" spans="1:21" x14ac:dyDescent="0.25">
      <c r="A188" s="7">
        <v>186</v>
      </c>
      <c r="B188" s="7" t="str">
        <f>IF('5. Map Processos'!B188="","",'5. Map Processos'!B188)</f>
        <v/>
      </c>
      <c r="C188" s="7" t="str">
        <f>IF('5. Map Processos'!C188="","",'5. Map Processos'!C188)</f>
        <v/>
      </c>
      <c r="D188" s="7" t="str">
        <f>IF('5. Map Processos'!E188="","",'5. Map Processos'!E188)</f>
        <v/>
      </c>
      <c r="E188" s="7" t="str">
        <f>IF('5. Map Processos'!I188="","",'5. Map Processos'!I188)</f>
        <v/>
      </c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7" t="str">
        <f>IFERROR(IF((VLOOKUP(F188,Auxiliar!$J$1:$K$6,2,FALSE)+VLOOKUP(G188,Auxiliar!$M$1:$N$5,2,FALSE)+VLOOKUP(H188,Auxiliar!$P$1:$Q$5,2,FALSE)+VLOOKUP(I188,Auxiliar!$S$1:$T$4,2,FALSE)+VLOOKUP(J188,Auxiliar!$V$1:$W$5,2,FALSE))&gt;=25,"Sim",IF((VLOOKUP(F188,Auxiliar!$J$1:$K$6,2,FALSE)+VLOOKUP(G188,Auxiliar!$M$1:$N$5,2,FALSE)+VLOOKUP(H188,Auxiliar!$P$1:$Q$5,2,FALSE)+VLOOKUP(I188,Auxiliar!$S$1:$T$4,2,FALSE)+VLOOKUP(J188,Auxiliar!$V$1:$W$5,2,FALSE))&gt;=23.5,"Avaliar","Não")),"")</f>
        <v/>
      </c>
      <c r="U188" s="7" t="str">
        <f t="shared" si="2"/>
        <v/>
      </c>
    </row>
    <row r="189" spans="1:21" x14ac:dyDescent="0.25">
      <c r="A189" s="7">
        <v>187</v>
      </c>
      <c r="B189" s="7" t="str">
        <f>IF('5. Map Processos'!B189="","",'5. Map Processos'!B189)</f>
        <v/>
      </c>
      <c r="C189" s="7" t="str">
        <f>IF('5. Map Processos'!C189="","",'5. Map Processos'!C189)</f>
        <v/>
      </c>
      <c r="D189" s="7" t="str">
        <f>IF('5. Map Processos'!E189="","",'5. Map Processos'!E189)</f>
        <v/>
      </c>
      <c r="E189" s="7" t="str">
        <f>IF('5. Map Processos'!I189="","",'5. Map Processos'!I189)</f>
        <v/>
      </c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7" t="str">
        <f>IFERROR(IF((VLOOKUP(F189,Auxiliar!$J$1:$K$6,2,FALSE)+VLOOKUP(G189,Auxiliar!$M$1:$N$5,2,FALSE)+VLOOKUP(H189,Auxiliar!$P$1:$Q$5,2,FALSE)+VLOOKUP(I189,Auxiliar!$S$1:$T$4,2,FALSE)+VLOOKUP(J189,Auxiliar!$V$1:$W$5,2,FALSE))&gt;=25,"Sim",IF((VLOOKUP(F189,Auxiliar!$J$1:$K$6,2,FALSE)+VLOOKUP(G189,Auxiliar!$M$1:$N$5,2,FALSE)+VLOOKUP(H189,Auxiliar!$P$1:$Q$5,2,FALSE)+VLOOKUP(I189,Auxiliar!$S$1:$T$4,2,FALSE)+VLOOKUP(J189,Auxiliar!$V$1:$W$5,2,FALSE))&gt;=23.5,"Avaliar","Não")),"")</f>
        <v/>
      </c>
      <c r="U189" s="7" t="str">
        <f t="shared" si="2"/>
        <v/>
      </c>
    </row>
    <row r="190" spans="1:21" x14ac:dyDescent="0.25">
      <c r="A190" s="7">
        <v>188</v>
      </c>
      <c r="B190" s="7" t="str">
        <f>IF('5. Map Processos'!B190="","",'5. Map Processos'!B190)</f>
        <v/>
      </c>
      <c r="C190" s="7" t="str">
        <f>IF('5. Map Processos'!C190="","",'5. Map Processos'!C190)</f>
        <v/>
      </c>
      <c r="D190" s="7" t="str">
        <f>IF('5. Map Processos'!E190="","",'5. Map Processos'!E190)</f>
        <v/>
      </c>
      <c r="E190" s="7" t="str">
        <f>IF('5. Map Processos'!I190="","",'5. Map Processos'!I190)</f>
        <v/>
      </c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7" t="str">
        <f>IFERROR(IF((VLOOKUP(F190,Auxiliar!$J$1:$K$6,2,FALSE)+VLOOKUP(G190,Auxiliar!$M$1:$N$5,2,FALSE)+VLOOKUP(H190,Auxiliar!$P$1:$Q$5,2,FALSE)+VLOOKUP(I190,Auxiliar!$S$1:$T$4,2,FALSE)+VLOOKUP(J190,Auxiliar!$V$1:$W$5,2,FALSE))&gt;=25,"Sim",IF((VLOOKUP(F190,Auxiliar!$J$1:$K$6,2,FALSE)+VLOOKUP(G190,Auxiliar!$M$1:$N$5,2,FALSE)+VLOOKUP(H190,Auxiliar!$P$1:$Q$5,2,FALSE)+VLOOKUP(I190,Auxiliar!$S$1:$T$4,2,FALSE)+VLOOKUP(J190,Auxiliar!$V$1:$W$5,2,FALSE))&gt;=23.5,"Avaliar","Não")),"")</f>
        <v/>
      </c>
      <c r="U190" s="7" t="str">
        <f t="shared" si="2"/>
        <v/>
      </c>
    </row>
    <row r="191" spans="1:21" x14ac:dyDescent="0.25">
      <c r="A191" s="7">
        <v>189</v>
      </c>
      <c r="B191" s="7" t="str">
        <f>IF('5. Map Processos'!B191="","",'5. Map Processos'!B191)</f>
        <v/>
      </c>
      <c r="C191" s="7" t="str">
        <f>IF('5. Map Processos'!C191="","",'5. Map Processos'!C191)</f>
        <v/>
      </c>
      <c r="D191" s="7" t="str">
        <f>IF('5. Map Processos'!E191="","",'5. Map Processos'!E191)</f>
        <v/>
      </c>
      <c r="E191" s="7" t="str">
        <f>IF('5. Map Processos'!I191="","",'5. Map Processos'!I191)</f>
        <v/>
      </c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7" t="str">
        <f>IFERROR(IF((VLOOKUP(F191,Auxiliar!$J$1:$K$6,2,FALSE)+VLOOKUP(G191,Auxiliar!$M$1:$N$5,2,FALSE)+VLOOKUP(H191,Auxiliar!$P$1:$Q$5,2,FALSE)+VLOOKUP(I191,Auxiliar!$S$1:$T$4,2,FALSE)+VLOOKUP(J191,Auxiliar!$V$1:$W$5,2,FALSE))&gt;=25,"Sim",IF((VLOOKUP(F191,Auxiliar!$J$1:$K$6,2,FALSE)+VLOOKUP(G191,Auxiliar!$M$1:$N$5,2,FALSE)+VLOOKUP(H191,Auxiliar!$P$1:$Q$5,2,FALSE)+VLOOKUP(I191,Auxiliar!$S$1:$T$4,2,FALSE)+VLOOKUP(J191,Auxiliar!$V$1:$W$5,2,FALSE))&gt;=23.5,"Avaliar","Não")),"")</f>
        <v/>
      </c>
      <c r="U191" s="7" t="str">
        <f t="shared" si="2"/>
        <v/>
      </c>
    </row>
    <row r="192" spans="1:21" x14ac:dyDescent="0.25">
      <c r="A192" s="7">
        <v>190</v>
      </c>
      <c r="B192" s="7" t="str">
        <f>IF('5. Map Processos'!B192="","",'5. Map Processos'!B192)</f>
        <v/>
      </c>
      <c r="C192" s="7" t="str">
        <f>IF('5. Map Processos'!C192="","",'5. Map Processos'!C192)</f>
        <v/>
      </c>
      <c r="D192" s="7" t="str">
        <f>IF('5. Map Processos'!E192="","",'5. Map Processos'!E192)</f>
        <v/>
      </c>
      <c r="E192" s="7" t="str">
        <f>IF('5. Map Processos'!I192="","",'5. Map Processos'!I192)</f>
        <v/>
      </c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7" t="str">
        <f>IFERROR(IF((VLOOKUP(F192,Auxiliar!$J$1:$K$6,2,FALSE)+VLOOKUP(G192,Auxiliar!$M$1:$N$5,2,FALSE)+VLOOKUP(H192,Auxiliar!$P$1:$Q$5,2,FALSE)+VLOOKUP(I192,Auxiliar!$S$1:$T$4,2,FALSE)+VLOOKUP(J192,Auxiliar!$V$1:$W$5,2,FALSE))&gt;=25,"Sim",IF((VLOOKUP(F192,Auxiliar!$J$1:$K$6,2,FALSE)+VLOOKUP(G192,Auxiliar!$M$1:$N$5,2,FALSE)+VLOOKUP(H192,Auxiliar!$P$1:$Q$5,2,FALSE)+VLOOKUP(I192,Auxiliar!$S$1:$T$4,2,FALSE)+VLOOKUP(J192,Auxiliar!$V$1:$W$5,2,FALSE))&gt;=23.5,"Avaliar","Não")),"")</f>
        <v/>
      </c>
      <c r="U192" s="7" t="str">
        <f t="shared" si="2"/>
        <v/>
      </c>
    </row>
    <row r="193" spans="1:21" x14ac:dyDescent="0.25">
      <c r="A193" s="7">
        <v>191</v>
      </c>
      <c r="B193" s="7" t="str">
        <f>IF('5. Map Processos'!B193="","",'5. Map Processos'!B193)</f>
        <v/>
      </c>
      <c r="C193" s="7" t="str">
        <f>IF('5. Map Processos'!C193="","",'5. Map Processos'!C193)</f>
        <v/>
      </c>
      <c r="D193" s="7" t="str">
        <f>IF('5. Map Processos'!E193="","",'5. Map Processos'!E193)</f>
        <v/>
      </c>
      <c r="E193" s="7" t="str">
        <f>IF('5. Map Processos'!I193="","",'5. Map Processos'!I193)</f>
        <v/>
      </c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7" t="str">
        <f>IFERROR(IF((VLOOKUP(F193,Auxiliar!$J$1:$K$6,2,FALSE)+VLOOKUP(G193,Auxiliar!$M$1:$N$5,2,FALSE)+VLOOKUP(H193,Auxiliar!$P$1:$Q$5,2,FALSE)+VLOOKUP(I193,Auxiliar!$S$1:$T$4,2,FALSE)+VLOOKUP(J193,Auxiliar!$V$1:$W$5,2,FALSE))&gt;=25,"Sim",IF((VLOOKUP(F193,Auxiliar!$J$1:$K$6,2,FALSE)+VLOOKUP(G193,Auxiliar!$M$1:$N$5,2,FALSE)+VLOOKUP(H193,Auxiliar!$P$1:$Q$5,2,FALSE)+VLOOKUP(I193,Auxiliar!$S$1:$T$4,2,FALSE)+VLOOKUP(J193,Auxiliar!$V$1:$W$5,2,FALSE))&gt;=23.5,"Avaliar","Não")),"")</f>
        <v/>
      </c>
      <c r="U193" s="7" t="str">
        <f t="shared" si="2"/>
        <v/>
      </c>
    </row>
    <row r="194" spans="1:21" x14ac:dyDescent="0.25">
      <c r="A194" s="7">
        <v>192</v>
      </c>
      <c r="B194" s="7" t="str">
        <f>IF('5. Map Processos'!B194="","",'5. Map Processos'!B194)</f>
        <v/>
      </c>
      <c r="C194" s="7" t="str">
        <f>IF('5. Map Processos'!C194="","",'5. Map Processos'!C194)</f>
        <v/>
      </c>
      <c r="D194" s="7" t="str">
        <f>IF('5. Map Processos'!E194="","",'5. Map Processos'!E194)</f>
        <v/>
      </c>
      <c r="E194" s="7" t="str">
        <f>IF('5. Map Processos'!I194="","",'5. Map Processos'!I194)</f>
        <v/>
      </c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7" t="str">
        <f>IFERROR(IF((VLOOKUP(F194,Auxiliar!$J$1:$K$6,2,FALSE)+VLOOKUP(G194,Auxiliar!$M$1:$N$5,2,FALSE)+VLOOKUP(H194,Auxiliar!$P$1:$Q$5,2,FALSE)+VLOOKUP(I194,Auxiliar!$S$1:$T$4,2,FALSE)+VLOOKUP(J194,Auxiliar!$V$1:$W$5,2,FALSE))&gt;=25,"Sim",IF((VLOOKUP(F194,Auxiliar!$J$1:$K$6,2,FALSE)+VLOOKUP(G194,Auxiliar!$M$1:$N$5,2,FALSE)+VLOOKUP(H194,Auxiliar!$P$1:$Q$5,2,FALSE)+VLOOKUP(I194,Auxiliar!$S$1:$T$4,2,FALSE)+VLOOKUP(J194,Auxiliar!$V$1:$W$5,2,FALSE))&gt;=23.5,"Avaliar","Não")),"")</f>
        <v/>
      </c>
      <c r="U194" s="7" t="str">
        <f t="shared" si="2"/>
        <v/>
      </c>
    </row>
    <row r="195" spans="1:21" x14ac:dyDescent="0.25">
      <c r="A195" s="7">
        <v>193</v>
      </c>
      <c r="B195" s="7" t="str">
        <f>IF('5. Map Processos'!B195="","",'5. Map Processos'!B195)</f>
        <v/>
      </c>
      <c r="C195" s="7" t="str">
        <f>IF('5. Map Processos'!C195="","",'5. Map Processos'!C195)</f>
        <v/>
      </c>
      <c r="D195" s="7" t="str">
        <f>IF('5. Map Processos'!E195="","",'5. Map Processos'!E195)</f>
        <v/>
      </c>
      <c r="E195" s="7" t="str">
        <f>IF('5. Map Processos'!I195="","",'5. Map Processos'!I195)</f>
        <v/>
      </c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7" t="str">
        <f>IFERROR(IF((VLOOKUP(F195,Auxiliar!$J$1:$K$6,2,FALSE)+VLOOKUP(G195,Auxiliar!$M$1:$N$5,2,FALSE)+VLOOKUP(H195,Auxiliar!$P$1:$Q$5,2,FALSE)+VLOOKUP(I195,Auxiliar!$S$1:$T$4,2,FALSE)+VLOOKUP(J195,Auxiliar!$V$1:$W$5,2,FALSE))&gt;=25,"Sim",IF((VLOOKUP(F195,Auxiliar!$J$1:$K$6,2,FALSE)+VLOOKUP(G195,Auxiliar!$M$1:$N$5,2,FALSE)+VLOOKUP(H195,Auxiliar!$P$1:$Q$5,2,FALSE)+VLOOKUP(I195,Auxiliar!$S$1:$T$4,2,FALSE)+VLOOKUP(J195,Auxiliar!$V$1:$W$5,2,FALSE))&gt;=23.5,"Avaliar","Não")),"")</f>
        <v/>
      </c>
      <c r="U195" s="7" t="str">
        <f t="shared" si="2"/>
        <v/>
      </c>
    </row>
    <row r="196" spans="1:21" x14ac:dyDescent="0.25">
      <c r="A196" s="7">
        <v>194</v>
      </c>
      <c r="B196" s="7" t="str">
        <f>IF('5. Map Processos'!B196="","",'5. Map Processos'!B196)</f>
        <v/>
      </c>
      <c r="C196" s="7" t="str">
        <f>IF('5. Map Processos'!C196="","",'5. Map Processos'!C196)</f>
        <v/>
      </c>
      <c r="D196" s="7" t="str">
        <f>IF('5. Map Processos'!E196="","",'5. Map Processos'!E196)</f>
        <v/>
      </c>
      <c r="E196" s="7" t="str">
        <f>IF('5. Map Processos'!I196="","",'5. Map Processos'!I196)</f>
        <v/>
      </c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7" t="str">
        <f>IFERROR(IF((VLOOKUP(F196,Auxiliar!$J$1:$K$6,2,FALSE)+VLOOKUP(G196,Auxiliar!$M$1:$N$5,2,FALSE)+VLOOKUP(H196,Auxiliar!$P$1:$Q$5,2,FALSE)+VLOOKUP(I196,Auxiliar!$S$1:$T$4,2,FALSE)+VLOOKUP(J196,Auxiliar!$V$1:$W$5,2,FALSE))&gt;=25,"Sim",IF((VLOOKUP(F196,Auxiliar!$J$1:$K$6,2,FALSE)+VLOOKUP(G196,Auxiliar!$M$1:$N$5,2,FALSE)+VLOOKUP(H196,Auxiliar!$P$1:$Q$5,2,FALSE)+VLOOKUP(I196,Auxiliar!$S$1:$T$4,2,FALSE)+VLOOKUP(J196,Auxiliar!$V$1:$W$5,2,FALSE))&gt;=23.5,"Avaliar","Não")),"")</f>
        <v/>
      </c>
      <c r="U196" s="7" t="str">
        <f t="shared" ref="U196:U259" si="3">IF(OR(F196="",G196="",H196="",I196="",J196="",K196="",L196="",M196="",N196="",O196="",P196="",Q196="",R196=""),"",IFERROR(IF(AND(OR(T196="Sim",K196="Sim",L196="Sim",M196="Sim"),OR(N196="Sim",O196="Sim",P196="Sim",Q196="Sim",R196="Sim")),"Sim",IF(AND(AND(T196="Avaliar",K196="Não",L196="Não",M196="Não"),OR(N196="Sim",O196="Sim",P196="Sim",Q196="Sim",R196="Sim")),"Avaliar","Não")),""))</f>
        <v/>
      </c>
    </row>
    <row r="197" spans="1:21" x14ac:dyDescent="0.25">
      <c r="A197" s="7">
        <v>195</v>
      </c>
      <c r="B197" s="7" t="str">
        <f>IF('5. Map Processos'!B197="","",'5. Map Processos'!B197)</f>
        <v/>
      </c>
      <c r="C197" s="7" t="str">
        <f>IF('5. Map Processos'!C197="","",'5. Map Processos'!C197)</f>
        <v/>
      </c>
      <c r="D197" s="7" t="str">
        <f>IF('5. Map Processos'!E197="","",'5. Map Processos'!E197)</f>
        <v/>
      </c>
      <c r="E197" s="7" t="str">
        <f>IF('5. Map Processos'!I197="","",'5. Map Processos'!I197)</f>
        <v/>
      </c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7" t="str">
        <f>IFERROR(IF((VLOOKUP(F197,Auxiliar!$J$1:$K$6,2,FALSE)+VLOOKUP(G197,Auxiliar!$M$1:$N$5,2,FALSE)+VLOOKUP(H197,Auxiliar!$P$1:$Q$5,2,FALSE)+VLOOKUP(I197,Auxiliar!$S$1:$T$4,2,FALSE)+VLOOKUP(J197,Auxiliar!$V$1:$W$5,2,FALSE))&gt;=25,"Sim",IF((VLOOKUP(F197,Auxiliar!$J$1:$K$6,2,FALSE)+VLOOKUP(G197,Auxiliar!$M$1:$N$5,2,FALSE)+VLOOKUP(H197,Auxiliar!$P$1:$Q$5,2,FALSE)+VLOOKUP(I197,Auxiliar!$S$1:$T$4,2,FALSE)+VLOOKUP(J197,Auxiliar!$V$1:$W$5,2,FALSE))&gt;=23.5,"Avaliar","Não")),"")</f>
        <v/>
      </c>
      <c r="U197" s="7" t="str">
        <f t="shared" si="3"/>
        <v/>
      </c>
    </row>
    <row r="198" spans="1:21" x14ac:dyDescent="0.25">
      <c r="A198" s="7">
        <v>196</v>
      </c>
      <c r="B198" s="7" t="str">
        <f>IF('5. Map Processos'!B198="","",'5. Map Processos'!B198)</f>
        <v/>
      </c>
      <c r="C198" s="7" t="str">
        <f>IF('5. Map Processos'!C198="","",'5. Map Processos'!C198)</f>
        <v/>
      </c>
      <c r="D198" s="7" t="str">
        <f>IF('5. Map Processos'!E198="","",'5. Map Processos'!E198)</f>
        <v/>
      </c>
      <c r="E198" s="7" t="str">
        <f>IF('5. Map Processos'!I198="","",'5. Map Processos'!I198)</f>
        <v/>
      </c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7" t="str">
        <f>IFERROR(IF((VLOOKUP(F198,Auxiliar!$J$1:$K$6,2,FALSE)+VLOOKUP(G198,Auxiliar!$M$1:$N$5,2,FALSE)+VLOOKUP(H198,Auxiliar!$P$1:$Q$5,2,FALSE)+VLOOKUP(I198,Auxiliar!$S$1:$T$4,2,FALSE)+VLOOKUP(J198,Auxiliar!$V$1:$W$5,2,FALSE))&gt;=25,"Sim",IF((VLOOKUP(F198,Auxiliar!$J$1:$K$6,2,FALSE)+VLOOKUP(G198,Auxiliar!$M$1:$N$5,2,FALSE)+VLOOKUP(H198,Auxiliar!$P$1:$Q$5,2,FALSE)+VLOOKUP(I198,Auxiliar!$S$1:$T$4,2,FALSE)+VLOOKUP(J198,Auxiliar!$V$1:$W$5,2,FALSE))&gt;=23.5,"Avaliar","Não")),"")</f>
        <v/>
      </c>
      <c r="U198" s="7" t="str">
        <f t="shared" si="3"/>
        <v/>
      </c>
    </row>
    <row r="199" spans="1:21" x14ac:dyDescent="0.25">
      <c r="A199" s="7">
        <v>197</v>
      </c>
      <c r="B199" s="7" t="str">
        <f>IF('5. Map Processos'!B199="","",'5. Map Processos'!B199)</f>
        <v/>
      </c>
      <c r="C199" s="7" t="str">
        <f>IF('5. Map Processos'!C199="","",'5. Map Processos'!C199)</f>
        <v/>
      </c>
      <c r="D199" s="7" t="str">
        <f>IF('5. Map Processos'!E199="","",'5. Map Processos'!E199)</f>
        <v/>
      </c>
      <c r="E199" s="7" t="str">
        <f>IF('5. Map Processos'!I199="","",'5. Map Processos'!I199)</f>
        <v/>
      </c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7" t="str">
        <f>IFERROR(IF((VLOOKUP(F199,Auxiliar!$J$1:$K$6,2,FALSE)+VLOOKUP(G199,Auxiliar!$M$1:$N$5,2,FALSE)+VLOOKUP(H199,Auxiliar!$P$1:$Q$5,2,FALSE)+VLOOKUP(I199,Auxiliar!$S$1:$T$4,2,FALSE)+VLOOKUP(J199,Auxiliar!$V$1:$W$5,2,FALSE))&gt;=25,"Sim",IF((VLOOKUP(F199,Auxiliar!$J$1:$K$6,2,FALSE)+VLOOKUP(G199,Auxiliar!$M$1:$N$5,2,FALSE)+VLOOKUP(H199,Auxiliar!$P$1:$Q$5,2,FALSE)+VLOOKUP(I199,Auxiliar!$S$1:$T$4,2,FALSE)+VLOOKUP(J199,Auxiliar!$V$1:$W$5,2,FALSE))&gt;=23.5,"Avaliar","Não")),"")</f>
        <v/>
      </c>
      <c r="U199" s="7" t="str">
        <f t="shared" si="3"/>
        <v/>
      </c>
    </row>
    <row r="200" spans="1:21" x14ac:dyDescent="0.25">
      <c r="A200" s="7">
        <v>198</v>
      </c>
      <c r="B200" s="7" t="str">
        <f>IF('5. Map Processos'!B200="","",'5. Map Processos'!B200)</f>
        <v/>
      </c>
      <c r="C200" s="7" t="str">
        <f>IF('5. Map Processos'!C200="","",'5. Map Processos'!C200)</f>
        <v/>
      </c>
      <c r="D200" s="7" t="str">
        <f>IF('5. Map Processos'!E200="","",'5. Map Processos'!E200)</f>
        <v/>
      </c>
      <c r="E200" s="7" t="str">
        <f>IF('5. Map Processos'!I200="","",'5. Map Processos'!I200)</f>
        <v/>
      </c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7" t="str">
        <f>IFERROR(IF((VLOOKUP(F200,Auxiliar!$J$1:$K$6,2,FALSE)+VLOOKUP(G200,Auxiliar!$M$1:$N$5,2,FALSE)+VLOOKUP(H200,Auxiliar!$P$1:$Q$5,2,FALSE)+VLOOKUP(I200,Auxiliar!$S$1:$T$4,2,FALSE)+VLOOKUP(J200,Auxiliar!$V$1:$W$5,2,FALSE))&gt;=25,"Sim",IF((VLOOKUP(F200,Auxiliar!$J$1:$K$6,2,FALSE)+VLOOKUP(G200,Auxiliar!$M$1:$N$5,2,FALSE)+VLOOKUP(H200,Auxiliar!$P$1:$Q$5,2,FALSE)+VLOOKUP(I200,Auxiliar!$S$1:$T$4,2,FALSE)+VLOOKUP(J200,Auxiliar!$V$1:$W$5,2,FALSE))&gt;=23.5,"Avaliar","Não")),"")</f>
        <v/>
      </c>
      <c r="U200" s="7" t="str">
        <f t="shared" si="3"/>
        <v/>
      </c>
    </row>
    <row r="201" spans="1:21" x14ac:dyDescent="0.25">
      <c r="A201" s="7">
        <v>199</v>
      </c>
      <c r="B201" s="7" t="str">
        <f>IF('5. Map Processos'!B201="","",'5. Map Processos'!B201)</f>
        <v/>
      </c>
      <c r="C201" s="7" t="str">
        <f>IF('5. Map Processos'!C201="","",'5. Map Processos'!C201)</f>
        <v/>
      </c>
      <c r="D201" s="7" t="str">
        <f>IF('5. Map Processos'!E201="","",'5. Map Processos'!E201)</f>
        <v/>
      </c>
      <c r="E201" s="7" t="str">
        <f>IF('5. Map Processos'!I201="","",'5. Map Processos'!I201)</f>
        <v/>
      </c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7" t="str">
        <f>IFERROR(IF((VLOOKUP(F201,Auxiliar!$J$1:$K$6,2,FALSE)+VLOOKUP(G201,Auxiliar!$M$1:$N$5,2,FALSE)+VLOOKUP(H201,Auxiliar!$P$1:$Q$5,2,FALSE)+VLOOKUP(I201,Auxiliar!$S$1:$T$4,2,FALSE)+VLOOKUP(J201,Auxiliar!$V$1:$W$5,2,FALSE))&gt;=25,"Sim",IF((VLOOKUP(F201,Auxiliar!$J$1:$K$6,2,FALSE)+VLOOKUP(G201,Auxiliar!$M$1:$N$5,2,FALSE)+VLOOKUP(H201,Auxiliar!$P$1:$Q$5,2,FALSE)+VLOOKUP(I201,Auxiliar!$S$1:$T$4,2,FALSE)+VLOOKUP(J201,Auxiliar!$V$1:$W$5,2,FALSE))&gt;=23.5,"Avaliar","Não")),"")</f>
        <v/>
      </c>
      <c r="U201" s="7" t="str">
        <f t="shared" si="3"/>
        <v/>
      </c>
    </row>
    <row r="202" spans="1:21" x14ac:dyDescent="0.25">
      <c r="A202" s="7">
        <v>200</v>
      </c>
      <c r="B202" s="7" t="str">
        <f>IF('5. Map Processos'!B202="","",'5. Map Processos'!B202)</f>
        <v/>
      </c>
      <c r="C202" s="7" t="str">
        <f>IF('5. Map Processos'!C202="","",'5. Map Processos'!C202)</f>
        <v/>
      </c>
      <c r="D202" s="7" t="str">
        <f>IF('5. Map Processos'!E202="","",'5. Map Processos'!E202)</f>
        <v/>
      </c>
      <c r="E202" s="7" t="str">
        <f>IF('5. Map Processos'!I202="","",'5. Map Processos'!I202)</f>
        <v/>
      </c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7" t="str">
        <f>IFERROR(IF((VLOOKUP(F202,Auxiliar!$J$1:$K$6,2,FALSE)+VLOOKUP(G202,Auxiliar!$M$1:$N$5,2,FALSE)+VLOOKUP(H202,Auxiliar!$P$1:$Q$5,2,FALSE)+VLOOKUP(I202,Auxiliar!$S$1:$T$4,2,FALSE)+VLOOKUP(J202,Auxiliar!$V$1:$W$5,2,FALSE))&gt;=25,"Sim",IF((VLOOKUP(F202,Auxiliar!$J$1:$K$6,2,FALSE)+VLOOKUP(G202,Auxiliar!$M$1:$N$5,2,FALSE)+VLOOKUP(H202,Auxiliar!$P$1:$Q$5,2,FALSE)+VLOOKUP(I202,Auxiliar!$S$1:$T$4,2,FALSE)+VLOOKUP(J202,Auxiliar!$V$1:$W$5,2,FALSE))&gt;=23.5,"Avaliar","Não")),"")</f>
        <v/>
      </c>
      <c r="U202" s="7" t="str">
        <f t="shared" si="3"/>
        <v/>
      </c>
    </row>
    <row r="203" spans="1:21" x14ac:dyDescent="0.25">
      <c r="A203" s="7">
        <v>201</v>
      </c>
      <c r="B203" s="7" t="str">
        <f>IF('5. Map Processos'!B203="","",'5. Map Processos'!B203)</f>
        <v/>
      </c>
      <c r="C203" s="7" t="str">
        <f>IF('5. Map Processos'!C203="","",'5. Map Processos'!C203)</f>
        <v/>
      </c>
      <c r="D203" s="7" t="str">
        <f>IF('5. Map Processos'!E203="","",'5. Map Processos'!E203)</f>
        <v/>
      </c>
      <c r="E203" s="7" t="str">
        <f>IF('5. Map Processos'!I203="","",'5. Map Processos'!I203)</f>
        <v/>
      </c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7" t="str">
        <f>IFERROR(IF((VLOOKUP(F203,Auxiliar!$J$1:$K$6,2,FALSE)+VLOOKUP(G203,Auxiliar!$M$1:$N$5,2,FALSE)+VLOOKUP(H203,Auxiliar!$P$1:$Q$5,2,FALSE)+VLOOKUP(I203,Auxiliar!$S$1:$T$4,2,FALSE)+VLOOKUP(J203,Auxiliar!$V$1:$W$5,2,FALSE))&gt;=25,"Sim",IF((VLOOKUP(F203,Auxiliar!$J$1:$K$6,2,FALSE)+VLOOKUP(G203,Auxiliar!$M$1:$N$5,2,FALSE)+VLOOKUP(H203,Auxiliar!$P$1:$Q$5,2,FALSE)+VLOOKUP(I203,Auxiliar!$S$1:$T$4,2,FALSE)+VLOOKUP(J203,Auxiliar!$V$1:$W$5,2,FALSE))&gt;=23.5,"Avaliar","Não")),"")</f>
        <v/>
      </c>
      <c r="U203" s="7" t="str">
        <f t="shared" si="3"/>
        <v/>
      </c>
    </row>
    <row r="204" spans="1:21" x14ac:dyDescent="0.25">
      <c r="A204" s="7">
        <v>202</v>
      </c>
      <c r="B204" s="7" t="str">
        <f>IF('5. Map Processos'!B204="","",'5. Map Processos'!B204)</f>
        <v/>
      </c>
      <c r="C204" s="7" t="str">
        <f>IF('5. Map Processos'!C204="","",'5. Map Processos'!C204)</f>
        <v/>
      </c>
      <c r="D204" s="7" t="str">
        <f>IF('5. Map Processos'!E204="","",'5. Map Processos'!E204)</f>
        <v/>
      </c>
      <c r="E204" s="7" t="str">
        <f>IF('5. Map Processos'!I204="","",'5. Map Processos'!I204)</f>
        <v/>
      </c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7" t="str">
        <f>IFERROR(IF((VLOOKUP(F204,Auxiliar!$J$1:$K$6,2,FALSE)+VLOOKUP(G204,Auxiliar!$M$1:$N$5,2,FALSE)+VLOOKUP(H204,Auxiliar!$P$1:$Q$5,2,FALSE)+VLOOKUP(I204,Auxiliar!$S$1:$T$4,2,FALSE)+VLOOKUP(J204,Auxiliar!$V$1:$W$5,2,FALSE))&gt;=25,"Sim",IF((VLOOKUP(F204,Auxiliar!$J$1:$K$6,2,FALSE)+VLOOKUP(G204,Auxiliar!$M$1:$N$5,2,FALSE)+VLOOKUP(H204,Auxiliar!$P$1:$Q$5,2,FALSE)+VLOOKUP(I204,Auxiliar!$S$1:$T$4,2,FALSE)+VLOOKUP(J204,Auxiliar!$V$1:$W$5,2,FALSE))&gt;=23.5,"Avaliar","Não")),"")</f>
        <v/>
      </c>
      <c r="U204" s="7" t="str">
        <f t="shared" si="3"/>
        <v/>
      </c>
    </row>
    <row r="205" spans="1:21" x14ac:dyDescent="0.25">
      <c r="A205" s="7">
        <v>203</v>
      </c>
      <c r="B205" s="7" t="str">
        <f>IF('5. Map Processos'!B205="","",'5. Map Processos'!B205)</f>
        <v/>
      </c>
      <c r="C205" s="7" t="str">
        <f>IF('5. Map Processos'!C205="","",'5. Map Processos'!C205)</f>
        <v/>
      </c>
      <c r="D205" s="7" t="str">
        <f>IF('5. Map Processos'!E205="","",'5. Map Processos'!E205)</f>
        <v/>
      </c>
      <c r="E205" s="7" t="str">
        <f>IF('5. Map Processos'!I205="","",'5. Map Processos'!I205)</f>
        <v/>
      </c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7" t="str">
        <f>IFERROR(IF((VLOOKUP(F205,Auxiliar!$J$1:$K$6,2,FALSE)+VLOOKUP(G205,Auxiliar!$M$1:$N$5,2,FALSE)+VLOOKUP(H205,Auxiliar!$P$1:$Q$5,2,FALSE)+VLOOKUP(I205,Auxiliar!$S$1:$T$4,2,FALSE)+VLOOKUP(J205,Auxiliar!$V$1:$W$5,2,FALSE))&gt;=25,"Sim",IF((VLOOKUP(F205,Auxiliar!$J$1:$K$6,2,FALSE)+VLOOKUP(G205,Auxiliar!$M$1:$N$5,2,FALSE)+VLOOKUP(H205,Auxiliar!$P$1:$Q$5,2,FALSE)+VLOOKUP(I205,Auxiliar!$S$1:$T$4,2,FALSE)+VLOOKUP(J205,Auxiliar!$V$1:$W$5,2,FALSE))&gt;=23.5,"Avaliar","Não")),"")</f>
        <v/>
      </c>
      <c r="U205" s="7" t="str">
        <f t="shared" si="3"/>
        <v/>
      </c>
    </row>
    <row r="206" spans="1:21" x14ac:dyDescent="0.25">
      <c r="A206" s="7">
        <v>204</v>
      </c>
      <c r="B206" s="7" t="str">
        <f>IF('5. Map Processos'!B206="","",'5. Map Processos'!B206)</f>
        <v/>
      </c>
      <c r="C206" s="7" t="str">
        <f>IF('5. Map Processos'!C206="","",'5. Map Processos'!C206)</f>
        <v/>
      </c>
      <c r="D206" s="7" t="str">
        <f>IF('5. Map Processos'!E206="","",'5. Map Processos'!E206)</f>
        <v/>
      </c>
      <c r="E206" s="7" t="str">
        <f>IF('5. Map Processos'!I206="","",'5. Map Processos'!I206)</f>
        <v/>
      </c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7" t="str">
        <f>IFERROR(IF((VLOOKUP(F206,Auxiliar!$J$1:$K$6,2,FALSE)+VLOOKUP(G206,Auxiliar!$M$1:$N$5,2,FALSE)+VLOOKUP(H206,Auxiliar!$P$1:$Q$5,2,FALSE)+VLOOKUP(I206,Auxiliar!$S$1:$T$4,2,FALSE)+VLOOKUP(J206,Auxiliar!$V$1:$W$5,2,FALSE))&gt;=25,"Sim",IF((VLOOKUP(F206,Auxiliar!$J$1:$K$6,2,FALSE)+VLOOKUP(G206,Auxiliar!$M$1:$N$5,2,FALSE)+VLOOKUP(H206,Auxiliar!$P$1:$Q$5,2,FALSE)+VLOOKUP(I206,Auxiliar!$S$1:$T$4,2,FALSE)+VLOOKUP(J206,Auxiliar!$V$1:$W$5,2,FALSE))&gt;=23.5,"Avaliar","Não")),"")</f>
        <v/>
      </c>
      <c r="U206" s="7" t="str">
        <f t="shared" si="3"/>
        <v/>
      </c>
    </row>
    <row r="207" spans="1:21" x14ac:dyDescent="0.25">
      <c r="A207" s="7">
        <v>205</v>
      </c>
      <c r="B207" s="7" t="str">
        <f>IF('5. Map Processos'!B207="","",'5. Map Processos'!B207)</f>
        <v/>
      </c>
      <c r="C207" s="7" t="str">
        <f>IF('5. Map Processos'!C207="","",'5. Map Processos'!C207)</f>
        <v/>
      </c>
      <c r="D207" s="7" t="str">
        <f>IF('5. Map Processos'!E207="","",'5. Map Processos'!E207)</f>
        <v/>
      </c>
      <c r="E207" s="7" t="str">
        <f>IF('5. Map Processos'!I207="","",'5. Map Processos'!I207)</f>
        <v/>
      </c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7" t="str">
        <f>IFERROR(IF((VLOOKUP(F207,Auxiliar!$J$1:$K$6,2,FALSE)+VLOOKUP(G207,Auxiliar!$M$1:$N$5,2,FALSE)+VLOOKUP(H207,Auxiliar!$P$1:$Q$5,2,FALSE)+VLOOKUP(I207,Auxiliar!$S$1:$T$4,2,FALSE)+VLOOKUP(J207,Auxiliar!$V$1:$W$5,2,FALSE))&gt;=25,"Sim",IF((VLOOKUP(F207,Auxiliar!$J$1:$K$6,2,FALSE)+VLOOKUP(G207,Auxiliar!$M$1:$N$5,2,FALSE)+VLOOKUP(H207,Auxiliar!$P$1:$Q$5,2,FALSE)+VLOOKUP(I207,Auxiliar!$S$1:$T$4,2,FALSE)+VLOOKUP(J207,Auxiliar!$V$1:$W$5,2,FALSE))&gt;=23.5,"Avaliar","Não")),"")</f>
        <v/>
      </c>
      <c r="U207" s="7" t="str">
        <f t="shared" si="3"/>
        <v/>
      </c>
    </row>
    <row r="208" spans="1:21" x14ac:dyDescent="0.25">
      <c r="A208" s="7">
        <v>206</v>
      </c>
      <c r="B208" s="7" t="str">
        <f>IF('5. Map Processos'!B208="","",'5. Map Processos'!B208)</f>
        <v/>
      </c>
      <c r="C208" s="7" t="str">
        <f>IF('5. Map Processos'!C208="","",'5. Map Processos'!C208)</f>
        <v/>
      </c>
      <c r="D208" s="7" t="str">
        <f>IF('5. Map Processos'!E208="","",'5. Map Processos'!E208)</f>
        <v/>
      </c>
      <c r="E208" s="7" t="str">
        <f>IF('5. Map Processos'!I208="","",'5. Map Processos'!I208)</f>
        <v/>
      </c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7" t="str">
        <f>IFERROR(IF((VLOOKUP(F208,Auxiliar!$J$1:$K$6,2,FALSE)+VLOOKUP(G208,Auxiliar!$M$1:$N$5,2,FALSE)+VLOOKUP(H208,Auxiliar!$P$1:$Q$5,2,FALSE)+VLOOKUP(I208,Auxiliar!$S$1:$T$4,2,FALSE)+VLOOKUP(J208,Auxiliar!$V$1:$W$5,2,FALSE))&gt;=25,"Sim",IF((VLOOKUP(F208,Auxiliar!$J$1:$K$6,2,FALSE)+VLOOKUP(G208,Auxiliar!$M$1:$N$5,2,FALSE)+VLOOKUP(H208,Auxiliar!$P$1:$Q$5,2,FALSE)+VLOOKUP(I208,Auxiliar!$S$1:$T$4,2,FALSE)+VLOOKUP(J208,Auxiliar!$V$1:$W$5,2,FALSE))&gt;=23.5,"Avaliar","Não")),"")</f>
        <v/>
      </c>
      <c r="U208" s="7" t="str">
        <f t="shared" si="3"/>
        <v/>
      </c>
    </row>
    <row r="209" spans="1:21" x14ac:dyDescent="0.25">
      <c r="A209" s="7">
        <v>207</v>
      </c>
      <c r="B209" s="7" t="str">
        <f>IF('5. Map Processos'!B209="","",'5. Map Processos'!B209)</f>
        <v/>
      </c>
      <c r="C209" s="7" t="str">
        <f>IF('5. Map Processos'!C209="","",'5. Map Processos'!C209)</f>
        <v/>
      </c>
      <c r="D209" s="7" t="str">
        <f>IF('5. Map Processos'!E209="","",'5. Map Processos'!E209)</f>
        <v/>
      </c>
      <c r="E209" s="7" t="str">
        <f>IF('5. Map Processos'!I209="","",'5. Map Processos'!I209)</f>
        <v/>
      </c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7" t="str">
        <f>IFERROR(IF((VLOOKUP(F209,Auxiliar!$J$1:$K$6,2,FALSE)+VLOOKUP(G209,Auxiliar!$M$1:$N$5,2,FALSE)+VLOOKUP(H209,Auxiliar!$P$1:$Q$5,2,FALSE)+VLOOKUP(I209,Auxiliar!$S$1:$T$4,2,FALSE)+VLOOKUP(J209,Auxiliar!$V$1:$W$5,2,FALSE))&gt;=25,"Sim",IF((VLOOKUP(F209,Auxiliar!$J$1:$K$6,2,FALSE)+VLOOKUP(G209,Auxiliar!$M$1:$N$5,2,FALSE)+VLOOKUP(H209,Auxiliar!$P$1:$Q$5,2,FALSE)+VLOOKUP(I209,Auxiliar!$S$1:$T$4,2,FALSE)+VLOOKUP(J209,Auxiliar!$V$1:$W$5,2,FALSE))&gt;=23.5,"Avaliar","Não")),"")</f>
        <v/>
      </c>
      <c r="U209" s="7" t="str">
        <f t="shared" si="3"/>
        <v/>
      </c>
    </row>
    <row r="210" spans="1:21" x14ac:dyDescent="0.25">
      <c r="A210" s="7">
        <v>208</v>
      </c>
      <c r="B210" s="7" t="str">
        <f>IF('5. Map Processos'!B210="","",'5. Map Processos'!B210)</f>
        <v/>
      </c>
      <c r="C210" s="7" t="str">
        <f>IF('5. Map Processos'!C210="","",'5. Map Processos'!C210)</f>
        <v/>
      </c>
      <c r="D210" s="7" t="str">
        <f>IF('5. Map Processos'!E210="","",'5. Map Processos'!E210)</f>
        <v/>
      </c>
      <c r="E210" s="7" t="str">
        <f>IF('5. Map Processos'!I210="","",'5. Map Processos'!I210)</f>
        <v/>
      </c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7" t="str">
        <f>IFERROR(IF((VLOOKUP(F210,Auxiliar!$J$1:$K$6,2,FALSE)+VLOOKUP(G210,Auxiliar!$M$1:$N$5,2,FALSE)+VLOOKUP(H210,Auxiliar!$P$1:$Q$5,2,FALSE)+VLOOKUP(I210,Auxiliar!$S$1:$T$4,2,FALSE)+VLOOKUP(J210,Auxiliar!$V$1:$W$5,2,FALSE))&gt;=25,"Sim",IF((VLOOKUP(F210,Auxiliar!$J$1:$K$6,2,FALSE)+VLOOKUP(G210,Auxiliar!$M$1:$N$5,2,FALSE)+VLOOKUP(H210,Auxiliar!$P$1:$Q$5,2,FALSE)+VLOOKUP(I210,Auxiliar!$S$1:$T$4,2,FALSE)+VLOOKUP(J210,Auxiliar!$V$1:$W$5,2,FALSE))&gt;=23.5,"Avaliar","Não")),"")</f>
        <v/>
      </c>
      <c r="U210" s="7" t="str">
        <f t="shared" si="3"/>
        <v/>
      </c>
    </row>
    <row r="211" spans="1:21" x14ac:dyDescent="0.25">
      <c r="A211" s="7">
        <v>209</v>
      </c>
      <c r="B211" s="7" t="str">
        <f>IF('5. Map Processos'!B211="","",'5. Map Processos'!B211)</f>
        <v/>
      </c>
      <c r="C211" s="7" t="str">
        <f>IF('5. Map Processos'!C211="","",'5. Map Processos'!C211)</f>
        <v/>
      </c>
      <c r="D211" s="7" t="str">
        <f>IF('5. Map Processos'!E211="","",'5. Map Processos'!E211)</f>
        <v/>
      </c>
      <c r="E211" s="7" t="str">
        <f>IF('5. Map Processos'!I211="","",'5. Map Processos'!I211)</f>
        <v/>
      </c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7" t="str">
        <f>IFERROR(IF((VLOOKUP(F211,Auxiliar!$J$1:$K$6,2,FALSE)+VLOOKUP(G211,Auxiliar!$M$1:$N$5,2,FALSE)+VLOOKUP(H211,Auxiliar!$P$1:$Q$5,2,FALSE)+VLOOKUP(I211,Auxiliar!$S$1:$T$4,2,FALSE)+VLOOKUP(J211,Auxiliar!$V$1:$W$5,2,FALSE))&gt;=25,"Sim",IF((VLOOKUP(F211,Auxiliar!$J$1:$K$6,2,FALSE)+VLOOKUP(G211,Auxiliar!$M$1:$N$5,2,FALSE)+VLOOKUP(H211,Auxiliar!$P$1:$Q$5,2,FALSE)+VLOOKUP(I211,Auxiliar!$S$1:$T$4,2,FALSE)+VLOOKUP(J211,Auxiliar!$V$1:$W$5,2,FALSE))&gt;=23.5,"Avaliar","Não")),"")</f>
        <v/>
      </c>
      <c r="U211" s="7" t="str">
        <f t="shared" si="3"/>
        <v/>
      </c>
    </row>
    <row r="212" spans="1:21" x14ac:dyDescent="0.25">
      <c r="A212" s="7">
        <v>210</v>
      </c>
      <c r="B212" s="7" t="str">
        <f>IF('5. Map Processos'!B212="","",'5. Map Processos'!B212)</f>
        <v/>
      </c>
      <c r="C212" s="7" t="str">
        <f>IF('5. Map Processos'!C212="","",'5. Map Processos'!C212)</f>
        <v/>
      </c>
      <c r="D212" s="7" t="str">
        <f>IF('5. Map Processos'!E212="","",'5. Map Processos'!E212)</f>
        <v/>
      </c>
      <c r="E212" s="7" t="str">
        <f>IF('5. Map Processos'!I212="","",'5. Map Processos'!I212)</f>
        <v/>
      </c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7" t="str">
        <f>IFERROR(IF((VLOOKUP(F212,Auxiliar!$J$1:$K$6,2,FALSE)+VLOOKUP(G212,Auxiliar!$M$1:$N$5,2,FALSE)+VLOOKUP(H212,Auxiliar!$P$1:$Q$5,2,FALSE)+VLOOKUP(I212,Auxiliar!$S$1:$T$4,2,FALSE)+VLOOKUP(J212,Auxiliar!$V$1:$W$5,2,FALSE))&gt;=25,"Sim",IF((VLOOKUP(F212,Auxiliar!$J$1:$K$6,2,FALSE)+VLOOKUP(G212,Auxiliar!$M$1:$N$5,2,FALSE)+VLOOKUP(H212,Auxiliar!$P$1:$Q$5,2,FALSE)+VLOOKUP(I212,Auxiliar!$S$1:$T$4,2,FALSE)+VLOOKUP(J212,Auxiliar!$V$1:$W$5,2,FALSE))&gt;=23.5,"Avaliar","Não")),"")</f>
        <v/>
      </c>
      <c r="U212" s="7" t="str">
        <f t="shared" si="3"/>
        <v/>
      </c>
    </row>
    <row r="213" spans="1:21" x14ac:dyDescent="0.25">
      <c r="A213" s="7">
        <v>211</v>
      </c>
      <c r="B213" s="7" t="str">
        <f>IF('5. Map Processos'!B213="","",'5. Map Processos'!B213)</f>
        <v/>
      </c>
      <c r="C213" s="7" t="str">
        <f>IF('5. Map Processos'!C213="","",'5. Map Processos'!C213)</f>
        <v/>
      </c>
      <c r="D213" s="7" t="str">
        <f>IF('5. Map Processos'!E213="","",'5. Map Processos'!E213)</f>
        <v/>
      </c>
      <c r="E213" s="7" t="str">
        <f>IF('5. Map Processos'!I213="","",'5. Map Processos'!I213)</f>
        <v/>
      </c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7" t="str">
        <f>IFERROR(IF((VLOOKUP(F213,Auxiliar!$J$1:$K$6,2,FALSE)+VLOOKUP(G213,Auxiliar!$M$1:$N$5,2,FALSE)+VLOOKUP(H213,Auxiliar!$P$1:$Q$5,2,FALSE)+VLOOKUP(I213,Auxiliar!$S$1:$T$4,2,FALSE)+VLOOKUP(J213,Auxiliar!$V$1:$W$5,2,FALSE))&gt;=25,"Sim",IF((VLOOKUP(F213,Auxiliar!$J$1:$K$6,2,FALSE)+VLOOKUP(G213,Auxiliar!$M$1:$N$5,2,FALSE)+VLOOKUP(H213,Auxiliar!$P$1:$Q$5,2,FALSE)+VLOOKUP(I213,Auxiliar!$S$1:$T$4,2,FALSE)+VLOOKUP(J213,Auxiliar!$V$1:$W$5,2,FALSE))&gt;=23.5,"Avaliar","Não")),"")</f>
        <v/>
      </c>
      <c r="U213" s="7" t="str">
        <f t="shared" si="3"/>
        <v/>
      </c>
    </row>
    <row r="214" spans="1:21" x14ac:dyDescent="0.25">
      <c r="A214" s="7">
        <v>212</v>
      </c>
      <c r="B214" s="7" t="str">
        <f>IF('5. Map Processos'!B214="","",'5. Map Processos'!B214)</f>
        <v/>
      </c>
      <c r="C214" s="7" t="str">
        <f>IF('5. Map Processos'!C214="","",'5. Map Processos'!C214)</f>
        <v/>
      </c>
      <c r="D214" s="7" t="str">
        <f>IF('5. Map Processos'!E214="","",'5. Map Processos'!E214)</f>
        <v/>
      </c>
      <c r="E214" s="7" t="str">
        <f>IF('5. Map Processos'!I214="","",'5. Map Processos'!I214)</f>
        <v/>
      </c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7" t="str">
        <f>IFERROR(IF((VLOOKUP(F214,Auxiliar!$J$1:$K$6,2,FALSE)+VLOOKUP(G214,Auxiliar!$M$1:$N$5,2,FALSE)+VLOOKUP(H214,Auxiliar!$P$1:$Q$5,2,FALSE)+VLOOKUP(I214,Auxiliar!$S$1:$T$4,2,FALSE)+VLOOKUP(J214,Auxiliar!$V$1:$W$5,2,FALSE))&gt;=25,"Sim",IF((VLOOKUP(F214,Auxiliar!$J$1:$K$6,2,FALSE)+VLOOKUP(G214,Auxiliar!$M$1:$N$5,2,FALSE)+VLOOKUP(H214,Auxiliar!$P$1:$Q$5,2,FALSE)+VLOOKUP(I214,Auxiliar!$S$1:$T$4,2,FALSE)+VLOOKUP(J214,Auxiliar!$V$1:$W$5,2,FALSE))&gt;=23.5,"Avaliar","Não")),"")</f>
        <v/>
      </c>
      <c r="U214" s="7" t="str">
        <f t="shared" si="3"/>
        <v/>
      </c>
    </row>
    <row r="215" spans="1:21" x14ac:dyDescent="0.25">
      <c r="A215" s="7">
        <v>213</v>
      </c>
      <c r="B215" s="7" t="str">
        <f>IF('5. Map Processos'!B215="","",'5. Map Processos'!B215)</f>
        <v/>
      </c>
      <c r="C215" s="7" t="str">
        <f>IF('5. Map Processos'!C215="","",'5. Map Processos'!C215)</f>
        <v/>
      </c>
      <c r="D215" s="7" t="str">
        <f>IF('5. Map Processos'!E215="","",'5. Map Processos'!E215)</f>
        <v/>
      </c>
      <c r="E215" s="7" t="str">
        <f>IF('5. Map Processos'!I215="","",'5. Map Processos'!I215)</f>
        <v/>
      </c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7" t="str">
        <f>IFERROR(IF((VLOOKUP(F215,Auxiliar!$J$1:$K$6,2,FALSE)+VLOOKUP(G215,Auxiliar!$M$1:$N$5,2,FALSE)+VLOOKUP(H215,Auxiliar!$P$1:$Q$5,2,FALSE)+VLOOKUP(I215,Auxiliar!$S$1:$T$4,2,FALSE)+VLOOKUP(J215,Auxiliar!$V$1:$W$5,2,FALSE))&gt;=25,"Sim",IF((VLOOKUP(F215,Auxiliar!$J$1:$K$6,2,FALSE)+VLOOKUP(G215,Auxiliar!$M$1:$N$5,2,FALSE)+VLOOKUP(H215,Auxiliar!$P$1:$Q$5,2,FALSE)+VLOOKUP(I215,Auxiliar!$S$1:$T$4,2,FALSE)+VLOOKUP(J215,Auxiliar!$V$1:$W$5,2,FALSE))&gt;=23.5,"Avaliar","Não")),"")</f>
        <v/>
      </c>
      <c r="U215" s="7" t="str">
        <f t="shared" si="3"/>
        <v/>
      </c>
    </row>
    <row r="216" spans="1:21" x14ac:dyDescent="0.25">
      <c r="A216" s="7">
        <v>214</v>
      </c>
      <c r="B216" s="7" t="str">
        <f>IF('5. Map Processos'!B216="","",'5. Map Processos'!B216)</f>
        <v/>
      </c>
      <c r="C216" s="7" t="str">
        <f>IF('5. Map Processos'!C216="","",'5. Map Processos'!C216)</f>
        <v/>
      </c>
      <c r="D216" s="7" t="str">
        <f>IF('5. Map Processos'!E216="","",'5. Map Processos'!E216)</f>
        <v/>
      </c>
      <c r="E216" s="7" t="str">
        <f>IF('5. Map Processos'!I216="","",'5. Map Processos'!I216)</f>
        <v/>
      </c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7" t="str">
        <f>IFERROR(IF((VLOOKUP(F216,Auxiliar!$J$1:$K$6,2,FALSE)+VLOOKUP(G216,Auxiliar!$M$1:$N$5,2,FALSE)+VLOOKUP(H216,Auxiliar!$P$1:$Q$5,2,FALSE)+VLOOKUP(I216,Auxiliar!$S$1:$T$4,2,FALSE)+VLOOKUP(J216,Auxiliar!$V$1:$W$5,2,FALSE))&gt;=25,"Sim",IF((VLOOKUP(F216,Auxiliar!$J$1:$K$6,2,FALSE)+VLOOKUP(G216,Auxiliar!$M$1:$N$5,2,FALSE)+VLOOKUP(H216,Auxiliar!$P$1:$Q$5,2,FALSE)+VLOOKUP(I216,Auxiliar!$S$1:$T$4,2,FALSE)+VLOOKUP(J216,Auxiliar!$V$1:$W$5,2,FALSE))&gt;=23.5,"Avaliar","Não")),"")</f>
        <v/>
      </c>
      <c r="U216" s="7" t="str">
        <f t="shared" si="3"/>
        <v/>
      </c>
    </row>
    <row r="217" spans="1:21" x14ac:dyDescent="0.25">
      <c r="A217" s="7">
        <v>215</v>
      </c>
      <c r="B217" s="7" t="str">
        <f>IF('5. Map Processos'!B217="","",'5. Map Processos'!B217)</f>
        <v/>
      </c>
      <c r="C217" s="7" t="str">
        <f>IF('5. Map Processos'!C217="","",'5. Map Processos'!C217)</f>
        <v/>
      </c>
      <c r="D217" s="7" t="str">
        <f>IF('5. Map Processos'!E217="","",'5. Map Processos'!E217)</f>
        <v/>
      </c>
      <c r="E217" s="7" t="str">
        <f>IF('5. Map Processos'!I217="","",'5. Map Processos'!I217)</f>
        <v/>
      </c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7" t="str">
        <f>IFERROR(IF((VLOOKUP(F217,Auxiliar!$J$1:$K$6,2,FALSE)+VLOOKUP(G217,Auxiliar!$M$1:$N$5,2,FALSE)+VLOOKUP(H217,Auxiliar!$P$1:$Q$5,2,FALSE)+VLOOKUP(I217,Auxiliar!$S$1:$T$4,2,FALSE)+VLOOKUP(J217,Auxiliar!$V$1:$W$5,2,FALSE))&gt;=25,"Sim",IF((VLOOKUP(F217,Auxiliar!$J$1:$K$6,2,FALSE)+VLOOKUP(G217,Auxiliar!$M$1:$N$5,2,FALSE)+VLOOKUP(H217,Auxiliar!$P$1:$Q$5,2,FALSE)+VLOOKUP(I217,Auxiliar!$S$1:$T$4,2,FALSE)+VLOOKUP(J217,Auxiliar!$V$1:$W$5,2,FALSE))&gt;=23.5,"Avaliar","Não")),"")</f>
        <v/>
      </c>
      <c r="U217" s="7" t="str">
        <f t="shared" si="3"/>
        <v/>
      </c>
    </row>
    <row r="218" spans="1:21" x14ac:dyDescent="0.25">
      <c r="A218" s="7">
        <v>216</v>
      </c>
      <c r="B218" s="7" t="str">
        <f>IF('5. Map Processos'!B218="","",'5. Map Processos'!B218)</f>
        <v/>
      </c>
      <c r="C218" s="7" t="str">
        <f>IF('5. Map Processos'!C218="","",'5. Map Processos'!C218)</f>
        <v/>
      </c>
      <c r="D218" s="7" t="str">
        <f>IF('5. Map Processos'!E218="","",'5. Map Processos'!E218)</f>
        <v/>
      </c>
      <c r="E218" s="7" t="str">
        <f>IF('5. Map Processos'!I218="","",'5. Map Processos'!I218)</f>
        <v/>
      </c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7" t="str">
        <f>IFERROR(IF((VLOOKUP(F218,Auxiliar!$J$1:$K$6,2,FALSE)+VLOOKUP(G218,Auxiliar!$M$1:$N$5,2,FALSE)+VLOOKUP(H218,Auxiliar!$P$1:$Q$5,2,FALSE)+VLOOKUP(I218,Auxiliar!$S$1:$T$4,2,FALSE)+VLOOKUP(J218,Auxiliar!$V$1:$W$5,2,FALSE))&gt;=25,"Sim",IF((VLOOKUP(F218,Auxiliar!$J$1:$K$6,2,FALSE)+VLOOKUP(G218,Auxiliar!$M$1:$N$5,2,FALSE)+VLOOKUP(H218,Auxiliar!$P$1:$Q$5,2,FALSE)+VLOOKUP(I218,Auxiliar!$S$1:$T$4,2,FALSE)+VLOOKUP(J218,Auxiliar!$V$1:$W$5,2,FALSE))&gt;=23.5,"Avaliar","Não")),"")</f>
        <v/>
      </c>
      <c r="U218" s="7" t="str">
        <f t="shared" si="3"/>
        <v/>
      </c>
    </row>
    <row r="219" spans="1:21" x14ac:dyDescent="0.25">
      <c r="A219" s="7">
        <v>217</v>
      </c>
      <c r="B219" s="7" t="str">
        <f>IF('5. Map Processos'!B219="","",'5. Map Processos'!B219)</f>
        <v/>
      </c>
      <c r="C219" s="7" t="str">
        <f>IF('5. Map Processos'!C219="","",'5. Map Processos'!C219)</f>
        <v/>
      </c>
      <c r="D219" s="7" t="str">
        <f>IF('5. Map Processos'!E219="","",'5. Map Processos'!E219)</f>
        <v/>
      </c>
      <c r="E219" s="7" t="str">
        <f>IF('5. Map Processos'!I219="","",'5. Map Processos'!I219)</f>
        <v/>
      </c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7" t="str">
        <f>IFERROR(IF((VLOOKUP(F219,Auxiliar!$J$1:$K$6,2,FALSE)+VLOOKUP(G219,Auxiliar!$M$1:$N$5,2,FALSE)+VLOOKUP(H219,Auxiliar!$P$1:$Q$5,2,FALSE)+VLOOKUP(I219,Auxiliar!$S$1:$T$4,2,FALSE)+VLOOKUP(J219,Auxiliar!$V$1:$W$5,2,FALSE))&gt;=25,"Sim",IF((VLOOKUP(F219,Auxiliar!$J$1:$K$6,2,FALSE)+VLOOKUP(G219,Auxiliar!$M$1:$N$5,2,FALSE)+VLOOKUP(H219,Auxiliar!$P$1:$Q$5,2,FALSE)+VLOOKUP(I219,Auxiliar!$S$1:$T$4,2,FALSE)+VLOOKUP(J219,Auxiliar!$V$1:$W$5,2,FALSE))&gt;=23.5,"Avaliar","Não")),"")</f>
        <v/>
      </c>
      <c r="U219" s="7" t="str">
        <f t="shared" si="3"/>
        <v/>
      </c>
    </row>
    <row r="220" spans="1:21" x14ac:dyDescent="0.25">
      <c r="A220" s="7">
        <v>218</v>
      </c>
      <c r="B220" s="7" t="str">
        <f>IF('5. Map Processos'!B220="","",'5. Map Processos'!B220)</f>
        <v/>
      </c>
      <c r="C220" s="7" t="str">
        <f>IF('5. Map Processos'!C220="","",'5. Map Processos'!C220)</f>
        <v/>
      </c>
      <c r="D220" s="7" t="str">
        <f>IF('5. Map Processos'!E220="","",'5. Map Processos'!E220)</f>
        <v/>
      </c>
      <c r="E220" s="7" t="str">
        <f>IF('5. Map Processos'!I220="","",'5. Map Processos'!I220)</f>
        <v/>
      </c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7" t="str">
        <f>IFERROR(IF((VLOOKUP(F220,Auxiliar!$J$1:$K$6,2,FALSE)+VLOOKUP(G220,Auxiliar!$M$1:$N$5,2,FALSE)+VLOOKUP(H220,Auxiliar!$P$1:$Q$5,2,FALSE)+VLOOKUP(I220,Auxiliar!$S$1:$T$4,2,FALSE)+VLOOKUP(J220,Auxiliar!$V$1:$W$5,2,FALSE))&gt;=25,"Sim",IF((VLOOKUP(F220,Auxiliar!$J$1:$K$6,2,FALSE)+VLOOKUP(G220,Auxiliar!$M$1:$N$5,2,FALSE)+VLOOKUP(H220,Auxiliar!$P$1:$Q$5,2,FALSE)+VLOOKUP(I220,Auxiliar!$S$1:$T$4,2,FALSE)+VLOOKUP(J220,Auxiliar!$V$1:$W$5,2,FALSE))&gt;=23.5,"Avaliar","Não")),"")</f>
        <v/>
      </c>
      <c r="U220" s="7" t="str">
        <f t="shared" si="3"/>
        <v/>
      </c>
    </row>
    <row r="221" spans="1:21" x14ac:dyDescent="0.25">
      <c r="A221" s="7">
        <v>219</v>
      </c>
      <c r="B221" s="7" t="str">
        <f>IF('5. Map Processos'!B221="","",'5. Map Processos'!B221)</f>
        <v/>
      </c>
      <c r="C221" s="7" t="str">
        <f>IF('5. Map Processos'!C221="","",'5. Map Processos'!C221)</f>
        <v/>
      </c>
      <c r="D221" s="7" t="str">
        <f>IF('5. Map Processos'!E221="","",'5. Map Processos'!E221)</f>
        <v/>
      </c>
      <c r="E221" s="7" t="str">
        <f>IF('5. Map Processos'!I221="","",'5. Map Processos'!I221)</f>
        <v/>
      </c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7" t="str">
        <f>IFERROR(IF((VLOOKUP(F221,Auxiliar!$J$1:$K$6,2,FALSE)+VLOOKUP(G221,Auxiliar!$M$1:$N$5,2,FALSE)+VLOOKUP(H221,Auxiliar!$P$1:$Q$5,2,FALSE)+VLOOKUP(I221,Auxiliar!$S$1:$T$4,2,FALSE)+VLOOKUP(J221,Auxiliar!$V$1:$W$5,2,FALSE))&gt;=25,"Sim",IF((VLOOKUP(F221,Auxiliar!$J$1:$K$6,2,FALSE)+VLOOKUP(G221,Auxiliar!$M$1:$N$5,2,FALSE)+VLOOKUP(H221,Auxiliar!$P$1:$Q$5,2,FALSE)+VLOOKUP(I221,Auxiliar!$S$1:$T$4,2,FALSE)+VLOOKUP(J221,Auxiliar!$V$1:$W$5,2,FALSE))&gt;=23.5,"Avaliar","Não")),"")</f>
        <v/>
      </c>
      <c r="U221" s="7" t="str">
        <f t="shared" si="3"/>
        <v/>
      </c>
    </row>
    <row r="222" spans="1:21" x14ac:dyDescent="0.25">
      <c r="A222" s="7">
        <v>220</v>
      </c>
      <c r="B222" s="7" t="str">
        <f>IF('5. Map Processos'!B222="","",'5. Map Processos'!B222)</f>
        <v/>
      </c>
      <c r="C222" s="7" t="str">
        <f>IF('5. Map Processos'!C222="","",'5. Map Processos'!C222)</f>
        <v/>
      </c>
      <c r="D222" s="7" t="str">
        <f>IF('5. Map Processos'!E222="","",'5. Map Processos'!E222)</f>
        <v/>
      </c>
      <c r="E222" s="7" t="str">
        <f>IF('5. Map Processos'!I222="","",'5. Map Processos'!I222)</f>
        <v/>
      </c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7" t="str">
        <f>IFERROR(IF((VLOOKUP(F222,Auxiliar!$J$1:$K$6,2,FALSE)+VLOOKUP(G222,Auxiliar!$M$1:$N$5,2,FALSE)+VLOOKUP(H222,Auxiliar!$P$1:$Q$5,2,FALSE)+VLOOKUP(I222,Auxiliar!$S$1:$T$4,2,FALSE)+VLOOKUP(J222,Auxiliar!$V$1:$W$5,2,FALSE))&gt;=25,"Sim",IF((VLOOKUP(F222,Auxiliar!$J$1:$K$6,2,FALSE)+VLOOKUP(G222,Auxiliar!$M$1:$N$5,2,FALSE)+VLOOKUP(H222,Auxiliar!$P$1:$Q$5,2,FALSE)+VLOOKUP(I222,Auxiliar!$S$1:$T$4,2,FALSE)+VLOOKUP(J222,Auxiliar!$V$1:$W$5,2,FALSE))&gt;=23.5,"Avaliar","Não")),"")</f>
        <v/>
      </c>
      <c r="U222" s="7" t="str">
        <f t="shared" si="3"/>
        <v/>
      </c>
    </row>
    <row r="223" spans="1:21" x14ac:dyDescent="0.25">
      <c r="A223" s="7">
        <v>221</v>
      </c>
      <c r="B223" s="7" t="str">
        <f>IF('5. Map Processos'!B223="","",'5. Map Processos'!B223)</f>
        <v/>
      </c>
      <c r="C223" s="7" t="str">
        <f>IF('5. Map Processos'!C223="","",'5. Map Processos'!C223)</f>
        <v/>
      </c>
      <c r="D223" s="7" t="str">
        <f>IF('5. Map Processos'!E223="","",'5. Map Processos'!E223)</f>
        <v/>
      </c>
      <c r="E223" s="7" t="str">
        <f>IF('5. Map Processos'!I223="","",'5. Map Processos'!I223)</f>
        <v/>
      </c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7" t="str">
        <f>IFERROR(IF((VLOOKUP(F223,Auxiliar!$J$1:$K$6,2,FALSE)+VLOOKUP(G223,Auxiliar!$M$1:$N$5,2,FALSE)+VLOOKUP(H223,Auxiliar!$P$1:$Q$5,2,FALSE)+VLOOKUP(I223,Auxiliar!$S$1:$T$4,2,FALSE)+VLOOKUP(J223,Auxiliar!$V$1:$W$5,2,FALSE))&gt;=25,"Sim",IF((VLOOKUP(F223,Auxiliar!$J$1:$K$6,2,FALSE)+VLOOKUP(G223,Auxiliar!$M$1:$N$5,2,FALSE)+VLOOKUP(H223,Auxiliar!$P$1:$Q$5,2,FALSE)+VLOOKUP(I223,Auxiliar!$S$1:$T$4,2,FALSE)+VLOOKUP(J223,Auxiliar!$V$1:$W$5,2,FALSE))&gt;=23.5,"Avaliar","Não")),"")</f>
        <v/>
      </c>
      <c r="U223" s="7" t="str">
        <f t="shared" si="3"/>
        <v/>
      </c>
    </row>
    <row r="224" spans="1:21" x14ac:dyDescent="0.25">
      <c r="A224" s="7">
        <v>222</v>
      </c>
      <c r="B224" s="7" t="str">
        <f>IF('5. Map Processos'!B224="","",'5. Map Processos'!B224)</f>
        <v/>
      </c>
      <c r="C224" s="7" t="str">
        <f>IF('5. Map Processos'!C224="","",'5. Map Processos'!C224)</f>
        <v/>
      </c>
      <c r="D224" s="7" t="str">
        <f>IF('5. Map Processos'!E224="","",'5. Map Processos'!E224)</f>
        <v/>
      </c>
      <c r="E224" s="7" t="str">
        <f>IF('5. Map Processos'!I224="","",'5. Map Processos'!I224)</f>
        <v/>
      </c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7" t="str">
        <f>IFERROR(IF((VLOOKUP(F224,Auxiliar!$J$1:$K$6,2,FALSE)+VLOOKUP(G224,Auxiliar!$M$1:$N$5,2,FALSE)+VLOOKUP(H224,Auxiliar!$P$1:$Q$5,2,FALSE)+VLOOKUP(I224,Auxiliar!$S$1:$T$4,2,FALSE)+VLOOKUP(J224,Auxiliar!$V$1:$W$5,2,FALSE))&gt;=25,"Sim",IF((VLOOKUP(F224,Auxiliar!$J$1:$K$6,2,FALSE)+VLOOKUP(G224,Auxiliar!$M$1:$N$5,2,FALSE)+VLOOKUP(H224,Auxiliar!$P$1:$Q$5,2,FALSE)+VLOOKUP(I224,Auxiliar!$S$1:$T$4,2,FALSE)+VLOOKUP(J224,Auxiliar!$V$1:$W$5,2,FALSE))&gt;=23.5,"Avaliar","Não")),"")</f>
        <v/>
      </c>
      <c r="U224" s="7" t="str">
        <f t="shared" si="3"/>
        <v/>
      </c>
    </row>
    <row r="225" spans="1:21" x14ac:dyDescent="0.25">
      <c r="A225" s="7">
        <v>223</v>
      </c>
      <c r="B225" s="7" t="str">
        <f>IF('5. Map Processos'!B225="","",'5. Map Processos'!B225)</f>
        <v/>
      </c>
      <c r="C225" s="7" t="str">
        <f>IF('5. Map Processos'!C225="","",'5. Map Processos'!C225)</f>
        <v/>
      </c>
      <c r="D225" s="7" t="str">
        <f>IF('5. Map Processos'!E225="","",'5. Map Processos'!E225)</f>
        <v/>
      </c>
      <c r="E225" s="7" t="str">
        <f>IF('5. Map Processos'!I225="","",'5. Map Processos'!I225)</f>
        <v/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7" t="str">
        <f>IFERROR(IF((VLOOKUP(F225,Auxiliar!$J$1:$K$6,2,FALSE)+VLOOKUP(G225,Auxiliar!$M$1:$N$5,2,FALSE)+VLOOKUP(H225,Auxiliar!$P$1:$Q$5,2,FALSE)+VLOOKUP(I225,Auxiliar!$S$1:$T$4,2,FALSE)+VLOOKUP(J225,Auxiliar!$V$1:$W$5,2,FALSE))&gt;=25,"Sim",IF((VLOOKUP(F225,Auxiliar!$J$1:$K$6,2,FALSE)+VLOOKUP(G225,Auxiliar!$M$1:$N$5,2,FALSE)+VLOOKUP(H225,Auxiliar!$P$1:$Q$5,2,FALSE)+VLOOKUP(I225,Auxiliar!$S$1:$T$4,2,FALSE)+VLOOKUP(J225,Auxiliar!$V$1:$W$5,2,FALSE))&gt;=23.5,"Avaliar","Não")),"")</f>
        <v/>
      </c>
      <c r="U225" s="7" t="str">
        <f t="shared" si="3"/>
        <v/>
      </c>
    </row>
    <row r="226" spans="1:21" x14ac:dyDescent="0.25">
      <c r="A226" s="7">
        <v>224</v>
      </c>
      <c r="B226" s="7" t="str">
        <f>IF('5. Map Processos'!B226="","",'5. Map Processos'!B226)</f>
        <v/>
      </c>
      <c r="C226" s="7" t="str">
        <f>IF('5. Map Processos'!C226="","",'5. Map Processos'!C226)</f>
        <v/>
      </c>
      <c r="D226" s="7" t="str">
        <f>IF('5. Map Processos'!E226="","",'5. Map Processos'!E226)</f>
        <v/>
      </c>
      <c r="E226" s="7" t="str">
        <f>IF('5. Map Processos'!I226="","",'5. Map Processos'!I226)</f>
        <v/>
      </c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7" t="str">
        <f>IFERROR(IF((VLOOKUP(F226,Auxiliar!$J$1:$K$6,2,FALSE)+VLOOKUP(G226,Auxiliar!$M$1:$N$5,2,FALSE)+VLOOKUP(H226,Auxiliar!$P$1:$Q$5,2,FALSE)+VLOOKUP(I226,Auxiliar!$S$1:$T$4,2,FALSE)+VLOOKUP(J226,Auxiliar!$V$1:$W$5,2,FALSE))&gt;=25,"Sim",IF((VLOOKUP(F226,Auxiliar!$J$1:$K$6,2,FALSE)+VLOOKUP(G226,Auxiliar!$M$1:$N$5,2,FALSE)+VLOOKUP(H226,Auxiliar!$P$1:$Q$5,2,FALSE)+VLOOKUP(I226,Auxiliar!$S$1:$T$4,2,FALSE)+VLOOKUP(J226,Auxiliar!$V$1:$W$5,2,FALSE))&gt;=23.5,"Avaliar","Não")),"")</f>
        <v/>
      </c>
      <c r="U226" s="7" t="str">
        <f t="shared" si="3"/>
        <v/>
      </c>
    </row>
    <row r="227" spans="1:21" x14ac:dyDescent="0.25">
      <c r="A227" s="7">
        <v>225</v>
      </c>
      <c r="B227" s="7" t="str">
        <f>IF('5. Map Processos'!B227="","",'5. Map Processos'!B227)</f>
        <v/>
      </c>
      <c r="C227" s="7" t="str">
        <f>IF('5. Map Processos'!C227="","",'5. Map Processos'!C227)</f>
        <v/>
      </c>
      <c r="D227" s="7" t="str">
        <f>IF('5. Map Processos'!E227="","",'5. Map Processos'!E227)</f>
        <v/>
      </c>
      <c r="E227" s="7" t="str">
        <f>IF('5. Map Processos'!I227="","",'5. Map Processos'!I227)</f>
        <v/>
      </c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7" t="str">
        <f>IFERROR(IF((VLOOKUP(F227,Auxiliar!$J$1:$K$6,2,FALSE)+VLOOKUP(G227,Auxiliar!$M$1:$N$5,2,FALSE)+VLOOKUP(H227,Auxiliar!$P$1:$Q$5,2,FALSE)+VLOOKUP(I227,Auxiliar!$S$1:$T$4,2,FALSE)+VLOOKUP(J227,Auxiliar!$V$1:$W$5,2,FALSE))&gt;=25,"Sim",IF((VLOOKUP(F227,Auxiliar!$J$1:$K$6,2,FALSE)+VLOOKUP(G227,Auxiliar!$M$1:$N$5,2,FALSE)+VLOOKUP(H227,Auxiliar!$P$1:$Q$5,2,FALSE)+VLOOKUP(I227,Auxiliar!$S$1:$T$4,2,FALSE)+VLOOKUP(J227,Auxiliar!$V$1:$W$5,2,FALSE))&gt;=23.5,"Avaliar","Não")),"")</f>
        <v/>
      </c>
      <c r="U227" s="7" t="str">
        <f t="shared" si="3"/>
        <v/>
      </c>
    </row>
    <row r="228" spans="1:21" x14ac:dyDescent="0.25">
      <c r="A228" s="7">
        <v>226</v>
      </c>
      <c r="B228" s="7" t="str">
        <f>IF('5. Map Processos'!B228="","",'5. Map Processos'!B228)</f>
        <v/>
      </c>
      <c r="C228" s="7" t="str">
        <f>IF('5. Map Processos'!C228="","",'5. Map Processos'!C228)</f>
        <v/>
      </c>
      <c r="D228" s="7" t="str">
        <f>IF('5. Map Processos'!E228="","",'5. Map Processos'!E228)</f>
        <v/>
      </c>
      <c r="E228" s="7" t="str">
        <f>IF('5. Map Processos'!I228="","",'5. Map Processos'!I228)</f>
        <v/>
      </c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7" t="str">
        <f>IFERROR(IF((VLOOKUP(F228,Auxiliar!$J$1:$K$6,2,FALSE)+VLOOKUP(G228,Auxiliar!$M$1:$N$5,2,FALSE)+VLOOKUP(H228,Auxiliar!$P$1:$Q$5,2,FALSE)+VLOOKUP(I228,Auxiliar!$S$1:$T$4,2,FALSE)+VLOOKUP(J228,Auxiliar!$V$1:$W$5,2,FALSE))&gt;=25,"Sim",IF((VLOOKUP(F228,Auxiliar!$J$1:$K$6,2,FALSE)+VLOOKUP(G228,Auxiliar!$M$1:$N$5,2,FALSE)+VLOOKUP(H228,Auxiliar!$P$1:$Q$5,2,FALSE)+VLOOKUP(I228,Auxiliar!$S$1:$T$4,2,FALSE)+VLOOKUP(J228,Auxiliar!$V$1:$W$5,2,FALSE))&gt;=23.5,"Avaliar","Não")),"")</f>
        <v/>
      </c>
      <c r="U228" s="7" t="str">
        <f t="shared" si="3"/>
        <v/>
      </c>
    </row>
    <row r="229" spans="1:21" x14ac:dyDescent="0.25">
      <c r="A229" s="7">
        <v>227</v>
      </c>
      <c r="B229" s="7" t="str">
        <f>IF('5. Map Processos'!B229="","",'5. Map Processos'!B229)</f>
        <v/>
      </c>
      <c r="C229" s="7" t="str">
        <f>IF('5. Map Processos'!C229="","",'5. Map Processos'!C229)</f>
        <v/>
      </c>
      <c r="D229" s="7" t="str">
        <f>IF('5. Map Processos'!E229="","",'5. Map Processos'!E229)</f>
        <v/>
      </c>
      <c r="E229" s="7" t="str">
        <f>IF('5. Map Processos'!I229="","",'5. Map Processos'!I229)</f>
        <v/>
      </c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7" t="str">
        <f>IFERROR(IF((VLOOKUP(F229,Auxiliar!$J$1:$K$6,2,FALSE)+VLOOKUP(G229,Auxiliar!$M$1:$N$5,2,FALSE)+VLOOKUP(H229,Auxiliar!$P$1:$Q$5,2,FALSE)+VLOOKUP(I229,Auxiliar!$S$1:$T$4,2,FALSE)+VLOOKUP(J229,Auxiliar!$V$1:$W$5,2,FALSE))&gt;=25,"Sim",IF((VLOOKUP(F229,Auxiliar!$J$1:$K$6,2,FALSE)+VLOOKUP(G229,Auxiliar!$M$1:$N$5,2,FALSE)+VLOOKUP(H229,Auxiliar!$P$1:$Q$5,2,FALSE)+VLOOKUP(I229,Auxiliar!$S$1:$T$4,2,FALSE)+VLOOKUP(J229,Auxiliar!$V$1:$W$5,2,FALSE))&gt;=23.5,"Avaliar","Não")),"")</f>
        <v/>
      </c>
      <c r="U229" s="7" t="str">
        <f t="shared" si="3"/>
        <v/>
      </c>
    </row>
    <row r="230" spans="1:21" x14ac:dyDescent="0.25">
      <c r="A230" s="7">
        <v>228</v>
      </c>
      <c r="B230" s="7" t="str">
        <f>IF('5. Map Processos'!B230="","",'5. Map Processos'!B230)</f>
        <v/>
      </c>
      <c r="C230" s="7" t="str">
        <f>IF('5. Map Processos'!C230="","",'5. Map Processos'!C230)</f>
        <v/>
      </c>
      <c r="D230" s="7" t="str">
        <f>IF('5. Map Processos'!E230="","",'5. Map Processos'!E230)</f>
        <v/>
      </c>
      <c r="E230" s="7" t="str">
        <f>IF('5. Map Processos'!I230="","",'5. Map Processos'!I230)</f>
        <v/>
      </c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7" t="str">
        <f>IFERROR(IF((VLOOKUP(F230,Auxiliar!$J$1:$K$6,2,FALSE)+VLOOKUP(G230,Auxiliar!$M$1:$N$5,2,FALSE)+VLOOKUP(H230,Auxiliar!$P$1:$Q$5,2,FALSE)+VLOOKUP(I230,Auxiliar!$S$1:$T$4,2,FALSE)+VLOOKUP(J230,Auxiliar!$V$1:$W$5,2,FALSE))&gt;=25,"Sim",IF((VLOOKUP(F230,Auxiliar!$J$1:$K$6,2,FALSE)+VLOOKUP(G230,Auxiliar!$M$1:$N$5,2,FALSE)+VLOOKUP(H230,Auxiliar!$P$1:$Q$5,2,FALSE)+VLOOKUP(I230,Auxiliar!$S$1:$T$4,2,FALSE)+VLOOKUP(J230,Auxiliar!$V$1:$W$5,2,FALSE))&gt;=23.5,"Avaliar","Não")),"")</f>
        <v/>
      </c>
      <c r="U230" s="7" t="str">
        <f t="shared" si="3"/>
        <v/>
      </c>
    </row>
    <row r="231" spans="1:21" x14ac:dyDescent="0.25">
      <c r="A231" s="7">
        <v>229</v>
      </c>
      <c r="B231" s="7" t="str">
        <f>IF('5. Map Processos'!B231="","",'5. Map Processos'!B231)</f>
        <v/>
      </c>
      <c r="C231" s="7" t="str">
        <f>IF('5. Map Processos'!C231="","",'5. Map Processos'!C231)</f>
        <v/>
      </c>
      <c r="D231" s="7" t="str">
        <f>IF('5. Map Processos'!E231="","",'5. Map Processos'!E231)</f>
        <v/>
      </c>
      <c r="E231" s="7" t="str">
        <f>IF('5. Map Processos'!I231="","",'5. Map Processos'!I231)</f>
        <v/>
      </c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7" t="str">
        <f>IFERROR(IF((VLOOKUP(F231,Auxiliar!$J$1:$K$6,2,FALSE)+VLOOKUP(G231,Auxiliar!$M$1:$N$5,2,FALSE)+VLOOKUP(H231,Auxiliar!$P$1:$Q$5,2,FALSE)+VLOOKUP(I231,Auxiliar!$S$1:$T$4,2,FALSE)+VLOOKUP(J231,Auxiliar!$V$1:$W$5,2,FALSE))&gt;=25,"Sim",IF((VLOOKUP(F231,Auxiliar!$J$1:$K$6,2,FALSE)+VLOOKUP(G231,Auxiliar!$M$1:$N$5,2,FALSE)+VLOOKUP(H231,Auxiliar!$P$1:$Q$5,2,FALSE)+VLOOKUP(I231,Auxiliar!$S$1:$T$4,2,FALSE)+VLOOKUP(J231,Auxiliar!$V$1:$W$5,2,FALSE))&gt;=23.5,"Avaliar","Não")),"")</f>
        <v/>
      </c>
      <c r="U231" s="7" t="str">
        <f t="shared" si="3"/>
        <v/>
      </c>
    </row>
    <row r="232" spans="1:21" x14ac:dyDescent="0.25">
      <c r="A232" s="7">
        <v>230</v>
      </c>
      <c r="B232" s="7" t="str">
        <f>IF('5. Map Processos'!B232="","",'5. Map Processos'!B232)</f>
        <v/>
      </c>
      <c r="C232" s="7" t="str">
        <f>IF('5. Map Processos'!C232="","",'5. Map Processos'!C232)</f>
        <v/>
      </c>
      <c r="D232" s="7" t="str">
        <f>IF('5. Map Processos'!E232="","",'5. Map Processos'!E232)</f>
        <v/>
      </c>
      <c r="E232" s="7" t="str">
        <f>IF('5. Map Processos'!I232="","",'5. Map Processos'!I232)</f>
        <v/>
      </c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7" t="str">
        <f>IFERROR(IF((VLOOKUP(F232,Auxiliar!$J$1:$K$6,2,FALSE)+VLOOKUP(G232,Auxiliar!$M$1:$N$5,2,FALSE)+VLOOKUP(H232,Auxiliar!$P$1:$Q$5,2,FALSE)+VLOOKUP(I232,Auxiliar!$S$1:$T$4,2,FALSE)+VLOOKUP(J232,Auxiliar!$V$1:$W$5,2,FALSE))&gt;=25,"Sim",IF((VLOOKUP(F232,Auxiliar!$J$1:$K$6,2,FALSE)+VLOOKUP(G232,Auxiliar!$M$1:$N$5,2,FALSE)+VLOOKUP(H232,Auxiliar!$P$1:$Q$5,2,FALSE)+VLOOKUP(I232,Auxiliar!$S$1:$T$4,2,FALSE)+VLOOKUP(J232,Auxiliar!$V$1:$W$5,2,FALSE))&gt;=23.5,"Avaliar","Não")),"")</f>
        <v/>
      </c>
      <c r="U232" s="7" t="str">
        <f t="shared" si="3"/>
        <v/>
      </c>
    </row>
    <row r="233" spans="1:21" x14ac:dyDescent="0.25">
      <c r="A233" s="7">
        <v>231</v>
      </c>
      <c r="B233" s="7" t="str">
        <f>IF('5. Map Processos'!B233="","",'5. Map Processos'!B233)</f>
        <v/>
      </c>
      <c r="C233" s="7" t="str">
        <f>IF('5. Map Processos'!C233="","",'5. Map Processos'!C233)</f>
        <v/>
      </c>
      <c r="D233" s="7" t="str">
        <f>IF('5. Map Processos'!E233="","",'5. Map Processos'!E233)</f>
        <v/>
      </c>
      <c r="E233" s="7" t="str">
        <f>IF('5. Map Processos'!I233="","",'5. Map Processos'!I233)</f>
        <v/>
      </c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7" t="str">
        <f>IFERROR(IF((VLOOKUP(F233,Auxiliar!$J$1:$K$6,2,FALSE)+VLOOKUP(G233,Auxiliar!$M$1:$N$5,2,FALSE)+VLOOKUP(H233,Auxiliar!$P$1:$Q$5,2,FALSE)+VLOOKUP(I233,Auxiliar!$S$1:$T$4,2,FALSE)+VLOOKUP(J233,Auxiliar!$V$1:$W$5,2,FALSE))&gt;=25,"Sim",IF((VLOOKUP(F233,Auxiliar!$J$1:$K$6,2,FALSE)+VLOOKUP(G233,Auxiliar!$M$1:$N$5,2,FALSE)+VLOOKUP(H233,Auxiliar!$P$1:$Q$5,2,FALSE)+VLOOKUP(I233,Auxiliar!$S$1:$T$4,2,FALSE)+VLOOKUP(J233,Auxiliar!$V$1:$W$5,2,FALSE))&gt;=23.5,"Avaliar","Não")),"")</f>
        <v/>
      </c>
      <c r="U233" s="7" t="str">
        <f t="shared" si="3"/>
        <v/>
      </c>
    </row>
    <row r="234" spans="1:21" x14ac:dyDescent="0.25">
      <c r="A234" s="7">
        <v>232</v>
      </c>
      <c r="B234" s="7" t="str">
        <f>IF('5. Map Processos'!B234="","",'5. Map Processos'!B234)</f>
        <v/>
      </c>
      <c r="C234" s="7" t="str">
        <f>IF('5. Map Processos'!C234="","",'5. Map Processos'!C234)</f>
        <v/>
      </c>
      <c r="D234" s="7" t="str">
        <f>IF('5. Map Processos'!E234="","",'5. Map Processos'!E234)</f>
        <v/>
      </c>
      <c r="E234" s="7" t="str">
        <f>IF('5. Map Processos'!I234="","",'5. Map Processos'!I234)</f>
        <v/>
      </c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7" t="str">
        <f>IFERROR(IF((VLOOKUP(F234,Auxiliar!$J$1:$K$6,2,FALSE)+VLOOKUP(G234,Auxiliar!$M$1:$N$5,2,FALSE)+VLOOKUP(H234,Auxiliar!$P$1:$Q$5,2,FALSE)+VLOOKUP(I234,Auxiliar!$S$1:$T$4,2,FALSE)+VLOOKUP(J234,Auxiliar!$V$1:$W$5,2,FALSE))&gt;=25,"Sim",IF((VLOOKUP(F234,Auxiliar!$J$1:$K$6,2,FALSE)+VLOOKUP(G234,Auxiliar!$M$1:$N$5,2,FALSE)+VLOOKUP(H234,Auxiliar!$P$1:$Q$5,2,FALSE)+VLOOKUP(I234,Auxiliar!$S$1:$T$4,2,FALSE)+VLOOKUP(J234,Auxiliar!$V$1:$W$5,2,FALSE))&gt;=23.5,"Avaliar","Não")),"")</f>
        <v/>
      </c>
      <c r="U234" s="7" t="str">
        <f t="shared" si="3"/>
        <v/>
      </c>
    </row>
    <row r="235" spans="1:21" x14ac:dyDescent="0.25">
      <c r="A235" s="7">
        <v>233</v>
      </c>
      <c r="B235" s="7" t="str">
        <f>IF('5. Map Processos'!B235="","",'5. Map Processos'!B235)</f>
        <v/>
      </c>
      <c r="C235" s="7" t="str">
        <f>IF('5. Map Processos'!C235="","",'5. Map Processos'!C235)</f>
        <v/>
      </c>
      <c r="D235" s="7" t="str">
        <f>IF('5. Map Processos'!E235="","",'5. Map Processos'!E235)</f>
        <v/>
      </c>
      <c r="E235" s="7" t="str">
        <f>IF('5. Map Processos'!I235="","",'5. Map Processos'!I235)</f>
        <v/>
      </c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7" t="str">
        <f>IFERROR(IF((VLOOKUP(F235,Auxiliar!$J$1:$K$6,2,FALSE)+VLOOKUP(G235,Auxiliar!$M$1:$N$5,2,FALSE)+VLOOKUP(H235,Auxiliar!$P$1:$Q$5,2,FALSE)+VLOOKUP(I235,Auxiliar!$S$1:$T$4,2,FALSE)+VLOOKUP(J235,Auxiliar!$V$1:$W$5,2,FALSE))&gt;=25,"Sim",IF((VLOOKUP(F235,Auxiliar!$J$1:$K$6,2,FALSE)+VLOOKUP(G235,Auxiliar!$M$1:$N$5,2,FALSE)+VLOOKUP(H235,Auxiliar!$P$1:$Q$5,2,FALSE)+VLOOKUP(I235,Auxiliar!$S$1:$T$4,2,FALSE)+VLOOKUP(J235,Auxiliar!$V$1:$W$5,2,FALSE))&gt;=23.5,"Avaliar","Não")),"")</f>
        <v/>
      </c>
      <c r="U235" s="7" t="str">
        <f t="shared" si="3"/>
        <v/>
      </c>
    </row>
    <row r="236" spans="1:21" x14ac:dyDescent="0.25">
      <c r="A236" s="7">
        <v>234</v>
      </c>
      <c r="B236" s="7" t="str">
        <f>IF('5. Map Processos'!B236="","",'5. Map Processos'!B236)</f>
        <v/>
      </c>
      <c r="C236" s="7" t="str">
        <f>IF('5. Map Processos'!C236="","",'5. Map Processos'!C236)</f>
        <v/>
      </c>
      <c r="D236" s="7" t="str">
        <f>IF('5. Map Processos'!E236="","",'5. Map Processos'!E236)</f>
        <v/>
      </c>
      <c r="E236" s="7" t="str">
        <f>IF('5. Map Processos'!I236="","",'5. Map Processos'!I236)</f>
        <v/>
      </c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7" t="str">
        <f>IFERROR(IF((VLOOKUP(F236,Auxiliar!$J$1:$K$6,2,FALSE)+VLOOKUP(G236,Auxiliar!$M$1:$N$5,2,FALSE)+VLOOKUP(H236,Auxiliar!$P$1:$Q$5,2,FALSE)+VLOOKUP(I236,Auxiliar!$S$1:$T$4,2,FALSE)+VLOOKUP(J236,Auxiliar!$V$1:$W$5,2,FALSE))&gt;=25,"Sim",IF((VLOOKUP(F236,Auxiliar!$J$1:$K$6,2,FALSE)+VLOOKUP(G236,Auxiliar!$M$1:$N$5,2,FALSE)+VLOOKUP(H236,Auxiliar!$P$1:$Q$5,2,FALSE)+VLOOKUP(I236,Auxiliar!$S$1:$T$4,2,FALSE)+VLOOKUP(J236,Auxiliar!$V$1:$W$5,2,FALSE))&gt;=23.5,"Avaliar","Não")),"")</f>
        <v/>
      </c>
      <c r="U236" s="7" t="str">
        <f t="shared" si="3"/>
        <v/>
      </c>
    </row>
    <row r="237" spans="1:21" x14ac:dyDescent="0.25">
      <c r="A237" s="7">
        <v>235</v>
      </c>
      <c r="B237" s="7" t="str">
        <f>IF('5. Map Processos'!B237="","",'5. Map Processos'!B237)</f>
        <v/>
      </c>
      <c r="C237" s="7" t="str">
        <f>IF('5. Map Processos'!C237="","",'5. Map Processos'!C237)</f>
        <v/>
      </c>
      <c r="D237" s="7" t="str">
        <f>IF('5. Map Processos'!E237="","",'5. Map Processos'!E237)</f>
        <v/>
      </c>
      <c r="E237" s="7" t="str">
        <f>IF('5. Map Processos'!I237="","",'5. Map Processos'!I237)</f>
        <v/>
      </c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7" t="str">
        <f>IFERROR(IF((VLOOKUP(F237,Auxiliar!$J$1:$K$6,2,FALSE)+VLOOKUP(G237,Auxiliar!$M$1:$N$5,2,FALSE)+VLOOKUP(H237,Auxiliar!$P$1:$Q$5,2,FALSE)+VLOOKUP(I237,Auxiliar!$S$1:$T$4,2,FALSE)+VLOOKUP(J237,Auxiliar!$V$1:$W$5,2,FALSE))&gt;=25,"Sim",IF((VLOOKUP(F237,Auxiliar!$J$1:$K$6,2,FALSE)+VLOOKUP(G237,Auxiliar!$M$1:$N$5,2,FALSE)+VLOOKUP(H237,Auxiliar!$P$1:$Q$5,2,FALSE)+VLOOKUP(I237,Auxiliar!$S$1:$T$4,2,FALSE)+VLOOKUP(J237,Auxiliar!$V$1:$W$5,2,FALSE))&gt;=23.5,"Avaliar","Não")),"")</f>
        <v/>
      </c>
      <c r="U237" s="7" t="str">
        <f t="shared" si="3"/>
        <v/>
      </c>
    </row>
    <row r="238" spans="1:21" x14ac:dyDescent="0.25">
      <c r="A238" s="7">
        <v>236</v>
      </c>
      <c r="B238" s="7" t="str">
        <f>IF('5. Map Processos'!B238="","",'5. Map Processos'!B238)</f>
        <v/>
      </c>
      <c r="C238" s="7" t="str">
        <f>IF('5. Map Processos'!C238="","",'5. Map Processos'!C238)</f>
        <v/>
      </c>
      <c r="D238" s="7" t="str">
        <f>IF('5. Map Processos'!E238="","",'5. Map Processos'!E238)</f>
        <v/>
      </c>
      <c r="E238" s="7" t="str">
        <f>IF('5. Map Processos'!I238="","",'5. Map Processos'!I238)</f>
        <v/>
      </c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7" t="str">
        <f>IFERROR(IF((VLOOKUP(F238,Auxiliar!$J$1:$K$6,2,FALSE)+VLOOKUP(G238,Auxiliar!$M$1:$N$5,2,FALSE)+VLOOKUP(H238,Auxiliar!$P$1:$Q$5,2,FALSE)+VLOOKUP(I238,Auxiliar!$S$1:$T$4,2,FALSE)+VLOOKUP(J238,Auxiliar!$V$1:$W$5,2,FALSE))&gt;=25,"Sim",IF((VLOOKUP(F238,Auxiliar!$J$1:$K$6,2,FALSE)+VLOOKUP(G238,Auxiliar!$M$1:$N$5,2,FALSE)+VLOOKUP(H238,Auxiliar!$P$1:$Q$5,2,FALSE)+VLOOKUP(I238,Auxiliar!$S$1:$T$4,2,FALSE)+VLOOKUP(J238,Auxiliar!$V$1:$W$5,2,FALSE))&gt;=23.5,"Avaliar","Não")),"")</f>
        <v/>
      </c>
      <c r="U238" s="7" t="str">
        <f t="shared" si="3"/>
        <v/>
      </c>
    </row>
    <row r="239" spans="1:21" x14ac:dyDescent="0.25">
      <c r="A239" s="7">
        <v>237</v>
      </c>
      <c r="B239" s="7" t="str">
        <f>IF('5. Map Processos'!B239="","",'5. Map Processos'!B239)</f>
        <v/>
      </c>
      <c r="C239" s="7" t="str">
        <f>IF('5. Map Processos'!C239="","",'5. Map Processos'!C239)</f>
        <v/>
      </c>
      <c r="D239" s="7" t="str">
        <f>IF('5. Map Processos'!E239="","",'5. Map Processos'!E239)</f>
        <v/>
      </c>
      <c r="E239" s="7" t="str">
        <f>IF('5. Map Processos'!I239="","",'5. Map Processos'!I239)</f>
        <v/>
      </c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7" t="str">
        <f>IFERROR(IF((VLOOKUP(F239,Auxiliar!$J$1:$K$6,2,FALSE)+VLOOKUP(G239,Auxiliar!$M$1:$N$5,2,FALSE)+VLOOKUP(H239,Auxiliar!$P$1:$Q$5,2,FALSE)+VLOOKUP(I239,Auxiliar!$S$1:$T$4,2,FALSE)+VLOOKUP(J239,Auxiliar!$V$1:$W$5,2,FALSE))&gt;=25,"Sim",IF((VLOOKUP(F239,Auxiliar!$J$1:$K$6,2,FALSE)+VLOOKUP(G239,Auxiliar!$M$1:$N$5,2,FALSE)+VLOOKUP(H239,Auxiliar!$P$1:$Q$5,2,FALSE)+VLOOKUP(I239,Auxiliar!$S$1:$T$4,2,FALSE)+VLOOKUP(J239,Auxiliar!$V$1:$W$5,2,FALSE))&gt;=23.5,"Avaliar","Não")),"")</f>
        <v/>
      </c>
      <c r="U239" s="7" t="str">
        <f t="shared" si="3"/>
        <v/>
      </c>
    </row>
    <row r="240" spans="1:21" x14ac:dyDescent="0.25">
      <c r="A240" s="7">
        <v>238</v>
      </c>
      <c r="B240" s="7" t="str">
        <f>IF('5. Map Processos'!B240="","",'5. Map Processos'!B240)</f>
        <v/>
      </c>
      <c r="C240" s="7" t="str">
        <f>IF('5. Map Processos'!C240="","",'5. Map Processos'!C240)</f>
        <v/>
      </c>
      <c r="D240" s="7" t="str">
        <f>IF('5. Map Processos'!E240="","",'5. Map Processos'!E240)</f>
        <v/>
      </c>
      <c r="E240" s="7" t="str">
        <f>IF('5. Map Processos'!I240="","",'5. Map Processos'!I240)</f>
        <v/>
      </c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7" t="str">
        <f>IFERROR(IF((VLOOKUP(F240,Auxiliar!$J$1:$K$6,2,FALSE)+VLOOKUP(G240,Auxiliar!$M$1:$N$5,2,FALSE)+VLOOKUP(H240,Auxiliar!$P$1:$Q$5,2,FALSE)+VLOOKUP(I240,Auxiliar!$S$1:$T$4,2,FALSE)+VLOOKUP(J240,Auxiliar!$V$1:$W$5,2,FALSE))&gt;=25,"Sim",IF((VLOOKUP(F240,Auxiliar!$J$1:$K$6,2,FALSE)+VLOOKUP(G240,Auxiliar!$M$1:$N$5,2,FALSE)+VLOOKUP(H240,Auxiliar!$P$1:$Q$5,2,FALSE)+VLOOKUP(I240,Auxiliar!$S$1:$T$4,2,FALSE)+VLOOKUP(J240,Auxiliar!$V$1:$W$5,2,FALSE))&gt;=23.5,"Avaliar","Não")),"")</f>
        <v/>
      </c>
      <c r="U240" s="7" t="str">
        <f t="shared" si="3"/>
        <v/>
      </c>
    </row>
    <row r="241" spans="1:21" x14ac:dyDescent="0.25">
      <c r="A241" s="7">
        <v>239</v>
      </c>
      <c r="B241" s="7" t="str">
        <f>IF('5. Map Processos'!B241="","",'5. Map Processos'!B241)</f>
        <v/>
      </c>
      <c r="C241" s="7" t="str">
        <f>IF('5. Map Processos'!C241="","",'5. Map Processos'!C241)</f>
        <v/>
      </c>
      <c r="D241" s="7" t="str">
        <f>IF('5. Map Processos'!E241="","",'5. Map Processos'!E241)</f>
        <v/>
      </c>
      <c r="E241" s="7" t="str">
        <f>IF('5. Map Processos'!I241="","",'5. Map Processos'!I241)</f>
        <v/>
      </c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7" t="str">
        <f>IFERROR(IF((VLOOKUP(F241,Auxiliar!$J$1:$K$6,2,FALSE)+VLOOKUP(G241,Auxiliar!$M$1:$N$5,2,FALSE)+VLOOKUP(H241,Auxiliar!$P$1:$Q$5,2,FALSE)+VLOOKUP(I241,Auxiliar!$S$1:$T$4,2,FALSE)+VLOOKUP(J241,Auxiliar!$V$1:$W$5,2,FALSE))&gt;=25,"Sim",IF((VLOOKUP(F241,Auxiliar!$J$1:$K$6,2,FALSE)+VLOOKUP(G241,Auxiliar!$M$1:$N$5,2,FALSE)+VLOOKUP(H241,Auxiliar!$P$1:$Q$5,2,FALSE)+VLOOKUP(I241,Auxiliar!$S$1:$T$4,2,FALSE)+VLOOKUP(J241,Auxiliar!$V$1:$W$5,2,FALSE))&gt;=23.5,"Avaliar","Não")),"")</f>
        <v/>
      </c>
      <c r="U241" s="7" t="str">
        <f t="shared" si="3"/>
        <v/>
      </c>
    </row>
    <row r="242" spans="1:21" x14ac:dyDescent="0.25">
      <c r="A242" s="7">
        <v>240</v>
      </c>
      <c r="B242" s="7" t="str">
        <f>IF('5. Map Processos'!B242="","",'5. Map Processos'!B242)</f>
        <v/>
      </c>
      <c r="C242" s="7" t="str">
        <f>IF('5. Map Processos'!C242="","",'5. Map Processos'!C242)</f>
        <v/>
      </c>
      <c r="D242" s="7" t="str">
        <f>IF('5. Map Processos'!E242="","",'5. Map Processos'!E242)</f>
        <v/>
      </c>
      <c r="E242" s="7" t="str">
        <f>IF('5. Map Processos'!I242="","",'5. Map Processos'!I242)</f>
        <v/>
      </c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7" t="str">
        <f>IFERROR(IF((VLOOKUP(F242,Auxiliar!$J$1:$K$6,2,FALSE)+VLOOKUP(G242,Auxiliar!$M$1:$N$5,2,FALSE)+VLOOKUP(H242,Auxiliar!$P$1:$Q$5,2,FALSE)+VLOOKUP(I242,Auxiliar!$S$1:$T$4,2,FALSE)+VLOOKUP(J242,Auxiliar!$V$1:$W$5,2,FALSE))&gt;=25,"Sim",IF((VLOOKUP(F242,Auxiliar!$J$1:$K$6,2,FALSE)+VLOOKUP(G242,Auxiliar!$M$1:$N$5,2,FALSE)+VLOOKUP(H242,Auxiliar!$P$1:$Q$5,2,FALSE)+VLOOKUP(I242,Auxiliar!$S$1:$T$4,2,FALSE)+VLOOKUP(J242,Auxiliar!$V$1:$W$5,2,FALSE))&gt;=23.5,"Avaliar","Não")),"")</f>
        <v/>
      </c>
      <c r="U242" s="7" t="str">
        <f t="shared" si="3"/>
        <v/>
      </c>
    </row>
    <row r="243" spans="1:21" x14ac:dyDescent="0.25">
      <c r="A243" s="7">
        <v>241</v>
      </c>
      <c r="B243" s="7" t="str">
        <f>IF('5. Map Processos'!B243="","",'5. Map Processos'!B243)</f>
        <v/>
      </c>
      <c r="C243" s="7" t="str">
        <f>IF('5. Map Processos'!C243="","",'5. Map Processos'!C243)</f>
        <v/>
      </c>
      <c r="D243" s="7" t="str">
        <f>IF('5. Map Processos'!E243="","",'5. Map Processos'!E243)</f>
        <v/>
      </c>
      <c r="E243" s="7" t="str">
        <f>IF('5. Map Processos'!I243="","",'5. Map Processos'!I243)</f>
        <v/>
      </c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7" t="str">
        <f>IFERROR(IF((VLOOKUP(F243,Auxiliar!$J$1:$K$6,2,FALSE)+VLOOKUP(G243,Auxiliar!$M$1:$N$5,2,FALSE)+VLOOKUP(H243,Auxiliar!$P$1:$Q$5,2,FALSE)+VLOOKUP(I243,Auxiliar!$S$1:$T$4,2,FALSE)+VLOOKUP(J243,Auxiliar!$V$1:$W$5,2,FALSE))&gt;=25,"Sim",IF((VLOOKUP(F243,Auxiliar!$J$1:$K$6,2,FALSE)+VLOOKUP(G243,Auxiliar!$M$1:$N$5,2,FALSE)+VLOOKUP(H243,Auxiliar!$P$1:$Q$5,2,FALSE)+VLOOKUP(I243,Auxiliar!$S$1:$T$4,2,FALSE)+VLOOKUP(J243,Auxiliar!$V$1:$W$5,2,FALSE))&gt;=23.5,"Avaliar","Não")),"")</f>
        <v/>
      </c>
      <c r="U243" s="7" t="str">
        <f t="shared" si="3"/>
        <v/>
      </c>
    </row>
    <row r="244" spans="1:21" x14ac:dyDescent="0.25">
      <c r="A244" s="7">
        <v>242</v>
      </c>
      <c r="B244" s="7" t="str">
        <f>IF('5. Map Processos'!B244="","",'5. Map Processos'!B244)</f>
        <v/>
      </c>
      <c r="C244" s="7" t="str">
        <f>IF('5. Map Processos'!C244="","",'5. Map Processos'!C244)</f>
        <v/>
      </c>
      <c r="D244" s="7" t="str">
        <f>IF('5. Map Processos'!E244="","",'5. Map Processos'!E244)</f>
        <v/>
      </c>
      <c r="E244" s="7" t="str">
        <f>IF('5. Map Processos'!I244="","",'5. Map Processos'!I244)</f>
        <v/>
      </c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7" t="str">
        <f>IFERROR(IF((VLOOKUP(F244,Auxiliar!$J$1:$K$6,2,FALSE)+VLOOKUP(G244,Auxiliar!$M$1:$N$5,2,FALSE)+VLOOKUP(H244,Auxiliar!$P$1:$Q$5,2,FALSE)+VLOOKUP(I244,Auxiliar!$S$1:$T$4,2,FALSE)+VLOOKUP(J244,Auxiliar!$V$1:$W$5,2,FALSE))&gt;=25,"Sim",IF((VLOOKUP(F244,Auxiliar!$J$1:$K$6,2,FALSE)+VLOOKUP(G244,Auxiliar!$M$1:$N$5,2,FALSE)+VLOOKUP(H244,Auxiliar!$P$1:$Q$5,2,FALSE)+VLOOKUP(I244,Auxiliar!$S$1:$T$4,2,FALSE)+VLOOKUP(J244,Auxiliar!$V$1:$W$5,2,FALSE))&gt;=23.5,"Avaliar","Não")),"")</f>
        <v/>
      </c>
      <c r="U244" s="7" t="str">
        <f t="shared" si="3"/>
        <v/>
      </c>
    </row>
    <row r="245" spans="1:21" x14ac:dyDescent="0.25">
      <c r="A245" s="7">
        <v>243</v>
      </c>
      <c r="B245" s="7" t="str">
        <f>IF('5. Map Processos'!B245="","",'5. Map Processos'!B245)</f>
        <v/>
      </c>
      <c r="C245" s="7" t="str">
        <f>IF('5. Map Processos'!C245="","",'5. Map Processos'!C245)</f>
        <v/>
      </c>
      <c r="D245" s="7" t="str">
        <f>IF('5. Map Processos'!E245="","",'5. Map Processos'!E245)</f>
        <v/>
      </c>
      <c r="E245" s="7" t="str">
        <f>IF('5. Map Processos'!I245="","",'5. Map Processos'!I245)</f>
        <v/>
      </c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7" t="str">
        <f>IFERROR(IF((VLOOKUP(F245,Auxiliar!$J$1:$K$6,2,FALSE)+VLOOKUP(G245,Auxiliar!$M$1:$N$5,2,FALSE)+VLOOKUP(H245,Auxiliar!$P$1:$Q$5,2,FALSE)+VLOOKUP(I245,Auxiliar!$S$1:$T$4,2,FALSE)+VLOOKUP(J245,Auxiliar!$V$1:$W$5,2,FALSE))&gt;=25,"Sim",IF((VLOOKUP(F245,Auxiliar!$J$1:$K$6,2,FALSE)+VLOOKUP(G245,Auxiliar!$M$1:$N$5,2,FALSE)+VLOOKUP(H245,Auxiliar!$P$1:$Q$5,2,FALSE)+VLOOKUP(I245,Auxiliar!$S$1:$T$4,2,FALSE)+VLOOKUP(J245,Auxiliar!$V$1:$W$5,2,FALSE))&gt;=23.5,"Avaliar","Não")),"")</f>
        <v/>
      </c>
      <c r="U245" s="7" t="str">
        <f t="shared" si="3"/>
        <v/>
      </c>
    </row>
    <row r="246" spans="1:21" x14ac:dyDescent="0.25">
      <c r="A246" s="7">
        <v>244</v>
      </c>
      <c r="B246" s="7" t="str">
        <f>IF('5. Map Processos'!B246="","",'5. Map Processos'!B246)</f>
        <v/>
      </c>
      <c r="C246" s="7" t="str">
        <f>IF('5. Map Processos'!C246="","",'5. Map Processos'!C246)</f>
        <v/>
      </c>
      <c r="D246" s="7" t="str">
        <f>IF('5. Map Processos'!E246="","",'5. Map Processos'!E246)</f>
        <v/>
      </c>
      <c r="E246" s="7" t="str">
        <f>IF('5. Map Processos'!I246="","",'5. Map Processos'!I246)</f>
        <v/>
      </c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7" t="str">
        <f>IFERROR(IF((VLOOKUP(F246,Auxiliar!$J$1:$K$6,2,FALSE)+VLOOKUP(G246,Auxiliar!$M$1:$N$5,2,FALSE)+VLOOKUP(H246,Auxiliar!$P$1:$Q$5,2,FALSE)+VLOOKUP(I246,Auxiliar!$S$1:$T$4,2,FALSE)+VLOOKUP(J246,Auxiliar!$V$1:$W$5,2,FALSE))&gt;=25,"Sim",IF((VLOOKUP(F246,Auxiliar!$J$1:$K$6,2,FALSE)+VLOOKUP(G246,Auxiliar!$M$1:$N$5,2,FALSE)+VLOOKUP(H246,Auxiliar!$P$1:$Q$5,2,FALSE)+VLOOKUP(I246,Auxiliar!$S$1:$T$4,2,FALSE)+VLOOKUP(J246,Auxiliar!$V$1:$W$5,2,FALSE))&gt;=23.5,"Avaliar","Não")),"")</f>
        <v/>
      </c>
      <c r="U246" s="7" t="str">
        <f t="shared" si="3"/>
        <v/>
      </c>
    </row>
    <row r="247" spans="1:21" x14ac:dyDescent="0.25">
      <c r="A247" s="7">
        <v>245</v>
      </c>
      <c r="B247" s="7" t="str">
        <f>IF('5. Map Processos'!B247="","",'5. Map Processos'!B247)</f>
        <v/>
      </c>
      <c r="C247" s="7" t="str">
        <f>IF('5. Map Processos'!C247="","",'5. Map Processos'!C247)</f>
        <v/>
      </c>
      <c r="D247" s="7" t="str">
        <f>IF('5. Map Processos'!E247="","",'5. Map Processos'!E247)</f>
        <v/>
      </c>
      <c r="E247" s="7" t="str">
        <f>IF('5. Map Processos'!I247="","",'5. Map Processos'!I247)</f>
        <v/>
      </c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7" t="str">
        <f>IFERROR(IF((VLOOKUP(F247,Auxiliar!$J$1:$K$6,2,FALSE)+VLOOKUP(G247,Auxiliar!$M$1:$N$5,2,FALSE)+VLOOKUP(H247,Auxiliar!$P$1:$Q$5,2,FALSE)+VLOOKUP(I247,Auxiliar!$S$1:$T$4,2,FALSE)+VLOOKUP(J247,Auxiliar!$V$1:$W$5,2,FALSE))&gt;=25,"Sim",IF((VLOOKUP(F247,Auxiliar!$J$1:$K$6,2,FALSE)+VLOOKUP(G247,Auxiliar!$M$1:$N$5,2,FALSE)+VLOOKUP(H247,Auxiliar!$P$1:$Q$5,2,FALSE)+VLOOKUP(I247,Auxiliar!$S$1:$T$4,2,FALSE)+VLOOKUP(J247,Auxiliar!$V$1:$W$5,2,FALSE))&gt;=23.5,"Avaliar","Não")),"")</f>
        <v/>
      </c>
      <c r="U247" s="7" t="str">
        <f t="shared" si="3"/>
        <v/>
      </c>
    </row>
    <row r="248" spans="1:21" x14ac:dyDescent="0.25">
      <c r="A248" s="7">
        <v>246</v>
      </c>
      <c r="B248" s="7" t="str">
        <f>IF('5. Map Processos'!B248="","",'5. Map Processos'!B248)</f>
        <v/>
      </c>
      <c r="C248" s="7" t="str">
        <f>IF('5. Map Processos'!C248="","",'5. Map Processos'!C248)</f>
        <v/>
      </c>
      <c r="D248" s="7" t="str">
        <f>IF('5. Map Processos'!E248="","",'5. Map Processos'!E248)</f>
        <v/>
      </c>
      <c r="E248" s="7" t="str">
        <f>IF('5. Map Processos'!I248="","",'5. Map Processos'!I248)</f>
        <v/>
      </c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7" t="str">
        <f>IFERROR(IF((VLOOKUP(F248,Auxiliar!$J$1:$K$6,2,FALSE)+VLOOKUP(G248,Auxiliar!$M$1:$N$5,2,FALSE)+VLOOKUP(H248,Auxiliar!$P$1:$Q$5,2,FALSE)+VLOOKUP(I248,Auxiliar!$S$1:$T$4,2,FALSE)+VLOOKUP(J248,Auxiliar!$V$1:$W$5,2,FALSE))&gt;=25,"Sim",IF((VLOOKUP(F248,Auxiliar!$J$1:$K$6,2,FALSE)+VLOOKUP(G248,Auxiliar!$M$1:$N$5,2,FALSE)+VLOOKUP(H248,Auxiliar!$P$1:$Q$5,2,FALSE)+VLOOKUP(I248,Auxiliar!$S$1:$T$4,2,FALSE)+VLOOKUP(J248,Auxiliar!$V$1:$W$5,2,FALSE))&gt;=23.5,"Avaliar","Não")),"")</f>
        <v/>
      </c>
      <c r="U248" s="7" t="str">
        <f t="shared" si="3"/>
        <v/>
      </c>
    </row>
    <row r="249" spans="1:21" x14ac:dyDescent="0.25">
      <c r="A249" s="7">
        <v>247</v>
      </c>
      <c r="B249" s="7" t="str">
        <f>IF('5. Map Processos'!B249="","",'5. Map Processos'!B249)</f>
        <v/>
      </c>
      <c r="C249" s="7" t="str">
        <f>IF('5. Map Processos'!C249="","",'5. Map Processos'!C249)</f>
        <v/>
      </c>
      <c r="D249" s="7" t="str">
        <f>IF('5. Map Processos'!E249="","",'5. Map Processos'!E249)</f>
        <v/>
      </c>
      <c r="E249" s="7" t="str">
        <f>IF('5. Map Processos'!I249="","",'5. Map Processos'!I249)</f>
        <v/>
      </c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7" t="str">
        <f>IFERROR(IF((VLOOKUP(F249,Auxiliar!$J$1:$K$6,2,FALSE)+VLOOKUP(G249,Auxiliar!$M$1:$N$5,2,FALSE)+VLOOKUP(H249,Auxiliar!$P$1:$Q$5,2,FALSE)+VLOOKUP(I249,Auxiliar!$S$1:$T$4,2,FALSE)+VLOOKUP(J249,Auxiliar!$V$1:$W$5,2,FALSE))&gt;=25,"Sim",IF((VLOOKUP(F249,Auxiliar!$J$1:$K$6,2,FALSE)+VLOOKUP(G249,Auxiliar!$M$1:$N$5,2,FALSE)+VLOOKUP(H249,Auxiliar!$P$1:$Q$5,2,FALSE)+VLOOKUP(I249,Auxiliar!$S$1:$T$4,2,FALSE)+VLOOKUP(J249,Auxiliar!$V$1:$W$5,2,FALSE))&gt;=23.5,"Avaliar","Não")),"")</f>
        <v/>
      </c>
      <c r="U249" s="7" t="str">
        <f t="shared" si="3"/>
        <v/>
      </c>
    </row>
    <row r="250" spans="1:21" x14ac:dyDescent="0.25">
      <c r="A250" s="7">
        <v>248</v>
      </c>
      <c r="B250" s="7" t="str">
        <f>IF('5. Map Processos'!B250="","",'5. Map Processos'!B250)</f>
        <v/>
      </c>
      <c r="C250" s="7" t="str">
        <f>IF('5. Map Processos'!C250="","",'5. Map Processos'!C250)</f>
        <v/>
      </c>
      <c r="D250" s="7" t="str">
        <f>IF('5. Map Processos'!E250="","",'5. Map Processos'!E250)</f>
        <v/>
      </c>
      <c r="E250" s="7" t="str">
        <f>IF('5. Map Processos'!I250="","",'5. Map Processos'!I250)</f>
        <v/>
      </c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7" t="str">
        <f>IFERROR(IF((VLOOKUP(F250,Auxiliar!$J$1:$K$6,2,FALSE)+VLOOKUP(G250,Auxiliar!$M$1:$N$5,2,FALSE)+VLOOKUP(H250,Auxiliar!$P$1:$Q$5,2,FALSE)+VLOOKUP(I250,Auxiliar!$S$1:$T$4,2,FALSE)+VLOOKUP(J250,Auxiliar!$V$1:$W$5,2,FALSE))&gt;=25,"Sim",IF((VLOOKUP(F250,Auxiliar!$J$1:$K$6,2,FALSE)+VLOOKUP(G250,Auxiliar!$M$1:$N$5,2,FALSE)+VLOOKUP(H250,Auxiliar!$P$1:$Q$5,2,FALSE)+VLOOKUP(I250,Auxiliar!$S$1:$T$4,2,FALSE)+VLOOKUP(J250,Auxiliar!$V$1:$W$5,2,FALSE))&gt;=23.5,"Avaliar","Não")),"")</f>
        <v/>
      </c>
      <c r="U250" s="7" t="str">
        <f t="shared" si="3"/>
        <v/>
      </c>
    </row>
    <row r="251" spans="1:21" x14ac:dyDescent="0.25">
      <c r="A251" s="7">
        <v>249</v>
      </c>
      <c r="B251" s="7" t="str">
        <f>IF('5. Map Processos'!B251="","",'5. Map Processos'!B251)</f>
        <v/>
      </c>
      <c r="C251" s="7" t="str">
        <f>IF('5. Map Processos'!C251="","",'5. Map Processos'!C251)</f>
        <v/>
      </c>
      <c r="D251" s="7" t="str">
        <f>IF('5. Map Processos'!E251="","",'5. Map Processos'!E251)</f>
        <v/>
      </c>
      <c r="E251" s="7" t="str">
        <f>IF('5. Map Processos'!I251="","",'5. Map Processos'!I251)</f>
        <v/>
      </c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7" t="str">
        <f>IFERROR(IF((VLOOKUP(F251,Auxiliar!$J$1:$K$6,2,FALSE)+VLOOKUP(G251,Auxiliar!$M$1:$N$5,2,FALSE)+VLOOKUP(H251,Auxiliar!$P$1:$Q$5,2,FALSE)+VLOOKUP(I251,Auxiliar!$S$1:$T$4,2,FALSE)+VLOOKUP(J251,Auxiliar!$V$1:$W$5,2,FALSE))&gt;=25,"Sim",IF((VLOOKUP(F251,Auxiliar!$J$1:$K$6,2,FALSE)+VLOOKUP(G251,Auxiliar!$M$1:$N$5,2,FALSE)+VLOOKUP(H251,Auxiliar!$P$1:$Q$5,2,FALSE)+VLOOKUP(I251,Auxiliar!$S$1:$T$4,2,FALSE)+VLOOKUP(J251,Auxiliar!$V$1:$W$5,2,FALSE))&gt;=23.5,"Avaliar","Não")),"")</f>
        <v/>
      </c>
      <c r="U251" s="7" t="str">
        <f t="shared" si="3"/>
        <v/>
      </c>
    </row>
    <row r="252" spans="1:21" x14ac:dyDescent="0.25">
      <c r="A252" s="7">
        <v>250</v>
      </c>
      <c r="B252" s="7" t="str">
        <f>IF('5. Map Processos'!B252="","",'5. Map Processos'!B252)</f>
        <v/>
      </c>
      <c r="C252" s="7" t="str">
        <f>IF('5. Map Processos'!C252="","",'5. Map Processos'!C252)</f>
        <v/>
      </c>
      <c r="D252" s="7" t="str">
        <f>IF('5. Map Processos'!E252="","",'5. Map Processos'!E252)</f>
        <v/>
      </c>
      <c r="E252" s="7" t="str">
        <f>IF('5. Map Processos'!I252="","",'5. Map Processos'!I252)</f>
        <v/>
      </c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7" t="str">
        <f>IFERROR(IF((VLOOKUP(F252,Auxiliar!$J$1:$K$6,2,FALSE)+VLOOKUP(G252,Auxiliar!$M$1:$N$5,2,FALSE)+VLOOKUP(H252,Auxiliar!$P$1:$Q$5,2,FALSE)+VLOOKUP(I252,Auxiliar!$S$1:$T$4,2,FALSE)+VLOOKUP(J252,Auxiliar!$V$1:$W$5,2,FALSE))&gt;=25,"Sim",IF((VLOOKUP(F252,Auxiliar!$J$1:$K$6,2,FALSE)+VLOOKUP(G252,Auxiliar!$M$1:$N$5,2,FALSE)+VLOOKUP(H252,Auxiliar!$P$1:$Q$5,2,FALSE)+VLOOKUP(I252,Auxiliar!$S$1:$T$4,2,FALSE)+VLOOKUP(J252,Auxiliar!$V$1:$W$5,2,FALSE))&gt;=23.5,"Avaliar","Não")),"")</f>
        <v/>
      </c>
      <c r="U252" s="7" t="str">
        <f t="shared" si="3"/>
        <v/>
      </c>
    </row>
    <row r="253" spans="1:21" x14ac:dyDescent="0.25">
      <c r="A253" s="7">
        <v>251</v>
      </c>
      <c r="B253" s="7" t="str">
        <f>IF('5. Map Processos'!B253="","",'5. Map Processos'!B253)</f>
        <v/>
      </c>
      <c r="C253" s="7" t="str">
        <f>IF('5. Map Processos'!C253="","",'5. Map Processos'!C253)</f>
        <v/>
      </c>
      <c r="D253" s="7" t="str">
        <f>IF('5. Map Processos'!E253="","",'5. Map Processos'!E253)</f>
        <v/>
      </c>
      <c r="E253" s="7" t="str">
        <f>IF('5. Map Processos'!I253="","",'5. Map Processos'!I253)</f>
        <v/>
      </c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7" t="str">
        <f>IFERROR(IF((VLOOKUP(F253,Auxiliar!$J$1:$K$6,2,FALSE)+VLOOKUP(G253,Auxiliar!$M$1:$N$5,2,FALSE)+VLOOKUP(H253,Auxiliar!$P$1:$Q$5,2,FALSE)+VLOOKUP(I253,Auxiliar!$S$1:$T$4,2,FALSE)+VLOOKUP(J253,Auxiliar!$V$1:$W$5,2,FALSE))&gt;=25,"Sim",IF((VLOOKUP(F253,Auxiliar!$J$1:$K$6,2,FALSE)+VLOOKUP(G253,Auxiliar!$M$1:$N$5,2,FALSE)+VLOOKUP(H253,Auxiliar!$P$1:$Q$5,2,FALSE)+VLOOKUP(I253,Auxiliar!$S$1:$T$4,2,FALSE)+VLOOKUP(J253,Auxiliar!$V$1:$W$5,2,FALSE))&gt;=23.5,"Avaliar","Não")),"")</f>
        <v/>
      </c>
      <c r="U253" s="7" t="str">
        <f t="shared" si="3"/>
        <v/>
      </c>
    </row>
    <row r="254" spans="1:21" x14ac:dyDescent="0.25">
      <c r="A254" s="7">
        <v>252</v>
      </c>
      <c r="B254" s="7" t="str">
        <f>IF('5. Map Processos'!B254="","",'5. Map Processos'!B254)</f>
        <v/>
      </c>
      <c r="C254" s="7" t="str">
        <f>IF('5. Map Processos'!C254="","",'5. Map Processos'!C254)</f>
        <v/>
      </c>
      <c r="D254" s="7" t="str">
        <f>IF('5. Map Processos'!E254="","",'5. Map Processos'!E254)</f>
        <v/>
      </c>
      <c r="E254" s="7" t="str">
        <f>IF('5. Map Processos'!I254="","",'5. Map Processos'!I254)</f>
        <v/>
      </c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7" t="str">
        <f>IFERROR(IF((VLOOKUP(F254,Auxiliar!$J$1:$K$6,2,FALSE)+VLOOKUP(G254,Auxiliar!$M$1:$N$5,2,FALSE)+VLOOKUP(H254,Auxiliar!$P$1:$Q$5,2,FALSE)+VLOOKUP(I254,Auxiliar!$S$1:$T$4,2,FALSE)+VLOOKUP(J254,Auxiliar!$V$1:$W$5,2,FALSE))&gt;=25,"Sim",IF((VLOOKUP(F254,Auxiliar!$J$1:$K$6,2,FALSE)+VLOOKUP(G254,Auxiliar!$M$1:$N$5,2,FALSE)+VLOOKUP(H254,Auxiliar!$P$1:$Q$5,2,FALSE)+VLOOKUP(I254,Auxiliar!$S$1:$T$4,2,FALSE)+VLOOKUP(J254,Auxiliar!$V$1:$W$5,2,FALSE))&gt;=23.5,"Avaliar","Não")),"")</f>
        <v/>
      </c>
      <c r="U254" s="7" t="str">
        <f t="shared" si="3"/>
        <v/>
      </c>
    </row>
    <row r="255" spans="1:21" x14ac:dyDescent="0.25">
      <c r="A255" s="7">
        <v>253</v>
      </c>
      <c r="B255" s="7" t="str">
        <f>IF('5. Map Processos'!B255="","",'5. Map Processos'!B255)</f>
        <v/>
      </c>
      <c r="C255" s="7" t="str">
        <f>IF('5. Map Processos'!C255="","",'5. Map Processos'!C255)</f>
        <v/>
      </c>
      <c r="D255" s="7" t="str">
        <f>IF('5. Map Processos'!E255="","",'5. Map Processos'!E255)</f>
        <v/>
      </c>
      <c r="E255" s="7" t="str">
        <f>IF('5. Map Processos'!I255="","",'5. Map Processos'!I255)</f>
        <v/>
      </c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7" t="str">
        <f>IFERROR(IF((VLOOKUP(F255,Auxiliar!$J$1:$K$6,2,FALSE)+VLOOKUP(G255,Auxiliar!$M$1:$N$5,2,FALSE)+VLOOKUP(H255,Auxiliar!$P$1:$Q$5,2,FALSE)+VLOOKUP(I255,Auxiliar!$S$1:$T$4,2,FALSE)+VLOOKUP(J255,Auxiliar!$V$1:$W$5,2,FALSE))&gt;=25,"Sim",IF((VLOOKUP(F255,Auxiliar!$J$1:$K$6,2,FALSE)+VLOOKUP(G255,Auxiliar!$M$1:$N$5,2,FALSE)+VLOOKUP(H255,Auxiliar!$P$1:$Q$5,2,FALSE)+VLOOKUP(I255,Auxiliar!$S$1:$T$4,2,FALSE)+VLOOKUP(J255,Auxiliar!$V$1:$W$5,2,FALSE))&gt;=23.5,"Avaliar","Não")),"")</f>
        <v/>
      </c>
      <c r="U255" s="7" t="str">
        <f t="shared" si="3"/>
        <v/>
      </c>
    </row>
    <row r="256" spans="1:21" x14ac:dyDescent="0.25">
      <c r="A256" s="7">
        <v>254</v>
      </c>
      <c r="B256" s="7" t="str">
        <f>IF('5. Map Processos'!B256="","",'5. Map Processos'!B256)</f>
        <v/>
      </c>
      <c r="C256" s="7" t="str">
        <f>IF('5. Map Processos'!C256="","",'5. Map Processos'!C256)</f>
        <v/>
      </c>
      <c r="D256" s="7" t="str">
        <f>IF('5. Map Processos'!E256="","",'5. Map Processos'!E256)</f>
        <v/>
      </c>
      <c r="E256" s="7" t="str">
        <f>IF('5. Map Processos'!I256="","",'5. Map Processos'!I256)</f>
        <v/>
      </c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7" t="str">
        <f>IFERROR(IF((VLOOKUP(F256,Auxiliar!$J$1:$K$6,2,FALSE)+VLOOKUP(G256,Auxiliar!$M$1:$N$5,2,FALSE)+VLOOKUP(H256,Auxiliar!$P$1:$Q$5,2,FALSE)+VLOOKUP(I256,Auxiliar!$S$1:$T$4,2,FALSE)+VLOOKUP(J256,Auxiliar!$V$1:$W$5,2,FALSE))&gt;=25,"Sim",IF((VLOOKUP(F256,Auxiliar!$J$1:$K$6,2,FALSE)+VLOOKUP(G256,Auxiliar!$M$1:$N$5,2,FALSE)+VLOOKUP(H256,Auxiliar!$P$1:$Q$5,2,FALSE)+VLOOKUP(I256,Auxiliar!$S$1:$T$4,2,FALSE)+VLOOKUP(J256,Auxiliar!$V$1:$W$5,2,FALSE))&gt;=23.5,"Avaliar","Não")),"")</f>
        <v/>
      </c>
      <c r="U256" s="7" t="str">
        <f t="shared" si="3"/>
        <v/>
      </c>
    </row>
    <row r="257" spans="1:21" x14ac:dyDescent="0.25">
      <c r="A257" s="7">
        <v>255</v>
      </c>
      <c r="B257" s="7" t="str">
        <f>IF('5. Map Processos'!B257="","",'5. Map Processos'!B257)</f>
        <v/>
      </c>
      <c r="C257" s="7" t="str">
        <f>IF('5. Map Processos'!C257="","",'5. Map Processos'!C257)</f>
        <v/>
      </c>
      <c r="D257" s="7" t="str">
        <f>IF('5. Map Processos'!E257="","",'5. Map Processos'!E257)</f>
        <v/>
      </c>
      <c r="E257" s="7" t="str">
        <f>IF('5. Map Processos'!I257="","",'5. Map Processos'!I257)</f>
        <v/>
      </c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7" t="str">
        <f>IFERROR(IF((VLOOKUP(F257,Auxiliar!$J$1:$K$6,2,FALSE)+VLOOKUP(G257,Auxiliar!$M$1:$N$5,2,FALSE)+VLOOKUP(H257,Auxiliar!$P$1:$Q$5,2,FALSE)+VLOOKUP(I257,Auxiliar!$S$1:$T$4,2,FALSE)+VLOOKUP(J257,Auxiliar!$V$1:$W$5,2,FALSE))&gt;=25,"Sim",IF((VLOOKUP(F257,Auxiliar!$J$1:$K$6,2,FALSE)+VLOOKUP(G257,Auxiliar!$M$1:$N$5,2,FALSE)+VLOOKUP(H257,Auxiliar!$P$1:$Q$5,2,FALSE)+VLOOKUP(I257,Auxiliar!$S$1:$T$4,2,FALSE)+VLOOKUP(J257,Auxiliar!$V$1:$W$5,2,FALSE))&gt;=23.5,"Avaliar","Não")),"")</f>
        <v/>
      </c>
      <c r="U257" s="7" t="str">
        <f t="shared" si="3"/>
        <v/>
      </c>
    </row>
    <row r="258" spans="1:21" x14ac:dyDescent="0.25">
      <c r="A258" s="7">
        <v>256</v>
      </c>
      <c r="B258" s="7" t="str">
        <f>IF('5. Map Processos'!B258="","",'5. Map Processos'!B258)</f>
        <v/>
      </c>
      <c r="C258" s="7" t="str">
        <f>IF('5. Map Processos'!C258="","",'5. Map Processos'!C258)</f>
        <v/>
      </c>
      <c r="D258" s="7" t="str">
        <f>IF('5. Map Processos'!E258="","",'5. Map Processos'!E258)</f>
        <v/>
      </c>
      <c r="E258" s="7" t="str">
        <f>IF('5. Map Processos'!I258="","",'5. Map Processos'!I258)</f>
        <v/>
      </c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7" t="str">
        <f>IFERROR(IF((VLOOKUP(F258,Auxiliar!$J$1:$K$6,2,FALSE)+VLOOKUP(G258,Auxiliar!$M$1:$N$5,2,FALSE)+VLOOKUP(H258,Auxiliar!$P$1:$Q$5,2,FALSE)+VLOOKUP(I258,Auxiliar!$S$1:$T$4,2,FALSE)+VLOOKUP(J258,Auxiliar!$V$1:$W$5,2,FALSE))&gt;=25,"Sim",IF((VLOOKUP(F258,Auxiliar!$J$1:$K$6,2,FALSE)+VLOOKUP(G258,Auxiliar!$M$1:$N$5,2,FALSE)+VLOOKUP(H258,Auxiliar!$P$1:$Q$5,2,FALSE)+VLOOKUP(I258,Auxiliar!$S$1:$T$4,2,FALSE)+VLOOKUP(J258,Auxiliar!$V$1:$W$5,2,FALSE))&gt;=23.5,"Avaliar","Não")),"")</f>
        <v/>
      </c>
      <c r="U258" s="7" t="str">
        <f t="shared" si="3"/>
        <v/>
      </c>
    </row>
    <row r="259" spans="1:21" x14ac:dyDescent="0.25">
      <c r="A259" s="7">
        <v>257</v>
      </c>
      <c r="B259" s="7" t="str">
        <f>IF('5. Map Processos'!B259="","",'5. Map Processos'!B259)</f>
        <v/>
      </c>
      <c r="C259" s="7" t="str">
        <f>IF('5. Map Processos'!C259="","",'5. Map Processos'!C259)</f>
        <v/>
      </c>
      <c r="D259" s="7" t="str">
        <f>IF('5. Map Processos'!E259="","",'5. Map Processos'!E259)</f>
        <v/>
      </c>
      <c r="E259" s="7" t="str">
        <f>IF('5. Map Processos'!I259="","",'5. Map Processos'!I259)</f>
        <v/>
      </c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7" t="str">
        <f>IFERROR(IF((VLOOKUP(F259,Auxiliar!$J$1:$K$6,2,FALSE)+VLOOKUP(G259,Auxiliar!$M$1:$N$5,2,FALSE)+VLOOKUP(H259,Auxiliar!$P$1:$Q$5,2,FALSE)+VLOOKUP(I259,Auxiliar!$S$1:$T$4,2,FALSE)+VLOOKUP(J259,Auxiliar!$V$1:$W$5,2,FALSE))&gt;=25,"Sim",IF((VLOOKUP(F259,Auxiliar!$J$1:$K$6,2,FALSE)+VLOOKUP(G259,Auxiliar!$M$1:$N$5,2,FALSE)+VLOOKUP(H259,Auxiliar!$P$1:$Q$5,2,FALSE)+VLOOKUP(I259,Auxiliar!$S$1:$T$4,2,FALSE)+VLOOKUP(J259,Auxiliar!$V$1:$W$5,2,FALSE))&gt;=23.5,"Avaliar","Não")),"")</f>
        <v/>
      </c>
      <c r="U259" s="7" t="str">
        <f t="shared" si="3"/>
        <v/>
      </c>
    </row>
    <row r="260" spans="1:21" x14ac:dyDescent="0.25">
      <c r="A260" s="7">
        <v>258</v>
      </c>
      <c r="B260" s="7" t="str">
        <f>IF('5. Map Processos'!B260="","",'5. Map Processos'!B260)</f>
        <v/>
      </c>
      <c r="C260" s="7" t="str">
        <f>IF('5. Map Processos'!C260="","",'5. Map Processos'!C260)</f>
        <v/>
      </c>
      <c r="D260" s="7" t="str">
        <f>IF('5. Map Processos'!E260="","",'5. Map Processos'!E260)</f>
        <v/>
      </c>
      <c r="E260" s="7" t="str">
        <f>IF('5. Map Processos'!I260="","",'5. Map Processos'!I260)</f>
        <v/>
      </c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7" t="str">
        <f>IFERROR(IF((VLOOKUP(F260,Auxiliar!$J$1:$K$6,2,FALSE)+VLOOKUP(G260,Auxiliar!$M$1:$N$5,2,FALSE)+VLOOKUP(H260,Auxiliar!$P$1:$Q$5,2,FALSE)+VLOOKUP(I260,Auxiliar!$S$1:$T$4,2,FALSE)+VLOOKUP(J260,Auxiliar!$V$1:$W$5,2,FALSE))&gt;=25,"Sim",IF((VLOOKUP(F260,Auxiliar!$J$1:$K$6,2,FALSE)+VLOOKUP(G260,Auxiliar!$M$1:$N$5,2,FALSE)+VLOOKUP(H260,Auxiliar!$P$1:$Q$5,2,FALSE)+VLOOKUP(I260,Auxiliar!$S$1:$T$4,2,FALSE)+VLOOKUP(J260,Auxiliar!$V$1:$W$5,2,FALSE))&gt;=23.5,"Avaliar","Não")),"")</f>
        <v/>
      </c>
      <c r="U260" s="7" t="str">
        <f t="shared" ref="U260:U323" si="4">IF(OR(F260="",G260="",H260="",I260="",J260="",K260="",L260="",M260="",N260="",O260="",P260="",Q260="",R260=""),"",IFERROR(IF(AND(OR(T260="Sim",K260="Sim",L260="Sim",M260="Sim"),OR(N260="Sim",O260="Sim",P260="Sim",Q260="Sim",R260="Sim")),"Sim",IF(AND(AND(T260="Avaliar",K260="Não",L260="Não",M260="Não"),OR(N260="Sim",O260="Sim",P260="Sim",Q260="Sim",R260="Sim")),"Avaliar","Não")),""))</f>
        <v/>
      </c>
    </row>
    <row r="261" spans="1:21" x14ac:dyDescent="0.25">
      <c r="A261" s="7">
        <v>259</v>
      </c>
      <c r="B261" s="7" t="str">
        <f>IF('5. Map Processos'!B261="","",'5. Map Processos'!B261)</f>
        <v/>
      </c>
      <c r="C261" s="7" t="str">
        <f>IF('5. Map Processos'!C261="","",'5. Map Processos'!C261)</f>
        <v/>
      </c>
      <c r="D261" s="7" t="str">
        <f>IF('5. Map Processos'!E261="","",'5. Map Processos'!E261)</f>
        <v/>
      </c>
      <c r="E261" s="7" t="str">
        <f>IF('5. Map Processos'!I261="","",'5. Map Processos'!I261)</f>
        <v/>
      </c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7" t="str">
        <f>IFERROR(IF((VLOOKUP(F261,Auxiliar!$J$1:$K$6,2,FALSE)+VLOOKUP(G261,Auxiliar!$M$1:$N$5,2,FALSE)+VLOOKUP(H261,Auxiliar!$P$1:$Q$5,2,FALSE)+VLOOKUP(I261,Auxiliar!$S$1:$T$4,2,FALSE)+VLOOKUP(J261,Auxiliar!$V$1:$W$5,2,FALSE))&gt;=25,"Sim",IF((VLOOKUP(F261,Auxiliar!$J$1:$K$6,2,FALSE)+VLOOKUP(G261,Auxiliar!$M$1:$N$5,2,FALSE)+VLOOKUP(H261,Auxiliar!$P$1:$Q$5,2,FALSE)+VLOOKUP(I261,Auxiliar!$S$1:$T$4,2,FALSE)+VLOOKUP(J261,Auxiliar!$V$1:$W$5,2,FALSE))&gt;=23.5,"Avaliar","Não")),"")</f>
        <v/>
      </c>
      <c r="U261" s="7" t="str">
        <f t="shared" si="4"/>
        <v/>
      </c>
    </row>
    <row r="262" spans="1:21" x14ac:dyDescent="0.25">
      <c r="A262" s="7">
        <v>260</v>
      </c>
      <c r="B262" s="7" t="str">
        <f>IF('5. Map Processos'!B262="","",'5. Map Processos'!B262)</f>
        <v/>
      </c>
      <c r="C262" s="7" t="str">
        <f>IF('5. Map Processos'!C262="","",'5. Map Processos'!C262)</f>
        <v/>
      </c>
      <c r="D262" s="7" t="str">
        <f>IF('5. Map Processos'!E262="","",'5. Map Processos'!E262)</f>
        <v/>
      </c>
      <c r="E262" s="7" t="str">
        <f>IF('5. Map Processos'!I262="","",'5. Map Processos'!I262)</f>
        <v/>
      </c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7" t="str">
        <f>IFERROR(IF((VLOOKUP(F262,Auxiliar!$J$1:$K$6,2,FALSE)+VLOOKUP(G262,Auxiliar!$M$1:$N$5,2,FALSE)+VLOOKUP(H262,Auxiliar!$P$1:$Q$5,2,FALSE)+VLOOKUP(I262,Auxiliar!$S$1:$T$4,2,FALSE)+VLOOKUP(J262,Auxiliar!$V$1:$W$5,2,FALSE))&gt;=25,"Sim",IF((VLOOKUP(F262,Auxiliar!$J$1:$K$6,2,FALSE)+VLOOKUP(G262,Auxiliar!$M$1:$N$5,2,FALSE)+VLOOKUP(H262,Auxiliar!$P$1:$Q$5,2,FALSE)+VLOOKUP(I262,Auxiliar!$S$1:$T$4,2,FALSE)+VLOOKUP(J262,Auxiliar!$V$1:$W$5,2,FALSE))&gt;=23.5,"Avaliar","Não")),"")</f>
        <v/>
      </c>
      <c r="U262" s="7" t="str">
        <f t="shared" si="4"/>
        <v/>
      </c>
    </row>
    <row r="263" spans="1:21" x14ac:dyDescent="0.25">
      <c r="A263" s="7">
        <v>261</v>
      </c>
      <c r="B263" s="7" t="str">
        <f>IF('5. Map Processos'!B263="","",'5. Map Processos'!B263)</f>
        <v/>
      </c>
      <c r="C263" s="7" t="str">
        <f>IF('5. Map Processos'!C263="","",'5. Map Processos'!C263)</f>
        <v/>
      </c>
      <c r="D263" s="7" t="str">
        <f>IF('5. Map Processos'!E263="","",'5. Map Processos'!E263)</f>
        <v/>
      </c>
      <c r="E263" s="7" t="str">
        <f>IF('5. Map Processos'!I263="","",'5. Map Processos'!I263)</f>
        <v/>
      </c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7" t="str">
        <f>IFERROR(IF((VLOOKUP(F263,Auxiliar!$J$1:$K$6,2,FALSE)+VLOOKUP(G263,Auxiliar!$M$1:$N$5,2,FALSE)+VLOOKUP(H263,Auxiliar!$P$1:$Q$5,2,FALSE)+VLOOKUP(I263,Auxiliar!$S$1:$T$4,2,FALSE)+VLOOKUP(J263,Auxiliar!$V$1:$W$5,2,FALSE))&gt;=25,"Sim",IF((VLOOKUP(F263,Auxiliar!$J$1:$K$6,2,FALSE)+VLOOKUP(G263,Auxiliar!$M$1:$N$5,2,FALSE)+VLOOKUP(H263,Auxiliar!$P$1:$Q$5,2,FALSE)+VLOOKUP(I263,Auxiliar!$S$1:$T$4,2,FALSE)+VLOOKUP(J263,Auxiliar!$V$1:$W$5,2,FALSE))&gt;=23.5,"Avaliar","Não")),"")</f>
        <v/>
      </c>
      <c r="U263" s="7" t="str">
        <f t="shared" si="4"/>
        <v/>
      </c>
    </row>
    <row r="264" spans="1:21" x14ac:dyDescent="0.25">
      <c r="A264" s="7">
        <v>262</v>
      </c>
      <c r="B264" s="7" t="str">
        <f>IF('5. Map Processos'!B264="","",'5. Map Processos'!B264)</f>
        <v/>
      </c>
      <c r="C264" s="7" t="str">
        <f>IF('5. Map Processos'!C264="","",'5. Map Processos'!C264)</f>
        <v/>
      </c>
      <c r="D264" s="7" t="str">
        <f>IF('5. Map Processos'!E264="","",'5. Map Processos'!E264)</f>
        <v/>
      </c>
      <c r="E264" s="7" t="str">
        <f>IF('5. Map Processos'!I264="","",'5. Map Processos'!I264)</f>
        <v/>
      </c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7" t="str">
        <f>IFERROR(IF((VLOOKUP(F264,Auxiliar!$J$1:$K$6,2,FALSE)+VLOOKUP(G264,Auxiliar!$M$1:$N$5,2,FALSE)+VLOOKUP(H264,Auxiliar!$P$1:$Q$5,2,FALSE)+VLOOKUP(I264,Auxiliar!$S$1:$T$4,2,FALSE)+VLOOKUP(J264,Auxiliar!$V$1:$W$5,2,FALSE))&gt;=25,"Sim",IF((VLOOKUP(F264,Auxiliar!$J$1:$K$6,2,FALSE)+VLOOKUP(G264,Auxiliar!$M$1:$N$5,2,FALSE)+VLOOKUP(H264,Auxiliar!$P$1:$Q$5,2,FALSE)+VLOOKUP(I264,Auxiliar!$S$1:$T$4,2,FALSE)+VLOOKUP(J264,Auxiliar!$V$1:$W$5,2,FALSE))&gt;=23.5,"Avaliar","Não")),"")</f>
        <v/>
      </c>
      <c r="U264" s="7" t="str">
        <f t="shared" si="4"/>
        <v/>
      </c>
    </row>
    <row r="265" spans="1:21" x14ac:dyDescent="0.25">
      <c r="A265" s="7">
        <v>263</v>
      </c>
      <c r="B265" s="7" t="str">
        <f>IF('5. Map Processos'!B265="","",'5. Map Processos'!B265)</f>
        <v/>
      </c>
      <c r="C265" s="7" t="str">
        <f>IF('5. Map Processos'!C265="","",'5. Map Processos'!C265)</f>
        <v/>
      </c>
      <c r="D265" s="7" t="str">
        <f>IF('5. Map Processos'!E265="","",'5. Map Processos'!E265)</f>
        <v/>
      </c>
      <c r="E265" s="7" t="str">
        <f>IF('5. Map Processos'!I265="","",'5. Map Processos'!I265)</f>
        <v/>
      </c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7" t="str">
        <f>IFERROR(IF((VLOOKUP(F265,Auxiliar!$J$1:$K$6,2,FALSE)+VLOOKUP(G265,Auxiliar!$M$1:$N$5,2,FALSE)+VLOOKUP(H265,Auxiliar!$P$1:$Q$5,2,FALSE)+VLOOKUP(I265,Auxiliar!$S$1:$T$4,2,FALSE)+VLOOKUP(J265,Auxiliar!$V$1:$W$5,2,FALSE))&gt;=25,"Sim",IF((VLOOKUP(F265,Auxiliar!$J$1:$K$6,2,FALSE)+VLOOKUP(G265,Auxiliar!$M$1:$N$5,2,FALSE)+VLOOKUP(H265,Auxiliar!$P$1:$Q$5,2,FALSE)+VLOOKUP(I265,Auxiliar!$S$1:$T$4,2,FALSE)+VLOOKUP(J265,Auxiliar!$V$1:$W$5,2,FALSE))&gt;=23.5,"Avaliar","Não")),"")</f>
        <v/>
      </c>
      <c r="U265" s="7" t="str">
        <f t="shared" si="4"/>
        <v/>
      </c>
    </row>
    <row r="266" spans="1:21" x14ac:dyDescent="0.25">
      <c r="A266" s="7">
        <v>264</v>
      </c>
      <c r="B266" s="7" t="str">
        <f>IF('5. Map Processos'!B266="","",'5. Map Processos'!B266)</f>
        <v/>
      </c>
      <c r="C266" s="7" t="str">
        <f>IF('5. Map Processos'!C266="","",'5. Map Processos'!C266)</f>
        <v/>
      </c>
      <c r="D266" s="7" t="str">
        <f>IF('5. Map Processos'!E266="","",'5. Map Processos'!E266)</f>
        <v/>
      </c>
      <c r="E266" s="7" t="str">
        <f>IF('5. Map Processos'!I266="","",'5. Map Processos'!I266)</f>
        <v/>
      </c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7" t="str">
        <f>IFERROR(IF((VLOOKUP(F266,Auxiliar!$J$1:$K$6,2,FALSE)+VLOOKUP(G266,Auxiliar!$M$1:$N$5,2,FALSE)+VLOOKUP(H266,Auxiliar!$P$1:$Q$5,2,FALSE)+VLOOKUP(I266,Auxiliar!$S$1:$T$4,2,FALSE)+VLOOKUP(J266,Auxiliar!$V$1:$W$5,2,FALSE))&gt;=25,"Sim",IF((VLOOKUP(F266,Auxiliar!$J$1:$K$6,2,FALSE)+VLOOKUP(G266,Auxiliar!$M$1:$N$5,2,FALSE)+VLOOKUP(H266,Auxiliar!$P$1:$Q$5,2,FALSE)+VLOOKUP(I266,Auxiliar!$S$1:$T$4,2,FALSE)+VLOOKUP(J266,Auxiliar!$V$1:$W$5,2,FALSE))&gt;=23.5,"Avaliar","Não")),"")</f>
        <v/>
      </c>
      <c r="U266" s="7" t="str">
        <f t="shared" si="4"/>
        <v/>
      </c>
    </row>
    <row r="267" spans="1:21" x14ac:dyDescent="0.25">
      <c r="A267" s="7">
        <v>265</v>
      </c>
      <c r="B267" s="7" t="str">
        <f>IF('5. Map Processos'!B267="","",'5. Map Processos'!B267)</f>
        <v/>
      </c>
      <c r="C267" s="7" t="str">
        <f>IF('5. Map Processos'!C267="","",'5. Map Processos'!C267)</f>
        <v/>
      </c>
      <c r="D267" s="7" t="str">
        <f>IF('5. Map Processos'!E267="","",'5. Map Processos'!E267)</f>
        <v/>
      </c>
      <c r="E267" s="7" t="str">
        <f>IF('5. Map Processos'!I267="","",'5. Map Processos'!I267)</f>
        <v/>
      </c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7" t="str">
        <f>IFERROR(IF((VLOOKUP(F267,Auxiliar!$J$1:$K$6,2,FALSE)+VLOOKUP(G267,Auxiliar!$M$1:$N$5,2,FALSE)+VLOOKUP(H267,Auxiliar!$P$1:$Q$5,2,FALSE)+VLOOKUP(I267,Auxiliar!$S$1:$T$4,2,FALSE)+VLOOKUP(J267,Auxiliar!$V$1:$W$5,2,FALSE))&gt;=25,"Sim",IF((VLOOKUP(F267,Auxiliar!$J$1:$K$6,2,FALSE)+VLOOKUP(G267,Auxiliar!$M$1:$N$5,2,FALSE)+VLOOKUP(H267,Auxiliar!$P$1:$Q$5,2,FALSE)+VLOOKUP(I267,Auxiliar!$S$1:$T$4,2,FALSE)+VLOOKUP(J267,Auxiliar!$V$1:$W$5,2,FALSE))&gt;=23.5,"Avaliar","Não")),"")</f>
        <v/>
      </c>
      <c r="U267" s="7" t="str">
        <f t="shared" si="4"/>
        <v/>
      </c>
    </row>
    <row r="268" spans="1:21" x14ac:dyDescent="0.25">
      <c r="A268" s="7">
        <v>266</v>
      </c>
      <c r="B268" s="7" t="str">
        <f>IF('5. Map Processos'!B268="","",'5. Map Processos'!B268)</f>
        <v/>
      </c>
      <c r="C268" s="7" t="str">
        <f>IF('5. Map Processos'!C268="","",'5. Map Processos'!C268)</f>
        <v/>
      </c>
      <c r="D268" s="7" t="str">
        <f>IF('5. Map Processos'!E268="","",'5. Map Processos'!E268)</f>
        <v/>
      </c>
      <c r="E268" s="7" t="str">
        <f>IF('5. Map Processos'!I268="","",'5. Map Processos'!I268)</f>
        <v/>
      </c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7" t="str">
        <f>IFERROR(IF((VLOOKUP(F268,Auxiliar!$J$1:$K$6,2,FALSE)+VLOOKUP(G268,Auxiliar!$M$1:$N$5,2,FALSE)+VLOOKUP(H268,Auxiliar!$P$1:$Q$5,2,FALSE)+VLOOKUP(I268,Auxiliar!$S$1:$T$4,2,FALSE)+VLOOKUP(J268,Auxiliar!$V$1:$W$5,2,FALSE))&gt;=25,"Sim",IF((VLOOKUP(F268,Auxiliar!$J$1:$K$6,2,FALSE)+VLOOKUP(G268,Auxiliar!$M$1:$N$5,2,FALSE)+VLOOKUP(H268,Auxiliar!$P$1:$Q$5,2,FALSE)+VLOOKUP(I268,Auxiliar!$S$1:$T$4,2,FALSE)+VLOOKUP(J268,Auxiliar!$V$1:$W$5,2,FALSE))&gt;=23.5,"Avaliar","Não")),"")</f>
        <v/>
      </c>
      <c r="U268" s="7" t="str">
        <f t="shared" si="4"/>
        <v/>
      </c>
    </row>
    <row r="269" spans="1:21" x14ac:dyDescent="0.25">
      <c r="A269" s="7">
        <v>267</v>
      </c>
      <c r="B269" s="7" t="str">
        <f>IF('5. Map Processos'!B269="","",'5. Map Processos'!B269)</f>
        <v/>
      </c>
      <c r="C269" s="7" t="str">
        <f>IF('5. Map Processos'!C269="","",'5. Map Processos'!C269)</f>
        <v/>
      </c>
      <c r="D269" s="7" t="str">
        <f>IF('5. Map Processos'!E269="","",'5. Map Processos'!E269)</f>
        <v/>
      </c>
      <c r="E269" s="7" t="str">
        <f>IF('5. Map Processos'!I269="","",'5. Map Processos'!I269)</f>
        <v/>
      </c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7" t="str">
        <f>IFERROR(IF((VLOOKUP(F269,Auxiliar!$J$1:$K$6,2,FALSE)+VLOOKUP(G269,Auxiliar!$M$1:$N$5,2,FALSE)+VLOOKUP(H269,Auxiliar!$P$1:$Q$5,2,FALSE)+VLOOKUP(I269,Auxiliar!$S$1:$T$4,2,FALSE)+VLOOKUP(J269,Auxiliar!$V$1:$W$5,2,FALSE))&gt;=25,"Sim",IF((VLOOKUP(F269,Auxiliar!$J$1:$K$6,2,FALSE)+VLOOKUP(G269,Auxiliar!$M$1:$N$5,2,FALSE)+VLOOKUP(H269,Auxiliar!$P$1:$Q$5,2,FALSE)+VLOOKUP(I269,Auxiliar!$S$1:$T$4,2,FALSE)+VLOOKUP(J269,Auxiliar!$V$1:$W$5,2,FALSE))&gt;=23.5,"Avaliar","Não")),"")</f>
        <v/>
      </c>
      <c r="U269" s="7" t="str">
        <f t="shared" si="4"/>
        <v/>
      </c>
    </row>
    <row r="270" spans="1:21" x14ac:dyDescent="0.25">
      <c r="A270" s="7">
        <v>268</v>
      </c>
      <c r="B270" s="7" t="str">
        <f>IF('5. Map Processos'!B270="","",'5. Map Processos'!B270)</f>
        <v/>
      </c>
      <c r="C270" s="7" t="str">
        <f>IF('5. Map Processos'!C270="","",'5. Map Processos'!C270)</f>
        <v/>
      </c>
      <c r="D270" s="7" t="str">
        <f>IF('5. Map Processos'!E270="","",'5. Map Processos'!E270)</f>
        <v/>
      </c>
      <c r="E270" s="7" t="str">
        <f>IF('5. Map Processos'!I270="","",'5. Map Processos'!I270)</f>
        <v/>
      </c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7" t="str">
        <f>IFERROR(IF((VLOOKUP(F270,Auxiliar!$J$1:$K$6,2,FALSE)+VLOOKUP(G270,Auxiliar!$M$1:$N$5,2,FALSE)+VLOOKUP(H270,Auxiliar!$P$1:$Q$5,2,FALSE)+VLOOKUP(I270,Auxiliar!$S$1:$T$4,2,FALSE)+VLOOKUP(J270,Auxiliar!$V$1:$W$5,2,FALSE))&gt;=25,"Sim",IF((VLOOKUP(F270,Auxiliar!$J$1:$K$6,2,FALSE)+VLOOKUP(G270,Auxiliar!$M$1:$N$5,2,FALSE)+VLOOKUP(H270,Auxiliar!$P$1:$Q$5,2,FALSE)+VLOOKUP(I270,Auxiliar!$S$1:$T$4,2,FALSE)+VLOOKUP(J270,Auxiliar!$V$1:$W$5,2,FALSE))&gt;=23.5,"Avaliar","Não")),"")</f>
        <v/>
      </c>
      <c r="U270" s="7" t="str">
        <f t="shared" si="4"/>
        <v/>
      </c>
    </row>
    <row r="271" spans="1:21" x14ac:dyDescent="0.25">
      <c r="A271" s="7">
        <v>269</v>
      </c>
      <c r="B271" s="7" t="str">
        <f>IF('5. Map Processos'!B271="","",'5. Map Processos'!B271)</f>
        <v/>
      </c>
      <c r="C271" s="7" t="str">
        <f>IF('5. Map Processos'!C271="","",'5. Map Processos'!C271)</f>
        <v/>
      </c>
      <c r="D271" s="7" t="str">
        <f>IF('5. Map Processos'!E271="","",'5. Map Processos'!E271)</f>
        <v/>
      </c>
      <c r="E271" s="7" t="str">
        <f>IF('5. Map Processos'!I271="","",'5. Map Processos'!I271)</f>
        <v/>
      </c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7" t="str">
        <f>IFERROR(IF((VLOOKUP(F271,Auxiliar!$J$1:$K$6,2,FALSE)+VLOOKUP(G271,Auxiliar!$M$1:$N$5,2,FALSE)+VLOOKUP(H271,Auxiliar!$P$1:$Q$5,2,FALSE)+VLOOKUP(I271,Auxiliar!$S$1:$T$4,2,FALSE)+VLOOKUP(J271,Auxiliar!$V$1:$W$5,2,FALSE))&gt;=25,"Sim",IF((VLOOKUP(F271,Auxiliar!$J$1:$K$6,2,FALSE)+VLOOKUP(G271,Auxiliar!$M$1:$N$5,2,FALSE)+VLOOKUP(H271,Auxiliar!$P$1:$Q$5,2,FALSE)+VLOOKUP(I271,Auxiliar!$S$1:$T$4,2,FALSE)+VLOOKUP(J271,Auxiliar!$V$1:$W$5,2,FALSE))&gt;=23.5,"Avaliar","Não")),"")</f>
        <v/>
      </c>
      <c r="U271" s="7" t="str">
        <f t="shared" si="4"/>
        <v/>
      </c>
    </row>
    <row r="272" spans="1:21" x14ac:dyDescent="0.25">
      <c r="A272" s="7">
        <v>270</v>
      </c>
      <c r="B272" s="7" t="str">
        <f>IF('5. Map Processos'!B272="","",'5. Map Processos'!B272)</f>
        <v/>
      </c>
      <c r="C272" s="7" t="str">
        <f>IF('5. Map Processos'!C272="","",'5. Map Processos'!C272)</f>
        <v/>
      </c>
      <c r="D272" s="7" t="str">
        <f>IF('5. Map Processos'!E272="","",'5. Map Processos'!E272)</f>
        <v/>
      </c>
      <c r="E272" s="7" t="str">
        <f>IF('5. Map Processos'!I272="","",'5. Map Processos'!I272)</f>
        <v/>
      </c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7" t="str">
        <f>IFERROR(IF((VLOOKUP(F272,Auxiliar!$J$1:$K$6,2,FALSE)+VLOOKUP(G272,Auxiliar!$M$1:$N$5,2,FALSE)+VLOOKUP(H272,Auxiliar!$P$1:$Q$5,2,FALSE)+VLOOKUP(I272,Auxiliar!$S$1:$T$4,2,FALSE)+VLOOKUP(J272,Auxiliar!$V$1:$W$5,2,FALSE))&gt;=25,"Sim",IF((VLOOKUP(F272,Auxiliar!$J$1:$K$6,2,FALSE)+VLOOKUP(G272,Auxiliar!$M$1:$N$5,2,FALSE)+VLOOKUP(H272,Auxiliar!$P$1:$Q$5,2,FALSE)+VLOOKUP(I272,Auxiliar!$S$1:$T$4,2,FALSE)+VLOOKUP(J272,Auxiliar!$V$1:$W$5,2,FALSE))&gt;=23.5,"Avaliar","Não")),"")</f>
        <v/>
      </c>
      <c r="U272" s="7" t="str">
        <f t="shared" si="4"/>
        <v/>
      </c>
    </row>
    <row r="273" spans="1:21" x14ac:dyDescent="0.25">
      <c r="A273" s="7">
        <v>271</v>
      </c>
      <c r="B273" s="7" t="str">
        <f>IF('5. Map Processos'!B273="","",'5. Map Processos'!B273)</f>
        <v/>
      </c>
      <c r="C273" s="7" t="str">
        <f>IF('5. Map Processos'!C273="","",'5. Map Processos'!C273)</f>
        <v/>
      </c>
      <c r="D273" s="7" t="str">
        <f>IF('5. Map Processos'!E273="","",'5. Map Processos'!E273)</f>
        <v/>
      </c>
      <c r="E273" s="7" t="str">
        <f>IF('5. Map Processos'!I273="","",'5. Map Processos'!I273)</f>
        <v/>
      </c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7" t="str">
        <f>IFERROR(IF((VLOOKUP(F273,Auxiliar!$J$1:$K$6,2,FALSE)+VLOOKUP(G273,Auxiliar!$M$1:$N$5,2,FALSE)+VLOOKUP(H273,Auxiliar!$P$1:$Q$5,2,FALSE)+VLOOKUP(I273,Auxiliar!$S$1:$T$4,2,FALSE)+VLOOKUP(J273,Auxiliar!$V$1:$W$5,2,FALSE))&gt;=25,"Sim",IF((VLOOKUP(F273,Auxiliar!$J$1:$K$6,2,FALSE)+VLOOKUP(G273,Auxiliar!$M$1:$N$5,2,FALSE)+VLOOKUP(H273,Auxiliar!$P$1:$Q$5,2,FALSE)+VLOOKUP(I273,Auxiliar!$S$1:$T$4,2,FALSE)+VLOOKUP(J273,Auxiliar!$V$1:$W$5,2,FALSE))&gt;=23.5,"Avaliar","Não")),"")</f>
        <v/>
      </c>
      <c r="U273" s="7" t="str">
        <f t="shared" si="4"/>
        <v/>
      </c>
    </row>
    <row r="274" spans="1:21" x14ac:dyDescent="0.25">
      <c r="A274" s="7">
        <v>272</v>
      </c>
      <c r="B274" s="7" t="str">
        <f>IF('5. Map Processos'!B274="","",'5. Map Processos'!B274)</f>
        <v/>
      </c>
      <c r="C274" s="7" t="str">
        <f>IF('5. Map Processos'!C274="","",'5. Map Processos'!C274)</f>
        <v/>
      </c>
      <c r="D274" s="7" t="str">
        <f>IF('5. Map Processos'!E274="","",'5. Map Processos'!E274)</f>
        <v/>
      </c>
      <c r="E274" s="7" t="str">
        <f>IF('5. Map Processos'!I274="","",'5. Map Processos'!I274)</f>
        <v/>
      </c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7" t="str">
        <f>IFERROR(IF((VLOOKUP(F274,Auxiliar!$J$1:$K$6,2,FALSE)+VLOOKUP(G274,Auxiliar!$M$1:$N$5,2,FALSE)+VLOOKUP(H274,Auxiliar!$P$1:$Q$5,2,FALSE)+VLOOKUP(I274,Auxiliar!$S$1:$T$4,2,FALSE)+VLOOKUP(J274,Auxiliar!$V$1:$W$5,2,FALSE))&gt;=25,"Sim",IF((VLOOKUP(F274,Auxiliar!$J$1:$K$6,2,FALSE)+VLOOKUP(G274,Auxiliar!$M$1:$N$5,2,FALSE)+VLOOKUP(H274,Auxiliar!$P$1:$Q$5,2,FALSE)+VLOOKUP(I274,Auxiliar!$S$1:$T$4,2,FALSE)+VLOOKUP(J274,Auxiliar!$V$1:$W$5,2,FALSE))&gt;=23.5,"Avaliar","Não")),"")</f>
        <v/>
      </c>
      <c r="U274" s="7" t="str">
        <f t="shared" si="4"/>
        <v/>
      </c>
    </row>
    <row r="275" spans="1:21" x14ac:dyDescent="0.25">
      <c r="A275" s="7">
        <v>273</v>
      </c>
      <c r="B275" s="7" t="str">
        <f>IF('5. Map Processos'!B275="","",'5. Map Processos'!B275)</f>
        <v/>
      </c>
      <c r="C275" s="7" t="str">
        <f>IF('5. Map Processos'!C275="","",'5. Map Processos'!C275)</f>
        <v/>
      </c>
      <c r="D275" s="7" t="str">
        <f>IF('5. Map Processos'!E275="","",'5. Map Processos'!E275)</f>
        <v/>
      </c>
      <c r="E275" s="7" t="str">
        <f>IF('5. Map Processos'!I275="","",'5. Map Processos'!I275)</f>
        <v/>
      </c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7" t="str">
        <f>IFERROR(IF((VLOOKUP(F275,Auxiliar!$J$1:$K$6,2,FALSE)+VLOOKUP(G275,Auxiliar!$M$1:$N$5,2,FALSE)+VLOOKUP(H275,Auxiliar!$P$1:$Q$5,2,FALSE)+VLOOKUP(I275,Auxiliar!$S$1:$T$4,2,FALSE)+VLOOKUP(J275,Auxiliar!$V$1:$W$5,2,FALSE))&gt;=25,"Sim",IF((VLOOKUP(F275,Auxiliar!$J$1:$K$6,2,FALSE)+VLOOKUP(G275,Auxiliar!$M$1:$N$5,2,FALSE)+VLOOKUP(H275,Auxiliar!$P$1:$Q$5,2,FALSE)+VLOOKUP(I275,Auxiliar!$S$1:$T$4,2,FALSE)+VLOOKUP(J275,Auxiliar!$V$1:$W$5,2,FALSE))&gt;=23.5,"Avaliar","Não")),"")</f>
        <v/>
      </c>
      <c r="U275" s="7" t="str">
        <f t="shared" si="4"/>
        <v/>
      </c>
    </row>
    <row r="276" spans="1:21" x14ac:dyDescent="0.25">
      <c r="A276" s="7">
        <v>274</v>
      </c>
      <c r="B276" s="7" t="str">
        <f>IF('5. Map Processos'!B276="","",'5. Map Processos'!B276)</f>
        <v/>
      </c>
      <c r="C276" s="7" t="str">
        <f>IF('5. Map Processos'!C276="","",'5. Map Processos'!C276)</f>
        <v/>
      </c>
      <c r="D276" s="7" t="str">
        <f>IF('5. Map Processos'!E276="","",'5. Map Processos'!E276)</f>
        <v/>
      </c>
      <c r="E276" s="7" t="str">
        <f>IF('5. Map Processos'!I276="","",'5. Map Processos'!I276)</f>
        <v/>
      </c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7" t="str">
        <f>IFERROR(IF((VLOOKUP(F276,Auxiliar!$J$1:$K$6,2,FALSE)+VLOOKUP(G276,Auxiliar!$M$1:$N$5,2,FALSE)+VLOOKUP(H276,Auxiliar!$P$1:$Q$5,2,FALSE)+VLOOKUP(I276,Auxiliar!$S$1:$T$4,2,FALSE)+VLOOKUP(J276,Auxiliar!$V$1:$W$5,2,FALSE))&gt;=25,"Sim",IF((VLOOKUP(F276,Auxiliar!$J$1:$K$6,2,FALSE)+VLOOKUP(G276,Auxiliar!$M$1:$N$5,2,FALSE)+VLOOKUP(H276,Auxiliar!$P$1:$Q$5,2,FALSE)+VLOOKUP(I276,Auxiliar!$S$1:$T$4,2,FALSE)+VLOOKUP(J276,Auxiliar!$V$1:$W$5,2,FALSE))&gt;=23.5,"Avaliar","Não")),"")</f>
        <v/>
      </c>
      <c r="U276" s="7" t="str">
        <f t="shared" si="4"/>
        <v/>
      </c>
    </row>
    <row r="277" spans="1:21" x14ac:dyDescent="0.25">
      <c r="A277" s="7">
        <v>275</v>
      </c>
      <c r="B277" s="7" t="str">
        <f>IF('5. Map Processos'!B277="","",'5. Map Processos'!B277)</f>
        <v/>
      </c>
      <c r="C277" s="7" t="str">
        <f>IF('5. Map Processos'!C277="","",'5. Map Processos'!C277)</f>
        <v/>
      </c>
      <c r="D277" s="7" t="str">
        <f>IF('5. Map Processos'!E277="","",'5. Map Processos'!E277)</f>
        <v/>
      </c>
      <c r="E277" s="7" t="str">
        <f>IF('5. Map Processos'!I277="","",'5. Map Processos'!I277)</f>
        <v/>
      </c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7" t="str">
        <f>IFERROR(IF((VLOOKUP(F277,Auxiliar!$J$1:$K$6,2,FALSE)+VLOOKUP(G277,Auxiliar!$M$1:$N$5,2,FALSE)+VLOOKUP(H277,Auxiliar!$P$1:$Q$5,2,FALSE)+VLOOKUP(I277,Auxiliar!$S$1:$T$4,2,FALSE)+VLOOKUP(J277,Auxiliar!$V$1:$W$5,2,FALSE))&gt;=25,"Sim",IF((VLOOKUP(F277,Auxiliar!$J$1:$K$6,2,FALSE)+VLOOKUP(G277,Auxiliar!$M$1:$N$5,2,FALSE)+VLOOKUP(H277,Auxiliar!$P$1:$Q$5,2,FALSE)+VLOOKUP(I277,Auxiliar!$S$1:$T$4,2,FALSE)+VLOOKUP(J277,Auxiliar!$V$1:$W$5,2,FALSE))&gt;=23.5,"Avaliar","Não")),"")</f>
        <v/>
      </c>
      <c r="U277" s="7" t="str">
        <f t="shared" si="4"/>
        <v/>
      </c>
    </row>
    <row r="278" spans="1:21" x14ac:dyDescent="0.25">
      <c r="A278" s="7">
        <v>276</v>
      </c>
      <c r="B278" s="7" t="str">
        <f>IF('5. Map Processos'!B278="","",'5. Map Processos'!B278)</f>
        <v/>
      </c>
      <c r="C278" s="7" t="str">
        <f>IF('5. Map Processos'!C278="","",'5. Map Processos'!C278)</f>
        <v/>
      </c>
      <c r="D278" s="7" t="str">
        <f>IF('5. Map Processos'!E278="","",'5. Map Processos'!E278)</f>
        <v/>
      </c>
      <c r="E278" s="7" t="str">
        <f>IF('5. Map Processos'!I278="","",'5. Map Processos'!I278)</f>
        <v/>
      </c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7" t="str">
        <f>IFERROR(IF((VLOOKUP(F278,Auxiliar!$J$1:$K$6,2,FALSE)+VLOOKUP(G278,Auxiliar!$M$1:$N$5,2,FALSE)+VLOOKUP(H278,Auxiliar!$P$1:$Q$5,2,FALSE)+VLOOKUP(I278,Auxiliar!$S$1:$T$4,2,FALSE)+VLOOKUP(J278,Auxiliar!$V$1:$W$5,2,FALSE))&gt;=25,"Sim",IF((VLOOKUP(F278,Auxiliar!$J$1:$K$6,2,FALSE)+VLOOKUP(G278,Auxiliar!$M$1:$N$5,2,FALSE)+VLOOKUP(H278,Auxiliar!$P$1:$Q$5,2,FALSE)+VLOOKUP(I278,Auxiliar!$S$1:$T$4,2,FALSE)+VLOOKUP(J278,Auxiliar!$V$1:$W$5,2,FALSE))&gt;=23.5,"Avaliar","Não")),"")</f>
        <v/>
      </c>
      <c r="U278" s="7" t="str">
        <f t="shared" si="4"/>
        <v/>
      </c>
    </row>
    <row r="279" spans="1:21" x14ac:dyDescent="0.25">
      <c r="A279" s="7">
        <v>277</v>
      </c>
      <c r="B279" s="7" t="str">
        <f>IF('5. Map Processos'!B279="","",'5. Map Processos'!B279)</f>
        <v/>
      </c>
      <c r="C279" s="7" t="str">
        <f>IF('5. Map Processos'!C279="","",'5. Map Processos'!C279)</f>
        <v/>
      </c>
      <c r="D279" s="7" t="str">
        <f>IF('5. Map Processos'!E279="","",'5. Map Processos'!E279)</f>
        <v/>
      </c>
      <c r="E279" s="7" t="str">
        <f>IF('5. Map Processos'!I279="","",'5. Map Processos'!I279)</f>
        <v/>
      </c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7" t="str">
        <f>IFERROR(IF((VLOOKUP(F279,Auxiliar!$J$1:$K$6,2,FALSE)+VLOOKUP(G279,Auxiliar!$M$1:$N$5,2,FALSE)+VLOOKUP(H279,Auxiliar!$P$1:$Q$5,2,FALSE)+VLOOKUP(I279,Auxiliar!$S$1:$T$4,2,FALSE)+VLOOKUP(J279,Auxiliar!$V$1:$W$5,2,FALSE))&gt;=25,"Sim",IF((VLOOKUP(F279,Auxiliar!$J$1:$K$6,2,FALSE)+VLOOKUP(G279,Auxiliar!$M$1:$N$5,2,FALSE)+VLOOKUP(H279,Auxiliar!$P$1:$Q$5,2,FALSE)+VLOOKUP(I279,Auxiliar!$S$1:$T$4,2,FALSE)+VLOOKUP(J279,Auxiliar!$V$1:$W$5,2,FALSE))&gt;=23.5,"Avaliar","Não")),"")</f>
        <v/>
      </c>
      <c r="U279" s="7" t="str">
        <f t="shared" si="4"/>
        <v/>
      </c>
    </row>
    <row r="280" spans="1:21" x14ac:dyDescent="0.25">
      <c r="A280" s="7">
        <v>278</v>
      </c>
      <c r="B280" s="7" t="str">
        <f>IF('5. Map Processos'!B280="","",'5. Map Processos'!B280)</f>
        <v/>
      </c>
      <c r="C280" s="7" t="str">
        <f>IF('5. Map Processos'!C280="","",'5. Map Processos'!C280)</f>
        <v/>
      </c>
      <c r="D280" s="7" t="str">
        <f>IF('5. Map Processos'!E280="","",'5. Map Processos'!E280)</f>
        <v/>
      </c>
      <c r="E280" s="7" t="str">
        <f>IF('5. Map Processos'!I280="","",'5. Map Processos'!I280)</f>
        <v/>
      </c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7" t="str">
        <f>IFERROR(IF((VLOOKUP(F280,Auxiliar!$J$1:$K$6,2,FALSE)+VLOOKUP(G280,Auxiliar!$M$1:$N$5,2,FALSE)+VLOOKUP(H280,Auxiliar!$P$1:$Q$5,2,FALSE)+VLOOKUP(I280,Auxiliar!$S$1:$T$4,2,FALSE)+VLOOKUP(J280,Auxiliar!$V$1:$W$5,2,FALSE))&gt;=25,"Sim",IF((VLOOKUP(F280,Auxiliar!$J$1:$K$6,2,FALSE)+VLOOKUP(G280,Auxiliar!$M$1:$N$5,2,FALSE)+VLOOKUP(H280,Auxiliar!$P$1:$Q$5,2,FALSE)+VLOOKUP(I280,Auxiliar!$S$1:$T$4,2,FALSE)+VLOOKUP(J280,Auxiliar!$V$1:$W$5,2,FALSE))&gt;=23.5,"Avaliar","Não")),"")</f>
        <v/>
      </c>
      <c r="U280" s="7" t="str">
        <f t="shared" si="4"/>
        <v/>
      </c>
    </row>
    <row r="281" spans="1:21" x14ac:dyDescent="0.25">
      <c r="A281" s="7">
        <v>279</v>
      </c>
      <c r="B281" s="7" t="str">
        <f>IF('5. Map Processos'!B281="","",'5. Map Processos'!B281)</f>
        <v/>
      </c>
      <c r="C281" s="7" t="str">
        <f>IF('5. Map Processos'!C281="","",'5. Map Processos'!C281)</f>
        <v/>
      </c>
      <c r="D281" s="7" t="str">
        <f>IF('5. Map Processos'!E281="","",'5. Map Processos'!E281)</f>
        <v/>
      </c>
      <c r="E281" s="7" t="str">
        <f>IF('5. Map Processos'!I281="","",'5. Map Processos'!I281)</f>
        <v/>
      </c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7" t="str">
        <f>IFERROR(IF((VLOOKUP(F281,Auxiliar!$J$1:$K$6,2,FALSE)+VLOOKUP(G281,Auxiliar!$M$1:$N$5,2,FALSE)+VLOOKUP(H281,Auxiliar!$P$1:$Q$5,2,FALSE)+VLOOKUP(I281,Auxiliar!$S$1:$T$4,2,FALSE)+VLOOKUP(J281,Auxiliar!$V$1:$W$5,2,FALSE))&gt;=25,"Sim",IF((VLOOKUP(F281,Auxiliar!$J$1:$K$6,2,FALSE)+VLOOKUP(G281,Auxiliar!$M$1:$N$5,2,FALSE)+VLOOKUP(H281,Auxiliar!$P$1:$Q$5,2,FALSE)+VLOOKUP(I281,Auxiliar!$S$1:$T$4,2,FALSE)+VLOOKUP(J281,Auxiliar!$V$1:$W$5,2,FALSE))&gt;=23.5,"Avaliar","Não")),"")</f>
        <v/>
      </c>
      <c r="U281" s="7" t="str">
        <f t="shared" si="4"/>
        <v/>
      </c>
    </row>
    <row r="282" spans="1:21" x14ac:dyDescent="0.25">
      <c r="A282" s="7">
        <v>280</v>
      </c>
      <c r="B282" s="7" t="str">
        <f>IF('5. Map Processos'!B282="","",'5. Map Processos'!B282)</f>
        <v/>
      </c>
      <c r="C282" s="7" t="str">
        <f>IF('5. Map Processos'!C282="","",'5. Map Processos'!C282)</f>
        <v/>
      </c>
      <c r="D282" s="7" t="str">
        <f>IF('5. Map Processos'!E282="","",'5. Map Processos'!E282)</f>
        <v/>
      </c>
      <c r="E282" s="7" t="str">
        <f>IF('5. Map Processos'!I282="","",'5. Map Processos'!I282)</f>
        <v/>
      </c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7" t="str">
        <f>IFERROR(IF((VLOOKUP(F282,Auxiliar!$J$1:$K$6,2,FALSE)+VLOOKUP(G282,Auxiliar!$M$1:$N$5,2,FALSE)+VLOOKUP(H282,Auxiliar!$P$1:$Q$5,2,FALSE)+VLOOKUP(I282,Auxiliar!$S$1:$T$4,2,FALSE)+VLOOKUP(J282,Auxiliar!$V$1:$W$5,2,FALSE))&gt;=25,"Sim",IF((VLOOKUP(F282,Auxiliar!$J$1:$K$6,2,FALSE)+VLOOKUP(G282,Auxiliar!$M$1:$N$5,2,FALSE)+VLOOKUP(H282,Auxiliar!$P$1:$Q$5,2,FALSE)+VLOOKUP(I282,Auxiliar!$S$1:$T$4,2,FALSE)+VLOOKUP(J282,Auxiliar!$V$1:$W$5,2,FALSE))&gt;=23.5,"Avaliar","Não")),"")</f>
        <v/>
      </c>
      <c r="U282" s="7" t="str">
        <f t="shared" si="4"/>
        <v/>
      </c>
    </row>
    <row r="283" spans="1:21" x14ac:dyDescent="0.25">
      <c r="A283" s="7">
        <v>281</v>
      </c>
      <c r="B283" s="7" t="str">
        <f>IF('5. Map Processos'!B283="","",'5. Map Processos'!B283)</f>
        <v/>
      </c>
      <c r="C283" s="7" t="str">
        <f>IF('5. Map Processos'!C283="","",'5. Map Processos'!C283)</f>
        <v/>
      </c>
      <c r="D283" s="7" t="str">
        <f>IF('5. Map Processos'!E283="","",'5. Map Processos'!E283)</f>
        <v/>
      </c>
      <c r="E283" s="7" t="str">
        <f>IF('5. Map Processos'!I283="","",'5. Map Processos'!I283)</f>
        <v/>
      </c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7" t="str">
        <f>IFERROR(IF((VLOOKUP(F283,Auxiliar!$J$1:$K$6,2,FALSE)+VLOOKUP(G283,Auxiliar!$M$1:$N$5,2,FALSE)+VLOOKUP(H283,Auxiliar!$P$1:$Q$5,2,FALSE)+VLOOKUP(I283,Auxiliar!$S$1:$T$4,2,FALSE)+VLOOKUP(J283,Auxiliar!$V$1:$W$5,2,FALSE))&gt;=25,"Sim",IF((VLOOKUP(F283,Auxiliar!$J$1:$K$6,2,FALSE)+VLOOKUP(G283,Auxiliar!$M$1:$N$5,2,FALSE)+VLOOKUP(H283,Auxiliar!$P$1:$Q$5,2,FALSE)+VLOOKUP(I283,Auxiliar!$S$1:$T$4,2,FALSE)+VLOOKUP(J283,Auxiliar!$V$1:$W$5,2,FALSE))&gt;=23.5,"Avaliar","Não")),"")</f>
        <v/>
      </c>
      <c r="U283" s="7" t="str">
        <f t="shared" si="4"/>
        <v/>
      </c>
    </row>
    <row r="284" spans="1:21" x14ac:dyDescent="0.25">
      <c r="A284" s="7">
        <v>282</v>
      </c>
      <c r="B284" s="7" t="str">
        <f>IF('5. Map Processos'!B284="","",'5. Map Processos'!B284)</f>
        <v/>
      </c>
      <c r="C284" s="7" t="str">
        <f>IF('5. Map Processos'!C284="","",'5. Map Processos'!C284)</f>
        <v/>
      </c>
      <c r="D284" s="7" t="str">
        <f>IF('5. Map Processos'!E284="","",'5. Map Processos'!E284)</f>
        <v/>
      </c>
      <c r="E284" s="7" t="str">
        <f>IF('5. Map Processos'!I284="","",'5. Map Processos'!I284)</f>
        <v/>
      </c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7" t="str">
        <f>IFERROR(IF((VLOOKUP(F284,Auxiliar!$J$1:$K$6,2,FALSE)+VLOOKUP(G284,Auxiliar!$M$1:$N$5,2,FALSE)+VLOOKUP(H284,Auxiliar!$P$1:$Q$5,2,FALSE)+VLOOKUP(I284,Auxiliar!$S$1:$T$4,2,FALSE)+VLOOKUP(J284,Auxiliar!$V$1:$W$5,2,FALSE))&gt;=25,"Sim",IF((VLOOKUP(F284,Auxiliar!$J$1:$K$6,2,FALSE)+VLOOKUP(G284,Auxiliar!$M$1:$N$5,2,FALSE)+VLOOKUP(H284,Auxiliar!$P$1:$Q$5,2,FALSE)+VLOOKUP(I284,Auxiliar!$S$1:$T$4,2,FALSE)+VLOOKUP(J284,Auxiliar!$V$1:$W$5,2,FALSE))&gt;=23.5,"Avaliar","Não")),"")</f>
        <v/>
      </c>
      <c r="U284" s="7" t="str">
        <f t="shared" si="4"/>
        <v/>
      </c>
    </row>
    <row r="285" spans="1:21" x14ac:dyDescent="0.25">
      <c r="A285" s="7">
        <v>283</v>
      </c>
      <c r="B285" s="7" t="str">
        <f>IF('5. Map Processos'!B285="","",'5. Map Processos'!B285)</f>
        <v/>
      </c>
      <c r="C285" s="7" t="str">
        <f>IF('5. Map Processos'!C285="","",'5. Map Processos'!C285)</f>
        <v/>
      </c>
      <c r="D285" s="7" t="str">
        <f>IF('5. Map Processos'!E285="","",'5. Map Processos'!E285)</f>
        <v/>
      </c>
      <c r="E285" s="7" t="str">
        <f>IF('5. Map Processos'!I285="","",'5. Map Processos'!I285)</f>
        <v/>
      </c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7" t="str">
        <f>IFERROR(IF((VLOOKUP(F285,Auxiliar!$J$1:$K$6,2,FALSE)+VLOOKUP(G285,Auxiliar!$M$1:$N$5,2,FALSE)+VLOOKUP(H285,Auxiliar!$P$1:$Q$5,2,FALSE)+VLOOKUP(I285,Auxiliar!$S$1:$T$4,2,FALSE)+VLOOKUP(J285,Auxiliar!$V$1:$W$5,2,FALSE))&gt;=25,"Sim",IF((VLOOKUP(F285,Auxiliar!$J$1:$K$6,2,FALSE)+VLOOKUP(G285,Auxiliar!$M$1:$N$5,2,FALSE)+VLOOKUP(H285,Auxiliar!$P$1:$Q$5,2,FALSE)+VLOOKUP(I285,Auxiliar!$S$1:$T$4,2,FALSE)+VLOOKUP(J285,Auxiliar!$V$1:$W$5,2,FALSE))&gt;=23.5,"Avaliar","Não")),"")</f>
        <v/>
      </c>
      <c r="U285" s="7" t="str">
        <f t="shared" si="4"/>
        <v/>
      </c>
    </row>
    <row r="286" spans="1:21" x14ac:dyDescent="0.25">
      <c r="A286" s="7">
        <v>284</v>
      </c>
      <c r="B286" s="7" t="str">
        <f>IF('5. Map Processos'!B286="","",'5. Map Processos'!B286)</f>
        <v/>
      </c>
      <c r="C286" s="7" t="str">
        <f>IF('5. Map Processos'!C286="","",'5. Map Processos'!C286)</f>
        <v/>
      </c>
      <c r="D286" s="7" t="str">
        <f>IF('5. Map Processos'!E286="","",'5. Map Processos'!E286)</f>
        <v/>
      </c>
      <c r="E286" s="7" t="str">
        <f>IF('5. Map Processos'!I286="","",'5. Map Processos'!I286)</f>
        <v/>
      </c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7" t="str">
        <f>IFERROR(IF((VLOOKUP(F286,Auxiliar!$J$1:$K$6,2,FALSE)+VLOOKUP(G286,Auxiliar!$M$1:$N$5,2,FALSE)+VLOOKUP(H286,Auxiliar!$P$1:$Q$5,2,FALSE)+VLOOKUP(I286,Auxiliar!$S$1:$T$4,2,FALSE)+VLOOKUP(J286,Auxiliar!$V$1:$W$5,2,FALSE))&gt;=25,"Sim",IF((VLOOKUP(F286,Auxiliar!$J$1:$K$6,2,FALSE)+VLOOKUP(G286,Auxiliar!$M$1:$N$5,2,FALSE)+VLOOKUP(H286,Auxiliar!$P$1:$Q$5,2,FALSE)+VLOOKUP(I286,Auxiliar!$S$1:$T$4,2,FALSE)+VLOOKUP(J286,Auxiliar!$V$1:$W$5,2,FALSE))&gt;=23.5,"Avaliar","Não")),"")</f>
        <v/>
      </c>
      <c r="U286" s="7" t="str">
        <f t="shared" si="4"/>
        <v/>
      </c>
    </row>
    <row r="287" spans="1:21" x14ac:dyDescent="0.25">
      <c r="A287" s="7">
        <v>285</v>
      </c>
      <c r="B287" s="7" t="str">
        <f>IF('5. Map Processos'!B287="","",'5. Map Processos'!B287)</f>
        <v/>
      </c>
      <c r="C287" s="7" t="str">
        <f>IF('5. Map Processos'!C287="","",'5. Map Processos'!C287)</f>
        <v/>
      </c>
      <c r="D287" s="7" t="str">
        <f>IF('5. Map Processos'!E287="","",'5. Map Processos'!E287)</f>
        <v/>
      </c>
      <c r="E287" s="7" t="str">
        <f>IF('5. Map Processos'!I287="","",'5. Map Processos'!I287)</f>
        <v/>
      </c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7" t="str">
        <f>IFERROR(IF((VLOOKUP(F287,Auxiliar!$J$1:$K$6,2,FALSE)+VLOOKUP(G287,Auxiliar!$M$1:$N$5,2,FALSE)+VLOOKUP(H287,Auxiliar!$P$1:$Q$5,2,FALSE)+VLOOKUP(I287,Auxiliar!$S$1:$T$4,2,FALSE)+VLOOKUP(J287,Auxiliar!$V$1:$W$5,2,FALSE))&gt;=25,"Sim",IF((VLOOKUP(F287,Auxiliar!$J$1:$K$6,2,FALSE)+VLOOKUP(G287,Auxiliar!$M$1:$N$5,2,FALSE)+VLOOKUP(H287,Auxiliar!$P$1:$Q$5,2,FALSE)+VLOOKUP(I287,Auxiliar!$S$1:$T$4,2,FALSE)+VLOOKUP(J287,Auxiliar!$V$1:$W$5,2,FALSE))&gt;=23.5,"Avaliar","Não")),"")</f>
        <v/>
      </c>
      <c r="U287" s="7" t="str">
        <f t="shared" si="4"/>
        <v/>
      </c>
    </row>
    <row r="288" spans="1:21" x14ac:dyDescent="0.25">
      <c r="A288" s="7">
        <v>286</v>
      </c>
      <c r="B288" s="7" t="str">
        <f>IF('5. Map Processos'!B288="","",'5. Map Processos'!B288)</f>
        <v/>
      </c>
      <c r="C288" s="7" t="str">
        <f>IF('5. Map Processos'!C288="","",'5. Map Processos'!C288)</f>
        <v/>
      </c>
      <c r="D288" s="7" t="str">
        <f>IF('5. Map Processos'!E288="","",'5. Map Processos'!E288)</f>
        <v/>
      </c>
      <c r="E288" s="7" t="str">
        <f>IF('5. Map Processos'!I288="","",'5. Map Processos'!I288)</f>
        <v/>
      </c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7" t="str">
        <f>IFERROR(IF((VLOOKUP(F288,Auxiliar!$J$1:$K$6,2,FALSE)+VLOOKUP(G288,Auxiliar!$M$1:$N$5,2,FALSE)+VLOOKUP(H288,Auxiliar!$P$1:$Q$5,2,FALSE)+VLOOKUP(I288,Auxiliar!$S$1:$T$4,2,FALSE)+VLOOKUP(J288,Auxiliar!$V$1:$W$5,2,FALSE))&gt;=25,"Sim",IF((VLOOKUP(F288,Auxiliar!$J$1:$K$6,2,FALSE)+VLOOKUP(G288,Auxiliar!$M$1:$N$5,2,FALSE)+VLOOKUP(H288,Auxiliar!$P$1:$Q$5,2,FALSE)+VLOOKUP(I288,Auxiliar!$S$1:$T$4,2,FALSE)+VLOOKUP(J288,Auxiliar!$V$1:$W$5,2,FALSE))&gt;=23.5,"Avaliar","Não")),"")</f>
        <v/>
      </c>
      <c r="U288" s="7" t="str">
        <f t="shared" si="4"/>
        <v/>
      </c>
    </row>
    <row r="289" spans="1:21" x14ac:dyDescent="0.25">
      <c r="A289" s="7">
        <v>287</v>
      </c>
      <c r="B289" s="7" t="str">
        <f>IF('5. Map Processos'!B289="","",'5. Map Processos'!B289)</f>
        <v/>
      </c>
      <c r="C289" s="7" t="str">
        <f>IF('5. Map Processos'!C289="","",'5. Map Processos'!C289)</f>
        <v/>
      </c>
      <c r="D289" s="7" t="str">
        <f>IF('5. Map Processos'!E289="","",'5. Map Processos'!E289)</f>
        <v/>
      </c>
      <c r="E289" s="7" t="str">
        <f>IF('5. Map Processos'!I289="","",'5. Map Processos'!I289)</f>
        <v/>
      </c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7" t="str">
        <f>IFERROR(IF((VLOOKUP(F289,Auxiliar!$J$1:$K$6,2,FALSE)+VLOOKUP(G289,Auxiliar!$M$1:$N$5,2,FALSE)+VLOOKUP(H289,Auxiliar!$P$1:$Q$5,2,FALSE)+VLOOKUP(I289,Auxiliar!$S$1:$T$4,2,FALSE)+VLOOKUP(J289,Auxiliar!$V$1:$W$5,2,FALSE))&gt;=25,"Sim",IF((VLOOKUP(F289,Auxiliar!$J$1:$K$6,2,FALSE)+VLOOKUP(G289,Auxiliar!$M$1:$N$5,2,FALSE)+VLOOKUP(H289,Auxiliar!$P$1:$Q$5,2,FALSE)+VLOOKUP(I289,Auxiliar!$S$1:$T$4,2,FALSE)+VLOOKUP(J289,Auxiliar!$V$1:$W$5,2,FALSE))&gt;=23.5,"Avaliar","Não")),"")</f>
        <v/>
      </c>
      <c r="U289" s="7" t="str">
        <f t="shared" si="4"/>
        <v/>
      </c>
    </row>
    <row r="290" spans="1:21" x14ac:dyDescent="0.25">
      <c r="A290" s="7">
        <v>288</v>
      </c>
      <c r="B290" s="7" t="str">
        <f>IF('5. Map Processos'!B290="","",'5. Map Processos'!B290)</f>
        <v/>
      </c>
      <c r="C290" s="7" t="str">
        <f>IF('5. Map Processos'!C290="","",'5. Map Processos'!C290)</f>
        <v/>
      </c>
      <c r="D290" s="7" t="str">
        <f>IF('5. Map Processos'!E290="","",'5. Map Processos'!E290)</f>
        <v/>
      </c>
      <c r="E290" s="7" t="str">
        <f>IF('5. Map Processos'!I290="","",'5. Map Processos'!I290)</f>
        <v/>
      </c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7" t="str">
        <f>IFERROR(IF((VLOOKUP(F290,Auxiliar!$J$1:$K$6,2,FALSE)+VLOOKUP(G290,Auxiliar!$M$1:$N$5,2,FALSE)+VLOOKUP(H290,Auxiliar!$P$1:$Q$5,2,FALSE)+VLOOKUP(I290,Auxiliar!$S$1:$T$4,2,FALSE)+VLOOKUP(J290,Auxiliar!$V$1:$W$5,2,FALSE))&gt;=25,"Sim",IF((VLOOKUP(F290,Auxiliar!$J$1:$K$6,2,FALSE)+VLOOKUP(G290,Auxiliar!$M$1:$N$5,2,FALSE)+VLOOKUP(H290,Auxiliar!$P$1:$Q$5,2,FALSE)+VLOOKUP(I290,Auxiliar!$S$1:$T$4,2,FALSE)+VLOOKUP(J290,Auxiliar!$V$1:$W$5,2,FALSE))&gt;=23.5,"Avaliar","Não")),"")</f>
        <v/>
      </c>
      <c r="U290" s="7" t="str">
        <f t="shared" si="4"/>
        <v/>
      </c>
    </row>
    <row r="291" spans="1:21" x14ac:dyDescent="0.25">
      <c r="A291" s="7">
        <v>289</v>
      </c>
      <c r="B291" s="7" t="str">
        <f>IF('5. Map Processos'!B291="","",'5. Map Processos'!B291)</f>
        <v/>
      </c>
      <c r="C291" s="7" t="str">
        <f>IF('5. Map Processos'!C291="","",'5. Map Processos'!C291)</f>
        <v/>
      </c>
      <c r="D291" s="7" t="str">
        <f>IF('5. Map Processos'!E291="","",'5. Map Processos'!E291)</f>
        <v/>
      </c>
      <c r="E291" s="7" t="str">
        <f>IF('5. Map Processos'!I291="","",'5. Map Processos'!I291)</f>
        <v/>
      </c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7" t="str">
        <f>IFERROR(IF((VLOOKUP(F291,Auxiliar!$J$1:$K$6,2,FALSE)+VLOOKUP(G291,Auxiliar!$M$1:$N$5,2,FALSE)+VLOOKUP(H291,Auxiliar!$P$1:$Q$5,2,FALSE)+VLOOKUP(I291,Auxiliar!$S$1:$T$4,2,FALSE)+VLOOKUP(J291,Auxiliar!$V$1:$W$5,2,FALSE))&gt;=25,"Sim",IF((VLOOKUP(F291,Auxiliar!$J$1:$K$6,2,FALSE)+VLOOKUP(G291,Auxiliar!$M$1:$N$5,2,FALSE)+VLOOKUP(H291,Auxiliar!$P$1:$Q$5,2,FALSE)+VLOOKUP(I291,Auxiliar!$S$1:$T$4,2,FALSE)+VLOOKUP(J291,Auxiliar!$V$1:$W$5,2,FALSE))&gt;=23.5,"Avaliar","Não")),"")</f>
        <v/>
      </c>
      <c r="U291" s="7" t="str">
        <f t="shared" si="4"/>
        <v/>
      </c>
    </row>
    <row r="292" spans="1:21" x14ac:dyDescent="0.25">
      <c r="A292" s="7">
        <v>290</v>
      </c>
      <c r="B292" s="7" t="str">
        <f>IF('5. Map Processos'!B292="","",'5. Map Processos'!B292)</f>
        <v/>
      </c>
      <c r="C292" s="7" t="str">
        <f>IF('5. Map Processos'!C292="","",'5. Map Processos'!C292)</f>
        <v/>
      </c>
      <c r="D292" s="7" t="str">
        <f>IF('5. Map Processos'!E292="","",'5. Map Processos'!E292)</f>
        <v/>
      </c>
      <c r="E292" s="7" t="str">
        <f>IF('5. Map Processos'!I292="","",'5. Map Processos'!I292)</f>
        <v/>
      </c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7" t="str">
        <f>IFERROR(IF((VLOOKUP(F292,Auxiliar!$J$1:$K$6,2,FALSE)+VLOOKUP(G292,Auxiliar!$M$1:$N$5,2,FALSE)+VLOOKUP(H292,Auxiliar!$P$1:$Q$5,2,FALSE)+VLOOKUP(I292,Auxiliar!$S$1:$T$4,2,FALSE)+VLOOKUP(J292,Auxiliar!$V$1:$W$5,2,FALSE))&gt;=25,"Sim",IF((VLOOKUP(F292,Auxiliar!$J$1:$K$6,2,FALSE)+VLOOKUP(G292,Auxiliar!$M$1:$N$5,2,FALSE)+VLOOKUP(H292,Auxiliar!$P$1:$Q$5,2,FALSE)+VLOOKUP(I292,Auxiliar!$S$1:$T$4,2,FALSE)+VLOOKUP(J292,Auxiliar!$V$1:$W$5,2,FALSE))&gt;=23.5,"Avaliar","Não")),"")</f>
        <v/>
      </c>
      <c r="U292" s="7" t="str">
        <f t="shared" si="4"/>
        <v/>
      </c>
    </row>
    <row r="293" spans="1:21" x14ac:dyDescent="0.25">
      <c r="A293" s="7">
        <v>291</v>
      </c>
      <c r="B293" s="7" t="str">
        <f>IF('5. Map Processos'!B293="","",'5. Map Processos'!B293)</f>
        <v/>
      </c>
      <c r="C293" s="7" t="str">
        <f>IF('5. Map Processos'!C293="","",'5. Map Processos'!C293)</f>
        <v/>
      </c>
      <c r="D293" s="7" t="str">
        <f>IF('5. Map Processos'!E293="","",'5. Map Processos'!E293)</f>
        <v/>
      </c>
      <c r="E293" s="7" t="str">
        <f>IF('5. Map Processos'!I293="","",'5. Map Processos'!I293)</f>
        <v/>
      </c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7" t="str">
        <f>IFERROR(IF((VLOOKUP(F293,Auxiliar!$J$1:$K$6,2,FALSE)+VLOOKUP(G293,Auxiliar!$M$1:$N$5,2,FALSE)+VLOOKUP(H293,Auxiliar!$P$1:$Q$5,2,FALSE)+VLOOKUP(I293,Auxiliar!$S$1:$T$4,2,FALSE)+VLOOKUP(J293,Auxiliar!$V$1:$W$5,2,FALSE))&gt;=25,"Sim",IF((VLOOKUP(F293,Auxiliar!$J$1:$K$6,2,FALSE)+VLOOKUP(G293,Auxiliar!$M$1:$N$5,2,FALSE)+VLOOKUP(H293,Auxiliar!$P$1:$Q$5,2,FALSE)+VLOOKUP(I293,Auxiliar!$S$1:$T$4,2,FALSE)+VLOOKUP(J293,Auxiliar!$V$1:$W$5,2,FALSE))&gt;=23.5,"Avaliar","Não")),"")</f>
        <v/>
      </c>
      <c r="U293" s="7" t="str">
        <f t="shared" si="4"/>
        <v/>
      </c>
    </row>
    <row r="294" spans="1:21" x14ac:dyDescent="0.25">
      <c r="A294" s="7">
        <v>292</v>
      </c>
      <c r="B294" s="7" t="str">
        <f>IF('5. Map Processos'!B294="","",'5. Map Processos'!B294)</f>
        <v/>
      </c>
      <c r="C294" s="7" t="str">
        <f>IF('5. Map Processos'!C294="","",'5. Map Processos'!C294)</f>
        <v/>
      </c>
      <c r="D294" s="7" t="str">
        <f>IF('5. Map Processos'!E294="","",'5. Map Processos'!E294)</f>
        <v/>
      </c>
      <c r="E294" s="7" t="str">
        <f>IF('5. Map Processos'!I294="","",'5. Map Processos'!I294)</f>
        <v/>
      </c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7" t="str">
        <f>IFERROR(IF((VLOOKUP(F294,Auxiliar!$J$1:$K$6,2,FALSE)+VLOOKUP(G294,Auxiliar!$M$1:$N$5,2,FALSE)+VLOOKUP(H294,Auxiliar!$P$1:$Q$5,2,FALSE)+VLOOKUP(I294,Auxiliar!$S$1:$T$4,2,FALSE)+VLOOKUP(J294,Auxiliar!$V$1:$W$5,2,FALSE))&gt;=25,"Sim",IF((VLOOKUP(F294,Auxiliar!$J$1:$K$6,2,FALSE)+VLOOKUP(G294,Auxiliar!$M$1:$N$5,2,FALSE)+VLOOKUP(H294,Auxiliar!$P$1:$Q$5,2,FALSE)+VLOOKUP(I294,Auxiliar!$S$1:$T$4,2,FALSE)+VLOOKUP(J294,Auxiliar!$V$1:$W$5,2,FALSE))&gt;=23.5,"Avaliar","Não")),"")</f>
        <v/>
      </c>
      <c r="U294" s="7" t="str">
        <f t="shared" si="4"/>
        <v/>
      </c>
    </row>
    <row r="295" spans="1:21" x14ac:dyDescent="0.25">
      <c r="A295" s="7">
        <v>293</v>
      </c>
      <c r="B295" s="7" t="str">
        <f>IF('5. Map Processos'!B295="","",'5. Map Processos'!B295)</f>
        <v/>
      </c>
      <c r="C295" s="7" t="str">
        <f>IF('5. Map Processos'!C295="","",'5. Map Processos'!C295)</f>
        <v/>
      </c>
      <c r="D295" s="7" t="str">
        <f>IF('5. Map Processos'!E295="","",'5. Map Processos'!E295)</f>
        <v/>
      </c>
      <c r="E295" s="7" t="str">
        <f>IF('5. Map Processos'!I295="","",'5. Map Processos'!I295)</f>
        <v/>
      </c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7" t="str">
        <f>IFERROR(IF((VLOOKUP(F295,Auxiliar!$J$1:$K$6,2,FALSE)+VLOOKUP(G295,Auxiliar!$M$1:$N$5,2,FALSE)+VLOOKUP(H295,Auxiliar!$P$1:$Q$5,2,FALSE)+VLOOKUP(I295,Auxiliar!$S$1:$T$4,2,FALSE)+VLOOKUP(J295,Auxiliar!$V$1:$W$5,2,FALSE))&gt;=25,"Sim",IF((VLOOKUP(F295,Auxiliar!$J$1:$K$6,2,FALSE)+VLOOKUP(G295,Auxiliar!$M$1:$N$5,2,FALSE)+VLOOKUP(H295,Auxiliar!$P$1:$Q$5,2,FALSE)+VLOOKUP(I295,Auxiliar!$S$1:$T$4,2,FALSE)+VLOOKUP(J295,Auxiliar!$V$1:$W$5,2,FALSE))&gt;=23.5,"Avaliar","Não")),"")</f>
        <v/>
      </c>
      <c r="U295" s="7" t="str">
        <f t="shared" si="4"/>
        <v/>
      </c>
    </row>
    <row r="296" spans="1:21" x14ac:dyDescent="0.25">
      <c r="A296" s="7">
        <v>294</v>
      </c>
      <c r="B296" s="7" t="str">
        <f>IF('5. Map Processos'!B296="","",'5. Map Processos'!B296)</f>
        <v/>
      </c>
      <c r="C296" s="7" t="str">
        <f>IF('5. Map Processos'!C296="","",'5. Map Processos'!C296)</f>
        <v/>
      </c>
      <c r="D296" s="7" t="str">
        <f>IF('5. Map Processos'!E296="","",'5. Map Processos'!E296)</f>
        <v/>
      </c>
      <c r="E296" s="7" t="str">
        <f>IF('5. Map Processos'!I296="","",'5. Map Processos'!I296)</f>
        <v/>
      </c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7" t="str">
        <f>IFERROR(IF((VLOOKUP(F296,Auxiliar!$J$1:$K$6,2,FALSE)+VLOOKUP(G296,Auxiliar!$M$1:$N$5,2,FALSE)+VLOOKUP(H296,Auxiliar!$P$1:$Q$5,2,FALSE)+VLOOKUP(I296,Auxiliar!$S$1:$T$4,2,FALSE)+VLOOKUP(J296,Auxiliar!$V$1:$W$5,2,FALSE))&gt;=25,"Sim",IF((VLOOKUP(F296,Auxiliar!$J$1:$K$6,2,FALSE)+VLOOKUP(G296,Auxiliar!$M$1:$N$5,2,FALSE)+VLOOKUP(H296,Auxiliar!$P$1:$Q$5,2,FALSE)+VLOOKUP(I296,Auxiliar!$S$1:$T$4,2,FALSE)+VLOOKUP(J296,Auxiliar!$V$1:$W$5,2,FALSE))&gt;=23.5,"Avaliar","Não")),"")</f>
        <v/>
      </c>
      <c r="U296" s="7" t="str">
        <f t="shared" si="4"/>
        <v/>
      </c>
    </row>
    <row r="297" spans="1:21" x14ac:dyDescent="0.25">
      <c r="A297" s="7">
        <v>295</v>
      </c>
      <c r="B297" s="7" t="str">
        <f>IF('5. Map Processos'!B297="","",'5. Map Processos'!B297)</f>
        <v/>
      </c>
      <c r="C297" s="7" t="str">
        <f>IF('5. Map Processos'!C297="","",'5. Map Processos'!C297)</f>
        <v/>
      </c>
      <c r="D297" s="7" t="str">
        <f>IF('5. Map Processos'!E297="","",'5. Map Processos'!E297)</f>
        <v/>
      </c>
      <c r="E297" s="7" t="str">
        <f>IF('5. Map Processos'!I297="","",'5. Map Processos'!I297)</f>
        <v/>
      </c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7" t="str">
        <f>IFERROR(IF((VLOOKUP(F297,Auxiliar!$J$1:$K$6,2,FALSE)+VLOOKUP(G297,Auxiliar!$M$1:$N$5,2,FALSE)+VLOOKUP(H297,Auxiliar!$P$1:$Q$5,2,FALSE)+VLOOKUP(I297,Auxiliar!$S$1:$T$4,2,FALSE)+VLOOKUP(J297,Auxiliar!$V$1:$W$5,2,FALSE))&gt;=25,"Sim",IF((VLOOKUP(F297,Auxiliar!$J$1:$K$6,2,FALSE)+VLOOKUP(G297,Auxiliar!$M$1:$N$5,2,FALSE)+VLOOKUP(H297,Auxiliar!$P$1:$Q$5,2,FALSE)+VLOOKUP(I297,Auxiliar!$S$1:$T$4,2,FALSE)+VLOOKUP(J297,Auxiliar!$V$1:$W$5,2,FALSE))&gt;=23.5,"Avaliar","Não")),"")</f>
        <v/>
      </c>
      <c r="U297" s="7" t="str">
        <f t="shared" si="4"/>
        <v/>
      </c>
    </row>
    <row r="298" spans="1:21" x14ac:dyDescent="0.25">
      <c r="A298" s="7">
        <v>296</v>
      </c>
      <c r="B298" s="7" t="str">
        <f>IF('5. Map Processos'!B298="","",'5. Map Processos'!B298)</f>
        <v/>
      </c>
      <c r="C298" s="7" t="str">
        <f>IF('5. Map Processos'!C298="","",'5. Map Processos'!C298)</f>
        <v/>
      </c>
      <c r="D298" s="7" t="str">
        <f>IF('5. Map Processos'!E298="","",'5. Map Processos'!E298)</f>
        <v/>
      </c>
      <c r="E298" s="7" t="str">
        <f>IF('5. Map Processos'!I298="","",'5. Map Processos'!I298)</f>
        <v/>
      </c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7" t="str">
        <f>IFERROR(IF((VLOOKUP(F298,Auxiliar!$J$1:$K$6,2,FALSE)+VLOOKUP(G298,Auxiliar!$M$1:$N$5,2,FALSE)+VLOOKUP(H298,Auxiliar!$P$1:$Q$5,2,FALSE)+VLOOKUP(I298,Auxiliar!$S$1:$T$4,2,FALSE)+VLOOKUP(J298,Auxiliar!$V$1:$W$5,2,FALSE))&gt;=25,"Sim",IF((VLOOKUP(F298,Auxiliar!$J$1:$K$6,2,FALSE)+VLOOKUP(G298,Auxiliar!$M$1:$N$5,2,FALSE)+VLOOKUP(H298,Auxiliar!$P$1:$Q$5,2,FALSE)+VLOOKUP(I298,Auxiliar!$S$1:$T$4,2,FALSE)+VLOOKUP(J298,Auxiliar!$V$1:$W$5,2,FALSE))&gt;=23.5,"Avaliar","Não")),"")</f>
        <v/>
      </c>
      <c r="U298" s="7" t="str">
        <f t="shared" si="4"/>
        <v/>
      </c>
    </row>
    <row r="299" spans="1:21" x14ac:dyDescent="0.25">
      <c r="A299" s="7">
        <v>297</v>
      </c>
      <c r="B299" s="7" t="str">
        <f>IF('5. Map Processos'!B299="","",'5. Map Processos'!B299)</f>
        <v/>
      </c>
      <c r="C299" s="7" t="str">
        <f>IF('5. Map Processos'!C299="","",'5. Map Processos'!C299)</f>
        <v/>
      </c>
      <c r="D299" s="7" t="str">
        <f>IF('5. Map Processos'!E299="","",'5. Map Processos'!E299)</f>
        <v/>
      </c>
      <c r="E299" s="7" t="str">
        <f>IF('5. Map Processos'!I299="","",'5. Map Processos'!I299)</f>
        <v/>
      </c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7" t="str">
        <f>IFERROR(IF((VLOOKUP(F299,Auxiliar!$J$1:$K$6,2,FALSE)+VLOOKUP(G299,Auxiliar!$M$1:$N$5,2,FALSE)+VLOOKUP(H299,Auxiliar!$P$1:$Q$5,2,FALSE)+VLOOKUP(I299,Auxiliar!$S$1:$T$4,2,FALSE)+VLOOKUP(J299,Auxiliar!$V$1:$W$5,2,FALSE))&gt;=25,"Sim",IF((VLOOKUP(F299,Auxiliar!$J$1:$K$6,2,FALSE)+VLOOKUP(G299,Auxiliar!$M$1:$N$5,2,FALSE)+VLOOKUP(H299,Auxiliar!$P$1:$Q$5,2,FALSE)+VLOOKUP(I299,Auxiliar!$S$1:$T$4,2,FALSE)+VLOOKUP(J299,Auxiliar!$V$1:$W$5,2,FALSE))&gt;=23.5,"Avaliar","Não")),"")</f>
        <v/>
      </c>
      <c r="U299" s="7" t="str">
        <f t="shared" si="4"/>
        <v/>
      </c>
    </row>
    <row r="300" spans="1:21" x14ac:dyDescent="0.25">
      <c r="A300" s="7">
        <v>298</v>
      </c>
      <c r="B300" s="7" t="str">
        <f>IF('5. Map Processos'!B300="","",'5. Map Processos'!B300)</f>
        <v/>
      </c>
      <c r="C300" s="7" t="str">
        <f>IF('5. Map Processos'!C300="","",'5. Map Processos'!C300)</f>
        <v/>
      </c>
      <c r="D300" s="7" t="str">
        <f>IF('5. Map Processos'!E300="","",'5. Map Processos'!E300)</f>
        <v/>
      </c>
      <c r="E300" s="7" t="str">
        <f>IF('5. Map Processos'!I300="","",'5. Map Processos'!I300)</f>
        <v/>
      </c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7" t="str">
        <f>IFERROR(IF((VLOOKUP(F300,Auxiliar!$J$1:$K$6,2,FALSE)+VLOOKUP(G300,Auxiliar!$M$1:$N$5,2,FALSE)+VLOOKUP(H300,Auxiliar!$P$1:$Q$5,2,FALSE)+VLOOKUP(I300,Auxiliar!$S$1:$T$4,2,FALSE)+VLOOKUP(J300,Auxiliar!$V$1:$W$5,2,FALSE))&gt;=25,"Sim",IF((VLOOKUP(F300,Auxiliar!$J$1:$K$6,2,FALSE)+VLOOKUP(G300,Auxiliar!$M$1:$N$5,2,FALSE)+VLOOKUP(H300,Auxiliar!$P$1:$Q$5,2,FALSE)+VLOOKUP(I300,Auxiliar!$S$1:$T$4,2,FALSE)+VLOOKUP(J300,Auxiliar!$V$1:$W$5,2,FALSE))&gt;=23.5,"Avaliar","Não")),"")</f>
        <v/>
      </c>
      <c r="U300" s="7" t="str">
        <f t="shared" si="4"/>
        <v/>
      </c>
    </row>
    <row r="301" spans="1:21" x14ac:dyDescent="0.25">
      <c r="A301" s="7">
        <v>299</v>
      </c>
      <c r="B301" s="7" t="str">
        <f>IF('5. Map Processos'!B301="","",'5. Map Processos'!B301)</f>
        <v/>
      </c>
      <c r="C301" s="7" t="str">
        <f>IF('5. Map Processos'!C301="","",'5. Map Processos'!C301)</f>
        <v/>
      </c>
      <c r="D301" s="7" t="str">
        <f>IF('5. Map Processos'!E301="","",'5. Map Processos'!E301)</f>
        <v/>
      </c>
      <c r="E301" s="7" t="str">
        <f>IF('5. Map Processos'!I301="","",'5. Map Processos'!I301)</f>
        <v/>
      </c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7" t="str">
        <f>IFERROR(IF((VLOOKUP(F301,Auxiliar!$J$1:$K$6,2,FALSE)+VLOOKUP(G301,Auxiliar!$M$1:$N$5,2,FALSE)+VLOOKUP(H301,Auxiliar!$P$1:$Q$5,2,FALSE)+VLOOKUP(I301,Auxiliar!$S$1:$T$4,2,FALSE)+VLOOKUP(J301,Auxiliar!$V$1:$W$5,2,FALSE))&gt;=25,"Sim",IF((VLOOKUP(F301,Auxiliar!$J$1:$K$6,2,FALSE)+VLOOKUP(G301,Auxiliar!$M$1:$N$5,2,FALSE)+VLOOKUP(H301,Auxiliar!$P$1:$Q$5,2,FALSE)+VLOOKUP(I301,Auxiliar!$S$1:$T$4,2,FALSE)+VLOOKUP(J301,Auxiliar!$V$1:$W$5,2,FALSE))&gt;=23.5,"Avaliar","Não")),"")</f>
        <v/>
      </c>
      <c r="U301" s="7" t="str">
        <f t="shared" si="4"/>
        <v/>
      </c>
    </row>
    <row r="302" spans="1:21" x14ac:dyDescent="0.25">
      <c r="A302" s="7">
        <v>300</v>
      </c>
      <c r="B302" s="7" t="str">
        <f>IF('5. Map Processos'!B302="","",'5. Map Processos'!B302)</f>
        <v/>
      </c>
      <c r="C302" s="7" t="str">
        <f>IF('5. Map Processos'!C302="","",'5. Map Processos'!C302)</f>
        <v/>
      </c>
      <c r="D302" s="7" t="str">
        <f>IF('5. Map Processos'!E302="","",'5. Map Processos'!E302)</f>
        <v/>
      </c>
      <c r="E302" s="7" t="str">
        <f>IF('5. Map Processos'!I302="","",'5. Map Processos'!I302)</f>
        <v/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7" t="str">
        <f>IFERROR(IF((VLOOKUP(F302,Auxiliar!$J$1:$K$6,2,FALSE)+VLOOKUP(G302,Auxiliar!$M$1:$N$5,2,FALSE)+VLOOKUP(H302,Auxiliar!$P$1:$Q$5,2,FALSE)+VLOOKUP(I302,Auxiliar!$S$1:$T$4,2,FALSE)+VLOOKUP(J302,Auxiliar!$V$1:$W$5,2,FALSE))&gt;=25,"Sim",IF((VLOOKUP(F302,Auxiliar!$J$1:$K$6,2,FALSE)+VLOOKUP(G302,Auxiliar!$M$1:$N$5,2,FALSE)+VLOOKUP(H302,Auxiliar!$P$1:$Q$5,2,FALSE)+VLOOKUP(I302,Auxiliar!$S$1:$T$4,2,FALSE)+VLOOKUP(J302,Auxiliar!$V$1:$W$5,2,FALSE))&gt;=23.5,"Avaliar","Não")),"")</f>
        <v/>
      </c>
      <c r="U302" s="7" t="str">
        <f t="shared" si="4"/>
        <v/>
      </c>
    </row>
    <row r="303" spans="1:21" x14ac:dyDescent="0.25">
      <c r="A303" s="7">
        <v>301</v>
      </c>
      <c r="B303" s="7" t="str">
        <f>IF('5. Map Processos'!B303="","",'5. Map Processos'!B303)</f>
        <v/>
      </c>
      <c r="C303" s="7" t="str">
        <f>IF('5. Map Processos'!C303="","",'5. Map Processos'!C303)</f>
        <v/>
      </c>
      <c r="D303" s="7" t="str">
        <f>IF('5. Map Processos'!E303="","",'5. Map Processos'!E303)</f>
        <v/>
      </c>
      <c r="E303" s="7" t="str">
        <f>IF('5. Map Processos'!I303="","",'5. Map Processos'!I303)</f>
        <v/>
      </c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7" t="str">
        <f>IFERROR(IF((VLOOKUP(F303,Auxiliar!$J$1:$K$6,2,FALSE)+VLOOKUP(G303,Auxiliar!$M$1:$N$5,2,FALSE)+VLOOKUP(H303,Auxiliar!$P$1:$Q$5,2,FALSE)+VLOOKUP(I303,Auxiliar!$S$1:$T$4,2,FALSE)+VLOOKUP(J303,Auxiliar!$V$1:$W$5,2,FALSE))&gt;=25,"Sim",IF((VLOOKUP(F303,Auxiliar!$J$1:$K$6,2,FALSE)+VLOOKUP(G303,Auxiliar!$M$1:$N$5,2,FALSE)+VLOOKUP(H303,Auxiliar!$P$1:$Q$5,2,FALSE)+VLOOKUP(I303,Auxiliar!$S$1:$T$4,2,FALSE)+VLOOKUP(J303,Auxiliar!$V$1:$W$5,2,FALSE))&gt;=23.5,"Avaliar","Não")),"")</f>
        <v/>
      </c>
      <c r="U303" s="7" t="str">
        <f t="shared" si="4"/>
        <v/>
      </c>
    </row>
    <row r="304" spans="1:21" x14ac:dyDescent="0.25">
      <c r="A304" s="7">
        <v>302</v>
      </c>
      <c r="B304" s="7" t="str">
        <f>IF('5. Map Processos'!B304="","",'5. Map Processos'!B304)</f>
        <v/>
      </c>
      <c r="C304" s="7" t="str">
        <f>IF('5. Map Processos'!C304="","",'5. Map Processos'!C304)</f>
        <v/>
      </c>
      <c r="D304" s="7" t="str">
        <f>IF('5. Map Processos'!E304="","",'5. Map Processos'!E304)</f>
        <v/>
      </c>
      <c r="E304" s="7" t="str">
        <f>IF('5. Map Processos'!I304="","",'5. Map Processos'!I304)</f>
        <v/>
      </c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7" t="str">
        <f>IFERROR(IF((VLOOKUP(F304,Auxiliar!$J$1:$K$6,2,FALSE)+VLOOKUP(G304,Auxiliar!$M$1:$N$5,2,FALSE)+VLOOKUP(H304,Auxiliar!$P$1:$Q$5,2,FALSE)+VLOOKUP(I304,Auxiliar!$S$1:$T$4,2,FALSE)+VLOOKUP(J304,Auxiliar!$V$1:$W$5,2,FALSE))&gt;=25,"Sim",IF((VLOOKUP(F304,Auxiliar!$J$1:$K$6,2,FALSE)+VLOOKUP(G304,Auxiliar!$M$1:$N$5,2,FALSE)+VLOOKUP(H304,Auxiliar!$P$1:$Q$5,2,FALSE)+VLOOKUP(I304,Auxiliar!$S$1:$T$4,2,FALSE)+VLOOKUP(J304,Auxiliar!$V$1:$W$5,2,FALSE))&gt;=23.5,"Avaliar","Não")),"")</f>
        <v/>
      </c>
      <c r="U304" s="7" t="str">
        <f t="shared" si="4"/>
        <v/>
      </c>
    </row>
    <row r="305" spans="1:21" x14ac:dyDescent="0.25">
      <c r="A305" s="7">
        <v>303</v>
      </c>
      <c r="B305" s="7" t="str">
        <f>IF('5. Map Processos'!B305="","",'5. Map Processos'!B305)</f>
        <v/>
      </c>
      <c r="C305" s="7" t="str">
        <f>IF('5. Map Processos'!C305="","",'5. Map Processos'!C305)</f>
        <v/>
      </c>
      <c r="D305" s="7" t="str">
        <f>IF('5. Map Processos'!E305="","",'5. Map Processos'!E305)</f>
        <v/>
      </c>
      <c r="E305" s="7" t="str">
        <f>IF('5. Map Processos'!I305="","",'5. Map Processos'!I305)</f>
        <v/>
      </c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7" t="str">
        <f>IFERROR(IF((VLOOKUP(F305,Auxiliar!$J$1:$K$6,2,FALSE)+VLOOKUP(G305,Auxiliar!$M$1:$N$5,2,FALSE)+VLOOKUP(H305,Auxiliar!$P$1:$Q$5,2,FALSE)+VLOOKUP(I305,Auxiliar!$S$1:$T$4,2,FALSE)+VLOOKUP(J305,Auxiliar!$V$1:$W$5,2,FALSE))&gt;=25,"Sim",IF((VLOOKUP(F305,Auxiliar!$J$1:$K$6,2,FALSE)+VLOOKUP(G305,Auxiliar!$M$1:$N$5,2,FALSE)+VLOOKUP(H305,Auxiliar!$P$1:$Q$5,2,FALSE)+VLOOKUP(I305,Auxiliar!$S$1:$T$4,2,FALSE)+VLOOKUP(J305,Auxiliar!$V$1:$W$5,2,FALSE))&gt;=23.5,"Avaliar","Não")),"")</f>
        <v/>
      </c>
      <c r="U305" s="7" t="str">
        <f t="shared" si="4"/>
        <v/>
      </c>
    </row>
    <row r="306" spans="1:21" x14ac:dyDescent="0.25">
      <c r="A306" s="7">
        <v>304</v>
      </c>
      <c r="B306" s="7" t="str">
        <f>IF('5. Map Processos'!B306="","",'5. Map Processos'!B306)</f>
        <v/>
      </c>
      <c r="C306" s="7" t="str">
        <f>IF('5. Map Processos'!C306="","",'5. Map Processos'!C306)</f>
        <v/>
      </c>
      <c r="D306" s="7" t="str">
        <f>IF('5. Map Processos'!E306="","",'5. Map Processos'!E306)</f>
        <v/>
      </c>
      <c r="E306" s="7" t="str">
        <f>IF('5. Map Processos'!I306="","",'5. Map Processos'!I306)</f>
        <v/>
      </c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7" t="str">
        <f>IFERROR(IF((VLOOKUP(F306,Auxiliar!$J$1:$K$6,2,FALSE)+VLOOKUP(G306,Auxiliar!$M$1:$N$5,2,FALSE)+VLOOKUP(H306,Auxiliar!$P$1:$Q$5,2,FALSE)+VLOOKUP(I306,Auxiliar!$S$1:$T$4,2,FALSE)+VLOOKUP(J306,Auxiliar!$V$1:$W$5,2,FALSE))&gt;=25,"Sim",IF((VLOOKUP(F306,Auxiliar!$J$1:$K$6,2,FALSE)+VLOOKUP(G306,Auxiliar!$M$1:$N$5,2,FALSE)+VLOOKUP(H306,Auxiliar!$P$1:$Q$5,2,FALSE)+VLOOKUP(I306,Auxiliar!$S$1:$T$4,2,FALSE)+VLOOKUP(J306,Auxiliar!$V$1:$W$5,2,FALSE))&gt;=23.5,"Avaliar","Não")),"")</f>
        <v/>
      </c>
      <c r="U306" s="7" t="str">
        <f t="shared" si="4"/>
        <v/>
      </c>
    </row>
    <row r="307" spans="1:21" x14ac:dyDescent="0.25">
      <c r="A307" s="7">
        <v>305</v>
      </c>
      <c r="B307" s="7" t="str">
        <f>IF('5. Map Processos'!B307="","",'5. Map Processos'!B307)</f>
        <v/>
      </c>
      <c r="C307" s="7" t="str">
        <f>IF('5. Map Processos'!C307="","",'5. Map Processos'!C307)</f>
        <v/>
      </c>
      <c r="D307" s="7" t="str">
        <f>IF('5. Map Processos'!E307="","",'5. Map Processos'!E307)</f>
        <v/>
      </c>
      <c r="E307" s="7" t="str">
        <f>IF('5. Map Processos'!I307="","",'5. Map Processos'!I307)</f>
        <v/>
      </c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7" t="str">
        <f>IFERROR(IF((VLOOKUP(F307,Auxiliar!$J$1:$K$6,2,FALSE)+VLOOKUP(G307,Auxiliar!$M$1:$N$5,2,FALSE)+VLOOKUP(H307,Auxiliar!$P$1:$Q$5,2,FALSE)+VLOOKUP(I307,Auxiliar!$S$1:$T$4,2,FALSE)+VLOOKUP(J307,Auxiliar!$V$1:$W$5,2,FALSE))&gt;=25,"Sim",IF((VLOOKUP(F307,Auxiliar!$J$1:$K$6,2,FALSE)+VLOOKUP(G307,Auxiliar!$M$1:$N$5,2,FALSE)+VLOOKUP(H307,Auxiliar!$P$1:$Q$5,2,FALSE)+VLOOKUP(I307,Auxiliar!$S$1:$T$4,2,FALSE)+VLOOKUP(J307,Auxiliar!$V$1:$W$5,2,FALSE))&gt;=23.5,"Avaliar","Não")),"")</f>
        <v/>
      </c>
      <c r="U307" s="7" t="str">
        <f t="shared" si="4"/>
        <v/>
      </c>
    </row>
    <row r="308" spans="1:21" x14ac:dyDescent="0.25">
      <c r="A308" s="7">
        <v>306</v>
      </c>
      <c r="B308" s="7" t="str">
        <f>IF('5. Map Processos'!B308="","",'5. Map Processos'!B308)</f>
        <v/>
      </c>
      <c r="C308" s="7" t="str">
        <f>IF('5. Map Processos'!C308="","",'5. Map Processos'!C308)</f>
        <v/>
      </c>
      <c r="D308" s="7" t="str">
        <f>IF('5. Map Processos'!E308="","",'5. Map Processos'!E308)</f>
        <v/>
      </c>
      <c r="E308" s="7" t="str">
        <f>IF('5. Map Processos'!I308="","",'5. Map Processos'!I308)</f>
        <v/>
      </c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7" t="str">
        <f>IFERROR(IF((VLOOKUP(F308,Auxiliar!$J$1:$K$6,2,FALSE)+VLOOKUP(G308,Auxiliar!$M$1:$N$5,2,FALSE)+VLOOKUP(H308,Auxiliar!$P$1:$Q$5,2,FALSE)+VLOOKUP(I308,Auxiliar!$S$1:$T$4,2,FALSE)+VLOOKUP(J308,Auxiliar!$V$1:$W$5,2,FALSE))&gt;=25,"Sim",IF((VLOOKUP(F308,Auxiliar!$J$1:$K$6,2,FALSE)+VLOOKUP(G308,Auxiliar!$M$1:$N$5,2,FALSE)+VLOOKUP(H308,Auxiliar!$P$1:$Q$5,2,FALSE)+VLOOKUP(I308,Auxiliar!$S$1:$T$4,2,FALSE)+VLOOKUP(J308,Auxiliar!$V$1:$W$5,2,FALSE))&gt;=23.5,"Avaliar","Não")),"")</f>
        <v/>
      </c>
      <c r="U308" s="7" t="str">
        <f t="shared" si="4"/>
        <v/>
      </c>
    </row>
    <row r="309" spans="1:21" x14ac:dyDescent="0.25">
      <c r="A309" s="7">
        <v>307</v>
      </c>
      <c r="B309" s="7" t="str">
        <f>IF('5. Map Processos'!B309="","",'5. Map Processos'!B309)</f>
        <v/>
      </c>
      <c r="C309" s="7" t="str">
        <f>IF('5. Map Processos'!C309="","",'5. Map Processos'!C309)</f>
        <v/>
      </c>
      <c r="D309" s="7" t="str">
        <f>IF('5. Map Processos'!E309="","",'5. Map Processos'!E309)</f>
        <v/>
      </c>
      <c r="E309" s="7" t="str">
        <f>IF('5. Map Processos'!I309="","",'5. Map Processos'!I309)</f>
        <v/>
      </c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7" t="str">
        <f>IFERROR(IF((VLOOKUP(F309,Auxiliar!$J$1:$K$6,2,FALSE)+VLOOKUP(G309,Auxiliar!$M$1:$N$5,2,FALSE)+VLOOKUP(H309,Auxiliar!$P$1:$Q$5,2,FALSE)+VLOOKUP(I309,Auxiliar!$S$1:$T$4,2,FALSE)+VLOOKUP(J309,Auxiliar!$V$1:$W$5,2,FALSE))&gt;=25,"Sim",IF((VLOOKUP(F309,Auxiliar!$J$1:$K$6,2,FALSE)+VLOOKUP(G309,Auxiliar!$M$1:$N$5,2,FALSE)+VLOOKUP(H309,Auxiliar!$P$1:$Q$5,2,FALSE)+VLOOKUP(I309,Auxiliar!$S$1:$T$4,2,FALSE)+VLOOKUP(J309,Auxiliar!$V$1:$W$5,2,FALSE))&gt;=23.5,"Avaliar","Não")),"")</f>
        <v/>
      </c>
      <c r="U309" s="7" t="str">
        <f t="shared" si="4"/>
        <v/>
      </c>
    </row>
    <row r="310" spans="1:21" x14ac:dyDescent="0.25">
      <c r="A310" s="7">
        <v>308</v>
      </c>
      <c r="B310" s="7" t="str">
        <f>IF('5. Map Processos'!B310="","",'5. Map Processos'!B310)</f>
        <v/>
      </c>
      <c r="C310" s="7" t="str">
        <f>IF('5. Map Processos'!C310="","",'5. Map Processos'!C310)</f>
        <v/>
      </c>
      <c r="D310" s="7" t="str">
        <f>IF('5. Map Processos'!E310="","",'5. Map Processos'!E310)</f>
        <v/>
      </c>
      <c r="E310" s="7" t="str">
        <f>IF('5. Map Processos'!I310="","",'5. Map Processos'!I310)</f>
        <v/>
      </c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7" t="str">
        <f>IFERROR(IF((VLOOKUP(F310,Auxiliar!$J$1:$K$6,2,FALSE)+VLOOKUP(G310,Auxiliar!$M$1:$N$5,2,FALSE)+VLOOKUP(H310,Auxiliar!$P$1:$Q$5,2,FALSE)+VLOOKUP(I310,Auxiliar!$S$1:$T$4,2,FALSE)+VLOOKUP(J310,Auxiliar!$V$1:$W$5,2,FALSE))&gt;=25,"Sim",IF((VLOOKUP(F310,Auxiliar!$J$1:$K$6,2,FALSE)+VLOOKUP(G310,Auxiliar!$M$1:$N$5,2,FALSE)+VLOOKUP(H310,Auxiliar!$P$1:$Q$5,2,FALSE)+VLOOKUP(I310,Auxiliar!$S$1:$T$4,2,FALSE)+VLOOKUP(J310,Auxiliar!$V$1:$W$5,2,FALSE))&gt;=23.5,"Avaliar","Não")),"")</f>
        <v/>
      </c>
      <c r="U310" s="7" t="str">
        <f t="shared" si="4"/>
        <v/>
      </c>
    </row>
    <row r="311" spans="1:21" x14ac:dyDescent="0.25">
      <c r="A311" s="7">
        <v>309</v>
      </c>
      <c r="B311" s="7" t="str">
        <f>IF('5. Map Processos'!B311="","",'5. Map Processos'!B311)</f>
        <v/>
      </c>
      <c r="C311" s="7" t="str">
        <f>IF('5. Map Processos'!C311="","",'5. Map Processos'!C311)</f>
        <v/>
      </c>
      <c r="D311" s="7" t="str">
        <f>IF('5. Map Processos'!E311="","",'5. Map Processos'!E311)</f>
        <v/>
      </c>
      <c r="E311" s="7" t="str">
        <f>IF('5. Map Processos'!I311="","",'5. Map Processos'!I311)</f>
        <v/>
      </c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7" t="str">
        <f>IFERROR(IF((VLOOKUP(F311,Auxiliar!$J$1:$K$6,2,FALSE)+VLOOKUP(G311,Auxiliar!$M$1:$N$5,2,FALSE)+VLOOKUP(H311,Auxiliar!$P$1:$Q$5,2,FALSE)+VLOOKUP(I311,Auxiliar!$S$1:$T$4,2,FALSE)+VLOOKUP(J311,Auxiliar!$V$1:$W$5,2,FALSE))&gt;=25,"Sim",IF((VLOOKUP(F311,Auxiliar!$J$1:$K$6,2,FALSE)+VLOOKUP(G311,Auxiliar!$M$1:$N$5,2,FALSE)+VLOOKUP(H311,Auxiliar!$P$1:$Q$5,2,FALSE)+VLOOKUP(I311,Auxiliar!$S$1:$T$4,2,FALSE)+VLOOKUP(J311,Auxiliar!$V$1:$W$5,2,FALSE))&gt;=23.5,"Avaliar","Não")),"")</f>
        <v/>
      </c>
      <c r="U311" s="7" t="str">
        <f t="shared" si="4"/>
        <v/>
      </c>
    </row>
    <row r="312" spans="1:21" x14ac:dyDescent="0.25">
      <c r="A312" s="7">
        <v>310</v>
      </c>
      <c r="B312" s="7" t="str">
        <f>IF('5. Map Processos'!B312="","",'5. Map Processos'!B312)</f>
        <v/>
      </c>
      <c r="C312" s="7" t="str">
        <f>IF('5. Map Processos'!C312="","",'5. Map Processos'!C312)</f>
        <v/>
      </c>
      <c r="D312" s="7" t="str">
        <f>IF('5. Map Processos'!E312="","",'5. Map Processos'!E312)</f>
        <v/>
      </c>
      <c r="E312" s="7" t="str">
        <f>IF('5. Map Processos'!I312="","",'5. Map Processos'!I312)</f>
        <v/>
      </c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7" t="str">
        <f>IFERROR(IF((VLOOKUP(F312,Auxiliar!$J$1:$K$6,2,FALSE)+VLOOKUP(G312,Auxiliar!$M$1:$N$5,2,FALSE)+VLOOKUP(H312,Auxiliar!$P$1:$Q$5,2,FALSE)+VLOOKUP(I312,Auxiliar!$S$1:$T$4,2,FALSE)+VLOOKUP(J312,Auxiliar!$V$1:$W$5,2,FALSE))&gt;=25,"Sim",IF((VLOOKUP(F312,Auxiliar!$J$1:$K$6,2,FALSE)+VLOOKUP(G312,Auxiliar!$M$1:$N$5,2,FALSE)+VLOOKUP(H312,Auxiliar!$P$1:$Q$5,2,FALSE)+VLOOKUP(I312,Auxiliar!$S$1:$T$4,2,FALSE)+VLOOKUP(J312,Auxiliar!$V$1:$W$5,2,FALSE))&gt;=23.5,"Avaliar","Não")),"")</f>
        <v/>
      </c>
      <c r="U312" s="7" t="str">
        <f t="shared" si="4"/>
        <v/>
      </c>
    </row>
    <row r="313" spans="1:21" x14ac:dyDescent="0.25">
      <c r="A313" s="7">
        <v>311</v>
      </c>
      <c r="B313" s="7" t="str">
        <f>IF('5. Map Processos'!B313="","",'5. Map Processos'!B313)</f>
        <v/>
      </c>
      <c r="C313" s="7" t="str">
        <f>IF('5. Map Processos'!C313="","",'5. Map Processos'!C313)</f>
        <v/>
      </c>
      <c r="D313" s="7" t="str">
        <f>IF('5. Map Processos'!E313="","",'5. Map Processos'!E313)</f>
        <v/>
      </c>
      <c r="E313" s="7" t="str">
        <f>IF('5. Map Processos'!I313="","",'5. Map Processos'!I313)</f>
        <v/>
      </c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7" t="str">
        <f>IFERROR(IF((VLOOKUP(F313,Auxiliar!$J$1:$K$6,2,FALSE)+VLOOKUP(G313,Auxiliar!$M$1:$N$5,2,FALSE)+VLOOKUP(H313,Auxiliar!$P$1:$Q$5,2,FALSE)+VLOOKUP(I313,Auxiliar!$S$1:$T$4,2,FALSE)+VLOOKUP(J313,Auxiliar!$V$1:$W$5,2,FALSE))&gt;=25,"Sim",IF((VLOOKUP(F313,Auxiliar!$J$1:$K$6,2,FALSE)+VLOOKUP(G313,Auxiliar!$M$1:$N$5,2,FALSE)+VLOOKUP(H313,Auxiliar!$P$1:$Q$5,2,FALSE)+VLOOKUP(I313,Auxiliar!$S$1:$T$4,2,FALSE)+VLOOKUP(J313,Auxiliar!$V$1:$W$5,2,FALSE))&gt;=23.5,"Avaliar","Não")),"")</f>
        <v/>
      </c>
      <c r="U313" s="7" t="str">
        <f t="shared" si="4"/>
        <v/>
      </c>
    </row>
    <row r="314" spans="1:21" x14ac:dyDescent="0.25">
      <c r="A314" s="7">
        <v>312</v>
      </c>
      <c r="B314" s="7" t="str">
        <f>IF('5. Map Processos'!B314="","",'5. Map Processos'!B314)</f>
        <v/>
      </c>
      <c r="C314" s="7" t="str">
        <f>IF('5. Map Processos'!C314="","",'5. Map Processos'!C314)</f>
        <v/>
      </c>
      <c r="D314" s="7" t="str">
        <f>IF('5. Map Processos'!E314="","",'5. Map Processos'!E314)</f>
        <v/>
      </c>
      <c r="E314" s="7" t="str">
        <f>IF('5. Map Processos'!I314="","",'5. Map Processos'!I314)</f>
        <v/>
      </c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7" t="str">
        <f>IFERROR(IF((VLOOKUP(F314,Auxiliar!$J$1:$K$6,2,FALSE)+VLOOKUP(G314,Auxiliar!$M$1:$N$5,2,FALSE)+VLOOKUP(H314,Auxiliar!$P$1:$Q$5,2,FALSE)+VLOOKUP(I314,Auxiliar!$S$1:$T$4,2,FALSE)+VLOOKUP(J314,Auxiliar!$V$1:$W$5,2,FALSE))&gt;=25,"Sim",IF((VLOOKUP(F314,Auxiliar!$J$1:$K$6,2,FALSE)+VLOOKUP(G314,Auxiliar!$M$1:$N$5,2,FALSE)+VLOOKUP(H314,Auxiliar!$P$1:$Q$5,2,FALSE)+VLOOKUP(I314,Auxiliar!$S$1:$T$4,2,FALSE)+VLOOKUP(J314,Auxiliar!$V$1:$W$5,2,FALSE))&gt;=23.5,"Avaliar","Não")),"")</f>
        <v/>
      </c>
      <c r="U314" s="7" t="str">
        <f t="shared" si="4"/>
        <v/>
      </c>
    </row>
    <row r="315" spans="1:21" x14ac:dyDescent="0.25">
      <c r="A315" s="7">
        <v>313</v>
      </c>
      <c r="B315" s="7" t="str">
        <f>IF('5. Map Processos'!B315="","",'5. Map Processos'!B315)</f>
        <v/>
      </c>
      <c r="C315" s="7" t="str">
        <f>IF('5. Map Processos'!C315="","",'5. Map Processos'!C315)</f>
        <v/>
      </c>
      <c r="D315" s="7" t="str">
        <f>IF('5. Map Processos'!E315="","",'5. Map Processos'!E315)</f>
        <v/>
      </c>
      <c r="E315" s="7" t="str">
        <f>IF('5. Map Processos'!I315="","",'5. Map Processos'!I315)</f>
        <v/>
      </c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7" t="str">
        <f>IFERROR(IF((VLOOKUP(F315,Auxiliar!$J$1:$K$6,2,FALSE)+VLOOKUP(G315,Auxiliar!$M$1:$N$5,2,FALSE)+VLOOKUP(H315,Auxiliar!$P$1:$Q$5,2,FALSE)+VLOOKUP(I315,Auxiliar!$S$1:$T$4,2,FALSE)+VLOOKUP(J315,Auxiliar!$V$1:$W$5,2,FALSE))&gt;=25,"Sim",IF((VLOOKUP(F315,Auxiliar!$J$1:$K$6,2,FALSE)+VLOOKUP(G315,Auxiliar!$M$1:$N$5,2,FALSE)+VLOOKUP(H315,Auxiliar!$P$1:$Q$5,2,FALSE)+VLOOKUP(I315,Auxiliar!$S$1:$T$4,2,FALSE)+VLOOKUP(J315,Auxiliar!$V$1:$W$5,2,FALSE))&gt;=23.5,"Avaliar","Não")),"")</f>
        <v/>
      </c>
      <c r="U315" s="7" t="str">
        <f t="shared" si="4"/>
        <v/>
      </c>
    </row>
    <row r="316" spans="1:21" x14ac:dyDescent="0.25">
      <c r="A316" s="7">
        <v>314</v>
      </c>
      <c r="B316" s="7" t="str">
        <f>IF('5. Map Processos'!B316="","",'5. Map Processos'!B316)</f>
        <v/>
      </c>
      <c r="C316" s="7" t="str">
        <f>IF('5. Map Processos'!C316="","",'5. Map Processos'!C316)</f>
        <v/>
      </c>
      <c r="D316" s="7" t="str">
        <f>IF('5. Map Processos'!E316="","",'5. Map Processos'!E316)</f>
        <v/>
      </c>
      <c r="E316" s="7" t="str">
        <f>IF('5. Map Processos'!I316="","",'5. Map Processos'!I316)</f>
        <v/>
      </c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7" t="str">
        <f>IFERROR(IF((VLOOKUP(F316,Auxiliar!$J$1:$K$6,2,FALSE)+VLOOKUP(G316,Auxiliar!$M$1:$N$5,2,FALSE)+VLOOKUP(H316,Auxiliar!$P$1:$Q$5,2,FALSE)+VLOOKUP(I316,Auxiliar!$S$1:$T$4,2,FALSE)+VLOOKUP(J316,Auxiliar!$V$1:$W$5,2,FALSE))&gt;=25,"Sim",IF((VLOOKUP(F316,Auxiliar!$J$1:$K$6,2,FALSE)+VLOOKUP(G316,Auxiliar!$M$1:$N$5,2,FALSE)+VLOOKUP(H316,Auxiliar!$P$1:$Q$5,2,FALSE)+VLOOKUP(I316,Auxiliar!$S$1:$T$4,2,FALSE)+VLOOKUP(J316,Auxiliar!$V$1:$W$5,2,FALSE))&gt;=23.5,"Avaliar","Não")),"")</f>
        <v/>
      </c>
      <c r="U316" s="7" t="str">
        <f t="shared" si="4"/>
        <v/>
      </c>
    </row>
    <row r="317" spans="1:21" x14ac:dyDescent="0.25">
      <c r="A317" s="7">
        <v>315</v>
      </c>
      <c r="B317" s="7" t="str">
        <f>IF('5. Map Processos'!B317="","",'5. Map Processos'!B317)</f>
        <v/>
      </c>
      <c r="C317" s="7" t="str">
        <f>IF('5. Map Processos'!C317="","",'5. Map Processos'!C317)</f>
        <v/>
      </c>
      <c r="D317" s="7" t="str">
        <f>IF('5. Map Processos'!E317="","",'5. Map Processos'!E317)</f>
        <v/>
      </c>
      <c r="E317" s="7" t="str">
        <f>IF('5. Map Processos'!I317="","",'5. Map Processos'!I317)</f>
        <v/>
      </c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7" t="str">
        <f>IFERROR(IF((VLOOKUP(F317,Auxiliar!$J$1:$K$6,2,FALSE)+VLOOKUP(G317,Auxiliar!$M$1:$N$5,2,FALSE)+VLOOKUP(H317,Auxiliar!$P$1:$Q$5,2,FALSE)+VLOOKUP(I317,Auxiliar!$S$1:$T$4,2,FALSE)+VLOOKUP(J317,Auxiliar!$V$1:$W$5,2,FALSE))&gt;=25,"Sim",IF((VLOOKUP(F317,Auxiliar!$J$1:$K$6,2,FALSE)+VLOOKUP(G317,Auxiliar!$M$1:$N$5,2,FALSE)+VLOOKUP(H317,Auxiliar!$P$1:$Q$5,2,FALSE)+VLOOKUP(I317,Auxiliar!$S$1:$T$4,2,FALSE)+VLOOKUP(J317,Auxiliar!$V$1:$W$5,2,FALSE))&gt;=23.5,"Avaliar","Não")),"")</f>
        <v/>
      </c>
      <c r="U317" s="7" t="str">
        <f t="shared" si="4"/>
        <v/>
      </c>
    </row>
    <row r="318" spans="1:21" x14ac:dyDescent="0.25">
      <c r="A318" s="7">
        <v>316</v>
      </c>
      <c r="B318" s="7" t="str">
        <f>IF('5. Map Processos'!B318="","",'5. Map Processos'!B318)</f>
        <v/>
      </c>
      <c r="C318" s="7" t="str">
        <f>IF('5. Map Processos'!C318="","",'5. Map Processos'!C318)</f>
        <v/>
      </c>
      <c r="D318" s="7" t="str">
        <f>IF('5. Map Processos'!E318="","",'5. Map Processos'!E318)</f>
        <v/>
      </c>
      <c r="E318" s="7" t="str">
        <f>IF('5. Map Processos'!I318="","",'5. Map Processos'!I318)</f>
        <v/>
      </c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7" t="str">
        <f>IFERROR(IF((VLOOKUP(F318,Auxiliar!$J$1:$K$6,2,FALSE)+VLOOKUP(G318,Auxiliar!$M$1:$N$5,2,FALSE)+VLOOKUP(H318,Auxiliar!$P$1:$Q$5,2,FALSE)+VLOOKUP(I318,Auxiliar!$S$1:$T$4,2,FALSE)+VLOOKUP(J318,Auxiliar!$V$1:$W$5,2,FALSE))&gt;=25,"Sim",IF((VLOOKUP(F318,Auxiliar!$J$1:$K$6,2,FALSE)+VLOOKUP(G318,Auxiliar!$M$1:$N$5,2,FALSE)+VLOOKUP(H318,Auxiliar!$P$1:$Q$5,2,FALSE)+VLOOKUP(I318,Auxiliar!$S$1:$T$4,2,FALSE)+VLOOKUP(J318,Auxiliar!$V$1:$W$5,2,FALSE))&gt;=23.5,"Avaliar","Não")),"")</f>
        <v/>
      </c>
      <c r="U318" s="7" t="str">
        <f t="shared" si="4"/>
        <v/>
      </c>
    </row>
    <row r="319" spans="1:21" x14ac:dyDescent="0.25">
      <c r="A319" s="7">
        <v>317</v>
      </c>
      <c r="B319" s="7" t="str">
        <f>IF('5. Map Processos'!B319="","",'5. Map Processos'!B319)</f>
        <v/>
      </c>
      <c r="C319" s="7" t="str">
        <f>IF('5. Map Processos'!C319="","",'5. Map Processos'!C319)</f>
        <v/>
      </c>
      <c r="D319" s="7" t="str">
        <f>IF('5. Map Processos'!E319="","",'5. Map Processos'!E319)</f>
        <v/>
      </c>
      <c r="E319" s="7" t="str">
        <f>IF('5. Map Processos'!I319="","",'5. Map Processos'!I319)</f>
        <v/>
      </c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7" t="str">
        <f>IFERROR(IF((VLOOKUP(F319,Auxiliar!$J$1:$K$6,2,FALSE)+VLOOKUP(G319,Auxiliar!$M$1:$N$5,2,FALSE)+VLOOKUP(H319,Auxiliar!$P$1:$Q$5,2,FALSE)+VLOOKUP(I319,Auxiliar!$S$1:$T$4,2,FALSE)+VLOOKUP(J319,Auxiliar!$V$1:$W$5,2,FALSE))&gt;=25,"Sim",IF((VLOOKUP(F319,Auxiliar!$J$1:$K$6,2,FALSE)+VLOOKUP(G319,Auxiliar!$M$1:$N$5,2,FALSE)+VLOOKUP(H319,Auxiliar!$P$1:$Q$5,2,FALSE)+VLOOKUP(I319,Auxiliar!$S$1:$T$4,2,FALSE)+VLOOKUP(J319,Auxiliar!$V$1:$W$5,2,FALSE))&gt;=23.5,"Avaliar","Não")),"")</f>
        <v/>
      </c>
      <c r="U319" s="7" t="str">
        <f t="shared" si="4"/>
        <v/>
      </c>
    </row>
    <row r="320" spans="1:21" x14ac:dyDescent="0.25">
      <c r="A320" s="7">
        <v>318</v>
      </c>
      <c r="B320" s="7" t="str">
        <f>IF('5. Map Processos'!B320="","",'5. Map Processos'!B320)</f>
        <v/>
      </c>
      <c r="C320" s="7" t="str">
        <f>IF('5. Map Processos'!C320="","",'5. Map Processos'!C320)</f>
        <v/>
      </c>
      <c r="D320" s="7" t="str">
        <f>IF('5. Map Processos'!E320="","",'5. Map Processos'!E320)</f>
        <v/>
      </c>
      <c r="E320" s="7" t="str">
        <f>IF('5. Map Processos'!I320="","",'5. Map Processos'!I320)</f>
        <v/>
      </c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7" t="str">
        <f>IFERROR(IF((VLOOKUP(F320,Auxiliar!$J$1:$K$6,2,FALSE)+VLOOKUP(G320,Auxiliar!$M$1:$N$5,2,FALSE)+VLOOKUP(H320,Auxiliar!$P$1:$Q$5,2,FALSE)+VLOOKUP(I320,Auxiliar!$S$1:$T$4,2,FALSE)+VLOOKUP(J320,Auxiliar!$V$1:$W$5,2,FALSE))&gt;=25,"Sim",IF((VLOOKUP(F320,Auxiliar!$J$1:$K$6,2,FALSE)+VLOOKUP(G320,Auxiliar!$M$1:$N$5,2,FALSE)+VLOOKUP(H320,Auxiliar!$P$1:$Q$5,2,FALSE)+VLOOKUP(I320,Auxiliar!$S$1:$T$4,2,FALSE)+VLOOKUP(J320,Auxiliar!$V$1:$W$5,2,FALSE))&gt;=23.5,"Avaliar","Não")),"")</f>
        <v/>
      </c>
      <c r="U320" s="7" t="str">
        <f t="shared" si="4"/>
        <v/>
      </c>
    </row>
    <row r="321" spans="1:21" x14ac:dyDescent="0.25">
      <c r="A321" s="7">
        <v>319</v>
      </c>
      <c r="B321" s="7" t="str">
        <f>IF('5. Map Processos'!B321="","",'5. Map Processos'!B321)</f>
        <v/>
      </c>
      <c r="C321" s="7" t="str">
        <f>IF('5. Map Processos'!C321="","",'5. Map Processos'!C321)</f>
        <v/>
      </c>
      <c r="D321" s="7" t="str">
        <f>IF('5. Map Processos'!E321="","",'5. Map Processos'!E321)</f>
        <v/>
      </c>
      <c r="E321" s="7" t="str">
        <f>IF('5. Map Processos'!I321="","",'5. Map Processos'!I321)</f>
        <v/>
      </c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7" t="str">
        <f>IFERROR(IF((VLOOKUP(F321,Auxiliar!$J$1:$K$6,2,FALSE)+VLOOKUP(G321,Auxiliar!$M$1:$N$5,2,FALSE)+VLOOKUP(H321,Auxiliar!$P$1:$Q$5,2,FALSE)+VLOOKUP(I321,Auxiliar!$S$1:$T$4,2,FALSE)+VLOOKUP(J321,Auxiliar!$V$1:$W$5,2,FALSE))&gt;=25,"Sim",IF((VLOOKUP(F321,Auxiliar!$J$1:$K$6,2,FALSE)+VLOOKUP(G321,Auxiliar!$M$1:$N$5,2,FALSE)+VLOOKUP(H321,Auxiliar!$P$1:$Q$5,2,FALSE)+VLOOKUP(I321,Auxiliar!$S$1:$T$4,2,FALSE)+VLOOKUP(J321,Auxiliar!$V$1:$W$5,2,FALSE))&gt;=23.5,"Avaliar","Não")),"")</f>
        <v/>
      </c>
      <c r="U321" s="7" t="str">
        <f t="shared" si="4"/>
        <v/>
      </c>
    </row>
    <row r="322" spans="1:21" x14ac:dyDescent="0.25">
      <c r="A322" s="7">
        <v>320</v>
      </c>
      <c r="B322" s="7" t="str">
        <f>IF('5. Map Processos'!B322="","",'5. Map Processos'!B322)</f>
        <v/>
      </c>
      <c r="C322" s="7" t="str">
        <f>IF('5. Map Processos'!C322="","",'5. Map Processos'!C322)</f>
        <v/>
      </c>
      <c r="D322" s="7" t="str">
        <f>IF('5. Map Processos'!E322="","",'5. Map Processos'!E322)</f>
        <v/>
      </c>
      <c r="E322" s="7" t="str">
        <f>IF('5. Map Processos'!I322="","",'5. Map Processos'!I322)</f>
        <v/>
      </c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7" t="str">
        <f>IFERROR(IF((VLOOKUP(F322,Auxiliar!$J$1:$K$6,2,FALSE)+VLOOKUP(G322,Auxiliar!$M$1:$N$5,2,FALSE)+VLOOKUP(H322,Auxiliar!$P$1:$Q$5,2,FALSE)+VLOOKUP(I322,Auxiliar!$S$1:$T$4,2,FALSE)+VLOOKUP(J322,Auxiliar!$V$1:$W$5,2,FALSE))&gt;=25,"Sim",IF((VLOOKUP(F322,Auxiliar!$J$1:$K$6,2,FALSE)+VLOOKUP(G322,Auxiliar!$M$1:$N$5,2,FALSE)+VLOOKUP(H322,Auxiliar!$P$1:$Q$5,2,FALSE)+VLOOKUP(I322,Auxiliar!$S$1:$T$4,2,FALSE)+VLOOKUP(J322,Auxiliar!$V$1:$W$5,2,FALSE))&gt;=23.5,"Avaliar","Não")),"")</f>
        <v/>
      </c>
      <c r="U322" s="7" t="str">
        <f t="shared" si="4"/>
        <v/>
      </c>
    </row>
    <row r="323" spans="1:21" x14ac:dyDescent="0.25">
      <c r="A323" s="7">
        <v>321</v>
      </c>
      <c r="B323" s="7" t="str">
        <f>IF('5. Map Processos'!B323="","",'5. Map Processos'!B323)</f>
        <v/>
      </c>
      <c r="C323" s="7" t="str">
        <f>IF('5. Map Processos'!C323="","",'5. Map Processos'!C323)</f>
        <v/>
      </c>
      <c r="D323" s="7" t="str">
        <f>IF('5. Map Processos'!E323="","",'5. Map Processos'!E323)</f>
        <v/>
      </c>
      <c r="E323" s="7" t="str">
        <f>IF('5. Map Processos'!I323="","",'5. Map Processos'!I323)</f>
        <v/>
      </c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7" t="str">
        <f>IFERROR(IF((VLOOKUP(F323,Auxiliar!$J$1:$K$6,2,FALSE)+VLOOKUP(G323,Auxiliar!$M$1:$N$5,2,FALSE)+VLOOKUP(H323,Auxiliar!$P$1:$Q$5,2,FALSE)+VLOOKUP(I323,Auxiliar!$S$1:$T$4,2,FALSE)+VLOOKUP(J323,Auxiliar!$V$1:$W$5,2,FALSE))&gt;=25,"Sim",IF((VLOOKUP(F323,Auxiliar!$J$1:$K$6,2,FALSE)+VLOOKUP(G323,Auxiliar!$M$1:$N$5,2,FALSE)+VLOOKUP(H323,Auxiliar!$P$1:$Q$5,2,FALSE)+VLOOKUP(I323,Auxiliar!$S$1:$T$4,2,FALSE)+VLOOKUP(J323,Auxiliar!$V$1:$W$5,2,FALSE))&gt;=23.5,"Avaliar","Não")),"")</f>
        <v/>
      </c>
      <c r="U323" s="7" t="str">
        <f t="shared" si="4"/>
        <v/>
      </c>
    </row>
    <row r="324" spans="1:21" x14ac:dyDescent="0.25">
      <c r="A324" s="7">
        <v>322</v>
      </c>
      <c r="B324" s="7" t="str">
        <f>IF('5. Map Processos'!B324="","",'5. Map Processos'!B324)</f>
        <v/>
      </c>
      <c r="C324" s="7" t="str">
        <f>IF('5. Map Processos'!C324="","",'5. Map Processos'!C324)</f>
        <v/>
      </c>
      <c r="D324" s="7" t="str">
        <f>IF('5. Map Processos'!E324="","",'5. Map Processos'!E324)</f>
        <v/>
      </c>
      <c r="E324" s="7" t="str">
        <f>IF('5. Map Processos'!I324="","",'5. Map Processos'!I324)</f>
        <v/>
      </c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7" t="str">
        <f>IFERROR(IF((VLOOKUP(F324,Auxiliar!$J$1:$K$6,2,FALSE)+VLOOKUP(G324,Auxiliar!$M$1:$N$5,2,FALSE)+VLOOKUP(H324,Auxiliar!$P$1:$Q$5,2,FALSE)+VLOOKUP(I324,Auxiliar!$S$1:$T$4,2,FALSE)+VLOOKUP(J324,Auxiliar!$V$1:$W$5,2,FALSE))&gt;=25,"Sim",IF((VLOOKUP(F324,Auxiliar!$J$1:$K$6,2,FALSE)+VLOOKUP(G324,Auxiliar!$M$1:$N$5,2,FALSE)+VLOOKUP(H324,Auxiliar!$P$1:$Q$5,2,FALSE)+VLOOKUP(I324,Auxiliar!$S$1:$T$4,2,FALSE)+VLOOKUP(J324,Auxiliar!$V$1:$W$5,2,FALSE))&gt;=23.5,"Avaliar","Não")),"")</f>
        <v/>
      </c>
      <c r="U324" s="7" t="str">
        <f t="shared" ref="U324:U387" si="5">IF(OR(F324="",G324="",H324="",I324="",J324="",K324="",L324="",M324="",N324="",O324="",P324="",Q324="",R324=""),"",IFERROR(IF(AND(OR(T324="Sim",K324="Sim",L324="Sim",M324="Sim"),OR(N324="Sim",O324="Sim",P324="Sim",Q324="Sim",R324="Sim")),"Sim",IF(AND(AND(T324="Avaliar",K324="Não",L324="Não",M324="Não"),OR(N324="Sim",O324="Sim",P324="Sim",Q324="Sim",R324="Sim")),"Avaliar","Não")),""))</f>
        <v/>
      </c>
    </row>
    <row r="325" spans="1:21" x14ac:dyDescent="0.25">
      <c r="A325" s="7">
        <v>323</v>
      </c>
      <c r="B325" s="7" t="str">
        <f>IF('5. Map Processos'!B325="","",'5. Map Processos'!B325)</f>
        <v/>
      </c>
      <c r="C325" s="7" t="str">
        <f>IF('5. Map Processos'!C325="","",'5. Map Processos'!C325)</f>
        <v/>
      </c>
      <c r="D325" s="7" t="str">
        <f>IF('5. Map Processos'!E325="","",'5. Map Processos'!E325)</f>
        <v/>
      </c>
      <c r="E325" s="7" t="str">
        <f>IF('5. Map Processos'!I325="","",'5. Map Processos'!I325)</f>
        <v/>
      </c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7" t="str">
        <f>IFERROR(IF((VLOOKUP(F325,Auxiliar!$J$1:$K$6,2,FALSE)+VLOOKUP(G325,Auxiliar!$M$1:$N$5,2,FALSE)+VLOOKUP(H325,Auxiliar!$P$1:$Q$5,2,FALSE)+VLOOKUP(I325,Auxiliar!$S$1:$T$4,2,FALSE)+VLOOKUP(J325,Auxiliar!$V$1:$W$5,2,FALSE))&gt;=25,"Sim",IF((VLOOKUP(F325,Auxiliar!$J$1:$K$6,2,FALSE)+VLOOKUP(G325,Auxiliar!$M$1:$N$5,2,FALSE)+VLOOKUP(H325,Auxiliar!$P$1:$Q$5,2,FALSE)+VLOOKUP(I325,Auxiliar!$S$1:$T$4,2,FALSE)+VLOOKUP(J325,Auxiliar!$V$1:$W$5,2,FALSE))&gt;=23.5,"Avaliar","Não")),"")</f>
        <v/>
      </c>
      <c r="U325" s="7" t="str">
        <f t="shared" si="5"/>
        <v/>
      </c>
    </row>
    <row r="326" spans="1:21" x14ac:dyDescent="0.25">
      <c r="A326" s="7">
        <v>324</v>
      </c>
      <c r="B326" s="7" t="str">
        <f>IF('5. Map Processos'!B326="","",'5. Map Processos'!B326)</f>
        <v/>
      </c>
      <c r="C326" s="7" t="str">
        <f>IF('5. Map Processos'!C326="","",'5. Map Processos'!C326)</f>
        <v/>
      </c>
      <c r="D326" s="7" t="str">
        <f>IF('5. Map Processos'!E326="","",'5. Map Processos'!E326)</f>
        <v/>
      </c>
      <c r="E326" s="7" t="str">
        <f>IF('5. Map Processos'!I326="","",'5. Map Processos'!I326)</f>
        <v/>
      </c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7" t="str">
        <f>IFERROR(IF((VLOOKUP(F326,Auxiliar!$J$1:$K$6,2,FALSE)+VLOOKUP(G326,Auxiliar!$M$1:$N$5,2,FALSE)+VLOOKUP(H326,Auxiliar!$P$1:$Q$5,2,FALSE)+VLOOKUP(I326,Auxiliar!$S$1:$T$4,2,FALSE)+VLOOKUP(J326,Auxiliar!$V$1:$W$5,2,FALSE))&gt;=25,"Sim",IF((VLOOKUP(F326,Auxiliar!$J$1:$K$6,2,FALSE)+VLOOKUP(G326,Auxiliar!$M$1:$N$5,2,FALSE)+VLOOKUP(H326,Auxiliar!$P$1:$Q$5,2,FALSE)+VLOOKUP(I326,Auxiliar!$S$1:$T$4,2,FALSE)+VLOOKUP(J326,Auxiliar!$V$1:$W$5,2,FALSE))&gt;=23.5,"Avaliar","Não")),"")</f>
        <v/>
      </c>
      <c r="U326" s="7" t="str">
        <f t="shared" si="5"/>
        <v/>
      </c>
    </row>
    <row r="327" spans="1:21" x14ac:dyDescent="0.25">
      <c r="A327" s="7">
        <v>325</v>
      </c>
      <c r="B327" s="7" t="str">
        <f>IF('5. Map Processos'!B327="","",'5. Map Processos'!B327)</f>
        <v/>
      </c>
      <c r="C327" s="7" t="str">
        <f>IF('5. Map Processos'!C327="","",'5. Map Processos'!C327)</f>
        <v/>
      </c>
      <c r="D327" s="7" t="str">
        <f>IF('5. Map Processos'!E327="","",'5. Map Processos'!E327)</f>
        <v/>
      </c>
      <c r="E327" s="7" t="str">
        <f>IF('5. Map Processos'!I327="","",'5. Map Processos'!I327)</f>
        <v/>
      </c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7" t="str">
        <f>IFERROR(IF((VLOOKUP(F327,Auxiliar!$J$1:$K$6,2,FALSE)+VLOOKUP(G327,Auxiliar!$M$1:$N$5,2,FALSE)+VLOOKUP(H327,Auxiliar!$P$1:$Q$5,2,FALSE)+VLOOKUP(I327,Auxiliar!$S$1:$T$4,2,FALSE)+VLOOKUP(J327,Auxiliar!$V$1:$W$5,2,FALSE))&gt;=25,"Sim",IF((VLOOKUP(F327,Auxiliar!$J$1:$K$6,2,FALSE)+VLOOKUP(G327,Auxiliar!$M$1:$N$5,2,FALSE)+VLOOKUP(H327,Auxiliar!$P$1:$Q$5,2,FALSE)+VLOOKUP(I327,Auxiliar!$S$1:$T$4,2,FALSE)+VLOOKUP(J327,Auxiliar!$V$1:$W$5,2,FALSE))&gt;=23.5,"Avaliar","Não")),"")</f>
        <v/>
      </c>
      <c r="U327" s="7" t="str">
        <f t="shared" si="5"/>
        <v/>
      </c>
    </row>
    <row r="328" spans="1:21" x14ac:dyDescent="0.25">
      <c r="A328" s="7">
        <v>326</v>
      </c>
      <c r="B328" s="7" t="str">
        <f>IF('5. Map Processos'!B328="","",'5. Map Processos'!B328)</f>
        <v/>
      </c>
      <c r="C328" s="7" t="str">
        <f>IF('5. Map Processos'!C328="","",'5. Map Processos'!C328)</f>
        <v/>
      </c>
      <c r="D328" s="7" t="str">
        <f>IF('5. Map Processos'!E328="","",'5. Map Processos'!E328)</f>
        <v/>
      </c>
      <c r="E328" s="7" t="str">
        <f>IF('5. Map Processos'!I328="","",'5. Map Processos'!I328)</f>
        <v/>
      </c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7" t="str">
        <f>IFERROR(IF((VLOOKUP(F328,Auxiliar!$J$1:$K$6,2,FALSE)+VLOOKUP(G328,Auxiliar!$M$1:$N$5,2,FALSE)+VLOOKUP(H328,Auxiliar!$P$1:$Q$5,2,FALSE)+VLOOKUP(I328,Auxiliar!$S$1:$T$4,2,FALSE)+VLOOKUP(J328,Auxiliar!$V$1:$W$5,2,FALSE))&gt;=25,"Sim",IF((VLOOKUP(F328,Auxiliar!$J$1:$K$6,2,FALSE)+VLOOKUP(G328,Auxiliar!$M$1:$N$5,2,FALSE)+VLOOKUP(H328,Auxiliar!$P$1:$Q$5,2,FALSE)+VLOOKUP(I328,Auxiliar!$S$1:$T$4,2,FALSE)+VLOOKUP(J328,Auxiliar!$V$1:$W$5,2,FALSE))&gt;=23.5,"Avaliar","Não")),"")</f>
        <v/>
      </c>
      <c r="U328" s="7" t="str">
        <f t="shared" si="5"/>
        <v/>
      </c>
    </row>
    <row r="329" spans="1:21" x14ac:dyDescent="0.25">
      <c r="A329" s="7">
        <v>327</v>
      </c>
      <c r="B329" s="7" t="str">
        <f>IF('5. Map Processos'!B329="","",'5. Map Processos'!B329)</f>
        <v/>
      </c>
      <c r="C329" s="7" t="str">
        <f>IF('5. Map Processos'!C329="","",'5. Map Processos'!C329)</f>
        <v/>
      </c>
      <c r="D329" s="7" t="str">
        <f>IF('5. Map Processos'!E329="","",'5. Map Processos'!E329)</f>
        <v/>
      </c>
      <c r="E329" s="7" t="str">
        <f>IF('5. Map Processos'!I329="","",'5. Map Processos'!I329)</f>
        <v/>
      </c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7" t="str">
        <f>IFERROR(IF((VLOOKUP(F329,Auxiliar!$J$1:$K$6,2,FALSE)+VLOOKUP(G329,Auxiliar!$M$1:$N$5,2,FALSE)+VLOOKUP(H329,Auxiliar!$P$1:$Q$5,2,FALSE)+VLOOKUP(I329,Auxiliar!$S$1:$T$4,2,FALSE)+VLOOKUP(J329,Auxiliar!$V$1:$W$5,2,FALSE))&gt;=25,"Sim",IF((VLOOKUP(F329,Auxiliar!$J$1:$K$6,2,FALSE)+VLOOKUP(G329,Auxiliar!$M$1:$N$5,2,FALSE)+VLOOKUP(H329,Auxiliar!$P$1:$Q$5,2,FALSE)+VLOOKUP(I329,Auxiliar!$S$1:$T$4,2,FALSE)+VLOOKUP(J329,Auxiliar!$V$1:$W$5,2,FALSE))&gt;=23.5,"Avaliar","Não")),"")</f>
        <v/>
      </c>
      <c r="U329" s="7" t="str">
        <f t="shared" si="5"/>
        <v/>
      </c>
    </row>
    <row r="330" spans="1:21" x14ac:dyDescent="0.25">
      <c r="A330" s="7">
        <v>328</v>
      </c>
      <c r="B330" s="7" t="str">
        <f>IF('5. Map Processos'!B330="","",'5. Map Processos'!B330)</f>
        <v/>
      </c>
      <c r="C330" s="7" t="str">
        <f>IF('5. Map Processos'!C330="","",'5. Map Processos'!C330)</f>
        <v/>
      </c>
      <c r="D330" s="7" t="str">
        <f>IF('5. Map Processos'!E330="","",'5. Map Processos'!E330)</f>
        <v/>
      </c>
      <c r="E330" s="7" t="str">
        <f>IF('5. Map Processos'!I330="","",'5. Map Processos'!I330)</f>
        <v/>
      </c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7" t="str">
        <f>IFERROR(IF((VLOOKUP(F330,Auxiliar!$J$1:$K$6,2,FALSE)+VLOOKUP(G330,Auxiliar!$M$1:$N$5,2,FALSE)+VLOOKUP(H330,Auxiliar!$P$1:$Q$5,2,FALSE)+VLOOKUP(I330,Auxiliar!$S$1:$T$4,2,FALSE)+VLOOKUP(J330,Auxiliar!$V$1:$W$5,2,FALSE))&gt;=25,"Sim",IF((VLOOKUP(F330,Auxiliar!$J$1:$K$6,2,FALSE)+VLOOKUP(G330,Auxiliar!$M$1:$N$5,2,FALSE)+VLOOKUP(H330,Auxiliar!$P$1:$Q$5,2,FALSE)+VLOOKUP(I330,Auxiliar!$S$1:$T$4,2,FALSE)+VLOOKUP(J330,Auxiliar!$V$1:$W$5,2,FALSE))&gt;=23.5,"Avaliar","Não")),"")</f>
        <v/>
      </c>
      <c r="U330" s="7" t="str">
        <f t="shared" si="5"/>
        <v/>
      </c>
    </row>
    <row r="331" spans="1:21" x14ac:dyDescent="0.25">
      <c r="A331" s="7">
        <v>329</v>
      </c>
      <c r="B331" s="7" t="str">
        <f>IF('5. Map Processos'!B331="","",'5. Map Processos'!B331)</f>
        <v/>
      </c>
      <c r="C331" s="7" t="str">
        <f>IF('5. Map Processos'!C331="","",'5. Map Processos'!C331)</f>
        <v/>
      </c>
      <c r="D331" s="7" t="str">
        <f>IF('5. Map Processos'!E331="","",'5. Map Processos'!E331)</f>
        <v/>
      </c>
      <c r="E331" s="7" t="str">
        <f>IF('5. Map Processos'!I331="","",'5. Map Processos'!I331)</f>
        <v/>
      </c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7" t="str">
        <f>IFERROR(IF((VLOOKUP(F331,Auxiliar!$J$1:$K$6,2,FALSE)+VLOOKUP(G331,Auxiliar!$M$1:$N$5,2,FALSE)+VLOOKUP(H331,Auxiliar!$P$1:$Q$5,2,FALSE)+VLOOKUP(I331,Auxiliar!$S$1:$T$4,2,FALSE)+VLOOKUP(J331,Auxiliar!$V$1:$W$5,2,FALSE))&gt;=25,"Sim",IF((VLOOKUP(F331,Auxiliar!$J$1:$K$6,2,FALSE)+VLOOKUP(G331,Auxiliar!$M$1:$N$5,2,FALSE)+VLOOKUP(H331,Auxiliar!$P$1:$Q$5,2,FALSE)+VLOOKUP(I331,Auxiliar!$S$1:$T$4,2,FALSE)+VLOOKUP(J331,Auxiliar!$V$1:$W$5,2,FALSE))&gt;=23.5,"Avaliar","Não")),"")</f>
        <v/>
      </c>
      <c r="U331" s="7" t="str">
        <f t="shared" si="5"/>
        <v/>
      </c>
    </row>
    <row r="332" spans="1:21" x14ac:dyDescent="0.25">
      <c r="A332" s="7">
        <v>330</v>
      </c>
      <c r="B332" s="7" t="str">
        <f>IF('5. Map Processos'!B332="","",'5. Map Processos'!B332)</f>
        <v/>
      </c>
      <c r="C332" s="7" t="str">
        <f>IF('5. Map Processos'!C332="","",'5. Map Processos'!C332)</f>
        <v/>
      </c>
      <c r="D332" s="7" t="str">
        <f>IF('5. Map Processos'!E332="","",'5. Map Processos'!E332)</f>
        <v/>
      </c>
      <c r="E332" s="7" t="str">
        <f>IF('5. Map Processos'!I332="","",'5. Map Processos'!I332)</f>
        <v/>
      </c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7" t="str">
        <f>IFERROR(IF((VLOOKUP(F332,Auxiliar!$J$1:$K$6,2,FALSE)+VLOOKUP(G332,Auxiliar!$M$1:$N$5,2,FALSE)+VLOOKUP(H332,Auxiliar!$P$1:$Q$5,2,FALSE)+VLOOKUP(I332,Auxiliar!$S$1:$T$4,2,FALSE)+VLOOKUP(J332,Auxiliar!$V$1:$W$5,2,FALSE))&gt;=25,"Sim",IF((VLOOKUP(F332,Auxiliar!$J$1:$K$6,2,FALSE)+VLOOKUP(G332,Auxiliar!$M$1:$N$5,2,FALSE)+VLOOKUP(H332,Auxiliar!$P$1:$Q$5,2,FALSE)+VLOOKUP(I332,Auxiliar!$S$1:$T$4,2,FALSE)+VLOOKUP(J332,Auxiliar!$V$1:$W$5,2,FALSE))&gt;=23.5,"Avaliar","Não")),"")</f>
        <v/>
      </c>
      <c r="U332" s="7" t="str">
        <f t="shared" si="5"/>
        <v/>
      </c>
    </row>
    <row r="333" spans="1:21" x14ac:dyDescent="0.25">
      <c r="A333" s="7">
        <v>331</v>
      </c>
      <c r="B333" s="7" t="str">
        <f>IF('5. Map Processos'!B333="","",'5. Map Processos'!B333)</f>
        <v/>
      </c>
      <c r="C333" s="7" t="str">
        <f>IF('5. Map Processos'!C333="","",'5. Map Processos'!C333)</f>
        <v/>
      </c>
      <c r="D333" s="7" t="str">
        <f>IF('5. Map Processos'!E333="","",'5. Map Processos'!E333)</f>
        <v/>
      </c>
      <c r="E333" s="7" t="str">
        <f>IF('5. Map Processos'!I333="","",'5. Map Processos'!I333)</f>
        <v/>
      </c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7" t="str">
        <f>IFERROR(IF((VLOOKUP(F333,Auxiliar!$J$1:$K$6,2,FALSE)+VLOOKUP(G333,Auxiliar!$M$1:$N$5,2,FALSE)+VLOOKUP(H333,Auxiliar!$P$1:$Q$5,2,FALSE)+VLOOKUP(I333,Auxiliar!$S$1:$T$4,2,FALSE)+VLOOKUP(J333,Auxiliar!$V$1:$W$5,2,FALSE))&gt;=25,"Sim",IF((VLOOKUP(F333,Auxiliar!$J$1:$K$6,2,FALSE)+VLOOKUP(G333,Auxiliar!$M$1:$N$5,2,FALSE)+VLOOKUP(H333,Auxiliar!$P$1:$Q$5,2,FALSE)+VLOOKUP(I333,Auxiliar!$S$1:$T$4,2,FALSE)+VLOOKUP(J333,Auxiliar!$V$1:$W$5,2,FALSE))&gt;=23.5,"Avaliar","Não")),"")</f>
        <v/>
      </c>
      <c r="U333" s="7" t="str">
        <f t="shared" si="5"/>
        <v/>
      </c>
    </row>
    <row r="334" spans="1:21" x14ac:dyDescent="0.25">
      <c r="A334" s="7">
        <v>332</v>
      </c>
      <c r="B334" s="7" t="str">
        <f>IF('5. Map Processos'!B334="","",'5. Map Processos'!B334)</f>
        <v/>
      </c>
      <c r="C334" s="7" t="str">
        <f>IF('5. Map Processos'!C334="","",'5. Map Processos'!C334)</f>
        <v/>
      </c>
      <c r="D334" s="7" t="str">
        <f>IF('5. Map Processos'!E334="","",'5. Map Processos'!E334)</f>
        <v/>
      </c>
      <c r="E334" s="7" t="str">
        <f>IF('5. Map Processos'!I334="","",'5. Map Processos'!I334)</f>
        <v/>
      </c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7" t="str">
        <f>IFERROR(IF((VLOOKUP(F334,Auxiliar!$J$1:$K$6,2,FALSE)+VLOOKUP(G334,Auxiliar!$M$1:$N$5,2,FALSE)+VLOOKUP(H334,Auxiliar!$P$1:$Q$5,2,FALSE)+VLOOKUP(I334,Auxiliar!$S$1:$T$4,2,FALSE)+VLOOKUP(J334,Auxiliar!$V$1:$W$5,2,FALSE))&gt;=25,"Sim",IF((VLOOKUP(F334,Auxiliar!$J$1:$K$6,2,FALSE)+VLOOKUP(G334,Auxiliar!$M$1:$N$5,2,FALSE)+VLOOKUP(H334,Auxiliar!$P$1:$Q$5,2,FALSE)+VLOOKUP(I334,Auxiliar!$S$1:$T$4,2,FALSE)+VLOOKUP(J334,Auxiliar!$V$1:$W$5,2,FALSE))&gt;=23.5,"Avaliar","Não")),"")</f>
        <v/>
      </c>
      <c r="U334" s="7" t="str">
        <f t="shared" si="5"/>
        <v/>
      </c>
    </row>
    <row r="335" spans="1:21" x14ac:dyDescent="0.25">
      <c r="A335" s="7">
        <v>333</v>
      </c>
      <c r="B335" s="7" t="str">
        <f>IF('5. Map Processos'!B335="","",'5. Map Processos'!B335)</f>
        <v/>
      </c>
      <c r="C335" s="7" t="str">
        <f>IF('5. Map Processos'!C335="","",'5. Map Processos'!C335)</f>
        <v/>
      </c>
      <c r="D335" s="7" t="str">
        <f>IF('5. Map Processos'!E335="","",'5. Map Processos'!E335)</f>
        <v/>
      </c>
      <c r="E335" s="7" t="str">
        <f>IF('5. Map Processos'!I335="","",'5. Map Processos'!I335)</f>
        <v/>
      </c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7" t="str">
        <f>IFERROR(IF((VLOOKUP(F335,Auxiliar!$J$1:$K$6,2,FALSE)+VLOOKUP(G335,Auxiliar!$M$1:$N$5,2,FALSE)+VLOOKUP(H335,Auxiliar!$P$1:$Q$5,2,FALSE)+VLOOKUP(I335,Auxiliar!$S$1:$T$4,2,FALSE)+VLOOKUP(J335,Auxiliar!$V$1:$W$5,2,FALSE))&gt;=25,"Sim",IF((VLOOKUP(F335,Auxiliar!$J$1:$K$6,2,FALSE)+VLOOKUP(G335,Auxiliar!$M$1:$N$5,2,FALSE)+VLOOKUP(H335,Auxiliar!$P$1:$Q$5,2,FALSE)+VLOOKUP(I335,Auxiliar!$S$1:$T$4,2,FALSE)+VLOOKUP(J335,Auxiliar!$V$1:$W$5,2,FALSE))&gt;=23.5,"Avaliar","Não")),"")</f>
        <v/>
      </c>
      <c r="U335" s="7" t="str">
        <f t="shared" si="5"/>
        <v/>
      </c>
    </row>
    <row r="336" spans="1:21" x14ac:dyDescent="0.25">
      <c r="A336" s="7">
        <v>334</v>
      </c>
      <c r="B336" s="7" t="str">
        <f>IF('5. Map Processos'!B336="","",'5. Map Processos'!B336)</f>
        <v/>
      </c>
      <c r="C336" s="7" t="str">
        <f>IF('5. Map Processos'!C336="","",'5. Map Processos'!C336)</f>
        <v/>
      </c>
      <c r="D336" s="7" t="str">
        <f>IF('5. Map Processos'!E336="","",'5. Map Processos'!E336)</f>
        <v/>
      </c>
      <c r="E336" s="7" t="str">
        <f>IF('5. Map Processos'!I336="","",'5. Map Processos'!I336)</f>
        <v/>
      </c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7" t="str">
        <f>IFERROR(IF((VLOOKUP(F336,Auxiliar!$J$1:$K$6,2,FALSE)+VLOOKUP(G336,Auxiliar!$M$1:$N$5,2,FALSE)+VLOOKUP(H336,Auxiliar!$P$1:$Q$5,2,FALSE)+VLOOKUP(I336,Auxiliar!$S$1:$T$4,2,FALSE)+VLOOKUP(J336,Auxiliar!$V$1:$W$5,2,FALSE))&gt;=25,"Sim",IF((VLOOKUP(F336,Auxiliar!$J$1:$K$6,2,FALSE)+VLOOKUP(G336,Auxiliar!$M$1:$N$5,2,FALSE)+VLOOKUP(H336,Auxiliar!$P$1:$Q$5,2,FALSE)+VLOOKUP(I336,Auxiliar!$S$1:$T$4,2,FALSE)+VLOOKUP(J336,Auxiliar!$V$1:$W$5,2,FALSE))&gt;=23.5,"Avaliar","Não")),"")</f>
        <v/>
      </c>
      <c r="U336" s="7" t="str">
        <f t="shared" si="5"/>
        <v/>
      </c>
    </row>
    <row r="337" spans="1:21" x14ac:dyDescent="0.25">
      <c r="A337" s="7">
        <v>335</v>
      </c>
      <c r="B337" s="7" t="str">
        <f>IF('5. Map Processos'!B337="","",'5. Map Processos'!B337)</f>
        <v/>
      </c>
      <c r="C337" s="7" t="str">
        <f>IF('5. Map Processos'!C337="","",'5. Map Processos'!C337)</f>
        <v/>
      </c>
      <c r="D337" s="7" t="str">
        <f>IF('5. Map Processos'!E337="","",'5. Map Processos'!E337)</f>
        <v/>
      </c>
      <c r="E337" s="7" t="str">
        <f>IF('5. Map Processos'!I337="","",'5. Map Processos'!I337)</f>
        <v/>
      </c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7" t="str">
        <f>IFERROR(IF((VLOOKUP(F337,Auxiliar!$J$1:$K$6,2,FALSE)+VLOOKUP(G337,Auxiliar!$M$1:$N$5,2,FALSE)+VLOOKUP(H337,Auxiliar!$P$1:$Q$5,2,FALSE)+VLOOKUP(I337,Auxiliar!$S$1:$T$4,2,FALSE)+VLOOKUP(J337,Auxiliar!$V$1:$W$5,2,FALSE))&gt;=25,"Sim",IF((VLOOKUP(F337,Auxiliar!$J$1:$K$6,2,FALSE)+VLOOKUP(G337,Auxiliar!$M$1:$N$5,2,FALSE)+VLOOKUP(H337,Auxiliar!$P$1:$Q$5,2,FALSE)+VLOOKUP(I337,Auxiliar!$S$1:$T$4,2,FALSE)+VLOOKUP(J337,Auxiliar!$V$1:$W$5,2,FALSE))&gt;=23.5,"Avaliar","Não")),"")</f>
        <v/>
      </c>
      <c r="U337" s="7" t="str">
        <f t="shared" si="5"/>
        <v/>
      </c>
    </row>
    <row r="338" spans="1:21" x14ac:dyDescent="0.25">
      <c r="A338" s="7">
        <v>336</v>
      </c>
      <c r="B338" s="7" t="str">
        <f>IF('5. Map Processos'!B338="","",'5. Map Processos'!B338)</f>
        <v/>
      </c>
      <c r="C338" s="7" t="str">
        <f>IF('5. Map Processos'!C338="","",'5. Map Processos'!C338)</f>
        <v/>
      </c>
      <c r="D338" s="7" t="str">
        <f>IF('5. Map Processos'!E338="","",'5. Map Processos'!E338)</f>
        <v/>
      </c>
      <c r="E338" s="7" t="str">
        <f>IF('5. Map Processos'!I338="","",'5. Map Processos'!I338)</f>
        <v/>
      </c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7" t="str">
        <f>IFERROR(IF((VLOOKUP(F338,Auxiliar!$J$1:$K$6,2,FALSE)+VLOOKUP(G338,Auxiliar!$M$1:$N$5,2,FALSE)+VLOOKUP(H338,Auxiliar!$P$1:$Q$5,2,FALSE)+VLOOKUP(I338,Auxiliar!$S$1:$T$4,2,FALSE)+VLOOKUP(J338,Auxiliar!$V$1:$W$5,2,FALSE))&gt;=25,"Sim",IF((VLOOKUP(F338,Auxiliar!$J$1:$K$6,2,FALSE)+VLOOKUP(G338,Auxiliar!$M$1:$N$5,2,FALSE)+VLOOKUP(H338,Auxiliar!$P$1:$Q$5,2,FALSE)+VLOOKUP(I338,Auxiliar!$S$1:$T$4,2,FALSE)+VLOOKUP(J338,Auxiliar!$V$1:$W$5,2,FALSE))&gt;=23.5,"Avaliar","Não")),"")</f>
        <v/>
      </c>
      <c r="U338" s="7" t="str">
        <f t="shared" si="5"/>
        <v/>
      </c>
    </row>
    <row r="339" spans="1:21" x14ac:dyDescent="0.25">
      <c r="A339" s="7">
        <v>337</v>
      </c>
      <c r="B339" s="7" t="str">
        <f>IF('5. Map Processos'!B339="","",'5. Map Processos'!B339)</f>
        <v/>
      </c>
      <c r="C339" s="7" t="str">
        <f>IF('5. Map Processos'!C339="","",'5. Map Processos'!C339)</f>
        <v/>
      </c>
      <c r="D339" s="7" t="str">
        <f>IF('5. Map Processos'!E339="","",'5. Map Processos'!E339)</f>
        <v/>
      </c>
      <c r="E339" s="7" t="str">
        <f>IF('5. Map Processos'!I339="","",'5. Map Processos'!I339)</f>
        <v/>
      </c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7" t="str">
        <f>IFERROR(IF((VLOOKUP(F339,Auxiliar!$J$1:$K$6,2,FALSE)+VLOOKUP(G339,Auxiliar!$M$1:$N$5,2,FALSE)+VLOOKUP(H339,Auxiliar!$P$1:$Q$5,2,FALSE)+VLOOKUP(I339,Auxiliar!$S$1:$T$4,2,FALSE)+VLOOKUP(J339,Auxiliar!$V$1:$W$5,2,FALSE))&gt;=25,"Sim",IF((VLOOKUP(F339,Auxiliar!$J$1:$K$6,2,FALSE)+VLOOKUP(G339,Auxiliar!$M$1:$N$5,2,FALSE)+VLOOKUP(H339,Auxiliar!$P$1:$Q$5,2,FALSE)+VLOOKUP(I339,Auxiliar!$S$1:$T$4,2,FALSE)+VLOOKUP(J339,Auxiliar!$V$1:$W$5,2,FALSE))&gt;=23.5,"Avaliar","Não")),"")</f>
        <v/>
      </c>
      <c r="U339" s="7" t="str">
        <f t="shared" si="5"/>
        <v/>
      </c>
    </row>
    <row r="340" spans="1:21" x14ac:dyDescent="0.25">
      <c r="A340" s="7">
        <v>338</v>
      </c>
      <c r="B340" s="7" t="str">
        <f>IF('5. Map Processos'!B340="","",'5. Map Processos'!B340)</f>
        <v/>
      </c>
      <c r="C340" s="7" t="str">
        <f>IF('5. Map Processos'!C340="","",'5. Map Processos'!C340)</f>
        <v/>
      </c>
      <c r="D340" s="7" t="str">
        <f>IF('5. Map Processos'!E340="","",'5. Map Processos'!E340)</f>
        <v/>
      </c>
      <c r="E340" s="7" t="str">
        <f>IF('5. Map Processos'!I340="","",'5. Map Processos'!I340)</f>
        <v/>
      </c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7" t="str">
        <f>IFERROR(IF((VLOOKUP(F340,Auxiliar!$J$1:$K$6,2,FALSE)+VLOOKUP(G340,Auxiliar!$M$1:$N$5,2,FALSE)+VLOOKUP(H340,Auxiliar!$P$1:$Q$5,2,FALSE)+VLOOKUP(I340,Auxiliar!$S$1:$T$4,2,FALSE)+VLOOKUP(J340,Auxiliar!$V$1:$W$5,2,FALSE))&gt;=25,"Sim",IF((VLOOKUP(F340,Auxiliar!$J$1:$K$6,2,FALSE)+VLOOKUP(G340,Auxiliar!$M$1:$N$5,2,FALSE)+VLOOKUP(H340,Auxiliar!$P$1:$Q$5,2,FALSE)+VLOOKUP(I340,Auxiliar!$S$1:$T$4,2,FALSE)+VLOOKUP(J340,Auxiliar!$V$1:$W$5,2,FALSE))&gt;=23.5,"Avaliar","Não")),"")</f>
        <v/>
      </c>
      <c r="U340" s="7" t="str">
        <f t="shared" si="5"/>
        <v/>
      </c>
    </row>
    <row r="341" spans="1:21" x14ac:dyDescent="0.25">
      <c r="A341" s="7">
        <v>339</v>
      </c>
      <c r="B341" s="7" t="str">
        <f>IF('5. Map Processos'!B341="","",'5. Map Processos'!B341)</f>
        <v/>
      </c>
      <c r="C341" s="7" t="str">
        <f>IF('5. Map Processos'!C341="","",'5. Map Processos'!C341)</f>
        <v/>
      </c>
      <c r="D341" s="7" t="str">
        <f>IF('5. Map Processos'!E341="","",'5. Map Processos'!E341)</f>
        <v/>
      </c>
      <c r="E341" s="7" t="str">
        <f>IF('5. Map Processos'!I341="","",'5. Map Processos'!I341)</f>
        <v/>
      </c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7" t="str">
        <f>IFERROR(IF((VLOOKUP(F341,Auxiliar!$J$1:$K$6,2,FALSE)+VLOOKUP(G341,Auxiliar!$M$1:$N$5,2,FALSE)+VLOOKUP(H341,Auxiliar!$P$1:$Q$5,2,FALSE)+VLOOKUP(I341,Auxiliar!$S$1:$T$4,2,FALSE)+VLOOKUP(J341,Auxiliar!$V$1:$W$5,2,FALSE))&gt;=25,"Sim",IF((VLOOKUP(F341,Auxiliar!$J$1:$K$6,2,FALSE)+VLOOKUP(G341,Auxiliar!$M$1:$N$5,2,FALSE)+VLOOKUP(H341,Auxiliar!$P$1:$Q$5,2,FALSE)+VLOOKUP(I341,Auxiliar!$S$1:$T$4,2,FALSE)+VLOOKUP(J341,Auxiliar!$V$1:$W$5,2,FALSE))&gt;=23.5,"Avaliar","Não")),"")</f>
        <v/>
      </c>
      <c r="U341" s="7" t="str">
        <f t="shared" si="5"/>
        <v/>
      </c>
    </row>
    <row r="342" spans="1:21" x14ac:dyDescent="0.25">
      <c r="A342" s="7">
        <v>340</v>
      </c>
      <c r="B342" s="7" t="str">
        <f>IF('5. Map Processos'!B342="","",'5. Map Processos'!B342)</f>
        <v/>
      </c>
      <c r="C342" s="7" t="str">
        <f>IF('5. Map Processos'!C342="","",'5. Map Processos'!C342)</f>
        <v/>
      </c>
      <c r="D342" s="7" t="str">
        <f>IF('5. Map Processos'!E342="","",'5. Map Processos'!E342)</f>
        <v/>
      </c>
      <c r="E342" s="7" t="str">
        <f>IF('5. Map Processos'!I342="","",'5. Map Processos'!I342)</f>
        <v/>
      </c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7" t="str">
        <f>IFERROR(IF((VLOOKUP(F342,Auxiliar!$J$1:$K$6,2,FALSE)+VLOOKUP(G342,Auxiliar!$M$1:$N$5,2,FALSE)+VLOOKUP(H342,Auxiliar!$P$1:$Q$5,2,FALSE)+VLOOKUP(I342,Auxiliar!$S$1:$T$4,2,FALSE)+VLOOKUP(J342,Auxiliar!$V$1:$W$5,2,FALSE))&gt;=25,"Sim",IF((VLOOKUP(F342,Auxiliar!$J$1:$K$6,2,FALSE)+VLOOKUP(G342,Auxiliar!$M$1:$N$5,2,FALSE)+VLOOKUP(H342,Auxiliar!$P$1:$Q$5,2,FALSE)+VLOOKUP(I342,Auxiliar!$S$1:$T$4,2,FALSE)+VLOOKUP(J342,Auxiliar!$V$1:$W$5,2,FALSE))&gt;=23.5,"Avaliar","Não")),"")</f>
        <v/>
      </c>
      <c r="U342" s="7" t="str">
        <f t="shared" si="5"/>
        <v/>
      </c>
    </row>
    <row r="343" spans="1:21" x14ac:dyDescent="0.25">
      <c r="A343" s="7">
        <v>341</v>
      </c>
      <c r="B343" s="7" t="str">
        <f>IF('5. Map Processos'!B343="","",'5. Map Processos'!B343)</f>
        <v/>
      </c>
      <c r="C343" s="7" t="str">
        <f>IF('5. Map Processos'!C343="","",'5. Map Processos'!C343)</f>
        <v/>
      </c>
      <c r="D343" s="7" t="str">
        <f>IF('5. Map Processos'!E343="","",'5. Map Processos'!E343)</f>
        <v/>
      </c>
      <c r="E343" s="7" t="str">
        <f>IF('5. Map Processos'!I343="","",'5. Map Processos'!I343)</f>
        <v/>
      </c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7" t="str">
        <f>IFERROR(IF((VLOOKUP(F343,Auxiliar!$J$1:$K$6,2,FALSE)+VLOOKUP(G343,Auxiliar!$M$1:$N$5,2,FALSE)+VLOOKUP(H343,Auxiliar!$P$1:$Q$5,2,FALSE)+VLOOKUP(I343,Auxiliar!$S$1:$T$4,2,FALSE)+VLOOKUP(J343,Auxiliar!$V$1:$W$5,2,FALSE))&gt;=25,"Sim",IF((VLOOKUP(F343,Auxiliar!$J$1:$K$6,2,FALSE)+VLOOKUP(G343,Auxiliar!$M$1:$N$5,2,FALSE)+VLOOKUP(H343,Auxiliar!$P$1:$Q$5,2,FALSE)+VLOOKUP(I343,Auxiliar!$S$1:$T$4,2,FALSE)+VLOOKUP(J343,Auxiliar!$V$1:$W$5,2,FALSE))&gt;=23.5,"Avaliar","Não")),"")</f>
        <v/>
      </c>
      <c r="U343" s="7" t="str">
        <f t="shared" si="5"/>
        <v/>
      </c>
    </row>
    <row r="344" spans="1:21" x14ac:dyDescent="0.25">
      <c r="A344" s="7">
        <v>342</v>
      </c>
      <c r="B344" s="7" t="str">
        <f>IF('5. Map Processos'!B344="","",'5. Map Processos'!B344)</f>
        <v/>
      </c>
      <c r="C344" s="7" t="str">
        <f>IF('5. Map Processos'!C344="","",'5. Map Processos'!C344)</f>
        <v/>
      </c>
      <c r="D344" s="7" t="str">
        <f>IF('5. Map Processos'!E344="","",'5. Map Processos'!E344)</f>
        <v/>
      </c>
      <c r="E344" s="7" t="str">
        <f>IF('5. Map Processos'!I344="","",'5. Map Processos'!I344)</f>
        <v/>
      </c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7" t="str">
        <f>IFERROR(IF((VLOOKUP(F344,Auxiliar!$J$1:$K$6,2,FALSE)+VLOOKUP(G344,Auxiliar!$M$1:$N$5,2,FALSE)+VLOOKUP(H344,Auxiliar!$P$1:$Q$5,2,FALSE)+VLOOKUP(I344,Auxiliar!$S$1:$T$4,2,FALSE)+VLOOKUP(J344,Auxiliar!$V$1:$W$5,2,FALSE))&gt;=25,"Sim",IF((VLOOKUP(F344,Auxiliar!$J$1:$K$6,2,FALSE)+VLOOKUP(G344,Auxiliar!$M$1:$N$5,2,FALSE)+VLOOKUP(H344,Auxiliar!$P$1:$Q$5,2,FALSE)+VLOOKUP(I344,Auxiliar!$S$1:$T$4,2,FALSE)+VLOOKUP(J344,Auxiliar!$V$1:$W$5,2,FALSE))&gt;=23.5,"Avaliar","Não")),"")</f>
        <v/>
      </c>
      <c r="U344" s="7" t="str">
        <f t="shared" si="5"/>
        <v/>
      </c>
    </row>
    <row r="345" spans="1:21" x14ac:dyDescent="0.25">
      <c r="A345" s="7">
        <v>343</v>
      </c>
      <c r="B345" s="7" t="str">
        <f>IF('5. Map Processos'!B345="","",'5. Map Processos'!B345)</f>
        <v/>
      </c>
      <c r="C345" s="7" t="str">
        <f>IF('5. Map Processos'!C345="","",'5. Map Processos'!C345)</f>
        <v/>
      </c>
      <c r="D345" s="7" t="str">
        <f>IF('5. Map Processos'!E345="","",'5. Map Processos'!E345)</f>
        <v/>
      </c>
      <c r="E345" s="7" t="str">
        <f>IF('5. Map Processos'!I345="","",'5. Map Processos'!I345)</f>
        <v/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7" t="str">
        <f>IFERROR(IF((VLOOKUP(F345,Auxiliar!$J$1:$K$6,2,FALSE)+VLOOKUP(G345,Auxiliar!$M$1:$N$5,2,FALSE)+VLOOKUP(H345,Auxiliar!$P$1:$Q$5,2,FALSE)+VLOOKUP(I345,Auxiliar!$S$1:$T$4,2,FALSE)+VLOOKUP(J345,Auxiliar!$V$1:$W$5,2,FALSE))&gt;=25,"Sim",IF((VLOOKUP(F345,Auxiliar!$J$1:$K$6,2,FALSE)+VLOOKUP(G345,Auxiliar!$M$1:$N$5,2,FALSE)+VLOOKUP(H345,Auxiliar!$P$1:$Q$5,2,FALSE)+VLOOKUP(I345,Auxiliar!$S$1:$T$4,2,FALSE)+VLOOKUP(J345,Auxiliar!$V$1:$W$5,2,FALSE))&gt;=23.5,"Avaliar","Não")),"")</f>
        <v/>
      </c>
      <c r="U345" s="7" t="str">
        <f t="shared" si="5"/>
        <v/>
      </c>
    </row>
    <row r="346" spans="1:21" x14ac:dyDescent="0.25">
      <c r="A346" s="7">
        <v>344</v>
      </c>
      <c r="B346" s="7" t="str">
        <f>IF('5. Map Processos'!B346="","",'5. Map Processos'!B346)</f>
        <v/>
      </c>
      <c r="C346" s="7" t="str">
        <f>IF('5. Map Processos'!C346="","",'5. Map Processos'!C346)</f>
        <v/>
      </c>
      <c r="D346" s="7" t="str">
        <f>IF('5. Map Processos'!E346="","",'5. Map Processos'!E346)</f>
        <v/>
      </c>
      <c r="E346" s="7" t="str">
        <f>IF('5. Map Processos'!I346="","",'5. Map Processos'!I346)</f>
        <v/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7" t="str">
        <f>IFERROR(IF((VLOOKUP(F346,Auxiliar!$J$1:$K$6,2,FALSE)+VLOOKUP(G346,Auxiliar!$M$1:$N$5,2,FALSE)+VLOOKUP(H346,Auxiliar!$P$1:$Q$5,2,FALSE)+VLOOKUP(I346,Auxiliar!$S$1:$T$4,2,FALSE)+VLOOKUP(J346,Auxiliar!$V$1:$W$5,2,FALSE))&gt;=25,"Sim",IF((VLOOKUP(F346,Auxiliar!$J$1:$K$6,2,FALSE)+VLOOKUP(G346,Auxiliar!$M$1:$N$5,2,FALSE)+VLOOKUP(H346,Auxiliar!$P$1:$Q$5,2,FALSE)+VLOOKUP(I346,Auxiliar!$S$1:$T$4,2,FALSE)+VLOOKUP(J346,Auxiliar!$V$1:$W$5,2,FALSE))&gt;=23.5,"Avaliar","Não")),"")</f>
        <v/>
      </c>
      <c r="U346" s="7" t="str">
        <f t="shared" si="5"/>
        <v/>
      </c>
    </row>
    <row r="347" spans="1:21" x14ac:dyDescent="0.25">
      <c r="A347" s="7">
        <v>345</v>
      </c>
      <c r="B347" s="7" t="str">
        <f>IF('5. Map Processos'!B347="","",'5. Map Processos'!B347)</f>
        <v/>
      </c>
      <c r="C347" s="7" t="str">
        <f>IF('5. Map Processos'!C347="","",'5. Map Processos'!C347)</f>
        <v/>
      </c>
      <c r="D347" s="7" t="str">
        <f>IF('5. Map Processos'!E347="","",'5. Map Processos'!E347)</f>
        <v/>
      </c>
      <c r="E347" s="7" t="str">
        <f>IF('5. Map Processos'!I347="","",'5. Map Processos'!I347)</f>
        <v/>
      </c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7" t="str">
        <f>IFERROR(IF((VLOOKUP(F347,Auxiliar!$J$1:$K$6,2,FALSE)+VLOOKUP(G347,Auxiliar!$M$1:$N$5,2,FALSE)+VLOOKUP(H347,Auxiliar!$P$1:$Q$5,2,FALSE)+VLOOKUP(I347,Auxiliar!$S$1:$T$4,2,FALSE)+VLOOKUP(J347,Auxiliar!$V$1:$W$5,2,FALSE))&gt;=25,"Sim",IF((VLOOKUP(F347,Auxiliar!$J$1:$K$6,2,FALSE)+VLOOKUP(G347,Auxiliar!$M$1:$N$5,2,FALSE)+VLOOKUP(H347,Auxiliar!$P$1:$Q$5,2,FALSE)+VLOOKUP(I347,Auxiliar!$S$1:$T$4,2,FALSE)+VLOOKUP(J347,Auxiliar!$V$1:$W$5,2,FALSE))&gt;=23.5,"Avaliar","Não")),"")</f>
        <v/>
      </c>
      <c r="U347" s="7" t="str">
        <f t="shared" si="5"/>
        <v/>
      </c>
    </row>
    <row r="348" spans="1:21" x14ac:dyDescent="0.25">
      <c r="A348" s="7">
        <v>346</v>
      </c>
      <c r="B348" s="7" t="str">
        <f>IF('5. Map Processos'!B348="","",'5. Map Processos'!B348)</f>
        <v/>
      </c>
      <c r="C348" s="7" t="str">
        <f>IF('5. Map Processos'!C348="","",'5. Map Processos'!C348)</f>
        <v/>
      </c>
      <c r="D348" s="7" t="str">
        <f>IF('5. Map Processos'!E348="","",'5. Map Processos'!E348)</f>
        <v/>
      </c>
      <c r="E348" s="7" t="str">
        <f>IF('5. Map Processos'!I348="","",'5. Map Processos'!I348)</f>
        <v/>
      </c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7" t="str">
        <f>IFERROR(IF((VLOOKUP(F348,Auxiliar!$J$1:$K$6,2,FALSE)+VLOOKUP(G348,Auxiliar!$M$1:$N$5,2,FALSE)+VLOOKUP(H348,Auxiliar!$P$1:$Q$5,2,FALSE)+VLOOKUP(I348,Auxiliar!$S$1:$T$4,2,FALSE)+VLOOKUP(J348,Auxiliar!$V$1:$W$5,2,FALSE))&gt;=25,"Sim",IF((VLOOKUP(F348,Auxiliar!$J$1:$K$6,2,FALSE)+VLOOKUP(G348,Auxiliar!$M$1:$N$5,2,FALSE)+VLOOKUP(H348,Auxiliar!$P$1:$Q$5,2,FALSE)+VLOOKUP(I348,Auxiliar!$S$1:$T$4,2,FALSE)+VLOOKUP(J348,Auxiliar!$V$1:$W$5,2,FALSE))&gt;=23.5,"Avaliar","Não")),"")</f>
        <v/>
      </c>
      <c r="U348" s="7" t="str">
        <f t="shared" si="5"/>
        <v/>
      </c>
    </row>
    <row r="349" spans="1:21" x14ac:dyDescent="0.25">
      <c r="A349" s="7">
        <v>347</v>
      </c>
      <c r="B349" s="7" t="str">
        <f>IF('5. Map Processos'!B349="","",'5. Map Processos'!B349)</f>
        <v/>
      </c>
      <c r="C349" s="7" t="str">
        <f>IF('5. Map Processos'!C349="","",'5. Map Processos'!C349)</f>
        <v/>
      </c>
      <c r="D349" s="7" t="str">
        <f>IF('5. Map Processos'!E349="","",'5. Map Processos'!E349)</f>
        <v/>
      </c>
      <c r="E349" s="7" t="str">
        <f>IF('5. Map Processos'!I349="","",'5. Map Processos'!I349)</f>
        <v/>
      </c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7" t="str">
        <f>IFERROR(IF((VLOOKUP(F349,Auxiliar!$J$1:$K$6,2,FALSE)+VLOOKUP(G349,Auxiliar!$M$1:$N$5,2,FALSE)+VLOOKUP(H349,Auxiliar!$P$1:$Q$5,2,FALSE)+VLOOKUP(I349,Auxiliar!$S$1:$T$4,2,FALSE)+VLOOKUP(J349,Auxiliar!$V$1:$W$5,2,FALSE))&gt;=25,"Sim",IF((VLOOKUP(F349,Auxiliar!$J$1:$K$6,2,FALSE)+VLOOKUP(G349,Auxiliar!$M$1:$N$5,2,FALSE)+VLOOKUP(H349,Auxiliar!$P$1:$Q$5,2,FALSE)+VLOOKUP(I349,Auxiliar!$S$1:$T$4,2,FALSE)+VLOOKUP(J349,Auxiliar!$V$1:$W$5,2,FALSE))&gt;=23.5,"Avaliar","Não")),"")</f>
        <v/>
      </c>
      <c r="U349" s="7" t="str">
        <f t="shared" si="5"/>
        <v/>
      </c>
    </row>
    <row r="350" spans="1:21" x14ac:dyDescent="0.25">
      <c r="A350" s="7">
        <v>348</v>
      </c>
      <c r="B350" s="7" t="str">
        <f>IF('5. Map Processos'!B350="","",'5. Map Processos'!B350)</f>
        <v/>
      </c>
      <c r="C350" s="7" t="str">
        <f>IF('5. Map Processos'!C350="","",'5. Map Processos'!C350)</f>
        <v/>
      </c>
      <c r="D350" s="7" t="str">
        <f>IF('5. Map Processos'!E350="","",'5. Map Processos'!E350)</f>
        <v/>
      </c>
      <c r="E350" s="7" t="str">
        <f>IF('5. Map Processos'!I350="","",'5. Map Processos'!I350)</f>
        <v/>
      </c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7" t="str">
        <f>IFERROR(IF((VLOOKUP(F350,Auxiliar!$J$1:$K$6,2,FALSE)+VLOOKUP(G350,Auxiliar!$M$1:$N$5,2,FALSE)+VLOOKUP(H350,Auxiliar!$P$1:$Q$5,2,FALSE)+VLOOKUP(I350,Auxiliar!$S$1:$T$4,2,FALSE)+VLOOKUP(J350,Auxiliar!$V$1:$W$5,2,FALSE))&gt;=25,"Sim",IF((VLOOKUP(F350,Auxiliar!$J$1:$K$6,2,FALSE)+VLOOKUP(G350,Auxiliar!$M$1:$N$5,2,FALSE)+VLOOKUP(H350,Auxiliar!$P$1:$Q$5,2,FALSE)+VLOOKUP(I350,Auxiliar!$S$1:$T$4,2,FALSE)+VLOOKUP(J350,Auxiliar!$V$1:$W$5,2,FALSE))&gt;=23.5,"Avaliar","Não")),"")</f>
        <v/>
      </c>
      <c r="U350" s="7" t="str">
        <f t="shared" si="5"/>
        <v/>
      </c>
    </row>
    <row r="351" spans="1:21" x14ac:dyDescent="0.25">
      <c r="A351" s="7">
        <v>349</v>
      </c>
      <c r="B351" s="7" t="str">
        <f>IF('5. Map Processos'!B351="","",'5. Map Processos'!B351)</f>
        <v/>
      </c>
      <c r="C351" s="7" t="str">
        <f>IF('5. Map Processos'!C351="","",'5. Map Processos'!C351)</f>
        <v/>
      </c>
      <c r="D351" s="7" t="str">
        <f>IF('5. Map Processos'!E351="","",'5. Map Processos'!E351)</f>
        <v/>
      </c>
      <c r="E351" s="7" t="str">
        <f>IF('5. Map Processos'!I351="","",'5. Map Processos'!I351)</f>
        <v/>
      </c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7" t="str">
        <f>IFERROR(IF((VLOOKUP(F351,Auxiliar!$J$1:$K$6,2,FALSE)+VLOOKUP(G351,Auxiliar!$M$1:$N$5,2,FALSE)+VLOOKUP(H351,Auxiliar!$P$1:$Q$5,2,FALSE)+VLOOKUP(I351,Auxiliar!$S$1:$T$4,2,FALSE)+VLOOKUP(J351,Auxiliar!$V$1:$W$5,2,FALSE))&gt;=25,"Sim",IF((VLOOKUP(F351,Auxiliar!$J$1:$K$6,2,FALSE)+VLOOKUP(G351,Auxiliar!$M$1:$N$5,2,FALSE)+VLOOKUP(H351,Auxiliar!$P$1:$Q$5,2,FALSE)+VLOOKUP(I351,Auxiliar!$S$1:$T$4,2,FALSE)+VLOOKUP(J351,Auxiliar!$V$1:$W$5,2,FALSE))&gt;=23.5,"Avaliar","Não")),"")</f>
        <v/>
      </c>
      <c r="U351" s="7" t="str">
        <f t="shared" si="5"/>
        <v/>
      </c>
    </row>
    <row r="352" spans="1:21" x14ac:dyDescent="0.25">
      <c r="A352" s="7">
        <v>350</v>
      </c>
      <c r="B352" s="7" t="str">
        <f>IF('5. Map Processos'!B352="","",'5. Map Processos'!B352)</f>
        <v/>
      </c>
      <c r="C352" s="7" t="str">
        <f>IF('5. Map Processos'!C352="","",'5. Map Processos'!C352)</f>
        <v/>
      </c>
      <c r="D352" s="7" t="str">
        <f>IF('5. Map Processos'!E352="","",'5. Map Processos'!E352)</f>
        <v/>
      </c>
      <c r="E352" s="7" t="str">
        <f>IF('5. Map Processos'!I352="","",'5. Map Processos'!I352)</f>
        <v/>
      </c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7" t="str">
        <f>IFERROR(IF((VLOOKUP(F352,Auxiliar!$J$1:$K$6,2,FALSE)+VLOOKUP(G352,Auxiliar!$M$1:$N$5,2,FALSE)+VLOOKUP(H352,Auxiliar!$P$1:$Q$5,2,FALSE)+VLOOKUP(I352,Auxiliar!$S$1:$T$4,2,FALSE)+VLOOKUP(J352,Auxiliar!$V$1:$W$5,2,FALSE))&gt;=25,"Sim",IF((VLOOKUP(F352,Auxiliar!$J$1:$K$6,2,FALSE)+VLOOKUP(G352,Auxiliar!$M$1:$N$5,2,FALSE)+VLOOKUP(H352,Auxiliar!$P$1:$Q$5,2,FALSE)+VLOOKUP(I352,Auxiliar!$S$1:$T$4,2,FALSE)+VLOOKUP(J352,Auxiliar!$V$1:$W$5,2,FALSE))&gt;=23.5,"Avaliar","Não")),"")</f>
        <v/>
      </c>
      <c r="U352" s="7" t="str">
        <f t="shared" si="5"/>
        <v/>
      </c>
    </row>
    <row r="353" spans="1:21" x14ac:dyDescent="0.25">
      <c r="A353" s="7">
        <v>351</v>
      </c>
      <c r="B353" s="7" t="str">
        <f>IF('5. Map Processos'!B353="","",'5. Map Processos'!B353)</f>
        <v/>
      </c>
      <c r="C353" s="7" t="str">
        <f>IF('5. Map Processos'!C353="","",'5. Map Processos'!C353)</f>
        <v/>
      </c>
      <c r="D353" s="7" t="str">
        <f>IF('5. Map Processos'!E353="","",'5. Map Processos'!E353)</f>
        <v/>
      </c>
      <c r="E353" s="7" t="str">
        <f>IF('5. Map Processos'!I353="","",'5. Map Processos'!I353)</f>
        <v/>
      </c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7" t="str">
        <f>IFERROR(IF((VLOOKUP(F353,Auxiliar!$J$1:$K$6,2,FALSE)+VLOOKUP(G353,Auxiliar!$M$1:$N$5,2,FALSE)+VLOOKUP(H353,Auxiliar!$P$1:$Q$5,2,FALSE)+VLOOKUP(I353,Auxiliar!$S$1:$T$4,2,FALSE)+VLOOKUP(J353,Auxiliar!$V$1:$W$5,2,FALSE))&gt;=25,"Sim",IF((VLOOKUP(F353,Auxiliar!$J$1:$K$6,2,FALSE)+VLOOKUP(G353,Auxiliar!$M$1:$N$5,2,FALSE)+VLOOKUP(H353,Auxiliar!$P$1:$Q$5,2,FALSE)+VLOOKUP(I353,Auxiliar!$S$1:$T$4,2,FALSE)+VLOOKUP(J353,Auxiliar!$V$1:$W$5,2,FALSE))&gt;=23.5,"Avaliar","Não")),"")</f>
        <v/>
      </c>
      <c r="U353" s="7" t="str">
        <f t="shared" si="5"/>
        <v/>
      </c>
    </row>
    <row r="354" spans="1:21" x14ac:dyDescent="0.25">
      <c r="A354" s="7">
        <v>352</v>
      </c>
      <c r="B354" s="7" t="str">
        <f>IF('5. Map Processos'!B354="","",'5. Map Processos'!B354)</f>
        <v/>
      </c>
      <c r="C354" s="7" t="str">
        <f>IF('5. Map Processos'!C354="","",'5. Map Processos'!C354)</f>
        <v/>
      </c>
      <c r="D354" s="7" t="str">
        <f>IF('5. Map Processos'!E354="","",'5. Map Processos'!E354)</f>
        <v/>
      </c>
      <c r="E354" s="7" t="str">
        <f>IF('5. Map Processos'!I354="","",'5. Map Processos'!I354)</f>
        <v/>
      </c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7" t="str">
        <f>IFERROR(IF((VLOOKUP(F354,Auxiliar!$J$1:$K$6,2,FALSE)+VLOOKUP(G354,Auxiliar!$M$1:$N$5,2,FALSE)+VLOOKUP(H354,Auxiliar!$P$1:$Q$5,2,FALSE)+VLOOKUP(I354,Auxiliar!$S$1:$T$4,2,FALSE)+VLOOKUP(J354,Auxiliar!$V$1:$W$5,2,FALSE))&gt;=25,"Sim",IF((VLOOKUP(F354,Auxiliar!$J$1:$K$6,2,FALSE)+VLOOKUP(G354,Auxiliar!$M$1:$N$5,2,FALSE)+VLOOKUP(H354,Auxiliar!$P$1:$Q$5,2,FALSE)+VLOOKUP(I354,Auxiliar!$S$1:$T$4,2,FALSE)+VLOOKUP(J354,Auxiliar!$V$1:$W$5,2,FALSE))&gt;=23.5,"Avaliar","Não")),"")</f>
        <v/>
      </c>
      <c r="U354" s="7" t="str">
        <f t="shared" si="5"/>
        <v/>
      </c>
    </row>
    <row r="355" spans="1:21" x14ac:dyDescent="0.25">
      <c r="A355" s="7">
        <v>353</v>
      </c>
      <c r="B355" s="7" t="str">
        <f>IF('5. Map Processos'!B355="","",'5. Map Processos'!B355)</f>
        <v/>
      </c>
      <c r="C355" s="7" t="str">
        <f>IF('5. Map Processos'!C355="","",'5. Map Processos'!C355)</f>
        <v/>
      </c>
      <c r="D355" s="7" t="str">
        <f>IF('5. Map Processos'!E355="","",'5. Map Processos'!E355)</f>
        <v/>
      </c>
      <c r="E355" s="7" t="str">
        <f>IF('5. Map Processos'!I355="","",'5. Map Processos'!I355)</f>
        <v/>
      </c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7" t="str">
        <f>IFERROR(IF((VLOOKUP(F355,Auxiliar!$J$1:$K$6,2,FALSE)+VLOOKUP(G355,Auxiliar!$M$1:$N$5,2,FALSE)+VLOOKUP(H355,Auxiliar!$P$1:$Q$5,2,FALSE)+VLOOKUP(I355,Auxiliar!$S$1:$T$4,2,FALSE)+VLOOKUP(J355,Auxiliar!$V$1:$W$5,2,FALSE))&gt;=25,"Sim",IF((VLOOKUP(F355,Auxiliar!$J$1:$K$6,2,FALSE)+VLOOKUP(G355,Auxiliar!$M$1:$N$5,2,FALSE)+VLOOKUP(H355,Auxiliar!$P$1:$Q$5,2,FALSE)+VLOOKUP(I355,Auxiliar!$S$1:$T$4,2,FALSE)+VLOOKUP(J355,Auxiliar!$V$1:$W$5,2,FALSE))&gt;=23.5,"Avaliar","Não")),"")</f>
        <v/>
      </c>
      <c r="U355" s="7" t="str">
        <f t="shared" si="5"/>
        <v/>
      </c>
    </row>
    <row r="356" spans="1:21" x14ac:dyDescent="0.25">
      <c r="A356" s="7">
        <v>354</v>
      </c>
      <c r="B356" s="7" t="str">
        <f>IF('5. Map Processos'!B356="","",'5. Map Processos'!B356)</f>
        <v/>
      </c>
      <c r="C356" s="7" t="str">
        <f>IF('5. Map Processos'!C356="","",'5. Map Processos'!C356)</f>
        <v/>
      </c>
      <c r="D356" s="7" t="str">
        <f>IF('5. Map Processos'!E356="","",'5. Map Processos'!E356)</f>
        <v/>
      </c>
      <c r="E356" s="7" t="str">
        <f>IF('5. Map Processos'!I356="","",'5. Map Processos'!I356)</f>
        <v/>
      </c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7" t="str">
        <f>IFERROR(IF((VLOOKUP(F356,Auxiliar!$J$1:$K$6,2,FALSE)+VLOOKUP(G356,Auxiliar!$M$1:$N$5,2,FALSE)+VLOOKUP(H356,Auxiliar!$P$1:$Q$5,2,FALSE)+VLOOKUP(I356,Auxiliar!$S$1:$T$4,2,FALSE)+VLOOKUP(J356,Auxiliar!$V$1:$W$5,2,FALSE))&gt;=25,"Sim",IF((VLOOKUP(F356,Auxiliar!$J$1:$K$6,2,FALSE)+VLOOKUP(G356,Auxiliar!$M$1:$N$5,2,FALSE)+VLOOKUP(H356,Auxiliar!$P$1:$Q$5,2,FALSE)+VLOOKUP(I356,Auxiliar!$S$1:$T$4,2,FALSE)+VLOOKUP(J356,Auxiliar!$V$1:$W$5,2,FALSE))&gt;=23.5,"Avaliar","Não")),"")</f>
        <v/>
      </c>
      <c r="U356" s="7" t="str">
        <f t="shared" si="5"/>
        <v/>
      </c>
    </row>
    <row r="357" spans="1:21" x14ac:dyDescent="0.25">
      <c r="A357" s="7">
        <v>355</v>
      </c>
      <c r="B357" s="7" t="str">
        <f>IF('5. Map Processos'!B357="","",'5. Map Processos'!B357)</f>
        <v/>
      </c>
      <c r="C357" s="7" t="str">
        <f>IF('5. Map Processos'!C357="","",'5. Map Processos'!C357)</f>
        <v/>
      </c>
      <c r="D357" s="7" t="str">
        <f>IF('5. Map Processos'!E357="","",'5. Map Processos'!E357)</f>
        <v/>
      </c>
      <c r="E357" s="7" t="str">
        <f>IF('5. Map Processos'!I357="","",'5. Map Processos'!I357)</f>
        <v/>
      </c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7" t="str">
        <f>IFERROR(IF((VLOOKUP(F357,Auxiliar!$J$1:$K$6,2,FALSE)+VLOOKUP(G357,Auxiliar!$M$1:$N$5,2,FALSE)+VLOOKUP(H357,Auxiliar!$P$1:$Q$5,2,FALSE)+VLOOKUP(I357,Auxiliar!$S$1:$T$4,2,FALSE)+VLOOKUP(J357,Auxiliar!$V$1:$W$5,2,FALSE))&gt;=25,"Sim",IF((VLOOKUP(F357,Auxiliar!$J$1:$K$6,2,FALSE)+VLOOKUP(G357,Auxiliar!$M$1:$N$5,2,FALSE)+VLOOKUP(H357,Auxiliar!$P$1:$Q$5,2,FALSE)+VLOOKUP(I357,Auxiliar!$S$1:$T$4,2,FALSE)+VLOOKUP(J357,Auxiliar!$V$1:$W$5,2,FALSE))&gt;=23.5,"Avaliar","Não")),"")</f>
        <v/>
      </c>
      <c r="U357" s="7" t="str">
        <f t="shared" si="5"/>
        <v/>
      </c>
    </row>
    <row r="358" spans="1:21" x14ac:dyDescent="0.25">
      <c r="A358" s="7">
        <v>356</v>
      </c>
      <c r="B358" s="7" t="str">
        <f>IF('5. Map Processos'!B358="","",'5. Map Processos'!B358)</f>
        <v/>
      </c>
      <c r="C358" s="7" t="str">
        <f>IF('5. Map Processos'!C358="","",'5. Map Processos'!C358)</f>
        <v/>
      </c>
      <c r="D358" s="7" t="str">
        <f>IF('5. Map Processos'!E358="","",'5. Map Processos'!E358)</f>
        <v/>
      </c>
      <c r="E358" s="7" t="str">
        <f>IF('5. Map Processos'!I358="","",'5. Map Processos'!I358)</f>
        <v/>
      </c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7" t="str">
        <f>IFERROR(IF((VLOOKUP(F358,Auxiliar!$J$1:$K$6,2,FALSE)+VLOOKUP(G358,Auxiliar!$M$1:$N$5,2,FALSE)+VLOOKUP(H358,Auxiliar!$P$1:$Q$5,2,FALSE)+VLOOKUP(I358,Auxiliar!$S$1:$T$4,2,FALSE)+VLOOKUP(J358,Auxiliar!$V$1:$W$5,2,FALSE))&gt;=25,"Sim",IF((VLOOKUP(F358,Auxiliar!$J$1:$K$6,2,FALSE)+VLOOKUP(G358,Auxiliar!$M$1:$N$5,2,FALSE)+VLOOKUP(H358,Auxiliar!$P$1:$Q$5,2,FALSE)+VLOOKUP(I358,Auxiliar!$S$1:$T$4,2,FALSE)+VLOOKUP(J358,Auxiliar!$V$1:$W$5,2,FALSE))&gt;=23.5,"Avaliar","Não")),"")</f>
        <v/>
      </c>
      <c r="U358" s="7" t="str">
        <f t="shared" si="5"/>
        <v/>
      </c>
    </row>
    <row r="359" spans="1:21" x14ac:dyDescent="0.25">
      <c r="A359" s="7">
        <v>357</v>
      </c>
      <c r="B359" s="7" t="str">
        <f>IF('5. Map Processos'!B359="","",'5. Map Processos'!B359)</f>
        <v/>
      </c>
      <c r="C359" s="7" t="str">
        <f>IF('5. Map Processos'!C359="","",'5. Map Processos'!C359)</f>
        <v/>
      </c>
      <c r="D359" s="7" t="str">
        <f>IF('5. Map Processos'!E359="","",'5. Map Processos'!E359)</f>
        <v/>
      </c>
      <c r="E359" s="7" t="str">
        <f>IF('5. Map Processos'!I359="","",'5. Map Processos'!I359)</f>
        <v/>
      </c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7" t="str">
        <f>IFERROR(IF((VLOOKUP(F359,Auxiliar!$J$1:$K$6,2,FALSE)+VLOOKUP(G359,Auxiliar!$M$1:$N$5,2,FALSE)+VLOOKUP(H359,Auxiliar!$P$1:$Q$5,2,FALSE)+VLOOKUP(I359,Auxiliar!$S$1:$T$4,2,FALSE)+VLOOKUP(J359,Auxiliar!$V$1:$W$5,2,FALSE))&gt;=25,"Sim",IF((VLOOKUP(F359,Auxiliar!$J$1:$K$6,2,FALSE)+VLOOKUP(G359,Auxiliar!$M$1:$N$5,2,FALSE)+VLOOKUP(H359,Auxiliar!$P$1:$Q$5,2,FALSE)+VLOOKUP(I359,Auxiliar!$S$1:$T$4,2,FALSE)+VLOOKUP(J359,Auxiliar!$V$1:$W$5,2,FALSE))&gt;=23.5,"Avaliar","Não")),"")</f>
        <v/>
      </c>
      <c r="U359" s="7" t="str">
        <f t="shared" si="5"/>
        <v/>
      </c>
    </row>
    <row r="360" spans="1:21" x14ac:dyDescent="0.25">
      <c r="A360" s="7">
        <v>358</v>
      </c>
      <c r="B360" s="7" t="str">
        <f>IF('5. Map Processos'!B360="","",'5. Map Processos'!B360)</f>
        <v/>
      </c>
      <c r="C360" s="7" t="str">
        <f>IF('5. Map Processos'!C360="","",'5. Map Processos'!C360)</f>
        <v/>
      </c>
      <c r="D360" s="7" t="str">
        <f>IF('5. Map Processos'!E360="","",'5. Map Processos'!E360)</f>
        <v/>
      </c>
      <c r="E360" s="7" t="str">
        <f>IF('5. Map Processos'!I360="","",'5. Map Processos'!I360)</f>
        <v/>
      </c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7" t="str">
        <f>IFERROR(IF((VLOOKUP(F360,Auxiliar!$J$1:$K$6,2,FALSE)+VLOOKUP(G360,Auxiliar!$M$1:$N$5,2,FALSE)+VLOOKUP(H360,Auxiliar!$P$1:$Q$5,2,FALSE)+VLOOKUP(I360,Auxiliar!$S$1:$T$4,2,FALSE)+VLOOKUP(J360,Auxiliar!$V$1:$W$5,2,FALSE))&gt;=25,"Sim",IF((VLOOKUP(F360,Auxiliar!$J$1:$K$6,2,FALSE)+VLOOKUP(G360,Auxiliar!$M$1:$N$5,2,FALSE)+VLOOKUP(H360,Auxiliar!$P$1:$Q$5,2,FALSE)+VLOOKUP(I360,Auxiliar!$S$1:$T$4,2,FALSE)+VLOOKUP(J360,Auxiliar!$V$1:$W$5,2,FALSE))&gt;=23.5,"Avaliar","Não")),"")</f>
        <v/>
      </c>
      <c r="U360" s="7" t="str">
        <f t="shared" si="5"/>
        <v/>
      </c>
    </row>
    <row r="361" spans="1:21" x14ac:dyDescent="0.25">
      <c r="A361" s="7">
        <v>359</v>
      </c>
      <c r="B361" s="7" t="str">
        <f>IF('5. Map Processos'!B361="","",'5. Map Processos'!B361)</f>
        <v/>
      </c>
      <c r="C361" s="7" t="str">
        <f>IF('5. Map Processos'!C361="","",'5. Map Processos'!C361)</f>
        <v/>
      </c>
      <c r="D361" s="7" t="str">
        <f>IF('5. Map Processos'!E361="","",'5. Map Processos'!E361)</f>
        <v/>
      </c>
      <c r="E361" s="7" t="str">
        <f>IF('5. Map Processos'!I361="","",'5. Map Processos'!I361)</f>
        <v/>
      </c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7" t="str">
        <f>IFERROR(IF((VLOOKUP(F361,Auxiliar!$J$1:$K$6,2,FALSE)+VLOOKUP(G361,Auxiliar!$M$1:$N$5,2,FALSE)+VLOOKUP(H361,Auxiliar!$P$1:$Q$5,2,FALSE)+VLOOKUP(I361,Auxiliar!$S$1:$T$4,2,FALSE)+VLOOKUP(J361,Auxiliar!$V$1:$W$5,2,FALSE))&gt;=25,"Sim",IF((VLOOKUP(F361,Auxiliar!$J$1:$K$6,2,FALSE)+VLOOKUP(G361,Auxiliar!$M$1:$N$5,2,FALSE)+VLOOKUP(H361,Auxiliar!$P$1:$Q$5,2,FALSE)+VLOOKUP(I361,Auxiliar!$S$1:$T$4,2,FALSE)+VLOOKUP(J361,Auxiliar!$V$1:$W$5,2,FALSE))&gt;=23.5,"Avaliar","Não")),"")</f>
        <v/>
      </c>
      <c r="U361" s="7" t="str">
        <f t="shared" si="5"/>
        <v/>
      </c>
    </row>
    <row r="362" spans="1:21" x14ac:dyDescent="0.25">
      <c r="A362" s="7">
        <v>360</v>
      </c>
      <c r="B362" s="7" t="str">
        <f>IF('5. Map Processos'!B362="","",'5. Map Processos'!B362)</f>
        <v/>
      </c>
      <c r="C362" s="7" t="str">
        <f>IF('5. Map Processos'!C362="","",'5. Map Processos'!C362)</f>
        <v/>
      </c>
      <c r="D362" s="7" t="str">
        <f>IF('5. Map Processos'!E362="","",'5. Map Processos'!E362)</f>
        <v/>
      </c>
      <c r="E362" s="7" t="str">
        <f>IF('5. Map Processos'!I362="","",'5. Map Processos'!I362)</f>
        <v/>
      </c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7" t="str">
        <f>IFERROR(IF((VLOOKUP(F362,Auxiliar!$J$1:$K$6,2,FALSE)+VLOOKUP(G362,Auxiliar!$M$1:$N$5,2,FALSE)+VLOOKUP(H362,Auxiliar!$P$1:$Q$5,2,FALSE)+VLOOKUP(I362,Auxiliar!$S$1:$T$4,2,FALSE)+VLOOKUP(J362,Auxiliar!$V$1:$W$5,2,FALSE))&gt;=25,"Sim",IF((VLOOKUP(F362,Auxiliar!$J$1:$K$6,2,FALSE)+VLOOKUP(G362,Auxiliar!$M$1:$N$5,2,FALSE)+VLOOKUP(H362,Auxiliar!$P$1:$Q$5,2,FALSE)+VLOOKUP(I362,Auxiliar!$S$1:$T$4,2,FALSE)+VLOOKUP(J362,Auxiliar!$V$1:$W$5,2,FALSE))&gt;=23.5,"Avaliar","Não")),"")</f>
        <v/>
      </c>
      <c r="U362" s="7" t="str">
        <f t="shared" si="5"/>
        <v/>
      </c>
    </row>
    <row r="363" spans="1:21" x14ac:dyDescent="0.25">
      <c r="A363" s="7">
        <v>361</v>
      </c>
      <c r="B363" s="7" t="str">
        <f>IF('5. Map Processos'!B363="","",'5. Map Processos'!B363)</f>
        <v/>
      </c>
      <c r="C363" s="7" t="str">
        <f>IF('5. Map Processos'!C363="","",'5. Map Processos'!C363)</f>
        <v/>
      </c>
      <c r="D363" s="7" t="str">
        <f>IF('5. Map Processos'!E363="","",'5. Map Processos'!E363)</f>
        <v/>
      </c>
      <c r="E363" s="7" t="str">
        <f>IF('5. Map Processos'!I363="","",'5. Map Processos'!I363)</f>
        <v/>
      </c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7" t="str">
        <f>IFERROR(IF((VLOOKUP(F363,Auxiliar!$J$1:$K$6,2,FALSE)+VLOOKUP(G363,Auxiliar!$M$1:$N$5,2,FALSE)+VLOOKUP(H363,Auxiliar!$P$1:$Q$5,2,FALSE)+VLOOKUP(I363,Auxiliar!$S$1:$T$4,2,FALSE)+VLOOKUP(J363,Auxiliar!$V$1:$W$5,2,FALSE))&gt;=25,"Sim",IF((VLOOKUP(F363,Auxiliar!$J$1:$K$6,2,FALSE)+VLOOKUP(G363,Auxiliar!$M$1:$N$5,2,FALSE)+VLOOKUP(H363,Auxiliar!$P$1:$Q$5,2,FALSE)+VLOOKUP(I363,Auxiliar!$S$1:$T$4,2,FALSE)+VLOOKUP(J363,Auxiliar!$V$1:$W$5,2,FALSE))&gt;=23.5,"Avaliar","Não")),"")</f>
        <v/>
      </c>
      <c r="U363" s="7" t="str">
        <f t="shared" si="5"/>
        <v/>
      </c>
    </row>
    <row r="364" spans="1:21" x14ac:dyDescent="0.25">
      <c r="A364" s="7">
        <v>362</v>
      </c>
      <c r="B364" s="7" t="str">
        <f>IF('5. Map Processos'!B364="","",'5. Map Processos'!B364)</f>
        <v/>
      </c>
      <c r="C364" s="7" t="str">
        <f>IF('5. Map Processos'!C364="","",'5. Map Processos'!C364)</f>
        <v/>
      </c>
      <c r="D364" s="7" t="str">
        <f>IF('5. Map Processos'!E364="","",'5. Map Processos'!E364)</f>
        <v/>
      </c>
      <c r="E364" s="7" t="str">
        <f>IF('5. Map Processos'!I364="","",'5. Map Processos'!I364)</f>
        <v/>
      </c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7" t="str">
        <f>IFERROR(IF((VLOOKUP(F364,Auxiliar!$J$1:$K$6,2,FALSE)+VLOOKUP(G364,Auxiliar!$M$1:$N$5,2,FALSE)+VLOOKUP(H364,Auxiliar!$P$1:$Q$5,2,FALSE)+VLOOKUP(I364,Auxiliar!$S$1:$T$4,2,FALSE)+VLOOKUP(J364,Auxiliar!$V$1:$W$5,2,FALSE))&gt;=25,"Sim",IF((VLOOKUP(F364,Auxiliar!$J$1:$K$6,2,FALSE)+VLOOKUP(G364,Auxiliar!$M$1:$N$5,2,FALSE)+VLOOKUP(H364,Auxiliar!$P$1:$Q$5,2,FALSE)+VLOOKUP(I364,Auxiliar!$S$1:$T$4,2,FALSE)+VLOOKUP(J364,Auxiliar!$V$1:$W$5,2,FALSE))&gt;=23.5,"Avaliar","Não")),"")</f>
        <v/>
      </c>
      <c r="U364" s="7" t="str">
        <f t="shared" si="5"/>
        <v/>
      </c>
    </row>
    <row r="365" spans="1:21" x14ac:dyDescent="0.25">
      <c r="A365" s="7">
        <v>363</v>
      </c>
      <c r="B365" s="7" t="str">
        <f>IF('5. Map Processos'!B365="","",'5. Map Processos'!B365)</f>
        <v/>
      </c>
      <c r="C365" s="7" t="str">
        <f>IF('5. Map Processos'!C365="","",'5. Map Processos'!C365)</f>
        <v/>
      </c>
      <c r="D365" s="7" t="str">
        <f>IF('5. Map Processos'!E365="","",'5. Map Processos'!E365)</f>
        <v/>
      </c>
      <c r="E365" s="7" t="str">
        <f>IF('5. Map Processos'!I365="","",'5. Map Processos'!I365)</f>
        <v/>
      </c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7" t="str">
        <f>IFERROR(IF((VLOOKUP(F365,Auxiliar!$J$1:$K$6,2,FALSE)+VLOOKUP(G365,Auxiliar!$M$1:$N$5,2,FALSE)+VLOOKUP(H365,Auxiliar!$P$1:$Q$5,2,FALSE)+VLOOKUP(I365,Auxiliar!$S$1:$T$4,2,FALSE)+VLOOKUP(J365,Auxiliar!$V$1:$W$5,2,FALSE))&gt;=25,"Sim",IF((VLOOKUP(F365,Auxiliar!$J$1:$K$6,2,FALSE)+VLOOKUP(G365,Auxiliar!$M$1:$N$5,2,FALSE)+VLOOKUP(H365,Auxiliar!$P$1:$Q$5,2,FALSE)+VLOOKUP(I365,Auxiliar!$S$1:$T$4,2,FALSE)+VLOOKUP(J365,Auxiliar!$V$1:$W$5,2,FALSE))&gt;=23.5,"Avaliar","Não")),"")</f>
        <v/>
      </c>
      <c r="U365" s="7" t="str">
        <f t="shared" si="5"/>
        <v/>
      </c>
    </row>
    <row r="366" spans="1:21" x14ac:dyDescent="0.25">
      <c r="A366" s="7">
        <v>364</v>
      </c>
      <c r="B366" s="7" t="str">
        <f>IF('5. Map Processos'!B366="","",'5. Map Processos'!B366)</f>
        <v/>
      </c>
      <c r="C366" s="7" t="str">
        <f>IF('5. Map Processos'!C366="","",'5. Map Processos'!C366)</f>
        <v/>
      </c>
      <c r="D366" s="7" t="str">
        <f>IF('5. Map Processos'!E366="","",'5. Map Processos'!E366)</f>
        <v/>
      </c>
      <c r="E366" s="7" t="str">
        <f>IF('5. Map Processos'!I366="","",'5. Map Processos'!I366)</f>
        <v/>
      </c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7" t="str">
        <f>IFERROR(IF((VLOOKUP(F366,Auxiliar!$J$1:$K$6,2,FALSE)+VLOOKUP(G366,Auxiliar!$M$1:$N$5,2,FALSE)+VLOOKUP(H366,Auxiliar!$P$1:$Q$5,2,FALSE)+VLOOKUP(I366,Auxiliar!$S$1:$T$4,2,FALSE)+VLOOKUP(J366,Auxiliar!$V$1:$W$5,2,FALSE))&gt;=25,"Sim",IF((VLOOKUP(F366,Auxiliar!$J$1:$K$6,2,FALSE)+VLOOKUP(G366,Auxiliar!$M$1:$N$5,2,FALSE)+VLOOKUP(H366,Auxiliar!$P$1:$Q$5,2,FALSE)+VLOOKUP(I366,Auxiliar!$S$1:$T$4,2,FALSE)+VLOOKUP(J366,Auxiliar!$V$1:$W$5,2,FALSE))&gt;=23.5,"Avaliar","Não")),"")</f>
        <v/>
      </c>
      <c r="U366" s="7" t="str">
        <f t="shared" si="5"/>
        <v/>
      </c>
    </row>
    <row r="367" spans="1:21" x14ac:dyDescent="0.25">
      <c r="A367" s="7">
        <v>365</v>
      </c>
      <c r="B367" s="7" t="str">
        <f>IF('5. Map Processos'!B367="","",'5. Map Processos'!B367)</f>
        <v/>
      </c>
      <c r="C367" s="7" t="str">
        <f>IF('5. Map Processos'!C367="","",'5. Map Processos'!C367)</f>
        <v/>
      </c>
      <c r="D367" s="7" t="str">
        <f>IF('5. Map Processos'!E367="","",'5. Map Processos'!E367)</f>
        <v/>
      </c>
      <c r="E367" s="7" t="str">
        <f>IF('5. Map Processos'!I367="","",'5. Map Processos'!I367)</f>
        <v/>
      </c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7" t="str">
        <f>IFERROR(IF((VLOOKUP(F367,Auxiliar!$J$1:$K$6,2,FALSE)+VLOOKUP(G367,Auxiliar!$M$1:$N$5,2,FALSE)+VLOOKUP(H367,Auxiliar!$P$1:$Q$5,2,FALSE)+VLOOKUP(I367,Auxiliar!$S$1:$T$4,2,FALSE)+VLOOKUP(J367,Auxiliar!$V$1:$W$5,2,FALSE))&gt;=25,"Sim",IF((VLOOKUP(F367,Auxiliar!$J$1:$K$6,2,FALSE)+VLOOKUP(G367,Auxiliar!$M$1:$N$5,2,FALSE)+VLOOKUP(H367,Auxiliar!$P$1:$Q$5,2,FALSE)+VLOOKUP(I367,Auxiliar!$S$1:$T$4,2,FALSE)+VLOOKUP(J367,Auxiliar!$V$1:$W$5,2,FALSE))&gt;=23.5,"Avaliar","Não")),"")</f>
        <v/>
      </c>
      <c r="U367" s="7" t="str">
        <f t="shared" si="5"/>
        <v/>
      </c>
    </row>
    <row r="368" spans="1:21" x14ac:dyDescent="0.25">
      <c r="A368" s="7">
        <v>366</v>
      </c>
      <c r="B368" s="7" t="str">
        <f>IF('5. Map Processos'!B368="","",'5. Map Processos'!B368)</f>
        <v/>
      </c>
      <c r="C368" s="7" t="str">
        <f>IF('5. Map Processos'!C368="","",'5. Map Processos'!C368)</f>
        <v/>
      </c>
      <c r="D368" s="7" t="str">
        <f>IF('5. Map Processos'!E368="","",'5. Map Processos'!E368)</f>
        <v/>
      </c>
      <c r="E368" s="7" t="str">
        <f>IF('5. Map Processos'!I368="","",'5. Map Processos'!I368)</f>
        <v/>
      </c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7" t="str">
        <f>IFERROR(IF((VLOOKUP(F368,Auxiliar!$J$1:$K$6,2,FALSE)+VLOOKUP(G368,Auxiliar!$M$1:$N$5,2,FALSE)+VLOOKUP(H368,Auxiliar!$P$1:$Q$5,2,FALSE)+VLOOKUP(I368,Auxiliar!$S$1:$T$4,2,FALSE)+VLOOKUP(J368,Auxiliar!$V$1:$W$5,2,FALSE))&gt;=25,"Sim",IF((VLOOKUP(F368,Auxiliar!$J$1:$K$6,2,FALSE)+VLOOKUP(G368,Auxiliar!$M$1:$N$5,2,FALSE)+VLOOKUP(H368,Auxiliar!$P$1:$Q$5,2,FALSE)+VLOOKUP(I368,Auxiliar!$S$1:$T$4,2,FALSE)+VLOOKUP(J368,Auxiliar!$V$1:$W$5,2,FALSE))&gt;=23.5,"Avaliar","Não")),"")</f>
        <v/>
      </c>
      <c r="U368" s="7" t="str">
        <f t="shared" si="5"/>
        <v/>
      </c>
    </row>
    <row r="369" spans="1:21" x14ac:dyDescent="0.25">
      <c r="A369" s="7">
        <v>367</v>
      </c>
      <c r="B369" s="7" t="str">
        <f>IF('5. Map Processos'!B369="","",'5. Map Processos'!B369)</f>
        <v/>
      </c>
      <c r="C369" s="7" t="str">
        <f>IF('5. Map Processos'!C369="","",'5. Map Processos'!C369)</f>
        <v/>
      </c>
      <c r="D369" s="7" t="str">
        <f>IF('5. Map Processos'!E369="","",'5. Map Processos'!E369)</f>
        <v/>
      </c>
      <c r="E369" s="7" t="str">
        <f>IF('5. Map Processos'!I369="","",'5. Map Processos'!I369)</f>
        <v/>
      </c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7" t="str">
        <f>IFERROR(IF((VLOOKUP(F369,Auxiliar!$J$1:$K$6,2,FALSE)+VLOOKUP(G369,Auxiliar!$M$1:$N$5,2,FALSE)+VLOOKUP(H369,Auxiliar!$P$1:$Q$5,2,FALSE)+VLOOKUP(I369,Auxiliar!$S$1:$T$4,2,FALSE)+VLOOKUP(J369,Auxiliar!$V$1:$W$5,2,FALSE))&gt;=25,"Sim",IF((VLOOKUP(F369,Auxiliar!$J$1:$K$6,2,FALSE)+VLOOKUP(G369,Auxiliar!$M$1:$N$5,2,FALSE)+VLOOKUP(H369,Auxiliar!$P$1:$Q$5,2,FALSE)+VLOOKUP(I369,Auxiliar!$S$1:$T$4,2,FALSE)+VLOOKUP(J369,Auxiliar!$V$1:$W$5,2,FALSE))&gt;=23.5,"Avaliar","Não")),"")</f>
        <v/>
      </c>
      <c r="U369" s="7" t="str">
        <f t="shared" si="5"/>
        <v/>
      </c>
    </row>
    <row r="370" spans="1:21" x14ac:dyDescent="0.25">
      <c r="A370" s="7">
        <v>368</v>
      </c>
      <c r="B370" s="7" t="str">
        <f>IF('5. Map Processos'!B370="","",'5. Map Processos'!B370)</f>
        <v/>
      </c>
      <c r="C370" s="7" t="str">
        <f>IF('5. Map Processos'!C370="","",'5. Map Processos'!C370)</f>
        <v/>
      </c>
      <c r="D370" s="7" t="str">
        <f>IF('5. Map Processos'!E370="","",'5. Map Processos'!E370)</f>
        <v/>
      </c>
      <c r="E370" s="7" t="str">
        <f>IF('5. Map Processos'!I370="","",'5. Map Processos'!I370)</f>
        <v/>
      </c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7" t="str">
        <f>IFERROR(IF((VLOOKUP(F370,Auxiliar!$J$1:$K$6,2,FALSE)+VLOOKUP(G370,Auxiliar!$M$1:$N$5,2,FALSE)+VLOOKUP(H370,Auxiliar!$P$1:$Q$5,2,FALSE)+VLOOKUP(I370,Auxiliar!$S$1:$T$4,2,FALSE)+VLOOKUP(J370,Auxiliar!$V$1:$W$5,2,FALSE))&gt;=25,"Sim",IF((VLOOKUP(F370,Auxiliar!$J$1:$K$6,2,FALSE)+VLOOKUP(G370,Auxiliar!$M$1:$N$5,2,FALSE)+VLOOKUP(H370,Auxiliar!$P$1:$Q$5,2,FALSE)+VLOOKUP(I370,Auxiliar!$S$1:$T$4,2,FALSE)+VLOOKUP(J370,Auxiliar!$V$1:$W$5,2,FALSE))&gt;=23.5,"Avaliar","Não")),"")</f>
        <v/>
      </c>
      <c r="U370" s="7" t="str">
        <f t="shared" si="5"/>
        <v/>
      </c>
    </row>
    <row r="371" spans="1:21" x14ac:dyDescent="0.25">
      <c r="A371" s="7">
        <v>369</v>
      </c>
      <c r="B371" s="7" t="str">
        <f>IF('5. Map Processos'!B371="","",'5. Map Processos'!B371)</f>
        <v/>
      </c>
      <c r="C371" s="7" t="str">
        <f>IF('5. Map Processos'!C371="","",'5. Map Processos'!C371)</f>
        <v/>
      </c>
      <c r="D371" s="7" t="str">
        <f>IF('5. Map Processos'!E371="","",'5. Map Processos'!E371)</f>
        <v/>
      </c>
      <c r="E371" s="7" t="str">
        <f>IF('5. Map Processos'!I371="","",'5. Map Processos'!I371)</f>
        <v/>
      </c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7" t="str">
        <f>IFERROR(IF((VLOOKUP(F371,Auxiliar!$J$1:$K$6,2,FALSE)+VLOOKUP(G371,Auxiliar!$M$1:$N$5,2,FALSE)+VLOOKUP(H371,Auxiliar!$P$1:$Q$5,2,FALSE)+VLOOKUP(I371,Auxiliar!$S$1:$T$4,2,FALSE)+VLOOKUP(J371,Auxiliar!$V$1:$W$5,2,FALSE))&gt;=25,"Sim",IF((VLOOKUP(F371,Auxiliar!$J$1:$K$6,2,FALSE)+VLOOKUP(G371,Auxiliar!$M$1:$N$5,2,FALSE)+VLOOKUP(H371,Auxiliar!$P$1:$Q$5,2,FALSE)+VLOOKUP(I371,Auxiliar!$S$1:$T$4,2,FALSE)+VLOOKUP(J371,Auxiliar!$V$1:$W$5,2,FALSE))&gt;=23.5,"Avaliar","Não")),"")</f>
        <v/>
      </c>
      <c r="U371" s="7" t="str">
        <f t="shared" si="5"/>
        <v/>
      </c>
    </row>
    <row r="372" spans="1:21" x14ac:dyDescent="0.25">
      <c r="A372" s="7">
        <v>370</v>
      </c>
      <c r="B372" s="7" t="str">
        <f>IF('5. Map Processos'!B372="","",'5. Map Processos'!B372)</f>
        <v/>
      </c>
      <c r="C372" s="7" t="str">
        <f>IF('5. Map Processos'!C372="","",'5. Map Processos'!C372)</f>
        <v/>
      </c>
      <c r="D372" s="7" t="str">
        <f>IF('5. Map Processos'!E372="","",'5. Map Processos'!E372)</f>
        <v/>
      </c>
      <c r="E372" s="7" t="str">
        <f>IF('5. Map Processos'!I372="","",'5. Map Processos'!I372)</f>
        <v/>
      </c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7" t="str">
        <f>IFERROR(IF((VLOOKUP(F372,Auxiliar!$J$1:$K$6,2,FALSE)+VLOOKUP(G372,Auxiliar!$M$1:$N$5,2,FALSE)+VLOOKUP(H372,Auxiliar!$P$1:$Q$5,2,FALSE)+VLOOKUP(I372,Auxiliar!$S$1:$T$4,2,FALSE)+VLOOKUP(J372,Auxiliar!$V$1:$W$5,2,FALSE))&gt;=25,"Sim",IF((VLOOKUP(F372,Auxiliar!$J$1:$K$6,2,FALSE)+VLOOKUP(G372,Auxiliar!$M$1:$N$5,2,FALSE)+VLOOKUP(H372,Auxiliar!$P$1:$Q$5,2,FALSE)+VLOOKUP(I372,Auxiliar!$S$1:$T$4,2,FALSE)+VLOOKUP(J372,Auxiliar!$V$1:$W$5,2,FALSE))&gt;=23.5,"Avaliar","Não")),"")</f>
        <v/>
      </c>
      <c r="U372" s="7" t="str">
        <f t="shared" si="5"/>
        <v/>
      </c>
    </row>
    <row r="373" spans="1:21" x14ac:dyDescent="0.25">
      <c r="A373" s="7">
        <v>371</v>
      </c>
      <c r="B373" s="7" t="str">
        <f>IF('5. Map Processos'!B373="","",'5. Map Processos'!B373)</f>
        <v/>
      </c>
      <c r="C373" s="7" t="str">
        <f>IF('5. Map Processos'!C373="","",'5. Map Processos'!C373)</f>
        <v/>
      </c>
      <c r="D373" s="7" t="str">
        <f>IF('5. Map Processos'!E373="","",'5. Map Processos'!E373)</f>
        <v/>
      </c>
      <c r="E373" s="7" t="str">
        <f>IF('5. Map Processos'!I373="","",'5. Map Processos'!I373)</f>
        <v/>
      </c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7" t="str">
        <f>IFERROR(IF((VLOOKUP(F373,Auxiliar!$J$1:$K$6,2,FALSE)+VLOOKUP(G373,Auxiliar!$M$1:$N$5,2,FALSE)+VLOOKUP(H373,Auxiliar!$P$1:$Q$5,2,FALSE)+VLOOKUP(I373,Auxiliar!$S$1:$T$4,2,FALSE)+VLOOKUP(J373,Auxiliar!$V$1:$W$5,2,FALSE))&gt;=25,"Sim",IF((VLOOKUP(F373,Auxiliar!$J$1:$K$6,2,FALSE)+VLOOKUP(G373,Auxiliar!$M$1:$N$5,2,FALSE)+VLOOKUP(H373,Auxiliar!$P$1:$Q$5,2,FALSE)+VLOOKUP(I373,Auxiliar!$S$1:$T$4,2,FALSE)+VLOOKUP(J373,Auxiliar!$V$1:$W$5,2,FALSE))&gt;=23.5,"Avaliar","Não")),"")</f>
        <v/>
      </c>
      <c r="U373" s="7" t="str">
        <f t="shared" si="5"/>
        <v/>
      </c>
    </row>
    <row r="374" spans="1:21" x14ac:dyDescent="0.25">
      <c r="A374" s="7">
        <v>372</v>
      </c>
      <c r="B374" s="7" t="str">
        <f>IF('5. Map Processos'!B374="","",'5. Map Processos'!B374)</f>
        <v/>
      </c>
      <c r="C374" s="7" t="str">
        <f>IF('5. Map Processos'!C374="","",'5. Map Processos'!C374)</f>
        <v/>
      </c>
      <c r="D374" s="7" t="str">
        <f>IF('5. Map Processos'!E374="","",'5. Map Processos'!E374)</f>
        <v/>
      </c>
      <c r="E374" s="7" t="str">
        <f>IF('5. Map Processos'!I374="","",'5. Map Processos'!I374)</f>
        <v/>
      </c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7" t="str">
        <f>IFERROR(IF((VLOOKUP(F374,Auxiliar!$J$1:$K$6,2,FALSE)+VLOOKUP(G374,Auxiliar!$M$1:$N$5,2,FALSE)+VLOOKUP(H374,Auxiliar!$P$1:$Q$5,2,FALSE)+VLOOKUP(I374,Auxiliar!$S$1:$T$4,2,FALSE)+VLOOKUP(J374,Auxiliar!$V$1:$W$5,2,FALSE))&gt;=25,"Sim",IF((VLOOKUP(F374,Auxiliar!$J$1:$K$6,2,FALSE)+VLOOKUP(G374,Auxiliar!$M$1:$N$5,2,FALSE)+VLOOKUP(H374,Auxiliar!$P$1:$Q$5,2,FALSE)+VLOOKUP(I374,Auxiliar!$S$1:$T$4,2,FALSE)+VLOOKUP(J374,Auxiliar!$V$1:$W$5,2,FALSE))&gt;=23.5,"Avaliar","Não")),"")</f>
        <v/>
      </c>
      <c r="U374" s="7" t="str">
        <f t="shared" si="5"/>
        <v/>
      </c>
    </row>
    <row r="375" spans="1:21" x14ac:dyDescent="0.25">
      <c r="A375" s="7">
        <v>373</v>
      </c>
      <c r="B375" s="7" t="str">
        <f>IF('5. Map Processos'!B375="","",'5. Map Processos'!B375)</f>
        <v/>
      </c>
      <c r="C375" s="7" t="str">
        <f>IF('5. Map Processos'!C375="","",'5. Map Processos'!C375)</f>
        <v/>
      </c>
      <c r="D375" s="7" t="str">
        <f>IF('5. Map Processos'!E375="","",'5. Map Processos'!E375)</f>
        <v/>
      </c>
      <c r="E375" s="7" t="str">
        <f>IF('5. Map Processos'!I375="","",'5. Map Processos'!I375)</f>
        <v/>
      </c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7" t="str">
        <f>IFERROR(IF((VLOOKUP(F375,Auxiliar!$J$1:$K$6,2,FALSE)+VLOOKUP(G375,Auxiliar!$M$1:$N$5,2,FALSE)+VLOOKUP(H375,Auxiliar!$P$1:$Q$5,2,FALSE)+VLOOKUP(I375,Auxiliar!$S$1:$T$4,2,FALSE)+VLOOKUP(J375,Auxiliar!$V$1:$W$5,2,FALSE))&gt;=25,"Sim",IF((VLOOKUP(F375,Auxiliar!$J$1:$K$6,2,FALSE)+VLOOKUP(G375,Auxiliar!$M$1:$N$5,2,FALSE)+VLOOKUP(H375,Auxiliar!$P$1:$Q$5,2,FALSE)+VLOOKUP(I375,Auxiliar!$S$1:$T$4,2,FALSE)+VLOOKUP(J375,Auxiliar!$V$1:$W$5,2,FALSE))&gt;=23.5,"Avaliar","Não")),"")</f>
        <v/>
      </c>
      <c r="U375" s="7" t="str">
        <f t="shared" si="5"/>
        <v/>
      </c>
    </row>
    <row r="376" spans="1:21" x14ac:dyDescent="0.25">
      <c r="A376" s="7">
        <v>374</v>
      </c>
      <c r="B376" s="7" t="str">
        <f>IF('5. Map Processos'!B376="","",'5. Map Processos'!B376)</f>
        <v/>
      </c>
      <c r="C376" s="7" t="str">
        <f>IF('5. Map Processos'!C376="","",'5. Map Processos'!C376)</f>
        <v/>
      </c>
      <c r="D376" s="7" t="str">
        <f>IF('5. Map Processos'!E376="","",'5. Map Processos'!E376)</f>
        <v/>
      </c>
      <c r="E376" s="7" t="str">
        <f>IF('5. Map Processos'!I376="","",'5. Map Processos'!I376)</f>
        <v/>
      </c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7" t="str">
        <f>IFERROR(IF((VLOOKUP(F376,Auxiliar!$J$1:$K$6,2,FALSE)+VLOOKUP(G376,Auxiliar!$M$1:$N$5,2,FALSE)+VLOOKUP(H376,Auxiliar!$P$1:$Q$5,2,FALSE)+VLOOKUP(I376,Auxiliar!$S$1:$T$4,2,FALSE)+VLOOKUP(J376,Auxiliar!$V$1:$W$5,2,FALSE))&gt;=25,"Sim",IF((VLOOKUP(F376,Auxiliar!$J$1:$K$6,2,FALSE)+VLOOKUP(G376,Auxiliar!$M$1:$N$5,2,FALSE)+VLOOKUP(H376,Auxiliar!$P$1:$Q$5,2,FALSE)+VLOOKUP(I376,Auxiliar!$S$1:$T$4,2,FALSE)+VLOOKUP(J376,Auxiliar!$V$1:$W$5,2,FALSE))&gt;=23.5,"Avaliar","Não")),"")</f>
        <v/>
      </c>
      <c r="U376" s="7" t="str">
        <f t="shared" si="5"/>
        <v/>
      </c>
    </row>
    <row r="377" spans="1:21" x14ac:dyDescent="0.25">
      <c r="A377" s="7">
        <v>375</v>
      </c>
      <c r="B377" s="7" t="str">
        <f>IF('5. Map Processos'!B377="","",'5. Map Processos'!B377)</f>
        <v/>
      </c>
      <c r="C377" s="7" t="str">
        <f>IF('5. Map Processos'!C377="","",'5. Map Processos'!C377)</f>
        <v/>
      </c>
      <c r="D377" s="7" t="str">
        <f>IF('5. Map Processos'!E377="","",'5. Map Processos'!E377)</f>
        <v/>
      </c>
      <c r="E377" s="7" t="str">
        <f>IF('5. Map Processos'!I377="","",'5. Map Processos'!I377)</f>
        <v/>
      </c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7" t="str">
        <f>IFERROR(IF((VLOOKUP(F377,Auxiliar!$J$1:$K$6,2,FALSE)+VLOOKUP(G377,Auxiliar!$M$1:$N$5,2,FALSE)+VLOOKUP(H377,Auxiliar!$P$1:$Q$5,2,FALSE)+VLOOKUP(I377,Auxiliar!$S$1:$T$4,2,FALSE)+VLOOKUP(J377,Auxiliar!$V$1:$W$5,2,FALSE))&gt;=25,"Sim",IF((VLOOKUP(F377,Auxiliar!$J$1:$K$6,2,FALSE)+VLOOKUP(G377,Auxiliar!$M$1:$N$5,2,FALSE)+VLOOKUP(H377,Auxiliar!$P$1:$Q$5,2,FALSE)+VLOOKUP(I377,Auxiliar!$S$1:$T$4,2,FALSE)+VLOOKUP(J377,Auxiliar!$V$1:$W$5,2,FALSE))&gt;=23.5,"Avaliar","Não")),"")</f>
        <v/>
      </c>
      <c r="U377" s="7" t="str">
        <f t="shared" si="5"/>
        <v/>
      </c>
    </row>
    <row r="378" spans="1:21" x14ac:dyDescent="0.25">
      <c r="A378" s="7">
        <v>376</v>
      </c>
      <c r="B378" s="7" t="str">
        <f>IF('5. Map Processos'!B378="","",'5. Map Processos'!B378)</f>
        <v/>
      </c>
      <c r="C378" s="7" t="str">
        <f>IF('5. Map Processos'!C378="","",'5. Map Processos'!C378)</f>
        <v/>
      </c>
      <c r="D378" s="7" t="str">
        <f>IF('5. Map Processos'!E378="","",'5. Map Processos'!E378)</f>
        <v/>
      </c>
      <c r="E378" s="7" t="str">
        <f>IF('5. Map Processos'!I378="","",'5. Map Processos'!I378)</f>
        <v/>
      </c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7" t="str">
        <f>IFERROR(IF((VLOOKUP(F378,Auxiliar!$J$1:$K$6,2,FALSE)+VLOOKUP(G378,Auxiliar!$M$1:$N$5,2,FALSE)+VLOOKUP(H378,Auxiliar!$P$1:$Q$5,2,FALSE)+VLOOKUP(I378,Auxiliar!$S$1:$T$4,2,FALSE)+VLOOKUP(J378,Auxiliar!$V$1:$W$5,2,FALSE))&gt;=25,"Sim",IF((VLOOKUP(F378,Auxiliar!$J$1:$K$6,2,FALSE)+VLOOKUP(G378,Auxiliar!$M$1:$N$5,2,FALSE)+VLOOKUP(H378,Auxiliar!$P$1:$Q$5,2,FALSE)+VLOOKUP(I378,Auxiliar!$S$1:$T$4,2,FALSE)+VLOOKUP(J378,Auxiliar!$V$1:$W$5,2,FALSE))&gt;=23.5,"Avaliar","Não")),"")</f>
        <v/>
      </c>
      <c r="U378" s="7" t="str">
        <f t="shared" si="5"/>
        <v/>
      </c>
    </row>
    <row r="379" spans="1:21" x14ac:dyDescent="0.25">
      <c r="A379" s="7">
        <v>377</v>
      </c>
      <c r="B379" s="7" t="str">
        <f>IF('5. Map Processos'!B379="","",'5. Map Processos'!B379)</f>
        <v/>
      </c>
      <c r="C379" s="7" t="str">
        <f>IF('5. Map Processos'!C379="","",'5. Map Processos'!C379)</f>
        <v/>
      </c>
      <c r="D379" s="7" t="str">
        <f>IF('5. Map Processos'!E379="","",'5. Map Processos'!E379)</f>
        <v/>
      </c>
      <c r="E379" s="7" t="str">
        <f>IF('5. Map Processos'!I379="","",'5. Map Processos'!I379)</f>
        <v/>
      </c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7" t="str">
        <f>IFERROR(IF((VLOOKUP(F379,Auxiliar!$J$1:$K$6,2,FALSE)+VLOOKUP(G379,Auxiliar!$M$1:$N$5,2,FALSE)+VLOOKUP(H379,Auxiliar!$P$1:$Q$5,2,FALSE)+VLOOKUP(I379,Auxiliar!$S$1:$T$4,2,FALSE)+VLOOKUP(J379,Auxiliar!$V$1:$W$5,2,FALSE))&gt;=25,"Sim",IF((VLOOKUP(F379,Auxiliar!$J$1:$K$6,2,FALSE)+VLOOKUP(G379,Auxiliar!$M$1:$N$5,2,FALSE)+VLOOKUP(H379,Auxiliar!$P$1:$Q$5,2,FALSE)+VLOOKUP(I379,Auxiliar!$S$1:$T$4,2,FALSE)+VLOOKUP(J379,Auxiliar!$V$1:$W$5,2,FALSE))&gt;=23.5,"Avaliar","Não")),"")</f>
        <v/>
      </c>
      <c r="U379" s="7" t="str">
        <f t="shared" si="5"/>
        <v/>
      </c>
    </row>
    <row r="380" spans="1:21" x14ac:dyDescent="0.25">
      <c r="A380" s="7">
        <v>378</v>
      </c>
      <c r="B380" s="7" t="str">
        <f>IF('5. Map Processos'!B380="","",'5. Map Processos'!B380)</f>
        <v/>
      </c>
      <c r="C380" s="7" t="str">
        <f>IF('5. Map Processos'!C380="","",'5. Map Processos'!C380)</f>
        <v/>
      </c>
      <c r="D380" s="7" t="str">
        <f>IF('5. Map Processos'!E380="","",'5. Map Processos'!E380)</f>
        <v/>
      </c>
      <c r="E380" s="7" t="str">
        <f>IF('5. Map Processos'!I380="","",'5. Map Processos'!I380)</f>
        <v/>
      </c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7" t="str">
        <f>IFERROR(IF((VLOOKUP(F380,Auxiliar!$J$1:$K$6,2,FALSE)+VLOOKUP(G380,Auxiliar!$M$1:$N$5,2,FALSE)+VLOOKUP(H380,Auxiliar!$P$1:$Q$5,2,FALSE)+VLOOKUP(I380,Auxiliar!$S$1:$T$4,2,FALSE)+VLOOKUP(J380,Auxiliar!$V$1:$W$5,2,FALSE))&gt;=25,"Sim",IF((VLOOKUP(F380,Auxiliar!$J$1:$K$6,2,FALSE)+VLOOKUP(G380,Auxiliar!$M$1:$N$5,2,FALSE)+VLOOKUP(H380,Auxiliar!$P$1:$Q$5,2,FALSE)+VLOOKUP(I380,Auxiliar!$S$1:$T$4,2,FALSE)+VLOOKUP(J380,Auxiliar!$V$1:$W$5,2,FALSE))&gt;=23.5,"Avaliar","Não")),"")</f>
        <v/>
      </c>
      <c r="U380" s="7" t="str">
        <f t="shared" si="5"/>
        <v/>
      </c>
    </row>
    <row r="381" spans="1:21" x14ac:dyDescent="0.25">
      <c r="A381" s="7">
        <v>379</v>
      </c>
      <c r="B381" s="7" t="str">
        <f>IF('5. Map Processos'!B381="","",'5. Map Processos'!B381)</f>
        <v/>
      </c>
      <c r="C381" s="7" t="str">
        <f>IF('5. Map Processos'!C381="","",'5. Map Processos'!C381)</f>
        <v/>
      </c>
      <c r="D381" s="7" t="str">
        <f>IF('5. Map Processos'!E381="","",'5. Map Processos'!E381)</f>
        <v/>
      </c>
      <c r="E381" s="7" t="str">
        <f>IF('5. Map Processos'!I381="","",'5. Map Processos'!I381)</f>
        <v/>
      </c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7" t="str">
        <f>IFERROR(IF((VLOOKUP(F381,Auxiliar!$J$1:$K$6,2,FALSE)+VLOOKUP(G381,Auxiliar!$M$1:$N$5,2,FALSE)+VLOOKUP(H381,Auxiliar!$P$1:$Q$5,2,FALSE)+VLOOKUP(I381,Auxiliar!$S$1:$T$4,2,FALSE)+VLOOKUP(J381,Auxiliar!$V$1:$W$5,2,FALSE))&gt;=25,"Sim",IF((VLOOKUP(F381,Auxiliar!$J$1:$K$6,2,FALSE)+VLOOKUP(G381,Auxiliar!$M$1:$N$5,2,FALSE)+VLOOKUP(H381,Auxiliar!$P$1:$Q$5,2,FALSE)+VLOOKUP(I381,Auxiliar!$S$1:$T$4,2,FALSE)+VLOOKUP(J381,Auxiliar!$V$1:$W$5,2,FALSE))&gt;=23.5,"Avaliar","Não")),"")</f>
        <v/>
      </c>
      <c r="U381" s="7" t="str">
        <f t="shared" si="5"/>
        <v/>
      </c>
    </row>
    <row r="382" spans="1:21" x14ac:dyDescent="0.25">
      <c r="A382" s="7">
        <v>380</v>
      </c>
      <c r="B382" s="7" t="str">
        <f>IF('5. Map Processos'!B382="","",'5. Map Processos'!B382)</f>
        <v/>
      </c>
      <c r="C382" s="7" t="str">
        <f>IF('5. Map Processos'!C382="","",'5. Map Processos'!C382)</f>
        <v/>
      </c>
      <c r="D382" s="7" t="str">
        <f>IF('5. Map Processos'!E382="","",'5. Map Processos'!E382)</f>
        <v/>
      </c>
      <c r="E382" s="7" t="str">
        <f>IF('5. Map Processos'!I382="","",'5. Map Processos'!I382)</f>
        <v/>
      </c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7" t="str">
        <f>IFERROR(IF((VLOOKUP(F382,Auxiliar!$J$1:$K$6,2,FALSE)+VLOOKUP(G382,Auxiliar!$M$1:$N$5,2,FALSE)+VLOOKUP(H382,Auxiliar!$P$1:$Q$5,2,FALSE)+VLOOKUP(I382,Auxiliar!$S$1:$T$4,2,FALSE)+VLOOKUP(J382,Auxiliar!$V$1:$W$5,2,FALSE))&gt;=25,"Sim",IF((VLOOKUP(F382,Auxiliar!$J$1:$K$6,2,FALSE)+VLOOKUP(G382,Auxiliar!$M$1:$N$5,2,FALSE)+VLOOKUP(H382,Auxiliar!$P$1:$Q$5,2,FALSE)+VLOOKUP(I382,Auxiliar!$S$1:$T$4,2,FALSE)+VLOOKUP(J382,Auxiliar!$V$1:$W$5,2,FALSE))&gt;=23.5,"Avaliar","Não")),"")</f>
        <v/>
      </c>
      <c r="U382" s="7" t="str">
        <f t="shared" si="5"/>
        <v/>
      </c>
    </row>
    <row r="383" spans="1:21" x14ac:dyDescent="0.25">
      <c r="A383" s="7">
        <v>381</v>
      </c>
      <c r="B383" s="7" t="str">
        <f>IF('5. Map Processos'!B383="","",'5. Map Processos'!B383)</f>
        <v/>
      </c>
      <c r="C383" s="7" t="str">
        <f>IF('5. Map Processos'!C383="","",'5. Map Processos'!C383)</f>
        <v/>
      </c>
      <c r="D383" s="7" t="str">
        <f>IF('5. Map Processos'!E383="","",'5. Map Processos'!E383)</f>
        <v/>
      </c>
      <c r="E383" s="7" t="str">
        <f>IF('5. Map Processos'!I383="","",'5. Map Processos'!I383)</f>
        <v/>
      </c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7" t="str">
        <f>IFERROR(IF((VLOOKUP(F383,Auxiliar!$J$1:$K$6,2,FALSE)+VLOOKUP(G383,Auxiliar!$M$1:$N$5,2,FALSE)+VLOOKUP(H383,Auxiliar!$P$1:$Q$5,2,FALSE)+VLOOKUP(I383,Auxiliar!$S$1:$T$4,2,FALSE)+VLOOKUP(J383,Auxiliar!$V$1:$W$5,2,FALSE))&gt;=25,"Sim",IF((VLOOKUP(F383,Auxiliar!$J$1:$K$6,2,FALSE)+VLOOKUP(G383,Auxiliar!$M$1:$N$5,2,FALSE)+VLOOKUP(H383,Auxiliar!$P$1:$Q$5,2,FALSE)+VLOOKUP(I383,Auxiliar!$S$1:$T$4,2,FALSE)+VLOOKUP(J383,Auxiliar!$V$1:$W$5,2,FALSE))&gt;=23.5,"Avaliar","Não")),"")</f>
        <v/>
      </c>
      <c r="U383" s="7" t="str">
        <f t="shared" si="5"/>
        <v/>
      </c>
    </row>
    <row r="384" spans="1:21" x14ac:dyDescent="0.25">
      <c r="A384" s="7">
        <v>382</v>
      </c>
      <c r="B384" s="7" t="str">
        <f>IF('5. Map Processos'!B384="","",'5. Map Processos'!B384)</f>
        <v/>
      </c>
      <c r="C384" s="7" t="str">
        <f>IF('5. Map Processos'!C384="","",'5. Map Processos'!C384)</f>
        <v/>
      </c>
      <c r="D384" s="7" t="str">
        <f>IF('5. Map Processos'!E384="","",'5. Map Processos'!E384)</f>
        <v/>
      </c>
      <c r="E384" s="7" t="str">
        <f>IF('5. Map Processos'!I384="","",'5. Map Processos'!I384)</f>
        <v/>
      </c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7" t="str">
        <f>IFERROR(IF((VLOOKUP(F384,Auxiliar!$J$1:$K$6,2,FALSE)+VLOOKUP(G384,Auxiliar!$M$1:$N$5,2,FALSE)+VLOOKUP(H384,Auxiliar!$P$1:$Q$5,2,FALSE)+VLOOKUP(I384,Auxiliar!$S$1:$T$4,2,FALSE)+VLOOKUP(J384,Auxiliar!$V$1:$W$5,2,FALSE))&gt;=25,"Sim",IF((VLOOKUP(F384,Auxiliar!$J$1:$K$6,2,FALSE)+VLOOKUP(G384,Auxiliar!$M$1:$N$5,2,FALSE)+VLOOKUP(H384,Auxiliar!$P$1:$Q$5,2,FALSE)+VLOOKUP(I384,Auxiliar!$S$1:$T$4,2,FALSE)+VLOOKUP(J384,Auxiliar!$V$1:$W$5,2,FALSE))&gt;=23.5,"Avaliar","Não")),"")</f>
        <v/>
      </c>
      <c r="U384" s="7" t="str">
        <f t="shared" si="5"/>
        <v/>
      </c>
    </row>
    <row r="385" spans="1:21" x14ac:dyDescent="0.25">
      <c r="A385" s="7">
        <v>383</v>
      </c>
      <c r="B385" s="7" t="str">
        <f>IF('5. Map Processos'!B385="","",'5. Map Processos'!B385)</f>
        <v/>
      </c>
      <c r="C385" s="7" t="str">
        <f>IF('5. Map Processos'!C385="","",'5. Map Processos'!C385)</f>
        <v/>
      </c>
      <c r="D385" s="7" t="str">
        <f>IF('5. Map Processos'!E385="","",'5. Map Processos'!E385)</f>
        <v/>
      </c>
      <c r="E385" s="7" t="str">
        <f>IF('5. Map Processos'!I385="","",'5. Map Processos'!I385)</f>
        <v/>
      </c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7" t="str">
        <f>IFERROR(IF((VLOOKUP(F385,Auxiliar!$J$1:$K$6,2,FALSE)+VLOOKUP(G385,Auxiliar!$M$1:$N$5,2,FALSE)+VLOOKUP(H385,Auxiliar!$P$1:$Q$5,2,FALSE)+VLOOKUP(I385,Auxiliar!$S$1:$T$4,2,FALSE)+VLOOKUP(J385,Auxiliar!$V$1:$W$5,2,FALSE))&gt;=25,"Sim",IF((VLOOKUP(F385,Auxiliar!$J$1:$K$6,2,FALSE)+VLOOKUP(G385,Auxiliar!$M$1:$N$5,2,FALSE)+VLOOKUP(H385,Auxiliar!$P$1:$Q$5,2,FALSE)+VLOOKUP(I385,Auxiliar!$S$1:$T$4,2,FALSE)+VLOOKUP(J385,Auxiliar!$V$1:$W$5,2,FALSE))&gt;=23.5,"Avaliar","Não")),"")</f>
        <v/>
      </c>
      <c r="U385" s="7" t="str">
        <f t="shared" si="5"/>
        <v/>
      </c>
    </row>
    <row r="386" spans="1:21" x14ac:dyDescent="0.25">
      <c r="A386" s="7">
        <v>384</v>
      </c>
      <c r="B386" s="7" t="str">
        <f>IF('5. Map Processos'!B386="","",'5. Map Processos'!B386)</f>
        <v/>
      </c>
      <c r="C386" s="7" t="str">
        <f>IF('5. Map Processos'!C386="","",'5. Map Processos'!C386)</f>
        <v/>
      </c>
      <c r="D386" s="7" t="str">
        <f>IF('5. Map Processos'!E386="","",'5. Map Processos'!E386)</f>
        <v/>
      </c>
      <c r="E386" s="7" t="str">
        <f>IF('5. Map Processos'!I386="","",'5. Map Processos'!I386)</f>
        <v/>
      </c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7" t="str">
        <f>IFERROR(IF((VLOOKUP(F386,Auxiliar!$J$1:$K$6,2,FALSE)+VLOOKUP(G386,Auxiliar!$M$1:$N$5,2,FALSE)+VLOOKUP(H386,Auxiliar!$P$1:$Q$5,2,FALSE)+VLOOKUP(I386,Auxiliar!$S$1:$T$4,2,FALSE)+VLOOKUP(J386,Auxiliar!$V$1:$W$5,2,FALSE))&gt;=25,"Sim",IF((VLOOKUP(F386,Auxiliar!$J$1:$K$6,2,FALSE)+VLOOKUP(G386,Auxiliar!$M$1:$N$5,2,FALSE)+VLOOKUP(H386,Auxiliar!$P$1:$Q$5,2,FALSE)+VLOOKUP(I386,Auxiliar!$S$1:$T$4,2,FALSE)+VLOOKUP(J386,Auxiliar!$V$1:$W$5,2,FALSE))&gt;=23.5,"Avaliar","Não")),"")</f>
        <v/>
      </c>
      <c r="U386" s="7" t="str">
        <f t="shared" si="5"/>
        <v/>
      </c>
    </row>
    <row r="387" spans="1:21" x14ac:dyDescent="0.25">
      <c r="A387" s="7">
        <v>385</v>
      </c>
      <c r="B387" s="7" t="str">
        <f>IF('5. Map Processos'!B387="","",'5. Map Processos'!B387)</f>
        <v/>
      </c>
      <c r="C387" s="7" t="str">
        <f>IF('5. Map Processos'!C387="","",'5. Map Processos'!C387)</f>
        <v/>
      </c>
      <c r="D387" s="7" t="str">
        <f>IF('5. Map Processos'!E387="","",'5. Map Processos'!E387)</f>
        <v/>
      </c>
      <c r="E387" s="7" t="str">
        <f>IF('5. Map Processos'!I387="","",'5. Map Processos'!I387)</f>
        <v/>
      </c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7" t="str">
        <f>IFERROR(IF((VLOOKUP(F387,Auxiliar!$J$1:$K$6,2,FALSE)+VLOOKUP(G387,Auxiliar!$M$1:$N$5,2,FALSE)+VLOOKUP(H387,Auxiliar!$P$1:$Q$5,2,FALSE)+VLOOKUP(I387,Auxiliar!$S$1:$T$4,2,FALSE)+VLOOKUP(J387,Auxiliar!$V$1:$W$5,2,FALSE))&gt;=25,"Sim",IF((VLOOKUP(F387,Auxiliar!$J$1:$K$6,2,FALSE)+VLOOKUP(G387,Auxiliar!$M$1:$N$5,2,FALSE)+VLOOKUP(H387,Auxiliar!$P$1:$Q$5,2,FALSE)+VLOOKUP(I387,Auxiliar!$S$1:$T$4,2,FALSE)+VLOOKUP(J387,Auxiliar!$V$1:$W$5,2,FALSE))&gt;=23.5,"Avaliar","Não")),"")</f>
        <v/>
      </c>
      <c r="U387" s="7" t="str">
        <f t="shared" si="5"/>
        <v/>
      </c>
    </row>
    <row r="388" spans="1:21" x14ac:dyDescent="0.25">
      <c r="A388" s="7">
        <v>386</v>
      </c>
      <c r="B388" s="7" t="str">
        <f>IF('5. Map Processos'!B388="","",'5. Map Processos'!B388)</f>
        <v/>
      </c>
      <c r="C388" s="7" t="str">
        <f>IF('5. Map Processos'!C388="","",'5. Map Processos'!C388)</f>
        <v/>
      </c>
      <c r="D388" s="7" t="str">
        <f>IF('5. Map Processos'!E388="","",'5. Map Processos'!E388)</f>
        <v/>
      </c>
      <c r="E388" s="7" t="str">
        <f>IF('5. Map Processos'!I388="","",'5. Map Processos'!I388)</f>
        <v/>
      </c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7" t="str">
        <f>IFERROR(IF((VLOOKUP(F388,Auxiliar!$J$1:$K$6,2,FALSE)+VLOOKUP(G388,Auxiliar!$M$1:$N$5,2,FALSE)+VLOOKUP(H388,Auxiliar!$P$1:$Q$5,2,FALSE)+VLOOKUP(I388,Auxiliar!$S$1:$T$4,2,FALSE)+VLOOKUP(J388,Auxiliar!$V$1:$W$5,2,FALSE))&gt;=25,"Sim",IF((VLOOKUP(F388,Auxiliar!$J$1:$K$6,2,FALSE)+VLOOKUP(G388,Auxiliar!$M$1:$N$5,2,FALSE)+VLOOKUP(H388,Auxiliar!$P$1:$Q$5,2,FALSE)+VLOOKUP(I388,Auxiliar!$S$1:$T$4,2,FALSE)+VLOOKUP(J388,Auxiliar!$V$1:$W$5,2,FALSE))&gt;=23.5,"Avaliar","Não")),"")</f>
        <v/>
      </c>
      <c r="U388" s="7" t="str">
        <f t="shared" ref="U388:U451" si="6">IF(OR(F388="",G388="",H388="",I388="",J388="",K388="",L388="",M388="",N388="",O388="",P388="",Q388="",R388=""),"",IFERROR(IF(AND(OR(T388="Sim",K388="Sim",L388="Sim",M388="Sim"),OR(N388="Sim",O388="Sim",P388="Sim",Q388="Sim",R388="Sim")),"Sim",IF(AND(AND(T388="Avaliar",K388="Não",L388="Não",M388="Não"),OR(N388="Sim",O388="Sim",P388="Sim",Q388="Sim",R388="Sim")),"Avaliar","Não")),""))</f>
        <v/>
      </c>
    </row>
    <row r="389" spans="1:21" x14ac:dyDescent="0.25">
      <c r="A389" s="7">
        <v>387</v>
      </c>
      <c r="B389" s="7" t="str">
        <f>IF('5. Map Processos'!B389="","",'5. Map Processos'!B389)</f>
        <v/>
      </c>
      <c r="C389" s="7" t="str">
        <f>IF('5. Map Processos'!C389="","",'5. Map Processos'!C389)</f>
        <v/>
      </c>
      <c r="D389" s="7" t="str">
        <f>IF('5. Map Processos'!E389="","",'5. Map Processos'!E389)</f>
        <v/>
      </c>
      <c r="E389" s="7" t="str">
        <f>IF('5. Map Processos'!I389="","",'5. Map Processos'!I389)</f>
        <v/>
      </c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7" t="str">
        <f>IFERROR(IF((VLOOKUP(F389,Auxiliar!$J$1:$K$6,2,FALSE)+VLOOKUP(G389,Auxiliar!$M$1:$N$5,2,FALSE)+VLOOKUP(H389,Auxiliar!$P$1:$Q$5,2,FALSE)+VLOOKUP(I389,Auxiliar!$S$1:$T$4,2,FALSE)+VLOOKUP(J389,Auxiliar!$V$1:$W$5,2,FALSE))&gt;=25,"Sim",IF((VLOOKUP(F389,Auxiliar!$J$1:$K$6,2,FALSE)+VLOOKUP(G389,Auxiliar!$M$1:$N$5,2,FALSE)+VLOOKUP(H389,Auxiliar!$P$1:$Q$5,2,FALSE)+VLOOKUP(I389,Auxiliar!$S$1:$T$4,2,FALSE)+VLOOKUP(J389,Auxiliar!$V$1:$W$5,2,FALSE))&gt;=23.5,"Avaliar","Não")),"")</f>
        <v/>
      </c>
      <c r="U389" s="7" t="str">
        <f t="shared" si="6"/>
        <v/>
      </c>
    </row>
    <row r="390" spans="1:21" x14ac:dyDescent="0.25">
      <c r="A390" s="7">
        <v>388</v>
      </c>
      <c r="B390" s="7" t="str">
        <f>IF('5. Map Processos'!B390="","",'5. Map Processos'!B390)</f>
        <v/>
      </c>
      <c r="C390" s="7" t="str">
        <f>IF('5. Map Processos'!C390="","",'5. Map Processos'!C390)</f>
        <v/>
      </c>
      <c r="D390" s="7" t="str">
        <f>IF('5. Map Processos'!E390="","",'5. Map Processos'!E390)</f>
        <v/>
      </c>
      <c r="E390" s="7" t="str">
        <f>IF('5. Map Processos'!I390="","",'5. Map Processos'!I390)</f>
        <v/>
      </c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7" t="str">
        <f>IFERROR(IF((VLOOKUP(F390,Auxiliar!$J$1:$K$6,2,FALSE)+VLOOKUP(G390,Auxiliar!$M$1:$N$5,2,FALSE)+VLOOKUP(H390,Auxiliar!$P$1:$Q$5,2,FALSE)+VLOOKUP(I390,Auxiliar!$S$1:$T$4,2,FALSE)+VLOOKUP(J390,Auxiliar!$V$1:$W$5,2,FALSE))&gt;=25,"Sim",IF((VLOOKUP(F390,Auxiliar!$J$1:$K$6,2,FALSE)+VLOOKUP(G390,Auxiliar!$M$1:$N$5,2,FALSE)+VLOOKUP(H390,Auxiliar!$P$1:$Q$5,2,FALSE)+VLOOKUP(I390,Auxiliar!$S$1:$T$4,2,FALSE)+VLOOKUP(J390,Auxiliar!$V$1:$W$5,2,FALSE))&gt;=23.5,"Avaliar","Não")),"")</f>
        <v/>
      </c>
      <c r="U390" s="7" t="str">
        <f t="shared" si="6"/>
        <v/>
      </c>
    </row>
    <row r="391" spans="1:21" x14ac:dyDescent="0.25">
      <c r="A391" s="7">
        <v>389</v>
      </c>
      <c r="B391" s="7" t="str">
        <f>IF('5. Map Processos'!B391="","",'5. Map Processos'!B391)</f>
        <v/>
      </c>
      <c r="C391" s="7" t="str">
        <f>IF('5. Map Processos'!C391="","",'5. Map Processos'!C391)</f>
        <v/>
      </c>
      <c r="D391" s="7" t="str">
        <f>IF('5. Map Processos'!E391="","",'5. Map Processos'!E391)</f>
        <v/>
      </c>
      <c r="E391" s="7" t="str">
        <f>IF('5. Map Processos'!I391="","",'5. Map Processos'!I391)</f>
        <v/>
      </c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7" t="str">
        <f>IFERROR(IF((VLOOKUP(F391,Auxiliar!$J$1:$K$6,2,FALSE)+VLOOKUP(G391,Auxiliar!$M$1:$N$5,2,FALSE)+VLOOKUP(H391,Auxiliar!$P$1:$Q$5,2,FALSE)+VLOOKUP(I391,Auxiliar!$S$1:$T$4,2,FALSE)+VLOOKUP(J391,Auxiliar!$V$1:$W$5,2,FALSE))&gt;=25,"Sim",IF((VLOOKUP(F391,Auxiliar!$J$1:$K$6,2,FALSE)+VLOOKUP(G391,Auxiliar!$M$1:$N$5,2,FALSE)+VLOOKUP(H391,Auxiliar!$P$1:$Q$5,2,FALSE)+VLOOKUP(I391,Auxiliar!$S$1:$T$4,2,FALSE)+VLOOKUP(J391,Auxiliar!$V$1:$W$5,2,FALSE))&gt;=23.5,"Avaliar","Não")),"")</f>
        <v/>
      </c>
      <c r="U391" s="7" t="str">
        <f t="shared" si="6"/>
        <v/>
      </c>
    </row>
    <row r="392" spans="1:21" x14ac:dyDescent="0.25">
      <c r="A392" s="7">
        <v>390</v>
      </c>
      <c r="B392" s="7" t="str">
        <f>IF('5. Map Processos'!B392="","",'5. Map Processos'!B392)</f>
        <v/>
      </c>
      <c r="C392" s="7" t="str">
        <f>IF('5. Map Processos'!C392="","",'5. Map Processos'!C392)</f>
        <v/>
      </c>
      <c r="D392" s="7" t="str">
        <f>IF('5. Map Processos'!E392="","",'5. Map Processos'!E392)</f>
        <v/>
      </c>
      <c r="E392" s="7" t="str">
        <f>IF('5. Map Processos'!I392="","",'5. Map Processos'!I392)</f>
        <v/>
      </c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7" t="str">
        <f>IFERROR(IF((VLOOKUP(F392,Auxiliar!$J$1:$K$6,2,FALSE)+VLOOKUP(G392,Auxiliar!$M$1:$N$5,2,FALSE)+VLOOKUP(H392,Auxiliar!$P$1:$Q$5,2,FALSE)+VLOOKUP(I392,Auxiliar!$S$1:$T$4,2,FALSE)+VLOOKUP(J392,Auxiliar!$V$1:$W$5,2,FALSE))&gt;=25,"Sim",IF((VLOOKUP(F392,Auxiliar!$J$1:$K$6,2,FALSE)+VLOOKUP(G392,Auxiliar!$M$1:$N$5,2,FALSE)+VLOOKUP(H392,Auxiliar!$P$1:$Q$5,2,FALSE)+VLOOKUP(I392,Auxiliar!$S$1:$T$4,2,FALSE)+VLOOKUP(J392,Auxiliar!$V$1:$W$5,2,FALSE))&gt;=23.5,"Avaliar","Não")),"")</f>
        <v/>
      </c>
      <c r="U392" s="7" t="str">
        <f t="shared" si="6"/>
        <v/>
      </c>
    </row>
    <row r="393" spans="1:21" x14ac:dyDescent="0.25">
      <c r="A393" s="7">
        <v>391</v>
      </c>
      <c r="B393" s="7" t="str">
        <f>IF('5. Map Processos'!B393="","",'5. Map Processos'!B393)</f>
        <v/>
      </c>
      <c r="C393" s="7" t="str">
        <f>IF('5. Map Processos'!C393="","",'5. Map Processos'!C393)</f>
        <v/>
      </c>
      <c r="D393" s="7" t="str">
        <f>IF('5. Map Processos'!E393="","",'5. Map Processos'!E393)</f>
        <v/>
      </c>
      <c r="E393" s="7" t="str">
        <f>IF('5. Map Processos'!I393="","",'5. Map Processos'!I393)</f>
        <v/>
      </c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7" t="str">
        <f>IFERROR(IF((VLOOKUP(F393,Auxiliar!$J$1:$K$6,2,FALSE)+VLOOKUP(G393,Auxiliar!$M$1:$N$5,2,FALSE)+VLOOKUP(H393,Auxiliar!$P$1:$Q$5,2,FALSE)+VLOOKUP(I393,Auxiliar!$S$1:$T$4,2,FALSE)+VLOOKUP(J393,Auxiliar!$V$1:$W$5,2,FALSE))&gt;=25,"Sim",IF((VLOOKUP(F393,Auxiliar!$J$1:$K$6,2,FALSE)+VLOOKUP(G393,Auxiliar!$M$1:$N$5,2,FALSE)+VLOOKUP(H393,Auxiliar!$P$1:$Q$5,2,FALSE)+VLOOKUP(I393,Auxiliar!$S$1:$T$4,2,FALSE)+VLOOKUP(J393,Auxiliar!$V$1:$W$5,2,FALSE))&gt;=23.5,"Avaliar","Não")),"")</f>
        <v/>
      </c>
      <c r="U393" s="7" t="str">
        <f t="shared" si="6"/>
        <v/>
      </c>
    </row>
    <row r="394" spans="1:21" x14ac:dyDescent="0.25">
      <c r="A394" s="7">
        <v>392</v>
      </c>
      <c r="B394" s="7" t="str">
        <f>IF('5. Map Processos'!B394="","",'5. Map Processos'!B394)</f>
        <v/>
      </c>
      <c r="C394" s="7" t="str">
        <f>IF('5. Map Processos'!C394="","",'5. Map Processos'!C394)</f>
        <v/>
      </c>
      <c r="D394" s="7" t="str">
        <f>IF('5. Map Processos'!E394="","",'5. Map Processos'!E394)</f>
        <v/>
      </c>
      <c r="E394" s="7" t="str">
        <f>IF('5. Map Processos'!I394="","",'5. Map Processos'!I394)</f>
        <v/>
      </c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7" t="str">
        <f>IFERROR(IF((VLOOKUP(F394,Auxiliar!$J$1:$K$6,2,FALSE)+VLOOKUP(G394,Auxiliar!$M$1:$N$5,2,FALSE)+VLOOKUP(H394,Auxiliar!$P$1:$Q$5,2,FALSE)+VLOOKUP(I394,Auxiliar!$S$1:$T$4,2,FALSE)+VLOOKUP(J394,Auxiliar!$V$1:$W$5,2,FALSE))&gt;=25,"Sim",IF((VLOOKUP(F394,Auxiliar!$J$1:$K$6,2,FALSE)+VLOOKUP(G394,Auxiliar!$M$1:$N$5,2,FALSE)+VLOOKUP(H394,Auxiliar!$P$1:$Q$5,2,FALSE)+VLOOKUP(I394,Auxiliar!$S$1:$T$4,2,FALSE)+VLOOKUP(J394,Auxiliar!$V$1:$W$5,2,FALSE))&gt;=23.5,"Avaliar","Não")),"")</f>
        <v/>
      </c>
      <c r="U394" s="7" t="str">
        <f t="shared" si="6"/>
        <v/>
      </c>
    </row>
    <row r="395" spans="1:21" x14ac:dyDescent="0.25">
      <c r="A395" s="7">
        <v>393</v>
      </c>
      <c r="B395" s="7" t="str">
        <f>IF('5. Map Processos'!B395="","",'5. Map Processos'!B395)</f>
        <v/>
      </c>
      <c r="C395" s="7" t="str">
        <f>IF('5. Map Processos'!C395="","",'5. Map Processos'!C395)</f>
        <v/>
      </c>
      <c r="D395" s="7" t="str">
        <f>IF('5. Map Processos'!E395="","",'5. Map Processos'!E395)</f>
        <v/>
      </c>
      <c r="E395" s="7" t="str">
        <f>IF('5. Map Processos'!I395="","",'5. Map Processos'!I395)</f>
        <v/>
      </c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7" t="str">
        <f>IFERROR(IF((VLOOKUP(F395,Auxiliar!$J$1:$K$6,2,FALSE)+VLOOKUP(G395,Auxiliar!$M$1:$N$5,2,FALSE)+VLOOKUP(H395,Auxiliar!$P$1:$Q$5,2,FALSE)+VLOOKUP(I395,Auxiliar!$S$1:$T$4,2,FALSE)+VLOOKUP(J395,Auxiliar!$V$1:$W$5,2,FALSE))&gt;=25,"Sim",IF((VLOOKUP(F395,Auxiliar!$J$1:$K$6,2,FALSE)+VLOOKUP(G395,Auxiliar!$M$1:$N$5,2,FALSE)+VLOOKUP(H395,Auxiliar!$P$1:$Q$5,2,FALSE)+VLOOKUP(I395,Auxiliar!$S$1:$T$4,2,FALSE)+VLOOKUP(J395,Auxiliar!$V$1:$W$5,2,FALSE))&gt;=23.5,"Avaliar","Não")),"")</f>
        <v/>
      </c>
      <c r="U395" s="7" t="str">
        <f t="shared" si="6"/>
        <v/>
      </c>
    </row>
    <row r="396" spans="1:21" x14ac:dyDescent="0.25">
      <c r="A396" s="7">
        <v>394</v>
      </c>
      <c r="B396" s="7" t="str">
        <f>IF('5. Map Processos'!B396="","",'5. Map Processos'!B396)</f>
        <v/>
      </c>
      <c r="C396" s="7" t="str">
        <f>IF('5. Map Processos'!C396="","",'5. Map Processos'!C396)</f>
        <v/>
      </c>
      <c r="D396" s="7" t="str">
        <f>IF('5. Map Processos'!E396="","",'5. Map Processos'!E396)</f>
        <v/>
      </c>
      <c r="E396" s="7" t="str">
        <f>IF('5. Map Processos'!I396="","",'5. Map Processos'!I396)</f>
        <v/>
      </c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7" t="str">
        <f>IFERROR(IF((VLOOKUP(F396,Auxiliar!$J$1:$K$6,2,FALSE)+VLOOKUP(G396,Auxiliar!$M$1:$N$5,2,FALSE)+VLOOKUP(H396,Auxiliar!$P$1:$Q$5,2,FALSE)+VLOOKUP(I396,Auxiliar!$S$1:$T$4,2,FALSE)+VLOOKUP(J396,Auxiliar!$V$1:$W$5,2,FALSE))&gt;=25,"Sim",IF((VLOOKUP(F396,Auxiliar!$J$1:$K$6,2,FALSE)+VLOOKUP(G396,Auxiliar!$M$1:$N$5,2,FALSE)+VLOOKUP(H396,Auxiliar!$P$1:$Q$5,2,FALSE)+VLOOKUP(I396,Auxiliar!$S$1:$T$4,2,FALSE)+VLOOKUP(J396,Auxiliar!$V$1:$W$5,2,FALSE))&gt;=23.5,"Avaliar","Não")),"")</f>
        <v/>
      </c>
      <c r="U396" s="7" t="str">
        <f t="shared" si="6"/>
        <v/>
      </c>
    </row>
    <row r="397" spans="1:21" x14ac:dyDescent="0.25">
      <c r="A397" s="7">
        <v>395</v>
      </c>
      <c r="B397" s="7" t="str">
        <f>IF('5. Map Processos'!B397="","",'5. Map Processos'!B397)</f>
        <v/>
      </c>
      <c r="C397" s="7" t="str">
        <f>IF('5. Map Processos'!C397="","",'5. Map Processos'!C397)</f>
        <v/>
      </c>
      <c r="D397" s="7" t="str">
        <f>IF('5. Map Processos'!E397="","",'5. Map Processos'!E397)</f>
        <v/>
      </c>
      <c r="E397" s="7" t="str">
        <f>IF('5. Map Processos'!I397="","",'5. Map Processos'!I397)</f>
        <v/>
      </c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7" t="str">
        <f>IFERROR(IF((VLOOKUP(F397,Auxiliar!$J$1:$K$6,2,FALSE)+VLOOKUP(G397,Auxiliar!$M$1:$N$5,2,FALSE)+VLOOKUP(H397,Auxiliar!$P$1:$Q$5,2,FALSE)+VLOOKUP(I397,Auxiliar!$S$1:$T$4,2,FALSE)+VLOOKUP(J397,Auxiliar!$V$1:$W$5,2,FALSE))&gt;=25,"Sim",IF((VLOOKUP(F397,Auxiliar!$J$1:$K$6,2,FALSE)+VLOOKUP(G397,Auxiliar!$M$1:$N$5,2,FALSE)+VLOOKUP(H397,Auxiliar!$P$1:$Q$5,2,FALSE)+VLOOKUP(I397,Auxiliar!$S$1:$T$4,2,FALSE)+VLOOKUP(J397,Auxiliar!$V$1:$W$5,2,FALSE))&gt;=23.5,"Avaliar","Não")),"")</f>
        <v/>
      </c>
      <c r="U397" s="7" t="str">
        <f t="shared" si="6"/>
        <v/>
      </c>
    </row>
    <row r="398" spans="1:21" x14ac:dyDescent="0.25">
      <c r="A398" s="7">
        <v>396</v>
      </c>
      <c r="B398" s="7" t="str">
        <f>IF('5. Map Processos'!B398="","",'5. Map Processos'!B398)</f>
        <v/>
      </c>
      <c r="C398" s="7" t="str">
        <f>IF('5. Map Processos'!C398="","",'5. Map Processos'!C398)</f>
        <v/>
      </c>
      <c r="D398" s="7" t="str">
        <f>IF('5. Map Processos'!E398="","",'5. Map Processos'!E398)</f>
        <v/>
      </c>
      <c r="E398" s="7" t="str">
        <f>IF('5. Map Processos'!I398="","",'5. Map Processos'!I398)</f>
        <v/>
      </c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7" t="str">
        <f>IFERROR(IF((VLOOKUP(F398,Auxiliar!$J$1:$K$6,2,FALSE)+VLOOKUP(G398,Auxiliar!$M$1:$N$5,2,FALSE)+VLOOKUP(H398,Auxiliar!$P$1:$Q$5,2,FALSE)+VLOOKUP(I398,Auxiliar!$S$1:$T$4,2,FALSE)+VLOOKUP(J398,Auxiliar!$V$1:$W$5,2,FALSE))&gt;=25,"Sim",IF((VLOOKUP(F398,Auxiliar!$J$1:$K$6,2,FALSE)+VLOOKUP(G398,Auxiliar!$M$1:$N$5,2,FALSE)+VLOOKUP(H398,Auxiliar!$P$1:$Q$5,2,FALSE)+VLOOKUP(I398,Auxiliar!$S$1:$T$4,2,FALSE)+VLOOKUP(J398,Auxiliar!$V$1:$W$5,2,FALSE))&gt;=23.5,"Avaliar","Não")),"")</f>
        <v/>
      </c>
      <c r="U398" s="7" t="str">
        <f t="shared" si="6"/>
        <v/>
      </c>
    </row>
    <row r="399" spans="1:21" x14ac:dyDescent="0.25">
      <c r="A399" s="7">
        <v>397</v>
      </c>
      <c r="B399" s="7" t="str">
        <f>IF('5. Map Processos'!B399="","",'5. Map Processos'!B399)</f>
        <v/>
      </c>
      <c r="C399" s="7" t="str">
        <f>IF('5. Map Processos'!C399="","",'5. Map Processos'!C399)</f>
        <v/>
      </c>
      <c r="D399" s="7" t="str">
        <f>IF('5. Map Processos'!E399="","",'5. Map Processos'!E399)</f>
        <v/>
      </c>
      <c r="E399" s="7" t="str">
        <f>IF('5. Map Processos'!I399="","",'5. Map Processos'!I399)</f>
        <v/>
      </c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7" t="str">
        <f>IFERROR(IF((VLOOKUP(F399,Auxiliar!$J$1:$K$6,2,FALSE)+VLOOKUP(G399,Auxiliar!$M$1:$N$5,2,FALSE)+VLOOKUP(H399,Auxiliar!$P$1:$Q$5,2,FALSE)+VLOOKUP(I399,Auxiliar!$S$1:$T$4,2,FALSE)+VLOOKUP(J399,Auxiliar!$V$1:$W$5,2,FALSE))&gt;=25,"Sim",IF((VLOOKUP(F399,Auxiliar!$J$1:$K$6,2,FALSE)+VLOOKUP(G399,Auxiliar!$M$1:$N$5,2,FALSE)+VLOOKUP(H399,Auxiliar!$P$1:$Q$5,2,FALSE)+VLOOKUP(I399,Auxiliar!$S$1:$T$4,2,FALSE)+VLOOKUP(J399,Auxiliar!$V$1:$W$5,2,FALSE))&gt;=23.5,"Avaliar","Não")),"")</f>
        <v/>
      </c>
      <c r="U399" s="7" t="str">
        <f t="shared" si="6"/>
        <v/>
      </c>
    </row>
    <row r="400" spans="1:21" x14ac:dyDescent="0.25">
      <c r="A400" s="7">
        <v>398</v>
      </c>
      <c r="B400" s="7" t="str">
        <f>IF('5. Map Processos'!B400="","",'5. Map Processos'!B400)</f>
        <v/>
      </c>
      <c r="C400" s="7" t="str">
        <f>IF('5. Map Processos'!C400="","",'5. Map Processos'!C400)</f>
        <v/>
      </c>
      <c r="D400" s="7" t="str">
        <f>IF('5. Map Processos'!E400="","",'5. Map Processos'!E400)</f>
        <v/>
      </c>
      <c r="E400" s="7" t="str">
        <f>IF('5. Map Processos'!I400="","",'5. Map Processos'!I400)</f>
        <v/>
      </c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7" t="str">
        <f>IFERROR(IF((VLOOKUP(F400,Auxiliar!$J$1:$K$6,2,FALSE)+VLOOKUP(G400,Auxiliar!$M$1:$N$5,2,FALSE)+VLOOKUP(H400,Auxiliar!$P$1:$Q$5,2,FALSE)+VLOOKUP(I400,Auxiliar!$S$1:$T$4,2,FALSE)+VLOOKUP(J400,Auxiliar!$V$1:$W$5,2,FALSE))&gt;=25,"Sim",IF((VLOOKUP(F400,Auxiliar!$J$1:$K$6,2,FALSE)+VLOOKUP(G400,Auxiliar!$M$1:$N$5,2,FALSE)+VLOOKUP(H400,Auxiliar!$P$1:$Q$5,2,FALSE)+VLOOKUP(I400,Auxiliar!$S$1:$T$4,2,FALSE)+VLOOKUP(J400,Auxiliar!$V$1:$W$5,2,FALSE))&gt;=23.5,"Avaliar","Não")),"")</f>
        <v/>
      </c>
      <c r="U400" s="7" t="str">
        <f t="shared" si="6"/>
        <v/>
      </c>
    </row>
    <row r="401" spans="1:21" x14ac:dyDescent="0.25">
      <c r="A401" s="7">
        <v>399</v>
      </c>
      <c r="B401" s="7" t="str">
        <f>IF('5. Map Processos'!B401="","",'5. Map Processos'!B401)</f>
        <v/>
      </c>
      <c r="C401" s="7" t="str">
        <f>IF('5. Map Processos'!C401="","",'5. Map Processos'!C401)</f>
        <v/>
      </c>
      <c r="D401" s="7" t="str">
        <f>IF('5. Map Processos'!E401="","",'5. Map Processos'!E401)</f>
        <v/>
      </c>
      <c r="E401" s="7" t="str">
        <f>IF('5. Map Processos'!I401="","",'5. Map Processos'!I401)</f>
        <v/>
      </c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7" t="str">
        <f>IFERROR(IF((VLOOKUP(F401,Auxiliar!$J$1:$K$6,2,FALSE)+VLOOKUP(G401,Auxiliar!$M$1:$N$5,2,FALSE)+VLOOKUP(H401,Auxiliar!$P$1:$Q$5,2,FALSE)+VLOOKUP(I401,Auxiliar!$S$1:$T$4,2,FALSE)+VLOOKUP(J401,Auxiliar!$V$1:$W$5,2,FALSE))&gt;=25,"Sim",IF((VLOOKUP(F401,Auxiliar!$J$1:$K$6,2,FALSE)+VLOOKUP(G401,Auxiliar!$M$1:$N$5,2,FALSE)+VLOOKUP(H401,Auxiliar!$P$1:$Q$5,2,FALSE)+VLOOKUP(I401,Auxiliar!$S$1:$T$4,2,FALSE)+VLOOKUP(J401,Auxiliar!$V$1:$W$5,2,FALSE))&gt;=23.5,"Avaliar","Não")),"")</f>
        <v/>
      </c>
      <c r="U401" s="7" t="str">
        <f t="shared" si="6"/>
        <v/>
      </c>
    </row>
    <row r="402" spans="1:21" x14ac:dyDescent="0.25">
      <c r="A402" s="7">
        <v>400</v>
      </c>
      <c r="B402" s="7" t="str">
        <f>IF('5. Map Processos'!B402="","",'5. Map Processos'!B402)</f>
        <v/>
      </c>
      <c r="C402" s="7" t="str">
        <f>IF('5. Map Processos'!C402="","",'5. Map Processos'!C402)</f>
        <v/>
      </c>
      <c r="D402" s="7" t="str">
        <f>IF('5. Map Processos'!E402="","",'5. Map Processos'!E402)</f>
        <v/>
      </c>
      <c r="E402" s="7" t="str">
        <f>IF('5. Map Processos'!I402="","",'5. Map Processos'!I402)</f>
        <v/>
      </c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7" t="str">
        <f>IFERROR(IF((VLOOKUP(F402,Auxiliar!$J$1:$K$6,2,FALSE)+VLOOKUP(G402,Auxiliar!$M$1:$N$5,2,FALSE)+VLOOKUP(H402,Auxiliar!$P$1:$Q$5,2,FALSE)+VLOOKUP(I402,Auxiliar!$S$1:$T$4,2,FALSE)+VLOOKUP(J402,Auxiliar!$V$1:$W$5,2,FALSE))&gt;=25,"Sim",IF((VLOOKUP(F402,Auxiliar!$J$1:$K$6,2,FALSE)+VLOOKUP(G402,Auxiliar!$M$1:$N$5,2,FALSE)+VLOOKUP(H402,Auxiliar!$P$1:$Q$5,2,FALSE)+VLOOKUP(I402,Auxiliar!$S$1:$T$4,2,FALSE)+VLOOKUP(J402,Auxiliar!$V$1:$W$5,2,FALSE))&gt;=23.5,"Avaliar","Não")),"")</f>
        <v/>
      </c>
      <c r="U402" s="7" t="str">
        <f t="shared" si="6"/>
        <v/>
      </c>
    </row>
    <row r="403" spans="1:21" x14ac:dyDescent="0.25">
      <c r="A403" s="7">
        <v>401</v>
      </c>
      <c r="B403" s="7" t="str">
        <f>IF('5. Map Processos'!B403="","",'5. Map Processos'!B403)</f>
        <v/>
      </c>
      <c r="C403" s="7" t="str">
        <f>IF('5. Map Processos'!C403="","",'5. Map Processos'!C403)</f>
        <v/>
      </c>
      <c r="D403" s="7" t="str">
        <f>IF('5. Map Processos'!E403="","",'5. Map Processos'!E403)</f>
        <v/>
      </c>
      <c r="E403" s="7" t="str">
        <f>IF('5. Map Processos'!I403="","",'5. Map Processos'!I403)</f>
        <v/>
      </c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7" t="str">
        <f>IFERROR(IF((VLOOKUP(F403,Auxiliar!$J$1:$K$6,2,FALSE)+VLOOKUP(G403,Auxiliar!$M$1:$N$5,2,FALSE)+VLOOKUP(H403,Auxiliar!$P$1:$Q$5,2,FALSE)+VLOOKUP(I403,Auxiliar!$S$1:$T$4,2,FALSE)+VLOOKUP(J403,Auxiliar!$V$1:$W$5,2,FALSE))&gt;=25,"Sim",IF((VLOOKUP(F403,Auxiliar!$J$1:$K$6,2,FALSE)+VLOOKUP(G403,Auxiliar!$M$1:$N$5,2,FALSE)+VLOOKUP(H403,Auxiliar!$P$1:$Q$5,2,FALSE)+VLOOKUP(I403,Auxiliar!$S$1:$T$4,2,FALSE)+VLOOKUP(J403,Auxiliar!$V$1:$W$5,2,FALSE))&gt;=23.5,"Avaliar","Não")),"")</f>
        <v/>
      </c>
      <c r="U403" s="7" t="str">
        <f t="shared" si="6"/>
        <v/>
      </c>
    </row>
    <row r="404" spans="1:21" x14ac:dyDescent="0.25">
      <c r="A404" s="7">
        <v>402</v>
      </c>
      <c r="B404" s="7" t="str">
        <f>IF('5. Map Processos'!B404="","",'5. Map Processos'!B404)</f>
        <v/>
      </c>
      <c r="C404" s="7" t="str">
        <f>IF('5. Map Processos'!C404="","",'5. Map Processos'!C404)</f>
        <v/>
      </c>
      <c r="D404" s="7" t="str">
        <f>IF('5. Map Processos'!E404="","",'5. Map Processos'!E404)</f>
        <v/>
      </c>
      <c r="E404" s="7" t="str">
        <f>IF('5. Map Processos'!I404="","",'5. Map Processos'!I404)</f>
        <v/>
      </c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7" t="str">
        <f>IFERROR(IF((VLOOKUP(F404,Auxiliar!$J$1:$K$6,2,FALSE)+VLOOKUP(G404,Auxiliar!$M$1:$N$5,2,FALSE)+VLOOKUP(H404,Auxiliar!$P$1:$Q$5,2,FALSE)+VLOOKUP(I404,Auxiliar!$S$1:$T$4,2,FALSE)+VLOOKUP(J404,Auxiliar!$V$1:$W$5,2,FALSE))&gt;=25,"Sim",IF((VLOOKUP(F404,Auxiliar!$J$1:$K$6,2,FALSE)+VLOOKUP(G404,Auxiliar!$M$1:$N$5,2,FALSE)+VLOOKUP(H404,Auxiliar!$P$1:$Q$5,2,FALSE)+VLOOKUP(I404,Auxiliar!$S$1:$T$4,2,FALSE)+VLOOKUP(J404,Auxiliar!$V$1:$W$5,2,FALSE))&gt;=23.5,"Avaliar","Não")),"")</f>
        <v/>
      </c>
      <c r="U404" s="7" t="str">
        <f t="shared" si="6"/>
        <v/>
      </c>
    </row>
    <row r="405" spans="1:21" x14ac:dyDescent="0.25">
      <c r="A405" s="7">
        <v>403</v>
      </c>
      <c r="B405" s="7" t="str">
        <f>IF('5. Map Processos'!B405="","",'5. Map Processos'!B405)</f>
        <v/>
      </c>
      <c r="C405" s="7" t="str">
        <f>IF('5. Map Processos'!C405="","",'5. Map Processos'!C405)</f>
        <v/>
      </c>
      <c r="D405" s="7" t="str">
        <f>IF('5. Map Processos'!E405="","",'5. Map Processos'!E405)</f>
        <v/>
      </c>
      <c r="E405" s="7" t="str">
        <f>IF('5. Map Processos'!I405="","",'5. Map Processos'!I405)</f>
        <v/>
      </c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7" t="str">
        <f>IFERROR(IF((VLOOKUP(F405,Auxiliar!$J$1:$K$6,2,FALSE)+VLOOKUP(G405,Auxiliar!$M$1:$N$5,2,FALSE)+VLOOKUP(H405,Auxiliar!$P$1:$Q$5,2,FALSE)+VLOOKUP(I405,Auxiliar!$S$1:$T$4,2,FALSE)+VLOOKUP(J405,Auxiliar!$V$1:$W$5,2,FALSE))&gt;=25,"Sim",IF((VLOOKUP(F405,Auxiliar!$J$1:$K$6,2,FALSE)+VLOOKUP(G405,Auxiliar!$M$1:$N$5,2,FALSE)+VLOOKUP(H405,Auxiliar!$P$1:$Q$5,2,FALSE)+VLOOKUP(I405,Auxiliar!$S$1:$T$4,2,FALSE)+VLOOKUP(J405,Auxiliar!$V$1:$W$5,2,FALSE))&gt;=23.5,"Avaliar","Não")),"")</f>
        <v/>
      </c>
      <c r="U405" s="7" t="str">
        <f t="shared" si="6"/>
        <v/>
      </c>
    </row>
    <row r="406" spans="1:21" x14ac:dyDescent="0.25">
      <c r="A406" s="7">
        <v>404</v>
      </c>
      <c r="B406" s="7" t="str">
        <f>IF('5. Map Processos'!B406="","",'5. Map Processos'!B406)</f>
        <v/>
      </c>
      <c r="C406" s="7" t="str">
        <f>IF('5. Map Processos'!C406="","",'5. Map Processos'!C406)</f>
        <v/>
      </c>
      <c r="D406" s="7" t="str">
        <f>IF('5. Map Processos'!E406="","",'5. Map Processos'!E406)</f>
        <v/>
      </c>
      <c r="E406" s="7" t="str">
        <f>IF('5. Map Processos'!I406="","",'5. Map Processos'!I406)</f>
        <v/>
      </c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7" t="str">
        <f>IFERROR(IF((VLOOKUP(F406,Auxiliar!$J$1:$K$6,2,FALSE)+VLOOKUP(G406,Auxiliar!$M$1:$N$5,2,FALSE)+VLOOKUP(H406,Auxiliar!$P$1:$Q$5,2,FALSE)+VLOOKUP(I406,Auxiliar!$S$1:$T$4,2,FALSE)+VLOOKUP(J406,Auxiliar!$V$1:$W$5,2,FALSE))&gt;=25,"Sim",IF((VLOOKUP(F406,Auxiliar!$J$1:$K$6,2,FALSE)+VLOOKUP(G406,Auxiliar!$M$1:$N$5,2,FALSE)+VLOOKUP(H406,Auxiliar!$P$1:$Q$5,2,FALSE)+VLOOKUP(I406,Auxiliar!$S$1:$T$4,2,FALSE)+VLOOKUP(J406,Auxiliar!$V$1:$W$5,2,FALSE))&gt;=23.5,"Avaliar","Não")),"")</f>
        <v/>
      </c>
      <c r="U406" s="7" t="str">
        <f t="shared" si="6"/>
        <v/>
      </c>
    </row>
    <row r="407" spans="1:21" x14ac:dyDescent="0.25">
      <c r="A407" s="7">
        <v>405</v>
      </c>
      <c r="B407" s="7" t="str">
        <f>IF('5. Map Processos'!B407="","",'5. Map Processos'!B407)</f>
        <v/>
      </c>
      <c r="C407" s="7" t="str">
        <f>IF('5. Map Processos'!C407="","",'5. Map Processos'!C407)</f>
        <v/>
      </c>
      <c r="D407" s="7" t="str">
        <f>IF('5. Map Processos'!E407="","",'5. Map Processos'!E407)</f>
        <v/>
      </c>
      <c r="E407" s="7" t="str">
        <f>IF('5. Map Processos'!I407="","",'5. Map Processos'!I407)</f>
        <v/>
      </c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7" t="str">
        <f>IFERROR(IF((VLOOKUP(F407,Auxiliar!$J$1:$K$6,2,FALSE)+VLOOKUP(G407,Auxiliar!$M$1:$N$5,2,FALSE)+VLOOKUP(H407,Auxiliar!$P$1:$Q$5,2,FALSE)+VLOOKUP(I407,Auxiliar!$S$1:$T$4,2,FALSE)+VLOOKUP(J407,Auxiliar!$V$1:$W$5,2,FALSE))&gt;=25,"Sim",IF((VLOOKUP(F407,Auxiliar!$J$1:$K$6,2,FALSE)+VLOOKUP(G407,Auxiliar!$M$1:$N$5,2,FALSE)+VLOOKUP(H407,Auxiliar!$P$1:$Q$5,2,FALSE)+VLOOKUP(I407,Auxiliar!$S$1:$T$4,2,FALSE)+VLOOKUP(J407,Auxiliar!$V$1:$W$5,2,FALSE))&gt;=23.5,"Avaliar","Não")),"")</f>
        <v/>
      </c>
      <c r="U407" s="7" t="str">
        <f t="shared" si="6"/>
        <v/>
      </c>
    </row>
    <row r="408" spans="1:21" x14ac:dyDescent="0.25">
      <c r="A408" s="7">
        <v>406</v>
      </c>
      <c r="B408" s="7" t="str">
        <f>IF('5. Map Processos'!B408="","",'5. Map Processos'!B408)</f>
        <v/>
      </c>
      <c r="C408" s="7" t="str">
        <f>IF('5. Map Processos'!C408="","",'5. Map Processos'!C408)</f>
        <v/>
      </c>
      <c r="D408" s="7" t="str">
        <f>IF('5. Map Processos'!E408="","",'5. Map Processos'!E408)</f>
        <v/>
      </c>
      <c r="E408" s="7" t="str">
        <f>IF('5. Map Processos'!I408="","",'5. Map Processos'!I408)</f>
        <v/>
      </c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7" t="str">
        <f>IFERROR(IF((VLOOKUP(F408,Auxiliar!$J$1:$K$6,2,FALSE)+VLOOKUP(G408,Auxiliar!$M$1:$N$5,2,FALSE)+VLOOKUP(H408,Auxiliar!$P$1:$Q$5,2,FALSE)+VLOOKUP(I408,Auxiliar!$S$1:$T$4,2,FALSE)+VLOOKUP(J408,Auxiliar!$V$1:$W$5,2,FALSE))&gt;=25,"Sim",IF((VLOOKUP(F408,Auxiliar!$J$1:$K$6,2,FALSE)+VLOOKUP(G408,Auxiliar!$M$1:$N$5,2,FALSE)+VLOOKUP(H408,Auxiliar!$P$1:$Q$5,2,FALSE)+VLOOKUP(I408,Auxiliar!$S$1:$T$4,2,FALSE)+VLOOKUP(J408,Auxiliar!$V$1:$W$5,2,FALSE))&gt;=23.5,"Avaliar","Não")),"")</f>
        <v/>
      </c>
      <c r="U408" s="7" t="str">
        <f t="shared" si="6"/>
        <v/>
      </c>
    </row>
    <row r="409" spans="1:21" x14ac:dyDescent="0.25">
      <c r="A409" s="7">
        <v>407</v>
      </c>
      <c r="B409" s="7" t="str">
        <f>IF('5. Map Processos'!B409="","",'5. Map Processos'!B409)</f>
        <v/>
      </c>
      <c r="C409" s="7" t="str">
        <f>IF('5. Map Processos'!C409="","",'5. Map Processos'!C409)</f>
        <v/>
      </c>
      <c r="D409" s="7" t="str">
        <f>IF('5. Map Processos'!E409="","",'5. Map Processos'!E409)</f>
        <v/>
      </c>
      <c r="E409" s="7" t="str">
        <f>IF('5. Map Processos'!I409="","",'5. Map Processos'!I409)</f>
        <v/>
      </c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7" t="str">
        <f>IFERROR(IF((VLOOKUP(F409,Auxiliar!$J$1:$K$6,2,FALSE)+VLOOKUP(G409,Auxiliar!$M$1:$N$5,2,FALSE)+VLOOKUP(H409,Auxiliar!$P$1:$Q$5,2,FALSE)+VLOOKUP(I409,Auxiliar!$S$1:$T$4,2,FALSE)+VLOOKUP(J409,Auxiliar!$V$1:$W$5,2,FALSE))&gt;=25,"Sim",IF((VLOOKUP(F409,Auxiliar!$J$1:$K$6,2,FALSE)+VLOOKUP(G409,Auxiliar!$M$1:$N$5,2,FALSE)+VLOOKUP(H409,Auxiliar!$P$1:$Q$5,2,FALSE)+VLOOKUP(I409,Auxiliar!$S$1:$T$4,2,FALSE)+VLOOKUP(J409,Auxiliar!$V$1:$W$5,2,FALSE))&gt;=23.5,"Avaliar","Não")),"")</f>
        <v/>
      </c>
      <c r="U409" s="7" t="str">
        <f t="shared" si="6"/>
        <v/>
      </c>
    </row>
    <row r="410" spans="1:21" x14ac:dyDescent="0.25">
      <c r="A410" s="7">
        <v>408</v>
      </c>
      <c r="B410" s="7" t="str">
        <f>IF('5. Map Processos'!B410="","",'5. Map Processos'!B410)</f>
        <v/>
      </c>
      <c r="C410" s="7" t="str">
        <f>IF('5. Map Processos'!C410="","",'5. Map Processos'!C410)</f>
        <v/>
      </c>
      <c r="D410" s="7" t="str">
        <f>IF('5. Map Processos'!E410="","",'5. Map Processos'!E410)</f>
        <v/>
      </c>
      <c r="E410" s="7" t="str">
        <f>IF('5. Map Processos'!I410="","",'5. Map Processos'!I410)</f>
        <v/>
      </c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7" t="str">
        <f>IFERROR(IF((VLOOKUP(F410,Auxiliar!$J$1:$K$6,2,FALSE)+VLOOKUP(G410,Auxiliar!$M$1:$N$5,2,FALSE)+VLOOKUP(H410,Auxiliar!$P$1:$Q$5,2,FALSE)+VLOOKUP(I410,Auxiliar!$S$1:$T$4,2,FALSE)+VLOOKUP(J410,Auxiliar!$V$1:$W$5,2,FALSE))&gt;=25,"Sim",IF((VLOOKUP(F410,Auxiliar!$J$1:$K$6,2,FALSE)+VLOOKUP(G410,Auxiliar!$M$1:$N$5,2,FALSE)+VLOOKUP(H410,Auxiliar!$P$1:$Q$5,2,FALSE)+VLOOKUP(I410,Auxiliar!$S$1:$T$4,2,FALSE)+VLOOKUP(J410,Auxiliar!$V$1:$W$5,2,FALSE))&gt;=23.5,"Avaliar","Não")),"")</f>
        <v/>
      </c>
      <c r="U410" s="7" t="str">
        <f t="shared" si="6"/>
        <v/>
      </c>
    </row>
    <row r="411" spans="1:21" x14ac:dyDescent="0.25">
      <c r="A411" s="7">
        <v>409</v>
      </c>
      <c r="B411" s="7" t="str">
        <f>IF('5. Map Processos'!B411="","",'5. Map Processos'!B411)</f>
        <v/>
      </c>
      <c r="C411" s="7" t="str">
        <f>IF('5. Map Processos'!C411="","",'5. Map Processos'!C411)</f>
        <v/>
      </c>
      <c r="D411" s="7" t="str">
        <f>IF('5. Map Processos'!E411="","",'5. Map Processos'!E411)</f>
        <v/>
      </c>
      <c r="E411" s="7" t="str">
        <f>IF('5. Map Processos'!I411="","",'5. Map Processos'!I411)</f>
        <v/>
      </c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7" t="str">
        <f>IFERROR(IF((VLOOKUP(F411,Auxiliar!$J$1:$K$6,2,FALSE)+VLOOKUP(G411,Auxiliar!$M$1:$N$5,2,FALSE)+VLOOKUP(H411,Auxiliar!$P$1:$Q$5,2,FALSE)+VLOOKUP(I411,Auxiliar!$S$1:$T$4,2,FALSE)+VLOOKUP(J411,Auxiliar!$V$1:$W$5,2,FALSE))&gt;=25,"Sim",IF((VLOOKUP(F411,Auxiliar!$J$1:$K$6,2,FALSE)+VLOOKUP(G411,Auxiliar!$M$1:$N$5,2,FALSE)+VLOOKUP(H411,Auxiliar!$P$1:$Q$5,2,FALSE)+VLOOKUP(I411,Auxiliar!$S$1:$T$4,2,FALSE)+VLOOKUP(J411,Auxiliar!$V$1:$W$5,2,FALSE))&gt;=23.5,"Avaliar","Não")),"")</f>
        <v/>
      </c>
      <c r="U411" s="7" t="str">
        <f t="shared" si="6"/>
        <v/>
      </c>
    </row>
    <row r="412" spans="1:21" x14ac:dyDescent="0.25">
      <c r="A412" s="7">
        <v>410</v>
      </c>
      <c r="B412" s="7" t="str">
        <f>IF('5. Map Processos'!B412="","",'5. Map Processos'!B412)</f>
        <v/>
      </c>
      <c r="C412" s="7" t="str">
        <f>IF('5. Map Processos'!C412="","",'5. Map Processos'!C412)</f>
        <v/>
      </c>
      <c r="D412" s="7" t="str">
        <f>IF('5. Map Processos'!E412="","",'5. Map Processos'!E412)</f>
        <v/>
      </c>
      <c r="E412" s="7" t="str">
        <f>IF('5. Map Processos'!I412="","",'5. Map Processos'!I412)</f>
        <v/>
      </c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7" t="str">
        <f>IFERROR(IF((VLOOKUP(F412,Auxiliar!$J$1:$K$6,2,FALSE)+VLOOKUP(G412,Auxiliar!$M$1:$N$5,2,FALSE)+VLOOKUP(H412,Auxiliar!$P$1:$Q$5,2,FALSE)+VLOOKUP(I412,Auxiliar!$S$1:$T$4,2,FALSE)+VLOOKUP(J412,Auxiliar!$V$1:$W$5,2,FALSE))&gt;=25,"Sim",IF((VLOOKUP(F412,Auxiliar!$J$1:$K$6,2,FALSE)+VLOOKUP(G412,Auxiliar!$M$1:$N$5,2,FALSE)+VLOOKUP(H412,Auxiliar!$P$1:$Q$5,2,FALSE)+VLOOKUP(I412,Auxiliar!$S$1:$T$4,2,FALSE)+VLOOKUP(J412,Auxiliar!$V$1:$W$5,2,FALSE))&gt;=23.5,"Avaliar","Não")),"")</f>
        <v/>
      </c>
      <c r="U412" s="7" t="str">
        <f t="shared" si="6"/>
        <v/>
      </c>
    </row>
    <row r="413" spans="1:21" x14ac:dyDescent="0.25">
      <c r="A413" s="7">
        <v>411</v>
      </c>
      <c r="B413" s="7" t="str">
        <f>IF('5. Map Processos'!B413="","",'5. Map Processos'!B413)</f>
        <v/>
      </c>
      <c r="C413" s="7" t="str">
        <f>IF('5. Map Processos'!C413="","",'5. Map Processos'!C413)</f>
        <v/>
      </c>
      <c r="D413" s="7" t="str">
        <f>IF('5. Map Processos'!E413="","",'5. Map Processos'!E413)</f>
        <v/>
      </c>
      <c r="E413" s="7" t="str">
        <f>IF('5. Map Processos'!I413="","",'5. Map Processos'!I413)</f>
        <v/>
      </c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7" t="str">
        <f>IFERROR(IF((VLOOKUP(F413,Auxiliar!$J$1:$K$6,2,FALSE)+VLOOKUP(G413,Auxiliar!$M$1:$N$5,2,FALSE)+VLOOKUP(H413,Auxiliar!$P$1:$Q$5,2,FALSE)+VLOOKUP(I413,Auxiliar!$S$1:$T$4,2,FALSE)+VLOOKUP(J413,Auxiliar!$V$1:$W$5,2,FALSE))&gt;=25,"Sim",IF((VLOOKUP(F413,Auxiliar!$J$1:$K$6,2,FALSE)+VLOOKUP(G413,Auxiliar!$M$1:$N$5,2,FALSE)+VLOOKUP(H413,Auxiliar!$P$1:$Q$5,2,FALSE)+VLOOKUP(I413,Auxiliar!$S$1:$T$4,2,FALSE)+VLOOKUP(J413,Auxiliar!$V$1:$W$5,2,FALSE))&gt;=23.5,"Avaliar","Não")),"")</f>
        <v/>
      </c>
      <c r="U413" s="7" t="str">
        <f t="shared" si="6"/>
        <v/>
      </c>
    </row>
    <row r="414" spans="1:21" x14ac:dyDescent="0.25">
      <c r="A414" s="7">
        <v>412</v>
      </c>
      <c r="B414" s="7" t="str">
        <f>IF('5. Map Processos'!B414="","",'5. Map Processos'!B414)</f>
        <v/>
      </c>
      <c r="C414" s="7" t="str">
        <f>IF('5. Map Processos'!C414="","",'5. Map Processos'!C414)</f>
        <v/>
      </c>
      <c r="D414" s="7" t="str">
        <f>IF('5. Map Processos'!E414="","",'5. Map Processos'!E414)</f>
        <v/>
      </c>
      <c r="E414" s="7" t="str">
        <f>IF('5. Map Processos'!I414="","",'5. Map Processos'!I414)</f>
        <v/>
      </c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7" t="str">
        <f>IFERROR(IF((VLOOKUP(F414,Auxiliar!$J$1:$K$6,2,FALSE)+VLOOKUP(G414,Auxiliar!$M$1:$N$5,2,FALSE)+VLOOKUP(H414,Auxiliar!$P$1:$Q$5,2,FALSE)+VLOOKUP(I414,Auxiliar!$S$1:$T$4,2,FALSE)+VLOOKUP(J414,Auxiliar!$V$1:$W$5,2,FALSE))&gt;=25,"Sim",IF((VLOOKUP(F414,Auxiliar!$J$1:$K$6,2,FALSE)+VLOOKUP(G414,Auxiliar!$M$1:$N$5,2,FALSE)+VLOOKUP(H414,Auxiliar!$P$1:$Q$5,2,FALSE)+VLOOKUP(I414,Auxiliar!$S$1:$T$4,2,FALSE)+VLOOKUP(J414,Auxiliar!$V$1:$W$5,2,FALSE))&gt;=23.5,"Avaliar","Não")),"")</f>
        <v/>
      </c>
      <c r="U414" s="7" t="str">
        <f t="shared" si="6"/>
        <v/>
      </c>
    </row>
    <row r="415" spans="1:21" x14ac:dyDescent="0.25">
      <c r="A415" s="7">
        <v>413</v>
      </c>
      <c r="B415" s="7" t="str">
        <f>IF('5. Map Processos'!B415="","",'5. Map Processos'!B415)</f>
        <v/>
      </c>
      <c r="C415" s="7" t="str">
        <f>IF('5. Map Processos'!C415="","",'5. Map Processos'!C415)</f>
        <v/>
      </c>
      <c r="D415" s="7" t="str">
        <f>IF('5. Map Processos'!E415="","",'5. Map Processos'!E415)</f>
        <v/>
      </c>
      <c r="E415" s="7" t="str">
        <f>IF('5. Map Processos'!I415="","",'5. Map Processos'!I415)</f>
        <v/>
      </c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7" t="str">
        <f>IFERROR(IF((VLOOKUP(F415,Auxiliar!$J$1:$K$6,2,FALSE)+VLOOKUP(G415,Auxiliar!$M$1:$N$5,2,FALSE)+VLOOKUP(H415,Auxiliar!$P$1:$Q$5,2,FALSE)+VLOOKUP(I415,Auxiliar!$S$1:$T$4,2,FALSE)+VLOOKUP(J415,Auxiliar!$V$1:$W$5,2,FALSE))&gt;=25,"Sim",IF((VLOOKUP(F415,Auxiliar!$J$1:$K$6,2,FALSE)+VLOOKUP(G415,Auxiliar!$M$1:$N$5,2,FALSE)+VLOOKUP(H415,Auxiliar!$P$1:$Q$5,2,FALSE)+VLOOKUP(I415,Auxiliar!$S$1:$T$4,2,FALSE)+VLOOKUP(J415,Auxiliar!$V$1:$W$5,2,FALSE))&gt;=23.5,"Avaliar","Não")),"")</f>
        <v/>
      </c>
      <c r="U415" s="7" t="str">
        <f t="shared" si="6"/>
        <v/>
      </c>
    </row>
    <row r="416" spans="1:21" x14ac:dyDescent="0.25">
      <c r="A416" s="7">
        <v>414</v>
      </c>
      <c r="B416" s="7" t="str">
        <f>IF('5. Map Processos'!B416="","",'5. Map Processos'!B416)</f>
        <v/>
      </c>
      <c r="C416" s="7" t="str">
        <f>IF('5. Map Processos'!C416="","",'5. Map Processos'!C416)</f>
        <v/>
      </c>
      <c r="D416" s="7" t="str">
        <f>IF('5. Map Processos'!E416="","",'5. Map Processos'!E416)</f>
        <v/>
      </c>
      <c r="E416" s="7" t="str">
        <f>IF('5. Map Processos'!I416="","",'5. Map Processos'!I416)</f>
        <v/>
      </c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7" t="str">
        <f>IFERROR(IF((VLOOKUP(F416,Auxiliar!$J$1:$K$6,2,FALSE)+VLOOKUP(G416,Auxiliar!$M$1:$N$5,2,FALSE)+VLOOKUP(H416,Auxiliar!$P$1:$Q$5,2,FALSE)+VLOOKUP(I416,Auxiliar!$S$1:$T$4,2,FALSE)+VLOOKUP(J416,Auxiliar!$V$1:$W$5,2,FALSE))&gt;=25,"Sim",IF((VLOOKUP(F416,Auxiliar!$J$1:$K$6,2,FALSE)+VLOOKUP(G416,Auxiliar!$M$1:$N$5,2,FALSE)+VLOOKUP(H416,Auxiliar!$P$1:$Q$5,2,FALSE)+VLOOKUP(I416,Auxiliar!$S$1:$T$4,2,FALSE)+VLOOKUP(J416,Auxiliar!$V$1:$W$5,2,FALSE))&gt;=23.5,"Avaliar","Não")),"")</f>
        <v/>
      </c>
      <c r="U416" s="7" t="str">
        <f t="shared" si="6"/>
        <v/>
      </c>
    </row>
    <row r="417" spans="1:21" x14ac:dyDescent="0.25">
      <c r="A417" s="7">
        <v>415</v>
      </c>
      <c r="B417" s="7" t="str">
        <f>IF('5. Map Processos'!B417="","",'5. Map Processos'!B417)</f>
        <v/>
      </c>
      <c r="C417" s="7" t="str">
        <f>IF('5. Map Processos'!C417="","",'5. Map Processos'!C417)</f>
        <v/>
      </c>
      <c r="D417" s="7" t="str">
        <f>IF('5. Map Processos'!E417="","",'5. Map Processos'!E417)</f>
        <v/>
      </c>
      <c r="E417" s="7" t="str">
        <f>IF('5. Map Processos'!I417="","",'5. Map Processos'!I417)</f>
        <v/>
      </c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7" t="str">
        <f>IFERROR(IF((VLOOKUP(F417,Auxiliar!$J$1:$K$6,2,FALSE)+VLOOKUP(G417,Auxiliar!$M$1:$N$5,2,FALSE)+VLOOKUP(H417,Auxiliar!$P$1:$Q$5,2,FALSE)+VLOOKUP(I417,Auxiliar!$S$1:$T$4,2,FALSE)+VLOOKUP(J417,Auxiliar!$V$1:$W$5,2,FALSE))&gt;=25,"Sim",IF((VLOOKUP(F417,Auxiliar!$J$1:$K$6,2,FALSE)+VLOOKUP(G417,Auxiliar!$M$1:$N$5,2,FALSE)+VLOOKUP(H417,Auxiliar!$P$1:$Q$5,2,FALSE)+VLOOKUP(I417,Auxiliar!$S$1:$T$4,2,FALSE)+VLOOKUP(J417,Auxiliar!$V$1:$W$5,2,FALSE))&gt;=23.5,"Avaliar","Não")),"")</f>
        <v/>
      </c>
      <c r="U417" s="7" t="str">
        <f t="shared" si="6"/>
        <v/>
      </c>
    </row>
    <row r="418" spans="1:21" x14ac:dyDescent="0.25">
      <c r="A418" s="7">
        <v>416</v>
      </c>
      <c r="B418" s="7" t="str">
        <f>IF('5. Map Processos'!B418="","",'5. Map Processos'!B418)</f>
        <v/>
      </c>
      <c r="C418" s="7" t="str">
        <f>IF('5. Map Processos'!C418="","",'5. Map Processos'!C418)</f>
        <v/>
      </c>
      <c r="D418" s="7" t="str">
        <f>IF('5. Map Processos'!E418="","",'5. Map Processos'!E418)</f>
        <v/>
      </c>
      <c r="E418" s="7" t="str">
        <f>IF('5. Map Processos'!I418="","",'5. Map Processos'!I418)</f>
        <v/>
      </c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7" t="str">
        <f>IFERROR(IF((VLOOKUP(F418,Auxiliar!$J$1:$K$6,2,FALSE)+VLOOKUP(G418,Auxiliar!$M$1:$N$5,2,FALSE)+VLOOKUP(H418,Auxiliar!$P$1:$Q$5,2,FALSE)+VLOOKUP(I418,Auxiliar!$S$1:$T$4,2,FALSE)+VLOOKUP(J418,Auxiliar!$V$1:$W$5,2,FALSE))&gt;=25,"Sim",IF((VLOOKUP(F418,Auxiliar!$J$1:$K$6,2,FALSE)+VLOOKUP(G418,Auxiliar!$M$1:$N$5,2,FALSE)+VLOOKUP(H418,Auxiliar!$P$1:$Q$5,2,FALSE)+VLOOKUP(I418,Auxiliar!$S$1:$T$4,2,FALSE)+VLOOKUP(J418,Auxiliar!$V$1:$W$5,2,FALSE))&gt;=23.5,"Avaliar","Não")),"")</f>
        <v/>
      </c>
      <c r="U418" s="7" t="str">
        <f t="shared" si="6"/>
        <v/>
      </c>
    </row>
    <row r="419" spans="1:21" x14ac:dyDescent="0.25">
      <c r="A419" s="7">
        <v>417</v>
      </c>
      <c r="B419" s="7" t="str">
        <f>IF('5. Map Processos'!B419="","",'5. Map Processos'!B419)</f>
        <v/>
      </c>
      <c r="C419" s="7" t="str">
        <f>IF('5. Map Processos'!C419="","",'5. Map Processos'!C419)</f>
        <v/>
      </c>
      <c r="D419" s="7" t="str">
        <f>IF('5. Map Processos'!E419="","",'5. Map Processos'!E419)</f>
        <v/>
      </c>
      <c r="E419" s="7" t="str">
        <f>IF('5. Map Processos'!I419="","",'5. Map Processos'!I419)</f>
        <v/>
      </c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7" t="str">
        <f>IFERROR(IF((VLOOKUP(F419,Auxiliar!$J$1:$K$6,2,FALSE)+VLOOKUP(G419,Auxiliar!$M$1:$N$5,2,FALSE)+VLOOKUP(H419,Auxiliar!$P$1:$Q$5,2,FALSE)+VLOOKUP(I419,Auxiliar!$S$1:$T$4,2,FALSE)+VLOOKUP(J419,Auxiliar!$V$1:$W$5,2,FALSE))&gt;=25,"Sim",IF((VLOOKUP(F419,Auxiliar!$J$1:$K$6,2,FALSE)+VLOOKUP(G419,Auxiliar!$M$1:$N$5,2,FALSE)+VLOOKUP(H419,Auxiliar!$P$1:$Q$5,2,FALSE)+VLOOKUP(I419,Auxiliar!$S$1:$T$4,2,FALSE)+VLOOKUP(J419,Auxiliar!$V$1:$W$5,2,FALSE))&gt;=23.5,"Avaliar","Não")),"")</f>
        <v/>
      </c>
      <c r="U419" s="7" t="str">
        <f t="shared" si="6"/>
        <v/>
      </c>
    </row>
    <row r="420" spans="1:21" x14ac:dyDescent="0.25">
      <c r="A420" s="7">
        <v>418</v>
      </c>
      <c r="B420" s="7" t="str">
        <f>IF('5. Map Processos'!B420="","",'5. Map Processos'!B420)</f>
        <v/>
      </c>
      <c r="C420" s="7" t="str">
        <f>IF('5. Map Processos'!C420="","",'5. Map Processos'!C420)</f>
        <v/>
      </c>
      <c r="D420" s="7" t="str">
        <f>IF('5. Map Processos'!E420="","",'5. Map Processos'!E420)</f>
        <v/>
      </c>
      <c r="E420" s="7" t="str">
        <f>IF('5. Map Processos'!I420="","",'5. Map Processos'!I420)</f>
        <v/>
      </c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7" t="str">
        <f>IFERROR(IF((VLOOKUP(F420,Auxiliar!$J$1:$K$6,2,FALSE)+VLOOKUP(G420,Auxiliar!$M$1:$N$5,2,FALSE)+VLOOKUP(H420,Auxiliar!$P$1:$Q$5,2,FALSE)+VLOOKUP(I420,Auxiliar!$S$1:$T$4,2,FALSE)+VLOOKUP(J420,Auxiliar!$V$1:$W$5,2,FALSE))&gt;=25,"Sim",IF((VLOOKUP(F420,Auxiliar!$J$1:$K$6,2,FALSE)+VLOOKUP(G420,Auxiliar!$M$1:$N$5,2,FALSE)+VLOOKUP(H420,Auxiliar!$P$1:$Q$5,2,FALSE)+VLOOKUP(I420,Auxiliar!$S$1:$T$4,2,FALSE)+VLOOKUP(J420,Auxiliar!$V$1:$W$5,2,FALSE))&gt;=23.5,"Avaliar","Não")),"")</f>
        <v/>
      </c>
      <c r="U420" s="7" t="str">
        <f t="shared" si="6"/>
        <v/>
      </c>
    </row>
    <row r="421" spans="1:21" x14ac:dyDescent="0.25">
      <c r="A421" s="7">
        <v>419</v>
      </c>
      <c r="B421" s="7" t="str">
        <f>IF('5. Map Processos'!B421="","",'5. Map Processos'!B421)</f>
        <v/>
      </c>
      <c r="C421" s="7" t="str">
        <f>IF('5. Map Processos'!C421="","",'5. Map Processos'!C421)</f>
        <v/>
      </c>
      <c r="D421" s="7" t="str">
        <f>IF('5. Map Processos'!E421="","",'5. Map Processos'!E421)</f>
        <v/>
      </c>
      <c r="E421" s="7" t="str">
        <f>IF('5. Map Processos'!I421="","",'5. Map Processos'!I421)</f>
        <v/>
      </c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7" t="str">
        <f>IFERROR(IF((VLOOKUP(F421,Auxiliar!$J$1:$K$6,2,FALSE)+VLOOKUP(G421,Auxiliar!$M$1:$N$5,2,FALSE)+VLOOKUP(H421,Auxiliar!$P$1:$Q$5,2,FALSE)+VLOOKUP(I421,Auxiliar!$S$1:$T$4,2,FALSE)+VLOOKUP(J421,Auxiliar!$V$1:$W$5,2,FALSE))&gt;=25,"Sim",IF((VLOOKUP(F421,Auxiliar!$J$1:$K$6,2,FALSE)+VLOOKUP(G421,Auxiliar!$M$1:$N$5,2,FALSE)+VLOOKUP(H421,Auxiliar!$P$1:$Q$5,2,FALSE)+VLOOKUP(I421,Auxiliar!$S$1:$T$4,2,FALSE)+VLOOKUP(J421,Auxiliar!$V$1:$W$5,2,FALSE))&gt;=23.5,"Avaliar","Não")),"")</f>
        <v/>
      </c>
      <c r="U421" s="7" t="str">
        <f t="shared" si="6"/>
        <v/>
      </c>
    </row>
    <row r="422" spans="1:21" x14ac:dyDescent="0.25">
      <c r="A422" s="7">
        <v>420</v>
      </c>
      <c r="B422" s="7" t="str">
        <f>IF('5. Map Processos'!B422="","",'5. Map Processos'!B422)</f>
        <v/>
      </c>
      <c r="C422" s="7" t="str">
        <f>IF('5. Map Processos'!C422="","",'5. Map Processos'!C422)</f>
        <v/>
      </c>
      <c r="D422" s="7" t="str">
        <f>IF('5. Map Processos'!E422="","",'5. Map Processos'!E422)</f>
        <v/>
      </c>
      <c r="E422" s="7" t="str">
        <f>IF('5. Map Processos'!I422="","",'5. Map Processos'!I422)</f>
        <v/>
      </c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7" t="str">
        <f>IFERROR(IF((VLOOKUP(F422,Auxiliar!$J$1:$K$6,2,FALSE)+VLOOKUP(G422,Auxiliar!$M$1:$N$5,2,FALSE)+VLOOKUP(H422,Auxiliar!$P$1:$Q$5,2,FALSE)+VLOOKUP(I422,Auxiliar!$S$1:$T$4,2,FALSE)+VLOOKUP(J422,Auxiliar!$V$1:$W$5,2,FALSE))&gt;=25,"Sim",IF((VLOOKUP(F422,Auxiliar!$J$1:$K$6,2,FALSE)+VLOOKUP(G422,Auxiliar!$M$1:$N$5,2,FALSE)+VLOOKUP(H422,Auxiliar!$P$1:$Q$5,2,FALSE)+VLOOKUP(I422,Auxiliar!$S$1:$T$4,2,FALSE)+VLOOKUP(J422,Auxiliar!$V$1:$W$5,2,FALSE))&gt;=23.5,"Avaliar","Não")),"")</f>
        <v/>
      </c>
      <c r="U422" s="7" t="str">
        <f t="shared" si="6"/>
        <v/>
      </c>
    </row>
    <row r="423" spans="1:21" x14ac:dyDescent="0.25">
      <c r="A423" s="7">
        <v>421</v>
      </c>
      <c r="B423" s="7" t="str">
        <f>IF('5. Map Processos'!B423="","",'5. Map Processos'!B423)</f>
        <v/>
      </c>
      <c r="C423" s="7" t="str">
        <f>IF('5. Map Processos'!C423="","",'5. Map Processos'!C423)</f>
        <v/>
      </c>
      <c r="D423" s="7" t="str">
        <f>IF('5. Map Processos'!E423="","",'5. Map Processos'!E423)</f>
        <v/>
      </c>
      <c r="E423" s="7" t="str">
        <f>IF('5. Map Processos'!I423="","",'5. Map Processos'!I423)</f>
        <v/>
      </c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7" t="str">
        <f>IFERROR(IF((VLOOKUP(F423,Auxiliar!$J$1:$K$6,2,FALSE)+VLOOKUP(G423,Auxiliar!$M$1:$N$5,2,FALSE)+VLOOKUP(H423,Auxiliar!$P$1:$Q$5,2,FALSE)+VLOOKUP(I423,Auxiliar!$S$1:$T$4,2,FALSE)+VLOOKUP(J423,Auxiliar!$V$1:$W$5,2,FALSE))&gt;=25,"Sim",IF((VLOOKUP(F423,Auxiliar!$J$1:$K$6,2,FALSE)+VLOOKUP(G423,Auxiliar!$M$1:$N$5,2,FALSE)+VLOOKUP(H423,Auxiliar!$P$1:$Q$5,2,FALSE)+VLOOKUP(I423,Auxiliar!$S$1:$T$4,2,FALSE)+VLOOKUP(J423,Auxiliar!$V$1:$W$5,2,FALSE))&gt;=23.5,"Avaliar","Não")),"")</f>
        <v/>
      </c>
      <c r="U423" s="7" t="str">
        <f t="shared" si="6"/>
        <v/>
      </c>
    </row>
    <row r="424" spans="1:21" x14ac:dyDescent="0.25">
      <c r="A424" s="7">
        <v>422</v>
      </c>
      <c r="B424" s="7" t="str">
        <f>IF('5. Map Processos'!B424="","",'5. Map Processos'!B424)</f>
        <v/>
      </c>
      <c r="C424" s="7" t="str">
        <f>IF('5. Map Processos'!C424="","",'5. Map Processos'!C424)</f>
        <v/>
      </c>
      <c r="D424" s="7" t="str">
        <f>IF('5. Map Processos'!E424="","",'5. Map Processos'!E424)</f>
        <v/>
      </c>
      <c r="E424" s="7" t="str">
        <f>IF('5. Map Processos'!I424="","",'5. Map Processos'!I424)</f>
        <v/>
      </c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7" t="str">
        <f>IFERROR(IF((VLOOKUP(F424,Auxiliar!$J$1:$K$6,2,FALSE)+VLOOKUP(G424,Auxiliar!$M$1:$N$5,2,FALSE)+VLOOKUP(H424,Auxiliar!$P$1:$Q$5,2,FALSE)+VLOOKUP(I424,Auxiliar!$S$1:$T$4,2,FALSE)+VLOOKUP(J424,Auxiliar!$V$1:$W$5,2,FALSE))&gt;=25,"Sim",IF((VLOOKUP(F424,Auxiliar!$J$1:$K$6,2,FALSE)+VLOOKUP(G424,Auxiliar!$M$1:$N$5,2,FALSE)+VLOOKUP(H424,Auxiliar!$P$1:$Q$5,2,FALSE)+VLOOKUP(I424,Auxiliar!$S$1:$T$4,2,FALSE)+VLOOKUP(J424,Auxiliar!$V$1:$W$5,2,FALSE))&gt;=23.5,"Avaliar","Não")),"")</f>
        <v/>
      </c>
      <c r="U424" s="7" t="str">
        <f t="shared" si="6"/>
        <v/>
      </c>
    </row>
    <row r="425" spans="1:21" x14ac:dyDescent="0.25">
      <c r="A425" s="7">
        <v>423</v>
      </c>
      <c r="B425" s="7" t="str">
        <f>IF('5. Map Processos'!B425="","",'5. Map Processos'!B425)</f>
        <v/>
      </c>
      <c r="C425" s="7" t="str">
        <f>IF('5. Map Processos'!C425="","",'5. Map Processos'!C425)</f>
        <v/>
      </c>
      <c r="D425" s="7" t="str">
        <f>IF('5. Map Processos'!E425="","",'5. Map Processos'!E425)</f>
        <v/>
      </c>
      <c r="E425" s="7" t="str">
        <f>IF('5. Map Processos'!I425="","",'5. Map Processos'!I425)</f>
        <v/>
      </c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7" t="str">
        <f>IFERROR(IF((VLOOKUP(F425,Auxiliar!$J$1:$K$6,2,FALSE)+VLOOKUP(G425,Auxiliar!$M$1:$N$5,2,FALSE)+VLOOKUP(H425,Auxiliar!$P$1:$Q$5,2,FALSE)+VLOOKUP(I425,Auxiliar!$S$1:$T$4,2,FALSE)+VLOOKUP(J425,Auxiliar!$V$1:$W$5,2,FALSE))&gt;=25,"Sim",IF((VLOOKUP(F425,Auxiliar!$J$1:$K$6,2,FALSE)+VLOOKUP(G425,Auxiliar!$M$1:$N$5,2,FALSE)+VLOOKUP(H425,Auxiliar!$P$1:$Q$5,2,FALSE)+VLOOKUP(I425,Auxiliar!$S$1:$T$4,2,FALSE)+VLOOKUP(J425,Auxiliar!$V$1:$W$5,2,FALSE))&gt;=23.5,"Avaliar","Não")),"")</f>
        <v/>
      </c>
      <c r="U425" s="7" t="str">
        <f t="shared" si="6"/>
        <v/>
      </c>
    </row>
    <row r="426" spans="1:21" x14ac:dyDescent="0.25">
      <c r="A426" s="7">
        <v>424</v>
      </c>
      <c r="B426" s="7" t="str">
        <f>IF('5. Map Processos'!B426="","",'5. Map Processos'!B426)</f>
        <v/>
      </c>
      <c r="C426" s="7" t="str">
        <f>IF('5. Map Processos'!C426="","",'5. Map Processos'!C426)</f>
        <v/>
      </c>
      <c r="D426" s="7" t="str">
        <f>IF('5. Map Processos'!E426="","",'5. Map Processos'!E426)</f>
        <v/>
      </c>
      <c r="E426" s="7" t="str">
        <f>IF('5. Map Processos'!I426="","",'5. Map Processos'!I426)</f>
        <v/>
      </c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7" t="str">
        <f>IFERROR(IF((VLOOKUP(F426,Auxiliar!$J$1:$K$6,2,FALSE)+VLOOKUP(G426,Auxiliar!$M$1:$N$5,2,FALSE)+VLOOKUP(H426,Auxiliar!$P$1:$Q$5,2,FALSE)+VLOOKUP(I426,Auxiliar!$S$1:$T$4,2,FALSE)+VLOOKUP(J426,Auxiliar!$V$1:$W$5,2,FALSE))&gt;=25,"Sim",IF((VLOOKUP(F426,Auxiliar!$J$1:$K$6,2,FALSE)+VLOOKUP(G426,Auxiliar!$M$1:$N$5,2,FALSE)+VLOOKUP(H426,Auxiliar!$P$1:$Q$5,2,FALSE)+VLOOKUP(I426,Auxiliar!$S$1:$T$4,2,FALSE)+VLOOKUP(J426,Auxiliar!$V$1:$W$5,2,FALSE))&gt;=23.5,"Avaliar","Não")),"")</f>
        <v/>
      </c>
      <c r="U426" s="7" t="str">
        <f t="shared" si="6"/>
        <v/>
      </c>
    </row>
    <row r="427" spans="1:21" x14ac:dyDescent="0.25">
      <c r="A427" s="7">
        <v>425</v>
      </c>
      <c r="B427" s="7" t="str">
        <f>IF('5. Map Processos'!B427="","",'5. Map Processos'!B427)</f>
        <v/>
      </c>
      <c r="C427" s="7" t="str">
        <f>IF('5. Map Processos'!C427="","",'5. Map Processos'!C427)</f>
        <v/>
      </c>
      <c r="D427" s="7" t="str">
        <f>IF('5. Map Processos'!E427="","",'5. Map Processos'!E427)</f>
        <v/>
      </c>
      <c r="E427" s="7" t="str">
        <f>IF('5. Map Processos'!I427="","",'5. Map Processos'!I427)</f>
        <v/>
      </c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7" t="str">
        <f>IFERROR(IF((VLOOKUP(F427,Auxiliar!$J$1:$K$6,2,FALSE)+VLOOKUP(G427,Auxiliar!$M$1:$N$5,2,FALSE)+VLOOKUP(H427,Auxiliar!$P$1:$Q$5,2,FALSE)+VLOOKUP(I427,Auxiliar!$S$1:$T$4,2,FALSE)+VLOOKUP(J427,Auxiliar!$V$1:$W$5,2,FALSE))&gt;=25,"Sim",IF((VLOOKUP(F427,Auxiliar!$J$1:$K$6,2,FALSE)+VLOOKUP(G427,Auxiliar!$M$1:$N$5,2,FALSE)+VLOOKUP(H427,Auxiliar!$P$1:$Q$5,2,FALSE)+VLOOKUP(I427,Auxiliar!$S$1:$T$4,2,FALSE)+VLOOKUP(J427,Auxiliar!$V$1:$W$5,2,FALSE))&gt;=23.5,"Avaliar","Não")),"")</f>
        <v/>
      </c>
      <c r="U427" s="7" t="str">
        <f t="shared" si="6"/>
        <v/>
      </c>
    </row>
    <row r="428" spans="1:21" x14ac:dyDescent="0.25">
      <c r="A428" s="7">
        <v>426</v>
      </c>
      <c r="B428" s="7" t="str">
        <f>IF('5. Map Processos'!B428="","",'5. Map Processos'!B428)</f>
        <v/>
      </c>
      <c r="C428" s="7" t="str">
        <f>IF('5. Map Processos'!C428="","",'5. Map Processos'!C428)</f>
        <v/>
      </c>
      <c r="D428" s="7" t="str">
        <f>IF('5. Map Processos'!E428="","",'5. Map Processos'!E428)</f>
        <v/>
      </c>
      <c r="E428" s="7" t="str">
        <f>IF('5. Map Processos'!I428="","",'5. Map Processos'!I428)</f>
        <v/>
      </c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7" t="str">
        <f>IFERROR(IF((VLOOKUP(F428,Auxiliar!$J$1:$K$6,2,FALSE)+VLOOKUP(G428,Auxiliar!$M$1:$N$5,2,FALSE)+VLOOKUP(H428,Auxiliar!$P$1:$Q$5,2,FALSE)+VLOOKUP(I428,Auxiliar!$S$1:$T$4,2,FALSE)+VLOOKUP(J428,Auxiliar!$V$1:$W$5,2,FALSE))&gt;=25,"Sim",IF((VLOOKUP(F428,Auxiliar!$J$1:$K$6,2,FALSE)+VLOOKUP(G428,Auxiliar!$M$1:$N$5,2,FALSE)+VLOOKUP(H428,Auxiliar!$P$1:$Q$5,2,FALSE)+VLOOKUP(I428,Auxiliar!$S$1:$T$4,2,FALSE)+VLOOKUP(J428,Auxiliar!$V$1:$W$5,2,FALSE))&gt;=23.5,"Avaliar","Não")),"")</f>
        <v/>
      </c>
      <c r="U428" s="7" t="str">
        <f t="shared" si="6"/>
        <v/>
      </c>
    </row>
    <row r="429" spans="1:21" x14ac:dyDescent="0.25">
      <c r="A429" s="7">
        <v>427</v>
      </c>
      <c r="B429" s="7" t="str">
        <f>IF('5. Map Processos'!B429="","",'5. Map Processos'!B429)</f>
        <v/>
      </c>
      <c r="C429" s="7" t="str">
        <f>IF('5. Map Processos'!C429="","",'5. Map Processos'!C429)</f>
        <v/>
      </c>
      <c r="D429" s="7" t="str">
        <f>IF('5. Map Processos'!E429="","",'5. Map Processos'!E429)</f>
        <v/>
      </c>
      <c r="E429" s="7" t="str">
        <f>IF('5. Map Processos'!I429="","",'5. Map Processos'!I429)</f>
        <v/>
      </c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7" t="str">
        <f>IFERROR(IF((VLOOKUP(F429,Auxiliar!$J$1:$K$6,2,FALSE)+VLOOKUP(G429,Auxiliar!$M$1:$N$5,2,FALSE)+VLOOKUP(H429,Auxiliar!$P$1:$Q$5,2,FALSE)+VLOOKUP(I429,Auxiliar!$S$1:$T$4,2,FALSE)+VLOOKUP(J429,Auxiliar!$V$1:$W$5,2,FALSE))&gt;=25,"Sim",IF((VLOOKUP(F429,Auxiliar!$J$1:$K$6,2,FALSE)+VLOOKUP(G429,Auxiliar!$M$1:$N$5,2,FALSE)+VLOOKUP(H429,Auxiliar!$P$1:$Q$5,2,FALSE)+VLOOKUP(I429,Auxiliar!$S$1:$T$4,2,FALSE)+VLOOKUP(J429,Auxiliar!$V$1:$W$5,2,FALSE))&gt;=23.5,"Avaliar","Não")),"")</f>
        <v/>
      </c>
      <c r="U429" s="7" t="str">
        <f t="shared" si="6"/>
        <v/>
      </c>
    </row>
    <row r="430" spans="1:21" x14ac:dyDescent="0.25">
      <c r="A430" s="7">
        <v>428</v>
      </c>
      <c r="B430" s="7" t="str">
        <f>IF('5. Map Processos'!B430="","",'5. Map Processos'!B430)</f>
        <v/>
      </c>
      <c r="C430" s="7" t="str">
        <f>IF('5. Map Processos'!C430="","",'5. Map Processos'!C430)</f>
        <v/>
      </c>
      <c r="D430" s="7" t="str">
        <f>IF('5. Map Processos'!E430="","",'5. Map Processos'!E430)</f>
        <v/>
      </c>
      <c r="E430" s="7" t="str">
        <f>IF('5. Map Processos'!I430="","",'5. Map Processos'!I430)</f>
        <v/>
      </c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7" t="str">
        <f>IFERROR(IF((VLOOKUP(F430,Auxiliar!$J$1:$K$6,2,FALSE)+VLOOKUP(G430,Auxiliar!$M$1:$N$5,2,FALSE)+VLOOKUP(H430,Auxiliar!$P$1:$Q$5,2,FALSE)+VLOOKUP(I430,Auxiliar!$S$1:$T$4,2,FALSE)+VLOOKUP(J430,Auxiliar!$V$1:$W$5,2,FALSE))&gt;=25,"Sim",IF((VLOOKUP(F430,Auxiliar!$J$1:$K$6,2,FALSE)+VLOOKUP(G430,Auxiliar!$M$1:$N$5,2,FALSE)+VLOOKUP(H430,Auxiliar!$P$1:$Q$5,2,FALSE)+VLOOKUP(I430,Auxiliar!$S$1:$T$4,2,FALSE)+VLOOKUP(J430,Auxiliar!$V$1:$W$5,2,FALSE))&gt;=23.5,"Avaliar","Não")),"")</f>
        <v/>
      </c>
      <c r="U430" s="7" t="str">
        <f t="shared" si="6"/>
        <v/>
      </c>
    </row>
    <row r="431" spans="1:21" x14ac:dyDescent="0.25">
      <c r="A431" s="7">
        <v>429</v>
      </c>
      <c r="B431" s="7" t="str">
        <f>IF('5. Map Processos'!B431="","",'5. Map Processos'!B431)</f>
        <v/>
      </c>
      <c r="C431" s="7" t="str">
        <f>IF('5. Map Processos'!C431="","",'5. Map Processos'!C431)</f>
        <v/>
      </c>
      <c r="D431" s="7" t="str">
        <f>IF('5. Map Processos'!E431="","",'5. Map Processos'!E431)</f>
        <v/>
      </c>
      <c r="E431" s="7" t="str">
        <f>IF('5. Map Processos'!I431="","",'5. Map Processos'!I431)</f>
        <v/>
      </c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7" t="str">
        <f>IFERROR(IF((VLOOKUP(F431,Auxiliar!$J$1:$K$6,2,FALSE)+VLOOKUP(G431,Auxiliar!$M$1:$N$5,2,FALSE)+VLOOKUP(H431,Auxiliar!$P$1:$Q$5,2,FALSE)+VLOOKUP(I431,Auxiliar!$S$1:$T$4,2,FALSE)+VLOOKUP(J431,Auxiliar!$V$1:$W$5,2,FALSE))&gt;=25,"Sim",IF((VLOOKUP(F431,Auxiliar!$J$1:$K$6,2,FALSE)+VLOOKUP(G431,Auxiliar!$M$1:$N$5,2,FALSE)+VLOOKUP(H431,Auxiliar!$P$1:$Q$5,2,FALSE)+VLOOKUP(I431,Auxiliar!$S$1:$T$4,2,FALSE)+VLOOKUP(J431,Auxiliar!$V$1:$W$5,2,FALSE))&gt;=23.5,"Avaliar","Não")),"")</f>
        <v/>
      </c>
      <c r="U431" s="7" t="str">
        <f t="shared" si="6"/>
        <v/>
      </c>
    </row>
    <row r="432" spans="1:21" x14ac:dyDescent="0.25">
      <c r="A432" s="7">
        <v>430</v>
      </c>
      <c r="B432" s="7" t="str">
        <f>IF('5. Map Processos'!B432="","",'5. Map Processos'!B432)</f>
        <v/>
      </c>
      <c r="C432" s="7" t="str">
        <f>IF('5. Map Processos'!C432="","",'5. Map Processos'!C432)</f>
        <v/>
      </c>
      <c r="D432" s="7" t="str">
        <f>IF('5. Map Processos'!E432="","",'5. Map Processos'!E432)</f>
        <v/>
      </c>
      <c r="E432" s="7" t="str">
        <f>IF('5. Map Processos'!I432="","",'5. Map Processos'!I432)</f>
        <v/>
      </c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7" t="str">
        <f>IFERROR(IF((VLOOKUP(F432,Auxiliar!$J$1:$K$6,2,FALSE)+VLOOKUP(G432,Auxiliar!$M$1:$N$5,2,FALSE)+VLOOKUP(H432,Auxiliar!$P$1:$Q$5,2,FALSE)+VLOOKUP(I432,Auxiliar!$S$1:$T$4,2,FALSE)+VLOOKUP(J432,Auxiliar!$V$1:$W$5,2,FALSE))&gt;=25,"Sim",IF((VLOOKUP(F432,Auxiliar!$J$1:$K$6,2,FALSE)+VLOOKUP(G432,Auxiliar!$M$1:$N$5,2,FALSE)+VLOOKUP(H432,Auxiliar!$P$1:$Q$5,2,FALSE)+VLOOKUP(I432,Auxiliar!$S$1:$T$4,2,FALSE)+VLOOKUP(J432,Auxiliar!$V$1:$W$5,2,FALSE))&gt;=23.5,"Avaliar","Não")),"")</f>
        <v/>
      </c>
      <c r="U432" s="7" t="str">
        <f t="shared" si="6"/>
        <v/>
      </c>
    </row>
    <row r="433" spans="1:21" x14ac:dyDescent="0.25">
      <c r="A433" s="7">
        <v>431</v>
      </c>
      <c r="B433" s="7" t="str">
        <f>IF('5. Map Processos'!B433="","",'5. Map Processos'!B433)</f>
        <v/>
      </c>
      <c r="C433" s="7" t="str">
        <f>IF('5. Map Processos'!C433="","",'5. Map Processos'!C433)</f>
        <v/>
      </c>
      <c r="D433" s="7" t="str">
        <f>IF('5. Map Processos'!E433="","",'5. Map Processos'!E433)</f>
        <v/>
      </c>
      <c r="E433" s="7" t="str">
        <f>IF('5. Map Processos'!I433="","",'5. Map Processos'!I433)</f>
        <v/>
      </c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7" t="str">
        <f>IFERROR(IF((VLOOKUP(F433,Auxiliar!$J$1:$K$6,2,FALSE)+VLOOKUP(G433,Auxiliar!$M$1:$N$5,2,FALSE)+VLOOKUP(H433,Auxiliar!$P$1:$Q$5,2,FALSE)+VLOOKUP(I433,Auxiliar!$S$1:$T$4,2,FALSE)+VLOOKUP(J433,Auxiliar!$V$1:$W$5,2,FALSE))&gt;=25,"Sim",IF((VLOOKUP(F433,Auxiliar!$J$1:$K$6,2,FALSE)+VLOOKUP(G433,Auxiliar!$M$1:$N$5,2,FALSE)+VLOOKUP(H433,Auxiliar!$P$1:$Q$5,2,FALSE)+VLOOKUP(I433,Auxiliar!$S$1:$T$4,2,FALSE)+VLOOKUP(J433,Auxiliar!$V$1:$W$5,2,FALSE))&gt;=23.5,"Avaliar","Não")),"")</f>
        <v/>
      </c>
      <c r="U433" s="7" t="str">
        <f t="shared" si="6"/>
        <v/>
      </c>
    </row>
    <row r="434" spans="1:21" x14ac:dyDescent="0.25">
      <c r="A434" s="7">
        <v>432</v>
      </c>
      <c r="B434" s="7" t="str">
        <f>IF('5. Map Processos'!B434="","",'5. Map Processos'!B434)</f>
        <v/>
      </c>
      <c r="C434" s="7" t="str">
        <f>IF('5. Map Processos'!C434="","",'5. Map Processos'!C434)</f>
        <v/>
      </c>
      <c r="D434" s="7" t="str">
        <f>IF('5. Map Processos'!E434="","",'5. Map Processos'!E434)</f>
        <v/>
      </c>
      <c r="E434" s="7" t="str">
        <f>IF('5. Map Processos'!I434="","",'5. Map Processos'!I434)</f>
        <v/>
      </c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7" t="str">
        <f>IFERROR(IF((VLOOKUP(F434,Auxiliar!$J$1:$K$6,2,FALSE)+VLOOKUP(G434,Auxiliar!$M$1:$N$5,2,FALSE)+VLOOKUP(H434,Auxiliar!$P$1:$Q$5,2,FALSE)+VLOOKUP(I434,Auxiliar!$S$1:$T$4,2,FALSE)+VLOOKUP(J434,Auxiliar!$V$1:$W$5,2,FALSE))&gt;=25,"Sim",IF((VLOOKUP(F434,Auxiliar!$J$1:$K$6,2,FALSE)+VLOOKUP(G434,Auxiliar!$M$1:$N$5,2,FALSE)+VLOOKUP(H434,Auxiliar!$P$1:$Q$5,2,FALSE)+VLOOKUP(I434,Auxiliar!$S$1:$T$4,2,FALSE)+VLOOKUP(J434,Auxiliar!$V$1:$W$5,2,FALSE))&gt;=23.5,"Avaliar","Não")),"")</f>
        <v/>
      </c>
      <c r="U434" s="7" t="str">
        <f t="shared" si="6"/>
        <v/>
      </c>
    </row>
    <row r="435" spans="1:21" x14ac:dyDescent="0.25">
      <c r="A435" s="7">
        <v>433</v>
      </c>
      <c r="B435" s="7" t="str">
        <f>IF('5. Map Processos'!B435="","",'5. Map Processos'!B435)</f>
        <v/>
      </c>
      <c r="C435" s="7" t="str">
        <f>IF('5. Map Processos'!C435="","",'5. Map Processos'!C435)</f>
        <v/>
      </c>
      <c r="D435" s="7" t="str">
        <f>IF('5. Map Processos'!E435="","",'5. Map Processos'!E435)</f>
        <v/>
      </c>
      <c r="E435" s="7" t="str">
        <f>IF('5. Map Processos'!I435="","",'5. Map Processos'!I435)</f>
        <v/>
      </c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7" t="str">
        <f>IFERROR(IF((VLOOKUP(F435,Auxiliar!$J$1:$K$6,2,FALSE)+VLOOKUP(G435,Auxiliar!$M$1:$N$5,2,FALSE)+VLOOKUP(H435,Auxiliar!$P$1:$Q$5,2,FALSE)+VLOOKUP(I435,Auxiliar!$S$1:$T$4,2,FALSE)+VLOOKUP(J435,Auxiliar!$V$1:$W$5,2,FALSE))&gt;=25,"Sim",IF((VLOOKUP(F435,Auxiliar!$J$1:$K$6,2,FALSE)+VLOOKUP(G435,Auxiliar!$M$1:$N$5,2,FALSE)+VLOOKUP(H435,Auxiliar!$P$1:$Q$5,2,FALSE)+VLOOKUP(I435,Auxiliar!$S$1:$T$4,2,FALSE)+VLOOKUP(J435,Auxiliar!$V$1:$W$5,2,FALSE))&gt;=23.5,"Avaliar","Não")),"")</f>
        <v/>
      </c>
      <c r="U435" s="7" t="str">
        <f t="shared" si="6"/>
        <v/>
      </c>
    </row>
    <row r="436" spans="1:21" x14ac:dyDescent="0.25">
      <c r="A436" s="7">
        <v>434</v>
      </c>
      <c r="B436" s="7" t="str">
        <f>IF('5. Map Processos'!B436="","",'5. Map Processos'!B436)</f>
        <v/>
      </c>
      <c r="C436" s="7" t="str">
        <f>IF('5. Map Processos'!C436="","",'5. Map Processos'!C436)</f>
        <v/>
      </c>
      <c r="D436" s="7" t="str">
        <f>IF('5. Map Processos'!E436="","",'5. Map Processos'!E436)</f>
        <v/>
      </c>
      <c r="E436" s="7" t="str">
        <f>IF('5. Map Processos'!I436="","",'5. Map Processos'!I436)</f>
        <v/>
      </c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7" t="str">
        <f>IFERROR(IF((VLOOKUP(F436,Auxiliar!$J$1:$K$6,2,FALSE)+VLOOKUP(G436,Auxiliar!$M$1:$N$5,2,FALSE)+VLOOKUP(H436,Auxiliar!$P$1:$Q$5,2,FALSE)+VLOOKUP(I436,Auxiliar!$S$1:$T$4,2,FALSE)+VLOOKUP(J436,Auxiliar!$V$1:$W$5,2,FALSE))&gt;=25,"Sim",IF((VLOOKUP(F436,Auxiliar!$J$1:$K$6,2,FALSE)+VLOOKUP(G436,Auxiliar!$M$1:$N$5,2,FALSE)+VLOOKUP(H436,Auxiliar!$P$1:$Q$5,2,FALSE)+VLOOKUP(I436,Auxiliar!$S$1:$T$4,2,FALSE)+VLOOKUP(J436,Auxiliar!$V$1:$W$5,2,FALSE))&gt;=23.5,"Avaliar","Não")),"")</f>
        <v/>
      </c>
      <c r="U436" s="7" t="str">
        <f t="shared" si="6"/>
        <v/>
      </c>
    </row>
    <row r="437" spans="1:21" x14ac:dyDescent="0.25">
      <c r="A437" s="7">
        <v>435</v>
      </c>
      <c r="B437" s="7" t="str">
        <f>IF('5. Map Processos'!B437="","",'5. Map Processos'!B437)</f>
        <v/>
      </c>
      <c r="C437" s="7" t="str">
        <f>IF('5. Map Processos'!C437="","",'5. Map Processos'!C437)</f>
        <v/>
      </c>
      <c r="D437" s="7" t="str">
        <f>IF('5. Map Processos'!E437="","",'5. Map Processos'!E437)</f>
        <v/>
      </c>
      <c r="E437" s="7" t="str">
        <f>IF('5. Map Processos'!I437="","",'5. Map Processos'!I437)</f>
        <v/>
      </c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7" t="str">
        <f>IFERROR(IF((VLOOKUP(F437,Auxiliar!$J$1:$K$6,2,FALSE)+VLOOKUP(G437,Auxiliar!$M$1:$N$5,2,FALSE)+VLOOKUP(H437,Auxiliar!$P$1:$Q$5,2,FALSE)+VLOOKUP(I437,Auxiliar!$S$1:$T$4,2,FALSE)+VLOOKUP(J437,Auxiliar!$V$1:$W$5,2,FALSE))&gt;=25,"Sim",IF((VLOOKUP(F437,Auxiliar!$J$1:$K$6,2,FALSE)+VLOOKUP(G437,Auxiliar!$M$1:$N$5,2,FALSE)+VLOOKUP(H437,Auxiliar!$P$1:$Q$5,2,FALSE)+VLOOKUP(I437,Auxiliar!$S$1:$T$4,2,FALSE)+VLOOKUP(J437,Auxiliar!$V$1:$W$5,2,FALSE))&gt;=23.5,"Avaliar","Não")),"")</f>
        <v/>
      </c>
      <c r="U437" s="7" t="str">
        <f t="shared" si="6"/>
        <v/>
      </c>
    </row>
    <row r="438" spans="1:21" x14ac:dyDescent="0.25">
      <c r="A438" s="7">
        <v>436</v>
      </c>
      <c r="B438" s="7" t="str">
        <f>IF('5. Map Processos'!B438="","",'5. Map Processos'!B438)</f>
        <v/>
      </c>
      <c r="C438" s="7" t="str">
        <f>IF('5. Map Processos'!C438="","",'5. Map Processos'!C438)</f>
        <v/>
      </c>
      <c r="D438" s="7" t="str">
        <f>IF('5. Map Processos'!E438="","",'5. Map Processos'!E438)</f>
        <v/>
      </c>
      <c r="E438" s="7" t="str">
        <f>IF('5. Map Processos'!I438="","",'5. Map Processos'!I438)</f>
        <v/>
      </c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7" t="str">
        <f>IFERROR(IF((VLOOKUP(F438,Auxiliar!$J$1:$K$6,2,FALSE)+VLOOKUP(G438,Auxiliar!$M$1:$N$5,2,FALSE)+VLOOKUP(H438,Auxiliar!$P$1:$Q$5,2,FALSE)+VLOOKUP(I438,Auxiliar!$S$1:$T$4,2,FALSE)+VLOOKUP(J438,Auxiliar!$V$1:$W$5,2,FALSE))&gt;=25,"Sim",IF((VLOOKUP(F438,Auxiliar!$J$1:$K$6,2,FALSE)+VLOOKUP(G438,Auxiliar!$M$1:$N$5,2,FALSE)+VLOOKUP(H438,Auxiliar!$P$1:$Q$5,2,FALSE)+VLOOKUP(I438,Auxiliar!$S$1:$T$4,2,FALSE)+VLOOKUP(J438,Auxiliar!$V$1:$W$5,2,FALSE))&gt;=23.5,"Avaliar","Não")),"")</f>
        <v/>
      </c>
      <c r="U438" s="7" t="str">
        <f t="shared" si="6"/>
        <v/>
      </c>
    </row>
    <row r="439" spans="1:21" x14ac:dyDescent="0.25">
      <c r="A439" s="7">
        <v>437</v>
      </c>
      <c r="B439" s="7" t="str">
        <f>IF('5. Map Processos'!B439="","",'5. Map Processos'!B439)</f>
        <v/>
      </c>
      <c r="C439" s="7" t="str">
        <f>IF('5. Map Processos'!C439="","",'5. Map Processos'!C439)</f>
        <v/>
      </c>
      <c r="D439" s="7" t="str">
        <f>IF('5. Map Processos'!E439="","",'5. Map Processos'!E439)</f>
        <v/>
      </c>
      <c r="E439" s="7" t="str">
        <f>IF('5. Map Processos'!I439="","",'5. Map Processos'!I439)</f>
        <v/>
      </c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7" t="str">
        <f>IFERROR(IF((VLOOKUP(F439,Auxiliar!$J$1:$K$6,2,FALSE)+VLOOKUP(G439,Auxiliar!$M$1:$N$5,2,FALSE)+VLOOKUP(H439,Auxiliar!$P$1:$Q$5,2,FALSE)+VLOOKUP(I439,Auxiliar!$S$1:$T$4,2,FALSE)+VLOOKUP(J439,Auxiliar!$V$1:$W$5,2,FALSE))&gt;=25,"Sim",IF((VLOOKUP(F439,Auxiliar!$J$1:$K$6,2,FALSE)+VLOOKUP(G439,Auxiliar!$M$1:$N$5,2,FALSE)+VLOOKUP(H439,Auxiliar!$P$1:$Q$5,2,FALSE)+VLOOKUP(I439,Auxiliar!$S$1:$T$4,2,FALSE)+VLOOKUP(J439,Auxiliar!$V$1:$W$5,2,FALSE))&gt;=23.5,"Avaliar","Não")),"")</f>
        <v/>
      </c>
      <c r="U439" s="7" t="str">
        <f t="shared" si="6"/>
        <v/>
      </c>
    </row>
    <row r="440" spans="1:21" x14ac:dyDescent="0.25">
      <c r="A440" s="7">
        <v>438</v>
      </c>
      <c r="B440" s="7" t="str">
        <f>IF('5. Map Processos'!B440="","",'5. Map Processos'!B440)</f>
        <v/>
      </c>
      <c r="C440" s="7" t="str">
        <f>IF('5. Map Processos'!C440="","",'5. Map Processos'!C440)</f>
        <v/>
      </c>
      <c r="D440" s="7" t="str">
        <f>IF('5. Map Processos'!E440="","",'5. Map Processos'!E440)</f>
        <v/>
      </c>
      <c r="E440" s="7" t="str">
        <f>IF('5. Map Processos'!I440="","",'5. Map Processos'!I440)</f>
        <v/>
      </c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7" t="str">
        <f>IFERROR(IF((VLOOKUP(F440,Auxiliar!$J$1:$K$6,2,FALSE)+VLOOKUP(G440,Auxiliar!$M$1:$N$5,2,FALSE)+VLOOKUP(H440,Auxiliar!$P$1:$Q$5,2,FALSE)+VLOOKUP(I440,Auxiliar!$S$1:$T$4,2,FALSE)+VLOOKUP(J440,Auxiliar!$V$1:$W$5,2,FALSE))&gt;=25,"Sim",IF((VLOOKUP(F440,Auxiliar!$J$1:$K$6,2,FALSE)+VLOOKUP(G440,Auxiliar!$M$1:$N$5,2,FALSE)+VLOOKUP(H440,Auxiliar!$P$1:$Q$5,2,FALSE)+VLOOKUP(I440,Auxiliar!$S$1:$T$4,2,FALSE)+VLOOKUP(J440,Auxiliar!$V$1:$W$5,2,FALSE))&gt;=23.5,"Avaliar","Não")),"")</f>
        <v/>
      </c>
      <c r="U440" s="7" t="str">
        <f t="shared" si="6"/>
        <v/>
      </c>
    </row>
    <row r="441" spans="1:21" x14ac:dyDescent="0.25">
      <c r="A441" s="7">
        <v>439</v>
      </c>
      <c r="B441" s="7" t="str">
        <f>IF('5. Map Processos'!B441="","",'5. Map Processos'!B441)</f>
        <v/>
      </c>
      <c r="C441" s="7" t="str">
        <f>IF('5. Map Processos'!C441="","",'5. Map Processos'!C441)</f>
        <v/>
      </c>
      <c r="D441" s="7" t="str">
        <f>IF('5. Map Processos'!E441="","",'5. Map Processos'!E441)</f>
        <v/>
      </c>
      <c r="E441" s="7" t="str">
        <f>IF('5. Map Processos'!I441="","",'5. Map Processos'!I441)</f>
        <v/>
      </c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7" t="str">
        <f>IFERROR(IF((VLOOKUP(F441,Auxiliar!$J$1:$K$6,2,FALSE)+VLOOKUP(G441,Auxiliar!$M$1:$N$5,2,FALSE)+VLOOKUP(H441,Auxiliar!$P$1:$Q$5,2,FALSE)+VLOOKUP(I441,Auxiliar!$S$1:$T$4,2,FALSE)+VLOOKUP(J441,Auxiliar!$V$1:$W$5,2,FALSE))&gt;=25,"Sim",IF((VLOOKUP(F441,Auxiliar!$J$1:$K$6,2,FALSE)+VLOOKUP(G441,Auxiliar!$M$1:$N$5,2,FALSE)+VLOOKUP(H441,Auxiliar!$P$1:$Q$5,2,FALSE)+VLOOKUP(I441,Auxiliar!$S$1:$T$4,2,FALSE)+VLOOKUP(J441,Auxiliar!$V$1:$W$5,2,FALSE))&gt;=23.5,"Avaliar","Não")),"")</f>
        <v/>
      </c>
      <c r="U441" s="7" t="str">
        <f t="shared" si="6"/>
        <v/>
      </c>
    </row>
    <row r="442" spans="1:21" x14ac:dyDescent="0.25">
      <c r="A442" s="7">
        <v>440</v>
      </c>
      <c r="B442" s="7" t="str">
        <f>IF('5. Map Processos'!B442="","",'5. Map Processos'!B442)</f>
        <v/>
      </c>
      <c r="C442" s="7" t="str">
        <f>IF('5. Map Processos'!C442="","",'5. Map Processos'!C442)</f>
        <v/>
      </c>
      <c r="D442" s="7" t="str">
        <f>IF('5. Map Processos'!E442="","",'5. Map Processos'!E442)</f>
        <v/>
      </c>
      <c r="E442" s="7" t="str">
        <f>IF('5. Map Processos'!I442="","",'5. Map Processos'!I442)</f>
        <v/>
      </c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7" t="str">
        <f>IFERROR(IF((VLOOKUP(F442,Auxiliar!$J$1:$K$6,2,FALSE)+VLOOKUP(G442,Auxiliar!$M$1:$N$5,2,FALSE)+VLOOKUP(H442,Auxiliar!$P$1:$Q$5,2,FALSE)+VLOOKUP(I442,Auxiliar!$S$1:$T$4,2,FALSE)+VLOOKUP(J442,Auxiliar!$V$1:$W$5,2,FALSE))&gt;=25,"Sim",IF((VLOOKUP(F442,Auxiliar!$J$1:$K$6,2,FALSE)+VLOOKUP(G442,Auxiliar!$M$1:$N$5,2,FALSE)+VLOOKUP(H442,Auxiliar!$P$1:$Q$5,2,FALSE)+VLOOKUP(I442,Auxiliar!$S$1:$T$4,2,FALSE)+VLOOKUP(J442,Auxiliar!$V$1:$W$5,2,FALSE))&gt;=23.5,"Avaliar","Não")),"")</f>
        <v/>
      </c>
      <c r="U442" s="7" t="str">
        <f t="shared" si="6"/>
        <v/>
      </c>
    </row>
    <row r="443" spans="1:21" x14ac:dyDescent="0.25">
      <c r="A443" s="7">
        <v>441</v>
      </c>
      <c r="B443" s="7" t="str">
        <f>IF('5. Map Processos'!B443="","",'5. Map Processos'!B443)</f>
        <v/>
      </c>
      <c r="C443" s="7" t="str">
        <f>IF('5. Map Processos'!C443="","",'5. Map Processos'!C443)</f>
        <v/>
      </c>
      <c r="D443" s="7" t="str">
        <f>IF('5. Map Processos'!E443="","",'5. Map Processos'!E443)</f>
        <v/>
      </c>
      <c r="E443" s="7" t="str">
        <f>IF('5. Map Processos'!I443="","",'5. Map Processos'!I443)</f>
        <v/>
      </c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7" t="str">
        <f>IFERROR(IF((VLOOKUP(F443,Auxiliar!$J$1:$K$6,2,FALSE)+VLOOKUP(G443,Auxiliar!$M$1:$N$5,2,FALSE)+VLOOKUP(H443,Auxiliar!$P$1:$Q$5,2,FALSE)+VLOOKUP(I443,Auxiliar!$S$1:$T$4,2,FALSE)+VLOOKUP(J443,Auxiliar!$V$1:$W$5,2,FALSE))&gt;=25,"Sim",IF((VLOOKUP(F443,Auxiliar!$J$1:$K$6,2,FALSE)+VLOOKUP(G443,Auxiliar!$M$1:$N$5,2,FALSE)+VLOOKUP(H443,Auxiliar!$P$1:$Q$5,2,FALSE)+VLOOKUP(I443,Auxiliar!$S$1:$T$4,2,FALSE)+VLOOKUP(J443,Auxiliar!$V$1:$W$5,2,FALSE))&gt;=23.5,"Avaliar","Não")),"")</f>
        <v/>
      </c>
      <c r="U443" s="7" t="str">
        <f t="shared" si="6"/>
        <v/>
      </c>
    </row>
    <row r="444" spans="1:21" x14ac:dyDescent="0.25">
      <c r="A444" s="7">
        <v>442</v>
      </c>
      <c r="B444" s="7" t="str">
        <f>IF('5. Map Processos'!B444="","",'5. Map Processos'!B444)</f>
        <v/>
      </c>
      <c r="C444" s="7" t="str">
        <f>IF('5. Map Processos'!C444="","",'5. Map Processos'!C444)</f>
        <v/>
      </c>
      <c r="D444" s="7" t="str">
        <f>IF('5. Map Processos'!E444="","",'5. Map Processos'!E444)</f>
        <v/>
      </c>
      <c r="E444" s="7" t="str">
        <f>IF('5. Map Processos'!I444="","",'5. Map Processos'!I444)</f>
        <v/>
      </c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7" t="str">
        <f>IFERROR(IF((VLOOKUP(F444,Auxiliar!$J$1:$K$6,2,FALSE)+VLOOKUP(G444,Auxiliar!$M$1:$N$5,2,FALSE)+VLOOKUP(H444,Auxiliar!$P$1:$Q$5,2,FALSE)+VLOOKUP(I444,Auxiliar!$S$1:$T$4,2,FALSE)+VLOOKUP(J444,Auxiliar!$V$1:$W$5,2,FALSE))&gt;=25,"Sim",IF((VLOOKUP(F444,Auxiliar!$J$1:$K$6,2,FALSE)+VLOOKUP(G444,Auxiliar!$M$1:$N$5,2,FALSE)+VLOOKUP(H444,Auxiliar!$P$1:$Q$5,2,FALSE)+VLOOKUP(I444,Auxiliar!$S$1:$T$4,2,FALSE)+VLOOKUP(J444,Auxiliar!$V$1:$W$5,2,FALSE))&gt;=23.5,"Avaliar","Não")),"")</f>
        <v/>
      </c>
      <c r="U444" s="7" t="str">
        <f t="shared" si="6"/>
        <v/>
      </c>
    </row>
    <row r="445" spans="1:21" x14ac:dyDescent="0.25">
      <c r="A445" s="7">
        <v>443</v>
      </c>
      <c r="B445" s="7" t="str">
        <f>IF('5. Map Processos'!B445="","",'5. Map Processos'!B445)</f>
        <v/>
      </c>
      <c r="C445" s="7" t="str">
        <f>IF('5. Map Processos'!C445="","",'5. Map Processos'!C445)</f>
        <v/>
      </c>
      <c r="D445" s="7" t="str">
        <f>IF('5. Map Processos'!E445="","",'5. Map Processos'!E445)</f>
        <v/>
      </c>
      <c r="E445" s="7" t="str">
        <f>IF('5. Map Processos'!I445="","",'5. Map Processos'!I445)</f>
        <v/>
      </c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7" t="str">
        <f>IFERROR(IF((VLOOKUP(F445,Auxiliar!$J$1:$K$6,2,FALSE)+VLOOKUP(G445,Auxiliar!$M$1:$N$5,2,FALSE)+VLOOKUP(H445,Auxiliar!$P$1:$Q$5,2,FALSE)+VLOOKUP(I445,Auxiliar!$S$1:$T$4,2,FALSE)+VLOOKUP(J445,Auxiliar!$V$1:$W$5,2,FALSE))&gt;=25,"Sim",IF((VLOOKUP(F445,Auxiliar!$J$1:$K$6,2,FALSE)+VLOOKUP(G445,Auxiliar!$M$1:$N$5,2,FALSE)+VLOOKUP(H445,Auxiliar!$P$1:$Q$5,2,FALSE)+VLOOKUP(I445,Auxiliar!$S$1:$T$4,2,FALSE)+VLOOKUP(J445,Auxiliar!$V$1:$W$5,2,FALSE))&gt;=23.5,"Avaliar","Não")),"")</f>
        <v/>
      </c>
      <c r="U445" s="7" t="str">
        <f t="shared" si="6"/>
        <v/>
      </c>
    </row>
    <row r="446" spans="1:21" x14ac:dyDescent="0.25">
      <c r="A446" s="7">
        <v>444</v>
      </c>
      <c r="B446" s="7" t="str">
        <f>IF('5. Map Processos'!B446="","",'5. Map Processos'!B446)</f>
        <v/>
      </c>
      <c r="C446" s="7" t="str">
        <f>IF('5. Map Processos'!C446="","",'5. Map Processos'!C446)</f>
        <v/>
      </c>
      <c r="D446" s="7" t="str">
        <f>IF('5. Map Processos'!E446="","",'5. Map Processos'!E446)</f>
        <v/>
      </c>
      <c r="E446" s="7" t="str">
        <f>IF('5. Map Processos'!I446="","",'5. Map Processos'!I446)</f>
        <v/>
      </c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7" t="str">
        <f>IFERROR(IF((VLOOKUP(F446,Auxiliar!$J$1:$K$6,2,FALSE)+VLOOKUP(G446,Auxiliar!$M$1:$N$5,2,FALSE)+VLOOKUP(H446,Auxiliar!$P$1:$Q$5,2,FALSE)+VLOOKUP(I446,Auxiliar!$S$1:$T$4,2,FALSE)+VLOOKUP(J446,Auxiliar!$V$1:$W$5,2,FALSE))&gt;=25,"Sim",IF((VLOOKUP(F446,Auxiliar!$J$1:$K$6,2,FALSE)+VLOOKUP(G446,Auxiliar!$M$1:$N$5,2,FALSE)+VLOOKUP(H446,Auxiliar!$P$1:$Q$5,2,FALSE)+VLOOKUP(I446,Auxiliar!$S$1:$T$4,2,FALSE)+VLOOKUP(J446,Auxiliar!$V$1:$W$5,2,FALSE))&gt;=23.5,"Avaliar","Não")),"")</f>
        <v/>
      </c>
      <c r="U446" s="7" t="str">
        <f t="shared" si="6"/>
        <v/>
      </c>
    </row>
    <row r="447" spans="1:21" x14ac:dyDescent="0.25">
      <c r="A447" s="7">
        <v>445</v>
      </c>
      <c r="B447" s="7" t="str">
        <f>IF('5. Map Processos'!B447="","",'5. Map Processos'!B447)</f>
        <v/>
      </c>
      <c r="C447" s="7" t="str">
        <f>IF('5. Map Processos'!C447="","",'5. Map Processos'!C447)</f>
        <v/>
      </c>
      <c r="D447" s="7" t="str">
        <f>IF('5. Map Processos'!E447="","",'5. Map Processos'!E447)</f>
        <v/>
      </c>
      <c r="E447" s="7" t="str">
        <f>IF('5. Map Processos'!I447="","",'5. Map Processos'!I447)</f>
        <v/>
      </c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7" t="str">
        <f>IFERROR(IF((VLOOKUP(F447,Auxiliar!$J$1:$K$6,2,FALSE)+VLOOKUP(G447,Auxiliar!$M$1:$N$5,2,FALSE)+VLOOKUP(H447,Auxiliar!$P$1:$Q$5,2,FALSE)+VLOOKUP(I447,Auxiliar!$S$1:$T$4,2,FALSE)+VLOOKUP(J447,Auxiliar!$V$1:$W$5,2,FALSE))&gt;=25,"Sim",IF((VLOOKUP(F447,Auxiliar!$J$1:$K$6,2,FALSE)+VLOOKUP(G447,Auxiliar!$M$1:$N$5,2,FALSE)+VLOOKUP(H447,Auxiliar!$P$1:$Q$5,2,FALSE)+VLOOKUP(I447,Auxiliar!$S$1:$T$4,2,FALSE)+VLOOKUP(J447,Auxiliar!$V$1:$W$5,2,FALSE))&gt;=23.5,"Avaliar","Não")),"")</f>
        <v/>
      </c>
      <c r="U447" s="7" t="str">
        <f t="shared" si="6"/>
        <v/>
      </c>
    </row>
    <row r="448" spans="1:21" x14ac:dyDescent="0.25">
      <c r="A448" s="7">
        <v>446</v>
      </c>
      <c r="B448" s="7" t="str">
        <f>IF('5. Map Processos'!B448="","",'5. Map Processos'!B448)</f>
        <v/>
      </c>
      <c r="C448" s="7" t="str">
        <f>IF('5. Map Processos'!C448="","",'5. Map Processos'!C448)</f>
        <v/>
      </c>
      <c r="D448" s="7" t="str">
        <f>IF('5. Map Processos'!E448="","",'5. Map Processos'!E448)</f>
        <v/>
      </c>
      <c r="E448" s="7" t="str">
        <f>IF('5. Map Processos'!I448="","",'5. Map Processos'!I448)</f>
        <v/>
      </c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7" t="str">
        <f>IFERROR(IF((VLOOKUP(F448,Auxiliar!$J$1:$K$6,2,FALSE)+VLOOKUP(G448,Auxiliar!$M$1:$N$5,2,FALSE)+VLOOKUP(H448,Auxiliar!$P$1:$Q$5,2,FALSE)+VLOOKUP(I448,Auxiliar!$S$1:$T$4,2,FALSE)+VLOOKUP(J448,Auxiliar!$V$1:$W$5,2,FALSE))&gt;=25,"Sim",IF((VLOOKUP(F448,Auxiliar!$J$1:$K$6,2,FALSE)+VLOOKUP(G448,Auxiliar!$M$1:$N$5,2,FALSE)+VLOOKUP(H448,Auxiliar!$P$1:$Q$5,2,FALSE)+VLOOKUP(I448,Auxiliar!$S$1:$T$4,2,FALSE)+VLOOKUP(J448,Auxiliar!$V$1:$W$5,2,FALSE))&gt;=23.5,"Avaliar","Não")),"")</f>
        <v/>
      </c>
      <c r="U448" s="7" t="str">
        <f t="shared" si="6"/>
        <v/>
      </c>
    </row>
    <row r="449" spans="1:21" x14ac:dyDescent="0.25">
      <c r="A449" s="7">
        <v>447</v>
      </c>
      <c r="B449" s="7" t="str">
        <f>IF('5. Map Processos'!B449="","",'5. Map Processos'!B449)</f>
        <v/>
      </c>
      <c r="C449" s="7" t="str">
        <f>IF('5. Map Processos'!C449="","",'5. Map Processos'!C449)</f>
        <v/>
      </c>
      <c r="D449" s="7" t="str">
        <f>IF('5. Map Processos'!E449="","",'5. Map Processos'!E449)</f>
        <v/>
      </c>
      <c r="E449" s="7" t="str">
        <f>IF('5. Map Processos'!I449="","",'5. Map Processos'!I449)</f>
        <v/>
      </c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7" t="str">
        <f>IFERROR(IF((VLOOKUP(F449,Auxiliar!$J$1:$K$6,2,FALSE)+VLOOKUP(G449,Auxiliar!$M$1:$N$5,2,FALSE)+VLOOKUP(H449,Auxiliar!$P$1:$Q$5,2,FALSE)+VLOOKUP(I449,Auxiliar!$S$1:$T$4,2,FALSE)+VLOOKUP(J449,Auxiliar!$V$1:$W$5,2,FALSE))&gt;=25,"Sim",IF((VLOOKUP(F449,Auxiliar!$J$1:$K$6,2,FALSE)+VLOOKUP(G449,Auxiliar!$M$1:$N$5,2,FALSE)+VLOOKUP(H449,Auxiliar!$P$1:$Q$5,2,FALSE)+VLOOKUP(I449,Auxiliar!$S$1:$T$4,2,FALSE)+VLOOKUP(J449,Auxiliar!$V$1:$W$5,2,FALSE))&gt;=23.5,"Avaliar","Não")),"")</f>
        <v/>
      </c>
      <c r="U449" s="7" t="str">
        <f t="shared" si="6"/>
        <v/>
      </c>
    </row>
    <row r="450" spans="1:21" x14ac:dyDescent="0.25">
      <c r="A450" s="7">
        <v>448</v>
      </c>
      <c r="B450" s="7" t="str">
        <f>IF('5. Map Processos'!B450="","",'5. Map Processos'!B450)</f>
        <v/>
      </c>
      <c r="C450" s="7" t="str">
        <f>IF('5. Map Processos'!C450="","",'5. Map Processos'!C450)</f>
        <v/>
      </c>
      <c r="D450" s="7" t="str">
        <f>IF('5. Map Processos'!E450="","",'5. Map Processos'!E450)</f>
        <v/>
      </c>
      <c r="E450" s="7" t="str">
        <f>IF('5. Map Processos'!I450="","",'5. Map Processos'!I450)</f>
        <v/>
      </c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7" t="str">
        <f>IFERROR(IF((VLOOKUP(F450,Auxiliar!$J$1:$K$6,2,FALSE)+VLOOKUP(G450,Auxiliar!$M$1:$N$5,2,FALSE)+VLOOKUP(H450,Auxiliar!$P$1:$Q$5,2,FALSE)+VLOOKUP(I450,Auxiliar!$S$1:$T$4,2,FALSE)+VLOOKUP(J450,Auxiliar!$V$1:$W$5,2,FALSE))&gt;=25,"Sim",IF((VLOOKUP(F450,Auxiliar!$J$1:$K$6,2,FALSE)+VLOOKUP(G450,Auxiliar!$M$1:$N$5,2,FALSE)+VLOOKUP(H450,Auxiliar!$P$1:$Q$5,2,FALSE)+VLOOKUP(I450,Auxiliar!$S$1:$T$4,2,FALSE)+VLOOKUP(J450,Auxiliar!$V$1:$W$5,2,FALSE))&gt;=23.5,"Avaliar","Não")),"")</f>
        <v/>
      </c>
      <c r="U450" s="7" t="str">
        <f t="shared" si="6"/>
        <v/>
      </c>
    </row>
    <row r="451" spans="1:21" x14ac:dyDescent="0.25">
      <c r="A451" s="7">
        <v>449</v>
      </c>
      <c r="B451" s="7" t="str">
        <f>IF('5. Map Processos'!B451="","",'5. Map Processos'!B451)</f>
        <v/>
      </c>
      <c r="C451" s="7" t="str">
        <f>IF('5. Map Processos'!C451="","",'5. Map Processos'!C451)</f>
        <v/>
      </c>
      <c r="D451" s="7" t="str">
        <f>IF('5. Map Processos'!E451="","",'5. Map Processos'!E451)</f>
        <v/>
      </c>
      <c r="E451" s="7" t="str">
        <f>IF('5. Map Processos'!I451="","",'5. Map Processos'!I451)</f>
        <v/>
      </c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7" t="str">
        <f>IFERROR(IF((VLOOKUP(F451,Auxiliar!$J$1:$K$6,2,FALSE)+VLOOKUP(G451,Auxiliar!$M$1:$N$5,2,FALSE)+VLOOKUP(H451,Auxiliar!$P$1:$Q$5,2,FALSE)+VLOOKUP(I451,Auxiliar!$S$1:$T$4,2,FALSE)+VLOOKUP(J451,Auxiliar!$V$1:$W$5,2,FALSE))&gt;=25,"Sim",IF((VLOOKUP(F451,Auxiliar!$J$1:$K$6,2,FALSE)+VLOOKUP(G451,Auxiliar!$M$1:$N$5,2,FALSE)+VLOOKUP(H451,Auxiliar!$P$1:$Q$5,2,FALSE)+VLOOKUP(I451,Auxiliar!$S$1:$T$4,2,FALSE)+VLOOKUP(J451,Auxiliar!$V$1:$W$5,2,FALSE))&gt;=23.5,"Avaliar","Não")),"")</f>
        <v/>
      </c>
      <c r="U451" s="7" t="str">
        <f t="shared" si="6"/>
        <v/>
      </c>
    </row>
    <row r="452" spans="1:21" x14ac:dyDescent="0.25">
      <c r="A452" s="7">
        <v>450</v>
      </c>
      <c r="B452" s="7" t="str">
        <f>IF('5. Map Processos'!B452="","",'5. Map Processos'!B452)</f>
        <v/>
      </c>
      <c r="C452" s="7" t="str">
        <f>IF('5. Map Processos'!C452="","",'5. Map Processos'!C452)</f>
        <v/>
      </c>
      <c r="D452" s="7" t="str">
        <f>IF('5. Map Processos'!E452="","",'5. Map Processos'!E452)</f>
        <v/>
      </c>
      <c r="E452" s="7" t="str">
        <f>IF('5. Map Processos'!I452="","",'5. Map Processos'!I452)</f>
        <v/>
      </c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7" t="str">
        <f>IFERROR(IF((VLOOKUP(F452,Auxiliar!$J$1:$K$6,2,FALSE)+VLOOKUP(G452,Auxiliar!$M$1:$N$5,2,FALSE)+VLOOKUP(H452,Auxiliar!$P$1:$Q$5,2,FALSE)+VLOOKUP(I452,Auxiliar!$S$1:$T$4,2,FALSE)+VLOOKUP(J452,Auxiliar!$V$1:$W$5,2,FALSE))&gt;=25,"Sim",IF((VLOOKUP(F452,Auxiliar!$J$1:$K$6,2,FALSE)+VLOOKUP(G452,Auxiliar!$M$1:$N$5,2,FALSE)+VLOOKUP(H452,Auxiliar!$P$1:$Q$5,2,FALSE)+VLOOKUP(I452,Auxiliar!$S$1:$T$4,2,FALSE)+VLOOKUP(J452,Auxiliar!$V$1:$W$5,2,FALSE))&gt;=23.5,"Avaliar","Não")),"")</f>
        <v/>
      </c>
      <c r="U452" s="7" t="str">
        <f t="shared" ref="U452:U515" si="7">IF(OR(F452="",G452="",H452="",I452="",J452="",K452="",L452="",M452="",N452="",O452="",P452="",Q452="",R452=""),"",IFERROR(IF(AND(OR(T452="Sim",K452="Sim",L452="Sim",M452="Sim"),OR(N452="Sim",O452="Sim",P452="Sim",Q452="Sim",R452="Sim")),"Sim",IF(AND(AND(T452="Avaliar",K452="Não",L452="Não",M452="Não"),OR(N452="Sim",O452="Sim",P452="Sim",Q452="Sim",R452="Sim")),"Avaliar","Não")),""))</f>
        <v/>
      </c>
    </row>
    <row r="453" spans="1:21" x14ac:dyDescent="0.25">
      <c r="A453" s="7">
        <v>451</v>
      </c>
      <c r="B453" s="7" t="str">
        <f>IF('5. Map Processos'!B453="","",'5. Map Processos'!B453)</f>
        <v/>
      </c>
      <c r="C453" s="7" t="str">
        <f>IF('5. Map Processos'!C453="","",'5. Map Processos'!C453)</f>
        <v/>
      </c>
      <c r="D453" s="7" t="str">
        <f>IF('5. Map Processos'!E453="","",'5. Map Processos'!E453)</f>
        <v/>
      </c>
      <c r="E453" s="7" t="str">
        <f>IF('5. Map Processos'!I453="","",'5. Map Processos'!I453)</f>
        <v/>
      </c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7" t="str">
        <f>IFERROR(IF((VLOOKUP(F453,Auxiliar!$J$1:$K$6,2,FALSE)+VLOOKUP(G453,Auxiliar!$M$1:$N$5,2,FALSE)+VLOOKUP(H453,Auxiliar!$P$1:$Q$5,2,FALSE)+VLOOKUP(I453,Auxiliar!$S$1:$T$4,2,FALSE)+VLOOKUP(J453,Auxiliar!$V$1:$W$5,2,FALSE))&gt;=25,"Sim",IF((VLOOKUP(F453,Auxiliar!$J$1:$K$6,2,FALSE)+VLOOKUP(G453,Auxiliar!$M$1:$N$5,2,FALSE)+VLOOKUP(H453,Auxiliar!$P$1:$Q$5,2,FALSE)+VLOOKUP(I453,Auxiliar!$S$1:$T$4,2,FALSE)+VLOOKUP(J453,Auxiliar!$V$1:$W$5,2,FALSE))&gt;=23.5,"Avaliar","Não")),"")</f>
        <v/>
      </c>
      <c r="U453" s="7" t="str">
        <f t="shared" si="7"/>
        <v/>
      </c>
    </row>
    <row r="454" spans="1:21" x14ac:dyDescent="0.25">
      <c r="A454" s="7">
        <v>452</v>
      </c>
      <c r="B454" s="7" t="str">
        <f>IF('5. Map Processos'!B454="","",'5. Map Processos'!B454)</f>
        <v/>
      </c>
      <c r="C454" s="7" t="str">
        <f>IF('5. Map Processos'!C454="","",'5. Map Processos'!C454)</f>
        <v/>
      </c>
      <c r="D454" s="7" t="str">
        <f>IF('5. Map Processos'!E454="","",'5. Map Processos'!E454)</f>
        <v/>
      </c>
      <c r="E454" s="7" t="str">
        <f>IF('5. Map Processos'!I454="","",'5. Map Processos'!I454)</f>
        <v/>
      </c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7" t="str">
        <f>IFERROR(IF((VLOOKUP(F454,Auxiliar!$J$1:$K$6,2,FALSE)+VLOOKUP(G454,Auxiliar!$M$1:$N$5,2,FALSE)+VLOOKUP(H454,Auxiliar!$P$1:$Q$5,2,FALSE)+VLOOKUP(I454,Auxiliar!$S$1:$T$4,2,FALSE)+VLOOKUP(J454,Auxiliar!$V$1:$W$5,2,FALSE))&gt;=25,"Sim",IF((VLOOKUP(F454,Auxiliar!$J$1:$K$6,2,FALSE)+VLOOKUP(G454,Auxiliar!$M$1:$N$5,2,FALSE)+VLOOKUP(H454,Auxiliar!$P$1:$Q$5,2,FALSE)+VLOOKUP(I454,Auxiliar!$S$1:$T$4,2,FALSE)+VLOOKUP(J454,Auxiliar!$V$1:$W$5,2,FALSE))&gt;=23.5,"Avaliar","Não")),"")</f>
        <v/>
      </c>
      <c r="U454" s="7" t="str">
        <f t="shared" si="7"/>
        <v/>
      </c>
    </row>
    <row r="455" spans="1:21" x14ac:dyDescent="0.25">
      <c r="A455" s="7">
        <v>453</v>
      </c>
      <c r="B455" s="7" t="str">
        <f>IF('5. Map Processos'!B455="","",'5. Map Processos'!B455)</f>
        <v/>
      </c>
      <c r="C455" s="7" t="str">
        <f>IF('5. Map Processos'!C455="","",'5. Map Processos'!C455)</f>
        <v/>
      </c>
      <c r="D455" s="7" t="str">
        <f>IF('5. Map Processos'!E455="","",'5. Map Processos'!E455)</f>
        <v/>
      </c>
      <c r="E455" s="7" t="str">
        <f>IF('5. Map Processos'!I455="","",'5. Map Processos'!I455)</f>
        <v/>
      </c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7" t="str">
        <f>IFERROR(IF((VLOOKUP(F455,Auxiliar!$J$1:$K$6,2,FALSE)+VLOOKUP(G455,Auxiliar!$M$1:$N$5,2,FALSE)+VLOOKUP(H455,Auxiliar!$P$1:$Q$5,2,FALSE)+VLOOKUP(I455,Auxiliar!$S$1:$T$4,2,FALSE)+VLOOKUP(J455,Auxiliar!$V$1:$W$5,2,FALSE))&gt;=25,"Sim",IF((VLOOKUP(F455,Auxiliar!$J$1:$K$6,2,FALSE)+VLOOKUP(G455,Auxiliar!$M$1:$N$5,2,FALSE)+VLOOKUP(H455,Auxiliar!$P$1:$Q$5,2,FALSE)+VLOOKUP(I455,Auxiliar!$S$1:$T$4,2,FALSE)+VLOOKUP(J455,Auxiliar!$V$1:$W$5,2,FALSE))&gt;=23.5,"Avaliar","Não")),"")</f>
        <v/>
      </c>
      <c r="U455" s="7" t="str">
        <f t="shared" si="7"/>
        <v/>
      </c>
    </row>
    <row r="456" spans="1:21" x14ac:dyDescent="0.25">
      <c r="A456" s="7">
        <v>454</v>
      </c>
      <c r="B456" s="7" t="str">
        <f>IF('5. Map Processos'!B456="","",'5. Map Processos'!B456)</f>
        <v/>
      </c>
      <c r="C456" s="7" t="str">
        <f>IF('5. Map Processos'!C456="","",'5. Map Processos'!C456)</f>
        <v/>
      </c>
      <c r="D456" s="7" t="str">
        <f>IF('5. Map Processos'!E456="","",'5. Map Processos'!E456)</f>
        <v/>
      </c>
      <c r="E456" s="7" t="str">
        <f>IF('5. Map Processos'!I456="","",'5. Map Processos'!I456)</f>
        <v/>
      </c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7" t="str">
        <f>IFERROR(IF((VLOOKUP(F456,Auxiliar!$J$1:$K$6,2,FALSE)+VLOOKUP(G456,Auxiliar!$M$1:$N$5,2,FALSE)+VLOOKUP(H456,Auxiliar!$P$1:$Q$5,2,FALSE)+VLOOKUP(I456,Auxiliar!$S$1:$T$4,2,FALSE)+VLOOKUP(J456,Auxiliar!$V$1:$W$5,2,FALSE))&gt;=25,"Sim",IF((VLOOKUP(F456,Auxiliar!$J$1:$K$6,2,FALSE)+VLOOKUP(G456,Auxiliar!$M$1:$N$5,2,FALSE)+VLOOKUP(H456,Auxiliar!$P$1:$Q$5,2,FALSE)+VLOOKUP(I456,Auxiliar!$S$1:$T$4,2,FALSE)+VLOOKUP(J456,Auxiliar!$V$1:$W$5,2,FALSE))&gt;=23.5,"Avaliar","Não")),"")</f>
        <v/>
      </c>
      <c r="U456" s="7" t="str">
        <f t="shared" si="7"/>
        <v/>
      </c>
    </row>
    <row r="457" spans="1:21" x14ac:dyDescent="0.25">
      <c r="A457" s="7">
        <v>455</v>
      </c>
      <c r="B457" s="7" t="str">
        <f>IF('5. Map Processos'!B457="","",'5. Map Processos'!B457)</f>
        <v/>
      </c>
      <c r="C457" s="7" t="str">
        <f>IF('5. Map Processos'!C457="","",'5. Map Processos'!C457)</f>
        <v/>
      </c>
      <c r="D457" s="7" t="str">
        <f>IF('5. Map Processos'!E457="","",'5. Map Processos'!E457)</f>
        <v/>
      </c>
      <c r="E457" s="7" t="str">
        <f>IF('5. Map Processos'!I457="","",'5. Map Processos'!I457)</f>
        <v/>
      </c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7" t="str">
        <f>IFERROR(IF((VLOOKUP(F457,Auxiliar!$J$1:$K$6,2,FALSE)+VLOOKUP(G457,Auxiliar!$M$1:$N$5,2,FALSE)+VLOOKUP(H457,Auxiliar!$P$1:$Q$5,2,FALSE)+VLOOKUP(I457,Auxiliar!$S$1:$T$4,2,FALSE)+VLOOKUP(J457,Auxiliar!$V$1:$W$5,2,FALSE))&gt;=25,"Sim",IF((VLOOKUP(F457,Auxiliar!$J$1:$K$6,2,FALSE)+VLOOKUP(G457,Auxiliar!$M$1:$N$5,2,FALSE)+VLOOKUP(H457,Auxiliar!$P$1:$Q$5,2,FALSE)+VLOOKUP(I457,Auxiliar!$S$1:$T$4,2,FALSE)+VLOOKUP(J457,Auxiliar!$V$1:$W$5,2,FALSE))&gt;=23.5,"Avaliar","Não")),"")</f>
        <v/>
      </c>
      <c r="U457" s="7" t="str">
        <f t="shared" si="7"/>
        <v/>
      </c>
    </row>
    <row r="458" spans="1:21" x14ac:dyDescent="0.25">
      <c r="A458" s="7">
        <v>456</v>
      </c>
      <c r="B458" s="7" t="str">
        <f>IF('5. Map Processos'!B458="","",'5. Map Processos'!B458)</f>
        <v/>
      </c>
      <c r="C458" s="7" t="str">
        <f>IF('5. Map Processos'!C458="","",'5. Map Processos'!C458)</f>
        <v/>
      </c>
      <c r="D458" s="7" t="str">
        <f>IF('5. Map Processos'!E458="","",'5. Map Processos'!E458)</f>
        <v/>
      </c>
      <c r="E458" s="7" t="str">
        <f>IF('5. Map Processos'!I458="","",'5. Map Processos'!I458)</f>
        <v/>
      </c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7" t="str">
        <f>IFERROR(IF((VLOOKUP(F458,Auxiliar!$J$1:$K$6,2,FALSE)+VLOOKUP(G458,Auxiliar!$M$1:$N$5,2,FALSE)+VLOOKUP(H458,Auxiliar!$P$1:$Q$5,2,FALSE)+VLOOKUP(I458,Auxiliar!$S$1:$T$4,2,FALSE)+VLOOKUP(J458,Auxiliar!$V$1:$W$5,2,FALSE))&gt;=25,"Sim",IF((VLOOKUP(F458,Auxiliar!$J$1:$K$6,2,FALSE)+VLOOKUP(G458,Auxiliar!$M$1:$N$5,2,FALSE)+VLOOKUP(H458,Auxiliar!$P$1:$Q$5,2,FALSE)+VLOOKUP(I458,Auxiliar!$S$1:$T$4,2,FALSE)+VLOOKUP(J458,Auxiliar!$V$1:$W$5,2,FALSE))&gt;=23.5,"Avaliar","Não")),"")</f>
        <v/>
      </c>
      <c r="U458" s="7" t="str">
        <f t="shared" si="7"/>
        <v/>
      </c>
    </row>
    <row r="459" spans="1:21" x14ac:dyDescent="0.25">
      <c r="A459" s="7">
        <v>457</v>
      </c>
      <c r="B459" s="7" t="str">
        <f>IF('5. Map Processos'!B459="","",'5. Map Processos'!B459)</f>
        <v/>
      </c>
      <c r="C459" s="7" t="str">
        <f>IF('5. Map Processos'!C459="","",'5. Map Processos'!C459)</f>
        <v/>
      </c>
      <c r="D459" s="7" t="str">
        <f>IF('5. Map Processos'!E459="","",'5. Map Processos'!E459)</f>
        <v/>
      </c>
      <c r="E459" s="7" t="str">
        <f>IF('5. Map Processos'!I459="","",'5. Map Processos'!I459)</f>
        <v/>
      </c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7" t="str">
        <f>IFERROR(IF((VLOOKUP(F459,Auxiliar!$J$1:$K$6,2,FALSE)+VLOOKUP(G459,Auxiliar!$M$1:$N$5,2,FALSE)+VLOOKUP(H459,Auxiliar!$P$1:$Q$5,2,FALSE)+VLOOKUP(I459,Auxiliar!$S$1:$T$4,2,FALSE)+VLOOKUP(J459,Auxiliar!$V$1:$W$5,2,FALSE))&gt;=25,"Sim",IF((VLOOKUP(F459,Auxiliar!$J$1:$K$6,2,FALSE)+VLOOKUP(G459,Auxiliar!$M$1:$N$5,2,FALSE)+VLOOKUP(H459,Auxiliar!$P$1:$Q$5,2,FALSE)+VLOOKUP(I459,Auxiliar!$S$1:$T$4,2,FALSE)+VLOOKUP(J459,Auxiliar!$V$1:$W$5,2,FALSE))&gt;=23.5,"Avaliar","Não")),"")</f>
        <v/>
      </c>
      <c r="U459" s="7" t="str">
        <f t="shared" si="7"/>
        <v/>
      </c>
    </row>
    <row r="460" spans="1:21" x14ac:dyDescent="0.25">
      <c r="A460" s="7">
        <v>458</v>
      </c>
      <c r="B460" s="7" t="str">
        <f>IF('5. Map Processos'!B460="","",'5. Map Processos'!B460)</f>
        <v/>
      </c>
      <c r="C460" s="7" t="str">
        <f>IF('5. Map Processos'!C460="","",'5. Map Processos'!C460)</f>
        <v/>
      </c>
      <c r="D460" s="7" t="str">
        <f>IF('5. Map Processos'!E460="","",'5. Map Processos'!E460)</f>
        <v/>
      </c>
      <c r="E460" s="7" t="str">
        <f>IF('5. Map Processos'!I460="","",'5. Map Processos'!I460)</f>
        <v/>
      </c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7" t="str">
        <f>IFERROR(IF((VLOOKUP(F460,Auxiliar!$J$1:$K$6,2,FALSE)+VLOOKUP(G460,Auxiliar!$M$1:$N$5,2,FALSE)+VLOOKUP(H460,Auxiliar!$P$1:$Q$5,2,FALSE)+VLOOKUP(I460,Auxiliar!$S$1:$T$4,2,FALSE)+VLOOKUP(J460,Auxiliar!$V$1:$W$5,2,FALSE))&gt;=25,"Sim",IF((VLOOKUP(F460,Auxiliar!$J$1:$K$6,2,FALSE)+VLOOKUP(G460,Auxiliar!$M$1:$N$5,2,FALSE)+VLOOKUP(H460,Auxiliar!$P$1:$Q$5,2,FALSE)+VLOOKUP(I460,Auxiliar!$S$1:$T$4,2,FALSE)+VLOOKUP(J460,Auxiliar!$V$1:$W$5,2,FALSE))&gt;=23.5,"Avaliar","Não")),"")</f>
        <v/>
      </c>
      <c r="U460" s="7" t="str">
        <f t="shared" si="7"/>
        <v/>
      </c>
    </row>
    <row r="461" spans="1:21" x14ac:dyDescent="0.25">
      <c r="A461" s="7">
        <v>459</v>
      </c>
      <c r="B461" s="7" t="str">
        <f>IF('5. Map Processos'!B461="","",'5. Map Processos'!B461)</f>
        <v/>
      </c>
      <c r="C461" s="7" t="str">
        <f>IF('5. Map Processos'!C461="","",'5. Map Processos'!C461)</f>
        <v/>
      </c>
      <c r="D461" s="7" t="str">
        <f>IF('5. Map Processos'!E461="","",'5. Map Processos'!E461)</f>
        <v/>
      </c>
      <c r="E461" s="7" t="str">
        <f>IF('5. Map Processos'!I461="","",'5. Map Processos'!I461)</f>
        <v/>
      </c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7" t="str">
        <f>IFERROR(IF((VLOOKUP(F461,Auxiliar!$J$1:$K$6,2,FALSE)+VLOOKUP(G461,Auxiliar!$M$1:$N$5,2,FALSE)+VLOOKUP(H461,Auxiliar!$P$1:$Q$5,2,FALSE)+VLOOKUP(I461,Auxiliar!$S$1:$T$4,2,FALSE)+VLOOKUP(J461,Auxiliar!$V$1:$W$5,2,FALSE))&gt;=25,"Sim",IF((VLOOKUP(F461,Auxiliar!$J$1:$K$6,2,FALSE)+VLOOKUP(G461,Auxiliar!$M$1:$N$5,2,FALSE)+VLOOKUP(H461,Auxiliar!$P$1:$Q$5,2,FALSE)+VLOOKUP(I461,Auxiliar!$S$1:$T$4,2,FALSE)+VLOOKUP(J461,Auxiliar!$V$1:$W$5,2,FALSE))&gt;=23.5,"Avaliar","Não")),"")</f>
        <v/>
      </c>
      <c r="U461" s="7" t="str">
        <f t="shared" si="7"/>
        <v/>
      </c>
    </row>
    <row r="462" spans="1:21" x14ac:dyDescent="0.25">
      <c r="A462" s="7">
        <v>460</v>
      </c>
      <c r="B462" s="7" t="str">
        <f>IF('5. Map Processos'!B462="","",'5. Map Processos'!B462)</f>
        <v/>
      </c>
      <c r="C462" s="7" t="str">
        <f>IF('5. Map Processos'!C462="","",'5. Map Processos'!C462)</f>
        <v/>
      </c>
      <c r="D462" s="7" t="str">
        <f>IF('5. Map Processos'!E462="","",'5. Map Processos'!E462)</f>
        <v/>
      </c>
      <c r="E462" s="7" t="str">
        <f>IF('5. Map Processos'!I462="","",'5. Map Processos'!I462)</f>
        <v/>
      </c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7" t="str">
        <f>IFERROR(IF((VLOOKUP(F462,Auxiliar!$J$1:$K$6,2,FALSE)+VLOOKUP(G462,Auxiliar!$M$1:$N$5,2,FALSE)+VLOOKUP(H462,Auxiliar!$P$1:$Q$5,2,FALSE)+VLOOKUP(I462,Auxiliar!$S$1:$T$4,2,FALSE)+VLOOKUP(J462,Auxiliar!$V$1:$W$5,2,FALSE))&gt;=25,"Sim",IF((VLOOKUP(F462,Auxiliar!$J$1:$K$6,2,FALSE)+VLOOKUP(G462,Auxiliar!$M$1:$N$5,2,FALSE)+VLOOKUP(H462,Auxiliar!$P$1:$Q$5,2,FALSE)+VLOOKUP(I462,Auxiliar!$S$1:$T$4,2,FALSE)+VLOOKUP(J462,Auxiliar!$V$1:$W$5,2,FALSE))&gt;=23.5,"Avaliar","Não")),"")</f>
        <v/>
      </c>
      <c r="U462" s="7" t="str">
        <f t="shared" si="7"/>
        <v/>
      </c>
    </row>
    <row r="463" spans="1:21" x14ac:dyDescent="0.25">
      <c r="A463" s="7">
        <v>461</v>
      </c>
      <c r="B463" s="7" t="str">
        <f>IF('5. Map Processos'!B463="","",'5. Map Processos'!B463)</f>
        <v/>
      </c>
      <c r="C463" s="7" t="str">
        <f>IF('5. Map Processos'!C463="","",'5. Map Processos'!C463)</f>
        <v/>
      </c>
      <c r="D463" s="7" t="str">
        <f>IF('5. Map Processos'!E463="","",'5. Map Processos'!E463)</f>
        <v/>
      </c>
      <c r="E463" s="7" t="str">
        <f>IF('5. Map Processos'!I463="","",'5. Map Processos'!I463)</f>
        <v/>
      </c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7" t="str">
        <f>IFERROR(IF((VLOOKUP(F463,Auxiliar!$J$1:$K$6,2,FALSE)+VLOOKUP(G463,Auxiliar!$M$1:$N$5,2,FALSE)+VLOOKUP(H463,Auxiliar!$P$1:$Q$5,2,FALSE)+VLOOKUP(I463,Auxiliar!$S$1:$T$4,2,FALSE)+VLOOKUP(J463,Auxiliar!$V$1:$W$5,2,FALSE))&gt;=25,"Sim",IF((VLOOKUP(F463,Auxiliar!$J$1:$K$6,2,FALSE)+VLOOKUP(G463,Auxiliar!$M$1:$N$5,2,FALSE)+VLOOKUP(H463,Auxiliar!$P$1:$Q$5,2,FALSE)+VLOOKUP(I463,Auxiliar!$S$1:$T$4,2,FALSE)+VLOOKUP(J463,Auxiliar!$V$1:$W$5,2,FALSE))&gt;=23.5,"Avaliar","Não")),"")</f>
        <v/>
      </c>
      <c r="U463" s="7" t="str">
        <f t="shared" si="7"/>
        <v/>
      </c>
    </row>
    <row r="464" spans="1:21" x14ac:dyDescent="0.25">
      <c r="A464" s="7">
        <v>462</v>
      </c>
      <c r="B464" s="7" t="str">
        <f>IF('5. Map Processos'!B464="","",'5. Map Processos'!B464)</f>
        <v/>
      </c>
      <c r="C464" s="7" t="str">
        <f>IF('5. Map Processos'!C464="","",'5. Map Processos'!C464)</f>
        <v/>
      </c>
      <c r="D464" s="7" t="str">
        <f>IF('5. Map Processos'!E464="","",'5. Map Processos'!E464)</f>
        <v/>
      </c>
      <c r="E464" s="7" t="str">
        <f>IF('5. Map Processos'!I464="","",'5. Map Processos'!I464)</f>
        <v/>
      </c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7" t="str">
        <f>IFERROR(IF((VLOOKUP(F464,Auxiliar!$J$1:$K$6,2,FALSE)+VLOOKUP(G464,Auxiliar!$M$1:$N$5,2,FALSE)+VLOOKUP(H464,Auxiliar!$P$1:$Q$5,2,FALSE)+VLOOKUP(I464,Auxiliar!$S$1:$T$4,2,FALSE)+VLOOKUP(J464,Auxiliar!$V$1:$W$5,2,FALSE))&gt;=25,"Sim",IF((VLOOKUP(F464,Auxiliar!$J$1:$K$6,2,FALSE)+VLOOKUP(G464,Auxiliar!$M$1:$N$5,2,FALSE)+VLOOKUP(H464,Auxiliar!$P$1:$Q$5,2,FALSE)+VLOOKUP(I464,Auxiliar!$S$1:$T$4,2,FALSE)+VLOOKUP(J464,Auxiliar!$V$1:$W$5,2,FALSE))&gt;=23.5,"Avaliar","Não")),"")</f>
        <v/>
      </c>
      <c r="U464" s="7" t="str">
        <f t="shared" si="7"/>
        <v/>
      </c>
    </row>
    <row r="465" spans="1:21" x14ac:dyDescent="0.25">
      <c r="A465" s="7">
        <v>463</v>
      </c>
      <c r="B465" s="7" t="str">
        <f>IF('5. Map Processos'!B465="","",'5. Map Processos'!B465)</f>
        <v/>
      </c>
      <c r="C465" s="7" t="str">
        <f>IF('5. Map Processos'!C465="","",'5. Map Processos'!C465)</f>
        <v/>
      </c>
      <c r="D465" s="7" t="str">
        <f>IF('5. Map Processos'!E465="","",'5. Map Processos'!E465)</f>
        <v/>
      </c>
      <c r="E465" s="7" t="str">
        <f>IF('5. Map Processos'!I465="","",'5. Map Processos'!I465)</f>
        <v/>
      </c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7" t="str">
        <f>IFERROR(IF((VLOOKUP(F465,Auxiliar!$J$1:$K$6,2,FALSE)+VLOOKUP(G465,Auxiliar!$M$1:$N$5,2,FALSE)+VLOOKUP(H465,Auxiliar!$P$1:$Q$5,2,FALSE)+VLOOKUP(I465,Auxiliar!$S$1:$T$4,2,FALSE)+VLOOKUP(J465,Auxiliar!$V$1:$W$5,2,FALSE))&gt;=25,"Sim",IF((VLOOKUP(F465,Auxiliar!$J$1:$K$6,2,FALSE)+VLOOKUP(G465,Auxiliar!$M$1:$N$5,2,FALSE)+VLOOKUP(H465,Auxiliar!$P$1:$Q$5,2,FALSE)+VLOOKUP(I465,Auxiliar!$S$1:$T$4,2,FALSE)+VLOOKUP(J465,Auxiliar!$V$1:$W$5,2,FALSE))&gt;=23.5,"Avaliar","Não")),"")</f>
        <v/>
      </c>
      <c r="U465" s="7" t="str">
        <f t="shared" si="7"/>
        <v/>
      </c>
    </row>
    <row r="466" spans="1:21" x14ac:dyDescent="0.25">
      <c r="A466" s="7">
        <v>464</v>
      </c>
      <c r="B466" s="7" t="str">
        <f>IF('5. Map Processos'!B466="","",'5. Map Processos'!B466)</f>
        <v/>
      </c>
      <c r="C466" s="7" t="str">
        <f>IF('5. Map Processos'!C466="","",'5. Map Processos'!C466)</f>
        <v/>
      </c>
      <c r="D466" s="7" t="str">
        <f>IF('5. Map Processos'!E466="","",'5. Map Processos'!E466)</f>
        <v/>
      </c>
      <c r="E466" s="7" t="str">
        <f>IF('5. Map Processos'!I466="","",'5. Map Processos'!I466)</f>
        <v/>
      </c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7" t="str">
        <f>IFERROR(IF((VLOOKUP(F466,Auxiliar!$J$1:$K$6,2,FALSE)+VLOOKUP(G466,Auxiliar!$M$1:$N$5,2,FALSE)+VLOOKUP(H466,Auxiliar!$P$1:$Q$5,2,FALSE)+VLOOKUP(I466,Auxiliar!$S$1:$T$4,2,FALSE)+VLOOKUP(J466,Auxiliar!$V$1:$W$5,2,FALSE))&gt;=25,"Sim",IF((VLOOKUP(F466,Auxiliar!$J$1:$K$6,2,FALSE)+VLOOKUP(G466,Auxiliar!$M$1:$N$5,2,FALSE)+VLOOKUP(H466,Auxiliar!$P$1:$Q$5,2,FALSE)+VLOOKUP(I466,Auxiliar!$S$1:$T$4,2,FALSE)+VLOOKUP(J466,Auxiliar!$V$1:$W$5,2,FALSE))&gt;=23.5,"Avaliar","Não")),"")</f>
        <v/>
      </c>
      <c r="U466" s="7" t="str">
        <f t="shared" si="7"/>
        <v/>
      </c>
    </row>
    <row r="467" spans="1:21" x14ac:dyDescent="0.25">
      <c r="A467" s="7">
        <v>465</v>
      </c>
      <c r="B467" s="7" t="str">
        <f>IF('5. Map Processos'!B467="","",'5. Map Processos'!B467)</f>
        <v/>
      </c>
      <c r="C467" s="7" t="str">
        <f>IF('5. Map Processos'!C467="","",'5. Map Processos'!C467)</f>
        <v/>
      </c>
      <c r="D467" s="7" t="str">
        <f>IF('5. Map Processos'!E467="","",'5. Map Processos'!E467)</f>
        <v/>
      </c>
      <c r="E467" s="7" t="str">
        <f>IF('5. Map Processos'!I467="","",'5. Map Processos'!I467)</f>
        <v/>
      </c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7" t="str">
        <f>IFERROR(IF((VLOOKUP(F467,Auxiliar!$J$1:$K$6,2,FALSE)+VLOOKUP(G467,Auxiliar!$M$1:$N$5,2,FALSE)+VLOOKUP(H467,Auxiliar!$P$1:$Q$5,2,FALSE)+VLOOKUP(I467,Auxiliar!$S$1:$T$4,2,FALSE)+VLOOKUP(J467,Auxiliar!$V$1:$W$5,2,FALSE))&gt;=25,"Sim",IF((VLOOKUP(F467,Auxiliar!$J$1:$K$6,2,FALSE)+VLOOKUP(G467,Auxiliar!$M$1:$N$5,2,FALSE)+VLOOKUP(H467,Auxiliar!$P$1:$Q$5,2,FALSE)+VLOOKUP(I467,Auxiliar!$S$1:$T$4,2,FALSE)+VLOOKUP(J467,Auxiliar!$V$1:$W$5,2,FALSE))&gt;=23.5,"Avaliar","Não")),"")</f>
        <v/>
      </c>
      <c r="U467" s="7" t="str">
        <f t="shared" si="7"/>
        <v/>
      </c>
    </row>
    <row r="468" spans="1:21" x14ac:dyDescent="0.25">
      <c r="A468" s="7">
        <v>466</v>
      </c>
      <c r="B468" s="7" t="str">
        <f>IF('5. Map Processos'!B468="","",'5. Map Processos'!B468)</f>
        <v/>
      </c>
      <c r="C468" s="7" t="str">
        <f>IF('5. Map Processos'!C468="","",'5. Map Processos'!C468)</f>
        <v/>
      </c>
      <c r="D468" s="7" t="str">
        <f>IF('5. Map Processos'!E468="","",'5. Map Processos'!E468)</f>
        <v/>
      </c>
      <c r="E468" s="7" t="str">
        <f>IF('5. Map Processos'!I468="","",'5. Map Processos'!I468)</f>
        <v/>
      </c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7" t="str">
        <f>IFERROR(IF((VLOOKUP(F468,Auxiliar!$J$1:$K$6,2,FALSE)+VLOOKUP(G468,Auxiliar!$M$1:$N$5,2,FALSE)+VLOOKUP(H468,Auxiliar!$P$1:$Q$5,2,FALSE)+VLOOKUP(I468,Auxiliar!$S$1:$T$4,2,FALSE)+VLOOKUP(J468,Auxiliar!$V$1:$W$5,2,FALSE))&gt;=25,"Sim",IF((VLOOKUP(F468,Auxiliar!$J$1:$K$6,2,FALSE)+VLOOKUP(G468,Auxiliar!$M$1:$N$5,2,FALSE)+VLOOKUP(H468,Auxiliar!$P$1:$Q$5,2,FALSE)+VLOOKUP(I468,Auxiliar!$S$1:$T$4,2,FALSE)+VLOOKUP(J468,Auxiliar!$V$1:$W$5,2,FALSE))&gt;=23.5,"Avaliar","Não")),"")</f>
        <v/>
      </c>
      <c r="U468" s="7" t="str">
        <f t="shared" si="7"/>
        <v/>
      </c>
    </row>
    <row r="469" spans="1:21" x14ac:dyDescent="0.25">
      <c r="A469" s="7">
        <v>467</v>
      </c>
      <c r="B469" s="7" t="str">
        <f>IF('5. Map Processos'!B469="","",'5. Map Processos'!B469)</f>
        <v/>
      </c>
      <c r="C469" s="7" t="str">
        <f>IF('5. Map Processos'!C469="","",'5. Map Processos'!C469)</f>
        <v/>
      </c>
      <c r="D469" s="7" t="str">
        <f>IF('5. Map Processos'!E469="","",'5. Map Processos'!E469)</f>
        <v/>
      </c>
      <c r="E469" s="7" t="str">
        <f>IF('5. Map Processos'!I469="","",'5. Map Processos'!I469)</f>
        <v/>
      </c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7" t="str">
        <f>IFERROR(IF((VLOOKUP(F469,Auxiliar!$J$1:$K$6,2,FALSE)+VLOOKUP(G469,Auxiliar!$M$1:$N$5,2,FALSE)+VLOOKUP(H469,Auxiliar!$P$1:$Q$5,2,FALSE)+VLOOKUP(I469,Auxiliar!$S$1:$T$4,2,FALSE)+VLOOKUP(J469,Auxiliar!$V$1:$W$5,2,FALSE))&gt;=25,"Sim",IF((VLOOKUP(F469,Auxiliar!$J$1:$K$6,2,FALSE)+VLOOKUP(G469,Auxiliar!$M$1:$N$5,2,FALSE)+VLOOKUP(H469,Auxiliar!$P$1:$Q$5,2,FALSE)+VLOOKUP(I469,Auxiliar!$S$1:$T$4,2,FALSE)+VLOOKUP(J469,Auxiliar!$V$1:$W$5,2,FALSE))&gt;=23.5,"Avaliar","Não")),"")</f>
        <v/>
      </c>
      <c r="U469" s="7" t="str">
        <f t="shared" si="7"/>
        <v/>
      </c>
    </row>
    <row r="470" spans="1:21" x14ac:dyDescent="0.25">
      <c r="A470" s="7">
        <v>468</v>
      </c>
      <c r="B470" s="7" t="str">
        <f>IF('5. Map Processos'!B470="","",'5. Map Processos'!B470)</f>
        <v/>
      </c>
      <c r="C470" s="7" t="str">
        <f>IF('5. Map Processos'!C470="","",'5. Map Processos'!C470)</f>
        <v/>
      </c>
      <c r="D470" s="7" t="str">
        <f>IF('5. Map Processos'!E470="","",'5. Map Processos'!E470)</f>
        <v/>
      </c>
      <c r="E470" s="7" t="str">
        <f>IF('5. Map Processos'!I470="","",'5. Map Processos'!I470)</f>
        <v/>
      </c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7" t="str">
        <f>IFERROR(IF((VLOOKUP(F470,Auxiliar!$J$1:$K$6,2,FALSE)+VLOOKUP(G470,Auxiliar!$M$1:$N$5,2,FALSE)+VLOOKUP(H470,Auxiliar!$P$1:$Q$5,2,FALSE)+VLOOKUP(I470,Auxiliar!$S$1:$T$4,2,FALSE)+VLOOKUP(J470,Auxiliar!$V$1:$W$5,2,FALSE))&gt;=25,"Sim",IF((VLOOKUP(F470,Auxiliar!$J$1:$K$6,2,FALSE)+VLOOKUP(G470,Auxiliar!$M$1:$N$5,2,FALSE)+VLOOKUP(H470,Auxiliar!$P$1:$Q$5,2,FALSE)+VLOOKUP(I470,Auxiliar!$S$1:$T$4,2,FALSE)+VLOOKUP(J470,Auxiliar!$V$1:$W$5,2,FALSE))&gt;=23.5,"Avaliar","Não")),"")</f>
        <v/>
      </c>
      <c r="U470" s="7" t="str">
        <f t="shared" si="7"/>
        <v/>
      </c>
    </row>
    <row r="471" spans="1:21" x14ac:dyDescent="0.25">
      <c r="A471" s="7">
        <v>469</v>
      </c>
      <c r="B471" s="7" t="str">
        <f>IF('5. Map Processos'!B471="","",'5. Map Processos'!B471)</f>
        <v/>
      </c>
      <c r="C471" s="7" t="str">
        <f>IF('5. Map Processos'!C471="","",'5. Map Processos'!C471)</f>
        <v/>
      </c>
      <c r="D471" s="7" t="str">
        <f>IF('5. Map Processos'!E471="","",'5. Map Processos'!E471)</f>
        <v/>
      </c>
      <c r="E471" s="7" t="str">
        <f>IF('5. Map Processos'!I471="","",'5. Map Processos'!I471)</f>
        <v/>
      </c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7" t="str">
        <f>IFERROR(IF((VLOOKUP(F471,Auxiliar!$J$1:$K$6,2,FALSE)+VLOOKUP(G471,Auxiliar!$M$1:$N$5,2,FALSE)+VLOOKUP(H471,Auxiliar!$P$1:$Q$5,2,FALSE)+VLOOKUP(I471,Auxiliar!$S$1:$T$4,2,FALSE)+VLOOKUP(J471,Auxiliar!$V$1:$W$5,2,FALSE))&gt;=25,"Sim",IF((VLOOKUP(F471,Auxiliar!$J$1:$K$6,2,FALSE)+VLOOKUP(G471,Auxiliar!$M$1:$N$5,2,FALSE)+VLOOKUP(H471,Auxiliar!$P$1:$Q$5,2,FALSE)+VLOOKUP(I471,Auxiliar!$S$1:$T$4,2,FALSE)+VLOOKUP(J471,Auxiliar!$V$1:$W$5,2,FALSE))&gt;=23.5,"Avaliar","Não")),"")</f>
        <v/>
      </c>
      <c r="U471" s="7" t="str">
        <f t="shared" si="7"/>
        <v/>
      </c>
    </row>
    <row r="472" spans="1:21" x14ac:dyDescent="0.25">
      <c r="A472" s="7">
        <v>470</v>
      </c>
      <c r="B472" s="7" t="str">
        <f>IF('5. Map Processos'!B472="","",'5. Map Processos'!B472)</f>
        <v/>
      </c>
      <c r="C472" s="7" t="str">
        <f>IF('5. Map Processos'!C472="","",'5. Map Processos'!C472)</f>
        <v/>
      </c>
      <c r="D472" s="7" t="str">
        <f>IF('5. Map Processos'!E472="","",'5. Map Processos'!E472)</f>
        <v/>
      </c>
      <c r="E472" s="7" t="str">
        <f>IF('5. Map Processos'!I472="","",'5. Map Processos'!I472)</f>
        <v/>
      </c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7" t="str">
        <f>IFERROR(IF((VLOOKUP(F472,Auxiliar!$J$1:$K$6,2,FALSE)+VLOOKUP(G472,Auxiliar!$M$1:$N$5,2,FALSE)+VLOOKUP(H472,Auxiliar!$P$1:$Q$5,2,FALSE)+VLOOKUP(I472,Auxiliar!$S$1:$T$4,2,FALSE)+VLOOKUP(J472,Auxiliar!$V$1:$W$5,2,FALSE))&gt;=25,"Sim",IF((VLOOKUP(F472,Auxiliar!$J$1:$K$6,2,FALSE)+VLOOKUP(G472,Auxiliar!$M$1:$N$5,2,FALSE)+VLOOKUP(H472,Auxiliar!$P$1:$Q$5,2,FALSE)+VLOOKUP(I472,Auxiliar!$S$1:$T$4,2,FALSE)+VLOOKUP(J472,Auxiliar!$V$1:$W$5,2,FALSE))&gt;=23.5,"Avaliar","Não")),"")</f>
        <v/>
      </c>
      <c r="U472" s="7" t="str">
        <f t="shared" si="7"/>
        <v/>
      </c>
    </row>
    <row r="473" spans="1:21" x14ac:dyDescent="0.25">
      <c r="A473" s="7">
        <v>471</v>
      </c>
      <c r="B473" s="7" t="str">
        <f>IF('5. Map Processos'!B473="","",'5. Map Processos'!B473)</f>
        <v/>
      </c>
      <c r="C473" s="7" t="str">
        <f>IF('5. Map Processos'!C473="","",'5. Map Processos'!C473)</f>
        <v/>
      </c>
      <c r="D473" s="7" t="str">
        <f>IF('5. Map Processos'!E473="","",'5. Map Processos'!E473)</f>
        <v/>
      </c>
      <c r="E473" s="7" t="str">
        <f>IF('5. Map Processos'!I473="","",'5. Map Processos'!I473)</f>
        <v/>
      </c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7" t="str">
        <f>IFERROR(IF((VLOOKUP(F473,Auxiliar!$J$1:$K$6,2,FALSE)+VLOOKUP(G473,Auxiliar!$M$1:$N$5,2,FALSE)+VLOOKUP(H473,Auxiliar!$P$1:$Q$5,2,FALSE)+VLOOKUP(I473,Auxiliar!$S$1:$T$4,2,FALSE)+VLOOKUP(J473,Auxiliar!$V$1:$W$5,2,FALSE))&gt;=25,"Sim",IF((VLOOKUP(F473,Auxiliar!$J$1:$K$6,2,FALSE)+VLOOKUP(G473,Auxiliar!$M$1:$N$5,2,FALSE)+VLOOKUP(H473,Auxiliar!$P$1:$Q$5,2,FALSE)+VLOOKUP(I473,Auxiliar!$S$1:$T$4,2,FALSE)+VLOOKUP(J473,Auxiliar!$V$1:$W$5,2,FALSE))&gt;=23.5,"Avaliar","Não")),"")</f>
        <v/>
      </c>
      <c r="U473" s="7" t="str">
        <f t="shared" si="7"/>
        <v/>
      </c>
    </row>
    <row r="474" spans="1:21" x14ac:dyDescent="0.25">
      <c r="A474" s="7">
        <v>472</v>
      </c>
      <c r="B474" s="7" t="str">
        <f>IF('5. Map Processos'!B474="","",'5. Map Processos'!B474)</f>
        <v/>
      </c>
      <c r="C474" s="7" t="str">
        <f>IF('5. Map Processos'!C474="","",'5. Map Processos'!C474)</f>
        <v/>
      </c>
      <c r="D474" s="7" t="str">
        <f>IF('5. Map Processos'!E474="","",'5. Map Processos'!E474)</f>
        <v/>
      </c>
      <c r="E474" s="7" t="str">
        <f>IF('5. Map Processos'!I474="","",'5. Map Processos'!I474)</f>
        <v/>
      </c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7" t="str">
        <f>IFERROR(IF((VLOOKUP(F474,Auxiliar!$J$1:$K$6,2,FALSE)+VLOOKUP(G474,Auxiliar!$M$1:$N$5,2,FALSE)+VLOOKUP(H474,Auxiliar!$P$1:$Q$5,2,FALSE)+VLOOKUP(I474,Auxiliar!$S$1:$T$4,2,FALSE)+VLOOKUP(J474,Auxiliar!$V$1:$W$5,2,FALSE))&gt;=25,"Sim",IF((VLOOKUP(F474,Auxiliar!$J$1:$K$6,2,FALSE)+VLOOKUP(G474,Auxiliar!$M$1:$N$5,2,FALSE)+VLOOKUP(H474,Auxiliar!$P$1:$Q$5,2,FALSE)+VLOOKUP(I474,Auxiliar!$S$1:$T$4,2,FALSE)+VLOOKUP(J474,Auxiliar!$V$1:$W$5,2,FALSE))&gt;=23.5,"Avaliar","Não")),"")</f>
        <v/>
      </c>
      <c r="U474" s="7" t="str">
        <f t="shared" si="7"/>
        <v/>
      </c>
    </row>
    <row r="475" spans="1:21" x14ac:dyDescent="0.25">
      <c r="A475" s="7">
        <v>473</v>
      </c>
      <c r="B475" s="7" t="str">
        <f>IF('5. Map Processos'!B475="","",'5. Map Processos'!B475)</f>
        <v/>
      </c>
      <c r="C475" s="7" t="str">
        <f>IF('5. Map Processos'!C475="","",'5. Map Processos'!C475)</f>
        <v/>
      </c>
      <c r="D475" s="7" t="str">
        <f>IF('5. Map Processos'!E475="","",'5. Map Processos'!E475)</f>
        <v/>
      </c>
      <c r="E475" s="7" t="str">
        <f>IF('5. Map Processos'!I475="","",'5. Map Processos'!I475)</f>
        <v/>
      </c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7" t="str">
        <f>IFERROR(IF((VLOOKUP(F475,Auxiliar!$J$1:$K$6,2,FALSE)+VLOOKUP(G475,Auxiliar!$M$1:$N$5,2,FALSE)+VLOOKUP(H475,Auxiliar!$P$1:$Q$5,2,FALSE)+VLOOKUP(I475,Auxiliar!$S$1:$T$4,2,FALSE)+VLOOKUP(J475,Auxiliar!$V$1:$W$5,2,FALSE))&gt;=25,"Sim",IF((VLOOKUP(F475,Auxiliar!$J$1:$K$6,2,FALSE)+VLOOKUP(G475,Auxiliar!$M$1:$N$5,2,FALSE)+VLOOKUP(H475,Auxiliar!$P$1:$Q$5,2,FALSE)+VLOOKUP(I475,Auxiliar!$S$1:$T$4,2,FALSE)+VLOOKUP(J475,Auxiliar!$V$1:$W$5,2,FALSE))&gt;=23.5,"Avaliar","Não")),"")</f>
        <v/>
      </c>
      <c r="U475" s="7" t="str">
        <f t="shared" si="7"/>
        <v/>
      </c>
    </row>
    <row r="476" spans="1:21" x14ac:dyDescent="0.25">
      <c r="A476" s="7">
        <v>474</v>
      </c>
      <c r="B476" s="7" t="str">
        <f>IF('5. Map Processos'!B476="","",'5. Map Processos'!B476)</f>
        <v/>
      </c>
      <c r="C476" s="7" t="str">
        <f>IF('5. Map Processos'!C476="","",'5. Map Processos'!C476)</f>
        <v/>
      </c>
      <c r="D476" s="7" t="str">
        <f>IF('5. Map Processos'!E476="","",'5. Map Processos'!E476)</f>
        <v/>
      </c>
      <c r="E476" s="7" t="str">
        <f>IF('5. Map Processos'!I476="","",'5. Map Processos'!I476)</f>
        <v/>
      </c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7" t="str">
        <f>IFERROR(IF((VLOOKUP(F476,Auxiliar!$J$1:$K$6,2,FALSE)+VLOOKUP(G476,Auxiliar!$M$1:$N$5,2,FALSE)+VLOOKUP(H476,Auxiliar!$P$1:$Q$5,2,FALSE)+VLOOKUP(I476,Auxiliar!$S$1:$T$4,2,FALSE)+VLOOKUP(J476,Auxiliar!$V$1:$W$5,2,FALSE))&gt;=25,"Sim",IF((VLOOKUP(F476,Auxiliar!$J$1:$K$6,2,FALSE)+VLOOKUP(G476,Auxiliar!$M$1:$N$5,2,FALSE)+VLOOKUP(H476,Auxiliar!$P$1:$Q$5,2,FALSE)+VLOOKUP(I476,Auxiliar!$S$1:$T$4,2,FALSE)+VLOOKUP(J476,Auxiliar!$V$1:$W$5,2,FALSE))&gt;=23.5,"Avaliar","Não")),"")</f>
        <v/>
      </c>
      <c r="U476" s="7" t="str">
        <f t="shared" si="7"/>
        <v/>
      </c>
    </row>
    <row r="477" spans="1:21" x14ac:dyDescent="0.25">
      <c r="A477" s="7">
        <v>475</v>
      </c>
      <c r="B477" s="7" t="str">
        <f>IF('5. Map Processos'!B477="","",'5. Map Processos'!B477)</f>
        <v/>
      </c>
      <c r="C477" s="7" t="str">
        <f>IF('5. Map Processos'!C477="","",'5. Map Processos'!C477)</f>
        <v/>
      </c>
      <c r="D477" s="7" t="str">
        <f>IF('5. Map Processos'!E477="","",'5. Map Processos'!E477)</f>
        <v/>
      </c>
      <c r="E477" s="7" t="str">
        <f>IF('5. Map Processos'!I477="","",'5. Map Processos'!I477)</f>
        <v/>
      </c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7" t="str">
        <f>IFERROR(IF((VLOOKUP(F477,Auxiliar!$J$1:$K$6,2,FALSE)+VLOOKUP(G477,Auxiliar!$M$1:$N$5,2,FALSE)+VLOOKUP(H477,Auxiliar!$P$1:$Q$5,2,FALSE)+VLOOKUP(I477,Auxiliar!$S$1:$T$4,2,FALSE)+VLOOKUP(J477,Auxiliar!$V$1:$W$5,2,FALSE))&gt;=25,"Sim",IF((VLOOKUP(F477,Auxiliar!$J$1:$K$6,2,FALSE)+VLOOKUP(G477,Auxiliar!$M$1:$N$5,2,FALSE)+VLOOKUP(H477,Auxiliar!$P$1:$Q$5,2,FALSE)+VLOOKUP(I477,Auxiliar!$S$1:$T$4,2,FALSE)+VLOOKUP(J477,Auxiliar!$V$1:$W$5,2,FALSE))&gt;=23.5,"Avaliar","Não")),"")</f>
        <v/>
      </c>
      <c r="U477" s="7" t="str">
        <f t="shared" si="7"/>
        <v/>
      </c>
    </row>
    <row r="478" spans="1:21" x14ac:dyDescent="0.25">
      <c r="A478" s="7">
        <v>476</v>
      </c>
      <c r="B478" s="7" t="str">
        <f>IF('5. Map Processos'!B478="","",'5. Map Processos'!B478)</f>
        <v/>
      </c>
      <c r="C478" s="7" t="str">
        <f>IF('5. Map Processos'!C478="","",'5. Map Processos'!C478)</f>
        <v/>
      </c>
      <c r="D478" s="7" t="str">
        <f>IF('5. Map Processos'!E478="","",'5. Map Processos'!E478)</f>
        <v/>
      </c>
      <c r="E478" s="7" t="str">
        <f>IF('5. Map Processos'!I478="","",'5. Map Processos'!I478)</f>
        <v/>
      </c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7" t="str">
        <f>IFERROR(IF((VLOOKUP(F478,Auxiliar!$J$1:$K$6,2,FALSE)+VLOOKUP(G478,Auxiliar!$M$1:$N$5,2,FALSE)+VLOOKUP(H478,Auxiliar!$P$1:$Q$5,2,FALSE)+VLOOKUP(I478,Auxiliar!$S$1:$T$4,2,FALSE)+VLOOKUP(J478,Auxiliar!$V$1:$W$5,2,FALSE))&gt;=25,"Sim",IF((VLOOKUP(F478,Auxiliar!$J$1:$K$6,2,FALSE)+VLOOKUP(G478,Auxiliar!$M$1:$N$5,2,FALSE)+VLOOKUP(H478,Auxiliar!$P$1:$Q$5,2,FALSE)+VLOOKUP(I478,Auxiliar!$S$1:$T$4,2,FALSE)+VLOOKUP(J478,Auxiliar!$V$1:$W$5,2,FALSE))&gt;=23.5,"Avaliar","Não")),"")</f>
        <v/>
      </c>
      <c r="U478" s="7" t="str">
        <f t="shared" si="7"/>
        <v/>
      </c>
    </row>
    <row r="479" spans="1:21" x14ac:dyDescent="0.25">
      <c r="A479" s="7">
        <v>477</v>
      </c>
      <c r="B479" s="7" t="str">
        <f>IF('5. Map Processos'!B479="","",'5. Map Processos'!B479)</f>
        <v/>
      </c>
      <c r="C479" s="7" t="str">
        <f>IF('5. Map Processos'!C479="","",'5. Map Processos'!C479)</f>
        <v/>
      </c>
      <c r="D479" s="7" t="str">
        <f>IF('5. Map Processos'!E479="","",'5. Map Processos'!E479)</f>
        <v/>
      </c>
      <c r="E479" s="7" t="str">
        <f>IF('5. Map Processos'!I479="","",'5. Map Processos'!I479)</f>
        <v/>
      </c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7" t="str">
        <f>IFERROR(IF((VLOOKUP(F479,Auxiliar!$J$1:$K$6,2,FALSE)+VLOOKUP(G479,Auxiliar!$M$1:$N$5,2,FALSE)+VLOOKUP(H479,Auxiliar!$P$1:$Q$5,2,FALSE)+VLOOKUP(I479,Auxiliar!$S$1:$T$4,2,FALSE)+VLOOKUP(J479,Auxiliar!$V$1:$W$5,2,FALSE))&gt;=25,"Sim",IF((VLOOKUP(F479,Auxiliar!$J$1:$K$6,2,FALSE)+VLOOKUP(G479,Auxiliar!$M$1:$N$5,2,FALSE)+VLOOKUP(H479,Auxiliar!$P$1:$Q$5,2,FALSE)+VLOOKUP(I479,Auxiliar!$S$1:$T$4,2,FALSE)+VLOOKUP(J479,Auxiliar!$V$1:$W$5,2,FALSE))&gt;=23.5,"Avaliar","Não")),"")</f>
        <v/>
      </c>
      <c r="U479" s="7" t="str">
        <f t="shared" si="7"/>
        <v/>
      </c>
    </row>
    <row r="480" spans="1:21" x14ac:dyDescent="0.25">
      <c r="A480" s="7">
        <v>478</v>
      </c>
      <c r="B480" s="7" t="str">
        <f>IF('5. Map Processos'!B480="","",'5. Map Processos'!B480)</f>
        <v/>
      </c>
      <c r="C480" s="7" t="str">
        <f>IF('5. Map Processos'!C480="","",'5. Map Processos'!C480)</f>
        <v/>
      </c>
      <c r="D480" s="7" t="str">
        <f>IF('5. Map Processos'!E480="","",'5. Map Processos'!E480)</f>
        <v/>
      </c>
      <c r="E480" s="7" t="str">
        <f>IF('5. Map Processos'!I480="","",'5. Map Processos'!I480)</f>
        <v/>
      </c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7" t="str">
        <f>IFERROR(IF((VLOOKUP(F480,Auxiliar!$J$1:$K$6,2,FALSE)+VLOOKUP(G480,Auxiliar!$M$1:$N$5,2,FALSE)+VLOOKUP(H480,Auxiliar!$P$1:$Q$5,2,FALSE)+VLOOKUP(I480,Auxiliar!$S$1:$T$4,2,FALSE)+VLOOKUP(J480,Auxiliar!$V$1:$W$5,2,FALSE))&gt;=25,"Sim",IF((VLOOKUP(F480,Auxiliar!$J$1:$K$6,2,FALSE)+VLOOKUP(G480,Auxiliar!$M$1:$N$5,2,FALSE)+VLOOKUP(H480,Auxiliar!$P$1:$Q$5,2,FALSE)+VLOOKUP(I480,Auxiliar!$S$1:$T$4,2,FALSE)+VLOOKUP(J480,Auxiliar!$V$1:$W$5,2,FALSE))&gt;=23.5,"Avaliar","Não")),"")</f>
        <v/>
      </c>
      <c r="U480" s="7" t="str">
        <f t="shared" si="7"/>
        <v/>
      </c>
    </row>
    <row r="481" spans="1:21" x14ac:dyDescent="0.25">
      <c r="A481" s="7">
        <v>479</v>
      </c>
      <c r="B481" s="7" t="str">
        <f>IF('5. Map Processos'!B481="","",'5. Map Processos'!B481)</f>
        <v/>
      </c>
      <c r="C481" s="7" t="str">
        <f>IF('5. Map Processos'!C481="","",'5. Map Processos'!C481)</f>
        <v/>
      </c>
      <c r="D481" s="7" t="str">
        <f>IF('5. Map Processos'!E481="","",'5. Map Processos'!E481)</f>
        <v/>
      </c>
      <c r="E481" s="7" t="str">
        <f>IF('5. Map Processos'!I481="","",'5. Map Processos'!I481)</f>
        <v/>
      </c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7" t="str">
        <f>IFERROR(IF((VLOOKUP(F481,Auxiliar!$J$1:$K$6,2,FALSE)+VLOOKUP(G481,Auxiliar!$M$1:$N$5,2,FALSE)+VLOOKUP(H481,Auxiliar!$P$1:$Q$5,2,FALSE)+VLOOKUP(I481,Auxiliar!$S$1:$T$4,2,FALSE)+VLOOKUP(J481,Auxiliar!$V$1:$W$5,2,FALSE))&gt;=25,"Sim",IF((VLOOKUP(F481,Auxiliar!$J$1:$K$6,2,FALSE)+VLOOKUP(G481,Auxiliar!$M$1:$N$5,2,FALSE)+VLOOKUP(H481,Auxiliar!$P$1:$Q$5,2,FALSE)+VLOOKUP(I481,Auxiliar!$S$1:$T$4,2,FALSE)+VLOOKUP(J481,Auxiliar!$V$1:$W$5,2,FALSE))&gt;=23.5,"Avaliar","Não")),"")</f>
        <v/>
      </c>
      <c r="U481" s="7" t="str">
        <f t="shared" si="7"/>
        <v/>
      </c>
    </row>
    <row r="482" spans="1:21" x14ac:dyDescent="0.25">
      <c r="A482" s="7">
        <v>480</v>
      </c>
      <c r="B482" s="7" t="str">
        <f>IF('5. Map Processos'!B482="","",'5. Map Processos'!B482)</f>
        <v/>
      </c>
      <c r="C482" s="7" t="str">
        <f>IF('5. Map Processos'!C482="","",'5. Map Processos'!C482)</f>
        <v/>
      </c>
      <c r="D482" s="7" t="str">
        <f>IF('5. Map Processos'!E482="","",'5. Map Processos'!E482)</f>
        <v/>
      </c>
      <c r="E482" s="7" t="str">
        <f>IF('5. Map Processos'!I482="","",'5. Map Processos'!I482)</f>
        <v/>
      </c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7" t="str">
        <f>IFERROR(IF((VLOOKUP(F482,Auxiliar!$J$1:$K$6,2,FALSE)+VLOOKUP(G482,Auxiliar!$M$1:$N$5,2,FALSE)+VLOOKUP(H482,Auxiliar!$P$1:$Q$5,2,FALSE)+VLOOKUP(I482,Auxiliar!$S$1:$T$4,2,FALSE)+VLOOKUP(J482,Auxiliar!$V$1:$W$5,2,FALSE))&gt;=25,"Sim",IF((VLOOKUP(F482,Auxiliar!$J$1:$K$6,2,FALSE)+VLOOKUP(G482,Auxiliar!$M$1:$N$5,2,FALSE)+VLOOKUP(H482,Auxiliar!$P$1:$Q$5,2,FALSE)+VLOOKUP(I482,Auxiliar!$S$1:$T$4,2,FALSE)+VLOOKUP(J482,Auxiliar!$V$1:$W$5,2,FALSE))&gt;=23.5,"Avaliar","Não")),"")</f>
        <v/>
      </c>
      <c r="U482" s="7" t="str">
        <f t="shared" si="7"/>
        <v/>
      </c>
    </row>
    <row r="483" spans="1:21" x14ac:dyDescent="0.25">
      <c r="A483" s="7">
        <v>481</v>
      </c>
      <c r="B483" s="7" t="str">
        <f>IF('5. Map Processos'!B483="","",'5. Map Processos'!B483)</f>
        <v/>
      </c>
      <c r="C483" s="7" t="str">
        <f>IF('5. Map Processos'!C483="","",'5. Map Processos'!C483)</f>
        <v/>
      </c>
      <c r="D483" s="7" t="str">
        <f>IF('5. Map Processos'!E483="","",'5. Map Processos'!E483)</f>
        <v/>
      </c>
      <c r="E483" s="7" t="str">
        <f>IF('5. Map Processos'!I483="","",'5. Map Processos'!I483)</f>
        <v/>
      </c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7" t="str">
        <f>IFERROR(IF((VLOOKUP(F483,Auxiliar!$J$1:$K$6,2,FALSE)+VLOOKUP(G483,Auxiliar!$M$1:$N$5,2,FALSE)+VLOOKUP(H483,Auxiliar!$P$1:$Q$5,2,FALSE)+VLOOKUP(I483,Auxiliar!$S$1:$T$4,2,FALSE)+VLOOKUP(J483,Auxiliar!$V$1:$W$5,2,FALSE))&gt;=25,"Sim",IF((VLOOKUP(F483,Auxiliar!$J$1:$K$6,2,FALSE)+VLOOKUP(G483,Auxiliar!$M$1:$N$5,2,FALSE)+VLOOKUP(H483,Auxiliar!$P$1:$Q$5,2,FALSE)+VLOOKUP(I483,Auxiliar!$S$1:$T$4,2,FALSE)+VLOOKUP(J483,Auxiliar!$V$1:$W$5,2,FALSE))&gt;=23.5,"Avaliar","Não")),"")</f>
        <v/>
      </c>
      <c r="U483" s="7" t="str">
        <f t="shared" si="7"/>
        <v/>
      </c>
    </row>
    <row r="484" spans="1:21" x14ac:dyDescent="0.25">
      <c r="A484" s="7">
        <v>482</v>
      </c>
      <c r="B484" s="7" t="str">
        <f>IF('5. Map Processos'!B484="","",'5. Map Processos'!B484)</f>
        <v/>
      </c>
      <c r="C484" s="7" t="str">
        <f>IF('5. Map Processos'!C484="","",'5. Map Processos'!C484)</f>
        <v/>
      </c>
      <c r="D484" s="7" t="str">
        <f>IF('5. Map Processos'!E484="","",'5. Map Processos'!E484)</f>
        <v/>
      </c>
      <c r="E484" s="7" t="str">
        <f>IF('5. Map Processos'!I484="","",'5. Map Processos'!I484)</f>
        <v/>
      </c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7" t="str">
        <f>IFERROR(IF((VLOOKUP(F484,Auxiliar!$J$1:$K$6,2,FALSE)+VLOOKUP(G484,Auxiliar!$M$1:$N$5,2,FALSE)+VLOOKUP(H484,Auxiliar!$P$1:$Q$5,2,FALSE)+VLOOKUP(I484,Auxiliar!$S$1:$T$4,2,FALSE)+VLOOKUP(J484,Auxiliar!$V$1:$W$5,2,FALSE))&gt;=25,"Sim",IF((VLOOKUP(F484,Auxiliar!$J$1:$K$6,2,FALSE)+VLOOKUP(G484,Auxiliar!$M$1:$N$5,2,FALSE)+VLOOKUP(H484,Auxiliar!$P$1:$Q$5,2,FALSE)+VLOOKUP(I484,Auxiliar!$S$1:$T$4,2,FALSE)+VLOOKUP(J484,Auxiliar!$V$1:$W$5,2,FALSE))&gt;=23.5,"Avaliar","Não")),"")</f>
        <v/>
      </c>
      <c r="U484" s="7" t="str">
        <f t="shared" si="7"/>
        <v/>
      </c>
    </row>
    <row r="485" spans="1:21" x14ac:dyDescent="0.25">
      <c r="A485" s="7">
        <v>483</v>
      </c>
      <c r="B485" s="7" t="str">
        <f>IF('5. Map Processos'!B485="","",'5. Map Processos'!B485)</f>
        <v/>
      </c>
      <c r="C485" s="7" t="str">
        <f>IF('5. Map Processos'!C485="","",'5. Map Processos'!C485)</f>
        <v/>
      </c>
      <c r="D485" s="7" t="str">
        <f>IF('5. Map Processos'!E485="","",'5. Map Processos'!E485)</f>
        <v/>
      </c>
      <c r="E485" s="7" t="str">
        <f>IF('5. Map Processos'!I485="","",'5. Map Processos'!I485)</f>
        <v/>
      </c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7" t="str">
        <f>IFERROR(IF((VLOOKUP(F485,Auxiliar!$J$1:$K$6,2,FALSE)+VLOOKUP(G485,Auxiliar!$M$1:$N$5,2,FALSE)+VLOOKUP(H485,Auxiliar!$P$1:$Q$5,2,FALSE)+VLOOKUP(I485,Auxiliar!$S$1:$T$4,2,FALSE)+VLOOKUP(J485,Auxiliar!$V$1:$W$5,2,FALSE))&gt;=25,"Sim",IF((VLOOKUP(F485,Auxiliar!$J$1:$K$6,2,FALSE)+VLOOKUP(G485,Auxiliar!$M$1:$N$5,2,FALSE)+VLOOKUP(H485,Auxiliar!$P$1:$Q$5,2,FALSE)+VLOOKUP(I485,Auxiliar!$S$1:$T$4,2,FALSE)+VLOOKUP(J485,Auxiliar!$V$1:$W$5,2,FALSE))&gt;=23.5,"Avaliar","Não")),"")</f>
        <v/>
      </c>
      <c r="U485" s="7" t="str">
        <f t="shared" si="7"/>
        <v/>
      </c>
    </row>
    <row r="486" spans="1:21" x14ac:dyDescent="0.25">
      <c r="A486" s="7">
        <v>484</v>
      </c>
      <c r="B486" s="7" t="str">
        <f>IF('5. Map Processos'!B486="","",'5. Map Processos'!B486)</f>
        <v/>
      </c>
      <c r="C486" s="7" t="str">
        <f>IF('5. Map Processos'!C486="","",'5. Map Processos'!C486)</f>
        <v/>
      </c>
      <c r="D486" s="7" t="str">
        <f>IF('5. Map Processos'!E486="","",'5. Map Processos'!E486)</f>
        <v/>
      </c>
      <c r="E486" s="7" t="str">
        <f>IF('5. Map Processos'!I486="","",'5. Map Processos'!I486)</f>
        <v/>
      </c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7" t="str">
        <f>IFERROR(IF((VLOOKUP(F486,Auxiliar!$J$1:$K$6,2,FALSE)+VLOOKUP(G486,Auxiliar!$M$1:$N$5,2,FALSE)+VLOOKUP(H486,Auxiliar!$P$1:$Q$5,2,FALSE)+VLOOKUP(I486,Auxiliar!$S$1:$T$4,2,FALSE)+VLOOKUP(J486,Auxiliar!$V$1:$W$5,2,FALSE))&gt;=25,"Sim",IF((VLOOKUP(F486,Auxiliar!$J$1:$K$6,2,FALSE)+VLOOKUP(G486,Auxiliar!$M$1:$N$5,2,FALSE)+VLOOKUP(H486,Auxiliar!$P$1:$Q$5,2,FALSE)+VLOOKUP(I486,Auxiliar!$S$1:$T$4,2,FALSE)+VLOOKUP(J486,Auxiliar!$V$1:$W$5,2,FALSE))&gt;=23.5,"Avaliar","Não")),"")</f>
        <v/>
      </c>
      <c r="U486" s="7" t="str">
        <f t="shared" si="7"/>
        <v/>
      </c>
    </row>
    <row r="487" spans="1:21" x14ac:dyDescent="0.25">
      <c r="A487" s="7">
        <v>485</v>
      </c>
      <c r="B487" s="7" t="str">
        <f>IF('5. Map Processos'!B487="","",'5. Map Processos'!B487)</f>
        <v/>
      </c>
      <c r="C487" s="7" t="str">
        <f>IF('5. Map Processos'!C487="","",'5. Map Processos'!C487)</f>
        <v/>
      </c>
      <c r="D487" s="7" t="str">
        <f>IF('5. Map Processos'!E487="","",'5. Map Processos'!E487)</f>
        <v/>
      </c>
      <c r="E487" s="7" t="str">
        <f>IF('5. Map Processos'!I487="","",'5. Map Processos'!I487)</f>
        <v/>
      </c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7" t="str">
        <f>IFERROR(IF((VLOOKUP(F487,Auxiliar!$J$1:$K$6,2,FALSE)+VLOOKUP(G487,Auxiliar!$M$1:$N$5,2,FALSE)+VLOOKUP(H487,Auxiliar!$P$1:$Q$5,2,FALSE)+VLOOKUP(I487,Auxiliar!$S$1:$T$4,2,FALSE)+VLOOKUP(J487,Auxiliar!$V$1:$W$5,2,FALSE))&gt;=25,"Sim",IF((VLOOKUP(F487,Auxiliar!$J$1:$K$6,2,FALSE)+VLOOKUP(G487,Auxiliar!$M$1:$N$5,2,FALSE)+VLOOKUP(H487,Auxiliar!$P$1:$Q$5,2,FALSE)+VLOOKUP(I487,Auxiliar!$S$1:$T$4,2,FALSE)+VLOOKUP(J487,Auxiliar!$V$1:$W$5,2,FALSE))&gt;=23.5,"Avaliar","Não")),"")</f>
        <v/>
      </c>
      <c r="U487" s="7" t="str">
        <f t="shared" si="7"/>
        <v/>
      </c>
    </row>
    <row r="488" spans="1:21" x14ac:dyDescent="0.25">
      <c r="A488" s="7">
        <v>486</v>
      </c>
      <c r="B488" s="7" t="str">
        <f>IF('5. Map Processos'!B488="","",'5. Map Processos'!B488)</f>
        <v/>
      </c>
      <c r="C488" s="7" t="str">
        <f>IF('5. Map Processos'!C488="","",'5. Map Processos'!C488)</f>
        <v/>
      </c>
      <c r="D488" s="7" t="str">
        <f>IF('5. Map Processos'!E488="","",'5. Map Processos'!E488)</f>
        <v/>
      </c>
      <c r="E488" s="7" t="str">
        <f>IF('5. Map Processos'!I488="","",'5. Map Processos'!I488)</f>
        <v/>
      </c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7" t="str">
        <f>IFERROR(IF((VLOOKUP(F488,Auxiliar!$J$1:$K$6,2,FALSE)+VLOOKUP(G488,Auxiliar!$M$1:$N$5,2,FALSE)+VLOOKUP(H488,Auxiliar!$P$1:$Q$5,2,FALSE)+VLOOKUP(I488,Auxiliar!$S$1:$T$4,2,FALSE)+VLOOKUP(J488,Auxiliar!$V$1:$W$5,2,FALSE))&gt;=25,"Sim",IF((VLOOKUP(F488,Auxiliar!$J$1:$K$6,2,FALSE)+VLOOKUP(G488,Auxiliar!$M$1:$N$5,2,FALSE)+VLOOKUP(H488,Auxiliar!$P$1:$Q$5,2,FALSE)+VLOOKUP(I488,Auxiliar!$S$1:$T$4,2,FALSE)+VLOOKUP(J488,Auxiliar!$V$1:$W$5,2,FALSE))&gt;=23.5,"Avaliar","Não")),"")</f>
        <v/>
      </c>
      <c r="U488" s="7" t="str">
        <f t="shared" si="7"/>
        <v/>
      </c>
    </row>
    <row r="489" spans="1:21" x14ac:dyDescent="0.25">
      <c r="A489" s="7">
        <v>487</v>
      </c>
      <c r="B489" s="7" t="str">
        <f>IF('5. Map Processos'!B489="","",'5. Map Processos'!B489)</f>
        <v/>
      </c>
      <c r="C489" s="7" t="str">
        <f>IF('5. Map Processos'!C489="","",'5. Map Processos'!C489)</f>
        <v/>
      </c>
      <c r="D489" s="7" t="str">
        <f>IF('5. Map Processos'!E489="","",'5. Map Processos'!E489)</f>
        <v/>
      </c>
      <c r="E489" s="7" t="str">
        <f>IF('5. Map Processos'!I489="","",'5. Map Processos'!I489)</f>
        <v/>
      </c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7" t="str">
        <f>IFERROR(IF((VLOOKUP(F489,Auxiliar!$J$1:$K$6,2,FALSE)+VLOOKUP(G489,Auxiliar!$M$1:$N$5,2,FALSE)+VLOOKUP(H489,Auxiliar!$P$1:$Q$5,2,FALSE)+VLOOKUP(I489,Auxiliar!$S$1:$T$4,2,FALSE)+VLOOKUP(J489,Auxiliar!$V$1:$W$5,2,FALSE))&gt;=25,"Sim",IF((VLOOKUP(F489,Auxiliar!$J$1:$K$6,2,FALSE)+VLOOKUP(G489,Auxiliar!$M$1:$N$5,2,FALSE)+VLOOKUP(H489,Auxiliar!$P$1:$Q$5,2,FALSE)+VLOOKUP(I489,Auxiliar!$S$1:$T$4,2,FALSE)+VLOOKUP(J489,Auxiliar!$V$1:$W$5,2,FALSE))&gt;=23.5,"Avaliar","Não")),"")</f>
        <v/>
      </c>
      <c r="U489" s="7" t="str">
        <f t="shared" si="7"/>
        <v/>
      </c>
    </row>
    <row r="490" spans="1:21" x14ac:dyDescent="0.25">
      <c r="A490" s="7">
        <v>488</v>
      </c>
      <c r="B490" s="7" t="str">
        <f>IF('5. Map Processos'!B490="","",'5. Map Processos'!B490)</f>
        <v/>
      </c>
      <c r="C490" s="7" t="str">
        <f>IF('5. Map Processos'!C490="","",'5. Map Processos'!C490)</f>
        <v/>
      </c>
      <c r="D490" s="7" t="str">
        <f>IF('5. Map Processos'!E490="","",'5. Map Processos'!E490)</f>
        <v/>
      </c>
      <c r="E490" s="7" t="str">
        <f>IF('5. Map Processos'!I490="","",'5. Map Processos'!I490)</f>
        <v/>
      </c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7" t="str">
        <f>IFERROR(IF((VLOOKUP(F490,Auxiliar!$J$1:$K$6,2,FALSE)+VLOOKUP(G490,Auxiliar!$M$1:$N$5,2,FALSE)+VLOOKUP(H490,Auxiliar!$P$1:$Q$5,2,FALSE)+VLOOKUP(I490,Auxiliar!$S$1:$T$4,2,FALSE)+VLOOKUP(J490,Auxiliar!$V$1:$W$5,2,FALSE))&gt;=25,"Sim",IF((VLOOKUP(F490,Auxiliar!$J$1:$K$6,2,FALSE)+VLOOKUP(G490,Auxiliar!$M$1:$N$5,2,FALSE)+VLOOKUP(H490,Auxiliar!$P$1:$Q$5,2,FALSE)+VLOOKUP(I490,Auxiliar!$S$1:$T$4,2,FALSE)+VLOOKUP(J490,Auxiliar!$V$1:$W$5,2,FALSE))&gt;=23.5,"Avaliar","Não")),"")</f>
        <v/>
      </c>
      <c r="U490" s="7" t="str">
        <f t="shared" si="7"/>
        <v/>
      </c>
    </row>
    <row r="491" spans="1:21" x14ac:dyDescent="0.25">
      <c r="A491" s="7">
        <v>489</v>
      </c>
      <c r="B491" s="7" t="str">
        <f>IF('5. Map Processos'!B491="","",'5. Map Processos'!B491)</f>
        <v/>
      </c>
      <c r="C491" s="7" t="str">
        <f>IF('5. Map Processos'!C491="","",'5. Map Processos'!C491)</f>
        <v/>
      </c>
      <c r="D491" s="7" t="str">
        <f>IF('5. Map Processos'!E491="","",'5. Map Processos'!E491)</f>
        <v/>
      </c>
      <c r="E491" s="7" t="str">
        <f>IF('5. Map Processos'!I491="","",'5. Map Processos'!I491)</f>
        <v/>
      </c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7" t="str">
        <f>IFERROR(IF((VLOOKUP(F491,Auxiliar!$J$1:$K$6,2,FALSE)+VLOOKUP(G491,Auxiliar!$M$1:$N$5,2,FALSE)+VLOOKUP(H491,Auxiliar!$P$1:$Q$5,2,FALSE)+VLOOKUP(I491,Auxiliar!$S$1:$T$4,2,FALSE)+VLOOKUP(J491,Auxiliar!$V$1:$W$5,2,FALSE))&gt;=25,"Sim",IF((VLOOKUP(F491,Auxiliar!$J$1:$K$6,2,FALSE)+VLOOKUP(G491,Auxiliar!$M$1:$N$5,2,FALSE)+VLOOKUP(H491,Auxiliar!$P$1:$Q$5,2,FALSE)+VLOOKUP(I491,Auxiliar!$S$1:$T$4,2,FALSE)+VLOOKUP(J491,Auxiliar!$V$1:$W$5,2,FALSE))&gt;=23.5,"Avaliar","Não")),"")</f>
        <v/>
      </c>
      <c r="U491" s="7" t="str">
        <f t="shared" si="7"/>
        <v/>
      </c>
    </row>
    <row r="492" spans="1:21" x14ac:dyDescent="0.25">
      <c r="A492" s="7">
        <v>490</v>
      </c>
      <c r="B492" s="7" t="str">
        <f>IF('5. Map Processos'!B492="","",'5. Map Processos'!B492)</f>
        <v/>
      </c>
      <c r="C492" s="7" t="str">
        <f>IF('5. Map Processos'!C492="","",'5. Map Processos'!C492)</f>
        <v/>
      </c>
      <c r="D492" s="7" t="str">
        <f>IF('5. Map Processos'!E492="","",'5. Map Processos'!E492)</f>
        <v/>
      </c>
      <c r="E492" s="7" t="str">
        <f>IF('5. Map Processos'!I492="","",'5. Map Processos'!I492)</f>
        <v/>
      </c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7" t="str">
        <f>IFERROR(IF((VLOOKUP(F492,Auxiliar!$J$1:$K$6,2,FALSE)+VLOOKUP(G492,Auxiliar!$M$1:$N$5,2,FALSE)+VLOOKUP(H492,Auxiliar!$P$1:$Q$5,2,FALSE)+VLOOKUP(I492,Auxiliar!$S$1:$T$4,2,FALSE)+VLOOKUP(J492,Auxiliar!$V$1:$W$5,2,FALSE))&gt;=25,"Sim",IF((VLOOKUP(F492,Auxiliar!$J$1:$K$6,2,FALSE)+VLOOKUP(G492,Auxiliar!$M$1:$N$5,2,FALSE)+VLOOKUP(H492,Auxiliar!$P$1:$Q$5,2,FALSE)+VLOOKUP(I492,Auxiliar!$S$1:$T$4,2,FALSE)+VLOOKUP(J492,Auxiliar!$V$1:$W$5,2,FALSE))&gt;=23.5,"Avaliar","Não")),"")</f>
        <v/>
      </c>
      <c r="U492" s="7" t="str">
        <f t="shared" si="7"/>
        <v/>
      </c>
    </row>
    <row r="493" spans="1:21" x14ac:dyDescent="0.25">
      <c r="A493" s="7">
        <v>491</v>
      </c>
      <c r="B493" s="7" t="str">
        <f>IF('5. Map Processos'!B493="","",'5. Map Processos'!B493)</f>
        <v/>
      </c>
      <c r="C493" s="7" t="str">
        <f>IF('5. Map Processos'!C493="","",'5. Map Processos'!C493)</f>
        <v/>
      </c>
      <c r="D493" s="7" t="str">
        <f>IF('5. Map Processos'!E493="","",'5. Map Processos'!E493)</f>
        <v/>
      </c>
      <c r="E493" s="7" t="str">
        <f>IF('5. Map Processos'!I493="","",'5. Map Processos'!I493)</f>
        <v/>
      </c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7" t="str">
        <f>IFERROR(IF((VLOOKUP(F493,Auxiliar!$J$1:$K$6,2,FALSE)+VLOOKUP(G493,Auxiliar!$M$1:$N$5,2,FALSE)+VLOOKUP(H493,Auxiliar!$P$1:$Q$5,2,FALSE)+VLOOKUP(I493,Auxiliar!$S$1:$T$4,2,FALSE)+VLOOKUP(J493,Auxiliar!$V$1:$W$5,2,FALSE))&gt;=25,"Sim",IF((VLOOKUP(F493,Auxiliar!$J$1:$K$6,2,FALSE)+VLOOKUP(G493,Auxiliar!$M$1:$N$5,2,FALSE)+VLOOKUP(H493,Auxiliar!$P$1:$Q$5,2,FALSE)+VLOOKUP(I493,Auxiliar!$S$1:$T$4,2,FALSE)+VLOOKUP(J493,Auxiliar!$V$1:$W$5,2,FALSE))&gt;=23.5,"Avaliar","Não")),"")</f>
        <v/>
      </c>
      <c r="U493" s="7" t="str">
        <f t="shared" si="7"/>
        <v/>
      </c>
    </row>
    <row r="494" spans="1:21" x14ac:dyDescent="0.25">
      <c r="A494" s="7">
        <v>492</v>
      </c>
      <c r="B494" s="7" t="str">
        <f>IF('5. Map Processos'!B494="","",'5. Map Processos'!B494)</f>
        <v/>
      </c>
      <c r="C494" s="7" t="str">
        <f>IF('5. Map Processos'!C494="","",'5. Map Processos'!C494)</f>
        <v/>
      </c>
      <c r="D494" s="7" t="str">
        <f>IF('5. Map Processos'!E494="","",'5. Map Processos'!E494)</f>
        <v/>
      </c>
      <c r="E494" s="7" t="str">
        <f>IF('5. Map Processos'!I494="","",'5. Map Processos'!I494)</f>
        <v/>
      </c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7" t="str">
        <f>IFERROR(IF((VLOOKUP(F494,Auxiliar!$J$1:$K$6,2,FALSE)+VLOOKUP(G494,Auxiliar!$M$1:$N$5,2,FALSE)+VLOOKUP(H494,Auxiliar!$P$1:$Q$5,2,FALSE)+VLOOKUP(I494,Auxiliar!$S$1:$T$4,2,FALSE)+VLOOKUP(J494,Auxiliar!$V$1:$W$5,2,FALSE))&gt;=25,"Sim",IF((VLOOKUP(F494,Auxiliar!$J$1:$K$6,2,FALSE)+VLOOKUP(G494,Auxiliar!$M$1:$N$5,2,FALSE)+VLOOKUP(H494,Auxiliar!$P$1:$Q$5,2,FALSE)+VLOOKUP(I494,Auxiliar!$S$1:$T$4,2,FALSE)+VLOOKUP(J494,Auxiliar!$V$1:$W$5,2,FALSE))&gt;=23.5,"Avaliar","Não")),"")</f>
        <v/>
      </c>
      <c r="U494" s="7" t="str">
        <f t="shared" si="7"/>
        <v/>
      </c>
    </row>
    <row r="495" spans="1:21" x14ac:dyDescent="0.25">
      <c r="A495" s="7">
        <v>493</v>
      </c>
      <c r="B495" s="7" t="str">
        <f>IF('5. Map Processos'!B495="","",'5. Map Processos'!B495)</f>
        <v/>
      </c>
      <c r="C495" s="7" t="str">
        <f>IF('5. Map Processos'!C495="","",'5. Map Processos'!C495)</f>
        <v/>
      </c>
      <c r="D495" s="7" t="str">
        <f>IF('5. Map Processos'!E495="","",'5. Map Processos'!E495)</f>
        <v/>
      </c>
      <c r="E495" s="7" t="str">
        <f>IF('5. Map Processos'!I495="","",'5. Map Processos'!I495)</f>
        <v/>
      </c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7" t="str">
        <f>IFERROR(IF((VLOOKUP(F495,Auxiliar!$J$1:$K$6,2,FALSE)+VLOOKUP(G495,Auxiliar!$M$1:$N$5,2,FALSE)+VLOOKUP(H495,Auxiliar!$P$1:$Q$5,2,FALSE)+VLOOKUP(I495,Auxiliar!$S$1:$T$4,2,FALSE)+VLOOKUP(J495,Auxiliar!$V$1:$W$5,2,FALSE))&gt;=25,"Sim",IF((VLOOKUP(F495,Auxiliar!$J$1:$K$6,2,FALSE)+VLOOKUP(G495,Auxiliar!$M$1:$N$5,2,FALSE)+VLOOKUP(H495,Auxiliar!$P$1:$Q$5,2,FALSE)+VLOOKUP(I495,Auxiliar!$S$1:$T$4,2,FALSE)+VLOOKUP(J495,Auxiliar!$V$1:$W$5,2,FALSE))&gt;=23.5,"Avaliar","Não")),"")</f>
        <v/>
      </c>
      <c r="U495" s="7" t="str">
        <f t="shared" si="7"/>
        <v/>
      </c>
    </row>
    <row r="496" spans="1:21" x14ac:dyDescent="0.25">
      <c r="A496" s="7">
        <v>494</v>
      </c>
      <c r="B496" s="7" t="str">
        <f>IF('5. Map Processos'!B496="","",'5. Map Processos'!B496)</f>
        <v/>
      </c>
      <c r="C496" s="7" t="str">
        <f>IF('5. Map Processos'!C496="","",'5. Map Processos'!C496)</f>
        <v/>
      </c>
      <c r="D496" s="7" t="str">
        <f>IF('5. Map Processos'!E496="","",'5. Map Processos'!E496)</f>
        <v/>
      </c>
      <c r="E496" s="7" t="str">
        <f>IF('5. Map Processos'!I496="","",'5. Map Processos'!I496)</f>
        <v/>
      </c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7" t="str">
        <f>IFERROR(IF((VLOOKUP(F496,Auxiliar!$J$1:$K$6,2,FALSE)+VLOOKUP(G496,Auxiliar!$M$1:$N$5,2,FALSE)+VLOOKUP(H496,Auxiliar!$P$1:$Q$5,2,FALSE)+VLOOKUP(I496,Auxiliar!$S$1:$T$4,2,FALSE)+VLOOKUP(J496,Auxiliar!$V$1:$W$5,2,FALSE))&gt;=25,"Sim",IF((VLOOKUP(F496,Auxiliar!$J$1:$K$6,2,FALSE)+VLOOKUP(G496,Auxiliar!$M$1:$N$5,2,FALSE)+VLOOKUP(H496,Auxiliar!$P$1:$Q$5,2,FALSE)+VLOOKUP(I496,Auxiliar!$S$1:$T$4,2,FALSE)+VLOOKUP(J496,Auxiliar!$V$1:$W$5,2,FALSE))&gt;=23.5,"Avaliar","Não")),"")</f>
        <v/>
      </c>
      <c r="U496" s="7" t="str">
        <f t="shared" si="7"/>
        <v/>
      </c>
    </row>
    <row r="497" spans="1:21" x14ac:dyDescent="0.25">
      <c r="A497" s="7">
        <v>495</v>
      </c>
      <c r="B497" s="7" t="str">
        <f>IF('5. Map Processos'!B497="","",'5. Map Processos'!B497)</f>
        <v/>
      </c>
      <c r="C497" s="7" t="str">
        <f>IF('5. Map Processos'!C497="","",'5. Map Processos'!C497)</f>
        <v/>
      </c>
      <c r="D497" s="7" t="str">
        <f>IF('5. Map Processos'!E497="","",'5. Map Processos'!E497)</f>
        <v/>
      </c>
      <c r="E497" s="7" t="str">
        <f>IF('5. Map Processos'!I497="","",'5. Map Processos'!I497)</f>
        <v/>
      </c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7" t="str">
        <f>IFERROR(IF((VLOOKUP(F497,Auxiliar!$J$1:$K$6,2,FALSE)+VLOOKUP(G497,Auxiliar!$M$1:$N$5,2,FALSE)+VLOOKUP(H497,Auxiliar!$P$1:$Q$5,2,FALSE)+VLOOKUP(I497,Auxiliar!$S$1:$T$4,2,FALSE)+VLOOKUP(J497,Auxiliar!$V$1:$W$5,2,FALSE))&gt;=25,"Sim",IF((VLOOKUP(F497,Auxiliar!$J$1:$K$6,2,FALSE)+VLOOKUP(G497,Auxiliar!$M$1:$N$5,2,FALSE)+VLOOKUP(H497,Auxiliar!$P$1:$Q$5,2,FALSE)+VLOOKUP(I497,Auxiliar!$S$1:$T$4,2,FALSE)+VLOOKUP(J497,Auxiliar!$V$1:$W$5,2,FALSE))&gt;=23.5,"Avaliar","Não")),"")</f>
        <v/>
      </c>
      <c r="U497" s="7" t="str">
        <f t="shared" si="7"/>
        <v/>
      </c>
    </row>
    <row r="498" spans="1:21" x14ac:dyDescent="0.25">
      <c r="A498" s="7">
        <v>496</v>
      </c>
      <c r="B498" s="7" t="str">
        <f>IF('5. Map Processos'!B498="","",'5. Map Processos'!B498)</f>
        <v/>
      </c>
      <c r="C498" s="7" t="str">
        <f>IF('5. Map Processos'!C498="","",'5. Map Processos'!C498)</f>
        <v/>
      </c>
      <c r="D498" s="7" t="str">
        <f>IF('5. Map Processos'!E498="","",'5. Map Processos'!E498)</f>
        <v/>
      </c>
      <c r="E498" s="7" t="str">
        <f>IF('5. Map Processos'!I498="","",'5. Map Processos'!I498)</f>
        <v/>
      </c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7" t="str">
        <f>IFERROR(IF((VLOOKUP(F498,Auxiliar!$J$1:$K$6,2,FALSE)+VLOOKUP(G498,Auxiliar!$M$1:$N$5,2,FALSE)+VLOOKUP(H498,Auxiliar!$P$1:$Q$5,2,FALSE)+VLOOKUP(I498,Auxiliar!$S$1:$T$4,2,FALSE)+VLOOKUP(J498,Auxiliar!$V$1:$W$5,2,FALSE))&gt;=25,"Sim",IF((VLOOKUP(F498,Auxiliar!$J$1:$K$6,2,FALSE)+VLOOKUP(G498,Auxiliar!$M$1:$N$5,2,FALSE)+VLOOKUP(H498,Auxiliar!$P$1:$Q$5,2,FALSE)+VLOOKUP(I498,Auxiliar!$S$1:$T$4,2,FALSE)+VLOOKUP(J498,Auxiliar!$V$1:$W$5,2,FALSE))&gt;=23.5,"Avaliar","Não")),"")</f>
        <v/>
      </c>
      <c r="U498" s="7" t="str">
        <f t="shared" si="7"/>
        <v/>
      </c>
    </row>
    <row r="499" spans="1:21" x14ac:dyDescent="0.25">
      <c r="A499" s="7">
        <v>497</v>
      </c>
      <c r="B499" s="7" t="str">
        <f>IF('5. Map Processos'!B499="","",'5. Map Processos'!B499)</f>
        <v/>
      </c>
      <c r="C499" s="7" t="str">
        <f>IF('5. Map Processos'!C499="","",'5. Map Processos'!C499)</f>
        <v/>
      </c>
      <c r="D499" s="7" t="str">
        <f>IF('5. Map Processos'!E499="","",'5. Map Processos'!E499)</f>
        <v/>
      </c>
      <c r="E499" s="7" t="str">
        <f>IF('5. Map Processos'!I499="","",'5. Map Processos'!I499)</f>
        <v/>
      </c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7" t="str">
        <f>IFERROR(IF((VLOOKUP(F499,Auxiliar!$J$1:$K$6,2,FALSE)+VLOOKUP(G499,Auxiliar!$M$1:$N$5,2,FALSE)+VLOOKUP(H499,Auxiliar!$P$1:$Q$5,2,FALSE)+VLOOKUP(I499,Auxiliar!$S$1:$T$4,2,FALSE)+VLOOKUP(J499,Auxiliar!$V$1:$W$5,2,FALSE))&gt;=25,"Sim",IF((VLOOKUP(F499,Auxiliar!$J$1:$K$6,2,FALSE)+VLOOKUP(G499,Auxiliar!$M$1:$N$5,2,FALSE)+VLOOKUP(H499,Auxiliar!$P$1:$Q$5,2,FALSE)+VLOOKUP(I499,Auxiliar!$S$1:$T$4,2,FALSE)+VLOOKUP(J499,Auxiliar!$V$1:$W$5,2,FALSE))&gt;=23.5,"Avaliar","Não")),"")</f>
        <v/>
      </c>
      <c r="U499" s="7" t="str">
        <f t="shared" si="7"/>
        <v/>
      </c>
    </row>
    <row r="500" spans="1:21" x14ac:dyDescent="0.25">
      <c r="A500" s="7">
        <v>498</v>
      </c>
      <c r="B500" s="7" t="str">
        <f>IF('5. Map Processos'!B500="","",'5. Map Processos'!B500)</f>
        <v/>
      </c>
      <c r="C500" s="7" t="str">
        <f>IF('5. Map Processos'!C500="","",'5. Map Processos'!C500)</f>
        <v/>
      </c>
      <c r="D500" s="7" t="str">
        <f>IF('5. Map Processos'!E500="","",'5. Map Processos'!E500)</f>
        <v/>
      </c>
      <c r="E500" s="7" t="str">
        <f>IF('5. Map Processos'!I500="","",'5. Map Processos'!I500)</f>
        <v/>
      </c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7" t="str">
        <f>IFERROR(IF((VLOOKUP(F500,Auxiliar!$J$1:$K$6,2,FALSE)+VLOOKUP(G500,Auxiliar!$M$1:$N$5,2,FALSE)+VLOOKUP(H500,Auxiliar!$P$1:$Q$5,2,FALSE)+VLOOKUP(I500,Auxiliar!$S$1:$T$4,2,FALSE)+VLOOKUP(J500,Auxiliar!$V$1:$W$5,2,FALSE))&gt;=25,"Sim",IF((VLOOKUP(F500,Auxiliar!$J$1:$K$6,2,FALSE)+VLOOKUP(G500,Auxiliar!$M$1:$N$5,2,FALSE)+VLOOKUP(H500,Auxiliar!$P$1:$Q$5,2,FALSE)+VLOOKUP(I500,Auxiliar!$S$1:$T$4,2,FALSE)+VLOOKUP(J500,Auxiliar!$V$1:$W$5,2,FALSE))&gt;=23.5,"Avaliar","Não")),"")</f>
        <v/>
      </c>
      <c r="U500" s="7" t="str">
        <f t="shared" si="7"/>
        <v/>
      </c>
    </row>
    <row r="501" spans="1:21" x14ac:dyDescent="0.25">
      <c r="A501" s="7">
        <v>499</v>
      </c>
      <c r="B501" s="7" t="str">
        <f>IF('5. Map Processos'!B501="","",'5. Map Processos'!B501)</f>
        <v/>
      </c>
      <c r="C501" s="7" t="str">
        <f>IF('5. Map Processos'!C501="","",'5. Map Processos'!C501)</f>
        <v/>
      </c>
      <c r="D501" s="7" t="str">
        <f>IF('5. Map Processos'!E501="","",'5. Map Processos'!E501)</f>
        <v/>
      </c>
      <c r="E501" s="7" t="str">
        <f>IF('5. Map Processos'!I501="","",'5. Map Processos'!I501)</f>
        <v/>
      </c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7" t="str">
        <f>IFERROR(IF((VLOOKUP(F501,Auxiliar!$J$1:$K$6,2,FALSE)+VLOOKUP(G501,Auxiliar!$M$1:$N$5,2,FALSE)+VLOOKUP(H501,Auxiliar!$P$1:$Q$5,2,FALSE)+VLOOKUP(I501,Auxiliar!$S$1:$T$4,2,FALSE)+VLOOKUP(J501,Auxiliar!$V$1:$W$5,2,FALSE))&gt;=25,"Sim",IF((VLOOKUP(F501,Auxiliar!$J$1:$K$6,2,FALSE)+VLOOKUP(G501,Auxiliar!$M$1:$N$5,2,FALSE)+VLOOKUP(H501,Auxiliar!$P$1:$Q$5,2,FALSE)+VLOOKUP(I501,Auxiliar!$S$1:$T$4,2,FALSE)+VLOOKUP(J501,Auxiliar!$V$1:$W$5,2,FALSE))&gt;=23.5,"Avaliar","Não")),"")</f>
        <v/>
      </c>
      <c r="U501" s="7" t="str">
        <f t="shared" si="7"/>
        <v/>
      </c>
    </row>
    <row r="502" spans="1:21" x14ac:dyDescent="0.25">
      <c r="A502" s="7">
        <v>500</v>
      </c>
      <c r="B502" s="7" t="str">
        <f>IF('5. Map Processos'!B502="","",'5. Map Processos'!B502)</f>
        <v/>
      </c>
      <c r="C502" s="7" t="str">
        <f>IF('5. Map Processos'!C502="","",'5. Map Processos'!C502)</f>
        <v/>
      </c>
      <c r="D502" s="7" t="str">
        <f>IF('5. Map Processos'!E502="","",'5. Map Processos'!E502)</f>
        <v/>
      </c>
      <c r="E502" s="7" t="str">
        <f>IF('5. Map Processos'!I502="","",'5. Map Processos'!I502)</f>
        <v/>
      </c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7" t="str">
        <f>IFERROR(IF((VLOOKUP(F502,Auxiliar!$J$1:$K$6,2,FALSE)+VLOOKUP(G502,Auxiliar!$M$1:$N$5,2,FALSE)+VLOOKUP(H502,Auxiliar!$P$1:$Q$5,2,FALSE)+VLOOKUP(I502,Auxiliar!$S$1:$T$4,2,FALSE)+VLOOKUP(J502,Auxiliar!$V$1:$W$5,2,FALSE))&gt;=25,"Sim",IF((VLOOKUP(F502,Auxiliar!$J$1:$K$6,2,FALSE)+VLOOKUP(G502,Auxiliar!$M$1:$N$5,2,FALSE)+VLOOKUP(H502,Auxiliar!$P$1:$Q$5,2,FALSE)+VLOOKUP(I502,Auxiliar!$S$1:$T$4,2,FALSE)+VLOOKUP(J502,Auxiliar!$V$1:$W$5,2,FALSE))&gt;=23.5,"Avaliar","Não")),"")</f>
        <v/>
      </c>
      <c r="U502" s="7" t="str">
        <f t="shared" si="7"/>
        <v/>
      </c>
    </row>
    <row r="503" spans="1:21" x14ac:dyDescent="0.25">
      <c r="A503" s="7">
        <v>501</v>
      </c>
      <c r="B503" s="7" t="str">
        <f>IF('5. Map Processos'!B503="","",'5. Map Processos'!B503)</f>
        <v/>
      </c>
      <c r="C503" s="7" t="str">
        <f>IF('5. Map Processos'!C503="","",'5. Map Processos'!C503)</f>
        <v/>
      </c>
      <c r="D503" s="7" t="str">
        <f>IF('5. Map Processos'!E503="","",'5. Map Processos'!E503)</f>
        <v/>
      </c>
      <c r="E503" s="7" t="str">
        <f>IF('5. Map Processos'!I503="","",'5. Map Processos'!I503)</f>
        <v/>
      </c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7" t="str">
        <f>IFERROR(IF((VLOOKUP(F503,Auxiliar!$J$1:$K$6,2,FALSE)+VLOOKUP(G503,Auxiliar!$M$1:$N$5,2,FALSE)+VLOOKUP(H503,Auxiliar!$P$1:$Q$5,2,FALSE)+VLOOKUP(I503,Auxiliar!$S$1:$T$4,2,FALSE)+VLOOKUP(J503,Auxiliar!$V$1:$W$5,2,FALSE))&gt;=25,"Sim",IF((VLOOKUP(F503,Auxiliar!$J$1:$K$6,2,FALSE)+VLOOKUP(G503,Auxiliar!$M$1:$N$5,2,FALSE)+VLOOKUP(H503,Auxiliar!$P$1:$Q$5,2,FALSE)+VLOOKUP(I503,Auxiliar!$S$1:$T$4,2,FALSE)+VLOOKUP(J503,Auxiliar!$V$1:$W$5,2,FALSE))&gt;=23.5,"Avaliar","Não")),"")</f>
        <v/>
      </c>
      <c r="U503" s="7" t="str">
        <f t="shared" si="7"/>
        <v/>
      </c>
    </row>
    <row r="504" spans="1:21" x14ac:dyDescent="0.25">
      <c r="A504" s="7">
        <v>502</v>
      </c>
      <c r="B504" s="7" t="str">
        <f>IF('5. Map Processos'!B504="","",'5. Map Processos'!B504)</f>
        <v/>
      </c>
      <c r="C504" s="7" t="str">
        <f>IF('5. Map Processos'!C504="","",'5. Map Processos'!C504)</f>
        <v/>
      </c>
      <c r="D504" s="7" t="str">
        <f>IF('5. Map Processos'!E504="","",'5. Map Processos'!E504)</f>
        <v/>
      </c>
      <c r="E504" s="7" t="str">
        <f>IF('5. Map Processos'!I504="","",'5. Map Processos'!I504)</f>
        <v/>
      </c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7" t="str">
        <f>IFERROR(IF((VLOOKUP(F504,Auxiliar!$J$1:$K$6,2,FALSE)+VLOOKUP(G504,Auxiliar!$M$1:$N$5,2,FALSE)+VLOOKUP(H504,Auxiliar!$P$1:$Q$5,2,FALSE)+VLOOKUP(I504,Auxiliar!$S$1:$T$4,2,FALSE)+VLOOKUP(J504,Auxiliar!$V$1:$W$5,2,FALSE))&gt;=25,"Sim",IF((VLOOKUP(F504,Auxiliar!$J$1:$K$6,2,FALSE)+VLOOKUP(G504,Auxiliar!$M$1:$N$5,2,FALSE)+VLOOKUP(H504,Auxiliar!$P$1:$Q$5,2,FALSE)+VLOOKUP(I504,Auxiliar!$S$1:$T$4,2,FALSE)+VLOOKUP(J504,Auxiliar!$V$1:$W$5,2,FALSE))&gt;=23.5,"Avaliar","Não")),"")</f>
        <v/>
      </c>
      <c r="U504" s="7" t="str">
        <f t="shared" si="7"/>
        <v/>
      </c>
    </row>
    <row r="505" spans="1:21" x14ac:dyDescent="0.25">
      <c r="A505" s="7">
        <v>503</v>
      </c>
      <c r="B505" s="7" t="str">
        <f>IF('5. Map Processos'!B505="","",'5. Map Processos'!B505)</f>
        <v/>
      </c>
      <c r="C505" s="7" t="str">
        <f>IF('5. Map Processos'!C505="","",'5. Map Processos'!C505)</f>
        <v/>
      </c>
      <c r="D505" s="7" t="str">
        <f>IF('5. Map Processos'!E505="","",'5. Map Processos'!E505)</f>
        <v/>
      </c>
      <c r="E505" s="7" t="str">
        <f>IF('5. Map Processos'!I505="","",'5. Map Processos'!I505)</f>
        <v/>
      </c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7" t="str">
        <f>IFERROR(IF((VLOOKUP(F505,Auxiliar!$J$1:$K$6,2,FALSE)+VLOOKUP(G505,Auxiliar!$M$1:$N$5,2,FALSE)+VLOOKUP(H505,Auxiliar!$P$1:$Q$5,2,FALSE)+VLOOKUP(I505,Auxiliar!$S$1:$T$4,2,FALSE)+VLOOKUP(J505,Auxiliar!$V$1:$W$5,2,FALSE))&gt;=25,"Sim",IF((VLOOKUP(F505,Auxiliar!$J$1:$K$6,2,FALSE)+VLOOKUP(G505,Auxiliar!$M$1:$N$5,2,FALSE)+VLOOKUP(H505,Auxiliar!$P$1:$Q$5,2,FALSE)+VLOOKUP(I505,Auxiliar!$S$1:$T$4,2,FALSE)+VLOOKUP(J505,Auxiliar!$V$1:$W$5,2,FALSE))&gt;=23.5,"Avaliar","Não")),"")</f>
        <v/>
      </c>
      <c r="U505" s="7" t="str">
        <f t="shared" si="7"/>
        <v/>
      </c>
    </row>
    <row r="506" spans="1:21" x14ac:dyDescent="0.25">
      <c r="A506" s="7">
        <v>504</v>
      </c>
      <c r="B506" s="7" t="str">
        <f>IF('5. Map Processos'!B506="","",'5. Map Processos'!B506)</f>
        <v/>
      </c>
      <c r="C506" s="7" t="str">
        <f>IF('5. Map Processos'!C506="","",'5. Map Processos'!C506)</f>
        <v/>
      </c>
      <c r="D506" s="7" t="str">
        <f>IF('5. Map Processos'!E506="","",'5. Map Processos'!E506)</f>
        <v/>
      </c>
      <c r="E506" s="7" t="str">
        <f>IF('5. Map Processos'!I506="","",'5. Map Processos'!I506)</f>
        <v/>
      </c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7" t="str">
        <f>IFERROR(IF((VLOOKUP(F506,Auxiliar!$J$1:$K$6,2,FALSE)+VLOOKUP(G506,Auxiliar!$M$1:$N$5,2,FALSE)+VLOOKUP(H506,Auxiliar!$P$1:$Q$5,2,FALSE)+VLOOKUP(I506,Auxiliar!$S$1:$T$4,2,FALSE)+VLOOKUP(J506,Auxiliar!$V$1:$W$5,2,FALSE))&gt;=25,"Sim",IF((VLOOKUP(F506,Auxiliar!$J$1:$K$6,2,FALSE)+VLOOKUP(G506,Auxiliar!$M$1:$N$5,2,FALSE)+VLOOKUP(H506,Auxiliar!$P$1:$Q$5,2,FALSE)+VLOOKUP(I506,Auxiliar!$S$1:$T$4,2,FALSE)+VLOOKUP(J506,Auxiliar!$V$1:$W$5,2,FALSE))&gt;=23.5,"Avaliar","Não")),"")</f>
        <v/>
      </c>
      <c r="U506" s="7" t="str">
        <f t="shared" si="7"/>
        <v/>
      </c>
    </row>
    <row r="507" spans="1:21" x14ac:dyDescent="0.25">
      <c r="A507" s="7">
        <v>505</v>
      </c>
      <c r="B507" s="7" t="str">
        <f>IF('5. Map Processos'!B507="","",'5. Map Processos'!B507)</f>
        <v/>
      </c>
      <c r="C507" s="7" t="str">
        <f>IF('5. Map Processos'!C507="","",'5. Map Processos'!C507)</f>
        <v/>
      </c>
      <c r="D507" s="7" t="str">
        <f>IF('5. Map Processos'!E507="","",'5. Map Processos'!E507)</f>
        <v/>
      </c>
      <c r="E507" s="7" t="str">
        <f>IF('5. Map Processos'!I507="","",'5. Map Processos'!I507)</f>
        <v/>
      </c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7" t="str">
        <f>IFERROR(IF((VLOOKUP(F507,Auxiliar!$J$1:$K$6,2,FALSE)+VLOOKUP(G507,Auxiliar!$M$1:$N$5,2,FALSE)+VLOOKUP(H507,Auxiliar!$P$1:$Q$5,2,FALSE)+VLOOKUP(I507,Auxiliar!$S$1:$T$4,2,FALSE)+VLOOKUP(J507,Auxiliar!$V$1:$W$5,2,FALSE))&gt;=25,"Sim",IF((VLOOKUP(F507,Auxiliar!$J$1:$K$6,2,FALSE)+VLOOKUP(G507,Auxiliar!$M$1:$N$5,2,FALSE)+VLOOKUP(H507,Auxiliar!$P$1:$Q$5,2,FALSE)+VLOOKUP(I507,Auxiliar!$S$1:$T$4,2,FALSE)+VLOOKUP(J507,Auxiliar!$V$1:$W$5,2,FALSE))&gt;=23.5,"Avaliar","Não")),"")</f>
        <v/>
      </c>
      <c r="U507" s="7" t="str">
        <f t="shared" si="7"/>
        <v/>
      </c>
    </row>
    <row r="508" spans="1:21" x14ac:dyDescent="0.25">
      <c r="A508" s="7">
        <v>506</v>
      </c>
      <c r="B508" s="7" t="str">
        <f>IF('5. Map Processos'!B508="","",'5. Map Processos'!B508)</f>
        <v/>
      </c>
      <c r="C508" s="7" t="str">
        <f>IF('5. Map Processos'!C508="","",'5. Map Processos'!C508)</f>
        <v/>
      </c>
      <c r="D508" s="7" t="str">
        <f>IF('5. Map Processos'!E508="","",'5. Map Processos'!E508)</f>
        <v/>
      </c>
      <c r="E508" s="7" t="str">
        <f>IF('5. Map Processos'!I508="","",'5. Map Processos'!I508)</f>
        <v/>
      </c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7" t="str">
        <f>IFERROR(IF((VLOOKUP(F508,Auxiliar!$J$1:$K$6,2,FALSE)+VLOOKUP(G508,Auxiliar!$M$1:$N$5,2,FALSE)+VLOOKUP(H508,Auxiliar!$P$1:$Q$5,2,FALSE)+VLOOKUP(I508,Auxiliar!$S$1:$T$4,2,FALSE)+VLOOKUP(J508,Auxiliar!$V$1:$W$5,2,FALSE))&gt;=25,"Sim",IF((VLOOKUP(F508,Auxiliar!$J$1:$K$6,2,FALSE)+VLOOKUP(G508,Auxiliar!$M$1:$N$5,2,FALSE)+VLOOKUP(H508,Auxiliar!$P$1:$Q$5,2,FALSE)+VLOOKUP(I508,Auxiliar!$S$1:$T$4,2,FALSE)+VLOOKUP(J508,Auxiliar!$V$1:$W$5,2,FALSE))&gt;=23.5,"Avaliar","Não")),"")</f>
        <v/>
      </c>
      <c r="U508" s="7" t="str">
        <f t="shared" si="7"/>
        <v/>
      </c>
    </row>
    <row r="509" spans="1:21" x14ac:dyDescent="0.25">
      <c r="A509" s="7">
        <v>507</v>
      </c>
      <c r="B509" s="7" t="str">
        <f>IF('5. Map Processos'!B509="","",'5. Map Processos'!B509)</f>
        <v/>
      </c>
      <c r="C509" s="7" t="str">
        <f>IF('5. Map Processos'!C509="","",'5. Map Processos'!C509)</f>
        <v/>
      </c>
      <c r="D509" s="7" t="str">
        <f>IF('5. Map Processos'!E509="","",'5. Map Processos'!E509)</f>
        <v/>
      </c>
      <c r="E509" s="7" t="str">
        <f>IF('5. Map Processos'!I509="","",'5. Map Processos'!I509)</f>
        <v/>
      </c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7" t="str">
        <f>IFERROR(IF((VLOOKUP(F509,Auxiliar!$J$1:$K$6,2,FALSE)+VLOOKUP(G509,Auxiliar!$M$1:$N$5,2,FALSE)+VLOOKUP(H509,Auxiliar!$P$1:$Q$5,2,FALSE)+VLOOKUP(I509,Auxiliar!$S$1:$T$4,2,FALSE)+VLOOKUP(J509,Auxiliar!$V$1:$W$5,2,FALSE))&gt;=25,"Sim",IF((VLOOKUP(F509,Auxiliar!$J$1:$K$6,2,FALSE)+VLOOKUP(G509,Auxiliar!$M$1:$N$5,2,FALSE)+VLOOKUP(H509,Auxiliar!$P$1:$Q$5,2,FALSE)+VLOOKUP(I509,Auxiliar!$S$1:$T$4,2,FALSE)+VLOOKUP(J509,Auxiliar!$V$1:$W$5,2,FALSE))&gt;=23.5,"Avaliar","Não")),"")</f>
        <v/>
      </c>
      <c r="U509" s="7" t="str">
        <f t="shared" si="7"/>
        <v/>
      </c>
    </row>
    <row r="510" spans="1:21" x14ac:dyDescent="0.25">
      <c r="A510" s="7">
        <v>508</v>
      </c>
      <c r="B510" s="7" t="str">
        <f>IF('5. Map Processos'!B510="","",'5. Map Processos'!B510)</f>
        <v/>
      </c>
      <c r="C510" s="7" t="str">
        <f>IF('5. Map Processos'!C510="","",'5. Map Processos'!C510)</f>
        <v/>
      </c>
      <c r="D510" s="7" t="str">
        <f>IF('5. Map Processos'!E510="","",'5. Map Processos'!E510)</f>
        <v/>
      </c>
      <c r="E510" s="7" t="str">
        <f>IF('5. Map Processos'!I510="","",'5. Map Processos'!I510)</f>
        <v/>
      </c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7" t="str">
        <f>IFERROR(IF((VLOOKUP(F510,Auxiliar!$J$1:$K$6,2,FALSE)+VLOOKUP(G510,Auxiliar!$M$1:$N$5,2,FALSE)+VLOOKUP(H510,Auxiliar!$P$1:$Q$5,2,FALSE)+VLOOKUP(I510,Auxiliar!$S$1:$T$4,2,FALSE)+VLOOKUP(J510,Auxiliar!$V$1:$W$5,2,FALSE))&gt;=25,"Sim",IF((VLOOKUP(F510,Auxiliar!$J$1:$K$6,2,FALSE)+VLOOKUP(G510,Auxiliar!$M$1:$N$5,2,FALSE)+VLOOKUP(H510,Auxiliar!$P$1:$Q$5,2,FALSE)+VLOOKUP(I510,Auxiliar!$S$1:$T$4,2,FALSE)+VLOOKUP(J510,Auxiliar!$V$1:$W$5,2,FALSE))&gt;=23.5,"Avaliar","Não")),"")</f>
        <v/>
      </c>
      <c r="U510" s="7" t="str">
        <f t="shared" si="7"/>
        <v/>
      </c>
    </row>
    <row r="511" spans="1:21" x14ac:dyDescent="0.25">
      <c r="A511" s="7">
        <v>509</v>
      </c>
      <c r="B511" s="7" t="str">
        <f>IF('5. Map Processos'!B511="","",'5. Map Processos'!B511)</f>
        <v/>
      </c>
      <c r="C511" s="7" t="str">
        <f>IF('5. Map Processos'!C511="","",'5. Map Processos'!C511)</f>
        <v/>
      </c>
      <c r="D511" s="7" t="str">
        <f>IF('5. Map Processos'!E511="","",'5. Map Processos'!E511)</f>
        <v/>
      </c>
      <c r="E511" s="7" t="str">
        <f>IF('5. Map Processos'!I511="","",'5. Map Processos'!I511)</f>
        <v/>
      </c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7" t="str">
        <f>IFERROR(IF((VLOOKUP(F511,Auxiliar!$J$1:$K$6,2,FALSE)+VLOOKUP(G511,Auxiliar!$M$1:$N$5,2,FALSE)+VLOOKUP(H511,Auxiliar!$P$1:$Q$5,2,FALSE)+VLOOKUP(I511,Auxiliar!$S$1:$T$4,2,FALSE)+VLOOKUP(J511,Auxiliar!$V$1:$W$5,2,FALSE))&gt;=25,"Sim",IF((VLOOKUP(F511,Auxiliar!$J$1:$K$6,2,FALSE)+VLOOKUP(G511,Auxiliar!$M$1:$N$5,2,FALSE)+VLOOKUP(H511,Auxiliar!$P$1:$Q$5,2,FALSE)+VLOOKUP(I511,Auxiliar!$S$1:$T$4,2,FALSE)+VLOOKUP(J511,Auxiliar!$V$1:$W$5,2,FALSE))&gt;=23.5,"Avaliar","Não")),"")</f>
        <v/>
      </c>
      <c r="U511" s="7" t="str">
        <f t="shared" si="7"/>
        <v/>
      </c>
    </row>
    <row r="512" spans="1:21" x14ac:dyDescent="0.25">
      <c r="A512" s="7">
        <v>510</v>
      </c>
      <c r="B512" s="7" t="str">
        <f>IF('5. Map Processos'!B512="","",'5. Map Processos'!B512)</f>
        <v/>
      </c>
      <c r="C512" s="7" t="str">
        <f>IF('5. Map Processos'!C512="","",'5. Map Processos'!C512)</f>
        <v/>
      </c>
      <c r="D512" s="7" t="str">
        <f>IF('5. Map Processos'!E512="","",'5. Map Processos'!E512)</f>
        <v/>
      </c>
      <c r="E512" s="7" t="str">
        <f>IF('5. Map Processos'!I512="","",'5. Map Processos'!I512)</f>
        <v/>
      </c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7" t="str">
        <f>IFERROR(IF((VLOOKUP(F512,Auxiliar!$J$1:$K$6,2,FALSE)+VLOOKUP(G512,Auxiliar!$M$1:$N$5,2,FALSE)+VLOOKUP(H512,Auxiliar!$P$1:$Q$5,2,FALSE)+VLOOKUP(I512,Auxiliar!$S$1:$T$4,2,FALSE)+VLOOKUP(J512,Auxiliar!$V$1:$W$5,2,FALSE))&gt;=25,"Sim",IF((VLOOKUP(F512,Auxiliar!$J$1:$K$6,2,FALSE)+VLOOKUP(G512,Auxiliar!$M$1:$N$5,2,FALSE)+VLOOKUP(H512,Auxiliar!$P$1:$Q$5,2,FALSE)+VLOOKUP(I512,Auxiliar!$S$1:$T$4,2,FALSE)+VLOOKUP(J512,Auxiliar!$V$1:$W$5,2,FALSE))&gt;=23.5,"Avaliar","Não")),"")</f>
        <v/>
      </c>
      <c r="U512" s="7" t="str">
        <f t="shared" si="7"/>
        <v/>
      </c>
    </row>
    <row r="513" spans="1:21" x14ac:dyDescent="0.25">
      <c r="A513" s="7">
        <v>511</v>
      </c>
      <c r="B513" s="7" t="str">
        <f>IF('5. Map Processos'!B513="","",'5. Map Processos'!B513)</f>
        <v/>
      </c>
      <c r="C513" s="7" t="str">
        <f>IF('5. Map Processos'!C513="","",'5. Map Processos'!C513)</f>
        <v/>
      </c>
      <c r="D513" s="7" t="str">
        <f>IF('5. Map Processos'!E513="","",'5. Map Processos'!E513)</f>
        <v/>
      </c>
      <c r="E513" s="7" t="str">
        <f>IF('5. Map Processos'!I513="","",'5. Map Processos'!I513)</f>
        <v/>
      </c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7" t="str">
        <f>IFERROR(IF((VLOOKUP(F513,Auxiliar!$J$1:$K$6,2,FALSE)+VLOOKUP(G513,Auxiliar!$M$1:$N$5,2,FALSE)+VLOOKUP(H513,Auxiliar!$P$1:$Q$5,2,FALSE)+VLOOKUP(I513,Auxiliar!$S$1:$T$4,2,FALSE)+VLOOKUP(J513,Auxiliar!$V$1:$W$5,2,FALSE))&gt;=25,"Sim",IF((VLOOKUP(F513,Auxiliar!$J$1:$K$6,2,FALSE)+VLOOKUP(G513,Auxiliar!$M$1:$N$5,2,FALSE)+VLOOKUP(H513,Auxiliar!$P$1:$Q$5,2,FALSE)+VLOOKUP(I513,Auxiliar!$S$1:$T$4,2,FALSE)+VLOOKUP(J513,Auxiliar!$V$1:$W$5,2,FALSE))&gt;=23.5,"Avaliar","Não")),"")</f>
        <v/>
      </c>
      <c r="U513" s="7" t="str">
        <f t="shared" si="7"/>
        <v/>
      </c>
    </row>
    <row r="514" spans="1:21" x14ac:dyDescent="0.25">
      <c r="A514" s="7">
        <v>512</v>
      </c>
      <c r="B514" s="7" t="str">
        <f>IF('5. Map Processos'!B514="","",'5. Map Processos'!B514)</f>
        <v/>
      </c>
      <c r="C514" s="7" t="str">
        <f>IF('5. Map Processos'!C514="","",'5. Map Processos'!C514)</f>
        <v/>
      </c>
      <c r="D514" s="7" t="str">
        <f>IF('5. Map Processos'!E514="","",'5. Map Processos'!E514)</f>
        <v/>
      </c>
      <c r="E514" s="7" t="str">
        <f>IF('5. Map Processos'!I514="","",'5. Map Processos'!I514)</f>
        <v/>
      </c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7" t="str">
        <f>IFERROR(IF((VLOOKUP(F514,Auxiliar!$J$1:$K$6,2,FALSE)+VLOOKUP(G514,Auxiliar!$M$1:$N$5,2,FALSE)+VLOOKUP(H514,Auxiliar!$P$1:$Q$5,2,FALSE)+VLOOKUP(I514,Auxiliar!$S$1:$T$4,2,FALSE)+VLOOKUP(J514,Auxiliar!$V$1:$W$5,2,FALSE))&gt;=25,"Sim",IF((VLOOKUP(F514,Auxiliar!$J$1:$K$6,2,FALSE)+VLOOKUP(G514,Auxiliar!$M$1:$N$5,2,FALSE)+VLOOKUP(H514,Auxiliar!$P$1:$Q$5,2,FALSE)+VLOOKUP(I514,Auxiliar!$S$1:$T$4,2,FALSE)+VLOOKUP(J514,Auxiliar!$V$1:$W$5,2,FALSE))&gt;=23.5,"Avaliar","Não")),"")</f>
        <v/>
      </c>
      <c r="U514" s="7" t="str">
        <f t="shared" si="7"/>
        <v/>
      </c>
    </row>
    <row r="515" spans="1:21" x14ac:dyDescent="0.25">
      <c r="A515" s="7">
        <v>513</v>
      </c>
      <c r="B515" s="7" t="str">
        <f>IF('5. Map Processos'!B515="","",'5. Map Processos'!B515)</f>
        <v/>
      </c>
      <c r="C515" s="7" t="str">
        <f>IF('5. Map Processos'!C515="","",'5. Map Processos'!C515)</f>
        <v/>
      </c>
      <c r="D515" s="7" t="str">
        <f>IF('5. Map Processos'!E515="","",'5. Map Processos'!E515)</f>
        <v/>
      </c>
      <c r="E515" s="7" t="str">
        <f>IF('5. Map Processos'!I515="","",'5. Map Processos'!I515)</f>
        <v/>
      </c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7" t="str">
        <f>IFERROR(IF((VLOOKUP(F515,Auxiliar!$J$1:$K$6,2,FALSE)+VLOOKUP(G515,Auxiliar!$M$1:$N$5,2,FALSE)+VLOOKUP(H515,Auxiliar!$P$1:$Q$5,2,FALSE)+VLOOKUP(I515,Auxiliar!$S$1:$T$4,2,FALSE)+VLOOKUP(J515,Auxiliar!$V$1:$W$5,2,FALSE))&gt;=25,"Sim",IF((VLOOKUP(F515,Auxiliar!$J$1:$K$6,2,FALSE)+VLOOKUP(G515,Auxiliar!$M$1:$N$5,2,FALSE)+VLOOKUP(H515,Auxiliar!$P$1:$Q$5,2,FALSE)+VLOOKUP(I515,Auxiliar!$S$1:$T$4,2,FALSE)+VLOOKUP(J515,Auxiliar!$V$1:$W$5,2,FALSE))&gt;=23.5,"Avaliar","Não")),"")</f>
        <v/>
      </c>
      <c r="U515" s="7" t="str">
        <f t="shared" si="7"/>
        <v/>
      </c>
    </row>
    <row r="516" spans="1:21" x14ac:dyDescent="0.25">
      <c r="A516" s="7">
        <v>514</v>
      </c>
      <c r="B516" s="7" t="str">
        <f>IF('5. Map Processos'!B516="","",'5. Map Processos'!B516)</f>
        <v/>
      </c>
      <c r="C516" s="7" t="str">
        <f>IF('5. Map Processos'!C516="","",'5. Map Processos'!C516)</f>
        <v/>
      </c>
      <c r="D516" s="7" t="str">
        <f>IF('5. Map Processos'!E516="","",'5. Map Processos'!E516)</f>
        <v/>
      </c>
      <c r="E516" s="7" t="str">
        <f>IF('5. Map Processos'!I516="","",'5. Map Processos'!I516)</f>
        <v/>
      </c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7" t="str">
        <f>IFERROR(IF((VLOOKUP(F516,Auxiliar!$J$1:$K$6,2,FALSE)+VLOOKUP(G516,Auxiliar!$M$1:$N$5,2,FALSE)+VLOOKUP(H516,Auxiliar!$P$1:$Q$5,2,FALSE)+VLOOKUP(I516,Auxiliar!$S$1:$T$4,2,FALSE)+VLOOKUP(J516,Auxiliar!$V$1:$W$5,2,FALSE))&gt;=25,"Sim",IF((VLOOKUP(F516,Auxiliar!$J$1:$K$6,2,FALSE)+VLOOKUP(G516,Auxiliar!$M$1:$N$5,2,FALSE)+VLOOKUP(H516,Auxiliar!$P$1:$Q$5,2,FALSE)+VLOOKUP(I516,Auxiliar!$S$1:$T$4,2,FALSE)+VLOOKUP(J516,Auxiliar!$V$1:$W$5,2,FALSE))&gt;=23.5,"Avaliar","Não")),"")</f>
        <v/>
      </c>
      <c r="U516" s="7" t="str">
        <f t="shared" ref="U516:U579" si="8">IF(OR(F516="",G516="",H516="",I516="",J516="",K516="",L516="",M516="",N516="",O516="",P516="",Q516="",R516=""),"",IFERROR(IF(AND(OR(T516="Sim",K516="Sim",L516="Sim",M516="Sim"),OR(N516="Sim",O516="Sim",P516="Sim",Q516="Sim",R516="Sim")),"Sim",IF(AND(AND(T516="Avaliar",K516="Não",L516="Não",M516="Não"),OR(N516="Sim",O516="Sim",P516="Sim",Q516="Sim",R516="Sim")),"Avaliar","Não")),""))</f>
        <v/>
      </c>
    </row>
    <row r="517" spans="1:21" x14ac:dyDescent="0.25">
      <c r="A517" s="7">
        <v>515</v>
      </c>
      <c r="B517" s="7" t="str">
        <f>IF('5. Map Processos'!B517="","",'5. Map Processos'!B517)</f>
        <v/>
      </c>
      <c r="C517" s="7" t="str">
        <f>IF('5. Map Processos'!C517="","",'5. Map Processos'!C517)</f>
        <v/>
      </c>
      <c r="D517" s="7" t="str">
        <f>IF('5. Map Processos'!E517="","",'5. Map Processos'!E517)</f>
        <v/>
      </c>
      <c r="E517" s="7" t="str">
        <f>IF('5. Map Processos'!I517="","",'5. Map Processos'!I517)</f>
        <v/>
      </c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7" t="str">
        <f>IFERROR(IF((VLOOKUP(F517,Auxiliar!$J$1:$K$6,2,FALSE)+VLOOKUP(G517,Auxiliar!$M$1:$N$5,2,FALSE)+VLOOKUP(H517,Auxiliar!$P$1:$Q$5,2,FALSE)+VLOOKUP(I517,Auxiliar!$S$1:$T$4,2,FALSE)+VLOOKUP(J517,Auxiliar!$V$1:$W$5,2,FALSE))&gt;=25,"Sim",IF((VLOOKUP(F517,Auxiliar!$J$1:$K$6,2,FALSE)+VLOOKUP(G517,Auxiliar!$M$1:$N$5,2,FALSE)+VLOOKUP(H517,Auxiliar!$P$1:$Q$5,2,FALSE)+VLOOKUP(I517,Auxiliar!$S$1:$T$4,2,FALSE)+VLOOKUP(J517,Auxiliar!$V$1:$W$5,2,FALSE))&gt;=23.5,"Avaliar","Não")),"")</f>
        <v/>
      </c>
      <c r="U517" s="7" t="str">
        <f t="shared" si="8"/>
        <v/>
      </c>
    </row>
    <row r="518" spans="1:21" x14ac:dyDescent="0.25">
      <c r="A518" s="7">
        <v>516</v>
      </c>
      <c r="B518" s="7" t="str">
        <f>IF('5. Map Processos'!B518="","",'5. Map Processos'!B518)</f>
        <v/>
      </c>
      <c r="C518" s="7" t="str">
        <f>IF('5. Map Processos'!C518="","",'5. Map Processos'!C518)</f>
        <v/>
      </c>
      <c r="D518" s="7" t="str">
        <f>IF('5. Map Processos'!E518="","",'5. Map Processos'!E518)</f>
        <v/>
      </c>
      <c r="E518" s="7" t="str">
        <f>IF('5. Map Processos'!I518="","",'5. Map Processos'!I518)</f>
        <v/>
      </c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7" t="str">
        <f>IFERROR(IF((VLOOKUP(F518,Auxiliar!$J$1:$K$6,2,FALSE)+VLOOKUP(G518,Auxiliar!$M$1:$N$5,2,FALSE)+VLOOKUP(H518,Auxiliar!$P$1:$Q$5,2,FALSE)+VLOOKUP(I518,Auxiliar!$S$1:$T$4,2,FALSE)+VLOOKUP(J518,Auxiliar!$V$1:$W$5,2,FALSE))&gt;=25,"Sim",IF((VLOOKUP(F518,Auxiliar!$J$1:$K$6,2,FALSE)+VLOOKUP(G518,Auxiliar!$M$1:$N$5,2,FALSE)+VLOOKUP(H518,Auxiliar!$P$1:$Q$5,2,FALSE)+VLOOKUP(I518,Auxiliar!$S$1:$T$4,2,FALSE)+VLOOKUP(J518,Auxiliar!$V$1:$W$5,2,FALSE))&gt;=23.5,"Avaliar","Não")),"")</f>
        <v/>
      </c>
      <c r="U518" s="7" t="str">
        <f t="shared" si="8"/>
        <v/>
      </c>
    </row>
    <row r="519" spans="1:21" x14ac:dyDescent="0.25">
      <c r="A519" s="7">
        <v>517</v>
      </c>
      <c r="B519" s="7" t="str">
        <f>IF('5. Map Processos'!B519="","",'5. Map Processos'!B519)</f>
        <v/>
      </c>
      <c r="C519" s="7" t="str">
        <f>IF('5. Map Processos'!C519="","",'5. Map Processos'!C519)</f>
        <v/>
      </c>
      <c r="D519" s="7" t="str">
        <f>IF('5. Map Processos'!E519="","",'5. Map Processos'!E519)</f>
        <v/>
      </c>
      <c r="E519" s="7" t="str">
        <f>IF('5. Map Processos'!I519="","",'5. Map Processos'!I519)</f>
        <v/>
      </c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7" t="str">
        <f>IFERROR(IF((VLOOKUP(F519,Auxiliar!$J$1:$K$6,2,FALSE)+VLOOKUP(G519,Auxiliar!$M$1:$N$5,2,FALSE)+VLOOKUP(H519,Auxiliar!$P$1:$Q$5,2,FALSE)+VLOOKUP(I519,Auxiliar!$S$1:$T$4,2,FALSE)+VLOOKUP(J519,Auxiliar!$V$1:$W$5,2,FALSE))&gt;=25,"Sim",IF((VLOOKUP(F519,Auxiliar!$J$1:$K$6,2,FALSE)+VLOOKUP(G519,Auxiliar!$M$1:$N$5,2,FALSE)+VLOOKUP(H519,Auxiliar!$P$1:$Q$5,2,FALSE)+VLOOKUP(I519,Auxiliar!$S$1:$T$4,2,FALSE)+VLOOKUP(J519,Auxiliar!$V$1:$W$5,2,FALSE))&gt;=23.5,"Avaliar","Não")),"")</f>
        <v/>
      </c>
      <c r="U519" s="7" t="str">
        <f t="shared" si="8"/>
        <v/>
      </c>
    </row>
    <row r="520" spans="1:21" x14ac:dyDescent="0.25">
      <c r="A520" s="7">
        <v>518</v>
      </c>
      <c r="B520" s="7" t="str">
        <f>IF('5. Map Processos'!B520="","",'5. Map Processos'!B520)</f>
        <v/>
      </c>
      <c r="C520" s="7" t="str">
        <f>IF('5. Map Processos'!C520="","",'5. Map Processos'!C520)</f>
        <v/>
      </c>
      <c r="D520" s="7" t="str">
        <f>IF('5. Map Processos'!E520="","",'5. Map Processos'!E520)</f>
        <v/>
      </c>
      <c r="E520" s="7" t="str">
        <f>IF('5. Map Processos'!I520="","",'5. Map Processos'!I520)</f>
        <v/>
      </c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7" t="str">
        <f>IFERROR(IF((VLOOKUP(F520,Auxiliar!$J$1:$K$6,2,FALSE)+VLOOKUP(G520,Auxiliar!$M$1:$N$5,2,FALSE)+VLOOKUP(H520,Auxiliar!$P$1:$Q$5,2,FALSE)+VLOOKUP(I520,Auxiliar!$S$1:$T$4,2,FALSE)+VLOOKUP(J520,Auxiliar!$V$1:$W$5,2,FALSE))&gt;=25,"Sim",IF((VLOOKUP(F520,Auxiliar!$J$1:$K$6,2,FALSE)+VLOOKUP(G520,Auxiliar!$M$1:$N$5,2,FALSE)+VLOOKUP(H520,Auxiliar!$P$1:$Q$5,2,FALSE)+VLOOKUP(I520,Auxiliar!$S$1:$T$4,2,FALSE)+VLOOKUP(J520,Auxiliar!$V$1:$W$5,2,FALSE))&gt;=23.5,"Avaliar","Não")),"")</f>
        <v/>
      </c>
      <c r="U520" s="7" t="str">
        <f t="shared" si="8"/>
        <v/>
      </c>
    </row>
    <row r="521" spans="1:21" x14ac:dyDescent="0.25">
      <c r="A521" s="7">
        <v>519</v>
      </c>
      <c r="B521" s="7" t="str">
        <f>IF('5. Map Processos'!B521="","",'5. Map Processos'!B521)</f>
        <v/>
      </c>
      <c r="C521" s="7" t="str">
        <f>IF('5. Map Processos'!C521="","",'5. Map Processos'!C521)</f>
        <v/>
      </c>
      <c r="D521" s="7" t="str">
        <f>IF('5. Map Processos'!E521="","",'5. Map Processos'!E521)</f>
        <v/>
      </c>
      <c r="E521" s="7" t="str">
        <f>IF('5. Map Processos'!I521="","",'5. Map Processos'!I521)</f>
        <v/>
      </c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7" t="str">
        <f>IFERROR(IF((VLOOKUP(F521,Auxiliar!$J$1:$K$6,2,FALSE)+VLOOKUP(G521,Auxiliar!$M$1:$N$5,2,FALSE)+VLOOKUP(H521,Auxiliar!$P$1:$Q$5,2,FALSE)+VLOOKUP(I521,Auxiliar!$S$1:$T$4,2,FALSE)+VLOOKUP(J521,Auxiliar!$V$1:$W$5,2,FALSE))&gt;=25,"Sim",IF((VLOOKUP(F521,Auxiliar!$J$1:$K$6,2,FALSE)+VLOOKUP(G521,Auxiliar!$M$1:$N$5,2,FALSE)+VLOOKUP(H521,Auxiliar!$P$1:$Q$5,2,FALSE)+VLOOKUP(I521,Auxiliar!$S$1:$T$4,2,FALSE)+VLOOKUP(J521,Auxiliar!$V$1:$W$5,2,FALSE))&gt;=23.5,"Avaliar","Não")),"")</f>
        <v/>
      </c>
      <c r="U521" s="7" t="str">
        <f t="shared" si="8"/>
        <v/>
      </c>
    </row>
    <row r="522" spans="1:21" x14ac:dyDescent="0.25">
      <c r="A522" s="7">
        <v>520</v>
      </c>
      <c r="B522" s="7" t="str">
        <f>IF('5. Map Processos'!B522="","",'5. Map Processos'!B522)</f>
        <v/>
      </c>
      <c r="C522" s="7" t="str">
        <f>IF('5. Map Processos'!C522="","",'5. Map Processos'!C522)</f>
        <v/>
      </c>
      <c r="D522" s="7" t="str">
        <f>IF('5. Map Processos'!E522="","",'5. Map Processos'!E522)</f>
        <v/>
      </c>
      <c r="E522" s="7" t="str">
        <f>IF('5. Map Processos'!I522="","",'5. Map Processos'!I522)</f>
        <v/>
      </c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7" t="str">
        <f>IFERROR(IF((VLOOKUP(F522,Auxiliar!$J$1:$K$6,2,FALSE)+VLOOKUP(G522,Auxiliar!$M$1:$N$5,2,FALSE)+VLOOKUP(H522,Auxiliar!$P$1:$Q$5,2,FALSE)+VLOOKUP(I522,Auxiliar!$S$1:$T$4,2,FALSE)+VLOOKUP(J522,Auxiliar!$V$1:$W$5,2,FALSE))&gt;=25,"Sim",IF((VLOOKUP(F522,Auxiliar!$J$1:$K$6,2,FALSE)+VLOOKUP(G522,Auxiliar!$M$1:$N$5,2,FALSE)+VLOOKUP(H522,Auxiliar!$P$1:$Q$5,2,FALSE)+VLOOKUP(I522,Auxiliar!$S$1:$T$4,2,FALSE)+VLOOKUP(J522,Auxiliar!$V$1:$W$5,2,FALSE))&gt;=23.5,"Avaliar","Não")),"")</f>
        <v/>
      </c>
      <c r="U522" s="7" t="str">
        <f t="shared" si="8"/>
        <v/>
      </c>
    </row>
    <row r="523" spans="1:21" x14ac:dyDescent="0.25">
      <c r="A523" s="7">
        <v>521</v>
      </c>
      <c r="B523" s="7" t="str">
        <f>IF('5. Map Processos'!B523="","",'5. Map Processos'!B523)</f>
        <v/>
      </c>
      <c r="C523" s="7" t="str">
        <f>IF('5. Map Processos'!C523="","",'5. Map Processos'!C523)</f>
        <v/>
      </c>
      <c r="D523" s="7" t="str">
        <f>IF('5. Map Processos'!E523="","",'5. Map Processos'!E523)</f>
        <v/>
      </c>
      <c r="E523" s="7" t="str">
        <f>IF('5. Map Processos'!I523="","",'5. Map Processos'!I523)</f>
        <v/>
      </c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7" t="str">
        <f>IFERROR(IF((VLOOKUP(F523,Auxiliar!$J$1:$K$6,2,FALSE)+VLOOKUP(G523,Auxiliar!$M$1:$N$5,2,FALSE)+VLOOKUP(H523,Auxiliar!$P$1:$Q$5,2,FALSE)+VLOOKUP(I523,Auxiliar!$S$1:$T$4,2,FALSE)+VLOOKUP(J523,Auxiliar!$V$1:$W$5,2,FALSE))&gt;=25,"Sim",IF((VLOOKUP(F523,Auxiliar!$J$1:$K$6,2,FALSE)+VLOOKUP(G523,Auxiliar!$M$1:$N$5,2,FALSE)+VLOOKUP(H523,Auxiliar!$P$1:$Q$5,2,FALSE)+VLOOKUP(I523,Auxiliar!$S$1:$T$4,2,FALSE)+VLOOKUP(J523,Auxiliar!$V$1:$W$5,2,FALSE))&gt;=23.5,"Avaliar","Não")),"")</f>
        <v/>
      </c>
      <c r="U523" s="7" t="str">
        <f t="shared" si="8"/>
        <v/>
      </c>
    </row>
    <row r="524" spans="1:21" x14ac:dyDescent="0.25">
      <c r="A524" s="7">
        <v>522</v>
      </c>
      <c r="B524" s="7" t="str">
        <f>IF('5. Map Processos'!B524="","",'5. Map Processos'!B524)</f>
        <v/>
      </c>
      <c r="C524" s="7" t="str">
        <f>IF('5. Map Processos'!C524="","",'5. Map Processos'!C524)</f>
        <v/>
      </c>
      <c r="D524" s="7" t="str">
        <f>IF('5. Map Processos'!E524="","",'5. Map Processos'!E524)</f>
        <v/>
      </c>
      <c r="E524" s="7" t="str">
        <f>IF('5. Map Processos'!I524="","",'5. Map Processos'!I524)</f>
        <v/>
      </c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7" t="str">
        <f>IFERROR(IF((VLOOKUP(F524,Auxiliar!$J$1:$K$6,2,FALSE)+VLOOKUP(G524,Auxiliar!$M$1:$N$5,2,FALSE)+VLOOKUP(H524,Auxiliar!$P$1:$Q$5,2,FALSE)+VLOOKUP(I524,Auxiliar!$S$1:$T$4,2,FALSE)+VLOOKUP(J524,Auxiliar!$V$1:$W$5,2,FALSE))&gt;=25,"Sim",IF((VLOOKUP(F524,Auxiliar!$J$1:$K$6,2,FALSE)+VLOOKUP(G524,Auxiliar!$M$1:$N$5,2,FALSE)+VLOOKUP(H524,Auxiliar!$P$1:$Q$5,2,FALSE)+VLOOKUP(I524,Auxiliar!$S$1:$T$4,2,FALSE)+VLOOKUP(J524,Auxiliar!$V$1:$W$5,2,FALSE))&gt;=23.5,"Avaliar","Não")),"")</f>
        <v/>
      </c>
      <c r="U524" s="7" t="str">
        <f t="shared" si="8"/>
        <v/>
      </c>
    </row>
    <row r="525" spans="1:21" x14ac:dyDescent="0.25">
      <c r="A525" s="7">
        <v>523</v>
      </c>
      <c r="B525" s="7" t="str">
        <f>IF('5. Map Processos'!B525="","",'5. Map Processos'!B525)</f>
        <v/>
      </c>
      <c r="C525" s="7" t="str">
        <f>IF('5. Map Processos'!C525="","",'5. Map Processos'!C525)</f>
        <v/>
      </c>
      <c r="D525" s="7" t="str">
        <f>IF('5. Map Processos'!E525="","",'5. Map Processos'!E525)</f>
        <v/>
      </c>
      <c r="E525" s="7" t="str">
        <f>IF('5. Map Processos'!I525="","",'5. Map Processos'!I525)</f>
        <v/>
      </c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7" t="str">
        <f>IFERROR(IF((VLOOKUP(F525,Auxiliar!$J$1:$K$6,2,FALSE)+VLOOKUP(G525,Auxiliar!$M$1:$N$5,2,FALSE)+VLOOKUP(H525,Auxiliar!$P$1:$Q$5,2,FALSE)+VLOOKUP(I525,Auxiliar!$S$1:$T$4,2,FALSE)+VLOOKUP(J525,Auxiliar!$V$1:$W$5,2,FALSE))&gt;=25,"Sim",IF((VLOOKUP(F525,Auxiliar!$J$1:$K$6,2,FALSE)+VLOOKUP(G525,Auxiliar!$M$1:$N$5,2,FALSE)+VLOOKUP(H525,Auxiliar!$P$1:$Q$5,2,FALSE)+VLOOKUP(I525,Auxiliar!$S$1:$T$4,2,FALSE)+VLOOKUP(J525,Auxiliar!$V$1:$W$5,2,FALSE))&gt;=23.5,"Avaliar","Não")),"")</f>
        <v/>
      </c>
      <c r="U525" s="7" t="str">
        <f t="shared" si="8"/>
        <v/>
      </c>
    </row>
    <row r="526" spans="1:21" x14ac:dyDescent="0.25">
      <c r="A526" s="7">
        <v>524</v>
      </c>
      <c r="B526" s="7" t="str">
        <f>IF('5. Map Processos'!B526="","",'5. Map Processos'!B526)</f>
        <v/>
      </c>
      <c r="C526" s="7" t="str">
        <f>IF('5. Map Processos'!C526="","",'5. Map Processos'!C526)</f>
        <v/>
      </c>
      <c r="D526" s="7" t="str">
        <f>IF('5. Map Processos'!E526="","",'5. Map Processos'!E526)</f>
        <v/>
      </c>
      <c r="E526" s="7" t="str">
        <f>IF('5. Map Processos'!I526="","",'5. Map Processos'!I526)</f>
        <v/>
      </c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7" t="str">
        <f>IFERROR(IF((VLOOKUP(F526,Auxiliar!$J$1:$K$6,2,FALSE)+VLOOKUP(G526,Auxiliar!$M$1:$N$5,2,FALSE)+VLOOKUP(H526,Auxiliar!$P$1:$Q$5,2,FALSE)+VLOOKUP(I526,Auxiliar!$S$1:$T$4,2,FALSE)+VLOOKUP(J526,Auxiliar!$V$1:$W$5,2,FALSE))&gt;=25,"Sim",IF((VLOOKUP(F526,Auxiliar!$J$1:$K$6,2,FALSE)+VLOOKUP(G526,Auxiliar!$M$1:$N$5,2,FALSE)+VLOOKUP(H526,Auxiliar!$P$1:$Q$5,2,FALSE)+VLOOKUP(I526,Auxiliar!$S$1:$T$4,2,FALSE)+VLOOKUP(J526,Auxiliar!$V$1:$W$5,2,FALSE))&gt;=23.5,"Avaliar","Não")),"")</f>
        <v/>
      </c>
      <c r="U526" s="7" t="str">
        <f t="shared" si="8"/>
        <v/>
      </c>
    </row>
    <row r="527" spans="1:21" x14ac:dyDescent="0.25">
      <c r="A527" s="7">
        <v>525</v>
      </c>
      <c r="B527" s="7" t="str">
        <f>IF('5. Map Processos'!B527="","",'5. Map Processos'!B527)</f>
        <v/>
      </c>
      <c r="C527" s="7" t="str">
        <f>IF('5. Map Processos'!C527="","",'5. Map Processos'!C527)</f>
        <v/>
      </c>
      <c r="D527" s="7" t="str">
        <f>IF('5. Map Processos'!E527="","",'5. Map Processos'!E527)</f>
        <v/>
      </c>
      <c r="E527" s="7" t="str">
        <f>IF('5. Map Processos'!I527="","",'5. Map Processos'!I527)</f>
        <v/>
      </c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7" t="str">
        <f>IFERROR(IF((VLOOKUP(F527,Auxiliar!$J$1:$K$6,2,FALSE)+VLOOKUP(G527,Auxiliar!$M$1:$N$5,2,FALSE)+VLOOKUP(H527,Auxiliar!$P$1:$Q$5,2,FALSE)+VLOOKUP(I527,Auxiliar!$S$1:$T$4,2,FALSE)+VLOOKUP(J527,Auxiliar!$V$1:$W$5,2,FALSE))&gt;=25,"Sim",IF((VLOOKUP(F527,Auxiliar!$J$1:$K$6,2,FALSE)+VLOOKUP(G527,Auxiliar!$M$1:$N$5,2,FALSE)+VLOOKUP(H527,Auxiliar!$P$1:$Q$5,2,FALSE)+VLOOKUP(I527,Auxiliar!$S$1:$T$4,2,FALSE)+VLOOKUP(J527,Auxiliar!$V$1:$W$5,2,FALSE))&gt;=23.5,"Avaliar","Não")),"")</f>
        <v/>
      </c>
      <c r="U527" s="7" t="str">
        <f t="shared" si="8"/>
        <v/>
      </c>
    </row>
    <row r="528" spans="1:21" x14ac:dyDescent="0.25">
      <c r="A528" s="7">
        <v>526</v>
      </c>
      <c r="B528" s="7" t="str">
        <f>IF('5. Map Processos'!B528="","",'5. Map Processos'!B528)</f>
        <v/>
      </c>
      <c r="C528" s="7" t="str">
        <f>IF('5. Map Processos'!C528="","",'5. Map Processos'!C528)</f>
        <v/>
      </c>
      <c r="D528" s="7" t="str">
        <f>IF('5. Map Processos'!E528="","",'5. Map Processos'!E528)</f>
        <v/>
      </c>
      <c r="E528" s="7" t="str">
        <f>IF('5. Map Processos'!I528="","",'5. Map Processos'!I528)</f>
        <v/>
      </c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7" t="str">
        <f>IFERROR(IF((VLOOKUP(F528,Auxiliar!$J$1:$K$6,2,FALSE)+VLOOKUP(G528,Auxiliar!$M$1:$N$5,2,FALSE)+VLOOKUP(H528,Auxiliar!$P$1:$Q$5,2,FALSE)+VLOOKUP(I528,Auxiliar!$S$1:$T$4,2,FALSE)+VLOOKUP(J528,Auxiliar!$V$1:$W$5,2,FALSE))&gt;=25,"Sim",IF((VLOOKUP(F528,Auxiliar!$J$1:$K$6,2,FALSE)+VLOOKUP(G528,Auxiliar!$M$1:$N$5,2,FALSE)+VLOOKUP(H528,Auxiliar!$P$1:$Q$5,2,FALSE)+VLOOKUP(I528,Auxiliar!$S$1:$T$4,2,FALSE)+VLOOKUP(J528,Auxiliar!$V$1:$W$5,2,FALSE))&gt;=23.5,"Avaliar","Não")),"")</f>
        <v/>
      </c>
      <c r="U528" s="7" t="str">
        <f t="shared" si="8"/>
        <v/>
      </c>
    </row>
    <row r="529" spans="1:21" x14ac:dyDescent="0.25">
      <c r="A529" s="7">
        <v>527</v>
      </c>
      <c r="B529" s="7" t="str">
        <f>IF('5. Map Processos'!B529="","",'5. Map Processos'!B529)</f>
        <v/>
      </c>
      <c r="C529" s="7" t="str">
        <f>IF('5. Map Processos'!C529="","",'5. Map Processos'!C529)</f>
        <v/>
      </c>
      <c r="D529" s="7" t="str">
        <f>IF('5. Map Processos'!E529="","",'5. Map Processos'!E529)</f>
        <v/>
      </c>
      <c r="E529" s="7" t="str">
        <f>IF('5. Map Processos'!I529="","",'5. Map Processos'!I529)</f>
        <v/>
      </c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7" t="str">
        <f>IFERROR(IF((VLOOKUP(F529,Auxiliar!$J$1:$K$6,2,FALSE)+VLOOKUP(G529,Auxiliar!$M$1:$N$5,2,FALSE)+VLOOKUP(H529,Auxiliar!$P$1:$Q$5,2,FALSE)+VLOOKUP(I529,Auxiliar!$S$1:$T$4,2,FALSE)+VLOOKUP(J529,Auxiliar!$V$1:$W$5,2,FALSE))&gt;=25,"Sim",IF((VLOOKUP(F529,Auxiliar!$J$1:$K$6,2,FALSE)+VLOOKUP(G529,Auxiliar!$M$1:$N$5,2,FALSE)+VLOOKUP(H529,Auxiliar!$P$1:$Q$5,2,FALSE)+VLOOKUP(I529,Auxiliar!$S$1:$T$4,2,FALSE)+VLOOKUP(J529,Auxiliar!$V$1:$W$5,2,FALSE))&gt;=23.5,"Avaliar","Não")),"")</f>
        <v/>
      </c>
      <c r="U529" s="7" t="str">
        <f t="shared" si="8"/>
        <v/>
      </c>
    </row>
    <row r="530" spans="1:21" x14ac:dyDescent="0.25">
      <c r="A530" s="7">
        <v>528</v>
      </c>
      <c r="B530" s="7" t="str">
        <f>IF('5. Map Processos'!B530="","",'5. Map Processos'!B530)</f>
        <v/>
      </c>
      <c r="C530" s="7" t="str">
        <f>IF('5. Map Processos'!C530="","",'5. Map Processos'!C530)</f>
        <v/>
      </c>
      <c r="D530" s="7" t="str">
        <f>IF('5. Map Processos'!E530="","",'5. Map Processos'!E530)</f>
        <v/>
      </c>
      <c r="E530" s="7" t="str">
        <f>IF('5. Map Processos'!I530="","",'5. Map Processos'!I530)</f>
        <v/>
      </c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7" t="str">
        <f>IFERROR(IF((VLOOKUP(F530,Auxiliar!$J$1:$K$6,2,FALSE)+VLOOKUP(G530,Auxiliar!$M$1:$N$5,2,FALSE)+VLOOKUP(H530,Auxiliar!$P$1:$Q$5,2,FALSE)+VLOOKUP(I530,Auxiliar!$S$1:$T$4,2,FALSE)+VLOOKUP(J530,Auxiliar!$V$1:$W$5,2,FALSE))&gt;=25,"Sim",IF((VLOOKUP(F530,Auxiliar!$J$1:$K$6,2,FALSE)+VLOOKUP(G530,Auxiliar!$M$1:$N$5,2,FALSE)+VLOOKUP(H530,Auxiliar!$P$1:$Q$5,2,FALSE)+VLOOKUP(I530,Auxiliar!$S$1:$T$4,2,FALSE)+VLOOKUP(J530,Auxiliar!$V$1:$W$5,2,FALSE))&gt;=23.5,"Avaliar","Não")),"")</f>
        <v/>
      </c>
      <c r="U530" s="7" t="str">
        <f t="shared" si="8"/>
        <v/>
      </c>
    </row>
    <row r="531" spans="1:21" x14ac:dyDescent="0.25">
      <c r="A531" s="7">
        <v>529</v>
      </c>
      <c r="B531" s="7" t="str">
        <f>IF('5. Map Processos'!B531="","",'5. Map Processos'!B531)</f>
        <v/>
      </c>
      <c r="C531" s="7" t="str">
        <f>IF('5. Map Processos'!C531="","",'5. Map Processos'!C531)</f>
        <v/>
      </c>
      <c r="D531" s="7" t="str">
        <f>IF('5. Map Processos'!E531="","",'5. Map Processos'!E531)</f>
        <v/>
      </c>
      <c r="E531" s="7" t="str">
        <f>IF('5. Map Processos'!I531="","",'5. Map Processos'!I531)</f>
        <v/>
      </c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7" t="str">
        <f>IFERROR(IF((VLOOKUP(F531,Auxiliar!$J$1:$K$6,2,FALSE)+VLOOKUP(G531,Auxiliar!$M$1:$N$5,2,FALSE)+VLOOKUP(H531,Auxiliar!$P$1:$Q$5,2,FALSE)+VLOOKUP(I531,Auxiliar!$S$1:$T$4,2,FALSE)+VLOOKUP(J531,Auxiliar!$V$1:$W$5,2,FALSE))&gt;=25,"Sim",IF((VLOOKUP(F531,Auxiliar!$J$1:$K$6,2,FALSE)+VLOOKUP(G531,Auxiliar!$M$1:$N$5,2,FALSE)+VLOOKUP(H531,Auxiliar!$P$1:$Q$5,2,FALSE)+VLOOKUP(I531,Auxiliar!$S$1:$T$4,2,FALSE)+VLOOKUP(J531,Auxiliar!$V$1:$W$5,2,FALSE))&gt;=23.5,"Avaliar","Não")),"")</f>
        <v/>
      </c>
      <c r="U531" s="7" t="str">
        <f t="shared" si="8"/>
        <v/>
      </c>
    </row>
    <row r="532" spans="1:21" x14ac:dyDescent="0.25">
      <c r="A532" s="7">
        <v>530</v>
      </c>
      <c r="B532" s="7" t="str">
        <f>IF('5. Map Processos'!B532="","",'5. Map Processos'!B532)</f>
        <v/>
      </c>
      <c r="C532" s="7" t="str">
        <f>IF('5. Map Processos'!C532="","",'5. Map Processos'!C532)</f>
        <v/>
      </c>
      <c r="D532" s="7" t="str">
        <f>IF('5. Map Processos'!E532="","",'5. Map Processos'!E532)</f>
        <v/>
      </c>
      <c r="E532" s="7" t="str">
        <f>IF('5. Map Processos'!I532="","",'5. Map Processos'!I532)</f>
        <v/>
      </c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7" t="str">
        <f>IFERROR(IF((VLOOKUP(F532,Auxiliar!$J$1:$K$6,2,FALSE)+VLOOKUP(G532,Auxiliar!$M$1:$N$5,2,FALSE)+VLOOKUP(H532,Auxiliar!$P$1:$Q$5,2,FALSE)+VLOOKUP(I532,Auxiliar!$S$1:$T$4,2,FALSE)+VLOOKUP(J532,Auxiliar!$V$1:$W$5,2,FALSE))&gt;=25,"Sim",IF((VLOOKUP(F532,Auxiliar!$J$1:$K$6,2,FALSE)+VLOOKUP(G532,Auxiliar!$M$1:$N$5,2,FALSE)+VLOOKUP(H532,Auxiliar!$P$1:$Q$5,2,FALSE)+VLOOKUP(I532,Auxiliar!$S$1:$T$4,2,FALSE)+VLOOKUP(J532,Auxiliar!$V$1:$W$5,2,FALSE))&gt;=23.5,"Avaliar","Não")),"")</f>
        <v/>
      </c>
      <c r="U532" s="7" t="str">
        <f t="shared" si="8"/>
        <v/>
      </c>
    </row>
    <row r="533" spans="1:21" x14ac:dyDescent="0.25">
      <c r="A533" s="7">
        <v>531</v>
      </c>
      <c r="B533" s="7" t="str">
        <f>IF('5. Map Processos'!B533="","",'5. Map Processos'!B533)</f>
        <v/>
      </c>
      <c r="C533" s="7" t="str">
        <f>IF('5. Map Processos'!C533="","",'5. Map Processos'!C533)</f>
        <v/>
      </c>
      <c r="D533" s="7" t="str">
        <f>IF('5. Map Processos'!E533="","",'5. Map Processos'!E533)</f>
        <v/>
      </c>
      <c r="E533" s="7" t="str">
        <f>IF('5. Map Processos'!I533="","",'5. Map Processos'!I533)</f>
        <v/>
      </c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7" t="str">
        <f>IFERROR(IF((VLOOKUP(F533,Auxiliar!$J$1:$K$6,2,FALSE)+VLOOKUP(G533,Auxiliar!$M$1:$N$5,2,FALSE)+VLOOKUP(H533,Auxiliar!$P$1:$Q$5,2,FALSE)+VLOOKUP(I533,Auxiliar!$S$1:$T$4,2,FALSE)+VLOOKUP(J533,Auxiliar!$V$1:$W$5,2,FALSE))&gt;=25,"Sim",IF((VLOOKUP(F533,Auxiliar!$J$1:$K$6,2,FALSE)+VLOOKUP(G533,Auxiliar!$M$1:$N$5,2,FALSE)+VLOOKUP(H533,Auxiliar!$P$1:$Q$5,2,FALSE)+VLOOKUP(I533,Auxiliar!$S$1:$T$4,2,FALSE)+VLOOKUP(J533,Auxiliar!$V$1:$W$5,2,FALSE))&gt;=23.5,"Avaliar","Não")),"")</f>
        <v/>
      </c>
      <c r="U533" s="7" t="str">
        <f t="shared" si="8"/>
        <v/>
      </c>
    </row>
    <row r="534" spans="1:21" x14ac:dyDescent="0.25">
      <c r="A534" s="7">
        <v>532</v>
      </c>
      <c r="B534" s="7" t="str">
        <f>IF('5. Map Processos'!B534="","",'5. Map Processos'!B534)</f>
        <v/>
      </c>
      <c r="C534" s="7" t="str">
        <f>IF('5. Map Processos'!C534="","",'5. Map Processos'!C534)</f>
        <v/>
      </c>
      <c r="D534" s="7" t="str">
        <f>IF('5. Map Processos'!E534="","",'5. Map Processos'!E534)</f>
        <v/>
      </c>
      <c r="E534" s="7" t="str">
        <f>IF('5. Map Processos'!I534="","",'5. Map Processos'!I534)</f>
        <v/>
      </c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7" t="str">
        <f>IFERROR(IF((VLOOKUP(F534,Auxiliar!$J$1:$K$6,2,FALSE)+VLOOKUP(G534,Auxiliar!$M$1:$N$5,2,FALSE)+VLOOKUP(H534,Auxiliar!$P$1:$Q$5,2,FALSE)+VLOOKUP(I534,Auxiliar!$S$1:$T$4,2,FALSE)+VLOOKUP(J534,Auxiliar!$V$1:$W$5,2,FALSE))&gt;=25,"Sim",IF((VLOOKUP(F534,Auxiliar!$J$1:$K$6,2,FALSE)+VLOOKUP(G534,Auxiliar!$M$1:$N$5,2,FALSE)+VLOOKUP(H534,Auxiliar!$P$1:$Q$5,2,FALSE)+VLOOKUP(I534,Auxiliar!$S$1:$T$4,2,FALSE)+VLOOKUP(J534,Auxiliar!$V$1:$W$5,2,FALSE))&gt;=23.5,"Avaliar","Não")),"")</f>
        <v/>
      </c>
      <c r="U534" s="7" t="str">
        <f t="shared" si="8"/>
        <v/>
      </c>
    </row>
    <row r="535" spans="1:21" x14ac:dyDescent="0.25">
      <c r="A535" s="7">
        <v>533</v>
      </c>
      <c r="B535" s="7" t="str">
        <f>IF('5. Map Processos'!B535="","",'5. Map Processos'!B535)</f>
        <v/>
      </c>
      <c r="C535" s="7" t="str">
        <f>IF('5. Map Processos'!C535="","",'5. Map Processos'!C535)</f>
        <v/>
      </c>
      <c r="D535" s="7" t="str">
        <f>IF('5. Map Processos'!E535="","",'5. Map Processos'!E535)</f>
        <v/>
      </c>
      <c r="E535" s="7" t="str">
        <f>IF('5. Map Processos'!I535="","",'5. Map Processos'!I535)</f>
        <v/>
      </c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7" t="str">
        <f>IFERROR(IF((VLOOKUP(F535,Auxiliar!$J$1:$K$6,2,FALSE)+VLOOKUP(G535,Auxiliar!$M$1:$N$5,2,FALSE)+VLOOKUP(H535,Auxiliar!$P$1:$Q$5,2,FALSE)+VLOOKUP(I535,Auxiliar!$S$1:$T$4,2,FALSE)+VLOOKUP(J535,Auxiliar!$V$1:$W$5,2,FALSE))&gt;=25,"Sim",IF((VLOOKUP(F535,Auxiliar!$J$1:$K$6,2,FALSE)+VLOOKUP(G535,Auxiliar!$M$1:$N$5,2,FALSE)+VLOOKUP(H535,Auxiliar!$P$1:$Q$5,2,FALSE)+VLOOKUP(I535,Auxiliar!$S$1:$T$4,2,FALSE)+VLOOKUP(J535,Auxiliar!$V$1:$W$5,2,FALSE))&gt;=23.5,"Avaliar","Não")),"")</f>
        <v/>
      </c>
      <c r="U535" s="7" t="str">
        <f t="shared" si="8"/>
        <v/>
      </c>
    </row>
    <row r="536" spans="1:21" x14ac:dyDescent="0.25">
      <c r="A536" s="7">
        <v>534</v>
      </c>
      <c r="B536" s="7" t="str">
        <f>IF('5. Map Processos'!B536="","",'5. Map Processos'!B536)</f>
        <v/>
      </c>
      <c r="C536" s="7" t="str">
        <f>IF('5. Map Processos'!C536="","",'5. Map Processos'!C536)</f>
        <v/>
      </c>
      <c r="D536" s="7" t="str">
        <f>IF('5. Map Processos'!E536="","",'5. Map Processos'!E536)</f>
        <v/>
      </c>
      <c r="E536" s="7" t="str">
        <f>IF('5. Map Processos'!I536="","",'5. Map Processos'!I536)</f>
        <v/>
      </c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7" t="str">
        <f>IFERROR(IF((VLOOKUP(F536,Auxiliar!$J$1:$K$6,2,FALSE)+VLOOKUP(G536,Auxiliar!$M$1:$N$5,2,FALSE)+VLOOKUP(H536,Auxiliar!$P$1:$Q$5,2,FALSE)+VLOOKUP(I536,Auxiliar!$S$1:$T$4,2,FALSE)+VLOOKUP(J536,Auxiliar!$V$1:$W$5,2,FALSE))&gt;=25,"Sim",IF((VLOOKUP(F536,Auxiliar!$J$1:$K$6,2,FALSE)+VLOOKUP(G536,Auxiliar!$M$1:$N$5,2,FALSE)+VLOOKUP(H536,Auxiliar!$P$1:$Q$5,2,FALSE)+VLOOKUP(I536,Auxiliar!$S$1:$T$4,2,FALSE)+VLOOKUP(J536,Auxiliar!$V$1:$W$5,2,FALSE))&gt;=23.5,"Avaliar","Não")),"")</f>
        <v/>
      </c>
      <c r="U536" s="7" t="str">
        <f t="shared" si="8"/>
        <v/>
      </c>
    </row>
    <row r="537" spans="1:21" x14ac:dyDescent="0.25">
      <c r="A537" s="7">
        <v>535</v>
      </c>
      <c r="B537" s="7" t="str">
        <f>IF('5. Map Processos'!B537="","",'5. Map Processos'!B537)</f>
        <v/>
      </c>
      <c r="C537" s="7" t="str">
        <f>IF('5. Map Processos'!C537="","",'5. Map Processos'!C537)</f>
        <v/>
      </c>
      <c r="D537" s="7" t="str">
        <f>IF('5. Map Processos'!E537="","",'5. Map Processos'!E537)</f>
        <v/>
      </c>
      <c r="E537" s="7" t="str">
        <f>IF('5. Map Processos'!I537="","",'5. Map Processos'!I537)</f>
        <v/>
      </c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7" t="str">
        <f>IFERROR(IF((VLOOKUP(F537,Auxiliar!$J$1:$K$6,2,FALSE)+VLOOKUP(G537,Auxiliar!$M$1:$N$5,2,FALSE)+VLOOKUP(H537,Auxiliar!$P$1:$Q$5,2,FALSE)+VLOOKUP(I537,Auxiliar!$S$1:$T$4,2,FALSE)+VLOOKUP(J537,Auxiliar!$V$1:$W$5,2,FALSE))&gt;=25,"Sim",IF((VLOOKUP(F537,Auxiliar!$J$1:$K$6,2,FALSE)+VLOOKUP(G537,Auxiliar!$M$1:$N$5,2,FALSE)+VLOOKUP(H537,Auxiliar!$P$1:$Q$5,2,FALSE)+VLOOKUP(I537,Auxiliar!$S$1:$T$4,2,FALSE)+VLOOKUP(J537,Auxiliar!$V$1:$W$5,2,FALSE))&gt;=23.5,"Avaliar","Não")),"")</f>
        <v/>
      </c>
      <c r="U537" s="7" t="str">
        <f t="shared" si="8"/>
        <v/>
      </c>
    </row>
    <row r="538" spans="1:21" x14ac:dyDescent="0.25">
      <c r="A538" s="7">
        <v>536</v>
      </c>
      <c r="B538" s="7" t="str">
        <f>IF('5. Map Processos'!B538="","",'5. Map Processos'!B538)</f>
        <v/>
      </c>
      <c r="C538" s="7" t="str">
        <f>IF('5. Map Processos'!C538="","",'5. Map Processos'!C538)</f>
        <v/>
      </c>
      <c r="D538" s="7" t="str">
        <f>IF('5. Map Processos'!E538="","",'5. Map Processos'!E538)</f>
        <v/>
      </c>
      <c r="E538" s="7" t="str">
        <f>IF('5. Map Processos'!I538="","",'5. Map Processos'!I538)</f>
        <v/>
      </c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7" t="str">
        <f>IFERROR(IF((VLOOKUP(F538,Auxiliar!$J$1:$K$6,2,FALSE)+VLOOKUP(G538,Auxiliar!$M$1:$N$5,2,FALSE)+VLOOKUP(H538,Auxiliar!$P$1:$Q$5,2,FALSE)+VLOOKUP(I538,Auxiliar!$S$1:$T$4,2,FALSE)+VLOOKUP(J538,Auxiliar!$V$1:$W$5,2,FALSE))&gt;=25,"Sim",IF((VLOOKUP(F538,Auxiliar!$J$1:$K$6,2,FALSE)+VLOOKUP(G538,Auxiliar!$M$1:$N$5,2,FALSE)+VLOOKUP(H538,Auxiliar!$P$1:$Q$5,2,FALSE)+VLOOKUP(I538,Auxiliar!$S$1:$T$4,2,FALSE)+VLOOKUP(J538,Auxiliar!$V$1:$W$5,2,FALSE))&gt;=23.5,"Avaliar","Não")),"")</f>
        <v/>
      </c>
      <c r="U538" s="7" t="str">
        <f t="shared" si="8"/>
        <v/>
      </c>
    </row>
    <row r="539" spans="1:21" x14ac:dyDescent="0.25">
      <c r="A539" s="7">
        <v>537</v>
      </c>
      <c r="B539" s="7" t="str">
        <f>IF('5. Map Processos'!B539="","",'5. Map Processos'!B539)</f>
        <v/>
      </c>
      <c r="C539" s="7" t="str">
        <f>IF('5. Map Processos'!C539="","",'5. Map Processos'!C539)</f>
        <v/>
      </c>
      <c r="D539" s="7" t="str">
        <f>IF('5. Map Processos'!E539="","",'5. Map Processos'!E539)</f>
        <v/>
      </c>
      <c r="E539" s="7" t="str">
        <f>IF('5. Map Processos'!I539="","",'5. Map Processos'!I539)</f>
        <v/>
      </c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7" t="str">
        <f>IFERROR(IF((VLOOKUP(F539,Auxiliar!$J$1:$K$6,2,FALSE)+VLOOKUP(G539,Auxiliar!$M$1:$N$5,2,FALSE)+VLOOKUP(H539,Auxiliar!$P$1:$Q$5,2,FALSE)+VLOOKUP(I539,Auxiliar!$S$1:$T$4,2,FALSE)+VLOOKUP(J539,Auxiliar!$V$1:$W$5,2,FALSE))&gt;=25,"Sim",IF((VLOOKUP(F539,Auxiliar!$J$1:$K$6,2,FALSE)+VLOOKUP(G539,Auxiliar!$M$1:$N$5,2,FALSE)+VLOOKUP(H539,Auxiliar!$P$1:$Q$5,2,FALSE)+VLOOKUP(I539,Auxiliar!$S$1:$T$4,2,FALSE)+VLOOKUP(J539,Auxiliar!$V$1:$W$5,2,FALSE))&gt;=23.5,"Avaliar","Não")),"")</f>
        <v/>
      </c>
      <c r="U539" s="7" t="str">
        <f t="shared" si="8"/>
        <v/>
      </c>
    </row>
    <row r="540" spans="1:21" x14ac:dyDescent="0.25">
      <c r="A540" s="7">
        <v>538</v>
      </c>
      <c r="B540" s="7" t="str">
        <f>IF('5. Map Processos'!B540="","",'5. Map Processos'!B540)</f>
        <v/>
      </c>
      <c r="C540" s="7" t="str">
        <f>IF('5. Map Processos'!C540="","",'5. Map Processos'!C540)</f>
        <v/>
      </c>
      <c r="D540" s="7" t="str">
        <f>IF('5. Map Processos'!E540="","",'5. Map Processos'!E540)</f>
        <v/>
      </c>
      <c r="E540" s="7" t="str">
        <f>IF('5. Map Processos'!I540="","",'5. Map Processos'!I540)</f>
        <v/>
      </c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7" t="str">
        <f>IFERROR(IF((VLOOKUP(F540,Auxiliar!$J$1:$K$6,2,FALSE)+VLOOKUP(G540,Auxiliar!$M$1:$N$5,2,FALSE)+VLOOKUP(H540,Auxiliar!$P$1:$Q$5,2,FALSE)+VLOOKUP(I540,Auxiliar!$S$1:$T$4,2,FALSE)+VLOOKUP(J540,Auxiliar!$V$1:$W$5,2,FALSE))&gt;=25,"Sim",IF((VLOOKUP(F540,Auxiliar!$J$1:$K$6,2,FALSE)+VLOOKUP(G540,Auxiliar!$M$1:$N$5,2,FALSE)+VLOOKUP(H540,Auxiliar!$P$1:$Q$5,2,FALSE)+VLOOKUP(I540,Auxiliar!$S$1:$T$4,2,FALSE)+VLOOKUP(J540,Auxiliar!$V$1:$W$5,2,FALSE))&gt;=23.5,"Avaliar","Não")),"")</f>
        <v/>
      </c>
      <c r="U540" s="7" t="str">
        <f t="shared" si="8"/>
        <v/>
      </c>
    </row>
    <row r="541" spans="1:21" x14ac:dyDescent="0.25">
      <c r="A541" s="7">
        <v>539</v>
      </c>
      <c r="B541" s="7" t="str">
        <f>IF('5. Map Processos'!B541="","",'5. Map Processos'!B541)</f>
        <v/>
      </c>
      <c r="C541" s="7" t="str">
        <f>IF('5. Map Processos'!C541="","",'5. Map Processos'!C541)</f>
        <v/>
      </c>
      <c r="D541" s="7" t="str">
        <f>IF('5. Map Processos'!E541="","",'5. Map Processos'!E541)</f>
        <v/>
      </c>
      <c r="E541" s="7" t="str">
        <f>IF('5. Map Processos'!I541="","",'5. Map Processos'!I541)</f>
        <v/>
      </c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7" t="str">
        <f>IFERROR(IF((VLOOKUP(F541,Auxiliar!$J$1:$K$6,2,FALSE)+VLOOKUP(G541,Auxiliar!$M$1:$N$5,2,FALSE)+VLOOKUP(H541,Auxiliar!$P$1:$Q$5,2,FALSE)+VLOOKUP(I541,Auxiliar!$S$1:$T$4,2,FALSE)+VLOOKUP(J541,Auxiliar!$V$1:$W$5,2,FALSE))&gt;=25,"Sim",IF((VLOOKUP(F541,Auxiliar!$J$1:$K$6,2,FALSE)+VLOOKUP(G541,Auxiliar!$M$1:$N$5,2,FALSE)+VLOOKUP(H541,Auxiliar!$P$1:$Q$5,2,FALSE)+VLOOKUP(I541,Auxiliar!$S$1:$T$4,2,FALSE)+VLOOKUP(J541,Auxiliar!$V$1:$W$5,2,FALSE))&gt;=23.5,"Avaliar","Não")),"")</f>
        <v/>
      </c>
      <c r="U541" s="7" t="str">
        <f t="shared" si="8"/>
        <v/>
      </c>
    </row>
    <row r="542" spans="1:21" x14ac:dyDescent="0.25">
      <c r="A542" s="7">
        <v>540</v>
      </c>
      <c r="B542" s="7" t="str">
        <f>IF('5. Map Processos'!B542="","",'5. Map Processos'!B542)</f>
        <v/>
      </c>
      <c r="C542" s="7" t="str">
        <f>IF('5. Map Processos'!C542="","",'5. Map Processos'!C542)</f>
        <v/>
      </c>
      <c r="D542" s="7" t="str">
        <f>IF('5. Map Processos'!E542="","",'5. Map Processos'!E542)</f>
        <v/>
      </c>
      <c r="E542" s="7" t="str">
        <f>IF('5. Map Processos'!I542="","",'5. Map Processos'!I542)</f>
        <v/>
      </c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7" t="str">
        <f>IFERROR(IF((VLOOKUP(F542,Auxiliar!$J$1:$K$6,2,FALSE)+VLOOKUP(G542,Auxiliar!$M$1:$N$5,2,FALSE)+VLOOKUP(H542,Auxiliar!$P$1:$Q$5,2,FALSE)+VLOOKUP(I542,Auxiliar!$S$1:$T$4,2,FALSE)+VLOOKUP(J542,Auxiliar!$V$1:$W$5,2,FALSE))&gt;=25,"Sim",IF((VLOOKUP(F542,Auxiliar!$J$1:$K$6,2,FALSE)+VLOOKUP(G542,Auxiliar!$M$1:$N$5,2,FALSE)+VLOOKUP(H542,Auxiliar!$P$1:$Q$5,2,FALSE)+VLOOKUP(I542,Auxiliar!$S$1:$T$4,2,FALSE)+VLOOKUP(J542,Auxiliar!$V$1:$W$5,2,FALSE))&gt;=23.5,"Avaliar","Não")),"")</f>
        <v/>
      </c>
      <c r="U542" s="7" t="str">
        <f t="shared" si="8"/>
        <v/>
      </c>
    </row>
    <row r="543" spans="1:21" x14ac:dyDescent="0.25">
      <c r="A543" s="7">
        <v>541</v>
      </c>
      <c r="B543" s="7" t="str">
        <f>IF('5. Map Processos'!B543="","",'5. Map Processos'!B543)</f>
        <v/>
      </c>
      <c r="C543" s="7" t="str">
        <f>IF('5. Map Processos'!C543="","",'5. Map Processos'!C543)</f>
        <v/>
      </c>
      <c r="D543" s="7" t="str">
        <f>IF('5. Map Processos'!E543="","",'5. Map Processos'!E543)</f>
        <v/>
      </c>
      <c r="E543" s="7" t="str">
        <f>IF('5. Map Processos'!I543="","",'5. Map Processos'!I543)</f>
        <v/>
      </c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7" t="str">
        <f>IFERROR(IF((VLOOKUP(F543,Auxiliar!$J$1:$K$6,2,FALSE)+VLOOKUP(G543,Auxiliar!$M$1:$N$5,2,FALSE)+VLOOKUP(H543,Auxiliar!$P$1:$Q$5,2,FALSE)+VLOOKUP(I543,Auxiliar!$S$1:$T$4,2,FALSE)+VLOOKUP(J543,Auxiliar!$V$1:$W$5,2,FALSE))&gt;=25,"Sim",IF((VLOOKUP(F543,Auxiliar!$J$1:$K$6,2,FALSE)+VLOOKUP(G543,Auxiliar!$M$1:$N$5,2,FALSE)+VLOOKUP(H543,Auxiliar!$P$1:$Q$5,2,FALSE)+VLOOKUP(I543,Auxiliar!$S$1:$T$4,2,FALSE)+VLOOKUP(J543,Auxiliar!$V$1:$W$5,2,FALSE))&gt;=23.5,"Avaliar","Não")),"")</f>
        <v/>
      </c>
      <c r="U543" s="7" t="str">
        <f t="shared" si="8"/>
        <v/>
      </c>
    </row>
    <row r="544" spans="1:21" x14ac:dyDescent="0.25">
      <c r="A544" s="7">
        <v>542</v>
      </c>
      <c r="B544" s="7" t="str">
        <f>IF('5. Map Processos'!B544="","",'5. Map Processos'!B544)</f>
        <v/>
      </c>
      <c r="C544" s="7" t="str">
        <f>IF('5. Map Processos'!C544="","",'5. Map Processos'!C544)</f>
        <v/>
      </c>
      <c r="D544" s="7" t="str">
        <f>IF('5. Map Processos'!E544="","",'5. Map Processos'!E544)</f>
        <v/>
      </c>
      <c r="E544" s="7" t="str">
        <f>IF('5. Map Processos'!I544="","",'5. Map Processos'!I544)</f>
        <v/>
      </c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7" t="str">
        <f>IFERROR(IF((VLOOKUP(F544,Auxiliar!$J$1:$K$6,2,FALSE)+VLOOKUP(G544,Auxiliar!$M$1:$N$5,2,FALSE)+VLOOKUP(H544,Auxiliar!$P$1:$Q$5,2,FALSE)+VLOOKUP(I544,Auxiliar!$S$1:$T$4,2,FALSE)+VLOOKUP(J544,Auxiliar!$V$1:$W$5,2,FALSE))&gt;=25,"Sim",IF((VLOOKUP(F544,Auxiliar!$J$1:$K$6,2,FALSE)+VLOOKUP(G544,Auxiliar!$M$1:$N$5,2,FALSE)+VLOOKUP(H544,Auxiliar!$P$1:$Q$5,2,FALSE)+VLOOKUP(I544,Auxiliar!$S$1:$T$4,2,FALSE)+VLOOKUP(J544,Auxiliar!$V$1:$W$5,2,FALSE))&gt;=23.5,"Avaliar","Não")),"")</f>
        <v/>
      </c>
      <c r="U544" s="7" t="str">
        <f t="shared" si="8"/>
        <v/>
      </c>
    </row>
    <row r="545" spans="1:21" x14ac:dyDescent="0.25">
      <c r="A545" s="7">
        <v>543</v>
      </c>
      <c r="B545" s="7" t="str">
        <f>IF('5. Map Processos'!B545="","",'5. Map Processos'!B545)</f>
        <v/>
      </c>
      <c r="C545" s="7" t="str">
        <f>IF('5. Map Processos'!C545="","",'5. Map Processos'!C545)</f>
        <v/>
      </c>
      <c r="D545" s="7" t="str">
        <f>IF('5. Map Processos'!E545="","",'5. Map Processos'!E545)</f>
        <v/>
      </c>
      <c r="E545" s="7" t="str">
        <f>IF('5. Map Processos'!I545="","",'5. Map Processos'!I545)</f>
        <v/>
      </c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7" t="str">
        <f>IFERROR(IF((VLOOKUP(F545,Auxiliar!$J$1:$K$6,2,FALSE)+VLOOKUP(G545,Auxiliar!$M$1:$N$5,2,FALSE)+VLOOKUP(H545,Auxiliar!$P$1:$Q$5,2,FALSE)+VLOOKUP(I545,Auxiliar!$S$1:$T$4,2,FALSE)+VLOOKUP(J545,Auxiliar!$V$1:$W$5,2,FALSE))&gt;=25,"Sim",IF((VLOOKUP(F545,Auxiliar!$J$1:$K$6,2,FALSE)+VLOOKUP(G545,Auxiliar!$M$1:$N$5,2,FALSE)+VLOOKUP(H545,Auxiliar!$P$1:$Q$5,2,FALSE)+VLOOKUP(I545,Auxiliar!$S$1:$T$4,2,FALSE)+VLOOKUP(J545,Auxiliar!$V$1:$W$5,2,FALSE))&gt;=23.5,"Avaliar","Não")),"")</f>
        <v/>
      </c>
      <c r="U545" s="7" t="str">
        <f t="shared" si="8"/>
        <v/>
      </c>
    </row>
    <row r="546" spans="1:21" x14ac:dyDescent="0.25">
      <c r="A546" s="7">
        <v>544</v>
      </c>
      <c r="B546" s="7" t="str">
        <f>IF('5. Map Processos'!B546="","",'5. Map Processos'!B546)</f>
        <v/>
      </c>
      <c r="C546" s="7" t="str">
        <f>IF('5. Map Processos'!C546="","",'5. Map Processos'!C546)</f>
        <v/>
      </c>
      <c r="D546" s="7" t="str">
        <f>IF('5. Map Processos'!E546="","",'5. Map Processos'!E546)</f>
        <v/>
      </c>
      <c r="E546" s="7" t="str">
        <f>IF('5. Map Processos'!I546="","",'5. Map Processos'!I546)</f>
        <v/>
      </c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7" t="str">
        <f>IFERROR(IF((VLOOKUP(F546,Auxiliar!$J$1:$K$6,2,FALSE)+VLOOKUP(G546,Auxiliar!$M$1:$N$5,2,FALSE)+VLOOKUP(H546,Auxiliar!$P$1:$Q$5,2,FALSE)+VLOOKUP(I546,Auxiliar!$S$1:$T$4,2,FALSE)+VLOOKUP(J546,Auxiliar!$V$1:$W$5,2,FALSE))&gt;=25,"Sim",IF((VLOOKUP(F546,Auxiliar!$J$1:$K$6,2,FALSE)+VLOOKUP(G546,Auxiliar!$M$1:$N$5,2,FALSE)+VLOOKUP(H546,Auxiliar!$P$1:$Q$5,2,FALSE)+VLOOKUP(I546,Auxiliar!$S$1:$T$4,2,FALSE)+VLOOKUP(J546,Auxiliar!$V$1:$W$5,2,FALSE))&gt;=23.5,"Avaliar","Não")),"")</f>
        <v/>
      </c>
      <c r="U546" s="7" t="str">
        <f t="shared" si="8"/>
        <v/>
      </c>
    </row>
    <row r="547" spans="1:21" x14ac:dyDescent="0.25">
      <c r="A547" s="7">
        <v>545</v>
      </c>
      <c r="B547" s="7" t="str">
        <f>IF('5. Map Processos'!B547="","",'5. Map Processos'!B547)</f>
        <v/>
      </c>
      <c r="C547" s="7" t="str">
        <f>IF('5. Map Processos'!C547="","",'5. Map Processos'!C547)</f>
        <v/>
      </c>
      <c r="D547" s="7" t="str">
        <f>IF('5. Map Processos'!E547="","",'5. Map Processos'!E547)</f>
        <v/>
      </c>
      <c r="E547" s="7" t="str">
        <f>IF('5. Map Processos'!I547="","",'5. Map Processos'!I547)</f>
        <v/>
      </c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7" t="str">
        <f>IFERROR(IF((VLOOKUP(F547,Auxiliar!$J$1:$K$6,2,FALSE)+VLOOKUP(G547,Auxiliar!$M$1:$N$5,2,FALSE)+VLOOKUP(H547,Auxiliar!$P$1:$Q$5,2,FALSE)+VLOOKUP(I547,Auxiliar!$S$1:$T$4,2,FALSE)+VLOOKUP(J547,Auxiliar!$V$1:$W$5,2,FALSE))&gt;=25,"Sim",IF((VLOOKUP(F547,Auxiliar!$J$1:$K$6,2,FALSE)+VLOOKUP(G547,Auxiliar!$M$1:$N$5,2,FALSE)+VLOOKUP(H547,Auxiliar!$P$1:$Q$5,2,FALSE)+VLOOKUP(I547,Auxiliar!$S$1:$T$4,2,FALSE)+VLOOKUP(J547,Auxiliar!$V$1:$W$5,2,FALSE))&gt;=23.5,"Avaliar","Não")),"")</f>
        <v/>
      </c>
      <c r="U547" s="7" t="str">
        <f t="shared" si="8"/>
        <v/>
      </c>
    </row>
    <row r="548" spans="1:21" x14ac:dyDescent="0.25">
      <c r="A548" s="7">
        <v>546</v>
      </c>
      <c r="B548" s="7" t="str">
        <f>IF('5. Map Processos'!B548="","",'5. Map Processos'!B548)</f>
        <v/>
      </c>
      <c r="C548" s="7" t="str">
        <f>IF('5. Map Processos'!C548="","",'5. Map Processos'!C548)</f>
        <v/>
      </c>
      <c r="D548" s="7" t="str">
        <f>IF('5. Map Processos'!E548="","",'5. Map Processos'!E548)</f>
        <v/>
      </c>
      <c r="E548" s="7" t="str">
        <f>IF('5. Map Processos'!I548="","",'5. Map Processos'!I548)</f>
        <v/>
      </c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7" t="str">
        <f>IFERROR(IF((VLOOKUP(F548,Auxiliar!$J$1:$K$6,2,FALSE)+VLOOKUP(G548,Auxiliar!$M$1:$N$5,2,FALSE)+VLOOKUP(H548,Auxiliar!$P$1:$Q$5,2,FALSE)+VLOOKUP(I548,Auxiliar!$S$1:$T$4,2,FALSE)+VLOOKUP(J548,Auxiliar!$V$1:$W$5,2,FALSE))&gt;=25,"Sim",IF((VLOOKUP(F548,Auxiliar!$J$1:$K$6,2,FALSE)+VLOOKUP(G548,Auxiliar!$M$1:$N$5,2,FALSE)+VLOOKUP(H548,Auxiliar!$P$1:$Q$5,2,FALSE)+VLOOKUP(I548,Auxiliar!$S$1:$T$4,2,FALSE)+VLOOKUP(J548,Auxiliar!$V$1:$W$5,2,FALSE))&gt;=23.5,"Avaliar","Não")),"")</f>
        <v/>
      </c>
      <c r="U548" s="7" t="str">
        <f t="shared" si="8"/>
        <v/>
      </c>
    </row>
    <row r="549" spans="1:21" x14ac:dyDescent="0.25">
      <c r="A549" s="7">
        <v>547</v>
      </c>
      <c r="B549" s="7" t="str">
        <f>IF('5. Map Processos'!B549="","",'5. Map Processos'!B549)</f>
        <v/>
      </c>
      <c r="C549" s="7" t="str">
        <f>IF('5. Map Processos'!C549="","",'5. Map Processos'!C549)</f>
        <v/>
      </c>
      <c r="D549" s="7" t="str">
        <f>IF('5. Map Processos'!E549="","",'5. Map Processos'!E549)</f>
        <v/>
      </c>
      <c r="E549" s="7" t="str">
        <f>IF('5. Map Processos'!I549="","",'5. Map Processos'!I549)</f>
        <v/>
      </c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7" t="str">
        <f>IFERROR(IF((VLOOKUP(F549,Auxiliar!$J$1:$K$6,2,FALSE)+VLOOKUP(G549,Auxiliar!$M$1:$N$5,2,FALSE)+VLOOKUP(H549,Auxiliar!$P$1:$Q$5,2,FALSE)+VLOOKUP(I549,Auxiliar!$S$1:$T$4,2,FALSE)+VLOOKUP(J549,Auxiliar!$V$1:$W$5,2,FALSE))&gt;=25,"Sim",IF((VLOOKUP(F549,Auxiliar!$J$1:$K$6,2,FALSE)+VLOOKUP(G549,Auxiliar!$M$1:$N$5,2,FALSE)+VLOOKUP(H549,Auxiliar!$P$1:$Q$5,2,FALSE)+VLOOKUP(I549,Auxiliar!$S$1:$T$4,2,FALSE)+VLOOKUP(J549,Auxiliar!$V$1:$W$5,2,FALSE))&gt;=23.5,"Avaliar","Não")),"")</f>
        <v/>
      </c>
      <c r="U549" s="7" t="str">
        <f t="shared" si="8"/>
        <v/>
      </c>
    </row>
    <row r="550" spans="1:21" x14ac:dyDescent="0.25">
      <c r="A550" s="7">
        <v>548</v>
      </c>
      <c r="B550" s="7" t="str">
        <f>IF('5. Map Processos'!B550="","",'5. Map Processos'!B550)</f>
        <v/>
      </c>
      <c r="C550" s="7" t="str">
        <f>IF('5. Map Processos'!C550="","",'5. Map Processos'!C550)</f>
        <v/>
      </c>
      <c r="D550" s="7" t="str">
        <f>IF('5. Map Processos'!E550="","",'5. Map Processos'!E550)</f>
        <v/>
      </c>
      <c r="E550" s="7" t="str">
        <f>IF('5. Map Processos'!I550="","",'5. Map Processos'!I550)</f>
        <v/>
      </c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7" t="str">
        <f>IFERROR(IF((VLOOKUP(F550,Auxiliar!$J$1:$K$6,2,FALSE)+VLOOKUP(G550,Auxiliar!$M$1:$N$5,2,FALSE)+VLOOKUP(H550,Auxiliar!$P$1:$Q$5,2,FALSE)+VLOOKUP(I550,Auxiliar!$S$1:$T$4,2,FALSE)+VLOOKUP(J550,Auxiliar!$V$1:$W$5,2,FALSE))&gt;=25,"Sim",IF((VLOOKUP(F550,Auxiliar!$J$1:$K$6,2,FALSE)+VLOOKUP(G550,Auxiliar!$M$1:$N$5,2,FALSE)+VLOOKUP(H550,Auxiliar!$P$1:$Q$5,2,FALSE)+VLOOKUP(I550,Auxiliar!$S$1:$T$4,2,FALSE)+VLOOKUP(J550,Auxiliar!$V$1:$W$5,2,FALSE))&gt;=23.5,"Avaliar","Não")),"")</f>
        <v/>
      </c>
      <c r="U550" s="7" t="str">
        <f t="shared" si="8"/>
        <v/>
      </c>
    </row>
    <row r="551" spans="1:21" x14ac:dyDescent="0.25">
      <c r="A551" s="7">
        <v>549</v>
      </c>
      <c r="B551" s="7" t="str">
        <f>IF('5. Map Processos'!B551="","",'5. Map Processos'!B551)</f>
        <v/>
      </c>
      <c r="C551" s="7" t="str">
        <f>IF('5. Map Processos'!C551="","",'5. Map Processos'!C551)</f>
        <v/>
      </c>
      <c r="D551" s="7" t="str">
        <f>IF('5. Map Processos'!E551="","",'5. Map Processos'!E551)</f>
        <v/>
      </c>
      <c r="E551" s="7" t="str">
        <f>IF('5. Map Processos'!I551="","",'5. Map Processos'!I551)</f>
        <v/>
      </c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7" t="str">
        <f>IFERROR(IF((VLOOKUP(F551,Auxiliar!$J$1:$K$6,2,FALSE)+VLOOKUP(G551,Auxiliar!$M$1:$N$5,2,FALSE)+VLOOKUP(H551,Auxiliar!$P$1:$Q$5,2,FALSE)+VLOOKUP(I551,Auxiliar!$S$1:$T$4,2,FALSE)+VLOOKUP(J551,Auxiliar!$V$1:$W$5,2,FALSE))&gt;=25,"Sim",IF((VLOOKUP(F551,Auxiliar!$J$1:$K$6,2,FALSE)+VLOOKUP(G551,Auxiliar!$M$1:$N$5,2,FALSE)+VLOOKUP(H551,Auxiliar!$P$1:$Q$5,2,FALSE)+VLOOKUP(I551,Auxiliar!$S$1:$T$4,2,FALSE)+VLOOKUP(J551,Auxiliar!$V$1:$W$5,2,FALSE))&gt;=23.5,"Avaliar","Não")),"")</f>
        <v/>
      </c>
      <c r="U551" s="7" t="str">
        <f t="shared" si="8"/>
        <v/>
      </c>
    </row>
    <row r="552" spans="1:21" x14ac:dyDescent="0.25">
      <c r="A552" s="7">
        <v>550</v>
      </c>
      <c r="B552" s="7" t="str">
        <f>IF('5. Map Processos'!B552="","",'5. Map Processos'!B552)</f>
        <v/>
      </c>
      <c r="C552" s="7" t="str">
        <f>IF('5. Map Processos'!C552="","",'5. Map Processos'!C552)</f>
        <v/>
      </c>
      <c r="D552" s="7" t="str">
        <f>IF('5. Map Processos'!E552="","",'5. Map Processos'!E552)</f>
        <v/>
      </c>
      <c r="E552" s="7" t="str">
        <f>IF('5. Map Processos'!I552="","",'5. Map Processos'!I552)</f>
        <v/>
      </c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7" t="str">
        <f>IFERROR(IF((VLOOKUP(F552,Auxiliar!$J$1:$K$6,2,FALSE)+VLOOKUP(G552,Auxiliar!$M$1:$N$5,2,FALSE)+VLOOKUP(H552,Auxiliar!$P$1:$Q$5,2,FALSE)+VLOOKUP(I552,Auxiliar!$S$1:$T$4,2,FALSE)+VLOOKUP(J552,Auxiliar!$V$1:$W$5,2,FALSE))&gt;=25,"Sim",IF((VLOOKUP(F552,Auxiliar!$J$1:$K$6,2,FALSE)+VLOOKUP(G552,Auxiliar!$M$1:$N$5,2,FALSE)+VLOOKUP(H552,Auxiliar!$P$1:$Q$5,2,FALSE)+VLOOKUP(I552,Auxiliar!$S$1:$T$4,2,FALSE)+VLOOKUP(J552,Auxiliar!$V$1:$W$5,2,FALSE))&gt;=23.5,"Avaliar","Não")),"")</f>
        <v/>
      </c>
      <c r="U552" s="7" t="str">
        <f t="shared" si="8"/>
        <v/>
      </c>
    </row>
    <row r="553" spans="1:21" x14ac:dyDescent="0.25">
      <c r="A553" s="7">
        <v>551</v>
      </c>
      <c r="B553" s="7" t="str">
        <f>IF('5. Map Processos'!B553="","",'5. Map Processos'!B553)</f>
        <v/>
      </c>
      <c r="C553" s="7" t="str">
        <f>IF('5. Map Processos'!C553="","",'5. Map Processos'!C553)</f>
        <v/>
      </c>
      <c r="D553" s="7" t="str">
        <f>IF('5. Map Processos'!E553="","",'5. Map Processos'!E553)</f>
        <v/>
      </c>
      <c r="E553" s="7" t="str">
        <f>IF('5. Map Processos'!I553="","",'5. Map Processos'!I553)</f>
        <v/>
      </c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7" t="str">
        <f>IFERROR(IF((VLOOKUP(F553,Auxiliar!$J$1:$K$6,2,FALSE)+VLOOKUP(G553,Auxiliar!$M$1:$N$5,2,FALSE)+VLOOKUP(H553,Auxiliar!$P$1:$Q$5,2,FALSE)+VLOOKUP(I553,Auxiliar!$S$1:$T$4,2,FALSE)+VLOOKUP(J553,Auxiliar!$V$1:$W$5,2,FALSE))&gt;=25,"Sim",IF((VLOOKUP(F553,Auxiliar!$J$1:$K$6,2,FALSE)+VLOOKUP(G553,Auxiliar!$M$1:$N$5,2,FALSE)+VLOOKUP(H553,Auxiliar!$P$1:$Q$5,2,FALSE)+VLOOKUP(I553,Auxiliar!$S$1:$T$4,2,FALSE)+VLOOKUP(J553,Auxiliar!$V$1:$W$5,2,FALSE))&gt;=23.5,"Avaliar","Não")),"")</f>
        <v/>
      </c>
      <c r="U553" s="7" t="str">
        <f t="shared" si="8"/>
        <v/>
      </c>
    </row>
    <row r="554" spans="1:21" x14ac:dyDescent="0.25">
      <c r="A554" s="7">
        <v>552</v>
      </c>
      <c r="B554" s="7" t="str">
        <f>IF('5. Map Processos'!B554="","",'5. Map Processos'!B554)</f>
        <v/>
      </c>
      <c r="C554" s="7" t="str">
        <f>IF('5. Map Processos'!C554="","",'5. Map Processos'!C554)</f>
        <v/>
      </c>
      <c r="D554" s="7" t="str">
        <f>IF('5. Map Processos'!E554="","",'5. Map Processos'!E554)</f>
        <v/>
      </c>
      <c r="E554" s="7" t="str">
        <f>IF('5. Map Processos'!I554="","",'5. Map Processos'!I554)</f>
        <v/>
      </c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7" t="str">
        <f>IFERROR(IF((VLOOKUP(F554,Auxiliar!$J$1:$K$6,2,FALSE)+VLOOKUP(G554,Auxiliar!$M$1:$N$5,2,FALSE)+VLOOKUP(H554,Auxiliar!$P$1:$Q$5,2,FALSE)+VLOOKUP(I554,Auxiliar!$S$1:$T$4,2,FALSE)+VLOOKUP(J554,Auxiliar!$V$1:$W$5,2,FALSE))&gt;=25,"Sim",IF((VLOOKUP(F554,Auxiliar!$J$1:$K$6,2,FALSE)+VLOOKUP(G554,Auxiliar!$M$1:$N$5,2,FALSE)+VLOOKUP(H554,Auxiliar!$P$1:$Q$5,2,FALSE)+VLOOKUP(I554,Auxiliar!$S$1:$T$4,2,FALSE)+VLOOKUP(J554,Auxiliar!$V$1:$W$5,2,FALSE))&gt;=23.5,"Avaliar","Não")),"")</f>
        <v/>
      </c>
      <c r="U554" s="7" t="str">
        <f t="shared" si="8"/>
        <v/>
      </c>
    </row>
    <row r="555" spans="1:21" x14ac:dyDescent="0.25">
      <c r="A555" s="7">
        <v>553</v>
      </c>
      <c r="B555" s="7" t="str">
        <f>IF('5. Map Processos'!B555="","",'5. Map Processos'!B555)</f>
        <v/>
      </c>
      <c r="C555" s="7" t="str">
        <f>IF('5. Map Processos'!C555="","",'5. Map Processos'!C555)</f>
        <v/>
      </c>
      <c r="D555" s="7" t="str">
        <f>IF('5. Map Processos'!E555="","",'5. Map Processos'!E555)</f>
        <v/>
      </c>
      <c r="E555" s="7" t="str">
        <f>IF('5. Map Processos'!I555="","",'5. Map Processos'!I555)</f>
        <v/>
      </c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7" t="str">
        <f>IFERROR(IF((VLOOKUP(F555,Auxiliar!$J$1:$K$6,2,FALSE)+VLOOKUP(G555,Auxiliar!$M$1:$N$5,2,FALSE)+VLOOKUP(H555,Auxiliar!$P$1:$Q$5,2,FALSE)+VLOOKUP(I555,Auxiliar!$S$1:$T$4,2,FALSE)+VLOOKUP(J555,Auxiliar!$V$1:$W$5,2,FALSE))&gt;=25,"Sim",IF((VLOOKUP(F555,Auxiliar!$J$1:$K$6,2,FALSE)+VLOOKUP(G555,Auxiliar!$M$1:$N$5,2,FALSE)+VLOOKUP(H555,Auxiliar!$P$1:$Q$5,2,FALSE)+VLOOKUP(I555,Auxiliar!$S$1:$T$4,2,FALSE)+VLOOKUP(J555,Auxiliar!$V$1:$W$5,2,FALSE))&gt;=23.5,"Avaliar","Não")),"")</f>
        <v/>
      </c>
      <c r="U555" s="7" t="str">
        <f t="shared" si="8"/>
        <v/>
      </c>
    </row>
    <row r="556" spans="1:21" x14ac:dyDescent="0.25">
      <c r="A556" s="7">
        <v>554</v>
      </c>
      <c r="B556" s="7" t="str">
        <f>IF('5. Map Processos'!B556="","",'5. Map Processos'!B556)</f>
        <v/>
      </c>
      <c r="C556" s="7" t="str">
        <f>IF('5. Map Processos'!C556="","",'5. Map Processos'!C556)</f>
        <v/>
      </c>
      <c r="D556" s="7" t="str">
        <f>IF('5. Map Processos'!E556="","",'5. Map Processos'!E556)</f>
        <v/>
      </c>
      <c r="E556" s="7" t="str">
        <f>IF('5. Map Processos'!I556="","",'5. Map Processos'!I556)</f>
        <v/>
      </c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7" t="str">
        <f>IFERROR(IF((VLOOKUP(F556,Auxiliar!$J$1:$K$6,2,FALSE)+VLOOKUP(G556,Auxiliar!$M$1:$N$5,2,FALSE)+VLOOKUP(H556,Auxiliar!$P$1:$Q$5,2,FALSE)+VLOOKUP(I556,Auxiliar!$S$1:$T$4,2,FALSE)+VLOOKUP(J556,Auxiliar!$V$1:$W$5,2,FALSE))&gt;=25,"Sim",IF((VLOOKUP(F556,Auxiliar!$J$1:$K$6,2,FALSE)+VLOOKUP(G556,Auxiliar!$M$1:$N$5,2,FALSE)+VLOOKUP(H556,Auxiliar!$P$1:$Q$5,2,FALSE)+VLOOKUP(I556,Auxiliar!$S$1:$T$4,2,FALSE)+VLOOKUP(J556,Auxiliar!$V$1:$W$5,2,FALSE))&gt;=23.5,"Avaliar","Não")),"")</f>
        <v/>
      </c>
      <c r="U556" s="7" t="str">
        <f t="shared" si="8"/>
        <v/>
      </c>
    </row>
    <row r="557" spans="1:21" x14ac:dyDescent="0.25">
      <c r="A557" s="7">
        <v>555</v>
      </c>
      <c r="B557" s="7" t="str">
        <f>IF('5. Map Processos'!B557="","",'5. Map Processos'!B557)</f>
        <v/>
      </c>
      <c r="C557" s="7" t="str">
        <f>IF('5. Map Processos'!C557="","",'5. Map Processos'!C557)</f>
        <v/>
      </c>
      <c r="D557" s="7" t="str">
        <f>IF('5. Map Processos'!E557="","",'5. Map Processos'!E557)</f>
        <v/>
      </c>
      <c r="E557" s="7" t="str">
        <f>IF('5. Map Processos'!I557="","",'5. Map Processos'!I557)</f>
        <v/>
      </c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7" t="str">
        <f>IFERROR(IF((VLOOKUP(F557,Auxiliar!$J$1:$K$6,2,FALSE)+VLOOKUP(G557,Auxiliar!$M$1:$N$5,2,FALSE)+VLOOKUP(H557,Auxiliar!$P$1:$Q$5,2,FALSE)+VLOOKUP(I557,Auxiliar!$S$1:$T$4,2,FALSE)+VLOOKUP(J557,Auxiliar!$V$1:$W$5,2,FALSE))&gt;=25,"Sim",IF((VLOOKUP(F557,Auxiliar!$J$1:$K$6,2,FALSE)+VLOOKUP(G557,Auxiliar!$M$1:$N$5,2,FALSE)+VLOOKUP(H557,Auxiliar!$P$1:$Q$5,2,FALSE)+VLOOKUP(I557,Auxiliar!$S$1:$T$4,2,FALSE)+VLOOKUP(J557,Auxiliar!$V$1:$W$5,2,FALSE))&gt;=23.5,"Avaliar","Não")),"")</f>
        <v/>
      </c>
      <c r="U557" s="7" t="str">
        <f t="shared" si="8"/>
        <v/>
      </c>
    </row>
    <row r="558" spans="1:21" x14ac:dyDescent="0.25">
      <c r="A558" s="7">
        <v>556</v>
      </c>
      <c r="B558" s="7" t="str">
        <f>IF('5. Map Processos'!B558="","",'5. Map Processos'!B558)</f>
        <v/>
      </c>
      <c r="C558" s="7" t="str">
        <f>IF('5. Map Processos'!C558="","",'5. Map Processos'!C558)</f>
        <v/>
      </c>
      <c r="D558" s="7" t="str">
        <f>IF('5. Map Processos'!E558="","",'5. Map Processos'!E558)</f>
        <v/>
      </c>
      <c r="E558" s="7" t="str">
        <f>IF('5. Map Processos'!I558="","",'5. Map Processos'!I558)</f>
        <v/>
      </c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7" t="str">
        <f>IFERROR(IF((VLOOKUP(F558,Auxiliar!$J$1:$K$6,2,FALSE)+VLOOKUP(G558,Auxiliar!$M$1:$N$5,2,FALSE)+VLOOKUP(H558,Auxiliar!$P$1:$Q$5,2,FALSE)+VLOOKUP(I558,Auxiliar!$S$1:$T$4,2,FALSE)+VLOOKUP(J558,Auxiliar!$V$1:$W$5,2,FALSE))&gt;=25,"Sim",IF((VLOOKUP(F558,Auxiliar!$J$1:$K$6,2,FALSE)+VLOOKUP(G558,Auxiliar!$M$1:$N$5,2,FALSE)+VLOOKUP(H558,Auxiliar!$P$1:$Q$5,2,FALSE)+VLOOKUP(I558,Auxiliar!$S$1:$T$4,2,FALSE)+VLOOKUP(J558,Auxiliar!$V$1:$W$5,2,FALSE))&gt;=23.5,"Avaliar","Não")),"")</f>
        <v/>
      </c>
      <c r="U558" s="7" t="str">
        <f t="shared" si="8"/>
        <v/>
      </c>
    </row>
    <row r="559" spans="1:21" x14ac:dyDescent="0.25">
      <c r="A559" s="7">
        <v>557</v>
      </c>
      <c r="B559" s="7" t="str">
        <f>IF('5. Map Processos'!B559="","",'5. Map Processos'!B559)</f>
        <v/>
      </c>
      <c r="C559" s="7" t="str">
        <f>IF('5. Map Processos'!C559="","",'5. Map Processos'!C559)</f>
        <v/>
      </c>
      <c r="D559" s="7" t="str">
        <f>IF('5. Map Processos'!E559="","",'5. Map Processos'!E559)</f>
        <v/>
      </c>
      <c r="E559" s="7" t="str">
        <f>IF('5. Map Processos'!I559="","",'5. Map Processos'!I559)</f>
        <v/>
      </c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7" t="str">
        <f>IFERROR(IF((VLOOKUP(F559,Auxiliar!$J$1:$K$6,2,FALSE)+VLOOKUP(G559,Auxiliar!$M$1:$N$5,2,FALSE)+VLOOKUP(H559,Auxiliar!$P$1:$Q$5,2,FALSE)+VLOOKUP(I559,Auxiliar!$S$1:$T$4,2,FALSE)+VLOOKUP(J559,Auxiliar!$V$1:$W$5,2,FALSE))&gt;=25,"Sim",IF((VLOOKUP(F559,Auxiliar!$J$1:$K$6,2,FALSE)+VLOOKUP(G559,Auxiliar!$M$1:$N$5,2,FALSE)+VLOOKUP(H559,Auxiliar!$P$1:$Q$5,2,FALSE)+VLOOKUP(I559,Auxiliar!$S$1:$T$4,2,FALSE)+VLOOKUP(J559,Auxiliar!$V$1:$W$5,2,FALSE))&gt;=23.5,"Avaliar","Não")),"")</f>
        <v/>
      </c>
      <c r="U559" s="7" t="str">
        <f t="shared" si="8"/>
        <v/>
      </c>
    </row>
    <row r="560" spans="1:21" x14ac:dyDescent="0.25">
      <c r="A560" s="7">
        <v>558</v>
      </c>
      <c r="B560" s="7" t="str">
        <f>IF('5. Map Processos'!B560="","",'5. Map Processos'!B560)</f>
        <v/>
      </c>
      <c r="C560" s="7" t="str">
        <f>IF('5. Map Processos'!C560="","",'5. Map Processos'!C560)</f>
        <v/>
      </c>
      <c r="D560" s="7" t="str">
        <f>IF('5. Map Processos'!E560="","",'5. Map Processos'!E560)</f>
        <v/>
      </c>
      <c r="E560" s="7" t="str">
        <f>IF('5. Map Processos'!I560="","",'5. Map Processos'!I560)</f>
        <v/>
      </c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7" t="str">
        <f>IFERROR(IF((VLOOKUP(F560,Auxiliar!$J$1:$K$6,2,FALSE)+VLOOKUP(G560,Auxiliar!$M$1:$N$5,2,FALSE)+VLOOKUP(H560,Auxiliar!$P$1:$Q$5,2,FALSE)+VLOOKUP(I560,Auxiliar!$S$1:$T$4,2,FALSE)+VLOOKUP(J560,Auxiliar!$V$1:$W$5,2,FALSE))&gt;=25,"Sim",IF((VLOOKUP(F560,Auxiliar!$J$1:$K$6,2,FALSE)+VLOOKUP(G560,Auxiliar!$M$1:$N$5,2,FALSE)+VLOOKUP(H560,Auxiliar!$P$1:$Q$5,2,FALSE)+VLOOKUP(I560,Auxiliar!$S$1:$T$4,2,FALSE)+VLOOKUP(J560,Auxiliar!$V$1:$W$5,2,FALSE))&gt;=23.5,"Avaliar","Não")),"")</f>
        <v/>
      </c>
      <c r="U560" s="7" t="str">
        <f t="shared" si="8"/>
        <v/>
      </c>
    </row>
    <row r="561" spans="1:21" x14ac:dyDescent="0.25">
      <c r="A561" s="7">
        <v>559</v>
      </c>
      <c r="B561" s="7" t="str">
        <f>IF('5. Map Processos'!B561="","",'5. Map Processos'!B561)</f>
        <v/>
      </c>
      <c r="C561" s="7" t="str">
        <f>IF('5. Map Processos'!C561="","",'5. Map Processos'!C561)</f>
        <v/>
      </c>
      <c r="D561" s="7" t="str">
        <f>IF('5. Map Processos'!E561="","",'5. Map Processos'!E561)</f>
        <v/>
      </c>
      <c r="E561" s="7" t="str">
        <f>IF('5. Map Processos'!I561="","",'5. Map Processos'!I561)</f>
        <v/>
      </c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7" t="str">
        <f>IFERROR(IF((VLOOKUP(F561,Auxiliar!$J$1:$K$6,2,FALSE)+VLOOKUP(G561,Auxiliar!$M$1:$N$5,2,FALSE)+VLOOKUP(H561,Auxiliar!$P$1:$Q$5,2,FALSE)+VLOOKUP(I561,Auxiliar!$S$1:$T$4,2,FALSE)+VLOOKUP(J561,Auxiliar!$V$1:$W$5,2,FALSE))&gt;=25,"Sim",IF((VLOOKUP(F561,Auxiliar!$J$1:$K$6,2,FALSE)+VLOOKUP(G561,Auxiliar!$M$1:$N$5,2,FALSE)+VLOOKUP(H561,Auxiliar!$P$1:$Q$5,2,FALSE)+VLOOKUP(I561,Auxiliar!$S$1:$T$4,2,FALSE)+VLOOKUP(J561,Auxiliar!$V$1:$W$5,2,FALSE))&gt;=23.5,"Avaliar","Não")),"")</f>
        <v/>
      </c>
      <c r="U561" s="7" t="str">
        <f t="shared" si="8"/>
        <v/>
      </c>
    </row>
    <row r="562" spans="1:21" x14ac:dyDescent="0.25">
      <c r="A562" s="7">
        <v>560</v>
      </c>
      <c r="B562" s="7" t="str">
        <f>IF('5. Map Processos'!B562="","",'5. Map Processos'!B562)</f>
        <v/>
      </c>
      <c r="C562" s="7" t="str">
        <f>IF('5. Map Processos'!C562="","",'5. Map Processos'!C562)</f>
        <v/>
      </c>
      <c r="D562" s="7" t="str">
        <f>IF('5. Map Processos'!E562="","",'5. Map Processos'!E562)</f>
        <v/>
      </c>
      <c r="E562" s="7" t="str">
        <f>IF('5. Map Processos'!I562="","",'5. Map Processos'!I562)</f>
        <v/>
      </c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7" t="str">
        <f>IFERROR(IF((VLOOKUP(F562,Auxiliar!$J$1:$K$6,2,FALSE)+VLOOKUP(G562,Auxiliar!$M$1:$N$5,2,FALSE)+VLOOKUP(H562,Auxiliar!$P$1:$Q$5,2,FALSE)+VLOOKUP(I562,Auxiliar!$S$1:$T$4,2,FALSE)+VLOOKUP(J562,Auxiliar!$V$1:$W$5,2,FALSE))&gt;=25,"Sim",IF((VLOOKUP(F562,Auxiliar!$J$1:$K$6,2,FALSE)+VLOOKUP(G562,Auxiliar!$M$1:$N$5,2,FALSE)+VLOOKUP(H562,Auxiliar!$P$1:$Q$5,2,FALSE)+VLOOKUP(I562,Auxiliar!$S$1:$T$4,2,FALSE)+VLOOKUP(J562,Auxiliar!$V$1:$W$5,2,FALSE))&gt;=23.5,"Avaliar","Não")),"")</f>
        <v/>
      </c>
      <c r="U562" s="7" t="str">
        <f t="shared" si="8"/>
        <v/>
      </c>
    </row>
    <row r="563" spans="1:21" x14ac:dyDescent="0.25">
      <c r="A563" s="7">
        <v>561</v>
      </c>
      <c r="B563" s="7" t="str">
        <f>IF('5. Map Processos'!B563="","",'5. Map Processos'!B563)</f>
        <v/>
      </c>
      <c r="C563" s="7" t="str">
        <f>IF('5. Map Processos'!C563="","",'5. Map Processos'!C563)</f>
        <v/>
      </c>
      <c r="D563" s="7" t="str">
        <f>IF('5. Map Processos'!E563="","",'5. Map Processos'!E563)</f>
        <v/>
      </c>
      <c r="E563" s="7" t="str">
        <f>IF('5. Map Processos'!I563="","",'5. Map Processos'!I563)</f>
        <v/>
      </c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7" t="str">
        <f>IFERROR(IF((VLOOKUP(F563,Auxiliar!$J$1:$K$6,2,FALSE)+VLOOKUP(G563,Auxiliar!$M$1:$N$5,2,FALSE)+VLOOKUP(H563,Auxiliar!$P$1:$Q$5,2,FALSE)+VLOOKUP(I563,Auxiliar!$S$1:$T$4,2,FALSE)+VLOOKUP(J563,Auxiliar!$V$1:$W$5,2,FALSE))&gt;=25,"Sim",IF((VLOOKUP(F563,Auxiliar!$J$1:$K$6,2,FALSE)+VLOOKUP(G563,Auxiliar!$M$1:$N$5,2,FALSE)+VLOOKUP(H563,Auxiliar!$P$1:$Q$5,2,FALSE)+VLOOKUP(I563,Auxiliar!$S$1:$T$4,2,FALSE)+VLOOKUP(J563,Auxiliar!$V$1:$W$5,2,FALSE))&gt;=23.5,"Avaliar","Não")),"")</f>
        <v/>
      </c>
      <c r="U563" s="7" t="str">
        <f t="shared" si="8"/>
        <v/>
      </c>
    </row>
    <row r="564" spans="1:21" x14ac:dyDescent="0.25">
      <c r="A564" s="7">
        <v>562</v>
      </c>
      <c r="B564" s="7" t="str">
        <f>IF('5. Map Processos'!B564="","",'5. Map Processos'!B564)</f>
        <v/>
      </c>
      <c r="C564" s="7" t="str">
        <f>IF('5. Map Processos'!C564="","",'5. Map Processos'!C564)</f>
        <v/>
      </c>
      <c r="D564" s="7" t="str">
        <f>IF('5. Map Processos'!E564="","",'5. Map Processos'!E564)</f>
        <v/>
      </c>
      <c r="E564" s="7" t="str">
        <f>IF('5. Map Processos'!I564="","",'5. Map Processos'!I564)</f>
        <v/>
      </c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7" t="str">
        <f>IFERROR(IF((VLOOKUP(F564,Auxiliar!$J$1:$K$6,2,FALSE)+VLOOKUP(G564,Auxiliar!$M$1:$N$5,2,FALSE)+VLOOKUP(H564,Auxiliar!$P$1:$Q$5,2,FALSE)+VLOOKUP(I564,Auxiliar!$S$1:$T$4,2,FALSE)+VLOOKUP(J564,Auxiliar!$V$1:$W$5,2,FALSE))&gt;=25,"Sim",IF((VLOOKUP(F564,Auxiliar!$J$1:$K$6,2,FALSE)+VLOOKUP(G564,Auxiliar!$M$1:$N$5,2,FALSE)+VLOOKUP(H564,Auxiliar!$P$1:$Q$5,2,FALSE)+VLOOKUP(I564,Auxiliar!$S$1:$T$4,2,FALSE)+VLOOKUP(J564,Auxiliar!$V$1:$W$5,2,FALSE))&gt;=23.5,"Avaliar","Não")),"")</f>
        <v/>
      </c>
      <c r="U564" s="7" t="str">
        <f t="shared" si="8"/>
        <v/>
      </c>
    </row>
    <row r="565" spans="1:21" x14ac:dyDescent="0.25">
      <c r="A565" s="7">
        <v>563</v>
      </c>
      <c r="B565" s="7" t="str">
        <f>IF('5. Map Processos'!B565="","",'5. Map Processos'!B565)</f>
        <v/>
      </c>
      <c r="C565" s="7" t="str">
        <f>IF('5. Map Processos'!C565="","",'5. Map Processos'!C565)</f>
        <v/>
      </c>
      <c r="D565" s="7" t="str">
        <f>IF('5. Map Processos'!E565="","",'5. Map Processos'!E565)</f>
        <v/>
      </c>
      <c r="E565" s="7" t="str">
        <f>IF('5. Map Processos'!I565="","",'5. Map Processos'!I565)</f>
        <v/>
      </c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7" t="str">
        <f>IFERROR(IF((VLOOKUP(F565,Auxiliar!$J$1:$K$6,2,FALSE)+VLOOKUP(G565,Auxiliar!$M$1:$N$5,2,FALSE)+VLOOKUP(H565,Auxiliar!$P$1:$Q$5,2,FALSE)+VLOOKUP(I565,Auxiliar!$S$1:$T$4,2,FALSE)+VLOOKUP(J565,Auxiliar!$V$1:$W$5,2,FALSE))&gt;=25,"Sim",IF((VLOOKUP(F565,Auxiliar!$J$1:$K$6,2,FALSE)+VLOOKUP(G565,Auxiliar!$M$1:$N$5,2,FALSE)+VLOOKUP(H565,Auxiliar!$P$1:$Q$5,2,FALSE)+VLOOKUP(I565,Auxiliar!$S$1:$T$4,2,FALSE)+VLOOKUP(J565,Auxiliar!$V$1:$W$5,2,FALSE))&gt;=23.5,"Avaliar","Não")),"")</f>
        <v/>
      </c>
      <c r="U565" s="7" t="str">
        <f t="shared" si="8"/>
        <v/>
      </c>
    </row>
    <row r="566" spans="1:21" x14ac:dyDescent="0.25">
      <c r="A566" s="7">
        <v>564</v>
      </c>
      <c r="B566" s="7" t="str">
        <f>IF('5. Map Processos'!B566="","",'5. Map Processos'!B566)</f>
        <v/>
      </c>
      <c r="C566" s="7" t="str">
        <f>IF('5. Map Processos'!C566="","",'5. Map Processos'!C566)</f>
        <v/>
      </c>
      <c r="D566" s="7" t="str">
        <f>IF('5. Map Processos'!E566="","",'5. Map Processos'!E566)</f>
        <v/>
      </c>
      <c r="E566" s="7" t="str">
        <f>IF('5. Map Processos'!I566="","",'5. Map Processos'!I566)</f>
        <v/>
      </c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7" t="str">
        <f>IFERROR(IF((VLOOKUP(F566,Auxiliar!$J$1:$K$6,2,FALSE)+VLOOKUP(G566,Auxiliar!$M$1:$N$5,2,FALSE)+VLOOKUP(H566,Auxiliar!$P$1:$Q$5,2,FALSE)+VLOOKUP(I566,Auxiliar!$S$1:$T$4,2,FALSE)+VLOOKUP(J566,Auxiliar!$V$1:$W$5,2,FALSE))&gt;=25,"Sim",IF((VLOOKUP(F566,Auxiliar!$J$1:$K$6,2,FALSE)+VLOOKUP(G566,Auxiliar!$M$1:$N$5,2,FALSE)+VLOOKUP(H566,Auxiliar!$P$1:$Q$5,2,FALSE)+VLOOKUP(I566,Auxiliar!$S$1:$T$4,2,FALSE)+VLOOKUP(J566,Auxiliar!$V$1:$W$5,2,FALSE))&gt;=23.5,"Avaliar","Não")),"")</f>
        <v/>
      </c>
      <c r="U566" s="7" t="str">
        <f t="shared" si="8"/>
        <v/>
      </c>
    </row>
    <row r="567" spans="1:21" x14ac:dyDescent="0.25">
      <c r="A567" s="7">
        <v>565</v>
      </c>
      <c r="B567" s="7" t="str">
        <f>IF('5. Map Processos'!B567="","",'5. Map Processos'!B567)</f>
        <v/>
      </c>
      <c r="C567" s="7" t="str">
        <f>IF('5. Map Processos'!C567="","",'5. Map Processos'!C567)</f>
        <v/>
      </c>
      <c r="D567" s="7" t="str">
        <f>IF('5. Map Processos'!E567="","",'5. Map Processos'!E567)</f>
        <v/>
      </c>
      <c r="E567" s="7" t="str">
        <f>IF('5. Map Processos'!I567="","",'5. Map Processos'!I567)</f>
        <v/>
      </c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7" t="str">
        <f>IFERROR(IF((VLOOKUP(F567,Auxiliar!$J$1:$K$6,2,FALSE)+VLOOKUP(G567,Auxiliar!$M$1:$N$5,2,FALSE)+VLOOKUP(H567,Auxiliar!$P$1:$Q$5,2,FALSE)+VLOOKUP(I567,Auxiliar!$S$1:$T$4,2,FALSE)+VLOOKUP(J567,Auxiliar!$V$1:$W$5,2,FALSE))&gt;=25,"Sim",IF((VLOOKUP(F567,Auxiliar!$J$1:$K$6,2,FALSE)+VLOOKUP(G567,Auxiliar!$M$1:$N$5,2,FALSE)+VLOOKUP(H567,Auxiliar!$P$1:$Q$5,2,FALSE)+VLOOKUP(I567,Auxiliar!$S$1:$T$4,2,FALSE)+VLOOKUP(J567,Auxiliar!$V$1:$W$5,2,FALSE))&gt;=23.5,"Avaliar","Não")),"")</f>
        <v/>
      </c>
      <c r="U567" s="7" t="str">
        <f t="shared" si="8"/>
        <v/>
      </c>
    </row>
    <row r="568" spans="1:21" x14ac:dyDescent="0.25">
      <c r="A568" s="7">
        <v>566</v>
      </c>
      <c r="B568" s="7" t="str">
        <f>IF('5. Map Processos'!B568="","",'5. Map Processos'!B568)</f>
        <v/>
      </c>
      <c r="C568" s="7" t="str">
        <f>IF('5. Map Processos'!C568="","",'5. Map Processos'!C568)</f>
        <v/>
      </c>
      <c r="D568" s="7" t="str">
        <f>IF('5. Map Processos'!E568="","",'5. Map Processos'!E568)</f>
        <v/>
      </c>
      <c r="E568" s="7" t="str">
        <f>IF('5. Map Processos'!I568="","",'5. Map Processos'!I568)</f>
        <v/>
      </c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7" t="str">
        <f>IFERROR(IF((VLOOKUP(F568,Auxiliar!$J$1:$K$6,2,FALSE)+VLOOKUP(G568,Auxiliar!$M$1:$N$5,2,FALSE)+VLOOKUP(H568,Auxiliar!$P$1:$Q$5,2,FALSE)+VLOOKUP(I568,Auxiliar!$S$1:$T$4,2,FALSE)+VLOOKUP(J568,Auxiliar!$V$1:$W$5,2,FALSE))&gt;=25,"Sim",IF((VLOOKUP(F568,Auxiliar!$J$1:$K$6,2,FALSE)+VLOOKUP(G568,Auxiliar!$M$1:$N$5,2,FALSE)+VLOOKUP(H568,Auxiliar!$P$1:$Q$5,2,FALSE)+VLOOKUP(I568,Auxiliar!$S$1:$T$4,2,FALSE)+VLOOKUP(J568,Auxiliar!$V$1:$W$5,2,FALSE))&gt;=23.5,"Avaliar","Não")),"")</f>
        <v/>
      </c>
      <c r="U568" s="7" t="str">
        <f t="shared" si="8"/>
        <v/>
      </c>
    </row>
    <row r="569" spans="1:21" x14ac:dyDescent="0.25">
      <c r="A569" s="7">
        <v>567</v>
      </c>
      <c r="B569" s="7" t="str">
        <f>IF('5. Map Processos'!B569="","",'5. Map Processos'!B569)</f>
        <v/>
      </c>
      <c r="C569" s="7" t="str">
        <f>IF('5. Map Processos'!C569="","",'5. Map Processos'!C569)</f>
        <v/>
      </c>
      <c r="D569" s="7" t="str">
        <f>IF('5. Map Processos'!E569="","",'5. Map Processos'!E569)</f>
        <v/>
      </c>
      <c r="E569" s="7" t="str">
        <f>IF('5. Map Processos'!I569="","",'5. Map Processos'!I569)</f>
        <v/>
      </c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7" t="str">
        <f>IFERROR(IF((VLOOKUP(F569,Auxiliar!$J$1:$K$6,2,FALSE)+VLOOKUP(G569,Auxiliar!$M$1:$N$5,2,FALSE)+VLOOKUP(H569,Auxiliar!$P$1:$Q$5,2,FALSE)+VLOOKUP(I569,Auxiliar!$S$1:$T$4,2,FALSE)+VLOOKUP(J569,Auxiliar!$V$1:$W$5,2,FALSE))&gt;=25,"Sim",IF((VLOOKUP(F569,Auxiliar!$J$1:$K$6,2,FALSE)+VLOOKUP(G569,Auxiliar!$M$1:$N$5,2,FALSE)+VLOOKUP(H569,Auxiliar!$P$1:$Q$5,2,FALSE)+VLOOKUP(I569,Auxiliar!$S$1:$T$4,2,FALSE)+VLOOKUP(J569,Auxiliar!$V$1:$W$5,2,FALSE))&gt;=23.5,"Avaliar","Não")),"")</f>
        <v/>
      </c>
      <c r="U569" s="7" t="str">
        <f t="shared" si="8"/>
        <v/>
      </c>
    </row>
    <row r="570" spans="1:21" x14ac:dyDescent="0.25">
      <c r="A570" s="7">
        <v>568</v>
      </c>
      <c r="B570" s="7" t="str">
        <f>IF('5. Map Processos'!B570="","",'5. Map Processos'!B570)</f>
        <v/>
      </c>
      <c r="C570" s="7" t="str">
        <f>IF('5. Map Processos'!C570="","",'5. Map Processos'!C570)</f>
        <v/>
      </c>
      <c r="D570" s="7" t="str">
        <f>IF('5. Map Processos'!E570="","",'5. Map Processos'!E570)</f>
        <v/>
      </c>
      <c r="E570" s="7" t="str">
        <f>IF('5. Map Processos'!I570="","",'5. Map Processos'!I570)</f>
        <v/>
      </c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7" t="str">
        <f>IFERROR(IF((VLOOKUP(F570,Auxiliar!$J$1:$K$6,2,FALSE)+VLOOKUP(G570,Auxiliar!$M$1:$N$5,2,FALSE)+VLOOKUP(H570,Auxiliar!$P$1:$Q$5,2,FALSE)+VLOOKUP(I570,Auxiliar!$S$1:$T$4,2,FALSE)+VLOOKUP(J570,Auxiliar!$V$1:$W$5,2,FALSE))&gt;=25,"Sim",IF((VLOOKUP(F570,Auxiliar!$J$1:$K$6,2,FALSE)+VLOOKUP(G570,Auxiliar!$M$1:$N$5,2,FALSE)+VLOOKUP(H570,Auxiliar!$P$1:$Q$5,2,FALSE)+VLOOKUP(I570,Auxiliar!$S$1:$T$4,2,FALSE)+VLOOKUP(J570,Auxiliar!$V$1:$W$5,2,FALSE))&gt;=23.5,"Avaliar","Não")),"")</f>
        <v/>
      </c>
      <c r="U570" s="7" t="str">
        <f t="shared" si="8"/>
        <v/>
      </c>
    </row>
    <row r="571" spans="1:21" x14ac:dyDescent="0.25">
      <c r="A571" s="7">
        <v>569</v>
      </c>
      <c r="B571" s="7" t="str">
        <f>IF('5. Map Processos'!B571="","",'5. Map Processos'!B571)</f>
        <v/>
      </c>
      <c r="C571" s="7" t="str">
        <f>IF('5. Map Processos'!C571="","",'5. Map Processos'!C571)</f>
        <v/>
      </c>
      <c r="D571" s="7" t="str">
        <f>IF('5. Map Processos'!E571="","",'5. Map Processos'!E571)</f>
        <v/>
      </c>
      <c r="E571" s="7" t="str">
        <f>IF('5. Map Processos'!I571="","",'5. Map Processos'!I571)</f>
        <v/>
      </c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7" t="str">
        <f>IFERROR(IF((VLOOKUP(F571,Auxiliar!$J$1:$K$6,2,FALSE)+VLOOKUP(G571,Auxiliar!$M$1:$N$5,2,FALSE)+VLOOKUP(H571,Auxiliar!$P$1:$Q$5,2,FALSE)+VLOOKUP(I571,Auxiliar!$S$1:$T$4,2,FALSE)+VLOOKUP(J571,Auxiliar!$V$1:$W$5,2,FALSE))&gt;=25,"Sim",IF((VLOOKUP(F571,Auxiliar!$J$1:$K$6,2,FALSE)+VLOOKUP(G571,Auxiliar!$M$1:$N$5,2,FALSE)+VLOOKUP(H571,Auxiliar!$P$1:$Q$5,2,FALSE)+VLOOKUP(I571,Auxiliar!$S$1:$T$4,2,FALSE)+VLOOKUP(J571,Auxiliar!$V$1:$W$5,2,FALSE))&gt;=23.5,"Avaliar","Não")),"")</f>
        <v/>
      </c>
      <c r="U571" s="7" t="str">
        <f t="shared" si="8"/>
        <v/>
      </c>
    </row>
    <row r="572" spans="1:21" x14ac:dyDescent="0.25">
      <c r="A572" s="7">
        <v>570</v>
      </c>
      <c r="B572" s="7" t="str">
        <f>IF('5. Map Processos'!B572="","",'5. Map Processos'!B572)</f>
        <v/>
      </c>
      <c r="C572" s="7" t="str">
        <f>IF('5. Map Processos'!C572="","",'5. Map Processos'!C572)</f>
        <v/>
      </c>
      <c r="D572" s="7" t="str">
        <f>IF('5. Map Processos'!E572="","",'5. Map Processos'!E572)</f>
        <v/>
      </c>
      <c r="E572" s="7" t="str">
        <f>IF('5. Map Processos'!I572="","",'5. Map Processos'!I572)</f>
        <v/>
      </c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7" t="str">
        <f>IFERROR(IF((VLOOKUP(F572,Auxiliar!$J$1:$K$6,2,FALSE)+VLOOKUP(G572,Auxiliar!$M$1:$N$5,2,FALSE)+VLOOKUP(H572,Auxiliar!$P$1:$Q$5,2,FALSE)+VLOOKUP(I572,Auxiliar!$S$1:$T$4,2,FALSE)+VLOOKUP(J572,Auxiliar!$V$1:$W$5,2,FALSE))&gt;=25,"Sim",IF((VLOOKUP(F572,Auxiliar!$J$1:$K$6,2,FALSE)+VLOOKUP(G572,Auxiliar!$M$1:$N$5,2,FALSE)+VLOOKUP(H572,Auxiliar!$P$1:$Q$5,2,FALSE)+VLOOKUP(I572,Auxiliar!$S$1:$T$4,2,FALSE)+VLOOKUP(J572,Auxiliar!$V$1:$W$5,2,FALSE))&gt;=23.5,"Avaliar","Não")),"")</f>
        <v/>
      </c>
      <c r="U572" s="7" t="str">
        <f t="shared" si="8"/>
        <v/>
      </c>
    </row>
    <row r="573" spans="1:21" x14ac:dyDescent="0.25">
      <c r="A573" s="7">
        <v>571</v>
      </c>
      <c r="B573" s="7" t="str">
        <f>IF('5. Map Processos'!B573="","",'5. Map Processos'!B573)</f>
        <v/>
      </c>
      <c r="C573" s="7" t="str">
        <f>IF('5. Map Processos'!C573="","",'5. Map Processos'!C573)</f>
        <v/>
      </c>
      <c r="D573" s="7" t="str">
        <f>IF('5. Map Processos'!E573="","",'5. Map Processos'!E573)</f>
        <v/>
      </c>
      <c r="E573" s="7" t="str">
        <f>IF('5. Map Processos'!I573="","",'5. Map Processos'!I573)</f>
        <v/>
      </c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7" t="str">
        <f>IFERROR(IF((VLOOKUP(F573,Auxiliar!$J$1:$K$6,2,FALSE)+VLOOKUP(G573,Auxiliar!$M$1:$N$5,2,FALSE)+VLOOKUP(H573,Auxiliar!$P$1:$Q$5,2,FALSE)+VLOOKUP(I573,Auxiliar!$S$1:$T$4,2,FALSE)+VLOOKUP(J573,Auxiliar!$V$1:$W$5,2,FALSE))&gt;=25,"Sim",IF((VLOOKUP(F573,Auxiliar!$J$1:$K$6,2,FALSE)+VLOOKUP(G573,Auxiliar!$M$1:$N$5,2,FALSE)+VLOOKUP(H573,Auxiliar!$P$1:$Q$5,2,FALSE)+VLOOKUP(I573,Auxiliar!$S$1:$T$4,2,FALSE)+VLOOKUP(J573,Auxiliar!$V$1:$W$5,2,FALSE))&gt;=23.5,"Avaliar","Não")),"")</f>
        <v/>
      </c>
      <c r="U573" s="7" t="str">
        <f t="shared" si="8"/>
        <v/>
      </c>
    </row>
    <row r="574" spans="1:21" x14ac:dyDescent="0.25">
      <c r="A574" s="7">
        <v>572</v>
      </c>
      <c r="B574" s="7" t="str">
        <f>IF('5. Map Processos'!B574="","",'5. Map Processos'!B574)</f>
        <v/>
      </c>
      <c r="C574" s="7" t="str">
        <f>IF('5. Map Processos'!C574="","",'5. Map Processos'!C574)</f>
        <v/>
      </c>
      <c r="D574" s="7" t="str">
        <f>IF('5. Map Processos'!E574="","",'5. Map Processos'!E574)</f>
        <v/>
      </c>
      <c r="E574" s="7" t="str">
        <f>IF('5. Map Processos'!I574="","",'5. Map Processos'!I574)</f>
        <v/>
      </c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7" t="str">
        <f>IFERROR(IF((VLOOKUP(F574,Auxiliar!$J$1:$K$6,2,FALSE)+VLOOKUP(G574,Auxiliar!$M$1:$N$5,2,FALSE)+VLOOKUP(H574,Auxiliar!$P$1:$Q$5,2,FALSE)+VLOOKUP(I574,Auxiliar!$S$1:$T$4,2,FALSE)+VLOOKUP(J574,Auxiliar!$V$1:$W$5,2,FALSE))&gt;=25,"Sim",IF((VLOOKUP(F574,Auxiliar!$J$1:$K$6,2,FALSE)+VLOOKUP(G574,Auxiliar!$M$1:$N$5,2,FALSE)+VLOOKUP(H574,Auxiliar!$P$1:$Q$5,2,FALSE)+VLOOKUP(I574,Auxiliar!$S$1:$T$4,2,FALSE)+VLOOKUP(J574,Auxiliar!$V$1:$W$5,2,FALSE))&gt;=23.5,"Avaliar","Não")),"")</f>
        <v/>
      </c>
      <c r="U574" s="7" t="str">
        <f t="shared" si="8"/>
        <v/>
      </c>
    </row>
    <row r="575" spans="1:21" x14ac:dyDescent="0.25">
      <c r="A575" s="7">
        <v>573</v>
      </c>
      <c r="B575" s="7" t="str">
        <f>IF('5. Map Processos'!B575="","",'5. Map Processos'!B575)</f>
        <v/>
      </c>
      <c r="C575" s="7" t="str">
        <f>IF('5. Map Processos'!C575="","",'5. Map Processos'!C575)</f>
        <v/>
      </c>
      <c r="D575" s="7" t="str">
        <f>IF('5. Map Processos'!E575="","",'5. Map Processos'!E575)</f>
        <v/>
      </c>
      <c r="E575" s="7" t="str">
        <f>IF('5. Map Processos'!I575="","",'5. Map Processos'!I575)</f>
        <v/>
      </c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7" t="str">
        <f>IFERROR(IF((VLOOKUP(F575,Auxiliar!$J$1:$K$6,2,FALSE)+VLOOKUP(G575,Auxiliar!$M$1:$N$5,2,FALSE)+VLOOKUP(H575,Auxiliar!$P$1:$Q$5,2,FALSE)+VLOOKUP(I575,Auxiliar!$S$1:$T$4,2,FALSE)+VLOOKUP(J575,Auxiliar!$V$1:$W$5,2,FALSE))&gt;=25,"Sim",IF((VLOOKUP(F575,Auxiliar!$J$1:$K$6,2,FALSE)+VLOOKUP(G575,Auxiliar!$M$1:$N$5,2,FALSE)+VLOOKUP(H575,Auxiliar!$P$1:$Q$5,2,FALSE)+VLOOKUP(I575,Auxiliar!$S$1:$T$4,2,FALSE)+VLOOKUP(J575,Auxiliar!$V$1:$W$5,2,FALSE))&gt;=23.5,"Avaliar","Não")),"")</f>
        <v/>
      </c>
      <c r="U575" s="7" t="str">
        <f t="shared" si="8"/>
        <v/>
      </c>
    </row>
    <row r="576" spans="1:21" x14ac:dyDescent="0.25">
      <c r="A576" s="7">
        <v>574</v>
      </c>
      <c r="B576" s="7" t="str">
        <f>IF('5. Map Processos'!B576="","",'5. Map Processos'!B576)</f>
        <v/>
      </c>
      <c r="C576" s="7" t="str">
        <f>IF('5. Map Processos'!C576="","",'5. Map Processos'!C576)</f>
        <v/>
      </c>
      <c r="D576" s="7" t="str">
        <f>IF('5. Map Processos'!E576="","",'5. Map Processos'!E576)</f>
        <v/>
      </c>
      <c r="E576" s="7" t="str">
        <f>IF('5. Map Processos'!I576="","",'5. Map Processos'!I576)</f>
        <v/>
      </c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7" t="str">
        <f>IFERROR(IF((VLOOKUP(F576,Auxiliar!$J$1:$K$6,2,FALSE)+VLOOKUP(G576,Auxiliar!$M$1:$N$5,2,FALSE)+VLOOKUP(H576,Auxiliar!$P$1:$Q$5,2,FALSE)+VLOOKUP(I576,Auxiliar!$S$1:$T$4,2,FALSE)+VLOOKUP(J576,Auxiliar!$V$1:$W$5,2,FALSE))&gt;=25,"Sim",IF((VLOOKUP(F576,Auxiliar!$J$1:$K$6,2,FALSE)+VLOOKUP(G576,Auxiliar!$M$1:$N$5,2,FALSE)+VLOOKUP(H576,Auxiliar!$P$1:$Q$5,2,FALSE)+VLOOKUP(I576,Auxiliar!$S$1:$T$4,2,FALSE)+VLOOKUP(J576,Auxiliar!$V$1:$W$5,2,FALSE))&gt;=23.5,"Avaliar","Não")),"")</f>
        <v/>
      </c>
      <c r="U576" s="7" t="str">
        <f t="shared" si="8"/>
        <v/>
      </c>
    </row>
    <row r="577" spans="1:21" x14ac:dyDescent="0.25">
      <c r="A577" s="7">
        <v>575</v>
      </c>
      <c r="B577" s="7" t="str">
        <f>IF('5. Map Processos'!B577="","",'5. Map Processos'!B577)</f>
        <v/>
      </c>
      <c r="C577" s="7" t="str">
        <f>IF('5. Map Processos'!C577="","",'5. Map Processos'!C577)</f>
        <v/>
      </c>
      <c r="D577" s="7" t="str">
        <f>IF('5. Map Processos'!E577="","",'5. Map Processos'!E577)</f>
        <v/>
      </c>
      <c r="E577" s="7" t="str">
        <f>IF('5. Map Processos'!I577="","",'5. Map Processos'!I577)</f>
        <v/>
      </c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7" t="str">
        <f>IFERROR(IF((VLOOKUP(F577,Auxiliar!$J$1:$K$6,2,FALSE)+VLOOKUP(G577,Auxiliar!$M$1:$N$5,2,FALSE)+VLOOKUP(H577,Auxiliar!$P$1:$Q$5,2,FALSE)+VLOOKUP(I577,Auxiliar!$S$1:$T$4,2,FALSE)+VLOOKUP(J577,Auxiliar!$V$1:$W$5,2,FALSE))&gt;=25,"Sim",IF((VLOOKUP(F577,Auxiliar!$J$1:$K$6,2,FALSE)+VLOOKUP(G577,Auxiliar!$M$1:$N$5,2,FALSE)+VLOOKUP(H577,Auxiliar!$P$1:$Q$5,2,FALSE)+VLOOKUP(I577,Auxiliar!$S$1:$T$4,2,FALSE)+VLOOKUP(J577,Auxiliar!$V$1:$W$5,2,FALSE))&gt;=23.5,"Avaliar","Não")),"")</f>
        <v/>
      </c>
      <c r="U577" s="7" t="str">
        <f t="shared" si="8"/>
        <v/>
      </c>
    </row>
    <row r="578" spans="1:21" x14ac:dyDescent="0.25">
      <c r="A578" s="7">
        <v>576</v>
      </c>
      <c r="B578" s="7" t="str">
        <f>IF('5. Map Processos'!B578="","",'5. Map Processos'!B578)</f>
        <v/>
      </c>
      <c r="C578" s="7" t="str">
        <f>IF('5. Map Processos'!C578="","",'5. Map Processos'!C578)</f>
        <v/>
      </c>
      <c r="D578" s="7" t="str">
        <f>IF('5. Map Processos'!E578="","",'5. Map Processos'!E578)</f>
        <v/>
      </c>
      <c r="E578" s="7" t="str">
        <f>IF('5. Map Processos'!I578="","",'5. Map Processos'!I578)</f>
        <v/>
      </c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7" t="str">
        <f>IFERROR(IF((VLOOKUP(F578,Auxiliar!$J$1:$K$6,2,FALSE)+VLOOKUP(G578,Auxiliar!$M$1:$N$5,2,FALSE)+VLOOKUP(H578,Auxiliar!$P$1:$Q$5,2,FALSE)+VLOOKUP(I578,Auxiliar!$S$1:$T$4,2,FALSE)+VLOOKUP(J578,Auxiliar!$V$1:$W$5,2,FALSE))&gt;=25,"Sim",IF((VLOOKUP(F578,Auxiliar!$J$1:$K$6,2,FALSE)+VLOOKUP(G578,Auxiliar!$M$1:$N$5,2,FALSE)+VLOOKUP(H578,Auxiliar!$P$1:$Q$5,2,FALSE)+VLOOKUP(I578,Auxiliar!$S$1:$T$4,2,FALSE)+VLOOKUP(J578,Auxiliar!$V$1:$W$5,2,FALSE))&gt;=23.5,"Avaliar","Não")),"")</f>
        <v/>
      </c>
      <c r="U578" s="7" t="str">
        <f t="shared" si="8"/>
        <v/>
      </c>
    </row>
    <row r="579" spans="1:21" x14ac:dyDescent="0.25">
      <c r="A579" s="7">
        <v>577</v>
      </c>
      <c r="B579" s="7" t="str">
        <f>IF('5. Map Processos'!B579="","",'5. Map Processos'!B579)</f>
        <v/>
      </c>
      <c r="C579" s="7" t="str">
        <f>IF('5. Map Processos'!C579="","",'5. Map Processos'!C579)</f>
        <v/>
      </c>
      <c r="D579" s="7" t="str">
        <f>IF('5. Map Processos'!E579="","",'5. Map Processos'!E579)</f>
        <v/>
      </c>
      <c r="E579" s="7" t="str">
        <f>IF('5. Map Processos'!I579="","",'5. Map Processos'!I579)</f>
        <v/>
      </c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7" t="str">
        <f>IFERROR(IF((VLOOKUP(F579,Auxiliar!$J$1:$K$6,2,FALSE)+VLOOKUP(G579,Auxiliar!$M$1:$N$5,2,FALSE)+VLOOKUP(H579,Auxiliar!$P$1:$Q$5,2,FALSE)+VLOOKUP(I579,Auxiliar!$S$1:$T$4,2,FALSE)+VLOOKUP(J579,Auxiliar!$V$1:$W$5,2,FALSE))&gt;=25,"Sim",IF((VLOOKUP(F579,Auxiliar!$J$1:$K$6,2,FALSE)+VLOOKUP(G579,Auxiliar!$M$1:$N$5,2,FALSE)+VLOOKUP(H579,Auxiliar!$P$1:$Q$5,2,FALSE)+VLOOKUP(I579,Auxiliar!$S$1:$T$4,2,FALSE)+VLOOKUP(J579,Auxiliar!$V$1:$W$5,2,FALSE))&gt;=23.5,"Avaliar","Não")),"")</f>
        <v/>
      </c>
      <c r="U579" s="7" t="str">
        <f t="shared" si="8"/>
        <v/>
      </c>
    </row>
    <row r="580" spans="1:21" x14ac:dyDescent="0.25">
      <c r="A580" s="7">
        <v>578</v>
      </c>
      <c r="B580" s="7" t="str">
        <f>IF('5. Map Processos'!B580="","",'5. Map Processos'!B580)</f>
        <v/>
      </c>
      <c r="C580" s="7" t="str">
        <f>IF('5. Map Processos'!C580="","",'5. Map Processos'!C580)</f>
        <v/>
      </c>
      <c r="D580" s="7" t="str">
        <f>IF('5. Map Processos'!E580="","",'5. Map Processos'!E580)</f>
        <v/>
      </c>
      <c r="E580" s="7" t="str">
        <f>IF('5. Map Processos'!I580="","",'5. Map Processos'!I580)</f>
        <v/>
      </c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7" t="str">
        <f>IFERROR(IF((VLOOKUP(F580,Auxiliar!$J$1:$K$6,2,FALSE)+VLOOKUP(G580,Auxiliar!$M$1:$N$5,2,FALSE)+VLOOKUP(H580,Auxiliar!$P$1:$Q$5,2,FALSE)+VLOOKUP(I580,Auxiliar!$S$1:$T$4,2,FALSE)+VLOOKUP(J580,Auxiliar!$V$1:$W$5,2,FALSE))&gt;=25,"Sim",IF((VLOOKUP(F580,Auxiliar!$J$1:$K$6,2,FALSE)+VLOOKUP(G580,Auxiliar!$M$1:$N$5,2,FALSE)+VLOOKUP(H580,Auxiliar!$P$1:$Q$5,2,FALSE)+VLOOKUP(I580,Auxiliar!$S$1:$T$4,2,FALSE)+VLOOKUP(J580,Auxiliar!$V$1:$W$5,2,FALSE))&gt;=23.5,"Avaliar","Não")),"")</f>
        <v/>
      </c>
      <c r="U580" s="7" t="str">
        <f t="shared" ref="U580:U643" si="9">IF(OR(F580="",G580="",H580="",I580="",J580="",K580="",L580="",M580="",N580="",O580="",P580="",Q580="",R580=""),"",IFERROR(IF(AND(OR(T580="Sim",K580="Sim",L580="Sim",M580="Sim"),OR(N580="Sim",O580="Sim",P580="Sim",Q580="Sim",R580="Sim")),"Sim",IF(AND(AND(T580="Avaliar",K580="Não",L580="Não",M580="Não"),OR(N580="Sim",O580="Sim",P580="Sim",Q580="Sim",R580="Sim")),"Avaliar","Não")),""))</f>
        <v/>
      </c>
    </row>
    <row r="581" spans="1:21" x14ac:dyDescent="0.25">
      <c r="A581" s="7">
        <v>579</v>
      </c>
      <c r="B581" s="7" t="str">
        <f>IF('5. Map Processos'!B581="","",'5. Map Processos'!B581)</f>
        <v/>
      </c>
      <c r="C581" s="7" t="str">
        <f>IF('5. Map Processos'!C581="","",'5. Map Processos'!C581)</f>
        <v/>
      </c>
      <c r="D581" s="7" t="str">
        <f>IF('5. Map Processos'!E581="","",'5. Map Processos'!E581)</f>
        <v/>
      </c>
      <c r="E581" s="7" t="str">
        <f>IF('5. Map Processos'!I581="","",'5. Map Processos'!I581)</f>
        <v/>
      </c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7" t="str">
        <f>IFERROR(IF((VLOOKUP(F581,Auxiliar!$J$1:$K$6,2,FALSE)+VLOOKUP(G581,Auxiliar!$M$1:$N$5,2,FALSE)+VLOOKUP(H581,Auxiliar!$P$1:$Q$5,2,FALSE)+VLOOKUP(I581,Auxiliar!$S$1:$T$4,2,FALSE)+VLOOKUP(J581,Auxiliar!$V$1:$W$5,2,FALSE))&gt;=25,"Sim",IF((VLOOKUP(F581,Auxiliar!$J$1:$K$6,2,FALSE)+VLOOKUP(G581,Auxiliar!$M$1:$N$5,2,FALSE)+VLOOKUP(H581,Auxiliar!$P$1:$Q$5,2,FALSE)+VLOOKUP(I581,Auxiliar!$S$1:$T$4,2,FALSE)+VLOOKUP(J581,Auxiliar!$V$1:$W$5,2,FALSE))&gt;=23.5,"Avaliar","Não")),"")</f>
        <v/>
      </c>
      <c r="U581" s="7" t="str">
        <f t="shared" si="9"/>
        <v/>
      </c>
    </row>
    <row r="582" spans="1:21" x14ac:dyDescent="0.25">
      <c r="A582" s="7">
        <v>580</v>
      </c>
      <c r="B582" s="7" t="str">
        <f>IF('5. Map Processos'!B582="","",'5. Map Processos'!B582)</f>
        <v/>
      </c>
      <c r="C582" s="7" t="str">
        <f>IF('5. Map Processos'!C582="","",'5. Map Processos'!C582)</f>
        <v/>
      </c>
      <c r="D582" s="7" t="str">
        <f>IF('5. Map Processos'!E582="","",'5. Map Processos'!E582)</f>
        <v/>
      </c>
      <c r="E582" s="7" t="str">
        <f>IF('5. Map Processos'!I582="","",'5. Map Processos'!I582)</f>
        <v/>
      </c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7" t="str">
        <f>IFERROR(IF((VLOOKUP(F582,Auxiliar!$J$1:$K$6,2,FALSE)+VLOOKUP(G582,Auxiliar!$M$1:$N$5,2,FALSE)+VLOOKUP(H582,Auxiliar!$P$1:$Q$5,2,FALSE)+VLOOKUP(I582,Auxiliar!$S$1:$T$4,2,FALSE)+VLOOKUP(J582,Auxiliar!$V$1:$W$5,2,FALSE))&gt;=25,"Sim",IF((VLOOKUP(F582,Auxiliar!$J$1:$K$6,2,FALSE)+VLOOKUP(G582,Auxiliar!$M$1:$N$5,2,FALSE)+VLOOKUP(H582,Auxiliar!$P$1:$Q$5,2,FALSE)+VLOOKUP(I582,Auxiliar!$S$1:$T$4,2,FALSE)+VLOOKUP(J582,Auxiliar!$V$1:$W$5,2,FALSE))&gt;=23.5,"Avaliar","Não")),"")</f>
        <v/>
      </c>
      <c r="U582" s="7" t="str">
        <f t="shared" si="9"/>
        <v/>
      </c>
    </row>
    <row r="583" spans="1:21" x14ac:dyDescent="0.25">
      <c r="A583" s="7">
        <v>581</v>
      </c>
      <c r="B583" s="7" t="str">
        <f>IF('5. Map Processos'!B583="","",'5. Map Processos'!B583)</f>
        <v/>
      </c>
      <c r="C583" s="7" t="str">
        <f>IF('5. Map Processos'!C583="","",'5. Map Processos'!C583)</f>
        <v/>
      </c>
      <c r="D583" s="7" t="str">
        <f>IF('5. Map Processos'!E583="","",'5. Map Processos'!E583)</f>
        <v/>
      </c>
      <c r="E583" s="7" t="str">
        <f>IF('5. Map Processos'!I583="","",'5. Map Processos'!I583)</f>
        <v/>
      </c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7" t="str">
        <f>IFERROR(IF((VLOOKUP(F583,Auxiliar!$J$1:$K$6,2,FALSE)+VLOOKUP(G583,Auxiliar!$M$1:$N$5,2,FALSE)+VLOOKUP(H583,Auxiliar!$P$1:$Q$5,2,FALSE)+VLOOKUP(I583,Auxiliar!$S$1:$T$4,2,FALSE)+VLOOKUP(J583,Auxiliar!$V$1:$W$5,2,FALSE))&gt;=25,"Sim",IF((VLOOKUP(F583,Auxiliar!$J$1:$K$6,2,FALSE)+VLOOKUP(G583,Auxiliar!$M$1:$N$5,2,FALSE)+VLOOKUP(H583,Auxiliar!$P$1:$Q$5,2,FALSE)+VLOOKUP(I583,Auxiliar!$S$1:$T$4,2,FALSE)+VLOOKUP(J583,Auxiliar!$V$1:$W$5,2,FALSE))&gt;=23.5,"Avaliar","Não")),"")</f>
        <v/>
      </c>
      <c r="U583" s="7" t="str">
        <f t="shared" si="9"/>
        <v/>
      </c>
    </row>
    <row r="584" spans="1:21" x14ac:dyDescent="0.25">
      <c r="A584" s="7">
        <v>582</v>
      </c>
      <c r="B584" s="7" t="str">
        <f>IF('5. Map Processos'!B584="","",'5. Map Processos'!B584)</f>
        <v/>
      </c>
      <c r="C584" s="7" t="str">
        <f>IF('5. Map Processos'!C584="","",'5. Map Processos'!C584)</f>
        <v/>
      </c>
      <c r="D584" s="7" t="str">
        <f>IF('5. Map Processos'!E584="","",'5. Map Processos'!E584)</f>
        <v/>
      </c>
      <c r="E584" s="7" t="str">
        <f>IF('5. Map Processos'!I584="","",'5. Map Processos'!I584)</f>
        <v/>
      </c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7" t="str">
        <f>IFERROR(IF((VLOOKUP(F584,Auxiliar!$J$1:$K$6,2,FALSE)+VLOOKUP(G584,Auxiliar!$M$1:$N$5,2,FALSE)+VLOOKUP(H584,Auxiliar!$P$1:$Q$5,2,FALSE)+VLOOKUP(I584,Auxiliar!$S$1:$T$4,2,FALSE)+VLOOKUP(J584,Auxiliar!$V$1:$W$5,2,FALSE))&gt;=25,"Sim",IF((VLOOKUP(F584,Auxiliar!$J$1:$K$6,2,FALSE)+VLOOKUP(G584,Auxiliar!$M$1:$N$5,2,FALSE)+VLOOKUP(H584,Auxiliar!$P$1:$Q$5,2,FALSE)+VLOOKUP(I584,Auxiliar!$S$1:$T$4,2,FALSE)+VLOOKUP(J584,Auxiliar!$V$1:$W$5,2,FALSE))&gt;=23.5,"Avaliar","Não")),"")</f>
        <v/>
      </c>
      <c r="U584" s="7" t="str">
        <f t="shared" si="9"/>
        <v/>
      </c>
    </row>
    <row r="585" spans="1:21" x14ac:dyDescent="0.25">
      <c r="A585" s="7">
        <v>583</v>
      </c>
      <c r="B585" s="7" t="str">
        <f>IF('5. Map Processos'!B585="","",'5. Map Processos'!B585)</f>
        <v/>
      </c>
      <c r="C585" s="7" t="str">
        <f>IF('5. Map Processos'!C585="","",'5. Map Processos'!C585)</f>
        <v/>
      </c>
      <c r="D585" s="7" t="str">
        <f>IF('5. Map Processos'!E585="","",'5. Map Processos'!E585)</f>
        <v/>
      </c>
      <c r="E585" s="7" t="str">
        <f>IF('5. Map Processos'!I585="","",'5. Map Processos'!I585)</f>
        <v/>
      </c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7" t="str">
        <f>IFERROR(IF((VLOOKUP(F585,Auxiliar!$J$1:$K$6,2,FALSE)+VLOOKUP(G585,Auxiliar!$M$1:$N$5,2,FALSE)+VLOOKUP(H585,Auxiliar!$P$1:$Q$5,2,FALSE)+VLOOKUP(I585,Auxiliar!$S$1:$T$4,2,FALSE)+VLOOKUP(J585,Auxiliar!$V$1:$W$5,2,FALSE))&gt;=25,"Sim",IF((VLOOKUP(F585,Auxiliar!$J$1:$K$6,2,FALSE)+VLOOKUP(G585,Auxiliar!$M$1:$N$5,2,FALSE)+VLOOKUP(H585,Auxiliar!$P$1:$Q$5,2,FALSE)+VLOOKUP(I585,Auxiliar!$S$1:$T$4,2,FALSE)+VLOOKUP(J585,Auxiliar!$V$1:$W$5,2,FALSE))&gt;=23.5,"Avaliar","Não")),"")</f>
        <v/>
      </c>
      <c r="U585" s="7" t="str">
        <f t="shared" si="9"/>
        <v/>
      </c>
    </row>
    <row r="586" spans="1:21" x14ac:dyDescent="0.25">
      <c r="A586" s="7">
        <v>584</v>
      </c>
      <c r="B586" s="7" t="str">
        <f>IF('5. Map Processos'!B586="","",'5. Map Processos'!B586)</f>
        <v/>
      </c>
      <c r="C586" s="7" t="str">
        <f>IF('5. Map Processos'!C586="","",'5. Map Processos'!C586)</f>
        <v/>
      </c>
      <c r="D586" s="7" t="str">
        <f>IF('5. Map Processos'!E586="","",'5. Map Processos'!E586)</f>
        <v/>
      </c>
      <c r="E586" s="7" t="str">
        <f>IF('5. Map Processos'!I586="","",'5. Map Processos'!I586)</f>
        <v/>
      </c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7" t="str">
        <f>IFERROR(IF((VLOOKUP(F586,Auxiliar!$J$1:$K$6,2,FALSE)+VLOOKUP(G586,Auxiliar!$M$1:$N$5,2,FALSE)+VLOOKUP(H586,Auxiliar!$P$1:$Q$5,2,FALSE)+VLOOKUP(I586,Auxiliar!$S$1:$T$4,2,FALSE)+VLOOKUP(J586,Auxiliar!$V$1:$W$5,2,FALSE))&gt;=25,"Sim",IF((VLOOKUP(F586,Auxiliar!$J$1:$K$6,2,FALSE)+VLOOKUP(G586,Auxiliar!$M$1:$N$5,2,FALSE)+VLOOKUP(H586,Auxiliar!$P$1:$Q$5,2,FALSE)+VLOOKUP(I586,Auxiliar!$S$1:$T$4,2,FALSE)+VLOOKUP(J586,Auxiliar!$V$1:$W$5,2,FALSE))&gt;=23.5,"Avaliar","Não")),"")</f>
        <v/>
      </c>
      <c r="U586" s="7" t="str">
        <f t="shared" si="9"/>
        <v/>
      </c>
    </row>
    <row r="587" spans="1:21" x14ac:dyDescent="0.25">
      <c r="A587" s="7">
        <v>585</v>
      </c>
      <c r="B587" s="7" t="str">
        <f>IF('5. Map Processos'!B587="","",'5. Map Processos'!B587)</f>
        <v/>
      </c>
      <c r="C587" s="7" t="str">
        <f>IF('5. Map Processos'!C587="","",'5. Map Processos'!C587)</f>
        <v/>
      </c>
      <c r="D587" s="7" t="str">
        <f>IF('5. Map Processos'!E587="","",'5. Map Processos'!E587)</f>
        <v/>
      </c>
      <c r="E587" s="7" t="str">
        <f>IF('5. Map Processos'!I587="","",'5. Map Processos'!I587)</f>
        <v/>
      </c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7" t="str">
        <f>IFERROR(IF((VLOOKUP(F587,Auxiliar!$J$1:$K$6,2,FALSE)+VLOOKUP(G587,Auxiliar!$M$1:$N$5,2,FALSE)+VLOOKUP(H587,Auxiliar!$P$1:$Q$5,2,FALSE)+VLOOKUP(I587,Auxiliar!$S$1:$T$4,2,FALSE)+VLOOKUP(J587,Auxiliar!$V$1:$W$5,2,FALSE))&gt;=25,"Sim",IF((VLOOKUP(F587,Auxiliar!$J$1:$K$6,2,FALSE)+VLOOKUP(G587,Auxiliar!$M$1:$N$5,2,FALSE)+VLOOKUP(H587,Auxiliar!$P$1:$Q$5,2,FALSE)+VLOOKUP(I587,Auxiliar!$S$1:$T$4,2,FALSE)+VLOOKUP(J587,Auxiliar!$V$1:$W$5,2,FALSE))&gt;=23.5,"Avaliar","Não")),"")</f>
        <v/>
      </c>
      <c r="U587" s="7" t="str">
        <f t="shared" si="9"/>
        <v/>
      </c>
    </row>
    <row r="588" spans="1:21" x14ac:dyDescent="0.25">
      <c r="A588" s="7">
        <v>586</v>
      </c>
      <c r="B588" s="7" t="str">
        <f>IF('5. Map Processos'!B588="","",'5. Map Processos'!B588)</f>
        <v/>
      </c>
      <c r="C588" s="7" t="str">
        <f>IF('5. Map Processos'!C588="","",'5. Map Processos'!C588)</f>
        <v/>
      </c>
      <c r="D588" s="7" t="str">
        <f>IF('5. Map Processos'!E588="","",'5. Map Processos'!E588)</f>
        <v/>
      </c>
      <c r="E588" s="7" t="str">
        <f>IF('5. Map Processos'!I588="","",'5. Map Processos'!I588)</f>
        <v/>
      </c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7" t="str">
        <f>IFERROR(IF((VLOOKUP(F588,Auxiliar!$J$1:$K$6,2,FALSE)+VLOOKUP(G588,Auxiliar!$M$1:$N$5,2,FALSE)+VLOOKUP(H588,Auxiliar!$P$1:$Q$5,2,FALSE)+VLOOKUP(I588,Auxiliar!$S$1:$T$4,2,FALSE)+VLOOKUP(J588,Auxiliar!$V$1:$W$5,2,FALSE))&gt;=25,"Sim",IF((VLOOKUP(F588,Auxiliar!$J$1:$K$6,2,FALSE)+VLOOKUP(G588,Auxiliar!$M$1:$N$5,2,FALSE)+VLOOKUP(H588,Auxiliar!$P$1:$Q$5,2,FALSE)+VLOOKUP(I588,Auxiliar!$S$1:$T$4,2,FALSE)+VLOOKUP(J588,Auxiliar!$V$1:$W$5,2,FALSE))&gt;=23.5,"Avaliar","Não")),"")</f>
        <v/>
      </c>
      <c r="U588" s="7" t="str">
        <f t="shared" si="9"/>
        <v/>
      </c>
    </row>
    <row r="589" spans="1:21" x14ac:dyDescent="0.25">
      <c r="A589" s="7">
        <v>587</v>
      </c>
      <c r="B589" s="7" t="str">
        <f>IF('5. Map Processos'!B589="","",'5. Map Processos'!B589)</f>
        <v/>
      </c>
      <c r="C589" s="7" t="str">
        <f>IF('5. Map Processos'!C589="","",'5. Map Processos'!C589)</f>
        <v/>
      </c>
      <c r="D589" s="7" t="str">
        <f>IF('5. Map Processos'!E589="","",'5. Map Processos'!E589)</f>
        <v/>
      </c>
      <c r="E589" s="7" t="str">
        <f>IF('5. Map Processos'!I589="","",'5. Map Processos'!I589)</f>
        <v/>
      </c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7" t="str">
        <f>IFERROR(IF((VLOOKUP(F589,Auxiliar!$J$1:$K$6,2,FALSE)+VLOOKUP(G589,Auxiliar!$M$1:$N$5,2,FALSE)+VLOOKUP(H589,Auxiliar!$P$1:$Q$5,2,FALSE)+VLOOKUP(I589,Auxiliar!$S$1:$T$4,2,FALSE)+VLOOKUP(J589,Auxiliar!$V$1:$W$5,2,FALSE))&gt;=25,"Sim",IF((VLOOKUP(F589,Auxiliar!$J$1:$K$6,2,FALSE)+VLOOKUP(G589,Auxiliar!$M$1:$N$5,2,FALSE)+VLOOKUP(H589,Auxiliar!$P$1:$Q$5,2,FALSE)+VLOOKUP(I589,Auxiliar!$S$1:$T$4,2,FALSE)+VLOOKUP(J589,Auxiliar!$V$1:$W$5,2,FALSE))&gt;=23.5,"Avaliar","Não")),"")</f>
        <v/>
      </c>
      <c r="U589" s="7" t="str">
        <f t="shared" si="9"/>
        <v/>
      </c>
    </row>
    <row r="590" spans="1:21" x14ac:dyDescent="0.25">
      <c r="A590" s="7">
        <v>588</v>
      </c>
      <c r="B590" s="7" t="str">
        <f>IF('5. Map Processos'!B590="","",'5. Map Processos'!B590)</f>
        <v/>
      </c>
      <c r="C590" s="7" t="str">
        <f>IF('5. Map Processos'!C590="","",'5. Map Processos'!C590)</f>
        <v/>
      </c>
      <c r="D590" s="7" t="str">
        <f>IF('5. Map Processos'!E590="","",'5. Map Processos'!E590)</f>
        <v/>
      </c>
      <c r="E590" s="7" t="str">
        <f>IF('5. Map Processos'!I590="","",'5. Map Processos'!I590)</f>
        <v/>
      </c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7" t="str">
        <f>IFERROR(IF((VLOOKUP(F590,Auxiliar!$J$1:$K$6,2,FALSE)+VLOOKUP(G590,Auxiliar!$M$1:$N$5,2,FALSE)+VLOOKUP(H590,Auxiliar!$P$1:$Q$5,2,FALSE)+VLOOKUP(I590,Auxiliar!$S$1:$T$4,2,FALSE)+VLOOKUP(J590,Auxiliar!$V$1:$W$5,2,FALSE))&gt;=25,"Sim",IF((VLOOKUP(F590,Auxiliar!$J$1:$K$6,2,FALSE)+VLOOKUP(G590,Auxiliar!$M$1:$N$5,2,FALSE)+VLOOKUP(H590,Auxiliar!$P$1:$Q$5,2,FALSE)+VLOOKUP(I590,Auxiliar!$S$1:$T$4,2,FALSE)+VLOOKUP(J590,Auxiliar!$V$1:$W$5,2,FALSE))&gt;=23.5,"Avaliar","Não")),"")</f>
        <v/>
      </c>
      <c r="U590" s="7" t="str">
        <f t="shared" si="9"/>
        <v/>
      </c>
    </row>
    <row r="591" spans="1:21" x14ac:dyDescent="0.25">
      <c r="A591" s="7">
        <v>589</v>
      </c>
      <c r="B591" s="7" t="str">
        <f>IF('5. Map Processos'!B591="","",'5. Map Processos'!B591)</f>
        <v/>
      </c>
      <c r="C591" s="7" t="str">
        <f>IF('5. Map Processos'!C591="","",'5. Map Processos'!C591)</f>
        <v/>
      </c>
      <c r="D591" s="7" t="str">
        <f>IF('5. Map Processos'!E591="","",'5. Map Processos'!E591)</f>
        <v/>
      </c>
      <c r="E591" s="7" t="str">
        <f>IF('5. Map Processos'!I591="","",'5. Map Processos'!I591)</f>
        <v/>
      </c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7" t="str">
        <f>IFERROR(IF((VLOOKUP(F591,Auxiliar!$J$1:$K$6,2,FALSE)+VLOOKUP(G591,Auxiliar!$M$1:$N$5,2,FALSE)+VLOOKUP(H591,Auxiliar!$P$1:$Q$5,2,FALSE)+VLOOKUP(I591,Auxiliar!$S$1:$T$4,2,FALSE)+VLOOKUP(J591,Auxiliar!$V$1:$W$5,2,FALSE))&gt;=25,"Sim",IF((VLOOKUP(F591,Auxiliar!$J$1:$K$6,2,FALSE)+VLOOKUP(G591,Auxiliar!$M$1:$N$5,2,FALSE)+VLOOKUP(H591,Auxiliar!$P$1:$Q$5,2,FALSE)+VLOOKUP(I591,Auxiliar!$S$1:$T$4,2,FALSE)+VLOOKUP(J591,Auxiliar!$V$1:$W$5,2,FALSE))&gt;=23.5,"Avaliar","Não")),"")</f>
        <v/>
      </c>
      <c r="U591" s="7" t="str">
        <f t="shared" si="9"/>
        <v/>
      </c>
    </row>
    <row r="592" spans="1:21" x14ac:dyDescent="0.25">
      <c r="A592" s="7">
        <v>590</v>
      </c>
      <c r="B592" s="7" t="str">
        <f>IF('5. Map Processos'!B592="","",'5. Map Processos'!B592)</f>
        <v/>
      </c>
      <c r="C592" s="7" t="str">
        <f>IF('5. Map Processos'!C592="","",'5. Map Processos'!C592)</f>
        <v/>
      </c>
      <c r="D592" s="7" t="str">
        <f>IF('5. Map Processos'!E592="","",'5. Map Processos'!E592)</f>
        <v/>
      </c>
      <c r="E592" s="7" t="str">
        <f>IF('5. Map Processos'!I592="","",'5. Map Processos'!I592)</f>
        <v/>
      </c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7" t="str">
        <f>IFERROR(IF((VLOOKUP(F592,Auxiliar!$J$1:$K$6,2,FALSE)+VLOOKUP(G592,Auxiliar!$M$1:$N$5,2,FALSE)+VLOOKUP(H592,Auxiliar!$P$1:$Q$5,2,FALSE)+VLOOKUP(I592,Auxiliar!$S$1:$T$4,2,FALSE)+VLOOKUP(J592,Auxiliar!$V$1:$W$5,2,FALSE))&gt;=25,"Sim",IF((VLOOKUP(F592,Auxiliar!$J$1:$K$6,2,FALSE)+VLOOKUP(G592,Auxiliar!$M$1:$N$5,2,FALSE)+VLOOKUP(H592,Auxiliar!$P$1:$Q$5,2,FALSE)+VLOOKUP(I592,Auxiliar!$S$1:$T$4,2,FALSE)+VLOOKUP(J592,Auxiliar!$V$1:$W$5,2,FALSE))&gt;=23.5,"Avaliar","Não")),"")</f>
        <v/>
      </c>
      <c r="U592" s="7" t="str">
        <f t="shared" si="9"/>
        <v/>
      </c>
    </row>
    <row r="593" spans="1:21" x14ac:dyDescent="0.25">
      <c r="A593" s="7">
        <v>591</v>
      </c>
      <c r="B593" s="7" t="str">
        <f>IF('5. Map Processos'!B593="","",'5. Map Processos'!B593)</f>
        <v/>
      </c>
      <c r="C593" s="7" t="str">
        <f>IF('5. Map Processos'!C593="","",'5. Map Processos'!C593)</f>
        <v/>
      </c>
      <c r="D593" s="7" t="str">
        <f>IF('5. Map Processos'!E593="","",'5. Map Processos'!E593)</f>
        <v/>
      </c>
      <c r="E593" s="7" t="str">
        <f>IF('5. Map Processos'!I593="","",'5. Map Processos'!I593)</f>
        <v/>
      </c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7" t="str">
        <f>IFERROR(IF((VLOOKUP(F593,Auxiliar!$J$1:$K$6,2,FALSE)+VLOOKUP(G593,Auxiliar!$M$1:$N$5,2,FALSE)+VLOOKUP(H593,Auxiliar!$P$1:$Q$5,2,FALSE)+VLOOKUP(I593,Auxiliar!$S$1:$T$4,2,FALSE)+VLOOKUP(J593,Auxiliar!$V$1:$W$5,2,FALSE))&gt;=25,"Sim",IF((VLOOKUP(F593,Auxiliar!$J$1:$K$6,2,FALSE)+VLOOKUP(G593,Auxiliar!$M$1:$N$5,2,FALSE)+VLOOKUP(H593,Auxiliar!$P$1:$Q$5,2,FALSE)+VLOOKUP(I593,Auxiliar!$S$1:$T$4,2,FALSE)+VLOOKUP(J593,Auxiliar!$V$1:$W$5,2,FALSE))&gt;=23.5,"Avaliar","Não")),"")</f>
        <v/>
      </c>
      <c r="U593" s="7" t="str">
        <f t="shared" si="9"/>
        <v/>
      </c>
    </row>
    <row r="594" spans="1:21" x14ac:dyDescent="0.25">
      <c r="A594" s="7">
        <v>592</v>
      </c>
      <c r="B594" s="7" t="str">
        <f>IF('5. Map Processos'!B594="","",'5. Map Processos'!B594)</f>
        <v/>
      </c>
      <c r="C594" s="7" t="str">
        <f>IF('5. Map Processos'!C594="","",'5. Map Processos'!C594)</f>
        <v/>
      </c>
      <c r="D594" s="7" t="str">
        <f>IF('5. Map Processos'!E594="","",'5. Map Processos'!E594)</f>
        <v/>
      </c>
      <c r="E594" s="7" t="str">
        <f>IF('5. Map Processos'!I594="","",'5. Map Processos'!I594)</f>
        <v/>
      </c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7" t="str">
        <f>IFERROR(IF((VLOOKUP(F594,Auxiliar!$J$1:$K$6,2,FALSE)+VLOOKUP(G594,Auxiliar!$M$1:$N$5,2,FALSE)+VLOOKUP(H594,Auxiliar!$P$1:$Q$5,2,FALSE)+VLOOKUP(I594,Auxiliar!$S$1:$T$4,2,FALSE)+VLOOKUP(J594,Auxiliar!$V$1:$W$5,2,FALSE))&gt;=25,"Sim",IF((VLOOKUP(F594,Auxiliar!$J$1:$K$6,2,FALSE)+VLOOKUP(G594,Auxiliar!$M$1:$N$5,2,FALSE)+VLOOKUP(H594,Auxiliar!$P$1:$Q$5,2,FALSE)+VLOOKUP(I594,Auxiliar!$S$1:$T$4,2,FALSE)+VLOOKUP(J594,Auxiliar!$V$1:$W$5,2,FALSE))&gt;=23.5,"Avaliar","Não")),"")</f>
        <v/>
      </c>
      <c r="U594" s="7" t="str">
        <f t="shared" si="9"/>
        <v/>
      </c>
    </row>
    <row r="595" spans="1:21" x14ac:dyDescent="0.25">
      <c r="A595" s="7">
        <v>593</v>
      </c>
      <c r="B595" s="7" t="str">
        <f>IF('5. Map Processos'!B595="","",'5. Map Processos'!B595)</f>
        <v/>
      </c>
      <c r="C595" s="7" t="str">
        <f>IF('5. Map Processos'!C595="","",'5. Map Processos'!C595)</f>
        <v/>
      </c>
      <c r="D595" s="7" t="str">
        <f>IF('5. Map Processos'!E595="","",'5. Map Processos'!E595)</f>
        <v/>
      </c>
      <c r="E595" s="7" t="str">
        <f>IF('5. Map Processos'!I595="","",'5. Map Processos'!I595)</f>
        <v/>
      </c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7" t="str">
        <f>IFERROR(IF((VLOOKUP(F595,Auxiliar!$J$1:$K$6,2,FALSE)+VLOOKUP(G595,Auxiliar!$M$1:$N$5,2,FALSE)+VLOOKUP(H595,Auxiliar!$P$1:$Q$5,2,FALSE)+VLOOKUP(I595,Auxiliar!$S$1:$T$4,2,FALSE)+VLOOKUP(J595,Auxiliar!$V$1:$W$5,2,FALSE))&gt;=25,"Sim",IF((VLOOKUP(F595,Auxiliar!$J$1:$K$6,2,FALSE)+VLOOKUP(G595,Auxiliar!$M$1:$N$5,2,FALSE)+VLOOKUP(H595,Auxiliar!$P$1:$Q$5,2,FALSE)+VLOOKUP(I595,Auxiliar!$S$1:$T$4,2,FALSE)+VLOOKUP(J595,Auxiliar!$V$1:$W$5,2,FALSE))&gt;=23.5,"Avaliar","Não")),"")</f>
        <v/>
      </c>
      <c r="U595" s="7" t="str">
        <f t="shared" si="9"/>
        <v/>
      </c>
    </row>
    <row r="596" spans="1:21" x14ac:dyDescent="0.25">
      <c r="A596" s="7">
        <v>594</v>
      </c>
      <c r="B596" s="7" t="str">
        <f>IF('5. Map Processos'!B596="","",'5. Map Processos'!B596)</f>
        <v/>
      </c>
      <c r="C596" s="7" t="str">
        <f>IF('5. Map Processos'!C596="","",'5. Map Processos'!C596)</f>
        <v/>
      </c>
      <c r="D596" s="7" t="str">
        <f>IF('5. Map Processos'!E596="","",'5. Map Processos'!E596)</f>
        <v/>
      </c>
      <c r="E596" s="7" t="str">
        <f>IF('5. Map Processos'!I596="","",'5. Map Processos'!I596)</f>
        <v/>
      </c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7" t="str">
        <f>IFERROR(IF((VLOOKUP(F596,Auxiliar!$J$1:$K$6,2,FALSE)+VLOOKUP(G596,Auxiliar!$M$1:$N$5,2,FALSE)+VLOOKUP(H596,Auxiliar!$P$1:$Q$5,2,FALSE)+VLOOKUP(I596,Auxiliar!$S$1:$T$4,2,FALSE)+VLOOKUP(J596,Auxiliar!$V$1:$W$5,2,FALSE))&gt;=25,"Sim",IF((VLOOKUP(F596,Auxiliar!$J$1:$K$6,2,FALSE)+VLOOKUP(G596,Auxiliar!$M$1:$N$5,2,FALSE)+VLOOKUP(H596,Auxiliar!$P$1:$Q$5,2,FALSE)+VLOOKUP(I596,Auxiliar!$S$1:$T$4,2,FALSE)+VLOOKUP(J596,Auxiliar!$V$1:$W$5,2,FALSE))&gt;=23.5,"Avaliar","Não")),"")</f>
        <v/>
      </c>
      <c r="U596" s="7" t="str">
        <f t="shared" si="9"/>
        <v/>
      </c>
    </row>
    <row r="597" spans="1:21" x14ac:dyDescent="0.25">
      <c r="A597" s="7">
        <v>595</v>
      </c>
      <c r="B597" s="7" t="str">
        <f>IF('5. Map Processos'!B597="","",'5. Map Processos'!B597)</f>
        <v/>
      </c>
      <c r="C597" s="7" t="str">
        <f>IF('5. Map Processos'!C597="","",'5. Map Processos'!C597)</f>
        <v/>
      </c>
      <c r="D597" s="7" t="str">
        <f>IF('5. Map Processos'!E597="","",'5. Map Processos'!E597)</f>
        <v/>
      </c>
      <c r="E597" s="7" t="str">
        <f>IF('5. Map Processos'!I597="","",'5. Map Processos'!I597)</f>
        <v/>
      </c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7" t="str">
        <f>IFERROR(IF((VLOOKUP(F597,Auxiliar!$J$1:$K$6,2,FALSE)+VLOOKUP(G597,Auxiliar!$M$1:$N$5,2,FALSE)+VLOOKUP(H597,Auxiliar!$P$1:$Q$5,2,FALSE)+VLOOKUP(I597,Auxiliar!$S$1:$T$4,2,FALSE)+VLOOKUP(J597,Auxiliar!$V$1:$W$5,2,FALSE))&gt;=25,"Sim",IF((VLOOKUP(F597,Auxiliar!$J$1:$K$6,2,FALSE)+VLOOKUP(G597,Auxiliar!$M$1:$N$5,2,FALSE)+VLOOKUP(H597,Auxiliar!$P$1:$Q$5,2,FALSE)+VLOOKUP(I597,Auxiliar!$S$1:$T$4,2,FALSE)+VLOOKUP(J597,Auxiliar!$V$1:$W$5,2,FALSE))&gt;=23.5,"Avaliar","Não")),"")</f>
        <v/>
      </c>
      <c r="U597" s="7" t="str">
        <f t="shared" si="9"/>
        <v/>
      </c>
    </row>
    <row r="598" spans="1:21" x14ac:dyDescent="0.25">
      <c r="A598" s="7">
        <v>596</v>
      </c>
      <c r="B598" s="7" t="str">
        <f>IF('5. Map Processos'!B598="","",'5. Map Processos'!B598)</f>
        <v/>
      </c>
      <c r="C598" s="7" t="str">
        <f>IF('5. Map Processos'!C598="","",'5. Map Processos'!C598)</f>
        <v/>
      </c>
      <c r="D598" s="7" t="str">
        <f>IF('5. Map Processos'!E598="","",'5. Map Processos'!E598)</f>
        <v/>
      </c>
      <c r="E598" s="7" t="str">
        <f>IF('5. Map Processos'!I598="","",'5. Map Processos'!I598)</f>
        <v/>
      </c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7" t="str">
        <f>IFERROR(IF((VLOOKUP(F598,Auxiliar!$J$1:$K$6,2,FALSE)+VLOOKUP(G598,Auxiliar!$M$1:$N$5,2,FALSE)+VLOOKUP(H598,Auxiliar!$P$1:$Q$5,2,FALSE)+VLOOKUP(I598,Auxiliar!$S$1:$T$4,2,FALSE)+VLOOKUP(J598,Auxiliar!$V$1:$W$5,2,FALSE))&gt;=25,"Sim",IF((VLOOKUP(F598,Auxiliar!$J$1:$K$6,2,FALSE)+VLOOKUP(G598,Auxiliar!$M$1:$N$5,2,FALSE)+VLOOKUP(H598,Auxiliar!$P$1:$Q$5,2,FALSE)+VLOOKUP(I598,Auxiliar!$S$1:$T$4,2,FALSE)+VLOOKUP(J598,Auxiliar!$V$1:$W$5,2,FALSE))&gt;=23.5,"Avaliar","Não")),"")</f>
        <v/>
      </c>
      <c r="U598" s="7" t="str">
        <f t="shared" si="9"/>
        <v/>
      </c>
    </row>
    <row r="599" spans="1:21" x14ac:dyDescent="0.25">
      <c r="A599" s="7">
        <v>597</v>
      </c>
      <c r="B599" s="7" t="str">
        <f>IF('5. Map Processos'!B599="","",'5. Map Processos'!B599)</f>
        <v/>
      </c>
      <c r="C599" s="7" t="str">
        <f>IF('5. Map Processos'!C599="","",'5. Map Processos'!C599)</f>
        <v/>
      </c>
      <c r="D599" s="7" t="str">
        <f>IF('5. Map Processos'!E599="","",'5. Map Processos'!E599)</f>
        <v/>
      </c>
      <c r="E599" s="7" t="str">
        <f>IF('5. Map Processos'!I599="","",'5. Map Processos'!I599)</f>
        <v/>
      </c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7" t="str">
        <f>IFERROR(IF((VLOOKUP(F599,Auxiliar!$J$1:$K$6,2,FALSE)+VLOOKUP(G599,Auxiliar!$M$1:$N$5,2,FALSE)+VLOOKUP(H599,Auxiliar!$P$1:$Q$5,2,FALSE)+VLOOKUP(I599,Auxiliar!$S$1:$T$4,2,FALSE)+VLOOKUP(J599,Auxiliar!$V$1:$W$5,2,FALSE))&gt;=25,"Sim",IF((VLOOKUP(F599,Auxiliar!$J$1:$K$6,2,FALSE)+VLOOKUP(G599,Auxiliar!$M$1:$N$5,2,FALSE)+VLOOKUP(H599,Auxiliar!$P$1:$Q$5,2,FALSE)+VLOOKUP(I599,Auxiliar!$S$1:$T$4,2,FALSE)+VLOOKUP(J599,Auxiliar!$V$1:$W$5,2,FALSE))&gt;=23.5,"Avaliar","Não")),"")</f>
        <v/>
      </c>
      <c r="U599" s="7" t="str">
        <f t="shared" si="9"/>
        <v/>
      </c>
    </row>
    <row r="600" spans="1:21" x14ac:dyDescent="0.25">
      <c r="A600" s="7">
        <v>598</v>
      </c>
      <c r="B600" s="7" t="str">
        <f>IF('5. Map Processos'!B600="","",'5. Map Processos'!B600)</f>
        <v/>
      </c>
      <c r="C600" s="7" t="str">
        <f>IF('5. Map Processos'!C600="","",'5. Map Processos'!C600)</f>
        <v/>
      </c>
      <c r="D600" s="7" t="str">
        <f>IF('5. Map Processos'!E600="","",'5. Map Processos'!E600)</f>
        <v/>
      </c>
      <c r="E600" s="7" t="str">
        <f>IF('5. Map Processos'!I600="","",'5. Map Processos'!I600)</f>
        <v/>
      </c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7" t="str">
        <f>IFERROR(IF((VLOOKUP(F600,Auxiliar!$J$1:$K$6,2,FALSE)+VLOOKUP(G600,Auxiliar!$M$1:$N$5,2,FALSE)+VLOOKUP(H600,Auxiliar!$P$1:$Q$5,2,FALSE)+VLOOKUP(I600,Auxiliar!$S$1:$T$4,2,FALSE)+VLOOKUP(J600,Auxiliar!$V$1:$W$5,2,FALSE))&gt;=25,"Sim",IF((VLOOKUP(F600,Auxiliar!$J$1:$K$6,2,FALSE)+VLOOKUP(G600,Auxiliar!$M$1:$N$5,2,FALSE)+VLOOKUP(H600,Auxiliar!$P$1:$Q$5,2,FALSE)+VLOOKUP(I600,Auxiliar!$S$1:$T$4,2,FALSE)+VLOOKUP(J600,Auxiliar!$V$1:$W$5,2,FALSE))&gt;=23.5,"Avaliar","Não")),"")</f>
        <v/>
      </c>
      <c r="U600" s="7" t="str">
        <f t="shared" si="9"/>
        <v/>
      </c>
    </row>
    <row r="601" spans="1:21" x14ac:dyDescent="0.25">
      <c r="A601" s="7">
        <v>599</v>
      </c>
      <c r="B601" s="7" t="str">
        <f>IF('5. Map Processos'!B601="","",'5. Map Processos'!B601)</f>
        <v/>
      </c>
      <c r="C601" s="7" t="str">
        <f>IF('5. Map Processos'!C601="","",'5. Map Processos'!C601)</f>
        <v/>
      </c>
      <c r="D601" s="7" t="str">
        <f>IF('5. Map Processos'!E601="","",'5. Map Processos'!E601)</f>
        <v/>
      </c>
      <c r="E601" s="7" t="str">
        <f>IF('5. Map Processos'!I601="","",'5. Map Processos'!I601)</f>
        <v/>
      </c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7" t="str">
        <f>IFERROR(IF((VLOOKUP(F601,Auxiliar!$J$1:$K$6,2,FALSE)+VLOOKUP(G601,Auxiliar!$M$1:$N$5,2,FALSE)+VLOOKUP(H601,Auxiliar!$P$1:$Q$5,2,FALSE)+VLOOKUP(I601,Auxiliar!$S$1:$T$4,2,FALSE)+VLOOKUP(J601,Auxiliar!$V$1:$W$5,2,FALSE))&gt;=25,"Sim",IF((VLOOKUP(F601,Auxiliar!$J$1:$K$6,2,FALSE)+VLOOKUP(G601,Auxiliar!$M$1:$N$5,2,FALSE)+VLOOKUP(H601,Auxiliar!$P$1:$Q$5,2,FALSE)+VLOOKUP(I601,Auxiliar!$S$1:$T$4,2,FALSE)+VLOOKUP(J601,Auxiliar!$V$1:$W$5,2,FALSE))&gt;=23.5,"Avaliar","Não")),"")</f>
        <v/>
      </c>
      <c r="U601" s="7" t="str">
        <f t="shared" si="9"/>
        <v/>
      </c>
    </row>
    <row r="602" spans="1:21" x14ac:dyDescent="0.25">
      <c r="A602" s="7">
        <v>600</v>
      </c>
      <c r="B602" s="7" t="str">
        <f>IF('5. Map Processos'!B602="","",'5. Map Processos'!B602)</f>
        <v/>
      </c>
      <c r="C602" s="7" t="str">
        <f>IF('5. Map Processos'!C602="","",'5. Map Processos'!C602)</f>
        <v/>
      </c>
      <c r="D602" s="7" t="str">
        <f>IF('5. Map Processos'!E602="","",'5. Map Processos'!E602)</f>
        <v/>
      </c>
      <c r="E602" s="7" t="str">
        <f>IF('5. Map Processos'!I602="","",'5. Map Processos'!I602)</f>
        <v/>
      </c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7" t="str">
        <f>IFERROR(IF((VLOOKUP(F602,Auxiliar!$J$1:$K$6,2,FALSE)+VLOOKUP(G602,Auxiliar!$M$1:$N$5,2,FALSE)+VLOOKUP(H602,Auxiliar!$P$1:$Q$5,2,FALSE)+VLOOKUP(I602,Auxiliar!$S$1:$T$4,2,FALSE)+VLOOKUP(J602,Auxiliar!$V$1:$W$5,2,FALSE))&gt;=25,"Sim",IF((VLOOKUP(F602,Auxiliar!$J$1:$K$6,2,FALSE)+VLOOKUP(G602,Auxiliar!$M$1:$N$5,2,FALSE)+VLOOKUP(H602,Auxiliar!$P$1:$Q$5,2,FALSE)+VLOOKUP(I602,Auxiliar!$S$1:$T$4,2,FALSE)+VLOOKUP(J602,Auxiliar!$V$1:$W$5,2,FALSE))&gt;=23.5,"Avaliar","Não")),"")</f>
        <v/>
      </c>
      <c r="U602" s="7" t="str">
        <f t="shared" si="9"/>
        <v/>
      </c>
    </row>
    <row r="603" spans="1:21" x14ac:dyDescent="0.25">
      <c r="A603" s="7">
        <v>601</v>
      </c>
      <c r="B603" s="7" t="str">
        <f>IF('5. Map Processos'!B603="","",'5. Map Processos'!B603)</f>
        <v/>
      </c>
      <c r="C603" s="7" t="str">
        <f>IF('5. Map Processos'!C603="","",'5. Map Processos'!C603)</f>
        <v/>
      </c>
      <c r="D603" s="7" t="str">
        <f>IF('5. Map Processos'!E603="","",'5. Map Processos'!E603)</f>
        <v/>
      </c>
      <c r="E603" s="7" t="str">
        <f>IF('5. Map Processos'!I603="","",'5. Map Processos'!I603)</f>
        <v/>
      </c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7" t="str">
        <f>IFERROR(IF((VLOOKUP(F603,Auxiliar!$J$1:$K$6,2,FALSE)+VLOOKUP(G603,Auxiliar!$M$1:$N$5,2,FALSE)+VLOOKUP(H603,Auxiliar!$P$1:$Q$5,2,FALSE)+VLOOKUP(I603,Auxiliar!$S$1:$T$4,2,FALSE)+VLOOKUP(J603,Auxiliar!$V$1:$W$5,2,FALSE))&gt;=25,"Sim",IF((VLOOKUP(F603,Auxiliar!$J$1:$K$6,2,FALSE)+VLOOKUP(G603,Auxiliar!$M$1:$N$5,2,FALSE)+VLOOKUP(H603,Auxiliar!$P$1:$Q$5,2,FALSE)+VLOOKUP(I603,Auxiliar!$S$1:$T$4,2,FALSE)+VLOOKUP(J603,Auxiliar!$V$1:$W$5,2,FALSE))&gt;=23.5,"Avaliar","Não")),"")</f>
        <v/>
      </c>
      <c r="U603" s="7" t="str">
        <f t="shared" si="9"/>
        <v/>
      </c>
    </row>
    <row r="604" spans="1:21" x14ac:dyDescent="0.25">
      <c r="A604" s="7">
        <v>602</v>
      </c>
      <c r="B604" s="7" t="str">
        <f>IF('5. Map Processos'!B604="","",'5. Map Processos'!B604)</f>
        <v/>
      </c>
      <c r="C604" s="7" t="str">
        <f>IF('5. Map Processos'!C604="","",'5. Map Processos'!C604)</f>
        <v/>
      </c>
      <c r="D604" s="7" t="str">
        <f>IF('5. Map Processos'!E604="","",'5. Map Processos'!E604)</f>
        <v/>
      </c>
      <c r="E604" s="7" t="str">
        <f>IF('5. Map Processos'!I604="","",'5. Map Processos'!I604)</f>
        <v/>
      </c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7" t="str">
        <f>IFERROR(IF((VLOOKUP(F604,Auxiliar!$J$1:$K$6,2,FALSE)+VLOOKUP(G604,Auxiliar!$M$1:$N$5,2,FALSE)+VLOOKUP(H604,Auxiliar!$P$1:$Q$5,2,FALSE)+VLOOKUP(I604,Auxiliar!$S$1:$T$4,2,FALSE)+VLOOKUP(J604,Auxiliar!$V$1:$W$5,2,FALSE))&gt;=25,"Sim",IF((VLOOKUP(F604,Auxiliar!$J$1:$K$6,2,FALSE)+VLOOKUP(G604,Auxiliar!$M$1:$N$5,2,FALSE)+VLOOKUP(H604,Auxiliar!$P$1:$Q$5,2,FALSE)+VLOOKUP(I604,Auxiliar!$S$1:$T$4,2,FALSE)+VLOOKUP(J604,Auxiliar!$V$1:$W$5,2,FALSE))&gt;=23.5,"Avaliar","Não")),"")</f>
        <v/>
      </c>
      <c r="U604" s="7" t="str">
        <f t="shared" si="9"/>
        <v/>
      </c>
    </row>
    <row r="605" spans="1:21" x14ac:dyDescent="0.25">
      <c r="A605" s="7">
        <v>603</v>
      </c>
      <c r="B605" s="7" t="str">
        <f>IF('5. Map Processos'!B605="","",'5. Map Processos'!B605)</f>
        <v/>
      </c>
      <c r="C605" s="7" t="str">
        <f>IF('5. Map Processos'!C605="","",'5. Map Processos'!C605)</f>
        <v/>
      </c>
      <c r="D605" s="7" t="str">
        <f>IF('5. Map Processos'!E605="","",'5. Map Processos'!E605)</f>
        <v/>
      </c>
      <c r="E605" s="7" t="str">
        <f>IF('5. Map Processos'!I605="","",'5. Map Processos'!I605)</f>
        <v/>
      </c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7" t="str">
        <f>IFERROR(IF((VLOOKUP(F605,Auxiliar!$J$1:$K$6,2,FALSE)+VLOOKUP(G605,Auxiliar!$M$1:$N$5,2,FALSE)+VLOOKUP(H605,Auxiliar!$P$1:$Q$5,2,FALSE)+VLOOKUP(I605,Auxiliar!$S$1:$T$4,2,FALSE)+VLOOKUP(J605,Auxiliar!$V$1:$W$5,2,FALSE))&gt;=25,"Sim",IF((VLOOKUP(F605,Auxiliar!$J$1:$K$6,2,FALSE)+VLOOKUP(G605,Auxiliar!$M$1:$N$5,2,FALSE)+VLOOKUP(H605,Auxiliar!$P$1:$Q$5,2,FALSE)+VLOOKUP(I605,Auxiliar!$S$1:$T$4,2,FALSE)+VLOOKUP(J605,Auxiliar!$V$1:$W$5,2,FALSE))&gt;=23.5,"Avaliar","Não")),"")</f>
        <v/>
      </c>
      <c r="U605" s="7" t="str">
        <f t="shared" si="9"/>
        <v/>
      </c>
    </row>
    <row r="606" spans="1:21" x14ac:dyDescent="0.25">
      <c r="A606" s="7">
        <v>604</v>
      </c>
      <c r="B606" s="7" t="str">
        <f>IF('5. Map Processos'!B606="","",'5. Map Processos'!B606)</f>
        <v/>
      </c>
      <c r="C606" s="7" t="str">
        <f>IF('5. Map Processos'!C606="","",'5. Map Processos'!C606)</f>
        <v/>
      </c>
      <c r="D606" s="7" t="str">
        <f>IF('5. Map Processos'!E606="","",'5. Map Processos'!E606)</f>
        <v/>
      </c>
      <c r="E606" s="7" t="str">
        <f>IF('5. Map Processos'!I606="","",'5. Map Processos'!I606)</f>
        <v/>
      </c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7" t="str">
        <f>IFERROR(IF((VLOOKUP(F606,Auxiliar!$J$1:$K$6,2,FALSE)+VLOOKUP(G606,Auxiliar!$M$1:$N$5,2,FALSE)+VLOOKUP(H606,Auxiliar!$P$1:$Q$5,2,FALSE)+VLOOKUP(I606,Auxiliar!$S$1:$T$4,2,FALSE)+VLOOKUP(J606,Auxiliar!$V$1:$W$5,2,FALSE))&gt;=25,"Sim",IF((VLOOKUP(F606,Auxiliar!$J$1:$K$6,2,FALSE)+VLOOKUP(G606,Auxiliar!$M$1:$N$5,2,FALSE)+VLOOKUP(H606,Auxiliar!$P$1:$Q$5,2,FALSE)+VLOOKUP(I606,Auxiliar!$S$1:$T$4,2,FALSE)+VLOOKUP(J606,Auxiliar!$V$1:$W$5,2,FALSE))&gt;=23.5,"Avaliar","Não")),"")</f>
        <v/>
      </c>
      <c r="U606" s="7" t="str">
        <f t="shared" si="9"/>
        <v/>
      </c>
    </row>
    <row r="607" spans="1:21" x14ac:dyDescent="0.25">
      <c r="A607" s="7">
        <v>605</v>
      </c>
      <c r="B607" s="7" t="str">
        <f>IF('5. Map Processos'!B607="","",'5. Map Processos'!B607)</f>
        <v/>
      </c>
      <c r="C607" s="7" t="str">
        <f>IF('5. Map Processos'!C607="","",'5. Map Processos'!C607)</f>
        <v/>
      </c>
      <c r="D607" s="7" t="str">
        <f>IF('5. Map Processos'!E607="","",'5. Map Processos'!E607)</f>
        <v/>
      </c>
      <c r="E607" s="7" t="str">
        <f>IF('5. Map Processos'!I607="","",'5. Map Processos'!I607)</f>
        <v/>
      </c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7" t="str">
        <f>IFERROR(IF((VLOOKUP(F607,Auxiliar!$J$1:$K$6,2,FALSE)+VLOOKUP(G607,Auxiliar!$M$1:$N$5,2,FALSE)+VLOOKUP(H607,Auxiliar!$P$1:$Q$5,2,FALSE)+VLOOKUP(I607,Auxiliar!$S$1:$T$4,2,FALSE)+VLOOKUP(J607,Auxiliar!$V$1:$W$5,2,FALSE))&gt;=25,"Sim",IF((VLOOKUP(F607,Auxiliar!$J$1:$K$6,2,FALSE)+VLOOKUP(G607,Auxiliar!$M$1:$N$5,2,FALSE)+VLOOKUP(H607,Auxiliar!$P$1:$Q$5,2,FALSE)+VLOOKUP(I607,Auxiliar!$S$1:$T$4,2,FALSE)+VLOOKUP(J607,Auxiliar!$V$1:$W$5,2,FALSE))&gt;=23.5,"Avaliar","Não")),"")</f>
        <v/>
      </c>
      <c r="U607" s="7" t="str">
        <f t="shared" si="9"/>
        <v/>
      </c>
    </row>
    <row r="608" spans="1:21" x14ac:dyDescent="0.25">
      <c r="A608" s="7">
        <v>606</v>
      </c>
      <c r="B608" s="7" t="str">
        <f>IF('5. Map Processos'!B608="","",'5. Map Processos'!B608)</f>
        <v/>
      </c>
      <c r="C608" s="7" t="str">
        <f>IF('5. Map Processos'!C608="","",'5. Map Processos'!C608)</f>
        <v/>
      </c>
      <c r="D608" s="7" t="str">
        <f>IF('5. Map Processos'!E608="","",'5. Map Processos'!E608)</f>
        <v/>
      </c>
      <c r="E608" s="7" t="str">
        <f>IF('5. Map Processos'!I608="","",'5. Map Processos'!I608)</f>
        <v/>
      </c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7" t="str">
        <f>IFERROR(IF((VLOOKUP(F608,Auxiliar!$J$1:$K$6,2,FALSE)+VLOOKUP(G608,Auxiliar!$M$1:$N$5,2,FALSE)+VLOOKUP(H608,Auxiliar!$P$1:$Q$5,2,FALSE)+VLOOKUP(I608,Auxiliar!$S$1:$T$4,2,FALSE)+VLOOKUP(J608,Auxiliar!$V$1:$W$5,2,FALSE))&gt;=25,"Sim",IF((VLOOKUP(F608,Auxiliar!$J$1:$K$6,2,FALSE)+VLOOKUP(G608,Auxiliar!$M$1:$N$5,2,FALSE)+VLOOKUP(H608,Auxiliar!$P$1:$Q$5,2,FALSE)+VLOOKUP(I608,Auxiliar!$S$1:$T$4,2,FALSE)+VLOOKUP(J608,Auxiliar!$V$1:$W$5,2,FALSE))&gt;=23.5,"Avaliar","Não")),"")</f>
        <v/>
      </c>
      <c r="U608" s="7" t="str">
        <f t="shared" si="9"/>
        <v/>
      </c>
    </row>
    <row r="609" spans="1:21" x14ac:dyDescent="0.25">
      <c r="A609" s="7">
        <v>607</v>
      </c>
      <c r="B609" s="7" t="str">
        <f>IF('5. Map Processos'!B609="","",'5. Map Processos'!B609)</f>
        <v/>
      </c>
      <c r="C609" s="7" t="str">
        <f>IF('5. Map Processos'!C609="","",'5. Map Processos'!C609)</f>
        <v/>
      </c>
      <c r="D609" s="7" t="str">
        <f>IF('5. Map Processos'!E609="","",'5. Map Processos'!E609)</f>
        <v/>
      </c>
      <c r="E609" s="7" t="str">
        <f>IF('5. Map Processos'!I609="","",'5. Map Processos'!I609)</f>
        <v/>
      </c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7" t="str">
        <f>IFERROR(IF((VLOOKUP(F609,Auxiliar!$J$1:$K$6,2,FALSE)+VLOOKUP(G609,Auxiliar!$M$1:$N$5,2,FALSE)+VLOOKUP(H609,Auxiliar!$P$1:$Q$5,2,FALSE)+VLOOKUP(I609,Auxiliar!$S$1:$T$4,2,FALSE)+VLOOKUP(J609,Auxiliar!$V$1:$W$5,2,FALSE))&gt;=25,"Sim",IF((VLOOKUP(F609,Auxiliar!$J$1:$K$6,2,FALSE)+VLOOKUP(G609,Auxiliar!$M$1:$N$5,2,FALSE)+VLOOKUP(H609,Auxiliar!$P$1:$Q$5,2,FALSE)+VLOOKUP(I609,Auxiliar!$S$1:$T$4,2,FALSE)+VLOOKUP(J609,Auxiliar!$V$1:$W$5,2,FALSE))&gt;=23.5,"Avaliar","Não")),"")</f>
        <v/>
      </c>
      <c r="U609" s="7" t="str">
        <f t="shared" si="9"/>
        <v/>
      </c>
    </row>
    <row r="610" spans="1:21" x14ac:dyDescent="0.25">
      <c r="A610" s="7">
        <v>608</v>
      </c>
      <c r="B610" s="7" t="str">
        <f>IF('5. Map Processos'!B610="","",'5. Map Processos'!B610)</f>
        <v/>
      </c>
      <c r="C610" s="7" t="str">
        <f>IF('5. Map Processos'!C610="","",'5. Map Processos'!C610)</f>
        <v/>
      </c>
      <c r="D610" s="7" t="str">
        <f>IF('5. Map Processos'!E610="","",'5. Map Processos'!E610)</f>
        <v/>
      </c>
      <c r="E610" s="7" t="str">
        <f>IF('5. Map Processos'!I610="","",'5. Map Processos'!I610)</f>
        <v/>
      </c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7" t="str">
        <f>IFERROR(IF((VLOOKUP(F610,Auxiliar!$J$1:$K$6,2,FALSE)+VLOOKUP(G610,Auxiliar!$M$1:$N$5,2,FALSE)+VLOOKUP(H610,Auxiliar!$P$1:$Q$5,2,FALSE)+VLOOKUP(I610,Auxiliar!$S$1:$T$4,2,FALSE)+VLOOKUP(J610,Auxiliar!$V$1:$W$5,2,FALSE))&gt;=25,"Sim",IF((VLOOKUP(F610,Auxiliar!$J$1:$K$6,2,FALSE)+VLOOKUP(G610,Auxiliar!$M$1:$N$5,2,FALSE)+VLOOKUP(H610,Auxiliar!$P$1:$Q$5,2,FALSE)+VLOOKUP(I610,Auxiliar!$S$1:$T$4,2,FALSE)+VLOOKUP(J610,Auxiliar!$V$1:$W$5,2,FALSE))&gt;=23.5,"Avaliar","Não")),"")</f>
        <v/>
      </c>
      <c r="U610" s="7" t="str">
        <f t="shared" si="9"/>
        <v/>
      </c>
    </row>
    <row r="611" spans="1:21" x14ac:dyDescent="0.25">
      <c r="A611" s="7">
        <v>609</v>
      </c>
      <c r="B611" s="7" t="str">
        <f>IF('5. Map Processos'!B611="","",'5. Map Processos'!B611)</f>
        <v/>
      </c>
      <c r="C611" s="7" t="str">
        <f>IF('5. Map Processos'!C611="","",'5. Map Processos'!C611)</f>
        <v/>
      </c>
      <c r="D611" s="7" t="str">
        <f>IF('5. Map Processos'!E611="","",'5. Map Processos'!E611)</f>
        <v/>
      </c>
      <c r="E611" s="7" t="str">
        <f>IF('5. Map Processos'!I611="","",'5. Map Processos'!I611)</f>
        <v/>
      </c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7" t="str">
        <f>IFERROR(IF((VLOOKUP(F611,Auxiliar!$J$1:$K$6,2,FALSE)+VLOOKUP(G611,Auxiliar!$M$1:$N$5,2,FALSE)+VLOOKUP(H611,Auxiliar!$P$1:$Q$5,2,FALSE)+VLOOKUP(I611,Auxiliar!$S$1:$T$4,2,FALSE)+VLOOKUP(J611,Auxiliar!$V$1:$W$5,2,FALSE))&gt;=25,"Sim",IF((VLOOKUP(F611,Auxiliar!$J$1:$K$6,2,FALSE)+VLOOKUP(G611,Auxiliar!$M$1:$N$5,2,FALSE)+VLOOKUP(H611,Auxiliar!$P$1:$Q$5,2,FALSE)+VLOOKUP(I611,Auxiliar!$S$1:$T$4,2,FALSE)+VLOOKUP(J611,Auxiliar!$V$1:$W$5,2,FALSE))&gt;=23.5,"Avaliar","Não")),"")</f>
        <v/>
      </c>
      <c r="U611" s="7" t="str">
        <f t="shared" si="9"/>
        <v/>
      </c>
    </row>
    <row r="612" spans="1:21" x14ac:dyDescent="0.25">
      <c r="A612" s="7">
        <v>610</v>
      </c>
      <c r="B612" s="7" t="str">
        <f>IF('5. Map Processos'!B612="","",'5. Map Processos'!B612)</f>
        <v/>
      </c>
      <c r="C612" s="7" t="str">
        <f>IF('5. Map Processos'!C612="","",'5. Map Processos'!C612)</f>
        <v/>
      </c>
      <c r="D612" s="7" t="str">
        <f>IF('5. Map Processos'!E612="","",'5. Map Processos'!E612)</f>
        <v/>
      </c>
      <c r="E612" s="7" t="str">
        <f>IF('5. Map Processos'!I612="","",'5. Map Processos'!I612)</f>
        <v/>
      </c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7" t="str">
        <f>IFERROR(IF((VLOOKUP(F612,Auxiliar!$J$1:$K$6,2,FALSE)+VLOOKUP(G612,Auxiliar!$M$1:$N$5,2,FALSE)+VLOOKUP(H612,Auxiliar!$P$1:$Q$5,2,FALSE)+VLOOKUP(I612,Auxiliar!$S$1:$T$4,2,FALSE)+VLOOKUP(J612,Auxiliar!$V$1:$W$5,2,FALSE))&gt;=25,"Sim",IF((VLOOKUP(F612,Auxiliar!$J$1:$K$6,2,FALSE)+VLOOKUP(G612,Auxiliar!$M$1:$N$5,2,FALSE)+VLOOKUP(H612,Auxiliar!$P$1:$Q$5,2,FALSE)+VLOOKUP(I612,Auxiliar!$S$1:$T$4,2,FALSE)+VLOOKUP(J612,Auxiliar!$V$1:$W$5,2,FALSE))&gt;=23.5,"Avaliar","Não")),"")</f>
        <v/>
      </c>
      <c r="U612" s="7" t="str">
        <f t="shared" si="9"/>
        <v/>
      </c>
    </row>
    <row r="613" spans="1:21" x14ac:dyDescent="0.25">
      <c r="A613" s="7">
        <v>611</v>
      </c>
      <c r="B613" s="7" t="str">
        <f>IF('5. Map Processos'!B613="","",'5. Map Processos'!B613)</f>
        <v/>
      </c>
      <c r="C613" s="7" t="str">
        <f>IF('5. Map Processos'!C613="","",'5. Map Processos'!C613)</f>
        <v/>
      </c>
      <c r="D613" s="7" t="str">
        <f>IF('5. Map Processos'!E613="","",'5. Map Processos'!E613)</f>
        <v/>
      </c>
      <c r="E613" s="7" t="str">
        <f>IF('5. Map Processos'!I613="","",'5. Map Processos'!I613)</f>
        <v/>
      </c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7" t="str">
        <f>IFERROR(IF((VLOOKUP(F613,Auxiliar!$J$1:$K$6,2,FALSE)+VLOOKUP(G613,Auxiliar!$M$1:$N$5,2,FALSE)+VLOOKUP(H613,Auxiliar!$P$1:$Q$5,2,FALSE)+VLOOKUP(I613,Auxiliar!$S$1:$T$4,2,FALSE)+VLOOKUP(J613,Auxiliar!$V$1:$W$5,2,FALSE))&gt;=25,"Sim",IF((VLOOKUP(F613,Auxiliar!$J$1:$K$6,2,FALSE)+VLOOKUP(G613,Auxiliar!$M$1:$N$5,2,FALSE)+VLOOKUP(H613,Auxiliar!$P$1:$Q$5,2,FALSE)+VLOOKUP(I613,Auxiliar!$S$1:$T$4,2,FALSE)+VLOOKUP(J613,Auxiliar!$V$1:$W$5,2,FALSE))&gt;=23.5,"Avaliar","Não")),"")</f>
        <v/>
      </c>
      <c r="U613" s="7" t="str">
        <f t="shared" si="9"/>
        <v/>
      </c>
    </row>
    <row r="614" spans="1:21" x14ac:dyDescent="0.25">
      <c r="A614" s="7">
        <v>612</v>
      </c>
      <c r="B614" s="7" t="str">
        <f>IF('5. Map Processos'!B614="","",'5. Map Processos'!B614)</f>
        <v/>
      </c>
      <c r="C614" s="7" t="str">
        <f>IF('5. Map Processos'!C614="","",'5. Map Processos'!C614)</f>
        <v/>
      </c>
      <c r="D614" s="7" t="str">
        <f>IF('5. Map Processos'!E614="","",'5. Map Processos'!E614)</f>
        <v/>
      </c>
      <c r="E614" s="7" t="str">
        <f>IF('5. Map Processos'!I614="","",'5. Map Processos'!I614)</f>
        <v/>
      </c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7" t="str">
        <f>IFERROR(IF((VLOOKUP(F614,Auxiliar!$J$1:$K$6,2,FALSE)+VLOOKUP(G614,Auxiliar!$M$1:$N$5,2,FALSE)+VLOOKUP(H614,Auxiliar!$P$1:$Q$5,2,FALSE)+VLOOKUP(I614,Auxiliar!$S$1:$T$4,2,FALSE)+VLOOKUP(J614,Auxiliar!$V$1:$W$5,2,FALSE))&gt;=25,"Sim",IF((VLOOKUP(F614,Auxiliar!$J$1:$K$6,2,FALSE)+VLOOKUP(G614,Auxiliar!$M$1:$N$5,2,FALSE)+VLOOKUP(H614,Auxiliar!$P$1:$Q$5,2,FALSE)+VLOOKUP(I614,Auxiliar!$S$1:$T$4,2,FALSE)+VLOOKUP(J614,Auxiliar!$V$1:$W$5,2,FALSE))&gt;=23.5,"Avaliar","Não")),"")</f>
        <v/>
      </c>
      <c r="U614" s="7" t="str">
        <f t="shared" si="9"/>
        <v/>
      </c>
    </row>
    <row r="615" spans="1:21" x14ac:dyDescent="0.25">
      <c r="A615" s="7">
        <v>613</v>
      </c>
      <c r="B615" s="7" t="str">
        <f>IF('5. Map Processos'!B615="","",'5. Map Processos'!B615)</f>
        <v/>
      </c>
      <c r="C615" s="7" t="str">
        <f>IF('5. Map Processos'!C615="","",'5. Map Processos'!C615)</f>
        <v/>
      </c>
      <c r="D615" s="7" t="str">
        <f>IF('5. Map Processos'!E615="","",'5. Map Processos'!E615)</f>
        <v/>
      </c>
      <c r="E615" s="7" t="str">
        <f>IF('5. Map Processos'!I615="","",'5. Map Processos'!I615)</f>
        <v/>
      </c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7" t="str">
        <f>IFERROR(IF((VLOOKUP(F615,Auxiliar!$J$1:$K$6,2,FALSE)+VLOOKUP(G615,Auxiliar!$M$1:$N$5,2,FALSE)+VLOOKUP(H615,Auxiliar!$P$1:$Q$5,2,FALSE)+VLOOKUP(I615,Auxiliar!$S$1:$T$4,2,FALSE)+VLOOKUP(J615,Auxiliar!$V$1:$W$5,2,FALSE))&gt;=25,"Sim",IF((VLOOKUP(F615,Auxiliar!$J$1:$K$6,2,FALSE)+VLOOKUP(G615,Auxiliar!$M$1:$N$5,2,FALSE)+VLOOKUP(H615,Auxiliar!$P$1:$Q$5,2,FALSE)+VLOOKUP(I615,Auxiliar!$S$1:$T$4,2,FALSE)+VLOOKUP(J615,Auxiliar!$V$1:$W$5,2,FALSE))&gt;=23.5,"Avaliar","Não")),"")</f>
        <v/>
      </c>
      <c r="U615" s="7" t="str">
        <f t="shared" si="9"/>
        <v/>
      </c>
    </row>
    <row r="616" spans="1:21" x14ac:dyDescent="0.25">
      <c r="A616" s="7">
        <v>614</v>
      </c>
      <c r="B616" s="7" t="str">
        <f>IF('5. Map Processos'!B616="","",'5. Map Processos'!B616)</f>
        <v/>
      </c>
      <c r="C616" s="7" t="str">
        <f>IF('5. Map Processos'!C616="","",'5. Map Processos'!C616)</f>
        <v/>
      </c>
      <c r="D616" s="7" t="str">
        <f>IF('5. Map Processos'!E616="","",'5. Map Processos'!E616)</f>
        <v/>
      </c>
      <c r="E616" s="7" t="str">
        <f>IF('5. Map Processos'!I616="","",'5. Map Processos'!I616)</f>
        <v/>
      </c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7" t="str">
        <f>IFERROR(IF((VLOOKUP(F616,Auxiliar!$J$1:$K$6,2,FALSE)+VLOOKUP(G616,Auxiliar!$M$1:$N$5,2,FALSE)+VLOOKUP(H616,Auxiliar!$P$1:$Q$5,2,FALSE)+VLOOKUP(I616,Auxiliar!$S$1:$T$4,2,FALSE)+VLOOKUP(J616,Auxiliar!$V$1:$W$5,2,FALSE))&gt;=25,"Sim",IF((VLOOKUP(F616,Auxiliar!$J$1:$K$6,2,FALSE)+VLOOKUP(G616,Auxiliar!$M$1:$N$5,2,FALSE)+VLOOKUP(H616,Auxiliar!$P$1:$Q$5,2,FALSE)+VLOOKUP(I616,Auxiliar!$S$1:$T$4,2,FALSE)+VLOOKUP(J616,Auxiliar!$V$1:$W$5,2,FALSE))&gt;=23.5,"Avaliar","Não")),"")</f>
        <v/>
      </c>
      <c r="U616" s="7" t="str">
        <f t="shared" si="9"/>
        <v/>
      </c>
    </row>
    <row r="617" spans="1:21" x14ac:dyDescent="0.25">
      <c r="A617" s="7">
        <v>615</v>
      </c>
      <c r="B617" s="7" t="str">
        <f>IF('5. Map Processos'!B617="","",'5. Map Processos'!B617)</f>
        <v/>
      </c>
      <c r="C617" s="7" t="str">
        <f>IF('5. Map Processos'!C617="","",'5. Map Processos'!C617)</f>
        <v/>
      </c>
      <c r="D617" s="7" t="str">
        <f>IF('5. Map Processos'!E617="","",'5. Map Processos'!E617)</f>
        <v/>
      </c>
      <c r="E617" s="7" t="str">
        <f>IF('5. Map Processos'!I617="","",'5. Map Processos'!I617)</f>
        <v/>
      </c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7" t="str">
        <f>IFERROR(IF((VLOOKUP(F617,Auxiliar!$J$1:$K$6,2,FALSE)+VLOOKUP(G617,Auxiliar!$M$1:$N$5,2,FALSE)+VLOOKUP(H617,Auxiliar!$P$1:$Q$5,2,FALSE)+VLOOKUP(I617,Auxiliar!$S$1:$T$4,2,FALSE)+VLOOKUP(J617,Auxiliar!$V$1:$W$5,2,FALSE))&gt;=25,"Sim",IF((VLOOKUP(F617,Auxiliar!$J$1:$K$6,2,FALSE)+VLOOKUP(G617,Auxiliar!$M$1:$N$5,2,FALSE)+VLOOKUP(H617,Auxiliar!$P$1:$Q$5,2,FALSE)+VLOOKUP(I617,Auxiliar!$S$1:$T$4,2,FALSE)+VLOOKUP(J617,Auxiliar!$V$1:$W$5,2,FALSE))&gt;=23.5,"Avaliar","Não")),"")</f>
        <v/>
      </c>
      <c r="U617" s="7" t="str">
        <f t="shared" si="9"/>
        <v/>
      </c>
    </row>
    <row r="618" spans="1:21" x14ac:dyDescent="0.25">
      <c r="A618" s="7">
        <v>616</v>
      </c>
      <c r="B618" s="7" t="str">
        <f>IF('5. Map Processos'!B618="","",'5. Map Processos'!B618)</f>
        <v/>
      </c>
      <c r="C618" s="7" t="str">
        <f>IF('5. Map Processos'!C618="","",'5. Map Processos'!C618)</f>
        <v/>
      </c>
      <c r="D618" s="7" t="str">
        <f>IF('5. Map Processos'!E618="","",'5. Map Processos'!E618)</f>
        <v/>
      </c>
      <c r="E618" s="7" t="str">
        <f>IF('5. Map Processos'!I618="","",'5. Map Processos'!I618)</f>
        <v/>
      </c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7" t="str">
        <f>IFERROR(IF((VLOOKUP(F618,Auxiliar!$J$1:$K$6,2,FALSE)+VLOOKUP(G618,Auxiliar!$M$1:$N$5,2,FALSE)+VLOOKUP(H618,Auxiliar!$P$1:$Q$5,2,FALSE)+VLOOKUP(I618,Auxiliar!$S$1:$T$4,2,FALSE)+VLOOKUP(J618,Auxiliar!$V$1:$W$5,2,FALSE))&gt;=25,"Sim",IF((VLOOKUP(F618,Auxiliar!$J$1:$K$6,2,FALSE)+VLOOKUP(G618,Auxiliar!$M$1:$N$5,2,FALSE)+VLOOKUP(H618,Auxiliar!$P$1:$Q$5,2,FALSE)+VLOOKUP(I618,Auxiliar!$S$1:$T$4,2,FALSE)+VLOOKUP(J618,Auxiliar!$V$1:$W$5,2,FALSE))&gt;=23.5,"Avaliar","Não")),"")</f>
        <v/>
      </c>
      <c r="U618" s="7" t="str">
        <f t="shared" si="9"/>
        <v/>
      </c>
    </row>
    <row r="619" spans="1:21" x14ac:dyDescent="0.25">
      <c r="A619" s="7">
        <v>617</v>
      </c>
      <c r="B619" s="7" t="str">
        <f>IF('5. Map Processos'!B619="","",'5. Map Processos'!B619)</f>
        <v/>
      </c>
      <c r="C619" s="7" t="str">
        <f>IF('5. Map Processos'!C619="","",'5. Map Processos'!C619)</f>
        <v/>
      </c>
      <c r="D619" s="7" t="str">
        <f>IF('5. Map Processos'!E619="","",'5. Map Processos'!E619)</f>
        <v/>
      </c>
      <c r="E619" s="7" t="str">
        <f>IF('5. Map Processos'!I619="","",'5. Map Processos'!I619)</f>
        <v/>
      </c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7" t="str">
        <f>IFERROR(IF((VLOOKUP(F619,Auxiliar!$J$1:$K$6,2,FALSE)+VLOOKUP(G619,Auxiliar!$M$1:$N$5,2,FALSE)+VLOOKUP(H619,Auxiliar!$P$1:$Q$5,2,FALSE)+VLOOKUP(I619,Auxiliar!$S$1:$T$4,2,FALSE)+VLOOKUP(J619,Auxiliar!$V$1:$W$5,2,FALSE))&gt;=25,"Sim",IF((VLOOKUP(F619,Auxiliar!$J$1:$K$6,2,FALSE)+VLOOKUP(G619,Auxiliar!$M$1:$N$5,2,FALSE)+VLOOKUP(H619,Auxiliar!$P$1:$Q$5,2,FALSE)+VLOOKUP(I619,Auxiliar!$S$1:$T$4,2,FALSE)+VLOOKUP(J619,Auxiliar!$V$1:$W$5,2,FALSE))&gt;=23.5,"Avaliar","Não")),"")</f>
        <v/>
      </c>
      <c r="U619" s="7" t="str">
        <f t="shared" si="9"/>
        <v/>
      </c>
    </row>
    <row r="620" spans="1:21" x14ac:dyDescent="0.25">
      <c r="A620" s="7">
        <v>618</v>
      </c>
      <c r="B620" s="7" t="str">
        <f>IF('5. Map Processos'!B620="","",'5. Map Processos'!B620)</f>
        <v/>
      </c>
      <c r="C620" s="7" t="str">
        <f>IF('5. Map Processos'!C620="","",'5. Map Processos'!C620)</f>
        <v/>
      </c>
      <c r="D620" s="7" t="str">
        <f>IF('5. Map Processos'!E620="","",'5. Map Processos'!E620)</f>
        <v/>
      </c>
      <c r="E620" s="7" t="str">
        <f>IF('5. Map Processos'!I620="","",'5. Map Processos'!I620)</f>
        <v/>
      </c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7" t="str">
        <f>IFERROR(IF((VLOOKUP(F620,Auxiliar!$J$1:$K$6,2,FALSE)+VLOOKUP(G620,Auxiliar!$M$1:$N$5,2,FALSE)+VLOOKUP(H620,Auxiliar!$P$1:$Q$5,2,FALSE)+VLOOKUP(I620,Auxiliar!$S$1:$T$4,2,FALSE)+VLOOKUP(J620,Auxiliar!$V$1:$W$5,2,FALSE))&gt;=25,"Sim",IF((VLOOKUP(F620,Auxiliar!$J$1:$K$6,2,FALSE)+VLOOKUP(G620,Auxiliar!$M$1:$N$5,2,FALSE)+VLOOKUP(H620,Auxiliar!$P$1:$Q$5,2,FALSE)+VLOOKUP(I620,Auxiliar!$S$1:$T$4,2,FALSE)+VLOOKUP(J620,Auxiliar!$V$1:$W$5,2,FALSE))&gt;=23.5,"Avaliar","Não")),"")</f>
        <v/>
      </c>
      <c r="U620" s="7" t="str">
        <f t="shared" si="9"/>
        <v/>
      </c>
    </row>
    <row r="621" spans="1:21" x14ac:dyDescent="0.25">
      <c r="A621" s="7">
        <v>619</v>
      </c>
      <c r="B621" s="7" t="str">
        <f>IF('5. Map Processos'!B621="","",'5. Map Processos'!B621)</f>
        <v/>
      </c>
      <c r="C621" s="7" t="str">
        <f>IF('5. Map Processos'!C621="","",'5. Map Processos'!C621)</f>
        <v/>
      </c>
      <c r="D621" s="7" t="str">
        <f>IF('5. Map Processos'!E621="","",'5. Map Processos'!E621)</f>
        <v/>
      </c>
      <c r="E621" s="7" t="str">
        <f>IF('5. Map Processos'!I621="","",'5. Map Processos'!I621)</f>
        <v/>
      </c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7" t="str">
        <f>IFERROR(IF((VLOOKUP(F621,Auxiliar!$J$1:$K$6,2,FALSE)+VLOOKUP(G621,Auxiliar!$M$1:$N$5,2,FALSE)+VLOOKUP(H621,Auxiliar!$P$1:$Q$5,2,FALSE)+VLOOKUP(I621,Auxiliar!$S$1:$T$4,2,FALSE)+VLOOKUP(J621,Auxiliar!$V$1:$W$5,2,FALSE))&gt;=25,"Sim",IF((VLOOKUP(F621,Auxiliar!$J$1:$K$6,2,FALSE)+VLOOKUP(G621,Auxiliar!$M$1:$N$5,2,FALSE)+VLOOKUP(H621,Auxiliar!$P$1:$Q$5,2,FALSE)+VLOOKUP(I621,Auxiliar!$S$1:$T$4,2,FALSE)+VLOOKUP(J621,Auxiliar!$V$1:$W$5,2,FALSE))&gt;=23.5,"Avaliar","Não")),"")</f>
        <v/>
      </c>
      <c r="U621" s="7" t="str">
        <f t="shared" si="9"/>
        <v/>
      </c>
    </row>
    <row r="622" spans="1:21" x14ac:dyDescent="0.25">
      <c r="A622" s="7">
        <v>620</v>
      </c>
      <c r="B622" s="7" t="str">
        <f>IF('5. Map Processos'!B622="","",'5. Map Processos'!B622)</f>
        <v/>
      </c>
      <c r="C622" s="7" t="str">
        <f>IF('5. Map Processos'!C622="","",'5. Map Processos'!C622)</f>
        <v/>
      </c>
      <c r="D622" s="7" t="str">
        <f>IF('5. Map Processos'!E622="","",'5. Map Processos'!E622)</f>
        <v/>
      </c>
      <c r="E622" s="7" t="str">
        <f>IF('5. Map Processos'!I622="","",'5. Map Processos'!I622)</f>
        <v/>
      </c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7" t="str">
        <f>IFERROR(IF((VLOOKUP(F622,Auxiliar!$J$1:$K$6,2,FALSE)+VLOOKUP(G622,Auxiliar!$M$1:$N$5,2,FALSE)+VLOOKUP(H622,Auxiliar!$P$1:$Q$5,2,FALSE)+VLOOKUP(I622,Auxiliar!$S$1:$T$4,2,FALSE)+VLOOKUP(J622,Auxiliar!$V$1:$W$5,2,FALSE))&gt;=25,"Sim",IF((VLOOKUP(F622,Auxiliar!$J$1:$K$6,2,FALSE)+VLOOKUP(G622,Auxiliar!$M$1:$N$5,2,FALSE)+VLOOKUP(H622,Auxiliar!$P$1:$Q$5,2,FALSE)+VLOOKUP(I622,Auxiliar!$S$1:$T$4,2,FALSE)+VLOOKUP(J622,Auxiliar!$V$1:$W$5,2,FALSE))&gt;=23.5,"Avaliar","Não")),"")</f>
        <v/>
      </c>
      <c r="U622" s="7" t="str">
        <f t="shared" si="9"/>
        <v/>
      </c>
    </row>
    <row r="623" spans="1:21" x14ac:dyDescent="0.25">
      <c r="A623" s="7">
        <v>621</v>
      </c>
      <c r="B623" s="7" t="str">
        <f>IF('5. Map Processos'!B623="","",'5. Map Processos'!B623)</f>
        <v/>
      </c>
      <c r="C623" s="7" t="str">
        <f>IF('5. Map Processos'!C623="","",'5. Map Processos'!C623)</f>
        <v/>
      </c>
      <c r="D623" s="7" t="str">
        <f>IF('5. Map Processos'!E623="","",'5. Map Processos'!E623)</f>
        <v/>
      </c>
      <c r="E623" s="7" t="str">
        <f>IF('5. Map Processos'!I623="","",'5. Map Processos'!I623)</f>
        <v/>
      </c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7" t="str">
        <f>IFERROR(IF((VLOOKUP(F623,Auxiliar!$J$1:$K$6,2,FALSE)+VLOOKUP(G623,Auxiliar!$M$1:$N$5,2,FALSE)+VLOOKUP(H623,Auxiliar!$P$1:$Q$5,2,FALSE)+VLOOKUP(I623,Auxiliar!$S$1:$T$4,2,FALSE)+VLOOKUP(J623,Auxiliar!$V$1:$W$5,2,FALSE))&gt;=25,"Sim",IF((VLOOKUP(F623,Auxiliar!$J$1:$K$6,2,FALSE)+VLOOKUP(G623,Auxiliar!$M$1:$N$5,2,FALSE)+VLOOKUP(H623,Auxiliar!$P$1:$Q$5,2,FALSE)+VLOOKUP(I623,Auxiliar!$S$1:$T$4,2,FALSE)+VLOOKUP(J623,Auxiliar!$V$1:$W$5,2,FALSE))&gt;=23.5,"Avaliar","Não")),"")</f>
        <v/>
      </c>
      <c r="U623" s="7" t="str">
        <f t="shared" si="9"/>
        <v/>
      </c>
    </row>
    <row r="624" spans="1:21" x14ac:dyDescent="0.25">
      <c r="A624" s="7">
        <v>622</v>
      </c>
      <c r="B624" s="7" t="str">
        <f>IF('5. Map Processos'!B624="","",'5. Map Processos'!B624)</f>
        <v/>
      </c>
      <c r="C624" s="7" t="str">
        <f>IF('5. Map Processos'!C624="","",'5. Map Processos'!C624)</f>
        <v/>
      </c>
      <c r="D624" s="7" t="str">
        <f>IF('5. Map Processos'!E624="","",'5. Map Processos'!E624)</f>
        <v/>
      </c>
      <c r="E624" s="7" t="str">
        <f>IF('5. Map Processos'!I624="","",'5. Map Processos'!I624)</f>
        <v/>
      </c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7" t="str">
        <f>IFERROR(IF((VLOOKUP(F624,Auxiliar!$J$1:$K$6,2,FALSE)+VLOOKUP(G624,Auxiliar!$M$1:$N$5,2,FALSE)+VLOOKUP(H624,Auxiliar!$P$1:$Q$5,2,FALSE)+VLOOKUP(I624,Auxiliar!$S$1:$T$4,2,FALSE)+VLOOKUP(J624,Auxiliar!$V$1:$W$5,2,FALSE))&gt;=25,"Sim",IF((VLOOKUP(F624,Auxiliar!$J$1:$K$6,2,FALSE)+VLOOKUP(G624,Auxiliar!$M$1:$N$5,2,FALSE)+VLOOKUP(H624,Auxiliar!$P$1:$Q$5,2,FALSE)+VLOOKUP(I624,Auxiliar!$S$1:$T$4,2,FALSE)+VLOOKUP(J624,Auxiliar!$V$1:$W$5,2,FALSE))&gt;=23.5,"Avaliar","Não")),"")</f>
        <v/>
      </c>
      <c r="U624" s="7" t="str">
        <f t="shared" si="9"/>
        <v/>
      </c>
    </row>
    <row r="625" spans="1:21" x14ac:dyDescent="0.25">
      <c r="A625" s="7">
        <v>623</v>
      </c>
      <c r="B625" s="7" t="str">
        <f>IF('5. Map Processos'!B625="","",'5. Map Processos'!B625)</f>
        <v/>
      </c>
      <c r="C625" s="7" t="str">
        <f>IF('5. Map Processos'!C625="","",'5. Map Processos'!C625)</f>
        <v/>
      </c>
      <c r="D625" s="7" t="str">
        <f>IF('5. Map Processos'!E625="","",'5. Map Processos'!E625)</f>
        <v/>
      </c>
      <c r="E625" s="7" t="str">
        <f>IF('5. Map Processos'!I625="","",'5. Map Processos'!I625)</f>
        <v/>
      </c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7" t="str">
        <f>IFERROR(IF((VLOOKUP(F625,Auxiliar!$J$1:$K$6,2,FALSE)+VLOOKUP(G625,Auxiliar!$M$1:$N$5,2,FALSE)+VLOOKUP(H625,Auxiliar!$P$1:$Q$5,2,FALSE)+VLOOKUP(I625,Auxiliar!$S$1:$T$4,2,FALSE)+VLOOKUP(J625,Auxiliar!$V$1:$W$5,2,FALSE))&gt;=25,"Sim",IF((VLOOKUP(F625,Auxiliar!$J$1:$K$6,2,FALSE)+VLOOKUP(G625,Auxiliar!$M$1:$N$5,2,FALSE)+VLOOKUP(H625,Auxiliar!$P$1:$Q$5,2,FALSE)+VLOOKUP(I625,Auxiliar!$S$1:$T$4,2,FALSE)+VLOOKUP(J625,Auxiliar!$V$1:$W$5,2,FALSE))&gt;=23.5,"Avaliar","Não")),"")</f>
        <v/>
      </c>
      <c r="U625" s="7" t="str">
        <f t="shared" si="9"/>
        <v/>
      </c>
    </row>
    <row r="626" spans="1:21" x14ac:dyDescent="0.25">
      <c r="A626" s="7">
        <v>624</v>
      </c>
      <c r="B626" s="7" t="str">
        <f>IF('5. Map Processos'!B626="","",'5. Map Processos'!B626)</f>
        <v/>
      </c>
      <c r="C626" s="7" t="str">
        <f>IF('5. Map Processos'!C626="","",'5. Map Processos'!C626)</f>
        <v/>
      </c>
      <c r="D626" s="7" t="str">
        <f>IF('5. Map Processos'!E626="","",'5. Map Processos'!E626)</f>
        <v/>
      </c>
      <c r="E626" s="7" t="str">
        <f>IF('5. Map Processos'!I626="","",'5. Map Processos'!I626)</f>
        <v/>
      </c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7" t="str">
        <f>IFERROR(IF((VLOOKUP(F626,Auxiliar!$J$1:$K$6,2,FALSE)+VLOOKUP(G626,Auxiliar!$M$1:$N$5,2,FALSE)+VLOOKUP(H626,Auxiliar!$P$1:$Q$5,2,FALSE)+VLOOKUP(I626,Auxiliar!$S$1:$T$4,2,FALSE)+VLOOKUP(J626,Auxiliar!$V$1:$W$5,2,FALSE))&gt;=25,"Sim",IF((VLOOKUP(F626,Auxiliar!$J$1:$K$6,2,FALSE)+VLOOKUP(G626,Auxiliar!$M$1:$N$5,2,FALSE)+VLOOKUP(H626,Auxiliar!$P$1:$Q$5,2,FALSE)+VLOOKUP(I626,Auxiliar!$S$1:$T$4,2,FALSE)+VLOOKUP(J626,Auxiliar!$V$1:$W$5,2,FALSE))&gt;=23.5,"Avaliar","Não")),"")</f>
        <v/>
      </c>
      <c r="U626" s="7" t="str">
        <f t="shared" si="9"/>
        <v/>
      </c>
    </row>
    <row r="627" spans="1:21" x14ac:dyDescent="0.25">
      <c r="A627" s="7">
        <v>625</v>
      </c>
      <c r="B627" s="7" t="str">
        <f>IF('5. Map Processos'!B627="","",'5. Map Processos'!B627)</f>
        <v/>
      </c>
      <c r="C627" s="7" t="str">
        <f>IF('5. Map Processos'!C627="","",'5. Map Processos'!C627)</f>
        <v/>
      </c>
      <c r="D627" s="7" t="str">
        <f>IF('5. Map Processos'!E627="","",'5. Map Processos'!E627)</f>
        <v/>
      </c>
      <c r="E627" s="7" t="str">
        <f>IF('5. Map Processos'!I627="","",'5. Map Processos'!I627)</f>
        <v/>
      </c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7" t="str">
        <f>IFERROR(IF((VLOOKUP(F627,Auxiliar!$J$1:$K$6,2,FALSE)+VLOOKUP(G627,Auxiliar!$M$1:$N$5,2,FALSE)+VLOOKUP(H627,Auxiliar!$P$1:$Q$5,2,FALSE)+VLOOKUP(I627,Auxiliar!$S$1:$T$4,2,FALSE)+VLOOKUP(J627,Auxiliar!$V$1:$W$5,2,FALSE))&gt;=25,"Sim",IF((VLOOKUP(F627,Auxiliar!$J$1:$K$6,2,FALSE)+VLOOKUP(G627,Auxiliar!$M$1:$N$5,2,FALSE)+VLOOKUP(H627,Auxiliar!$P$1:$Q$5,2,FALSE)+VLOOKUP(I627,Auxiliar!$S$1:$T$4,2,FALSE)+VLOOKUP(J627,Auxiliar!$V$1:$W$5,2,FALSE))&gt;=23.5,"Avaliar","Não")),"")</f>
        <v/>
      </c>
      <c r="U627" s="7" t="str">
        <f t="shared" si="9"/>
        <v/>
      </c>
    </row>
    <row r="628" spans="1:21" x14ac:dyDescent="0.25">
      <c r="A628" s="7">
        <v>626</v>
      </c>
      <c r="B628" s="7" t="str">
        <f>IF('5. Map Processos'!B628="","",'5. Map Processos'!B628)</f>
        <v/>
      </c>
      <c r="C628" s="7" t="str">
        <f>IF('5. Map Processos'!C628="","",'5. Map Processos'!C628)</f>
        <v/>
      </c>
      <c r="D628" s="7" t="str">
        <f>IF('5. Map Processos'!E628="","",'5. Map Processos'!E628)</f>
        <v/>
      </c>
      <c r="E628" s="7" t="str">
        <f>IF('5. Map Processos'!I628="","",'5. Map Processos'!I628)</f>
        <v/>
      </c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7" t="str">
        <f>IFERROR(IF((VLOOKUP(F628,Auxiliar!$J$1:$K$6,2,FALSE)+VLOOKUP(G628,Auxiliar!$M$1:$N$5,2,FALSE)+VLOOKUP(H628,Auxiliar!$P$1:$Q$5,2,FALSE)+VLOOKUP(I628,Auxiliar!$S$1:$T$4,2,FALSE)+VLOOKUP(J628,Auxiliar!$V$1:$W$5,2,FALSE))&gt;=25,"Sim",IF((VLOOKUP(F628,Auxiliar!$J$1:$K$6,2,FALSE)+VLOOKUP(G628,Auxiliar!$M$1:$N$5,2,FALSE)+VLOOKUP(H628,Auxiliar!$P$1:$Q$5,2,FALSE)+VLOOKUP(I628,Auxiliar!$S$1:$T$4,2,FALSE)+VLOOKUP(J628,Auxiliar!$V$1:$W$5,2,FALSE))&gt;=23.5,"Avaliar","Não")),"")</f>
        <v/>
      </c>
      <c r="U628" s="7" t="str">
        <f t="shared" si="9"/>
        <v/>
      </c>
    </row>
    <row r="629" spans="1:21" x14ac:dyDescent="0.25">
      <c r="A629" s="7">
        <v>627</v>
      </c>
      <c r="B629" s="7" t="str">
        <f>IF('5. Map Processos'!B629="","",'5. Map Processos'!B629)</f>
        <v/>
      </c>
      <c r="C629" s="7" t="str">
        <f>IF('5. Map Processos'!C629="","",'5. Map Processos'!C629)</f>
        <v/>
      </c>
      <c r="D629" s="7" t="str">
        <f>IF('5. Map Processos'!E629="","",'5. Map Processos'!E629)</f>
        <v/>
      </c>
      <c r="E629" s="7" t="str">
        <f>IF('5. Map Processos'!I629="","",'5. Map Processos'!I629)</f>
        <v/>
      </c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7" t="str">
        <f>IFERROR(IF((VLOOKUP(F629,Auxiliar!$J$1:$K$6,2,FALSE)+VLOOKUP(G629,Auxiliar!$M$1:$N$5,2,FALSE)+VLOOKUP(H629,Auxiliar!$P$1:$Q$5,2,FALSE)+VLOOKUP(I629,Auxiliar!$S$1:$T$4,2,FALSE)+VLOOKUP(J629,Auxiliar!$V$1:$W$5,2,FALSE))&gt;=25,"Sim",IF((VLOOKUP(F629,Auxiliar!$J$1:$K$6,2,FALSE)+VLOOKUP(G629,Auxiliar!$M$1:$N$5,2,FALSE)+VLOOKUP(H629,Auxiliar!$P$1:$Q$5,2,FALSE)+VLOOKUP(I629,Auxiliar!$S$1:$T$4,2,FALSE)+VLOOKUP(J629,Auxiliar!$V$1:$W$5,2,FALSE))&gt;=23.5,"Avaliar","Não")),"")</f>
        <v/>
      </c>
      <c r="U629" s="7" t="str">
        <f t="shared" si="9"/>
        <v/>
      </c>
    </row>
    <row r="630" spans="1:21" x14ac:dyDescent="0.25">
      <c r="A630" s="7">
        <v>628</v>
      </c>
      <c r="B630" s="7" t="str">
        <f>IF('5. Map Processos'!B630="","",'5. Map Processos'!B630)</f>
        <v/>
      </c>
      <c r="C630" s="7" t="str">
        <f>IF('5. Map Processos'!C630="","",'5. Map Processos'!C630)</f>
        <v/>
      </c>
      <c r="D630" s="7" t="str">
        <f>IF('5. Map Processos'!E630="","",'5. Map Processos'!E630)</f>
        <v/>
      </c>
      <c r="E630" s="7" t="str">
        <f>IF('5. Map Processos'!I630="","",'5. Map Processos'!I630)</f>
        <v/>
      </c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7" t="str">
        <f>IFERROR(IF((VLOOKUP(F630,Auxiliar!$J$1:$K$6,2,FALSE)+VLOOKUP(G630,Auxiliar!$M$1:$N$5,2,FALSE)+VLOOKUP(H630,Auxiliar!$P$1:$Q$5,2,FALSE)+VLOOKUP(I630,Auxiliar!$S$1:$T$4,2,FALSE)+VLOOKUP(J630,Auxiliar!$V$1:$W$5,2,FALSE))&gt;=25,"Sim",IF((VLOOKUP(F630,Auxiliar!$J$1:$K$6,2,FALSE)+VLOOKUP(G630,Auxiliar!$M$1:$N$5,2,FALSE)+VLOOKUP(H630,Auxiliar!$P$1:$Q$5,2,FALSE)+VLOOKUP(I630,Auxiliar!$S$1:$T$4,2,FALSE)+VLOOKUP(J630,Auxiliar!$V$1:$W$5,2,FALSE))&gt;=23.5,"Avaliar","Não")),"")</f>
        <v/>
      </c>
      <c r="U630" s="7" t="str">
        <f t="shared" si="9"/>
        <v/>
      </c>
    </row>
    <row r="631" spans="1:21" x14ac:dyDescent="0.25">
      <c r="A631" s="7">
        <v>629</v>
      </c>
      <c r="B631" s="7" t="str">
        <f>IF('5. Map Processos'!B631="","",'5. Map Processos'!B631)</f>
        <v/>
      </c>
      <c r="C631" s="7" t="str">
        <f>IF('5. Map Processos'!C631="","",'5. Map Processos'!C631)</f>
        <v/>
      </c>
      <c r="D631" s="7" t="str">
        <f>IF('5. Map Processos'!E631="","",'5. Map Processos'!E631)</f>
        <v/>
      </c>
      <c r="E631" s="7" t="str">
        <f>IF('5. Map Processos'!I631="","",'5. Map Processos'!I631)</f>
        <v/>
      </c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7" t="str">
        <f>IFERROR(IF((VLOOKUP(F631,Auxiliar!$J$1:$K$6,2,FALSE)+VLOOKUP(G631,Auxiliar!$M$1:$N$5,2,FALSE)+VLOOKUP(H631,Auxiliar!$P$1:$Q$5,2,FALSE)+VLOOKUP(I631,Auxiliar!$S$1:$T$4,2,FALSE)+VLOOKUP(J631,Auxiliar!$V$1:$W$5,2,FALSE))&gt;=25,"Sim",IF((VLOOKUP(F631,Auxiliar!$J$1:$K$6,2,FALSE)+VLOOKUP(G631,Auxiliar!$M$1:$N$5,2,FALSE)+VLOOKUP(H631,Auxiliar!$P$1:$Q$5,2,FALSE)+VLOOKUP(I631,Auxiliar!$S$1:$T$4,2,FALSE)+VLOOKUP(J631,Auxiliar!$V$1:$W$5,2,FALSE))&gt;=23.5,"Avaliar","Não")),"")</f>
        <v/>
      </c>
      <c r="U631" s="7" t="str">
        <f t="shared" si="9"/>
        <v/>
      </c>
    </row>
    <row r="632" spans="1:21" x14ac:dyDescent="0.25">
      <c r="A632" s="7">
        <v>630</v>
      </c>
      <c r="B632" s="7" t="str">
        <f>IF('5. Map Processos'!B632="","",'5. Map Processos'!B632)</f>
        <v/>
      </c>
      <c r="C632" s="7" t="str">
        <f>IF('5. Map Processos'!C632="","",'5. Map Processos'!C632)</f>
        <v/>
      </c>
      <c r="D632" s="7" t="str">
        <f>IF('5. Map Processos'!E632="","",'5. Map Processos'!E632)</f>
        <v/>
      </c>
      <c r="E632" s="7" t="str">
        <f>IF('5. Map Processos'!I632="","",'5. Map Processos'!I632)</f>
        <v/>
      </c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7" t="str">
        <f>IFERROR(IF((VLOOKUP(F632,Auxiliar!$J$1:$K$6,2,FALSE)+VLOOKUP(G632,Auxiliar!$M$1:$N$5,2,FALSE)+VLOOKUP(H632,Auxiliar!$P$1:$Q$5,2,FALSE)+VLOOKUP(I632,Auxiliar!$S$1:$T$4,2,FALSE)+VLOOKUP(J632,Auxiliar!$V$1:$W$5,2,FALSE))&gt;=25,"Sim",IF((VLOOKUP(F632,Auxiliar!$J$1:$K$6,2,FALSE)+VLOOKUP(G632,Auxiliar!$M$1:$N$5,2,FALSE)+VLOOKUP(H632,Auxiliar!$P$1:$Q$5,2,FALSE)+VLOOKUP(I632,Auxiliar!$S$1:$T$4,2,FALSE)+VLOOKUP(J632,Auxiliar!$V$1:$W$5,2,FALSE))&gt;=23.5,"Avaliar","Não")),"")</f>
        <v/>
      </c>
      <c r="U632" s="7" t="str">
        <f t="shared" si="9"/>
        <v/>
      </c>
    </row>
    <row r="633" spans="1:21" x14ac:dyDescent="0.25">
      <c r="A633" s="7">
        <v>631</v>
      </c>
      <c r="B633" s="7" t="str">
        <f>IF('5. Map Processos'!B633="","",'5. Map Processos'!B633)</f>
        <v/>
      </c>
      <c r="C633" s="7" t="str">
        <f>IF('5. Map Processos'!C633="","",'5. Map Processos'!C633)</f>
        <v/>
      </c>
      <c r="D633" s="7" t="str">
        <f>IF('5. Map Processos'!E633="","",'5. Map Processos'!E633)</f>
        <v/>
      </c>
      <c r="E633" s="7" t="str">
        <f>IF('5. Map Processos'!I633="","",'5. Map Processos'!I633)</f>
        <v/>
      </c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7" t="str">
        <f>IFERROR(IF((VLOOKUP(F633,Auxiliar!$J$1:$K$6,2,FALSE)+VLOOKUP(G633,Auxiliar!$M$1:$N$5,2,FALSE)+VLOOKUP(H633,Auxiliar!$P$1:$Q$5,2,FALSE)+VLOOKUP(I633,Auxiliar!$S$1:$T$4,2,FALSE)+VLOOKUP(J633,Auxiliar!$V$1:$W$5,2,FALSE))&gt;=25,"Sim",IF((VLOOKUP(F633,Auxiliar!$J$1:$K$6,2,FALSE)+VLOOKUP(G633,Auxiliar!$M$1:$N$5,2,FALSE)+VLOOKUP(H633,Auxiliar!$P$1:$Q$5,2,FALSE)+VLOOKUP(I633,Auxiliar!$S$1:$T$4,2,FALSE)+VLOOKUP(J633,Auxiliar!$V$1:$W$5,2,FALSE))&gt;=23.5,"Avaliar","Não")),"")</f>
        <v/>
      </c>
      <c r="U633" s="7" t="str">
        <f t="shared" si="9"/>
        <v/>
      </c>
    </row>
    <row r="634" spans="1:21" x14ac:dyDescent="0.25">
      <c r="A634" s="7">
        <v>632</v>
      </c>
      <c r="B634" s="7" t="str">
        <f>IF('5. Map Processos'!B634="","",'5. Map Processos'!B634)</f>
        <v/>
      </c>
      <c r="C634" s="7" t="str">
        <f>IF('5. Map Processos'!C634="","",'5. Map Processos'!C634)</f>
        <v/>
      </c>
      <c r="D634" s="7" t="str">
        <f>IF('5. Map Processos'!E634="","",'5. Map Processos'!E634)</f>
        <v/>
      </c>
      <c r="E634" s="7" t="str">
        <f>IF('5. Map Processos'!I634="","",'5. Map Processos'!I634)</f>
        <v/>
      </c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7" t="str">
        <f>IFERROR(IF((VLOOKUP(F634,Auxiliar!$J$1:$K$6,2,FALSE)+VLOOKUP(G634,Auxiliar!$M$1:$N$5,2,FALSE)+VLOOKUP(H634,Auxiliar!$P$1:$Q$5,2,FALSE)+VLOOKUP(I634,Auxiliar!$S$1:$T$4,2,FALSE)+VLOOKUP(J634,Auxiliar!$V$1:$W$5,2,FALSE))&gt;=25,"Sim",IF((VLOOKUP(F634,Auxiliar!$J$1:$K$6,2,FALSE)+VLOOKUP(G634,Auxiliar!$M$1:$N$5,2,FALSE)+VLOOKUP(H634,Auxiliar!$P$1:$Q$5,2,FALSE)+VLOOKUP(I634,Auxiliar!$S$1:$T$4,2,FALSE)+VLOOKUP(J634,Auxiliar!$V$1:$W$5,2,FALSE))&gt;=23.5,"Avaliar","Não")),"")</f>
        <v/>
      </c>
      <c r="U634" s="7" t="str">
        <f t="shared" si="9"/>
        <v/>
      </c>
    </row>
    <row r="635" spans="1:21" x14ac:dyDescent="0.25">
      <c r="A635" s="7">
        <v>633</v>
      </c>
      <c r="B635" s="7" t="str">
        <f>IF('5. Map Processos'!B635="","",'5. Map Processos'!B635)</f>
        <v/>
      </c>
      <c r="C635" s="7" t="str">
        <f>IF('5. Map Processos'!C635="","",'5. Map Processos'!C635)</f>
        <v/>
      </c>
      <c r="D635" s="7" t="str">
        <f>IF('5. Map Processos'!E635="","",'5. Map Processos'!E635)</f>
        <v/>
      </c>
      <c r="E635" s="7" t="str">
        <f>IF('5. Map Processos'!I635="","",'5. Map Processos'!I635)</f>
        <v/>
      </c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7" t="str">
        <f>IFERROR(IF((VLOOKUP(F635,Auxiliar!$J$1:$K$6,2,FALSE)+VLOOKUP(G635,Auxiliar!$M$1:$N$5,2,FALSE)+VLOOKUP(H635,Auxiliar!$P$1:$Q$5,2,FALSE)+VLOOKUP(I635,Auxiliar!$S$1:$T$4,2,FALSE)+VLOOKUP(J635,Auxiliar!$V$1:$W$5,2,FALSE))&gt;=25,"Sim",IF((VLOOKUP(F635,Auxiliar!$J$1:$K$6,2,FALSE)+VLOOKUP(G635,Auxiliar!$M$1:$N$5,2,FALSE)+VLOOKUP(H635,Auxiliar!$P$1:$Q$5,2,FALSE)+VLOOKUP(I635,Auxiliar!$S$1:$T$4,2,FALSE)+VLOOKUP(J635,Auxiliar!$V$1:$W$5,2,FALSE))&gt;=23.5,"Avaliar","Não")),"")</f>
        <v/>
      </c>
      <c r="U635" s="7" t="str">
        <f t="shared" si="9"/>
        <v/>
      </c>
    </row>
    <row r="636" spans="1:21" x14ac:dyDescent="0.25">
      <c r="A636" s="7">
        <v>634</v>
      </c>
      <c r="B636" s="7" t="str">
        <f>IF('5. Map Processos'!B636="","",'5. Map Processos'!B636)</f>
        <v/>
      </c>
      <c r="C636" s="7" t="str">
        <f>IF('5. Map Processos'!C636="","",'5. Map Processos'!C636)</f>
        <v/>
      </c>
      <c r="D636" s="7" t="str">
        <f>IF('5. Map Processos'!E636="","",'5. Map Processos'!E636)</f>
        <v/>
      </c>
      <c r="E636" s="7" t="str">
        <f>IF('5. Map Processos'!I636="","",'5. Map Processos'!I636)</f>
        <v/>
      </c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7" t="str">
        <f>IFERROR(IF((VLOOKUP(F636,Auxiliar!$J$1:$K$6,2,FALSE)+VLOOKUP(G636,Auxiliar!$M$1:$N$5,2,FALSE)+VLOOKUP(H636,Auxiliar!$P$1:$Q$5,2,FALSE)+VLOOKUP(I636,Auxiliar!$S$1:$T$4,2,FALSE)+VLOOKUP(J636,Auxiliar!$V$1:$W$5,2,FALSE))&gt;=25,"Sim",IF((VLOOKUP(F636,Auxiliar!$J$1:$K$6,2,FALSE)+VLOOKUP(G636,Auxiliar!$M$1:$N$5,2,FALSE)+VLOOKUP(H636,Auxiliar!$P$1:$Q$5,2,FALSE)+VLOOKUP(I636,Auxiliar!$S$1:$T$4,2,FALSE)+VLOOKUP(J636,Auxiliar!$V$1:$W$5,2,FALSE))&gt;=23.5,"Avaliar","Não")),"")</f>
        <v/>
      </c>
      <c r="U636" s="7" t="str">
        <f t="shared" si="9"/>
        <v/>
      </c>
    </row>
    <row r="637" spans="1:21" x14ac:dyDescent="0.25">
      <c r="A637" s="7">
        <v>635</v>
      </c>
      <c r="B637" s="7" t="str">
        <f>IF('5. Map Processos'!B637="","",'5. Map Processos'!B637)</f>
        <v/>
      </c>
      <c r="C637" s="7" t="str">
        <f>IF('5. Map Processos'!C637="","",'5. Map Processos'!C637)</f>
        <v/>
      </c>
      <c r="D637" s="7" t="str">
        <f>IF('5. Map Processos'!E637="","",'5. Map Processos'!E637)</f>
        <v/>
      </c>
      <c r="E637" s="7" t="str">
        <f>IF('5. Map Processos'!I637="","",'5. Map Processos'!I637)</f>
        <v/>
      </c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7" t="str">
        <f>IFERROR(IF((VLOOKUP(F637,Auxiliar!$J$1:$K$6,2,FALSE)+VLOOKUP(G637,Auxiliar!$M$1:$N$5,2,FALSE)+VLOOKUP(H637,Auxiliar!$P$1:$Q$5,2,FALSE)+VLOOKUP(I637,Auxiliar!$S$1:$T$4,2,FALSE)+VLOOKUP(J637,Auxiliar!$V$1:$W$5,2,FALSE))&gt;=25,"Sim",IF((VLOOKUP(F637,Auxiliar!$J$1:$K$6,2,FALSE)+VLOOKUP(G637,Auxiliar!$M$1:$N$5,2,FALSE)+VLOOKUP(H637,Auxiliar!$P$1:$Q$5,2,FALSE)+VLOOKUP(I637,Auxiliar!$S$1:$T$4,2,FALSE)+VLOOKUP(J637,Auxiliar!$V$1:$W$5,2,FALSE))&gt;=23.5,"Avaliar","Não")),"")</f>
        <v/>
      </c>
      <c r="U637" s="7" t="str">
        <f t="shared" si="9"/>
        <v/>
      </c>
    </row>
    <row r="638" spans="1:21" x14ac:dyDescent="0.25">
      <c r="A638" s="7">
        <v>636</v>
      </c>
      <c r="B638" s="7" t="str">
        <f>IF('5. Map Processos'!B638="","",'5. Map Processos'!B638)</f>
        <v/>
      </c>
      <c r="C638" s="7" t="str">
        <f>IF('5. Map Processos'!C638="","",'5. Map Processos'!C638)</f>
        <v/>
      </c>
      <c r="D638" s="7" t="str">
        <f>IF('5. Map Processos'!E638="","",'5. Map Processos'!E638)</f>
        <v/>
      </c>
      <c r="E638" s="7" t="str">
        <f>IF('5. Map Processos'!I638="","",'5. Map Processos'!I638)</f>
        <v/>
      </c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7" t="str">
        <f>IFERROR(IF((VLOOKUP(F638,Auxiliar!$J$1:$K$6,2,FALSE)+VLOOKUP(G638,Auxiliar!$M$1:$N$5,2,FALSE)+VLOOKUP(H638,Auxiliar!$P$1:$Q$5,2,FALSE)+VLOOKUP(I638,Auxiliar!$S$1:$T$4,2,FALSE)+VLOOKUP(J638,Auxiliar!$V$1:$W$5,2,FALSE))&gt;=25,"Sim",IF((VLOOKUP(F638,Auxiliar!$J$1:$K$6,2,FALSE)+VLOOKUP(G638,Auxiliar!$M$1:$N$5,2,FALSE)+VLOOKUP(H638,Auxiliar!$P$1:$Q$5,2,FALSE)+VLOOKUP(I638,Auxiliar!$S$1:$T$4,2,FALSE)+VLOOKUP(J638,Auxiliar!$V$1:$W$5,2,FALSE))&gt;=23.5,"Avaliar","Não")),"")</f>
        <v/>
      </c>
      <c r="U638" s="7" t="str">
        <f t="shared" si="9"/>
        <v/>
      </c>
    </row>
    <row r="639" spans="1:21" x14ac:dyDescent="0.25">
      <c r="A639" s="7">
        <v>637</v>
      </c>
      <c r="B639" s="7" t="str">
        <f>IF('5. Map Processos'!B639="","",'5. Map Processos'!B639)</f>
        <v/>
      </c>
      <c r="C639" s="7" t="str">
        <f>IF('5. Map Processos'!C639="","",'5. Map Processos'!C639)</f>
        <v/>
      </c>
      <c r="D639" s="7" t="str">
        <f>IF('5. Map Processos'!E639="","",'5. Map Processos'!E639)</f>
        <v/>
      </c>
      <c r="E639" s="7" t="str">
        <f>IF('5. Map Processos'!I639="","",'5. Map Processos'!I639)</f>
        <v/>
      </c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7" t="str">
        <f>IFERROR(IF((VLOOKUP(F639,Auxiliar!$J$1:$K$6,2,FALSE)+VLOOKUP(G639,Auxiliar!$M$1:$N$5,2,FALSE)+VLOOKUP(H639,Auxiliar!$P$1:$Q$5,2,FALSE)+VLOOKUP(I639,Auxiliar!$S$1:$T$4,2,FALSE)+VLOOKUP(J639,Auxiliar!$V$1:$W$5,2,FALSE))&gt;=25,"Sim",IF((VLOOKUP(F639,Auxiliar!$J$1:$K$6,2,FALSE)+VLOOKUP(G639,Auxiliar!$M$1:$N$5,2,FALSE)+VLOOKUP(H639,Auxiliar!$P$1:$Q$5,2,FALSE)+VLOOKUP(I639,Auxiliar!$S$1:$T$4,2,FALSE)+VLOOKUP(J639,Auxiliar!$V$1:$W$5,2,FALSE))&gt;=23.5,"Avaliar","Não")),"")</f>
        <v/>
      </c>
      <c r="U639" s="7" t="str">
        <f t="shared" si="9"/>
        <v/>
      </c>
    </row>
    <row r="640" spans="1:21" x14ac:dyDescent="0.25">
      <c r="A640" s="7">
        <v>638</v>
      </c>
      <c r="B640" s="7" t="str">
        <f>IF('5. Map Processos'!B640="","",'5. Map Processos'!B640)</f>
        <v/>
      </c>
      <c r="C640" s="7" t="str">
        <f>IF('5. Map Processos'!C640="","",'5. Map Processos'!C640)</f>
        <v/>
      </c>
      <c r="D640" s="7" t="str">
        <f>IF('5. Map Processos'!E640="","",'5. Map Processos'!E640)</f>
        <v/>
      </c>
      <c r="E640" s="7" t="str">
        <f>IF('5. Map Processos'!I640="","",'5. Map Processos'!I640)</f>
        <v/>
      </c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7" t="str">
        <f>IFERROR(IF((VLOOKUP(F640,Auxiliar!$J$1:$K$6,2,FALSE)+VLOOKUP(G640,Auxiliar!$M$1:$N$5,2,FALSE)+VLOOKUP(H640,Auxiliar!$P$1:$Q$5,2,FALSE)+VLOOKUP(I640,Auxiliar!$S$1:$T$4,2,FALSE)+VLOOKUP(J640,Auxiliar!$V$1:$W$5,2,FALSE))&gt;=25,"Sim",IF((VLOOKUP(F640,Auxiliar!$J$1:$K$6,2,FALSE)+VLOOKUP(G640,Auxiliar!$M$1:$N$5,2,FALSE)+VLOOKUP(H640,Auxiliar!$P$1:$Q$5,2,FALSE)+VLOOKUP(I640,Auxiliar!$S$1:$T$4,2,FALSE)+VLOOKUP(J640,Auxiliar!$V$1:$W$5,2,FALSE))&gt;=23.5,"Avaliar","Não")),"")</f>
        <v/>
      </c>
      <c r="U640" s="7" t="str">
        <f t="shared" si="9"/>
        <v/>
      </c>
    </row>
    <row r="641" spans="1:21" x14ac:dyDescent="0.25">
      <c r="A641" s="7">
        <v>639</v>
      </c>
      <c r="B641" s="7" t="str">
        <f>IF('5. Map Processos'!B641="","",'5. Map Processos'!B641)</f>
        <v/>
      </c>
      <c r="C641" s="7" t="str">
        <f>IF('5. Map Processos'!C641="","",'5. Map Processos'!C641)</f>
        <v/>
      </c>
      <c r="D641" s="7" t="str">
        <f>IF('5. Map Processos'!E641="","",'5. Map Processos'!E641)</f>
        <v/>
      </c>
      <c r="E641" s="7" t="str">
        <f>IF('5. Map Processos'!I641="","",'5. Map Processos'!I641)</f>
        <v/>
      </c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7" t="str">
        <f>IFERROR(IF((VLOOKUP(F641,Auxiliar!$J$1:$K$6,2,FALSE)+VLOOKUP(G641,Auxiliar!$M$1:$N$5,2,FALSE)+VLOOKUP(H641,Auxiliar!$P$1:$Q$5,2,FALSE)+VLOOKUP(I641,Auxiliar!$S$1:$T$4,2,FALSE)+VLOOKUP(J641,Auxiliar!$V$1:$W$5,2,FALSE))&gt;=25,"Sim",IF((VLOOKUP(F641,Auxiliar!$J$1:$K$6,2,FALSE)+VLOOKUP(G641,Auxiliar!$M$1:$N$5,2,FALSE)+VLOOKUP(H641,Auxiliar!$P$1:$Q$5,2,FALSE)+VLOOKUP(I641,Auxiliar!$S$1:$T$4,2,FALSE)+VLOOKUP(J641,Auxiliar!$V$1:$W$5,2,FALSE))&gt;=23.5,"Avaliar","Não")),"")</f>
        <v/>
      </c>
      <c r="U641" s="7" t="str">
        <f t="shared" si="9"/>
        <v/>
      </c>
    </row>
    <row r="642" spans="1:21" x14ac:dyDescent="0.25">
      <c r="A642" s="7">
        <v>640</v>
      </c>
      <c r="B642" s="7" t="str">
        <f>IF('5. Map Processos'!B642="","",'5. Map Processos'!B642)</f>
        <v/>
      </c>
      <c r="C642" s="7" t="str">
        <f>IF('5. Map Processos'!C642="","",'5. Map Processos'!C642)</f>
        <v/>
      </c>
      <c r="D642" s="7" t="str">
        <f>IF('5. Map Processos'!E642="","",'5. Map Processos'!E642)</f>
        <v/>
      </c>
      <c r="E642" s="7" t="str">
        <f>IF('5. Map Processos'!I642="","",'5. Map Processos'!I642)</f>
        <v/>
      </c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7" t="str">
        <f>IFERROR(IF((VLOOKUP(F642,Auxiliar!$J$1:$K$6,2,FALSE)+VLOOKUP(G642,Auxiliar!$M$1:$N$5,2,FALSE)+VLOOKUP(H642,Auxiliar!$P$1:$Q$5,2,FALSE)+VLOOKUP(I642,Auxiliar!$S$1:$T$4,2,FALSE)+VLOOKUP(J642,Auxiliar!$V$1:$W$5,2,FALSE))&gt;=25,"Sim",IF((VLOOKUP(F642,Auxiliar!$J$1:$K$6,2,FALSE)+VLOOKUP(G642,Auxiliar!$M$1:$N$5,2,FALSE)+VLOOKUP(H642,Auxiliar!$P$1:$Q$5,2,FALSE)+VLOOKUP(I642,Auxiliar!$S$1:$T$4,2,FALSE)+VLOOKUP(J642,Auxiliar!$V$1:$W$5,2,FALSE))&gt;=23.5,"Avaliar","Não")),"")</f>
        <v/>
      </c>
      <c r="U642" s="7" t="str">
        <f t="shared" si="9"/>
        <v/>
      </c>
    </row>
    <row r="643" spans="1:21" x14ac:dyDescent="0.25">
      <c r="A643" s="7">
        <v>641</v>
      </c>
      <c r="B643" s="7" t="str">
        <f>IF('5. Map Processos'!B643="","",'5. Map Processos'!B643)</f>
        <v/>
      </c>
      <c r="C643" s="7" t="str">
        <f>IF('5. Map Processos'!C643="","",'5. Map Processos'!C643)</f>
        <v/>
      </c>
      <c r="D643" s="7" t="str">
        <f>IF('5. Map Processos'!E643="","",'5. Map Processos'!E643)</f>
        <v/>
      </c>
      <c r="E643" s="7" t="str">
        <f>IF('5. Map Processos'!I643="","",'5. Map Processos'!I643)</f>
        <v/>
      </c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7" t="str">
        <f>IFERROR(IF((VLOOKUP(F643,Auxiliar!$J$1:$K$6,2,FALSE)+VLOOKUP(G643,Auxiliar!$M$1:$N$5,2,FALSE)+VLOOKUP(H643,Auxiliar!$P$1:$Q$5,2,FALSE)+VLOOKUP(I643,Auxiliar!$S$1:$T$4,2,FALSE)+VLOOKUP(J643,Auxiliar!$V$1:$W$5,2,FALSE))&gt;=25,"Sim",IF((VLOOKUP(F643,Auxiliar!$J$1:$K$6,2,FALSE)+VLOOKUP(G643,Auxiliar!$M$1:$N$5,2,FALSE)+VLOOKUP(H643,Auxiliar!$P$1:$Q$5,2,FALSE)+VLOOKUP(I643,Auxiliar!$S$1:$T$4,2,FALSE)+VLOOKUP(J643,Auxiliar!$V$1:$W$5,2,FALSE))&gt;=23.5,"Avaliar","Não")),"")</f>
        <v/>
      </c>
      <c r="U643" s="7" t="str">
        <f t="shared" si="9"/>
        <v/>
      </c>
    </row>
    <row r="644" spans="1:21" x14ac:dyDescent="0.25">
      <c r="A644" s="7">
        <v>642</v>
      </c>
      <c r="B644" s="7" t="str">
        <f>IF('5. Map Processos'!B644="","",'5. Map Processos'!B644)</f>
        <v/>
      </c>
      <c r="C644" s="7" t="str">
        <f>IF('5. Map Processos'!C644="","",'5. Map Processos'!C644)</f>
        <v/>
      </c>
      <c r="D644" s="7" t="str">
        <f>IF('5. Map Processos'!E644="","",'5. Map Processos'!E644)</f>
        <v/>
      </c>
      <c r="E644" s="7" t="str">
        <f>IF('5. Map Processos'!I644="","",'5. Map Processos'!I644)</f>
        <v/>
      </c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7" t="str">
        <f>IFERROR(IF((VLOOKUP(F644,Auxiliar!$J$1:$K$6,2,FALSE)+VLOOKUP(G644,Auxiliar!$M$1:$N$5,2,FALSE)+VLOOKUP(H644,Auxiliar!$P$1:$Q$5,2,FALSE)+VLOOKUP(I644,Auxiliar!$S$1:$T$4,2,FALSE)+VLOOKUP(J644,Auxiliar!$V$1:$W$5,2,FALSE))&gt;=25,"Sim",IF((VLOOKUP(F644,Auxiliar!$J$1:$K$6,2,FALSE)+VLOOKUP(G644,Auxiliar!$M$1:$N$5,2,FALSE)+VLOOKUP(H644,Auxiliar!$P$1:$Q$5,2,FALSE)+VLOOKUP(I644,Auxiliar!$S$1:$T$4,2,FALSE)+VLOOKUP(J644,Auxiliar!$V$1:$W$5,2,FALSE))&gt;=23.5,"Avaliar","Não")),"")</f>
        <v/>
      </c>
      <c r="U644" s="7" t="str">
        <f t="shared" ref="U644:U707" si="10">IF(OR(F644="",G644="",H644="",I644="",J644="",K644="",L644="",M644="",N644="",O644="",P644="",Q644="",R644=""),"",IFERROR(IF(AND(OR(T644="Sim",K644="Sim",L644="Sim",M644="Sim"),OR(N644="Sim",O644="Sim",P644="Sim",Q644="Sim",R644="Sim")),"Sim",IF(AND(AND(T644="Avaliar",K644="Não",L644="Não",M644="Não"),OR(N644="Sim",O644="Sim",P644="Sim",Q644="Sim",R644="Sim")),"Avaliar","Não")),""))</f>
        <v/>
      </c>
    </row>
    <row r="645" spans="1:21" x14ac:dyDescent="0.25">
      <c r="A645" s="7">
        <v>643</v>
      </c>
      <c r="B645" s="7" t="str">
        <f>IF('5. Map Processos'!B645="","",'5. Map Processos'!B645)</f>
        <v/>
      </c>
      <c r="C645" s="7" t="str">
        <f>IF('5. Map Processos'!C645="","",'5. Map Processos'!C645)</f>
        <v/>
      </c>
      <c r="D645" s="7" t="str">
        <f>IF('5. Map Processos'!E645="","",'5. Map Processos'!E645)</f>
        <v/>
      </c>
      <c r="E645" s="7" t="str">
        <f>IF('5. Map Processos'!I645="","",'5. Map Processos'!I645)</f>
        <v/>
      </c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7" t="str">
        <f>IFERROR(IF((VLOOKUP(F645,Auxiliar!$J$1:$K$6,2,FALSE)+VLOOKUP(G645,Auxiliar!$M$1:$N$5,2,FALSE)+VLOOKUP(H645,Auxiliar!$P$1:$Q$5,2,FALSE)+VLOOKUP(I645,Auxiliar!$S$1:$T$4,2,FALSE)+VLOOKUP(J645,Auxiliar!$V$1:$W$5,2,FALSE))&gt;=25,"Sim",IF((VLOOKUP(F645,Auxiliar!$J$1:$K$6,2,FALSE)+VLOOKUP(G645,Auxiliar!$M$1:$N$5,2,FALSE)+VLOOKUP(H645,Auxiliar!$P$1:$Q$5,2,FALSE)+VLOOKUP(I645,Auxiliar!$S$1:$T$4,2,FALSE)+VLOOKUP(J645,Auxiliar!$V$1:$W$5,2,FALSE))&gt;=23.5,"Avaliar","Não")),"")</f>
        <v/>
      </c>
      <c r="U645" s="7" t="str">
        <f t="shared" si="10"/>
        <v/>
      </c>
    </row>
    <row r="646" spans="1:21" x14ac:dyDescent="0.25">
      <c r="A646" s="7">
        <v>644</v>
      </c>
      <c r="B646" s="7" t="str">
        <f>IF('5. Map Processos'!B646="","",'5. Map Processos'!B646)</f>
        <v/>
      </c>
      <c r="C646" s="7" t="str">
        <f>IF('5. Map Processos'!C646="","",'5. Map Processos'!C646)</f>
        <v/>
      </c>
      <c r="D646" s="7" t="str">
        <f>IF('5. Map Processos'!E646="","",'5. Map Processos'!E646)</f>
        <v/>
      </c>
      <c r="E646" s="7" t="str">
        <f>IF('5. Map Processos'!I646="","",'5. Map Processos'!I646)</f>
        <v/>
      </c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7" t="str">
        <f>IFERROR(IF((VLOOKUP(F646,Auxiliar!$J$1:$K$6,2,FALSE)+VLOOKUP(G646,Auxiliar!$M$1:$N$5,2,FALSE)+VLOOKUP(H646,Auxiliar!$P$1:$Q$5,2,FALSE)+VLOOKUP(I646,Auxiliar!$S$1:$T$4,2,FALSE)+VLOOKUP(J646,Auxiliar!$V$1:$W$5,2,FALSE))&gt;=25,"Sim",IF((VLOOKUP(F646,Auxiliar!$J$1:$K$6,2,FALSE)+VLOOKUP(G646,Auxiliar!$M$1:$N$5,2,FALSE)+VLOOKUP(H646,Auxiliar!$P$1:$Q$5,2,FALSE)+VLOOKUP(I646,Auxiliar!$S$1:$T$4,2,FALSE)+VLOOKUP(J646,Auxiliar!$V$1:$W$5,2,FALSE))&gt;=23.5,"Avaliar","Não")),"")</f>
        <v/>
      </c>
      <c r="U646" s="7" t="str">
        <f t="shared" si="10"/>
        <v/>
      </c>
    </row>
    <row r="647" spans="1:21" x14ac:dyDescent="0.25">
      <c r="A647" s="7">
        <v>645</v>
      </c>
      <c r="B647" s="7" t="str">
        <f>IF('5. Map Processos'!B647="","",'5. Map Processos'!B647)</f>
        <v/>
      </c>
      <c r="C647" s="7" t="str">
        <f>IF('5. Map Processos'!C647="","",'5. Map Processos'!C647)</f>
        <v/>
      </c>
      <c r="D647" s="7" t="str">
        <f>IF('5. Map Processos'!E647="","",'5. Map Processos'!E647)</f>
        <v/>
      </c>
      <c r="E647" s="7" t="str">
        <f>IF('5. Map Processos'!I647="","",'5. Map Processos'!I647)</f>
        <v/>
      </c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7" t="str">
        <f>IFERROR(IF((VLOOKUP(F647,Auxiliar!$J$1:$K$6,2,FALSE)+VLOOKUP(G647,Auxiliar!$M$1:$N$5,2,FALSE)+VLOOKUP(H647,Auxiliar!$P$1:$Q$5,2,FALSE)+VLOOKUP(I647,Auxiliar!$S$1:$T$4,2,FALSE)+VLOOKUP(J647,Auxiliar!$V$1:$W$5,2,FALSE))&gt;=25,"Sim",IF((VLOOKUP(F647,Auxiliar!$J$1:$K$6,2,FALSE)+VLOOKUP(G647,Auxiliar!$M$1:$N$5,2,FALSE)+VLOOKUP(H647,Auxiliar!$P$1:$Q$5,2,FALSE)+VLOOKUP(I647,Auxiliar!$S$1:$T$4,2,FALSE)+VLOOKUP(J647,Auxiliar!$V$1:$W$5,2,FALSE))&gt;=23.5,"Avaliar","Não")),"")</f>
        <v/>
      </c>
      <c r="U647" s="7" t="str">
        <f t="shared" si="10"/>
        <v/>
      </c>
    </row>
    <row r="648" spans="1:21" x14ac:dyDescent="0.25">
      <c r="A648" s="7">
        <v>646</v>
      </c>
      <c r="B648" s="7" t="str">
        <f>IF('5. Map Processos'!B648="","",'5. Map Processos'!B648)</f>
        <v/>
      </c>
      <c r="C648" s="7" t="str">
        <f>IF('5. Map Processos'!C648="","",'5. Map Processos'!C648)</f>
        <v/>
      </c>
      <c r="D648" s="7" t="str">
        <f>IF('5. Map Processos'!E648="","",'5. Map Processos'!E648)</f>
        <v/>
      </c>
      <c r="E648" s="7" t="str">
        <f>IF('5. Map Processos'!I648="","",'5. Map Processos'!I648)</f>
        <v/>
      </c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7" t="str">
        <f>IFERROR(IF((VLOOKUP(F648,Auxiliar!$J$1:$K$6,2,FALSE)+VLOOKUP(G648,Auxiliar!$M$1:$N$5,2,FALSE)+VLOOKUP(H648,Auxiliar!$P$1:$Q$5,2,FALSE)+VLOOKUP(I648,Auxiliar!$S$1:$T$4,2,FALSE)+VLOOKUP(J648,Auxiliar!$V$1:$W$5,2,FALSE))&gt;=25,"Sim",IF((VLOOKUP(F648,Auxiliar!$J$1:$K$6,2,FALSE)+VLOOKUP(G648,Auxiliar!$M$1:$N$5,2,FALSE)+VLOOKUP(H648,Auxiliar!$P$1:$Q$5,2,FALSE)+VLOOKUP(I648,Auxiliar!$S$1:$T$4,2,FALSE)+VLOOKUP(J648,Auxiliar!$V$1:$W$5,2,FALSE))&gt;=23.5,"Avaliar","Não")),"")</f>
        <v/>
      </c>
      <c r="U648" s="7" t="str">
        <f t="shared" si="10"/>
        <v/>
      </c>
    </row>
    <row r="649" spans="1:21" x14ac:dyDescent="0.25">
      <c r="A649" s="7">
        <v>647</v>
      </c>
      <c r="B649" s="7" t="str">
        <f>IF('5. Map Processos'!B649="","",'5. Map Processos'!B649)</f>
        <v/>
      </c>
      <c r="C649" s="7" t="str">
        <f>IF('5. Map Processos'!C649="","",'5. Map Processos'!C649)</f>
        <v/>
      </c>
      <c r="D649" s="7" t="str">
        <f>IF('5. Map Processos'!E649="","",'5. Map Processos'!E649)</f>
        <v/>
      </c>
      <c r="E649" s="7" t="str">
        <f>IF('5. Map Processos'!I649="","",'5. Map Processos'!I649)</f>
        <v/>
      </c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7" t="str">
        <f>IFERROR(IF((VLOOKUP(F649,Auxiliar!$J$1:$K$6,2,FALSE)+VLOOKUP(G649,Auxiliar!$M$1:$N$5,2,FALSE)+VLOOKUP(H649,Auxiliar!$P$1:$Q$5,2,FALSE)+VLOOKUP(I649,Auxiliar!$S$1:$T$4,2,FALSE)+VLOOKUP(J649,Auxiliar!$V$1:$W$5,2,FALSE))&gt;=25,"Sim",IF((VLOOKUP(F649,Auxiliar!$J$1:$K$6,2,FALSE)+VLOOKUP(G649,Auxiliar!$M$1:$N$5,2,FALSE)+VLOOKUP(H649,Auxiliar!$P$1:$Q$5,2,FALSE)+VLOOKUP(I649,Auxiliar!$S$1:$T$4,2,FALSE)+VLOOKUP(J649,Auxiliar!$V$1:$W$5,2,FALSE))&gt;=23.5,"Avaliar","Não")),"")</f>
        <v/>
      </c>
      <c r="U649" s="7" t="str">
        <f t="shared" si="10"/>
        <v/>
      </c>
    </row>
    <row r="650" spans="1:21" x14ac:dyDescent="0.25">
      <c r="A650" s="7">
        <v>648</v>
      </c>
      <c r="B650" s="7" t="str">
        <f>IF('5. Map Processos'!B650="","",'5. Map Processos'!B650)</f>
        <v/>
      </c>
      <c r="C650" s="7" t="str">
        <f>IF('5. Map Processos'!C650="","",'5. Map Processos'!C650)</f>
        <v/>
      </c>
      <c r="D650" s="7" t="str">
        <f>IF('5. Map Processos'!E650="","",'5. Map Processos'!E650)</f>
        <v/>
      </c>
      <c r="E650" s="7" t="str">
        <f>IF('5. Map Processos'!I650="","",'5. Map Processos'!I650)</f>
        <v/>
      </c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7" t="str">
        <f>IFERROR(IF((VLOOKUP(F650,Auxiliar!$J$1:$K$6,2,FALSE)+VLOOKUP(G650,Auxiliar!$M$1:$N$5,2,FALSE)+VLOOKUP(H650,Auxiliar!$P$1:$Q$5,2,FALSE)+VLOOKUP(I650,Auxiliar!$S$1:$T$4,2,FALSE)+VLOOKUP(J650,Auxiliar!$V$1:$W$5,2,FALSE))&gt;=25,"Sim",IF((VLOOKUP(F650,Auxiliar!$J$1:$K$6,2,FALSE)+VLOOKUP(G650,Auxiliar!$M$1:$N$5,2,FALSE)+VLOOKUP(H650,Auxiliar!$P$1:$Q$5,2,FALSE)+VLOOKUP(I650,Auxiliar!$S$1:$T$4,2,FALSE)+VLOOKUP(J650,Auxiliar!$V$1:$W$5,2,FALSE))&gt;=23.5,"Avaliar","Não")),"")</f>
        <v/>
      </c>
      <c r="U650" s="7" t="str">
        <f t="shared" si="10"/>
        <v/>
      </c>
    </row>
    <row r="651" spans="1:21" x14ac:dyDescent="0.25">
      <c r="A651" s="7">
        <v>649</v>
      </c>
      <c r="B651" s="7" t="str">
        <f>IF('5. Map Processos'!B651="","",'5. Map Processos'!B651)</f>
        <v/>
      </c>
      <c r="C651" s="7" t="str">
        <f>IF('5. Map Processos'!C651="","",'5. Map Processos'!C651)</f>
        <v/>
      </c>
      <c r="D651" s="7" t="str">
        <f>IF('5. Map Processos'!E651="","",'5. Map Processos'!E651)</f>
        <v/>
      </c>
      <c r="E651" s="7" t="str">
        <f>IF('5. Map Processos'!I651="","",'5. Map Processos'!I651)</f>
        <v/>
      </c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7" t="str">
        <f>IFERROR(IF((VLOOKUP(F651,Auxiliar!$J$1:$K$6,2,FALSE)+VLOOKUP(G651,Auxiliar!$M$1:$N$5,2,FALSE)+VLOOKUP(H651,Auxiliar!$P$1:$Q$5,2,FALSE)+VLOOKUP(I651,Auxiliar!$S$1:$T$4,2,FALSE)+VLOOKUP(J651,Auxiliar!$V$1:$W$5,2,FALSE))&gt;=25,"Sim",IF((VLOOKUP(F651,Auxiliar!$J$1:$K$6,2,FALSE)+VLOOKUP(G651,Auxiliar!$M$1:$N$5,2,FALSE)+VLOOKUP(H651,Auxiliar!$P$1:$Q$5,2,FALSE)+VLOOKUP(I651,Auxiliar!$S$1:$T$4,2,FALSE)+VLOOKUP(J651,Auxiliar!$V$1:$W$5,2,FALSE))&gt;=23.5,"Avaliar","Não")),"")</f>
        <v/>
      </c>
      <c r="U651" s="7" t="str">
        <f t="shared" si="10"/>
        <v/>
      </c>
    </row>
    <row r="652" spans="1:21" x14ac:dyDescent="0.25">
      <c r="A652" s="7">
        <v>650</v>
      </c>
      <c r="B652" s="7" t="str">
        <f>IF('5. Map Processos'!B652="","",'5. Map Processos'!B652)</f>
        <v/>
      </c>
      <c r="C652" s="7" t="str">
        <f>IF('5. Map Processos'!C652="","",'5. Map Processos'!C652)</f>
        <v/>
      </c>
      <c r="D652" s="7" t="str">
        <f>IF('5. Map Processos'!E652="","",'5. Map Processos'!E652)</f>
        <v/>
      </c>
      <c r="E652" s="7" t="str">
        <f>IF('5. Map Processos'!I652="","",'5. Map Processos'!I652)</f>
        <v/>
      </c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7" t="str">
        <f>IFERROR(IF((VLOOKUP(F652,Auxiliar!$J$1:$K$6,2,FALSE)+VLOOKUP(G652,Auxiliar!$M$1:$N$5,2,FALSE)+VLOOKUP(H652,Auxiliar!$P$1:$Q$5,2,FALSE)+VLOOKUP(I652,Auxiliar!$S$1:$T$4,2,FALSE)+VLOOKUP(J652,Auxiliar!$V$1:$W$5,2,FALSE))&gt;=25,"Sim",IF((VLOOKUP(F652,Auxiliar!$J$1:$K$6,2,FALSE)+VLOOKUP(G652,Auxiliar!$M$1:$N$5,2,FALSE)+VLOOKUP(H652,Auxiliar!$P$1:$Q$5,2,FALSE)+VLOOKUP(I652,Auxiliar!$S$1:$T$4,2,FALSE)+VLOOKUP(J652,Auxiliar!$V$1:$W$5,2,FALSE))&gt;=23.5,"Avaliar","Não")),"")</f>
        <v/>
      </c>
      <c r="U652" s="7" t="str">
        <f t="shared" si="10"/>
        <v/>
      </c>
    </row>
    <row r="653" spans="1:21" x14ac:dyDescent="0.25">
      <c r="A653" s="7">
        <v>651</v>
      </c>
      <c r="B653" s="7" t="str">
        <f>IF('5. Map Processos'!B653="","",'5. Map Processos'!B653)</f>
        <v/>
      </c>
      <c r="C653" s="7" t="str">
        <f>IF('5. Map Processos'!C653="","",'5. Map Processos'!C653)</f>
        <v/>
      </c>
      <c r="D653" s="7" t="str">
        <f>IF('5. Map Processos'!E653="","",'5. Map Processos'!E653)</f>
        <v/>
      </c>
      <c r="E653" s="7" t="str">
        <f>IF('5. Map Processos'!I653="","",'5. Map Processos'!I653)</f>
        <v/>
      </c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7" t="str">
        <f>IFERROR(IF((VLOOKUP(F653,Auxiliar!$J$1:$K$6,2,FALSE)+VLOOKUP(G653,Auxiliar!$M$1:$N$5,2,FALSE)+VLOOKUP(H653,Auxiliar!$P$1:$Q$5,2,FALSE)+VLOOKUP(I653,Auxiliar!$S$1:$T$4,2,FALSE)+VLOOKUP(J653,Auxiliar!$V$1:$W$5,2,FALSE))&gt;=25,"Sim",IF((VLOOKUP(F653,Auxiliar!$J$1:$K$6,2,FALSE)+VLOOKUP(G653,Auxiliar!$M$1:$N$5,2,FALSE)+VLOOKUP(H653,Auxiliar!$P$1:$Q$5,2,FALSE)+VLOOKUP(I653,Auxiliar!$S$1:$T$4,2,FALSE)+VLOOKUP(J653,Auxiliar!$V$1:$W$5,2,FALSE))&gt;=23.5,"Avaliar","Não")),"")</f>
        <v/>
      </c>
      <c r="U653" s="7" t="str">
        <f t="shared" si="10"/>
        <v/>
      </c>
    </row>
    <row r="654" spans="1:21" x14ac:dyDescent="0.25">
      <c r="A654" s="7">
        <v>652</v>
      </c>
      <c r="B654" s="7" t="str">
        <f>IF('5. Map Processos'!B654="","",'5. Map Processos'!B654)</f>
        <v/>
      </c>
      <c r="C654" s="7" t="str">
        <f>IF('5. Map Processos'!C654="","",'5. Map Processos'!C654)</f>
        <v/>
      </c>
      <c r="D654" s="7" t="str">
        <f>IF('5. Map Processos'!E654="","",'5. Map Processos'!E654)</f>
        <v/>
      </c>
      <c r="E654" s="7" t="str">
        <f>IF('5. Map Processos'!I654="","",'5. Map Processos'!I654)</f>
        <v/>
      </c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7" t="str">
        <f>IFERROR(IF((VLOOKUP(F654,Auxiliar!$J$1:$K$6,2,FALSE)+VLOOKUP(G654,Auxiliar!$M$1:$N$5,2,FALSE)+VLOOKUP(H654,Auxiliar!$P$1:$Q$5,2,FALSE)+VLOOKUP(I654,Auxiliar!$S$1:$T$4,2,FALSE)+VLOOKUP(J654,Auxiliar!$V$1:$W$5,2,FALSE))&gt;=25,"Sim",IF((VLOOKUP(F654,Auxiliar!$J$1:$K$6,2,FALSE)+VLOOKUP(G654,Auxiliar!$M$1:$N$5,2,FALSE)+VLOOKUP(H654,Auxiliar!$P$1:$Q$5,2,FALSE)+VLOOKUP(I654,Auxiliar!$S$1:$T$4,2,FALSE)+VLOOKUP(J654,Auxiliar!$V$1:$W$5,2,FALSE))&gt;=23.5,"Avaliar","Não")),"")</f>
        <v/>
      </c>
      <c r="U654" s="7" t="str">
        <f t="shared" si="10"/>
        <v/>
      </c>
    </row>
    <row r="655" spans="1:21" x14ac:dyDescent="0.25">
      <c r="A655" s="7">
        <v>653</v>
      </c>
      <c r="B655" s="7" t="str">
        <f>IF('5. Map Processos'!B655="","",'5. Map Processos'!B655)</f>
        <v/>
      </c>
      <c r="C655" s="7" t="str">
        <f>IF('5. Map Processos'!C655="","",'5. Map Processos'!C655)</f>
        <v/>
      </c>
      <c r="D655" s="7" t="str">
        <f>IF('5. Map Processos'!E655="","",'5. Map Processos'!E655)</f>
        <v/>
      </c>
      <c r="E655" s="7" t="str">
        <f>IF('5. Map Processos'!I655="","",'5. Map Processos'!I655)</f>
        <v/>
      </c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7" t="str">
        <f>IFERROR(IF((VLOOKUP(F655,Auxiliar!$J$1:$K$6,2,FALSE)+VLOOKUP(G655,Auxiliar!$M$1:$N$5,2,FALSE)+VLOOKUP(H655,Auxiliar!$P$1:$Q$5,2,FALSE)+VLOOKUP(I655,Auxiliar!$S$1:$T$4,2,FALSE)+VLOOKUP(J655,Auxiliar!$V$1:$W$5,2,FALSE))&gt;=25,"Sim",IF((VLOOKUP(F655,Auxiliar!$J$1:$K$6,2,FALSE)+VLOOKUP(G655,Auxiliar!$M$1:$N$5,2,FALSE)+VLOOKUP(H655,Auxiliar!$P$1:$Q$5,2,FALSE)+VLOOKUP(I655,Auxiliar!$S$1:$T$4,2,FALSE)+VLOOKUP(J655,Auxiliar!$V$1:$W$5,2,FALSE))&gt;=23.5,"Avaliar","Não")),"")</f>
        <v/>
      </c>
      <c r="U655" s="7" t="str">
        <f t="shared" si="10"/>
        <v/>
      </c>
    </row>
    <row r="656" spans="1:21" x14ac:dyDescent="0.25">
      <c r="A656" s="7">
        <v>654</v>
      </c>
      <c r="B656" s="7" t="str">
        <f>IF('5. Map Processos'!B656="","",'5. Map Processos'!B656)</f>
        <v/>
      </c>
      <c r="C656" s="7" t="str">
        <f>IF('5. Map Processos'!C656="","",'5. Map Processos'!C656)</f>
        <v/>
      </c>
      <c r="D656" s="7" t="str">
        <f>IF('5. Map Processos'!E656="","",'5. Map Processos'!E656)</f>
        <v/>
      </c>
      <c r="E656" s="7" t="str">
        <f>IF('5. Map Processos'!I656="","",'5. Map Processos'!I656)</f>
        <v/>
      </c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7" t="str">
        <f>IFERROR(IF((VLOOKUP(F656,Auxiliar!$J$1:$K$6,2,FALSE)+VLOOKUP(G656,Auxiliar!$M$1:$N$5,2,FALSE)+VLOOKUP(H656,Auxiliar!$P$1:$Q$5,2,FALSE)+VLOOKUP(I656,Auxiliar!$S$1:$T$4,2,FALSE)+VLOOKUP(J656,Auxiliar!$V$1:$W$5,2,FALSE))&gt;=25,"Sim",IF((VLOOKUP(F656,Auxiliar!$J$1:$K$6,2,FALSE)+VLOOKUP(G656,Auxiliar!$M$1:$N$5,2,FALSE)+VLOOKUP(H656,Auxiliar!$P$1:$Q$5,2,FALSE)+VLOOKUP(I656,Auxiliar!$S$1:$T$4,2,FALSE)+VLOOKUP(J656,Auxiliar!$V$1:$W$5,2,FALSE))&gt;=23.5,"Avaliar","Não")),"")</f>
        <v/>
      </c>
      <c r="U656" s="7" t="str">
        <f t="shared" si="10"/>
        <v/>
      </c>
    </row>
    <row r="657" spans="1:21" x14ac:dyDescent="0.25">
      <c r="A657" s="7">
        <v>655</v>
      </c>
      <c r="B657" s="7" t="str">
        <f>IF('5. Map Processos'!B657="","",'5. Map Processos'!B657)</f>
        <v/>
      </c>
      <c r="C657" s="7" t="str">
        <f>IF('5. Map Processos'!C657="","",'5. Map Processos'!C657)</f>
        <v/>
      </c>
      <c r="D657" s="7" t="str">
        <f>IF('5. Map Processos'!E657="","",'5. Map Processos'!E657)</f>
        <v/>
      </c>
      <c r="E657" s="7" t="str">
        <f>IF('5. Map Processos'!I657="","",'5. Map Processos'!I657)</f>
        <v/>
      </c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7" t="str">
        <f>IFERROR(IF((VLOOKUP(F657,Auxiliar!$J$1:$K$6,2,FALSE)+VLOOKUP(G657,Auxiliar!$M$1:$N$5,2,FALSE)+VLOOKUP(H657,Auxiliar!$P$1:$Q$5,2,FALSE)+VLOOKUP(I657,Auxiliar!$S$1:$T$4,2,FALSE)+VLOOKUP(J657,Auxiliar!$V$1:$W$5,2,FALSE))&gt;=25,"Sim",IF((VLOOKUP(F657,Auxiliar!$J$1:$K$6,2,FALSE)+VLOOKUP(G657,Auxiliar!$M$1:$N$5,2,FALSE)+VLOOKUP(H657,Auxiliar!$P$1:$Q$5,2,FALSE)+VLOOKUP(I657,Auxiliar!$S$1:$T$4,2,FALSE)+VLOOKUP(J657,Auxiliar!$V$1:$W$5,2,FALSE))&gt;=23.5,"Avaliar","Não")),"")</f>
        <v/>
      </c>
      <c r="U657" s="7" t="str">
        <f t="shared" si="10"/>
        <v/>
      </c>
    </row>
    <row r="658" spans="1:21" x14ac:dyDescent="0.25">
      <c r="A658" s="7">
        <v>656</v>
      </c>
      <c r="B658" s="7" t="str">
        <f>IF('5. Map Processos'!B658="","",'5. Map Processos'!B658)</f>
        <v/>
      </c>
      <c r="C658" s="7" t="str">
        <f>IF('5. Map Processos'!C658="","",'5. Map Processos'!C658)</f>
        <v/>
      </c>
      <c r="D658" s="7" t="str">
        <f>IF('5. Map Processos'!E658="","",'5. Map Processos'!E658)</f>
        <v/>
      </c>
      <c r="E658" s="7" t="str">
        <f>IF('5. Map Processos'!I658="","",'5. Map Processos'!I658)</f>
        <v/>
      </c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7" t="str">
        <f>IFERROR(IF((VLOOKUP(F658,Auxiliar!$J$1:$K$6,2,FALSE)+VLOOKUP(G658,Auxiliar!$M$1:$N$5,2,FALSE)+VLOOKUP(H658,Auxiliar!$P$1:$Q$5,2,FALSE)+VLOOKUP(I658,Auxiliar!$S$1:$T$4,2,FALSE)+VLOOKUP(J658,Auxiliar!$V$1:$W$5,2,FALSE))&gt;=25,"Sim",IF((VLOOKUP(F658,Auxiliar!$J$1:$K$6,2,FALSE)+VLOOKUP(G658,Auxiliar!$M$1:$N$5,2,FALSE)+VLOOKUP(H658,Auxiliar!$P$1:$Q$5,2,FALSE)+VLOOKUP(I658,Auxiliar!$S$1:$T$4,2,FALSE)+VLOOKUP(J658,Auxiliar!$V$1:$W$5,2,FALSE))&gt;=23.5,"Avaliar","Não")),"")</f>
        <v/>
      </c>
      <c r="U658" s="7" t="str">
        <f t="shared" si="10"/>
        <v/>
      </c>
    </row>
    <row r="659" spans="1:21" x14ac:dyDescent="0.25">
      <c r="A659" s="7">
        <v>657</v>
      </c>
      <c r="B659" s="7" t="str">
        <f>IF('5. Map Processos'!B659="","",'5. Map Processos'!B659)</f>
        <v/>
      </c>
      <c r="C659" s="7" t="str">
        <f>IF('5. Map Processos'!C659="","",'5. Map Processos'!C659)</f>
        <v/>
      </c>
      <c r="D659" s="7" t="str">
        <f>IF('5. Map Processos'!E659="","",'5. Map Processos'!E659)</f>
        <v/>
      </c>
      <c r="E659" s="7" t="str">
        <f>IF('5. Map Processos'!I659="","",'5. Map Processos'!I659)</f>
        <v/>
      </c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7" t="str">
        <f>IFERROR(IF((VLOOKUP(F659,Auxiliar!$J$1:$K$6,2,FALSE)+VLOOKUP(G659,Auxiliar!$M$1:$N$5,2,FALSE)+VLOOKUP(H659,Auxiliar!$P$1:$Q$5,2,FALSE)+VLOOKUP(I659,Auxiliar!$S$1:$T$4,2,FALSE)+VLOOKUP(J659,Auxiliar!$V$1:$W$5,2,FALSE))&gt;=25,"Sim",IF((VLOOKUP(F659,Auxiliar!$J$1:$K$6,2,FALSE)+VLOOKUP(G659,Auxiliar!$M$1:$N$5,2,FALSE)+VLOOKUP(H659,Auxiliar!$P$1:$Q$5,2,FALSE)+VLOOKUP(I659,Auxiliar!$S$1:$T$4,2,FALSE)+VLOOKUP(J659,Auxiliar!$V$1:$W$5,2,FALSE))&gt;=23.5,"Avaliar","Não")),"")</f>
        <v/>
      </c>
      <c r="U659" s="7" t="str">
        <f t="shared" si="10"/>
        <v/>
      </c>
    </row>
    <row r="660" spans="1:21" x14ac:dyDescent="0.25">
      <c r="A660" s="7">
        <v>658</v>
      </c>
      <c r="B660" s="7" t="str">
        <f>IF('5. Map Processos'!B660="","",'5. Map Processos'!B660)</f>
        <v/>
      </c>
      <c r="C660" s="7" t="str">
        <f>IF('5. Map Processos'!C660="","",'5. Map Processos'!C660)</f>
        <v/>
      </c>
      <c r="D660" s="7" t="str">
        <f>IF('5. Map Processos'!E660="","",'5. Map Processos'!E660)</f>
        <v/>
      </c>
      <c r="E660" s="7" t="str">
        <f>IF('5. Map Processos'!I660="","",'5. Map Processos'!I660)</f>
        <v/>
      </c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7" t="str">
        <f>IFERROR(IF((VLOOKUP(F660,Auxiliar!$J$1:$K$6,2,FALSE)+VLOOKUP(G660,Auxiliar!$M$1:$N$5,2,FALSE)+VLOOKUP(H660,Auxiliar!$P$1:$Q$5,2,FALSE)+VLOOKUP(I660,Auxiliar!$S$1:$T$4,2,FALSE)+VLOOKUP(J660,Auxiliar!$V$1:$W$5,2,FALSE))&gt;=25,"Sim",IF((VLOOKUP(F660,Auxiliar!$J$1:$K$6,2,FALSE)+VLOOKUP(G660,Auxiliar!$M$1:$N$5,2,FALSE)+VLOOKUP(H660,Auxiliar!$P$1:$Q$5,2,FALSE)+VLOOKUP(I660,Auxiliar!$S$1:$T$4,2,FALSE)+VLOOKUP(J660,Auxiliar!$V$1:$W$5,2,FALSE))&gt;=23.5,"Avaliar","Não")),"")</f>
        <v/>
      </c>
      <c r="U660" s="7" t="str">
        <f t="shared" si="10"/>
        <v/>
      </c>
    </row>
    <row r="661" spans="1:21" x14ac:dyDescent="0.25">
      <c r="A661" s="7">
        <v>659</v>
      </c>
      <c r="B661" s="7" t="str">
        <f>IF('5. Map Processos'!B661="","",'5. Map Processos'!B661)</f>
        <v/>
      </c>
      <c r="C661" s="7" t="str">
        <f>IF('5. Map Processos'!C661="","",'5. Map Processos'!C661)</f>
        <v/>
      </c>
      <c r="D661" s="7" t="str">
        <f>IF('5. Map Processos'!E661="","",'5. Map Processos'!E661)</f>
        <v/>
      </c>
      <c r="E661" s="7" t="str">
        <f>IF('5. Map Processos'!I661="","",'5. Map Processos'!I661)</f>
        <v/>
      </c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7" t="str">
        <f>IFERROR(IF((VLOOKUP(F661,Auxiliar!$J$1:$K$6,2,FALSE)+VLOOKUP(G661,Auxiliar!$M$1:$N$5,2,FALSE)+VLOOKUP(H661,Auxiliar!$P$1:$Q$5,2,FALSE)+VLOOKUP(I661,Auxiliar!$S$1:$T$4,2,FALSE)+VLOOKUP(J661,Auxiliar!$V$1:$W$5,2,FALSE))&gt;=25,"Sim",IF((VLOOKUP(F661,Auxiliar!$J$1:$K$6,2,FALSE)+VLOOKUP(G661,Auxiliar!$M$1:$N$5,2,FALSE)+VLOOKUP(H661,Auxiliar!$P$1:$Q$5,2,FALSE)+VLOOKUP(I661,Auxiliar!$S$1:$T$4,2,FALSE)+VLOOKUP(J661,Auxiliar!$V$1:$W$5,2,FALSE))&gt;=23.5,"Avaliar","Não")),"")</f>
        <v/>
      </c>
      <c r="U661" s="7" t="str">
        <f t="shared" si="10"/>
        <v/>
      </c>
    </row>
    <row r="662" spans="1:21" x14ac:dyDescent="0.25">
      <c r="A662" s="7">
        <v>660</v>
      </c>
      <c r="B662" s="7" t="str">
        <f>IF('5. Map Processos'!B662="","",'5. Map Processos'!B662)</f>
        <v/>
      </c>
      <c r="C662" s="7" t="str">
        <f>IF('5. Map Processos'!C662="","",'5. Map Processos'!C662)</f>
        <v/>
      </c>
      <c r="D662" s="7" t="str">
        <f>IF('5. Map Processos'!E662="","",'5. Map Processos'!E662)</f>
        <v/>
      </c>
      <c r="E662" s="7" t="str">
        <f>IF('5. Map Processos'!I662="","",'5. Map Processos'!I662)</f>
        <v/>
      </c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7" t="str">
        <f>IFERROR(IF((VLOOKUP(F662,Auxiliar!$J$1:$K$6,2,FALSE)+VLOOKUP(G662,Auxiliar!$M$1:$N$5,2,FALSE)+VLOOKUP(H662,Auxiliar!$P$1:$Q$5,2,FALSE)+VLOOKUP(I662,Auxiliar!$S$1:$T$4,2,FALSE)+VLOOKUP(J662,Auxiliar!$V$1:$W$5,2,FALSE))&gt;=25,"Sim",IF((VLOOKUP(F662,Auxiliar!$J$1:$K$6,2,FALSE)+VLOOKUP(G662,Auxiliar!$M$1:$N$5,2,FALSE)+VLOOKUP(H662,Auxiliar!$P$1:$Q$5,2,FALSE)+VLOOKUP(I662,Auxiliar!$S$1:$T$4,2,FALSE)+VLOOKUP(J662,Auxiliar!$V$1:$W$5,2,FALSE))&gt;=23.5,"Avaliar","Não")),"")</f>
        <v/>
      </c>
      <c r="U662" s="7" t="str">
        <f t="shared" si="10"/>
        <v/>
      </c>
    </row>
    <row r="663" spans="1:21" x14ac:dyDescent="0.25">
      <c r="A663" s="7">
        <v>661</v>
      </c>
      <c r="B663" s="7" t="str">
        <f>IF('5. Map Processos'!B663="","",'5. Map Processos'!B663)</f>
        <v/>
      </c>
      <c r="C663" s="7" t="str">
        <f>IF('5. Map Processos'!C663="","",'5. Map Processos'!C663)</f>
        <v/>
      </c>
      <c r="D663" s="7" t="str">
        <f>IF('5. Map Processos'!E663="","",'5. Map Processos'!E663)</f>
        <v/>
      </c>
      <c r="E663" s="7" t="str">
        <f>IF('5. Map Processos'!I663="","",'5. Map Processos'!I663)</f>
        <v/>
      </c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7" t="str">
        <f>IFERROR(IF((VLOOKUP(F663,Auxiliar!$J$1:$K$6,2,FALSE)+VLOOKUP(G663,Auxiliar!$M$1:$N$5,2,FALSE)+VLOOKUP(H663,Auxiliar!$P$1:$Q$5,2,FALSE)+VLOOKUP(I663,Auxiliar!$S$1:$T$4,2,FALSE)+VLOOKUP(J663,Auxiliar!$V$1:$W$5,2,FALSE))&gt;=25,"Sim",IF((VLOOKUP(F663,Auxiliar!$J$1:$K$6,2,FALSE)+VLOOKUP(G663,Auxiliar!$M$1:$N$5,2,FALSE)+VLOOKUP(H663,Auxiliar!$P$1:$Q$5,2,FALSE)+VLOOKUP(I663,Auxiliar!$S$1:$T$4,2,FALSE)+VLOOKUP(J663,Auxiliar!$V$1:$W$5,2,FALSE))&gt;=23.5,"Avaliar","Não")),"")</f>
        <v/>
      </c>
      <c r="U663" s="7" t="str">
        <f t="shared" si="10"/>
        <v/>
      </c>
    </row>
    <row r="664" spans="1:21" x14ac:dyDescent="0.25">
      <c r="A664" s="7">
        <v>662</v>
      </c>
      <c r="B664" s="7" t="str">
        <f>IF('5. Map Processos'!B664="","",'5. Map Processos'!B664)</f>
        <v/>
      </c>
      <c r="C664" s="7" t="str">
        <f>IF('5. Map Processos'!C664="","",'5. Map Processos'!C664)</f>
        <v/>
      </c>
      <c r="D664" s="7" t="str">
        <f>IF('5. Map Processos'!E664="","",'5. Map Processos'!E664)</f>
        <v/>
      </c>
      <c r="E664" s="7" t="str">
        <f>IF('5. Map Processos'!I664="","",'5. Map Processos'!I664)</f>
        <v/>
      </c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7" t="str">
        <f>IFERROR(IF((VLOOKUP(F664,Auxiliar!$J$1:$K$6,2,FALSE)+VLOOKUP(G664,Auxiliar!$M$1:$N$5,2,FALSE)+VLOOKUP(H664,Auxiliar!$P$1:$Q$5,2,FALSE)+VLOOKUP(I664,Auxiliar!$S$1:$T$4,2,FALSE)+VLOOKUP(J664,Auxiliar!$V$1:$W$5,2,FALSE))&gt;=25,"Sim",IF((VLOOKUP(F664,Auxiliar!$J$1:$K$6,2,FALSE)+VLOOKUP(G664,Auxiliar!$M$1:$N$5,2,FALSE)+VLOOKUP(H664,Auxiliar!$P$1:$Q$5,2,FALSE)+VLOOKUP(I664,Auxiliar!$S$1:$T$4,2,FALSE)+VLOOKUP(J664,Auxiliar!$V$1:$W$5,2,FALSE))&gt;=23.5,"Avaliar","Não")),"")</f>
        <v/>
      </c>
      <c r="U664" s="7" t="str">
        <f t="shared" si="10"/>
        <v/>
      </c>
    </row>
    <row r="665" spans="1:21" x14ac:dyDescent="0.25">
      <c r="A665" s="7">
        <v>663</v>
      </c>
      <c r="B665" s="7" t="str">
        <f>IF('5. Map Processos'!B665="","",'5. Map Processos'!B665)</f>
        <v/>
      </c>
      <c r="C665" s="7" t="str">
        <f>IF('5. Map Processos'!C665="","",'5. Map Processos'!C665)</f>
        <v/>
      </c>
      <c r="D665" s="7" t="str">
        <f>IF('5. Map Processos'!E665="","",'5. Map Processos'!E665)</f>
        <v/>
      </c>
      <c r="E665" s="7" t="str">
        <f>IF('5. Map Processos'!I665="","",'5. Map Processos'!I665)</f>
        <v/>
      </c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7" t="str">
        <f>IFERROR(IF((VLOOKUP(F665,Auxiliar!$J$1:$K$6,2,FALSE)+VLOOKUP(G665,Auxiliar!$M$1:$N$5,2,FALSE)+VLOOKUP(H665,Auxiliar!$P$1:$Q$5,2,FALSE)+VLOOKUP(I665,Auxiliar!$S$1:$T$4,2,FALSE)+VLOOKUP(J665,Auxiliar!$V$1:$W$5,2,FALSE))&gt;=25,"Sim",IF((VLOOKUP(F665,Auxiliar!$J$1:$K$6,2,FALSE)+VLOOKUP(G665,Auxiliar!$M$1:$N$5,2,FALSE)+VLOOKUP(H665,Auxiliar!$P$1:$Q$5,2,FALSE)+VLOOKUP(I665,Auxiliar!$S$1:$T$4,2,FALSE)+VLOOKUP(J665,Auxiliar!$V$1:$W$5,2,FALSE))&gt;=23.5,"Avaliar","Não")),"")</f>
        <v/>
      </c>
      <c r="U665" s="7" t="str">
        <f t="shared" si="10"/>
        <v/>
      </c>
    </row>
    <row r="666" spans="1:21" x14ac:dyDescent="0.25">
      <c r="A666" s="7">
        <v>664</v>
      </c>
      <c r="B666" s="7" t="str">
        <f>IF('5. Map Processos'!B666="","",'5. Map Processos'!B666)</f>
        <v/>
      </c>
      <c r="C666" s="7" t="str">
        <f>IF('5. Map Processos'!C666="","",'5. Map Processos'!C666)</f>
        <v/>
      </c>
      <c r="D666" s="7" t="str">
        <f>IF('5. Map Processos'!E666="","",'5. Map Processos'!E666)</f>
        <v/>
      </c>
      <c r="E666" s="7" t="str">
        <f>IF('5. Map Processos'!I666="","",'5. Map Processos'!I666)</f>
        <v/>
      </c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7" t="str">
        <f>IFERROR(IF((VLOOKUP(F666,Auxiliar!$J$1:$K$6,2,FALSE)+VLOOKUP(G666,Auxiliar!$M$1:$N$5,2,FALSE)+VLOOKUP(H666,Auxiliar!$P$1:$Q$5,2,FALSE)+VLOOKUP(I666,Auxiliar!$S$1:$T$4,2,FALSE)+VLOOKUP(J666,Auxiliar!$V$1:$W$5,2,FALSE))&gt;=25,"Sim",IF((VLOOKUP(F666,Auxiliar!$J$1:$K$6,2,FALSE)+VLOOKUP(G666,Auxiliar!$M$1:$N$5,2,FALSE)+VLOOKUP(H666,Auxiliar!$P$1:$Q$5,2,FALSE)+VLOOKUP(I666,Auxiliar!$S$1:$T$4,2,FALSE)+VLOOKUP(J666,Auxiliar!$V$1:$W$5,2,FALSE))&gt;=23.5,"Avaliar","Não")),"")</f>
        <v/>
      </c>
      <c r="U666" s="7" t="str">
        <f t="shared" si="10"/>
        <v/>
      </c>
    </row>
    <row r="667" spans="1:21" x14ac:dyDescent="0.25">
      <c r="A667" s="7">
        <v>665</v>
      </c>
      <c r="B667" s="7" t="str">
        <f>IF('5. Map Processos'!B667="","",'5. Map Processos'!B667)</f>
        <v/>
      </c>
      <c r="C667" s="7" t="str">
        <f>IF('5. Map Processos'!C667="","",'5. Map Processos'!C667)</f>
        <v/>
      </c>
      <c r="D667" s="7" t="str">
        <f>IF('5. Map Processos'!E667="","",'5. Map Processos'!E667)</f>
        <v/>
      </c>
      <c r="E667" s="7" t="str">
        <f>IF('5. Map Processos'!I667="","",'5. Map Processos'!I667)</f>
        <v/>
      </c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7" t="str">
        <f>IFERROR(IF((VLOOKUP(F667,Auxiliar!$J$1:$K$6,2,FALSE)+VLOOKUP(G667,Auxiliar!$M$1:$N$5,2,FALSE)+VLOOKUP(H667,Auxiliar!$P$1:$Q$5,2,FALSE)+VLOOKUP(I667,Auxiliar!$S$1:$T$4,2,FALSE)+VLOOKUP(J667,Auxiliar!$V$1:$W$5,2,FALSE))&gt;=25,"Sim",IF((VLOOKUP(F667,Auxiliar!$J$1:$K$6,2,FALSE)+VLOOKUP(G667,Auxiliar!$M$1:$N$5,2,FALSE)+VLOOKUP(H667,Auxiliar!$P$1:$Q$5,2,FALSE)+VLOOKUP(I667,Auxiliar!$S$1:$T$4,2,FALSE)+VLOOKUP(J667,Auxiliar!$V$1:$W$5,2,FALSE))&gt;=23.5,"Avaliar","Não")),"")</f>
        <v/>
      </c>
      <c r="U667" s="7" t="str">
        <f t="shared" si="10"/>
        <v/>
      </c>
    </row>
    <row r="668" spans="1:21" x14ac:dyDescent="0.25">
      <c r="A668" s="7">
        <v>666</v>
      </c>
      <c r="B668" s="7" t="str">
        <f>IF('5. Map Processos'!B668="","",'5. Map Processos'!B668)</f>
        <v/>
      </c>
      <c r="C668" s="7" t="str">
        <f>IF('5. Map Processos'!C668="","",'5. Map Processos'!C668)</f>
        <v/>
      </c>
      <c r="D668" s="7" t="str">
        <f>IF('5. Map Processos'!E668="","",'5. Map Processos'!E668)</f>
        <v/>
      </c>
      <c r="E668" s="7" t="str">
        <f>IF('5. Map Processos'!I668="","",'5. Map Processos'!I668)</f>
        <v/>
      </c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7" t="str">
        <f>IFERROR(IF((VLOOKUP(F668,Auxiliar!$J$1:$K$6,2,FALSE)+VLOOKUP(G668,Auxiliar!$M$1:$N$5,2,FALSE)+VLOOKUP(H668,Auxiliar!$P$1:$Q$5,2,FALSE)+VLOOKUP(I668,Auxiliar!$S$1:$T$4,2,FALSE)+VLOOKUP(J668,Auxiliar!$V$1:$W$5,2,FALSE))&gt;=25,"Sim",IF((VLOOKUP(F668,Auxiliar!$J$1:$K$6,2,FALSE)+VLOOKUP(G668,Auxiliar!$M$1:$N$5,2,FALSE)+VLOOKUP(H668,Auxiliar!$P$1:$Q$5,2,FALSE)+VLOOKUP(I668,Auxiliar!$S$1:$T$4,2,FALSE)+VLOOKUP(J668,Auxiliar!$V$1:$W$5,2,FALSE))&gt;=23.5,"Avaliar","Não")),"")</f>
        <v/>
      </c>
      <c r="U668" s="7" t="str">
        <f t="shared" si="10"/>
        <v/>
      </c>
    </row>
    <row r="669" spans="1:21" x14ac:dyDescent="0.25">
      <c r="A669" s="7">
        <v>667</v>
      </c>
      <c r="B669" s="7" t="str">
        <f>IF('5. Map Processos'!B669="","",'5. Map Processos'!B669)</f>
        <v/>
      </c>
      <c r="C669" s="7" t="str">
        <f>IF('5. Map Processos'!C669="","",'5. Map Processos'!C669)</f>
        <v/>
      </c>
      <c r="D669" s="7" t="str">
        <f>IF('5. Map Processos'!E669="","",'5. Map Processos'!E669)</f>
        <v/>
      </c>
      <c r="E669" s="7" t="str">
        <f>IF('5. Map Processos'!I669="","",'5. Map Processos'!I669)</f>
        <v/>
      </c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7" t="str">
        <f>IFERROR(IF((VLOOKUP(F669,Auxiliar!$J$1:$K$6,2,FALSE)+VLOOKUP(G669,Auxiliar!$M$1:$N$5,2,FALSE)+VLOOKUP(H669,Auxiliar!$P$1:$Q$5,2,FALSE)+VLOOKUP(I669,Auxiliar!$S$1:$T$4,2,FALSE)+VLOOKUP(J669,Auxiliar!$V$1:$W$5,2,FALSE))&gt;=25,"Sim",IF((VLOOKUP(F669,Auxiliar!$J$1:$K$6,2,FALSE)+VLOOKUP(G669,Auxiliar!$M$1:$N$5,2,FALSE)+VLOOKUP(H669,Auxiliar!$P$1:$Q$5,2,FALSE)+VLOOKUP(I669,Auxiliar!$S$1:$T$4,2,FALSE)+VLOOKUP(J669,Auxiliar!$V$1:$W$5,2,FALSE))&gt;=23.5,"Avaliar","Não")),"")</f>
        <v/>
      </c>
      <c r="U669" s="7" t="str">
        <f t="shared" si="10"/>
        <v/>
      </c>
    </row>
    <row r="670" spans="1:21" x14ac:dyDescent="0.25">
      <c r="A670" s="7">
        <v>668</v>
      </c>
      <c r="B670" s="7" t="str">
        <f>IF('5. Map Processos'!B670="","",'5. Map Processos'!B670)</f>
        <v/>
      </c>
      <c r="C670" s="7" t="str">
        <f>IF('5. Map Processos'!C670="","",'5. Map Processos'!C670)</f>
        <v/>
      </c>
      <c r="D670" s="7" t="str">
        <f>IF('5. Map Processos'!E670="","",'5. Map Processos'!E670)</f>
        <v/>
      </c>
      <c r="E670" s="7" t="str">
        <f>IF('5. Map Processos'!I670="","",'5. Map Processos'!I670)</f>
        <v/>
      </c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7" t="str">
        <f>IFERROR(IF((VLOOKUP(F670,Auxiliar!$J$1:$K$6,2,FALSE)+VLOOKUP(G670,Auxiliar!$M$1:$N$5,2,FALSE)+VLOOKUP(H670,Auxiliar!$P$1:$Q$5,2,FALSE)+VLOOKUP(I670,Auxiliar!$S$1:$T$4,2,FALSE)+VLOOKUP(J670,Auxiliar!$V$1:$W$5,2,FALSE))&gt;=25,"Sim",IF((VLOOKUP(F670,Auxiliar!$J$1:$K$6,2,FALSE)+VLOOKUP(G670,Auxiliar!$M$1:$N$5,2,FALSE)+VLOOKUP(H670,Auxiliar!$P$1:$Q$5,2,FALSE)+VLOOKUP(I670,Auxiliar!$S$1:$T$4,2,FALSE)+VLOOKUP(J670,Auxiliar!$V$1:$W$5,2,FALSE))&gt;=23.5,"Avaliar","Não")),"")</f>
        <v/>
      </c>
      <c r="U670" s="7" t="str">
        <f t="shared" si="10"/>
        <v/>
      </c>
    </row>
    <row r="671" spans="1:21" x14ac:dyDescent="0.25">
      <c r="A671" s="7">
        <v>669</v>
      </c>
      <c r="B671" s="7" t="str">
        <f>IF('5. Map Processos'!B671="","",'5. Map Processos'!B671)</f>
        <v/>
      </c>
      <c r="C671" s="7" t="str">
        <f>IF('5. Map Processos'!C671="","",'5. Map Processos'!C671)</f>
        <v/>
      </c>
      <c r="D671" s="7" t="str">
        <f>IF('5. Map Processos'!E671="","",'5. Map Processos'!E671)</f>
        <v/>
      </c>
      <c r="E671" s="7" t="str">
        <f>IF('5. Map Processos'!I671="","",'5. Map Processos'!I671)</f>
        <v/>
      </c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7" t="str">
        <f>IFERROR(IF((VLOOKUP(F671,Auxiliar!$J$1:$K$6,2,FALSE)+VLOOKUP(G671,Auxiliar!$M$1:$N$5,2,FALSE)+VLOOKUP(H671,Auxiliar!$P$1:$Q$5,2,FALSE)+VLOOKUP(I671,Auxiliar!$S$1:$T$4,2,FALSE)+VLOOKUP(J671,Auxiliar!$V$1:$W$5,2,FALSE))&gt;=25,"Sim",IF((VLOOKUP(F671,Auxiliar!$J$1:$K$6,2,FALSE)+VLOOKUP(G671,Auxiliar!$M$1:$N$5,2,FALSE)+VLOOKUP(H671,Auxiliar!$P$1:$Q$5,2,FALSE)+VLOOKUP(I671,Auxiliar!$S$1:$T$4,2,FALSE)+VLOOKUP(J671,Auxiliar!$V$1:$W$5,2,FALSE))&gt;=23.5,"Avaliar","Não")),"")</f>
        <v/>
      </c>
      <c r="U671" s="7" t="str">
        <f t="shared" si="10"/>
        <v/>
      </c>
    </row>
    <row r="672" spans="1:21" x14ac:dyDescent="0.25">
      <c r="A672" s="7">
        <v>670</v>
      </c>
      <c r="B672" s="7" t="str">
        <f>IF('5. Map Processos'!B672="","",'5. Map Processos'!B672)</f>
        <v/>
      </c>
      <c r="C672" s="7" t="str">
        <f>IF('5. Map Processos'!C672="","",'5. Map Processos'!C672)</f>
        <v/>
      </c>
      <c r="D672" s="7" t="str">
        <f>IF('5. Map Processos'!E672="","",'5. Map Processos'!E672)</f>
        <v/>
      </c>
      <c r="E672" s="7" t="str">
        <f>IF('5. Map Processos'!I672="","",'5. Map Processos'!I672)</f>
        <v/>
      </c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7" t="str">
        <f>IFERROR(IF((VLOOKUP(F672,Auxiliar!$J$1:$K$6,2,FALSE)+VLOOKUP(G672,Auxiliar!$M$1:$N$5,2,FALSE)+VLOOKUP(H672,Auxiliar!$P$1:$Q$5,2,FALSE)+VLOOKUP(I672,Auxiliar!$S$1:$T$4,2,FALSE)+VLOOKUP(J672,Auxiliar!$V$1:$W$5,2,FALSE))&gt;=25,"Sim",IF((VLOOKUP(F672,Auxiliar!$J$1:$K$6,2,FALSE)+VLOOKUP(G672,Auxiliar!$M$1:$N$5,2,FALSE)+VLOOKUP(H672,Auxiliar!$P$1:$Q$5,2,FALSE)+VLOOKUP(I672,Auxiliar!$S$1:$T$4,2,FALSE)+VLOOKUP(J672,Auxiliar!$V$1:$W$5,2,FALSE))&gt;=23.5,"Avaliar","Não")),"")</f>
        <v/>
      </c>
      <c r="U672" s="7" t="str">
        <f t="shared" si="10"/>
        <v/>
      </c>
    </row>
    <row r="673" spans="1:21" x14ac:dyDescent="0.25">
      <c r="A673" s="7">
        <v>671</v>
      </c>
      <c r="B673" s="7" t="str">
        <f>IF('5. Map Processos'!B673="","",'5. Map Processos'!B673)</f>
        <v/>
      </c>
      <c r="C673" s="7" t="str">
        <f>IF('5. Map Processos'!C673="","",'5. Map Processos'!C673)</f>
        <v/>
      </c>
      <c r="D673" s="7" t="str">
        <f>IF('5. Map Processos'!E673="","",'5. Map Processos'!E673)</f>
        <v/>
      </c>
      <c r="E673" s="7" t="str">
        <f>IF('5. Map Processos'!I673="","",'5. Map Processos'!I673)</f>
        <v/>
      </c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7" t="str">
        <f>IFERROR(IF((VLOOKUP(F673,Auxiliar!$J$1:$K$6,2,FALSE)+VLOOKUP(G673,Auxiliar!$M$1:$N$5,2,FALSE)+VLOOKUP(H673,Auxiliar!$P$1:$Q$5,2,FALSE)+VLOOKUP(I673,Auxiliar!$S$1:$T$4,2,FALSE)+VLOOKUP(J673,Auxiliar!$V$1:$W$5,2,FALSE))&gt;=25,"Sim",IF((VLOOKUP(F673,Auxiliar!$J$1:$K$6,2,FALSE)+VLOOKUP(G673,Auxiliar!$M$1:$N$5,2,FALSE)+VLOOKUP(H673,Auxiliar!$P$1:$Q$5,2,FALSE)+VLOOKUP(I673,Auxiliar!$S$1:$T$4,2,FALSE)+VLOOKUP(J673,Auxiliar!$V$1:$W$5,2,FALSE))&gt;=23.5,"Avaliar","Não")),"")</f>
        <v/>
      </c>
      <c r="U673" s="7" t="str">
        <f t="shared" si="10"/>
        <v/>
      </c>
    </row>
    <row r="674" spans="1:21" x14ac:dyDescent="0.25">
      <c r="A674" s="7">
        <v>672</v>
      </c>
      <c r="B674" s="7" t="str">
        <f>IF('5. Map Processos'!B674="","",'5. Map Processos'!B674)</f>
        <v/>
      </c>
      <c r="C674" s="7" t="str">
        <f>IF('5. Map Processos'!C674="","",'5. Map Processos'!C674)</f>
        <v/>
      </c>
      <c r="D674" s="7" t="str">
        <f>IF('5. Map Processos'!E674="","",'5. Map Processos'!E674)</f>
        <v/>
      </c>
      <c r="E674" s="7" t="str">
        <f>IF('5. Map Processos'!I674="","",'5. Map Processos'!I674)</f>
        <v/>
      </c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7" t="str">
        <f>IFERROR(IF((VLOOKUP(F674,Auxiliar!$J$1:$K$6,2,FALSE)+VLOOKUP(G674,Auxiliar!$M$1:$N$5,2,FALSE)+VLOOKUP(H674,Auxiliar!$P$1:$Q$5,2,FALSE)+VLOOKUP(I674,Auxiliar!$S$1:$T$4,2,FALSE)+VLOOKUP(J674,Auxiliar!$V$1:$W$5,2,FALSE))&gt;=25,"Sim",IF((VLOOKUP(F674,Auxiliar!$J$1:$K$6,2,FALSE)+VLOOKUP(G674,Auxiliar!$M$1:$N$5,2,FALSE)+VLOOKUP(H674,Auxiliar!$P$1:$Q$5,2,FALSE)+VLOOKUP(I674,Auxiliar!$S$1:$T$4,2,FALSE)+VLOOKUP(J674,Auxiliar!$V$1:$W$5,2,FALSE))&gt;=23.5,"Avaliar","Não")),"")</f>
        <v/>
      </c>
      <c r="U674" s="7" t="str">
        <f t="shared" si="10"/>
        <v/>
      </c>
    </row>
    <row r="675" spans="1:21" x14ac:dyDescent="0.25">
      <c r="A675" s="7">
        <v>673</v>
      </c>
      <c r="B675" s="7" t="str">
        <f>IF('5. Map Processos'!B675="","",'5. Map Processos'!B675)</f>
        <v/>
      </c>
      <c r="C675" s="7" t="str">
        <f>IF('5. Map Processos'!C675="","",'5. Map Processos'!C675)</f>
        <v/>
      </c>
      <c r="D675" s="7" t="str">
        <f>IF('5. Map Processos'!E675="","",'5. Map Processos'!E675)</f>
        <v/>
      </c>
      <c r="E675" s="7" t="str">
        <f>IF('5. Map Processos'!I675="","",'5. Map Processos'!I675)</f>
        <v/>
      </c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7" t="str">
        <f>IFERROR(IF((VLOOKUP(F675,Auxiliar!$J$1:$K$6,2,FALSE)+VLOOKUP(G675,Auxiliar!$M$1:$N$5,2,FALSE)+VLOOKUP(H675,Auxiliar!$P$1:$Q$5,2,FALSE)+VLOOKUP(I675,Auxiliar!$S$1:$T$4,2,FALSE)+VLOOKUP(J675,Auxiliar!$V$1:$W$5,2,FALSE))&gt;=25,"Sim",IF((VLOOKUP(F675,Auxiliar!$J$1:$K$6,2,FALSE)+VLOOKUP(G675,Auxiliar!$M$1:$N$5,2,FALSE)+VLOOKUP(H675,Auxiliar!$P$1:$Q$5,2,FALSE)+VLOOKUP(I675,Auxiliar!$S$1:$T$4,2,FALSE)+VLOOKUP(J675,Auxiliar!$V$1:$W$5,2,FALSE))&gt;=23.5,"Avaliar","Não")),"")</f>
        <v/>
      </c>
      <c r="U675" s="7" t="str">
        <f t="shared" si="10"/>
        <v/>
      </c>
    </row>
    <row r="676" spans="1:21" x14ac:dyDescent="0.25">
      <c r="A676" s="7">
        <v>674</v>
      </c>
      <c r="B676" s="7" t="str">
        <f>IF('5. Map Processos'!B676="","",'5. Map Processos'!B676)</f>
        <v/>
      </c>
      <c r="C676" s="7" t="str">
        <f>IF('5. Map Processos'!C676="","",'5. Map Processos'!C676)</f>
        <v/>
      </c>
      <c r="D676" s="7" t="str">
        <f>IF('5. Map Processos'!E676="","",'5. Map Processos'!E676)</f>
        <v/>
      </c>
      <c r="E676" s="7" t="str">
        <f>IF('5. Map Processos'!I676="","",'5. Map Processos'!I676)</f>
        <v/>
      </c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7" t="str">
        <f>IFERROR(IF((VLOOKUP(F676,Auxiliar!$J$1:$K$6,2,FALSE)+VLOOKUP(G676,Auxiliar!$M$1:$N$5,2,FALSE)+VLOOKUP(H676,Auxiliar!$P$1:$Q$5,2,FALSE)+VLOOKUP(I676,Auxiliar!$S$1:$T$4,2,FALSE)+VLOOKUP(J676,Auxiliar!$V$1:$W$5,2,FALSE))&gt;=25,"Sim",IF((VLOOKUP(F676,Auxiliar!$J$1:$K$6,2,FALSE)+VLOOKUP(G676,Auxiliar!$M$1:$N$5,2,FALSE)+VLOOKUP(H676,Auxiliar!$P$1:$Q$5,2,FALSE)+VLOOKUP(I676,Auxiliar!$S$1:$T$4,2,FALSE)+VLOOKUP(J676,Auxiliar!$V$1:$W$5,2,FALSE))&gt;=23.5,"Avaliar","Não")),"")</f>
        <v/>
      </c>
      <c r="U676" s="7" t="str">
        <f t="shared" si="10"/>
        <v/>
      </c>
    </row>
    <row r="677" spans="1:21" x14ac:dyDescent="0.25">
      <c r="A677" s="7">
        <v>675</v>
      </c>
      <c r="B677" s="7" t="str">
        <f>IF('5. Map Processos'!B677="","",'5. Map Processos'!B677)</f>
        <v/>
      </c>
      <c r="C677" s="7" t="str">
        <f>IF('5. Map Processos'!C677="","",'5. Map Processos'!C677)</f>
        <v/>
      </c>
      <c r="D677" s="7" t="str">
        <f>IF('5. Map Processos'!E677="","",'5. Map Processos'!E677)</f>
        <v/>
      </c>
      <c r="E677" s="7" t="str">
        <f>IF('5. Map Processos'!I677="","",'5. Map Processos'!I677)</f>
        <v/>
      </c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7" t="str">
        <f>IFERROR(IF((VLOOKUP(F677,Auxiliar!$J$1:$K$6,2,FALSE)+VLOOKUP(G677,Auxiliar!$M$1:$N$5,2,FALSE)+VLOOKUP(H677,Auxiliar!$P$1:$Q$5,2,FALSE)+VLOOKUP(I677,Auxiliar!$S$1:$T$4,2,FALSE)+VLOOKUP(J677,Auxiliar!$V$1:$W$5,2,FALSE))&gt;=25,"Sim",IF((VLOOKUP(F677,Auxiliar!$J$1:$K$6,2,FALSE)+VLOOKUP(G677,Auxiliar!$M$1:$N$5,2,FALSE)+VLOOKUP(H677,Auxiliar!$P$1:$Q$5,2,FALSE)+VLOOKUP(I677,Auxiliar!$S$1:$T$4,2,FALSE)+VLOOKUP(J677,Auxiliar!$V$1:$W$5,2,FALSE))&gt;=23.5,"Avaliar","Não")),"")</f>
        <v/>
      </c>
      <c r="U677" s="7" t="str">
        <f t="shared" si="10"/>
        <v/>
      </c>
    </row>
    <row r="678" spans="1:21" x14ac:dyDescent="0.25">
      <c r="A678" s="7">
        <v>676</v>
      </c>
      <c r="B678" s="7" t="str">
        <f>IF('5. Map Processos'!B678="","",'5. Map Processos'!B678)</f>
        <v/>
      </c>
      <c r="C678" s="7" t="str">
        <f>IF('5. Map Processos'!C678="","",'5. Map Processos'!C678)</f>
        <v/>
      </c>
      <c r="D678" s="7" t="str">
        <f>IF('5. Map Processos'!E678="","",'5. Map Processos'!E678)</f>
        <v/>
      </c>
      <c r="E678" s="7" t="str">
        <f>IF('5. Map Processos'!I678="","",'5. Map Processos'!I678)</f>
        <v/>
      </c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7" t="str">
        <f>IFERROR(IF((VLOOKUP(F678,Auxiliar!$J$1:$K$6,2,FALSE)+VLOOKUP(G678,Auxiliar!$M$1:$N$5,2,FALSE)+VLOOKUP(H678,Auxiliar!$P$1:$Q$5,2,FALSE)+VLOOKUP(I678,Auxiliar!$S$1:$T$4,2,FALSE)+VLOOKUP(J678,Auxiliar!$V$1:$W$5,2,FALSE))&gt;=25,"Sim",IF((VLOOKUP(F678,Auxiliar!$J$1:$K$6,2,FALSE)+VLOOKUP(G678,Auxiliar!$M$1:$N$5,2,FALSE)+VLOOKUP(H678,Auxiliar!$P$1:$Q$5,2,FALSE)+VLOOKUP(I678,Auxiliar!$S$1:$T$4,2,FALSE)+VLOOKUP(J678,Auxiliar!$V$1:$W$5,2,FALSE))&gt;=23.5,"Avaliar","Não")),"")</f>
        <v/>
      </c>
      <c r="U678" s="7" t="str">
        <f t="shared" si="10"/>
        <v/>
      </c>
    </row>
    <row r="679" spans="1:21" x14ac:dyDescent="0.25">
      <c r="A679" s="7">
        <v>677</v>
      </c>
      <c r="B679" s="7" t="str">
        <f>IF('5. Map Processos'!B679="","",'5. Map Processos'!B679)</f>
        <v/>
      </c>
      <c r="C679" s="7" t="str">
        <f>IF('5. Map Processos'!C679="","",'5. Map Processos'!C679)</f>
        <v/>
      </c>
      <c r="D679" s="7" t="str">
        <f>IF('5. Map Processos'!E679="","",'5. Map Processos'!E679)</f>
        <v/>
      </c>
      <c r="E679" s="7" t="str">
        <f>IF('5. Map Processos'!I679="","",'5. Map Processos'!I679)</f>
        <v/>
      </c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7" t="str">
        <f>IFERROR(IF((VLOOKUP(F679,Auxiliar!$J$1:$K$6,2,FALSE)+VLOOKUP(G679,Auxiliar!$M$1:$N$5,2,FALSE)+VLOOKUP(H679,Auxiliar!$P$1:$Q$5,2,FALSE)+VLOOKUP(I679,Auxiliar!$S$1:$T$4,2,FALSE)+VLOOKUP(J679,Auxiliar!$V$1:$W$5,2,FALSE))&gt;=25,"Sim",IF((VLOOKUP(F679,Auxiliar!$J$1:$K$6,2,FALSE)+VLOOKUP(G679,Auxiliar!$M$1:$N$5,2,FALSE)+VLOOKUP(H679,Auxiliar!$P$1:$Q$5,2,FALSE)+VLOOKUP(I679,Auxiliar!$S$1:$T$4,2,FALSE)+VLOOKUP(J679,Auxiliar!$V$1:$W$5,2,FALSE))&gt;=23.5,"Avaliar","Não")),"")</f>
        <v/>
      </c>
      <c r="U679" s="7" t="str">
        <f t="shared" si="10"/>
        <v/>
      </c>
    </row>
    <row r="680" spans="1:21" x14ac:dyDescent="0.25">
      <c r="A680" s="7">
        <v>678</v>
      </c>
      <c r="B680" s="7" t="str">
        <f>IF('5. Map Processos'!B680="","",'5. Map Processos'!B680)</f>
        <v/>
      </c>
      <c r="C680" s="7" t="str">
        <f>IF('5. Map Processos'!C680="","",'5. Map Processos'!C680)</f>
        <v/>
      </c>
      <c r="D680" s="7" t="str">
        <f>IF('5. Map Processos'!E680="","",'5. Map Processos'!E680)</f>
        <v/>
      </c>
      <c r="E680" s="7" t="str">
        <f>IF('5. Map Processos'!I680="","",'5. Map Processos'!I680)</f>
        <v/>
      </c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7" t="str">
        <f>IFERROR(IF((VLOOKUP(F680,Auxiliar!$J$1:$K$6,2,FALSE)+VLOOKUP(G680,Auxiliar!$M$1:$N$5,2,FALSE)+VLOOKUP(H680,Auxiliar!$P$1:$Q$5,2,FALSE)+VLOOKUP(I680,Auxiliar!$S$1:$T$4,2,FALSE)+VLOOKUP(J680,Auxiliar!$V$1:$W$5,2,FALSE))&gt;=25,"Sim",IF((VLOOKUP(F680,Auxiliar!$J$1:$K$6,2,FALSE)+VLOOKUP(G680,Auxiliar!$M$1:$N$5,2,FALSE)+VLOOKUP(H680,Auxiliar!$P$1:$Q$5,2,FALSE)+VLOOKUP(I680,Auxiliar!$S$1:$T$4,2,FALSE)+VLOOKUP(J680,Auxiliar!$V$1:$W$5,2,FALSE))&gt;=23.5,"Avaliar","Não")),"")</f>
        <v/>
      </c>
      <c r="U680" s="7" t="str">
        <f t="shared" si="10"/>
        <v/>
      </c>
    </row>
    <row r="681" spans="1:21" x14ac:dyDescent="0.25">
      <c r="A681" s="7">
        <v>679</v>
      </c>
      <c r="B681" s="7" t="str">
        <f>IF('5. Map Processos'!B681="","",'5. Map Processos'!B681)</f>
        <v/>
      </c>
      <c r="C681" s="7" t="str">
        <f>IF('5. Map Processos'!C681="","",'5. Map Processos'!C681)</f>
        <v/>
      </c>
      <c r="D681" s="7" t="str">
        <f>IF('5. Map Processos'!E681="","",'5. Map Processos'!E681)</f>
        <v/>
      </c>
      <c r="E681" s="7" t="str">
        <f>IF('5. Map Processos'!I681="","",'5. Map Processos'!I681)</f>
        <v/>
      </c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7" t="str">
        <f>IFERROR(IF((VLOOKUP(F681,Auxiliar!$J$1:$K$6,2,FALSE)+VLOOKUP(G681,Auxiliar!$M$1:$N$5,2,FALSE)+VLOOKUP(H681,Auxiliar!$P$1:$Q$5,2,FALSE)+VLOOKUP(I681,Auxiliar!$S$1:$T$4,2,FALSE)+VLOOKUP(J681,Auxiliar!$V$1:$W$5,2,FALSE))&gt;=25,"Sim",IF((VLOOKUP(F681,Auxiliar!$J$1:$K$6,2,FALSE)+VLOOKUP(G681,Auxiliar!$M$1:$N$5,2,FALSE)+VLOOKUP(H681,Auxiliar!$P$1:$Q$5,2,FALSE)+VLOOKUP(I681,Auxiliar!$S$1:$T$4,2,FALSE)+VLOOKUP(J681,Auxiliar!$V$1:$W$5,2,FALSE))&gt;=23.5,"Avaliar","Não")),"")</f>
        <v/>
      </c>
      <c r="U681" s="7" t="str">
        <f t="shared" si="10"/>
        <v/>
      </c>
    </row>
    <row r="682" spans="1:21" x14ac:dyDescent="0.25">
      <c r="A682" s="7">
        <v>680</v>
      </c>
      <c r="B682" s="7" t="str">
        <f>IF('5. Map Processos'!B682="","",'5. Map Processos'!B682)</f>
        <v/>
      </c>
      <c r="C682" s="7" t="str">
        <f>IF('5. Map Processos'!C682="","",'5. Map Processos'!C682)</f>
        <v/>
      </c>
      <c r="D682" s="7" t="str">
        <f>IF('5. Map Processos'!E682="","",'5. Map Processos'!E682)</f>
        <v/>
      </c>
      <c r="E682" s="7" t="str">
        <f>IF('5. Map Processos'!I682="","",'5. Map Processos'!I682)</f>
        <v/>
      </c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7" t="str">
        <f>IFERROR(IF((VLOOKUP(F682,Auxiliar!$J$1:$K$6,2,FALSE)+VLOOKUP(G682,Auxiliar!$M$1:$N$5,2,FALSE)+VLOOKUP(H682,Auxiliar!$P$1:$Q$5,2,FALSE)+VLOOKUP(I682,Auxiliar!$S$1:$T$4,2,FALSE)+VLOOKUP(J682,Auxiliar!$V$1:$W$5,2,FALSE))&gt;=25,"Sim",IF((VLOOKUP(F682,Auxiliar!$J$1:$K$6,2,FALSE)+VLOOKUP(G682,Auxiliar!$M$1:$N$5,2,FALSE)+VLOOKUP(H682,Auxiliar!$P$1:$Q$5,2,FALSE)+VLOOKUP(I682,Auxiliar!$S$1:$T$4,2,FALSE)+VLOOKUP(J682,Auxiliar!$V$1:$W$5,2,FALSE))&gt;=23.5,"Avaliar","Não")),"")</f>
        <v/>
      </c>
      <c r="U682" s="7" t="str">
        <f t="shared" si="10"/>
        <v/>
      </c>
    </row>
    <row r="683" spans="1:21" x14ac:dyDescent="0.25">
      <c r="A683" s="7">
        <v>681</v>
      </c>
      <c r="B683" s="7" t="str">
        <f>IF('5. Map Processos'!B683="","",'5. Map Processos'!B683)</f>
        <v/>
      </c>
      <c r="C683" s="7" t="str">
        <f>IF('5. Map Processos'!C683="","",'5. Map Processos'!C683)</f>
        <v/>
      </c>
      <c r="D683" s="7" t="str">
        <f>IF('5. Map Processos'!E683="","",'5. Map Processos'!E683)</f>
        <v/>
      </c>
      <c r="E683" s="7" t="str">
        <f>IF('5. Map Processos'!I683="","",'5. Map Processos'!I683)</f>
        <v/>
      </c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7" t="str">
        <f>IFERROR(IF((VLOOKUP(F683,Auxiliar!$J$1:$K$6,2,FALSE)+VLOOKUP(G683,Auxiliar!$M$1:$N$5,2,FALSE)+VLOOKUP(H683,Auxiliar!$P$1:$Q$5,2,FALSE)+VLOOKUP(I683,Auxiliar!$S$1:$T$4,2,FALSE)+VLOOKUP(J683,Auxiliar!$V$1:$W$5,2,FALSE))&gt;=25,"Sim",IF((VLOOKUP(F683,Auxiliar!$J$1:$K$6,2,FALSE)+VLOOKUP(G683,Auxiliar!$M$1:$N$5,2,FALSE)+VLOOKUP(H683,Auxiliar!$P$1:$Q$5,2,FALSE)+VLOOKUP(I683,Auxiliar!$S$1:$T$4,2,FALSE)+VLOOKUP(J683,Auxiliar!$V$1:$W$5,2,FALSE))&gt;=23.5,"Avaliar","Não")),"")</f>
        <v/>
      </c>
      <c r="U683" s="7" t="str">
        <f t="shared" si="10"/>
        <v/>
      </c>
    </row>
    <row r="684" spans="1:21" x14ac:dyDescent="0.25">
      <c r="A684" s="7">
        <v>682</v>
      </c>
      <c r="B684" s="7" t="str">
        <f>IF('5. Map Processos'!B684="","",'5. Map Processos'!B684)</f>
        <v/>
      </c>
      <c r="C684" s="7" t="str">
        <f>IF('5. Map Processos'!C684="","",'5. Map Processos'!C684)</f>
        <v/>
      </c>
      <c r="D684" s="7" t="str">
        <f>IF('5. Map Processos'!E684="","",'5. Map Processos'!E684)</f>
        <v/>
      </c>
      <c r="E684" s="7" t="str">
        <f>IF('5. Map Processos'!I684="","",'5. Map Processos'!I684)</f>
        <v/>
      </c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7" t="str">
        <f>IFERROR(IF((VLOOKUP(F684,Auxiliar!$J$1:$K$6,2,FALSE)+VLOOKUP(G684,Auxiliar!$M$1:$N$5,2,FALSE)+VLOOKUP(H684,Auxiliar!$P$1:$Q$5,2,FALSE)+VLOOKUP(I684,Auxiliar!$S$1:$T$4,2,FALSE)+VLOOKUP(J684,Auxiliar!$V$1:$W$5,2,FALSE))&gt;=25,"Sim",IF((VLOOKUP(F684,Auxiliar!$J$1:$K$6,2,FALSE)+VLOOKUP(G684,Auxiliar!$M$1:$N$5,2,FALSE)+VLOOKUP(H684,Auxiliar!$P$1:$Q$5,2,FALSE)+VLOOKUP(I684,Auxiliar!$S$1:$T$4,2,FALSE)+VLOOKUP(J684,Auxiliar!$V$1:$W$5,2,FALSE))&gt;=23.5,"Avaliar","Não")),"")</f>
        <v/>
      </c>
      <c r="U684" s="7" t="str">
        <f t="shared" si="10"/>
        <v/>
      </c>
    </row>
    <row r="685" spans="1:21" x14ac:dyDescent="0.25">
      <c r="A685" s="7">
        <v>683</v>
      </c>
      <c r="B685" s="7" t="str">
        <f>IF('5. Map Processos'!B685="","",'5. Map Processos'!B685)</f>
        <v/>
      </c>
      <c r="C685" s="7" t="str">
        <f>IF('5. Map Processos'!C685="","",'5. Map Processos'!C685)</f>
        <v/>
      </c>
      <c r="D685" s="7" t="str">
        <f>IF('5. Map Processos'!E685="","",'5. Map Processos'!E685)</f>
        <v/>
      </c>
      <c r="E685" s="7" t="str">
        <f>IF('5. Map Processos'!I685="","",'5. Map Processos'!I685)</f>
        <v/>
      </c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7" t="str">
        <f>IFERROR(IF((VLOOKUP(F685,Auxiliar!$J$1:$K$6,2,FALSE)+VLOOKUP(G685,Auxiliar!$M$1:$N$5,2,FALSE)+VLOOKUP(H685,Auxiliar!$P$1:$Q$5,2,FALSE)+VLOOKUP(I685,Auxiliar!$S$1:$T$4,2,FALSE)+VLOOKUP(J685,Auxiliar!$V$1:$W$5,2,FALSE))&gt;=25,"Sim",IF((VLOOKUP(F685,Auxiliar!$J$1:$K$6,2,FALSE)+VLOOKUP(G685,Auxiliar!$M$1:$N$5,2,FALSE)+VLOOKUP(H685,Auxiliar!$P$1:$Q$5,2,FALSE)+VLOOKUP(I685,Auxiliar!$S$1:$T$4,2,FALSE)+VLOOKUP(J685,Auxiliar!$V$1:$W$5,2,FALSE))&gt;=23.5,"Avaliar","Não")),"")</f>
        <v/>
      </c>
      <c r="U685" s="7" t="str">
        <f t="shared" si="10"/>
        <v/>
      </c>
    </row>
    <row r="686" spans="1:21" x14ac:dyDescent="0.25">
      <c r="A686" s="7">
        <v>684</v>
      </c>
      <c r="B686" s="7" t="str">
        <f>IF('5. Map Processos'!B686="","",'5. Map Processos'!B686)</f>
        <v/>
      </c>
      <c r="C686" s="7" t="str">
        <f>IF('5. Map Processos'!C686="","",'5. Map Processos'!C686)</f>
        <v/>
      </c>
      <c r="D686" s="7" t="str">
        <f>IF('5. Map Processos'!E686="","",'5. Map Processos'!E686)</f>
        <v/>
      </c>
      <c r="E686" s="7" t="str">
        <f>IF('5. Map Processos'!I686="","",'5. Map Processos'!I686)</f>
        <v/>
      </c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7" t="str">
        <f>IFERROR(IF((VLOOKUP(F686,Auxiliar!$J$1:$K$6,2,FALSE)+VLOOKUP(G686,Auxiliar!$M$1:$N$5,2,FALSE)+VLOOKUP(H686,Auxiliar!$P$1:$Q$5,2,FALSE)+VLOOKUP(I686,Auxiliar!$S$1:$T$4,2,FALSE)+VLOOKUP(J686,Auxiliar!$V$1:$W$5,2,FALSE))&gt;=25,"Sim",IF((VLOOKUP(F686,Auxiliar!$J$1:$K$6,2,FALSE)+VLOOKUP(G686,Auxiliar!$M$1:$N$5,2,FALSE)+VLOOKUP(H686,Auxiliar!$P$1:$Q$5,2,FALSE)+VLOOKUP(I686,Auxiliar!$S$1:$T$4,2,FALSE)+VLOOKUP(J686,Auxiliar!$V$1:$W$5,2,FALSE))&gt;=23.5,"Avaliar","Não")),"")</f>
        <v/>
      </c>
      <c r="U686" s="7" t="str">
        <f t="shared" si="10"/>
        <v/>
      </c>
    </row>
    <row r="687" spans="1:21" x14ac:dyDescent="0.25">
      <c r="A687" s="7">
        <v>685</v>
      </c>
      <c r="B687" s="7" t="str">
        <f>IF('5. Map Processos'!B687="","",'5. Map Processos'!B687)</f>
        <v/>
      </c>
      <c r="C687" s="7" t="str">
        <f>IF('5. Map Processos'!C687="","",'5. Map Processos'!C687)</f>
        <v/>
      </c>
      <c r="D687" s="7" t="str">
        <f>IF('5. Map Processos'!E687="","",'5. Map Processos'!E687)</f>
        <v/>
      </c>
      <c r="E687" s="7" t="str">
        <f>IF('5. Map Processos'!I687="","",'5. Map Processos'!I687)</f>
        <v/>
      </c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7" t="str">
        <f>IFERROR(IF((VLOOKUP(F687,Auxiliar!$J$1:$K$6,2,FALSE)+VLOOKUP(G687,Auxiliar!$M$1:$N$5,2,FALSE)+VLOOKUP(H687,Auxiliar!$P$1:$Q$5,2,FALSE)+VLOOKUP(I687,Auxiliar!$S$1:$T$4,2,FALSE)+VLOOKUP(J687,Auxiliar!$V$1:$W$5,2,FALSE))&gt;=25,"Sim",IF((VLOOKUP(F687,Auxiliar!$J$1:$K$6,2,FALSE)+VLOOKUP(G687,Auxiliar!$M$1:$N$5,2,FALSE)+VLOOKUP(H687,Auxiliar!$P$1:$Q$5,2,FALSE)+VLOOKUP(I687,Auxiliar!$S$1:$T$4,2,FALSE)+VLOOKUP(J687,Auxiliar!$V$1:$W$5,2,FALSE))&gt;=23.5,"Avaliar","Não")),"")</f>
        <v/>
      </c>
      <c r="U687" s="7" t="str">
        <f t="shared" si="10"/>
        <v/>
      </c>
    </row>
    <row r="688" spans="1:21" x14ac:dyDescent="0.25">
      <c r="A688" s="7">
        <v>686</v>
      </c>
      <c r="B688" s="7" t="str">
        <f>IF('5. Map Processos'!B688="","",'5. Map Processos'!B688)</f>
        <v/>
      </c>
      <c r="C688" s="7" t="str">
        <f>IF('5. Map Processos'!C688="","",'5. Map Processos'!C688)</f>
        <v/>
      </c>
      <c r="D688" s="7" t="str">
        <f>IF('5. Map Processos'!E688="","",'5. Map Processos'!E688)</f>
        <v/>
      </c>
      <c r="E688" s="7" t="str">
        <f>IF('5. Map Processos'!I688="","",'5. Map Processos'!I688)</f>
        <v/>
      </c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7" t="str">
        <f>IFERROR(IF((VLOOKUP(F688,Auxiliar!$J$1:$K$6,2,FALSE)+VLOOKUP(G688,Auxiliar!$M$1:$N$5,2,FALSE)+VLOOKUP(H688,Auxiliar!$P$1:$Q$5,2,FALSE)+VLOOKUP(I688,Auxiliar!$S$1:$T$4,2,FALSE)+VLOOKUP(J688,Auxiliar!$V$1:$W$5,2,FALSE))&gt;=25,"Sim",IF((VLOOKUP(F688,Auxiliar!$J$1:$K$6,2,FALSE)+VLOOKUP(G688,Auxiliar!$M$1:$N$5,2,FALSE)+VLOOKUP(H688,Auxiliar!$P$1:$Q$5,2,FALSE)+VLOOKUP(I688,Auxiliar!$S$1:$T$4,2,FALSE)+VLOOKUP(J688,Auxiliar!$V$1:$W$5,2,FALSE))&gt;=23.5,"Avaliar","Não")),"")</f>
        <v/>
      </c>
      <c r="U688" s="7" t="str">
        <f t="shared" si="10"/>
        <v/>
      </c>
    </row>
    <row r="689" spans="1:21" x14ac:dyDescent="0.25">
      <c r="A689" s="7">
        <v>687</v>
      </c>
      <c r="B689" s="7" t="str">
        <f>IF('5. Map Processos'!B689="","",'5. Map Processos'!B689)</f>
        <v/>
      </c>
      <c r="C689" s="7" t="str">
        <f>IF('5. Map Processos'!C689="","",'5. Map Processos'!C689)</f>
        <v/>
      </c>
      <c r="D689" s="7" t="str">
        <f>IF('5. Map Processos'!E689="","",'5. Map Processos'!E689)</f>
        <v/>
      </c>
      <c r="E689" s="7" t="str">
        <f>IF('5. Map Processos'!I689="","",'5. Map Processos'!I689)</f>
        <v/>
      </c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7" t="str">
        <f>IFERROR(IF((VLOOKUP(F689,Auxiliar!$J$1:$K$6,2,FALSE)+VLOOKUP(G689,Auxiliar!$M$1:$N$5,2,FALSE)+VLOOKUP(H689,Auxiliar!$P$1:$Q$5,2,FALSE)+VLOOKUP(I689,Auxiliar!$S$1:$T$4,2,FALSE)+VLOOKUP(J689,Auxiliar!$V$1:$W$5,2,FALSE))&gt;=25,"Sim",IF((VLOOKUP(F689,Auxiliar!$J$1:$K$6,2,FALSE)+VLOOKUP(G689,Auxiliar!$M$1:$N$5,2,FALSE)+VLOOKUP(H689,Auxiliar!$P$1:$Q$5,2,FALSE)+VLOOKUP(I689,Auxiliar!$S$1:$T$4,2,FALSE)+VLOOKUP(J689,Auxiliar!$V$1:$W$5,2,FALSE))&gt;=23.5,"Avaliar","Não")),"")</f>
        <v/>
      </c>
      <c r="U689" s="7" t="str">
        <f t="shared" si="10"/>
        <v/>
      </c>
    </row>
    <row r="690" spans="1:21" x14ac:dyDescent="0.25">
      <c r="A690" s="7">
        <v>688</v>
      </c>
      <c r="B690" s="7" t="str">
        <f>IF('5. Map Processos'!B690="","",'5. Map Processos'!B690)</f>
        <v/>
      </c>
      <c r="C690" s="7" t="str">
        <f>IF('5. Map Processos'!C690="","",'5. Map Processos'!C690)</f>
        <v/>
      </c>
      <c r="D690" s="7" t="str">
        <f>IF('5. Map Processos'!E690="","",'5. Map Processos'!E690)</f>
        <v/>
      </c>
      <c r="E690" s="7" t="str">
        <f>IF('5. Map Processos'!I690="","",'5. Map Processos'!I690)</f>
        <v/>
      </c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7" t="str">
        <f>IFERROR(IF((VLOOKUP(F690,Auxiliar!$J$1:$K$6,2,FALSE)+VLOOKUP(G690,Auxiliar!$M$1:$N$5,2,FALSE)+VLOOKUP(H690,Auxiliar!$P$1:$Q$5,2,FALSE)+VLOOKUP(I690,Auxiliar!$S$1:$T$4,2,FALSE)+VLOOKUP(J690,Auxiliar!$V$1:$W$5,2,FALSE))&gt;=25,"Sim",IF((VLOOKUP(F690,Auxiliar!$J$1:$K$6,2,FALSE)+VLOOKUP(G690,Auxiliar!$M$1:$N$5,2,FALSE)+VLOOKUP(H690,Auxiliar!$P$1:$Q$5,2,FALSE)+VLOOKUP(I690,Auxiliar!$S$1:$T$4,2,FALSE)+VLOOKUP(J690,Auxiliar!$V$1:$W$5,2,FALSE))&gt;=23.5,"Avaliar","Não")),"")</f>
        <v/>
      </c>
      <c r="U690" s="7" t="str">
        <f t="shared" si="10"/>
        <v/>
      </c>
    </row>
    <row r="691" spans="1:21" x14ac:dyDescent="0.25">
      <c r="A691" s="7">
        <v>689</v>
      </c>
      <c r="B691" s="7" t="str">
        <f>IF('5. Map Processos'!B691="","",'5. Map Processos'!B691)</f>
        <v/>
      </c>
      <c r="C691" s="7" t="str">
        <f>IF('5. Map Processos'!C691="","",'5. Map Processos'!C691)</f>
        <v/>
      </c>
      <c r="D691" s="7" t="str">
        <f>IF('5. Map Processos'!E691="","",'5. Map Processos'!E691)</f>
        <v/>
      </c>
      <c r="E691" s="7" t="str">
        <f>IF('5. Map Processos'!I691="","",'5. Map Processos'!I691)</f>
        <v/>
      </c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7" t="str">
        <f>IFERROR(IF((VLOOKUP(F691,Auxiliar!$J$1:$K$6,2,FALSE)+VLOOKUP(G691,Auxiliar!$M$1:$N$5,2,FALSE)+VLOOKUP(H691,Auxiliar!$P$1:$Q$5,2,FALSE)+VLOOKUP(I691,Auxiliar!$S$1:$T$4,2,FALSE)+VLOOKUP(J691,Auxiliar!$V$1:$W$5,2,FALSE))&gt;=25,"Sim",IF((VLOOKUP(F691,Auxiliar!$J$1:$K$6,2,FALSE)+VLOOKUP(G691,Auxiliar!$M$1:$N$5,2,FALSE)+VLOOKUP(H691,Auxiliar!$P$1:$Q$5,2,FALSE)+VLOOKUP(I691,Auxiliar!$S$1:$T$4,2,FALSE)+VLOOKUP(J691,Auxiliar!$V$1:$W$5,2,FALSE))&gt;=23.5,"Avaliar","Não")),"")</f>
        <v/>
      </c>
      <c r="U691" s="7" t="str">
        <f t="shared" si="10"/>
        <v/>
      </c>
    </row>
    <row r="692" spans="1:21" x14ac:dyDescent="0.25">
      <c r="A692" s="7">
        <v>690</v>
      </c>
      <c r="B692" s="7" t="str">
        <f>IF('5. Map Processos'!B692="","",'5. Map Processos'!B692)</f>
        <v/>
      </c>
      <c r="C692" s="7" t="str">
        <f>IF('5. Map Processos'!C692="","",'5. Map Processos'!C692)</f>
        <v/>
      </c>
      <c r="D692" s="7" t="str">
        <f>IF('5. Map Processos'!E692="","",'5. Map Processos'!E692)</f>
        <v/>
      </c>
      <c r="E692" s="7" t="str">
        <f>IF('5. Map Processos'!I692="","",'5. Map Processos'!I692)</f>
        <v/>
      </c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7" t="str">
        <f>IFERROR(IF((VLOOKUP(F692,Auxiliar!$J$1:$K$6,2,FALSE)+VLOOKUP(G692,Auxiliar!$M$1:$N$5,2,FALSE)+VLOOKUP(H692,Auxiliar!$P$1:$Q$5,2,FALSE)+VLOOKUP(I692,Auxiliar!$S$1:$T$4,2,FALSE)+VLOOKUP(J692,Auxiliar!$V$1:$W$5,2,FALSE))&gt;=25,"Sim",IF((VLOOKUP(F692,Auxiliar!$J$1:$K$6,2,FALSE)+VLOOKUP(G692,Auxiliar!$M$1:$N$5,2,FALSE)+VLOOKUP(H692,Auxiliar!$P$1:$Q$5,2,FALSE)+VLOOKUP(I692,Auxiliar!$S$1:$T$4,2,FALSE)+VLOOKUP(J692,Auxiliar!$V$1:$W$5,2,FALSE))&gt;=23.5,"Avaliar","Não")),"")</f>
        <v/>
      </c>
      <c r="U692" s="7" t="str">
        <f t="shared" si="10"/>
        <v/>
      </c>
    </row>
    <row r="693" spans="1:21" x14ac:dyDescent="0.25">
      <c r="A693" s="7">
        <v>691</v>
      </c>
      <c r="B693" s="7" t="str">
        <f>IF('5. Map Processos'!B693="","",'5. Map Processos'!B693)</f>
        <v/>
      </c>
      <c r="C693" s="7" t="str">
        <f>IF('5. Map Processos'!C693="","",'5. Map Processos'!C693)</f>
        <v/>
      </c>
      <c r="D693" s="7" t="str">
        <f>IF('5. Map Processos'!E693="","",'5. Map Processos'!E693)</f>
        <v/>
      </c>
      <c r="E693" s="7" t="str">
        <f>IF('5. Map Processos'!I693="","",'5. Map Processos'!I693)</f>
        <v/>
      </c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7" t="str">
        <f>IFERROR(IF((VLOOKUP(F693,Auxiliar!$J$1:$K$6,2,FALSE)+VLOOKUP(G693,Auxiliar!$M$1:$N$5,2,FALSE)+VLOOKUP(H693,Auxiliar!$P$1:$Q$5,2,FALSE)+VLOOKUP(I693,Auxiliar!$S$1:$T$4,2,FALSE)+VLOOKUP(J693,Auxiliar!$V$1:$W$5,2,FALSE))&gt;=25,"Sim",IF((VLOOKUP(F693,Auxiliar!$J$1:$K$6,2,FALSE)+VLOOKUP(G693,Auxiliar!$M$1:$N$5,2,FALSE)+VLOOKUP(H693,Auxiliar!$P$1:$Q$5,2,FALSE)+VLOOKUP(I693,Auxiliar!$S$1:$T$4,2,FALSE)+VLOOKUP(J693,Auxiliar!$V$1:$W$5,2,FALSE))&gt;=23.5,"Avaliar","Não")),"")</f>
        <v/>
      </c>
      <c r="U693" s="7" t="str">
        <f t="shared" si="10"/>
        <v/>
      </c>
    </row>
    <row r="694" spans="1:21" x14ac:dyDescent="0.25">
      <c r="A694" s="7">
        <v>692</v>
      </c>
      <c r="B694" s="7" t="str">
        <f>IF('5. Map Processos'!B694="","",'5. Map Processos'!B694)</f>
        <v/>
      </c>
      <c r="C694" s="7" t="str">
        <f>IF('5. Map Processos'!C694="","",'5. Map Processos'!C694)</f>
        <v/>
      </c>
      <c r="D694" s="7" t="str">
        <f>IF('5. Map Processos'!E694="","",'5. Map Processos'!E694)</f>
        <v/>
      </c>
      <c r="E694" s="7" t="str">
        <f>IF('5. Map Processos'!I694="","",'5. Map Processos'!I694)</f>
        <v/>
      </c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7" t="str">
        <f>IFERROR(IF((VLOOKUP(F694,Auxiliar!$J$1:$K$6,2,FALSE)+VLOOKUP(G694,Auxiliar!$M$1:$N$5,2,FALSE)+VLOOKUP(H694,Auxiliar!$P$1:$Q$5,2,FALSE)+VLOOKUP(I694,Auxiliar!$S$1:$T$4,2,FALSE)+VLOOKUP(J694,Auxiliar!$V$1:$W$5,2,FALSE))&gt;=25,"Sim",IF((VLOOKUP(F694,Auxiliar!$J$1:$K$6,2,FALSE)+VLOOKUP(G694,Auxiliar!$M$1:$N$5,2,FALSE)+VLOOKUP(H694,Auxiliar!$P$1:$Q$5,2,FALSE)+VLOOKUP(I694,Auxiliar!$S$1:$T$4,2,FALSE)+VLOOKUP(J694,Auxiliar!$V$1:$W$5,2,FALSE))&gt;=23.5,"Avaliar","Não")),"")</f>
        <v/>
      </c>
      <c r="U694" s="7" t="str">
        <f t="shared" si="10"/>
        <v/>
      </c>
    </row>
    <row r="695" spans="1:21" x14ac:dyDescent="0.25">
      <c r="A695" s="7">
        <v>693</v>
      </c>
      <c r="B695" s="7" t="str">
        <f>IF('5. Map Processos'!B695="","",'5. Map Processos'!B695)</f>
        <v/>
      </c>
      <c r="C695" s="7" t="str">
        <f>IF('5. Map Processos'!C695="","",'5. Map Processos'!C695)</f>
        <v/>
      </c>
      <c r="D695" s="7" t="str">
        <f>IF('5. Map Processos'!E695="","",'5. Map Processos'!E695)</f>
        <v/>
      </c>
      <c r="E695" s="7" t="str">
        <f>IF('5. Map Processos'!I695="","",'5. Map Processos'!I695)</f>
        <v/>
      </c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7" t="str">
        <f>IFERROR(IF((VLOOKUP(F695,Auxiliar!$J$1:$K$6,2,FALSE)+VLOOKUP(G695,Auxiliar!$M$1:$N$5,2,FALSE)+VLOOKUP(H695,Auxiliar!$P$1:$Q$5,2,FALSE)+VLOOKUP(I695,Auxiliar!$S$1:$T$4,2,FALSE)+VLOOKUP(J695,Auxiliar!$V$1:$W$5,2,FALSE))&gt;=25,"Sim",IF((VLOOKUP(F695,Auxiliar!$J$1:$K$6,2,FALSE)+VLOOKUP(G695,Auxiliar!$M$1:$N$5,2,FALSE)+VLOOKUP(H695,Auxiliar!$P$1:$Q$5,2,FALSE)+VLOOKUP(I695,Auxiliar!$S$1:$T$4,2,FALSE)+VLOOKUP(J695,Auxiliar!$V$1:$W$5,2,FALSE))&gt;=23.5,"Avaliar","Não")),"")</f>
        <v/>
      </c>
      <c r="U695" s="7" t="str">
        <f t="shared" si="10"/>
        <v/>
      </c>
    </row>
    <row r="696" spans="1:21" x14ac:dyDescent="0.25">
      <c r="A696" s="7">
        <v>694</v>
      </c>
      <c r="B696" s="7" t="str">
        <f>IF('5. Map Processos'!B696="","",'5. Map Processos'!B696)</f>
        <v/>
      </c>
      <c r="C696" s="7" t="str">
        <f>IF('5. Map Processos'!C696="","",'5. Map Processos'!C696)</f>
        <v/>
      </c>
      <c r="D696" s="7" t="str">
        <f>IF('5. Map Processos'!E696="","",'5. Map Processos'!E696)</f>
        <v/>
      </c>
      <c r="E696" s="7" t="str">
        <f>IF('5. Map Processos'!I696="","",'5. Map Processos'!I696)</f>
        <v/>
      </c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7" t="str">
        <f>IFERROR(IF((VLOOKUP(F696,Auxiliar!$J$1:$K$6,2,FALSE)+VLOOKUP(G696,Auxiliar!$M$1:$N$5,2,FALSE)+VLOOKUP(H696,Auxiliar!$P$1:$Q$5,2,FALSE)+VLOOKUP(I696,Auxiliar!$S$1:$T$4,2,FALSE)+VLOOKUP(J696,Auxiliar!$V$1:$W$5,2,FALSE))&gt;=25,"Sim",IF((VLOOKUP(F696,Auxiliar!$J$1:$K$6,2,FALSE)+VLOOKUP(G696,Auxiliar!$M$1:$N$5,2,FALSE)+VLOOKUP(H696,Auxiliar!$P$1:$Q$5,2,FALSE)+VLOOKUP(I696,Auxiliar!$S$1:$T$4,2,FALSE)+VLOOKUP(J696,Auxiliar!$V$1:$W$5,2,FALSE))&gt;=23.5,"Avaliar","Não")),"")</f>
        <v/>
      </c>
      <c r="U696" s="7" t="str">
        <f t="shared" si="10"/>
        <v/>
      </c>
    </row>
    <row r="697" spans="1:21" x14ac:dyDescent="0.25">
      <c r="A697" s="7">
        <v>695</v>
      </c>
      <c r="B697" s="7" t="str">
        <f>IF('5. Map Processos'!B697="","",'5. Map Processos'!B697)</f>
        <v/>
      </c>
      <c r="C697" s="7" t="str">
        <f>IF('5. Map Processos'!C697="","",'5. Map Processos'!C697)</f>
        <v/>
      </c>
      <c r="D697" s="7" t="str">
        <f>IF('5. Map Processos'!E697="","",'5. Map Processos'!E697)</f>
        <v/>
      </c>
      <c r="E697" s="7" t="str">
        <f>IF('5. Map Processos'!I697="","",'5. Map Processos'!I697)</f>
        <v/>
      </c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7" t="str">
        <f>IFERROR(IF((VLOOKUP(F697,Auxiliar!$J$1:$K$6,2,FALSE)+VLOOKUP(G697,Auxiliar!$M$1:$N$5,2,FALSE)+VLOOKUP(H697,Auxiliar!$P$1:$Q$5,2,FALSE)+VLOOKUP(I697,Auxiliar!$S$1:$T$4,2,FALSE)+VLOOKUP(J697,Auxiliar!$V$1:$W$5,2,FALSE))&gt;=25,"Sim",IF((VLOOKUP(F697,Auxiliar!$J$1:$K$6,2,FALSE)+VLOOKUP(G697,Auxiliar!$M$1:$N$5,2,FALSE)+VLOOKUP(H697,Auxiliar!$P$1:$Q$5,2,FALSE)+VLOOKUP(I697,Auxiliar!$S$1:$T$4,2,FALSE)+VLOOKUP(J697,Auxiliar!$V$1:$W$5,2,FALSE))&gt;=23.5,"Avaliar","Não")),"")</f>
        <v/>
      </c>
      <c r="U697" s="7" t="str">
        <f t="shared" si="10"/>
        <v/>
      </c>
    </row>
    <row r="698" spans="1:21" x14ac:dyDescent="0.25">
      <c r="A698" s="7">
        <v>696</v>
      </c>
      <c r="B698" s="7" t="str">
        <f>IF('5. Map Processos'!B698="","",'5. Map Processos'!B698)</f>
        <v/>
      </c>
      <c r="C698" s="7" t="str">
        <f>IF('5. Map Processos'!C698="","",'5. Map Processos'!C698)</f>
        <v/>
      </c>
      <c r="D698" s="7" t="str">
        <f>IF('5. Map Processos'!E698="","",'5. Map Processos'!E698)</f>
        <v/>
      </c>
      <c r="E698" s="7" t="str">
        <f>IF('5. Map Processos'!I698="","",'5. Map Processos'!I698)</f>
        <v/>
      </c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7" t="str">
        <f>IFERROR(IF((VLOOKUP(F698,Auxiliar!$J$1:$K$6,2,FALSE)+VLOOKUP(G698,Auxiliar!$M$1:$N$5,2,FALSE)+VLOOKUP(H698,Auxiliar!$P$1:$Q$5,2,FALSE)+VLOOKUP(I698,Auxiliar!$S$1:$T$4,2,FALSE)+VLOOKUP(J698,Auxiliar!$V$1:$W$5,2,FALSE))&gt;=25,"Sim",IF((VLOOKUP(F698,Auxiliar!$J$1:$K$6,2,FALSE)+VLOOKUP(G698,Auxiliar!$M$1:$N$5,2,FALSE)+VLOOKUP(H698,Auxiliar!$P$1:$Q$5,2,FALSE)+VLOOKUP(I698,Auxiliar!$S$1:$T$4,2,FALSE)+VLOOKUP(J698,Auxiliar!$V$1:$W$5,2,FALSE))&gt;=23.5,"Avaliar","Não")),"")</f>
        <v/>
      </c>
      <c r="U698" s="7" t="str">
        <f t="shared" si="10"/>
        <v/>
      </c>
    </row>
    <row r="699" spans="1:21" x14ac:dyDescent="0.25">
      <c r="A699" s="7">
        <v>697</v>
      </c>
      <c r="B699" s="7" t="str">
        <f>IF('5. Map Processos'!B699="","",'5. Map Processos'!B699)</f>
        <v/>
      </c>
      <c r="C699" s="7" t="str">
        <f>IF('5. Map Processos'!C699="","",'5. Map Processos'!C699)</f>
        <v/>
      </c>
      <c r="D699" s="7" t="str">
        <f>IF('5. Map Processos'!E699="","",'5. Map Processos'!E699)</f>
        <v/>
      </c>
      <c r="E699" s="7" t="str">
        <f>IF('5. Map Processos'!I699="","",'5. Map Processos'!I699)</f>
        <v/>
      </c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7" t="str">
        <f>IFERROR(IF((VLOOKUP(F699,Auxiliar!$J$1:$K$6,2,FALSE)+VLOOKUP(G699,Auxiliar!$M$1:$N$5,2,FALSE)+VLOOKUP(H699,Auxiliar!$P$1:$Q$5,2,FALSE)+VLOOKUP(I699,Auxiliar!$S$1:$T$4,2,FALSE)+VLOOKUP(J699,Auxiliar!$V$1:$W$5,2,FALSE))&gt;=25,"Sim",IF((VLOOKUP(F699,Auxiliar!$J$1:$K$6,2,FALSE)+VLOOKUP(G699,Auxiliar!$M$1:$N$5,2,FALSE)+VLOOKUP(H699,Auxiliar!$P$1:$Q$5,2,FALSE)+VLOOKUP(I699,Auxiliar!$S$1:$T$4,2,FALSE)+VLOOKUP(J699,Auxiliar!$V$1:$W$5,2,FALSE))&gt;=23.5,"Avaliar","Não")),"")</f>
        <v/>
      </c>
      <c r="U699" s="7" t="str">
        <f t="shared" si="10"/>
        <v/>
      </c>
    </row>
    <row r="700" spans="1:21" x14ac:dyDescent="0.25">
      <c r="A700" s="7">
        <v>698</v>
      </c>
      <c r="B700" s="7" t="str">
        <f>IF('5. Map Processos'!B700="","",'5. Map Processos'!B700)</f>
        <v/>
      </c>
      <c r="C700" s="7" t="str">
        <f>IF('5. Map Processos'!C700="","",'5. Map Processos'!C700)</f>
        <v/>
      </c>
      <c r="D700" s="7" t="str">
        <f>IF('5. Map Processos'!E700="","",'5. Map Processos'!E700)</f>
        <v/>
      </c>
      <c r="E700" s="7" t="str">
        <f>IF('5. Map Processos'!I700="","",'5. Map Processos'!I700)</f>
        <v/>
      </c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7" t="str">
        <f>IFERROR(IF((VLOOKUP(F700,Auxiliar!$J$1:$K$6,2,FALSE)+VLOOKUP(G700,Auxiliar!$M$1:$N$5,2,FALSE)+VLOOKUP(H700,Auxiliar!$P$1:$Q$5,2,FALSE)+VLOOKUP(I700,Auxiliar!$S$1:$T$4,2,FALSE)+VLOOKUP(J700,Auxiliar!$V$1:$W$5,2,FALSE))&gt;=25,"Sim",IF((VLOOKUP(F700,Auxiliar!$J$1:$K$6,2,FALSE)+VLOOKUP(G700,Auxiliar!$M$1:$N$5,2,FALSE)+VLOOKUP(H700,Auxiliar!$P$1:$Q$5,2,FALSE)+VLOOKUP(I700,Auxiliar!$S$1:$T$4,2,FALSE)+VLOOKUP(J700,Auxiliar!$V$1:$W$5,2,FALSE))&gt;=23.5,"Avaliar","Não")),"")</f>
        <v/>
      </c>
      <c r="U700" s="7" t="str">
        <f t="shared" si="10"/>
        <v/>
      </c>
    </row>
    <row r="701" spans="1:21" x14ac:dyDescent="0.25">
      <c r="A701" s="7">
        <v>699</v>
      </c>
      <c r="B701" s="7" t="str">
        <f>IF('5. Map Processos'!B701="","",'5. Map Processos'!B701)</f>
        <v/>
      </c>
      <c r="C701" s="7" t="str">
        <f>IF('5. Map Processos'!C701="","",'5. Map Processos'!C701)</f>
        <v/>
      </c>
      <c r="D701" s="7" t="str">
        <f>IF('5. Map Processos'!E701="","",'5. Map Processos'!E701)</f>
        <v/>
      </c>
      <c r="E701" s="7" t="str">
        <f>IF('5. Map Processos'!I701="","",'5. Map Processos'!I701)</f>
        <v/>
      </c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7" t="str">
        <f>IFERROR(IF((VLOOKUP(F701,Auxiliar!$J$1:$K$6,2,FALSE)+VLOOKUP(G701,Auxiliar!$M$1:$N$5,2,FALSE)+VLOOKUP(H701,Auxiliar!$P$1:$Q$5,2,FALSE)+VLOOKUP(I701,Auxiliar!$S$1:$T$4,2,FALSE)+VLOOKUP(J701,Auxiliar!$V$1:$W$5,2,FALSE))&gt;=25,"Sim",IF((VLOOKUP(F701,Auxiliar!$J$1:$K$6,2,FALSE)+VLOOKUP(G701,Auxiliar!$M$1:$N$5,2,FALSE)+VLOOKUP(H701,Auxiliar!$P$1:$Q$5,2,FALSE)+VLOOKUP(I701,Auxiliar!$S$1:$T$4,2,FALSE)+VLOOKUP(J701,Auxiliar!$V$1:$W$5,2,FALSE))&gt;=23.5,"Avaliar","Não")),"")</f>
        <v/>
      </c>
      <c r="U701" s="7" t="str">
        <f t="shared" si="10"/>
        <v/>
      </c>
    </row>
    <row r="702" spans="1:21" x14ac:dyDescent="0.25">
      <c r="A702" s="7">
        <v>700</v>
      </c>
      <c r="B702" s="7" t="str">
        <f>IF('5. Map Processos'!B702="","",'5. Map Processos'!B702)</f>
        <v/>
      </c>
      <c r="C702" s="7" t="str">
        <f>IF('5. Map Processos'!C702="","",'5. Map Processos'!C702)</f>
        <v/>
      </c>
      <c r="D702" s="7" t="str">
        <f>IF('5. Map Processos'!E702="","",'5. Map Processos'!E702)</f>
        <v/>
      </c>
      <c r="E702" s="7" t="str">
        <f>IF('5. Map Processos'!I702="","",'5. Map Processos'!I702)</f>
        <v/>
      </c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7" t="str">
        <f>IFERROR(IF((VLOOKUP(F702,Auxiliar!$J$1:$K$6,2,FALSE)+VLOOKUP(G702,Auxiliar!$M$1:$N$5,2,FALSE)+VLOOKUP(H702,Auxiliar!$P$1:$Q$5,2,FALSE)+VLOOKUP(I702,Auxiliar!$S$1:$T$4,2,FALSE)+VLOOKUP(J702,Auxiliar!$V$1:$W$5,2,FALSE))&gt;=25,"Sim",IF((VLOOKUP(F702,Auxiliar!$J$1:$K$6,2,FALSE)+VLOOKUP(G702,Auxiliar!$M$1:$N$5,2,FALSE)+VLOOKUP(H702,Auxiliar!$P$1:$Q$5,2,FALSE)+VLOOKUP(I702,Auxiliar!$S$1:$T$4,2,FALSE)+VLOOKUP(J702,Auxiliar!$V$1:$W$5,2,FALSE))&gt;=23.5,"Avaliar","Não")),"")</f>
        <v/>
      </c>
      <c r="U702" s="7" t="str">
        <f t="shared" si="10"/>
        <v/>
      </c>
    </row>
    <row r="703" spans="1:21" x14ac:dyDescent="0.25">
      <c r="A703" s="7">
        <v>701</v>
      </c>
      <c r="B703" s="7" t="str">
        <f>IF('5. Map Processos'!B703="","",'5. Map Processos'!B703)</f>
        <v/>
      </c>
      <c r="C703" s="7" t="str">
        <f>IF('5. Map Processos'!C703="","",'5. Map Processos'!C703)</f>
        <v/>
      </c>
      <c r="D703" s="7" t="str">
        <f>IF('5. Map Processos'!E703="","",'5. Map Processos'!E703)</f>
        <v/>
      </c>
      <c r="E703" s="7" t="str">
        <f>IF('5. Map Processos'!I703="","",'5. Map Processos'!I703)</f>
        <v/>
      </c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7" t="str">
        <f>IFERROR(IF((VLOOKUP(F703,Auxiliar!$J$1:$K$6,2,FALSE)+VLOOKUP(G703,Auxiliar!$M$1:$N$5,2,FALSE)+VLOOKUP(H703,Auxiliar!$P$1:$Q$5,2,FALSE)+VLOOKUP(I703,Auxiliar!$S$1:$T$4,2,FALSE)+VLOOKUP(J703,Auxiliar!$V$1:$W$5,2,FALSE))&gt;=25,"Sim",IF((VLOOKUP(F703,Auxiliar!$J$1:$K$6,2,FALSE)+VLOOKUP(G703,Auxiliar!$M$1:$N$5,2,FALSE)+VLOOKUP(H703,Auxiliar!$P$1:$Q$5,2,FALSE)+VLOOKUP(I703,Auxiliar!$S$1:$T$4,2,FALSE)+VLOOKUP(J703,Auxiliar!$V$1:$W$5,2,FALSE))&gt;=23.5,"Avaliar","Não")),"")</f>
        <v/>
      </c>
      <c r="U703" s="7" t="str">
        <f t="shared" si="10"/>
        <v/>
      </c>
    </row>
    <row r="704" spans="1:21" x14ac:dyDescent="0.25">
      <c r="A704" s="7">
        <v>702</v>
      </c>
      <c r="B704" s="7" t="str">
        <f>IF('5. Map Processos'!B704="","",'5. Map Processos'!B704)</f>
        <v/>
      </c>
      <c r="C704" s="7" t="str">
        <f>IF('5. Map Processos'!C704="","",'5. Map Processos'!C704)</f>
        <v/>
      </c>
      <c r="D704" s="7" t="str">
        <f>IF('5. Map Processos'!E704="","",'5. Map Processos'!E704)</f>
        <v/>
      </c>
      <c r="E704" s="7" t="str">
        <f>IF('5. Map Processos'!I704="","",'5. Map Processos'!I704)</f>
        <v/>
      </c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7" t="str">
        <f>IFERROR(IF((VLOOKUP(F704,Auxiliar!$J$1:$K$6,2,FALSE)+VLOOKUP(G704,Auxiliar!$M$1:$N$5,2,FALSE)+VLOOKUP(H704,Auxiliar!$P$1:$Q$5,2,FALSE)+VLOOKUP(I704,Auxiliar!$S$1:$T$4,2,FALSE)+VLOOKUP(J704,Auxiliar!$V$1:$W$5,2,FALSE))&gt;=25,"Sim",IF((VLOOKUP(F704,Auxiliar!$J$1:$K$6,2,FALSE)+VLOOKUP(G704,Auxiliar!$M$1:$N$5,2,FALSE)+VLOOKUP(H704,Auxiliar!$P$1:$Q$5,2,FALSE)+VLOOKUP(I704,Auxiliar!$S$1:$T$4,2,FALSE)+VLOOKUP(J704,Auxiliar!$V$1:$W$5,2,FALSE))&gt;=23.5,"Avaliar","Não")),"")</f>
        <v/>
      </c>
      <c r="U704" s="7" t="str">
        <f t="shared" si="10"/>
        <v/>
      </c>
    </row>
    <row r="705" spans="1:21" x14ac:dyDescent="0.25">
      <c r="A705" s="7">
        <v>703</v>
      </c>
      <c r="B705" s="7" t="str">
        <f>IF('5. Map Processos'!B705="","",'5. Map Processos'!B705)</f>
        <v/>
      </c>
      <c r="C705" s="7" t="str">
        <f>IF('5. Map Processos'!C705="","",'5. Map Processos'!C705)</f>
        <v/>
      </c>
      <c r="D705" s="7" t="str">
        <f>IF('5. Map Processos'!E705="","",'5. Map Processos'!E705)</f>
        <v/>
      </c>
      <c r="E705" s="7" t="str">
        <f>IF('5. Map Processos'!I705="","",'5. Map Processos'!I705)</f>
        <v/>
      </c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7" t="str">
        <f>IFERROR(IF((VLOOKUP(F705,Auxiliar!$J$1:$K$6,2,FALSE)+VLOOKUP(G705,Auxiliar!$M$1:$N$5,2,FALSE)+VLOOKUP(H705,Auxiliar!$P$1:$Q$5,2,FALSE)+VLOOKUP(I705,Auxiliar!$S$1:$T$4,2,FALSE)+VLOOKUP(J705,Auxiliar!$V$1:$W$5,2,FALSE))&gt;=25,"Sim",IF((VLOOKUP(F705,Auxiliar!$J$1:$K$6,2,FALSE)+VLOOKUP(G705,Auxiliar!$M$1:$N$5,2,FALSE)+VLOOKUP(H705,Auxiliar!$P$1:$Q$5,2,FALSE)+VLOOKUP(I705,Auxiliar!$S$1:$T$4,2,FALSE)+VLOOKUP(J705,Auxiliar!$V$1:$W$5,2,FALSE))&gt;=23.5,"Avaliar","Não")),"")</f>
        <v/>
      </c>
      <c r="U705" s="7" t="str">
        <f t="shared" si="10"/>
        <v/>
      </c>
    </row>
    <row r="706" spans="1:21" x14ac:dyDescent="0.25">
      <c r="A706" s="7">
        <v>704</v>
      </c>
      <c r="B706" s="7" t="str">
        <f>IF('5. Map Processos'!B706="","",'5. Map Processos'!B706)</f>
        <v/>
      </c>
      <c r="C706" s="7" t="str">
        <f>IF('5. Map Processos'!C706="","",'5. Map Processos'!C706)</f>
        <v/>
      </c>
      <c r="D706" s="7" t="str">
        <f>IF('5. Map Processos'!E706="","",'5. Map Processos'!E706)</f>
        <v/>
      </c>
      <c r="E706" s="7" t="str">
        <f>IF('5. Map Processos'!I706="","",'5. Map Processos'!I706)</f>
        <v/>
      </c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7" t="str">
        <f>IFERROR(IF((VLOOKUP(F706,Auxiliar!$J$1:$K$6,2,FALSE)+VLOOKUP(G706,Auxiliar!$M$1:$N$5,2,FALSE)+VLOOKUP(H706,Auxiliar!$P$1:$Q$5,2,FALSE)+VLOOKUP(I706,Auxiliar!$S$1:$T$4,2,FALSE)+VLOOKUP(J706,Auxiliar!$V$1:$W$5,2,FALSE))&gt;=25,"Sim",IF((VLOOKUP(F706,Auxiliar!$J$1:$K$6,2,FALSE)+VLOOKUP(G706,Auxiliar!$M$1:$N$5,2,FALSE)+VLOOKUP(H706,Auxiliar!$P$1:$Q$5,2,FALSE)+VLOOKUP(I706,Auxiliar!$S$1:$T$4,2,FALSE)+VLOOKUP(J706,Auxiliar!$V$1:$W$5,2,FALSE))&gt;=23.5,"Avaliar","Não")),"")</f>
        <v/>
      </c>
      <c r="U706" s="7" t="str">
        <f t="shared" si="10"/>
        <v/>
      </c>
    </row>
    <row r="707" spans="1:21" x14ac:dyDescent="0.25">
      <c r="A707" s="7">
        <v>705</v>
      </c>
      <c r="B707" s="7" t="str">
        <f>IF('5. Map Processos'!B707="","",'5. Map Processos'!B707)</f>
        <v/>
      </c>
      <c r="C707" s="7" t="str">
        <f>IF('5. Map Processos'!C707="","",'5. Map Processos'!C707)</f>
        <v/>
      </c>
      <c r="D707" s="7" t="str">
        <f>IF('5. Map Processos'!E707="","",'5. Map Processos'!E707)</f>
        <v/>
      </c>
      <c r="E707" s="7" t="str">
        <f>IF('5. Map Processos'!I707="","",'5. Map Processos'!I707)</f>
        <v/>
      </c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7" t="str">
        <f>IFERROR(IF((VLOOKUP(F707,Auxiliar!$J$1:$K$6,2,FALSE)+VLOOKUP(G707,Auxiliar!$M$1:$N$5,2,FALSE)+VLOOKUP(H707,Auxiliar!$P$1:$Q$5,2,FALSE)+VLOOKUP(I707,Auxiliar!$S$1:$T$4,2,FALSE)+VLOOKUP(J707,Auxiliar!$V$1:$W$5,2,FALSE))&gt;=25,"Sim",IF((VLOOKUP(F707,Auxiliar!$J$1:$K$6,2,FALSE)+VLOOKUP(G707,Auxiliar!$M$1:$N$5,2,FALSE)+VLOOKUP(H707,Auxiliar!$P$1:$Q$5,2,FALSE)+VLOOKUP(I707,Auxiliar!$S$1:$T$4,2,FALSE)+VLOOKUP(J707,Auxiliar!$V$1:$W$5,2,FALSE))&gt;=23.5,"Avaliar","Não")),"")</f>
        <v/>
      </c>
      <c r="U707" s="7" t="str">
        <f t="shared" si="10"/>
        <v/>
      </c>
    </row>
    <row r="708" spans="1:21" x14ac:dyDescent="0.25">
      <c r="A708" s="7">
        <v>706</v>
      </c>
      <c r="B708" s="7" t="str">
        <f>IF('5. Map Processos'!B708="","",'5. Map Processos'!B708)</f>
        <v/>
      </c>
      <c r="C708" s="7" t="str">
        <f>IF('5. Map Processos'!C708="","",'5. Map Processos'!C708)</f>
        <v/>
      </c>
      <c r="D708" s="7" t="str">
        <f>IF('5. Map Processos'!E708="","",'5. Map Processos'!E708)</f>
        <v/>
      </c>
      <c r="E708" s="7" t="str">
        <f>IF('5. Map Processos'!I708="","",'5. Map Processos'!I708)</f>
        <v/>
      </c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7" t="str">
        <f>IFERROR(IF((VLOOKUP(F708,Auxiliar!$J$1:$K$6,2,FALSE)+VLOOKUP(G708,Auxiliar!$M$1:$N$5,2,FALSE)+VLOOKUP(H708,Auxiliar!$P$1:$Q$5,2,FALSE)+VLOOKUP(I708,Auxiliar!$S$1:$T$4,2,FALSE)+VLOOKUP(J708,Auxiliar!$V$1:$W$5,2,FALSE))&gt;=25,"Sim",IF((VLOOKUP(F708,Auxiliar!$J$1:$K$6,2,FALSE)+VLOOKUP(G708,Auxiliar!$M$1:$N$5,2,FALSE)+VLOOKUP(H708,Auxiliar!$P$1:$Q$5,2,FALSE)+VLOOKUP(I708,Auxiliar!$S$1:$T$4,2,FALSE)+VLOOKUP(J708,Auxiliar!$V$1:$W$5,2,FALSE))&gt;=23.5,"Avaliar","Não")),"")</f>
        <v/>
      </c>
      <c r="U708" s="7" t="str">
        <f t="shared" ref="U708:U771" si="11">IF(OR(F708="",G708="",H708="",I708="",J708="",K708="",L708="",M708="",N708="",O708="",P708="",Q708="",R708=""),"",IFERROR(IF(AND(OR(T708="Sim",K708="Sim",L708="Sim",M708="Sim"),OR(N708="Sim",O708="Sim",P708="Sim",Q708="Sim",R708="Sim")),"Sim",IF(AND(AND(T708="Avaliar",K708="Não",L708="Não",M708="Não"),OR(N708="Sim",O708="Sim",P708="Sim",Q708="Sim",R708="Sim")),"Avaliar","Não")),""))</f>
        <v/>
      </c>
    </row>
    <row r="709" spans="1:21" x14ac:dyDescent="0.25">
      <c r="A709" s="7">
        <v>707</v>
      </c>
      <c r="B709" s="7" t="str">
        <f>IF('5. Map Processos'!B709="","",'5. Map Processos'!B709)</f>
        <v/>
      </c>
      <c r="C709" s="7" t="str">
        <f>IF('5. Map Processos'!C709="","",'5. Map Processos'!C709)</f>
        <v/>
      </c>
      <c r="D709" s="7" t="str">
        <f>IF('5. Map Processos'!E709="","",'5. Map Processos'!E709)</f>
        <v/>
      </c>
      <c r="E709" s="7" t="str">
        <f>IF('5. Map Processos'!I709="","",'5. Map Processos'!I709)</f>
        <v/>
      </c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7" t="str">
        <f>IFERROR(IF((VLOOKUP(F709,Auxiliar!$J$1:$K$6,2,FALSE)+VLOOKUP(G709,Auxiliar!$M$1:$N$5,2,FALSE)+VLOOKUP(H709,Auxiliar!$P$1:$Q$5,2,FALSE)+VLOOKUP(I709,Auxiliar!$S$1:$T$4,2,FALSE)+VLOOKUP(J709,Auxiliar!$V$1:$W$5,2,FALSE))&gt;=25,"Sim",IF((VLOOKUP(F709,Auxiliar!$J$1:$K$6,2,FALSE)+VLOOKUP(G709,Auxiliar!$M$1:$N$5,2,FALSE)+VLOOKUP(H709,Auxiliar!$P$1:$Q$5,2,FALSE)+VLOOKUP(I709,Auxiliar!$S$1:$T$4,2,FALSE)+VLOOKUP(J709,Auxiliar!$V$1:$W$5,2,FALSE))&gt;=23.5,"Avaliar","Não")),"")</f>
        <v/>
      </c>
      <c r="U709" s="7" t="str">
        <f t="shared" si="11"/>
        <v/>
      </c>
    </row>
    <row r="710" spans="1:21" x14ac:dyDescent="0.25">
      <c r="A710" s="7">
        <v>708</v>
      </c>
      <c r="B710" s="7" t="str">
        <f>IF('5. Map Processos'!B710="","",'5. Map Processos'!B710)</f>
        <v/>
      </c>
      <c r="C710" s="7" t="str">
        <f>IF('5. Map Processos'!C710="","",'5. Map Processos'!C710)</f>
        <v/>
      </c>
      <c r="D710" s="7" t="str">
        <f>IF('5. Map Processos'!E710="","",'5. Map Processos'!E710)</f>
        <v/>
      </c>
      <c r="E710" s="7" t="str">
        <f>IF('5. Map Processos'!I710="","",'5. Map Processos'!I710)</f>
        <v/>
      </c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7" t="str">
        <f>IFERROR(IF((VLOOKUP(F710,Auxiliar!$J$1:$K$6,2,FALSE)+VLOOKUP(G710,Auxiliar!$M$1:$N$5,2,FALSE)+VLOOKUP(H710,Auxiliar!$P$1:$Q$5,2,FALSE)+VLOOKUP(I710,Auxiliar!$S$1:$T$4,2,FALSE)+VLOOKUP(J710,Auxiliar!$V$1:$W$5,2,FALSE))&gt;=25,"Sim",IF((VLOOKUP(F710,Auxiliar!$J$1:$K$6,2,FALSE)+VLOOKUP(G710,Auxiliar!$M$1:$N$5,2,FALSE)+VLOOKUP(H710,Auxiliar!$P$1:$Q$5,2,FALSE)+VLOOKUP(I710,Auxiliar!$S$1:$T$4,2,FALSE)+VLOOKUP(J710,Auxiliar!$V$1:$W$5,2,FALSE))&gt;=23.5,"Avaliar","Não")),"")</f>
        <v/>
      </c>
      <c r="U710" s="7" t="str">
        <f t="shared" si="11"/>
        <v/>
      </c>
    </row>
    <row r="711" spans="1:21" x14ac:dyDescent="0.25">
      <c r="A711" s="7">
        <v>709</v>
      </c>
      <c r="B711" s="7" t="str">
        <f>IF('5. Map Processos'!B711="","",'5. Map Processos'!B711)</f>
        <v/>
      </c>
      <c r="C711" s="7" t="str">
        <f>IF('5. Map Processos'!C711="","",'5. Map Processos'!C711)</f>
        <v/>
      </c>
      <c r="D711" s="7" t="str">
        <f>IF('5. Map Processos'!E711="","",'5. Map Processos'!E711)</f>
        <v/>
      </c>
      <c r="E711" s="7" t="str">
        <f>IF('5. Map Processos'!I711="","",'5. Map Processos'!I711)</f>
        <v/>
      </c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7" t="str">
        <f>IFERROR(IF((VLOOKUP(F711,Auxiliar!$J$1:$K$6,2,FALSE)+VLOOKUP(G711,Auxiliar!$M$1:$N$5,2,FALSE)+VLOOKUP(H711,Auxiliar!$P$1:$Q$5,2,FALSE)+VLOOKUP(I711,Auxiliar!$S$1:$T$4,2,FALSE)+VLOOKUP(J711,Auxiliar!$V$1:$W$5,2,FALSE))&gt;=25,"Sim",IF((VLOOKUP(F711,Auxiliar!$J$1:$K$6,2,FALSE)+VLOOKUP(G711,Auxiliar!$M$1:$N$5,2,FALSE)+VLOOKUP(H711,Auxiliar!$P$1:$Q$5,2,FALSE)+VLOOKUP(I711,Auxiliar!$S$1:$T$4,2,FALSE)+VLOOKUP(J711,Auxiliar!$V$1:$W$5,2,FALSE))&gt;=23.5,"Avaliar","Não")),"")</f>
        <v/>
      </c>
      <c r="U711" s="7" t="str">
        <f t="shared" si="11"/>
        <v/>
      </c>
    </row>
    <row r="712" spans="1:21" x14ac:dyDescent="0.25">
      <c r="A712" s="7">
        <v>710</v>
      </c>
      <c r="B712" s="7" t="str">
        <f>IF('5. Map Processos'!B712="","",'5. Map Processos'!B712)</f>
        <v/>
      </c>
      <c r="C712" s="7" t="str">
        <f>IF('5. Map Processos'!C712="","",'5. Map Processos'!C712)</f>
        <v/>
      </c>
      <c r="D712" s="7" t="str">
        <f>IF('5. Map Processos'!E712="","",'5. Map Processos'!E712)</f>
        <v/>
      </c>
      <c r="E712" s="7" t="str">
        <f>IF('5. Map Processos'!I712="","",'5. Map Processos'!I712)</f>
        <v/>
      </c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7" t="str">
        <f>IFERROR(IF((VLOOKUP(F712,Auxiliar!$J$1:$K$6,2,FALSE)+VLOOKUP(G712,Auxiliar!$M$1:$N$5,2,FALSE)+VLOOKUP(H712,Auxiliar!$P$1:$Q$5,2,FALSE)+VLOOKUP(I712,Auxiliar!$S$1:$T$4,2,FALSE)+VLOOKUP(J712,Auxiliar!$V$1:$W$5,2,FALSE))&gt;=25,"Sim",IF((VLOOKUP(F712,Auxiliar!$J$1:$K$6,2,FALSE)+VLOOKUP(G712,Auxiliar!$M$1:$N$5,2,FALSE)+VLOOKUP(H712,Auxiliar!$P$1:$Q$5,2,FALSE)+VLOOKUP(I712,Auxiliar!$S$1:$T$4,2,FALSE)+VLOOKUP(J712,Auxiliar!$V$1:$W$5,2,FALSE))&gt;=23.5,"Avaliar","Não")),"")</f>
        <v/>
      </c>
      <c r="U712" s="7" t="str">
        <f t="shared" si="11"/>
        <v/>
      </c>
    </row>
    <row r="713" spans="1:21" x14ac:dyDescent="0.25">
      <c r="A713" s="7">
        <v>711</v>
      </c>
      <c r="B713" s="7" t="str">
        <f>IF('5. Map Processos'!B713="","",'5. Map Processos'!B713)</f>
        <v/>
      </c>
      <c r="C713" s="7" t="str">
        <f>IF('5. Map Processos'!C713="","",'5. Map Processos'!C713)</f>
        <v/>
      </c>
      <c r="D713" s="7" t="str">
        <f>IF('5. Map Processos'!E713="","",'5. Map Processos'!E713)</f>
        <v/>
      </c>
      <c r="E713" s="7" t="str">
        <f>IF('5. Map Processos'!I713="","",'5. Map Processos'!I713)</f>
        <v/>
      </c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7" t="str">
        <f>IFERROR(IF((VLOOKUP(F713,Auxiliar!$J$1:$K$6,2,FALSE)+VLOOKUP(G713,Auxiliar!$M$1:$N$5,2,FALSE)+VLOOKUP(H713,Auxiliar!$P$1:$Q$5,2,FALSE)+VLOOKUP(I713,Auxiliar!$S$1:$T$4,2,FALSE)+VLOOKUP(J713,Auxiliar!$V$1:$W$5,2,FALSE))&gt;=25,"Sim",IF((VLOOKUP(F713,Auxiliar!$J$1:$K$6,2,FALSE)+VLOOKUP(G713,Auxiliar!$M$1:$N$5,2,FALSE)+VLOOKUP(H713,Auxiliar!$P$1:$Q$5,2,FALSE)+VLOOKUP(I713,Auxiliar!$S$1:$T$4,2,FALSE)+VLOOKUP(J713,Auxiliar!$V$1:$W$5,2,FALSE))&gt;=23.5,"Avaliar","Não")),"")</f>
        <v/>
      </c>
      <c r="U713" s="7" t="str">
        <f t="shared" si="11"/>
        <v/>
      </c>
    </row>
    <row r="714" spans="1:21" x14ac:dyDescent="0.25">
      <c r="A714" s="7">
        <v>712</v>
      </c>
      <c r="B714" s="7" t="str">
        <f>IF('5. Map Processos'!B714="","",'5. Map Processos'!B714)</f>
        <v/>
      </c>
      <c r="C714" s="7" t="str">
        <f>IF('5. Map Processos'!C714="","",'5. Map Processos'!C714)</f>
        <v/>
      </c>
      <c r="D714" s="7" t="str">
        <f>IF('5. Map Processos'!E714="","",'5. Map Processos'!E714)</f>
        <v/>
      </c>
      <c r="E714" s="7" t="str">
        <f>IF('5. Map Processos'!I714="","",'5. Map Processos'!I714)</f>
        <v/>
      </c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7" t="str">
        <f>IFERROR(IF((VLOOKUP(F714,Auxiliar!$J$1:$K$6,2,FALSE)+VLOOKUP(G714,Auxiliar!$M$1:$N$5,2,FALSE)+VLOOKUP(H714,Auxiliar!$P$1:$Q$5,2,FALSE)+VLOOKUP(I714,Auxiliar!$S$1:$T$4,2,FALSE)+VLOOKUP(J714,Auxiliar!$V$1:$W$5,2,FALSE))&gt;=25,"Sim",IF((VLOOKUP(F714,Auxiliar!$J$1:$K$6,2,FALSE)+VLOOKUP(G714,Auxiliar!$M$1:$N$5,2,FALSE)+VLOOKUP(H714,Auxiliar!$P$1:$Q$5,2,FALSE)+VLOOKUP(I714,Auxiliar!$S$1:$T$4,2,FALSE)+VLOOKUP(J714,Auxiliar!$V$1:$W$5,2,FALSE))&gt;=23.5,"Avaliar","Não")),"")</f>
        <v/>
      </c>
      <c r="U714" s="7" t="str">
        <f t="shared" si="11"/>
        <v/>
      </c>
    </row>
    <row r="715" spans="1:21" x14ac:dyDescent="0.25">
      <c r="A715" s="7">
        <v>713</v>
      </c>
      <c r="B715" s="7" t="str">
        <f>IF('5. Map Processos'!B715="","",'5. Map Processos'!B715)</f>
        <v/>
      </c>
      <c r="C715" s="7" t="str">
        <f>IF('5. Map Processos'!C715="","",'5. Map Processos'!C715)</f>
        <v/>
      </c>
      <c r="D715" s="7" t="str">
        <f>IF('5. Map Processos'!E715="","",'5. Map Processos'!E715)</f>
        <v/>
      </c>
      <c r="E715" s="7" t="str">
        <f>IF('5. Map Processos'!I715="","",'5. Map Processos'!I715)</f>
        <v/>
      </c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7" t="str">
        <f>IFERROR(IF((VLOOKUP(F715,Auxiliar!$J$1:$K$6,2,FALSE)+VLOOKUP(G715,Auxiliar!$M$1:$N$5,2,FALSE)+VLOOKUP(H715,Auxiliar!$P$1:$Q$5,2,FALSE)+VLOOKUP(I715,Auxiliar!$S$1:$T$4,2,FALSE)+VLOOKUP(J715,Auxiliar!$V$1:$W$5,2,FALSE))&gt;=25,"Sim",IF((VLOOKUP(F715,Auxiliar!$J$1:$K$6,2,FALSE)+VLOOKUP(G715,Auxiliar!$M$1:$N$5,2,FALSE)+VLOOKUP(H715,Auxiliar!$P$1:$Q$5,2,FALSE)+VLOOKUP(I715,Auxiliar!$S$1:$T$4,2,FALSE)+VLOOKUP(J715,Auxiliar!$V$1:$W$5,2,FALSE))&gt;=23.5,"Avaliar","Não")),"")</f>
        <v/>
      </c>
      <c r="U715" s="7" t="str">
        <f t="shared" si="11"/>
        <v/>
      </c>
    </row>
    <row r="716" spans="1:21" x14ac:dyDescent="0.25">
      <c r="A716" s="7">
        <v>714</v>
      </c>
      <c r="B716" s="7" t="str">
        <f>IF('5. Map Processos'!B716="","",'5. Map Processos'!B716)</f>
        <v/>
      </c>
      <c r="C716" s="7" t="str">
        <f>IF('5. Map Processos'!C716="","",'5. Map Processos'!C716)</f>
        <v/>
      </c>
      <c r="D716" s="7" t="str">
        <f>IF('5. Map Processos'!E716="","",'5. Map Processos'!E716)</f>
        <v/>
      </c>
      <c r="E716" s="7" t="str">
        <f>IF('5. Map Processos'!I716="","",'5. Map Processos'!I716)</f>
        <v/>
      </c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7" t="str">
        <f>IFERROR(IF((VLOOKUP(F716,Auxiliar!$J$1:$K$6,2,FALSE)+VLOOKUP(G716,Auxiliar!$M$1:$N$5,2,FALSE)+VLOOKUP(H716,Auxiliar!$P$1:$Q$5,2,FALSE)+VLOOKUP(I716,Auxiliar!$S$1:$T$4,2,FALSE)+VLOOKUP(J716,Auxiliar!$V$1:$W$5,2,FALSE))&gt;=25,"Sim",IF((VLOOKUP(F716,Auxiliar!$J$1:$K$6,2,FALSE)+VLOOKUP(G716,Auxiliar!$M$1:$N$5,2,FALSE)+VLOOKUP(H716,Auxiliar!$P$1:$Q$5,2,FALSE)+VLOOKUP(I716,Auxiliar!$S$1:$T$4,2,FALSE)+VLOOKUP(J716,Auxiliar!$V$1:$W$5,2,FALSE))&gt;=23.5,"Avaliar","Não")),"")</f>
        <v/>
      </c>
      <c r="U716" s="7" t="str">
        <f t="shared" si="11"/>
        <v/>
      </c>
    </row>
    <row r="717" spans="1:21" x14ac:dyDescent="0.25">
      <c r="A717" s="7">
        <v>715</v>
      </c>
      <c r="B717" s="7" t="str">
        <f>IF('5. Map Processos'!B717="","",'5. Map Processos'!B717)</f>
        <v/>
      </c>
      <c r="C717" s="7" t="str">
        <f>IF('5. Map Processos'!C717="","",'5. Map Processos'!C717)</f>
        <v/>
      </c>
      <c r="D717" s="7" t="str">
        <f>IF('5. Map Processos'!E717="","",'5. Map Processos'!E717)</f>
        <v/>
      </c>
      <c r="E717" s="7" t="str">
        <f>IF('5. Map Processos'!I717="","",'5. Map Processos'!I717)</f>
        <v/>
      </c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7" t="str">
        <f>IFERROR(IF((VLOOKUP(F717,Auxiliar!$J$1:$K$6,2,FALSE)+VLOOKUP(G717,Auxiliar!$M$1:$N$5,2,FALSE)+VLOOKUP(H717,Auxiliar!$P$1:$Q$5,2,FALSE)+VLOOKUP(I717,Auxiliar!$S$1:$T$4,2,FALSE)+VLOOKUP(J717,Auxiliar!$V$1:$W$5,2,FALSE))&gt;=25,"Sim",IF((VLOOKUP(F717,Auxiliar!$J$1:$K$6,2,FALSE)+VLOOKUP(G717,Auxiliar!$M$1:$N$5,2,FALSE)+VLOOKUP(H717,Auxiliar!$P$1:$Q$5,2,FALSE)+VLOOKUP(I717,Auxiliar!$S$1:$T$4,2,FALSE)+VLOOKUP(J717,Auxiliar!$V$1:$W$5,2,FALSE))&gt;=23.5,"Avaliar","Não")),"")</f>
        <v/>
      </c>
      <c r="U717" s="7" t="str">
        <f t="shared" si="11"/>
        <v/>
      </c>
    </row>
    <row r="718" spans="1:21" x14ac:dyDescent="0.25">
      <c r="A718" s="7">
        <v>716</v>
      </c>
      <c r="B718" s="7" t="str">
        <f>IF('5. Map Processos'!B718="","",'5. Map Processos'!B718)</f>
        <v/>
      </c>
      <c r="C718" s="7" t="str">
        <f>IF('5. Map Processos'!C718="","",'5. Map Processos'!C718)</f>
        <v/>
      </c>
      <c r="D718" s="7" t="str">
        <f>IF('5. Map Processos'!E718="","",'5. Map Processos'!E718)</f>
        <v/>
      </c>
      <c r="E718" s="7" t="str">
        <f>IF('5. Map Processos'!I718="","",'5. Map Processos'!I718)</f>
        <v/>
      </c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7" t="str">
        <f>IFERROR(IF((VLOOKUP(F718,Auxiliar!$J$1:$K$6,2,FALSE)+VLOOKUP(G718,Auxiliar!$M$1:$N$5,2,FALSE)+VLOOKUP(H718,Auxiliar!$P$1:$Q$5,2,FALSE)+VLOOKUP(I718,Auxiliar!$S$1:$T$4,2,FALSE)+VLOOKUP(J718,Auxiliar!$V$1:$W$5,2,FALSE))&gt;=25,"Sim",IF((VLOOKUP(F718,Auxiliar!$J$1:$K$6,2,FALSE)+VLOOKUP(G718,Auxiliar!$M$1:$N$5,2,FALSE)+VLOOKUP(H718,Auxiliar!$P$1:$Q$5,2,FALSE)+VLOOKUP(I718,Auxiliar!$S$1:$T$4,2,FALSE)+VLOOKUP(J718,Auxiliar!$V$1:$W$5,2,FALSE))&gt;=23.5,"Avaliar","Não")),"")</f>
        <v/>
      </c>
      <c r="U718" s="7" t="str">
        <f t="shared" si="11"/>
        <v/>
      </c>
    </row>
    <row r="719" spans="1:21" x14ac:dyDescent="0.25">
      <c r="A719" s="7">
        <v>717</v>
      </c>
      <c r="B719" s="7" t="str">
        <f>IF('5. Map Processos'!B719="","",'5. Map Processos'!B719)</f>
        <v/>
      </c>
      <c r="C719" s="7" t="str">
        <f>IF('5. Map Processos'!C719="","",'5. Map Processos'!C719)</f>
        <v/>
      </c>
      <c r="D719" s="7" t="str">
        <f>IF('5. Map Processos'!E719="","",'5. Map Processos'!E719)</f>
        <v/>
      </c>
      <c r="E719" s="7" t="str">
        <f>IF('5. Map Processos'!I719="","",'5. Map Processos'!I719)</f>
        <v/>
      </c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7" t="str">
        <f>IFERROR(IF((VLOOKUP(F719,Auxiliar!$J$1:$K$6,2,FALSE)+VLOOKUP(G719,Auxiliar!$M$1:$N$5,2,FALSE)+VLOOKUP(H719,Auxiliar!$P$1:$Q$5,2,FALSE)+VLOOKUP(I719,Auxiliar!$S$1:$T$4,2,FALSE)+VLOOKUP(J719,Auxiliar!$V$1:$W$5,2,FALSE))&gt;=25,"Sim",IF((VLOOKUP(F719,Auxiliar!$J$1:$K$6,2,FALSE)+VLOOKUP(G719,Auxiliar!$M$1:$N$5,2,FALSE)+VLOOKUP(H719,Auxiliar!$P$1:$Q$5,2,FALSE)+VLOOKUP(I719,Auxiliar!$S$1:$T$4,2,FALSE)+VLOOKUP(J719,Auxiliar!$V$1:$W$5,2,FALSE))&gt;=23.5,"Avaliar","Não")),"")</f>
        <v/>
      </c>
      <c r="U719" s="7" t="str">
        <f t="shared" si="11"/>
        <v/>
      </c>
    </row>
    <row r="720" spans="1:21" x14ac:dyDescent="0.25">
      <c r="A720" s="7">
        <v>718</v>
      </c>
      <c r="B720" s="7" t="str">
        <f>IF('5. Map Processos'!B720="","",'5. Map Processos'!B720)</f>
        <v/>
      </c>
      <c r="C720" s="7" t="str">
        <f>IF('5. Map Processos'!C720="","",'5. Map Processos'!C720)</f>
        <v/>
      </c>
      <c r="D720" s="7" t="str">
        <f>IF('5. Map Processos'!E720="","",'5. Map Processos'!E720)</f>
        <v/>
      </c>
      <c r="E720" s="7" t="str">
        <f>IF('5. Map Processos'!I720="","",'5. Map Processos'!I720)</f>
        <v/>
      </c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7" t="str">
        <f>IFERROR(IF((VLOOKUP(F720,Auxiliar!$J$1:$K$6,2,FALSE)+VLOOKUP(G720,Auxiliar!$M$1:$N$5,2,FALSE)+VLOOKUP(H720,Auxiliar!$P$1:$Q$5,2,FALSE)+VLOOKUP(I720,Auxiliar!$S$1:$T$4,2,FALSE)+VLOOKUP(J720,Auxiliar!$V$1:$W$5,2,FALSE))&gt;=25,"Sim",IF((VLOOKUP(F720,Auxiliar!$J$1:$K$6,2,FALSE)+VLOOKUP(G720,Auxiliar!$M$1:$N$5,2,FALSE)+VLOOKUP(H720,Auxiliar!$P$1:$Q$5,2,FALSE)+VLOOKUP(I720,Auxiliar!$S$1:$T$4,2,FALSE)+VLOOKUP(J720,Auxiliar!$V$1:$W$5,2,FALSE))&gt;=23.5,"Avaliar","Não")),"")</f>
        <v/>
      </c>
      <c r="U720" s="7" t="str">
        <f t="shared" si="11"/>
        <v/>
      </c>
    </row>
    <row r="721" spans="1:21" x14ac:dyDescent="0.25">
      <c r="A721" s="7">
        <v>719</v>
      </c>
      <c r="B721" s="7" t="str">
        <f>IF('5. Map Processos'!B721="","",'5. Map Processos'!B721)</f>
        <v/>
      </c>
      <c r="C721" s="7" t="str">
        <f>IF('5. Map Processos'!C721="","",'5. Map Processos'!C721)</f>
        <v/>
      </c>
      <c r="D721" s="7" t="str">
        <f>IF('5. Map Processos'!E721="","",'5. Map Processos'!E721)</f>
        <v/>
      </c>
      <c r="E721" s="7" t="str">
        <f>IF('5. Map Processos'!I721="","",'5. Map Processos'!I721)</f>
        <v/>
      </c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7" t="str">
        <f>IFERROR(IF((VLOOKUP(F721,Auxiliar!$J$1:$K$6,2,FALSE)+VLOOKUP(G721,Auxiliar!$M$1:$N$5,2,FALSE)+VLOOKUP(H721,Auxiliar!$P$1:$Q$5,2,FALSE)+VLOOKUP(I721,Auxiliar!$S$1:$T$4,2,FALSE)+VLOOKUP(J721,Auxiliar!$V$1:$W$5,2,FALSE))&gt;=25,"Sim",IF((VLOOKUP(F721,Auxiliar!$J$1:$K$6,2,FALSE)+VLOOKUP(G721,Auxiliar!$M$1:$N$5,2,FALSE)+VLOOKUP(H721,Auxiliar!$P$1:$Q$5,2,FALSE)+VLOOKUP(I721,Auxiliar!$S$1:$T$4,2,FALSE)+VLOOKUP(J721,Auxiliar!$V$1:$W$5,2,FALSE))&gt;=23.5,"Avaliar","Não")),"")</f>
        <v/>
      </c>
      <c r="U721" s="7" t="str">
        <f t="shared" si="11"/>
        <v/>
      </c>
    </row>
    <row r="722" spans="1:21" x14ac:dyDescent="0.25">
      <c r="A722" s="7">
        <v>720</v>
      </c>
      <c r="B722" s="7" t="str">
        <f>IF('5. Map Processos'!B722="","",'5. Map Processos'!B722)</f>
        <v/>
      </c>
      <c r="C722" s="7" t="str">
        <f>IF('5. Map Processos'!C722="","",'5. Map Processos'!C722)</f>
        <v/>
      </c>
      <c r="D722" s="7" t="str">
        <f>IF('5. Map Processos'!E722="","",'5. Map Processos'!E722)</f>
        <v/>
      </c>
      <c r="E722" s="7" t="str">
        <f>IF('5. Map Processos'!I722="","",'5. Map Processos'!I722)</f>
        <v/>
      </c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7" t="str">
        <f>IFERROR(IF((VLOOKUP(F722,Auxiliar!$J$1:$K$6,2,FALSE)+VLOOKUP(G722,Auxiliar!$M$1:$N$5,2,FALSE)+VLOOKUP(H722,Auxiliar!$P$1:$Q$5,2,FALSE)+VLOOKUP(I722,Auxiliar!$S$1:$T$4,2,FALSE)+VLOOKUP(J722,Auxiliar!$V$1:$W$5,2,FALSE))&gt;=25,"Sim",IF((VLOOKUP(F722,Auxiliar!$J$1:$K$6,2,FALSE)+VLOOKUP(G722,Auxiliar!$M$1:$N$5,2,FALSE)+VLOOKUP(H722,Auxiliar!$P$1:$Q$5,2,FALSE)+VLOOKUP(I722,Auxiliar!$S$1:$T$4,2,FALSE)+VLOOKUP(J722,Auxiliar!$V$1:$W$5,2,FALSE))&gt;=23.5,"Avaliar","Não")),"")</f>
        <v/>
      </c>
      <c r="U722" s="7" t="str">
        <f t="shared" si="11"/>
        <v/>
      </c>
    </row>
    <row r="723" spans="1:21" x14ac:dyDescent="0.25">
      <c r="A723" s="7">
        <v>721</v>
      </c>
      <c r="B723" s="7" t="str">
        <f>IF('5. Map Processos'!B723="","",'5. Map Processos'!B723)</f>
        <v/>
      </c>
      <c r="C723" s="7" t="str">
        <f>IF('5. Map Processos'!C723="","",'5. Map Processos'!C723)</f>
        <v/>
      </c>
      <c r="D723" s="7" t="str">
        <f>IF('5. Map Processos'!E723="","",'5. Map Processos'!E723)</f>
        <v/>
      </c>
      <c r="E723" s="7" t="str">
        <f>IF('5. Map Processos'!I723="","",'5. Map Processos'!I723)</f>
        <v/>
      </c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7" t="str">
        <f>IFERROR(IF((VLOOKUP(F723,Auxiliar!$J$1:$K$6,2,FALSE)+VLOOKUP(G723,Auxiliar!$M$1:$N$5,2,FALSE)+VLOOKUP(H723,Auxiliar!$P$1:$Q$5,2,FALSE)+VLOOKUP(I723,Auxiliar!$S$1:$T$4,2,FALSE)+VLOOKUP(J723,Auxiliar!$V$1:$W$5,2,FALSE))&gt;=25,"Sim",IF((VLOOKUP(F723,Auxiliar!$J$1:$K$6,2,FALSE)+VLOOKUP(G723,Auxiliar!$M$1:$N$5,2,FALSE)+VLOOKUP(H723,Auxiliar!$P$1:$Q$5,2,FALSE)+VLOOKUP(I723,Auxiliar!$S$1:$T$4,2,FALSE)+VLOOKUP(J723,Auxiliar!$V$1:$W$5,2,FALSE))&gt;=23.5,"Avaliar","Não")),"")</f>
        <v/>
      </c>
      <c r="U723" s="7" t="str">
        <f t="shared" si="11"/>
        <v/>
      </c>
    </row>
    <row r="724" spans="1:21" x14ac:dyDescent="0.25">
      <c r="A724" s="7">
        <v>722</v>
      </c>
      <c r="B724" s="7" t="str">
        <f>IF('5. Map Processos'!B724="","",'5. Map Processos'!B724)</f>
        <v/>
      </c>
      <c r="C724" s="7" t="str">
        <f>IF('5. Map Processos'!C724="","",'5. Map Processos'!C724)</f>
        <v/>
      </c>
      <c r="D724" s="7" t="str">
        <f>IF('5. Map Processos'!E724="","",'5. Map Processos'!E724)</f>
        <v/>
      </c>
      <c r="E724" s="7" t="str">
        <f>IF('5. Map Processos'!I724="","",'5. Map Processos'!I724)</f>
        <v/>
      </c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7" t="str">
        <f>IFERROR(IF((VLOOKUP(F724,Auxiliar!$J$1:$K$6,2,FALSE)+VLOOKUP(G724,Auxiliar!$M$1:$N$5,2,FALSE)+VLOOKUP(H724,Auxiliar!$P$1:$Q$5,2,FALSE)+VLOOKUP(I724,Auxiliar!$S$1:$T$4,2,FALSE)+VLOOKUP(J724,Auxiliar!$V$1:$W$5,2,FALSE))&gt;=25,"Sim",IF((VLOOKUP(F724,Auxiliar!$J$1:$K$6,2,FALSE)+VLOOKUP(G724,Auxiliar!$M$1:$N$5,2,FALSE)+VLOOKUP(H724,Auxiliar!$P$1:$Q$5,2,FALSE)+VLOOKUP(I724,Auxiliar!$S$1:$T$4,2,FALSE)+VLOOKUP(J724,Auxiliar!$V$1:$W$5,2,FALSE))&gt;=23.5,"Avaliar","Não")),"")</f>
        <v/>
      </c>
      <c r="U724" s="7" t="str">
        <f t="shared" si="11"/>
        <v/>
      </c>
    </row>
    <row r="725" spans="1:21" x14ac:dyDescent="0.25">
      <c r="A725" s="7">
        <v>723</v>
      </c>
      <c r="B725" s="7" t="str">
        <f>IF('5. Map Processos'!B725="","",'5. Map Processos'!B725)</f>
        <v/>
      </c>
      <c r="C725" s="7" t="str">
        <f>IF('5. Map Processos'!C725="","",'5. Map Processos'!C725)</f>
        <v/>
      </c>
      <c r="D725" s="7" t="str">
        <f>IF('5. Map Processos'!E725="","",'5. Map Processos'!E725)</f>
        <v/>
      </c>
      <c r="E725" s="7" t="str">
        <f>IF('5. Map Processos'!I725="","",'5. Map Processos'!I725)</f>
        <v/>
      </c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7" t="str">
        <f>IFERROR(IF((VLOOKUP(F725,Auxiliar!$J$1:$K$6,2,FALSE)+VLOOKUP(G725,Auxiliar!$M$1:$N$5,2,FALSE)+VLOOKUP(H725,Auxiliar!$P$1:$Q$5,2,FALSE)+VLOOKUP(I725,Auxiliar!$S$1:$T$4,2,FALSE)+VLOOKUP(J725,Auxiliar!$V$1:$W$5,2,FALSE))&gt;=25,"Sim",IF((VLOOKUP(F725,Auxiliar!$J$1:$K$6,2,FALSE)+VLOOKUP(G725,Auxiliar!$M$1:$N$5,2,FALSE)+VLOOKUP(H725,Auxiliar!$P$1:$Q$5,2,FALSE)+VLOOKUP(I725,Auxiliar!$S$1:$T$4,2,FALSE)+VLOOKUP(J725,Auxiliar!$V$1:$W$5,2,FALSE))&gt;=23.5,"Avaliar","Não")),"")</f>
        <v/>
      </c>
      <c r="U725" s="7" t="str">
        <f t="shared" si="11"/>
        <v/>
      </c>
    </row>
    <row r="726" spans="1:21" x14ac:dyDescent="0.25">
      <c r="A726" s="7">
        <v>724</v>
      </c>
      <c r="B726" s="7" t="str">
        <f>IF('5. Map Processos'!B726="","",'5. Map Processos'!B726)</f>
        <v/>
      </c>
      <c r="C726" s="7" t="str">
        <f>IF('5. Map Processos'!C726="","",'5. Map Processos'!C726)</f>
        <v/>
      </c>
      <c r="D726" s="7" t="str">
        <f>IF('5. Map Processos'!E726="","",'5. Map Processos'!E726)</f>
        <v/>
      </c>
      <c r="E726" s="7" t="str">
        <f>IF('5. Map Processos'!I726="","",'5. Map Processos'!I726)</f>
        <v/>
      </c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7" t="str">
        <f>IFERROR(IF((VLOOKUP(F726,Auxiliar!$J$1:$K$6,2,FALSE)+VLOOKUP(G726,Auxiliar!$M$1:$N$5,2,FALSE)+VLOOKUP(H726,Auxiliar!$P$1:$Q$5,2,FALSE)+VLOOKUP(I726,Auxiliar!$S$1:$T$4,2,FALSE)+VLOOKUP(J726,Auxiliar!$V$1:$W$5,2,FALSE))&gt;=25,"Sim",IF((VLOOKUP(F726,Auxiliar!$J$1:$K$6,2,FALSE)+VLOOKUP(G726,Auxiliar!$M$1:$N$5,2,FALSE)+VLOOKUP(H726,Auxiliar!$P$1:$Q$5,2,FALSE)+VLOOKUP(I726,Auxiliar!$S$1:$T$4,2,FALSE)+VLOOKUP(J726,Auxiliar!$V$1:$W$5,2,FALSE))&gt;=23.5,"Avaliar","Não")),"")</f>
        <v/>
      </c>
      <c r="U726" s="7" t="str">
        <f t="shared" si="11"/>
        <v/>
      </c>
    </row>
    <row r="727" spans="1:21" x14ac:dyDescent="0.25">
      <c r="A727" s="7">
        <v>725</v>
      </c>
      <c r="B727" s="7" t="str">
        <f>IF('5. Map Processos'!B727="","",'5. Map Processos'!B727)</f>
        <v/>
      </c>
      <c r="C727" s="7" t="str">
        <f>IF('5. Map Processos'!C727="","",'5. Map Processos'!C727)</f>
        <v/>
      </c>
      <c r="D727" s="7" t="str">
        <f>IF('5. Map Processos'!E727="","",'5. Map Processos'!E727)</f>
        <v/>
      </c>
      <c r="E727" s="7" t="str">
        <f>IF('5. Map Processos'!I727="","",'5. Map Processos'!I727)</f>
        <v/>
      </c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7" t="str">
        <f>IFERROR(IF((VLOOKUP(F727,Auxiliar!$J$1:$K$6,2,FALSE)+VLOOKUP(G727,Auxiliar!$M$1:$N$5,2,FALSE)+VLOOKUP(H727,Auxiliar!$P$1:$Q$5,2,FALSE)+VLOOKUP(I727,Auxiliar!$S$1:$T$4,2,FALSE)+VLOOKUP(J727,Auxiliar!$V$1:$W$5,2,FALSE))&gt;=25,"Sim",IF((VLOOKUP(F727,Auxiliar!$J$1:$K$6,2,FALSE)+VLOOKUP(G727,Auxiliar!$M$1:$N$5,2,FALSE)+VLOOKUP(H727,Auxiliar!$P$1:$Q$5,2,FALSE)+VLOOKUP(I727,Auxiliar!$S$1:$T$4,2,FALSE)+VLOOKUP(J727,Auxiliar!$V$1:$W$5,2,FALSE))&gt;=23.5,"Avaliar","Não")),"")</f>
        <v/>
      </c>
      <c r="U727" s="7" t="str">
        <f t="shared" si="11"/>
        <v/>
      </c>
    </row>
    <row r="728" spans="1:21" x14ac:dyDescent="0.25">
      <c r="A728" s="7">
        <v>726</v>
      </c>
      <c r="B728" s="7" t="str">
        <f>IF('5. Map Processos'!B728="","",'5. Map Processos'!B728)</f>
        <v/>
      </c>
      <c r="C728" s="7" t="str">
        <f>IF('5. Map Processos'!C728="","",'5. Map Processos'!C728)</f>
        <v/>
      </c>
      <c r="D728" s="7" t="str">
        <f>IF('5. Map Processos'!E728="","",'5. Map Processos'!E728)</f>
        <v/>
      </c>
      <c r="E728" s="7" t="str">
        <f>IF('5. Map Processos'!I728="","",'5. Map Processos'!I728)</f>
        <v/>
      </c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7" t="str">
        <f>IFERROR(IF((VLOOKUP(F728,Auxiliar!$J$1:$K$6,2,FALSE)+VLOOKUP(G728,Auxiliar!$M$1:$N$5,2,FALSE)+VLOOKUP(H728,Auxiliar!$P$1:$Q$5,2,FALSE)+VLOOKUP(I728,Auxiliar!$S$1:$T$4,2,FALSE)+VLOOKUP(J728,Auxiliar!$V$1:$W$5,2,FALSE))&gt;=25,"Sim",IF((VLOOKUP(F728,Auxiliar!$J$1:$K$6,2,FALSE)+VLOOKUP(G728,Auxiliar!$M$1:$N$5,2,FALSE)+VLOOKUP(H728,Auxiliar!$P$1:$Q$5,2,FALSE)+VLOOKUP(I728,Auxiliar!$S$1:$T$4,2,FALSE)+VLOOKUP(J728,Auxiliar!$V$1:$W$5,2,FALSE))&gt;=23.5,"Avaliar","Não")),"")</f>
        <v/>
      </c>
      <c r="U728" s="7" t="str">
        <f t="shared" si="11"/>
        <v/>
      </c>
    </row>
    <row r="729" spans="1:21" x14ac:dyDescent="0.25">
      <c r="A729" s="7">
        <v>727</v>
      </c>
      <c r="B729" s="7" t="str">
        <f>IF('5. Map Processos'!B729="","",'5. Map Processos'!B729)</f>
        <v/>
      </c>
      <c r="C729" s="7" t="str">
        <f>IF('5. Map Processos'!C729="","",'5. Map Processos'!C729)</f>
        <v/>
      </c>
      <c r="D729" s="7" t="str">
        <f>IF('5. Map Processos'!E729="","",'5. Map Processos'!E729)</f>
        <v/>
      </c>
      <c r="E729" s="7" t="str">
        <f>IF('5. Map Processos'!I729="","",'5. Map Processos'!I729)</f>
        <v/>
      </c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7" t="str">
        <f>IFERROR(IF((VLOOKUP(F729,Auxiliar!$J$1:$K$6,2,FALSE)+VLOOKUP(G729,Auxiliar!$M$1:$N$5,2,FALSE)+VLOOKUP(H729,Auxiliar!$P$1:$Q$5,2,FALSE)+VLOOKUP(I729,Auxiliar!$S$1:$T$4,2,FALSE)+VLOOKUP(J729,Auxiliar!$V$1:$W$5,2,FALSE))&gt;=25,"Sim",IF((VLOOKUP(F729,Auxiliar!$J$1:$K$6,2,FALSE)+VLOOKUP(G729,Auxiliar!$M$1:$N$5,2,FALSE)+VLOOKUP(H729,Auxiliar!$P$1:$Q$5,2,FALSE)+VLOOKUP(I729,Auxiliar!$S$1:$T$4,2,FALSE)+VLOOKUP(J729,Auxiliar!$V$1:$W$5,2,FALSE))&gt;=23.5,"Avaliar","Não")),"")</f>
        <v/>
      </c>
      <c r="U729" s="7" t="str">
        <f t="shared" si="11"/>
        <v/>
      </c>
    </row>
    <row r="730" spans="1:21" x14ac:dyDescent="0.25">
      <c r="A730" s="7">
        <v>728</v>
      </c>
      <c r="B730" s="7" t="str">
        <f>IF('5. Map Processos'!B730="","",'5. Map Processos'!B730)</f>
        <v/>
      </c>
      <c r="C730" s="7" t="str">
        <f>IF('5. Map Processos'!C730="","",'5. Map Processos'!C730)</f>
        <v/>
      </c>
      <c r="D730" s="7" t="str">
        <f>IF('5. Map Processos'!E730="","",'5. Map Processos'!E730)</f>
        <v/>
      </c>
      <c r="E730" s="7" t="str">
        <f>IF('5. Map Processos'!I730="","",'5. Map Processos'!I730)</f>
        <v/>
      </c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7" t="str">
        <f>IFERROR(IF((VLOOKUP(F730,Auxiliar!$J$1:$K$6,2,FALSE)+VLOOKUP(G730,Auxiliar!$M$1:$N$5,2,FALSE)+VLOOKUP(H730,Auxiliar!$P$1:$Q$5,2,FALSE)+VLOOKUP(I730,Auxiliar!$S$1:$T$4,2,FALSE)+VLOOKUP(J730,Auxiliar!$V$1:$W$5,2,FALSE))&gt;=25,"Sim",IF((VLOOKUP(F730,Auxiliar!$J$1:$K$6,2,FALSE)+VLOOKUP(G730,Auxiliar!$M$1:$N$5,2,FALSE)+VLOOKUP(H730,Auxiliar!$P$1:$Q$5,2,FALSE)+VLOOKUP(I730,Auxiliar!$S$1:$T$4,2,FALSE)+VLOOKUP(J730,Auxiliar!$V$1:$W$5,2,FALSE))&gt;=23.5,"Avaliar","Não")),"")</f>
        <v/>
      </c>
      <c r="U730" s="7" t="str">
        <f t="shared" si="11"/>
        <v/>
      </c>
    </row>
    <row r="731" spans="1:21" x14ac:dyDescent="0.25">
      <c r="A731" s="7">
        <v>729</v>
      </c>
      <c r="B731" s="7" t="str">
        <f>IF('5. Map Processos'!B731="","",'5. Map Processos'!B731)</f>
        <v/>
      </c>
      <c r="C731" s="7" t="str">
        <f>IF('5. Map Processos'!C731="","",'5. Map Processos'!C731)</f>
        <v/>
      </c>
      <c r="D731" s="7" t="str">
        <f>IF('5. Map Processos'!E731="","",'5. Map Processos'!E731)</f>
        <v/>
      </c>
      <c r="E731" s="7" t="str">
        <f>IF('5. Map Processos'!I731="","",'5. Map Processos'!I731)</f>
        <v/>
      </c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7" t="str">
        <f>IFERROR(IF((VLOOKUP(F731,Auxiliar!$J$1:$K$6,2,FALSE)+VLOOKUP(G731,Auxiliar!$M$1:$N$5,2,FALSE)+VLOOKUP(H731,Auxiliar!$P$1:$Q$5,2,FALSE)+VLOOKUP(I731,Auxiliar!$S$1:$T$4,2,FALSE)+VLOOKUP(J731,Auxiliar!$V$1:$W$5,2,FALSE))&gt;=25,"Sim",IF((VLOOKUP(F731,Auxiliar!$J$1:$K$6,2,FALSE)+VLOOKUP(G731,Auxiliar!$M$1:$N$5,2,FALSE)+VLOOKUP(H731,Auxiliar!$P$1:$Q$5,2,FALSE)+VLOOKUP(I731,Auxiliar!$S$1:$T$4,2,FALSE)+VLOOKUP(J731,Auxiliar!$V$1:$W$5,2,FALSE))&gt;=23.5,"Avaliar","Não")),"")</f>
        <v/>
      </c>
      <c r="U731" s="7" t="str">
        <f t="shared" si="11"/>
        <v/>
      </c>
    </row>
    <row r="732" spans="1:21" x14ac:dyDescent="0.25">
      <c r="A732" s="7">
        <v>730</v>
      </c>
      <c r="B732" s="7" t="str">
        <f>IF('5. Map Processos'!B732="","",'5. Map Processos'!B732)</f>
        <v/>
      </c>
      <c r="C732" s="7" t="str">
        <f>IF('5. Map Processos'!C732="","",'5. Map Processos'!C732)</f>
        <v/>
      </c>
      <c r="D732" s="7" t="str">
        <f>IF('5. Map Processos'!E732="","",'5. Map Processos'!E732)</f>
        <v/>
      </c>
      <c r="E732" s="7" t="str">
        <f>IF('5. Map Processos'!I732="","",'5. Map Processos'!I732)</f>
        <v/>
      </c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7" t="str">
        <f>IFERROR(IF((VLOOKUP(F732,Auxiliar!$J$1:$K$6,2,FALSE)+VLOOKUP(G732,Auxiliar!$M$1:$N$5,2,FALSE)+VLOOKUP(H732,Auxiliar!$P$1:$Q$5,2,FALSE)+VLOOKUP(I732,Auxiliar!$S$1:$T$4,2,FALSE)+VLOOKUP(J732,Auxiliar!$V$1:$W$5,2,FALSE))&gt;=25,"Sim",IF((VLOOKUP(F732,Auxiliar!$J$1:$K$6,2,FALSE)+VLOOKUP(G732,Auxiliar!$M$1:$N$5,2,FALSE)+VLOOKUP(H732,Auxiliar!$P$1:$Q$5,2,FALSE)+VLOOKUP(I732,Auxiliar!$S$1:$T$4,2,FALSE)+VLOOKUP(J732,Auxiliar!$V$1:$W$5,2,FALSE))&gt;=23.5,"Avaliar","Não")),"")</f>
        <v/>
      </c>
      <c r="U732" s="7" t="str">
        <f t="shared" si="11"/>
        <v/>
      </c>
    </row>
    <row r="733" spans="1:21" x14ac:dyDescent="0.25">
      <c r="A733" s="7">
        <v>731</v>
      </c>
      <c r="B733" s="7" t="str">
        <f>IF('5. Map Processos'!B733="","",'5. Map Processos'!B733)</f>
        <v/>
      </c>
      <c r="C733" s="7" t="str">
        <f>IF('5. Map Processos'!C733="","",'5. Map Processos'!C733)</f>
        <v/>
      </c>
      <c r="D733" s="7" t="str">
        <f>IF('5. Map Processos'!E733="","",'5. Map Processos'!E733)</f>
        <v/>
      </c>
      <c r="E733" s="7" t="str">
        <f>IF('5. Map Processos'!I733="","",'5. Map Processos'!I733)</f>
        <v/>
      </c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7" t="str">
        <f>IFERROR(IF((VLOOKUP(F733,Auxiliar!$J$1:$K$6,2,FALSE)+VLOOKUP(G733,Auxiliar!$M$1:$N$5,2,FALSE)+VLOOKUP(H733,Auxiliar!$P$1:$Q$5,2,FALSE)+VLOOKUP(I733,Auxiliar!$S$1:$T$4,2,FALSE)+VLOOKUP(J733,Auxiliar!$V$1:$W$5,2,FALSE))&gt;=25,"Sim",IF((VLOOKUP(F733,Auxiliar!$J$1:$K$6,2,FALSE)+VLOOKUP(G733,Auxiliar!$M$1:$N$5,2,FALSE)+VLOOKUP(H733,Auxiliar!$P$1:$Q$5,2,FALSE)+VLOOKUP(I733,Auxiliar!$S$1:$T$4,2,FALSE)+VLOOKUP(J733,Auxiliar!$V$1:$W$5,2,FALSE))&gt;=23.5,"Avaliar","Não")),"")</f>
        <v/>
      </c>
      <c r="U733" s="7" t="str">
        <f t="shared" si="11"/>
        <v/>
      </c>
    </row>
    <row r="734" spans="1:21" x14ac:dyDescent="0.25">
      <c r="A734" s="7">
        <v>732</v>
      </c>
      <c r="B734" s="7" t="str">
        <f>IF('5. Map Processos'!B734="","",'5. Map Processos'!B734)</f>
        <v/>
      </c>
      <c r="C734" s="7" t="str">
        <f>IF('5. Map Processos'!C734="","",'5. Map Processos'!C734)</f>
        <v/>
      </c>
      <c r="D734" s="7" t="str">
        <f>IF('5. Map Processos'!E734="","",'5. Map Processos'!E734)</f>
        <v/>
      </c>
      <c r="E734" s="7" t="str">
        <f>IF('5. Map Processos'!I734="","",'5. Map Processos'!I734)</f>
        <v/>
      </c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7" t="str">
        <f>IFERROR(IF((VLOOKUP(F734,Auxiliar!$J$1:$K$6,2,FALSE)+VLOOKUP(G734,Auxiliar!$M$1:$N$5,2,FALSE)+VLOOKUP(H734,Auxiliar!$P$1:$Q$5,2,FALSE)+VLOOKUP(I734,Auxiliar!$S$1:$T$4,2,FALSE)+VLOOKUP(J734,Auxiliar!$V$1:$W$5,2,FALSE))&gt;=25,"Sim",IF((VLOOKUP(F734,Auxiliar!$J$1:$K$6,2,FALSE)+VLOOKUP(G734,Auxiliar!$M$1:$N$5,2,FALSE)+VLOOKUP(H734,Auxiliar!$P$1:$Q$5,2,FALSE)+VLOOKUP(I734,Auxiliar!$S$1:$T$4,2,FALSE)+VLOOKUP(J734,Auxiliar!$V$1:$W$5,2,FALSE))&gt;=23.5,"Avaliar","Não")),"")</f>
        <v/>
      </c>
      <c r="U734" s="7" t="str">
        <f t="shared" si="11"/>
        <v/>
      </c>
    </row>
    <row r="735" spans="1:21" x14ac:dyDescent="0.25">
      <c r="A735" s="7">
        <v>733</v>
      </c>
      <c r="B735" s="7" t="str">
        <f>IF('5. Map Processos'!B735="","",'5. Map Processos'!B735)</f>
        <v/>
      </c>
      <c r="C735" s="7" t="str">
        <f>IF('5. Map Processos'!C735="","",'5. Map Processos'!C735)</f>
        <v/>
      </c>
      <c r="D735" s="7" t="str">
        <f>IF('5. Map Processos'!E735="","",'5. Map Processos'!E735)</f>
        <v/>
      </c>
      <c r="E735" s="7" t="str">
        <f>IF('5. Map Processos'!I735="","",'5. Map Processos'!I735)</f>
        <v/>
      </c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7" t="str">
        <f>IFERROR(IF((VLOOKUP(F735,Auxiliar!$J$1:$K$6,2,FALSE)+VLOOKUP(G735,Auxiliar!$M$1:$N$5,2,FALSE)+VLOOKUP(H735,Auxiliar!$P$1:$Q$5,2,FALSE)+VLOOKUP(I735,Auxiliar!$S$1:$T$4,2,FALSE)+VLOOKUP(J735,Auxiliar!$V$1:$W$5,2,FALSE))&gt;=25,"Sim",IF((VLOOKUP(F735,Auxiliar!$J$1:$K$6,2,FALSE)+VLOOKUP(G735,Auxiliar!$M$1:$N$5,2,FALSE)+VLOOKUP(H735,Auxiliar!$P$1:$Q$5,2,FALSE)+VLOOKUP(I735,Auxiliar!$S$1:$T$4,2,FALSE)+VLOOKUP(J735,Auxiliar!$V$1:$W$5,2,FALSE))&gt;=23.5,"Avaliar","Não")),"")</f>
        <v/>
      </c>
      <c r="U735" s="7" t="str">
        <f t="shared" si="11"/>
        <v/>
      </c>
    </row>
    <row r="736" spans="1:21" x14ac:dyDescent="0.25">
      <c r="A736" s="7">
        <v>734</v>
      </c>
      <c r="B736" s="7" t="str">
        <f>IF('5. Map Processos'!B736="","",'5. Map Processos'!B736)</f>
        <v/>
      </c>
      <c r="C736" s="7" t="str">
        <f>IF('5. Map Processos'!C736="","",'5. Map Processos'!C736)</f>
        <v/>
      </c>
      <c r="D736" s="7" t="str">
        <f>IF('5. Map Processos'!E736="","",'5. Map Processos'!E736)</f>
        <v/>
      </c>
      <c r="E736" s="7" t="str">
        <f>IF('5. Map Processos'!I736="","",'5. Map Processos'!I736)</f>
        <v/>
      </c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7" t="str">
        <f>IFERROR(IF((VLOOKUP(F736,Auxiliar!$J$1:$K$6,2,FALSE)+VLOOKUP(G736,Auxiliar!$M$1:$N$5,2,FALSE)+VLOOKUP(H736,Auxiliar!$P$1:$Q$5,2,FALSE)+VLOOKUP(I736,Auxiliar!$S$1:$T$4,2,FALSE)+VLOOKUP(J736,Auxiliar!$V$1:$W$5,2,FALSE))&gt;=25,"Sim",IF((VLOOKUP(F736,Auxiliar!$J$1:$K$6,2,FALSE)+VLOOKUP(G736,Auxiliar!$M$1:$N$5,2,FALSE)+VLOOKUP(H736,Auxiliar!$P$1:$Q$5,2,FALSE)+VLOOKUP(I736,Auxiliar!$S$1:$T$4,2,FALSE)+VLOOKUP(J736,Auxiliar!$V$1:$W$5,2,FALSE))&gt;=23.5,"Avaliar","Não")),"")</f>
        <v/>
      </c>
      <c r="U736" s="7" t="str">
        <f t="shared" si="11"/>
        <v/>
      </c>
    </row>
    <row r="737" spans="1:21" x14ac:dyDescent="0.25">
      <c r="A737" s="7">
        <v>735</v>
      </c>
      <c r="B737" s="7" t="str">
        <f>IF('5. Map Processos'!B737="","",'5. Map Processos'!B737)</f>
        <v/>
      </c>
      <c r="C737" s="7" t="str">
        <f>IF('5. Map Processos'!C737="","",'5. Map Processos'!C737)</f>
        <v/>
      </c>
      <c r="D737" s="7" t="str">
        <f>IF('5. Map Processos'!E737="","",'5. Map Processos'!E737)</f>
        <v/>
      </c>
      <c r="E737" s="7" t="str">
        <f>IF('5. Map Processos'!I737="","",'5. Map Processos'!I737)</f>
        <v/>
      </c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7" t="str">
        <f>IFERROR(IF((VLOOKUP(F737,Auxiliar!$J$1:$K$6,2,FALSE)+VLOOKUP(G737,Auxiliar!$M$1:$N$5,2,FALSE)+VLOOKUP(H737,Auxiliar!$P$1:$Q$5,2,FALSE)+VLOOKUP(I737,Auxiliar!$S$1:$T$4,2,FALSE)+VLOOKUP(J737,Auxiliar!$V$1:$W$5,2,FALSE))&gt;=25,"Sim",IF((VLOOKUP(F737,Auxiliar!$J$1:$K$6,2,FALSE)+VLOOKUP(G737,Auxiliar!$M$1:$N$5,2,FALSE)+VLOOKUP(H737,Auxiliar!$P$1:$Q$5,2,FALSE)+VLOOKUP(I737,Auxiliar!$S$1:$T$4,2,FALSE)+VLOOKUP(J737,Auxiliar!$V$1:$W$5,2,FALSE))&gt;=23.5,"Avaliar","Não")),"")</f>
        <v/>
      </c>
      <c r="U737" s="7" t="str">
        <f t="shared" si="11"/>
        <v/>
      </c>
    </row>
    <row r="738" spans="1:21" x14ac:dyDescent="0.25">
      <c r="A738" s="7">
        <v>736</v>
      </c>
      <c r="B738" s="7" t="str">
        <f>IF('5. Map Processos'!B738="","",'5. Map Processos'!B738)</f>
        <v/>
      </c>
      <c r="C738" s="7" t="str">
        <f>IF('5. Map Processos'!C738="","",'5. Map Processos'!C738)</f>
        <v/>
      </c>
      <c r="D738" s="7" t="str">
        <f>IF('5. Map Processos'!E738="","",'5. Map Processos'!E738)</f>
        <v/>
      </c>
      <c r="E738" s="7" t="str">
        <f>IF('5. Map Processos'!I738="","",'5. Map Processos'!I738)</f>
        <v/>
      </c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7" t="str">
        <f>IFERROR(IF((VLOOKUP(F738,Auxiliar!$J$1:$K$6,2,FALSE)+VLOOKUP(G738,Auxiliar!$M$1:$N$5,2,FALSE)+VLOOKUP(H738,Auxiliar!$P$1:$Q$5,2,FALSE)+VLOOKUP(I738,Auxiliar!$S$1:$T$4,2,FALSE)+VLOOKUP(J738,Auxiliar!$V$1:$W$5,2,FALSE))&gt;=25,"Sim",IF((VLOOKUP(F738,Auxiliar!$J$1:$K$6,2,FALSE)+VLOOKUP(G738,Auxiliar!$M$1:$N$5,2,FALSE)+VLOOKUP(H738,Auxiliar!$P$1:$Q$5,2,FALSE)+VLOOKUP(I738,Auxiliar!$S$1:$T$4,2,FALSE)+VLOOKUP(J738,Auxiliar!$V$1:$W$5,2,FALSE))&gt;=23.5,"Avaliar","Não")),"")</f>
        <v/>
      </c>
      <c r="U738" s="7" t="str">
        <f t="shared" si="11"/>
        <v/>
      </c>
    </row>
    <row r="739" spans="1:21" x14ac:dyDescent="0.25">
      <c r="A739" s="7">
        <v>737</v>
      </c>
      <c r="B739" s="7" t="str">
        <f>IF('5. Map Processos'!B739="","",'5. Map Processos'!B739)</f>
        <v/>
      </c>
      <c r="C739" s="7" t="str">
        <f>IF('5. Map Processos'!C739="","",'5. Map Processos'!C739)</f>
        <v/>
      </c>
      <c r="D739" s="7" t="str">
        <f>IF('5. Map Processos'!E739="","",'5. Map Processos'!E739)</f>
        <v/>
      </c>
      <c r="E739" s="7" t="str">
        <f>IF('5. Map Processos'!I739="","",'5. Map Processos'!I739)</f>
        <v/>
      </c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7" t="str">
        <f>IFERROR(IF((VLOOKUP(F739,Auxiliar!$J$1:$K$6,2,FALSE)+VLOOKUP(G739,Auxiliar!$M$1:$N$5,2,FALSE)+VLOOKUP(H739,Auxiliar!$P$1:$Q$5,2,FALSE)+VLOOKUP(I739,Auxiliar!$S$1:$T$4,2,FALSE)+VLOOKUP(J739,Auxiliar!$V$1:$W$5,2,FALSE))&gt;=25,"Sim",IF((VLOOKUP(F739,Auxiliar!$J$1:$K$6,2,FALSE)+VLOOKUP(G739,Auxiliar!$M$1:$N$5,2,FALSE)+VLOOKUP(H739,Auxiliar!$P$1:$Q$5,2,FALSE)+VLOOKUP(I739,Auxiliar!$S$1:$T$4,2,FALSE)+VLOOKUP(J739,Auxiliar!$V$1:$W$5,2,FALSE))&gt;=23.5,"Avaliar","Não")),"")</f>
        <v/>
      </c>
      <c r="U739" s="7" t="str">
        <f t="shared" si="11"/>
        <v/>
      </c>
    </row>
    <row r="740" spans="1:21" x14ac:dyDescent="0.25">
      <c r="A740" s="7">
        <v>738</v>
      </c>
      <c r="B740" s="7" t="str">
        <f>IF('5. Map Processos'!B740="","",'5. Map Processos'!B740)</f>
        <v/>
      </c>
      <c r="C740" s="7" t="str">
        <f>IF('5. Map Processos'!C740="","",'5. Map Processos'!C740)</f>
        <v/>
      </c>
      <c r="D740" s="7" t="str">
        <f>IF('5. Map Processos'!E740="","",'5. Map Processos'!E740)</f>
        <v/>
      </c>
      <c r="E740" s="7" t="str">
        <f>IF('5. Map Processos'!I740="","",'5. Map Processos'!I740)</f>
        <v/>
      </c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7" t="str">
        <f>IFERROR(IF((VLOOKUP(F740,Auxiliar!$J$1:$K$6,2,FALSE)+VLOOKUP(G740,Auxiliar!$M$1:$N$5,2,FALSE)+VLOOKUP(H740,Auxiliar!$P$1:$Q$5,2,FALSE)+VLOOKUP(I740,Auxiliar!$S$1:$T$4,2,FALSE)+VLOOKUP(J740,Auxiliar!$V$1:$W$5,2,FALSE))&gt;=25,"Sim",IF((VLOOKUP(F740,Auxiliar!$J$1:$K$6,2,FALSE)+VLOOKUP(G740,Auxiliar!$M$1:$N$5,2,FALSE)+VLOOKUP(H740,Auxiliar!$P$1:$Q$5,2,FALSE)+VLOOKUP(I740,Auxiliar!$S$1:$T$4,2,FALSE)+VLOOKUP(J740,Auxiliar!$V$1:$W$5,2,FALSE))&gt;=23.5,"Avaliar","Não")),"")</f>
        <v/>
      </c>
      <c r="U740" s="7" t="str">
        <f t="shared" si="11"/>
        <v/>
      </c>
    </row>
    <row r="741" spans="1:21" x14ac:dyDescent="0.25">
      <c r="A741" s="7">
        <v>739</v>
      </c>
      <c r="B741" s="7" t="str">
        <f>IF('5. Map Processos'!B741="","",'5. Map Processos'!B741)</f>
        <v/>
      </c>
      <c r="C741" s="7" t="str">
        <f>IF('5. Map Processos'!C741="","",'5. Map Processos'!C741)</f>
        <v/>
      </c>
      <c r="D741" s="7" t="str">
        <f>IF('5. Map Processos'!E741="","",'5. Map Processos'!E741)</f>
        <v/>
      </c>
      <c r="E741" s="7" t="str">
        <f>IF('5. Map Processos'!I741="","",'5. Map Processos'!I741)</f>
        <v/>
      </c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7" t="str">
        <f>IFERROR(IF((VLOOKUP(F741,Auxiliar!$J$1:$K$6,2,FALSE)+VLOOKUP(G741,Auxiliar!$M$1:$N$5,2,FALSE)+VLOOKUP(H741,Auxiliar!$P$1:$Q$5,2,FALSE)+VLOOKUP(I741,Auxiliar!$S$1:$T$4,2,FALSE)+VLOOKUP(J741,Auxiliar!$V$1:$W$5,2,FALSE))&gt;=25,"Sim",IF((VLOOKUP(F741,Auxiliar!$J$1:$K$6,2,FALSE)+VLOOKUP(G741,Auxiliar!$M$1:$N$5,2,FALSE)+VLOOKUP(H741,Auxiliar!$P$1:$Q$5,2,FALSE)+VLOOKUP(I741,Auxiliar!$S$1:$T$4,2,FALSE)+VLOOKUP(J741,Auxiliar!$V$1:$W$5,2,FALSE))&gt;=23.5,"Avaliar","Não")),"")</f>
        <v/>
      </c>
      <c r="U741" s="7" t="str">
        <f t="shared" si="11"/>
        <v/>
      </c>
    </row>
    <row r="742" spans="1:21" x14ac:dyDescent="0.25">
      <c r="A742" s="7">
        <v>740</v>
      </c>
      <c r="B742" s="7" t="str">
        <f>IF('5. Map Processos'!B742="","",'5. Map Processos'!B742)</f>
        <v/>
      </c>
      <c r="C742" s="7" t="str">
        <f>IF('5. Map Processos'!C742="","",'5. Map Processos'!C742)</f>
        <v/>
      </c>
      <c r="D742" s="7" t="str">
        <f>IF('5. Map Processos'!E742="","",'5. Map Processos'!E742)</f>
        <v/>
      </c>
      <c r="E742" s="7" t="str">
        <f>IF('5. Map Processos'!I742="","",'5. Map Processos'!I742)</f>
        <v/>
      </c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7" t="str">
        <f>IFERROR(IF((VLOOKUP(F742,Auxiliar!$J$1:$K$6,2,FALSE)+VLOOKUP(G742,Auxiliar!$M$1:$N$5,2,FALSE)+VLOOKUP(H742,Auxiliar!$P$1:$Q$5,2,FALSE)+VLOOKUP(I742,Auxiliar!$S$1:$T$4,2,FALSE)+VLOOKUP(J742,Auxiliar!$V$1:$W$5,2,FALSE))&gt;=25,"Sim",IF((VLOOKUP(F742,Auxiliar!$J$1:$K$6,2,FALSE)+VLOOKUP(G742,Auxiliar!$M$1:$N$5,2,FALSE)+VLOOKUP(H742,Auxiliar!$P$1:$Q$5,2,FALSE)+VLOOKUP(I742,Auxiliar!$S$1:$T$4,2,FALSE)+VLOOKUP(J742,Auxiliar!$V$1:$W$5,2,FALSE))&gt;=23.5,"Avaliar","Não")),"")</f>
        <v/>
      </c>
      <c r="U742" s="7" t="str">
        <f t="shared" si="11"/>
        <v/>
      </c>
    </row>
    <row r="743" spans="1:21" x14ac:dyDescent="0.25">
      <c r="A743" s="7">
        <v>741</v>
      </c>
      <c r="B743" s="7" t="str">
        <f>IF('5. Map Processos'!B743="","",'5. Map Processos'!B743)</f>
        <v/>
      </c>
      <c r="C743" s="7" t="str">
        <f>IF('5. Map Processos'!C743="","",'5. Map Processos'!C743)</f>
        <v/>
      </c>
      <c r="D743" s="7" t="str">
        <f>IF('5. Map Processos'!E743="","",'5. Map Processos'!E743)</f>
        <v/>
      </c>
      <c r="E743" s="7" t="str">
        <f>IF('5. Map Processos'!I743="","",'5. Map Processos'!I743)</f>
        <v/>
      </c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7" t="str">
        <f>IFERROR(IF((VLOOKUP(F743,Auxiliar!$J$1:$K$6,2,FALSE)+VLOOKUP(G743,Auxiliar!$M$1:$N$5,2,FALSE)+VLOOKUP(H743,Auxiliar!$P$1:$Q$5,2,FALSE)+VLOOKUP(I743,Auxiliar!$S$1:$T$4,2,FALSE)+VLOOKUP(J743,Auxiliar!$V$1:$W$5,2,FALSE))&gt;=25,"Sim",IF((VLOOKUP(F743,Auxiliar!$J$1:$K$6,2,FALSE)+VLOOKUP(G743,Auxiliar!$M$1:$N$5,2,FALSE)+VLOOKUP(H743,Auxiliar!$P$1:$Q$5,2,FALSE)+VLOOKUP(I743,Auxiliar!$S$1:$T$4,2,FALSE)+VLOOKUP(J743,Auxiliar!$V$1:$W$5,2,FALSE))&gt;=23.5,"Avaliar","Não")),"")</f>
        <v/>
      </c>
      <c r="U743" s="7" t="str">
        <f t="shared" si="11"/>
        <v/>
      </c>
    </row>
    <row r="744" spans="1:21" x14ac:dyDescent="0.25">
      <c r="A744" s="7">
        <v>742</v>
      </c>
      <c r="B744" s="7" t="str">
        <f>IF('5. Map Processos'!B744="","",'5. Map Processos'!B744)</f>
        <v/>
      </c>
      <c r="C744" s="7" t="str">
        <f>IF('5. Map Processos'!C744="","",'5. Map Processos'!C744)</f>
        <v/>
      </c>
      <c r="D744" s="7" t="str">
        <f>IF('5. Map Processos'!E744="","",'5. Map Processos'!E744)</f>
        <v/>
      </c>
      <c r="E744" s="7" t="str">
        <f>IF('5. Map Processos'!I744="","",'5. Map Processos'!I744)</f>
        <v/>
      </c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7" t="str">
        <f>IFERROR(IF((VLOOKUP(F744,Auxiliar!$J$1:$K$6,2,FALSE)+VLOOKUP(G744,Auxiliar!$M$1:$N$5,2,FALSE)+VLOOKUP(H744,Auxiliar!$P$1:$Q$5,2,FALSE)+VLOOKUP(I744,Auxiliar!$S$1:$T$4,2,FALSE)+VLOOKUP(J744,Auxiliar!$V$1:$W$5,2,FALSE))&gt;=25,"Sim",IF((VLOOKUP(F744,Auxiliar!$J$1:$K$6,2,FALSE)+VLOOKUP(G744,Auxiliar!$M$1:$N$5,2,FALSE)+VLOOKUP(H744,Auxiliar!$P$1:$Q$5,2,FALSE)+VLOOKUP(I744,Auxiliar!$S$1:$T$4,2,FALSE)+VLOOKUP(J744,Auxiliar!$V$1:$W$5,2,FALSE))&gt;=23.5,"Avaliar","Não")),"")</f>
        <v/>
      </c>
      <c r="U744" s="7" t="str">
        <f t="shared" si="11"/>
        <v/>
      </c>
    </row>
    <row r="745" spans="1:21" x14ac:dyDescent="0.25">
      <c r="A745" s="7">
        <v>743</v>
      </c>
      <c r="B745" s="7" t="str">
        <f>IF('5. Map Processos'!B745="","",'5. Map Processos'!B745)</f>
        <v/>
      </c>
      <c r="C745" s="7" t="str">
        <f>IF('5. Map Processos'!C745="","",'5. Map Processos'!C745)</f>
        <v/>
      </c>
      <c r="D745" s="7" t="str">
        <f>IF('5. Map Processos'!E745="","",'5. Map Processos'!E745)</f>
        <v/>
      </c>
      <c r="E745" s="7" t="str">
        <f>IF('5. Map Processos'!I745="","",'5. Map Processos'!I745)</f>
        <v/>
      </c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7" t="str">
        <f>IFERROR(IF((VLOOKUP(F745,Auxiliar!$J$1:$K$6,2,FALSE)+VLOOKUP(G745,Auxiliar!$M$1:$N$5,2,FALSE)+VLOOKUP(H745,Auxiliar!$P$1:$Q$5,2,FALSE)+VLOOKUP(I745,Auxiliar!$S$1:$T$4,2,FALSE)+VLOOKUP(J745,Auxiliar!$V$1:$W$5,2,FALSE))&gt;=25,"Sim",IF((VLOOKUP(F745,Auxiliar!$J$1:$K$6,2,FALSE)+VLOOKUP(G745,Auxiliar!$M$1:$N$5,2,FALSE)+VLOOKUP(H745,Auxiliar!$P$1:$Q$5,2,FALSE)+VLOOKUP(I745,Auxiliar!$S$1:$T$4,2,FALSE)+VLOOKUP(J745,Auxiliar!$V$1:$W$5,2,FALSE))&gt;=23.5,"Avaliar","Não")),"")</f>
        <v/>
      </c>
      <c r="U745" s="7" t="str">
        <f t="shared" si="11"/>
        <v/>
      </c>
    </row>
    <row r="746" spans="1:21" x14ac:dyDescent="0.25">
      <c r="A746" s="7">
        <v>744</v>
      </c>
      <c r="B746" s="7" t="str">
        <f>IF('5. Map Processos'!B746="","",'5. Map Processos'!B746)</f>
        <v/>
      </c>
      <c r="C746" s="7" t="str">
        <f>IF('5. Map Processos'!C746="","",'5. Map Processos'!C746)</f>
        <v/>
      </c>
      <c r="D746" s="7" t="str">
        <f>IF('5. Map Processos'!E746="","",'5. Map Processos'!E746)</f>
        <v/>
      </c>
      <c r="E746" s="7" t="str">
        <f>IF('5. Map Processos'!I746="","",'5. Map Processos'!I746)</f>
        <v/>
      </c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7" t="str">
        <f>IFERROR(IF((VLOOKUP(F746,Auxiliar!$J$1:$K$6,2,FALSE)+VLOOKUP(G746,Auxiliar!$M$1:$N$5,2,FALSE)+VLOOKUP(H746,Auxiliar!$P$1:$Q$5,2,FALSE)+VLOOKUP(I746,Auxiliar!$S$1:$T$4,2,FALSE)+VLOOKUP(J746,Auxiliar!$V$1:$W$5,2,FALSE))&gt;=25,"Sim",IF((VLOOKUP(F746,Auxiliar!$J$1:$K$6,2,FALSE)+VLOOKUP(G746,Auxiliar!$M$1:$N$5,2,FALSE)+VLOOKUP(H746,Auxiliar!$P$1:$Q$5,2,FALSE)+VLOOKUP(I746,Auxiliar!$S$1:$T$4,2,FALSE)+VLOOKUP(J746,Auxiliar!$V$1:$W$5,2,FALSE))&gt;=23.5,"Avaliar","Não")),"")</f>
        <v/>
      </c>
      <c r="U746" s="7" t="str">
        <f t="shared" si="11"/>
        <v/>
      </c>
    </row>
    <row r="747" spans="1:21" x14ac:dyDescent="0.25">
      <c r="A747" s="7">
        <v>745</v>
      </c>
      <c r="B747" s="7" t="str">
        <f>IF('5. Map Processos'!B747="","",'5. Map Processos'!B747)</f>
        <v/>
      </c>
      <c r="C747" s="7" t="str">
        <f>IF('5. Map Processos'!C747="","",'5. Map Processos'!C747)</f>
        <v/>
      </c>
      <c r="D747" s="7" t="str">
        <f>IF('5. Map Processos'!E747="","",'5. Map Processos'!E747)</f>
        <v/>
      </c>
      <c r="E747" s="7" t="str">
        <f>IF('5. Map Processos'!I747="","",'5. Map Processos'!I747)</f>
        <v/>
      </c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7" t="str">
        <f>IFERROR(IF((VLOOKUP(F747,Auxiliar!$J$1:$K$6,2,FALSE)+VLOOKUP(G747,Auxiliar!$M$1:$N$5,2,FALSE)+VLOOKUP(H747,Auxiliar!$P$1:$Q$5,2,FALSE)+VLOOKUP(I747,Auxiliar!$S$1:$T$4,2,FALSE)+VLOOKUP(J747,Auxiliar!$V$1:$W$5,2,FALSE))&gt;=25,"Sim",IF((VLOOKUP(F747,Auxiliar!$J$1:$K$6,2,FALSE)+VLOOKUP(G747,Auxiliar!$M$1:$N$5,2,FALSE)+VLOOKUP(H747,Auxiliar!$P$1:$Q$5,2,FALSE)+VLOOKUP(I747,Auxiliar!$S$1:$T$4,2,FALSE)+VLOOKUP(J747,Auxiliar!$V$1:$W$5,2,FALSE))&gt;=23.5,"Avaliar","Não")),"")</f>
        <v/>
      </c>
      <c r="U747" s="7" t="str">
        <f t="shared" si="11"/>
        <v/>
      </c>
    </row>
    <row r="748" spans="1:21" x14ac:dyDescent="0.25">
      <c r="A748" s="7">
        <v>746</v>
      </c>
      <c r="B748" s="7" t="str">
        <f>IF('5. Map Processos'!B748="","",'5. Map Processos'!B748)</f>
        <v/>
      </c>
      <c r="C748" s="7" t="str">
        <f>IF('5. Map Processos'!C748="","",'5. Map Processos'!C748)</f>
        <v/>
      </c>
      <c r="D748" s="7" t="str">
        <f>IF('5. Map Processos'!E748="","",'5. Map Processos'!E748)</f>
        <v/>
      </c>
      <c r="E748" s="7" t="str">
        <f>IF('5. Map Processos'!I748="","",'5. Map Processos'!I748)</f>
        <v/>
      </c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7" t="str">
        <f>IFERROR(IF((VLOOKUP(F748,Auxiliar!$J$1:$K$6,2,FALSE)+VLOOKUP(G748,Auxiliar!$M$1:$N$5,2,FALSE)+VLOOKUP(H748,Auxiliar!$P$1:$Q$5,2,FALSE)+VLOOKUP(I748,Auxiliar!$S$1:$T$4,2,FALSE)+VLOOKUP(J748,Auxiliar!$V$1:$W$5,2,FALSE))&gt;=25,"Sim",IF((VLOOKUP(F748,Auxiliar!$J$1:$K$6,2,FALSE)+VLOOKUP(G748,Auxiliar!$M$1:$N$5,2,FALSE)+VLOOKUP(H748,Auxiliar!$P$1:$Q$5,2,FALSE)+VLOOKUP(I748,Auxiliar!$S$1:$T$4,2,FALSE)+VLOOKUP(J748,Auxiliar!$V$1:$W$5,2,FALSE))&gt;=23.5,"Avaliar","Não")),"")</f>
        <v/>
      </c>
      <c r="U748" s="7" t="str">
        <f t="shared" si="11"/>
        <v/>
      </c>
    </row>
    <row r="749" spans="1:21" x14ac:dyDescent="0.25">
      <c r="A749" s="7">
        <v>747</v>
      </c>
      <c r="B749" s="7" t="str">
        <f>IF('5. Map Processos'!B749="","",'5. Map Processos'!B749)</f>
        <v/>
      </c>
      <c r="C749" s="7" t="str">
        <f>IF('5. Map Processos'!C749="","",'5. Map Processos'!C749)</f>
        <v/>
      </c>
      <c r="D749" s="7" t="str">
        <f>IF('5. Map Processos'!E749="","",'5. Map Processos'!E749)</f>
        <v/>
      </c>
      <c r="E749" s="7" t="str">
        <f>IF('5. Map Processos'!I749="","",'5. Map Processos'!I749)</f>
        <v/>
      </c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7" t="str">
        <f>IFERROR(IF((VLOOKUP(F749,Auxiliar!$J$1:$K$6,2,FALSE)+VLOOKUP(G749,Auxiliar!$M$1:$N$5,2,FALSE)+VLOOKUP(H749,Auxiliar!$P$1:$Q$5,2,FALSE)+VLOOKUP(I749,Auxiliar!$S$1:$T$4,2,FALSE)+VLOOKUP(J749,Auxiliar!$V$1:$W$5,2,FALSE))&gt;=25,"Sim",IF((VLOOKUP(F749,Auxiliar!$J$1:$K$6,2,FALSE)+VLOOKUP(G749,Auxiliar!$M$1:$N$5,2,FALSE)+VLOOKUP(H749,Auxiliar!$P$1:$Q$5,2,FALSE)+VLOOKUP(I749,Auxiliar!$S$1:$T$4,2,FALSE)+VLOOKUP(J749,Auxiliar!$V$1:$W$5,2,FALSE))&gt;=23.5,"Avaliar","Não")),"")</f>
        <v/>
      </c>
      <c r="U749" s="7" t="str">
        <f t="shared" si="11"/>
        <v/>
      </c>
    </row>
    <row r="750" spans="1:21" x14ac:dyDescent="0.25">
      <c r="A750" s="7">
        <v>748</v>
      </c>
      <c r="B750" s="7" t="str">
        <f>IF('5. Map Processos'!B750="","",'5. Map Processos'!B750)</f>
        <v/>
      </c>
      <c r="C750" s="7" t="str">
        <f>IF('5. Map Processos'!C750="","",'5. Map Processos'!C750)</f>
        <v/>
      </c>
      <c r="D750" s="7" t="str">
        <f>IF('5. Map Processos'!E750="","",'5. Map Processos'!E750)</f>
        <v/>
      </c>
      <c r="E750" s="7" t="str">
        <f>IF('5. Map Processos'!I750="","",'5. Map Processos'!I750)</f>
        <v/>
      </c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7" t="str">
        <f>IFERROR(IF((VLOOKUP(F750,Auxiliar!$J$1:$K$6,2,FALSE)+VLOOKUP(G750,Auxiliar!$M$1:$N$5,2,FALSE)+VLOOKUP(H750,Auxiliar!$P$1:$Q$5,2,FALSE)+VLOOKUP(I750,Auxiliar!$S$1:$T$4,2,FALSE)+VLOOKUP(J750,Auxiliar!$V$1:$W$5,2,FALSE))&gt;=25,"Sim",IF((VLOOKUP(F750,Auxiliar!$J$1:$K$6,2,FALSE)+VLOOKUP(G750,Auxiliar!$M$1:$N$5,2,FALSE)+VLOOKUP(H750,Auxiliar!$P$1:$Q$5,2,FALSE)+VLOOKUP(I750,Auxiliar!$S$1:$T$4,2,FALSE)+VLOOKUP(J750,Auxiliar!$V$1:$W$5,2,FALSE))&gt;=23.5,"Avaliar","Não")),"")</f>
        <v/>
      </c>
      <c r="U750" s="7" t="str">
        <f t="shared" si="11"/>
        <v/>
      </c>
    </row>
    <row r="751" spans="1:21" x14ac:dyDescent="0.25">
      <c r="A751" s="7">
        <v>749</v>
      </c>
      <c r="B751" s="7" t="str">
        <f>IF('5. Map Processos'!B751="","",'5. Map Processos'!B751)</f>
        <v/>
      </c>
      <c r="C751" s="7" t="str">
        <f>IF('5. Map Processos'!C751="","",'5. Map Processos'!C751)</f>
        <v/>
      </c>
      <c r="D751" s="7" t="str">
        <f>IF('5. Map Processos'!E751="","",'5. Map Processos'!E751)</f>
        <v/>
      </c>
      <c r="E751" s="7" t="str">
        <f>IF('5. Map Processos'!I751="","",'5. Map Processos'!I751)</f>
        <v/>
      </c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7" t="str">
        <f>IFERROR(IF((VLOOKUP(F751,Auxiliar!$J$1:$K$6,2,FALSE)+VLOOKUP(G751,Auxiliar!$M$1:$N$5,2,FALSE)+VLOOKUP(H751,Auxiliar!$P$1:$Q$5,2,FALSE)+VLOOKUP(I751,Auxiliar!$S$1:$T$4,2,FALSE)+VLOOKUP(J751,Auxiliar!$V$1:$W$5,2,FALSE))&gt;=25,"Sim",IF((VLOOKUP(F751,Auxiliar!$J$1:$K$6,2,FALSE)+VLOOKUP(G751,Auxiliar!$M$1:$N$5,2,FALSE)+VLOOKUP(H751,Auxiliar!$P$1:$Q$5,2,FALSE)+VLOOKUP(I751,Auxiliar!$S$1:$T$4,2,FALSE)+VLOOKUP(J751,Auxiliar!$V$1:$W$5,2,FALSE))&gt;=23.5,"Avaliar","Não")),"")</f>
        <v/>
      </c>
      <c r="U751" s="7" t="str">
        <f t="shared" si="11"/>
        <v/>
      </c>
    </row>
    <row r="752" spans="1:21" x14ac:dyDescent="0.25">
      <c r="A752" s="7">
        <v>750</v>
      </c>
      <c r="B752" s="7" t="str">
        <f>IF('5. Map Processos'!B752="","",'5. Map Processos'!B752)</f>
        <v/>
      </c>
      <c r="C752" s="7" t="str">
        <f>IF('5. Map Processos'!C752="","",'5. Map Processos'!C752)</f>
        <v/>
      </c>
      <c r="D752" s="7" t="str">
        <f>IF('5. Map Processos'!E752="","",'5. Map Processos'!E752)</f>
        <v/>
      </c>
      <c r="E752" s="7" t="str">
        <f>IF('5. Map Processos'!I752="","",'5. Map Processos'!I752)</f>
        <v/>
      </c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7" t="str">
        <f>IFERROR(IF((VLOOKUP(F752,Auxiliar!$J$1:$K$6,2,FALSE)+VLOOKUP(G752,Auxiliar!$M$1:$N$5,2,FALSE)+VLOOKUP(H752,Auxiliar!$P$1:$Q$5,2,FALSE)+VLOOKUP(I752,Auxiliar!$S$1:$T$4,2,FALSE)+VLOOKUP(J752,Auxiliar!$V$1:$W$5,2,FALSE))&gt;=25,"Sim",IF((VLOOKUP(F752,Auxiliar!$J$1:$K$6,2,FALSE)+VLOOKUP(G752,Auxiliar!$M$1:$N$5,2,FALSE)+VLOOKUP(H752,Auxiliar!$P$1:$Q$5,2,FALSE)+VLOOKUP(I752,Auxiliar!$S$1:$T$4,2,FALSE)+VLOOKUP(J752,Auxiliar!$V$1:$W$5,2,FALSE))&gt;=23.5,"Avaliar","Não")),"")</f>
        <v/>
      </c>
      <c r="U752" s="7" t="str">
        <f t="shared" si="11"/>
        <v/>
      </c>
    </row>
    <row r="753" spans="1:21" x14ac:dyDescent="0.25">
      <c r="A753" s="7">
        <v>751</v>
      </c>
      <c r="B753" s="7" t="str">
        <f>IF('5. Map Processos'!B753="","",'5. Map Processos'!B753)</f>
        <v/>
      </c>
      <c r="C753" s="7" t="str">
        <f>IF('5. Map Processos'!C753="","",'5. Map Processos'!C753)</f>
        <v/>
      </c>
      <c r="D753" s="7" t="str">
        <f>IF('5. Map Processos'!E753="","",'5. Map Processos'!E753)</f>
        <v/>
      </c>
      <c r="E753" s="7" t="str">
        <f>IF('5. Map Processos'!I753="","",'5. Map Processos'!I753)</f>
        <v/>
      </c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7" t="str">
        <f>IFERROR(IF((VLOOKUP(F753,Auxiliar!$J$1:$K$6,2,FALSE)+VLOOKUP(G753,Auxiliar!$M$1:$N$5,2,FALSE)+VLOOKUP(H753,Auxiliar!$P$1:$Q$5,2,FALSE)+VLOOKUP(I753,Auxiliar!$S$1:$T$4,2,FALSE)+VLOOKUP(J753,Auxiliar!$V$1:$W$5,2,FALSE))&gt;=25,"Sim",IF((VLOOKUP(F753,Auxiliar!$J$1:$K$6,2,FALSE)+VLOOKUP(G753,Auxiliar!$M$1:$N$5,2,FALSE)+VLOOKUP(H753,Auxiliar!$P$1:$Q$5,2,FALSE)+VLOOKUP(I753,Auxiliar!$S$1:$T$4,2,FALSE)+VLOOKUP(J753,Auxiliar!$V$1:$W$5,2,FALSE))&gt;=23.5,"Avaliar","Não")),"")</f>
        <v/>
      </c>
      <c r="U753" s="7" t="str">
        <f t="shared" si="11"/>
        <v/>
      </c>
    </row>
    <row r="754" spans="1:21" x14ac:dyDescent="0.25">
      <c r="A754" s="7">
        <v>752</v>
      </c>
      <c r="B754" s="7" t="str">
        <f>IF('5. Map Processos'!B754="","",'5. Map Processos'!B754)</f>
        <v/>
      </c>
      <c r="C754" s="7" t="str">
        <f>IF('5. Map Processos'!C754="","",'5. Map Processos'!C754)</f>
        <v/>
      </c>
      <c r="D754" s="7" t="str">
        <f>IF('5. Map Processos'!E754="","",'5. Map Processos'!E754)</f>
        <v/>
      </c>
      <c r="E754" s="7" t="str">
        <f>IF('5. Map Processos'!I754="","",'5. Map Processos'!I754)</f>
        <v/>
      </c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7" t="str">
        <f>IFERROR(IF((VLOOKUP(F754,Auxiliar!$J$1:$K$6,2,FALSE)+VLOOKUP(G754,Auxiliar!$M$1:$N$5,2,FALSE)+VLOOKUP(H754,Auxiliar!$P$1:$Q$5,2,FALSE)+VLOOKUP(I754,Auxiliar!$S$1:$T$4,2,FALSE)+VLOOKUP(J754,Auxiliar!$V$1:$W$5,2,FALSE))&gt;=25,"Sim",IF((VLOOKUP(F754,Auxiliar!$J$1:$K$6,2,FALSE)+VLOOKUP(G754,Auxiliar!$M$1:$N$5,2,FALSE)+VLOOKUP(H754,Auxiliar!$P$1:$Q$5,2,FALSE)+VLOOKUP(I754,Auxiliar!$S$1:$T$4,2,FALSE)+VLOOKUP(J754,Auxiliar!$V$1:$W$5,2,FALSE))&gt;=23.5,"Avaliar","Não")),"")</f>
        <v/>
      </c>
      <c r="U754" s="7" t="str">
        <f t="shared" si="11"/>
        <v/>
      </c>
    </row>
    <row r="755" spans="1:21" x14ac:dyDescent="0.25">
      <c r="A755" s="7">
        <v>753</v>
      </c>
      <c r="B755" s="7" t="str">
        <f>IF('5. Map Processos'!B755="","",'5. Map Processos'!B755)</f>
        <v/>
      </c>
      <c r="C755" s="7" t="str">
        <f>IF('5. Map Processos'!C755="","",'5. Map Processos'!C755)</f>
        <v/>
      </c>
      <c r="D755" s="7" t="str">
        <f>IF('5. Map Processos'!E755="","",'5. Map Processos'!E755)</f>
        <v/>
      </c>
      <c r="E755" s="7" t="str">
        <f>IF('5. Map Processos'!I755="","",'5. Map Processos'!I755)</f>
        <v/>
      </c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7" t="str">
        <f>IFERROR(IF((VLOOKUP(F755,Auxiliar!$J$1:$K$6,2,FALSE)+VLOOKUP(G755,Auxiliar!$M$1:$N$5,2,FALSE)+VLOOKUP(H755,Auxiliar!$P$1:$Q$5,2,FALSE)+VLOOKUP(I755,Auxiliar!$S$1:$T$4,2,FALSE)+VLOOKUP(J755,Auxiliar!$V$1:$W$5,2,FALSE))&gt;=25,"Sim",IF((VLOOKUP(F755,Auxiliar!$J$1:$K$6,2,FALSE)+VLOOKUP(G755,Auxiliar!$M$1:$N$5,2,FALSE)+VLOOKUP(H755,Auxiliar!$P$1:$Q$5,2,FALSE)+VLOOKUP(I755,Auxiliar!$S$1:$T$4,2,FALSE)+VLOOKUP(J755,Auxiliar!$V$1:$W$5,2,FALSE))&gt;=23.5,"Avaliar","Não")),"")</f>
        <v/>
      </c>
      <c r="U755" s="7" t="str">
        <f t="shared" si="11"/>
        <v/>
      </c>
    </row>
    <row r="756" spans="1:21" x14ac:dyDescent="0.25">
      <c r="A756" s="7">
        <v>754</v>
      </c>
      <c r="B756" s="7" t="str">
        <f>IF('5. Map Processos'!B756="","",'5. Map Processos'!B756)</f>
        <v/>
      </c>
      <c r="C756" s="7" t="str">
        <f>IF('5. Map Processos'!C756="","",'5. Map Processos'!C756)</f>
        <v/>
      </c>
      <c r="D756" s="7" t="str">
        <f>IF('5. Map Processos'!E756="","",'5. Map Processos'!E756)</f>
        <v/>
      </c>
      <c r="E756" s="7" t="str">
        <f>IF('5. Map Processos'!I756="","",'5. Map Processos'!I756)</f>
        <v/>
      </c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7" t="str">
        <f>IFERROR(IF((VLOOKUP(F756,Auxiliar!$J$1:$K$6,2,FALSE)+VLOOKUP(G756,Auxiliar!$M$1:$N$5,2,FALSE)+VLOOKUP(H756,Auxiliar!$P$1:$Q$5,2,FALSE)+VLOOKUP(I756,Auxiliar!$S$1:$T$4,2,FALSE)+VLOOKUP(J756,Auxiliar!$V$1:$W$5,2,FALSE))&gt;=25,"Sim",IF((VLOOKUP(F756,Auxiliar!$J$1:$K$6,2,FALSE)+VLOOKUP(G756,Auxiliar!$M$1:$N$5,2,FALSE)+VLOOKUP(H756,Auxiliar!$P$1:$Q$5,2,FALSE)+VLOOKUP(I756,Auxiliar!$S$1:$T$4,2,FALSE)+VLOOKUP(J756,Auxiliar!$V$1:$W$5,2,FALSE))&gt;=23.5,"Avaliar","Não")),"")</f>
        <v/>
      </c>
      <c r="U756" s="7" t="str">
        <f t="shared" si="11"/>
        <v/>
      </c>
    </row>
    <row r="757" spans="1:21" x14ac:dyDescent="0.25">
      <c r="A757" s="7">
        <v>755</v>
      </c>
      <c r="B757" s="7" t="str">
        <f>IF('5. Map Processos'!B757="","",'5. Map Processos'!B757)</f>
        <v/>
      </c>
      <c r="C757" s="7" t="str">
        <f>IF('5. Map Processos'!C757="","",'5. Map Processos'!C757)</f>
        <v/>
      </c>
      <c r="D757" s="7" t="str">
        <f>IF('5. Map Processos'!E757="","",'5. Map Processos'!E757)</f>
        <v/>
      </c>
      <c r="E757" s="7" t="str">
        <f>IF('5. Map Processos'!I757="","",'5. Map Processos'!I757)</f>
        <v/>
      </c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7" t="str">
        <f>IFERROR(IF((VLOOKUP(F757,Auxiliar!$J$1:$K$6,2,FALSE)+VLOOKUP(G757,Auxiliar!$M$1:$N$5,2,FALSE)+VLOOKUP(H757,Auxiliar!$P$1:$Q$5,2,FALSE)+VLOOKUP(I757,Auxiliar!$S$1:$T$4,2,FALSE)+VLOOKUP(J757,Auxiliar!$V$1:$W$5,2,FALSE))&gt;=25,"Sim",IF((VLOOKUP(F757,Auxiliar!$J$1:$K$6,2,FALSE)+VLOOKUP(G757,Auxiliar!$M$1:$N$5,2,FALSE)+VLOOKUP(H757,Auxiliar!$P$1:$Q$5,2,FALSE)+VLOOKUP(I757,Auxiliar!$S$1:$T$4,2,FALSE)+VLOOKUP(J757,Auxiliar!$V$1:$W$5,2,FALSE))&gt;=23.5,"Avaliar","Não")),"")</f>
        <v/>
      </c>
      <c r="U757" s="7" t="str">
        <f t="shared" si="11"/>
        <v/>
      </c>
    </row>
    <row r="758" spans="1:21" x14ac:dyDescent="0.25">
      <c r="A758" s="7">
        <v>756</v>
      </c>
      <c r="B758" s="7" t="str">
        <f>IF('5. Map Processos'!B758="","",'5. Map Processos'!B758)</f>
        <v/>
      </c>
      <c r="C758" s="7" t="str">
        <f>IF('5. Map Processos'!C758="","",'5. Map Processos'!C758)</f>
        <v/>
      </c>
      <c r="D758" s="7" t="str">
        <f>IF('5. Map Processos'!E758="","",'5. Map Processos'!E758)</f>
        <v/>
      </c>
      <c r="E758" s="7" t="str">
        <f>IF('5. Map Processos'!I758="","",'5. Map Processos'!I758)</f>
        <v/>
      </c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7" t="str">
        <f>IFERROR(IF((VLOOKUP(F758,Auxiliar!$J$1:$K$6,2,FALSE)+VLOOKUP(G758,Auxiliar!$M$1:$N$5,2,FALSE)+VLOOKUP(H758,Auxiliar!$P$1:$Q$5,2,FALSE)+VLOOKUP(I758,Auxiliar!$S$1:$T$4,2,FALSE)+VLOOKUP(J758,Auxiliar!$V$1:$W$5,2,FALSE))&gt;=25,"Sim",IF((VLOOKUP(F758,Auxiliar!$J$1:$K$6,2,FALSE)+VLOOKUP(G758,Auxiliar!$M$1:$N$5,2,FALSE)+VLOOKUP(H758,Auxiliar!$P$1:$Q$5,2,FALSE)+VLOOKUP(I758,Auxiliar!$S$1:$T$4,2,FALSE)+VLOOKUP(J758,Auxiliar!$V$1:$W$5,2,FALSE))&gt;=23.5,"Avaliar","Não")),"")</f>
        <v/>
      </c>
      <c r="U758" s="7" t="str">
        <f t="shared" si="11"/>
        <v/>
      </c>
    </row>
    <row r="759" spans="1:21" x14ac:dyDescent="0.25">
      <c r="A759" s="7">
        <v>757</v>
      </c>
      <c r="B759" s="7" t="str">
        <f>IF('5. Map Processos'!B759="","",'5. Map Processos'!B759)</f>
        <v/>
      </c>
      <c r="C759" s="7" t="str">
        <f>IF('5. Map Processos'!C759="","",'5. Map Processos'!C759)</f>
        <v/>
      </c>
      <c r="D759" s="7" t="str">
        <f>IF('5. Map Processos'!E759="","",'5. Map Processos'!E759)</f>
        <v/>
      </c>
      <c r="E759" s="7" t="str">
        <f>IF('5. Map Processos'!I759="","",'5. Map Processos'!I759)</f>
        <v/>
      </c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7" t="str">
        <f>IFERROR(IF((VLOOKUP(F759,Auxiliar!$J$1:$K$6,2,FALSE)+VLOOKUP(G759,Auxiliar!$M$1:$N$5,2,FALSE)+VLOOKUP(H759,Auxiliar!$P$1:$Q$5,2,FALSE)+VLOOKUP(I759,Auxiliar!$S$1:$T$4,2,FALSE)+VLOOKUP(J759,Auxiliar!$V$1:$W$5,2,FALSE))&gt;=25,"Sim",IF((VLOOKUP(F759,Auxiliar!$J$1:$K$6,2,FALSE)+VLOOKUP(G759,Auxiliar!$M$1:$N$5,2,FALSE)+VLOOKUP(H759,Auxiliar!$P$1:$Q$5,2,FALSE)+VLOOKUP(I759,Auxiliar!$S$1:$T$4,2,FALSE)+VLOOKUP(J759,Auxiliar!$V$1:$W$5,2,FALSE))&gt;=23.5,"Avaliar","Não")),"")</f>
        <v/>
      </c>
      <c r="U759" s="7" t="str">
        <f t="shared" si="11"/>
        <v/>
      </c>
    </row>
    <row r="760" spans="1:21" x14ac:dyDescent="0.25">
      <c r="A760" s="7">
        <v>758</v>
      </c>
      <c r="B760" s="7" t="str">
        <f>IF('5. Map Processos'!B760="","",'5. Map Processos'!B760)</f>
        <v/>
      </c>
      <c r="C760" s="7" t="str">
        <f>IF('5. Map Processos'!C760="","",'5. Map Processos'!C760)</f>
        <v/>
      </c>
      <c r="D760" s="7" t="str">
        <f>IF('5. Map Processos'!E760="","",'5. Map Processos'!E760)</f>
        <v/>
      </c>
      <c r="E760" s="7" t="str">
        <f>IF('5. Map Processos'!I760="","",'5. Map Processos'!I760)</f>
        <v/>
      </c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7" t="str">
        <f>IFERROR(IF((VLOOKUP(F760,Auxiliar!$J$1:$K$6,2,FALSE)+VLOOKUP(G760,Auxiliar!$M$1:$N$5,2,FALSE)+VLOOKUP(H760,Auxiliar!$P$1:$Q$5,2,FALSE)+VLOOKUP(I760,Auxiliar!$S$1:$T$4,2,FALSE)+VLOOKUP(J760,Auxiliar!$V$1:$W$5,2,FALSE))&gt;=25,"Sim",IF((VLOOKUP(F760,Auxiliar!$J$1:$K$6,2,FALSE)+VLOOKUP(G760,Auxiliar!$M$1:$N$5,2,FALSE)+VLOOKUP(H760,Auxiliar!$P$1:$Q$5,2,FALSE)+VLOOKUP(I760,Auxiliar!$S$1:$T$4,2,FALSE)+VLOOKUP(J760,Auxiliar!$V$1:$W$5,2,FALSE))&gt;=23.5,"Avaliar","Não")),"")</f>
        <v/>
      </c>
      <c r="U760" s="7" t="str">
        <f t="shared" si="11"/>
        <v/>
      </c>
    </row>
    <row r="761" spans="1:21" x14ac:dyDescent="0.25">
      <c r="A761" s="7">
        <v>759</v>
      </c>
      <c r="B761" s="7" t="str">
        <f>IF('5. Map Processos'!B761="","",'5. Map Processos'!B761)</f>
        <v/>
      </c>
      <c r="C761" s="7" t="str">
        <f>IF('5. Map Processos'!C761="","",'5. Map Processos'!C761)</f>
        <v/>
      </c>
      <c r="D761" s="7" t="str">
        <f>IF('5. Map Processos'!E761="","",'5. Map Processos'!E761)</f>
        <v/>
      </c>
      <c r="E761" s="7" t="str">
        <f>IF('5. Map Processos'!I761="","",'5. Map Processos'!I761)</f>
        <v/>
      </c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7" t="str">
        <f>IFERROR(IF((VLOOKUP(F761,Auxiliar!$J$1:$K$6,2,FALSE)+VLOOKUP(G761,Auxiliar!$M$1:$N$5,2,FALSE)+VLOOKUP(H761,Auxiliar!$P$1:$Q$5,2,FALSE)+VLOOKUP(I761,Auxiliar!$S$1:$T$4,2,FALSE)+VLOOKUP(J761,Auxiliar!$V$1:$W$5,2,FALSE))&gt;=25,"Sim",IF((VLOOKUP(F761,Auxiliar!$J$1:$K$6,2,FALSE)+VLOOKUP(G761,Auxiliar!$M$1:$N$5,2,FALSE)+VLOOKUP(H761,Auxiliar!$P$1:$Q$5,2,FALSE)+VLOOKUP(I761,Auxiliar!$S$1:$T$4,2,FALSE)+VLOOKUP(J761,Auxiliar!$V$1:$W$5,2,FALSE))&gt;=23.5,"Avaliar","Não")),"")</f>
        <v/>
      </c>
      <c r="U761" s="7" t="str">
        <f t="shared" si="11"/>
        <v/>
      </c>
    </row>
    <row r="762" spans="1:21" x14ac:dyDescent="0.25">
      <c r="A762" s="7">
        <v>760</v>
      </c>
      <c r="B762" s="7" t="str">
        <f>IF('5. Map Processos'!B762="","",'5. Map Processos'!B762)</f>
        <v/>
      </c>
      <c r="C762" s="7" t="str">
        <f>IF('5. Map Processos'!C762="","",'5. Map Processos'!C762)</f>
        <v/>
      </c>
      <c r="D762" s="7" t="str">
        <f>IF('5. Map Processos'!E762="","",'5. Map Processos'!E762)</f>
        <v/>
      </c>
      <c r="E762" s="7" t="str">
        <f>IF('5. Map Processos'!I762="","",'5. Map Processos'!I762)</f>
        <v/>
      </c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7" t="str">
        <f>IFERROR(IF((VLOOKUP(F762,Auxiliar!$J$1:$K$6,2,FALSE)+VLOOKUP(G762,Auxiliar!$M$1:$N$5,2,FALSE)+VLOOKUP(H762,Auxiliar!$P$1:$Q$5,2,FALSE)+VLOOKUP(I762,Auxiliar!$S$1:$T$4,2,FALSE)+VLOOKUP(J762,Auxiliar!$V$1:$W$5,2,FALSE))&gt;=25,"Sim",IF((VLOOKUP(F762,Auxiliar!$J$1:$K$6,2,FALSE)+VLOOKUP(G762,Auxiliar!$M$1:$N$5,2,FALSE)+VLOOKUP(H762,Auxiliar!$P$1:$Q$5,2,FALSE)+VLOOKUP(I762,Auxiliar!$S$1:$T$4,2,FALSE)+VLOOKUP(J762,Auxiliar!$V$1:$W$5,2,FALSE))&gt;=23.5,"Avaliar","Não")),"")</f>
        <v/>
      </c>
      <c r="U762" s="7" t="str">
        <f t="shared" si="11"/>
        <v/>
      </c>
    </row>
    <row r="763" spans="1:21" x14ac:dyDescent="0.25">
      <c r="A763" s="7">
        <v>761</v>
      </c>
      <c r="B763" s="7" t="str">
        <f>IF('5. Map Processos'!B763="","",'5. Map Processos'!B763)</f>
        <v/>
      </c>
      <c r="C763" s="7" t="str">
        <f>IF('5. Map Processos'!C763="","",'5. Map Processos'!C763)</f>
        <v/>
      </c>
      <c r="D763" s="7" t="str">
        <f>IF('5. Map Processos'!E763="","",'5. Map Processos'!E763)</f>
        <v/>
      </c>
      <c r="E763" s="7" t="str">
        <f>IF('5. Map Processos'!I763="","",'5. Map Processos'!I763)</f>
        <v/>
      </c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7" t="str">
        <f>IFERROR(IF((VLOOKUP(F763,Auxiliar!$J$1:$K$6,2,FALSE)+VLOOKUP(G763,Auxiliar!$M$1:$N$5,2,FALSE)+VLOOKUP(H763,Auxiliar!$P$1:$Q$5,2,FALSE)+VLOOKUP(I763,Auxiliar!$S$1:$T$4,2,FALSE)+VLOOKUP(J763,Auxiliar!$V$1:$W$5,2,FALSE))&gt;=25,"Sim",IF((VLOOKUP(F763,Auxiliar!$J$1:$K$6,2,FALSE)+VLOOKUP(G763,Auxiliar!$M$1:$N$5,2,FALSE)+VLOOKUP(H763,Auxiliar!$P$1:$Q$5,2,FALSE)+VLOOKUP(I763,Auxiliar!$S$1:$T$4,2,FALSE)+VLOOKUP(J763,Auxiliar!$V$1:$W$5,2,FALSE))&gt;=23.5,"Avaliar","Não")),"")</f>
        <v/>
      </c>
      <c r="U763" s="7" t="str">
        <f t="shared" si="11"/>
        <v/>
      </c>
    </row>
    <row r="764" spans="1:21" x14ac:dyDescent="0.25">
      <c r="A764" s="7">
        <v>762</v>
      </c>
      <c r="B764" s="7" t="str">
        <f>IF('5. Map Processos'!B764="","",'5. Map Processos'!B764)</f>
        <v/>
      </c>
      <c r="C764" s="7" t="str">
        <f>IF('5. Map Processos'!C764="","",'5. Map Processos'!C764)</f>
        <v/>
      </c>
      <c r="D764" s="7" t="str">
        <f>IF('5. Map Processos'!E764="","",'5. Map Processos'!E764)</f>
        <v/>
      </c>
      <c r="E764" s="7" t="str">
        <f>IF('5. Map Processos'!I764="","",'5. Map Processos'!I764)</f>
        <v/>
      </c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7" t="str">
        <f>IFERROR(IF((VLOOKUP(F764,Auxiliar!$J$1:$K$6,2,FALSE)+VLOOKUP(G764,Auxiliar!$M$1:$N$5,2,FALSE)+VLOOKUP(H764,Auxiliar!$P$1:$Q$5,2,FALSE)+VLOOKUP(I764,Auxiliar!$S$1:$T$4,2,FALSE)+VLOOKUP(J764,Auxiliar!$V$1:$W$5,2,FALSE))&gt;=25,"Sim",IF((VLOOKUP(F764,Auxiliar!$J$1:$K$6,2,FALSE)+VLOOKUP(G764,Auxiliar!$M$1:$N$5,2,FALSE)+VLOOKUP(H764,Auxiliar!$P$1:$Q$5,2,FALSE)+VLOOKUP(I764,Auxiliar!$S$1:$T$4,2,FALSE)+VLOOKUP(J764,Auxiliar!$V$1:$W$5,2,FALSE))&gt;=23.5,"Avaliar","Não")),"")</f>
        <v/>
      </c>
      <c r="U764" s="7" t="str">
        <f t="shared" si="11"/>
        <v/>
      </c>
    </row>
    <row r="765" spans="1:21" x14ac:dyDescent="0.25">
      <c r="A765" s="7">
        <v>763</v>
      </c>
      <c r="B765" s="7" t="str">
        <f>IF('5. Map Processos'!B765="","",'5. Map Processos'!B765)</f>
        <v/>
      </c>
      <c r="C765" s="7" t="str">
        <f>IF('5. Map Processos'!C765="","",'5. Map Processos'!C765)</f>
        <v/>
      </c>
      <c r="D765" s="7" t="str">
        <f>IF('5. Map Processos'!E765="","",'5. Map Processos'!E765)</f>
        <v/>
      </c>
      <c r="E765" s="7" t="str">
        <f>IF('5. Map Processos'!I765="","",'5. Map Processos'!I765)</f>
        <v/>
      </c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7" t="str">
        <f>IFERROR(IF((VLOOKUP(F765,Auxiliar!$J$1:$K$6,2,FALSE)+VLOOKUP(G765,Auxiliar!$M$1:$N$5,2,FALSE)+VLOOKUP(H765,Auxiliar!$P$1:$Q$5,2,FALSE)+VLOOKUP(I765,Auxiliar!$S$1:$T$4,2,FALSE)+VLOOKUP(J765,Auxiliar!$V$1:$W$5,2,FALSE))&gt;=25,"Sim",IF((VLOOKUP(F765,Auxiliar!$J$1:$K$6,2,FALSE)+VLOOKUP(G765,Auxiliar!$M$1:$N$5,2,FALSE)+VLOOKUP(H765,Auxiliar!$P$1:$Q$5,2,FALSE)+VLOOKUP(I765,Auxiliar!$S$1:$T$4,2,FALSE)+VLOOKUP(J765,Auxiliar!$V$1:$W$5,2,FALSE))&gt;=23.5,"Avaliar","Não")),"")</f>
        <v/>
      </c>
      <c r="U765" s="7" t="str">
        <f t="shared" si="11"/>
        <v/>
      </c>
    </row>
    <row r="766" spans="1:21" x14ac:dyDescent="0.25">
      <c r="A766" s="7">
        <v>764</v>
      </c>
      <c r="B766" s="7" t="str">
        <f>IF('5. Map Processos'!B766="","",'5. Map Processos'!B766)</f>
        <v/>
      </c>
      <c r="C766" s="7" t="str">
        <f>IF('5. Map Processos'!C766="","",'5. Map Processos'!C766)</f>
        <v/>
      </c>
      <c r="D766" s="7" t="str">
        <f>IF('5. Map Processos'!E766="","",'5. Map Processos'!E766)</f>
        <v/>
      </c>
      <c r="E766" s="7" t="str">
        <f>IF('5. Map Processos'!I766="","",'5. Map Processos'!I766)</f>
        <v/>
      </c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7" t="str">
        <f>IFERROR(IF((VLOOKUP(F766,Auxiliar!$J$1:$K$6,2,FALSE)+VLOOKUP(G766,Auxiliar!$M$1:$N$5,2,FALSE)+VLOOKUP(H766,Auxiliar!$P$1:$Q$5,2,FALSE)+VLOOKUP(I766,Auxiliar!$S$1:$T$4,2,FALSE)+VLOOKUP(J766,Auxiliar!$V$1:$W$5,2,FALSE))&gt;=25,"Sim",IF((VLOOKUP(F766,Auxiliar!$J$1:$K$6,2,FALSE)+VLOOKUP(G766,Auxiliar!$M$1:$N$5,2,FALSE)+VLOOKUP(H766,Auxiliar!$P$1:$Q$5,2,FALSE)+VLOOKUP(I766,Auxiliar!$S$1:$T$4,2,FALSE)+VLOOKUP(J766,Auxiliar!$V$1:$W$5,2,FALSE))&gt;=23.5,"Avaliar","Não")),"")</f>
        <v/>
      </c>
      <c r="U766" s="7" t="str">
        <f t="shared" si="11"/>
        <v/>
      </c>
    </row>
    <row r="767" spans="1:21" x14ac:dyDescent="0.25">
      <c r="A767" s="7">
        <v>765</v>
      </c>
      <c r="B767" s="7" t="str">
        <f>IF('5. Map Processos'!B767="","",'5. Map Processos'!B767)</f>
        <v/>
      </c>
      <c r="C767" s="7" t="str">
        <f>IF('5. Map Processos'!C767="","",'5. Map Processos'!C767)</f>
        <v/>
      </c>
      <c r="D767" s="7" t="str">
        <f>IF('5. Map Processos'!E767="","",'5. Map Processos'!E767)</f>
        <v/>
      </c>
      <c r="E767" s="7" t="str">
        <f>IF('5. Map Processos'!I767="","",'5. Map Processos'!I767)</f>
        <v/>
      </c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7" t="str">
        <f>IFERROR(IF((VLOOKUP(F767,Auxiliar!$J$1:$K$6,2,FALSE)+VLOOKUP(G767,Auxiliar!$M$1:$N$5,2,FALSE)+VLOOKUP(H767,Auxiliar!$P$1:$Q$5,2,FALSE)+VLOOKUP(I767,Auxiliar!$S$1:$T$4,2,FALSE)+VLOOKUP(J767,Auxiliar!$V$1:$W$5,2,FALSE))&gt;=25,"Sim",IF((VLOOKUP(F767,Auxiliar!$J$1:$K$6,2,FALSE)+VLOOKUP(G767,Auxiliar!$M$1:$N$5,2,FALSE)+VLOOKUP(H767,Auxiliar!$P$1:$Q$5,2,FALSE)+VLOOKUP(I767,Auxiliar!$S$1:$T$4,2,FALSE)+VLOOKUP(J767,Auxiliar!$V$1:$W$5,2,FALSE))&gt;=23.5,"Avaliar","Não")),"")</f>
        <v/>
      </c>
      <c r="U767" s="7" t="str">
        <f t="shared" si="11"/>
        <v/>
      </c>
    </row>
    <row r="768" spans="1:21" x14ac:dyDescent="0.25">
      <c r="A768" s="7">
        <v>766</v>
      </c>
      <c r="B768" s="7" t="str">
        <f>IF('5. Map Processos'!B768="","",'5. Map Processos'!B768)</f>
        <v/>
      </c>
      <c r="C768" s="7" t="str">
        <f>IF('5. Map Processos'!C768="","",'5. Map Processos'!C768)</f>
        <v/>
      </c>
      <c r="D768" s="7" t="str">
        <f>IF('5. Map Processos'!E768="","",'5. Map Processos'!E768)</f>
        <v/>
      </c>
      <c r="E768" s="7" t="str">
        <f>IF('5. Map Processos'!I768="","",'5. Map Processos'!I768)</f>
        <v/>
      </c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7" t="str">
        <f>IFERROR(IF((VLOOKUP(F768,Auxiliar!$J$1:$K$6,2,FALSE)+VLOOKUP(G768,Auxiliar!$M$1:$N$5,2,FALSE)+VLOOKUP(H768,Auxiliar!$P$1:$Q$5,2,FALSE)+VLOOKUP(I768,Auxiliar!$S$1:$T$4,2,FALSE)+VLOOKUP(J768,Auxiliar!$V$1:$W$5,2,FALSE))&gt;=25,"Sim",IF((VLOOKUP(F768,Auxiliar!$J$1:$K$6,2,FALSE)+VLOOKUP(G768,Auxiliar!$M$1:$N$5,2,FALSE)+VLOOKUP(H768,Auxiliar!$P$1:$Q$5,2,FALSE)+VLOOKUP(I768,Auxiliar!$S$1:$T$4,2,FALSE)+VLOOKUP(J768,Auxiliar!$V$1:$W$5,2,FALSE))&gt;=23.5,"Avaliar","Não")),"")</f>
        <v/>
      </c>
      <c r="U768" s="7" t="str">
        <f t="shared" si="11"/>
        <v/>
      </c>
    </row>
    <row r="769" spans="1:21" x14ac:dyDescent="0.25">
      <c r="A769" s="7">
        <v>767</v>
      </c>
      <c r="B769" s="7" t="str">
        <f>IF('5. Map Processos'!B769="","",'5. Map Processos'!B769)</f>
        <v/>
      </c>
      <c r="C769" s="7" t="str">
        <f>IF('5. Map Processos'!C769="","",'5. Map Processos'!C769)</f>
        <v/>
      </c>
      <c r="D769" s="7" t="str">
        <f>IF('5. Map Processos'!E769="","",'5. Map Processos'!E769)</f>
        <v/>
      </c>
      <c r="E769" s="7" t="str">
        <f>IF('5. Map Processos'!I769="","",'5. Map Processos'!I769)</f>
        <v/>
      </c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7" t="str">
        <f>IFERROR(IF((VLOOKUP(F769,Auxiliar!$J$1:$K$6,2,FALSE)+VLOOKUP(G769,Auxiliar!$M$1:$N$5,2,FALSE)+VLOOKUP(H769,Auxiliar!$P$1:$Q$5,2,FALSE)+VLOOKUP(I769,Auxiliar!$S$1:$T$4,2,FALSE)+VLOOKUP(J769,Auxiliar!$V$1:$W$5,2,FALSE))&gt;=25,"Sim",IF((VLOOKUP(F769,Auxiliar!$J$1:$K$6,2,FALSE)+VLOOKUP(G769,Auxiliar!$M$1:$N$5,2,FALSE)+VLOOKUP(H769,Auxiliar!$P$1:$Q$5,2,FALSE)+VLOOKUP(I769,Auxiliar!$S$1:$T$4,2,FALSE)+VLOOKUP(J769,Auxiliar!$V$1:$W$5,2,FALSE))&gt;=23.5,"Avaliar","Não")),"")</f>
        <v/>
      </c>
      <c r="U769" s="7" t="str">
        <f t="shared" si="11"/>
        <v/>
      </c>
    </row>
    <row r="770" spans="1:21" x14ac:dyDescent="0.25">
      <c r="A770" s="7">
        <v>768</v>
      </c>
      <c r="B770" s="7" t="str">
        <f>IF('5. Map Processos'!B770="","",'5. Map Processos'!B770)</f>
        <v/>
      </c>
      <c r="C770" s="7" t="str">
        <f>IF('5. Map Processos'!C770="","",'5. Map Processos'!C770)</f>
        <v/>
      </c>
      <c r="D770" s="7" t="str">
        <f>IF('5. Map Processos'!E770="","",'5. Map Processos'!E770)</f>
        <v/>
      </c>
      <c r="E770" s="7" t="str">
        <f>IF('5. Map Processos'!I770="","",'5. Map Processos'!I770)</f>
        <v/>
      </c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7" t="str">
        <f>IFERROR(IF((VLOOKUP(F770,Auxiliar!$J$1:$K$6,2,FALSE)+VLOOKUP(G770,Auxiliar!$M$1:$N$5,2,FALSE)+VLOOKUP(H770,Auxiliar!$P$1:$Q$5,2,FALSE)+VLOOKUP(I770,Auxiliar!$S$1:$T$4,2,FALSE)+VLOOKUP(J770,Auxiliar!$V$1:$W$5,2,FALSE))&gt;=25,"Sim",IF((VLOOKUP(F770,Auxiliar!$J$1:$K$6,2,FALSE)+VLOOKUP(G770,Auxiliar!$M$1:$N$5,2,FALSE)+VLOOKUP(H770,Auxiliar!$P$1:$Q$5,2,FALSE)+VLOOKUP(I770,Auxiliar!$S$1:$T$4,2,FALSE)+VLOOKUP(J770,Auxiliar!$V$1:$W$5,2,FALSE))&gt;=23.5,"Avaliar","Não")),"")</f>
        <v/>
      </c>
      <c r="U770" s="7" t="str">
        <f t="shared" si="11"/>
        <v/>
      </c>
    </row>
    <row r="771" spans="1:21" x14ac:dyDescent="0.25">
      <c r="A771" s="7">
        <v>769</v>
      </c>
      <c r="B771" s="7" t="str">
        <f>IF('5. Map Processos'!B771="","",'5. Map Processos'!B771)</f>
        <v/>
      </c>
      <c r="C771" s="7" t="str">
        <f>IF('5. Map Processos'!C771="","",'5. Map Processos'!C771)</f>
        <v/>
      </c>
      <c r="D771" s="7" t="str">
        <f>IF('5. Map Processos'!E771="","",'5. Map Processos'!E771)</f>
        <v/>
      </c>
      <c r="E771" s="7" t="str">
        <f>IF('5. Map Processos'!I771="","",'5. Map Processos'!I771)</f>
        <v/>
      </c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7" t="str">
        <f>IFERROR(IF((VLOOKUP(F771,Auxiliar!$J$1:$K$6,2,FALSE)+VLOOKUP(G771,Auxiliar!$M$1:$N$5,2,FALSE)+VLOOKUP(H771,Auxiliar!$P$1:$Q$5,2,FALSE)+VLOOKUP(I771,Auxiliar!$S$1:$T$4,2,FALSE)+VLOOKUP(J771,Auxiliar!$V$1:$W$5,2,FALSE))&gt;=25,"Sim",IF((VLOOKUP(F771,Auxiliar!$J$1:$K$6,2,FALSE)+VLOOKUP(G771,Auxiliar!$M$1:$N$5,2,FALSE)+VLOOKUP(H771,Auxiliar!$P$1:$Q$5,2,FALSE)+VLOOKUP(I771,Auxiliar!$S$1:$T$4,2,FALSE)+VLOOKUP(J771,Auxiliar!$V$1:$W$5,2,FALSE))&gt;=23.5,"Avaliar","Não")),"")</f>
        <v/>
      </c>
      <c r="U771" s="7" t="str">
        <f t="shared" si="11"/>
        <v/>
      </c>
    </row>
    <row r="772" spans="1:21" x14ac:dyDescent="0.25">
      <c r="A772" s="7">
        <v>770</v>
      </c>
      <c r="B772" s="7" t="str">
        <f>IF('5. Map Processos'!B772="","",'5. Map Processos'!B772)</f>
        <v/>
      </c>
      <c r="C772" s="7" t="str">
        <f>IF('5. Map Processos'!C772="","",'5. Map Processos'!C772)</f>
        <v/>
      </c>
      <c r="D772" s="7" t="str">
        <f>IF('5. Map Processos'!E772="","",'5. Map Processos'!E772)</f>
        <v/>
      </c>
      <c r="E772" s="7" t="str">
        <f>IF('5. Map Processos'!I772="","",'5. Map Processos'!I772)</f>
        <v/>
      </c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7" t="str">
        <f>IFERROR(IF((VLOOKUP(F772,Auxiliar!$J$1:$K$6,2,FALSE)+VLOOKUP(G772,Auxiliar!$M$1:$N$5,2,FALSE)+VLOOKUP(H772,Auxiliar!$P$1:$Q$5,2,FALSE)+VLOOKUP(I772,Auxiliar!$S$1:$T$4,2,FALSE)+VLOOKUP(J772,Auxiliar!$V$1:$W$5,2,FALSE))&gt;=25,"Sim",IF((VLOOKUP(F772,Auxiliar!$J$1:$K$6,2,FALSE)+VLOOKUP(G772,Auxiliar!$M$1:$N$5,2,FALSE)+VLOOKUP(H772,Auxiliar!$P$1:$Q$5,2,FALSE)+VLOOKUP(I772,Auxiliar!$S$1:$T$4,2,FALSE)+VLOOKUP(J772,Auxiliar!$V$1:$W$5,2,FALSE))&gt;=23.5,"Avaliar","Não")),"")</f>
        <v/>
      </c>
      <c r="U772" s="7" t="str">
        <f t="shared" ref="U772:U835" si="12">IF(OR(F772="",G772="",H772="",I772="",J772="",K772="",L772="",M772="",N772="",O772="",P772="",Q772="",R772=""),"",IFERROR(IF(AND(OR(T772="Sim",K772="Sim",L772="Sim",M772="Sim"),OR(N772="Sim",O772="Sim",P772="Sim",Q772="Sim",R772="Sim")),"Sim",IF(AND(AND(T772="Avaliar",K772="Não",L772="Não",M772="Não"),OR(N772="Sim",O772="Sim",P772="Sim",Q772="Sim",R772="Sim")),"Avaliar","Não")),""))</f>
        <v/>
      </c>
    </row>
    <row r="773" spans="1:21" x14ac:dyDescent="0.25">
      <c r="A773" s="7">
        <v>771</v>
      </c>
      <c r="B773" s="7" t="str">
        <f>IF('5. Map Processos'!B773="","",'5. Map Processos'!B773)</f>
        <v/>
      </c>
      <c r="C773" s="7" t="str">
        <f>IF('5. Map Processos'!C773="","",'5. Map Processos'!C773)</f>
        <v/>
      </c>
      <c r="D773" s="7" t="str">
        <f>IF('5. Map Processos'!E773="","",'5. Map Processos'!E773)</f>
        <v/>
      </c>
      <c r="E773" s="7" t="str">
        <f>IF('5. Map Processos'!I773="","",'5. Map Processos'!I773)</f>
        <v/>
      </c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7" t="str">
        <f>IFERROR(IF((VLOOKUP(F773,Auxiliar!$J$1:$K$6,2,FALSE)+VLOOKUP(G773,Auxiliar!$M$1:$N$5,2,FALSE)+VLOOKUP(H773,Auxiliar!$P$1:$Q$5,2,FALSE)+VLOOKUP(I773,Auxiliar!$S$1:$T$4,2,FALSE)+VLOOKUP(J773,Auxiliar!$V$1:$W$5,2,FALSE))&gt;=25,"Sim",IF((VLOOKUP(F773,Auxiliar!$J$1:$K$6,2,FALSE)+VLOOKUP(G773,Auxiliar!$M$1:$N$5,2,FALSE)+VLOOKUP(H773,Auxiliar!$P$1:$Q$5,2,FALSE)+VLOOKUP(I773,Auxiliar!$S$1:$T$4,2,FALSE)+VLOOKUP(J773,Auxiliar!$V$1:$W$5,2,FALSE))&gt;=23.5,"Avaliar","Não")),"")</f>
        <v/>
      </c>
      <c r="U773" s="7" t="str">
        <f t="shared" si="12"/>
        <v/>
      </c>
    </row>
    <row r="774" spans="1:21" x14ac:dyDescent="0.25">
      <c r="A774" s="7">
        <v>772</v>
      </c>
      <c r="B774" s="7" t="str">
        <f>IF('5. Map Processos'!B774="","",'5. Map Processos'!B774)</f>
        <v/>
      </c>
      <c r="C774" s="7" t="str">
        <f>IF('5. Map Processos'!C774="","",'5. Map Processos'!C774)</f>
        <v/>
      </c>
      <c r="D774" s="7" t="str">
        <f>IF('5. Map Processos'!E774="","",'5. Map Processos'!E774)</f>
        <v/>
      </c>
      <c r="E774" s="7" t="str">
        <f>IF('5. Map Processos'!I774="","",'5. Map Processos'!I774)</f>
        <v/>
      </c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7" t="str">
        <f>IFERROR(IF((VLOOKUP(F774,Auxiliar!$J$1:$K$6,2,FALSE)+VLOOKUP(G774,Auxiliar!$M$1:$N$5,2,FALSE)+VLOOKUP(H774,Auxiliar!$P$1:$Q$5,2,FALSE)+VLOOKUP(I774,Auxiliar!$S$1:$T$4,2,FALSE)+VLOOKUP(J774,Auxiliar!$V$1:$W$5,2,FALSE))&gt;=25,"Sim",IF((VLOOKUP(F774,Auxiliar!$J$1:$K$6,2,FALSE)+VLOOKUP(G774,Auxiliar!$M$1:$N$5,2,FALSE)+VLOOKUP(H774,Auxiliar!$P$1:$Q$5,2,FALSE)+VLOOKUP(I774,Auxiliar!$S$1:$T$4,2,FALSE)+VLOOKUP(J774,Auxiliar!$V$1:$W$5,2,FALSE))&gt;=23.5,"Avaliar","Não")),"")</f>
        <v/>
      </c>
      <c r="U774" s="7" t="str">
        <f t="shared" si="12"/>
        <v/>
      </c>
    </row>
    <row r="775" spans="1:21" x14ac:dyDescent="0.25">
      <c r="A775" s="7">
        <v>773</v>
      </c>
      <c r="B775" s="7" t="str">
        <f>IF('5. Map Processos'!B775="","",'5. Map Processos'!B775)</f>
        <v/>
      </c>
      <c r="C775" s="7" t="str">
        <f>IF('5. Map Processos'!C775="","",'5. Map Processos'!C775)</f>
        <v/>
      </c>
      <c r="D775" s="7" t="str">
        <f>IF('5. Map Processos'!E775="","",'5. Map Processos'!E775)</f>
        <v/>
      </c>
      <c r="E775" s="7" t="str">
        <f>IF('5. Map Processos'!I775="","",'5. Map Processos'!I775)</f>
        <v/>
      </c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7" t="str">
        <f>IFERROR(IF((VLOOKUP(F775,Auxiliar!$J$1:$K$6,2,FALSE)+VLOOKUP(G775,Auxiliar!$M$1:$N$5,2,FALSE)+VLOOKUP(H775,Auxiliar!$P$1:$Q$5,2,FALSE)+VLOOKUP(I775,Auxiliar!$S$1:$T$4,2,FALSE)+VLOOKUP(J775,Auxiliar!$V$1:$W$5,2,FALSE))&gt;=25,"Sim",IF((VLOOKUP(F775,Auxiliar!$J$1:$K$6,2,FALSE)+VLOOKUP(G775,Auxiliar!$M$1:$N$5,2,FALSE)+VLOOKUP(H775,Auxiliar!$P$1:$Q$5,2,FALSE)+VLOOKUP(I775,Auxiliar!$S$1:$T$4,2,FALSE)+VLOOKUP(J775,Auxiliar!$V$1:$W$5,2,FALSE))&gt;=23.5,"Avaliar","Não")),"")</f>
        <v/>
      </c>
      <c r="U775" s="7" t="str">
        <f t="shared" si="12"/>
        <v/>
      </c>
    </row>
    <row r="776" spans="1:21" x14ac:dyDescent="0.25">
      <c r="A776" s="7">
        <v>774</v>
      </c>
      <c r="B776" s="7" t="str">
        <f>IF('5. Map Processos'!B776="","",'5. Map Processos'!B776)</f>
        <v/>
      </c>
      <c r="C776" s="7" t="str">
        <f>IF('5. Map Processos'!C776="","",'5. Map Processos'!C776)</f>
        <v/>
      </c>
      <c r="D776" s="7" t="str">
        <f>IF('5. Map Processos'!E776="","",'5. Map Processos'!E776)</f>
        <v/>
      </c>
      <c r="E776" s="7" t="str">
        <f>IF('5. Map Processos'!I776="","",'5. Map Processos'!I776)</f>
        <v/>
      </c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7" t="str">
        <f>IFERROR(IF((VLOOKUP(F776,Auxiliar!$J$1:$K$6,2,FALSE)+VLOOKUP(G776,Auxiliar!$M$1:$N$5,2,FALSE)+VLOOKUP(H776,Auxiliar!$P$1:$Q$5,2,FALSE)+VLOOKUP(I776,Auxiliar!$S$1:$T$4,2,FALSE)+VLOOKUP(J776,Auxiliar!$V$1:$W$5,2,FALSE))&gt;=25,"Sim",IF((VLOOKUP(F776,Auxiliar!$J$1:$K$6,2,FALSE)+VLOOKUP(G776,Auxiliar!$M$1:$N$5,2,FALSE)+VLOOKUP(H776,Auxiliar!$P$1:$Q$5,2,FALSE)+VLOOKUP(I776,Auxiliar!$S$1:$T$4,2,FALSE)+VLOOKUP(J776,Auxiliar!$V$1:$W$5,2,FALSE))&gt;=23.5,"Avaliar","Não")),"")</f>
        <v/>
      </c>
      <c r="U776" s="7" t="str">
        <f t="shared" si="12"/>
        <v/>
      </c>
    </row>
    <row r="777" spans="1:21" x14ac:dyDescent="0.25">
      <c r="A777" s="7">
        <v>775</v>
      </c>
      <c r="B777" s="7" t="str">
        <f>IF('5. Map Processos'!B777="","",'5. Map Processos'!B777)</f>
        <v/>
      </c>
      <c r="C777" s="7" t="str">
        <f>IF('5. Map Processos'!C777="","",'5. Map Processos'!C777)</f>
        <v/>
      </c>
      <c r="D777" s="7" t="str">
        <f>IF('5. Map Processos'!E777="","",'5. Map Processos'!E777)</f>
        <v/>
      </c>
      <c r="E777" s="7" t="str">
        <f>IF('5. Map Processos'!I777="","",'5. Map Processos'!I777)</f>
        <v/>
      </c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7" t="str">
        <f>IFERROR(IF((VLOOKUP(F777,Auxiliar!$J$1:$K$6,2,FALSE)+VLOOKUP(G777,Auxiliar!$M$1:$N$5,2,FALSE)+VLOOKUP(H777,Auxiliar!$P$1:$Q$5,2,FALSE)+VLOOKUP(I777,Auxiliar!$S$1:$T$4,2,FALSE)+VLOOKUP(J777,Auxiliar!$V$1:$W$5,2,FALSE))&gt;=25,"Sim",IF((VLOOKUP(F777,Auxiliar!$J$1:$K$6,2,FALSE)+VLOOKUP(G777,Auxiliar!$M$1:$N$5,2,FALSE)+VLOOKUP(H777,Auxiliar!$P$1:$Q$5,2,FALSE)+VLOOKUP(I777,Auxiliar!$S$1:$T$4,2,FALSE)+VLOOKUP(J777,Auxiliar!$V$1:$W$5,2,FALSE))&gt;=23.5,"Avaliar","Não")),"")</f>
        <v/>
      </c>
      <c r="U777" s="7" t="str">
        <f t="shared" si="12"/>
        <v/>
      </c>
    </row>
    <row r="778" spans="1:21" x14ac:dyDescent="0.25">
      <c r="A778" s="7">
        <v>776</v>
      </c>
      <c r="B778" s="7" t="str">
        <f>IF('5. Map Processos'!B778="","",'5. Map Processos'!B778)</f>
        <v/>
      </c>
      <c r="C778" s="7" t="str">
        <f>IF('5. Map Processos'!C778="","",'5. Map Processos'!C778)</f>
        <v/>
      </c>
      <c r="D778" s="7" t="str">
        <f>IF('5. Map Processos'!E778="","",'5. Map Processos'!E778)</f>
        <v/>
      </c>
      <c r="E778" s="7" t="str">
        <f>IF('5. Map Processos'!I778="","",'5. Map Processos'!I778)</f>
        <v/>
      </c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7" t="str">
        <f>IFERROR(IF((VLOOKUP(F778,Auxiliar!$J$1:$K$6,2,FALSE)+VLOOKUP(G778,Auxiliar!$M$1:$N$5,2,FALSE)+VLOOKUP(H778,Auxiliar!$P$1:$Q$5,2,FALSE)+VLOOKUP(I778,Auxiliar!$S$1:$T$4,2,FALSE)+VLOOKUP(J778,Auxiliar!$V$1:$W$5,2,FALSE))&gt;=25,"Sim",IF((VLOOKUP(F778,Auxiliar!$J$1:$K$6,2,FALSE)+VLOOKUP(G778,Auxiliar!$M$1:$N$5,2,FALSE)+VLOOKUP(H778,Auxiliar!$P$1:$Q$5,2,FALSE)+VLOOKUP(I778,Auxiliar!$S$1:$T$4,2,FALSE)+VLOOKUP(J778,Auxiliar!$V$1:$W$5,2,FALSE))&gt;=23.5,"Avaliar","Não")),"")</f>
        <v/>
      </c>
      <c r="U778" s="7" t="str">
        <f t="shared" si="12"/>
        <v/>
      </c>
    </row>
    <row r="779" spans="1:21" x14ac:dyDescent="0.25">
      <c r="A779" s="7">
        <v>777</v>
      </c>
      <c r="B779" s="7" t="str">
        <f>IF('5. Map Processos'!B779="","",'5. Map Processos'!B779)</f>
        <v/>
      </c>
      <c r="C779" s="7" t="str">
        <f>IF('5. Map Processos'!C779="","",'5. Map Processos'!C779)</f>
        <v/>
      </c>
      <c r="D779" s="7" t="str">
        <f>IF('5. Map Processos'!E779="","",'5. Map Processos'!E779)</f>
        <v/>
      </c>
      <c r="E779" s="7" t="str">
        <f>IF('5. Map Processos'!I779="","",'5. Map Processos'!I779)</f>
        <v/>
      </c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7" t="str">
        <f>IFERROR(IF((VLOOKUP(F779,Auxiliar!$J$1:$K$6,2,FALSE)+VLOOKUP(G779,Auxiliar!$M$1:$N$5,2,FALSE)+VLOOKUP(H779,Auxiliar!$P$1:$Q$5,2,FALSE)+VLOOKUP(I779,Auxiliar!$S$1:$T$4,2,FALSE)+VLOOKUP(J779,Auxiliar!$V$1:$W$5,2,FALSE))&gt;=25,"Sim",IF((VLOOKUP(F779,Auxiliar!$J$1:$K$6,2,FALSE)+VLOOKUP(G779,Auxiliar!$M$1:$N$5,2,FALSE)+VLOOKUP(H779,Auxiliar!$P$1:$Q$5,2,FALSE)+VLOOKUP(I779,Auxiliar!$S$1:$T$4,2,FALSE)+VLOOKUP(J779,Auxiliar!$V$1:$W$5,2,FALSE))&gt;=23.5,"Avaliar","Não")),"")</f>
        <v/>
      </c>
      <c r="U779" s="7" t="str">
        <f t="shared" si="12"/>
        <v/>
      </c>
    </row>
    <row r="780" spans="1:21" x14ac:dyDescent="0.25">
      <c r="A780" s="7">
        <v>778</v>
      </c>
      <c r="B780" s="7" t="str">
        <f>IF('5. Map Processos'!B780="","",'5. Map Processos'!B780)</f>
        <v/>
      </c>
      <c r="C780" s="7" t="str">
        <f>IF('5. Map Processos'!C780="","",'5. Map Processos'!C780)</f>
        <v/>
      </c>
      <c r="D780" s="7" t="str">
        <f>IF('5. Map Processos'!E780="","",'5. Map Processos'!E780)</f>
        <v/>
      </c>
      <c r="E780" s="7" t="str">
        <f>IF('5. Map Processos'!I780="","",'5. Map Processos'!I780)</f>
        <v/>
      </c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7" t="str">
        <f>IFERROR(IF((VLOOKUP(F780,Auxiliar!$J$1:$K$6,2,FALSE)+VLOOKUP(G780,Auxiliar!$M$1:$N$5,2,FALSE)+VLOOKUP(H780,Auxiliar!$P$1:$Q$5,2,FALSE)+VLOOKUP(I780,Auxiliar!$S$1:$T$4,2,FALSE)+VLOOKUP(J780,Auxiliar!$V$1:$W$5,2,FALSE))&gt;=25,"Sim",IF((VLOOKUP(F780,Auxiliar!$J$1:$K$6,2,FALSE)+VLOOKUP(G780,Auxiliar!$M$1:$N$5,2,FALSE)+VLOOKUP(H780,Auxiliar!$P$1:$Q$5,2,FALSE)+VLOOKUP(I780,Auxiliar!$S$1:$T$4,2,FALSE)+VLOOKUP(J780,Auxiliar!$V$1:$W$5,2,FALSE))&gt;=23.5,"Avaliar","Não")),"")</f>
        <v/>
      </c>
      <c r="U780" s="7" t="str">
        <f t="shared" si="12"/>
        <v/>
      </c>
    </row>
    <row r="781" spans="1:21" x14ac:dyDescent="0.25">
      <c r="A781" s="7">
        <v>779</v>
      </c>
      <c r="B781" s="7" t="str">
        <f>IF('5. Map Processos'!B781="","",'5. Map Processos'!B781)</f>
        <v/>
      </c>
      <c r="C781" s="7" t="str">
        <f>IF('5. Map Processos'!C781="","",'5. Map Processos'!C781)</f>
        <v/>
      </c>
      <c r="D781" s="7" t="str">
        <f>IF('5. Map Processos'!E781="","",'5. Map Processos'!E781)</f>
        <v/>
      </c>
      <c r="E781" s="7" t="str">
        <f>IF('5. Map Processos'!I781="","",'5. Map Processos'!I781)</f>
        <v/>
      </c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7" t="str">
        <f>IFERROR(IF((VLOOKUP(F781,Auxiliar!$J$1:$K$6,2,FALSE)+VLOOKUP(G781,Auxiliar!$M$1:$N$5,2,FALSE)+VLOOKUP(H781,Auxiliar!$P$1:$Q$5,2,FALSE)+VLOOKUP(I781,Auxiliar!$S$1:$T$4,2,FALSE)+VLOOKUP(J781,Auxiliar!$V$1:$W$5,2,FALSE))&gt;=25,"Sim",IF((VLOOKUP(F781,Auxiliar!$J$1:$K$6,2,FALSE)+VLOOKUP(G781,Auxiliar!$M$1:$N$5,2,FALSE)+VLOOKUP(H781,Auxiliar!$P$1:$Q$5,2,FALSE)+VLOOKUP(I781,Auxiliar!$S$1:$T$4,2,FALSE)+VLOOKUP(J781,Auxiliar!$V$1:$W$5,2,FALSE))&gt;=23.5,"Avaliar","Não")),"")</f>
        <v/>
      </c>
      <c r="U781" s="7" t="str">
        <f t="shared" si="12"/>
        <v/>
      </c>
    </row>
    <row r="782" spans="1:21" x14ac:dyDescent="0.25">
      <c r="A782" s="7">
        <v>780</v>
      </c>
      <c r="B782" s="7" t="str">
        <f>IF('5. Map Processos'!B782="","",'5. Map Processos'!B782)</f>
        <v/>
      </c>
      <c r="C782" s="7" t="str">
        <f>IF('5. Map Processos'!C782="","",'5. Map Processos'!C782)</f>
        <v/>
      </c>
      <c r="D782" s="7" t="str">
        <f>IF('5. Map Processos'!E782="","",'5. Map Processos'!E782)</f>
        <v/>
      </c>
      <c r="E782" s="7" t="str">
        <f>IF('5. Map Processos'!I782="","",'5. Map Processos'!I782)</f>
        <v/>
      </c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7" t="str">
        <f>IFERROR(IF((VLOOKUP(F782,Auxiliar!$J$1:$K$6,2,FALSE)+VLOOKUP(G782,Auxiliar!$M$1:$N$5,2,FALSE)+VLOOKUP(H782,Auxiliar!$P$1:$Q$5,2,FALSE)+VLOOKUP(I782,Auxiliar!$S$1:$T$4,2,FALSE)+VLOOKUP(J782,Auxiliar!$V$1:$W$5,2,FALSE))&gt;=25,"Sim",IF((VLOOKUP(F782,Auxiliar!$J$1:$K$6,2,FALSE)+VLOOKUP(G782,Auxiliar!$M$1:$N$5,2,FALSE)+VLOOKUP(H782,Auxiliar!$P$1:$Q$5,2,FALSE)+VLOOKUP(I782,Auxiliar!$S$1:$T$4,2,FALSE)+VLOOKUP(J782,Auxiliar!$V$1:$W$5,2,FALSE))&gt;=23.5,"Avaliar","Não")),"")</f>
        <v/>
      </c>
      <c r="U782" s="7" t="str">
        <f t="shared" si="12"/>
        <v/>
      </c>
    </row>
    <row r="783" spans="1:21" x14ac:dyDescent="0.25">
      <c r="A783" s="7">
        <v>781</v>
      </c>
      <c r="B783" s="7" t="str">
        <f>IF('5. Map Processos'!B783="","",'5. Map Processos'!B783)</f>
        <v/>
      </c>
      <c r="C783" s="7" t="str">
        <f>IF('5. Map Processos'!C783="","",'5. Map Processos'!C783)</f>
        <v/>
      </c>
      <c r="D783" s="7" t="str">
        <f>IF('5. Map Processos'!E783="","",'5. Map Processos'!E783)</f>
        <v/>
      </c>
      <c r="E783" s="7" t="str">
        <f>IF('5. Map Processos'!I783="","",'5. Map Processos'!I783)</f>
        <v/>
      </c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7" t="str">
        <f>IFERROR(IF((VLOOKUP(F783,Auxiliar!$J$1:$K$6,2,FALSE)+VLOOKUP(G783,Auxiliar!$M$1:$N$5,2,FALSE)+VLOOKUP(H783,Auxiliar!$P$1:$Q$5,2,FALSE)+VLOOKUP(I783,Auxiliar!$S$1:$T$4,2,FALSE)+VLOOKUP(J783,Auxiliar!$V$1:$W$5,2,FALSE))&gt;=25,"Sim",IF((VLOOKUP(F783,Auxiliar!$J$1:$K$6,2,FALSE)+VLOOKUP(G783,Auxiliar!$M$1:$N$5,2,FALSE)+VLOOKUP(H783,Auxiliar!$P$1:$Q$5,2,FALSE)+VLOOKUP(I783,Auxiliar!$S$1:$T$4,2,FALSE)+VLOOKUP(J783,Auxiliar!$V$1:$W$5,2,FALSE))&gt;=23.5,"Avaliar","Não")),"")</f>
        <v/>
      </c>
      <c r="U783" s="7" t="str">
        <f t="shared" si="12"/>
        <v/>
      </c>
    </row>
    <row r="784" spans="1:21" x14ac:dyDescent="0.25">
      <c r="A784" s="7">
        <v>782</v>
      </c>
      <c r="B784" s="7" t="str">
        <f>IF('5. Map Processos'!B784="","",'5. Map Processos'!B784)</f>
        <v/>
      </c>
      <c r="C784" s="7" t="str">
        <f>IF('5. Map Processos'!C784="","",'5. Map Processos'!C784)</f>
        <v/>
      </c>
      <c r="D784" s="7" t="str">
        <f>IF('5. Map Processos'!E784="","",'5. Map Processos'!E784)</f>
        <v/>
      </c>
      <c r="E784" s="7" t="str">
        <f>IF('5. Map Processos'!I784="","",'5. Map Processos'!I784)</f>
        <v/>
      </c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7" t="str">
        <f>IFERROR(IF((VLOOKUP(F784,Auxiliar!$J$1:$K$6,2,FALSE)+VLOOKUP(G784,Auxiliar!$M$1:$N$5,2,FALSE)+VLOOKUP(H784,Auxiliar!$P$1:$Q$5,2,FALSE)+VLOOKUP(I784,Auxiliar!$S$1:$T$4,2,FALSE)+VLOOKUP(J784,Auxiliar!$V$1:$W$5,2,FALSE))&gt;=25,"Sim",IF((VLOOKUP(F784,Auxiliar!$J$1:$K$6,2,FALSE)+VLOOKUP(G784,Auxiliar!$M$1:$N$5,2,FALSE)+VLOOKUP(H784,Auxiliar!$P$1:$Q$5,2,FALSE)+VLOOKUP(I784,Auxiliar!$S$1:$T$4,2,FALSE)+VLOOKUP(J784,Auxiliar!$V$1:$W$5,2,FALSE))&gt;=23.5,"Avaliar","Não")),"")</f>
        <v/>
      </c>
      <c r="U784" s="7" t="str">
        <f t="shared" si="12"/>
        <v/>
      </c>
    </row>
    <row r="785" spans="1:21" x14ac:dyDescent="0.25">
      <c r="A785" s="7">
        <v>783</v>
      </c>
      <c r="B785" s="7" t="str">
        <f>IF('5. Map Processos'!B785="","",'5. Map Processos'!B785)</f>
        <v/>
      </c>
      <c r="C785" s="7" t="str">
        <f>IF('5. Map Processos'!C785="","",'5. Map Processos'!C785)</f>
        <v/>
      </c>
      <c r="D785" s="7" t="str">
        <f>IF('5. Map Processos'!E785="","",'5. Map Processos'!E785)</f>
        <v/>
      </c>
      <c r="E785" s="7" t="str">
        <f>IF('5. Map Processos'!I785="","",'5. Map Processos'!I785)</f>
        <v/>
      </c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7" t="str">
        <f>IFERROR(IF((VLOOKUP(F785,Auxiliar!$J$1:$K$6,2,FALSE)+VLOOKUP(G785,Auxiliar!$M$1:$N$5,2,FALSE)+VLOOKUP(H785,Auxiliar!$P$1:$Q$5,2,FALSE)+VLOOKUP(I785,Auxiliar!$S$1:$T$4,2,FALSE)+VLOOKUP(J785,Auxiliar!$V$1:$W$5,2,FALSE))&gt;=25,"Sim",IF((VLOOKUP(F785,Auxiliar!$J$1:$K$6,2,FALSE)+VLOOKUP(G785,Auxiliar!$M$1:$N$5,2,FALSE)+VLOOKUP(H785,Auxiliar!$P$1:$Q$5,2,FALSE)+VLOOKUP(I785,Auxiliar!$S$1:$T$4,2,FALSE)+VLOOKUP(J785,Auxiliar!$V$1:$W$5,2,FALSE))&gt;=23.5,"Avaliar","Não")),"")</f>
        <v/>
      </c>
      <c r="U785" s="7" t="str">
        <f t="shared" si="12"/>
        <v/>
      </c>
    </row>
    <row r="786" spans="1:21" x14ac:dyDescent="0.25">
      <c r="A786" s="7">
        <v>784</v>
      </c>
      <c r="B786" s="7" t="str">
        <f>IF('5. Map Processos'!B786="","",'5. Map Processos'!B786)</f>
        <v/>
      </c>
      <c r="C786" s="7" t="str">
        <f>IF('5. Map Processos'!C786="","",'5. Map Processos'!C786)</f>
        <v/>
      </c>
      <c r="D786" s="7" t="str">
        <f>IF('5. Map Processos'!E786="","",'5. Map Processos'!E786)</f>
        <v/>
      </c>
      <c r="E786" s="7" t="str">
        <f>IF('5. Map Processos'!I786="","",'5. Map Processos'!I786)</f>
        <v/>
      </c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7" t="str">
        <f>IFERROR(IF((VLOOKUP(F786,Auxiliar!$J$1:$K$6,2,FALSE)+VLOOKUP(G786,Auxiliar!$M$1:$N$5,2,FALSE)+VLOOKUP(H786,Auxiliar!$P$1:$Q$5,2,FALSE)+VLOOKUP(I786,Auxiliar!$S$1:$T$4,2,FALSE)+VLOOKUP(J786,Auxiliar!$V$1:$W$5,2,FALSE))&gt;=25,"Sim",IF((VLOOKUP(F786,Auxiliar!$J$1:$K$6,2,FALSE)+VLOOKUP(G786,Auxiliar!$M$1:$N$5,2,FALSE)+VLOOKUP(H786,Auxiliar!$P$1:$Q$5,2,FALSE)+VLOOKUP(I786,Auxiliar!$S$1:$T$4,2,FALSE)+VLOOKUP(J786,Auxiliar!$V$1:$W$5,2,FALSE))&gt;=23.5,"Avaliar","Não")),"")</f>
        <v/>
      </c>
      <c r="U786" s="7" t="str">
        <f t="shared" si="12"/>
        <v/>
      </c>
    </row>
    <row r="787" spans="1:21" x14ac:dyDescent="0.25">
      <c r="A787" s="7">
        <v>785</v>
      </c>
      <c r="B787" s="7" t="str">
        <f>IF('5. Map Processos'!B787="","",'5. Map Processos'!B787)</f>
        <v/>
      </c>
      <c r="C787" s="7" t="str">
        <f>IF('5. Map Processos'!C787="","",'5. Map Processos'!C787)</f>
        <v/>
      </c>
      <c r="D787" s="7" t="str">
        <f>IF('5. Map Processos'!E787="","",'5. Map Processos'!E787)</f>
        <v/>
      </c>
      <c r="E787" s="7" t="str">
        <f>IF('5. Map Processos'!I787="","",'5. Map Processos'!I787)</f>
        <v/>
      </c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7" t="str">
        <f>IFERROR(IF((VLOOKUP(F787,Auxiliar!$J$1:$K$6,2,FALSE)+VLOOKUP(G787,Auxiliar!$M$1:$N$5,2,FALSE)+VLOOKUP(H787,Auxiliar!$P$1:$Q$5,2,FALSE)+VLOOKUP(I787,Auxiliar!$S$1:$T$4,2,FALSE)+VLOOKUP(J787,Auxiliar!$V$1:$W$5,2,FALSE))&gt;=25,"Sim",IF((VLOOKUP(F787,Auxiliar!$J$1:$K$6,2,FALSE)+VLOOKUP(G787,Auxiliar!$M$1:$N$5,2,FALSE)+VLOOKUP(H787,Auxiliar!$P$1:$Q$5,2,FALSE)+VLOOKUP(I787,Auxiliar!$S$1:$T$4,2,FALSE)+VLOOKUP(J787,Auxiliar!$V$1:$W$5,2,FALSE))&gt;=23.5,"Avaliar","Não")),"")</f>
        <v/>
      </c>
      <c r="U787" s="7" t="str">
        <f t="shared" si="12"/>
        <v/>
      </c>
    </row>
    <row r="788" spans="1:21" x14ac:dyDescent="0.25">
      <c r="A788" s="7">
        <v>786</v>
      </c>
      <c r="B788" s="7" t="str">
        <f>IF('5. Map Processos'!B788="","",'5. Map Processos'!B788)</f>
        <v/>
      </c>
      <c r="C788" s="7" t="str">
        <f>IF('5. Map Processos'!C788="","",'5. Map Processos'!C788)</f>
        <v/>
      </c>
      <c r="D788" s="7" t="str">
        <f>IF('5. Map Processos'!E788="","",'5. Map Processos'!E788)</f>
        <v/>
      </c>
      <c r="E788" s="7" t="str">
        <f>IF('5. Map Processos'!I788="","",'5. Map Processos'!I788)</f>
        <v/>
      </c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7" t="str">
        <f>IFERROR(IF((VLOOKUP(F788,Auxiliar!$J$1:$K$6,2,FALSE)+VLOOKUP(G788,Auxiliar!$M$1:$N$5,2,FALSE)+VLOOKUP(H788,Auxiliar!$P$1:$Q$5,2,FALSE)+VLOOKUP(I788,Auxiliar!$S$1:$T$4,2,FALSE)+VLOOKUP(J788,Auxiliar!$V$1:$W$5,2,FALSE))&gt;=25,"Sim",IF((VLOOKUP(F788,Auxiliar!$J$1:$K$6,2,FALSE)+VLOOKUP(G788,Auxiliar!$M$1:$N$5,2,FALSE)+VLOOKUP(H788,Auxiliar!$P$1:$Q$5,2,FALSE)+VLOOKUP(I788,Auxiliar!$S$1:$T$4,2,FALSE)+VLOOKUP(J788,Auxiliar!$V$1:$W$5,2,FALSE))&gt;=23.5,"Avaliar","Não")),"")</f>
        <v/>
      </c>
      <c r="U788" s="7" t="str">
        <f t="shared" si="12"/>
        <v/>
      </c>
    </row>
    <row r="789" spans="1:21" x14ac:dyDescent="0.25">
      <c r="A789" s="7">
        <v>787</v>
      </c>
      <c r="B789" s="7" t="str">
        <f>IF('5. Map Processos'!B789="","",'5. Map Processos'!B789)</f>
        <v/>
      </c>
      <c r="C789" s="7" t="str">
        <f>IF('5. Map Processos'!C789="","",'5. Map Processos'!C789)</f>
        <v/>
      </c>
      <c r="D789" s="7" t="str">
        <f>IF('5. Map Processos'!E789="","",'5. Map Processos'!E789)</f>
        <v/>
      </c>
      <c r="E789" s="7" t="str">
        <f>IF('5. Map Processos'!I789="","",'5. Map Processos'!I789)</f>
        <v/>
      </c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7" t="str">
        <f>IFERROR(IF((VLOOKUP(F789,Auxiliar!$J$1:$K$6,2,FALSE)+VLOOKUP(G789,Auxiliar!$M$1:$N$5,2,FALSE)+VLOOKUP(H789,Auxiliar!$P$1:$Q$5,2,FALSE)+VLOOKUP(I789,Auxiliar!$S$1:$T$4,2,FALSE)+VLOOKUP(J789,Auxiliar!$V$1:$W$5,2,FALSE))&gt;=25,"Sim",IF((VLOOKUP(F789,Auxiliar!$J$1:$K$6,2,FALSE)+VLOOKUP(G789,Auxiliar!$M$1:$N$5,2,FALSE)+VLOOKUP(H789,Auxiliar!$P$1:$Q$5,2,FALSE)+VLOOKUP(I789,Auxiliar!$S$1:$T$4,2,FALSE)+VLOOKUP(J789,Auxiliar!$V$1:$W$5,2,FALSE))&gt;=23.5,"Avaliar","Não")),"")</f>
        <v/>
      </c>
      <c r="U789" s="7" t="str">
        <f t="shared" si="12"/>
        <v/>
      </c>
    </row>
    <row r="790" spans="1:21" x14ac:dyDescent="0.25">
      <c r="A790" s="7">
        <v>788</v>
      </c>
      <c r="B790" s="7" t="str">
        <f>IF('5. Map Processos'!B790="","",'5. Map Processos'!B790)</f>
        <v/>
      </c>
      <c r="C790" s="7" t="str">
        <f>IF('5. Map Processos'!C790="","",'5. Map Processos'!C790)</f>
        <v/>
      </c>
      <c r="D790" s="7" t="str">
        <f>IF('5. Map Processos'!E790="","",'5. Map Processos'!E790)</f>
        <v/>
      </c>
      <c r="E790" s="7" t="str">
        <f>IF('5. Map Processos'!I790="","",'5. Map Processos'!I790)</f>
        <v/>
      </c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7" t="str">
        <f>IFERROR(IF((VLOOKUP(F790,Auxiliar!$J$1:$K$6,2,FALSE)+VLOOKUP(G790,Auxiliar!$M$1:$N$5,2,FALSE)+VLOOKUP(H790,Auxiliar!$P$1:$Q$5,2,FALSE)+VLOOKUP(I790,Auxiliar!$S$1:$T$4,2,FALSE)+VLOOKUP(J790,Auxiliar!$V$1:$W$5,2,FALSE))&gt;=25,"Sim",IF((VLOOKUP(F790,Auxiliar!$J$1:$K$6,2,FALSE)+VLOOKUP(G790,Auxiliar!$M$1:$N$5,2,FALSE)+VLOOKUP(H790,Auxiliar!$P$1:$Q$5,2,FALSE)+VLOOKUP(I790,Auxiliar!$S$1:$T$4,2,FALSE)+VLOOKUP(J790,Auxiliar!$V$1:$W$5,2,FALSE))&gt;=23.5,"Avaliar","Não")),"")</f>
        <v/>
      </c>
      <c r="U790" s="7" t="str">
        <f t="shared" si="12"/>
        <v/>
      </c>
    </row>
    <row r="791" spans="1:21" x14ac:dyDescent="0.25">
      <c r="A791" s="7">
        <v>789</v>
      </c>
      <c r="B791" s="7" t="str">
        <f>IF('5. Map Processos'!B791="","",'5. Map Processos'!B791)</f>
        <v/>
      </c>
      <c r="C791" s="7" t="str">
        <f>IF('5. Map Processos'!C791="","",'5. Map Processos'!C791)</f>
        <v/>
      </c>
      <c r="D791" s="7" t="str">
        <f>IF('5. Map Processos'!E791="","",'5. Map Processos'!E791)</f>
        <v/>
      </c>
      <c r="E791" s="7" t="str">
        <f>IF('5. Map Processos'!I791="","",'5. Map Processos'!I791)</f>
        <v/>
      </c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7" t="str">
        <f>IFERROR(IF((VLOOKUP(F791,Auxiliar!$J$1:$K$6,2,FALSE)+VLOOKUP(G791,Auxiliar!$M$1:$N$5,2,FALSE)+VLOOKUP(H791,Auxiliar!$P$1:$Q$5,2,FALSE)+VLOOKUP(I791,Auxiliar!$S$1:$T$4,2,FALSE)+VLOOKUP(J791,Auxiliar!$V$1:$W$5,2,FALSE))&gt;=25,"Sim",IF((VLOOKUP(F791,Auxiliar!$J$1:$K$6,2,FALSE)+VLOOKUP(G791,Auxiliar!$M$1:$N$5,2,FALSE)+VLOOKUP(H791,Auxiliar!$P$1:$Q$5,2,FALSE)+VLOOKUP(I791,Auxiliar!$S$1:$T$4,2,FALSE)+VLOOKUP(J791,Auxiliar!$V$1:$W$5,2,FALSE))&gt;=23.5,"Avaliar","Não")),"")</f>
        <v/>
      </c>
      <c r="U791" s="7" t="str">
        <f t="shared" si="12"/>
        <v/>
      </c>
    </row>
    <row r="792" spans="1:21" x14ac:dyDescent="0.25">
      <c r="A792" s="7">
        <v>790</v>
      </c>
      <c r="B792" s="7" t="str">
        <f>IF('5. Map Processos'!B792="","",'5. Map Processos'!B792)</f>
        <v/>
      </c>
      <c r="C792" s="7" t="str">
        <f>IF('5. Map Processos'!C792="","",'5. Map Processos'!C792)</f>
        <v/>
      </c>
      <c r="D792" s="7" t="str">
        <f>IF('5. Map Processos'!E792="","",'5. Map Processos'!E792)</f>
        <v/>
      </c>
      <c r="E792" s="7" t="str">
        <f>IF('5. Map Processos'!I792="","",'5. Map Processos'!I792)</f>
        <v/>
      </c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7" t="str">
        <f>IFERROR(IF((VLOOKUP(F792,Auxiliar!$J$1:$K$6,2,FALSE)+VLOOKUP(G792,Auxiliar!$M$1:$N$5,2,FALSE)+VLOOKUP(H792,Auxiliar!$P$1:$Q$5,2,FALSE)+VLOOKUP(I792,Auxiliar!$S$1:$T$4,2,FALSE)+VLOOKUP(J792,Auxiliar!$V$1:$W$5,2,FALSE))&gt;=25,"Sim",IF((VLOOKUP(F792,Auxiliar!$J$1:$K$6,2,FALSE)+VLOOKUP(G792,Auxiliar!$M$1:$N$5,2,FALSE)+VLOOKUP(H792,Auxiliar!$P$1:$Q$5,2,FALSE)+VLOOKUP(I792,Auxiliar!$S$1:$T$4,2,FALSE)+VLOOKUP(J792,Auxiliar!$V$1:$W$5,2,FALSE))&gt;=23.5,"Avaliar","Não")),"")</f>
        <v/>
      </c>
      <c r="U792" s="7" t="str">
        <f t="shared" si="12"/>
        <v/>
      </c>
    </row>
    <row r="793" spans="1:21" x14ac:dyDescent="0.25">
      <c r="A793" s="7">
        <v>791</v>
      </c>
      <c r="B793" s="7" t="str">
        <f>IF('5. Map Processos'!B793="","",'5. Map Processos'!B793)</f>
        <v/>
      </c>
      <c r="C793" s="7" t="str">
        <f>IF('5. Map Processos'!C793="","",'5. Map Processos'!C793)</f>
        <v/>
      </c>
      <c r="D793" s="7" t="str">
        <f>IF('5. Map Processos'!E793="","",'5. Map Processos'!E793)</f>
        <v/>
      </c>
      <c r="E793" s="7" t="str">
        <f>IF('5. Map Processos'!I793="","",'5. Map Processos'!I793)</f>
        <v/>
      </c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7" t="str">
        <f>IFERROR(IF((VLOOKUP(F793,Auxiliar!$J$1:$K$6,2,FALSE)+VLOOKUP(G793,Auxiliar!$M$1:$N$5,2,FALSE)+VLOOKUP(H793,Auxiliar!$P$1:$Q$5,2,FALSE)+VLOOKUP(I793,Auxiliar!$S$1:$T$4,2,FALSE)+VLOOKUP(J793,Auxiliar!$V$1:$W$5,2,FALSE))&gt;=25,"Sim",IF((VLOOKUP(F793,Auxiliar!$J$1:$K$6,2,FALSE)+VLOOKUP(G793,Auxiliar!$M$1:$N$5,2,FALSE)+VLOOKUP(H793,Auxiliar!$P$1:$Q$5,2,FALSE)+VLOOKUP(I793,Auxiliar!$S$1:$T$4,2,FALSE)+VLOOKUP(J793,Auxiliar!$V$1:$W$5,2,FALSE))&gt;=23.5,"Avaliar","Não")),"")</f>
        <v/>
      </c>
      <c r="U793" s="7" t="str">
        <f t="shared" si="12"/>
        <v/>
      </c>
    </row>
    <row r="794" spans="1:21" x14ac:dyDescent="0.25">
      <c r="A794" s="7">
        <v>792</v>
      </c>
      <c r="B794" s="7" t="str">
        <f>IF('5. Map Processos'!B794="","",'5. Map Processos'!B794)</f>
        <v/>
      </c>
      <c r="C794" s="7" t="str">
        <f>IF('5. Map Processos'!C794="","",'5. Map Processos'!C794)</f>
        <v/>
      </c>
      <c r="D794" s="7" t="str">
        <f>IF('5. Map Processos'!E794="","",'5. Map Processos'!E794)</f>
        <v/>
      </c>
      <c r="E794" s="7" t="str">
        <f>IF('5. Map Processos'!I794="","",'5. Map Processos'!I794)</f>
        <v/>
      </c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7" t="str">
        <f>IFERROR(IF((VLOOKUP(F794,Auxiliar!$J$1:$K$6,2,FALSE)+VLOOKUP(G794,Auxiliar!$M$1:$N$5,2,FALSE)+VLOOKUP(H794,Auxiliar!$P$1:$Q$5,2,FALSE)+VLOOKUP(I794,Auxiliar!$S$1:$T$4,2,FALSE)+VLOOKUP(J794,Auxiliar!$V$1:$W$5,2,FALSE))&gt;=25,"Sim",IF((VLOOKUP(F794,Auxiliar!$J$1:$K$6,2,FALSE)+VLOOKUP(G794,Auxiliar!$M$1:$N$5,2,FALSE)+VLOOKUP(H794,Auxiliar!$P$1:$Q$5,2,FALSE)+VLOOKUP(I794,Auxiliar!$S$1:$T$4,2,FALSE)+VLOOKUP(J794,Auxiliar!$V$1:$W$5,2,FALSE))&gt;=23.5,"Avaliar","Não")),"")</f>
        <v/>
      </c>
      <c r="U794" s="7" t="str">
        <f t="shared" si="12"/>
        <v/>
      </c>
    </row>
    <row r="795" spans="1:21" x14ac:dyDescent="0.25">
      <c r="A795" s="7">
        <v>793</v>
      </c>
      <c r="B795" s="7" t="str">
        <f>IF('5. Map Processos'!B795="","",'5. Map Processos'!B795)</f>
        <v/>
      </c>
      <c r="C795" s="7" t="str">
        <f>IF('5. Map Processos'!C795="","",'5. Map Processos'!C795)</f>
        <v/>
      </c>
      <c r="D795" s="7" t="str">
        <f>IF('5. Map Processos'!E795="","",'5. Map Processos'!E795)</f>
        <v/>
      </c>
      <c r="E795" s="7" t="str">
        <f>IF('5. Map Processos'!I795="","",'5. Map Processos'!I795)</f>
        <v/>
      </c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7" t="str">
        <f>IFERROR(IF((VLOOKUP(F795,Auxiliar!$J$1:$K$6,2,FALSE)+VLOOKUP(G795,Auxiliar!$M$1:$N$5,2,FALSE)+VLOOKUP(H795,Auxiliar!$P$1:$Q$5,2,FALSE)+VLOOKUP(I795,Auxiliar!$S$1:$T$4,2,FALSE)+VLOOKUP(J795,Auxiliar!$V$1:$W$5,2,FALSE))&gt;=25,"Sim",IF((VLOOKUP(F795,Auxiliar!$J$1:$K$6,2,FALSE)+VLOOKUP(G795,Auxiliar!$M$1:$N$5,2,FALSE)+VLOOKUP(H795,Auxiliar!$P$1:$Q$5,2,FALSE)+VLOOKUP(I795,Auxiliar!$S$1:$T$4,2,FALSE)+VLOOKUP(J795,Auxiliar!$V$1:$W$5,2,FALSE))&gt;=23.5,"Avaliar","Não")),"")</f>
        <v/>
      </c>
      <c r="U795" s="7" t="str">
        <f t="shared" si="12"/>
        <v/>
      </c>
    </row>
    <row r="796" spans="1:21" x14ac:dyDescent="0.25">
      <c r="A796" s="7">
        <v>794</v>
      </c>
      <c r="B796" s="7" t="str">
        <f>IF('5. Map Processos'!B796="","",'5. Map Processos'!B796)</f>
        <v/>
      </c>
      <c r="C796" s="7" t="str">
        <f>IF('5. Map Processos'!C796="","",'5. Map Processos'!C796)</f>
        <v/>
      </c>
      <c r="D796" s="7" t="str">
        <f>IF('5. Map Processos'!E796="","",'5. Map Processos'!E796)</f>
        <v/>
      </c>
      <c r="E796" s="7" t="str">
        <f>IF('5. Map Processos'!I796="","",'5. Map Processos'!I796)</f>
        <v/>
      </c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7" t="str">
        <f>IFERROR(IF((VLOOKUP(F796,Auxiliar!$J$1:$K$6,2,FALSE)+VLOOKUP(G796,Auxiliar!$M$1:$N$5,2,FALSE)+VLOOKUP(H796,Auxiliar!$P$1:$Q$5,2,FALSE)+VLOOKUP(I796,Auxiliar!$S$1:$T$4,2,FALSE)+VLOOKUP(J796,Auxiliar!$V$1:$W$5,2,FALSE))&gt;=25,"Sim",IF((VLOOKUP(F796,Auxiliar!$J$1:$K$6,2,FALSE)+VLOOKUP(G796,Auxiliar!$M$1:$N$5,2,FALSE)+VLOOKUP(H796,Auxiliar!$P$1:$Q$5,2,FALSE)+VLOOKUP(I796,Auxiliar!$S$1:$T$4,2,FALSE)+VLOOKUP(J796,Auxiliar!$V$1:$W$5,2,FALSE))&gt;=23.5,"Avaliar","Não")),"")</f>
        <v/>
      </c>
      <c r="U796" s="7" t="str">
        <f t="shared" si="12"/>
        <v/>
      </c>
    </row>
    <row r="797" spans="1:21" x14ac:dyDescent="0.25">
      <c r="A797" s="7">
        <v>795</v>
      </c>
      <c r="B797" s="7" t="str">
        <f>IF('5. Map Processos'!B797="","",'5. Map Processos'!B797)</f>
        <v/>
      </c>
      <c r="C797" s="7" t="str">
        <f>IF('5. Map Processos'!C797="","",'5. Map Processos'!C797)</f>
        <v/>
      </c>
      <c r="D797" s="7" t="str">
        <f>IF('5. Map Processos'!E797="","",'5. Map Processos'!E797)</f>
        <v/>
      </c>
      <c r="E797" s="7" t="str">
        <f>IF('5. Map Processos'!I797="","",'5. Map Processos'!I797)</f>
        <v/>
      </c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7" t="str">
        <f>IFERROR(IF((VLOOKUP(F797,Auxiliar!$J$1:$K$6,2,FALSE)+VLOOKUP(G797,Auxiliar!$M$1:$N$5,2,FALSE)+VLOOKUP(H797,Auxiliar!$P$1:$Q$5,2,FALSE)+VLOOKUP(I797,Auxiliar!$S$1:$T$4,2,FALSE)+VLOOKUP(J797,Auxiliar!$V$1:$W$5,2,FALSE))&gt;=25,"Sim",IF((VLOOKUP(F797,Auxiliar!$J$1:$K$6,2,FALSE)+VLOOKUP(G797,Auxiliar!$M$1:$N$5,2,FALSE)+VLOOKUP(H797,Auxiliar!$P$1:$Q$5,2,FALSE)+VLOOKUP(I797,Auxiliar!$S$1:$T$4,2,FALSE)+VLOOKUP(J797,Auxiliar!$V$1:$W$5,2,FALSE))&gt;=23.5,"Avaliar","Não")),"")</f>
        <v/>
      </c>
      <c r="U797" s="7" t="str">
        <f t="shared" si="12"/>
        <v/>
      </c>
    </row>
    <row r="798" spans="1:21" x14ac:dyDescent="0.25">
      <c r="A798" s="7">
        <v>796</v>
      </c>
      <c r="B798" s="7" t="str">
        <f>IF('5. Map Processos'!B798="","",'5. Map Processos'!B798)</f>
        <v/>
      </c>
      <c r="C798" s="7" t="str">
        <f>IF('5. Map Processos'!C798="","",'5. Map Processos'!C798)</f>
        <v/>
      </c>
      <c r="D798" s="7" t="str">
        <f>IF('5. Map Processos'!E798="","",'5. Map Processos'!E798)</f>
        <v/>
      </c>
      <c r="E798" s="7" t="str">
        <f>IF('5. Map Processos'!I798="","",'5. Map Processos'!I798)</f>
        <v/>
      </c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7" t="str">
        <f>IFERROR(IF((VLOOKUP(F798,Auxiliar!$J$1:$K$6,2,FALSE)+VLOOKUP(G798,Auxiliar!$M$1:$N$5,2,FALSE)+VLOOKUP(H798,Auxiliar!$P$1:$Q$5,2,FALSE)+VLOOKUP(I798,Auxiliar!$S$1:$T$4,2,FALSE)+VLOOKUP(J798,Auxiliar!$V$1:$W$5,2,FALSE))&gt;=25,"Sim",IF((VLOOKUP(F798,Auxiliar!$J$1:$K$6,2,FALSE)+VLOOKUP(G798,Auxiliar!$M$1:$N$5,2,FALSE)+VLOOKUP(H798,Auxiliar!$P$1:$Q$5,2,FALSE)+VLOOKUP(I798,Auxiliar!$S$1:$T$4,2,FALSE)+VLOOKUP(J798,Auxiliar!$V$1:$W$5,2,FALSE))&gt;=23.5,"Avaliar","Não")),"")</f>
        <v/>
      </c>
      <c r="U798" s="7" t="str">
        <f t="shared" si="12"/>
        <v/>
      </c>
    </row>
    <row r="799" spans="1:21" x14ac:dyDescent="0.25">
      <c r="A799" s="7">
        <v>797</v>
      </c>
      <c r="B799" s="7" t="str">
        <f>IF('5. Map Processos'!B799="","",'5. Map Processos'!B799)</f>
        <v/>
      </c>
      <c r="C799" s="7" t="str">
        <f>IF('5. Map Processos'!C799="","",'5. Map Processos'!C799)</f>
        <v/>
      </c>
      <c r="D799" s="7" t="str">
        <f>IF('5. Map Processos'!E799="","",'5. Map Processos'!E799)</f>
        <v/>
      </c>
      <c r="E799" s="7" t="str">
        <f>IF('5. Map Processos'!I799="","",'5. Map Processos'!I799)</f>
        <v/>
      </c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7" t="str">
        <f>IFERROR(IF((VLOOKUP(F799,Auxiliar!$J$1:$K$6,2,FALSE)+VLOOKUP(G799,Auxiliar!$M$1:$N$5,2,FALSE)+VLOOKUP(H799,Auxiliar!$P$1:$Q$5,2,FALSE)+VLOOKUP(I799,Auxiliar!$S$1:$T$4,2,FALSE)+VLOOKUP(J799,Auxiliar!$V$1:$W$5,2,FALSE))&gt;=25,"Sim",IF((VLOOKUP(F799,Auxiliar!$J$1:$K$6,2,FALSE)+VLOOKUP(G799,Auxiliar!$M$1:$N$5,2,FALSE)+VLOOKUP(H799,Auxiliar!$P$1:$Q$5,2,FALSE)+VLOOKUP(I799,Auxiliar!$S$1:$T$4,2,FALSE)+VLOOKUP(J799,Auxiliar!$V$1:$W$5,2,FALSE))&gt;=23.5,"Avaliar","Não")),"")</f>
        <v/>
      </c>
      <c r="U799" s="7" t="str">
        <f t="shared" si="12"/>
        <v/>
      </c>
    </row>
    <row r="800" spans="1:21" x14ac:dyDescent="0.25">
      <c r="A800" s="7">
        <v>798</v>
      </c>
      <c r="B800" s="7" t="str">
        <f>IF('5. Map Processos'!B800="","",'5. Map Processos'!B800)</f>
        <v/>
      </c>
      <c r="C800" s="7" t="str">
        <f>IF('5. Map Processos'!C800="","",'5. Map Processos'!C800)</f>
        <v/>
      </c>
      <c r="D800" s="7" t="str">
        <f>IF('5. Map Processos'!E800="","",'5. Map Processos'!E800)</f>
        <v/>
      </c>
      <c r="E800" s="7" t="str">
        <f>IF('5. Map Processos'!I800="","",'5. Map Processos'!I800)</f>
        <v/>
      </c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7" t="str">
        <f>IFERROR(IF((VLOOKUP(F800,Auxiliar!$J$1:$K$6,2,FALSE)+VLOOKUP(G800,Auxiliar!$M$1:$N$5,2,FALSE)+VLOOKUP(H800,Auxiliar!$P$1:$Q$5,2,FALSE)+VLOOKUP(I800,Auxiliar!$S$1:$T$4,2,FALSE)+VLOOKUP(J800,Auxiliar!$V$1:$W$5,2,FALSE))&gt;=25,"Sim",IF((VLOOKUP(F800,Auxiliar!$J$1:$K$6,2,FALSE)+VLOOKUP(G800,Auxiliar!$M$1:$N$5,2,FALSE)+VLOOKUP(H800,Auxiliar!$P$1:$Q$5,2,FALSE)+VLOOKUP(I800,Auxiliar!$S$1:$T$4,2,FALSE)+VLOOKUP(J800,Auxiliar!$V$1:$W$5,2,FALSE))&gt;=23.5,"Avaliar","Não")),"")</f>
        <v/>
      </c>
      <c r="U800" s="7" t="str">
        <f t="shared" si="12"/>
        <v/>
      </c>
    </row>
    <row r="801" spans="1:21" x14ac:dyDescent="0.25">
      <c r="A801" s="7">
        <v>799</v>
      </c>
      <c r="B801" s="7" t="str">
        <f>IF('5. Map Processos'!B801="","",'5. Map Processos'!B801)</f>
        <v/>
      </c>
      <c r="C801" s="7" t="str">
        <f>IF('5. Map Processos'!C801="","",'5. Map Processos'!C801)</f>
        <v/>
      </c>
      <c r="D801" s="7" t="str">
        <f>IF('5. Map Processos'!E801="","",'5. Map Processos'!E801)</f>
        <v/>
      </c>
      <c r="E801" s="7" t="str">
        <f>IF('5. Map Processos'!I801="","",'5. Map Processos'!I801)</f>
        <v/>
      </c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7" t="str">
        <f>IFERROR(IF((VLOOKUP(F801,Auxiliar!$J$1:$K$6,2,FALSE)+VLOOKUP(G801,Auxiliar!$M$1:$N$5,2,FALSE)+VLOOKUP(H801,Auxiliar!$P$1:$Q$5,2,FALSE)+VLOOKUP(I801,Auxiliar!$S$1:$T$4,2,FALSE)+VLOOKUP(J801,Auxiliar!$V$1:$W$5,2,FALSE))&gt;=25,"Sim",IF((VLOOKUP(F801,Auxiliar!$J$1:$K$6,2,FALSE)+VLOOKUP(G801,Auxiliar!$M$1:$N$5,2,FALSE)+VLOOKUP(H801,Auxiliar!$P$1:$Q$5,2,FALSE)+VLOOKUP(I801,Auxiliar!$S$1:$T$4,2,FALSE)+VLOOKUP(J801,Auxiliar!$V$1:$W$5,2,FALSE))&gt;=23.5,"Avaliar","Não")),"")</f>
        <v/>
      </c>
      <c r="U801" s="7" t="str">
        <f t="shared" si="12"/>
        <v/>
      </c>
    </row>
    <row r="802" spans="1:21" x14ac:dyDescent="0.25">
      <c r="A802" s="7">
        <v>800</v>
      </c>
      <c r="B802" s="7" t="str">
        <f>IF('5. Map Processos'!B802="","",'5. Map Processos'!B802)</f>
        <v/>
      </c>
      <c r="C802" s="7" t="str">
        <f>IF('5. Map Processos'!C802="","",'5. Map Processos'!C802)</f>
        <v/>
      </c>
      <c r="D802" s="7" t="str">
        <f>IF('5. Map Processos'!E802="","",'5. Map Processos'!E802)</f>
        <v/>
      </c>
      <c r="E802" s="7" t="str">
        <f>IF('5. Map Processos'!I802="","",'5. Map Processos'!I802)</f>
        <v/>
      </c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7" t="str">
        <f>IFERROR(IF((VLOOKUP(F802,Auxiliar!$J$1:$K$6,2,FALSE)+VLOOKUP(G802,Auxiliar!$M$1:$N$5,2,FALSE)+VLOOKUP(H802,Auxiliar!$P$1:$Q$5,2,FALSE)+VLOOKUP(I802,Auxiliar!$S$1:$T$4,2,FALSE)+VLOOKUP(J802,Auxiliar!$V$1:$W$5,2,FALSE))&gt;=25,"Sim",IF((VLOOKUP(F802,Auxiliar!$J$1:$K$6,2,FALSE)+VLOOKUP(G802,Auxiliar!$M$1:$N$5,2,FALSE)+VLOOKUP(H802,Auxiliar!$P$1:$Q$5,2,FALSE)+VLOOKUP(I802,Auxiliar!$S$1:$T$4,2,FALSE)+VLOOKUP(J802,Auxiliar!$V$1:$W$5,2,FALSE))&gt;=23.5,"Avaliar","Não")),"")</f>
        <v/>
      </c>
      <c r="U802" s="7" t="str">
        <f t="shared" si="12"/>
        <v/>
      </c>
    </row>
    <row r="803" spans="1:21" x14ac:dyDescent="0.25">
      <c r="A803" s="7">
        <v>801</v>
      </c>
      <c r="B803" s="7" t="str">
        <f>IF('5. Map Processos'!B803="","",'5. Map Processos'!B803)</f>
        <v/>
      </c>
      <c r="C803" s="7" t="str">
        <f>IF('5. Map Processos'!C803="","",'5. Map Processos'!C803)</f>
        <v/>
      </c>
      <c r="D803" s="7" t="str">
        <f>IF('5. Map Processos'!E803="","",'5. Map Processos'!E803)</f>
        <v/>
      </c>
      <c r="E803" s="7" t="str">
        <f>IF('5. Map Processos'!I803="","",'5. Map Processos'!I803)</f>
        <v/>
      </c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7" t="str">
        <f>IFERROR(IF((VLOOKUP(F803,Auxiliar!$J$1:$K$6,2,FALSE)+VLOOKUP(G803,Auxiliar!$M$1:$N$5,2,FALSE)+VLOOKUP(H803,Auxiliar!$P$1:$Q$5,2,FALSE)+VLOOKUP(I803,Auxiliar!$S$1:$T$4,2,FALSE)+VLOOKUP(J803,Auxiliar!$V$1:$W$5,2,FALSE))&gt;=25,"Sim",IF((VLOOKUP(F803,Auxiliar!$J$1:$K$6,2,FALSE)+VLOOKUP(G803,Auxiliar!$M$1:$N$5,2,FALSE)+VLOOKUP(H803,Auxiliar!$P$1:$Q$5,2,FALSE)+VLOOKUP(I803,Auxiliar!$S$1:$T$4,2,FALSE)+VLOOKUP(J803,Auxiliar!$V$1:$W$5,2,FALSE))&gt;=23.5,"Avaliar","Não")),"")</f>
        <v/>
      </c>
      <c r="U803" s="7" t="str">
        <f t="shared" si="12"/>
        <v/>
      </c>
    </row>
    <row r="804" spans="1:21" x14ac:dyDescent="0.25">
      <c r="A804" s="7">
        <v>802</v>
      </c>
      <c r="B804" s="7" t="str">
        <f>IF('5. Map Processos'!B804="","",'5. Map Processos'!B804)</f>
        <v/>
      </c>
      <c r="C804" s="7" t="str">
        <f>IF('5. Map Processos'!C804="","",'5. Map Processos'!C804)</f>
        <v/>
      </c>
      <c r="D804" s="7" t="str">
        <f>IF('5. Map Processos'!E804="","",'5. Map Processos'!E804)</f>
        <v/>
      </c>
      <c r="E804" s="7" t="str">
        <f>IF('5. Map Processos'!I804="","",'5. Map Processos'!I804)</f>
        <v/>
      </c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7" t="str">
        <f>IFERROR(IF((VLOOKUP(F804,Auxiliar!$J$1:$K$6,2,FALSE)+VLOOKUP(G804,Auxiliar!$M$1:$N$5,2,FALSE)+VLOOKUP(H804,Auxiliar!$P$1:$Q$5,2,FALSE)+VLOOKUP(I804,Auxiliar!$S$1:$T$4,2,FALSE)+VLOOKUP(J804,Auxiliar!$V$1:$W$5,2,FALSE))&gt;=25,"Sim",IF((VLOOKUP(F804,Auxiliar!$J$1:$K$6,2,FALSE)+VLOOKUP(G804,Auxiliar!$M$1:$N$5,2,FALSE)+VLOOKUP(H804,Auxiliar!$P$1:$Q$5,2,FALSE)+VLOOKUP(I804,Auxiliar!$S$1:$T$4,2,FALSE)+VLOOKUP(J804,Auxiliar!$V$1:$W$5,2,FALSE))&gt;=23.5,"Avaliar","Não")),"")</f>
        <v/>
      </c>
      <c r="U804" s="7" t="str">
        <f t="shared" si="12"/>
        <v/>
      </c>
    </row>
    <row r="805" spans="1:21" x14ac:dyDescent="0.25">
      <c r="A805" s="7">
        <v>803</v>
      </c>
      <c r="B805" s="7" t="str">
        <f>IF('5. Map Processos'!B805="","",'5. Map Processos'!B805)</f>
        <v/>
      </c>
      <c r="C805" s="7" t="str">
        <f>IF('5. Map Processos'!C805="","",'5. Map Processos'!C805)</f>
        <v/>
      </c>
      <c r="D805" s="7" t="str">
        <f>IF('5. Map Processos'!E805="","",'5. Map Processos'!E805)</f>
        <v/>
      </c>
      <c r="E805" s="7" t="str">
        <f>IF('5. Map Processos'!I805="","",'5. Map Processos'!I805)</f>
        <v/>
      </c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7" t="str">
        <f>IFERROR(IF((VLOOKUP(F805,Auxiliar!$J$1:$K$6,2,FALSE)+VLOOKUP(G805,Auxiliar!$M$1:$N$5,2,FALSE)+VLOOKUP(H805,Auxiliar!$P$1:$Q$5,2,FALSE)+VLOOKUP(I805,Auxiliar!$S$1:$T$4,2,FALSE)+VLOOKUP(J805,Auxiliar!$V$1:$W$5,2,FALSE))&gt;=25,"Sim",IF((VLOOKUP(F805,Auxiliar!$J$1:$K$6,2,FALSE)+VLOOKUP(G805,Auxiliar!$M$1:$N$5,2,FALSE)+VLOOKUP(H805,Auxiliar!$P$1:$Q$5,2,FALSE)+VLOOKUP(I805,Auxiliar!$S$1:$T$4,2,FALSE)+VLOOKUP(J805,Auxiliar!$V$1:$W$5,2,FALSE))&gt;=23.5,"Avaliar","Não")),"")</f>
        <v/>
      </c>
      <c r="U805" s="7" t="str">
        <f t="shared" si="12"/>
        <v/>
      </c>
    </row>
    <row r="806" spans="1:21" x14ac:dyDescent="0.25">
      <c r="A806" s="7">
        <v>804</v>
      </c>
      <c r="B806" s="7" t="str">
        <f>IF('5. Map Processos'!B806="","",'5. Map Processos'!B806)</f>
        <v/>
      </c>
      <c r="C806" s="7" t="str">
        <f>IF('5. Map Processos'!C806="","",'5. Map Processos'!C806)</f>
        <v/>
      </c>
      <c r="D806" s="7" t="str">
        <f>IF('5. Map Processos'!E806="","",'5. Map Processos'!E806)</f>
        <v/>
      </c>
      <c r="E806" s="7" t="str">
        <f>IF('5. Map Processos'!I806="","",'5. Map Processos'!I806)</f>
        <v/>
      </c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7" t="str">
        <f>IFERROR(IF((VLOOKUP(F806,Auxiliar!$J$1:$K$6,2,FALSE)+VLOOKUP(G806,Auxiliar!$M$1:$N$5,2,FALSE)+VLOOKUP(H806,Auxiliar!$P$1:$Q$5,2,FALSE)+VLOOKUP(I806,Auxiliar!$S$1:$T$4,2,FALSE)+VLOOKUP(J806,Auxiliar!$V$1:$W$5,2,FALSE))&gt;=25,"Sim",IF((VLOOKUP(F806,Auxiliar!$J$1:$K$6,2,FALSE)+VLOOKUP(G806,Auxiliar!$M$1:$N$5,2,FALSE)+VLOOKUP(H806,Auxiliar!$P$1:$Q$5,2,FALSE)+VLOOKUP(I806,Auxiliar!$S$1:$T$4,2,FALSE)+VLOOKUP(J806,Auxiliar!$V$1:$W$5,2,FALSE))&gt;=23.5,"Avaliar","Não")),"")</f>
        <v/>
      </c>
      <c r="U806" s="7" t="str">
        <f t="shared" si="12"/>
        <v/>
      </c>
    </row>
    <row r="807" spans="1:21" x14ac:dyDescent="0.25">
      <c r="A807" s="7">
        <v>805</v>
      </c>
      <c r="B807" s="7" t="str">
        <f>IF('5. Map Processos'!B807="","",'5. Map Processos'!B807)</f>
        <v/>
      </c>
      <c r="C807" s="7" t="str">
        <f>IF('5. Map Processos'!C807="","",'5. Map Processos'!C807)</f>
        <v/>
      </c>
      <c r="D807" s="7" t="str">
        <f>IF('5. Map Processos'!E807="","",'5. Map Processos'!E807)</f>
        <v/>
      </c>
      <c r="E807" s="7" t="str">
        <f>IF('5. Map Processos'!I807="","",'5. Map Processos'!I807)</f>
        <v/>
      </c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7" t="str">
        <f>IFERROR(IF((VLOOKUP(F807,Auxiliar!$J$1:$K$6,2,FALSE)+VLOOKUP(G807,Auxiliar!$M$1:$N$5,2,FALSE)+VLOOKUP(H807,Auxiliar!$P$1:$Q$5,2,FALSE)+VLOOKUP(I807,Auxiliar!$S$1:$T$4,2,FALSE)+VLOOKUP(J807,Auxiliar!$V$1:$W$5,2,FALSE))&gt;=25,"Sim",IF((VLOOKUP(F807,Auxiliar!$J$1:$K$6,2,FALSE)+VLOOKUP(G807,Auxiliar!$M$1:$N$5,2,FALSE)+VLOOKUP(H807,Auxiliar!$P$1:$Q$5,2,FALSE)+VLOOKUP(I807,Auxiliar!$S$1:$T$4,2,FALSE)+VLOOKUP(J807,Auxiliar!$V$1:$W$5,2,FALSE))&gt;=23.5,"Avaliar","Não")),"")</f>
        <v/>
      </c>
      <c r="U807" s="7" t="str">
        <f t="shared" si="12"/>
        <v/>
      </c>
    </row>
    <row r="808" spans="1:21" x14ac:dyDescent="0.25">
      <c r="A808" s="7">
        <v>806</v>
      </c>
      <c r="B808" s="7" t="str">
        <f>IF('5. Map Processos'!B808="","",'5. Map Processos'!B808)</f>
        <v/>
      </c>
      <c r="C808" s="7" t="str">
        <f>IF('5. Map Processos'!C808="","",'5. Map Processos'!C808)</f>
        <v/>
      </c>
      <c r="D808" s="7" t="str">
        <f>IF('5. Map Processos'!E808="","",'5. Map Processos'!E808)</f>
        <v/>
      </c>
      <c r="E808" s="7" t="str">
        <f>IF('5. Map Processos'!I808="","",'5. Map Processos'!I808)</f>
        <v/>
      </c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7" t="str">
        <f>IFERROR(IF((VLOOKUP(F808,Auxiliar!$J$1:$K$6,2,FALSE)+VLOOKUP(G808,Auxiliar!$M$1:$N$5,2,FALSE)+VLOOKUP(H808,Auxiliar!$P$1:$Q$5,2,FALSE)+VLOOKUP(I808,Auxiliar!$S$1:$T$4,2,FALSE)+VLOOKUP(J808,Auxiliar!$V$1:$W$5,2,FALSE))&gt;=25,"Sim",IF((VLOOKUP(F808,Auxiliar!$J$1:$K$6,2,FALSE)+VLOOKUP(G808,Auxiliar!$M$1:$N$5,2,FALSE)+VLOOKUP(H808,Auxiliar!$P$1:$Q$5,2,FALSE)+VLOOKUP(I808,Auxiliar!$S$1:$T$4,2,FALSE)+VLOOKUP(J808,Auxiliar!$V$1:$W$5,2,FALSE))&gt;=23.5,"Avaliar","Não")),"")</f>
        <v/>
      </c>
      <c r="U808" s="7" t="str">
        <f t="shared" si="12"/>
        <v/>
      </c>
    </row>
    <row r="809" spans="1:21" x14ac:dyDescent="0.25">
      <c r="A809" s="7">
        <v>807</v>
      </c>
      <c r="B809" s="7" t="str">
        <f>IF('5. Map Processos'!B809="","",'5. Map Processos'!B809)</f>
        <v/>
      </c>
      <c r="C809" s="7" t="str">
        <f>IF('5. Map Processos'!C809="","",'5. Map Processos'!C809)</f>
        <v/>
      </c>
      <c r="D809" s="7" t="str">
        <f>IF('5. Map Processos'!E809="","",'5. Map Processos'!E809)</f>
        <v/>
      </c>
      <c r="E809" s="7" t="str">
        <f>IF('5. Map Processos'!I809="","",'5. Map Processos'!I809)</f>
        <v/>
      </c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7" t="str">
        <f>IFERROR(IF((VLOOKUP(F809,Auxiliar!$J$1:$K$6,2,FALSE)+VLOOKUP(G809,Auxiliar!$M$1:$N$5,2,FALSE)+VLOOKUP(H809,Auxiliar!$P$1:$Q$5,2,FALSE)+VLOOKUP(I809,Auxiliar!$S$1:$T$4,2,FALSE)+VLOOKUP(J809,Auxiliar!$V$1:$W$5,2,FALSE))&gt;=25,"Sim",IF((VLOOKUP(F809,Auxiliar!$J$1:$K$6,2,FALSE)+VLOOKUP(G809,Auxiliar!$M$1:$N$5,2,FALSE)+VLOOKUP(H809,Auxiliar!$P$1:$Q$5,2,FALSE)+VLOOKUP(I809,Auxiliar!$S$1:$T$4,2,FALSE)+VLOOKUP(J809,Auxiliar!$V$1:$W$5,2,FALSE))&gt;=23.5,"Avaliar","Não")),"")</f>
        <v/>
      </c>
      <c r="U809" s="7" t="str">
        <f t="shared" si="12"/>
        <v/>
      </c>
    </row>
    <row r="810" spans="1:21" x14ac:dyDescent="0.25">
      <c r="A810" s="7">
        <v>808</v>
      </c>
      <c r="B810" s="7" t="str">
        <f>IF('5. Map Processos'!B810="","",'5. Map Processos'!B810)</f>
        <v/>
      </c>
      <c r="C810" s="7" t="str">
        <f>IF('5. Map Processos'!C810="","",'5. Map Processos'!C810)</f>
        <v/>
      </c>
      <c r="D810" s="7" t="str">
        <f>IF('5. Map Processos'!E810="","",'5. Map Processos'!E810)</f>
        <v/>
      </c>
      <c r="E810" s="7" t="str">
        <f>IF('5. Map Processos'!I810="","",'5. Map Processos'!I810)</f>
        <v/>
      </c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7" t="str">
        <f>IFERROR(IF((VLOOKUP(F810,Auxiliar!$J$1:$K$6,2,FALSE)+VLOOKUP(G810,Auxiliar!$M$1:$N$5,2,FALSE)+VLOOKUP(H810,Auxiliar!$P$1:$Q$5,2,FALSE)+VLOOKUP(I810,Auxiliar!$S$1:$T$4,2,FALSE)+VLOOKUP(J810,Auxiliar!$V$1:$W$5,2,FALSE))&gt;=25,"Sim",IF((VLOOKUP(F810,Auxiliar!$J$1:$K$6,2,FALSE)+VLOOKUP(G810,Auxiliar!$M$1:$N$5,2,FALSE)+VLOOKUP(H810,Auxiliar!$P$1:$Q$5,2,FALSE)+VLOOKUP(I810,Auxiliar!$S$1:$T$4,2,FALSE)+VLOOKUP(J810,Auxiliar!$V$1:$W$5,2,FALSE))&gt;=23.5,"Avaliar","Não")),"")</f>
        <v/>
      </c>
      <c r="U810" s="7" t="str">
        <f t="shared" si="12"/>
        <v/>
      </c>
    </row>
    <row r="811" spans="1:21" x14ac:dyDescent="0.25">
      <c r="A811" s="7">
        <v>809</v>
      </c>
      <c r="B811" s="7" t="str">
        <f>IF('5. Map Processos'!B811="","",'5. Map Processos'!B811)</f>
        <v/>
      </c>
      <c r="C811" s="7" t="str">
        <f>IF('5. Map Processos'!C811="","",'5. Map Processos'!C811)</f>
        <v/>
      </c>
      <c r="D811" s="7" t="str">
        <f>IF('5. Map Processos'!E811="","",'5. Map Processos'!E811)</f>
        <v/>
      </c>
      <c r="E811" s="7" t="str">
        <f>IF('5. Map Processos'!I811="","",'5. Map Processos'!I811)</f>
        <v/>
      </c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7" t="str">
        <f>IFERROR(IF((VLOOKUP(F811,Auxiliar!$J$1:$K$6,2,FALSE)+VLOOKUP(G811,Auxiliar!$M$1:$N$5,2,FALSE)+VLOOKUP(H811,Auxiliar!$P$1:$Q$5,2,FALSE)+VLOOKUP(I811,Auxiliar!$S$1:$T$4,2,FALSE)+VLOOKUP(J811,Auxiliar!$V$1:$W$5,2,FALSE))&gt;=25,"Sim",IF((VLOOKUP(F811,Auxiliar!$J$1:$K$6,2,FALSE)+VLOOKUP(G811,Auxiliar!$M$1:$N$5,2,FALSE)+VLOOKUP(H811,Auxiliar!$P$1:$Q$5,2,FALSE)+VLOOKUP(I811,Auxiliar!$S$1:$T$4,2,FALSE)+VLOOKUP(J811,Auxiliar!$V$1:$W$5,2,FALSE))&gt;=23.5,"Avaliar","Não")),"")</f>
        <v/>
      </c>
      <c r="U811" s="7" t="str">
        <f t="shared" si="12"/>
        <v/>
      </c>
    </row>
    <row r="812" spans="1:21" x14ac:dyDescent="0.25">
      <c r="A812" s="7">
        <v>810</v>
      </c>
      <c r="B812" s="7" t="str">
        <f>IF('5. Map Processos'!B812="","",'5. Map Processos'!B812)</f>
        <v/>
      </c>
      <c r="C812" s="7" t="str">
        <f>IF('5. Map Processos'!C812="","",'5. Map Processos'!C812)</f>
        <v/>
      </c>
      <c r="D812" s="7" t="str">
        <f>IF('5. Map Processos'!E812="","",'5. Map Processos'!E812)</f>
        <v/>
      </c>
      <c r="E812" s="7" t="str">
        <f>IF('5. Map Processos'!I812="","",'5. Map Processos'!I812)</f>
        <v/>
      </c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7" t="str">
        <f>IFERROR(IF((VLOOKUP(F812,Auxiliar!$J$1:$K$6,2,FALSE)+VLOOKUP(G812,Auxiliar!$M$1:$N$5,2,FALSE)+VLOOKUP(H812,Auxiliar!$P$1:$Q$5,2,FALSE)+VLOOKUP(I812,Auxiliar!$S$1:$T$4,2,FALSE)+VLOOKUP(J812,Auxiliar!$V$1:$W$5,2,FALSE))&gt;=25,"Sim",IF((VLOOKUP(F812,Auxiliar!$J$1:$K$6,2,FALSE)+VLOOKUP(G812,Auxiliar!$M$1:$N$5,2,FALSE)+VLOOKUP(H812,Auxiliar!$P$1:$Q$5,2,FALSE)+VLOOKUP(I812,Auxiliar!$S$1:$T$4,2,FALSE)+VLOOKUP(J812,Auxiliar!$V$1:$W$5,2,FALSE))&gt;=23.5,"Avaliar","Não")),"")</f>
        <v/>
      </c>
      <c r="U812" s="7" t="str">
        <f t="shared" si="12"/>
        <v/>
      </c>
    </row>
    <row r="813" spans="1:21" x14ac:dyDescent="0.25">
      <c r="A813" s="7">
        <v>811</v>
      </c>
      <c r="B813" s="7" t="str">
        <f>IF('5. Map Processos'!B813="","",'5. Map Processos'!B813)</f>
        <v/>
      </c>
      <c r="C813" s="7" t="str">
        <f>IF('5. Map Processos'!C813="","",'5. Map Processos'!C813)</f>
        <v/>
      </c>
      <c r="D813" s="7" t="str">
        <f>IF('5. Map Processos'!E813="","",'5. Map Processos'!E813)</f>
        <v/>
      </c>
      <c r="E813" s="7" t="str">
        <f>IF('5. Map Processos'!I813="","",'5. Map Processos'!I813)</f>
        <v/>
      </c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7" t="str">
        <f>IFERROR(IF((VLOOKUP(F813,Auxiliar!$J$1:$K$6,2,FALSE)+VLOOKUP(G813,Auxiliar!$M$1:$N$5,2,FALSE)+VLOOKUP(H813,Auxiliar!$P$1:$Q$5,2,FALSE)+VLOOKUP(I813,Auxiliar!$S$1:$T$4,2,FALSE)+VLOOKUP(J813,Auxiliar!$V$1:$W$5,2,FALSE))&gt;=25,"Sim",IF((VLOOKUP(F813,Auxiliar!$J$1:$K$6,2,FALSE)+VLOOKUP(G813,Auxiliar!$M$1:$N$5,2,FALSE)+VLOOKUP(H813,Auxiliar!$P$1:$Q$5,2,FALSE)+VLOOKUP(I813,Auxiliar!$S$1:$T$4,2,FALSE)+VLOOKUP(J813,Auxiliar!$V$1:$W$5,2,FALSE))&gt;=23.5,"Avaliar","Não")),"")</f>
        <v/>
      </c>
      <c r="U813" s="7" t="str">
        <f t="shared" si="12"/>
        <v/>
      </c>
    </row>
    <row r="814" spans="1:21" x14ac:dyDescent="0.25">
      <c r="A814" s="7">
        <v>812</v>
      </c>
      <c r="B814" s="7" t="str">
        <f>IF('5. Map Processos'!B814="","",'5. Map Processos'!B814)</f>
        <v/>
      </c>
      <c r="C814" s="7" t="str">
        <f>IF('5. Map Processos'!C814="","",'5. Map Processos'!C814)</f>
        <v/>
      </c>
      <c r="D814" s="7" t="str">
        <f>IF('5. Map Processos'!E814="","",'5. Map Processos'!E814)</f>
        <v/>
      </c>
      <c r="E814" s="7" t="str">
        <f>IF('5. Map Processos'!I814="","",'5. Map Processos'!I814)</f>
        <v/>
      </c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7" t="str">
        <f>IFERROR(IF((VLOOKUP(F814,Auxiliar!$J$1:$K$6,2,FALSE)+VLOOKUP(G814,Auxiliar!$M$1:$N$5,2,FALSE)+VLOOKUP(H814,Auxiliar!$P$1:$Q$5,2,FALSE)+VLOOKUP(I814,Auxiliar!$S$1:$T$4,2,FALSE)+VLOOKUP(J814,Auxiliar!$V$1:$W$5,2,FALSE))&gt;=25,"Sim",IF((VLOOKUP(F814,Auxiliar!$J$1:$K$6,2,FALSE)+VLOOKUP(G814,Auxiliar!$M$1:$N$5,2,FALSE)+VLOOKUP(H814,Auxiliar!$P$1:$Q$5,2,FALSE)+VLOOKUP(I814,Auxiliar!$S$1:$T$4,2,FALSE)+VLOOKUP(J814,Auxiliar!$V$1:$W$5,2,FALSE))&gt;=23.5,"Avaliar","Não")),"")</f>
        <v/>
      </c>
      <c r="U814" s="7" t="str">
        <f t="shared" si="12"/>
        <v/>
      </c>
    </row>
    <row r="815" spans="1:21" x14ac:dyDescent="0.25">
      <c r="A815" s="7">
        <v>813</v>
      </c>
      <c r="B815" s="7" t="str">
        <f>IF('5. Map Processos'!B815="","",'5. Map Processos'!B815)</f>
        <v/>
      </c>
      <c r="C815" s="7" t="str">
        <f>IF('5. Map Processos'!C815="","",'5. Map Processos'!C815)</f>
        <v/>
      </c>
      <c r="D815" s="7" t="str">
        <f>IF('5. Map Processos'!E815="","",'5. Map Processos'!E815)</f>
        <v/>
      </c>
      <c r="E815" s="7" t="str">
        <f>IF('5. Map Processos'!I815="","",'5. Map Processos'!I815)</f>
        <v/>
      </c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7" t="str">
        <f>IFERROR(IF((VLOOKUP(F815,Auxiliar!$J$1:$K$6,2,FALSE)+VLOOKUP(G815,Auxiliar!$M$1:$N$5,2,FALSE)+VLOOKUP(H815,Auxiliar!$P$1:$Q$5,2,FALSE)+VLOOKUP(I815,Auxiliar!$S$1:$T$4,2,FALSE)+VLOOKUP(J815,Auxiliar!$V$1:$W$5,2,FALSE))&gt;=25,"Sim",IF((VLOOKUP(F815,Auxiliar!$J$1:$K$6,2,FALSE)+VLOOKUP(G815,Auxiliar!$M$1:$N$5,2,FALSE)+VLOOKUP(H815,Auxiliar!$P$1:$Q$5,2,FALSE)+VLOOKUP(I815,Auxiliar!$S$1:$T$4,2,FALSE)+VLOOKUP(J815,Auxiliar!$V$1:$W$5,2,FALSE))&gt;=23.5,"Avaliar","Não")),"")</f>
        <v/>
      </c>
      <c r="U815" s="7" t="str">
        <f t="shared" si="12"/>
        <v/>
      </c>
    </row>
    <row r="816" spans="1:21" x14ac:dyDescent="0.25">
      <c r="A816" s="7">
        <v>814</v>
      </c>
      <c r="B816" s="7" t="str">
        <f>IF('5. Map Processos'!B816="","",'5. Map Processos'!B816)</f>
        <v/>
      </c>
      <c r="C816" s="7" t="str">
        <f>IF('5. Map Processos'!C816="","",'5. Map Processos'!C816)</f>
        <v/>
      </c>
      <c r="D816" s="7" t="str">
        <f>IF('5. Map Processos'!E816="","",'5. Map Processos'!E816)</f>
        <v/>
      </c>
      <c r="E816" s="7" t="str">
        <f>IF('5. Map Processos'!I816="","",'5. Map Processos'!I816)</f>
        <v/>
      </c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7" t="str">
        <f>IFERROR(IF((VLOOKUP(F816,Auxiliar!$J$1:$K$6,2,FALSE)+VLOOKUP(G816,Auxiliar!$M$1:$N$5,2,FALSE)+VLOOKUP(H816,Auxiliar!$P$1:$Q$5,2,FALSE)+VLOOKUP(I816,Auxiliar!$S$1:$T$4,2,FALSE)+VLOOKUP(J816,Auxiliar!$V$1:$W$5,2,FALSE))&gt;=25,"Sim",IF((VLOOKUP(F816,Auxiliar!$J$1:$K$6,2,FALSE)+VLOOKUP(G816,Auxiliar!$M$1:$N$5,2,FALSE)+VLOOKUP(H816,Auxiliar!$P$1:$Q$5,2,FALSE)+VLOOKUP(I816,Auxiliar!$S$1:$T$4,2,FALSE)+VLOOKUP(J816,Auxiliar!$V$1:$W$5,2,FALSE))&gt;=23.5,"Avaliar","Não")),"")</f>
        <v/>
      </c>
      <c r="U816" s="7" t="str">
        <f t="shared" si="12"/>
        <v/>
      </c>
    </row>
    <row r="817" spans="1:21" x14ac:dyDescent="0.25">
      <c r="A817" s="7">
        <v>815</v>
      </c>
      <c r="B817" s="7" t="str">
        <f>IF('5. Map Processos'!B817="","",'5. Map Processos'!B817)</f>
        <v/>
      </c>
      <c r="C817" s="7" t="str">
        <f>IF('5. Map Processos'!C817="","",'5. Map Processos'!C817)</f>
        <v/>
      </c>
      <c r="D817" s="7" t="str">
        <f>IF('5. Map Processos'!E817="","",'5. Map Processos'!E817)</f>
        <v/>
      </c>
      <c r="E817" s="7" t="str">
        <f>IF('5. Map Processos'!I817="","",'5. Map Processos'!I817)</f>
        <v/>
      </c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7" t="str">
        <f>IFERROR(IF((VLOOKUP(F817,Auxiliar!$J$1:$K$6,2,FALSE)+VLOOKUP(G817,Auxiliar!$M$1:$N$5,2,FALSE)+VLOOKUP(H817,Auxiliar!$P$1:$Q$5,2,FALSE)+VLOOKUP(I817,Auxiliar!$S$1:$T$4,2,FALSE)+VLOOKUP(J817,Auxiliar!$V$1:$W$5,2,FALSE))&gt;=25,"Sim",IF((VLOOKUP(F817,Auxiliar!$J$1:$K$6,2,FALSE)+VLOOKUP(G817,Auxiliar!$M$1:$N$5,2,FALSE)+VLOOKUP(H817,Auxiliar!$P$1:$Q$5,2,FALSE)+VLOOKUP(I817,Auxiliar!$S$1:$T$4,2,FALSE)+VLOOKUP(J817,Auxiliar!$V$1:$W$5,2,FALSE))&gt;=23.5,"Avaliar","Não")),"")</f>
        <v/>
      </c>
      <c r="U817" s="7" t="str">
        <f t="shared" si="12"/>
        <v/>
      </c>
    </row>
    <row r="818" spans="1:21" x14ac:dyDescent="0.25">
      <c r="A818" s="7">
        <v>816</v>
      </c>
      <c r="B818" s="7" t="str">
        <f>IF('5. Map Processos'!B818="","",'5. Map Processos'!B818)</f>
        <v/>
      </c>
      <c r="C818" s="7" t="str">
        <f>IF('5. Map Processos'!C818="","",'5. Map Processos'!C818)</f>
        <v/>
      </c>
      <c r="D818" s="7" t="str">
        <f>IF('5. Map Processos'!E818="","",'5. Map Processos'!E818)</f>
        <v/>
      </c>
      <c r="E818" s="7" t="str">
        <f>IF('5. Map Processos'!I818="","",'5. Map Processos'!I818)</f>
        <v/>
      </c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7" t="str">
        <f>IFERROR(IF((VLOOKUP(F818,Auxiliar!$J$1:$K$6,2,FALSE)+VLOOKUP(G818,Auxiliar!$M$1:$N$5,2,FALSE)+VLOOKUP(H818,Auxiliar!$P$1:$Q$5,2,FALSE)+VLOOKUP(I818,Auxiliar!$S$1:$T$4,2,FALSE)+VLOOKUP(J818,Auxiliar!$V$1:$W$5,2,FALSE))&gt;=25,"Sim",IF((VLOOKUP(F818,Auxiliar!$J$1:$K$6,2,FALSE)+VLOOKUP(G818,Auxiliar!$M$1:$N$5,2,FALSE)+VLOOKUP(H818,Auxiliar!$P$1:$Q$5,2,FALSE)+VLOOKUP(I818,Auxiliar!$S$1:$T$4,2,FALSE)+VLOOKUP(J818,Auxiliar!$V$1:$W$5,2,FALSE))&gt;=23.5,"Avaliar","Não")),"")</f>
        <v/>
      </c>
      <c r="U818" s="7" t="str">
        <f t="shared" si="12"/>
        <v/>
      </c>
    </row>
    <row r="819" spans="1:21" x14ac:dyDescent="0.25">
      <c r="A819" s="7">
        <v>817</v>
      </c>
      <c r="B819" s="7" t="str">
        <f>IF('5. Map Processos'!B819="","",'5. Map Processos'!B819)</f>
        <v/>
      </c>
      <c r="C819" s="7" t="str">
        <f>IF('5. Map Processos'!C819="","",'5. Map Processos'!C819)</f>
        <v/>
      </c>
      <c r="D819" s="7" t="str">
        <f>IF('5. Map Processos'!E819="","",'5. Map Processos'!E819)</f>
        <v/>
      </c>
      <c r="E819" s="7" t="str">
        <f>IF('5. Map Processos'!I819="","",'5. Map Processos'!I819)</f>
        <v/>
      </c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7" t="str">
        <f>IFERROR(IF((VLOOKUP(F819,Auxiliar!$J$1:$K$6,2,FALSE)+VLOOKUP(G819,Auxiliar!$M$1:$N$5,2,FALSE)+VLOOKUP(H819,Auxiliar!$P$1:$Q$5,2,FALSE)+VLOOKUP(I819,Auxiliar!$S$1:$T$4,2,FALSE)+VLOOKUP(J819,Auxiliar!$V$1:$W$5,2,FALSE))&gt;=25,"Sim",IF((VLOOKUP(F819,Auxiliar!$J$1:$K$6,2,FALSE)+VLOOKUP(G819,Auxiliar!$M$1:$N$5,2,FALSE)+VLOOKUP(H819,Auxiliar!$P$1:$Q$5,2,FALSE)+VLOOKUP(I819,Auxiliar!$S$1:$T$4,2,FALSE)+VLOOKUP(J819,Auxiliar!$V$1:$W$5,2,FALSE))&gt;=23.5,"Avaliar","Não")),"")</f>
        <v/>
      </c>
      <c r="U819" s="7" t="str">
        <f t="shared" si="12"/>
        <v/>
      </c>
    </row>
    <row r="820" spans="1:21" x14ac:dyDescent="0.25">
      <c r="A820" s="7">
        <v>818</v>
      </c>
      <c r="B820" s="7" t="str">
        <f>IF('5. Map Processos'!B820="","",'5. Map Processos'!B820)</f>
        <v/>
      </c>
      <c r="C820" s="7" t="str">
        <f>IF('5. Map Processos'!C820="","",'5. Map Processos'!C820)</f>
        <v/>
      </c>
      <c r="D820" s="7" t="str">
        <f>IF('5. Map Processos'!E820="","",'5. Map Processos'!E820)</f>
        <v/>
      </c>
      <c r="E820" s="7" t="str">
        <f>IF('5. Map Processos'!I820="","",'5. Map Processos'!I820)</f>
        <v/>
      </c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7" t="str">
        <f>IFERROR(IF((VLOOKUP(F820,Auxiliar!$J$1:$K$6,2,FALSE)+VLOOKUP(G820,Auxiliar!$M$1:$N$5,2,FALSE)+VLOOKUP(H820,Auxiliar!$P$1:$Q$5,2,FALSE)+VLOOKUP(I820,Auxiliar!$S$1:$T$4,2,FALSE)+VLOOKUP(J820,Auxiliar!$V$1:$W$5,2,FALSE))&gt;=25,"Sim",IF((VLOOKUP(F820,Auxiliar!$J$1:$K$6,2,FALSE)+VLOOKUP(G820,Auxiliar!$M$1:$N$5,2,FALSE)+VLOOKUP(H820,Auxiliar!$P$1:$Q$5,2,FALSE)+VLOOKUP(I820,Auxiliar!$S$1:$T$4,2,FALSE)+VLOOKUP(J820,Auxiliar!$V$1:$W$5,2,FALSE))&gt;=23.5,"Avaliar","Não")),"")</f>
        <v/>
      </c>
      <c r="U820" s="7" t="str">
        <f t="shared" si="12"/>
        <v/>
      </c>
    </row>
    <row r="821" spans="1:21" x14ac:dyDescent="0.25">
      <c r="A821" s="7">
        <v>819</v>
      </c>
      <c r="B821" s="7" t="str">
        <f>IF('5. Map Processos'!B821="","",'5. Map Processos'!B821)</f>
        <v/>
      </c>
      <c r="C821" s="7" t="str">
        <f>IF('5. Map Processos'!C821="","",'5. Map Processos'!C821)</f>
        <v/>
      </c>
      <c r="D821" s="7" t="str">
        <f>IF('5. Map Processos'!E821="","",'5. Map Processos'!E821)</f>
        <v/>
      </c>
      <c r="E821" s="7" t="str">
        <f>IF('5. Map Processos'!I821="","",'5. Map Processos'!I821)</f>
        <v/>
      </c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7" t="str">
        <f>IFERROR(IF((VLOOKUP(F821,Auxiliar!$J$1:$K$6,2,FALSE)+VLOOKUP(G821,Auxiliar!$M$1:$N$5,2,FALSE)+VLOOKUP(H821,Auxiliar!$P$1:$Q$5,2,FALSE)+VLOOKUP(I821,Auxiliar!$S$1:$T$4,2,FALSE)+VLOOKUP(J821,Auxiliar!$V$1:$W$5,2,FALSE))&gt;=25,"Sim",IF((VLOOKUP(F821,Auxiliar!$J$1:$K$6,2,FALSE)+VLOOKUP(G821,Auxiliar!$M$1:$N$5,2,FALSE)+VLOOKUP(H821,Auxiliar!$P$1:$Q$5,2,FALSE)+VLOOKUP(I821,Auxiliar!$S$1:$T$4,2,FALSE)+VLOOKUP(J821,Auxiliar!$V$1:$W$5,2,FALSE))&gt;=23.5,"Avaliar","Não")),"")</f>
        <v/>
      </c>
      <c r="U821" s="7" t="str">
        <f t="shared" si="12"/>
        <v/>
      </c>
    </row>
    <row r="822" spans="1:21" x14ac:dyDescent="0.25">
      <c r="A822" s="7">
        <v>820</v>
      </c>
      <c r="B822" s="7" t="str">
        <f>IF('5. Map Processos'!B822="","",'5. Map Processos'!B822)</f>
        <v/>
      </c>
      <c r="C822" s="7" t="str">
        <f>IF('5. Map Processos'!C822="","",'5. Map Processos'!C822)</f>
        <v/>
      </c>
      <c r="D822" s="7" t="str">
        <f>IF('5. Map Processos'!E822="","",'5. Map Processos'!E822)</f>
        <v/>
      </c>
      <c r="E822" s="7" t="str">
        <f>IF('5. Map Processos'!I822="","",'5. Map Processos'!I822)</f>
        <v/>
      </c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7" t="str">
        <f>IFERROR(IF((VLOOKUP(F822,Auxiliar!$J$1:$K$6,2,FALSE)+VLOOKUP(G822,Auxiliar!$M$1:$N$5,2,FALSE)+VLOOKUP(H822,Auxiliar!$P$1:$Q$5,2,FALSE)+VLOOKUP(I822,Auxiliar!$S$1:$T$4,2,FALSE)+VLOOKUP(J822,Auxiliar!$V$1:$W$5,2,FALSE))&gt;=25,"Sim",IF((VLOOKUP(F822,Auxiliar!$J$1:$K$6,2,FALSE)+VLOOKUP(G822,Auxiliar!$M$1:$N$5,2,FALSE)+VLOOKUP(H822,Auxiliar!$P$1:$Q$5,2,FALSE)+VLOOKUP(I822,Auxiliar!$S$1:$T$4,2,FALSE)+VLOOKUP(J822,Auxiliar!$V$1:$W$5,2,FALSE))&gt;=23.5,"Avaliar","Não")),"")</f>
        <v/>
      </c>
      <c r="U822" s="7" t="str">
        <f t="shared" si="12"/>
        <v/>
      </c>
    </row>
    <row r="823" spans="1:21" x14ac:dyDescent="0.25">
      <c r="A823" s="7">
        <v>821</v>
      </c>
      <c r="B823" s="7" t="str">
        <f>IF('5. Map Processos'!B823="","",'5. Map Processos'!B823)</f>
        <v/>
      </c>
      <c r="C823" s="7" t="str">
        <f>IF('5. Map Processos'!C823="","",'5. Map Processos'!C823)</f>
        <v/>
      </c>
      <c r="D823" s="7" t="str">
        <f>IF('5. Map Processos'!E823="","",'5. Map Processos'!E823)</f>
        <v/>
      </c>
      <c r="E823" s="7" t="str">
        <f>IF('5. Map Processos'!I823="","",'5. Map Processos'!I823)</f>
        <v/>
      </c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7" t="str">
        <f>IFERROR(IF((VLOOKUP(F823,Auxiliar!$J$1:$K$6,2,FALSE)+VLOOKUP(G823,Auxiliar!$M$1:$N$5,2,FALSE)+VLOOKUP(H823,Auxiliar!$P$1:$Q$5,2,FALSE)+VLOOKUP(I823,Auxiliar!$S$1:$T$4,2,FALSE)+VLOOKUP(J823,Auxiliar!$V$1:$W$5,2,FALSE))&gt;=25,"Sim",IF((VLOOKUP(F823,Auxiliar!$J$1:$K$6,2,FALSE)+VLOOKUP(G823,Auxiliar!$M$1:$N$5,2,FALSE)+VLOOKUP(H823,Auxiliar!$P$1:$Q$5,2,FALSE)+VLOOKUP(I823,Auxiliar!$S$1:$T$4,2,FALSE)+VLOOKUP(J823,Auxiliar!$V$1:$W$5,2,FALSE))&gt;=23.5,"Avaliar","Não")),"")</f>
        <v/>
      </c>
      <c r="U823" s="7" t="str">
        <f t="shared" si="12"/>
        <v/>
      </c>
    </row>
    <row r="824" spans="1:21" x14ac:dyDescent="0.25">
      <c r="A824" s="7">
        <v>822</v>
      </c>
      <c r="B824" s="7" t="str">
        <f>IF('5. Map Processos'!B824="","",'5. Map Processos'!B824)</f>
        <v/>
      </c>
      <c r="C824" s="7" t="str">
        <f>IF('5. Map Processos'!C824="","",'5. Map Processos'!C824)</f>
        <v/>
      </c>
      <c r="D824" s="7" t="str">
        <f>IF('5. Map Processos'!E824="","",'5. Map Processos'!E824)</f>
        <v/>
      </c>
      <c r="E824" s="7" t="str">
        <f>IF('5. Map Processos'!I824="","",'5. Map Processos'!I824)</f>
        <v/>
      </c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7" t="str">
        <f>IFERROR(IF((VLOOKUP(F824,Auxiliar!$J$1:$K$6,2,FALSE)+VLOOKUP(G824,Auxiliar!$M$1:$N$5,2,FALSE)+VLOOKUP(H824,Auxiliar!$P$1:$Q$5,2,FALSE)+VLOOKUP(I824,Auxiliar!$S$1:$T$4,2,FALSE)+VLOOKUP(J824,Auxiliar!$V$1:$W$5,2,FALSE))&gt;=25,"Sim",IF((VLOOKUP(F824,Auxiliar!$J$1:$K$6,2,FALSE)+VLOOKUP(G824,Auxiliar!$M$1:$N$5,2,FALSE)+VLOOKUP(H824,Auxiliar!$P$1:$Q$5,2,FALSE)+VLOOKUP(I824,Auxiliar!$S$1:$T$4,2,FALSE)+VLOOKUP(J824,Auxiliar!$V$1:$W$5,2,FALSE))&gt;=23.5,"Avaliar","Não")),"")</f>
        <v/>
      </c>
      <c r="U824" s="7" t="str">
        <f t="shared" si="12"/>
        <v/>
      </c>
    </row>
    <row r="825" spans="1:21" x14ac:dyDescent="0.25">
      <c r="A825" s="7">
        <v>823</v>
      </c>
      <c r="B825" s="7" t="str">
        <f>IF('5. Map Processos'!B825="","",'5. Map Processos'!B825)</f>
        <v/>
      </c>
      <c r="C825" s="7" t="str">
        <f>IF('5. Map Processos'!C825="","",'5. Map Processos'!C825)</f>
        <v/>
      </c>
      <c r="D825" s="7" t="str">
        <f>IF('5. Map Processos'!E825="","",'5. Map Processos'!E825)</f>
        <v/>
      </c>
      <c r="E825" s="7" t="str">
        <f>IF('5. Map Processos'!I825="","",'5. Map Processos'!I825)</f>
        <v/>
      </c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7" t="str">
        <f>IFERROR(IF((VLOOKUP(F825,Auxiliar!$J$1:$K$6,2,FALSE)+VLOOKUP(G825,Auxiliar!$M$1:$N$5,2,FALSE)+VLOOKUP(H825,Auxiliar!$P$1:$Q$5,2,FALSE)+VLOOKUP(I825,Auxiliar!$S$1:$T$4,2,FALSE)+VLOOKUP(J825,Auxiliar!$V$1:$W$5,2,FALSE))&gt;=25,"Sim",IF((VLOOKUP(F825,Auxiliar!$J$1:$K$6,2,FALSE)+VLOOKUP(G825,Auxiliar!$M$1:$N$5,2,FALSE)+VLOOKUP(H825,Auxiliar!$P$1:$Q$5,2,FALSE)+VLOOKUP(I825,Auxiliar!$S$1:$T$4,2,FALSE)+VLOOKUP(J825,Auxiliar!$V$1:$W$5,2,FALSE))&gt;=23.5,"Avaliar","Não")),"")</f>
        <v/>
      </c>
      <c r="U825" s="7" t="str">
        <f t="shared" si="12"/>
        <v/>
      </c>
    </row>
    <row r="826" spans="1:21" x14ac:dyDescent="0.25">
      <c r="A826" s="7">
        <v>824</v>
      </c>
      <c r="B826" s="7" t="str">
        <f>IF('5. Map Processos'!B826="","",'5. Map Processos'!B826)</f>
        <v/>
      </c>
      <c r="C826" s="7" t="str">
        <f>IF('5. Map Processos'!C826="","",'5. Map Processos'!C826)</f>
        <v/>
      </c>
      <c r="D826" s="7" t="str">
        <f>IF('5. Map Processos'!E826="","",'5. Map Processos'!E826)</f>
        <v/>
      </c>
      <c r="E826" s="7" t="str">
        <f>IF('5. Map Processos'!I826="","",'5. Map Processos'!I826)</f>
        <v/>
      </c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7" t="str">
        <f>IFERROR(IF((VLOOKUP(F826,Auxiliar!$J$1:$K$6,2,FALSE)+VLOOKUP(G826,Auxiliar!$M$1:$N$5,2,FALSE)+VLOOKUP(H826,Auxiliar!$P$1:$Q$5,2,FALSE)+VLOOKUP(I826,Auxiliar!$S$1:$T$4,2,FALSE)+VLOOKUP(J826,Auxiliar!$V$1:$W$5,2,FALSE))&gt;=25,"Sim",IF((VLOOKUP(F826,Auxiliar!$J$1:$K$6,2,FALSE)+VLOOKUP(G826,Auxiliar!$M$1:$N$5,2,FALSE)+VLOOKUP(H826,Auxiliar!$P$1:$Q$5,2,FALSE)+VLOOKUP(I826,Auxiliar!$S$1:$T$4,2,FALSE)+VLOOKUP(J826,Auxiliar!$V$1:$W$5,2,FALSE))&gt;=23.5,"Avaliar","Não")),"")</f>
        <v/>
      </c>
      <c r="U826" s="7" t="str">
        <f t="shared" si="12"/>
        <v/>
      </c>
    </row>
    <row r="827" spans="1:21" x14ac:dyDescent="0.25">
      <c r="A827" s="7">
        <v>825</v>
      </c>
      <c r="B827" s="7" t="str">
        <f>IF('5. Map Processos'!B827="","",'5. Map Processos'!B827)</f>
        <v/>
      </c>
      <c r="C827" s="7" t="str">
        <f>IF('5. Map Processos'!C827="","",'5. Map Processos'!C827)</f>
        <v/>
      </c>
      <c r="D827" s="7" t="str">
        <f>IF('5. Map Processos'!E827="","",'5. Map Processos'!E827)</f>
        <v/>
      </c>
      <c r="E827" s="7" t="str">
        <f>IF('5. Map Processos'!I827="","",'5. Map Processos'!I827)</f>
        <v/>
      </c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7" t="str">
        <f>IFERROR(IF((VLOOKUP(F827,Auxiliar!$J$1:$K$6,2,FALSE)+VLOOKUP(G827,Auxiliar!$M$1:$N$5,2,FALSE)+VLOOKUP(H827,Auxiliar!$P$1:$Q$5,2,FALSE)+VLOOKUP(I827,Auxiliar!$S$1:$T$4,2,FALSE)+VLOOKUP(J827,Auxiliar!$V$1:$W$5,2,FALSE))&gt;=25,"Sim",IF((VLOOKUP(F827,Auxiliar!$J$1:$K$6,2,FALSE)+VLOOKUP(G827,Auxiliar!$M$1:$N$5,2,FALSE)+VLOOKUP(H827,Auxiliar!$P$1:$Q$5,2,FALSE)+VLOOKUP(I827,Auxiliar!$S$1:$T$4,2,FALSE)+VLOOKUP(J827,Auxiliar!$V$1:$W$5,2,FALSE))&gt;=23.5,"Avaliar","Não")),"")</f>
        <v/>
      </c>
      <c r="U827" s="7" t="str">
        <f t="shared" si="12"/>
        <v/>
      </c>
    </row>
    <row r="828" spans="1:21" x14ac:dyDescent="0.25">
      <c r="A828" s="7">
        <v>826</v>
      </c>
      <c r="B828" s="7" t="str">
        <f>IF('5. Map Processos'!B828="","",'5. Map Processos'!B828)</f>
        <v/>
      </c>
      <c r="C828" s="7" t="str">
        <f>IF('5. Map Processos'!C828="","",'5. Map Processos'!C828)</f>
        <v/>
      </c>
      <c r="D828" s="7" t="str">
        <f>IF('5. Map Processos'!E828="","",'5. Map Processos'!E828)</f>
        <v/>
      </c>
      <c r="E828" s="7" t="str">
        <f>IF('5. Map Processos'!I828="","",'5. Map Processos'!I828)</f>
        <v/>
      </c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7" t="str">
        <f>IFERROR(IF((VLOOKUP(F828,Auxiliar!$J$1:$K$6,2,FALSE)+VLOOKUP(G828,Auxiliar!$M$1:$N$5,2,FALSE)+VLOOKUP(H828,Auxiliar!$P$1:$Q$5,2,FALSE)+VLOOKUP(I828,Auxiliar!$S$1:$T$4,2,FALSE)+VLOOKUP(J828,Auxiliar!$V$1:$W$5,2,FALSE))&gt;=25,"Sim",IF((VLOOKUP(F828,Auxiliar!$J$1:$K$6,2,FALSE)+VLOOKUP(G828,Auxiliar!$M$1:$N$5,2,FALSE)+VLOOKUP(H828,Auxiliar!$P$1:$Q$5,2,FALSE)+VLOOKUP(I828,Auxiliar!$S$1:$T$4,2,FALSE)+VLOOKUP(J828,Auxiliar!$V$1:$W$5,2,FALSE))&gt;=23.5,"Avaliar","Não")),"")</f>
        <v/>
      </c>
      <c r="U828" s="7" t="str">
        <f t="shared" si="12"/>
        <v/>
      </c>
    </row>
    <row r="829" spans="1:21" x14ac:dyDescent="0.25">
      <c r="A829" s="7">
        <v>827</v>
      </c>
      <c r="B829" s="7" t="str">
        <f>IF('5. Map Processos'!B829="","",'5. Map Processos'!B829)</f>
        <v/>
      </c>
      <c r="C829" s="7" t="str">
        <f>IF('5. Map Processos'!C829="","",'5. Map Processos'!C829)</f>
        <v/>
      </c>
      <c r="D829" s="7" t="str">
        <f>IF('5. Map Processos'!E829="","",'5. Map Processos'!E829)</f>
        <v/>
      </c>
      <c r="E829" s="7" t="str">
        <f>IF('5. Map Processos'!I829="","",'5. Map Processos'!I829)</f>
        <v/>
      </c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7" t="str">
        <f>IFERROR(IF((VLOOKUP(F829,Auxiliar!$J$1:$K$6,2,FALSE)+VLOOKUP(G829,Auxiliar!$M$1:$N$5,2,FALSE)+VLOOKUP(H829,Auxiliar!$P$1:$Q$5,2,FALSE)+VLOOKUP(I829,Auxiliar!$S$1:$T$4,2,FALSE)+VLOOKUP(J829,Auxiliar!$V$1:$W$5,2,FALSE))&gt;=25,"Sim",IF((VLOOKUP(F829,Auxiliar!$J$1:$K$6,2,FALSE)+VLOOKUP(G829,Auxiliar!$M$1:$N$5,2,FALSE)+VLOOKUP(H829,Auxiliar!$P$1:$Q$5,2,FALSE)+VLOOKUP(I829,Auxiliar!$S$1:$T$4,2,FALSE)+VLOOKUP(J829,Auxiliar!$V$1:$W$5,2,FALSE))&gt;=23.5,"Avaliar","Não")),"")</f>
        <v/>
      </c>
      <c r="U829" s="7" t="str">
        <f t="shared" si="12"/>
        <v/>
      </c>
    </row>
    <row r="830" spans="1:21" x14ac:dyDescent="0.25">
      <c r="A830" s="7">
        <v>828</v>
      </c>
      <c r="B830" s="7" t="str">
        <f>IF('5. Map Processos'!B830="","",'5. Map Processos'!B830)</f>
        <v/>
      </c>
      <c r="C830" s="7" t="str">
        <f>IF('5. Map Processos'!C830="","",'5. Map Processos'!C830)</f>
        <v/>
      </c>
      <c r="D830" s="7" t="str">
        <f>IF('5. Map Processos'!E830="","",'5. Map Processos'!E830)</f>
        <v/>
      </c>
      <c r="E830" s="7" t="str">
        <f>IF('5. Map Processos'!I830="","",'5. Map Processos'!I830)</f>
        <v/>
      </c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7" t="str">
        <f>IFERROR(IF((VLOOKUP(F830,Auxiliar!$J$1:$K$6,2,FALSE)+VLOOKUP(G830,Auxiliar!$M$1:$N$5,2,FALSE)+VLOOKUP(H830,Auxiliar!$P$1:$Q$5,2,FALSE)+VLOOKUP(I830,Auxiliar!$S$1:$T$4,2,FALSE)+VLOOKUP(J830,Auxiliar!$V$1:$W$5,2,FALSE))&gt;=25,"Sim",IF((VLOOKUP(F830,Auxiliar!$J$1:$K$6,2,FALSE)+VLOOKUP(G830,Auxiliar!$M$1:$N$5,2,FALSE)+VLOOKUP(H830,Auxiliar!$P$1:$Q$5,2,FALSE)+VLOOKUP(I830,Auxiliar!$S$1:$T$4,2,FALSE)+VLOOKUP(J830,Auxiliar!$V$1:$W$5,2,FALSE))&gt;=23.5,"Avaliar","Não")),"")</f>
        <v/>
      </c>
      <c r="U830" s="7" t="str">
        <f t="shared" si="12"/>
        <v/>
      </c>
    </row>
    <row r="831" spans="1:21" x14ac:dyDescent="0.25">
      <c r="A831" s="7">
        <v>829</v>
      </c>
      <c r="B831" s="7" t="str">
        <f>IF('5. Map Processos'!B831="","",'5. Map Processos'!B831)</f>
        <v/>
      </c>
      <c r="C831" s="7" t="str">
        <f>IF('5. Map Processos'!C831="","",'5. Map Processos'!C831)</f>
        <v/>
      </c>
      <c r="D831" s="7" t="str">
        <f>IF('5. Map Processos'!E831="","",'5. Map Processos'!E831)</f>
        <v/>
      </c>
      <c r="E831" s="7" t="str">
        <f>IF('5. Map Processos'!I831="","",'5. Map Processos'!I831)</f>
        <v/>
      </c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7" t="str">
        <f>IFERROR(IF((VLOOKUP(F831,Auxiliar!$J$1:$K$6,2,FALSE)+VLOOKUP(G831,Auxiliar!$M$1:$N$5,2,FALSE)+VLOOKUP(H831,Auxiliar!$P$1:$Q$5,2,FALSE)+VLOOKUP(I831,Auxiliar!$S$1:$T$4,2,FALSE)+VLOOKUP(J831,Auxiliar!$V$1:$W$5,2,FALSE))&gt;=25,"Sim",IF((VLOOKUP(F831,Auxiliar!$J$1:$K$6,2,FALSE)+VLOOKUP(G831,Auxiliar!$M$1:$N$5,2,FALSE)+VLOOKUP(H831,Auxiliar!$P$1:$Q$5,2,FALSE)+VLOOKUP(I831,Auxiliar!$S$1:$T$4,2,FALSE)+VLOOKUP(J831,Auxiliar!$V$1:$W$5,2,FALSE))&gt;=23.5,"Avaliar","Não")),"")</f>
        <v/>
      </c>
      <c r="U831" s="7" t="str">
        <f t="shared" si="12"/>
        <v/>
      </c>
    </row>
    <row r="832" spans="1:21" x14ac:dyDescent="0.25">
      <c r="A832" s="7">
        <v>830</v>
      </c>
      <c r="B832" s="7" t="str">
        <f>IF('5. Map Processos'!B832="","",'5. Map Processos'!B832)</f>
        <v/>
      </c>
      <c r="C832" s="7" t="str">
        <f>IF('5. Map Processos'!C832="","",'5. Map Processos'!C832)</f>
        <v/>
      </c>
      <c r="D832" s="7" t="str">
        <f>IF('5. Map Processos'!E832="","",'5. Map Processos'!E832)</f>
        <v/>
      </c>
      <c r="E832" s="7" t="str">
        <f>IF('5. Map Processos'!I832="","",'5. Map Processos'!I832)</f>
        <v/>
      </c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7" t="str">
        <f>IFERROR(IF((VLOOKUP(F832,Auxiliar!$J$1:$K$6,2,FALSE)+VLOOKUP(G832,Auxiliar!$M$1:$N$5,2,FALSE)+VLOOKUP(H832,Auxiliar!$P$1:$Q$5,2,FALSE)+VLOOKUP(I832,Auxiliar!$S$1:$T$4,2,FALSE)+VLOOKUP(J832,Auxiliar!$V$1:$W$5,2,FALSE))&gt;=25,"Sim",IF((VLOOKUP(F832,Auxiliar!$J$1:$K$6,2,FALSE)+VLOOKUP(G832,Auxiliar!$M$1:$N$5,2,FALSE)+VLOOKUP(H832,Auxiliar!$P$1:$Q$5,2,FALSE)+VLOOKUP(I832,Auxiliar!$S$1:$T$4,2,FALSE)+VLOOKUP(J832,Auxiliar!$V$1:$W$5,2,FALSE))&gt;=23.5,"Avaliar","Não")),"")</f>
        <v/>
      </c>
      <c r="U832" s="7" t="str">
        <f t="shared" si="12"/>
        <v/>
      </c>
    </row>
    <row r="833" spans="1:21" x14ac:dyDescent="0.25">
      <c r="A833" s="7">
        <v>831</v>
      </c>
      <c r="B833" s="7" t="str">
        <f>IF('5. Map Processos'!B833="","",'5. Map Processos'!B833)</f>
        <v/>
      </c>
      <c r="C833" s="7" t="str">
        <f>IF('5. Map Processos'!C833="","",'5. Map Processos'!C833)</f>
        <v/>
      </c>
      <c r="D833" s="7" t="str">
        <f>IF('5. Map Processos'!E833="","",'5. Map Processos'!E833)</f>
        <v/>
      </c>
      <c r="E833" s="7" t="str">
        <f>IF('5. Map Processos'!I833="","",'5. Map Processos'!I833)</f>
        <v/>
      </c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7" t="str">
        <f>IFERROR(IF((VLOOKUP(F833,Auxiliar!$J$1:$K$6,2,FALSE)+VLOOKUP(G833,Auxiliar!$M$1:$N$5,2,FALSE)+VLOOKUP(H833,Auxiliar!$P$1:$Q$5,2,FALSE)+VLOOKUP(I833,Auxiliar!$S$1:$T$4,2,FALSE)+VLOOKUP(J833,Auxiliar!$V$1:$W$5,2,FALSE))&gt;=25,"Sim",IF((VLOOKUP(F833,Auxiliar!$J$1:$K$6,2,FALSE)+VLOOKUP(G833,Auxiliar!$M$1:$N$5,2,FALSE)+VLOOKUP(H833,Auxiliar!$P$1:$Q$5,2,FALSE)+VLOOKUP(I833,Auxiliar!$S$1:$T$4,2,FALSE)+VLOOKUP(J833,Auxiliar!$V$1:$W$5,2,FALSE))&gt;=23.5,"Avaliar","Não")),"")</f>
        <v/>
      </c>
      <c r="U833" s="7" t="str">
        <f t="shared" si="12"/>
        <v/>
      </c>
    </row>
    <row r="834" spans="1:21" x14ac:dyDescent="0.25">
      <c r="A834" s="7">
        <v>832</v>
      </c>
      <c r="B834" s="7" t="str">
        <f>IF('5. Map Processos'!B834="","",'5. Map Processos'!B834)</f>
        <v/>
      </c>
      <c r="C834" s="7" t="str">
        <f>IF('5. Map Processos'!C834="","",'5. Map Processos'!C834)</f>
        <v/>
      </c>
      <c r="D834" s="7" t="str">
        <f>IF('5. Map Processos'!E834="","",'5. Map Processos'!E834)</f>
        <v/>
      </c>
      <c r="E834" s="7" t="str">
        <f>IF('5. Map Processos'!I834="","",'5. Map Processos'!I834)</f>
        <v/>
      </c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7" t="str">
        <f>IFERROR(IF((VLOOKUP(F834,Auxiliar!$J$1:$K$6,2,FALSE)+VLOOKUP(G834,Auxiliar!$M$1:$N$5,2,FALSE)+VLOOKUP(H834,Auxiliar!$P$1:$Q$5,2,FALSE)+VLOOKUP(I834,Auxiliar!$S$1:$T$4,2,FALSE)+VLOOKUP(J834,Auxiliar!$V$1:$W$5,2,FALSE))&gt;=25,"Sim",IF((VLOOKUP(F834,Auxiliar!$J$1:$K$6,2,FALSE)+VLOOKUP(G834,Auxiliar!$M$1:$N$5,2,FALSE)+VLOOKUP(H834,Auxiliar!$P$1:$Q$5,2,FALSE)+VLOOKUP(I834,Auxiliar!$S$1:$T$4,2,FALSE)+VLOOKUP(J834,Auxiliar!$V$1:$W$5,2,FALSE))&gt;=23.5,"Avaliar","Não")),"")</f>
        <v/>
      </c>
      <c r="U834" s="7" t="str">
        <f t="shared" si="12"/>
        <v/>
      </c>
    </row>
    <row r="835" spans="1:21" x14ac:dyDescent="0.25">
      <c r="A835" s="7">
        <v>833</v>
      </c>
      <c r="B835" s="7" t="str">
        <f>IF('5. Map Processos'!B835="","",'5. Map Processos'!B835)</f>
        <v/>
      </c>
      <c r="C835" s="7" t="str">
        <f>IF('5. Map Processos'!C835="","",'5. Map Processos'!C835)</f>
        <v/>
      </c>
      <c r="D835" s="7" t="str">
        <f>IF('5. Map Processos'!E835="","",'5. Map Processos'!E835)</f>
        <v/>
      </c>
      <c r="E835" s="7" t="str">
        <f>IF('5. Map Processos'!I835="","",'5. Map Processos'!I835)</f>
        <v/>
      </c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7" t="str">
        <f>IFERROR(IF((VLOOKUP(F835,Auxiliar!$J$1:$K$6,2,FALSE)+VLOOKUP(G835,Auxiliar!$M$1:$N$5,2,FALSE)+VLOOKUP(H835,Auxiliar!$P$1:$Q$5,2,FALSE)+VLOOKUP(I835,Auxiliar!$S$1:$T$4,2,FALSE)+VLOOKUP(J835,Auxiliar!$V$1:$W$5,2,FALSE))&gt;=25,"Sim",IF((VLOOKUP(F835,Auxiliar!$J$1:$K$6,2,FALSE)+VLOOKUP(G835,Auxiliar!$M$1:$N$5,2,FALSE)+VLOOKUP(H835,Auxiliar!$P$1:$Q$5,2,FALSE)+VLOOKUP(I835,Auxiliar!$S$1:$T$4,2,FALSE)+VLOOKUP(J835,Auxiliar!$V$1:$W$5,2,FALSE))&gt;=23.5,"Avaliar","Não")),"")</f>
        <v/>
      </c>
      <c r="U835" s="7" t="str">
        <f t="shared" si="12"/>
        <v/>
      </c>
    </row>
    <row r="836" spans="1:21" x14ac:dyDescent="0.25">
      <c r="A836" s="7">
        <v>834</v>
      </c>
      <c r="B836" s="7" t="str">
        <f>IF('5. Map Processos'!B836="","",'5. Map Processos'!B836)</f>
        <v/>
      </c>
      <c r="C836" s="7" t="str">
        <f>IF('5. Map Processos'!C836="","",'5. Map Processos'!C836)</f>
        <v/>
      </c>
      <c r="D836" s="7" t="str">
        <f>IF('5. Map Processos'!E836="","",'5. Map Processos'!E836)</f>
        <v/>
      </c>
      <c r="E836" s="7" t="str">
        <f>IF('5. Map Processos'!I836="","",'5. Map Processos'!I836)</f>
        <v/>
      </c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7" t="str">
        <f>IFERROR(IF((VLOOKUP(F836,Auxiliar!$J$1:$K$6,2,FALSE)+VLOOKUP(G836,Auxiliar!$M$1:$N$5,2,FALSE)+VLOOKUP(H836,Auxiliar!$P$1:$Q$5,2,FALSE)+VLOOKUP(I836,Auxiliar!$S$1:$T$4,2,FALSE)+VLOOKUP(J836,Auxiliar!$V$1:$W$5,2,FALSE))&gt;=25,"Sim",IF((VLOOKUP(F836,Auxiliar!$J$1:$K$6,2,FALSE)+VLOOKUP(G836,Auxiliar!$M$1:$N$5,2,FALSE)+VLOOKUP(H836,Auxiliar!$P$1:$Q$5,2,FALSE)+VLOOKUP(I836,Auxiliar!$S$1:$T$4,2,FALSE)+VLOOKUP(J836,Auxiliar!$V$1:$W$5,2,FALSE))&gt;=23.5,"Avaliar","Não")),"")</f>
        <v/>
      </c>
      <c r="U836" s="7" t="str">
        <f t="shared" ref="U836:U899" si="13">IF(OR(F836="",G836="",H836="",I836="",J836="",K836="",L836="",M836="",N836="",O836="",P836="",Q836="",R836=""),"",IFERROR(IF(AND(OR(T836="Sim",K836="Sim",L836="Sim",M836="Sim"),OR(N836="Sim",O836="Sim",P836="Sim",Q836="Sim",R836="Sim")),"Sim",IF(AND(AND(T836="Avaliar",K836="Não",L836="Não",M836="Não"),OR(N836="Sim",O836="Sim",P836="Sim",Q836="Sim",R836="Sim")),"Avaliar","Não")),""))</f>
        <v/>
      </c>
    </row>
    <row r="837" spans="1:21" x14ac:dyDescent="0.25">
      <c r="A837" s="7">
        <v>835</v>
      </c>
      <c r="B837" s="7" t="str">
        <f>IF('5. Map Processos'!B837="","",'5. Map Processos'!B837)</f>
        <v/>
      </c>
      <c r="C837" s="7" t="str">
        <f>IF('5. Map Processos'!C837="","",'5. Map Processos'!C837)</f>
        <v/>
      </c>
      <c r="D837" s="7" t="str">
        <f>IF('5. Map Processos'!E837="","",'5. Map Processos'!E837)</f>
        <v/>
      </c>
      <c r="E837" s="7" t="str">
        <f>IF('5. Map Processos'!I837="","",'5. Map Processos'!I837)</f>
        <v/>
      </c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7" t="str">
        <f>IFERROR(IF((VLOOKUP(F837,Auxiliar!$J$1:$K$6,2,FALSE)+VLOOKUP(G837,Auxiliar!$M$1:$N$5,2,FALSE)+VLOOKUP(H837,Auxiliar!$P$1:$Q$5,2,FALSE)+VLOOKUP(I837,Auxiliar!$S$1:$T$4,2,FALSE)+VLOOKUP(J837,Auxiliar!$V$1:$W$5,2,FALSE))&gt;=25,"Sim",IF((VLOOKUP(F837,Auxiliar!$J$1:$K$6,2,FALSE)+VLOOKUP(G837,Auxiliar!$M$1:$N$5,2,FALSE)+VLOOKUP(H837,Auxiliar!$P$1:$Q$5,2,FALSE)+VLOOKUP(I837,Auxiliar!$S$1:$T$4,2,FALSE)+VLOOKUP(J837,Auxiliar!$V$1:$W$5,2,FALSE))&gt;=23.5,"Avaliar","Não")),"")</f>
        <v/>
      </c>
      <c r="U837" s="7" t="str">
        <f t="shared" si="13"/>
        <v/>
      </c>
    </row>
    <row r="838" spans="1:21" x14ac:dyDescent="0.25">
      <c r="A838" s="7">
        <v>836</v>
      </c>
      <c r="B838" s="7" t="str">
        <f>IF('5. Map Processos'!B838="","",'5. Map Processos'!B838)</f>
        <v/>
      </c>
      <c r="C838" s="7" t="str">
        <f>IF('5. Map Processos'!C838="","",'5. Map Processos'!C838)</f>
        <v/>
      </c>
      <c r="D838" s="7" t="str">
        <f>IF('5. Map Processos'!E838="","",'5. Map Processos'!E838)</f>
        <v/>
      </c>
      <c r="E838" s="7" t="str">
        <f>IF('5. Map Processos'!I838="","",'5. Map Processos'!I838)</f>
        <v/>
      </c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7" t="str">
        <f>IFERROR(IF((VLOOKUP(F838,Auxiliar!$J$1:$K$6,2,FALSE)+VLOOKUP(G838,Auxiliar!$M$1:$N$5,2,FALSE)+VLOOKUP(H838,Auxiliar!$P$1:$Q$5,2,FALSE)+VLOOKUP(I838,Auxiliar!$S$1:$T$4,2,FALSE)+VLOOKUP(J838,Auxiliar!$V$1:$W$5,2,FALSE))&gt;=25,"Sim",IF((VLOOKUP(F838,Auxiliar!$J$1:$K$6,2,FALSE)+VLOOKUP(G838,Auxiliar!$M$1:$N$5,2,FALSE)+VLOOKUP(H838,Auxiliar!$P$1:$Q$5,2,FALSE)+VLOOKUP(I838,Auxiliar!$S$1:$T$4,2,FALSE)+VLOOKUP(J838,Auxiliar!$V$1:$W$5,2,FALSE))&gt;=23.5,"Avaliar","Não")),"")</f>
        <v/>
      </c>
      <c r="U838" s="7" t="str">
        <f t="shared" si="13"/>
        <v/>
      </c>
    </row>
    <row r="839" spans="1:21" x14ac:dyDescent="0.25">
      <c r="A839" s="7">
        <v>837</v>
      </c>
      <c r="B839" s="7" t="str">
        <f>IF('5. Map Processos'!B839="","",'5. Map Processos'!B839)</f>
        <v/>
      </c>
      <c r="C839" s="7" t="str">
        <f>IF('5. Map Processos'!C839="","",'5. Map Processos'!C839)</f>
        <v/>
      </c>
      <c r="D839" s="7" t="str">
        <f>IF('5. Map Processos'!E839="","",'5. Map Processos'!E839)</f>
        <v/>
      </c>
      <c r="E839" s="7" t="str">
        <f>IF('5. Map Processos'!I839="","",'5. Map Processos'!I839)</f>
        <v/>
      </c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7" t="str">
        <f>IFERROR(IF((VLOOKUP(F839,Auxiliar!$J$1:$K$6,2,FALSE)+VLOOKUP(G839,Auxiliar!$M$1:$N$5,2,FALSE)+VLOOKUP(H839,Auxiliar!$P$1:$Q$5,2,FALSE)+VLOOKUP(I839,Auxiliar!$S$1:$T$4,2,FALSE)+VLOOKUP(J839,Auxiliar!$V$1:$W$5,2,FALSE))&gt;=25,"Sim",IF((VLOOKUP(F839,Auxiliar!$J$1:$K$6,2,FALSE)+VLOOKUP(G839,Auxiliar!$M$1:$N$5,2,FALSE)+VLOOKUP(H839,Auxiliar!$P$1:$Q$5,2,FALSE)+VLOOKUP(I839,Auxiliar!$S$1:$T$4,2,FALSE)+VLOOKUP(J839,Auxiliar!$V$1:$W$5,2,FALSE))&gt;=23.5,"Avaliar","Não")),"")</f>
        <v/>
      </c>
      <c r="U839" s="7" t="str">
        <f t="shared" si="13"/>
        <v/>
      </c>
    </row>
    <row r="840" spans="1:21" x14ac:dyDescent="0.25">
      <c r="A840" s="7">
        <v>838</v>
      </c>
      <c r="B840" s="7" t="str">
        <f>IF('5. Map Processos'!B840="","",'5. Map Processos'!B840)</f>
        <v/>
      </c>
      <c r="C840" s="7" t="str">
        <f>IF('5. Map Processos'!C840="","",'5. Map Processos'!C840)</f>
        <v/>
      </c>
      <c r="D840" s="7" t="str">
        <f>IF('5. Map Processos'!E840="","",'5. Map Processos'!E840)</f>
        <v/>
      </c>
      <c r="E840" s="7" t="str">
        <f>IF('5. Map Processos'!I840="","",'5. Map Processos'!I840)</f>
        <v/>
      </c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7" t="str">
        <f>IFERROR(IF((VLOOKUP(F840,Auxiliar!$J$1:$K$6,2,FALSE)+VLOOKUP(G840,Auxiliar!$M$1:$N$5,2,FALSE)+VLOOKUP(H840,Auxiliar!$P$1:$Q$5,2,FALSE)+VLOOKUP(I840,Auxiliar!$S$1:$T$4,2,FALSE)+VLOOKUP(J840,Auxiliar!$V$1:$W$5,2,FALSE))&gt;=25,"Sim",IF((VLOOKUP(F840,Auxiliar!$J$1:$K$6,2,FALSE)+VLOOKUP(G840,Auxiliar!$M$1:$N$5,2,FALSE)+VLOOKUP(H840,Auxiliar!$P$1:$Q$5,2,FALSE)+VLOOKUP(I840,Auxiliar!$S$1:$T$4,2,FALSE)+VLOOKUP(J840,Auxiliar!$V$1:$W$5,2,FALSE))&gt;=23.5,"Avaliar","Não")),"")</f>
        <v/>
      </c>
      <c r="U840" s="7" t="str">
        <f t="shared" si="13"/>
        <v/>
      </c>
    </row>
    <row r="841" spans="1:21" x14ac:dyDescent="0.25">
      <c r="A841" s="7">
        <v>839</v>
      </c>
      <c r="B841" s="7" t="str">
        <f>IF('5. Map Processos'!B841="","",'5. Map Processos'!B841)</f>
        <v/>
      </c>
      <c r="C841" s="7" t="str">
        <f>IF('5. Map Processos'!C841="","",'5. Map Processos'!C841)</f>
        <v/>
      </c>
      <c r="D841" s="7" t="str">
        <f>IF('5. Map Processos'!E841="","",'5. Map Processos'!E841)</f>
        <v/>
      </c>
      <c r="E841" s="7" t="str">
        <f>IF('5. Map Processos'!I841="","",'5. Map Processos'!I841)</f>
        <v/>
      </c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7" t="str">
        <f>IFERROR(IF((VLOOKUP(F841,Auxiliar!$J$1:$K$6,2,FALSE)+VLOOKUP(G841,Auxiliar!$M$1:$N$5,2,FALSE)+VLOOKUP(H841,Auxiliar!$P$1:$Q$5,2,FALSE)+VLOOKUP(I841,Auxiliar!$S$1:$T$4,2,FALSE)+VLOOKUP(J841,Auxiliar!$V$1:$W$5,2,FALSE))&gt;=25,"Sim",IF((VLOOKUP(F841,Auxiliar!$J$1:$K$6,2,FALSE)+VLOOKUP(G841,Auxiliar!$M$1:$N$5,2,FALSE)+VLOOKUP(H841,Auxiliar!$P$1:$Q$5,2,FALSE)+VLOOKUP(I841,Auxiliar!$S$1:$T$4,2,FALSE)+VLOOKUP(J841,Auxiliar!$V$1:$W$5,2,FALSE))&gt;=23.5,"Avaliar","Não")),"")</f>
        <v/>
      </c>
      <c r="U841" s="7" t="str">
        <f t="shared" si="13"/>
        <v/>
      </c>
    </row>
    <row r="842" spans="1:21" x14ac:dyDescent="0.25">
      <c r="A842" s="7">
        <v>840</v>
      </c>
      <c r="B842" s="7" t="str">
        <f>IF('5. Map Processos'!B842="","",'5. Map Processos'!B842)</f>
        <v/>
      </c>
      <c r="C842" s="7" t="str">
        <f>IF('5. Map Processos'!C842="","",'5. Map Processos'!C842)</f>
        <v/>
      </c>
      <c r="D842" s="7" t="str">
        <f>IF('5. Map Processos'!E842="","",'5. Map Processos'!E842)</f>
        <v/>
      </c>
      <c r="E842" s="7" t="str">
        <f>IF('5. Map Processos'!I842="","",'5. Map Processos'!I842)</f>
        <v/>
      </c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7" t="str">
        <f>IFERROR(IF((VLOOKUP(F842,Auxiliar!$J$1:$K$6,2,FALSE)+VLOOKUP(G842,Auxiliar!$M$1:$N$5,2,FALSE)+VLOOKUP(H842,Auxiliar!$P$1:$Q$5,2,FALSE)+VLOOKUP(I842,Auxiliar!$S$1:$T$4,2,FALSE)+VLOOKUP(J842,Auxiliar!$V$1:$W$5,2,FALSE))&gt;=25,"Sim",IF((VLOOKUP(F842,Auxiliar!$J$1:$K$6,2,FALSE)+VLOOKUP(G842,Auxiliar!$M$1:$N$5,2,FALSE)+VLOOKUP(H842,Auxiliar!$P$1:$Q$5,2,FALSE)+VLOOKUP(I842,Auxiliar!$S$1:$T$4,2,FALSE)+VLOOKUP(J842,Auxiliar!$V$1:$W$5,2,FALSE))&gt;=23.5,"Avaliar","Não")),"")</f>
        <v/>
      </c>
      <c r="U842" s="7" t="str">
        <f t="shared" si="13"/>
        <v/>
      </c>
    </row>
    <row r="843" spans="1:21" x14ac:dyDescent="0.25">
      <c r="A843" s="7">
        <v>841</v>
      </c>
      <c r="B843" s="7" t="str">
        <f>IF('5. Map Processos'!B843="","",'5. Map Processos'!B843)</f>
        <v/>
      </c>
      <c r="C843" s="7" t="str">
        <f>IF('5. Map Processos'!C843="","",'5. Map Processos'!C843)</f>
        <v/>
      </c>
      <c r="D843" s="7" t="str">
        <f>IF('5. Map Processos'!E843="","",'5. Map Processos'!E843)</f>
        <v/>
      </c>
      <c r="E843" s="7" t="str">
        <f>IF('5. Map Processos'!I843="","",'5. Map Processos'!I843)</f>
        <v/>
      </c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7" t="str">
        <f>IFERROR(IF((VLOOKUP(F843,Auxiliar!$J$1:$K$6,2,FALSE)+VLOOKUP(G843,Auxiliar!$M$1:$N$5,2,FALSE)+VLOOKUP(H843,Auxiliar!$P$1:$Q$5,2,FALSE)+VLOOKUP(I843,Auxiliar!$S$1:$T$4,2,FALSE)+VLOOKUP(J843,Auxiliar!$V$1:$W$5,2,FALSE))&gt;=25,"Sim",IF((VLOOKUP(F843,Auxiliar!$J$1:$K$6,2,FALSE)+VLOOKUP(G843,Auxiliar!$M$1:$N$5,2,FALSE)+VLOOKUP(H843,Auxiliar!$P$1:$Q$5,2,FALSE)+VLOOKUP(I843,Auxiliar!$S$1:$T$4,2,FALSE)+VLOOKUP(J843,Auxiliar!$V$1:$W$5,2,FALSE))&gt;=23.5,"Avaliar","Não")),"")</f>
        <v/>
      </c>
      <c r="U843" s="7" t="str">
        <f t="shared" si="13"/>
        <v/>
      </c>
    </row>
    <row r="844" spans="1:21" x14ac:dyDescent="0.25">
      <c r="A844" s="7">
        <v>842</v>
      </c>
      <c r="B844" s="7" t="str">
        <f>IF('5. Map Processos'!B844="","",'5. Map Processos'!B844)</f>
        <v/>
      </c>
      <c r="C844" s="7" t="str">
        <f>IF('5. Map Processos'!C844="","",'5. Map Processos'!C844)</f>
        <v/>
      </c>
      <c r="D844" s="7" t="str">
        <f>IF('5. Map Processos'!E844="","",'5. Map Processos'!E844)</f>
        <v/>
      </c>
      <c r="E844" s="7" t="str">
        <f>IF('5. Map Processos'!I844="","",'5. Map Processos'!I844)</f>
        <v/>
      </c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7" t="str">
        <f>IFERROR(IF((VLOOKUP(F844,Auxiliar!$J$1:$K$6,2,FALSE)+VLOOKUP(G844,Auxiliar!$M$1:$N$5,2,FALSE)+VLOOKUP(H844,Auxiliar!$P$1:$Q$5,2,FALSE)+VLOOKUP(I844,Auxiliar!$S$1:$T$4,2,FALSE)+VLOOKUP(J844,Auxiliar!$V$1:$W$5,2,FALSE))&gt;=25,"Sim",IF((VLOOKUP(F844,Auxiliar!$J$1:$K$6,2,FALSE)+VLOOKUP(G844,Auxiliar!$M$1:$N$5,2,FALSE)+VLOOKUP(H844,Auxiliar!$P$1:$Q$5,2,FALSE)+VLOOKUP(I844,Auxiliar!$S$1:$T$4,2,FALSE)+VLOOKUP(J844,Auxiliar!$V$1:$W$5,2,FALSE))&gt;=23.5,"Avaliar","Não")),"")</f>
        <v/>
      </c>
      <c r="U844" s="7" t="str">
        <f t="shared" si="13"/>
        <v/>
      </c>
    </row>
    <row r="845" spans="1:21" x14ac:dyDescent="0.25">
      <c r="A845" s="7">
        <v>843</v>
      </c>
      <c r="B845" s="7" t="str">
        <f>IF('5. Map Processos'!B845="","",'5. Map Processos'!B845)</f>
        <v/>
      </c>
      <c r="C845" s="7" t="str">
        <f>IF('5. Map Processos'!C845="","",'5. Map Processos'!C845)</f>
        <v/>
      </c>
      <c r="D845" s="7" t="str">
        <f>IF('5. Map Processos'!E845="","",'5. Map Processos'!E845)</f>
        <v/>
      </c>
      <c r="E845" s="7" t="str">
        <f>IF('5. Map Processos'!I845="","",'5. Map Processos'!I845)</f>
        <v/>
      </c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7" t="str">
        <f>IFERROR(IF((VLOOKUP(F845,Auxiliar!$J$1:$K$6,2,FALSE)+VLOOKUP(G845,Auxiliar!$M$1:$N$5,2,FALSE)+VLOOKUP(H845,Auxiliar!$P$1:$Q$5,2,FALSE)+VLOOKUP(I845,Auxiliar!$S$1:$T$4,2,FALSE)+VLOOKUP(J845,Auxiliar!$V$1:$W$5,2,FALSE))&gt;=25,"Sim",IF((VLOOKUP(F845,Auxiliar!$J$1:$K$6,2,FALSE)+VLOOKUP(G845,Auxiliar!$M$1:$N$5,2,FALSE)+VLOOKUP(H845,Auxiliar!$P$1:$Q$5,2,FALSE)+VLOOKUP(I845,Auxiliar!$S$1:$T$4,2,FALSE)+VLOOKUP(J845,Auxiliar!$V$1:$W$5,2,FALSE))&gt;=23.5,"Avaliar","Não")),"")</f>
        <v/>
      </c>
      <c r="U845" s="7" t="str">
        <f t="shared" si="13"/>
        <v/>
      </c>
    </row>
    <row r="846" spans="1:21" x14ac:dyDescent="0.25">
      <c r="A846" s="7">
        <v>844</v>
      </c>
      <c r="B846" s="7" t="str">
        <f>IF('5. Map Processos'!B846="","",'5. Map Processos'!B846)</f>
        <v/>
      </c>
      <c r="C846" s="7" t="str">
        <f>IF('5. Map Processos'!C846="","",'5. Map Processos'!C846)</f>
        <v/>
      </c>
      <c r="D846" s="7" t="str">
        <f>IF('5. Map Processos'!E846="","",'5. Map Processos'!E846)</f>
        <v/>
      </c>
      <c r="E846" s="7" t="str">
        <f>IF('5. Map Processos'!I846="","",'5. Map Processos'!I846)</f>
        <v/>
      </c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7" t="str">
        <f>IFERROR(IF((VLOOKUP(F846,Auxiliar!$J$1:$K$6,2,FALSE)+VLOOKUP(G846,Auxiliar!$M$1:$N$5,2,FALSE)+VLOOKUP(H846,Auxiliar!$P$1:$Q$5,2,FALSE)+VLOOKUP(I846,Auxiliar!$S$1:$T$4,2,FALSE)+VLOOKUP(J846,Auxiliar!$V$1:$W$5,2,FALSE))&gt;=25,"Sim",IF((VLOOKUP(F846,Auxiliar!$J$1:$K$6,2,FALSE)+VLOOKUP(G846,Auxiliar!$M$1:$N$5,2,FALSE)+VLOOKUP(H846,Auxiliar!$P$1:$Q$5,2,FALSE)+VLOOKUP(I846,Auxiliar!$S$1:$T$4,2,FALSE)+VLOOKUP(J846,Auxiliar!$V$1:$W$5,2,FALSE))&gt;=23.5,"Avaliar","Não")),"")</f>
        <v/>
      </c>
      <c r="U846" s="7" t="str">
        <f t="shared" si="13"/>
        <v/>
      </c>
    </row>
    <row r="847" spans="1:21" x14ac:dyDescent="0.25">
      <c r="A847" s="7">
        <v>845</v>
      </c>
      <c r="B847" s="7" t="str">
        <f>IF('5. Map Processos'!B847="","",'5. Map Processos'!B847)</f>
        <v/>
      </c>
      <c r="C847" s="7" t="str">
        <f>IF('5. Map Processos'!C847="","",'5. Map Processos'!C847)</f>
        <v/>
      </c>
      <c r="D847" s="7" t="str">
        <f>IF('5. Map Processos'!E847="","",'5. Map Processos'!E847)</f>
        <v/>
      </c>
      <c r="E847" s="7" t="str">
        <f>IF('5. Map Processos'!I847="","",'5. Map Processos'!I847)</f>
        <v/>
      </c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7" t="str">
        <f>IFERROR(IF((VLOOKUP(F847,Auxiliar!$J$1:$K$6,2,FALSE)+VLOOKUP(G847,Auxiliar!$M$1:$N$5,2,FALSE)+VLOOKUP(H847,Auxiliar!$P$1:$Q$5,2,FALSE)+VLOOKUP(I847,Auxiliar!$S$1:$T$4,2,FALSE)+VLOOKUP(J847,Auxiliar!$V$1:$W$5,2,FALSE))&gt;=25,"Sim",IF((VLOOKUP(F847,Auxiliar!$J$1:$K$6,2,FALSE)+VLOOKUP(G847,Auxiliar!$M$1:$N$5,2,FALSE)+VLOOKUP(H847,Auxiliar!$P$1:$Q$5,2,FALSE)+VLOOKUP(I847,Auxiliar!$S$1:$T$4,2,FALSE)+VLOOKUP(J847,Auxiliar!$V$1:$W$5,2,FALSE))&gt;=23.5,"Avaliar","Não")),"")</f>
        <v/>
      </c>
      <c r="U847" s="7" t="str">
        <f t="shared" si="13"/>
        <v/>
      </c>
    </row>
    <row r="848" spans="1:21" x14ac:dyDescent="0.25">
      <c r="A848" s="7">
        <v>846</v>
      </c>
      <c r="B848" s="7" t="str">
        <f>IF('5. Map Processos'!B848="","",'5. Map Processos'!B848)</f>
        <v/>
      </c>
      <c r="C848" s="7" t="str">
        <f>IF('5. Map Processos'!C848="","",'5. Map Processos'!C848)</f>
        <v/>
      </c>
      <c r="D848" s="7" t="str">
        <f>IF('5. Map Processos'!E848="","",'5. Map Processos'!E848)</f>
        <v/>
      </c>
      <c r="E848" s="7" t="str">
        <f>IF('5. Map Processos'!I848="","",'5. Map Processos'!I848)</f>
        <v/>
      </c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7" t="str">
        <f>IFERROR(IF((VLOOKUP(F848,Auxiliar!$J$1:$K$6,2,FALSE)+VLOOKUP(G848,Auxiliar!$M$1:$N$5,2,FALSE)+VLOOKUP(H848,Auxiliar!$P$1:$Q$5,2,FALSE)+VLOOKUP(I848,Auxiliar!$S$1:$T$4,2,FALSE)+VLOOKUP(J848,Auxiliar!$V$1:$W$5,2,FALSE))&gt;=25,"Sim",IF((VLOOKUP(F848,Auxiliar!$J$1:$K$6,2,FALSE)+VLOOKUP(G848,Auxiliar!$M$1:$N$5,2,FALSE)+VLOOKUP(H848,Auxiliar!$P$1:$Q$5,2,FALSE)+VLOOKUP(I848,Auxiliar!$S$1:$T$4,2,FALSE)+VLOOKUP(J848,Auxiliar!$V$1:$W$5,2,FALSE))&gt;=23.5,"Avaliar","Não")),"")</f>
        <v/>
      </c>
      <c r="U848" s="7" t="str">
        <f t="shared" si="13"/>
        <v/>
      </c>
    </row>
    <row r="849" spans="1:21" x14ac:dyDescent="0.25">
      <c r="A849" s="7">
        <v>847</v>
      </c>
      <c r="B849" s="7" t="str">
        <f>IF('5. Map Processos'!B849="","",'5. Map Processos'!B849)</f>
        <v/>
      </c>
      <c r="C849" s="7" t="str">
        <f>IF('5. Map Processos'!C849="","",'5. Map Processos'!C849)</f>
        <v/>
      </c>
      <c r="D849" s="7" t="str">
        <f>IF('5. Map Processos'!E849="","",'5. Map Processos'!E849)</f>
        <v/>
      </c>
      <c r="E849" s="7" t="str">
        <f>IF('5. Map Processos'!I849="","",'5. Map Processos'!I849)</f>
        <v/>
      </c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7" t="str">
        <f>IFERROR(IF((VLOOKUP(F849,Auxiliar!$J$1:$K$6,2,FALSE)+VLOOKUP(G849,Auxiliar!$M$1:$N$5,2,FALSE)+VLOOKUP(H849,Auxiliar!$P$1:$Q$5,2,FALSE)+VLOOKUP(I849,Auxiliar!$S$1:$T$4,2,FALSE)+VLOOKUP(J849,Auxiliar!$V$1:$W$5,2,FALSE))&gt;=25,"Sim",IF((VLOOKUP(F849,Auxiliar!$J$1:$K$6,2,FALSE)+VLOOKUP(G849,Auxiliar!$M$1:$N$5,2,FALSE)+VLOOKUP(H849,Auxiliar!$P$1:$Q$5,2,FALSE)+VLOOKUP(I849,Auxiliar!$S$1:$T$4,2,FALSE)+VLOOKUP(J849,Auxiliar!$V$1:$W$5,2,FALSE))&gt;=23.5,"Avaliar","Não")),"")</f>
        <v/>
      </c>
      <c r="U849" s="7" t="str">
        <f t="shared" si="13"/>
        <v/>
      </c>
    </row>
    <row r="850" spans="1:21" x14ac:dyDescent="0.25">
      <c r="A850" s="7">
        <v>848</v>
      </c>
      <c r="B850" s="7" t="str">
        <f>IF('5. Map Processos'!B850="","",'5. Map Processos'!B850)</f>
        <v/>
      </c>
      <c r="C850" s="7" t="str">
        <f>IF('5. Map Processos'!C850="","",'5. Map Processos'!C850)</f>
        <v/>
      </c>
      <c r="D850" s="7" t="str">
        <f>IF('5. Map Processos'!E850="","",'5. Map Processos'!E850)</f>
        <v/>
      </c>
      <c r="E850" s="7" t="str">
        <f>IF('5. Map Processos'!I850="","",'5. Map Processos'!I850)</f>
        <v/>
      </c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7" t="str">
        <f>IFERROR(IF((VLOOKUP(F850,Auxiliar!$J$1:$K$6,2,FALSE)+VLOOKUP(G850,Auxiliar!$M$1:$N$5,2,FALSE)+VLOOKUP(H850,Auxiliar!$P$1:$Q$5,2,FALSE)+VLOOKUP(I850,Auxiliar!$S$1:$T$4,2,FALSE)+VLOOKUP(J850,Auxiliar!$V$1:$W$5,2,FALSE))&gt;=25,"Sim",IF((VLOOKUP(F850,Auxiliar!$J$1:$K$6,2,FALSE)+VLOOKUP(G850,Auxiliar!$M$1:$N$5,2,FALSE)+VLOOKUP(H850,Auxiliar!$P$1:$Q$5,2,FALSE)+VLOOKUP(I850,Auxiliar!$S$1:$T$4,2,FALSE)+VLOOKUP(J850,Auxiliar!$V$1:$W$5,2,FALSE))&gt;=23.5,"Avaliar","Não")),"")</f>
        <v/>
      </c>
      <c r="U850" s="7" t="str">
        <f t="shared" si="13"/>
        <v/>
      </c>
    </row>
    <row r="851" spans="1:21" x14ac:dyDescent="0.25">
      <c r="A851" s="7">
        <v>849</v>
      </c>
      <c r="B851" s="7" t="str">
        <f>IF('5. Map Processos'!B851="","",'5. Map Processos'!B851)</f>
        <v/>
      </c>
      <c r="C851" s="7" t="str">
        <f>IF('5. Map Processos'!C851="","",'5. Map Processos'!C851)</f>
        <v/>
      </c>
      <c r="D851" s="7" t="str">
        <f>IF('5. Map Processos'!E851="","",'5. Map Processos'!E851)</f>
        <v/>
      </c>
      <c r="E851" s="7" t="str">
        <f>IF('5. Map Processos'!I851="","",'5. Map Processos'!I851)</f>
        <v/>
      </c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7" t="str">
        <f>IFERROR(IF((VLOOKUP(F851,Auxiliar!$J$1:$K$6,2,FALSE)+VLOOKUP(G851,Auxiliar!$M$1:$N$5,2,FALSE)+VLOOKUP(H851,Auxiliar!$P$1:$Q$5,2,FALSE)+VLOOKUP(I851,Auxiliar!$S$1:$T$4,2,FALSE)+VLOOKUP(J851,Auxiliar!$V$1:$W$5,2,FALSE))&gt;=25,"Sim",IF((VLOOKUP(F851,Auxiliar!$J$1:$K$6,2,FALSE)+VLOOKUP(G851,Auxiliar!$M$1:$N$5,2,FALSE)+VLOOKUP(H851,Auxiliar!$P$1:$Q$5,2,FALSE)+VLOOKUP(I851,Auxiliar!$S$1:$T$4,2,FALSE)+VLOOKUP(J851,Auxiliar!$V$1:$W$5,2,FALSE))&gt;=23.5,"Avaliar","Não")),"")</f>
        <v/>
      </c>
      <c r="U851" s="7" t="str">
        <f t="shared" si="13"/>
        <v/>
      </c>
    </row>
    <row r="852" spans="1:21" x14ac:dyDescent="0.25">
      <c r="A852" s="7">
        <v>850</v>
      </c>
      <c r="B852" s="7" t="str">
        <f>IF('5. Map Processos'!B852="","",'5. Map Processos'!B852)</f>
        <v/>
      </c>
      <c r="C852" s="7" t="str">
        <f>IF('5. Map Processos'!C852="","",'5. Map Processos'!C852)</f>
        <v/>
      </c>
      <c r="D852" s="7" t="str">
        <f>IF('5. Map Processos'!E852="","",'5. Map Processos'!E852)</f>
        <v/>
      </c>
      <c r="E852" s="7" t="str">
        <f>IF('5. Map Processos'!I852="","",'5. Map Processos'!I852)</f>
        <v/>
      </c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7" t="str">
        <f>IFERROR(IF((VLOOKUP(F852,Auxiliar!$J$1:$K$6,2,FALSE)+VLOOKUP(G852,Auxiliar!$M$1:$N$5,2,FALSE)+VLOOKUP(H852,Auxiliar!$P$1:$Q$5,2,FALSE)+VLOOKUP(I852,Auxiliar!$S$1:$T$4,2,FALSE)+VLOOKUP(J852,Auxiliar!$V$1:$W$5,2,FALSE))&gt;=25,"Sim",IF((VLOOKUP(F852,Auxiliar!$J$1:$K$6,2,FALSE)+VLOOKUP(G852,Auxiliar!$M$1:$N$5,2,FALSE)+VLOOKUP(H852,Auxiliar!$P$1:$Q$5,2,FALSE)+VLOOKUP(I852,Auxiliar!$S$1:$T$4,2,FALSE)+VLOOKUP(J852,Auxiliar!$V$1:$W$5,2,FALSE))&gt;=23.5,"Avaliar","Não")),"")</f>
        <v/>
      </c>
      <c r="U852" s="7" t="str">
        <f t="shared" si="13"/>
        <v/>
      </c>
    </row>
    <row r="853" spans="1:21" x14ac:dyDescent="0.25">
      <c r="A853" s="7">
        <v>851</v>
      </c>
      <c r="B853" s="7" t="str">
        <f>IF('5. Map Processos'!B853="","",'5. Map Processos'!B853)</f>
        <v/>
      </c>
      <c r="C853" s="7" t="str">
        <f>IF('5. Map Processos'!C853="","",'5. Map Processos'!C853)</f>
        <v/>
      </c>
      <c r="D853" s="7" t="str">
        <f>IF('5. Map Processos'!E853="","",'5. Map Processos'!E853)</f>
        <v/>
      </c>
      <c r="E853" s="7" t="str">
        <f>IF('5. Map Processos'!I853="","",'5. Map Processos'!I853)</f>
        <v/>
      </c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7" t="str">
        <f>IFERROR(IF((VLOOKUP(F853,Auxiliar!$J$1:$K$6,2,FALSE)+VLOOKUP(G853,Auxiliar!$M$1:$N$5,2,FALSE)+VLOOKUP(H853,Auxiliar!$P$1:$Q$5,2,FALSE)+VLOOKUP(I853,Auxiliar!$S$1:$T$4,2,FALSE)+VLOOKUP(J853,Auxiliar!$V$1:$W$5,2,FALSE))&gt;=25,"Sim",IF((VLOOKUP(F853,Auxiliar!$J$1:$K$6,2,FALSE)+VLOOKUP(G853,Auxiliar!$M$1:$N$5,2,FALSE)+VLOOKUP(H853,Auxiliar!$P$1:$Q$5,2,FALSE)+VLOOKUP(I853,Auxiliar!$S$1:$T$4,2,FALSE)+VLOOKUP(J853,Auxiliar!$V$1:$W$5,2,FALSE))&gt;=23.5,"Avaliar","Não")),"")</f>
        <v/>
      </c>
      <c r="U853" s="7" t="str">
        <f t="shared" si="13"/>
        <v/>
      </c>
    </row>
    <row r="854" spans="1:21" x14ac:dyDescent="0.25">
      <c r="A854" s="7">
        <v>852</v>
      </c>
      <c r="B854" s="7" t="str">
        <f>IF('5. Map Processos'!B854="","",'5. Map Processos'!B854)</f>
        <v/>
      </c>
      <c r="C854" s="7" t="str">
        <f>IF('5. Map Processos'!C854="","",'5. Map Processos'!C854)</f>
        <v/>
      </c>
      <c r="D854" s="7" t="str">
        <f>IF('5. Map Processos'!E854="","",'5. Map Processos'!E854)</f>
        <v/>
      </c>
      <c r="E854" s="7" t="str">
        <f>IF('5. Map Processos'!I854="","",'5. Map Processos'!I854)</f>
        <v/>
      </c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7" t="str">
        <f>IFERROR(IF((VLOOKUP(F854,Auxiliar!$J$1:$K$6,2,FALSE)+VLOOKUP(G854,Auxiliar!$M$1:$N$5,2,FALSE)+VLOOKUP(H854,Auxiliar!$P$1:$Q$5,2,FALSE)+VLOOKUP(I854,Auxiliar!$S$1:$T$4,2,FALSE)+VLOOKUP(J854,Auxiliar!$V$1:$W$5,2,FALSE))&gt;=25,"Sim",IF((VLOOKUP(F854,Auxiliar!$J$1:$K$6,2,FALSE)+VLOOKUP(G854,Auxiliar!$M$1:$N$5,2,FALSE)+VLOOKUP(H854,Auxiliar!$P$1:$Q$5,2,FALSE)+VLOOKUP(I854,Auxiliar!$S$1:$T$4,2,FALSE)+VLOOKUP(J854,Auxiliar!$V$1:$W$5,2,FALSE))&gt;=23.5,"Avaliar","Não")),"")</f>
        <v/>
      </c>
      <c r="U854" s="7" t="str">
        <f t="shared" si="13"/>
        <v/>
      </c>
    </row>
    <row r="855" spans="1:21" x14ac:dyDescent="0.25">
      <c r="A855" s="7">
        <v>853</v>
      </c>
      <c r="B855" s="7" t="str">
        <f>IF('5. Map Processos'!B855="","",'5. Map Processos'!B855)</f>
        <v/>
      </c>
      <c r="C855" s="7" t="str">
        <f>IF('5. Map Processos'!C855="","",'5. Map Processos'!C855)</f>
        <v/>
      </c>
      <c r="D855" s="7" t="str">
        <f>IF('5. Map Processos'!E855="","",'5. Map Processos'!E855)</f>
        <v/>
      </c>
      <c r="E855" s="7" t="str">
        <f>IF('5. Map Processos'!I855="","",'5. Map Processos'!I855)</f>
        <v/>
      </c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7" t="str">
        <f>IFERROR(IF((VLOOKUP(F855,Auxiliar!$J$1:$K$6,2,FALSE)+VLOOKUP(G855,Auxiliar!$M$1:$N$5,2,FALSE)+VLOOKUP(H855,Auxiliar!$P$1:$Q$5,2,FALSE)+VLOOKUP(I855,Auxiliar!$S$1:$T$4,2,FALSE)+VLOOKUP(J855,Auxiliar!$V$1:$W$5,2,FALSE))&gt;=25,"Sim",IF((VLOOKUP(F855,Auxiliar!$J$1:$K$6,2,FALSE)+VLOOKUP(G855,Auxiliar!$M$1:$N$5,2,FALSE)+VLOOKUP(H855,Auxiliar!$P$1:$Q$5,2,FALSE)+VLOOKUP(I855,Auxiliar!$S$1:$T$4,2,FALSE)+VLOOKUP(J855,Auxiliar!$V$1:$W$5,2,FALSE))&gt;=23.5,"Avaliar","Não")),"")</f>
        <v/>
      </c>
      <c r="U855" s="7" t="str">
        <f t="shared" si="13"/>
        <v/>
      </c>
    </row>
    <row r="856" spans="1:21" x14ac:dyDescent="0.25">
      <c r="A856" s="7">
        <v>854</v>
      </c>
      <c r="B856" s="7" t="str">
        <f>IF('5. Map Processos'!B856="","",'5. Map Processos'!B856)</f>
        <v/>
      </c>
      <c r="C856" s="7" t="str">
        <f>IF('5. Map Processos'!C856="","",'5. Map Processos'!C856)</f>
        <v/>
      </c>
      <c r="D856" s="7" t="str">
        <f>IF('5. Map Processos'!E856="","",'5. Map Processos'!E856)</f>
        <v/>
      </c>
      <c r="E856" s="7" t="str">
        <f>IF('5. Map Processos'!I856="","",'5. Map Processos'!I856)</f>
        <v/>
      </c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7" t="str">
        <f>IFERROR(IF((VLOOKUP(F856,Auxiliar!$J$1:$K$6,2,FALSE)+VLOOKUP(G856,Auxiliar!$M$1:$N$5,2,FALSE)+VLOOKUP(H856,Auxiliar!$P$1:$Q$5,2,FALSE)+VLOOKUP(I856,Auxiliar!$S$1:$T$4,2,FALSE)+VLOOKUP(J856,Auxiliar!$V$1:$W$5,2,FALSE))&gt;=25,"Sim",IF((VLOOKUP(F856,Auxiliar!$J$1:$K$6,2,FALSE)+VLOOKUP(G856,Auxiliar!$M$1:$N$5,2,FALSE)+VLOOKUP(H856,Auxiliar!$P$1:$Q$5,2,FALSE)+VLOOKUP(I856,Auxiliar!$S$1:$T$4,2,FALSE)+VLOOKUP(J856,Auxiliar!$V$1:$W$5,2,FALSE))&gt;=23.5,"Avaliar","Não")),"")</f>
        <v/>
      </c>
      <c r="U856" s="7" t="str">
        <f t="shared" si="13"/>
        <v/>
      </c>
    </row>
    <row r="857" spans="1:21" x14ac:dyDescent="0.25">
      <c r="A857" s="7">
        <v>855</v>
      </c>
      <c r="B857" s="7" t="str">
        <f>IF('5. Map Processos'!B857="","",'5. Map Processos'!B857)</f>
        <v/>
      </c>
      <c r="C857" s="7" t="str">
        <f>IF('5. Map Processos'!C857="","",'5. Map Processos'!C857)</f>
        <v/>
      </c>
      <c r="D857" s="7" t="str">
        <f>IF('5. Map Processos'!E857="","",'5. Map Processos'!E857)</f>
        <v/>
      </c>
      <c r="E857" s="7" t="str">
        <f>IF('5. Map Processos'!I857="","",'5. Map Processos'!I857)</f>
        <v/>
      </c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7" t="str">
        <f>IFERROR(IF((VLOOKUP(F857,Auxiliar!$J$1:$K$6,2,FALSE)+VLOOKUP(G857,Auxiliar!$M$1:$N$5,2,FALSE)+VLOOKUP(H857,Auxiliar!$P$1:$Q$5,2,FALSE)+VLOOKUP(I857,Auxiliar!$S$1:$T$4,2,FALSE)+VLOOKUP(J857,Auxiliar!$V$1:$W$5,2,FALSE))&gt;=25,"Sim",IF((VLOOKUP(F857,Auxiliar!$J$1:$K$6,2,FALSE)+VLOOKUP(G857,Auxiliar!$M$1:$N$5,2,FALSE)+VLOOKUP(H857,Auxiliar!$P$1:$Q$5,2,FALSE)+VLOOKUP(I857,Auxiliar!$S$1:$T$4,2,FALSE)+VLOOKUP(J857,Auxiliar!$V$1:$W$5,2,FALSE))&gt;=23.5,"Avaliar","Não")),"")</f>
        <v/>
      </c>
      <c r="U857" s="7" t="str">
        <f t="shared" si="13"/>
        <v/>
      </c>
    </row>
    <row r="858" spans="1:21" x14ac:dyDescent="0.25">
      <c r="A858" s="7">
        <v>856</v>
      </c>
      <c r="B858" s="7" t="str">
        <f>IF('5. Map Processos'!B858="","",'5. Map Processos'!B858)</f>
        <v/>
      </c>
      <c r="C858" s="7" t="str">
        <f>IF('5. Map Processos'!C858="","",'5. Map Processos'!C858)</f>
        <v/>
      </c>
      <c r="D858" s="7" t="str">
        <f>IF('5. Map Processos'!E858="","",'5. Map Processos'!E858)</f>
        <v/>
      </c>
      <c r="E858" s="7" t="str">
        <f>IF('5. Map Processos'!I858="","",'5. Map Processos'!I858)</f>
        <v/>
      </c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7" t="str">
        <f>IFERROR(IF((VLOOKUP(F858,Auxiliar!$J$1:$K$6,2,FALSE)+VLOOKUP(G858,Auxiliar!$M$1:$N$5,2,FALSE)+VLOOKUP(H858,Auxiliar!$P$1:$Q$5,2,FALSE)+VLOOKUP(I858,Auxiliar!$S$1:$T$4,2,FALSE)+VLOOKUP(J858,Auxiliar!$V$1:$W$5,2,FALSE))&gt;=25,"Sim",IF((VLOOKUP(F858,Auxiliar!$J$1:$K$6,2,FALSE)+VLOOKUP(G858,Auxiliar!$M$1:$N$5,2,FALSE)+VLOOKUP(H858,Auxiliar!$P$1:$Q$5,2,FALSE)+VLOOKUP(I858,Auxiliar!$S$1:$T$4,2,FALSE)+VLOOKUP(J858,Auxiliar!$V$1:$W$5,2,FALSE))&gt;=23.5,"Avaliar","Não")),"")</f>
        <v/>
      </c>
      <c r="U858" s="7" t="str">
        <f t="shared" si="13"/>
        <v/>
      </c>
    </row>
    <row r="859" spans="1:21" x14ac:dyDescent="0.25">
      <c r="A859" s="7">
        <v>857</v>
      </c>
      <c r="B859" s="7" t="str">
        <f>IF('5. Map Processos'!B859="","",'5. Map Processos'!B859)</f>
        <v/>
      </c>
      <c r="C859" s="7" t="str">
        <f>IF('5. Map Processos'!C859="","",'5. Map Processos'!C859)</f>
        <v/>
      </c>
      <c r="D859" s="7" t="str">
        <f>IF('5. Map Processos'!E859="","",'5. Map Processos'!E859)</f>
        <v/>
      </c>
      <c r="E859" s="7" t="str">
        <f>IF('5. Map Processos'!I859="","",'5. Map Processos'!I859)</f>
        <v/>
      </c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7" t="str">
        <f>IFERROR(IF((VLOOKUP(F859,Auxiliar!$J$1:$K$6,2,FALSE)+VLOOKUP(G859,Auxiliar!$M$1:$N$5,2,FALSE)+VLOOKUP(H859,Auxiliar!$P$1:$Q$5,2,FALSE)+VLOOKUP(I859,Auxiliar!$S$1:$T$4,2,FALSE)+VLOOKUP(J859,Auxiliar!$V$1:$W$5,2,FALSE))&gt;=25,"Sim",IF((VLOOKUP(F859,Auxiliar!$J$1:$K$6,2,FALSE)+VLOOKUP(G859,Auxiliar!$M$1:$N$5,2,FALSE)+VLOOKUP(H859,Auxiliar!$P$1:$Q$5,2,FALSE)+VLOOKUP(I859,Auxiliar!$S$1:$T$4,2,FALSE)+VLOOKUP(J859,Auxiliar!$V$1:$W$5,2,FALSE))&gt;=23.5,"Avaliar","Não")),"")</f>
        <v/>
      </c>
      <c r="U859" s="7" t="str">
        <f t="shared" si="13"/>
        <v/>
      </c>
    </row>
    <row r="860" spans="1:21" x14ac:dyDescent="0.25">
      <c r="A860" s="7">
        <v>858</v>
      </c>
      <c r="B860" s="7" t="str">
        <f>IF('5. Map Processos'!B860="","",'5. Map Processos'!B860)</f>
        <v/>
      </c>
      <c r="C860" s="7" t="str">
        <f>IF('5. Map Processos'!C860="","",'5. Map Processos'!C860)</f>
        <v/>
      </c>
      <c r="D860" s="7" t="str">
        <f>IF('5. Map Processos'!E860="","",'5. Map Processos'!E860)</f>
        <v/>
      </c>
      <c r="E860" s="7" t="str">
        <f>IF('5. Map Processos'!I860="","",'5. Map Processos'!I860)</f>
        <v/>
      </c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7" t="str">
        <f>IFERROR(IF((VLOOKUP(F860,Auxiliar!$J$1:$K$6,2,FALSE)+VLOOKUP(G860,Auxiliar!$M$1:$N$5,2,FALSE)+VLOOKUP(H860,Auxiliar!$P$1:$Q$5,2,FALSE)+VLOOKUP(I860,Auxiliar!$S$1:$T$4,2,FALSE)+VLOOKUP(J860,Auxiliar!$V$1:$W$5,2,FALSE))&gt;=25,"Sim",IF((VLOOKUP(F860,Auxiliar!$J$1:$K$6,2,FALSE)+VLOOKUP(G860,Auxiliar!$M$1:$N$5,2,FALSE)+VLOOKUP(H860,Auxiliar!$P$1:$Q$5,2,FALSE)+VLOOKUP(I860,Auxiliar!$S$1:$T$4,2,FALSE)+VLOOKUP(J860,Auxiliar!$V$1:$W$5,2,FALSE))&gt;=23.5,"Avaliar","Não")),"")</f>
        <v/>
      </c>
      <c r="U860" s="7" t="str">
        <f t="shared" si="13"/>
        <v/>
      </c>
    </row>
    <row r="861" spans="1:21" x14ac:dyDescent="0.25">
      <c r="A861" s="7">
        <v>859</v>
      </c>
      <c r="B861" s="7" t="str">
        <f>IF('5. Map Processos'!B861="","",'5. Map Processos'!B861)</f>
        <v/>
      </c>
      <c r="C861" s="7" t="str">
        <f>IF('5. Map Processos'!C861="","",'5. Map Processos'!C861)</f>
        <v/>
      </c>
      <c r="D861" s="7" t="str">
        <f>IF('5. Map Processos'!E861="","",'5. Map Processos'!E861)</f>
        <v/>
      </c>
      <c r="E861" s="7" t="str">
        <f>IF('5. Map Processos'!I861="","",'5. Map Processos'!I861)</f>
        <v/>
      </c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7" t="str">
        <f>IFERROR(IF((VLOOKUP(F861,Auxiliar!$J$1:$K$6,2,FALSE)+VLOOKUP(G861,Auxiliar!$M$1:$N$5,2,FALSE)+VLOOKUP(H861,Auxiliar!$P$1:$Q$5,2,FALSE)+VLOOKUP(I861,Auxiliar!$S$1:$T$4,2,FALSE)+VLOOKUP(J861,Auxiliar!$V$1:$W$5,2,FALSE))&gt;=25,"Sim",IF((VLOOKUP(F861,Auxiliar!$J$1:$K$6,2,FALSE)+VLOOKUP(G861,Auxiliar!$M$1:$N$5,2,FALSE)+VLOOKUP(H861,Auxiliar!$P$1:$Q$5,2,FALSE)+VLOOKUP(I861,Auxiliar!$S$1:$T$4,2,FALSE)+VLOOKUP(J861,Auxiliar!$V$1:$W$5,2,FALSE))&gt;=23.5,"Avaliar","Não")),"")</f>
        <v/>
      </c>
      <c r="U861" s="7" t="str">
        <f t="shared" si="13"/>
        <v/>
      </c>
    </row>
    <row r="862" spans="1:21" x14ac:dyDescent="0.25">
      <c r="A862" s="7">
        <v>860</v>
      </c>
      <c r="B862" s="7" t="str">
        <f>IF('5. Map Processos'!B862="","",'5. Map Processos'!B862)</f>
        <v/>
      </c>
      <c r="C862" s="7" t="str">
        <f>IF('5. Map Processos'!C862="","",'5. Map Processos'!C862)</f>
        <v/>
      </c>
      <c r="D862" s="7" t="str">
        <f>IF('5. Map Processos'!E862="","",'5. Map Processos'!E862)</f>
        <v/>
      </c>
      <c r="E862" s="7" t="str">
        <f>IF('5. Map Processos'!I862="","",'5. Map Processos'!I862)</f>
        <v/>
      </c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7" t="str">
        <f>IFERROR(IF((VLOOKUP(F862,Auxiliar!$J$1:$K$6,2,FALSE)+VLOOKUP(G862,Auxiliar!$M$1:$N$5,2,FALSE)+VLOOKUP(H862,Auxiliar!$P$1:$Q$5,2,FALSE)+VLOOKUP(I862,Auxiliar!$S$1:$T$4,2,FALSE)+VLOOKUP(J862,Auxiliar!$V$1:$W$5,2,FALSE))&gt;=25,"Sim",IF((VLOOKUP(F862,Auxiliar!$J$1:$K$6,2,FALSE)+VLOOKUP(G862,Auxiliar!$M$1:$N$5,2,FALSE)+VLOOKUP(H862,Auxiliar!$P$1:$Q$5,2,FALSE)+VLOOKUP(I862,Auxiliar!$S$1:$T$4,2,FALSE)+VLOOKUP(J862,Auxiliar!$V$1:$W$5,2,FALSE))&gt;=23.5,"Avaliar","Não")),"")</f>
        <v/>
      </c>
      <c r="U862" s="7" t="str">
        <f t="shared" si="13"/>
        <v/>
      </c>
    </row>
    <row r="863" spans="1:21" x14ac:dyDescent="0.25">
      <c r="A863" s="7">
        <v>861</v>
      </c>
      <c r="B863" s="7" t="str">
        <f>IF('5. Map Processos'!B863="","",'5. Map Processos'!B863)</f>
        <v/>
      </c>
      <c r="C863" s="7" t="str">
        <f>IF('5. Map Processos'!C863="","",'5. Map Processos'!C863)</f>
        <v/>
      </c>
      <c r="D863" s="7" t="str">
        <f>IF('5. Map Processos'!E863="","",'5. Map Processos'!E863)</f>
        <v/>
      </c>
      <c r="E863" s="7" t="str">
        <f>IF('5. Map Processos'!I863="","",'5. Map Processos'!I863)</f>
        <v/>
      </c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7" t="str">
        <f>IFERROR(IF((VLOOKUP(F863,Auxiliar!$J$1:$K$6,2,FALSE)+VLOOKUP(G863,Auxiliar!$M$1:$N$5,2,FALSE)+VLOOKUP(H863,Auxiliar!$P$1:$Q$5,2,FALSE)+VLOOKUP(I863,Auxiliar!$S$1:$T$4,2,FALSE)+VLOOKUP(J863,Auxiliar!$V$1:$W$5,2,FALSE))&gt;=25,"Sim",IF((VLOOKUP(F863,Auxiliar!$J$1:$K$6,2,FALSE)+VLOOKUP(G863,Auxiliar!$M$1:$N$5,2,FALSE)+VLOOKUP(H863,Auxiliar!$P$1:$Q$5,2,FALSE)+VLOOKUP(I863,Auxiliar!$S$1:$T$4,2,FALSE)+VLOOKUP(J863,Auxiliar!$V$1:$W$5,2,FALSE))&gt;=23.5,"Avaliar","Não")),"")</f>
        <v/>
      </c>
      <c r="U863" s="7" t="str">
        <f t="shared" si="13"/>
        <v/>
      </c>
    </row>
    <row r="864" spans="1:21" x14ac:dyDescent="0.25">
      <c r="A864" s="7">
        <v>862</v>
      </c>
      <c r="B864" s="7" t="str">
        <f>IF('5. Map Processos'!B864="","",'5. Map Processos'!B864)</f>
        <v/>
      </c>
      <c r="C864" s="7" t="str">
        <f>IF('5. Map Processos'!C864="","",'5. Map Processos'!C864)</f>
        <v/>
      </c>
      <c r="D864" s="7" t="str">
        <f>IF('5. Map Processos'!E864="","",'5. Map Processos'!E864)</f>
        <v/>
      </c>
      <c r="E864" s="7" t="str">
        <f>IF('5. Map Processos'!I864="","",'5. Map Processos'!I864)</f>
        <v/>
      </c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7" t="str">
        <f>IFERROR(IF((VLOOKUP(F864,Auxiliar!$J$1:$K$6,2,FALSE)+VLOOKUP(G864,Auxiliar!$M$1:$N$5,2,FALSE)+VLOOKUP(H864,Auxiliar!$P$1:$Q$5,2,FALSE)+VLOOKUP(I864,Auxiliar!$S$1:$T$4,2,FALSE)+VLOOKUP(J864,Auxiliar!$V$1:$W$5,2,FALSE))&gt;=25,"Sim",IF((VLOOKUP(F864,Auxiliar!$J$1:$K$6,2,FALSE)+VLOOKUP(G864,Auxiliar!$M$1:$N$5,2,FALSE)+VLOOKUP(H864,Auxiliar!$P$1:$Q$5,2,FALSE)+VLOOKUP(I864,Auxiliar!$S$1:$T$4,2,FALSE)+VLOOKUP(J864,Auxiliar!$V$1:$W$5,2,FALSE))&gt;=23.5,"Avaliar","Não")),"")</f>
        <v/>
      </c>
      <c r="U864" s="7" t="str">
        <f t="shared" si="13"/>
        <v/>
      </c>
    </row>
    <row r="865" spans="1:21" x14ac:dyDescent="0.25">
      <c r="A865" s="7">
        <v>863</v>
      </c>
      <c r="B865" s="7" t="str">
        <f>IF('5. Map Processos'!B865="","",'5. Map Processos'!B865)</f>
        <v/>
      </c>
      <c r="C865" s="7" t="str">
        <f>IF('5. Map Processos'!C865="","",'5. Map Processos'!C865)</f>
        <v/>
      </c>
      <c r="D865" s="7" t="str">
        <f>IF('5. Map Processos'!E865="","",'5. Map Processos'!E865)</f>
        <v/>
      </c>
      <c r="E865" s="7" t="str">
        <f>IF('5. Map Processos'!I865="","",'5. Map Processos'!I865)</f>
        <v/>
      </c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7" t="str">
        <f>IFERROR(IF((VLOOKUP(F865,Auxiliar!$J$1:$K$6,2,FALSE)+VLOOKUP(G865,Auxiliar!$M$1:$N$5,2,FALSE)+VLOOKUP(H865,Auxiliar!$P$1:$Q$5,2,FALSE)+VLOOKUP(I865,Auxiliar!$S$1:$T$4,2,FALSE)+VLOOKUP(J865,Auxiliar!$V$1:$W$5,2,FALSE))&gt;=25,"Sim",IF((VLOOKUP(F865,Auxiliar!$J$1:$K$6,2,FALSE)+VLOOKUP(G865,Auxiliar!$M$1:$N$5,2,FALSE)+VLOOKUP(H865,Auxiliar!$P$1:$Q$5,2,FALSE)+VLOOKUP(I865,Auxiliar!$S$1:$T$4,2,FALSE)+VLOOKUP(J865,Auxiliar!$V$1:$W$5,2,FALSE))&gt;=23.5,"Avaliar","Não")),"")</f>
        <v/>
      </c>
      <c r="U865" s="7" t="str">
        <f t="shared" si="13"/>
        <v/>
      </c>
    </row>
    <row r="866" spans="1:21" x14ac:dyDescent="0.25">
      <c r="A866" s="7">
        <v>864</v>
      </c>
      <c r="B866" s="7" t="str">
        <f>IF('5. Map Processos'!B866="","",'5. Map Processos'!B866)</f>
        <v/>
      </c>
      <c r="C866" s="7" t="str">
        <f>IF('5. Map Processos'!C866="","",'5. Map Processos'!C866)</f>
        <v/>
      </c>
      <c r="D866" s="7" t="str">
        <f>IF('5. Map Processos'!E866="","",'5. Map Processos'!E866)</f>
        <v/>
      </c>
      <c r="E866" s="7" t="str">
        <f>IF('5. Map Processos'!I866="","",'5. Map Processos'!I866)</f>
        <v/>
      </c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7" t="str">
        <f>IFERROR(IF((VLOOKUP(F866,Auxiliar!$J$1:$K$6,2,FALSE)+VLOOKUP(G866,Auxiliar!$M$1:$N$5,2,FALSE)+VLOOKUP(H866,Auxiliar!$P$1:$Q$5,2,FALSE)+VLOOKUP(I866,Auxiliar!$S$1:$T$4,2,FALSE)+VLOOKUP(J866,Auxiliar!$V$1:$W$5,2,FALSE))&gt;=25,"Sim",IF((VLOOKUP(F866,Auxiliar!$J$1:$K$6,2,FALSE)+VLOOKUP(G866,Auxiliar!$M$1:$N$5,2,FALSE)+VLOOKUP(H866,Auxiliar!$P$1:$Q$5,2,FALSE)+VLOOKUP(I866,Auxiliar!$S$1:$T$4,2,FALSE)+VLOOKUP(J866,Auxiliar!$V$1:$W$5,2,FALSE))&gt;=23.5,"Avaliar","Não")),"")</f>
        <v/>
      </c>
      <c r="U866" s="7" t="str">
        <f t="shared" si="13"/>
        <v/>
      </c>
    </row>
    <row r="867" spans="1:21" x14ac:dyDescent="0.25">
      <c r="A867" s="7">
        <v>865</v>
      </c>
      <c r="B867" s="7" t="str">
        <f>IF('5. Map Processos'!B867="","",'5. Map Processos'!B867)</f>
        <v/>
      </c>
      <c r="C867" s="7" t="str">
        <f>IF('5. Map Processos'!C867="","",'5. Map Processos'!C867)</f>
        <v/>
      </c>
      <c r="D867" s="7" t="str">
        <f>IF('5. Map Processos'!E867="","",'5. Map Processos'!E867)</f>
        <v/>
      </c>
      <c r="E867" s="7" t="str">
        <f>IF('5. Map Processos'!I867="","",'5. Map Processos'!I867)</f>
        <v/>
      </c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7" t="str">
        <f>IFERROR(IF((VLOOKUP(F867,Auxiliar!$J$1:$K$6,2,FALSE)+VLOOKUP(G867,Auxiliar!$M$1:$N$5,2,FALSE)+VLOOKUP(H867,Auxiliar!$P$1:$Q$5,2,FALSE)+VLOOKUP(I867,Auxiliar!$S$1:$T$4,2,FALSE)+VLOOKUP(J867,Auxiliar!$V$1:$W$5,2,FALSE))&gt;=25,"Sim",IF((VLOOKUP(F867,Auxiliar!$J$1:$K$6,2,FALSE)+VLOOKUP(G867,Auxiliar!$M$1:$N$5,2,FALSE)+VLOOKUP(H867,Auxiliar!$P$1:$Q$5,2,FALSE)+VLOOKUP(I867,Auxiliar!$S$1:$T$4,2,FALSE)+VLOOKUP(J867,Auxiliar!$V$1:$W$5,2,FALSE))&gt;=23.5,"Avaliar","Não")),"")</f>
        <v/>
      </c>
      <c r="U867" s="7" t="str">
        <f t="shared" si="13"/>
        <v/>
      </c>
    </row>
    <row r="868" spans="1:21" x14ac:dyDescent="0.25">
      <c r="A868" s="7">
        <v>866</v>
      </c>
      <c r="B868" s="7" t="str">
        <f>IF('5. Map Processos'!B868="","",'5. Map Processos'!B868)</f>
        <v/>
      </c>
      <c r="C868" s="7" t="str">
        <f>IF('5. Map Processos'!C868="","",'5. Map Processos'!C868)</f>
        <v/>
      </c>
      <c r="D868" s="7" t="str">
        <f>IF('5. Map Processos'!E868="","",'5. Map Processos'!E868)</f>
        <v/>
      </c>
      <c r="E868" s="7" t="str">
        <f>IF('5. Map Processos'!I868="","",'5. Map Processos'!I868)</f>
        <v/>
      </c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7" t="str">
        <f>IFERROR(IF((VLOOKUP(F868,Auxiliar!$J$1:$K$6,2,FALSE)+VLOOKUP(G868,Auxiliar!$M$1:$N$5,2,FALSE)+VLOOKUP(H868,Auxiliar!$P$1:$Q$5,2,FALSE)+VLOOKUP(I868,Auxiliar!$S$1:$T$4,2,FALSE)+VLOOKUP(J868,Auxiliar!$V$1:$W$5,2,FALSE))&gt;=25,"Sim",IF((VLOOKUP(F868,Auxiliar!$J$1:$K$6,2,FALSE)+VLOOKUP(G868,Auxiliar!$M$1:$N$5,2,FALSE)+VLOOKUP(H868,Auxiliar!$P$1:$Q$5,2,FALSE)+VLOOKUP(I868,Auxiliar!$S$1:$T$4,2,FALSE)+VLOOKUP(J868,Auxiliar!$V$1:$W$5,2,FALSE))&gt;=23.5,"Avaliar","Não")),"")</f>
        <v/>
      </c>
      <c r="U868" s="7" t="str">
        <f t="shared" si="13"/>
        <v/>
      </c>
    </row>
    <row r="869" spans="1:21" x14ac:dyDescent="0.25">
      <c r="A869" s="7">
        <v>867</v>
      </c>
      <c r="B869" s="7" t="str">
        <f>IF('5. Map Processos'!B869="","",'5. Map Processos'!B869)</f>
        <v/>
      </c>
      <c r="C869" s="7" t="str">
        <f>IF('5. Map Processos'!C869="","",'5. Map Processos'!C869)</f>
        <v/>
      </c>
      <c r="D869" s="7" t="str">
        <f>IF('5. Map Processos'!E869="","",'5. Map Processos'!E869)</f>
        <v/>
      </c>
      <c r="E869" s="7" t="str">
        <f>IF('5. Map Processos'!I869="","",'5. Map Processos'!I869)</f>
        <v/>
      </c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7" t="str">
        <f>IFERROR(IF((VLOOKUP(F869,Auxiliar!$J$1:$K$6,2,FALSE)+VLOOKUP(G869,Auxiliar!$M$1:$N$5,2,FALSE)+VLOOKUP(H869,Auxiliar!$P$1:$Q$5,2,FALSE)+VLOOKUP(I869,Auxiliar!$S$1:$T$4,2,FALSE)+VLOOKUP(J869,Auxiliar!$V$1:$W$5,2,FALSE))&gt;=25,"Sim",IF((VLOOKUP(F869,Auxiliar!$J$1:$K$6,2,FALSE)+VLOOKUP(G869,Auxiliar!$M$1:$N$5,2,FALSE)+VLOOKUP(H869,Auxiliar!$P$1:$Q$5,2,FALSE)+VLOOKUP(I869,Auxiliar!$S$1:$T$4,2,FALSE)+VLOOKUP(J869,Auxiliar!$V$1:$W$5,2,FALSE))&gt;=23.5,"Avaliar","Não")),"")</f>
        <v/>
      </c>
      <c r="U869" s="7" t="str">
        <f t="shared" si="13"/>
        <v/>
      </c>
    </row>
    <row r="870" spans="1:21" x14ac:dyDescent="0.25">
      <c r="A870" s="7">
        <v>868</v>
      </c>
      <c r="B870" s="7" t="str">
        <f>IF('5. Map Processos'!B870="","",'5. Map Processos'!B870)</f>
        <v/>
      </c>
      <c r="C870" s="7" t="str">
        <f>IF('5. Map Processos'!C870="","",'5. Map Processos'!C870)</f>
        <v/>
      </c>
      <c r="D870" s="7" t="str">
        <f>IF('5. Map Processos'!E870="","",'5. Map Processos'!E870)</f>
        <v/>
      </c>
      <c r="E870" s="7" t="str">
        <f>IF('5. Map Processos'!I870="","",'5. Map Processos'!I870)</f>
        <v/>
      </c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7" t="str">
        <f>IFERROR(IF((VLOOKUP(F870,Auxiliar!$J$1:$K$6,2,FALSE)+VLOOKUP(G870,Auxiliar!$M$1:$N$5,2,FALSE)+VLOOKUP(H870,Auxiliar!$P$1:$Q$5,2,FALSE)+VLOOKUP(I870,Auxiliar!$S$1:$T$4,2,FALSE)+VLOOKUP(J870,Auxiliar!$V$1:$W$5,2,FALSE))&gt;=25,"Sim",IF((VLOOKUP(F870,Auxiliar!$J$1:$K$6,2,FALSE)+VLOOKUP(G870,Auxiliar!$M$1:$N$5,2,FALSE)+VLOOKUP(H870,Auxiliar!$P$1:$Q$5,2,FALSE)+VLOOKUP(I870,Auxiliar!$S$1:$T$4,2,FALSE)+VLOOKUP(J870,Auxiliar!$V$1:$W$5,2,FALSE))&gt;=23.5,"Avaliar","Não")),"")</f>
        <v/>
      </c>
      <c r="U870" s="7" t="str">
        <f t="shared" si="13"/>
        <v/>
      </c>
    </row>
    <row r="871" spans="1:21" x14ac:dyDescent="0.25">
      <c r="A871" s="7">
        <v>869</v>
      </c>
      <c r="B871" s="7" t="str">
        <f>IF('5. Map Processos'!B871="","",'5. Map Processos'!B871)</f>
        <v/>
      </c>
      <c r="C871" s="7" t="str">
        <f>IF('5. Map Processos'!C871="","",'5. Map Processos'!C871)</f>
        <v/>
      </c>
      <c r="D871" s="7" t="str">
        <f>IF('5. Map Processos'!E871="","",'5. Map Processos'!E871)</f>
        <v/>
      </c>
      <c r="E871" s="7" t="str">
        <f>IF('5. Map Processos'!I871="","",'5. Map Processos'!I871)</f>
        <v/>
      </c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7" t="str">
        <f>IFERROR(IF((VLOOKUP(F871,Auxiliar!$J$1:$K$6,2,FALSE)+VLOOKUP(G871,Auxiliar!$M$1:$N$5,2,FALSE)+VLOOKUP(H871,Auxiliar!$P$1:$Q$5,2,FALSE)+VLOOKUP(I871,Auxiliar!$S$1:$T$4,2,FALSE)+VLOOKUP(J871,Auxiliar!$V$1:$W$5,2,FALSE))&gt;=25,"Sim",IF((VLOOKUP(F871,Auxiliar!$J$1:$K$6,2,FALSE)+VLOOKUP(G871,Auxiliar!$M$1:$N$5,2,FALSE)+VLOOKUP(H871,Auxiliar!$P$1:$Q$5,2,FALSE)+VLOOKUP(I871,Auxiliar!$S$1:$T$4,2,FALSE)+VLOOKUP(J871,Auxiliar!$V$1:$W$5,2,FALSE))&gt;=23.5,"Avaliar","Não")),"")</f>
        <v/>
      </c>
      <c r="U871" s="7" t="str">
        <f t="shared" si="13"/>
        <v/>
      </c>
    </row>
    <row r="872" spans="1:21" x14ac:dyDescent="0.25">
      <c r="A872" s="7">
        <v>870</v>
      </c>
      <c r="B872" s="7" t="str">
        <f>IF('5. Map Processos'!B872="","",'5. Map Processos'!B872)</f>
        <v/>
      </c>
      <c r="C872" s="7" t="str">
        <f>IF('5. Map Processos'!C872="","",'5. Map Processos'!C872)</f>
        <v/>
      </c>
      <c r="D872" s="7" t="str">
        <f>IF('5. Map Processos'!E872="","",'5. Map Processos'!E872)</f>
        <v/>
      </c>
      <c r="E872" s="7" t="str">
        <f>IF('5. Map Processos'!I872="","",'5. Map Processos'!I872)</f>
        <v/>
      </c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7" t="str">
        <f>IFERROR(IF((VLOOKUP(F872,Auxiliar!$J$1:$K$6,2,FALSE)+VLOOKUP(G872,Auxiliar!$M$1:$N$5,2,FALSE)+VLOOKUP(H872,Auxiliar!$P$1:$Q$5,2,FALSE)+VLOOKUP(I872,Auxiliar!$S$1:$T$4,2,FALSE)+VLOOKUP(J872,Auxiliar!$V$1:$W$5,2,FALSE))&gt;=25,"Sim",IF((VLOOKUP(F872,Auxiliar!$J$1:$K$6,2,FALSE)+VLOOKUP(G872,Auxiliar!$M$1:$N$5,2,FALSE)+VLOOKUP(H872,Auxiliar!$P$1:$Q$5,2,FALSE)+VLOOKUP(I872,Auxiliar!$S$1:$T$4,2,FALSE)+VLOOKUP(J872,Auxiliar!$V$1:$W$5,2,FALSE))&gt;=23.5,"Avaliar","Não")),"")</f>
        <v/>
      </c>
      <c r="U872" s="7" t="str">
        <f t="shared" si="13"/>
        <v/>
      </c>
    </row>
    <row r="873" spans="1:21" x14ac:dyDescent="0.25">
      <c r="A873" s="7">
        <v>871</v>
      </c>
      <c r="B873" s="7" t="str">
        <f>IF('5. Map Processos'!B873="","",'5. Map Processos'!B873)</f>
        <v/>
      </c>
      <c r="C873" s="7" t="str">
        <f>IF('5. Map Processos'!C873="","",'5. Map Processos'!C873)</f>
        <v/>
      </c>
      <c r="D873" s="7" t="str">
        <f>IF('5. Map Processos'!E873="","",'5. Map Processos'!E873)</f>
        <v/>
      </c>
      <c r="E873" s="7" t="str">
        <f>IF('5. Map Processos'!I873="","",'5. Map Processos'!I873)</f>
        <v/>
      </c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7" t="str">
        <f>IFERROR(IF((VLOOKUP(F873,Auxiliar!$J$1:$K$6,2,FALSE)+VLOOKUP(G873,Auxiliar!$M$1:$N$5,2,FALSE)+VLOOKUP(H873,Auxiliar!$P$1:$Q$5,2,FALSE)+VLOOKUP(I873,Auxiliar!$S$1:$T$4,2,FALSE)+VLOOKUP(J873,Auxiliar!$V$1:$W$5,2,FALSE))&gt;=25,"Sim",IF((VLOOKUP(F873,Auxiliar!$J$1:$K$6,2,FALSE)+VLOOKUP(G873,Auxiliar!$M$1:$N$5,2,FALSE)+VLOOKUP(H873,Auxiliar!$P$1:$Q$5,2,FALSE)+VLOOKUP(I873,Auxiliar!$S$1:$T$4,2,FALSE)+VLOOKUP(J873,Auxiliar!$V$1:$W$5,2,FALSE))&gt;=23.5,"Avaliar","Não")),"")</f>
        <v/>
      </c>
      <c r="U873" s="7" t="str">
        <f t="shared" si="13"/>
        <v/>
      </c>
    </row>
    <row r="874" spans="1:21" x14ac:dyDescent="0.25">
      <c r="A874" s="7">
        <v>872</v>
      </c>
      <c r="B874" s="7" t="str">
        <f>IF('5. Map Processos'!B874="","",'5. Map Processos'!B874)</f>
        <v/>
      </c>
      <c r="C874" s="7" t="str">
        <f>IF('5. Map Processos'!C874="","",'5. Map Processos'!C874)</f>
        <v/>
      </c>
      <c r="D874" s="7" t="str">
        <f>IF('5. Map Processos'!E874="","",'5. Map Processos'!E874)</f>
        <v/>
      </c>
      <c r="E874" s="7" t="str">
        <f>IF('5. Map Processos'!I874="","",'5. Map Processos'!I874)</f>
        <v/>
      </c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7" t="str">
        <f>IFERROR(IF((VLOOKUP(F874,Auxiliar!$J$1:$K$6,2,FALSE)+VLOOKUP(G874,Auxiliar!$M$1:$N$5,2,FALSE)+VLOOKUP(H874,Auxiliar!$P$1:$Q$5,2,FALSE)+VLOOKUP(I874,Auxiliar!$S$1:$T$4,2,FALSE)+VLOOKUP(J874,Auxiliar!$V$1:$W$5,2,FALSE))&gt;=25,"Sim",IF((VLOOKUP(F874,Auxiliar!$J$1:$K$6,2,FALSE)+VLOOKUP(G874,Auxiliar!$M$1:$N$5,2,FALSE)+VLOOKUP(H874,Auxiliar!$P$1:$Q$5,2,FALSE)+VLOOKUP(I874,Auxiliar!$S$1:$T$4,2,FALSE)+VLOOKUP(J874,Auxiliar!$V$1:$W$5,2,FALSE))&gt;=23.5,"Avaliar","Não")),"")</f>
        <v/>
      </c>
      <c r="U874" s="7" t="str">
        <f t="shared" si="13"/>
        <v/>
      </c>
    </row>
    <row r="875" spans="1:21" x14ac:dyDescent="0.25">
      <c r="A875" s="7">
        <v>873</v>
      </c>
      <c r="B875" s="7" t="str">
        <f>IF('5. Map Processos'!B875="","",'5. Map Processos'!B875)</f>
        <v/>
      </c>
      <c r="C875" s="7" t="str">
        <f>IF('5. Map Processos'!C875="","",'5. Map Processos'!C875)</f>
        <v/>
      </c>
      <c r="D875" s="7" t="str">
        <f>IF('5. Map Processos'!E875="","",'5. Map Processos'!E875)</f>
        <v/>
      </c>
      <c r="E875" s="7" t="str">
        <f>IF('5. Map Processos'!I875="","",'5. Map Processos'!I875)</f>
        <v/>
      </c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7" t="str">
        <f>IFERROR(IF((VLOOKUP(F875,Auxiliar!$J$1:$K$6,2,FALSE)+VLOOKUP(G875,Auxiliar!$M$1:$N$5,2,FALSE)+VLOOKUP(H875,Auxiliar!$P$1:$Q$5,2,FALSE)+VLOOKUP(I875,Auxiliar!$S$1:$T$4,2,FALSE)+VLOOKUP(J875,Auxiliar!$V$1:$W$5,2,FALSE))&gt;=25,"Sim",IF((VLOOKUP(F875,Auxiliar!$J$1:$K$6,2,FALSE)+VLOOKUP(G875,Auxiliar!$M$1:$N$5,2,FALSE)+VLOOKUP(H875,Auxiliar!$P$1:$Q$5,2,FALSE)+VLOOKUP(I875,Auxiliar!$S$1:$T$4,2,FALSE)+VLOOKUP(J875,Auxiliar!$V$1:$W$5,2,FALSE))&gt;=23.5,"Avaliar","Não")),"")</f>
        <v/>
      </c>
      <c r="U875" s="7" t="str">
        <f t="shared" si="13"/>
        <v/>
      </c>
    </row>
    <row r="876" spans="1:21" x14ac:dyDescent="0.25">
      <c r="A876" s="7">
        <v>874</v>
      </c>
      <c r="B876" s="7" t="str">
        <f>IF('5. Map Processos'!B876="","",'5. Map Processos'!B876)</f>
        <v/>
      </c>
      <c r="C876" s="7" t="str">
        <f>IF('5. Map Processos'!C876="","",'5. Map Processos'!C876)</f>
        <v/>
      </c>
      <c r="D876" s="7" t="str">
        <f>IF('5. Map Processos'!E876="","",'5. Map Processos'!E876)</f>
        <v/>
      </c>
      <c r="E876" s="7" t="str">
        <f>IF('5. Map Processos'!I876="","",'5. Map Processos'!I876)</f>
        <v/>
      </c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7" t="str">
        <f>IFERROR(IF((VLOOKUP(F876,Auxiliar!$J$1:$K$6,2,FALSE)+VLOOKUP(G876,Auxiliar!$M$1:$N$5,2,FALSE)+VLOOKUP(H876,Auxiliar!$P$1:$Q$5,2,FALSE)+VLOOKUP(I876,Auxiliar!$S$1:$T$4,2,FALSE)+VLOOKUP(J876,Auxiliar!$V$1:$W$5,2,FALSE))&gt;=25,"Sim",IF((VLOOKUP(F876,Auxiliar!$J$1:$K$6,2,FALSE)+VLOOKUP(G876,Auxiliar!$M$1:$N$5,2,FALSE)+VLOOKUP(H876,Auxiliar!$P$1:$Q$5,2,FALSE)+VLOOKUP(I876,Auxiliar!$S$1:$T$4,2,FALSE)+VLOOKUP(J876,Auxiliar!$V$1:$W$5,2,FALSE))&gt;=23.5,"Avaliar","Não")),"")</f>
        <v/>
      </c>
      <c r="U876" s="7" t="str">
        <f t="shared" si="13"/>
        <v/>
      </c>
    </row>
    <row r="877" spans="1:21" x14ac:dyDescent="0.25">
      <c r="A877" s="7">
        <v>875</v>
      </c>
      <c r="B877" s="7" t="str">
        <f>IF('5. Map Processos'!B877="","",'5. Map Processos'!B877)</f>
        <v/>
      </c>
      <c r="C877" s="7" t="str">
        <f>IF('5. Map Processos'!C877="","",'5. Map Processos'!C877)</f>
        <v/>
      </c>
      <c r="D877" s="7" t="str">
        <f>IF('5. Map Processos'!E877="","",'5. Map Processos'!E877)</f>
        <v/>
      </c>
      <c r="E877" s="7" t="str">
        <f>IF('5. Map Processos'!I877="","",'5. Map Processos'!I877)</f>
        <v/>
      </c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7" t="str">
        <f>IFERROR(IF((VLOOKUP(F877,Auxiliar!$J$1:$K$6,2,FALSE)+VLOOKUP(G877,Auxiliar!$M$1:$N$5,2,FALSE)+VLOOKUP(H877,Auxiliar!$P$1:$Q$5,2,FALSE)+VLOOKUP(I877,Auxiliar!$S$1:$T$4,2,FALSE)+VLOOKUP(J877,Auxiliar!$V$1:$W$5,2,FALSE))&gt;=25,"Sim",IF((VLOOKUP(F877,Auxiliar!$J$1:$K$6,2,FALSE)+VLOOKUP(G877,Auxiliar!$M$1:$N$5,2,FALSE)+VLOOKUP(H877,Auxiliar!$P$1:$Q$5,2,FALSE)+VLOOKUP(I877,Auxiliar!$S$1:$T$4,2,FALSE)+VLOOKUP(J877,Auxiliar!$V$1:$W$5,2,FALSE))&gt;=23.5,"Avaliar","Não")),"")</f>
        <v/>
      </c>
      <c r="U877" s="7" t="str">
        <f t="shared" si="13"/>
        <v/>
      </c>
    </row>
    <row r="878" spans="1:21" x14ac:dyDescent="0.25">
      <c r="A878" s="7">
        <v>876</v>
      </c>
      <c r="B878" s="7" t="str">
        <f>IF('5. Map Processos'!B878="","",'5. Map Processos'!B878)</f>
        <v/>
      </c>
      <c r="C878" s="7" t="str">
        <f>IF('5. Map Processos'!C878="","",'5. Map Processos'!C878)</f>
        <v/>
      </c>
      <c r="D878" s="7" t="str">
        <f>IF('5. Map Processos'!E878="","",'5. Map Processos'!E878)</f>
        <v/>
      </c>
      <c r="E878" s="7" t="str">
        <f>IF('5. Map Processos'!I878="","",'5. Map Processos'!I878)</f>
        <v/>
      </c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7" t="str">
        <f>IFERROR(IF((VLOOKUP(F878,Auxiliar!$J$1:$K$6,2,FALSE)+VLOOKUP(G878,Auxiliar!$M$1:$N$5,2,FALSE)+VLOOKUP(H878,Auxiliar!$P$1:$Q$5,2,FALSE)+VLOOKUP(I878,Auxiliar!$S$1:$T$4,2,FALSE)+VLOOKUP(J878,Auxiliar!$V$1:$W$5,2,FALSE))&gt;=25,"Sim",IF((VLOOKUP(F878,Auxiliar!$J$1:$K$6,2,FALSE)+VLOOKUP(G878,Auxiliar!$M$1:$N$5,2,FALSE)+VLOOKUP(H878,Auxiliar!$P$1:$Q$5,2,FALSE)+VLOOKUP(I878,Auxiliar!$S$1:$T$4,2,FALSE)+VLOOKUP(J878,Auxiliar!$V$1:$W$5,2,FALSE))&gt;=23.5,"Avaliar","Não")),"")</f>
        <v/>
      </c>
      <c r="U878" s="7" t="str">
        <f t="shared" si="13"/>
        <v/>
      </c>
    </row>
    <row r="879" spans="1:21" x14ac:dyDescent="0.25">
      <c r="A879" s="7">
        <v>877</v>
      </c>
      <c r="B879" s="7" t="str">
        <f>IF('5. Map Processos'!B879="","",'5. Map Processos'!B879)</f>
        <v/>
      </c>
      <c r="C879" s="7" t="str">
        <f>IF('5. Map Processos'!C879="","",'5. Map Processos'!C879)</f>
        <v/>
      </c>
      <c r="D879" s="7" t="str">
        <f>IF('5. Map Processos'!E879="","",'5. Map Processos'!E879)</f>
        <v/>
      </c>
      <c r="E879" s="7" t="str">
        <f>IF('5. Map Processos'!I879="","",'5. Map Processos'!I879)</f>
        <v/>
      </c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7" t="str">
        <f>IFERROR(IF((VLOOKUP(F879,Auxiliar!$J$1:$K$6,2,FALSE)+VLOOKUP(G879,Auxiliar!$M$1:$N$5,2,FALSE)+VLOOKUP(H879,Auxiliar!$P$1:$Q$5,2,FALSE)+VLOOKUP(I879,Auxiliar!$S$1:$T$4,2,FALSE)+VLOOKUP(J879,Auxiliar!$V$1:$W$5,2,FALSE))&gt;=25,"Sim",IF((VLOOKUP(F879,Auxiliar!$J$1:$K$6,2,FALSE)+VLOOKUP(G879,Auxiliar!$M$1:$N$5,2,FALSE)+VLOOKUP(H879,Auxiliar!$P$1:$Q$5,2,FALSE)+VLOOKUP(I879,Auxiliar!$S$1:$T$4,2,FALSE)+VLOOKUP(J879,Auxiliar!$V$1:$W$5,2,FALSE))&gt;=23.5,"Avaliar","Não")),"")</f>
        <v/>
      </c>
      <c r="U879" s="7" t="str">
        <f t="shared" si="13"/>
        <v/>
      </c>
    </row>
    <row r="880" spans="1:21" x14ac:dyDescent="0.25">
      <c r="A880" s="7">
        <v>878</v>
      </c>
      <c r="B880" s="7" t="str">
        <f>IF('5. Map Processos'!B880="","",'5. Map Processos'!B880)</f>
        <v/>
      </c>
      <c r="C880" s="7" t="str">
        <f>IF('5. Map Processos'!C880="","",'5. Map Processos'!C880)</f>
        <v/>
      </c>
      <c r="D880" s="7" t="str">
        <f>IF('5. Map Processos'!E880="","",'5. Map Processos'!E880)</f>
        <v/>
      </c>
      <c r="E880" s="7" t="str">
        <f>IF('5. Map Processos'!I880="","",'5. Map Processos'!I880)</f>
        <v/>
      </c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7" t="str">
        <f>IFERROR(IF((VLOOKUP(F880,Auxiliar!$J$1:$K$6,2,FALSE)+VLOOKUP(G880,Auxiliar!$M$1:$N$5,2,FALSE)+VLOOKUP(H880,Auxiliar!$P$1:$Q$5,2,FALSE)+VLOOKUP(I880,Auxiliar!$S$1:$T$4,2,FALSE)+VLOOKUP(J880,Auxiliar!$V$1:$W$5,2,FALSE))&gt;=25,"Sim",IF((VLOOKUP(F880,Auxiliar!$J$1:$K$6,2,FALSE)+VLOOKUP(G880,Auxiliar!$M$1:$N$5,2,FALSE)+VLOOKUP(H880,Auxiliar!$P$1:$Q$5,2,FALSE)+VLOOKUP(I880,Auxiliar!$S$1:$T$4,2,FALSE)+VLOOKUP(J880,Auxiliar!$V$1:$W$5,2,FALSE))&gt;=23.5,"Avaliar","Não")),"")</f>
        <v/>
      </c>
      <c r="U880" s="7" t="str">
        <f t="shared" si="13"/>
        <v/>
      </c>
    </row>
    <row r="881" spans="1:21" x14ac:dyDescent="0.25">
      <c r="A881" s="7">
        <v>879</v>
      </c>
      <c r="B881" s="7" t="str">
        <f>IF('5. Map Processos'!B881="","",'5. Map Processos'!B881)</f>
        <v/>
      </c>
      <c r="C881" s="7" t="str">
        <f>IF('5. Map Processos'!C881="","",'5. Map Processos'!C881)</f>
        <v/>
      </c>
      <c r="D881" s="7" t="str">
        <f>IF('5. Map Processos'!E881="","",'5. Map Processos'!E881)</f>
        <v/>
      </c>
      <c r="E881" s="7" t="str">
        <f>IF('5. Map Processos'!I881="","",'5. Map Processos'!I881)</f>
        <v/>
      </c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7" t="str">
        <f>IFERROR(IF((VLOOKUP(F881,Auxiliar!$J$1:$K$6,2,FALSE)+VLOOKUP(G881,Auxiliar!$M$1:$N$5,2,FALSE)+VLOOKUP(H881,Auxiliar!$P$1:$Q$5,2,FALSE)+VLOOKUP(I881,Auxiliar!$S$1:$T$4,2,FALSE)+VLOOKUP(J881,Auxiliar!$V$1:$W$5,2,FALSE))&gt;=25,"Sim",IF((VLOOKUP(F881,Auxiliar!$J$1:$K$6,2,FALSE)+VLOOKUP(G881,Auxiliar!$M$1:$N$5,2,FALSE)+VLOOKUP(H881,Auxiliar!$P$1:$Q$5,2,FALSE)+VLOOKUP(I881,Auxiliar!$S$1:$T$4,2,FALSE)+VLOOKUP(J881,Auxiliar!$V$1:$W$5,2,FALSE))&gt;=23.5,"Avaliar","Não")),"")</f>
        <v/>
      </c>
      <c r="U881" s="7" t="str">
        <f t="shared" si="13"/>
        <v/>
      </c>
    </row>
    <row r="882" spans="1:21" x14ac:dyDescent="0.25">
      <c r="A882" s="7">
        <v>880</v>
      </c>
      <c r="B882" s="7" t="str">
        <f>IF('5. Map Processos'!B882="","",'5. Map Processos'!B882)</f>
        <v/>
      </c>
      <c r="C882" s="7" t="str">
        <f>IF('5. Map Processos'!C882="","",'5. Map Processos'!C882)</f>
        <v/>
      </c>
      <c r="D882" s="7" t="str">
        <f>IF('5. Map Processos'!E882="","",'5. Map Processos'!E882)</f>
        <v/>
      </c>
      <c r="E882" s="7" t="str">
        <f>IF('5. Map Processos'!I882="","",'5. Map Processos'!I882)</f>
        <v/>
      </c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7" t="str">
        <f>IFERROR(IF((VLOOKUP(F882,Auxiliar!$J$1:$K$6,2,FALSE)+VLOOKUP(G882,Auxiliar!$M$1:$N$5,2,FALSE)+VLOOKUP(H882,Auxiliar!$P$1:$Q$5,2,FALSE)+VLOOKUP(I882,Auxiliar!$S$1:$T$4,2,FALSE)+VLOOKUP(J882,Auxiliar!$V$1:$W$5,2,FALSE))&gt;=25,"Sim",IF((VLOOKUP(F882,Auxiliar!$J$1:$K$6,2,FALSE)+VLOOKUP(G882,Auxiliar!$M$1:$N$5,2,FALSE)+VLOOKUP(H882,Auxiliar!$P$1:$Q$5,2,FALSE)+VLOOKUP(I882,Auxiliar!$S$1:$T$4,2,FALSE)+VLOOKUP(J882,Auxiliar!$V$1:$W$5,2,FALSE))&gt;=23.5,"Avaliar","Não")),"")</f>
        <v/>
      </c>
      <c r="U882" s="7" t="str">
        <f t="shared" si="13"/>
        <v/>
      </c>
    </row>
    <row r="883" spans="1:21" x14ac:dyDescent="0.25">
      <c r="A883" s="7">
        <v>881</v>
      </c>
      <c r="B883" s="7" t="str">
        <f>IF('5. Map Processos'!B883="","",'5. Map Processos'!B883)</f>
        <v/>
      </c>
      <c r="C883" s="7" t="str">
        <f>IF('5. Map Processos'!C883="","",'5. Map Processos'!C883)</f>
        <v/>
      </c>
      <c r="D883" s="7" t="str">
        <f>IF('5. Map Processos'!E883="","",'5. Map Processos'!E883)</f>
        <v/>
      </c>
      <c r="E883" s="7" t="str">
        <f>IF('5. Map Processos'!I883="","",'5. Map Processos'!I883)</f>
        <v/>
      </c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7" t="str">
        <f>IFERROR(IF((VLOOKUP(F883,Auxiliar!$J$1:$K$6,2,FALSE)+VLOOKUP(G883,Auxiliar!$M$1:$N$5,2,FALSE)+VLOOKUP(H883,Auxiliar!$P$1:$Q$5,2,FALSE)+VLOOKUP(I883,Auxiliar!$S$1:$T$4,2,FALSE)+VLOOKUP(J883,Auxiliar!$V$1:$W$5,2,FALSE))&gt;=25,"Sim",IF((VLOOKUP(F883,Auxiliar!$J$1:$K$6,2,FALSE)+VLOOKUP(G883,Auxiliar!$M$1:$N$5,2,FALSE)+VLOOKUP(H883,Auxiliar!$P$1:$Q$5,2,FALSE)+VLOOKUP(I883,Auxiliar!$S$1:$T$4,2,FALSE)+VLOOKUP(J883,Auxiliar!$V$1:$W$5,2,FALSE))&gt;=23.5,"Avaliar","Não")),"")</f>
        <v/>
      </c>
      <c r="U883" s="7" t="str">
        <f t="shared" si="13"/>
        <v/>
      </c>
    </row>
    <row r="884" spans="1:21" x14ac:dyDescent="0.25">
      <c r="A884" s="7">
        <v>882</v>
      </c>
      <c r="B884" s="7" t="str">
        <f>IF('5. Map Processos'!B884="","",'5. Map Processos'!B884)</f>
        <v/>
      </c>
      <c r="C884" s="7" t="str">
        <f>IF('5. Map Processos'!C884="","",'5. Map Processos'!C884)</f>
        <v/>
      </c>
      <c r="D884" s="7" t="str">
        <f>IF('5. Map Processos'!E884="","",'5. Map Processos'!E884)</f>
        <v/>
      </c>
      <c r="E884" s="7" t="str">
        <f>IF('5. Map Processos'!I884="","",'5. Map Processos'!I884)</f>
        <v/>
      </c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7" t="str">
        <f>IFERROR(IF((VLOOKUP(F884,Auxiliar!$J$1:$K$6,2,FALSE)+VLOOKUP(G884,Auxiliar!$M$1:$N$5,2,FALSE)+VLOOKUP(H884,Auxiliar!$P$1:$Q$5,2,FALSE)+VLOOKUP(I884,Auxiliar!$S$1:$T$4,2,FALSE)+VLOOKUP(J884,Auxiliar!$V$1:$W$5,2,FALSE))&gt;=25,"Sim",IF((VLOOKUP(F884,Auxiliar!$J$1:$K$6,2,FALSE)+VLOOKUP(G884,Auxiliar!$M$1:$N$5,2,FALSE)+VLOOKUP(H884,Auxiliar!$P$1:$Q$5,2,FALSE)+VLOOKUP(I884,Auxiliar!$S$1:$T$4,2,FALSE)+VLOOKUP(J884,Auxiliar!$V$1:$W$5,2,FALSE))&gt;=23.5,"Avaliar","Não")),"")</f>
        <v/>
      </c>
      <c r="U884" s="7" t="str">
        <f t="shared" si="13"/>
        <v/>
      </c>
    </row>
    <row r="885" spans="1:21" x14ac:dyDescent="0.25">
      <c r="A885" s="7">
        <v>883</v>
      </c>
      <c r="B885" s="7" t="str">
        <f>IF('5. Map Processos'!B885="","",'5. Map Processos'!B885)</f>
        <v/>
      </c>
      <c r="C885" s="7" t="str">
        <f>IF('5. Map Processos'!C885="","",'5. Map Processos'!C885)</f>
        <v/>
      </c>
      <c r="D885" s="7" t="str">
        <f>IF('5. Map Processos'!E885="","",'5. Map Processos'!E885)</f>
        <v/>
      </c>
      <c r="E885" s="7" t="str">
        <f>IF('5. Map Processos'!I885="","",'5. Map Processos'!I885)</f>
        <v/>
      </c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7" t="str">
        <f>IFERROR(IF((VLOOKUP(F885,Auxiliar!$J$1:$K$6,2,FALSE)+VLOOKUP(G885,Auxiliar!$M$1:$N$5,2,FALSE)+VLOOKUP(H885,Auxiliar!$P$1:$Q$5,2,FALSE)+VLOOKUP(I885,Auxiliar!$S$1:$T$4,2,FALSE)+VLOOKUP(J885,Auxiliar!$V$1:$W$5,2,FALSE))&gt;=25,"Sim",IF((VLOOKUP(F885,Auxiliar!$J$1:$K$6,2,FALSE)+VLOOKUP(G885,Auxiliar!$M$1:$N$5,2,FALSE)+VLOOKUP(H885,Auxiliar!$P$1:$Q$5,2,FALSE)+VLOOKUP(I885,Auxiliar!$S$1:$T$4,2,FALSE)+VLOOKUP(J885,Auxiliar!$V$1:$W$5,2,FALSE))&gt;=23.5,"Avaliar","Não")),"")</f>
        <v/>
      </c>
      <c r="U885" s="7" t="str">
        <f t="shared" si="13"/>
        <v/>
      </c>
    </row>
    <row r="886" spans="1:21" x14ac:dyDescent="0.25">
      <c r="A886" s="7">
        <v>884</v>
      </c>
      <c r="B886" s="7" t="str">
        <f>IF('5. Map Processos'!B886="","",'5. Map Processos'!B886)</f>
        <v/>
      </c>
      <c r="C886" s="7" t="str">
        <f>IF('5. Map Processos'!C886="","",'5. Map Processos'!C886)</f>
        <v/>
      </c>
      <c r="D886" s="7" t="str">
        <f>IF('5. Map Processos'!E886="","",'5. Map Processos'!E886)</f>
        <v/>
      </c>
      <c r="E886" s="7" t="str">
        <f>IF('5. Map Processos'!I886="","",'5. Map Processos'!I886)</f>
        <v/>
      </c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7" t="str">
        <f>IFERROR(IF((VLOOKUP(F886,Auxiliar!$J$1:$K$6,2,FALSE)+VLOOKUP(G886,Auxiliar!$M$1:$N$5,2,FALSE)+VLOOKUP(H886,Auxiliar!$P$1:$Q$5,2,FALSE)+VLOOKUP(I886,Auxiliar!$S$1:$T$4,2,FALSE)+VLOOKUP(J886,Auxiliar!$V$1:$W$5,2,FALSE))&gt;=25,"Sim",IF((VLOOKUP(F886,Auxiliar!$J$1:$K$6,2,FALSE)+VLOOKUP(G886,Auxiliar!$M$1:$N$5,2,FALSE)+VLOOKUP(H886,Auxiliar!$P$1:$Q$5,2,FALSE)+VLOOKUP(I886,Auxiliar!$S$1:$T$4,2,FALSE)+VLOOKUP(J886,Auxiliar!$V$1:$W$5,2,FALSE))&gt;=23.5,"Avaliar","Não")),"")</f>
        <v/>
      </c>
      <c r="U886" s="7" t="str">
        <f t="shared" si="13"/>
        <v/>
      </c>
    </row>
    <row r="887" spans="1:21" x14ac:dyDescent="0.25">
      <c r="A887" s="7">
        <v>885</v>
      </c>
      <c r="B887" s="7" t="str">
        <f>IF('5. Map Processos'!B887="","",'5. Map Processos'!B887)</f>
        <v/>
      </c>
      <c r="C887" s="7" t="str">
        <f>IF('5. Map Processos'!C887="","",'5. Map Processos'!C887)</f>
        <v/>
      </c>
      <c r="D887" s="7" t="str">
        <f>IF('5. Map Processos'!E887="","",'5. Map Processos'!E887)</f>
        <v/>
      </c>
      <c r="E887" s="7" t="str">
        <f>IF('5. Map Processos'!I887="","",'5. Map Processos'!I887)</f>
        <v/>
      </c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7" t="str">
        <f>IFERROR(IF((VLOOKUP(F887,Auxiliar!$J$1:$K$6,2,FALSE)+VLOOKUP(G887,Auxiliar!$M$1:$N$5,2,FALSE)+VLOOKUP(H887,Auxiliar!$P$1:$Q$5,2,FALSE)+VLOOKUP(I887,Auxiliar!$S$1:$T$4,2,FALSE)+VLOOKUP(J887,Auxiliar!$V$1:$W$5,2,FALSE))&gt;=25,"Sim",IF((VLOOKUP(F887,Auxiliar!$J$1:$K$6,2,FALSE)+VLOOKUP(G887,Auxiliar!$M$1:$N$5,2,FALSE)+VLOOKUP(H887,Auxiliar!$P$1:$Q$5,2,FALSE)+VLOOKUP(I887,Auxiliar!$S$1:$T$4,2,FALSE)+VLOOKUP(J887,Auxiliar!$V$1:$W$5,2,FALSE))&gt;=23.5,"Avaliar","Não")),"")</f>
        <v/>
      </c>
      <c r="U887" s="7" t="str">
        <f t="shared" si="13"/>
        <v/>
      </c>
    </row>
    <row r="888" spans="1:21" x14ac:dyDescent="0.25">
      <c r="A888" s="7">
        <v>886</v>
      </c>
      <c r="B888" s="7" t="str">
        <f>IF('5. Map Processos'!B888="","",'5. Map Processos'!B888)</f>
        <v/>
      </c>
      <c r="C888" s="7" t="str">
        <f>IF('5. Map Processos'!C888="","",'5. Map Processos'!C888)</f>
        <v/>
      </c>
      <c r="D888" s="7" t="str">
        <f>IF('5. Map Processos'!E888="","",'5. Map Processos'!E888)</f>
        <v/>
      </c>
      <c r="E888" s="7" t="str">
        <f>IF('5. Map Processos'!I888="","",'5. Map Processos'!I888)</f>
        <v/>
      </c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7" t="str">
        <f>IFERROR(IF((VLOOKUP(F888,Auxiliar!$J$1:$K$6,2,FALSE)+VLOOKUP(G888,Auxiliar!$M$1:$N$5,2,FALSE)+VLOOKUP(H888,Auxiliar!$P$1:$Q$5,2,FALSE)+VLOOKUP(I888,Auxiliar!$S$1:$T$4,2,FALSE)+VLOOKUP(J888,Auxiliar!$V$1:$W$5,2,FALSE))&gt;=25,"Sim",IF((VLOOKUP(F888,Auxiliar!$J$1:$K$6,2,FALSE)+VLOOKUP(G888,Auxiliar!$M$1:$N$5,2,FALSE)+VLOOKUP(H888,Auxiliar!$P$1:$Q$5,2,FALSE)+VLOOKUP(I888,Auxiliar!$S$1:$T$4,2,FALSE)+VLOOKUP(J888,Auxiliar!$V$1:$W$5,2,FALSE))&gt;=23.5,"Avaliar","Não")),"")</f>
        <v/>
      </c>
      <c r="U888" s="7" t="str">
        <f t="shared" si="13"/>
        <v/>
      </c>
    </row>
    <row r="889" spans="1:21" x14ac:dyDescent="0.25">
      <c r="A889" s="7">
        <v>887</v>
      </c>
      <c r="B889" s="7" t="str">
        <f>IF('5. Map Processos'!B889="","",'5. Map Processos'!B889)</f>
        <v/>
      </c>
      <c r="C889" s="7" t="str">
        <f>IF('5. Map Processos'!C889="","",'5. Map Processos'!C889)</f>
        <v/>
      </c>
      <c r="D889" s="7" t="str">
        <f>IF('5. Map Processos'!E889="","",'5. Map Processos'!E889)</f>
        <v/>
      </c>
      <c r="E889" s="7" t="str">
        <f>IF('5. Map Processos'!I889="","",'5. Map Processos'!I889)</f>
        <v/>
      </c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7" t="str">
        <f>IFERROR(IF((VLOOKUP(F889,Auxiliar!$J$1:$K$6,2,FALSE)+VLOOKUP(G889,Auxiliar!$M$1:$N$5,2,FALSE)+VLOOKUP(H889,Auxiliar!$P$1:$Q$5,2,FALSE)+VLOOKUP(I889,Auxiliar!$S$1:$T$4,2,FALSE)+VLOOKUP(J889,Auxiliar!$V$1:$W$5,2,FALSE))&gt;=25,"Sim",IF((VLOOKUP(F889,Auxiliar!$J$1:$K$6,2,FALSE)+VLOOKUP(G889,Auxiliar!$M$1:$N$5,2,FALSE)+VLOOKUP(H889,Auxiliar!$P$1:$Q$5,2,FALSE)+VLOOKUP(I889,Auxiliar!$S$1:$T$4,2,FALSE)+VLOOKUP(J889,Auxiliar!$V$1:$W$5,2,FALSE))&gt;=23.5,"Avaliar","Não")),"")</f>
        <v/>
      </c>
      <c r="U889" s="7" t="str">
        <f t="shared" si="13"/>
        <v/>
      </c>
    </row>
    <row r="890" spans="1:21" x14ac:dyDescent="0.25">
      <c r="A890" s="7">
        <v>888</v>
      </c>
      <c r="B890" s="7" t="str">
        <f>IF('5. Map Processos'!B890="","",'5. Map Processos'!B890)</f>
        <v/>
      </c>
      <c r="C890" s="7" t="str">
        <f>IF('5. Map Processos'!C890="","",'5. Map Processos'!C890)</f>
        <v/>
      </c>
      <c r="D890" s="7" t="str">
        <f>IF('5. Map Processos'!E890="","",'5. Map Processos'!E890)</f>
        <v/>
      </c>
      <c r="E890" s="7" t="str">
        <f>IF('5. Map Processos'!I890="","",'5. Map Processos'!I890)</f>
        <v/>
      </c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7" t="str">
        <f>IFERROR(IF((VLOOKUP(F890,Auxiliar!$J$1:$K$6,2,FALSE)+VLOOKUP(G890,Auxiliar!$M$1:$N$5,2,FALSE)+VLOOKUP(H890,Auxiliar!$P$1:$Q$5,2,FALSE)+VLOOKUP(I890,Auxiliar!$S$1:$T$4,2,FALSE)+VLOOKUP(J890,Auxiliar!$V$1:$W$5,2,FALSE))&gt;=25,"Sim",IF((VLOOKUP(F890,Auxiliar!$J$1:$K$6,2,FALSE)+VLOOKUP(G890,Auxiliar!$M$1:$N$5,2,FALSE)+VLOOKUP(H890,Auxiliar!$P$1:$Q$5,2,FALSE)+VLOOKUP(I890,Auxiliar!$S$1:$T$4,2,FALSE)+VLOOKUP(J890,Auxiliar!$V$1:$W$5,2,FALSE))&gt;=23.5,"Avaliar","Não")),"")</f>
        <v/>
      </c>
      <c r="U890" s="7" t="str">
        <f t="shared" si="13"/>
        <v/>
      </c>
    </row>
    <row r="891" spans="1:21" x14ac:dyDescent="0.25">
      <c r="A891" s="7">
        <v>889</v>
      </c>
      <c r="B891" s="7" t="str">
        <f>IF('5. Map Processos'!B891="","",'5. Map Processos'!B891)</f>
        <v/>
      </c>
      <c r="C891" s="7" t="str">
        <f>IF('5. Map Processos'!C891="","",'5. Map Processos'!C891)</f>
        <v/>
      </c>
      <c r="D891" s="7" t="str">
        <f>IF('5. Map Processos'!E891="","",'5. Map Processos'!E891)</f>
        <v/>
      </c>
      <c r="E891" s="7" t="str">
        <f>IF('5. Map Processos'!I891="","",'5. Map Processos'!I891)</f>
        <v/>
      </c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7" t="str">
        <f>IFERROR(IF((VLOOKUP(F891,Auxiliar!$J$1:$K$6,2,FALSE)+VLOOKUP(G891,Auxiliar!$M$1:$N$5,2,FALSE)+VLOOKUP(H891,Auxiliar!$P$1:$Q$5,2,FALSE)+VLOOKUP(I891,Auxiliar!$S$1:$T$4,2,FALSE)+VLOOKUP(J891,Auxiliar!$V$1:$W$5,2,FALSE))&gt;=25,"Sim",IF((VLOOKUP(F891,Auxiliar!$J$1:$K$6,2,FALSE)+VLOOKUP(G891,Auxiliar!$M$1:$N$5,2,FALSE)+VLOOKUP(H891,Auxiliar!$P$1:$Q$5,2,FALSE)+VLOOKUP(I891,Auxiliar!$S$1:$T$4,2,FALSE)+VLOOKUP(J891,Auxiliar!$V$1:$W$5,2,FALSE))&gt;=23.5,"Avaliar","Não")),"")</f>
        <v/>
      </c>
      <c r="U891" s="7" t="str">
        <f t="shared" si="13"/>
        <v/>
      </c>
    </row>
    <row r="892" spans="1:21" x14ac:dyDescent="0.25">
      <c r="A892" s="7">
        <v>890</v>
      </c>
      <c r="B892" s="7" t="str">
        <f>IF('5. Map Processos'!B892="","",'5. Map Processos'!B892)</f>
        <v/>
      </c>
      <c r="C892" s="7" t="str">
        <f>IF('5. Map Processos'!C892="","",'5. Map Processos'!C892)</f>
        <v/>
      </c>
      <c r="D892" s="7" t="str">
        <f>IF('5. Map Processos'!E892="","",'5. Map Processos'!E892)</f>
        <v/>
      </c>
      <c r="E892" s="7" t="str">
        <f>IF('5. Map Processos'!I892="","",'5. Map Processos'!I892)</f>
        <v/>
      </c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7" t="str">
        <f>IFERROR(IF((VLOOKUP(F892,Auxiliar!$J$1:$K$6,2,FALSE)+VLOOKUP(G892,Auxiliar!$M$1:$N$5,2,FALSE)+VLOOKUP(H892,Auxiliar!$P$1:$Q$5,2,FALSE)+VLOOKUP(I892,Auxiliar!$S$1:$T$4,2,FALSE)+VLOOKUP(J892,Auxiliar!$V$1:$W$5,2,FALSE))&gt;=25,"Sim",IF((VLOOKUP(F892,Auxiliar!$J$1:$K$6,2,FALSE)+VLOOKUP(G892,Auxiliar!$M$1:$N$5,2,FALSE)+VLOOKUP(H892,Auxiliar!$P$1:$Q$5,2,FALSE)+VLOOKUP(I892,Auxiliar!$S$1:$T$4,2,FALSE)+VLOOKUP(J892,Auxiliar!$V$1:$W$5,2,FALSE))&gt;=23.5,"Avaliar","Não")),"")</f>
        <v/>
      </c>
      <c r="U892" s="7" t="str">
        <f t="shared" si="13"/>
        <v/>
      </c>
    </row>
    <row r="893" spans="1:21" x14ac:dyDescent="0.25">
      <c r="A893" s="7">
        <v>891</v>
      </c>
      <c r="B893" s="7" t="str">
        <f>IF('5. Map Processos'!B893="","",'5. Map Processos'!B893)</f>
        <v/>
      </c>
      <c r="C893" s="7" t="str">
        <f>IF('5. Map Processos'!C893="","",'5. Map Processos'!C893)</f>
        <v/>
      </c>
      <c r="D893" s="7" t="str">
        <f>IF('5. Map Processos'!E893="","",'5. Map Processos'!E893)</f>
        <v/>
      </c>
      <c r="E893" s="7" t="str">
        <f>IF('5. Map Processos'!I893="","",'5. Map Processos'!I893)</f>
        <v/>
      </c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7" t="str">
        <f>IFERROR(IF((VLOOKUP(F893,Auxiliar!$J$1:$K$6,2,FALSE)+VLOOKUP(G893,Auxiliar!$M$1:$N$5,2,FALSE)+VLOOKUP(H893,Auxiliar!$P$1:$Q$5,2,FALSE)+VLOOKUP(I893,Auxiliar!$S$1:$T$4,2,FALSE)+VLOOKUP(J893,Auxiliar!$V$1:$W$5,2,FALSE))&gt;=25,"Sim",IF((VLOOKUP(F893,Auxiliar!$J$1:$K$6,2,FALSE)+VLOOKUP(G893,Auxiliar!$M$1:$N$5,2,FALSE)+VLOOKUP(H893,Auxiliar!$P$1:$Q$5,2,FALSE)+VLOOKUP(I893,Auxiliar!$S$1:$T$4,2,FALSE)+VLOOKUP(J893,Auxiliar!$V$1:$W$5,2,FALSE))&gt;=23.5,"Avaliar","Não")),"")</f>
        <v/>
      </c>
      <c r="U893" s="7" t="str">
        <f t="shared" si="13"/>
        <v/>
      </c>
    </row>
    <row r="894" spans="1:21" x14ac:dyDescent="0.25">
      <c r="A894" s="7">
        <v>892</v>
      </c>
      <c r="B894" s="7" t="str">
        <f>IF('5. Map Processos'!B894="","",'5. Map Processos'!B894)</f>
        <v/>
      </c>
      <c r="C894" s="7" t="str">
        <f>IF('5. Map Processos'!C894="","",'5. Map Processos'!C894)</f>
        <v/>
      </c>
      <c r="D894" s="7" t="str">
        <f>IF('5. Map Processos'!E894="","",'5. Map Processos'!E894)</f>
        <v/>
      </c>
      <c r="E894" s="7" t="str">
        <f>IF('5. Map Processos'!I894="","",'5. Map Processos'!I894)</f>
        <v/>
      </c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7" t="str">
        <f>IFERROR(IF((VLOOKUP(F894,Auxiliar!$J$1:$K$6,2,FALSE)+VLOOKUP(G894,Auxiliar!$M$1:$N$5,2,FALSE)+VLOOKUP(H894,Auxiliar!$P$1:$Q$5,2,FALSE)+VLOOKUP(I894,Auxiliar!$S$1:$T$4,2,FALSE)+VLOOKUP(J894,Auxiliar!$V$1:$W$5,2,FALSE))&gt;=25,"Sim",IF((VLOOKUP(F894,Auxiliar!$J$1:$K$6,2,FALSE)+VLOOKUP(G894,Auxiliar!$M$1:$N$5,2,FALSE)+VLOOKUP(H894,Auxiliar!$P$1:$Q$5,2,FALSE)+VLOOKUP(I894,Auxiliar!$S$1:$T$4,2,FALSE)+VLOOKUP(J894,Auxiliar!$V$1:$W$5,2,FALSE))&gt;=23.5,"Avaliar","Não")),"")</f>
        <v/>
      </c>
      <c r="U894" s="7" t="str">
        <f t="shared" si="13"/>
        <v/>
      </c>
    </row>
    <row r="895" spans="1:21" x14ac:dyDescent="0.25">
      <c r="A895" s="7">
        <v>893</v>
      </c>
      <c r="B895" s="7" t="str">
        <f>IF('5. Map Processos'!B895="","",'5. Map Processos'!B895)</f>
        <v/>
      </c>
      <c r="C895" s="7" t="str">
        <f>IF('5. Map Processos'!C895="","",'5. Map Processos'!C895)</f>
        <v/>
      </c>
      <c r="D895" s="7" t="str">
        <f>IF('5. Map Processos'!E895="","",'5. Map Processos'!E895)</f>
        <v/>
      </c>
      <c r="E895" s="7" t="str">
        <f>IF('5. Map Processos'!I895="","",'5. Map Processos'!I895)</f>
        <v/>
      </c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7" t="str">
        <f>IFERROR(IF((VLOOKUP(F895,Auxiliar!$J$1:$K$6,2,FALSE)+VLOOKUP(G895,Auxiliar!$M$1:$N$5,2,FALSE)+VLOOKUP(H895,Auxiliar!$P$1:$Q$5,2,FALSE)+VLOOKUP(I895,Auxiliar!$S$1:$T$4,2,FALSE)+VLOOKUP(J895,Auxiliar!$V$1:$W$5,2,FALSE))&gt;=25,"Sim",IF((VLOOKUP(F895,Auxiliar!$J$1:$K$6,2,FALSE)+VLOOKUP(G895,Auxiliar!$M$1:$N$5,2,FALSE)+VLOOKUP(H895,Auxiliar!$P$1:$Q$5,2,FALSE)+VLOOKUP(I895,Auxiliar!$S$1:$T$4,2,FALSE)+VLOOKUP(J895,Auxiliar!$V$1:$W$5,2,FALSE))&gt;=23.5,"Avaliar","Não")),"")</f>
        <v/>
      </c>
      <c r="U895" s="7" t="str">
        <f t="shared" si="13"/>
        <v/>
      </c>
    </row>
    <row r="896" spans="1:21" x14ac:dyDescent="0.25">
      <c r="A896" s="7">
        <v>894</v>
      </c>
      <c r="B896" s="7" t="str">
        <f>IF('5. Map Processos'!B896="","",'5. Map Processos'!B896)</f>
        <v/>
      </c>
      <c r="C896" s="7" t="str">
        <f>IF('5. Map Processos'!C896="","",'5. Map Processos'!C896)</f>
        <v/>
      </c>
      <c r="D896" s="7" t="str">
        <f>IF('5. Map Processos'!E896="","",'5. Map Processos'!E896)</f>
        <v/>
      </c>
      <c r="E896" s="7" t="str">
        <f>IF('5. Map Processos'!I896="","",'5. Map Processos'!I896)</f>
        <v/>
      </c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7" t="str">
        <f>IFERROR(IF((VLOOKUP(F896,Auxiliar!$J$1:$K$6,2,FALSE)+VLOOKUP(G896,Auxiliar!$M$1:$N$5,2,FALSE)+VLOOKUP(H896,Auxiliar!$P$1:$Q$5,2,FALSE)+VLOOKUP(I896,Auxiliar!$S$1:$T$4,2,FALSE)+VLOOKUP(J896,Auxiliar!$V$1:$W$5,2,FALSE))&gt;=25,"Sim",IF((VLOOKUP(F896,Auxiliar!$J$1:$K$6,2,FALSE)+VLOOKUP(G896,Auxiliar!$M$1:$N$5,2,FALSE)+VLOOKUP(H896,Auxiliar!$P$1:$Q$5,2,FALSE)+VLOOKUP(I896,Auxiliar!$S$1:$T$4,2,FALSE)+VLOOKUP(J896,Auxiliar!$V$1:$W$5,2,FALSE))&gt;=23.5,"Avaliar","Não")),"")</f>
        <v/>
      </c>
      <c r="U896" s="7" t="str">
        <f t="shared" si="13"/>
        <v/>
      </c>
    </row>
    <row r="897" spans="1:21" x14ac:dyDescent="0.25">
      <c r="A897" s="7">
        <v>895</v>
      </c>
      <c r="B897" s="7" t="str">
        <f>IF('5. Map Processos'!B897="","",'5. Map Processos'!B897)</f>
        <v/>
      </c>
      <c r="C897" s="7" t="str">
        <f>IF('5. Map Processos'!C897="","",'5. Map Processos'!C897)</f>
        <v/>
      </c>
      <c r="D897" s="7" t="str">
        <f>IF('5. Map Processos'!E897="","",'5. Map Processos'!E897)</f>
        <v/>
      </c>
      <c r="E897" s="7" t="str">
        <f>IF('5. Map Processos'!I897="","",'5. Map Processos'!I897)</f>
        <v/>
      </c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7" t="str">
        <f>IFERROR(IF((VLOOKUP(F897,Auxiliar!$J$1:$K$6,2,FALSE)+VLOOKUP(G897,Auxiliar!$M$1:$N$5,2,FALSE)+VLOOKUP(H897,Auxiliar!$P$1:$Q$5,2,FALSE)+VLOOKUP(I897,Auxiliar!$S$1:$T$4,2,FALSE)+VLOOKUP(J897,Auxiliar!$V$1:$W$5,2,FALSE))&gt;=25,"Sim",IF((VLOOKUP(F897,Auxiliar!$J$1:$K$6,2,FALSE)+VLOOKUP(G897,Auxiliar!$M$1:$N$5,2,FALSE)+VLOOKUP(H897,Auxiliar!$P$1:$Q$5,2,FALSE)+VLOOKUP(I897,Auxiliar!$S$1:$T$4,2,FALSE)+VLOOKUP(J897,Auxiliar!$V$1:$W$5,2,FALSE))&gt;=23.5,"Avaliar","Não")),"")</f>
        <v/>
      </c>
      <c r="U897" s="7" t="str">
        <f t="shared" si="13"/>
        <v/>
      </c>
    </row>
    <row r="898" spans="1:21" x14ac:dyDescent="0.25">
      <c r="A898" s="7">
        <v>896</v>
      </c>
      <c r="B898" s="7" t="str">
        <f>IF('5. Map Processos'!B898="","",'5. Map Processos'!B898)</f>
        <v/>
      </c>
      <c r="C898" s="7" t="str">
        <f>IF('5. Map Processos'!C898="","",'5. Map Processos'!C898)</f>
        <v/>
      </c>
      <c r="D898" s="7" t="str">
        <f>IF('5. Map Processos'!E898="","",'5. Map Processos'!E898)</f>
        <v/>
      </c>
      <c r="E898" s="7" t="str">
        <f>IF('5. Map Processos'!I898="","",'5. Map Processos'!I898)</f>
        <v/>
      </c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7" t="str">
        <f>IFERROR(IF((VLOOKUP(F898,Auxiliar!$J$1:$K$6,2,FALSE)+VLOOKUP(G898,Auxiliar!$M$1:$N$5,2,FALSE)+VLOOKUP(H898,Auxiliar!$P$1:$Q$5,2,FALSE)+VLOOKUP(I898,Auxiliar!$S$1:$T$4,2,FALSE)+VLOOKUP(J898,Auxiliar!$V$1:$W$5,2,FALSE))&gt;=25,"Sim",IF((VLOOKUP(F898,Auxiliar!$J$1:$K$6,2,FALSE)+VLOOKUP(G898,Auxiliar!$M$1:$N$5,2,FALSE)+VLOOKUP(H898,Auxiliar!$P$1:$Q$5,2,FALSE)+VLOOKUP(I898,Auxiliar!$S$1:$T$4,2,FALSE)+VLOOKUP(J898,Auxiliar!$V$1:$W$5,2,FALSE))&gt;=23.5,"Avaliar","Não")),"")</f>
        <v/>
      </c>
      <c r="U898" s="7" t="str">
        <f t="shared" si="13"/>
        <v/>
      </c>
    </row>
    <row r="899" spans="1:21" x14ac:dyDescent="0.25">
      <c r="A899" s="7">
        <v>897</v>
      </c>
      <c r="B899" s="7" t="str">
        <f>IF('5. Map Processos'!B899="","",'5. Map Processos'!B899)</f>
        <v/>
      </c>
      <c r="C899" s="7" t="str">
        <f>IF('5. Map Processos'!C899="","",'5. Map Processos'!C899)</f>
        <v/>
      </c>
      <c r="D899" s="7" t="str">
        <f>IF('5. Map Processos'!E899="","",'5. Map Processos'!E899)</f>
        <v/>
      </c>
      <c r="E899" s="7" t="str">
        <f>IF('5. Map Processos'!I899="","",'5. Map Processos'!I899)</f>
        <v/>
      </c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7" t="str">
        <f>IFERROR(IF((VLOOKUP(F899,Auxiliar!$J$1:$K$6,2,FALSE)+VLOOKUP(G899,Auxiliar!$M$1:$N$5,2,FALSE)+VLOOKUP(H899,Auxiliar!$P$1:$Q$5,2,FALSE)+VLOOKUP(I899,Auxiliar!$S$1:$T$4,2,FALSE)+VLOOKUP(J899,Auxiliar!$V$1:$W$5,2,FALSE))&gt;=25,"Sim",IF((VLOOKUP(F899,Auxiliar!$J$1:$K$6,2,FALSE)+VLOOKUP(G899,Auxiliar!$M$1:$N$5,2,FALSE)+VLOOKUP(H899,Auxiliar!$P$1:$Q$5,2,FALSE)+VLOOKUP(I899,Auxiliar!$S$1:$T$4,2,FALSE)+VLOOKUP(J899,Auxiliar!$V$1:$W$5,2,FALSE))&gt;=23.5,"Avaliar","Não")),"")</f>
        <v/>
      </c>
      <c r="U899" s="7" t="str">
        <f t="shared" si="13"/>
        <v/>
      </c>
    </row>
    <row r="900" spans="1:21" x14ac:dyDescent="0.25">
      <c r="A900" s="7">
        <v>898</v>
      </c>
      <c r="B900" s="7" t="str">
        <f>IF('5. Map Processos'!B900="","",'5. Map Processos'!B900)</f>
        <v/>
      </c>
      <c r="C900" s="7" t="str">
        <f>IF('5. Map Processos'!C900="","",'5. Map Processos'!C900)</f>
        <v/>
      </c>
      <c r="D900" s="7" t="str">
        <f>IF('5. Map Processos'!E900="","",'5. Map Processos'!E900)</f>
        <v/>
      </c>
      <c r="E900" s="7" t="str">
        <f>IF('5. Map Processos'!I900="","",'5. Map Processos'!I900)</f>
        <v/>
      </c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7" t="str">
        <f>IFERROR(IF((VLOOKUP(F900,Auxiliar!$J$1:$K$6,2,FALSE)+VLOOKUP(G900,Auxiliar!$M$1:$N$5,2,FALSE)+VLOOKUP(H900,Auxiliar!$P$1:$Q$5,2,FALSE)+VLOOKUP(I900,Auxiliar!$S$1:$T$4,2,FALSE)+VLOOKUP(J900,Auxiliar!$V$1:$W$5,2,FALSE))&gt;=25,"Sim",IF((VLOOKUP(F900,Auxiliar!$J$1:$K$6,2,FALSE)+VLOOKUP(G900,Auxiliar!$M$1:$N$5,2,FALSE)+VLOOKUP(H900,Auxiliar!$P$1:$Q$5,2,FALSE)+VLOOKUP(I900,Auxiliar!$S$1:$T$4,2,FALSE)+VLOOKUP(J900,Auxiliar!$V$1:$W$5,2,FALSE))&gt;=23.5,"Avaliar","Não")),"")</f>
        <v/>
      </c>
      <c r="U900" s="7" t="str">
        <f t="shared" ref="U900:U963" si="14">IF(OR(F900="",G900="",H900="",I900="",J900="",K900="",L900="",M900="",N900="",O900="",P900="",Q900="",R900=""),"",IFERROR(IF(AND(OR(T900="Sim",K900="Sim",L900="Sim",M900="Sim"),OR(N900="Sim",O900="Sim",P900="Sim",Q900="Sim",R900="Sim")),"Sim",IF(AND(AND(T900="Avaliar",K900="Não",L900="Não",M900="Não"),OR(N900="Sim",O900="Sim",P900="Sim",Q900="Sim",R900="Sim")),"Avaliar","Não")),""))</f>
        <v/>
      </c>
    </row>
    <row r="901" spans="1:21" x14ac:dyDescent="0.25">
      <c r="A901" s="7">
        <v>899</v>
      </c>
      <c r="B901" s="7" t="str">
        <f>IF('5. Map Processos'!B901="","",'5. Map Processos'!B901)</f>
        <v/>
      </c>
      <c r="C901" s="7" t="str">
        <f>IF('5. Map Processos'!C901="","",'5. Map Processos'!C901)</f>
        <v/>
      </c>
      <c r="D901" s="7" t="str">
        <f>IF('5. Map Processos'!E901="","",'5. Map Processos'!E901)</f>
        <v/>
      </c>
      <c r="E901" s="7" t="str">
        <f>IF('5. Map Processos'!I901="","",'5. Map Processos'!I901)</f>
        <v/>
      </c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7" t="str">
        <f>IFERROR(IF((VLOOKUP(F901,Auxiliar!$J$1:$K$6,2,FALSE)+VLOOKUP(G901,Auxiliar!$M$1:$N$5,2,FALSE)+VLOOKUP(H901,Auxiliar!$P$1:$Q$5,2,FALSE)+VLOOKUP(I901,Auxiliar!$S$1:$T$4,2,FALSE)+VLOOKUP(J901,Auxiliar!$V$1:$W$5,2,FALSE))&gt;=25,"Sim",IF((VLOOKUP(F901,Auxiliar!$J$1:$K$6,2,FALSE)+VLOOKUP(G901,Auxiliar!$M$1:$N$5,2,FALSE)+VLOOKUP(H901,Auxiliar!$P$1:$Q$5,2,FALSE)+VLOOKUP(I901,Auxiliar!$S$1:$T$4,2,FALSE)+VLOOKUP(J901,Auxiliar!$V$1:$W$5,2,FALSE))&gt;=23.5,"Avaliar","Não")),"")</f>
        <v/>
      </c>
      <c r="U901" s="7" t="str">
        <f t="shared" si="14"/>
        <v/>
      </c>
    </row>
    <row r="902" spans="1:21" x14ac:dyDescent="0.25">
      <c r="A902" s="7">
        <v>900</v>
      </c>
      <c r="B902" s="7" t="str">
        <f>IF('5. Map Processos'!B902="","",'5. Map Processos'!B902)</f>
        <v/>
      </c>
      <c r="C902" s="7" t="str">
        <f>IF('5. Map Processos'!C902="","",'5. Map Processos'!C902)</f>
        <v/>
      </c>
      <c r="D902" s="7" t="str">
        <f>IF('5. Map Processos'!E902="","",'5. Map Processos'!E902)</f>
        <v/>
      </c>
      <c r="E902" s="7" t="str">
        <f>IF('5. Map Processos'!I902="","",'5. Map Processos'!I902)</f>
        <v/>
      </c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7" t="str">
        <f>IFERROR(IF((VLOOKUP(F902,Auxiliar!$J$1:$K$6,2,FALSE)+VLOOKUP(G902,Auxiliar!$M$1:$N$5,2,FALSE)+VLOOKUP(H902,Auxiliar!$P$1:$Q$5,2,FALSE)+VLOOKUP(I902,Auxiliar!$S$1:$T$4,2,FALSE)+VLOOKUP(J902,Auxiliar!$V$1:$W$5,2,FALSE))&gt;=25,"Sim",IF((VLOOKUP(F902,Auxiliar!$J$1:$K$6,2,FALSE)+VLOOKUP(G902,Auxiliar!$M$1:$N$5,2,FALSE)+VLOOKUP(H902,Auxiliar!$P$1:$Q$5,2,FALSE)+VLOOKUP(I902,Auxiliar!$S$1:$T$4,2,FALSE)+VLOOKUP(J902,Auxiliar!$V$1:$W$5,2,FALSE))&gt;=23.5,"Avaliar","Não")),"")</f>
        <v/>
      </c>
      <c r="U902" s="7" t="str">
        <f t="shared" si="14"/>
        <v/>
      </c>
    </row>
    <row r="903" spans="1:21" x14ac:dyDescent="0.25">
      <c r="A903" s="7">
        <v>901</v>
      </c>
      <c r="B903" s="7" t="str">
        <f>IF('5. Map Processos'!B903="","",'5. Map Processos'!B903)</f>
        <v/>
      </c>
      <c r="C903" s="7" t="str">
        <f>IF('5. Map Processos'!C903="","",'5. Map Processos'!C903)</f>
        <v/>
      </c>
      <c r="D903" s="7" t="str">
        <f>IF('5. Map Processos'!E903="","",'5. Map Processos'!E903)</f>
        <v/>
      </c>
      <c r="E903" s="7" t="str">
        <f>IF('5. Map Processos'!I903="","",'5. Map Processos'!I903)</f>
        <v/>
      </c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7" t="str">
        <f>IFERROR(IF((VLOOKUP(F903,Auxiliar!$J$1:$K$6,2,FALSE)+VLOOKUP(G903,Auxiliar!$M$1:$N$5,2,FALSE)+VLOOKUP(H903,Auxiliar!$P$1:$Q$5,2,FALSE)+VLOOKUP(I903,Auxiliar!$S$1:$T$4,2,FALSE)+VLOOKUP(J903,Auxiliar!$V$1:$W$5,2,FALSE))&gt;=25,"Sim",IF((VLOOKUP(F903,Auxiliar!$J$1:$K$6,2,FALSE)+VLOOKUP(G903,Auxiliar!$M$1:$N$5,2,FALSE)+VLOOKUP(H903,Auxiliar!$P$1:$Q$5,2,FALSE)+VLOOKUP(I903,Auxiliar!$S$1:$T$4,2,FALSE)+VLOOKUP(J903,Auxiliar!$V$1:$W$5,2,FALSE))&gt;=23.5,"Avaliar","Não")),"")</f>
        <v/>
      </c>
      <c r="U903" s="7" t="str">
        <f t="shared" si="14"/>
        <v/>
      </c>
    </row>
    <row r="904" spans="1:21" x14ac:dyDescent="0.25">
      <c r="A904" s="7">
        <v>902</v>
      </c>
      <c r="B904" s="7" t="str">
        <f>IF('5. Map Processos'!B904="","",'5. Map Processos'!B904)</f>
        <v/>
      </c>
      <c r="C904" s="7" t="str">
        <f>IF('5. Map Processos'!C904="","",'5. Map Processos'!C904)</f>
        <v/>
      </c>
      <c r="D904" s="7" t="str">
        <f>IF('5. Map Processos'!E904="","",'5. Map Processos'!E904)</f>
        <v/>
      </c>
      <c r="E904" s="7" t="str">
        <f>IF('5. Map Processos'!I904="","",'5. Map Processos'!I904)</f>
        <v/>
      </c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7" t="str">
        <f>IFERROR(IF((VLOOKUP(F904,Auxiliar!$J$1:$K$6,2,FALSE)+VLOOKUP(G904,Auxiliar!$M$1:$N$5,2,FALSE)+VLOOKUP(H904,Auxiliar!$P$1:$Q$5,2,FALSE)+VLOOKUP(I904,Auxiliar!$S$1:$T$4,2,FALSE)+VLOOKUP(J904,Auxiliar!$V$1:$W$5,2,FALSE))&gt;=25,"Sim",IF((VLOOKUP(F904,Auxiliar!$J$1:$K$6,2,FALSE)+VLOOKUP(G904,Auxiliar!$M$1:$N$5,2,FALSE)+VLOOKUP(H904,Auxiliar!$P$1:$Q$5,2,FALSE)+VLOOKUP(I904,Auxiliar!$S$1:$T$4,2,FALSE)+VLOOKUP(J904,Auxiliar!$V$1:$W$5,2,FALSE))&gt;=23.5,"Avaliar","Não")),"")</f>
        <v/>
      </c>
      <c r="U904" s="7" t="str">
        <f t="shared" si="14"/>
        <v/>
      </c>
    </row>
    <row r="905" spans="1:21" x14ac:dyDescent="0.25">
      <c r="A905" s="7">
        <v>903</v>
      </c>
      <c r="B905" s="7" t="str">
        <f>IF('5. Map Processos'!B905="","",'5. Map Processos'!B905)</f>
        <v/>
      </c>
      <c r="C905" s="7" t="str">
        <f>IF('5. Map Processos'!C905="","",'5. Map Processos'!C905)</f>
        <v/>
      </c>
      <c r="D905" s="7" t="str">
        <f>IF('5. Map Processos'!E905="","",'5. Map Processos'!E905)</f>
        <v/>
      </c>
      <c r="E905" s="7" t="str">
        <f>IF('5. Map Processos'!I905="","",'5. Map Processos'!I905)</f>
        <v/>
      </c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7" t="str">
        <f>IFERROR(IF((VLOOKUP(F905,Auxiliar!$J$1:$K$6,2,FALSE)+VLOOKUP(G905,Auxiliar!$M$1:$N$5,2,FALSE)+VLOOKUP(H905,Auxiliar!$P$1:$Q$5,2,FALSE)+VLOOKUP(I905,Auxiliar!$S$1:$T$4,2,FALSE)+VLOOKUP(J905,Auxiliar!$V$1:$W$5,2,FALSE))&gt;=25,"Sim",IF((VLOOKUP(F905,Auxiliar!$J$1:$K$6,2,FALSE)+VLOOKUP(G905,Auxiliar!$M$1:$N$5,2,FALSE)+VLOOKUP(H905,Auxiliar!$P$1:$Q$5,2,FALSE)+VLOOKUP(I905,Auxiliar!$S$1:$T$4,2,FALSE)+VLOOKUP(J905,Auxiliar!$V$1:$W$5,2,FALSE))&gt;=23.5,"Avaliar","Não")),"")</f>
        <v/>
      </c>
      <c r="U905" s="7" t="str">
        <f t="shared" si="14"/>
        <v/>
      </c>
    </row>
    <row r="906" spans="1:21" x14ac:dyDescent="0.25">
      <c r="A906" s="7">
        <v>904</v>
      </c>
      <c r="B906" s="7" t="str">
        <f>IF('5. Map Processos'!B906="","",'5. Map Processos'!B906)</f>
        <v/>
      </c>
      <c r="C906" s="7" t="str">
        <f>IF('5. Map Processos'!C906="","",'5. Map Processos'!C906)</f>
        <v/>
      </c>
      <c r="D906" s="7" t="str">
        <f>IF('5. Map Processos'!E906="","",'5. Map Processos'!E906)</f>
        <v/>
      </c>
      <c r="E906" s="7" t="str">
        <f>IF('5. Map Processos'!I906="","",'5. Map Processos'!I906)</f>
        <v/>
      </c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7" t="str">
        <f>IFERROR(IF((VLOOKUP(F906,Auxiliar!$J$1:$K$6,2,FALSE)+VLOOKUP(G906,Auxiliar!$M$1:$N$5,2,FALSE)+VLOOKUP(H906,Auxiliar!$P$1:$Q$5,2,FALSE)+VLOOKUP(I906,Auxiliar!$S$1:$T$4,2,FALSE)+VLOOKUP(J906,Auxiliar!$V$1:$W$5,2,FALSE))&gt;=25,"Sim",IF((VLOOKUP(F906,Auxiliar!$J$1:$K$6,2,FALSE)+VLOOKUP(G906,Auxiliar!$M$1:$N$5,2,FALSE)+VLOOKUP(H906,Auxiliar!$P$1:$Q$5,2,FALSE)+VLOOKUP(I906,Auxiliar!$S$1:$T$4,2,FALSE)+VLOOKUP(J906,Auxiliar!$V$1:$W$5,2,FALSE))&gt;=23.5,"Avaliar","Não")),"")</f>
        <v/>
      </c>
      <c r="U906" s="7" t="str">
        <f t="shared" si="14"/>
        <v/>
      </c>
    </row>
    <row r="907" spans="1:21" x14ac:dyDescent="0.25">
      <c r="A907" s="7">
        <v>905</v>
      </c>
      <c r="B907" s="7" t="str">
        <f>IF('5. Map Processos'!B907="","",'5. Map Processos'!B907)</f>
        <v/>
      </c>
      <c r="C907" s="7" t="str">
        <f>IF('5. Map Processos'!C907="","",'5. Map Processos'!C907)</f>
        <v/>
      </c>
      <c r="D907" s="7" t="str">
        <f>IF('5. Map Processos'!E907="","",'5. Map Processos'!E907)</f>
        <v/>
      </c>
      <c r="E907" s="7" t="str">
        <f>IF('5. Map Processos'!I907="","",'5. Map Processos'!I907)</f>
        <v/>
      </c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7" t="str">
        <f>IFERROR(IF((VLOOKUP(F907,Auxiliar!$J$1:$K$6,2,FALSE)+VLOOKUP(G907,Auxiliar!$M$1:$N$5,2,FALSE)+VLOOKUP(H907,Auxiliar!$P$1:$Q$5,2,FALSE)+VLOOKUP(I907,Auxiliar!$S$1:$T$4,2,FALSE)+VLOOKUP(J907,Auxiliar!$V$1:$W$5,2,FALSE))&gt;=25,"Sim",IF((VLOOKUP(F907,Auxiliar!$J$1:$K$6,2,FALSE)+VLOOKUP(G907,Auxiliar!$M$1:$N$5,2,FALSE)+VLOOKUP(H907,Auxiliar!$P$1:$Q$5,2,FALSE)+VLOOKUP(I907,Auxiliar!$S$1:$T$4,2,FALSE)+VLOOKUP(J907,Auxiliar!$V$1:$W$5,2,FALSE))&gt;=23.5,"Avaliar","Não")),"")</f>
        <v/>
      </c>
      <c r="U907" s="7" t="str">
        <f t="shared" si="14"/>
        <v/>
      </c>
    </row>
    <row r="908" spans="1:21" x14ac:dyDescent="0.25">
      <c r="A908" s="7">
        <v>906</v>
      </c>
      <c r="B908" s="7" t="str">
        <f>IF('5. Map Processos'!B908="","",'5. Map Processos'!B908)</f>
        <v/>
      </c>
      <c r="C908" s="7" t="str">
        <f>IF('5. Map Processos'!C908="","",'5. Map Processos'!C908)</f>
        <v/>
      </c>
      <c r="D908" s="7" t="str">
        <f>IF('5. Map Processos'!E908="","",'5. Map Processos'!E908)</f>
        <v/>
      </c>
      <c r="E908" s="7" t="str">
        <f>IF('5. Map Processos'!I908="","",'5. Map Processos'!I908)</f>
        <v/>
      </c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7" t="str">
        <f>IFERROR(IF((VLOOKUP(F908,Auxiliar!$J$1:$K$6,2,FALSE)+VLOOKUP(G908,Auxiliar!$M$1:$N$5,2,FALSE)+VLOOKUP(H908,Auxiliar!$P$1:$Q$5,2,FALSE)+VLOOKUP(I908,Auxiliar!$S$1:$T$4,2,FALSE)+VLOOKUP(J908,Auxiliar!$V$1:$W$5,2,FALSE))&gt;=25,"Sim",IF((VLOOKUP(F908,Auxiliar!$J$1:$K$6,2,FALSE)+VLOOKUP(G908,Auxiliar!$M$1:$N$5,2,FALSE)+VLOOKUP(H908,Auxiliar!$P$1:$Q$5,2,FALSE)+VLOOKUP(I908,Auxiliar!$S$1:$T$4,2,FALSE)+VLOOKUP(J908,Auxiliar!$V$1:$W$5,2,FALSE))&gt;=23.5,"Avaliar","Não")),"")</f>
        <v/>
      </c>
      <c r="U908" s="7" t="str">
        <f t="shared" si="14"/>
        <v/>
      </c>
    </row>
    <row r="909" spans="1:21" x14ac:dyDescent="0.25">
      <c r="A909" s="7">
        <v>907</v>
      </c>
      <c r="B909" s="7" t="str">
        <f>IF('5. Map Processos'!B909="","",'5. Map Processos'!B909)</f>
        <v/>
      </c>
      <c r="C909" s="7" t="str">
        <f>IF('5. Map Processos'!C909="","",'5. Map Processos'!C909)</f>
        <v/>
      </c>
      <c r="D909" s="7" t="str">
        <f>IF('5. Map Processos'!E909="","",'5. Map Processos'!E909)</f>
        <v/>
      </c>
      <c r="E909" s="7" t="str">
        <f>IF('5. Map Processos'!I909="","",'5. Map Processos'!I909)</f>
        <v/>
      </c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7" t="str">
        <f>IFERROR(IF((VLOOKUP(F909,Auxiliar!$J$1:$K$6,2,FALSE)+VLOOKUP(G909,Auxiliar!$M$1:$N$5,2,FALSE)+VLOOKUP(H909,Auxiliar!$P$1:$Q$5,2,FALSE)+VLOOKUP(I909,Auxiliar!$S$1:$T$4,2,FALSE)+VLOOKUP(J909,Auxiliar!$V$1:$W$5,2,FALSE))&gt;=25,"Sim",IF((VLOOKUP(F909,Auxiliar!$J$1:$K$6,2,FALSE)+VLOOKUP(G909,Auxiliar!$M$1:$N$5,2,FALSE)+VLOOKUP(H909,Auxiliar!$P$1:$Q$5,2,FALSE)+VLOOKUP(I909,Auxiliar!$S$1:$T$4,2,FALSE)+VLOOKUP(J909,Auxiliar!$V$1:$W$5,2,FALSE))&gt;=23.5,"Avaliar","Não")),"")</f>
        <v/>
      </c>
      <c r="U909" s="7" t="str">
        <f t="shared" si="14"/>
        <v/>
      </c>
    </row>
    <row r="910" spans="1:21" x14ac:dyDescent="0.25">
      <c r="A910" s="7">
        <v>908</v>
      </c>
      <c r="B910" s="7" t="str">
        <f>IF('5. Map Processos'!B910="","",'5. Map Processos'!B910)</f>
        <v/>
      </c>
      <c r="C910" s="7" t="str">
        <f>IF('5. Map Processos'!C910="","",'5. Map Processos'!C910)</f>
        <v/>
      </c>
      <c r="D910" s="7" t="str">
        <f>IF('5. Map Processos'!E910="","",'5. Map Processos'!E910)</f>
        <v/>
      </c>
      <c r="E910" s="7" t="str">
        <f>IF('5. Map Processos'!I910="","",'5. Map Processos'!I910)</f>
        <v/>
      </c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7" t="str">
        <f>IFERROR(IF((VLOOKUP(F910,Auxiliar!$J$1:$K$6,2,FALSE)+VLOOKUP(G910,Auxiliar!$M$1:$N$5,2,FALSE)+VLOOKUP(H910,Auxiliar!$P$1:$Q$5,2,FALSE)+VLOOKUP(I910,Auxiliar!$S$1:$T$4,2,FALSE)+VLOOKUP(J910,Auxiliar!$V$1:$W$5,2,FALSE))&gt;=25,"Sim",IF((VLOOKUP(F910,Auxiliar!$J$1:$K$6,2,FALSE)+VLOOKUP(G910,Auxiliar!$M$1:$N$5,2,FALSE)+VLOOKUP(H910,Auxiliar!$P$1:$Q$5,2,FALSE)+VLOOKUP(I910,Auxiliar!$S$1:$T$4,2,FALSE)+VLOOKUP(J910,Auxiliar!$V$1:$W$5,2,FALSE))&gt;=23.5,"Avaliar","Não")),"")</f>
        <v/>
      </c>
      <c r="U910" s="7" t="str">
        <f t="shared" si="14"/>
        <v/>
      </c>
    </row>
    <row r="911" spans="1:21" x14ac:dyDescent="0.25">
      <c r="A911" s="7">
        <v>909</v>
      </c>
      <c r="B911" s="7" t="str">
        <f>IF('5. Map Processos'!B911="","",'5. Map Processos'!B911)</f>
        <v/>
      </c>
      <c r="C911" s="7" t="str">
        <f>IF('5. Map Processos'!C911="","",'5. Map Processos'!C911)</f>
        <v/>
      </c>
      <c r="D911" s="7" t="str">
        <f>IF('5. Map Processos'!E911="","",'5. Map Processos'!E911)</f>
        <v/>
      </c>
      <c r="E911" s="7" t="str">
        <f>IF('5. Map Processos'!I911="","",'5. Map Processos'!I911)</f>
        <v/>
      </c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7" t="str">
        <f>IFERROR(IF((VLOOKUP(F911,Auxiliar!$J$1:$K$6,2,FALSE)+VLOOKUP(G911,Auxiliar!$M$1:$N$5,2,FALSE)+VLOOKUP(H911,Auxiliar!$P$1:$Q$5,2,FALSE)+VLOOKUP(I911,Auxiliar!$S$1:$T$4,2,FALSE)+VLOOKUP(J911,Auxiliar!$V$1:$W$5,2,FALSE))&gt;=25,"Sim",IF((VLOOKUP(F911,Auxiliar!$J$1:$K$6,2,FALSE)+VLOOKUP(G911,Auxiliar!$M$1:$N$5,2,FALSE)+VLOOKUP(H911,Auxiliar!$P$1:$Q$5,2,FALSE)+VLOOKUP(I911,Auxiliar!$S$1:$T$4,2,FALSE)+VLOOKUP(J911,Auxiliar!$V$1:$W$5,2,FALSE))&gt;=23.5,"Avaliar","Não")),"")</f>
        <v/>
      </c>
      <c r="U911" s="7" t="str">
        <f t="shared" si="14"/>
        <v/>
      </c>
    </row>
    <row r="912" spans="1:21" x14ac:dyDescent="0.25">
      <c r="A912" s="7">
        <v>910</v>
      </c>
      <c r="B912" s="7" t="str">
        <f>IF('5. Map Processos'!B912="","",'5. Map Processos'!B912)</f>
        <v/>
      </c>
      <c r="C912" s="7" t="str">
        <f>IF('5. Map Processos'!C912="","",'5. Map Processos'!C912)</f>
        <v/>
      </c>
      <c r="D912" s="7" t="str">
        <f>IF('5. Map Processos'!E912="","",'5. Map Processos'!E912)</f>
        <v/>
      </c>
      <c r="E912" s="7" t="str">
        <f>IF('5. Map Processos'!I912="","",'5. Map Processos'!I912)</f>
        <v/>
      </c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7" t="str">
        <f>IFERROR(IF((VLOOKUP(F912,Auxiliar!$J$1:$K$6,2,FALSE)+VLOOKUP(G912,Auxiliar!$M$1:$N$5,2,FALSE)+VLOOKUP(H912,Auxiliar!$P$1:$Q$5,2,FALSE)+VLOOKUP(I912,Auxiliar!$S$1:$T$4,2,FALSE)+VLOOKUP(J912,Auxiliar!$V$1:$W$5,2,FALSE))&gt;=25,"Sim",IF((VLOOKUP(F912,Auxiliar!$J$1:$K$6,2,FALSE)+VLOOKUP(G912,Auxiliar!$M$1:$N$5,2,FALSE)+VLOOKUP(H912,Auxiliar!$P$1:$Q$5,2,FALSE)+VLOOKUP(I912,Auxiliar!$S$1:$T$4,2,FALSE)+VLOOKUP(J912,Auxiliar!$V$1:$W$5,2,FALSE))&gt;=23.5,"Avaliar","Não")),"")</f>
        <v/>
      </c>
      <c r="U912" s="7" t="str">
        <f t="shared" si="14"/>
        <v/>
      </c>
    </row>
    <row r="913" spans="1:21" x14ac:dyDescent="0.25">
      <c r="A913" s="7">
        <v>911</v>
      </c>
      <c r="B913" s="7" t="str">
        <f>IF('5. Map Processos'!B913="","",'5. Map Processos'!B913)</f>
        <v/>
      </c>
      <c r="C913" s="7" t="str">
        <f>IF('5. Map Processos'!C913="","",'5. Map Processos'!C913)</f>
        <v/>
      </c>
      <c r="D913" s="7" t="str">
        <f>IF('5. Map Processos'!E913="","",'5. Map Processos'!E913)</f>
        <v/>
      </c>
      <c r="E913" s="7" t="str">
        <f>IF('5. Map Processos'!I913="","",'5. Map Processos'!I913)</f>
        <v/>
      </c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7" t="str">
        <f>IFERROR(IF((VLOOKUP(F913,Auxiliar!$J$1:$K$6,2,FALSE)+VLOOKUP(G913,Auxiliar!$M$1:$N$5,2,FALSE)+VLOOKUP(H913,Auxiliar!$P$1:$Q$5,2,FALSE)+VLOOKUP(I913,Auxiliar!$S$1:$T$4,2,FALSE)+VLOOKUP(J913,Auxiliar!$V$1:$W$5,2,FALSE))&gt;=25,"Sim",IF((VLOOKUP(F913,Auxiliar!$J$1:$K$6,2,FALSE)+VLOOKUP(G913,Auxiliar!$M$1:$N$5,2,FALSE)+VLOOKUP(H913,Auxiliar!$P$1:$Q$5,2,FALSE)+VLOOKUP(I913,Auxiliar!$S$1:$T$4,2,FALSE)+VLOOKUP(J913,Auxiliar!$V$1:$W$5,2,FALSE))&gt;=23.5,"Avaliar","Não")),"")</f>
        <v/>
      </c>
      <c r="U913" s="7" t="str">
        <f t="shared" si="14"/>
        <v/>
      </c>
    </row>
    <row r="914" spans="1:21" x14ac:dyDescent="0.25">
      <c r="A914" s="7">
        <v>912</v>
      </c>
      <c r="B914" s="7" t="str">
        <f>IF('5. Map Processos'!B914="","",'5. Map Processos'!B914)</f>
        <v/>
      </c>
      <c r="C914" s="7" t="str">
        <f>IF('5. Map Processos'!C914="","",'5. Map Processos'!C914)</f>
        <v/>
      </c>
      <c r="D914" s="7" t="str">
        <f>IF('5. Map Processos'!E914="","",'5. Map Processos'!E914)</f>
        <v/>
      </c>
      <c r="E914" s="7" t="str">
        <f>IF('5. Map Processos'!I914="","",'5. Map Processos'!I914)</f>
        <v/>
      </c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7" t="str">
        <f>IFERROR(IF((VLOOKUP(F914,Auxiliar!$J$1:$K$6,2,FALSE)+VLOOKUP(G914,Auxiliar!$M$1:$N$5,2,FALSE)+VLOOKUP(H914,Auxiliar!$P$1:$Q$5,2,FALSE)+VLOOKUP(I914,Auxiliar!$S$1:$T$4,2,FALSE)+VLOOKUP(J914,Auxiliar!$V$1:$W$5,2,FALSE))&gt;=25,"Sim",IF((VLOOKUP(F914,Auxiliar!$J$1:$K$6,2,FALSE)+VLOOKUP(G914,Auxiliar!$M$1:$N$5,2,FALSE)+VLOOKUP(H914,Auxiliar!$P$1:$Q$5,2,FALSE)+VLOOKUP(I914,Auxiliar!$S$1:$T$4,2,FALSE)+VLOOKUP(J914,Auxiliar!$V$1:$W$5,2,FALSE))&gt;=23.5,"Avaliar","Não")),"")</f>
        <v/>
      </c>
      <c r="U914" s="7" t="str">
        <f t="shared" si="14"/>
        <v/>
      </c>
    </row>
    <row r="915" spans="1:21" x14ac:dyDescent="0.25">
      <c r="A915" s="7">
        <v>913</v>
      </c>
      <c r="B915" s="7" t="str">
        <f>IF('5. Map Processos'!B915="","",'5. Map Processos'!B915)</f>
        <v/>
      </c>
      <c r="C915" s="7" t="str">
        <f>IF('5. Map Processos'!C915="","",'5. Map Processos'!C915)</f>
        <v/>
      </c>
      <c r="D915" s="7" t="str">
        <f>IF('5. Map Processos'!E915="","",'5. Map Processos'!E915)</f>
        <v/>
      </c>
      <c r="E915" s="7" t="str">
        <f>IF('5. Map Processos'!I915="","",'5. Map Processos'!I915)</f>
        <v/>
      </c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7" t="str">
        <f>IFERROR(IF((VLOOKUP(F915,Auxiliar!$J$1:$K$6,2,FALSE)+VLOOKUP(G915,Auxiliar!$M$1:$N$5,2,FALSE)+VLOOKUP(H915,Auxiliar!$P$1:$Q$5,2,FALSE)+VLOOKUP(I915,Auxiliar!$S$1:$T$4,2,FALSE)+VLOOKUP(J915,Auxiliar!$V$1:$W$5,2,FALSE))&gt;=25,"Sim",IF((VLOOKUP(F915,Auxiliar!$J$1:$K$6,2,FALSE)+VLOOKUP(G915,Auxiliar!$M$1:$N$5,2,FALSE)+VLOOKUP(H915,Auxiliar!$P$1:$Q$5,2,FALSE)+VLOOKUP(I915,Auxiliar!$S$1:$T$4,2,FALSE)+VLOOKUP(J915,Auxiliar!$V$1:$W$5,2,FALSE))&gt;=23.5,"Avaliar","Não")),"")</f>
        <v/>
      </c>
      <c r="U915" s="7" t="str">
        <f t="shared" si="14"/>
        <v/>
      </c>
    </row>
    <row r="916" spans="1:21" x14ac:dyDescent="0.25">
      <c r="A916" s="7">
        <v>914</v>
      </c>
      <c r="B916" s="7" t="str">
        <f>IF('5. Map Processos'!B916="","",'5. Map Processos'!B916)</f>
        <v/>
      </c>
      <c r="C916" s="7" t="str">
        <f>IF('5. Map Processos'!C916="","",'5. Map Processos'!C916)</f>
        <v/>
      </c>
      <c r="D916" s="7" t="str">
        <f>IF('5. Map Processos'!E916="","",'5. Map Processos'!E916)</f>
        <v/>
      </c>
      <c r="E916" s="7" t="str">
        <f>IF('5. Map Processos'!I916="","",'5. Map Processos'!I916)</f>
        <v/>
      </c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7" t="str">
        <f>IFERROR(IF((VLOOKUP(F916,Auxiliar!$J$1:$K$6,2,FALSE)+VLOOKUP(G916,Auxiliar!$M$1:$N$5,2,FALSE)+VLOOKUP(H916,Auxiliar!$P$1:$Q$5,2,FALSE)+VLOOKUP(I916,Auxiliar!$S$1:$T$4,2,FALSE)+VLOOKUP(J916,Auxiliar!$V$1:$W$5,2,FALSE))&gt;=25,"Sim",IF((VLOOKUP(F916,Auxiliar!$J$1:$K$6,2,FALSE)+VLOOKUP(G916,Auxiliar!$M$1:$N$5,2,FALSE)+VLOOKUP(H916,Auxiliar!$P$1:$Q$5,2,FALSE)+VLOOKUP(I916,Auxiliar!$S$1:$T$4,2,FALSE)+VLOOKUP(J916,Auxiliar!$V$1:$W$5,2,FALSE))&gt;=23.5,"Avaliar","Não")),"")</f>
        <v/>
      </c>
      <c r="U916" s="7" t="str">
        <f t="shared" si="14"/>
        <v/>
      </c>
    </row>
    <row r="917" spans="1:21" x14ac:dyDescent="0.25">
      <c r="A917" s="7">
        <v>915</v>
      </c>
      <c r="B917" s="7" t="str">
        <f>IF('5. Map Processos'!B917="","",'5. Map Processos'!B917)</f>
        <v/>
      </c>
      <c r="C917" s="7" t="str">
        <f>IF('5. Map Processos'!C917="","",'5. Map Processos'!C917)</f>
        <v/>
      </c>
      <c r="D917" s="7" t="str">
        <f>IF('5. Map Processos'!E917="","",'5. Map Processos'!E917)</f>
        <v/>
      </c>
      <c r="E917" s="7" t="str">
        <f>IF('5. Map Processos'!I917="","",'5. Map Processos'!I917)</f>
        <v/>
      </c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7" t="str">
        <f>IFERROR(IF((VLOOKUP(F917,Auxiliar!$J$1:$K$6,2,FALSE)+VLOOKUP(G917,Auxiliar!$M$1:$N$5,2,FALSE)+VLOOKUP(H917,Auxiliar!$P$1:$Q$5,2,FALSE)+VLOOKUP(I917,Auxiliar!$S$1:$T$4,2,FALSE)+VLOOKUP(J917,Auxiliar!$V$1:$W$5,2,FALSE))&gt;=25,"Sim",IF((VLOOKUP(F917,Auxiliar!$J$1:$K$6,2,FALSE)+VLOOKUP(G917,Auxiliar!$M$1:$N$5,2,FALSE)+VLOOKUP(H917,Auxiliar!$P$1:$Q$5,2,FALSE)+VLOOKUP(I917,Auxiliar!$S$1:$T$4,2,FALSE)+VLOOKUP(J917,Auxiliar!$V$1:$W$5,2,FALSE))&gt;=23.5,"Avaliar","Não")),"")</f>
        <v/>
      </c>
      <c r="U917" s="7" t="str">
        <f t="shared" si="14"/>
        <v/>
      </c>
    </row>
    <row r="918" spans="1:21" x14ac:dyDescent="0.25">
      <c r="A918" s="7">
        <v>916</v>
      </c>
      <c r="B918" s="7" t="str">
        <f>IF('5. Map Processos'!B918="","",'5. Map Processos'!B918)</f>
        <v/>
      </c>
      <c r="C918" s="7" t="str">
        <f>IF('5. Map Processos'!C918="","",'5. Map Processos'!C918)</f>
        <v/>
      </c>
      <c r="D918" s="7" t="str">
        <f>IF('5. Map Processos'!E918="","",'5. Map Processos'!E918)</f>
        <v/>
      </c>
      <c r="E918" s="7" t="str">
        <f>IF('5. Map Processos'!I918="","",'5. Map Processos'!I918)</f>
        <v/>
      </c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7" t="str">
        <f>IFERROR(IF((VLOOKUP(F918,Auxiliar!$J$1:$K$6,2,FALSE)+VLOOKUP(G918,Auxiliar!$M$1:$N$5,2,FALSE)+VLOOKUP(H918,Auxiliar!$P$1:$Q$5,2,FALSE)+VLOOKUP(I918,Auxiliar!$S$1:$T$4,2,FALSE)+VLOOKUP(J918,Auxiliar!$V$1:$W$5,2,FALSE))&gt;=25,"Sim",IF((VLOOKUP(F918,Auxiliar!$J$1:$K$6,2,FALSE)+VLOOKUP(G918,Auxiliar!$M$1:$N$5,2,FALSE)+VLOOKUP(H918,Auxiliar!$P$1:$Q$5,2,FALSE)+VLOOKUP(I918,Auxiliar!$S$1:$T$4,2,FALSE)+VLOOKUP(J918,Auxiliar!$V$1:$W$5,2,FALSE))&gt;=23.5,"Avaliar","Não")),"")</f>
        <v/>
      </c>
      <c r="U918" s="7" t="str">
        <f t="shared" si="14"/>
        <v/>
      </c>
    </row>
    <row r="919" spans="1:21" x14ac:dyDescent="0.25">
      <c r="A919" s="7">
        <v>917</v>
      </c>
      <c r="B919" s="7" t="str">
        <f>IF('5. Map Processos'!B919="","",'5. Map Processos'!B919)</f>
        <v/>
      </c>
      <c r="C919" s="7" t="str">
        <f>IF('5. Map Processos'!C919="","",'5. Map Processos'!C919)</f>
        <v/>
      </c>
      <c r="D919" s="7" t="str">
        <f>IF('5. Map Processos'!E919="","",'5. Map Processos'!E919)</f>
        <v/>
      </c>
      <c r="E919" s="7" t="str">
        <f>IF('5. Map Processos'!I919="","",'5. Map Processos'!I919)</f>
        <v/>
      </c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7" t="str">
        <f>IFERROR(IF((VLOOKUP(F919,Auxiliar!$J$1:$K$6,2,FALSE)+VLOOKUP(G919,Auxiliar!$M$1:$N$5,2,FALSE)+VLOOKUP(H919,Auxiliar!$P$1:$Q$5,2,FALSE)+VLOOKUP(I919,Auxiliar!$S$1:$T$4,2,FALSE)+VLOOKUP(J919,Auxiliar!$V$1:$W$5,2,FALSE))&gt;=25,"Sim",IF((VLOOKUP(F919,Auxiliar!$J$1:$K$6,2,FALSE)+VLOOKUP(G919,Auxiliar!$M$1:$N$5,2,FALSE)+VLOOKUP(H919,Auxiliar!$P$1:$Q$5,2,FALSE)+VLOOKUP(I919,Auxiliar!$S$1:$T$4,2,FALSE)+VLOOKUP(J919,Auxiliar!$V$1:$W$5,2,FALSE))&gt;=23.5,"Avaliar","Não")),"")</f>
        <v/>
      </c>
      <c r="U919" s="7" t="str">
        <f t="shared" si="14"/>
        <v/>
      </c>
    </row>
    <row r="920" spans="1:21" x14ac:dyDescent="0.25">
      <c r="A920" s="7">
        <v>918</v>
      </c>
      <c r="B920" s="7" t="str">
        <f>IF('5. Map Processos'!B920="","",'5. Map Processos'!B920)</f>
        <v/>
      </c>
      <c r="C920" s="7" t="str">
        <f>IF('5. Map Processos'!C920="","",'5. Map Processos'!C920)</f>
        <v/>
      </c>
      <c r="D920" s="7" t="str">
        <f>IF('5. Map Processos'!E920="","",'5. Map Processos'!E920)</f>
        <v/>
      </c>
      <c r="E920" s="7" t="str">
        <f>IF('5. Map Processos'!I920="","",'5. Map Processos'!I920)</f>
        <v/>
      </c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7" t="str">
        <f>IFERROR(IF((VLOOKUP(F920,Auxiliar!$J$1:$K$6,2,FALSE)+VLOOKUP(G920,Auxiliar!$M$1:$N$5,2,FALSE)+VLOOKUP(H920,Auxiliar!$P$1:$Q$5,2,FALSE)+VLOOKUP(I920,Auxiliar!$S$1:$T$4,2,FALSE)+VLOOKUP(J920,Auxiliar!$V$1:$W$5,2,FALSE))&gt;=25,"Sim",IF((VLOOKUP(F920,Auxiliar!$J$1:$K$6,2,FALSE)+VLOOKUP(G920,Auxiliar!$M$1:$N$5,2,FALSE)+VLOOKUP(H920,Auxiliar!$P$1:$Q$5,2,FALSE)+VLOOKUP(I920,Auxiliar!$S$1:$T$4,2,FALSE)+VLOOKUP(J920,Auxiliar!$V$1:$W$5,2,FALSE))&gt;=23.5,"Avaliar","Não")),"")</f>
        <v/>
      </c>
      <c r="U920" s="7" t="str">
        <f t="shared" si="14"/>
        <v/>
      </c>
    </row>
    <row r="921" spans="1:21" x14ac:dyDescent="0.25">
      <c r="A921" s="7">
        <v>919</v>
      </c>
      <c r="B921" s="7" t="str">
        <f>IF('5. Map Processos'!B921="","",'5. Map Processos'!B921)</f>
        <v/>
      </c>
      <c r="C921" s="7" t="str">
        <f>IF('5. Map Processos'!C921="","",'5. Map Processos'!C921)</f>
        <v/>
      </c>
      <c r="D921" s="7" t="str">
        <f>IF('5. Map Processos'!E921="","",'5. Map Processos'!E921)</f>
        <v/>
      </c>
      <c r="E921" s="7" t="str">
        <f>IF('5. Map Processos'!I921="","",'5. Map Processos'!I921)</f>
        <v/>
      </c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7" t="str">
        <f>IFERROR(IF((VLOOKUP(F921,Auxiliar!$J$1:$K$6,2,FALSE)+VLOOKUP(G921,Auxiliar!$M$1:$N$5,2,FALSE)+VLOOKUP(H921,Auxiliar!$P$1:$Q$5,2,FALSE)+VLOOKUP(I921,Auxiliar!$S$1:$T$4,2,FALSE)+VLOOKUP(J921,Auxiliar!$V$1:$W$5,2,FALSE))&gt;=25,"Sim",IF((VLOOKUP(F921,Auxiliar!$J$1:$K$6,2,FALSE)+VLOOKUP(G921,Auxiliar!$M$1:$N$5,2,FALSE)+VLOOKUP(H921,Auxiliar!$P$1:$Q$5,2,FALSE)+VLOOKUP(I921,Auxiliar!$S$1:$T$4,2,FALSE)+VLOOKUP(J921,Auxiliar!$V$1:$W$5,2,FALSE))&gt;=23.5,"Avaliar","Não")),"")</f>
        <v/>
      </c>
      <c r="U921" s="7" t="str">
        <f t="shared" si="14"/>
        <v/>
      </c>
    </row>
    <row r="922" spans="1:21" x14ac:dyDescent="0.25">
      <c r="A922" s="7">
        <v>920</v>
      </c>
      <c r="B922" s="7" t="str">
        <f>IF('5. Map Processos'!B922="","",'5. Map Processos'!B922)</f>
        <v/>
      </c>
      <c r="C922" s="7" t="str">
        <f>IF('5. Map Processos'!C922="","",'5. Map Processos'!C922)</f>
        <v/>
      </c>
      <c r="D922" s="7" t="str">
        <f>IF('5. Map Processos'!E922="","",'5. Map Processos'!E922)</f>
        <v/>
      </c>
      <c r="E922" s="7" t="str">
        <f>IF('5. Map Processos'!I922="","",'5. Map Processos'!I922)</f>
        <v/>
      </c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7" t="str">
        <f>IFERROR(IF((VLOOKUP(F922,Auxiliar!$J$1:$K$6,2,FALSE)+VLOOKUP(G922,Auxiliar!$M$1:$N$5,2,FALSE)+VLOOKUP(H922,Auxiliar!$P$1:$Q$5,2,FALSE)+VLOOKUP(I922,Auxiliar!$S$1:$T$4,2,FALSE)+VLOOKUP(J922,Auxiliar!$V$1:$W$5,2,FALSE))&gt;=25,"Sim",IF((VLOOKUP(F922,Auxiliar!$J$1:$K$6,2,FALSE)+VLOOKUP(G922,Auxiliar!$M$1:$N$5,2,FALSE)+VLOOKUP(H922,Auxiliar!$P$1:$Q$5,2,FALSE)+VLOOKUP(I922,Auxiliar!$S$1:$T$4,2,FALSE)+VLOOKUP(J922,Auxiliar!$V$1:$W$5,2,FALSE))&gt;=23.5,"Avaliar","Não")),"")</f>
        <v/>
      </c>
      <c r="U922" s="7" t="str">
        <f t="shared" si="14"/>
        <v/>
      </c>
    </row>
    <row r="923" spans="1:21" x14ac:dyDescent="0.25">
      <c r="A923" s="7">
        <v>921</v>
      </c>
      <c r="B923" s="7" t="str">
        <f>IF('5. Map Processos'!B923="","",'5. Map Processos'!B923)</f>
        <v/>
      </c>
      <c r="C923" s="7" t="str">
        <f>IF('5. Map Processos'!C923="","",'5. Map Processos'!C923)</f>
        <v/>
      </c>
      <c r="D923" s="7" t="str">
        <f>IF('5. Map Processos'!E923="","",'5. Map Processos'!E923)</f>
        <v/>
      </c>
      <c r="E923" s="7" t="str">
        <f>IF('5. Map Processos'!I923="","",'5. Map Processos'!I923)</f>
        <v/>
      </c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7" t="str">
        <f>IFERROR(IF((VLOOKUP(F923,Auxiliar!$J$1:$K$6,2,FALSE)+VLOOKUP(G923,Auxiliar!$M$1:$N$5,2,FALSE)+VLOOKUP(H923,Auxiliar!$P$1:$Q$5,2,FALSE)+VLOOKUP(I923,Auxiliar!$S$1:$T$4,2,FALSE)+VLOOKUP(J923,Auxiliar!$V$1:$W$5,2,FALSE))&gt;=25,"Sim",IF((VLOOKUP(F923,Auxiliar!$J$1:$K$6,2,FALSE)+VLOOKUP(G923,Auxiliar!$M$1:$N$5,2,FALSE)+VLOOKUP(H923,Auxiliar!$P$1:$Q$5,2,FALSE)+VLOOKUP(I923,Auxiliar!$S$1:$T$4,2,FALSE)+VLOOKUP(J923,Auxiliar!$V$1:$W$5,2,FALSE))&gt;=23.5,"Avaliar","Não")),"")</f>
        <v/>
      </c>
      <c r="U923" s="7" t="str">
        <f t="shared" si="14"/>
        <v/>
      </c>
    </row>
    <row r="924" spans="1:21" x14ac:dyDescent="0.25">
      <c r="A924" s="7">
        <v>922</v>
      </c>
      <c r="B924" s="7" t="str">
        <f>IF('5. Map Processos'!B924="","",'5. Map Processos'!B924)</f>
        <v/>
      </c>
      <c r="C924" s="7" t="str">
        <f>IF('5. Map Processos'!C924="","",'5. Map Processos'!C924)</f>
        <v/>
      </c>
      <c r="D924" s="7" t="str">
        <f>IF('5. Map Processos'!E924="","",'5. Map Processos'!E924)</f>
        <v/>
      </c>
      <c r="E924" s="7" t="str">
        <f>IF('5. Map Processos'!I924="","",'5. Map Processos'!I924)</f>
        <v/>
      </c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7" t="str">
        <f>IFERROR(IF((VLOOKUP(F924,Auxiliar!$J$1:$K$6,2,FALSE)+VLOOKUP(G924,Auxiliar!$M$1:$N$5,2,FALSE)+VLOOKUP(H924,Auxiliar!$P$1:$Q$5,2,FALSE)+VLOOKUP(I924,Auxiliar!$S$1:$T$4,2,FALSE)+VLOOKUP(J924,Auxiliar!$V$1:$W$5,2,FALSE))&gt;=25,"Sim",IF((VLOOKUP(F924,Auxiliar!$J$1:$K$6,2,FALSE)+VLOOKUP(G924,Auxiliar!$M$1:$N$5,2,FALSE)+VLOOKUP(H924,Auxiliar!$P$1:$Q$5,2,FALSE)+VLOOKUP(I924,Auxiliar!$S$1:$T$4,2,FALSE)+VLOOKUP(J924,Auxiliar!$V$1:$W$5,2,FALSE))&gt;=23.5,"Avaliar","Não")),"")</f>
        <v/>
      </c>
      <c r="U924" s="7" t="str">
        <f t="shared" si="14"/>
        <v/>
      </c>
    </row>
    <row r="925" spans="1:21" x14ac:dyDescent="0.25">
      <c r="A925" s="7">
        <v>923</v>
      </c>
      <c r="B925" s="7" t="str">
        <f>IF('5. Map Processos'!B925="","",'5. Map Processos'!B925)</f>
        <v/>
      </c>
      <c r="C925" s="7" t="str">
        <f>IF('5. Map Processos'!C925="","",'5. Map Processos'!C925)</f>
        <v/>
      </c>
      <c r="D925" s="7" t="str">
        <f>IF('5. Map Processos'!E925="","",'5. Map Processos'!E925)</f>
        <v/>
      </c>
      <c r="E925" s="7" t="str">
        <f>IF('5. Map Processos'!I925="","",'5. Map Processos'!I925)</f>
        <v/>
      </c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7" t="str">
        <f>IFERROR(IF((VLOOKUP(F925,Auxiliar!$J$1:$K$6,2,FALSE)+VLOOKUP(G925,Auxiliar!$M$1:$N$5,2,FALSE)+VLOOKUP(H925,Auxiliar!$P$1:$Q$5,2,FALSE)+VLOOKUP(I925,Auxiliar!$S$1:$T$4,2,FALSE)+VLOOKUP(J925,Auxiliar!$V$1:$W$5,2,FALSE))&gt;=25,"Sim",IF((VLOOKUP(F925,Auxiliar!$J$1:$K$6,2,FALSE)+VLOOKUP(G925,Auxiliar!$M$1:$N$5,2,FALSE)+VLOOKUP(H925,Auxiliar!$P$1:$Q$5,2,FALSE)+VLOOKUP(I925,Auxiliar!$S$1:$T$4,2,FALSE)+VLOOKUP(J925,Auxiliar!$V$1:$W$5,2,FALSE))&gt;=23.5,"Avaliar","Não")),"")</f>
        <v/>
      </c>
      <c r="U925" s="7" t="str">
        <f t="shared" si="14"/>
        <v/>
      </c>
    </row>
    <row r="926" spans="1:21" x14ac:dyDescent="0.25">
      <c r="A926" s="7">
        <v>924</v>
      </c>
      <c r="B926" s="7" t="str">
        <f>IF('5. Map Processos'!B926="","",'5. Map Processos'!B926)</f>
        <v/>
      </c>
      <c r="C926" s="7" t="str">
        <f>IF('5. Map Processos'!C926="","",'5. Map Processos'!C926)</f>
        <v/>
      </c>
      <c r="D926" s="7" t="str">
        <f>IF('5. Map Processos'!E926="","",'5. Map Processos'!E926)</f>
        <v/>
      </c>
      <c r="E926" s="7" t="str">
        <f>IF('5. Map Processos'!I926="","",'5. Map Processos'!I926)</f>
        <v/>
      </c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7" t="str">
        <f>IFERROR(IF((VLOOKUP(F926,Auxiliar!$J$1:$K$6,2,FALSE)+VLOOKUP(G926,Auxiliar!$M$1:$N$5,2,FALSE)+VLOOKUP(H926,Auxiliar!$P$1:$Q$5,2,FALSE)+VLOOKUP(I926,Auxiliar!$S$1:$T$4,2,FALSE)+VLOOKUP(J926,Auxiliar!$V$1:$W$5,2,FALSE))&gt;=25,"Sim",IF((VLOOKUP(F926,Auxiliar!$J$1:$K$6,2,FALSE)+VLOOKUP(G926,Auxiliar!$M$1:$N$5,2,FALSE)+VLOOKUP(H926,Auxiliar!$P$1:$Q$5,2,FALSE)+VLOOKUP(I926,Auxiliar!$S$1:$T$4,2,FALSE)+VLOOKUP(J926,Auxiliar!$V$1:$W$5,2,FALSE))&gt;=23.5,"Avaliar","Não")),"")</f>
        <v/>
      </c>
      <c r="U926" s="7" t="str">
        <f t="shared" si="14"/>
        <v/>
      </c>
    </row>
    <row r="927" spans="1:21" x14ac:dyDescent="0.25">
      <c r="A927" s="7">
        <v>925</v>
      </c>
      <c r="B927" s="7" t="str">
        <f>IF('5. Map Processos'!B927="","",'5. Map Processos'!B927)</f>
        <v/>
      </c>
      <c r="C927" s="7" t="str">
        <f>IF('5. Map Processos'!C927="","",'5. Map Processos'!C927)</f>
        <v/>
      </c>
      <c r="D927" s="7" t="str">
        <f>IF('5. Map Processos'!E927="","",'5. Map Processos'!E927)</f>
        <v/>
      </c>
      <c r="E927" s="7" t="str">
        <f>IF('5. Map Processos'!I927="","",'5. Map Processos'!I927)</f>
        <v/>
      </c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7" t="str">
        <f>IFERROR(IF((VLOOKUP(F927,Auxiliar!$J$1:$K$6,2,FALSE)+VLOOKUP(G927,Auxiliar!$M$1:$N$5,2,FALSE)+VLOOKUP(H927,Auxiliar!$P$1:$Q$5,2,FALSE)+VLOOKUP(I927,Auxiliar!$S$1:$T$4,2,FALSE)+VLOOKUP(J927,Auxiliar!$V$1:$W$5,2,FALSE))&gt;=25,"Sim",IF((VLOOKUP(F927,Auxiliar!$J$1:$K$6,2,FALSE)+VLOOKUP(G927,Auxiliar!$M$1:$N$5,2,FALSE)+VLOOKUP(H927,Auxiliar!$P$1:$Q$5,2,FALSE)+VLOOKUP(I927,Auxiliar!$S$1:$T$4,2,FALSE)+VLOOKUP(J927,Auxiliar!$V$1:$W$5,2,FALSE))&gt;=23.5,"Avaliar","Não")),"")</f>
        <v/>
      </c>
      <c r="U927" s="7" t="str">
        <f t="shared" si="14"/>
        <v/>
      </c>
    </row>
    <row r="928" spans="1:21" x14ac:dyDescent="0.25">
      <c r="A928" s="7">
        <v>926</v>
      </c>
      <c r="B928" s="7" t="str">
        <f>IF('5. Map Processos'!B928="","",'5. Map Processos'!B928)</f>
        <v/>
      </c>
      <c r="C928" s="7" t="str">
        <f>IF('5. Map Processos'!C928="","",'5. Map Processos'!C928)</f>
        <v/>
      </c>
      <c r="D928" s="7" t="str">
        <f>IF('5. Map Processos'!E928="","",'5. Map Processos'!E928)</f>
        <v/>
      </c>
      <c r="E928" s="7" t="str">
        <f>IF('5. Map Processos'!I928="","",'5. Map Processos'!I928)</f>
        <v/>
      </c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7" t="str">
        <f>IFERROR(IF((VLOOKUP(F928,Auxiliar!$J$1:$K$6,2,FALSE)+VLOOKUP(G928,Auxiliar!$M$1:$N$5,2,FALSE)+VLOOKUP(H928,Auxiliar!$P$1:$Q$5,2,FALSE)+VLOOKUP(I928,Auxiliar!$S$1:$T$4,2,FALSE)+VLOOKUP(J928,Auxiliar!$V$1:$W$5,2,FALSE))&gt;=25,"Sim",IF((VLOOKUP(F928,Auxiliar!$J$1:$K$6,2,FALSE)+VLOOKUP(G928,Auxiliar!$M$1:$N$5,2,FALSE)+VLOOKUP(H928,Auxiliar!$P$1:$Q$5,2,FALSE)+VLOOKUP(I928,Auxiliar!$S$1:$T$4,2,FALSE)+VLOOKUP(J928,Auxiliar!$V$1:$W$5,2,FALSE))&gt;=23.5,"Avaliar","Não")),"")</f>
        <v/>
      </c>
      <c r="U928" s="7" t="str">
        <f t="shared" si="14"/>
        <v/>
      </c>
    </row>
    <row r="929" spans="1:21" x14ac:dyDescent="0.25">
      <c r="A929" s="7">
        <v>927</v>
      </c>
      <c r="B929" s="7" t="str">
        <f>IF('5. Map Processos'!B929="","",'5. Map Processos'!B929)</f>
        <v/>
      </c>
      <c r="C929" s="7" t="str">
        <f>IF('5. Map Processos'!C929="","",'5. Map Processos'!C929)</f>
        <v/>
      </c>
      <c r="D929" s="7" t="str">
        <f>IF('5. Map Processos'!E929="","",'5. Map Processos'!E929)</f>
        <v/>
      </c>
      <c r="E929" s="7" t="str">
        <f>IF('5. Map Processos'!I929="","",'5. Map Processos'!I929)</f>
        <v/>
      </c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7" t="str">
        <f>IFERROR(IF((VLOOKUP(F929,Auxiliar!$J$1:$K$6,2,FALSE)+VLOOKUP(G929,Auxiliar!$M$1:$N$5,2,FALSE)+VLOOKUP(H929,Auxiliar!$P$1:$Q$5,2,FALSE)+VLOOKUP(I929,Auxiliar!$S$1:$T$4,2,FALSE)+VLOOKUP(J929,Auxiliar!$V$1:$W$5,2,FALSE))&gt;=25,"Sim",IF((VLOOKUP(F929,Auxiliar!$J$1:$K$6,2,FALSE)+VLOOKUP(G929,Auxiliar!$M$1:$N$5,2,FALSE)+VLOOKUP(H929,Auxiliar!$P$1:$Q$5,2,FALSE)+VLOOKUP(I929,Auxiliar!$S$1:$T$4,2,FALSE)+VLOOKUP(J929,Auxiliar!$V$1:$W$5,2,FALSE))&gt;=23.5,"Avaliar","Não")),"")</f>
        <v/>
      </c>
      <c r="U929" s="7" t="str">
        <f t="shared" si="14"/>
        <v/>
      </c>
    </row>
    <row r="930" spans="1:21" x14ac:dyDescent="0.25">
      <c r="A930" s="7">
        <v>928</v>
      </c>
      <c r="B930" s="7" t="str">
        <f>IF('5. Map Processos'!B930="","",'5. Map Processos'!B930)</f>
        <v/>
      </c>
      <c r="C930" s="7" t="str">
        <f>IF('5. Map Processos'!C930="","",'5. Map Processos'!C930)</f>
        <v/>
      </c>
      <c r="D930" s="7" t="str">
        <f>IF('5. Map Processos'!E930="","",'5. Map Processos'!E930)</f>
        <v/>
      </c>
      <c r="E930" s="7" t="str">
        <f>IF('5. Map Processos'!I930="","",'5. Map Processos'!I930)</f>
        <v/>
      </c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7" t="str">
        <f>IFERROR(IF((VLOOKUP(F930,Auxiliar!$J$1:$K$6,2,FALSE)+VLOOKUP(G930,Auxiliar!$M$1:$N$5,2,FALSE)+VLOOKUP(H930,Auxiliar!$P$1:$Q$5,2,FALSE)+VLOOKUP(I930,Auxiliar!$S$1:$T$4,2,FALSE)+VLOOKUP(J930,Auxiliar!$V$1:$W$5,2,FALSE))&gt;=25,"Sim",IF((VLOOKUP(F930,Auxiliar!$J$1:$K$6,2,FALSE)+VLOOKUP(G930,Auxiliar!$M$1:$N$5,2,FALSE)+VLOOKUP(H930,Auxiliar!$P$1:$Q$5,2,FALSE)+VLOOKUP(I930,Auxiliar!$S$1:$T$4,2,FALSE)+VLOOKUP(J930,Auxiliar!$V$1:$W$5,2,FALSE))&gt;=23.5,"Avaliar","Não")),"")</f>
        <v/>
      </c>
      <c r="U930" s="7" t="str">
        <f t="shared" si="14"/>
        <v/>
      </c>
    </row>
    <row r="931" spans="1:21" x14ac:dyDescent="0.25">
      <c r="A931" s="7">
        <v>929</v>
      </c>
      <c r="B931" s="7" t="str">
        <f>IF('5. Map Processos'!B931="","",'5. Map Processos'!B931)</f>
        <v/>
      </c>
      <c r="C931" s="7" t="str">
        <f>IF('5. Map Processos'!C931="","",'5. Map Processos'!C931)</f>
        <v/>
      </c>
      <c r="D931" s="7" t="str">
        <f>IF('5. Map Processos'!E931="","",'5. Map Processos'!E931)</f>
        <v/>
      </c>
      <c r="E931" s="7" t="str">
        <f>IF('5. Map Processos'!I931="","",'5. Map Processos'!I931)</f>
        <v/>
      </c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7" t="str">
        <f>IFERROR(IF((VLOOKUP(F931,Auxiliar!$J$1:$K$6,2,FALSE)+VLOOKUP(G931,Auxiliar!$M$1:$N$5,2,FALSE)+VLOOKUP(H931,Auxiliar!$P$1:$Q$5,2,FALSE)+VLOOKUP(I931,Auxiliar!$S$1:$T$4,2,FALSE)+VLOOKUP(J931,Auxiliar!$V$1:$W$5,2,FALSE))&gt;=25,"Sim",IF((VLOOKUP(F931,Auxiliar!$J$1:$K$6,2,FALSE)+VLOOKUP(G931,Auxiliar!$M$1:$N$5,2,FALSE)+VLOOKUP(H931,Auxiliar!$P$1:$Q$5,2,FALSE)+VLOOKUP(I931,Auxiliar!$S$1:$T$4,2,FALSE)+VLOOKUP(J931,Auxiliar!$V$1:$W$5,2,FALSE))&gt;=23.5,"Avaliar","Não")),"")</f>
        <v/>
      </c>
      <c r="U931" s="7" t="str">
        <f t="shared" si="14"/>
        <v/>
      </c>
    </row>
    <row r="932" spans="1:21" x14ac:dyDescent="0.25">
      <c r="A932" s="7">
        <v>930</v>
      </c>
      <c r="B932" s="7" t="str">
        <f>IF('5. Map Processos'!B932="","",'5. Map Processos'!B932)</f>
        <v/>
      </c>
      <c r="C932" s="7" t="str">
        <f>IF('5. Map Processos'!C932="","",'5. Map Processos'!C932)</f>
        <v/>
      </c>
      <c r="D932" s="7" t="str">
        <f>IF('5. Map Processos'!E932="","",'5. Map Processos'!E932)</f>
        <v/>
      </c>
      <c r="E932" s="7" t="str">
        <f>IF('5. Map Processos'!I932="","",'5. Map Processos'!I932)</f>
        <v/>
      </c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7" t="str">
        <f>IFERROR(IF((VLOOKUP(F932,Auxiliar!$J$1:$K$6,2,FALSE)+VLOOKUP(G932,Auxiliar!$M$1:$N$5,2,FALSE)+VLOOKUP(H932,Auxiliar!$P$1:$Q$5,2,FALSE)+VLOOKUP(I932,Auxiliar!$S$1:$T$4,2,FALSE)+VLOOKUP(J932,Auxiliar!$V$1:$W$5,2,FALSE))&gt;=25,"Sim",IF((VLOOKUP(F932,Auxiliar!$J$1:$K$6,2,FALSE)+VLOOKUP(G932,Auxiliar!$M$1:$N$5,2,FALSE)+VLOOKUP(H932,Auxiliar!$P$1:$Q$5,2,FALSE)+VLOOKUP(I932,Auxiliar!$S$1:$T$4,2,FALSE)+VLOOKUP(J932,Auxiliar!$V$1:$W$5,2,FALSE))&gt;=23.5,"Avaliar","Não")),"")</f>
        <v/>
      </c>
      <c r="U932" s="7" t="str">
        <f t="shared" si="14"/>
        <v/>
      </c>
    </row>
    <row r="933" spans="1:21" x14ac:dyDescent="0.25">
      <c r="A933" s="7">
        <v>931</v>
      </c>
      <c r="B933" s="7" t="str">
        <f>IF('5. Map Processos'!B933="","",'5. Map Processos'!B933)</f>
        <v/>
      </c>
      <c r="C933" s="7" t="str">
        <f>IF('5. Map Processos'!C933="","",'5. Map Processos'!C933)</f>
        <v/>
      </c>
      <c r="D933" s="7" t="str">
        <f>IF('5. Map Processos'!E933="","",'5. Map Processos'!E933)</f>
        <v/>
      </c>
      <c r="E933" s="7" t="str">
        <f>IF('5. Map Processos'!I933="","",'5. Map Processos'!I933)</f>
        <v/>
      </c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7" t="str">
        <f>IFERROR(IF((VLOOKUP(F933,Auxiliar!$J$1:$K$6,2,FALSE)+VLOOKUP(G933,Auxiliar!$M$1:$N$5,2,FALSE)+VLOOKUP(H933,Auxiliar!$P$1:$Q$5,2,FALSE)+VLOOKUP(I933,Auxiliar!$S$1:$T$4,2,FALSE)+VLOOKUP(J933,Auxiliar!$V$1:$W$5,2,FALSE))&gt;=25,"Sim",IF((VLOOKUP(F933,Auxiliar!$J$1:$K$6,2,FALSE)+VLOOKUP(G933,Auxiliar!$M$1:$N$5,2,FALSE)+VLOOKUP(H933,Auxiliar!$P$1:$Q$5,2,FALSE)+VLOOKUP(I933,Auxiliar!$S$1:$T$4,2,FALSE)+VLOOKUP(J933,Auxiliar!$V$1:$W$5,2,FALSE))&gt;=23.5,"Avaliar","Não")),"")</f>
        <v/>
      </c>
      <c r="U933" s="7" t="str">
        <f t="shared" si="14"/>
        <v/>
      </c>
    </row>
    <row r="934" spans="1:21" x14ac:dyDescent="0.25">
      <c r="A934" s="7">
        <v>932</v>
      </c>
      <c r="B934" s="7" t="str">
        <f>IF('5. Map Processos'!B934="","",'5. Map Processos'!B934)</f>
        <v/>
      </c>
      <c r="C934" s="7" t="str">
        <f>IF('5. Map Processos'!C934="","",'5. Map Processos'!C934)</f>
        <v/>
      </c>
      <c r="D934" s="7" t="str">
        <f>IF('5. Map Processos'!E934="","",'5. Map Processos'!E934)</f>
        <v/>
      </c>
      <c r="E934" s="7" t="str">
        <f>IF('5. Map Processos'!I934="","",'5. Map Processos'!I934)</f>
        <v/>
      </c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7" t="str">
        <f>IFERROR(IF((VLOOKUP(F934,Auxiliar!$J$1:$K$6,2,FALSE)+VLOOKUP(G934,Auxiliar!$M$1:$N$5,2,FALSE)+VLOOKUP(H934,Auxiliar!$P$1:$Q$5,2,FALSE)+VLOOKUP(I934,Auxiliar!$S$1:$T$4,2,FALSE)+VLOOKUP(J934,Auxiliar!$V$1:$W$5,2,FALSE))&gt;=25,"Sim",IF((VLOOKUP(F934,Auxiliar!$J$1:$K$6,2,FALSE)+VLOOKUP(G934,Auxiliar!$M$1:$N$5,2,FALSE)+VLOOKUP(H934,Auxiliar!$P$1:$Q$5,2,FALSE)+VLOOKUP(I934,Auxiliar!$S$1:$T$4,2,FALSE)+VLOOKUP(J934,Auxiliar!$V$1:$W$5,2,FALSE))&gt;=23.5,"Avaliar","Não")),"")</f>
        <v/>
      </c>
      <c r="U934" s="7" t="str">
        <f t="shared" si="14"/>
        <v/>
      </c>
    </row>
    <row r="935" spans="1:21" x14ac:dyDescent="0.25">
      <c r="A935" s="7">
        <v>933</v>
      </c>
      <c r="B935" s="7" t="str">
        <f>IF('5. Map Processos'!B935="","",'5. Map Processos'!B935)</f>
        <v/>
      </c>
      <c r="C935" s="7" t="str">
        <f>IF('5. Map Processos'!C935="","",'5. Map Processos'!C935)</f>
        <v/>
      </c>
      <c r="D935" s="7" t="str">
        <f>IF('5. Map Processos'!E935="","",'5. Map Processos'!E935)</f>
        <v/>
      </c>
      <c r="E935" s="7" t="str">
        <f>IF('5. Map Processos'!I935="","",'5. Map Processos'!I935)</f>
        <v/>
      </c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7" t="str">
        <f>IFERROR(IF((VLOOKUP(F935,Auxiliar!$J$1:$K$6,2,FALSE)+VLOOKUP(G935,Auxiliar!$M$1:$N$5,2,FALSE)+VLOOKUP(H935,Auxiliar!$P$1:$Q$5,2,FALSE)+VLOOKUP(I935,Auxiliar!$S$1:$T$4,2,FALSE)+VLOOKUP(J935,Auxiliar!$V$1:$W$5,2,FALSE))&gt;=25,"Sim",IF((VLOOKUP(F935,Auxiliar!$J$1:$K$6,2,FALSE)+VLOOKUP(G935,Auxiliar!$M$1:$N$5,2,FALSE)+VLOOKUP(H935,Auxiliar!$P$1:$Q$5,2,FALSE)+VLOOKUP(I935,Auxiliar!$S$1:$T$4,2,FALSE)+VLOOKUP(J935,Auxiliar!$V$1:$W$5,2,FALSE))&gt;=23.5,"Avaliar","Não")),"")</f>
        <v/>
      </c>
      <c r="U935" s="7" t="str">
        <f t="shared" si="14"/>
        <v/>
      </c>
    </row>
    <row r="936" spans="1:21" x14ac:dyDescent="0.25">
      <c r="A936" s="7">
        <v>934</v>
      </c>
      <c r="B936" s="7" t="str">
        <f>IF('5. Map Processos'!B936="","",'5. Map Processos'!B936)</f>
        <v/>
      </c>
      <c r="C936" s="7" t="str">
        <f>IF('5. Map Processos'!C936="","",'5. Map Processos'!C936)</f>
        <v/>
      </c>
      <c r="D936" s="7" t="str">
        <f>IF('5. Map Processos'!E936="","",'5. Map Processos'!E936)</f>
        <v/>
      </c>
      <c r="E936" s="7" t="str">
        <f>IF('5. Map Processos'!I936="","",'5. Map Processos'!I936)</f>
        <v/>
      </c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7" t="str">
        <f>IFERROR(IF((VLOOKUP(F936,Auxiliar!$J$1:$K$6,2,FALSE)+VLOOKUP(G936,Auxiliar!$M$1:$N$5,2,FALSE)+VLOOKUP(H936,Auxiliar!$P$1:$Q$5,2,FALSE)+VLOOKUP(I936,Auxiliar!$S$1:$T$4,2,FALSE)+VLOOKUP(J936,Auxiliar!$V$1:$W$5,2,FALSE))&gt;=25,"Sim",IF((VLOOKUP(F936,Auxiliar!$J$1:$K$6,2,FALSE)+VLOOKUP(G936,Auxiliar!$M$1:$N$5,2,FALSE)+VLOOKUP(H936,Auxiliar!$P$1:$Q$5,2,FALSE)+VLOOKUP(I936,Auxiliar!$S$1:$T$4,2,FALSE)+VLOOKUP(J936,Auxiliar!$V$1:$W$5,2,FALSE))&gt;=23.5,"Avaliar","Não")),"")</f>
        <v/>
      </c>
      <c r="U936" s="7" t="str">
        <f t="shared" si="14"/>
        <v/>
      </c>
    </row>
    <row r="937" spans="1:21" x14ac:dyDescent="0.25">
      <c r="A937" s="7">
        <v>935</v>
      </c>
      <c r="B937" s="7" t="str">
        <f>IF('5. Map Processos'!B937="","",'5. Map Processos'!B937)</f>
        <v/>
      </c>
      <c r="C937" s="7" t="str">
        <f>IF('5. Map Processos'!C937="","",'5. Map Processos'!C937)</f>
        <v/>
      </c>
      <c r="D937" s="7" t="str">
        <f>IF('5. Map Processos'!E937="","",'5. Map Processos'!E937)</f>
        <v/>
      </c>
      <c r="E937" s="7" t="str">
        <f>IF('5. Map Processos'!I937="","",'5. Map Processos'!I937)</f>
        <v/>
      </c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7" t="str">
        <f>IFERROR(IF((VLOOKUP(F937,Auxiliar!$J$1:$K$6,2,FALSE)+VLOOKUP(G937,Auxiliar!$M$1:$N$5,2,FALSE)+VLOOKUP(H937,Auxiliar!$P$1:$Q$5,2,FALSE)+VLOOKUP(I937,Auxiliar!$S$1:$T$4,2,FALSE)+VLOOKUP(J937,Auxiliar!$V$1:$W$5,2,FALSE))&gt;=25,"Sim",IF((VLOOKUP(F937,Auxiliar!$J$1:$K$6,2,FALSE)+VLOOKUP(G937,Auxiliar!$M$1:$N$5,2,FALSE)+VLOOKUP(H937,Auxiliar!$P$1:$Q$5,2,FALSE)+VLOOKUP(I937,Auxiliar!$S$1:$T$4,2,FALSE)+VLOOKUP(J937,Auxiliar!$V$1:$W$5,2,FALSE))&gt;=23.5,"Avaliar","Não")),"")</f>
        <v/>
      </c>
      <c r="U937" s="7" t="str">
        <f t="shared" si="14"/>
        <v/>
      </c>
    </row>
    <row r="938" spans="1:21" x14ac:dyDescent="0.25">
      <c r="A938" s="7">
        <v>936</v>
      </c>
      <c r="B938" s="7" t="str">
        <f>IF('5. Map Processos'!B938="","",'5. Map Processos'!B938)</f>
        <v/>
      </c>
      <c r="C938" s="7" t="str">
        <f>IF('5. Map Processos'!C938="","",'5. Map Processos'!C938)</f>
        <v/>
      </c>
      <c r="D938" s="7" t="str">
        <f>IF('5. Map Processos'!E938="","",'5. Map Processos'!E938)</f>
        <v/>
      </c>
      <c r="E938" s="7" t="str">
        <f>IF('5. Map Processos'!I938="","",'5. Map Processos'!I938)</f>
        <v/>
      </c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7" t="str">
        <f>IFERROR(IF((VLOOKUP(F938,Auxiliar!$J$1:$K$6,2,FALSE)+VLOOKUP(G938,Auxiliar!$M$1:$N$5,2,FALSE)+VLOOKUP(H938,Auxiliar!$P$1:$Q$5,2,FALSE)+VLOOKUP(I938,Auxiliar!$S$1:$T$4,2,FALSE)+VLOOKUP(J938,Auxiliar!$V$1:$W$5,2,FALSE))&gt;=25,"Sim",IF((VLOOKUP(F938,Auxiliar!$J$1:$K$6,2,FALSE)+VLOOKUP(G938,Auxiliar!$M$1:$N$5,2,FALSE)+VLOOKUP(H938,Auxiliar!$P$1:$Q$5,2,FALSE)+VLOOKUP(I938,Auxiliar!$S$1:$T$4,2,FALSE)+VLOOKUP(J938,Auxiliar!$V$1:$W$5,2,FALSE))&gt;=23.5,"Avaliar","Não")),"")</f>
        <v/>
      </c>
      <c r="U938" s="7" t="str">
        <f t="shared" si="14"/>
        <v/>
      </c>
    </row>
    <row r="939" spans="1:21" x14ac:dyDescent="0.25">
      <c r="A939" s="7">
        <v>937</v>
      </c>
      <c r="B939" s="7" t="str">
        <f>IF('5. Map Processos'!B939="","",'5. Map Processos'!B939)</f>
        <v/>
      </c>
      <c r="C939" s="7" t="str">
        <f>IF('5. Map Processos'!C939="","",'5. Map Processos'!C939)</f>
        <v/>
      </c>
      <c r="D939" s="7" t="str">
        <f>IF('5. Map Processos'!E939="","",'5. Map Processos'!E939)</f>
        <v/>
      </c>
      <c r="E939" s="7" t="str">
        <f>IF('5. Map Processos'!I939="","",'5. Map Processos'!I939)</f>
        <v/>
      </c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7" t="str">
        <f>IFERROR(IF((VLOOKUP(F939,Auxiliar!$J$1:$K$6,2,FALSE)+VLOOKUP(G939,Auxiliar!$M$1:$N$5,2,FALSE)+VLOOKUP(H939,Auxiliar!$P$1:$Q$5,2,FALSE)+VLOOKUP(I939,Auxiliar!$S$1:$T$4,2,FALSE)+VLOOKUP(J939,Auxiliar!$V$1:$W$5,2,FALSE))&gt;=25,"Sim",IF((VLOOKUP(F939,Auxiliar!$J$1:$K$6,2,FALSE)+VLOOKUP(G939,Auxiliar!$M$1:$N$5,2,FALSE)+VLOOKUP(H939,Auxiliar!$P$1:$Q$5,2,FALSE)+VLOOKUP(I939,Auxiliar!$S$1:$T$4,2,FALSE)+VLOOKUP(J939,Auxiliar!$V$1:$W$5,2,FALSE))&gt;=23.5,"Avaliar","Não")),"")</f>
        <v/>
      </c>
      <c r="U939" s="7" t="str">
        <f t="shared" si="14"/>
        <v/>
      </c>
    </row>
    <row r="940" spans="1:21" x14ac:dyDescent="0.25">
      <c r="A940" s="7">
        <v>938</v>
      </c>
      <c r="B940" s="7" t="str">
        <f>IF('5. Map Processos'!B940="","",'5. Map Processos'!B940)</f>
        <v/>
      </c>
      <c r="C940" s="7" t="str">
        <f>IF('5. Map Processos'!C940="","",'5. Map Processos'!C940)</f>
        <v/>
      </c>
      <c r="D940" s="7" t="str">
        <f>IF('5. Map Processos'!E940="","",'5. Map Processos'!E940)</f>
        <v/>
      </c>
      <c r="E940" s="7" t="str">
        <f>IF('5. Map Processos'!I940="","",'5. Map Processos'!I940)</f>
        <v/>
      </c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7" t="str">
        <f>IFERROR(IF((VLOOKUP(F940,Auxiliar!$J$1:$K$6,2,FALSE)+VLOOKUP(G940,Auxiliar!$M$1:$N$5,2,FALSE)+VLOOKUP(H940,Auxiliar!$P$1:$Q$5,2,FALSE)+VLOOKUP(I940,Auxiliar!$S$1:$T$4,2,FALSE)+VLOOKUP(J940,Auxiliar!$V$1:$W$5,2,FALSE))&gt;=25,"Sim",IF((VLOOKUP(F940,Auxiliar!$J$1:$K$6,2,FALSE)+VLOOKUP(G940,Auxiliar!$M$1:$N$5,2,FALSE)+VLOOKUP(H940,Auxiliar!$P$1:$Q$5,2,FALSE)+VLOOKUP(I940,Auxiliar!$S$1:$T$4,2,FALSE)+VLOOKUP(J940,Auxiliar!$V$1:$W$5,2,FALSE))&gt;=23.5,"Avaliar","Não")),"")</f>
        <v/>
      </c>
      <c r="U940" s="7" t="str">
        <f t="shared" si="14"/>
        <v/>
      </c>
    </row>
    <row r="941" spans="1:21" x14ac:dyDescent="0.25">
      <c r="A941" s="7">
        <v>939</v>
      </c>
      <c r="B941" s="7" t="str">
        <f>IF('5. Map Processos'!B941="","",'5. Map Processos'!B941)</f>
        <v/>
      </c>
      <c r="C941" s="7" t="str">
        <f>IF('5. Map Processos'!C941="","",'5. Map Processos'!C941)</f>
        <v/>
      </c>
      <c r="D941" s="7" t="str">
        <f>IF('5. Map Processos'!E941="","",'5. Map Processos'!E941)</f>
        <v/>
      </c>
      <c r="E941" s="7" t="str">
        <f>IF('5. Map Processos'!I941="","",'5. Map Processos'!I941)</f>
        <v/>
      </c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7" t="str">
        <f>IFERROR(IF((VLOOKUP(F941,Auxiliar!$J$1:$K$6,2,FALSE)+VLOOKUP(G941,Auxiliar!$M$1:$N$5,2,FALSE)+VLOOKUP(H941,Auxiliar!$P$1:$Q$5,2,FALSE)+VLOOKUP(I941,Auxiliar!$S$1:$T$4,2,FALSE)+VLOOKUP(J941,Auxiliar!$V$1:$W$5,2,FALSE))&gt;=25,"Sim",IF((VLOOKUP(F941,Auxiliar!$J$1:$K$6,2,FALSE)+VLOOKUP(G941,Auxiliar!$M$1:$N$5,2,FALSE)+VLOOKUP(H941,Auxiliar!$P$1:$Q$5,2,FALSE)+VLOOKUP(I941,Auxiliar!$S$1:$T$4,2,FALSE)+VLOOKUP(J941,Auxiliar!$V$1:$W$5,2,FALSE))&gt;=23.5,"Avaliar","Não")),"")</f>
        <v/>
      </c>
      <c r="U941" s="7" t="str">
        <f t="shared" si="14"/>
        <v/>
      </c>
    </row>
    <row r="942" spans="1:21" x14ac:dyDescent="0.25">
      <c r="A942" s="7">
        <v>940</v>
      </c>
      <c r="B942" s="7" t="str">
        <f>IF('5. Map Processos'!B942="","",'5. Map Processos'!B942)</f>
        <v/>
      </c>
      <c r="C942" s="7" t="str">
        <f>IF('5. Map Processos'!C942="","",'5. Map Processos'!C942)</f>
        <v/>
      </c>
      <c r="D942" s="7" t="str">
        <f>IF('5. Map Processos'!E942="","",'5. Map Processos'!E942)</f>
        <v/>
      </c>
      <c r="E942" s="7" t="str">
        <f>IF('5. Map Processos'!I942="","",'5. Map Processos'!I942)</f>
        <v/>
      </c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7" t="str">
        <f>IFERROR(IF((VLOOKUP(F942,Auxiliar!$J$1:$K$6,2,FALSE)+VLOOKUP(G942,Auxiliar!$M$1:$N$5,2,FALSE)+VLOOKUP(H942,Auxiliar!$P$1:$Q$5,2,FALSE)+VLOOKUP(I942,Auxiliar!$S$1:$T$4,2,FALSE)+VLOOKUP(J942,Auxiliar!$V$1:$W$5,2,FALSE))&gt;=25,"Sim",IF((VLOOKUP(F942,Auxiliar!$J$1:$K$6,2,FALSE)+VLOOKUP(G942,Auxiliar!$M$1:$N$5,2,FALSE)+VLOOKUP(H942,Auxiliar!$P$1:$Q$5,2,FALSE)+VLOOKUP(I942,Auxiliar!$S$1:$T$4,2,FALSE)+VLOOKUP(J942,Auxiliar!$V$1:$W$5,2,FALSE))&gt;=23.5,"Avaliar","Não")),"")</f>
        <v/>
      </c>
      <c r="U942" s="7" t="str">
        <f t="shared" si="14"/>
        <v/>
      </c>
    </row>
    <row r="943" spans="1:21" x14ac:dyDescent="0.25">
      <c r="A943" s="7">
        <v>941</v>
      </c>
      <c r="B943" s="7" t="str">
        <f>IF('5. Map Processos'!B943="","",'5. Map Processos'!B943)</f>
        <v/>
      </c>
      <c r="C943" s="7" t="str">
        <f>IF('5. Map Processos'!C943="","",'5. Map Processos'!C943)</f>
        <v/>
      </c>
      <c r="D943" s="7" t="str">
        <f>IF('5. Map Processos'!E943="","",'5. Map Processos'!E943)</f>
        <v/>
      </c>
      <c r="E943" s="7" t="str">
        <f>IF('5. Map Processos'!I943="","",'5. Map Processos'!I943)</f>
        <v/>
      </c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7" t="str">
        <f>IFERROR(IF((VLOOKUP(F943,Auxiliar!$J$1:$K$6,2,FALSE)+VLOOKUP(G943,Auxiliar!$M$1:$N$5,2,FALSE)+VLOOKUP(H943,Auxiliar!$P$1:$Q$5,2,FALSE)+VLOOKUP(I943,Auxiliar!$S$1:$T$4,2,FALSE)+VLOOKUP(J943,Auxiliar!$V$1:$W$5,2,FALSE))&gt;=25,"Sim",IF((VLOOKUP(F943,Auxiliar!$J$1:$K$6,2,FALSE)+VLOOKUP(G943,Auxiliar!$M$1:$N$5,2,FALSE)+VLOOKUP(H943,Auxiliar!$P$1:$Q$5,2,FALSE)+VLOOKUP(I943,Auxiliar!$S$1:$T$4,2,FALSE)+VLOOKUP(J943,Auxiliar!$V$1:$W$5,2,FALSE))&gt;=23.5,"Avaliar","Não")),"")</f>
        <v/>
      </c>
      <c r="U943" s="7" t="str">
        <f t="shared" si="14"/>
        <v/>
      </c>
    </row>
    <row r="944" spans="1:21" x14ac:dyDescent="0.25">
      <c r="A944" s="7">
        <v>942</v>
      </c>
      <c r="B944" s="7" t="str">
        <f>IF('5. Map Processos'!B944="","",'5. Map Processos'!B944)</f>
        <v/>
      </c>
      <c r="C944" s="7" t="str">
        <f>IF('5. Map Processos'!C944="","",'5. Map Processos'!C944)</f>
        <v/>
      </c>
      <c r="D944" s="7" t="str">
        <f>IF('5. Map Processos'!E944="","",'5. Map Processos'!E944)</f>
        <v/>
      </c>
      <c r="E944" s="7" t="str">
        <f>IF('5. Map Processos'!I944="","",'5. Map Processos'!I944)</f>
        <v/>
      </c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7" t="str">
        <f>IFERROR(IF((VLOOKUP(F944,Auxiliar!$J$1:$K$6,2,FALSE)+VLOOKUP(G944,Auxiliar!$M$1:$N$5,2,FALSE)+VLOOKUP(H944,Auxiliar!$P$1:$Q$5,2,FALSE)+VLOOKUP(I944,Auxiliar!$S$1:$T$4,2,FALSE)+VLOOKUP(J944,Auxiliar!$V$1:$W$5,2,FALSE))&gt;=25,"Sim",IF((VLOOKUP(F944,Auxiliar!$J$1:$K$6,2,FALSE)+VLOOKUP(G944,Auxiliar!$M$1:$N$5,2,FALSE)+VLOOKUP(H944,Auxiliar!$P$1:$Q$5,2,FALSE)+VLOOKUP(I944,Auxiliar!$S$1:$T$4,2,FALSE)+VLOOKUP(J944,Auxiliar!$V$1:$W$5,2,FALSE))&gt;=23.5,"Avaliar","Não")),"")</f>
        <v/>
      </c>
      <c r="U944" s="7" t="str">
        <f t="shared" si="14"/>
        <v/>
      </c>
    </row>
    <row r="945" spans="1:21" x14ac:dyDescent="0.25">
      <c r="A945" s="7">
        <v>943</v>
      </c>
      <c r="B945" s="7" t="str">
        <f>IF('5. Map Processos'!B945="","",'5. Map Processos'!B945)</f>
        <v/>
      </c>
      <c r="C945" s="7" t="str">
        <f>IF('5. Map Processos'!C945="","",'5. Map Processos'!C945)</f>
        <v/>
      </c>
      <c r="D945" s="7" t="str">
        <f>IF('5. Map Processos'!E945="","",'5. Map Processos'!E945)</f>
        <v/>
      </c>
      <c r="E945" s="7" t="str">
        <f>IF('5. Map Processos'!I945="","",'5. Map Processos'!I945)</f>
        <v/>
      </c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7" t="str">
        <f>IFERROR(IF((VLOOKUP(F945,Auxiliar!$J$1:$K$6,2,FALSE)+VLOOKUP(G945,Auxiliar!$M$1:$N$5,2,FALSE)+VLOOKUP(H945,Auxiliar!$P$1:$Q$5,2,FALSE)+VLOOKUP(I945,Auxiliar!$S$1:$T$4,2,FALSE)+VLOOKUP(J945,Auxiliar!$V$1:$W$5,2,FALSE))&gt;=25,"Sim",IF((VLOOKUP(F945,Auxiliar!$J$1:$K$6,2,FALSE)+VLOOKUP(G945,Auxiliar!$M$1:$N$5,2,FALSE)+VLOOKUP(H945,Auxiliar!$P$1:$Q$5,2,FALSE)+VLOOKUP(I945,Auxiliar!$S$1:$T$4,2,FALSE)+VLOOKUP(J945,Auxiliar!$V$1:$W$5,2,FALSE))&gt;=23.5,"Avaliar","Não")),"")</f>
        <v/>
      </c>
      <c r="U945" s="7" t="str">
        <f t="shared" si="14"/>
        <v/>
      </c>
    </row>
    <row r="946" spans="1:21" x14ac:dyDescent="0.25">
      <c r="A946" s="7">
        <v>944</v>
      </c>
      <c r="B946" s="7" t="str">
        <f>IF('5. Map Processos'!B946="","",'5. Map Processos'!B946)</f>
        <v/>
      </c>
      <c r="C946" s="7" t="str">
        <f>IF('5. Map Processos'!C946="","",'5. Map Processos'!C946)</f>
        <v/>
      </c>
      <c r="D946" s="7" t="str">
        <f>IF('5. Map Processos'!E946="","",'5. Map Processos'!E946)</f>
        <v/>
      </c>
      <c r="E946" s="7" t="str">
        <f>IF('5. Map Processos'!I946="","",'5. Map Processos'!I946)</f>
        <v/>
      </c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7" t="str">
        <f>IFERROR(IF((VLOOKUP(F946,Auxiliar!$J$1:$K$6,2,FALSE)+VLOOKUP(G946,Auxiliar!$M$1:$N$5,2,FALSE)+VLOOKUP(H946,Auxiliar!$P$1:$Q$5,2,FALSE)+VLOOKUP(I946,Auxiliar!$S$1:$T$4,2,FALSE)+VLOOKUP(J946,Auxiliar!$V$1:$W$5,2,FALSE))&gt;=25,"Sim",IF((VLOOKUP(F946,Auxiliar!$J$1:$K$6,2,FALSE)+VLOOKUP(G946,Auxiliar!$M$1:$N$5,2,FALSE)+VLOOKUP(H946,Auxiliar!$P$1:$Q$5,2,FALSE)+VLOOKUP(I946,Auxiliar!$S$1:$T$4,2,FALSE)+VLOOKUP(J946,Auxiliar!$V$1:$W$5,2,FALSE))&gt;=23.5,"Avaliar","Não")),"")</f>
        <v/>
      </c>
      <c r="U946" s="7" t="str">
        <f t="shared" si="14"/>
        <v/>
      </c>
    </row>
    <row r="947" spans="1:21" x14ac:dyDescent="0.25">
      <c r="A947" s="7">
        <v>945</v>
      </c>
      <c r="B947" s="7" t="str">
        <f>IF('5. Map Processos'!B947="","",'5. Map Processos'!B947)</f>
        <v/>
      </c>
      <c r="C947" s="7" t="str">
        <f>IF('5. Map Processos'!C947="","",'5. Map Processos'!C947)</f>
        <v/>
      </c>
      <c r="D947" s="7" t="str">
        <f>IF('5. Map Processos'!E947="","",'5. Map Processos'!E947)</f>
        <v/>
      </c>
      <c r="E947" s="7" t="str">
        <f>IF('5. Map Processos'!I947="","",'5. Map Processos'!I947)</f>
        <v/>
      </c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7" t="str">
        <f>IFERROR(IF((VLOOKUP(F947,Auxiliar!$J$1:$K$6,2,FALSE)+VLOOKUP(G947,Auxiliar!$M$1:$N$5,2,FALSE)+VLOOKUP(H947,Auxiliar!$P$1:$Q$5,2,FALSE)+VLOOKUP(I947,Auxiliar!$S$1:$T$4,2,FALSE)+VLOOKUP(J947,Auxiliar!$V$1:$W$5,2,FALSE))&gt;=25,"Sim",IF((VLOOKUP(F947,Auxiliar!$J$1:$K$6,2,FALSE)+VLOOKUP(G947,Auxiliar!$M$1:$N$5,2,FALSE)+VLOOKUP(H947,Auxiliar!$P$1:$Q$5,2,FALSE)+VLOOKUP(I947,Auxiliar!$S$1:$T$4,2,FALSE)+VLOOKUP(J947,Auxiliar!$V$1:$W$5,2,FALSE))&gt;=23.5,"Avaliar","Não")),"")</f>
        <v/>
      </c>
      <c r="U947" s="7" t="str">
        <f t="shared" si="14"/>
        <v/>
      </c>
    </row>
    <row r="948" spans="1:21" x14ac:dyDescent="0.25">
      <c r="A948" s="7">
        <v>946</v>
      </c>
      <c r="B948" s="7" t="str">
        <f>IF('5. Map Processos'!B948="","",'5. Map Processos'!B948)</f>
        <v/>
      </c>
      <c r="C948" s="7" t="str">
        <f>IF('5. Map Processos'!C948="","",'5. Map Processos'!C948)</f>
        <v/>
      </c>
      <c r="D948" s="7" t="str">
        <f>IF('5. Map Processos'!E948="","",'5. Map Processos'!E948)</f>
        <v/>
      </c>
      <c r="E948" s="7" t="str">
        <f>IF('5. Map Processos'!I948="","",'5. Map Processos'!I948)</f>
        <v/>
      </c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7" t="str">
        <f>IFERROR(IF((VLOOKUP(F948,Auxiliar!$J$1:$K$6,2,FALSE)+VLOOKUP(G948,Auxiliar!$M$1:$N$5,2,FALSE)+VLOOKUP(H948,Auxiliar!$P$1:$Q$5,2,FALSE)+VLOOKUP(I948,Auxiliar!$S$1:$T$4,2,FALSE)+VLOOKUP(J948,Auxiliar!$V$1:$W$5,2,FALSE))&gt;=25,"Sim",IF((VLOOKUP(F948,Auxiliar!$J$1:$K$6,2,FALSE)+VLOOKUP(G948,Auxiliar!$M$1:$N$5,2,FALSE)+VLOOKUP(H948,Auxiliar!$P$1:$Q$5,2,FALSE)+VLOOKUP(I948,Auxiliar!$S$1:$T$4,2,FALSE)+VLOOKUP(J948,Auxiliar!$V$1:$W$5,2,FALSE))&gt;=23.5,"Avaliar","Não")),"")</f>
        <v/>
      </c>
      <c r="U948" s="7" t="str">
        <f t="shared" si="14"/>
        <v/>
      </c>
    </row>
    <row r="949" spans="1:21" x14ac:dyDescent="0.25">
      <c r="A949" s="7">
        <v>947</v>
      </c>
      <c r="B949" s="7" t="str">
        <f>IF('5. Map Processos'!B949="","",'5. Map Processos'!B949)</f>
        <v/>
      </c>
      <c r="C949" s="7" t="str">
        <f>IF('5. Map Processos'!C949="","",'5. Map Processos'!C949)</f>
        <v/>
      </c>
      <c r="D949" s="7" t="str">
        <f>IF('5. Map Processos'!E949="","",'5. Map Processos'!E949)</f>
        <v/>
      </c>
      <c r="E949" s="7" t="str">
        <f>IF('5. Map Processos'!I949="","",'5. Map Processos'!I949)</f>
        <v/>
      </c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7" t="str">
        <f>IFERROR(IF((VLOOKUP(F949,Auxiliar!$J$1:$K$6,2,FALSE)+VLOOKUP(G949,Auxiliar!$M$1:$N$5,2,FALSE)+VLOOKUP(H949,Auxiliar!$P$1:$Q$5,2,FALSE)+VLOOKUP(I949,Auxiliar!$S$1:$T$4,2,FALSE)+VLOOKUP(J949,Auxiliar!$V$1:$W$5,2,FALSE))&gt;=25,"Sim",IF((VLOOKUP(F949,Auxiliar!$J$1:$K$6,2,FALSE)+VLOOKUP(G949,Auxiliar!$M$1:$N$5,2,FALSE)+VLOOKUP(H949,Auxiliar!$P$1:$Q$5,2,FALSE)+VLOOKUP(I949,Auxiliar!$S$1:$T$4,2,FALSE)+VLOOKUP(J949,Auxiliar!$V$1:$W$5,2,FALSE))&gt;=23.5,"Avaliar","Não")),"")</f>
        <v/>
      </c>
      <c r="U949" s="7" t="str">
        <f t="shared" si="14"/>
        <v/>
      </c>
    </row>
    <row r="950" spans="1:21" x14ac:dyDescent="0.25">
      <c r="A950" s="7">
        <v>948</v>
      </c>
      <c r="B950" s="7" t="str">
        <f>IF('5. Map Processos'!B950="","",'5. Map Processos'!B950)</f>
        <v/>
      </c>
      <c r="C950" s="7" t="str">
        <f>IF('5. Map Processos'!C950="","",'5. Map Processos'!C950)</f>
        <v/>
      </c>
      <c r="D950" s="7" t="str">
        <f>IF('5. Map Processos'!E950="","",'5. Map Processos'!E950)</f>
        <v/>
      </c>
      <c r="E950" s="7" t="str">
        <f>IF('5. Map Processos'!I950="","",'5. Map Processos'!I950)</f>
        <v/>
      </c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7" t="str">
        <f>IFERROR(IF((VLOOKUP(F950,Auxiliar!$J$1:$K$6,2,FALSE)+VLOOKUP(G950,Auxiliar!$M$1:$N$5,2,FALSE)+VLOOKUP(H950,Auxiliar!$P$1:$Q$5,2,FALSE)+VLOOKUP(I950,Auxiliar!$S$1:$T$4,2,FALSE)+VLOOKUP(J950,Auxiliar!$V$1:$W$5,2,FALSE))&gt;=25,"Sim",IF((VLOOKUP(F950,Auxiliar!$J$1:$K$6,2,FALSE)+VLOOKUP(G950,Auxiliar!$M$1:$N$5,2,FALSE)+VLOOKUP(H950,Auxiliar!$P$1:$Q$5,2,FALSE)+VLOOKUP(I950,Auxiliar!$S$1:$T$4,2,FALSE)+VLOOKUP(J950,Auxiliar!$V$1:$W$5,2,FALSE))&gt;=23.5,"Avaliar","Não")),"")</f>
        <v/>
      </c>
      <c r="U950" s="7" t="str">
        <f t="shared" si="14"/>
        <v/>
      </c>
    </row>
    <row r="951" spans="1:21" x14ac:dyDescent="0.25">
      <c r="A951" s="7">
        <v>949</v>
      </c>
      <c r="B951" s="7" t="str">
        <f>IF('5. Map Processos'!B951="","",'5. Map Processos'!B951)</f>
        <v/>
      </c>
      <c r="C951" s="7" t="str">
        <f>IF('5. Map Processos'!C951="","",'5. Map Processos'!C951)</f>
        <v/>
      </c>
      <c r="D951" s="7" t="str">
        <f>IF('5. Map Processos'!E951="","",'5. Map Processos'!E951)</f>
        <v/>
      </c>
      <c r="E951" s="7" t="str">
        <f>IF('5. Map Processos'!I951="","",'5. Map Processos'!I951)</f>
        <v/>
      </c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7" t="str">
        <f>IFERROR(IF((VLOOKUP(F951,Auxiliar!$J$1:$K$6,2,FALSE)+VLOOKUP(G951,Auxiliar!$M$1:$N$5,2,FALSE)+VLOOKUP(H951,Auxiliar!$P$1:$Q$5,2,FALSE)+VLOOKUP(I951,Auxiliar!$S$1:$T$4,2,FALSE)+VLOOKUP(J951,Auxiliar!$V$1:$W$5,2,FALSE))&gt;=25,"Sim",IF((VLOOKUP(F951,Auxiliar!$J$1:$K$6,2,FALSE)+VLOOKUP(G951,Auxiliar!$M$1:$N$5,2,FALSE)+VLOOKUP(H951,Auxiliar!$P$1:$Q$5,2,FALSE)+VLOOKUP(I951,Auxiliar!$S$1:$T$4,2,FALSE)+VLOOKUP(J951,Auxiliar!$V$1:$W$5,2,FALSE))&gt;=23.5,"Avaliar","Não")),"")</f>
        <v/>
      </c>
      <c r="U951" s="7" t="str">
        <f t="shared" si="14"/>
        <v/>
      </c>
    </row>
    <row r="952" spans="1:21" x14ac:dyDescent="0.25">
      <c r="A952" s="7">
        <v>950</v>
      </c>
      <c r="B952" s="7" t="str">
        <f>IF('5. Map Processos'!B952="","",'5. Map Processos'!B952)</f>
        <v/>
      </c>
      <c r="C952" s="7" t="str">
        <f>IF('5. Map Processos'!C952="","",'5. Map Processos'!C952)</f>
        <v/>
      </c>
      <c r="D952" s="7" t="str">
        <f>IF('5. Map Processos'!E952="","",'5. Map Processos'!E952)</f>
        <v/>
      </c>
      <c r="E952" s="7" t="str">
        <f>IF('5. Map Processos'!I952="","",'5. Map Processos'!I952)</f>
        <v/>
      </c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7" t="str">
        <f>IFERROR(IF((VLOOKUP(F952,Auxiliar!$J$1:$K$6,2,FALSE)+VLOOKUP(G952,Auxiliar!$M$1:$N$5,2,FALSE)+VLOOKUP(H952,Auxiliar!$P$1:$Q$5,2,FALSE)+VLOOKUP(I952,Auxiliar!$S$1:$T$4,2,FALSE)+VLOOKUP(J952,Auxiliar!$V$1:$W$5,2,FALSE))&gt;=25,"Sim",IF((VLOOKUP(F952,Auxiliar!$J$1:$K$6,2,FALSE)+VLOOKUP(G952,Auxiliar!$M$1:$N$5,2,FALSE)+VLOOKUP(H952,Auxiliar!$P$1:$Q$5,2,FALSE)+VLOOKUP(I952,Auxiliar!$S$1:$T$4,2,FALSE)+VLOOKUP(J952,Auxiliar!$V$1:$W$5,2,FALSE))&gt;=23.5,"Avaliar","Não")),"")</f>
        <v/>
      </c>
      <c r="U952" s="7" t="str">
        <f t="shared" si="14"/>
        <v/>
      </c>
    </row>
    <row r="953" spans="1:21" x14ac:dyDescent="0.25">
      <c r="A953" s="7">
        <v>951</v>
      </c>
      <c r="B953" s="7" t="str">
        <f>IF('5. Map Processos'!B953="","",'5. Map Processos'!B953)</f>
        <v/>
      </c>
      <c r="C953" s="7" t="str">
        <f>IF('5. Map Processos'!C953="","",'5. Map Processos'!C953)</f>
        <v/>
      </c>
      <c r="D953" s="7" t="str">
        <f>IF('5. Map Processos'!E953="","",'5. Map Processos'!E953)</f>
        <v/>
      </c>
      <c r="E953" s="7" t="str">
        <f>IF('5. Map Processos'!I953="","",'5. Map Processos'!I953)</f>
        <v/>
      </c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7" t="str">
        <f>IFERROR(IF((VLOOKUP(F953,Auxiliar!$J$1:$K$6,2,FALSE)+VLOOKUP(G953,Auxiliar!$M$1:$N$5,2,FALSE)+VLOOKUP(H953,Auxiliar!$P$1:$Q$5,2,FALSE)+VLOOKUP(I953,Auxiliar!$S$1:$T$4,2,FALSE)+VLOOKUP(J953,Auxiliar!$V$1:$W$5,2,FALSE))&gt;=25,"Sim",IF((VLOOKUP(F953,Auxiliar!$J$1:$K$6,2,FALSE)+VLOOKUP(G953,Auxiliar!$M$1:$N$5,2,FALSE)+VLOOKUP(H953,Auxiliar!$P$1:$Q$5,2,FALSE)+VLOOKUP(I953,Auxiliar!$S$1:$T$4,2,FALSE)+VLOOKUP(J953,Auxiliar!$V$1:$W$5,2,FALSE))&gt;=23.5,"Avaliar","Não")),"")</f>
        <v/>
      </c>
      <c r="U953" s="7" t="str">
        <f t="shared" si="14"/>
        <v/>
      </c>
    </row>
    <row r="954" spans="1:21" x14ac:dyDescent="0.25">
      <c r="A954" s="7">
        <v>952</v>
      </c>
      <c r="B954" s="7" t="str">
        <f>IF('5. Map Processos'!B954="","",'5. Map Processos'!B954)</f>
        <v/>
      </c>
      <c r="C954" s="7" t="str">
        <f>IF('5. Map Processos'!C954="","",'5. Map Processos'!C954)</f>
        <v/>
      </c>
      <c r="D954" s="7" t="str">
        <f>IF('5. Map Processos'!E954="","",'5. Map Processos'!E954)</f>
        <v/>
      </c>
      <c r="E954" s="7" t="str">
        <f>IF('5. Map Processos'!I954="","",'5. Map Processos'!I954)</f>
        <v/>
      </c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7" t="str">
        <f>IFERROR(IF((VLOOKUP(F954,Auxiliar!$J$1:$K$6,2,FALSE)+VLOOKUP(G954,Auxiliar!$M$1:$N$5,2,FALSE)+VLOOKUP(H954,Auxiliar!$P$1:$Q$5,2,FALSE)+VLOOKUP(I954,Auxiliar!$S$1:$T$4,2,FALSE)+VLOOKUP(J954,Auxiliar!$V$1:$W$5,2,FALSE))&gt;=25,"Sim",IF((VLOOKUP(F954,Auxiliar!$J$1:$K$6,2,FALSE)+VLOOKUP(G954,Auxiliar!$M$1:$N$5,2,FALSE)+VLOOKUP(H954,Auxiliar!$P$1:$Q$5,2,FALSE)+VLOOKUP(I954,Auxiliar!$S$1:$T$4,2,FALSE)+VLOOKUP(J954,Auxiliar!$V$1:$W$5,2,FALSE))&gt;=23.5,"Avaliar","Não")),"")</f>
        <v/>
      </c>
      <c r="U954" s="7" t="str">
        <f t="shared" si="14"/>
        <v/>
      </c>
    </row>
    <row r="955" spans="1:21" x14ac:dyDescent="0.25">
      <c r="A955" s="7">
        <v>953</v>
      </c>
      <c r="B955" s="7" t="str">
        <f>IF('5. Map Processos'!B955="","",'5. Map Processos'!B955)</f>
        <v/>
      </c>
      <c r="C955" s="7" t="str">
        <f>IF('5. Map Processos'!C955="","",'5. Map Processos'!C955)</f>
        <v/>
      </c>
      <c r="D955" s="7" t="str">
        <f>IF('5. Map Processos'!E955="","",'5. Map Processos'!E955)</f>
        <v/>
      </c>
      <c r="E955" s="7" t="str">
        <f>IF('5. Map Processos'!I955="","",'5. Map Processos'!I955)</f>
        <v/>
      </c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7" t="str">
        <f>IFERROR(IF((VLOOKUP(F955,Auxiliar!$J$1:$K$6,2,FALSE)+VLOOKUP(G955,Auxiliar!$M$1:$N$5,2,FALSE)+VLOOKUP(H955,Auxiliar!$P$1:$Q$5,2,FALSE)+VLOOKUP(I955,Auxiliar!$S$1:$T$4,2,FALSE)+VLOOKUP(J955,Auxiliar!$V$1:$W$5,2,FALSE))&gt;=25,"Sim",IF((VLOOKUP(F955,Auxiliar!$J$1:$K$6,2,FALSE)+VLOOKUP(G955,Auxiliar!$M$1:$N$5,2,FALSE)+VLOOKUP(H955,Auxiliar!$P$1:$Q$5,2,FALSE)+VLOOKUP(I955,Auxiliar!$S$1:$T$4,2,FALSE)+VLOOKUP(J955,Auxiliar!$V$1:$W$5,2,FALSE))&gt;=23.5,"Avaliar","Não")),"")</f>
        <v/>
      </c>
      <c r="U955" s="7" t="str">
        <f t="shared" si="14"/>
        <v/>
      </c>
    </row>
    <row r="956" spans="1:21" x14ac:dyDescent="0.25">
      <c r="A956" s="7">
        <v>954</v>
      </c>
      <c r="B956" s="7" t="str">
        <f>IF('5. Map Processos'!B956="","",'5. Map Processos'!B956)</f>
        <v/>
      </c>
      <c r="C956" s="7" t="str">
        <f>IF('5. Map Processos'!C956="","",'5. Map Processos'!C956)</f>
        <v/>
      </c>
      <c r="D956" s="7" t="str">
        <f>IF('5. Map Processos'!E956="","",'5. Map Processos'!E956)</f>
        <v/>
      </c>
      <c r="E956" s="7" t="str">
        <f>IF('5. Map Processos'!I956="","",'5. Map Processos'!I956)</f>
        <v/>
      </c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7" t="str">
        <f>IFERROR(IF((VLOOKUP(F956,Auxiliar!$J$1:$K$6,2,FALSE)+VLOOKUP(G956,Auxiliar!$M$1:$N$5,2,FALSE)+VLOOKUP(H956,Auxiliar!$P$1:$Q$5,2,FALSE)+VLOOKUP(I956,Auxiliar!$S$1:$T$4,2,FALSE)+VLOOKUP(J956,Auxiliar!$V$1:$W$5,2,FALSE))&gt;=25,"Sim",IF((VLOOKUP(F956,Auxiliar!$J$1:$K$6,2,FALSE)+VLOOKUP(G956,Auxiliar!$M$1:$N$5,2,FALSE)+VLOOKUP(H956,Auxiliar!$P$1:$Q$5,2,FALSE)+VLOOKUP(I956,Auxiliar!$S$1:$T$4,2,FALSE)+VLOOKUP(J956,Auxiliar!$V$1:$W$5,2,FALSE))&gt;=23.5,"Avaliar","Não")),"")</f>
        <v/>
      </c>
      <c r="U956" s="7" t="str">
        <f t="shared" si="14"/>
        <v/>
      </c>
    </row>
    <row r="957" spans="1:21" x14ac:dyDescent="0.25">
      <c r="A957" s="7">
        <v>955</v>
      </c>
      <c r="B957" s="7" t="str">
        <f>IF('5. Map Processos'!B957="","",'5. Map Processos'!B957)</f>
        <v/>
      </c>
      <c r="C957" s="7" t="str">
        <f>IF('5. Map Processos'!C957="","",'5. Map Processos'!C957)</f>
        <v/>
      </c>
      <c r="D957" s="7" t="str">
        <f>IF('5. Map Processos'!E957="","",'5. Map Processos'!E957)</f>
        <v/>
      </c>
      <c r="E957" s="7" t="str">
        <f>IF('5. Map Processos'!I957="","",'5. Map Processos'!I957)</f>
        <v/>
      </c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7" t="str">
        <f>IFERROR(IF((VLOOKUP(F957,Auxiliar!$J$1:$K$6,2,FALSE)+VLOOKUP(G957,Auxiliar!$M$1:$N$5,2,FALSE)+VLOOKUP(H957,Auxiliar!$P$1:$Q$5,2,FALSE)+VLOOKUP(I957,Auxiliar!$S$1:$T$4,2,FALSE)+VLOOKUP(J957,Auxiliar!$V$1:$W$5,2,FALSE))&gt;=25,"Sim",IF((VLOOKUP(F957,Auxiliar!$J$1:$K$6,2,FALSE)+VLOOKUP(G957,Auxiliar!$M$1:$N$5,2,FALSE)+VLOOKUP(H957,Auxiliar!$P$1:$Q$5,2,FALSE)+VLOOKUP(I957,Auxiliar!$S$1:$T$4,2,FALSE)+VLOOKUP(J957,Auxiliar!$V$1:$W$5,2,FALSE))&gt;=23.5,"Avaliar","Não")),"")</f>
        <v/>
      </c>
      <c r="U957" s="7" t="str">
        <f t="shared" si="14"/>
        <v/>
      </c>
    </row>
    <row r="958" spans="1:21" x14ac:dyDescent="0.25">
      <c r="A958" s="7">
        <v>956</v>
      </c>
      <c r="B958" s="7" t="str">
        <f>IF('5. Map Processos'!B958="","",'5. Map Processos'!B958)</f>
        <v/>
      </c>
      <c r="C958" s="7" t="str">
        <f>IF('5. Map Processos'!C958="","",'5. Map Processos'!C958)</f>
        <v/>
      </c>
      <c r="D958" s="7" t="str">
        <f>IF('5. Map Processos'!E958="","",'5. Map Processos'!E958)</f>
        <v/>
      </c>
      <c r="E958" s="7" t="str">
        <f>IF('5. Map Processos'!I958="","",'5. Map Processos'!I958)</f>
        <v/>
      </c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7" t="str">
        <f>IFERROR(IF((VLOOKUP(F958,Auxiliar!$J$1:$K$6,2,FALSE)+VLOOKUP(G958,Auxiliar!$M$1:$N$5,2,FALSE)+VLOOKUP(H958,Auxiliar!$P$1:$Q$5,2,FALSE)+VLOOKUP(I958,Auxiliar!$S$1:$T$4,2,FALSE)+VLOOKUP(J958,Auxiliar!$V$1:$W$5,2,FALSE))&gt;=25,"Sim",IF((VLOOKUP(F958,Auxiliar!$J$1:$K$6,2,FALSE)+VLOOKUP(G958,Auxiliar!$M$1:$N$5,2,FALSE)+VLOOKUP(H958,Auxiliar!$P$1:$Q$5,2,FALSE)+VLOOKUP(I958,Auxiliar!$S$1:$T$4,2,FALSE)+VLOOKUP(J958,Auxiliar!$V$1:$W$5,2,FALSE))&gt;=23.5,"Avaliar","Não")),"")</f>
        <v/>
      </c>
      <c r="U958" s="7" t="str">
        <f t="shared" si="14"/>
        <v/>
      </c>
    </row>
    <row r="959" spans="1:21" x14ac:dyDescent="0.25">
      <c r="A959" s="7">
        <v>957</v>
      </c>
      <c r="B959" s="7" t="str">
        <f>IF('5. Map Processos'!B959="","",'5. Map Processos'!B959)</f>
        <v/>
      </c>
      <c r="C959" s="7" t="str">
        <f>IF('5. Map Processos'!C959="","",'5. Map Processos'!C959)</f>
        <v/>
      </c>
      <c r="D959" s="7" t="str">
        <f>IF('5. Map Processos'!E959="","",'5. Map Processos'!E959)</f>
        <v/>
      </c>
      <c r="E959" s="7" t="str">
        <f>IF('5. Map Processos'!I959="","",'5. Map Processos'!I959)</f>
        <v/>
      </c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7" t="str">
        <f>IFERROR(IF((VLOOKUP(F959,Auxiliar!$J$1:$K$6,2,FALSE)+VLOOKUP(G959,Auxiliar!$M$1:$N$5,2,FALSE)+VLOOKUP(H959,Auxiliar!$P$1:$Q$5,2,FALSE)+VLOOKUP(I959,Auxiliar!$S$1:$T$4,2,FALSE)+VLOOKUP(J959,Auxiliar!$V$1:$W$5,2,FALSE))&gt;=25,"Sim",IF((VLOOKUP(F959,Auxiliar!$J$1:$K$6,2,FALSE)+VLOOKUP(G959,Auxiliar!$M$1:$N$5,2,FALSE)+VLOOKUP(H959,Auxiliar!$P$1:$Q$5,2,FALSE)+VLOOKUP(I959,Auxiliar!$S$1:$T$4,2,FALSE)+VLOOKUP(J959,Auxiliar!$V$1:$W$5,2,FALSE))&gt;=23.5,"Avaliar","Não")),"")</f>
        <v/>
      </c>
      <c r="U959" s="7" t="str">
        <f t="shared" si="14"/>
        <v/>
      </c>
    </row>
    <row r="960" spans="1:21" x14ac:dyDescent="0.25">
      <c r="A960" s="7">
        <v>958</v>
      </c>
      <c r="B960" s="7" t="str">
        <f>IF('5. Map Processos'!B960="","",'5. Map Processos'!B960)</f>
        <v/>
      </c>
      <c r="C960" s="7" t="str">
        <f>IF('5. Map Processos'!C960="","",'5. Map Processos'!C960)</f>
        <v/>
      </c>
      <c r="D960" s="7" t="str">
        <f>IF('5. Map Processos'!E960="","",'5. Map Processos'!E960)</f>
        <v/>
      </c>
      <c r="E960" s="7" t="str">
        <f>IF('5. Map Processos'!I960="","",'5. Map Processos'!I960)</f>
        <v/>
      </c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7" t="str">
        <f>IFERROR(IF((VLOOKUP(F960,Auxiliar!$J$1:$K$6,2,FALSE)+VLOOKUP(G960,Auxiliar!$M$1:$N$5,2,FALSE)+VLOOKUP(H960,Auxiliar!$P$1:$Q$5,2,FALSE)+VLOOKUP(I960,Auxiliar!$S$1:$T$4,2,FALSE)+VLOOKUP(J960,Auxiliar!$V$1:$W$5,2,FALSE))&gt;=25,"Sim",IF((VLOOKUP(F960,Auxiliar!$J$1:$K$6,2,FALSE)+VLOOKUP(G960,Auxiliar!$M$1:$N$5,2,FALSE)+VLOOKUP(H960,Auxiliar!$P$1:$Q$5,2,FALSE)+VLOOKUP(I960,Auxiliar!$S$1:$T$4,2,FALSE)+VLOOKUP(J960,Auxiliar!$V$1:$W$5,2,FALSE))&gt;=23.5,"Avaliar","Não")),"")</f>
        <v/>
      </c>
      <c r="U960" s="7" t="str">
        <f t="shared" si="14"/>
        <v/>
      </c>
    </row>
    <row r="961" spans="1:21" x14ac:dyDescent="0.25">
      <c r="A961" s="7">
        <v>959</v>
      </c>
      <c r="B961" s="7" t="str">
        <f>IF('5. Map Processos'!B961="","",'5. Map Processos'!B961)</f>
        <v/>
      </c>
      <c r="C961" s="7" t="str">
        <f>IF('5. Map Processos'!C961="","",'5. Map Processos'!C961)</f>
        <v/>
      </c>
      <c r="D961" s="7" t="str">
        <f>IF('5. Map Processos'!E961="","",'5. Map Processos'!E961)</f>
        <v/>
      </c>
      <c r="E961" s="7" t="str">
        <f>IF('5. Map Processos'!I961="","",'5. Map Processos'!I961)</f>
        <v/>
      </c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7" t="str">
        <f>IFERROR(IF((VLOOKUP(F961,Auxiliar!$J$1:$K$6,2,FALSE)+VLOOKUP(G961,Auxiliar!$M$1:$N$5,2,FALSE)+VLOOKUP(H961,Auxiliar!$P$1:$Q$5,2,FALSE)+VLOOKUP(I961,Auxiliar!$S$1:$T$4,2,FALSE)+VLOOKUP(J961,Auxiliar!$V$1:$W$5,2,FALSE))&gt;=25,"Sim",IF((VLOOKUP(F961,Auxiliar!$J$1:$K$6,2,FALSE)+VLOOKUP(G961,Auxiliar!$M$1:$N$5,2,FALSE)+VLOOKUP(H961,Auxiliar!$P$1:$Q$5,2,FALSE)+VLOOKUP(I961,Auxiliar!$S$1:$T$4,2,FALSE)+VLOOKUP(J961,Auxiliar!$V$1:$W$5,2,FALSE))&gt;=23.5,"Avaliar","Não")),"")</f>
        <v/>
      </c>
      <c r="U961" s="7" t="str">
        <f t="shared" si="14"/>
        <v/>
      </c>
    </row>
    <row r="962" spans="1:21" x14ac:dyDescent="0.25">
      <c r="A962" s="7">
        <v>960</v>
      </c>
      <c r="B962" s="7" t="str">
        <f>IF('5. Map Processos'!B962="","",'5. Map Processos'!B962)</f>
        <v/>
      </c>
      <c r="C962" s="7" t="str">
        <f>IF('5. Map Processos'!C962="","",'5. Map Processos'!C962)</f>
        <v/>
      </c>
      <c r="D962" s="7" t="str">
        <f>IF('5. Map Processos'!E962="","",'5. Map Processos'!E962)</f>
        <v/>
      </c>
      <c r="E962" s="7" t="str">
        <f>IF('5. Map Processos'!I962="","",'5. Map Processos'!I962)</f>
        <v/>
      </c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7" t="str">
        <f>IFERROR(IF((VLOOKUP(F962,Auxiliar!$J$1:$K$6,2,FALSE)+VLOOKUP(G962,Auxiliar!$M$1:$N$5,2,FALSE)+VLOOKUP(H962,Auxiliar!$P$1:$Q$5,2,FALSE)+VLOOKUP(I962,Auxiliar!$S$1:$T$4,2,FALSE)+VLOOKUP(J962,Auxiliar!$V$1:$W$5,2,FALSE))&gt;=25,"Sim",IF((VLOOKUP(F962,Auxiliar!$J$1:$K$6,2,FALSE)+VLOOKUP(G962,Auxiliar!$M$1:$N$5,2,FALSE)+VLOOKUP(H962,Auxiliar!$P$1:$Q$5,2,FALSE)+VLOOKUP(I962,Auxiliar!$S$1:$T$4,2,FALSE)+VLOOKUP(J962,Auxiliar!$V$1:$W$5,2,FALSE))&gt;=23.5,"Avaliar","Não")),"")</f>
        <v/>
      </c>
      <c r="U962" s="7" t="str">
        <f t="shared" si="14"/>
        <v/>
      </c>
    </row>
    <row r="963" spans="1:21" x14ac:dyDescent="0.25">
      <c r="A963" s="7">
        <v>961</v>
      </c>
      <c r="B963" s="7" t="str">
        <f>IF('5. Map Processos'!B963="","",'5. Map Processos'!B963)</f>
        <v/>
      </c>
      <c r="C963" s="7" t="str">
        <f>IF('5. Map Processos'!C963="","",'5. Map Processos'!C963)</f>
        <v/>
      </c>
      <c r="D963" s="7" t="str">
        <f>IF('5. Map Processos'!E963="","",'5. Map Processos'!E963)</f>
        <v/>
      </c>
      <c r="E963" s="7" t="str">
        <f>IF('5. Map Processos'!I963="","",'5. Map Processos'!I963)</f>
        <v/>
      </c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7" t="str">
        <f>IFERROR(IF((VLOOKUP(F963,Auxiliar!$J$1:$K$6,2,FALSE)+VLOOKUP(G963,Auxiliar!$M$1:$N$5,2,FALSE)+VLOOKUP(H963,Auxiliar!$P$1:$Q$5,2,FALSE)+VLOOKUP(I963,Auxiliar!$S$1:$T$4,2,FALSE)+VLOOKUP(J963,Auxiliar!$V$1:$W$5,2,FALSE))&gt;=25,"Sim",IF((VLOOKUP(F963,Auxiliar!$J$1:$K$6,2,FALSE)+VLOOKUP(G963,Auxiliar!$M$1:$N$5,2,FALSE)+VLOOKUP(H963,Auxiliar!$P$1:$Q$5,2,FALSE)+VLOOKUP(I963,Auxiliar!$S$1:$T$4,2,FALSE)+VLOOKUP(J963,Auxiliar!$V$1:$W$5,2,FALSE))&gt;=23.5,"Avaliar","Não")),"")</f>
        <v/>
      </c>
      <c r="U963" s="7" t="str">
        <f t="shared" si="14"/>
        <v/>
      </c>
    </row>
    <row r="964" spans="1:21" x14ac:dyDescent="0.25">
      <c r="A964" s="7">
        <v>962</v>
      </c>
      <c r="B964" s="7" t="str">
        <f>IF('5. Map Processos'!B964="","",'5. Map Processos'!B964)</f>
        <v/>
      </c>
      <c r="C964" s="7" t="str">
        <f>IF('5. Map Processos'!C964="","",'5. Map Processos'!C964)</f>
        <v/>
      </c>
      <c r="D964" s="7" t="str">
        <f>IF('5. Map Processos'!E964="","",'5. Map Processos'!E964)</f>
        <v/>
      </c>
      <c r="E964" s="7" t="str">
        <f>IF('5. Map Processos'!I964="","",'5. Map Processos'!I964)</f>
        <v/>
      </c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7" t="str">
        <f>IFERROR(IF((VLOOKUP(F964,Auxiliar!$J$1:$K$6,2,FALSE)+VLOOKUP(G964,Auxiliar!$M$1:$N$5,2,FALSE)+VLOOKUP(H964,Auxiliar!$P$1:$Q$5,2,FALSE)+VLOOKUP(I964,Auxiliar!$S$1:$T$4,2,FALSE)+VLOOKUP(J964,Auxiliar!$V$1:$W$5,2,FALSE))&gt;=25,"Sim",IF((VLOOKUP(F964,Auxiliar!$J$1:$K$6,2,FALSE)+VLOOKUP(G964,Auxiliar!$M$1:$N$5,2,FALSE)+VLOOKUP(H964,Auxiliar!$P$1:$Q$5,2,FALSE)+VLOOKUP(I964,Auxiliar!$S$1:$T$4,2,FALSE)+VLOOKUP(J964,Auxiliar!$V$1:$W$5,2,FALSE))&gt;=23.5,"Avaliar","Não")),"")</f>
        <v/>
      </c>
      <c r="U964" s="7" t="str">
        <f t="shared" ref="U964:U1002" si="15">IF(OR(F964="",G964="",H964="",I964="",J964="",K964="",L964="",M964="",N964="",O964="",P964="",Q964="",R964=""),"",IFERROR(IF(AND(OR(T964="Sim",K964="Sim",L964="Sim",M964="Sim"),OR(N964="Sim",O964="Sim",P964="Sim",Q964="Sim",R964="Sim")),"Sim",IF(AND(AND(T964="Avaliar",K964="Não",L964="Não",M964="Não"),OR(N964="Sim",O964="Sim",P964="Sim",Q964="Sim",R964="Sim")),"Avaliar","Não")),""))</f>
        <v/>
      </c>
    </row>
    <row r="965" spans="1:21" x14ac:dyDescent="0.25">
      <c r="A965" s="7">
        <v>963</v>
      </c>
      <c r="B965" s="7" t="str">
        <f>IF('5. Map Processos'!B965="","",'5. Map Processos'!B965)</f>
        <v/>
      </c>
      <c r="C965" s="7" t="str">
        <f>IF('5. Map Processos'!C965="","",'5. Map Processos'!C965)</f>
        <v/>
      </c>
      <c r="D965" s="7" t="str">
        <f>IF('5. Map Processos'!E965="","",'5. Map Processos'!E965)</f>
        <v/>
      </c>
      <c r="E965" s="7" t="str">
        <f>IF('5. Map Processos'!I965="","",'5. Map Processos'!I965)</f>
        <v/>
      </c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7" t="str">
        <f>IFERROR(IF((VLOOKUP(F965,Auxiliar!$J$1:$K$6,2,FALSE)+VLOOKUP(G965,Auxiliar!$M$1:$N$5,2,FALSE)+VLOOKUP(H965,Auxiliar!$P$1:$Q$5,2,FALSE)+VLOOKUP(I965,Auxiliar!$S$1:$T$4,2,FALSE)+VLOOKUP(J965,Auxiliar!$V$1:$W$5,2,FALSE))&gt;=25,"Sim",IF((VLOOKUP(F965,Auxiliar!$J$1:$K$6,2,FALSE)+VLOOKUP(G965,Auxiliar!$M$1:$N$5,2,FALSE)+VLOOKUP(H965,Auxiliar!$P$1:$Q$5,2,FALSE)+VLOOKUP(I965,Auxiliar!$S$1:$T$4,2,FALSE)+VLOOKUP(J965,Auxiliar!$V$1:$W$5,2,FALSE))&gt;=23.5,"Avaliar","Não")),"")</f>
        <v/>
      </c>
      <c r="U965" s="7" t="str">
        <f t="shared" si="15"/>
        <v/>
      </c>
    </row>
    <row r="966" spans="1:21" x14ac:dyDescent="0.25">
      <c r="A966" s="7">
        <v>964</v>
      </c>
      <c r="B966" s="7" t="str">
        <f>IF('5. Map Processos'!B966="","",'5. Map Processos'!B966)</f>
        <v/>
      </c>
      <c r="C966" s="7" t="str">
        <f>IF('5. Map Processos'!C966="","",'5. Map Processos'!C966)</f>
        <v/>
      </c>
      <c r="D966" s="7" t="str">
        <f>IF('5. Map Processos'!E966="","",'5. Map Processos'!E966)</f>
        <v/>
      </c>
      <c r="E966" s="7" t="str">
        <f>IF('5. Map Processos'!I966="","",'5. Map Processos'!I966)</f>
        <v/>
      </c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7" t="str">
        <f>IFERROR(IF((VLOOKUP(F966,Auxiliar!$J$1:$K$6,2,FALSE)+VLOOKUP(G966,Auxiliar!$M$1:$N$5,2,FALSE)+VLOOKUP(H966,Auxiliar!$P$1:$Q$5,2,FALSE)+VLOOKUP(I966,Auxiliar!$S$1:$T$4,2,FALSE)+VLOOKUP(J966,Auxiliar!$V$1:$W$5,2,FALSE))&gt;=25,"Sim",IF((VLOOKUP(F966,Auxiliar!$J$1:$K$6,2,FALSE)+VLOOKUP(G966,Auxiliar!$M$1:$N$5,2,FALSE)+VLOOKUP(H966,Auxiliar!$P$1:$Q$5,2,FALSE)+VLOOKUP(I966,Auxiliar!$S$1:$T$4,2,FALSE)+VLOOKUP(J966,Auxiliar!$V$1:$W$5,2,FALSE))&gt;=23.5,"Avaliar","Não")),"")</f>
        <v/>
      </c>
      <c r="U966" s="7" t="str">
        <f t="shared" si="15"/>
        <v/>
      </c>
    </row>
    <row r="967" spans="1:21" x14ac:dyDescent="0.25">
      <c r="A967" s="7">
        <v>965</v>
      </c>
      <c r="B967" s="7" t="str">
        <f>IF('5. Map Processos'!B967="","",'5. Map Processos'!B967)</f>
        <v/>
      </c>
      <c r="C967" s="7" t="str">
        <f>IF('5. Map Processos'!C967="","",'5. Map Processos'!C967)</f>
        <v/>
      </c>
      <c r="D967" s="7" t="str">
        <f>IF('5. Map Processos'!E967="","",'5. Map Processos'!E967)</f>
        <v/>
      </c>
      <c r="E967" s="7" t="str">
        <f>IF('5. Map Processos'!I967="","",'5. Map Processos'!I967)</f>
        <v/>
      </c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7" t="str">
        <f>IFERROR(IF((VLOOKUP(F967,Auxiliar!$J$1:$K$6,2,FALSE)+VLOOKUP(G967,Auxiliar!$M$1:$N$5,2,FALSE)+VLOOKUP(H967,Auxiliar!$P$1:$Q$5,2,FALSE)+VLOOKUP(I967,Auxiliar!$S$1:$T$4,2,FALSE)+VLOOKUP(J967,Auxiliar!$V$1:$W$5,2,FALSE))&gt;=25,"Sim",IF((VLOOKUP(F967,Auxiliar!$J$1:$K$6,2,FALSE)+VLOOKUP(G967,Auxiliar!$M$1:$N$5,2,FALSE)+VLOOKUP(H967,Auxiliar!$P$1:$Q$5,2,FALSE)+VLOOKUP(I967,Auxiliar!$S$1:$T$4,2,FALSE)+VLOOKUP(J967,Auxiliar!$V$1:$W$5,2,FALSE))&gt;=23.5,"Avaliar","Não")),"")</f>
        <v/>
      </c>
      <c r="U967" s="7" t="str">
        <f t="shared" si="15"/>
        <v/>
      </c>
    </row>
    <row r="968" spans="1:21" x14ac:dyDescent="0.25">
      <c r="A968" s="7">
        <v>966</v>
      </c>
      <c r="B968" s="7" t="str">
        <f>IF('5. Map Processos'!B968="","",'5. Map Processos'!B968)</f>
        <v/>
      </c>
      <c r="C968" s="7" t="str">
        <f>IF('5. Map Processos'!C968="","",'5. Map Processos'!C968)</f>
        <v/>
      </c>
      <c r="D968" s="7" t="str">
        <f>IF('5. Map Processos'!E968="","",'5. Map Processos'!E968)</f>
        <v/>
      </c>
      <c r="E968" s="7" t="str">
        <f>IF('5. Map Processos'!I968="","",'5. Map Processos'!I968)</f>
        <v/>
      </c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7" t="str">
        <f>IFERROR(IF((VLOOKUP(F968,Auxiliar!$J$1:$K$6,2,FALSE)+VLOOKUP(G968,Auxiliar!$M$1:$N$5,2,FALSE)+VLOOKUP(H968,Auxiliar!$P$1:$Q$5,2,FALSE)+VLOOKUP(I968,Auxiliar!$S$1:$T$4,2,FALSE)+VLOOKUP(J968,Auxiliar!$V$1:$W$5,2,FALSE))&gt;=25,"Sim",IF((VLOOKUP(F968,Auxiliar!$J$1:$K$6,2,FALSE)+VLOOKUP(G968,Auxiliar!$M$1:$N$5,2,FALSE)+VLOOKUP(H968,Auxiliar!$P$1:$Q$5,2,FALSE)+VLOOKUP(I968,Auxiliar!$S$1:$T$4,2,FALSE)+VLOOKUP(J968,Auxiliar!$V$1:$W$5,2,FALSE))&gt;=23.5,"Avaliar","Não")),"")</f>
        <v/>
      </c>
      <c r="U968" s="7" t="str">
        <f t="shared" si="15"/>
        <v/>
      </c>
    </row>
    <row r="969" spans="1:21" x14ac:dyDescent="0.25">
      <c r="A969" s="7">
        <v>967</v>
      </c>
      <c r="B969" s="7" t="str">
        <f>IF('5. Map Processos'!B969="","",'5. Map Processos'!B969)</f>
        <v/>
      </c>
      <c r="C969" s="7" t="str">
        <f>IF('5. Map Processos'!C969="","",'5. Map Processos'!C969)</f>
        <v/>
      </c>
      <c r="D969" s="7" t="str">
        <f>IF('5. Map Processos'!E969="","",'5. Map Processos'!E969)</f>
        <v/>
      </c>
      <c r="E969" s="7" t="str">
        <f>IF('5. Map Processos'!I969="","",'5. Map Processos'!I969)</f>
        <v/>
      </c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7" t="str">
        <f>IFERROR(IF((VLOOKUP(F969,Auxiliar!$J$1:$K$6,2,FALSE)+VLOOKUP(G969,Auxiliar!$M$1:$N$5,2,FALSE)+VLOOKUP(H969,Auxiliar!$P$1:$Q$5,2,FALSE)+VLOOKUP(I969,Auxiliar!$S$1:$T$4,2,FALSE)+VLOOKUP(J969,Auxiliar!$V$1:$W$5,2,FALSE))&gt;=25,"Sim",IF((VLOOKUP(F969,Auxiliar!$J$1:$K$6,2,FALSE)+VLOOKUP(G969,Auxiliar!$M$1:$N$5,2,FALSE)+VLOOKUP(H969,Auxiliar!$P$1:$Q$5,2,FALSE)+VLOOKUP(I969,Auxiliar!$S$1:$T$4,2,FALSE)+VLOOKUP(J969,Auxiliar!$V$1:$W$5,2,FALSE))&gt;=23.5,"Avaliar","Não")),"")</f>
        <v/>
      </c>
      <c r="U969" s="7" t="str">
        <f t="shared" si="15"/>
        <v/>
      </c>
    </row>
    <row r="970" spans="1:21" x14ac:dyDescent="0.25">
      <c r="A970" s="7">
        <v>968</v>
      </c>
      <c r="B970" s="7" t="str">
        <f>IF('5. Map Processos'!B970="","",'5. Map Processos'!B970)</f>
        <v/>
      </c>
      <c r="C970" s="7" t="str">
        <f>IF('5. Map Processos'!C970="","",'5. Map Processos'!C970)</f>
        <v/>
      </c>
      <c r="D970" s="7" t="str">
        <f>IF('5. Map Processos'!E970="","",'5. Map Processos'!E970)</f>
        <v/>
      </c>
      <c r="E970" s="7" t="str">
        <f>IF('5. Map Processos'!I970="","",'5. Map Processos'!I970)</f>
        <v/>
      </c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7" t="str">
        <f>IFERROR(IF((VLOOKUP(F970,Auxiliar!$J$1:$K$6,2,FALSE)+VLOOKUP(G970,Auxiliar!$M$1:$N$5,2,FALSE)+VLOOKUP(H970,Auxiliar!$P$1:$Q$5,2,FALSE)+VLOOKUP(I970,Auxiliar!$S$1:$T$4,2,FALSE)+VLOOKUP(J970,Auxiliar!$V$1:$W$5,2,FALSE))&gt;=25,"Sim",IF((VLOOKUP(F970,Auxiliar!$J$1:$K$6,2,FALSE)+VLOOKUP(G970,Auxiliar!$M$1:$N$5,2,FALSE)+VLOOKUP(H970,Auxiliar!$P$1:$Q$5,2,FALSE)+VLOOKUP(I970,Auxiliar!$S$1:$T$4,2,FALSE)+VLOOKUP(J970,Auxiliar!$V$1:$W$5,2,FALSE))&gt;=23.5,"Avaliar","Não")),"")</f>
        <v/>
      </c>
      <c r="U970" s="7" t="str">
        <f t="shared" si="15"/>
        <v/>
      </c>
    </row>
    <row r="971" spans="1:21" x14ac:dyDescent="0.25">
      <c r="A971" s="7">
        <v>969</v>
      </c>
      <c r="B971" s="7" t="str">
        <f>IF('5. Map Processos'!B971="","",'5. Map Processos'!B971)</f>
        <v/>
      </c>
      <c r="C971" s="7" t="str">
        <f>IF('5. Map Processos'!C971="","",'5. Map Processos'!C971)</f>
        <v/>
      </c>
      <c r="D971" s="7" t="str">
        <f>IF('5. Map Processos'!E971="","",'5. Map Processos'!E971)</f>
        <v/>
      </c>
      <c r="E971" s="7" t="str">
        <f>IF('5. Map Processos'!I971="","",'5. Map Processos'!I971)</f>
        <v/>
      </c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7" t="str">
        <f>IFERROR(IF((VLOOKUP(F971,Auxiliar!$J$1:$K$6,2,FALSE)+VLOOKUP(G971,Auxiliar!$M$1:$N$5,2,FALSE)+VLOOKUP(H971,Auxiliar!$P$1:$Q$5,2,FALSE)+VLOOKUP(I971,Auxiliar!$S$1:$T$4,2,FALSE)+VLOOKUP(J971,Auxiliar!$V$1:$W$5,2,FALSE))&gt;=25,"Sim",IF((VLOOKUP(F971,Auxiliar!$J$1:$K$6,2,FALSE)+VLOOKUP(G971,Auxiliar!$M$1:$N$5,2,FALSE)+VLOOKUP(H971,Auxiliar!$P$1:$Q$5,2,FALSE)+VLOOKUP(I971,Auxiliar!$S$1:$T$4,2,FALSE)+VLOOKUP(J971,Auxiliar!$V$1:$W$5,2,FALSE))&gt;=23.5,"Avaliar","Não")),"")</f>
        <v/>
      </c>
      <c r="U971" s="7" t="str">
        <f t="shared" si="15"/>
        <v/>
      </c>
    </row>
    <row r="972" spans="1:21" x14ac:dyDescent="0.25">
      <c r="A972" s="7">
        <v>970</v>
      </c>
      <c r="B972" s="7" t="str">
        <f>IF('5. Map Processos'!B972="","",'5. Map Processos'!B972)</f>
        <v/>
      </c>
      <c r="C972" s="7" t="str">
        <f>IF('5. Map Processos'!C972="","",'5. Map Processos'!C972)</f>
        <v/>
      </c>
      <c r="D972" s="7" t="str">
        <f>IF('5. Map Processos'!E972="","",'5. Map Processos'!E972)</f>
        <v/>
      </c>
      <c r="E972" s="7" t="str">
        <f>IF('5. Map Processos'!I972="","",'5. Map Processos'!I972)</f>
        <v/>
      </c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7" t="str">
        <f>IFERROR(IF((VLOOKUP(F972,Auxiliar!$J$1:$K$6,2,FALSE)+VLOOKUP(G972,Auxiliar!$M$1:$N$5,2,FALSE)+VLOOKUP(H972,Auxiliar!$P$1:$Q$5,2,FALSE)+VLOOKUP(I972,Auxiliar!$S$1:$T$4,2,FALSE)+VLOOKUP(J972,Auxiliar!$V$1:$W$5,2,FALSE))&gt;=25,"Sim",IF((VLOOKUP(F972,Auxiliar!$J$1:$K$6,2,FALSE)+VLOOKUP(G972,Auxiliar!$M$1:$N$5,2,FALSE)+VLOOKUP(H972,Auxiliar!$P$1:$Q$5,2,FALSE)+VLOOKUP(I972,Auxiliar!$S$1:$T$4,2,FALSE)+VLOOKUP(J972,Auxiliar!$V$1:$W$5,2,FALSE))&gt;=23.5,"Avaliar","Não")),"")</f>
        <v/>
      </c>
      <c r="U972" s="7" t="str">
        <f t="shared" si="15"/>
        <v/>
      </c>
    </row>
    <row r="973" spans="1:21" x14ac:dyDescent="0.25">
      <c r="A973" s="7">
        <v>971</v>
      </c>
      <c r="B973" s="7" t="str">
        <f>IF('5. Map Processos'!B973="","",'5. Map Processos'!B973)</f>
        <v/>
      </c>
      <c r="C973" s="7" t="str">
        <f>IF('5. Map Processos'!C973="","",'5. Map Processos'!C973)</f>
        <v/>
      </c>
      <c r="D973" s="7" t="str">
        <f>IF('5. Map Processos'!E973="","",'5. Map Processos'!E973)</f>
        <v/>
      </c>
      <c r="E973" s="7" t="str">
        <f>IF('5. Map Processos'!I973="","",'5. Map Processos'!I973)</f>
        <v/>
      </c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7" t="str">
        <f>IFERROR(IF((VLOOKUP(F973,Auxiliar!$J$1:$K$6,2,FALSE)+VLOOKUP(G973,Auxiliar!$M$1:$N$5,2,FALSE)+VLOOKUP(H973,Auxiliar!$P$1:$Q$5,2,FALSE)+VLOOKUP(I973,Auxiliar!$S$1:$T$4,2,FALSE)+VLOOKUP(J973,Auxiliar!$V$1:$W$5,2,FALSE))&gt;=25,"Sim",IF((VLOOKUP(F973,Auxiliar!$J$1:$K$6,2,FALSE)+VLOOKUP(G973,Auxiliar!$M$1:$N$5,2,FALSE)+VLOOKUP(H973,Auxiliar!$P$1:$Q$5,2,FALSE)+VLOOKUP(I973,Auxiliar!$S$1:$T$4,2,FALSE)+VLOOKUP(J973,Auxiliar!$V$1:$W$5,2,FALSE))&gt;=23.5,"Avaliar","Não")),"")</f>
        <v/>
      </c>
      <c r="U973" s="7" t="str">
        <f t="shared" si="15"/>
        <v/>
      </c>
    </row>
    <row r="974" spans="1:21" x14ac:dyDescent="0.25">
      <c r="A974" s="7">
        <v>972</v>
      </c>
      <c r="B974" s="7" t="str">
        <f>IF('5. Map Processos'!B974="","",'5. Map Processos'!B974)</f>
        <v/>
      </c>
      <c r="C974" s="7" t="str">
        <f>IF('5. Map Processos'!C974="","",'5. Map Processos'!C974)</f>
        <v/>
      </c>
      <c r="D974" s="7" t="str">
        <f>IF('5. Map Processos'!E974="","",'5. Map Processos'!E974)</f>
        <v/>
      </c>
      <c r="E974" s="7" t="str">
        <f>IF('5. Map Processos'!I974="","",'5. Map Processos'!I974)</f>
        <v/>
      </c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7" t="str">
        <f>IFERROR(IF((VLOOKUP(F974,Auxiliar!$J$1:$K$6,2,FALSE)+VLOOKUP(G974,Auxiliar!$M$1:$N$5,2,FALSE)+VLOOKUP(H974,Auxiliar!$P$1:$Q$5,2,FALSE)+VLOOKUP(I974,Auxiliar!$S$1:$T$4,2,FALSE)+VLOOKUP(J974,Auxiliar!$V$1:$W$5,2,FALSE))&gt;=25,"Sim",IF((VLOOKUP(F974,Auxiliar!$J$1:$K$6,2,FALSE)+VLOOKUP(G974,Auxiliar!$M$1:$N$5,2,FALSE)+VLOOKUP(H974,Auxiliar!$P$1:$Q$5,2,FALSE)+VLOOKUP(I974,Auxiliar!$S$1:$T$4,2,FALSE)+VLOOKUP(J974,Auxiliar!$V$1:$W$5,2,FALSE))&gt;=23.5,"Avaliar","Não")),"")</f>
        <v/>
      </c>
      <c r="U974" s="7" t="str">
        <f t="shared" si="15"/>
        <v/>
      </c>
    </row>
    <row r="975" spans="1:21" x14ac:dyDescent="0.25">
      <c r="A975" s="7">
        <v>973</v>
      </c>
      <c r="B975" s="7" t="str">
        <f>IF('5. Map Processos'!B975="","",'5. Map Processos'!B975)</f>
        <v/>
      </c>
      <c r="C975" s="7" t="str">
        <f>IF('5. Map Processos'!C975="","",'5. Map Processos'!C975)</f>
        <v/>
      </c>
      <c r="D975" s="7" t="str">
        <f>IF('5. Map Processos'!E975="","",'5. Map Processos'!E975)</f>
        <v/>
      </c>
      <c r="E975" s="7" t="str">
        <f>IF('5. Map Processos'!I975="","",'5. Map Processos'!I975)</f>
        <v/>
      </c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7" t="str">
        <f>IFERROR(IF((VLOOKUP(F975,Auxiliar!$J$1:$K$6,2,FALSE)+VLOOKUP(G975,Auxiliar!$M$1:$N$5,2,FALSE)+VLOOKUP(H975,Auxiliar!$P$1:$Q$5,2,FALSE)+VLOOKUP(I975,Auxiliar!$S$1:$T$4,2,FALSE)+VLOOKUP(J975,Auxiliar!$V$1:$W$5,2,FALSE))&gt;=25,"Sim",IF((VLOOKUP(F975,Auxiliar!$J$1:$K$6,2,FALSE)+VLOOKUP(G975,Auxiliar!$M$1:$N$5,2,FALSE)+VLOOKUP(H975,Auxiliar!$P$1:$Q$5,2,FALSE)+VLOOKUP(I975,Auxiliar!$S$1:$T$4,2,FALSE)+VLOOKUP(J975,Auxiliar!$V$1:$W$5,2,FALSE))&gt;=23.5,"Avaliar","Não")),"")</f>
        <v/>
      </c>
      <c r="U975" s="7" t="str">
        <f t="shared" si="15"/>
        <v/>
      </c>
    </row>
    <row r="976" spans="1:21" x14ac:dyDescent="0.25">
      <c r="A976" s="7">
        <v>974</v>
      </c>
      <c r="B976" s="7" t="str">
        <f>IF('5. Map Processos'!B976="","",'5. Map Processos'!B976)</f>
        <v/>
      </c>
      <c r="C976" s="7" t="str">
        <f>IF('5. Map Processos'!C976="","",'5. Map Processos'!C976)</f>
        <v/>
      </c>
      <c r="D976" s="7" t="str">
        <f>IF('5. Map Processos'!E976="","",'5. Map Processos'!E976)</f>
        <v/>
      </c>
      <c r="E976" s="7" t="str">
        <f>IF('5. Map Processos'!I976="","",'5. Map Processos'!I976)</f>
        <v/>
      </c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7" t="str">
        <f>IFERROR(IF((VLOOKUP(F976,Auxiliar!$J$1:$K$6,2,FALSE)+VLOOKUP(G976,Auxiliar!$M$1:$N$5,2,FALSE)+VLOOKUP(H976,Auxiliar!$P$1:$Q$5,2,FALSE)+VLOOKUP(I976,Auxiliar!$S$1:$T$4,2,FALSE)+VLOOKUP(J976,Auxiliar!$V$1:$W$5,2,FALSE))&gt;=25,"Sim",IF((VLOOKUP(F976,Auxiliar!$J$1:$K$6,2,FALSE)+VLOOKUP(G976,Auxiliar!$M$1:$N$5,2,FALSE)+VLOOKUP(H976,Auxiliar!$P$1:$Q$5,2,FALSE)+VLOOKUP(I976,Auxiliar!$S$1:$T$4,2,FALSE)+VLOOKUP(J976,Auxiliar!$V$1:$W$5,2,FALSE))&gt;=23.5,"Avaliar","Não")),"")</f>
        <v/>
      </c>
      <c r="U976" s="7" t="str">
        <f t="shared" si="15"/>
        <v/>
      </c>
    </row>
    <row r="977" spans="1:21" x14ac:dyDescent="0.25">
      <c r="A977" s="7">
        <v>975</v>
      </c>
      <c r="B977" s="7" t="str">
        <f>IF('5. Map Processos'!B977="","",'5. Map Processos'!B977)</f>
        <v/>
      </c>
      <c r="C977" s="7" t="str">
        <f>IF('5. Map Processos'!C977="","",'5. Map Processos'!C977)</f>
        <v/>
      </c>
      <c r="D977" s="7" t="str">
        <f>IF('5. Map Processos'!E977="","",'5. Map Processos'!E977)</f>
        <v/>
      </c>
      <c r="E977" s="7" t="str">
        <f>IF('5. Map Processos'!I977="","",'5. Map Processos'!I977)</f>
        <v/>
      </c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7" t="str">
        <f>IFERROR(IF((VLOOKUP(F977,Auxiliar!$J$1:$K$6,2,FALSE)+VLOOKUP(G977,Auxiliar!$M$1:$N$5,2,FALSE)+VLOOKUP(H977,Auxiliar!$P$1:$Q$5,2,FALSE)+VLOOKUP(I977,Auxiliar!$S$1:$T$4,2,FALSE)+VLOOKUP(J977,Auxiliar!$V$1:$W$5,2,FALSE))&gt;=25,"Sim",IF((VLOOKUP(F977,Auxiliar!$J$1:$K$6,2,FALSE)+VLOOKUP(G977,Auxiliar!$M$1:$N$5,2,FALSE)+VLOOKUP(H977,Auxiliar!$P$1:$Q$5,2,FALSE)+VLOOKUP(I977,Auxiliar!$S$1:$T$4,2,FALSE)+VLOOKUP(J977,Auxiliar!$V$1:$W$5,2,FALSE))&gt;=23.5,"Avaliar","Não")),"")</f>
        <v/>
      </c>
      <c r="U977" s="7" t="str">
        <f t="shared" si="15"/>
        <v/>
      </c>
    </row>
    <row r="978" spans="1:21" x14ac:dyDescent="0.25">
      <c r="A978" s="7">
        <v>976</v>
      </c>
      <c r="B978" s="7" t="str">
        <f>IF('5. Map Processos'!B978="","",'5. Map Processos'!B978)</f>
        <v/>
      </c>
      <c r="C978" s="7" t="str">
        <f>IF('5. Map Processos'!C978="","",'5. Map Processos'!C978)</f>
        <v/>
      </c>
      <c r="D978" s="7" t="str">
        <f>IF('5. Map Processos'!E978="","",'5. Map Processos'!E978)</f>
        <v/>
      </c>
      <c r="E978" s="7" t="str">
        <f>IF('5. Map Processos'!I978="","",'5. Map Processos'!I978)</f>
        <v/>
      </c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7" t="str">
        <f>IFERROR(IF((VLOOKUP(F978,Auxiliar!$J$1:$K$6,2,FALSE)+VLOOKUP(G978,Auxiliar!$M$1:$N$5,2,FALSE)+VLOOKUP(H978,Auxiliar!$P$1:$Q$5,2,FALSE)+VLOOKUP(I978,Auxiliar!$S$1:$T$4,2,FALSE)+VLOOKUP(J978,Auxiliar!$V$1:$W$5,2,FALSE))&gt;=25,"Sim",IF((VLOOKUP(F978,Auxiliar!$J$1:$K$6,2,FALSE)+VLOOKUP(G978,Auxiliar!$M$1:$N$5,2,FALSE)+VLOOKUP(H978,Auxiliar!$P$1:$Q$5,2,FALSE)+VLOOKUP(I978,Auxiliar!$S$1:$T$4,2,FALSE)+VLOOKUP(J978,Auxiliar!$V$1:$W$5,2,FALSE))&gt;=23.5,"Avaliar","Não")),"")</f>
        <v/>
      </c>
      <c r="U978" s="7" t="str">
        <f t="shared" si="15"/>
        <v/>
      </c>
    </row>
    <row r="979" spans="1:21" x14ac:dyDescent="0.25">
      <c r="A979" s="7">
        <v>977</v>
      </c>
      <c r="B979" s="7" t="str">
        <f>IF('5. Map Processos'!B979="","",'5. Map Processos'!B979)</f>
        <v/>
      </c>
      <c r="C979" s="7" t="str">
        <f>IF('5. Map Processos'!C979="","",'5. Map Processos'!C979)</f>
        <v/>
      </c>
      <c r="D979" s="7" t="str">
        <f>IF('5. Map Processos'!E979="","",'5. Map Processos'!E979)</f>
        <v/>
      </c>
      <c r="E979" s="7" t="str">
        <f>IF('5. Map Processos'!I979="","",'5. Map Processos'!I979)</f>
        <v/>
      </c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7" t="str">
        <f>IFERROR(IF((VLOOKUP(F979,Auxiliar!$J$1:$K$6,2,FALSE)+VLOOKUP(G979,Auxiliar!$M$1:$N$5,2,FALSE)+VLOOKUP(H979,Auxiliar!$P$1:$Q$5,2,FALSE)+VLOOKUP(I979,Auxiliar!$S$1:$T$4,2,FALSE)+VLOOKUP(J979,Auxiliar!$V$1:$W$5,2,FALSE))&gt;=25,"Sim",IF((VLOOKUP(F979,Auxiliar!$J$1:$K$6,2,FALSE)+VLOOKUP(G979,Auxiliar!$M$1:$N$5,2,FALSE)+VLOOKUP(H979,Auxiliar!$P$1:$Q$5,2,FALSE)+VLOOKUP(I979,Auxiliar!$S$1:$T$4,2,FALSE)+VLOOKUP(J979,Auxiliar!$V$1:$W$5,2,FALSE))&gt;=23.5,"Avaliar","Não")),"")</f>
        <v/>
      </c>
      <c r="U979" s="7" t="str">
        <f t="shared" si="15"/>
        <v/>
      </c>
    </row>
    <row r="980" spans="1:21" x14ac:dyDescent="0.25">
      <c r="A980" s="7">
        <v>978</v>
      </c>
      <c r="B980" s="7" t="str">
        <f>IF('5. Map Processos'!B980="","",'5. Map Processos'!B980)</f>
        <v/>
      </c>
      <c r="C980" s="7" t="str">
        <f>IF('5. Map Processos'!C980="","",'5. Map Processos'!C980)</f>
        <v/>
      </c>
      <c r="D980" s="7" t="str">
        <f>IF('5. Map Processos'!E980="","",'5. Map Processos'!E980)</f>
        <v/>
      </c>
      <c r="E980" s="7" t="str">
        <f>IF('5. Map Processos'!I980="","",'5. Map Processos'!I980)</f>
        <v/>
      </c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7" t="str">
        <f>IFERROR(IF((VLOOKUP(F980,Auxiliar!$J$1:$K$6,2,FALSE)+VLOOKUP(G980,Auxiliar!$M$1:$N$5,2,FALSE)+VLOOKUP(H980,Auxiliar!$P$1:$Q$5,2,FALSE)+VLOOKUP(I980,Auxiliar!$S$1:$T$4,2,FALSE)+VLOOKUP(J980,Auxiliar!$V$1:$W$5,2,FALSE))&gt;=25,"Sim",IF((VLOOKUP(F980,Auxiliar!$J$1:$K$6,2,FALSE)+VLOOKUP(G980,Auxiliar!$M$1:$N$5,2,FALSE)+VLOOKUP(H980,Auxiliar!$P$1:$Q$5,2,FALSE)+VLOOKUP(I980,Auxiliar!$S$1:$T$4,2,FALSE)+VLOOKUP(J980,Auxiliar!$V$1:$W$5,2,FALSE))&gt;=23.5,"Avaliar","Não")),"")</f>
        <v/>
      </c>
      <c r="U980" s="7" t="str">
        <f t="shared" si="15"/>
        <v/>
      </c>
    </row>
    <row r="981" spans="1:21" x14ac:dyDescent="0.25">
      <c r="A981" s="7">
        <v>979</v>
      </c>
      <c r="B981" s="7" t="str">
        <f>IF('5. Map Processos'!B981="","",'5. Map Processos'!B981)</f>
        <v/>
      </c>
      <c r="C981" s="7" t="str">
        <f>IF('5. Map Processos'!C981="","",'5. Map Processos'!C981)</f>
        <v/>
      </c>
      <c r="D981" s="7" t="str">
        <f>IF('5. Map Processos'!E981="","",'5. Map Processos'!E981)</f>
        <v/>
      </c>
      <c r="E981" s="7" t="str">
        <f>IF('5. Map Processos'!I981="","",'5. Map Processos'!I981)</f>
        <v/>
      </c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7" t="str">
        <f>IFERROR(IF((VLOOKUP(F981,Auxiliar!$J$1:$K$6,2,FALSE)+VLOOKUP(G981,Auxiliar!$M$1:$N$5,2,FALSE)+VLOOKUP(H981,Auxiliar!$P$1:$Q$5,2,FALSE)+VLOOKUP(I981,Auxiliar!$S$1:$T$4,2,FALSE)+VLOOKUP(J981,Auxiliar!$V$1:$W$5,2,FALSE))&gt;=25,"Sim",IF((VLOOKUP(F981,Auxiliar!$J$1:$K$6,2,FALSE)+VLOOKUP(G981,Auxiliar!$M$1:$N$5,2,FALSE)+VLOOKUP(H981,Auxiliar!$P$1:$Q$5,2,FALSE)+VLOOKUP(I981,Auxiliar!$S$1:$T$4,2,FALSE)+VLOOKUP(J981,Auxiliar!$V$1:$W$5,2,FALSE))&gt;=23.5,"Avaliar","Não")),"")</f>
        <v/>
      </c>
      <c r="U981" s="7" t="str">
        <f t="shared" si="15"/>
        <v/>
      </c>
    </row>
    <row r="982" spans="1:21" x14ac:dyDescent="0.25">
      <c r="A982" s="7">
        <v>980</v>
      </c>
      <c r="B982" s="7" t="str">
        <f>IF('5. Map Processos'!B982="","",'5. Map Processos'!B982)</f>
        <v/>
      </c>
      <c r="C982" s="7" t="str">
        <f>IF('5. Map Processos'!C982="","",'5. Map Processos'!C982)</f>
        <v/>
      </c>
      <c r="D982" s="7" t="str">
        <f>IF('5. Map Processos'!E982="","",'5. Map Processos'!E982)</f>
        <v/>
      </c>
      <c r="E982" s="7" t="str">
        <f>IF('5. Map Processos'!I982="","",'5. Map Processos'!I982)</f>
        <v/>
      </c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7" t="str">
        <f>IFERROR(IF((VLOOKUP(F982,Auxiliar!$J$1:$K$6,2,FALSE)+VLOOKUP(G982,Auxiliar!$M$1:$N$5,2,FALSE)+VLOOKUP(H982,Auxiliar!$P$1:$Q$5,2,FALSE)+VLOOKUP(I982,Auxiliar!$S$1:$T$4,2,FALSE)+VLOOKUP(J982,Auxiliar!$V$1:$W$5,2,FALSE))&gt;=25,"Sim",IF((VLOOKUP(F982,Auxiliar!$J$1:$K$6,2,FALSE)+VLOOKUP(G982,Auxiliar!$M$1:$N$5,2,FALSE)+VLOOKUP(H982,Auxiliar!$P$1:$Q$5,2,FALSE)+VLOOKUP(I982,Auxiliar!$S$1:$T$4,2,FALSE)+VLOOKUP(J982,Auxiliar!$V$1:$W$5,2,FALSE))&gt;=23.5,"Avaliar","Não")),"")</f>
        <v/>
      </c>
      <c r="U982" s="7" t="str">
        <f t="shared" si="15"/>
        <v/>
      </c>
    </row>
    <row r="983" spans="1:21" x14ac:dyDescent="0.25">
      <c r="A983" s="7">
        <v>981</v>
      </c>
      <c r="B983" s="7" t="str">
        <f>IF('5. Map Processos'!B983="","",'5. Map Processos'!B983)</f>
        <v/>
      </c>
      <c r="C983" s="7" t="str">
        <f>IF('5. Map Processos'!C983="","",'5. Map Processos'!C983)</f>
        <v/>
      </c>
      <c r="D983" s="7" t="str">
        <f>IF('5. Map Processos'!E983="","",'5. Map Processos'!E983)</f>
        <v/>
      </c>
      <c r="E983" s="7" t="str">
        <f>IF('5. Map Processos'!I983="","",'5. Map Processos'!I983)</f>
        <v/>
      </c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7" t="str">
        <f>IFERROR(IF((VLOOKUP(F983,Auxiliar!$J$1:$K$6,2,FALSE)+VLOOKUP(G983,Auxiliar!$M$1:$N$5,2,FALSE)+VLOOKUP(H983,Auxiliar!$P$1:$Q$5,2,FALSE)+VLOOKUP(I983,Auxiliar!$S$1:$T$4,2,FALSE)+VLOOKUP(J983,Auxiliar!$V$1:$W$5,2,FALSE))&gt;=25,"Sim",IF((VLOOKUP(F983,Auxiliar!$J$1:$K$6,2,FALSE)+VLOOKUP(G983,Auxiliar!$M$1:$N$5,2,FALSE)+VLOOKUP(H983,Auxiliar!$P$1:$Q$5,2,FALSE)+VLOOKUP(I983,Auxiliar!$S$1:$T$4,2,FALSE)+VLOOKUP(J983,Auxiliar!$V$1:$W$5,2,FALSE))&gt;=23.5,"Avaliar","Não")),"")</f>
        <v/>
      </c>
      <c r="U983" s="7" t="str">
        <f t="shared" si="15"/>
        <v/>
      </c>
    </row>
    <row r="984" spans="1:21" x14ac:dyDescent="0.25">
      <c r="A984" s="7">
        <v>982</v>
      </c>
      <c r="B984" s="7" t="str">
        <f>IF('5. Map Processos'!B984="","",'5. Map Processos'!B984)</f>
        <v/>
      </c>
      <c r="C984" s="7" t="str">
        <f>IF('5. Map Processos'!C984="","",'5. Map Processos'!C984)</f>
        <v/>
      </c>
      <c r="D984" s="7" t="str">
        <f>IF('5. Map Processos'!E984="","",'5. Map Processos'!E984)</f>
        <v/>
      </c>
      <c r="E984" s="7" t="str">
        <f>IF('5. Map Processos'!I984="","",'5. Map Processos'!I984)</f>
        <v/>
      </c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7" t="str">
        <f>IFERROR(IF((VLOOKUP(F984,Auxiliar!$J$1:$K$6,2,FALSE)+VLOOKUP(G984,Auxiliar!$M$1:$N$5,2,FALSE)+VLOOKUP(H984,Auxiliar!$P$1:$Q$5,2,FALSE)+VLOOKUP(I984,Auxiliar!$S$1:$T$4,2,FALSE)+VLOOKUP(J984,Auxiliar!$V$1:$W$5,2,FALSE))&gt;=25,"Sim",IF((VLOOKUP(F984,Auxiliar!$J$1:$K$6,2,FALSE)+VLOOKUP(G984,Auxiliar!$M$1:$N$5,2,FALSE)+VLOOKUP(H984,Auxiliar!$P$1:$Q$5,2,FALSE)+VLOOKUP(I984,Auxiliar!$S$1:$T$4,2,FALSE)+VLOOKUP(J984,Auxiliar!$V$1:$W$5,2,FALSE))&gt;=23.5,"Avaliar","Não")),"")</f>
        <v/>
      </c>
      <c r="U984" s="7" t="str">
        <f t="shared" si="15"/>
        <v/>
      </c>
    </row>
    <row r="985" spans="1:21" x14ac:dyDescent="0.25">
      <c r="A985" s="7">
        <v>983</v>
      </c>
      <c r="B985" s="7" t="str">
        <f>IF('5. Map Processos'!B985="","",'5. Map Processos'!B985)</f>
        <v/>
      </c>
      <c r="C985" s="7" t="str">
        <f>IF('5. Map Processos'!C985="","",'5. Map Processos'!C985)</f>
        <v/>
      </c>
      <c r="D985" s="7" t="str">
        <f>IF('5. Map Processos'!E985="","",'5. Map Processos'!E985)</f>
        <v/>
      </c>
      <c r="E985" s="7" t="str">
        <f>IF('5. Map Processos'!I985="","",'5. Map Processos'!I985)</f>
        <v/>
      </c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7" t="str">
        <f>IFERROR(IF((VLOOKUP(F985,Auxiliar!$J$1:$K$6,2,FALSE)+VLOOKUP(G985,Auxiliar!$M$1:$N$5,2,FALSE)+VLOOKUP(H985,Auxiliar!$P$1:$Q$5,2,FALSE)+VLOOKUP(I985,Auxiliar!$S$1:$T$4,2,FALSE)+VLOOKUP(J985,Auxiliar!$V$1:$W$5,2,FALSE))&gt;=25,"Sim",IF((VLOOKUP(F985,Auxiliar!$J$1:$K$6,2,FALSE)+VLOOKUP(G985,Auxiliar!$M$1:$N$5,2,FALSE)+VLOOKUP(H985,Auxiliar!$P$1:$Q$5,2,FALSE)+VLOOKUP(I985,Auxiliar!$S$1:$T$4,2,FALSE)+VLOOKUP(J985,Auxiliar!$V$1:$W$5,2,FALSE))&gt;=23.5,"Avaliar","Não")),"")</f>
        <v/>
      </c>
      <c r="U985" s="7" t="str">
        <f t="shared" si="15"/>
        <v/>
      </c>
    </row>
    <row r="986" spans="1:21" x14ac:dyDescent="0.25">
      <c r="A986" s="7">
        <v>984</v>
      </c>
      <c r="B986" s="7" t="str">
        <f>IF('5. Map Processos'!B986="","",'5. Map Processos'!B986)</f>
        <v/>
      </c>
      <c r="C986" s="7" t="str">
        <f>IF('5. Map Processos'!C986="","",'5. Map Processos'!C986)</f>
        <v/>
      </c>
      <c r="D986" s="7" t="str">
        <f>IF('5. Map Processos'!E986="","",'5. Map Processos'!E986)</f>
        <v/>
      </c>
      <c r="E986" s="7" t="str">
        <f>IF('5. Map Processos'!I986="","",'5. Map Processos'!I986)</f>
        <v/>
      </c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7" t="str">
        <f>IFERROR(IF((VLOOKUP(F986,Auxiliar!$J$1:$K$6,2,FALSE)+VLOOKUP(G986,Auxiliar!$M$1:$N$5,2,FALSE)+VLOOKUP(H986,Auxiliar!$P$1:$Q$5,2,FALSE)+VLOOKUP(I986,Auxiliar!$S$1:$T$4,2,FALSE)+VLOOKUP(J986,Auxiliar!$V$1:$W$5,2,FALSE))&gt;=25,"Sim",IF((VLOOKUP(F986,Auxiliar!$J$1:$K$6,2,FALSE)+VLOOKUP(G986,Auxiliar!$M$1:$N$5,2,FALSE)+VLOOKUP(H986,Auxiliar!$P$1:$Q$5,2,FALSE)+VLOOKUP(I986,Auxiliar!$S$1:$T$4,2,FALSE)+VLOOKUP(J986,Auxiliar!$V$1:$W$5,2,FALSE))&gt;=23.5,"Avaliar","Não")),"")</f>
        <v/>
      </c>
      <c r="U986" s="7" t="str">
        <f t="shared" si="15"/>
        <v/>
      </c>
    </row>
    <row r="987" spans="1:21" x14ac:dyDescent="0.25">
      <c r="A987" s="7">
        <v>985</v>
      </c>
      <c r="B987" s="7" t="str">
        <f>IF('5. Map Processos'!B987="","",'5. Map Processos'!B987)</f>
        <v/>
      </c>
      <c r="C987" s="7" t="str">
        <f>IF('5. Map Processos'!C987="","",'5. Map Processos'!C987)</f>
        <v/>
      </c>
      <c r="D987" s="7" t="str">
        <f>IF('5. Map Processos'!E987="","",'5. Map Processos'!E987)</f>
        <v/>
      </c>
      <c r="E987" s="7" t="str">
        <f>IF('5. Map Processos'!I987="","",'5. Map Processos'!I987)</f>
        <v/>
      </c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7" t="str">
        <f>IFERROR(IF((VLOOKUP(F987,Auxiliar!$J$1:$K$6,2,FALSE)+VLOOKUP(G987,Auxiliar!$M$1:$N$5,2,FALSE)+VLOOKUP(H987,Auxiliar!$P$1:$Q$5,2,FALSE)+VLOOKUP(I987,Auxiliar!$S$1:$T$4,2,FALSE)+VLOOKUP(J987,Auxiliar!$V$1:$W$5,2,FALSE))&gt;=25,"Sim",IF((VLOOKUP(F987,Auxiliar!$J$1:$K$6,2,FALSE)+VLOOKUP(G987,Auxiliar!$M$1:$N$5,2,FALSE)+VLOOKUP(H987,Auxiliar!$P$1:$Q$5,2,FALSE)+VLOOKUP(I987,Auxiliar!$S$1:$T$4,2,FALSE)+VLOOKUP(J987,Auxiliar!$V$1:$W$5,2,FALSE))&gt;=23.5,"Avaliar","Não")),"")</f>
        <v/>
      </c>
      <c r="U987" s="7" t="str">
        <f t="shared" si="15"/>
        <v/>
      </c>
    </row>
    <row r="988" spans="1:21" x14ac:dyDescent="0.25">
      <c r="A988" s="7">
        <v>986</v>
      </c>
      <c r="B988" s="7" t="str">
        <f>IF('5. Map Processos'!B988="","",'5. Map Processos'!B988)</f>
        <v/>
      </c>
      <c r="C988" s="7" t="str">
        <f>IF('5. Map Processos'!C988="","",'5. Map Processos'!C988)</f>
        <v/>
      </c>
      <c r="D988" s="7" t="str">
        <f>IF('5. Map Processos'!E988="","",'5. Map Processos'!E988)</f>
        <v/>
      </c>
      <c r="E988" s="7" t="str">
        <f>IF('5. Map Processos'!I988="","",'5. Map Processos'!I988)</f>
        <v/>
      </c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7" t="str">
        <f>IFERROR(IF((VLOOKUP(F988,Auxiliar!$J$1:$K$6,2,FALSE)+VLOOKUP(G988,Auxiliar!$M$1:$N$5,2,FALSE)+VLOOKUP(H988,Auxiliar!$P$1:$Q$5,2,FALSE)+VLOOKUP(I988,Auxiliar!$S$1:$T$4,2,FALSE)+VLOOKUP(J988,Auxiliar!$V$1:$W$5,2,FALSE))&gt;=25,"Sim",IF((VLOOKUP(F988,Auxiliar!$J$1:$K$6,2,FALSE)+VLOOKUP(G988,Auxiliar!$M$1:$N$5,2,FALSE)+VLOOKUP(H988,Auxiliar!$P$1:$Q$5,2,FALSE)+VLOOKUP(I988,Auxiliar!$S$1:$T$4,2,FALSE)+VLOOKUP(J988,Auxiliar!$V$1:$W$5,2,FALSE))&gt;=23.5,"Avaliar","Não")),"")</f>
        <v/>
      </c>
      <c r="U988" s="7" t="str">
        <f t="shared" si="15"/>
        <v/>
      </c>
    </row>
    <row r="989" spans="1:21" x14ac:dyDescent="0.25">
      <c r="A989" s="7">
        <v>987</v>
      </c>
      <c r="B989" s="7" t="str">
        <f>IF('5. Map Processos'!B989="","",'5. Map Processos'!B989)</f>
        <v/>
      </c>
      <c r="C989" s="7" t="str">
        <f>IF('5. Map Processos'!C989="","",'5. Map Processos'!C989)</f>
        <v/>
      </c>
      <c r="D989" s="7" t="str">
        <f>IF('5. Map Processos'!E989="","",'5. Map Processos'!E989)</f>
        <v/>
      </c>
      <c r="E989" s="7" t="str">
        <f>IF('5. Map Processos'!I989="","",'5. Map Processos'!I989)</f>
        <v/>
      </c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7" t="str">
        <f>IFERROR(IF((VLOOKUP(F989,Auxiliar!$J$1:$K$6,2,FALSE)+VLOOKUP(G989,Auxiliar!$M$1:$N$5,2,FALSE)+VLOOKUP(H989,Auxiliar!$P$1:$Q$5,2,FALSE)+VLOOKUP(I989,Auxiliar!$S$1:$T$4,2,FALSE)+VLOOKUP(J989,Auxiliar!$V$1:$W$5,2,FALSE))&gt;=25,"Sim",IF((VLOOKUP(F989,Auxiliar!$J$1:$K$6,2,FALSE)+VLOOKUP(G989,Auxiliar!$M$1:$N$5,2,FALSE)+VLOOKUP(H989,Auxiliar!$P$1:$Q$5,2,FALSE)+VLOOKUP(I989,Auxiliar!$S$1:$T$4,2,FALSE)+VLOOKUP(J989,Auxiliar!$V$1:$W$5,2,FALSE))&gt;=23.5,"Avaliar","Não")),"")</f>
        <v/>
      </c>
      <c r="U989" s="7" t="str">
        <f t="shared" si="15"/>
        <v/>
      </c>
    </row>
    <row r="990" spans="1:21" x14ac:dyDescent="0.25">
      <c r="A990" s="7">
        <v>988</v>
      </c>
      <c r="B990" s="7" t="str">
        <f>IF('5. Map Processos'!B990="","",'5. Map Processos'!B990)</f>
        <v/>
      </c>
      <c r="C990" s="7" t="str">
        <f>IF('5. Map Processos'!C990="","",'5. Map Processos'!C990)</f>
        <v/>
      </c>
      <c r="D990" s="7" t="str">
        <f>IF('5. Map Processos'!E990="","",'5. Map Processos'!E990)</f>
        <v/>
      </c>
      <c r="E990" s="7" t="str">
        <f>IF('5. Map Processos'!I990="","",'5. Map Processos'!I990)</f>
        <v/>
      </c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7" t="str">
        <f>IFERROR(IF((VLOOKUP(F990,Auxiliar!$J$1:$K$6,2,FALSE)+VLOOKUP(G990,Auxiliar!$M$1:$N$5,2,FALSE)+VLOOKUP(H990,Auxiliar!$P$1:$Q$5,2,FALSE)+VLOOKUP(I990,Auxiliar!$S$1:$T$4,2,FALSE)+VLOOKUP(J990,Auxiliar!$V$1:$W$5,2,FALSE))&gt;=25,"Sim",IF((VLOOKUP(F990,Auxiliar!$J$1:$K$6,2,FALSE)+VLOOKUP(G990,Auxiliar!$M$1:$N$5,2,FALSE)+VLOOKUP(H990,Auxiliar!$P$1:$Q$5,2,FALSE)+VLOOKUP(I990,Auxiliar!$S$1:$T$4,2,FALSE)+VLOOKUP(J990,Auxiliar!$V$1:$W$5,2,FALSE))&gt;=23.5,"Avaliar","Não")),"")</f>
        <v/>
      </c>
      <c r="U990" s="7" t="str">
        <f t="shared" si="15"/>
        <v/>
      </c>
    </row>
    <row r="991" spans="1:21" x14ac:dyDescent="0.25">
      <c r="A991" s="7">
        <v>989</v>
      </c>
      <c r="B991" s="7" t="str">
        <f>IF('5. Map Processos'!B991="","",'5. Map Processos'!B991)</f>
        <v/>
      </c>
      <c r="C991" s="7" t="str">
        <f>IF('5. Map Processos'!C991="","",'5. Map Processos'!C991)</f>
        <v/>
      </c>
      <c r="D991" s="7" t="str">
        <f>IF('5. Map Processos'!E991="","",'5. Map Processos'!E991)</f>
        <v/>
      </c>
      <c r="E991" s="7" t="str">
        <f>IF('5. Map Processos'!I991="","",'5. Map Processos'!I991)</f>
        <v/>
      </c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7" t="str">
        <f>IFERROR(IF((VLOOKUP(F991,Auxiliar!$J$1:$K$6,2,FALSE)+VLOOKUP(G991,Auxiliar!$M$1:$N$5,2,FALSE)+VLOOKUP(H991,Auxiliar!$P$1:$Q$5,2,FALSE)+VLOOKUP(I991,Auxiliar!$S$1:$T$4,2,FALSE)+VLOOKUP(J991,Auxiliar!$V$1:$W$5,2,FALSE))&gt;=25,"Sim",IF((VLOOKUP(F991,Auxiliar!$J$1:$K$6,2,FALSE)+VLOOKUP(G991,Auxiliar!$M$1:$N$5,2,FALSE)+VLOOKUP(H991,Auxiliar!$P$1:$Q$5,2,FALSE)+VLOOKUP(I991,Auxiliar!$S$1:$T$4,2,FALSE)+VLOOKUP(J991,Auxiliar!$V$1:$W$5,2,FALSE))&gt;=23.5,"Avaliar","Não")),"")</f>
        <v/>
      </c>
      <c r="U991" s="7" t="str">
        <f t="shared" si="15"/>
        <v/>
      </c>
    </row>
    <row r="992" spans="1:21" x14ac:dyDescent="0.25">
      <c r="A992" s="7">
        <v>990</v>
      </c>
      <c r="B992" s="7" t="str">
        <f>IF('5. Map Processos'!B992="","",'5. Map Processos'!B992)</f>
        <v/>
      </c>
      <c r="C992" s="7" t="str">
        <f>IF('5. Map Processos'!C992="","",'5. Map Processos'!C992)</f>
        <v/>
      </c>
      <c r="D992" s="7" t="str">
        <f>IF('5. Map Processos'!E992="","",'5. Map Processos'!E992)</f>
        <v/>
      </c>
      <c r="E992" s="7" t="str">
        <f>IF('5. Map Processos'!I992="","",'5. Map Processos'!I992)</f>
        <v/>
      </c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7" t="str">
        <f>IFERROR(IF((VLOOKUP(F992,Auxiliar!$J$1:$K$6,2,FALSE)+VLOOKUP(G992,Auxiliar!$M$1:$N$5,2,FALSE)+VLOOKUP(H992,Auxiliar!$P$1:$Q$5,2,FALSE)+VLOOKUP(I992,Auxiliar!$S$1:$T$4,2,FALSE)+VLOOKUP(J992,Auxiliar!$V$1:$W$5,2,FALSE))&gt;=25,"Sim",IF((VLOOKUP(F992,Auxiliar!$J$1:$K$6,2,FALSE)+VLOOKUP(G992,Auxiliar!$M$1:$N$5,2,FALSE)+VLOOKUP(H992,Auxiliar!$P$1:$Q$5,2,FALSE)+VLOOKUP(I992,Auxiliar!$S$1:$T$4,2,FALSE)+VLOOKUP(J992,Auxiliar!$V$1:$W$5,2,FALSE))&gt;=23.5,"Avaliar","Não")),"")</f>
        <v/>
      </c>
      <c r="U992" s="7" t="str">
        <f t="shared" si="15"/>
        <v/>
      </c>
    </row>
    <row r="993" spans="1:21" x14ac:dyDescent="0.25">
      <c r="A993" s="7">
        <v>991</v>
      </c>
      <c r="B993" s="7" t="str">
        <f>IF('5. Map Processos'!B993="","",'5. Map Processos'!B993)</f>
        <v/>
      </c>
      <c r="C993" s="7" t="str">
        <f>IF('5. Map Processos'!C993="","",'5. Map Processos'!C993)</f>
        <v/>
      </c>
      <c r="D993" s="7" t="str">
        <f>IF('5. Map Processos'!E993="","",'5. Map Processos'!E993)</f>
        <v/>
      </c>
      <c r="E993" s="7" t="str">
        <f>IF('5. Map Processos'!I993="","",'5. Map Processos'!I993)</f>
        <v/>
      </c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7" t="str">
        <f>IFERROR(IF((VLOOKUP(F993,Auxiliar!$J$1:$K$6,2,FALSE)+VLOOKUP(G993,Auxiliar!$M$1:$N$5,2,FALSE)+VLOOKUP(H993,Auxiliar!$P$1:$Q$5,2,FALSE)+VLOOKUP(I993,Auxiliar!$S$1:$T$4,2,FALSE)+VLOOKUP(J993,Auxiliar!$V$1:$W$5,2,FALSE))&gt;=25,"Sim",IF((VLOOKUP(F993,Auxiliar!$J$1:$K$6,2,FALSE)+VLOOKUP(G993,Auxiliar!$M$1:$N$5,2,FALSE)+VLOOKUP(H993,Auxiliar!$P$1:$Q$5,2,FALSE)+VLOOKUP(I993,Auxiliar!$S$1:$T$4,2,FALSE)+VLOOKUP(J993,Auxiliar!$V$1:$W$5,2,FALSE))&gt;=23.5,"Avaliar","Não")),"")</f>
        <v/>
      </c>
      <c r="U993" s="7" t="str">
        <f t="shared" si="15"/>
        <v/>
      </c>
    </row>
    <row r="994" spans="1:21" x14ac:dyDescent="0.25">
      <c r="A994" s="7">
        <v>992</v>
      </c>
      <c r="B994" s="7" t="str">
        <f>IF('5. Map Processos'!B994="","",'5. Map Processos'!B994)</f>
        <v/>
      </c>
      <c r="C994" s="7" t="str">
        <f>IF('5. Map Processos'!C994="","",'5. Map Processos'!C994)</f>
        <v/>
      </c>
      <c r="D994" s="7" t="str">
        <f>IF('5. Map Processos'!E994="","",'5. Map Processos'!E994)</f>
        <v/>
      </c>
      <c r="E994" s="7" t="str">
        <f>IF('5. Map Processos'!I994="","",'5. Map Processos'!I994)</f>
        <v/>
      </c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7" t="str">
        <f>IFERROR(IF((VLOOKUP(F994,Auxiliar!$J$1:$K$6,2,FALSE)+VLOOKUP(G994,Auxiliar!$M$1:$N$5,2,FALSE)+VLOOKUP(H994,Auxiliar!$P$1:$Q$5,2,FALSE)+VLOOKUP(I994,Auxiliar!$S$1:$T$4,2,FALSE)+VLOOKUP(J994,Auxiliar!$V$1:$W$5,2,FALSE))&gt;=25,"Sim",IF((VLOOKUP(F994,Auxiliar!$J$1:$K$6,2,FALSE)+VLOOKUP(G994,Auxiliar!$M$1:$N$5,2,FALSE)+VLOOKUP(H994,Auxiliar!$P$1:$Q$5,2,FALSE)+VLOOKUP(I994,Auxiliar!$S$1:$T$4,2,FALSE)+VLOOKUP(J994,Auxiliar!$V$1:$W$5,2,FALSE))&gt;=23.5,"Avaliar","Não")),"")</f>
        <v/>
      </c>
      <c r="U994" s="7" t="str">
        <f t="shared" si="15"/>
        <v/>
      </c>
    </row>
    <row r="995" spans="1:21" x14ac:dyDescent="0.25">
      <c r="A995" s="7">
        <v>993</v>
      </c>
      <c r="B995" s="7" t="str">
        <f>IF('5. Map Processos'!B995="","",'5. Map Processos'!B995)</f>
        <v/>
      </c>
      <c r="C995" s="7" t="str">
        <f>IF('5. Map Processos'!C995="","",'5. Map Processos'!C995)</f>
        <v/>
      </c>
      <c r="D995" s="7" t="str">
        <f>IF('5. Map Processos'!E995="","",'5. Map Processos'!E995)</f>
        <v/>
      </c>
      <c r="E995" s="7" t="str">
        <f>IF('5. Map Processos'!I995="","",'5. Map Processos'!I995)</f>
        <v/>
      </c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7" t="str">
        <f>IFERROR(IF((VLOOKUP(F995,Auxiliar!$J$1:$K$6,2,FALSE)+VLOOKUP(G995,Auxiliar!$M$1:$N$5,2,FALSE)+VLOOKUP(H995,Auxiliar!$P$1:$Q$5,2,FALSE)+VLOOKUP(I995,Auxiliar!$S$1:$T$4,2,FALSE)+VLOOKUP(J995,Auxiliar!$V$1:$W$5,2,FALSE))&gt;=25,"Sim",IF((VLOOKUP(F995,Auxiliar!$J$1:$K$6,2,FALSE)+VLOOKUP(G995,Auxiliar!$M$1:$N$5,2,FALSE)+VLOOKUP(H995,Auxiliar!$P$1:$Q$5,2,FALSE)+VLOOKUP(I995,Auxiliar!$S$1:$T$4,2,FALSE)+VLOOKUP(J995,Auxiliar!$V$1:$W$5,2,FALSE))&gt;=23.5,"Avaliar","Não")),"")</f>
        <v/>
      </c>
      <c r="U995" s="7" t="str">
        <f t="shared" si="15"/>
        <v/>
      </c>
    </row>
    <row r="996" spans="1:21" x14ac:dyDescent="0.25">
      <c r="A996" s="7">
        <v>994</v>
      </c>
      <c r="B996" s="7" t="str">
        <f>IF('5. Map Processos'!B996="","",'5. Map Processos'!B996)</f>
        <v/>
      </c>
      <c r="C996" s="7" t="str">
        <f>IF('5. Map Processos'!C996="","",'5. Map Processos'!C996)</f>
        <v/>
      </c>
      <c r="D996" s="7" t="str">
        <f>IF('5. Map Processos'!E996="","",'5. Map Processos'!E996)</f>
        <v/>
      </c>
      <c r="E996" s="7" t="str">
        <f>IF('5. Map Processos'!I996="","",'5. Map Processos'!I996)</f>
        <v/>
      </c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7" t="str">
        <f>IFERROR(IF((VLOOKUP(F996,Auxiliar!$J$1:$K$6,2,FALSE)+VLOOKUP(G996,Auxiliar!$M$1:$N$5,2,FALSE)+VLOOKUP(H996,Auxiliar!$P$1:$Q$5,2,FALSE)+VLOOKUP(I996,Auxiliar!$S$1:$T$4,2,FALSE)+VLOOKUP(J996,Auxiliar!$V$1:$W$5,2,FALSE))&gt;=25,"Sim",IF((VLOOKUP(F996,Auxiliar!$J$1:$K$6,2,FALSE)+VLOOKUP(G996,Auxiliar!$M$1:$N$5,2,FALSE)+VLOOKUP(H996,Auxiliar!$P$1:$Q$5,2,FALSE)+VLOOKUP(I996,Auxiliar!$S$1:$T$4,2,FALSE)+VLOOKUP(J996,Auxiliar!$V$1:$W$5,2,FALSE))&gt;=23.5,"Avaliar","Não")),"")</f>
        <v/>
      </c>
      <c r="U996" s="7" t="str">
        <f t="shared" si="15"/>
        <v/>
      </c>
    </row>
    <row r="997" spans="1:21" x14ac:dyDescent="0.25">
      <c r="A997" s="7">
        <v>995</v>
      </c>
      <c r="B997" s="7" t="str">
        <f>IF('5. Map Processos'!B997="","",'5. Map Processos'!B997)</f>
        <v/>
      </c>
      <c r="C997" s="7" t="str">
        <f>IF('5. Map Processos'!C997="","",'5. Map Processos'!C997)</f>
        <v/>
      </c>
      <c r="D997" s="7" t="str">
        <f>IF('5. Map Processos'!E997="","",'5. Map Processos'!E997)</f>
        <v/>
      </c>
      <c r="E997" s="7" t="str">
        <f>IF('5. Map Processos'!I997="","",'5. Map Processos'!I997)</f>
        <v/>
      </c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7" t="str">
        <f>IFERROR(IF((VLOOKUP(F997,Auxiliar!$J$1:$K$6,2,FALSE)+VLOOKUP(G997,Auxiliar!$M$1:$N$5,2,FALSE)+VLOOKUP(H997,Auxiliar!$P$1:$Q$5,2,FALSE)+VLOOKUP(I997,Auxiliar!$S$1:$T$4,2,FALSE)+VLOOKUP(J997,Auxiliar!$V$1:$W$5,2,FALSE))&gt;=25,"Sim",IF((VLOOKUP(F997,Auxiliar!$J$1:$K$6,2,FALSE)+VLOOKUP(G997,Auxiliar!$M$1:$N$5,2,FALSE)+VLOOKUP(H997,Auxiliar!$P$1:$Q$5,2,FALSE)+VLOOKUP(I997,Auxiliar!$S$1:$T$4,2,FALSE)+VLOOKUP(J997,Auxiliar!$V$1:$W$5,2,FALSE))&gt;=23.5,"Avaliar","Não")),"")</f>
        <v/>
      </c>
      <c r="U997" s="7" t="str">
        <f t="shared" si="15"/>
        <v/>
      </c>
    </row>
    <row r="998" spans="1:21" x14ac:dyDescent="0.25">
      <c r="A998" s="7">
        <v>996</v>
      </c>
      <c r="B998" s="7" t="str">
        <f>IF('5. Map Processos'!B998="","",'5. Map Processos'!B998)</f>
        <v/>
      </c>
      <c r="C998" s="7" t="str">
        <f>IF('5. Map Processos'!C998="","",'5. Map Processos'!C998)</f>
        <v/>
      </c>
      <c r="D998" s="7" t="str">
        <f>IF('5. Map Processos'!E998="","",'5. Map Processos'!E998)</f>
        <v/>
      </c>
      <c r="E998" s="7" t="str">
        <f>IF('5. Map Processos'!I998="","",'5. Map Processos'!I998)</f>
        <v/>
      </c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7" t="str">
        <f>IFERROR(IF((VLOOKUP(F998,Auxiliar!$J$1:$K$6,2,FALSE)+VLOOKUP(G998,Auxiliar!$M$1:$N$5,2,FALSE)+VLOOKUP(H998,Auxiliar!$P$1:$Q$5,2,FALSE)+VLOOKUP(I998,Auxiliar!$S$1:$T$4,2,FALSE)+VLOOKUP(J998,Auxiliar!$V$1:$W$5,2,FALSE))&gt;=25,"Sim",IF((VLOOKUP(F998,Auxiliar!$J$1:$K$6,2,FALSE)+VLOOKUP(G998,Auxiliar!$M$1:$N$5,2,FALSE)+VLOOKUP(H998,Auxiliar!$P$1:$Q$5,2,FALSE)+VLOOKUP(I998,Auxiliar!$S$1:$T$4,2,FALSE)+VLOOKUP(J998,Auxiliar!$V$1:$W$5,2,FALSE))&gt;=23.5,"Avaliar","Não")),"")</f>
        <v/>
      </c>
      <c r="U998" s="7" t="str">
        <f t="shared" si="15"/>
        <v/>
      </c>
    </row>
    <row r="999" spans="1:21" x14ac:dyDescent="0.25">
      <c r="A999" s="7">
        <v>997</v>
      </c>
      <c r="B999" s="7" t="str">
        <f>IF('5. Map Processos'!B999="","",'5. Map Processos'!B999)</f>
        <v/>
      </c>
      <c r="C999" s="7" t="str">
        <f>IF('5. Map Processos'!C999="","",'5. Map Processos'!C999)</f>
        <v/>
      </c>
      <c r="D999" s="7" t="str">
        <f>IF('5. Map Processos'!E999="","",'5. Map Processos'!E999)</f>
        <v/>
      </c>
      <c r="E999" s="7" t="str">
        <f>IF('5. Map Processos'!I999="","",'5. Map Processos'!I999)</f>
        <v/>
      </c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7" t="str">
        <f>IFERROR(IF((VLOOKUP(F999,Auxiliar!$J$1:$K$6,2,FALSE)+VLOOKUP(G999,Auxiliar!$M$1:$N$5,2,FALSE)+VLOOKUP(H999,Auxiliar!$P$1:$Q$5,2,FALSE)+VLOOKUP(I999,Auxiliar!$S$1:$T$4,2,FALSE)+VLOOKUP(J999,Auxiliar!$V$1:$W$5,2,FALSE))&gt;=25,"Sim",IF((VLOOKUP(F999,Auxiliar!$J$1:$K$6,2,FALSE)+VLOOKUP(G999,Auxiliar!$M$1:$N$5,2,FALSE)+VLOOKUP(H999,Auxiliar!$P$1:$Q$5,2,FALSE)+VLOOKUP(I999,Auxiliar!$S$1:$T$4,2,FALSE)+VLOOKUP(J999,Auxiliar!$V$1:$W$5,2,FALSE))&gt;=23.5,"Avaliar","Não")),"")</f>
        <v/>
      </c>
      <c r="U999" s="7" t="str">
        <f t="shared" si="15"/>
        <v/>
      </c>
    </row>
    <row r="1000" spans="1:21" x14ac:dyDescent="0.25">
      <c r="A1000" s="7">
        <v>998</v>
      </c>
      <c r="B1000" s="7" t="str">
        <f>IF('5. Map Processos'!B1000="","",'5. Map Processos'!B1000)</f>
        <v/>
      </c>
      <c r="C1000" s="7" t="str">
        <f>IF('5. Map Processos'!C1000="","",'5. Map Processos'!C1000)</f>
        <v/>
      </c>
      <c r="D1000" s="7" t="str">
        <f>IF('5. Map Processos'!E1000="","",'5. Map Processos'!E1000)</f>
        <v/>
      </c>
      <c r="E1000" s="7" t="str">
        <f>IF('5. Map Processos'!I1000="","",'5. Map Processos'!I1000)</f>
        <v/>
      </c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7" t="str">
        <f>IFERROR(IF((VLOOKUP(F1000,Auxiliar!$J$1:$K$6,2,FALSE)+VLOOKUP(G1000,Auxiliar!$M$1:$N$5,2,FALSE)+VLOOKUP(H1000,Auxiliar!$P$1:$Q$5,2,FALSE)+VLOOKUP(I1000,Auxiliar!$S$1:$T$4,2,FALSE)+VLOOKUP(J1000,Auxiliar!$V$1:$W$5,2,FALSE))&gt;=25,"Sim",IF((VLOOKUP(F1000,Auxiliar!$J$1:$K$6,2,FALSE)+VLOOKUP(G1000,Auxiliar!$M$1:$N$5,2,FALSE)+VLOOKUP(H1000,Auxiliar!$P$1:$Q$5,2,FALSE)+VLOOKUP(I1000,Auxiliar!$S$1:$T$4,2,FALSE)+VLOOKUP(J1000,Auxiliar!$V$1:$W$5,2,FALSE))&gt;=23.5,"Avaliar","Não")),"")</f>
        <v/>
      </c>
      <c r="U1000" s="7" t="str">
        <f t="shared" si="15"/>
        <v/>
      </c>
    </row>
    <row r="1001" spans="1:21" x14ac:dyDescent="0.25">
      <c r="A1001" s="7">
        <v>999</v>
      </c>
      <c r="B1001" s="7" t="str">
        <f>IF('5. Map Processos'!B1001="","",'5. Map Processos'!B1001)</f>
        <v/>
      </c>
      <c r="C1001" s="7" t="str">
        <f>IF('5. Map Processos'!C1001="","",'5. Map Processos'!C1001)</f>
        <v/>
      </c>
      <c r="D1001" s="7" t="str">
        <f>IF('5. Map Processos'!E1001="","",'5. Map Processos'!E1001)</f>
        <v/>
      </c>
      <c r="E1001" s="7" t="str">
        <f>IF('5. Map Processos'!I1001="","",'5. Map Processos'!I1001)</f>
        <v/>
      </c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7" t="str">
        <f>IFERROR(IF((VLOOKUP(F1001,Auxiliar!$J$1:$K$6,2,FALSE)+VLOOKUP(G1001,Auxiliar!$M$1:$N$5,2,FALSE)+VLOOKUP(H1001,Auxiliar!$P$1:$Q$5,2,FALSE)+VLOOKUP(I1001,Auxiliar!$S$1:$T$4,2,FALSE)+VLOOKUP(J1001,Auxiliar!$V$1:$W$5,2,FALSE))&gt;=25,"Sim",IF((VLOOKUP(F1001,Auxiliar!$J$1:$K$6,2,FALSE)+VLOOKUP(G1001,Auxiliar!$M$1:$N$5,2,FALSE)+VLOOKUP(H1001,Auxiliar!$P$1:$Q$5,2,FALSE)+VLOOKUP(I1001,Auxiliar!$S$1:$T$4,2,FALSE)+VLOOKUP(J1001,Auxiliar!$V$1:$W$5,2,FALSE))&gt;=23.5,"Avaliar","Não")),"")</f>
        <v/>
      </c>
      <c r="U1001" s="7" t="str">
        <f t="shared" si="15"/>
        <v/>
      </c>
    </row>
    <row r="1002" spans="1:21" x14ac:dyDescent="0.25">
      <c r="A1002" s="7">
        <v>1000</v>
      </c>
      <c r="B1002" s="7" t="str">
        <f>IF('5. Map Processos'!B1002="","",'5. Map Processos'!B1002)</f>
        <v/>
      </c>
      <c r="C1002" s="7" t="str">
        <f>IF('5. Map Processos'!C1002="","",'5. Map Processos'!C1002)</f>
        <v/>
      </c>
      <c r="D1002" s="7" t="str">
        <f>IF('5. Map Processos'!E1002="","",'5. Map Processos'!E1002)</f>
        <v/>
      </c>
      <c r="E1002" s="7" t="str">
        <f>IF('5. Map Processos'!I1002="","",'5. Map Processos'!I1002)</f>
        <v/>
      </c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7" t="str">
        <f>IFERROR(IF((VLOOKUP(F1002,Auxiliar!$J$1:$K$6,2,FALSE)+VLOOKUP(G1002,Auxiliar!$M$1:$N$5,2,FALSE)+VLOOKUP(H1002,Auxiliar!$P$1:$Q$5,2,FALSE)+VLOOKUP(I1002,Auxiliar!$S$1:$T$4,2,FALSE)+VLOOKUP(J1002,Auxiliar!$V$1:$W$5,2,FALSE))&gt;=25,"Sim",IF((VLOOKUP(F1002,Auxiliar!$J$1:$K$6,2,FALSE)+VLOOKUP(G1002,Auxiliar!$M$1:$N$5,2,FALSE)+VLOOKUP(H1002,Auxiliar!$P$1:$Q$5,2,FALSE)+VLOOKUP(I1002,Auxiliar!$S$1:$T$4,2,FALSE)+VLOOKUP(J1002,Auxiliar!$V$1:$W$5,2,FALSE))&gt;=23.5,"Avaliar","Não")),"")</f>
        <v/>
      </c>
      <c r="U1002" s="7" t="str">
        <f t="shared" si="15"/>
        <v/>
      </c>
    </row>
  </sheetData>
  <sheetProtection sheet="1" objects="1" scenarios="1" formatCells="0" formatColumns="0" formatRows="0" sort="0" autoFilter="0" pivotTables="0"/>
  <autoFilter ref="A2:U2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Auxiliar!$A$1:$A$2</xm:f>
          </x14:formula1>
          <xm:sqref>K3:S1048576</xm:sqref>
        </x14:dataValidation>
        <x14:dataValidation type="list" allowBlank="1" showInputMessage="1" showErrorMessage="1">
          <x14:formula1>
            <xm:f>Auxiliar!$J$1:$J$6</xm:f>
          </x14:formula1>
          <xm:sqref>F3:F1048576</xm:sqref>
        </x14:dataValidation>
        <x14:dataValidation type="list" allowBlank="1" showInputMessage="1" showErrorMessage="1">
          <x14:formula1>
            <xm:f>Auxiliar!$M$1:$M$5</xm:f>
          </x14:formula1>
          <xm:sqref>G3:G1048576</xm:sqref>
        </x14:dataValidation>
        <x14:dataValidation type="list" allowBlank="1" showInputMessage="1" showErrorMessage="1">
          <x14:formula1>
            <xm:f>Auxiliar!$P$1:$P$5</xm:f>
          </x14:formula1>
          <xm:sqref>H3:H1048576</xm:sqref>
        </x14:dataValidation>
        <x14:dataValidation type="list" allowBlank="1" showInputMessage="1" showErrorMessage="1">
          <x14:formula1>
            <xm:f>Auxiliar!$S$1:$S$4</xm:f>
          </x14:formula1>
          <xm:sqref>I3:I1048576</xm:sqref>
        </x14:dataValidation>
        <x14:dataValidation type="list" allowBlank="1" showInputMessage="1" showErrorMessage="1">
          <x14:formula1>
            <xm:f>Auxiliar!$V$1:$V$5</xm:f>
          </x14:formula1>
          <xm:sqref>J3:J1048576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1002"/>
  <sheetViews>
    <sheetView showGridLines="0" zoomScaleNormal="100" workbookViewId="0">
      <pane ySplit="2" topLeftCell="A3" activePane="bottomLeft" state="frozen"/>
      <selection pane="bottomLeft" activeCell="B3" sqref="B3"/>
    </sheetView>
  </sheetViews>
  <sheetFormatPr defaultColWidth="0" defaultRowHeight="15" x14ac:dyDescent="0.25"/>
  <cols>
    <col min="1" max="1" width="5.42578125" style="20" bestFit="1" customWidth="1"/>
    <col min="2" max="2" width="14.42578125" style="20" customWidth="1"/>
    <col min="3" max="4" width="31.42578125" style="20" customWidth="1"/>
    <col min="5" max="5" width="14.28515625" style="20" customWidth="1"/>
    <col min="6" max="8" width="40.7109375" style="20" customWidth="1"/>
    <col min="9" max="9" width="3.140625" style="1" customWidth="1"/>
    <col min="10" max="10" width="0" style="1" hidden="1" customWidth="1"/>
    <col min="11" max="16384" width="14.42578125" style="1" hidden="1"/>
  </cols>
  <sheetData>
    <row r="1" spans="1:8" ht="16.5" x14ac:dyDescent="0.25">
      <c r="A1" s="9" t="s">
        <v>287</v>
      </c>
      <c r="B1" s="9" t="s">
        <v>301</v>
      </c>
      <c r="C1" s="9" t="s">
        <v>301</v>
      </c>
      <c r="D1" s="9" t="s">
        <v>301</v>
      </c>
      <c r="E1" s="9" t="s">
        <v>301</v>
      </c>
      <c r="F1" s="9" t="s">
        <v>288</v>
      </c>
      <c r="G1" s="9" t="s">
        <v>310</v>
      </c>
      <c r="H1" s="9" t="s">
        <v>288</v>
      </c>
    </row>
    <row r="2" spans="1:8" ht="45" x14ac:dyDescent="0.25">
      <c r="A2" s="4" t="s">
        <v>291</v>
      </c>
      <c r="B2" s="4" t="s">
        <v>292</v>
      </c>
      <c r="C2" s="4" t="s">
        <v>293</v>
      </c>
      <c r="D2" s="4" t="s">
        <v>295</v>
      </c>
      <c r="E2" s="4" t="s">
        <v>299</v>
      </c>
      <c r="F2" s="4" t="s">
        <v>327</v>
      </c>
      <c r="G2" s="4" t="s">
        <v>328</v>
      </c>
      <c r="H2" s="4" t="s">
        <v>329</v>
      </c>
    </row>
    <row r="3" spans="1:8" x14ac:dyDescent="0.25">
      <c r="A3" s="7">
        <v>1</v>
      </c>
      <c r="B3" s="7" t="str">
        <f>IF('5. Map Processos'!B3="","",'5. Map Processos'!B3)</f>
        <v/>
      </c>
      <c r="C3" s="7" t="str">
        <f>IF('5. Map Processos'!C3="","",'5. Map Processos'!C3)</f>
        <v/>
      </c>
      <c r="D3" s="7" t="str">
        <f>IF('5. Map Processos'!E3="","",'5. Map Processos'!E3)</f>
        <v/>
      </c>
      <c r="E3" s="7" t="str">
        <f>IF('5. Map Processos'!I3="","",'5. Map Processos'!I3)</f>
        <v/>
      </c>
      <c r="F3" s="21"/>
      <c r="G3" s="23"/>
      <c r="H3" s="21"/>
    </row>
    <row r="4" spans="1:8" x14ac:dyDescent="0.25">
      <c r="A4" s="7">
        <v>2</v>
      </c>
      <c r="B4" s="7" t="str">
        <f>IF('5. Map Processos'!B4="","",'5. Map Processos'!B4)</f>
        <v/>
      </c>
      <c r="C4" s="7" t="str">
        <f>IF('5. Map Processos'!C4="","",'5. Map Processos'!C4)</f>
        <v/>
      </c>
      <c r="D4" s="7" t="str">
        <f>IF('5. Map Processos'!E4="","",'5. Map Processos'!E4)</f>
        <v/>
      </c>
      <c r="E4" s="7" t="str">
        <f>IF('5. Map Processos'!I4="","",'5. Map Processos'!I4)</f>
        <v/>
      </c>
      <c r="F4" s="21"/>
      <c r="G4" s="23"/>
      <c r="H4" s="21"/>
    </row>
    <row r="5" spans="1:8" x14ac:dyDescent="0.25">
      <c r="A5" s="7">
        <v>3</v>
      </c>
      <c r="B5" s="7" t="str">
        <f>IF('5. Map Processos'!B5="","",'5. Map Processos'!B5)</f>
        <v/>
      </c>
      <c r="C5" s="7" t="str">
        <f>IF('5. Map Processos'!C5="","",'5. Map Processos'!C5)</f>
        <v/>
      </c>
      <c r="D5" s="7" t="str">
        <f>IF('5. Map Processos'!E5="","",'5. Map Processos'!E5)</f>
        <v/>
      </c>
      <c r="E5" s="7" t="str">
        <f>IF('5. Map Processos'!I5="","",'5. Map Processos'!I5)</f>
        <v/>
      </c>
      <c r="F5" s="21"/>
      <c r="G5" s="23"/>
      <c r="H5" s="21"/>
    </row>
    <row r="6" spans="1:8" x14ac:dyDescent="0.25">
      <c r="A6" s="7">
        <v>4</v>
      </c>
      <c r="B6" s="7" t="str">
        <f>IF('5. Map Processos'!B6="","",'5. Map Processos'!B6)</f>
        <v/>
      </c>
      <c r="C6" s="7" t="str">
        <f>IF('5. Map Processos'!C6="","",'5. Map Processos'!C6)</f>
        <v/>
      </c>
      <c r="D6" s="7" t="str">
        <f>IF('5. Map Processos'!E6="","",'5. Map Processos'!E6)</f>
        <v/>
      </c>
      <c r="E6" s="7" t="str">
        <f>IF('5. Map Processos'!I6="","",'5. Map Processos'!I6)</f>
        <v/>
      </c>
      <c r="F6" s="21"/>
      <c r="G6" s="23"/>
      <c r="H6" s="21"/>
    </row>
    <row r="7" spans="1:8" x14ac:dyDescent="0.25">
      <c r="A7" s="7">
        <v>5</v>
      </c>
      <c r="B7" s="7" t="str">
        <f>IF('5. Map Processos'!B7="","",'5. Map Processos'!B7)</f>
        <v/>
      </c>
      <c r="C7" s="7" t="str">
        <f>IF('5. Map Processos'!C7="","",'5. Map Processos'!C7)</f>
        <v/>
      </c>
      <c r="D7" s="7" t="str">
        <f>IF('5. Map Processos'!E7="","",'5. Map Processos'!E7)</f>
        <v/>
      </c>
      <c r="E7" s="7" t="str">
        <f>IF('5. Map Processos'!I7="","",'5. Map Processos'!I7)</f>
        <v/>
      </c>
      <c r="F7" s="21"/>
      <c r="G7" s="23"/>
      <c r="H7" s="21"/>
    </row>
    <row r="8" spans="1:8" x14ac:dyDescent="0.25">
      <c r="A8" s="7">
        <v>6</v>
      </c>
      <c r="B8" s="7" t="str">
        <f>IF('5. Map Processos'!B8="","",'5. Map Processos'!B8)</f>
        <v/>
      </c>
      <c r="C8" s="7" t="str">
        <f>IF('5. Map Processos'!C8="","",'5. Map Processos'!C8)</f>
        <v/>
      </c>
      <c r="D8" s="7" t="str">
        <f>IF('5. Map Processos'!E8="","",'5. Map Processos'!E8)</f>
        <v/>
      </c>
      <c r="E8" s="7" t="str">
        <f>IF('5. Map Processos'!I8="","",'5. Map Processos'!I8)</f>
        <v/>
      </c>
      <c r="F8" s="21"/>
      <c r="G8" s="23"/>
      <c r="H8" s="21"/>
    </row>
    <row r="9" spans="1:8" x14ac:dyDescent="0.25">
      <c r="A9" s="7">
        <v>7</v>
      </c>
      <c r="B9" s="7" t="str">
        <f>IF('5. Map Processos'!B9="","",'5. Map Processos'!B9)</f>
        <v/>
      </c>
      <c r="C9" s="7" t="str">
        <f>IF('5. Map Processos'!C9="","",'5. Map Processos'!C9)</f>
        <v/>
      </c>
      <c r="D9" s="7" t="str">
        <f>IF('5. Map Processos'!E9="","",'5. Map Processos'!E9)</f>
        <v/>
      </c>
      <c r="E9" s="7" t="str">
        <f>IF('5. Map Processos'!I9="","",'5. Map Processos'!I9)</f>
        <v/>
      </c>
      <c r="F9" s="21"/>
      <c r="G9" s="23"/>
      <c r="H9" s="21"/>
    </row>
    <row r="10" spans="1:8" x14ac:dyDescent="0.25">
      <c r="A10" s="7">
        <v>8</v>
      </c>
      <c r="B10" s="7" t="str">
        <f>IF('5. Map Processos'!B10="","",'5. Map Processos'!B10)</f>
        <v/>
      </c>
      <c r="C10" s="7" t="str">
        <f>IF('5. Map Processos'!C10="","",'5. Map Processos'!C10)</f>
        <v/>
      </c>
      <c r="D10" s="7" t="str">
        <f>IF('5. Map Processos'!E10="","",'5. Map Processos'!E10)</f>
        <v/>
      </c>
      <c r="E10" s="7" t="str">
        <f>IF('5. Map Processos'!I10="","",'5. Map Processos'!I10)</f>
        <v/>
      </c>
      <c r="F10" s="21"/>
      <c r="G10" s="23"/>
      <c r="H10" s="21"/>
    </row>
    <row r="11" spans="1:8" x14ac:dyDescent="0.25">
      <c r="A11" s="7">
        <v>9</v>
      </c>
      <c r="B11" s="7" t="str">
        <f>IF('5. Map Processos'!B11="","",'5. Map Processos'!B11)</f>
        <v/>
      </c>
      <c r="C11" s="7" t="str">
        <f>IF('5. Map Processos'!C11="","",'5. Map Processos'!C11)</f>
        <v/>
      </c>
      <c r="D11" s="7" t="str">
        <f>IF('5. Map Processos'!E11="","",'5. Map Processos'!E11)</f>
        <v/>
      </c>
      <c r="E11" s="7" t="str">
        <f>IF('5. Map Processos'!I11="","",'5. Map Processos'!I11)</f>
        <v/>
      </c>
      <c r="F11" s="21"/>
      <c r="G11" s="23"/>
      <c r="H11" s="21"/>
    </row>
    <row r="12" spans="1:8" x14ac:dyDescent="0.25">
      <c r="A12" s="7">
        <v>10</v>
      </c>
      <c r="B12" s="7" t="str">
        <f>IF('5. Map Processos'!B12="","",'5. Map Processos'!B12)</f>
        <v/>
      </c>
      <c r="C12" s="7" t="str">
        <f>IF('5. Map Processos'!C12="","",'5. Map Processos'!C12)</f>
        <v/>
      </c>
      <c r="D12" s="7" t="str">
        <f>IF('5. Map Processos'!E12="","",'5. Map Processos'!E12)</f>
        <v/>
      </c>
      <c r="E12" s="7" t="str">
        <f>IF('5. Map Processos'!I12="","",'5. Map Processos'!I12)</f>
        <v/>
      </c>
      <c r="F12" s="21"/>
      <c r="G12" s="23"/>
      <c r="H12" s="21"/>
    </row>
    <row r="13" spans="1:8" x14ac:dyDescent="0.25">
      <c r="A13" s="7">
        <v>11</v>
      </c>
      <c r="B13" s="7" t="str">
        <f>IF('5. Map Processos'!B13="","",'5. Map Processos'!B13)</f>
        <v/>
      </c>
      <c r="C13" s="7" t="str">
        <f>IF('5. Map Processos'!C13="","",'5. Map Processos'!C13)</f>
        <v/>
      </c>
      <c r="D13" s="7" t="str">
        <f>IF('5. Map Processos'!E13="","",'5. Map Processos'!E13)</f>
        <v/>
      </c>
      <c r="E13" s="7" t="str">
        <f>IF('5. Map Processos'!I13="","",'5. Map Processos'!I13)</f>
        <v/>
      </c>
      <c r="F13" s="21"/>
      <c r="G13" s="23"/>
      <c r="H13" s="21"/>
    </row>
    <row r="14" spans="1:8" x14ac:dyDescent="0.25">
      <c r="A14" s="7">
        <v>12</v>
      </c>
      <c r="B14" s="7" t="str">
        <f>IF('5. Map Processos'!B14="","",'5. Map Processos'!B14)</f>
        <v/>
      </c>
      <c r="C14" s="7" t="str">
        <f>IF('5. Map Processos'!C14="","",'5. Map Processos'!C14)</f>
        <v/>
      </c>
      <c r="D14" s="7" t="str">
        <f>IF('5. Map Processos'!E14="","",'5. Map Processos'!E14)</f>
        <v/>
      </c>
      <c r="E14" s="7" t="str">
        <f>IF('5. Map Processos'!I14="","",'5. Map Processos'!I14)</f>
        <v/>
      </c>
      <c r="F14" s="21"/>
      <c r="G14" s="23"/>
      <c r="H14" s="21"/>
    </row>
    <row r="15" spans="1:8" x14ac:dyDescent="0.25">
      <c r="A15" s="7">
        <v>13</v>
      </c>
      <c r="B15" s="7" t="str">
        <f>IF('5. Map Processos'!B15="","",'5. Map Processos'!B15)</f>
        <v/>
      </c>
      <c r="C15" s="7" t="str">
        <f>IF('5. Map Processos'!C15="","",'5. Map Processos'!C15)</f>
        <v/>
      </c>
      <c r="D15" s="7" t="str">
        <f>IF('5. Map Processos'!E15="","",'5. Map Processos'!E15)</f>
        <v/>
      </c>
      <c r="E15" s="7" t="str">
        <f>IF('5. Map Processos'!I15="","",'5. Map Processos'!I15)</f>
        <v/>
      </c>
      <c r="F15" s="21"/>
      <c r="G15" s="22"/>
      <c r="H15" s="21"/>
    </row>
    <row r="16" spans="1:8" x14ac:dyDescent="0.25">
      <c r="A16" s="7">
        <v>14</v>
      </c>
      <c r="B16" s="7" t="str">
        <f>IF('5. Map Processos'!B16="","",'5. Map Processos'!B16)</f>
        <v/>
      </c>
      <c r="C16" s="7" t="str">
        <f>IF('5. Map Processos'!C16="","",'5. Map Processos'!C16)</f>
        <v/>
      </c>
      <c r="D16" s="7" t="str">
        <f>IF('5. Map Processos'!E16="","",'5. Map Processos'!E16)</f>
        <v/>
      </c>
      <c r="E16" s="7" t="str">
        <f>IF('5. Map Processos'!I16="","",'5. Map Processos'!I16)</f>
        <v/>
      </c>
      <c r="F16" s="21"/>
      <c r="G16" s="22"/>
      <c r="H16" s="21"/>
    </row>
    <row r="17" spans="1:8" x14ac:dyDescent="0.25">
      <c r="A17" s="7">
        <v>15</v>
      </c>
      <c r="B17" s="7" t="str">
        <f>IF('5. Map Processos'!B17="","",'5. Map Processos'!B17)</f>
        <v/>
      </c>
      <c r="C17" s="7" t="str">
        <f>IF('5. Map Processos'!C17="","",'5. Map Processos'!C17)</f>
        <v/>
      </c>
      <c r="D17" s="7" t="str">
        <f>IF('5. Map Processos'!E17="","",'5. Map Processos'!E17)</f>
        <v/>
      </c>
      <c r="E17" s="7" t="str">
        <f>IF('5. Map Processos'!I17="","",'5. Map Processos'!I17)</f>
        <v/>
      </c>
      <c r="F17" s="21"/>
      <c r="G17" s="22"/>
      <c r="H17" s="21"/>
    </row>
    <row r="18" spans="1:8" x14ac:dyDescent="0.25">
      <c r="A18" s="7">
        <v>16</v>
      </c>
      <c r="B18" s="7" t="str">
        <f>IF('5. Map Processos'!B18="","",'5. Map Processos'!B18)</f>
        <v/>
      </c>
      <c r="C18" s="7" t="str">
        <f>IF('5. Map Processos'!C18="","",'5. Map Processos'!C18)</f>
        <v/>
      </c>
      <c r="D18" s="7" t="str">
        <f>IF('5. Map Processos'!E18="","",'5. Map Processos'!E18)</f>
        <v/>
      </c>
      <c r="E18" s="7" t="str">
        <f>IF('5. Map Processos'!I18="","",'5. Map Processos'!I18)</f>
        <v/>
      </c>
      <c r="F18" s="21"/>
      <c r="G18" s="22"/>
      <c r="H18" s="21"/>
    </row>
    <row r="19" spans="1:8" x14ac:dyDescent="0.25">
      <c r="A19" s="7">
        <v>17</v>
      </c>
      <c r="B19" s="7" t="str">
        <f>IF('5. Map Processos'!B19="","",'5. Map Processos'!B19)</f>
        <v/>
      </c>
      <c r="C19" s="7" t="str">
        <f>IF('5. Map Processos'!C19="","",'5. Map Processos'!C19)</f>
        <v/>
      </c>
      <c r="D19" s="7" t="str">
        <f>IF('5. Map Processos'!E19="","",'5. Map Processos'!E19)</f>
        <v/>
      </c>
      <c r="E19" s="7" t="str">
        <f>IF('5. Map Processos'!I19="","",'5. Map Processos'!I19)</f>
        <v/>
      </c>
      <c r="F19" s="21"/>
      <c r="G19" s="22"/>
      <c r="H19" s="21"/>
    </row>
    <row r="20" spans="1:8" x14ac:dyDescent="0.25">
      <c r="A20" s="7">
        <v>18</v>
      </c>
      <c r="B20" s="7" t="str">
        <f>IF('5. Map Processos'!B20="","",'5. Map Processos'!B20)</f>
        <v/>
      </c>
      <c r="C20" s="7" t="str">
        <f>IF('5. Map Processos'!C20="","",'5. Map Processos'!C20)</f>
        <v/>
      </c>
      <c r="D20" s="7" t="str">
        <f>IF('5. Map Processos'!E20="","",'5. Map Processos'!E20)</f>
        <v/>
      </c>
      <c r="E20" s="7" t="str">
        <f>IF('5. Map Processos'!I20="","",'5. Map Processos'!I20)</f>
        <v/>
      </c>
      <c r="F20" s="21"/>
      <c r="G20" s="22"/>
      <c r="H20" s="21"/>
    </row>
    <row r="21" spans="1:8" x14ac:dyDescent="0.25">
      <c r="A21" s="7">
        <v>19</v>
      </c>
      <c r="B21" s="7" t="str">
        <f>IF('5. Map Processos'!B21="","",'5. Map Processos'!B21)</f>
        <v/>
      </c>
      <c r="C21" s="7" t="str">
        <f>IF('5. Map Processos'!C21="","",'5. Map Processos'!C21)</f>
        <v/>
      </c>
      <c r="D21" s="7" t="str">
        <f>IF('5. Map Processos'!E21="","",'5. Map Processos'!E21)</f>
        <v/>
      </c>
      <c r="E21" s="7" t="str">
        <f>IF('5. Map Processos'!I21="","",'5. Map Processos'!I21)</f>
        <v/>
      </c>
      <c r="F21" s="21"/>
      <c r="G21" s="22"/>
      <c r="H21" s="21"/>
    </row>
    <row r="22" spans="1:8" x14ac:dyDescent="0.25">
      <c r="A22" s="7">
        <v>20</v>
      </c>
      <c r="B22" s="7" t="str">
        <f>IF('5. Map Processos'!B22="","",'5. Map Processos'!B22)</f>
        <v/>
      </c>
      <c r="C22" s="7" t="str">
        <f>IF('5. Map Processos'!C22="","",'5. Map Processos'!C22)</f>
        <v/>
      </c>
      <c r="D22" s="7" t="str">
        <f>IF('5. Map Processos'!E22="","",'5. Map Processos'!E22)</f>
        <v/>
      </c>
      <c r="E22" s="7" t="str">
        <f>IF('5. Map Processos'!I22="","",'5. Map Processos'!I22)</f>
        <v/>
      </c>
      <c r="F22" s="21"/>
      <c r="G22" s="22"/>
      <c r="H22" s="21"/>
    </row>
    <row r="23" spans="1:8" x14ac:dyDescent="0.25">
      <c r="A23" s="7">
        <v>21</v>
      </c>
      <c r="B23" s="7" t="str">
        <f>IF('5. Map Processos'!B23="","",'5. Map Processos'!B23)</f>
        <v/>
      </c>
      <c r="C23" s="7" t="str">
        <f>IF('5. Map Processos'!C23="","",'5. Map Processos'!C23)</f>
        <v/>
      </c>
      <c r="D23" s="7" t="str">
        <f>IF('5. Map Processos'!E23="","",'5. Map Processos'!E23)</f>
        <v/>
      </c>
      <c r="E23" s="7" t="str">
        <f>IF('5. Map Processos'!I23="","",'5. Map Processos'!I23)</f>
        <v/>
      </c>
      <c r="F23" s="21"/>
      <c r="G23" s="22"/>
      <c r="H23" s="21"/>
    </row>
    <row r="24" spans="1:8" x14ac:dyDescent="0.25">
      <c r="A24" s="7">
        <v>22</v>
      </c>
      <c r="B24" s="7" t="str">
        <f>IF('5. Map Processos'!B24="","",'5. Map Processos'!B24)</f>
        <v/>
      </c>
      <c r="C24" s="7" t="str">
        <f>IF('5. Map Processos'!C24="","",'5. Map Processos'!C24)</f>
        <v/>
      </c>
      <c r="D24" s="7" t="str">
        <f>IF('5. Map Processos'!E24="","",'5. Map Processos'!E24)</f>
        <v/>
      </c>
      <c r="E24" s="7" t="str">
        <f>IF('5. Map Processos'!I24="","",'5. Map Processos'!I24)</f>
        <v/>
      </c>
      <c r="F24" s="21"/>
      <c r="G24" s="22"/>
      <c r="H24" s="21"/>
    </row>
    <row r="25" spans="1:8" x14ac:dyDescent="0.25">
      <c r="A25" s="7">
        <v>23</v>
      </c>
      <c r="B25" s="7" t="str">
        <f>IF('5. Map Processos'!B25="","",'5. Map Processos'!B25)</f>
        <v/>
      </c>
      <c r="C25" s="7" t="str">
        <f>IF('5. Map Processos'!C25="","",'5. Map Processos'!C25)</f>
        <v/>
      </c>
      <c r="D25" s="7" t="str">
        <f>IF('5. Map Processos'!E25="","",'5. Map Processos'!E25)</f>
        <v/>
      </c>
      <c r="E25" s="7" t="str">
        <f>IF('5. Map Processos'!I25="","",'5. Map Processos'!I25)</f>
        <v/>
      </c>
      <c r="F25" s="21"/>
      <c r="G25" s="22"/>
      <c r="H25" s="21"/>
    </row>
    <row r="26" spans="1:8" x14ac:dyDescent="0.25">
      <c r="A26" s="7">
        <v>24</v>
      </c>
      <c r="B26" s="7" t="str">
        <f>IF('5. Map Processos'!B26="","",'5. Map Processos'!B26)</f>
        <v/>
      </c>
      <c r="C26" s="7" t="str">
        <f>IF('5. Map Processos'!C26="","",'5. Map Processos'!C26)</f>
        <v/>
      </c>
      <c r="D26" s="7" t="str">
        <f>IF('5. Map Processos'!E26="","",'5. Map Processos'!E26)</f>
        <v/>
      </c>
      <c r="E26" s="7" t="str">
        <f>IF('5. Map Processos'!I26="","",'5. Map Processos'!I26)</f>
        <v/>
      </c>
      <c r="F26" s="21"/>
      <c r="G26" s="22"/>
      <c r="H26" s="21"/>
    </row>
    <row r="27" spans="1:8" x14ac:dyDescent="0.25">
      <c r="A27" s="7">
        <v>25</v>
      </c>
      <c r="B27" s="7" t="str">
        <f>IF('5. Map Processos'!B27="","",'5. Map Processos'!B27)</f>
        <v/>
      </c>
      <c r="C27" s="7" t="str">
        <f>IF('5. Map Processos'!C27="","",'5. Map Processos'!C27)</f>
        <v/>
      </c>
      <c r="D27" s="7" t="str">
        <f>IF('5. Map Processos'!E27="","",'5. Map Processos'!E27)</f>
        <v/>
      </c>
      <c r="E27" s="7" t="str">
        <f>IF('5. Map Processos'!I27="","",'5. Map Processos'!I27)</f>
        <v/>
      </c>
      <c r="F27" s="21"/>
      <c r="G27" s="22"/>
      <c r="H27" s="21"/>
    </row>
    <row r="28" spans="1:8" x14ac:dyDescent="0.25">
      <c r="A28" s="7">
        <v>26</v>
      </c>
      <c r="B28" s="7" t="str">
        <f>IF('5. Map Processos'!B28="","",'5. Map Processos'!B28)</f>
        <v/>
      </c>
      <c r="C28" s="7" t="str">
        <f>IF('5. Map Processos'!C28="","",'5. Map Processos'!C28)</f>
        <v/>
      </c>
      <c r="D28" s="7" t="str">
        <f>IF('5. Map Processos'!E28="","",'5. Map Processos'!E28)</f>
        <v/>
      </c>
      <c r="E28" s="7" t="str">
        <f>IF('5. Map Processos'!I28="","",'5. Map Processos'!I28)</f>
        <v/>
      </c>
      <c r="F28" s="21"/>
      <c r="G28" s="22"/>
      <c r="H28" s="21"/>
    </row>
    <row r="29" spans="1:8" x14ac:dyDescent="0.25">
      <c r="A29" s="7">
        <v>27</v>
      </c>
      <c r="B29" s="7" t="str">
        <f>IF('5. Map Processos'!B29="","",'5. Map Processos'!B29)</f>
        <v/>
      </c>
      <c r="C29" s="7" t="str">
        <f>IF('5. Map Processos'!C29="","",'5. Map Processos'!C29)</f>
        <v/>
      </c>
      <c r="D29" s="7" t="str">
        <f>IF('5. Map Processos'!E29="","",'5. Map Processos'!E29)</f>
        <v/>
      </c>
      <c r="E29" s="7" t="str">
        <f>IF('5. Map Processos'!I29="","",'5. Map Processos'!I29)</f>
        <v/>
      </c>
      <c r="F29" s="21"/>
      <c r="G29" s="22"/>
      <c r="H29" s="21"/>
    </row>
    <row r="30" spans="1:8" x14ac:dyDescent="0.25">
      <c r="A30" s="7">
        <v>28</v>
      </c>
      <c r="B30" s="7" t="str">
        <f>IF('5. Map Processos'!B30="","",'5. Map Processos'!B30)</f>
        <v/>
      </c>
      <c r="C30" s="7" t="str">
        <f>IF('5. Map Processos'!C30="","",'5. Map Processos'!C30)</f>
        <v/>
      </c>
      <c r="D30" s="7" t="str">
        <f>IF('5. Map Processos'!E30="","",'5. Map Processos'!E30)</f>
        <v/>
      </c>
      <c r="E30" s="7" t="str">
        <f>IF('5. Map Processos'!I30="","",'5. Map Processos'!I30)</f>
        <v/>
      </c>
      <c r="F30" s="21"/>
      <c r="G30" s="22"/>
      <c r="H30" s="21"/>
    </row>
    <row r="31" spans="1:8" x14ac:dyDescent="0.25">
      <c r="A31" s="7">
        <v>29</v>
      </c>
      <c r="B31" s="7" t="str">
        <f>IF('5. Map Processos'!B31="","",'5. Map Processos'!B31)</f>
        <v/>
      </c>
      <c r="C31" s="7" t="str">
        <f>IF('5. Map Processos'!C31="","",'5. Map Processos'!C31)</f>
        <v/>
      </c>
      <c r="D31" s="7" t="str">
        <f>IF('5. Map Processos'!E31="","",'5. Map Processos'!E31)</f>
        <v/>
      </c>
      <c r="E31" s="7" t="str">
        <f>IF('5. Map Processos'!I31="","",'5. Map Processos'!I31)</f>
        <v/>
      </c>
      <c r="F31" s="21"/>
      <c r="G31" s="22"/>
      <c r="H31" s="21"/>
    </row>
    <row r="32" spans="1:8" x14ac:dyDescent="0.25">
      <c r="A32" s="7">
        <v>30</v>
      </c>
      <c r="B32" s="7" t="str">
        <f>IF('5. Map Processos'!B32="","",'5. Map Processos'!B32)</f>
        <v/>
      </c>
      <c r="C32" s="7" t="str">
        <f>IF('5. Map Processos'!C32="","",'5. Map Processos'!C32)</f>
        <v/>
      </c>
      <c r="D32" s="7" t="str">
        <f>IF('5. Map Processos'!E32="","",'5. Map Processos'!E32)</f>
        <v/>
      </c>
      <c r="E32" s="7" t="str">
        <f>IF('5. Map Processos'!I32="","",'5. Map Processos'!I32)</f>
        <v/>
      </c>
      <c r="F32" s="21"/>
      <c r="G32" s="22"/>
      <c r="H32" s="21"/>
    </row>
    <row r="33" spans="1:8" x14ac:dyDescent="0.25">
      <c r="A33" s="7">
        <v>31</v>
      </c>
      <c r="B33" s="7" t="str">
        <f>IF('5. Map Processos'!B33="","",'5. Map Processos'!B33)</f>
        <v/>
      </c>
      <c r="C33" s="7" t="str">
        <f>IF('5. Map Processos'!C33="","",'5. Map Processos'!C33)</f>
        <v/>
      </c>
      <c r="D33" s="7" t="str">
        <f>IF('5. Map Processos'!E33="","",'5. Map Processos'!E33)</f>
        <v/>
      </c>
      <c r="E33" s="7" t="str">
        <f>IF('5. Map Processos'!I33="","",'5. Map Processos'!I33)</f>
        <v/>
      </c>
      <c r="F33" s="21"/>
      <c r="G33" s="22"/>
      <c r="H33" s="21"/>
    </row>
    <row r="34" spans="1:8" x14ac:dyDescent="0.25">
      <c r="A34" s="7">
        <v>32</v>
      </c>
      <c r="B34" s="7" t="str">
        <f>IF('5. Map Processos'!B34="","",'5. Map Processos'!B34)</f>
        <v/>
      </c>
      <c r="C34" s="7" t="str">
        <f>IF('5. Map Processos'!C34="","",'5. Map Processos'!C34)</f>
        <v/>
      </c>
      <c r="D34" s="7" t="str">
        <f>IF('5. Map Processos'!E34="","",'5. Map Processos'!E34)</f>
        <v/>
      </c>
      <c r="E34" s="7" t="str">
        <f>IF('5. Map Processos'!I34="","",'5. Map Processos'!I34)</f>
        <v/>
      </c>
      <c r="F34" s="21"/>
      <c r="G34" s="22"/>
      <c r="H34" s="21"/>
    </row>
    <row r="35" spans="1:8" x14ac:dyDescent="0.25">
      <c r="A35" s="7">
        <v>33</v>
      </c>
      <c r="B35" s="7" t="str">
        <f>IF('5. Map Processos'!B35="","",'5. Map Processos'!B35)</f>
        <v/>
      </c>
      <c r="C35" s="7" t="str">
        <f>IF('5. Map Processos'!C35="","",'5. Map Processos'!C35)</f>
        <v/>
      </c>
      <c r="D35" s="7" t="str">
        <f>IF('5. Map Processos'!E35="","",'5. Map Processos'!E35)</f>
        <v/>
      </c>
      <c r="E35" s="7" t="str">
        <f>IF('5. Map Processos'!I35="","",'5. Map Processos'!I35)</f>
        <v/>
      </c>
      <c r="F35" s="21"/>
      <c r="G35" s="22"/>
      <c r="H35" s="21"/>
    </row>
    <row r="36" spans="1:8" x14ac:dyDescent="0.25">
      <c r="A36" s="7">
        <v>34</v>
      </c>
      <c r="B36" s="7" t="str">
        <f>IF('5. Map Processos'!B36="","",'5. Map Processos'!B36)</f>
        <v/>
      </c>
      <c r="C36" s="7" t="str">
        <f>IF('5. Map Processos'!C36="","",'5. Map Processos'!C36)</f>
        <v/>
      </c>
      <c r="D36" s="7" t="str">
        <f>IF('5. Map Processos'!E36="","",'5. Map Processos'!E36)</f>
        <v/>
      </c>
      <c r="E36" s="7" t="str">
        <f>IF('5. Map Processos'!I36="","",'5. Map Processos'!I36)</f>
        <v/>
      </c>
      <c r="F36" s="21"/>
      <c r="G36" s="22"/>
      <c r="H36" s="21"/>
    </row>
    <row r="37" spans="1:8" x14ac:dyDescent="0.25">
      <c r="A37" s="7">
        <v>35</v>
      </c>
      <c r="B37" s="7" t="str">
        <f>IF('5. Map Processos'!B37="","",'5. Map Processos'!B37)</f>
        <v/>
      </c>
      <c r="C37" s="7" t="str">
        <f>IF('5. Map Processos'!C37="","",'5. Map Processos'!C37)</f>
        <v/>
      </c>
      <c r="D37" s="7" t="str">
        <f>IF('5. Map Processos'!E37="","",'5. Map Processos'!E37)</f>
        <v/>
      </c>
      <c r="E37" s="7" t="str">
        <f>IF('5. Map Processos'!I37="","",'5. Map Processos'!I37)</f>
        <v/>
      </c>
      <c r="F37" s="21"/>
      <c r="G37" s="22"/>
      <c r="H37" s="21"/>
    </row>
    <row r="38" spans="1:8" x14ac:dyDescent="0.25">
      <c r="A38" s="7">
        <v>36</v>
      </c>
      <c r="B38" s="7" t="str">
        <f>IF('5. Map Processos'!B38="","",'5. Map Processos'!B38)</f>
        <v/>
      </c>
      <c r="C38" s="7" t="str">
        <f>IF('5. Map Processos'!C38="","",'5. Map Processos'!C38)</f>
        <v/>
      </c>
      <c r="D38" s="7" t="str">
        <f>IF('5. Map Processos'!E38="","",'5. Map Processos'!E38)</f>
        <v/>
      </c>
      <c r="E38" s="7" t="str">
        <f>IF('5. Map Processos'!I38="","",'5. Map Processos'!I38)</f>
        <v/>
      </c>
      <c r="F38" s="21"/>
      <c r="G38" s="22"/>
      <c r="H38" s="21"/>
    </row>
    <row r="39" spans="1:8" x14ac:dyDescent="0.25">
      <c r="A39" s="7">
        <v>37</v>
      </c>
      <c r="B39" s="7" t="str">
        <f>IF('5. Map Processos'!B39="","",'5. Map Processos'!B39)</f>
        <v/>
      </c>
      <c r="C39" s="7" t="str">
        <f>IF('5. Map Processos'!C39="","",'5. Map Processos'!C39)</f>
        <v/>
      </c>
      <c r="D39" s="7" t="str">
        <f>IF('5. Map Processos'!E39="","",'5. Map Processos'!E39)</f>
        <v/>
      </c>
      <c r="E39" s="7" t="str">
        <f>IF('5. Map Processos'!I39="","",'5. Map Processos'!I39)</f>
        <v/>
      </c>
      <c r="F39" s="21"/>
      <c r="G39" s="22"/>
      <c r="H39" s="21"/>
    </row>
    <row r="40" spans="1:8" x14ac:dyDescent="0.25">
      <c r="A40" s="7">
        <v>38</v>
      </c>
      <c r="B40" s="7" t="str">
        <f>IF('5. Map Processos'!B40="","",'5. Map Processos'!B40)</f>
        <v/>
      </c>
      <c r="C40" s="7" t="str">
        <f>IF('5. Map Processos'!C40="","",'5. Map Processos'!C40)</f>
        <v/>
      </c>
      <c r="D40" s="7" t="str">
        <f>IF('5. Map Processos'!E40="","",'5. Map Processos'!E40)</f>
        <v/>
      </c>
      <c r="E40" s="7" t="str">
        <f>IF('5. Map Processos'!I40="","",'5. Map Processos'!I40)</f>
        <v/>
      </c>
      <c r="F40" s="21"/>
      <c r="G40" s="22"/>
      <c r="H40" s="21"/>
    </row>
    <row r="41" spans="1:8" x14ac:dyDescent="0.25">
      <c r="A41" s="7">
        <v>39</v>
      </c>
      <c r="B41" s="7" t="str">
        <f>IF('5. Map Processos'!B41="","",'5. Map Processos'!B41)</f>
        <v/>
      </c>
      <c r="C41" s="7" t="str">
        <f>IF('5. Map Processos'!C41="","",'5. Map Processos'!C41)</f>
        <v/>
      </c>
      <c r="D41" s="7" t="str">
        <f>IF('5. Map Processos'!E41="","",'5. Map Processos'!E41)</f>
        <v/>
      </c>
      <c r="E41" s="7" t="str">
        <f>IF('5. Map Processos'!I41="","",'5. Map Processos'!I41)</f>
        <v/>
      </c>
      <c r="F41" s="21"/>
      <c r="G41" s="22"/>
      <c r="H41" s="21"/>
    </row>
    <row r="42" spans="1:8" x14ac:dyDescent="0.25">
      <c r="A42" s="7">
        <v>40</v>
      </c>
      <c r="B42" s="7" t="str">
        <f>IF('5. Map Processos'!B42="","",'5. Map Processos'!B42)</f>
        <v/>
      </c>
      <c r="C42" s="7" t="str">
        <f>IF('5. Map Processos'!C42="","",'5. Map Processos'!C42)</f>
        <v/>
      </c>
      <c r="D42" s="7" t="str">
        <f>IF('5. Map Processos'!E42="","",'5. Map Processos'!E42)</f>
        <v/>
      </c>
      <c r="E42" s="7" t="str">
        <f>IF('5. Map Processos'!I42="","",'5. Map Processos'!I42)</f>
        <v/>
      </c>
      <c r="F42" s="21"/>
      <c r="G42" s="22"/>
      <c r="H42" s="21"/>
    </row>
    <row r="43" spans="1:8" x14ac:dyDescent="0.25">
      <c r="A43" s="7">
        <v>41</v>
      </c>
      <c r="B43" s="7" t="str">
        <f>IF('5. Map Processos'!B43="","",'5. Map Processos'!B43)</f>
        <v/>
      </c>
      <c r="C43" s="7" t="str">
        <f>IF('5. Map Processos'!C43="","",'5. Map Processos'!C43)</f>
        <v/>
      </c>
      <c r="D43" s="7" t="str">
        <f>IF('5. Map Processos'!E43="","",'5. Map Processos'!E43)</f>
        <v/>
      </c>
      <c r="E43" s="7" t="str">
        <f>IF('5. Map Processos'!I43="","",'5. Map Processos'!I43)</f>
        <v/>
      </c>
      <c r="F43" s="21"/>
      <c r="G43" s="22"/>
      <c r="H43" s="21"/>
    </row>
    <row r="44" spans="1:8" x14ac:dyDescent="0.25">
      <c r="A44" s="7">
        <v>42</v>
      </c>
      <c r="B44" s="7" t="str">
        <f>IF('5. Map Processos'!B44="","",'5. Map Processos'!B44)</f>
        <v/>
      </c>
      <c r="C44" s="7" t="str">
        <f>IF('5. Map Processos'!C44="","",'5. Map Processos'!C44)</f>
        <v/>
      </c>
      <c r="D44" s="7" t="str">
        <f>IF('5. Map Processos'!E44="","",'5. Map Processos'!E44)</f>
        <v/>
      </c>
      <c r="E44" s="7" t="str">
        <f>IF('5. Map Processos'!I44="","",'5. Map Processos'!I44)</f>
        <v/>
      </c>
      <c r="F44" s="21"/>
      <c r="G44" s="22"/>
      <c r="H44" s="21"/>
    </row>
    <row r="45" spans="1:8" x14ac:dyDescent="0.25">
      <c r="A45" s="7">
        <v>43</v>
      </c>
      <c r="B45" s="7" t="str">
        <f>IF('5. Map Processos'!B45="","",'5. Map Processos'!B45)</f>
        <v/>
      </c>
      <c r="C45" s="7" t="str">
        <f>IF('5. Map Processos'!C45="","",'5. Map Processos'!C45)</f>
        <v/>
      </c>
      <c r="D45" s="7" t="str">
        <f>IF('5. Map Processos'!E45="","",'5. Map Processos'!E45)</f>
        <v/>
      </c>
      <c r="E45" s="7" t="str">
        <f>IF('5. Map Processos'!I45="","",'5. Map Processos'!I45)</f>
        <v/>
      </c>
      <c r="F45" s="21"/>
      <c r="G45" s="22"/>
      <c r="H45" s="21"/>
    </row>
    <row r="46" spans="1:8" x14ac:dyDescent="0.25">
      <c r="A46" s="7">
        <v>44</v>
      </c>
      <c r="B46" s="7" t="str">
        <f>IF('5. Map Processos'!B46="","",'5. Map Processos'!B46)</f>
        <v/>
      </c>
      <c r="C46" s="7" t="str">
        <f>IF('5. Map Processos'!C46="","",'5. Map Processos'!C46)</f>
        <v/>
      </c>
      <c r="D46" s="7" t="str">
        <f>IF('5. Map Processos'!E46="","",'5. Map Processos'!E46)</f>
        <v/>
      </c>
      <c r="E46" s="7" t="str">
        <f>IF('5. Map Processos'!I46="","",'5. Map Processos'!I46)</f>
        <v/>
      </c>
      <c r="F46" s="21"/>
      <c r="G46" s="22"/>
      <c r="H46" s="21"/>
    </row>
    <row r="47" spans="1:8" x14ac:dyDescent="0.25">
      <c r="A47" s="7">
        <v>45</v>
      </c>
      <c r="B47" s="7" t="str">
        <f>IF('5. Map Processos'!B47="","",'5. Map Processos'!B47)</f>
        <v/>
      </c>
      <c r="C47" s="7" t="str">
        <f>IF('5. Map Processos'!C47="","",'5. Map Processos'!C47)</f>
        <v/>
      </c>
      <c r="D47" s="7" t="str">
        <f>IF('5. Map Processos'!E47="","",'5. Map Processos'!E47)</f>
        <v/>
      </c>
      <c r="E47" s="7" t="str">
        <f>IF('5. Map Processos'!I47="","",'5. Map Processos'!I47)</f>
        <v/>
      </c>
      <c r="F47" s="21"/>
      <c r="G47" s="22"/>
      <c r="H47" s="21"/>
    </row>
    <row r="48" spans="1:8" x14ac:dyDescent="0.25">
      <c r="A48" s="7">
        <v>46</v>
      </c>
      <c r="B48" s="7" t="str">
        <f>IF('5. Map Processos'!B48="","",'5. Map Processos'!B48)</f>
        <v/>
      </c>
      <c r="C48" s="7" t="str">
        <f>IF('5. Map Processos'!C48="","",'5. Map Processos'!C48)</f>
        <v/>
      </c>
      <c r="D48" s="7" t="str">
        <f>IF('5. Map Processos'!E48="","",'5. Map Processos'!E48)</f>
        <v/>
      </c>
      <c r="E48" s="7" t="str">
        <f>IF('5. Map Processos'!I48="","",'5. Map Processos'!I48)</f>
        <v/>
      </c>
      <c r="F48" s="21"/>
      <c r="G48" s="22"/>
      <c r="H48" s="21"/>
    </row>
    <row r="49" spans="1:8" x14ac:dyDescent="0.25">
      <c r="A49" s="7">
        <v>47</v>
      </c>
      <c r="B49" s="7" t="str">
        <f>IF('5. Map Processos'!B49="","",'5. Map Processos'!B49)</f>
        <v/>
      </c>
      <c r="C49" s="7" t="str">
        <f>IF('5. Map Processos'!C49="","",'5. Map Processos'!C49)</f>
        <v/>
      </c>
      <c r="D49" s="7" t="str">
        <f>IF('5. Map Processos'!E49="","",'5. Map Processos'!E49)</f>
        <v/>
      </c>
      <c r="E49" s="7" t="str">
        <f>IF('5. Map Processos'!I49="","",'5. Map Processos'!I49)</f>
        <v/>
      </c>
      <c r="F49" s="21"/>
      <c r="G49" s="22"/>
      <c r="H49" s="21"/>
    </row>
    <row r="50" spans="1:8" x14ac:dyDescent="0.25">
      <c r="A50" s="7">
        <v>48</v>
      </c>
      <c r="B50" s="7" t="str">
        <f>IF('5. Map Processos'!B50="","",'5. Map Processos'!B50)</f>
        <v/>
      </c>
      <c r="C50" s="7" t="str">
        <f>IF('5. Map Processos'!C50="","",'5. Map Processos'!C50)</f>
        <v/>
      </c>
      <c r="D50" s="7" t="str">
        <f>IF('5. Map Processos'!E50="","",'5. Map Processos'!E50)</f>
        <v/>
      </c>
      <c r="E50" s="7" t="str">
        <f>IF('5. Map Processos'!I50="","",'5. Map Processos'!I50)</f>
        <v/>
      </c>
      <c r="F50" s="21"/>
      <c r="G50" s="22"/>
      <c r="H50" s="21"/>
    </row>
    <row r="51" spans="1:8" x14ac:dyDescent="0.25">
      <c r="A51" s="7">
        <v>49</v>
      </c>
      <c r="B51" s="7" t="str">
        <f>IF('5. Map Processos'!B51="","",'5. Map Processos'!B51)</f>
        <v/>
      </c>
      <c r="C51" s="7" t="str">
        <f>IF('5. Map Processos'!C51="","",'5. Map Processos'!C51)</f>
        <v/>
      </c>
      <c r="D51" s="7" t="str">
        <f>IF('5. Map Processos'!E51="","",'5. Map Processos'!E51)</f>
        <v/>
      </c>
      <c r="E51" s="7" t="str">
        <f>IF('5. Map Processos'!I51="","",'5. Map Processos'!I51)</f>
        <v/>
      </c>
      <c r="F51" s="21"/>
      <c r="G51" s="22"/>
      <c r="H51" s="21"/>
    </row>
    <row r="52" spans="1:8" x14ac:dyDescent="0.25">
      <c r="A52" s="7">
        <v>50</v>
      </c>
      <c r="B52" s="7" t="str">
        <f>IF('5. Map Processos'!B52="","",'5. Map Processos'!B52)</f>
        <v/>
      </c>
      <c r="C52" s="7" t="str">
        <f>IF('5. Map Processos'!C52="","",'5. Map Processos'!C52)</f>
        <v/>
      </c>
      <c r="D52" s="7" t="str">
        <f>IF('5. Map Processos'!E52="","",'5. Map Processos'!E52)</f>
        <v/>
      </c>
      <c r="E52" s="7" t="str">
        <f>IF('5. Map Processos'!I52="","",'5. Map Processos'!I52)</f>
        <v/>
      </c>
      <c r="F52" s="21"/>
      <c r="G52" s="22"/>
      <c r="H52" s="21"/>
    </row>
    <row r="53" spans="1:8" x14ac:dyDescent="0.25">
      <c r="A53" s="7">
        <v>51</v>
      </c>
      <c r="B53" s="7" t="str">
        <f>IF('5. Map Processos'!B53="","",'5. Map Processos'!B53)</f>
        <v/>
      </c>
      <c r="C53" s="7" t="str">
        <f>IF('5. Map Processos'!C53="","",'5. Map Processos'!C53)</f>
        <v/>
      </c>
      <c r="D53" s="7" t="str">
        <f>IF('5. Map Processos'!E53="","",'5. Map Processos'!E53)</f>
        <v/>
      </c>
      <c r="E53" s="7" t="str">
        <f>IF('5. Map Processos'!I53="","",'5. Map Processos'!I53)</f>
        <v/>
      </c>
      <c r="F53" s="21"/>
      <c r="G53" s="22"/>
      <c r="H53" s="21"/>
    </row>
    <row r="54" spans="1:8" x14ac:dyDescent="0.25">
      <c r="A54" s="7">
        <v>52</v>
      </c>
      <c r="B54" s="7" t="str">
        <f>IF('5. Map Processos'!B54="","",'5. Map Processos'!B54)</f>
        <v/>
      </c>
      <c r="C54" s="7" t="str">
        <f>IF('5. Map Processos'!C54="","",'5. Map Processos'!C54)</f>
        <v/>
      </c>
      <c r="D54" s="7" t="str">
        <f>IF('5. Map Processos'!E54="","",'5. Map Processos'!E54)</f>
        <v/>
      </c>
      <c r="E54" s="7" t="str">
        <f>IF('5. Map Processos'!I54="","",'5. Map Processos'!I54)</f>
        <v/>
      </c>
      <c r="F54" s="21"/>
      <c r="G54" s="22"/>
      <c r="H54" s="21"/>
    </row>
    <row r="55" spans="1:8" x14ac:dyDescent="0.25">
      <c r="A55" s="7">
        <v>53</v>
      </c>
      <c r="B55" s="7" t="str">
        <f>IF('5. Map Processos'!B55="","",'5. Map Processos'!B55)</f>
        <v/>
      </c>
      <c r="C55" s="7" t="str">
        <f>IF('5. Map Processos'!C55="","",'5. Map Processos'!C55)</f>
        <v/>
      </c>
      <c r="D55" s="7" t="str">
        <f>IF('5. Map Processos'!E55="","",'5. Map Processos'!E55)</f>
        <v/>
      </c>
      <c r="E55" s="7" t="str">
        <f>IF('5. Map Processos'!I55="","",'5. Map Processos'!I55)</f>
        <v/>
      </c>
      <c r="F55" s="21"/>
      <c r="G55" s="22"/>
      <c r="H55" s="21"/>
    </row>
    <row r="56" spans="1:8" x14ac:dyDescent="0.25">
      <c r="A56" s="7">
        <v>54</v>
      </c>
      <c r="B56" s="7" t="str">
        <f>IF('5. Map Processos'!B56="","",'5. Map Processos'!B56)</f>
        <v/>
      </c>
      <c r="C56" s="7" t="str">
        <f>IF('5. Map Processos'!C56="","",'5. Map Processos'!C56)</f>
        <v/>
      </c>
      <c r="D56" s="7" t="str">
        <f>IF('5. Map Processos'!E56="","",'5. Map Processos'!E56)</f>
        <v/>
      </c>
      <c r="E56" s="7" t="str">
        <f>IF('5. Map Processos'!I56="","",'5. Map Processos'!I56)</f>
        <v/>
      </c>
      <c r="F56" s="21"/>
      <c r="G56" s="22"/>
      <c r="H56" s="21"/>
    </row>
    <row r="57" spans="1:8" x14ac:dyDescent="0.25">
      <c r="A57" s="7">
        <v>55</v>
      </c>
      <c r="B57" s="7" t="str">
        <f>IF('5. Map Processos'!B57="","",'5. Map Processos'!B57)</f>
        <v/>
      </c>
      <c r="C57" s="7" t="str">
        <f>IF('5. Map Processos'!C57="","",'5. Map Processos'!C57)</f>
        <v/>
      </c>
      <c r="D57" s="7" t="str">
        <f>IF('5. Map Processos'!E57="","",'5. Map Processos'!E57)</f>
        <v/>
      </c>
      <c r="E57" s="7" t="str">
        <f>IF('5. Map Processos'!I57="","",'5. Map Processos'!I57)</f>
        <v/>
      </c>
      <c r="F57" s="21"/>
      <c r="G57" s="22"/>
      <c r="H57" s="21"/>
    </row>
    <row r="58" spans="1:8" x14ac:dyDescent="0.25">
      <c r="A58" s="7">
        <v>56</v>
      </c>
      <c r="B58" s="7" t="str">
        <f>IF('5. Map Processos'!B58="","",'5. Map Processos'!B58)</f>
        <v/>
      </c>
      <c r="C58" s="7" t="str">
        <f>IF('5. Map Processos'!C58="","",'5. Map Processos'!C58)</f>
        <v/>
      </c>
      <c r="D58" s="7" t="str">
        <f>IF('5. Map Processos'!E58="","",'5. Map Processos'!E58)</f>
        <v/>
      </c>
      <c r="E58" s="7" t="str">
        <f>IF('5. Map Processos'!I58="","",'5. Map Processos'!I58)</f>
        <v/>
      </c>
      <c r="F58" s="21"/>
      <c r="G58" s="22"/>
      <c r="H58" s="21"/>
    </row>
    <row r="59" spans="1:8" x14ac:dyDescent="0.25">
      <c r="A59" s="7">
        <v>57</v>
      </c>
      <c r="B59" s="7" t="str">
        <f>IF('5. Map Processos'!B59="","",'5. Map Processos'!B59)</f>
        <v/>
      </c>
      <c r="C59" s="7" t="str">
        <f>IF('5. Map Processos'!C59="","",'5. Map Processos'!C59)</f>
        <v/>
      </c>
      <c r="D59" s="7" t="str">
        <f>IF('5. Map Processos'!E59="","",'5. Map Processos'!E59)</f>
        <v/>
      </c>
      <c r="E59" s="7" t="str">
        <f>IF('5. Map Processos'!I59="","",'5. Map Processos'!I59)</f>
        <v/>
      </c>
      <c r="F59" s="21"/>
      <c r="G59" s="22"/>
      <c r="H59" s="21"/>
    </row>
    <row r="60" spans="1:8" x14ac:dyDescent="0.25">
      <c r="A60" s="7">
        <v>58</v>
      </c>
      <c r="B60" s="7" t="str">
        <f>IF('5. Map Processos'!B60="","",'5. Map Processos'!B60)</f>
        <v/>
      </c>
      <c r="C60" s="7" t="str">
        <f>IF('5. Map Processos'!C60="","",'5. Map Processos'!C60)</f>
        <v/>
      </c>
      <c r="D60" s="7" t="str">
        <f>IF('5. Map Processos'!E60="","",'5. Map Processos'!E60)</f>
        <v/>
      </c>
      <c r="E60" s="7" t="str">
        <f>IF('5. Map Processos'!I60="","",'5. Map Processos'!I60)</f>
        <v/>
      </c>
      <c r="F60" s="21"/>
      <c r="G60" s="22"/>
      <c r="H60" s="21"/>
    </row>
    <row r="61" spans="1:8" x14ac:dyDescent="0.25">
      <c r="A61" s="7">
        <v>59</v>
      </c>
      <c r="B61" s="7" t="str">
        <f>IF('5. Map Processos'!B61="","",'5. Map Processos'!B61)</f>
        <v/>
      </c>
      <c r="C61" s="7" t="str">
        <f>IF('5. Map Processos'!C61="","",'5. Map Processos'!C61)</f>
        <v/>
      </c>
      <c r="D61" s="7" t="str">
        <f>IF('5. Map Processos'!E61="","",'5. Map Processos'!E61)</f>
        <v/>
      </c>
      <c r="E61" s="7" t="str">
        <f>IF('5. Map Processos'!I61="","",'5. Map Processos'!I61)</f>
        <v/>
      </c>
      <c r="F61" s="21"/>
      <c r="G61" s="22"/>
      <c r="H61" s="21"/>
    </row>
    <row r="62" spans="1:8" x14ac:dyDescent="0.25">
      <c r="A62" s="7">
        <v>60</v>
      </c>
      <c r="B62" s="7" t="str">
        <f>IF('5. Map Processos'!B62="","",'5. Map Processos'!B62)</f>
        <v/>
      </c>
      <c r="C62" s="7" t="str">
        <f>IF('5. Map Processos'!C62="","",'5. Map Processos'!C62)</f>
        <v/>
      </c>
      <c r="D62" s="7" t="str">
        <f>IF('5. Map Processos'!E62="","",'5. Map Processos'!E62)</f>
        <v/>
      </c>
      <c r="E62" s="7" t="str">
        <f>IF('5. Map Processos'!I62="","",'5. Map Processos'!I62)</f>
        <v/>
      </c>
      <c r="F62" s="21"/>
      <c r="G62" s="22"/>
      <c r="H62" s="21"/>
    </row>
    <row r="63" spans="1:8" x14ac:dyDescent="0.25">
      <c r="A63" s="7">
        <v>61</v>
      </c>
      <c r="B63" s="7" t="str">
        <f>IF('5. Map Processos'!B63="","",'5. Map Processos'!B63)</f>
        <v/>
      </c>
      <c r="C63" s="7" t="str">
        <f>IF('5. Map Processos'!C63="","",'5. Map Processos'!C63)</f>
        <v/>
      </c>
      <c r="D63" s="7" t="str">
        <f>IF('5. Map Processos'!E63="","",'5. Map Processos'!E63)</f>
        <v/>
      </c>
      <c r="E63" s="7" t="str">
        <f>IF('5. Map Processos'!I63="","",'5. Map Processos'!I63)</f>
        <v/>
      </c>
      <c r="F63" s="21"/>
      <c r="G63" s="22"/>
      <c r="H63" s="21"/>
    </row>
    <row r="64" spans="1:8" x14ac:dyDescent="0.25">
      <c r="A64" s="7">
        <v>62</v>
      </c>
      <c r="B64" s="7" t="str">
        <f>IF('5. Map Processos'!B64="","",'5. Map Processos'!B64)</f>
        <v/>
      </c>
      <c r="C64" s="7" t="str">
        <f>IF('5. Map Processos'!C64="","",'5. Map Processos'!C64)</f>
        <v/>
      </c>
      <c r="D64" s="7" t="str">
        <f>IF('5. Map Processos'!E64="","",'5. Map Processos'!E64)</f>
        <v/>
      </c>
      <c r="E64" s="7" t="str">
        <f>IF('5. Map Processos'!I64="","",'5. Map Processos'!I64)</f>
        <v/>
      </c>
      <c r="F64" s="21"/>
      <c r="G64" s="22"/>
      <c r="H64" s="21"/>
    </row>
    <row r="65" spans="1:8" x14ac:dyDescent="0.25">
      <c r="A65" s="7">
        <v>63</v>
      </c>
      <c r="B65" s="7" t="str">
        <f>IF('5. Map Processos'!B65="","",'5. Map Processos'!B65)</f>
        <v/>
      </c>
      <c r="C65" s="7" t="str">
        <f>IF('5. Map Processos'!C65="","",'5. Map Processos'!C65)</f>
        <v/>
      </c>
      <c r="D65" s="7" t="str">
        <f>IF('5. Map Processos'!E65="","",'5. Map Processos'!E65)</f>
        <v/>
      </c>
      <c r="E65" s="7" t="str">
        <f>IF('5. Map Processos'!I65="","",'5. Map Processos'!I65)</f>
        <v/>
      </c>
      <c r="F65" s="21"/>
      <c r="G65" s="22"/>
      <c r="H65" s="21"/>
    </row>
    <row r="66" spans="1:8" x14ac:dyDescent="0.25">
      <c r="A66" s="7">
        <v>64</v>
      </c>
      <c r="B66" s="7" t="str">
        <f>IF('5. Map Processos'!B66="","",'5. Map Processos'!B66)</f>
        <v/>
      </c>
      <c r="C66" s="7" t="str">
        <f>IF('5. Map Processos'!C66="","",'5. Map Processos'!C66)</f>
        <v/>
      </c>
      <c r="D66" s="7" t="str">
        <f>IF('5. Map Processos'!E66="","",'5. Map Processos'!E66)</f>
        <v/>
      </c>
      <c r="E66" s="7" t="str">
        <f>IF('5. Map Processos'!I66="","",'5. Map Processos'!I66)</f>
        <v/>
      </c>
      <c r="F66" s="21"/>
      <c r="G66" s="22"/>
      <c r="H66" s="21"/>
    </row>
    <row r="67" spans="1:8" x14ac:dyDescent="0.25">
      <c r="A67" s="7">
        <v>65</v>
      </c>
      <c r="B67" s="7" t="str">
        <f>IF('5. Map Processos'!B67="","",'5. Map Processos'!B67)</f>
        <v/>
      </c>
      <c r="C67" s="7" t="str">
        <f>IF('5. Map Processos'!C67="","",'5. Map Processos'!C67)</f>
        <v/>
      </c>
      <c r="D67" s="7" t="str">
        <f>IF('5. Map Processos'!E67="","",'5. Map Processos'!E67)</f>
        <v/>
      </c>
      <c r="E67" s="7" t="str">
        <f>IF('5. Map Processos'!I67="","",'5. Map Processos'!I67)</f>
        <v/>
      </c>
      <c r="F67" s="21"/>
      <c r="G67" s="22"/>
      <c r="H67" s="21"/>
    </row>
    <row r="68" spans="1:8" x14ac:dyDescent="0.25">
      <c r="A68" s="7">
        <v>66</v>
      </c>
      <c r="B68" s="7" t="str">
        <f>IF('5. Map Processos'!B68="","",'5. Map Processos'!B68)</f>
        <v/>
      </c>
      <c r="C68" s="7" t="str">
        <f>IF('5. Map Processos'!C68="","",'5. Map Processos'!C68)</f>
        <v/>
      </c>
      <c r="D68" s="7" t="str">
        <f>IF('5. Map Processos'!E68="","",'5. Map Processos'!E68)</f>
        <v/>
      </c>
      <c r="E68" s="7" t="str">
        <f>IF('5. Map Processos'!I68="","",'5. Map Processos'!I68)</f>
        <v/>
      </c>
      <c r="F68" s="21"/>
      <c r="G68" s="22"/>
      <c r="H68" s="21"/>
    </row>
    <row r="69" spans="1:8" x14ac:dyDescent="0.25">
      <c r="A69" s="7">
        <v>67</v>
      </c>
      <c r="B69" s="7" t="str">
        <f>IF('5. Map Processos'!B69="","",'5. Map Processos'!B69)</f>
        <v/>
      </c>
      <c r="C69" s="7" t="str">
        <f>IF('5. Map Processos'!C69="","",'5. Map Processos'!C69)</f>
        <v/>
      </c>
      <c r="D69" s="7" t="str">
        <f>IF('5. Map Processos'!E69="","",'5. Map Processos'!E69)</f>
        <v/>
      </c>
      <c r="E69" s="7" t="str">
        <f>IF('5. Map Processos'!I69="","",'5. Map Processos'!I69)</f>
        <v/>
      </c>
      <c r="F69" s="21"/>
      <c r="G69" s="22"/>
      <c r="H69" s="21"/>
    </row>
    <row r="70" spans="1:8" x14ac:dyDescent="0.25">
      <c r="A70" s="7">
        <v>68</v>
      </c>
      <c r="B70" s="7" t="str">
        <f>IF('5. Map Processos'!B70="","",'5. Map Processos'!B70)</f>
        <v/>
      </c>
      <c r="C70" s="7" t="str">
        <f>IF('5. Map Processos'!C70="","",'5. Map Processos'!C70)</f>
        <v/>
      </c>
      <c r="D70" s="7" t="str">
        <f>IF('5. Map Processos'!E70="","",'5. Map Processos'!E70)</f>
        <v/>
      </c>
      <c r="E70" s="7" t="str">
        <f>IF('5. Map Processos'!I70="","",'5. Map Processos'!I70)</f>
        <v/>
      </c>
      <c r="F70" s="21"/>
      <c r="G70" s="22"/>
      <c r="H70" s="21"/>
    </row>
    <row r="71" spans="1:8" x14ac:dyDescent="0.25">
      <c r="A71" s="7">
        <v>69</v>
      </c>
      <c r="B71" s="7" t="str">
        <f>IF('5. Map Processos'!B71="","",'5. Map Processos'!B71)</f>
        <v/>
      </c>
      <c r="C71" s="7" t="str">
        <f>IF('5. Map Processos'!C71="","",'5. Map Processos'!C71)</f>
        <v/>
      </c>
      <c r="D71" s="7" t="str">
        <f>IF('5. Map Processos'!E71="","",'5. Map Processos'!E71)</f>
        <v/>
      </c>
      <c r="E71" s="7" t="str">
        <f>IF('5. Map Processos'!I71="","",'5. Map Processos'!I71)</f>
        <v/>
      </c>
      <c r="F71" s="21"/>
      <c r="G71" s="22"/>
      <c r="H71" s="21"/>
    </row>
    <row r="72" spans="1:8" x14ac:dyDescent="0.25">
      <c r="A72" s="7">
        <v>70</v>
      </c>
      <c r="B72" s="7" t="str">
        <f>IF('5. Map Processos'!B72="","",'5. Map Processos'!B72)</f>
        <v/>
      </c>
      <c r="C72" s="7" t="str">
        <f>IF('5. Map Processos'!C72="","",'5. Map Processos'!C72)</f>
        <v/>
      </c>
      <c r="D72" s="7" t="str">
        <f>IF('5. Map Processos'!E72="","",'5. Map Processos'!E72)</f>
        <v/>
      </c>
      <c r="E72" s="7" t="str">
        <f>IF('5. Map Processos'!I72="","",'5. Map Processos'!I72)</f>
        <v/>
      </c>
      <c r="F72" s="21"/>
      <c r="G72" s="22"/>
      <c r="H72" s="21"/>
    </row>
    <row r="73" spans="1:8" x14ac:dyDescent="0.25">
      <c r="A73" s="7">
        <v>71</v>
      </c>
      <c r="B73" s="7" t="str">
        <f>IF('5. Map Processos'!B73="","",'5. Map Processos'!B73)</f>
        <v/>
      </c>
      <c r="C73" s="7" t="str">
        <f>IF('5. Map Processos'!C73="","",'5. Map Processos'!C73)</f>
        <v/>
      </c>
      <c r="D73" s="7" t="str">
        <f>IF('5. Map Processos'!E73="","",'5. Map Processos'!E73)</f>
        <v/>
      </c>
      <c r="E73" s="7" t="str">
        <f>IF('5. Map Processos'!I73="","",'5. Map Processos'!I73)</f>
        <v/>
      </c>
      <c r="F73" s="21"/>
      <c r="G73" s="22"/>
      <c r="H73" s="21"/>
    </row>
    <row r="74" spans="1:8" x14ac:dyDescent="0.25">
      <c r="A74" s="7">
        <v>72</v>
      </c>
      <c r="B74" s="7" t="str">
        <f>IF('5. Map Processos'!B74="","",'5. Map Processos'!B74)</f>
        <v/>
      </c>
      <c r="C74" s="7" t="str">
        <f>IF('5. Map Processos'!C74="","",'5. Map Processos'!C74)</f>
        <v/>
      </c>
      <c r="D74" s="7" t="str">
        <f>IF('5. Map Processos'!E74="","",'5. Map Processos'!E74)</f>
        <v/>
      </c>
      <c r="E74" s="7" t="str">
        <f>IF('5. Map Processos'!I74="","",'5. Map Processos'!I74)</f>
        <v/>
      </c>
      <c r="F74" s="21"/>
      <c r="G74" s="22"/>
      <c r="H74" s="21"/>
    </row>
    <row r="75" spans="1:8" x14ac:dyDescent="0.25">
      <c r="A75" s="7">
        <v>73</v>
      </c>
      <c r="B75" s="7" t="str">
        <f>IF('5. Map Processos'!B75="","",'5. Map Processos'!B75)</f>
        <v/>
      </c>
      <c r="C75" s="7" t="str">
        <f>IF('5. Map Processos'!C75="","",'5. Map Processos'!C75)</f>
        <v/>
      </c>
      <c r="D75" s="7" t="str">
        <f>IF('5. Map Processos'!E75="","",'5. Map Processos'!E75)</f>
        <v/>
      </c>
      <c r="E75" s="7" t="str">
        <f>IF('5. Map Processos'!I75="","",'5. Map Processos'!I75)</f>
        <v/>
      </c>
      <c r="F75" s="21"/>
      <c r="G75" s="22"/>
      <c r="H75" s="21"/>
    </row>
    <row r="76" spans="1:8" x14ac:dyDescent="0.25">
      <c r="A76" s="7">
        <v>74</v>
      </c>
      <c r="B76" s="7" t="str">
        <f>IF('5. Map Processos'!B76="","",'5. Map Processos'!B76)</f>
        <v/>
      </c>
      <c r="C76" s="7" t="str">
        <f>IF('5. Map Processos'!C76="","",'5. Map Processos'!C76)</f>
        <v/>
      </c>
      <c r="D76" s="7" t="str">
        <f>IF('5. Map Processos'!E76="","",'5. Map Processos'!E76)</f>
        <v/>
      </c>
      <c r="E76" s="7" t="str">
        <f>IF('5. Map Processos'!I76="","",'5. Map Processos'!I76)</f>
        <v/>
      </c>
      <c r="F76" s="21"/>
      <c r="G76" s="22"/>
      <c r="H76" s="21"/>
    </row>
    <row r="77" spans="1:8" x14ac:dyDescent="0.25">
      <c r="A77" s="7">
        <v>75</v>
      </c>
      <c r="B77" s="7" t="str">
        <f>IF('5. Map Processos'!B77="","",'5. Map Processos'!B77)</f>
        <v/>
      </c>
      <c r="C77" s="7" t="str">
        <f>IF('5. Map Processos'!C77="","",'5. Map Processos'!C77)</f>
        <v/>
      </c>
      <c r="D77" s="7" t="str">
        <f>IF('5. Map Processos'!E77="","",'5. Map Processos'!E77)</f>
        <v/>
      </c>
      <c r="E77" s="7" t="str">
        <f>IF('5. Map Processos'!I77="","",'5. Map Processos'!I77)</f>
        <v/>
      </c>
      <c r="F77" s="21"/>
      <c r="G77" s="22"/>
      <c r="H77" s="21"/>
    </row>
    <row r="78" spans="1:8" x14ac:dyDescent="0.25">
      <c r="A78" s="7">
        <v>76</v>
      </c>
      <c r="B78" s="7" t="str">
        <f>IF('5. Map Processos'!B78="","",'5. Map Processos'!B78)</f>
        <v/>
      </c>
      <c r="C78" s="7" t="str">
        <f>IF('5. Map Processos'!C78="","",'5. Map Processos'!C78)</f>
        <v/>
      </c>
      <c r="D78" s="7" t="str">
        <f>IF('5. Map Processos'!E78="","",'5. Map Processos'!E78)</f>
        <v/>
      </c>
      <c r="E78" s="7" t="str">
        <f>IF('5. Map Processos'!I78="","",'5. Map Processos'!I78)</f>
        <v/>
      </c>
      <c r="F78" s="21"/>
      <c r="G78" s="22"/>
      <c r="H78" s="21"/>
    </row>
    <row r="79" spans="1:8" x14ac:dyDescent="0.25">
      <c r="A79" s="7">
        <v>77</v>
      </c>
      <c r="B79" s="7" t="str">
        <f>IF('5. Map Processos'!B79="","",'5. Map Processos'!B79)</f>
        <v/>
      </c>
      <c r="C79" s="7" t="str">
        <f>IF('5. Map Processos'!C79="","",'5. Map Processos'!C79)</f>
        <v/>
      </c>
      <c r="D79" s="7" t="str">
        <f>IF('5. Map Processos'!E79="","",'5. Map Processos'!E79)</f>
        <v/>
      </c>
      <c r="E79" s="7" t="str">
        <f>IF('5. Map Processos'!I79="","",'5. Map Processos'!I79)</f>
        <v/>
      </c>
      <c r="F79" s="21"/>
      <c r="G79" s="22"/>
      <c r="H79" s="21"/>
    </row>
    <row r="80" spans="1:8" x14ac:dyDescent="0.25">
      <c r="A80" s="7">
        <v>78</v>
      </c>
      <c r="B80" s="7" t="str">
        <f>IF('5. Map Processos'!B80="","",'5. Map Processos'!B80)</f>
        <v/>
      </c>
      <c r="C80" s="7" t="str">
        <f>IF('5. Map Processos'!C80="","",'5. Map Processos'!C80)</f>
        <v/>
      </c>
      <c r="D80" s="7" t="str">
        <f>IF('5. Map Processos'!E80="","",'5. Map Processos'!E80)</f>
        <v/>
      </c>
      <c r="E80" s="7" t="str">
        <f>IF('5. Map Processos'!I80="","",'5. Map Processos'!I80)</f>
        <v/>
      </c>
      <c r="F80" s="21"/>
      <c r="G80" s="22"/>
      <c r="H80" s="21"/>
    </row>
    <row r="81" spans="1:8" x14ac:dyDescent="0.25">
      <c r="A81" s="7">
        <v>79</v>
      </c>
      <c r="B81" s="7" t="str">
        <f>IF('5. Map Processos'!B81="","",'5. Map Processos'!B81)</f>
        <v/>
      </c>
      <c r="C81" s="7" t="str">
        <f>IF('5. Map Processos'!C81="","",'5. Map Processos'!C81)</f>
        <v/>
      </c>
      <c r="D81" s="7" t="str">
        <f>IF('5. Map Processos'!E81="","",'5. Map Processos'!E81)</f>
        <v/>
      </c>
      <c r="E81" s="7" t="str">
        <f>IF('5. Map Processos'!I81="","",'5. Map Processos'!I81)</f>
        <v/>
      </c>
      <c r="F81" s="21"/>
      <c r="G81" s="22"/>
      <c r="H81" s="21"/>
    </row>
    <row r="82" spans="1:8" x14ac:dyDescent="0.25">
      <c r="A82" s="7">
        <v>80</v>
      </c>
      <c r="B82" s="7" t="str">
        <f>IF('5. Map Processos'!B82="","",'5. Map Processos'!B82)</f>
        <v/>
      </c>
      <c r="C82" s="7" t="str">
        <f>IF('5. Map Processos'!C82="","",'5. Map Processos'!C82)</f>
        <v/>
      </c>
      <c r="D82" s="7" t="str">
        <f>IF('5. Map Processos'!E82="","",'5. Map Processos'!E82)</f>
        <v/>
      </c>
      <c r="E82" s="7" t="str">
        <f>IF('5. Map Processos'!I82="","",'5. Map Processos'!I82)</f>
        <v/>
      </c>
      <c r="F82" s="21"/>
      <c r="G82" s="22"/>
      <c r="H82" s="21"/>
    </row>
    <row r="83" spans="1:8" x14ac:dyDescent="0.25">
      <c r="A83" s="7">
        <v>81</v>
      </c>
      <c r="B83" s="7" t="str">
        <f>IF('5. Map Processos'!B83="","",'5. Map Processos'!B83)</f>
        <v/>
      </c>
      <c r="C83" s="7" t="str">
        <f>IF('5. Map Processos'!C83="","",'5. Map Processos'!C83)</f>
        <v/>
      </c>
      <c r="D83" s="7" t="str">
        <f>IF('5. Map Processos'!E83="","",'5. Map Processos'!E83)</f>
        <v/>
      </c>
      <c r="E83" s="7" t="str">
        <f>IF('5. Map Processos'!I83="","",'5. Map Processos'!I83)</f>
        <v/>
      </c>
      <c r="F83" s="21"/>
      <c r="G83" s="22"/>
      <c r="H83" s="21"/>
    </row>
    <row r="84" spans="1:8" x14ac:dyDescent="0.25">
      <c r="A84" s="7">
        <v>82</v>
      </c>
      <c r="B84" s="7" t="str">
        <f>IF('5. Map Processos'!B84="","",'5. Map Processos'!B84)</f>
        <v/>
      </c>
      <c r="C84" s="7" t="str">
        <f>IF('5. Map Processos'!C84="","",'5. Map Processos'!C84)</f>
        <v/>
      </c>
      <c r="D84" s="7" t="str">
        <f>IF('5. Map Processos'!E84="","",'5. Map Processos'!E84)</f>
        <v/>
      </c>
      <c r="E84" s="7" t="str">
        <f>IF('5. Map Processos'!I84="","",'5. Map Processos'!I84)</f>
        <v/>
      </c>
      <c r="F84" s="21"/>
      <c r="G84" s="22"/>
      <c r="H84" s="21"/>
    </row>
    <row r="85" spans="1:8" x14ac:dyDescent="0.25">
      <c r="A85" s="7">
        <v>83</v>
      </c>
      <c r="B85" s="7" t="str">
        <f>IF('5. Map Processos'!B85="","",'5. Map Processos'!B85)</f>
        <v/>
      </c>
      <c r="C85" s="7" t="str">
        <f>IF('5. Map Processos'!C85="","",'5. Map Processos'!C85)</f>
        <v/>
      </c>
      <c r="D85" s="7" t="str">
        <f>IF('5. Map Processos'!E85="","",'5. Map Processos'!E85)</f>
        <v/>
      </c>
      <c r="E85" s="7" t="str">
        <f>IF('5. Map Processos'!I85="","",'5. Map Processos'!I85)</f>
        <v/>
      </c>
      <c r="F85" s="21"/>
      <c r="G85" s="22"/>
      <c r="H85" s="21"/>
    </row>
    <row r="86" spans="1:8" x14ac:dyDescent="0.25">
      <c r="A86" s="7">
        <v>84</v>
      </c>
      <c r="B86" s="7" t="str">
        <f>IF('5. Map Processos'!B86="","",'5. Map Processos'!B86)</f>
        <v/>
      </c>
      <c r="C86" s="7" t="str">
        <f>IF('5. Map Processos'!C86="","",'5. Map Processos'!C86)</f>
        <v/>
      </c>
      <c r="D86" s="7" t="str">
        <f>IF('5. Map Processos'!E86="","",'5. Map Processos'!E86)</f>
        <v/>
      </c>
      <c r="E86" s="7" t="str">
        <f>IF('5. Map Processos'!I86="","",'5. Map Processos'!I86)</f>
        <v/>
      </c>
      <c r="F86" s="21"/>
      <c r="G86" s="22"/>
      <c r="H86" s="21"/>
    </row>
    <row r="87" spans="1:8" x14ac:dyDescent="0.25">
      <c r="A87" s="7">
        <v>85</v>
      </c>
      <c r="B87" s="7" t="str">
        <f>IF('5. Map Processos'!B87="","",'5. Map Processos'!B87)</f>
        <v/>
      </c>
      <c r="C87" s="7" t="str">
        <f>IF('5. Map Processos'!C87="","",'5. Map Processos'!C87)</f>
        <v/>
      </c>
      <c r="D87" s="7" t="str">
        <f>IF('5. Map Processos'!E87="","",'5. Map Processos'!E87)</f>
        <v/>
      </c>
      <c r="E87" s="7" t="str">
        <f>IF('5. Map Processos'!I87="","",'5. Map Processos'!I87)</f>
        <v/>
      </c>
      <c r="F87" s="21"/>
      <c r="G87" s="22"/>
      <c r="H87" s="21"/>
    </row>
    <row r="88" spans="1:8" x14ac:dyDescent="0.25">
      <c r="A88" s="7">
        <v>86</v>
      </c>
      <c r="B88" s="7" t="str">
        <f>IF('5. Map Processos'!B88="","",'5. Map Processos'!B88)</f>
        <v/>
      </c>
      <c r="C88" s="7" t="str">
        <f>IF('5. Map Processos'!C88="","",'5. Map Processos'!C88)</f>
        <v/>
      </c>
      <c r="D88" s="7" t="str">
        <f>IF('5. Map Processos'!E88="","",'5. Map Processos'!E88)</f>
        <v/>
      </c>
      <c r="E88" s="7" t="str">
        <f>IF('5. Map Processos'!I88="","",'5. Map Processos'!I88)</f>
        <v/>
      </c>
      <c r="F88" s="21"/>
      <c r="G88" s="22"/>
      <c r="H88" s="21"/>
    </row>
    <row r="89" spans="1:8" x14ac:dyDescent="0.25">
      <c r="A89" s="7">
        <v>87</v>
      </c>
      <c r="B89" s="7" t="str">
        <f>IF('5. Map Processos'!B89="","",'5. Map Processos'!B89)</f>
        <v/>
      </c>
      <c r="C89" s="7" t="str">
        <f>IF('5. Map Processos'!C89="","",'5. Map Processos'!C89)</f>
        <v/>
      </c>
      <c r="D89" s="7" t="str">
        <f>IF('5. Map Processos'!E89="","",'5. Map Processos'!E89)</f>
        <v/>
      </c>
      <c r="E89" s="7" t="str">
        <f>IF('5. Map Processos'!I89="","",'5. Map Processos'!I89)</f>
        <v/>
      </c>
      <c r="F89" s="21"/>
      <c r="G89" s="22"/>
      <c r="H89" s="21"/>
    </row>
    <row r="90" spans="1:8" x14ac:dyDescent="0.25">
      <c r="A90" s="7">
        <v>88</v>
      </c>
      <c r="B90" s="7" t="str">
        <f>IF('5. Map Processos'!B90="","",'5. Map Processos'!B90)</f>
        <v/>
      </c>
      <c r="C90" s="7" t="str">
        <f>IF('5. Map Processos'!C90="","",'5. Map Processos'!C90)</f>
        <v/>
      </c>
      <c r="D90" s="7" t="str">
        <f>IF('5. Map Processos'!E90="","",'5. Map Processos'!E90)</f>
        <v/>
      </c>
      <c r="E90" s="7" t="str">
        <f>IF('5. Map Processos'!I90="","",'5. Map Processos'!I90)</f>
        <v/>
      </c>
      <c r="F90" s="21"/>
      <c r="G90" s="22"/>
      <c r="H90" s="21"/>
    </row>
    <row r="91" spans="1:8" x14ac:dyDescent="0.25">
      <c r="A91" s="7">
        <v>89</v>
      </c>
      <c r="B91" s="7" t="str">
        <f>IF('5. Map Processos'!B91="","",'5. Map Processos'!B91)</f>
        <v/>
      </c>
      <c r="C91" s="7" t="str">
        <f>IF('5. Map Processos'!C91="","",'5. Map Processos'!C91)</f>
        <v/>
      </c>
      <c r="D91" s="7" t="str">
        <f>IF('5. Map Processos'!E91="","",'5. Map Processos'!E91)</f>
        <v/>
      </c>
      <c r="E91" s="7" t="str">
        <f>IF('5. Map Processos'!I91="","",'5. Map Processos'!I91)</f>
        <v/>
      </c>
      <c r="F91" s="21"/>
      <c r="G91" s="22"/>
      <c r="H91" s="21"/>
    </row>
    <row r="92" spans="1:8" x14ac:dyDescent="0.25">
      <c r="A92" s="7">
        <v>90</v>
      </c>
      <c r="B92" s="7" t="str">
        <f>IF('5. Map Processos'!B92="","",'5. Map Processos'!B92)</f>
        <v/>
      </c>
      <c r="C92" s="7" t="str">
        <f>IF('5. Map Processos'!C92="","",'5. Map Processos'!C92)</f>
        <v/>
      </c>
      <c r="D92" s="7" t="str">
        <f>IF('5. Map Processos'!E92="","",'5. Map Processos'!E92)</f>
        <v/>
      </c>
      <c r="E92" s="7" t="str">
        <f>IF('5. Map Processos'!I92="","",'5. Map Processos'!I92)</f>
        <v/>
      </c>
      <c r="F92" s="21"/>
      <c r="G92" s="22"/>
      <c r="H92" s="21"/>
    </row>
    <row r="93" spans="1:8" x14ac:dyDescent="0.25">
      <c r="A93" s="7">
        <v>91</v>
      </c>
      <c r="B93" s="7" t="str">
        <f>IF('5. Map Processos'!B93="","",'5. Map Processos'!B93)</f>
        <v/>
      </c>
      <c r="C93" s="7" t="str">
        <f>IF('5. Map Processos'!C93="","",'5. Map Processos'!C93)</f>
        <v/>
      </c>
      <c r="D93" s="7" t="str">
        <f>IF('5. Map Processos'!E93="","",'5. Map Processos'!E93)</f>
        <v/>
      </c>
      <c r="E93" s="7" t="str">
        <f>IF('5. Map Processos'!I93="","",'5. Map Processos'!I93)</f>
        <v/>
      </c>
      <c r="F93" s="21"/>
      <c r="G93" s="22"/>
      <c r="H93" s="21"/>
    </row>
    <row r="94" spans="1:8" x14ac:dyDescent="0.25">
      <c r="A94" s="7">
        <v>92</v>
      </c>
      <c r="B94" s="7" t="str">
        <f>IF('5. Map Processos'!B94="","",'5. Map Processos'!B94)</f>
        <v/>
      </c>
      <c r="C94" s="7" t="str">
        <f>IF('5. Map Processos'!C94="","",'5. Map Processos'!C94)</f>
        <v/>
      </c>
      <c r="D94" s="7" t="str">
        <f>IF('5. Map Processos'!E94="","",'5. Map Processos'!E94)</f>
        <v/>
      </c>
      <c r="E94" s="7" t="str">
        <f>IF('5. Map Processos'!I94="","",'5. Map Processos'!I94)</f>
        <v/>
      </c>
      <c r="F94" s="21"/>
      <c r="G94" s="22"/>
      <c r="H94" s="21"/>
    </row>
    <row r="95" spans="1:8" x14ac:dyDescent="0.25">
      <c r="A95" s="7">
        <v>93</v>
      </c>
      <c r="B95" s="7" t="str">
        <f>IF('5. Map Processos'!B95="","",'5. Map Processos'!B95)</f>
        <v/>
      </c>
      <c r="C95" s="7" t="str">
        <f>IF('5. Map Processos'!C95="","",'5. Map Processos'!C95)</f>
        <v/>
      </c>
      <c r="D95" s="7" t="str">
        <f>IF('5. Map Processos'!E95="","",'5. Map Processos'!E95)</f>
        <v/>
      </c>
      <c r="E95" s="7" t="str">
        <f>IF('5. Map Processos'!I95="","",'5. Map Processos'!I95)</f>
        <v/>
      </c>
      <c r="F95" s="21"/>
      <c r="G95" s="22"/>
      <c r="H95" s="21"/>
    </row>
    <row r="96" spans="1:8" x14ac:dyDescent="0.25">
      <c r="A96" s="7">
        <v>94</v>
      </c>
      <c r="B96" s="7" t="str">
        <f>IF('5. Map Processos'!B96="","",'5. Map Processos'!B96)</f>
        <v/>
      </c>
      <c r="C96" s="7" t="str">
        <f>IF('5. Map Processos'!C96="","",'5. Map Processos'!C96)</f>
        <v/>
      </c>
      <c r="D96" s="7" t="str">
        <f>IF('5. Map Processos'!E96="","",'5. Map Processos'!E96)</f>
        <v/>
      </c>
      <c r="E96" s="7" t="str">
        <f>IF('5. Map Processos'!I96="","",'5. Map Processos'!I96)</f>
        <v/>
      </c>
      <c r="F96" s="21"/>
      <c r="G96" s="22"/>
      <c r="H96" s="21"/>
    </row>
    <row r="97" spans="1:8" x14ac:dyDescent="0.25">
      <c r="A97" s="7">
        <v>95</v>
      </c>
      <c r="B97" s="7" t="str">
        <f>IF('5. Map Processos'!B97="","",'5. Map Processos'!B97)</f>
        <v/>
      </c>
      <c r="C97" s="7" t="str">
        <f>IF('5. Map Processos'!C97="","",'5. Map Processos'!C97)</f>
        <v/>
      </c>
      <c r="D97" s="7" t="str">
        <f>IF('5. Map Processos'!E97="","",'5. Map Processos'!E97)</f>
        <v/>
      </c>
      <c r="E97" s="7" t="str">
        <f>IF('5. Map Processos'!I97="","",'5. Map Processos'!I97)</f>
        <v/>
      </c>
      <c r="F97" s="21"/>
      <c r="G97" s="22"/>
      <c r="H97" s="21"/>
    </row>
    <row r="98" spans="1:8" x14ac:dyDescent="0.25">
      <c r="A98" s="7">
        <v>96</v>
      </c>
      <c r="B98" s="7" t="str">
        <f>IF('5. Map Processos'!B98="","",'5. Map Processos'!B98)</f>
        <v/>
      </c>
      <c r="C98" s="7" t="str">
        <f>IF('5. Map Processos'!C98="","",'5. Map Processos'!C98)</f>
        <v/>
      </c>
      <c r="D98" s="7" t="str">
        <f>IF('5. Map Processos'!E98="","",'5. Map Processos'!E98)</f>
        <v/>
      </c>
      <c r="E98" s="7" t="str">
        <f>IF('5. Map Processos'!I98="","",'5. Map Processos'!I98)</f>
        <v/>
      </c>
      <c r="F98" s="21"/>
      <c r="G98" s="22"/>
      <c r="H98" s="21"/>
    </row>
    <row r="99" spans="1:8" x14ac:dyDescent="0.25">
      <c r="A99" s="7">
        <v>97</v>
      </c>
      <c r="B99" s="7" t="str">
        <f>IF('5. Map Processos'!B99="","",'5. Map Processos'!B99)</f>
        <v/>
      </c>
      <c r="C99" s="7" t="str">
        <f>IF('5. Map Processos'!C99="","",'5. Map Processos'!C99)</f>
        <v/>
      </c>
      <c r="D99" s="7" t="str">
        <f>IF('5. Map Processos'!E99="","",'5. Map Processos'!E99)</f>
        <v/>
      </c>
      <c r="E99" s="7" t="str">
        <f>IF('5. Map Processos'!I99="","",'5. Map Processos'!I99)</f>
        <v/>
      </c>
      <c r="F99" s="21"/>
      <c r="G99" s="22"/>
      <c r="H99" s="21"/>
    </row>
    <row r="100" spans="1:8" x14ac:dyDescent="0.25">
      <c r="A100" s="7">
        <v>98</v>
      </c>
      <c r="B100" s="7" t="str">
        <f>IF('5. Map Processos'!B100="","",'5. Map Processos'!B100)</f>
        <v/>
      </c>
      <c r="C100" s="7" t="str">
        <f>IF('5. Map Processos'!C100="","",'5. Map Processos'!C100)</f>
        <v/>
      </c>
      <c r="D100" s="7" t="str">
        <f>IF('5. Map Processos'!E100="","",'5. Map Processos'!E100)</f>
        <v/>
      </c>
      <c r="E100" s="7" t="str">
        <f>IF('5. Map Processos'!I100="","",'5. Map Processos'!I100)</f>
        <v/>
      </c>
      <c r="F100" s="21"/>
      <c r="G100" s="22"/>
      <c r="H100" s="21"/>
    </row>
    <row r="101" spans="1:8" x14ac:dyDescent="0.25">
      <c r="A101" s="7">
        <v>99</v>
      </c>
      <c r="B101" s="7" t="str">
        <f>IF('5. Map Processos'!B101="","",'5. Map Processos'!B101)</f>
        <v/>
      </c>
      <c r="C101" s="7" t="str">
        <f>IF('5. Map Processos'!C101="","",'5. Map Processos'!C101)</f>
        <v/>
      </c>
      <c r="D101" s="7" t="str">
        <f>IF('5. Map Processos'!E101="","",'5. Map Processos'!E101)</f>
        <v/>
      </c>
      <c r="E101" s="7" t="str">
        <f>IF('5. Map Processos'!I101="","",'5. Map Processos'!I101)</f>
        <v/>
      </c>
      <c r="F101" s="21"/>
      <c r="G101" s="22"/>
      <c r="H101" s="21"/>
    </row>
    <row r="102" spans="1:8" x14ac:dyDescent="0.25">
      <c r="A102" s="7">
        <v>100</v>
      </c>
      <c r="B102" s="7" t="str">
        <f>IF('5. Map Processos'!B102="","",'5. Map Processos'!B102)</f>
        <v/>
      </c>
      <c r="C102" s="7" t="str">
        <f>IF('5. Map Processos'!C102="","",'5. Map Processos'!C102)</f>
        <v/>
      </c>
      <c r="D102" s="7" t="str">
        <f>IF('5. Map Processos'!E102="","",'5. Map Processos'!E102)</f>
        <v/>
      </c>
      <c r="E102" s="7" t="str">
        <f>IF('5. Map Processos'!I102="","",'5. Map Processos'!I102)</f>
        <v/>
      </c>
      <c r="F102" s="21"/>
      <c r="G102" s="22"/>
      <c r="H102" s="21"/>
    </row>
    <row r="103" spans="1:8" x14ac:dyDescent="0.25">
      <c r="A103" s="7">
        <v>101</v>
      </c>
      <c r="B103" s="7" t="str">
        <f>IF('5. Map Processos'!B103="","",'5. Map Processos'!B103)</f>
        <v/>
      </c>
      <c r="C103" s="7" t="str">
        <f>IF('5. Map Processos'!C103="","",'5. Map Processos'!C103)</f>
        <v/>
      </c>
      <c r="D103" s="7" t="str">
        <f>IF('5. Map Processos'!E103="","",'5. Map Processos'!E103)</f>
        <v/>
      </c>
      <c r="E103" s="7" t="str">
        <f>IF('5. Map Processos'!I103="","",'5. Map Processos'!I103)</f>
        <v/>
      </c>
      <c r="F103" s="21"/>
      <c r="G103" s="22"/>
      <c r="H103" s="21"/>
    </row>
    <row r="104" spans="1:8" x14ac:dyDescent="0.25">
      <c r="A104" s="7">
        <v>102</v>
      </c>
      <c r="B104" s="7" t="str">
        <f>IF('5. Map Processos'!B104="","",'5. Map Processos'!B104)</f>
        <v/>
      </c>
      <c r="C104" s="7" t="str">
        <f>IF('5. Map Processos'!C104="","",'5. Map Processos'!C104)</f>
        <v/>
      </c>
      <c r="D104" s="7" t="str">
        <f>IF('5. Map Processos'!E104="","",'5. Map Processos'!E104)</f>
        <v/>
      </c>
      <c r="E104" s="7" t="str">
        <f>IF('5. Map Processos'!I104="","",'5. Map Processos'!I104)</f>
        <v/>
      </c>
      <c r="F104" s="21"/>
      <c r="G104" s="22"/>
      <c r="H104" s="21"/>
    </row>
    <row r="105" spans="1:8" x14ac:dyDescent="0.25">
      <c r="A105" s="7">
        <v>103</v>
      </c>
      <c r="B105" s="7" t="str">
        <f>IF('5. Map Processos'!B105="","",'5. Map Processos'!B105)</f>
        <v/>
      </c>
      <c r="C105" s="7" t="str">
        <f>IF('5. Map Processos'!C105="","",'5. Map Processos'!C105)</f>
        <v/>
      </c>
      <c r="D105" s="7" t="str">
        <f>IF('5. Map Processos'!E105="","",'5. Map Processos'!E105)</f>
        <v/>
      </c>
      <c r="E105" s="7" t="str">
        <f>IF('5. Map Processos'!I105="","",'5. Map Processos'!I105)</f>
        <v/>
      </c>
      <c r="F105" s="21"/>
      <c r="G105" s="22"/>
      <c r="H105" s="21"/>
    </row>
    <row r="106" spans="1:8" x14ac:dyDescent="0.25">
      <c r="A106" s="7">
        <v>104</v>
      </c>
      <c r="B106" s="7" t="str">
        <f>IF('5. Map Processos'!B106="","",'5. Map Processos'!B106)</f>
        <v/>
      </c>
      <c r="C106" s="7" t="str">
        <f>IF('5. Map Processos'!C106="","",'5. Map Processos'!C106)</f>
        <v/>
      </c>
      <c r="D106" s="7" t="str">
        <f>IF('5. Map Processos'!E106="","",'5. Map Processos'!E106)</f>
        <v/>
      </c>
      <c r="E106" s="7" t="str">
        <f>IF('5. Map Processos'!I106="","",'5. Map Processos'!I106)</f>
        <v/>
      </c>
      <c r="F106" s="21"/>
      <c r="G106" s="22"/>
      <c r="H106" s="21"/>
    </row>
    <row r="107" spans="1:8" x14ac:dyDescent="0.25">
      <c r="A107" s="7">
        <v>105</v>
      </c>
      <c r="B107" s="7" t="str">
        <f>IF('5. Map Processos'!B107="","",'5. Map Processos'!B107)</f>
        <v/>
      </c>
      <c r="C107" s="7" t="str">
        <f>IF('5. Map Processos'!C107="","",'5. Map Processos'!C107)</f>
        <v/>
      </c>
      <c r="D107" s="7" t="str">
        <f>IF('5. Map Processos'!E107="","",'5. Map Processos'!E107)</f>
        <v/>
      </c>
      <c r="E107" s="7" t="str">
        <f>IF('5. Map Processos'!I107="","",'5. Map Processos'!I107)</f>
        <v/>
      </c>
      <c r="F107" s="21"/>
      <c r="G107" s="22"/>
      <c r="H107" s="21"/>
    </row>
    <row r="108" spans="1:8" x14ac:dyDescent="0.25">
      <c r="A108" s="7">
        <v>106</v>
      </c>
      <c r="B108" s="7" t="str">
        <f>IF('5. Map Processos'!B108="","",'5. Map Processos'!B108)</f>
        <v/>
      </c>
      <c r="C108" s="7" t="str">
        <f>IF('5. Map Processos'!C108="","",'5. Map Processos'!C108)</f>
        <v/>
      </c>
      <c r="D108" s="7" t="str">
        <f>IF('5. Map Processos'!E108="","",'5. Map Processos'!E108)</f>
        <v/>
      </c>
      <c r="E108" s="7" t="str">
        <f>IF('5. Map Processos'!I108="","",'5. Map Processos'!I108)</f>
        <v/>
      </c>
      <c r="F108" s="21"/>
      <c r="G108" s="22"/>
      <c r="H108" s="21"/>
    </row>
    <row r="109" spans="1:8" x14ac:dyDescent="0.25">
      <c r="A109" s="7">
        <v>107</v>
      </c>
      <c r="B109" s="7" t="str">
        <f>IF('5. Map Processos'!B109="","",'5. Map Processos'!B109)</f>
        <v/>
      </c>
      <c r="C109" s="7" t="str">
        <f>IF('5. Map Processos'!C109="","",'5. Map Processos'!C109)</f>
        <v/>
      </c>
      <c r="D109" s="7" t="str">
        <f>IF('5. Map Processos'!E109="","",'5. Map Processos'!E109)</f>
        <v/>
      </c>
      <c r="E109" s="7" t="str">
        <f>IF('5. Map Processos'!I109="","",'5. Map Processos'!I109)</f>
        <v/>
      </c>
      <c r="F109" s="21"/>
      <c r="G109" s="22"/>
      <c r="H109" s="21"/>
    </row>
    <row r="110" spans="1:8" x14ac:dyDescent="0.25">
      <c r="A110" s="7">
        <v>108</v>
      </c>
      <c r="B110" s="7" t="str">
        <f>IF('5. Map Processos'!B110="","",'5. Map Processos'!B110)</f>
        <v/>
      </c>
      <c r="C110" s="7" t="str">
        <f>IF('5. Map Processos'!C110="","",'5. Map Processos'!C110)</f>
        <v/>
      </c>
      <c r="D110" s="7" t="str">
        <f>IF('5. Map Processos'!E110="","",'5. Map Processos'!E110)</f>
        <v/>
      </c>
      <c r="E110" s="7" t="str">
        <f>IF('5. Map Processos'!I110="","",'5. Map Processos'!I110)</f>
        <v/>
      </c>
      <c r="F110" s="21"/>
      <c r="G110" s="22"/>
      <c r="H110" s="21"/>
    </row>
    <row r="111" spans="1:8" x14ac:dyDescent="0.25">
      <c r="A111" s="7">
        <v>109</v>
      </c>
      <c r="B111" s="7" t="str">
        <f>IF('5. Map Processos'!B111="","",'5. Map Processos'!B111)</f>
        <v/>
      </c>
      <c r="C111" s="7" t="str">
        <f>IF('5. Map Processos'!C111="","",'5. Map Processos'!C111)</f>
        <v/>
      </c>
      <c r="D111" s="7" t="str">
        <f>IF('5. Map Processos'!E111="","",'5. Map Processos'!E111)</f>
        <v/>
      </c>
      <c r="E111" s="7" t="str">
        <f>IF('5. Map Processos'!I111="","",'5. Map Processos'!I111)</f>
        <v/>
      </c>
      <c r="F111" s="21"/>
      <c r="G111" s="22"/>
      <c r="H111" s="21"/>
    </row>
    <row r="112" spans="1:8" x14ac:dyDescent="0.25">
      <c r="A112" s="7">
        <v>110</v>
      </c>
      <c r="B112" s="7" t="str">
        <f>IF('5. Map Processos'!B112="","",'5. Map Processos'!B112)</f>
        <v/>
      </c>
      <c r="C112" s="7" t="str">
        <f>IF('5. Map Processos'!C112="","",'5. Map Processos'!C112)</f>
        <v/>
      </c>
      <c r="D112" s="7" t="str">
        <f>IF('5. Map Processos'!E112="","",'5. Map Processos'!E112)</f>
        <v/>
      </c>
      <c r="E112" s="7" t="str">
        <f>IF('5. Map Processos'!I112="","",'5. Map Processos'!I112)</f>
        <v/>
      </c>
      <c r="F112" s="21"/>
      <c r="G112" s="22"/>
      <c r="H112" s="21"/>
    </row>
    <row r="113" spans="1:8" x14ac:dyDescent="0.25">
      <c r="A113" s="7">
        <v>111</v>
      </c>
      <c r="B113" s="7" t="str">
        <f>IF('5. Map Processos'!B113="","",'5. Map Processos'!B113)</f>
        <v/>
      </c>
      <c r="C113" s="7" t="str">
        <f>IF('5. Map Processos'!C113="","",'5. Map Processos'!C113)</f>
        <v/>
      </c>
      <c r="D113" s="7" t="str">
        <f>IF('5. Map Processos'!E113="","",'5. Map Processos'!E113)</f>
        <v/>
      </c>
      <c r="E113" s="7" t="str">
        <f>IF('5. Map Processos'!I113="","",'5. Map Processos'!I113)</f>
        <v/>
      </c>
      <c r="F113" s="21"/>
      <c r="G113" s="22"/>
      <c r="H113" s="21"/>
    </row>
    <row r="114" spans="1:8" x14ac:dyDescent="0.25">
      <c r="A114" s="7">
        <v>112</v>
      </c>
      <c r="B114" s="7" t="str">
        <f>IF('5. Map Processos'!B114="","",'5. Map Processos'!B114)</f>
        <v/>
      </c>
      <c r="C114" s="7" t="str">
        <f>IF('5. Map Processos'!C114="","",'5. Map Processos'!C114)</f>
        <v/>
      </c>
      <c r="D114" s="7" t="str">
        <f>IF('5. Map Processos'!E114="","",'5. Map Processos'!E114)</f>
        <v/>
      </c>
      <c r="E114" s="7" t="str">
        <f>IF('5. Map Processos'!I114="","",'5. Map Processos'!I114)</f>
        <v/>
      </c>
      <c r="F114" s="21"/>
      <c r="G114" s="22"/>
      <c r="H114" s="21"/>
    </row>
    <row r="115" spans="1:8" x14ac:dyDescent="0.25">
      <c r="A115" s="7">
        <v>113</v>
      </c>
      <c r="B115" s="7" t="str">
        <f>IF('5. Map Processos'!B115="","",'5. Map Processos'!B115)</f>
        <v/>
      </c>
      <c r="C115" s="7" t="str">
        <f>IF('5. Map Processos'!C115="","",'5. Map Processos'!C115)</f>
        <v/>
      </c>
      <c r="D115" s="7" t="str">
        <f>IF('5. Map Processos'!E115="","",'5. Map Processos'!E115)</f>
        <v/>
      </c>
      <c r="E115" s="7" t="str">
        <f>IF('5. Map Processos'!I115="","",'5. Map Processos'!I115)</f>
        <v/>
      </c>
      <c r="F115" s="21"/>
      <c r="G115" s="22"/>
      <c r="H115" s="21"/>
    </row>
    <row r="116" spans="1:8" x14ac:dyDescent="0.25">
      <c r="A116" s="7">
        <v>114</v>
      </c>
      <c r="B116" s="7" t="str">
        <f>IF('5. Map Processos'!B116="","",'5. Map Processos'!B116)</f>
        <v/>
      </c>
      <c r="C116" s="7" t="str">
        <f>IF('5. Map Processos'!C116="","",'5. Map Processos'!C116)</f>
        <v/>
      </c>
      <c r="D116" s="7" t="str">
        <f>IF('5. Map Processos'!E116="","",'5. Map Processos'!E116)</f>
        <v/>
      </c>
      <c r="E116" s="7" t="str">
        <f>IF('5. Map Processos'!I116="","",'5. Map Processos'!I116)</f>
        <v/>
      </c>
      <c r="F116" s="21"/>
      <c r="G116" s="22"/>
      <c r="H116" s="21"/>
    </row>
    <row r="117" spans="1:8" x14ac:dyDescent="0.25">
      <c r="A117" s="7">
        <v>115</v>
      </c>
      <c r="B117" s="7" t="str">
        <f>IF('5. Map Processos'!B117="","",'5. Map Processos'!B117)</f>
        <v/>
      </c>
      <c r="C117" s="7" t="str">
        <f>IF('5. Map Processos'!C117="","",'5. Map Processos'!C117)</f>
        <v/>
      </c>
      <c r="D117" s="7" t="str">
        <f>IF('5. Map Processos'!E117="","",'5. Map Processos'!E117)</f>
        <v/>
      </c>
      <c r="E117" s="7" t="str">
        <f>IF('5. Map Processos'!I117="","",'5. Map Processos'!I117)</f>
        <v/>
      </c>
      <c r="F117" s="21"/>
      <c r="G117" s="22"/>
      <c r="H117" s="21"/>
    </row>
    <row r="118" spans="1:8" x14ac:dyDescent="0.25">
      <c r="A118" s="7">
        <v>116</v>
      </c>
      <c r="B118" s="7" t="str">
        <f>IF('5. Map Processos'!B118="","",'5. Map Processos'!B118)</f>
        <v/>
      </c>
      <c r="C118" s="7" t="str">
        <f>IF('5. Map Processos'!C118="","",'5. Map Processos'!C118)</f>
        <v/>
      </c>
      <c r="D118" s="7" t="str">
        <f>IF('5. Map Processos'!E118="","",'5. Map Processos'!E118)</f>
        <v/>
      </c>
      <c r="E118" s="7" t="str">
        <f>IF('5. Map Processos'!I118="","",'5. Map Processos'!I118)</f>
        <v/>
      </c>
      <c r="F118" s="21"/>
      <c r="G118" s="22"/>
      <c r="H118" s="21"/>
    </row>
    <row r="119" spans="1:8" x14ac:dyDescent="0.25">
      <c r="A119" s="7">
        <v>117</v>
      </c>
      <c r="B119" s="7" t="str">
        <f>IF('5. Map Processos'!B119="","",'5. Map Processos'!B119)</f>
        <v/>
      </c>
      <c r="C119" s="7" t="str">
        <f>IF('5. Map Processos'!C119="","",'5. Map Processos'!C119)</f>
        <v/>
      </c>
      <c r="D119" s="7" t="str">
        <f>IF('5. Map Processos'!E119="","",'5. Map Processos'!E119)</f>
        <v/>
      </c>
      <c r="E119" s="7" t="str">
        <f>IF('5. Map Processos'!I119="","",'5. Map Processos'!I119)</f>
        <v/>
      </c>
      <c r="F119" s="21"/>
      <c r="G119" s="22"/>
      <c r="H119" s="21"/>
    </row>
    <row r="120" spans="1:8" x14ac:dyDescent="0.25">
      <c r="A120" s="7">
        <v>118</v>
      </c>
      <c r="B120" s="7" t="str">
        <f>IF('5. Map Processos'!B120="","",'5. Map Processos'!B120)</f>
        <v/>
      </c>
      <c r="C120" s="7" t="str">
        <f>IF('5. Map Processos'!C120="","",'5. Map Processos'!C120)</f>
        <v/>
      </c>
      <c r="D120" s="7" t="str">
        <f>IF('5. Map Processos'!E120="","",'5. Map Processos'!E120)</f>
        <v/>
      </c>
      <c r="E120" s="7" t="str">
        <f>IF('5. Map Processos'!I120="","",'5. Map Processos'!I120)</f>
        <v/>
      </c>
      <c r="F120" s="21"/>
      <c r="G120" s="22"/>
      <c r="H120" s="21"/>
    </row>
    <row r="121" spans="1:8" x14ac:dyDescent="0.25">
      <c r="A121" s="7">
        <v>119</v>
      </c>
      <c r="B121" s="7" t="str">
        <f>IF('5. Map Processos'!B121="","",'5. Map Processos'!B121)</f>
        <v/>
      </c>
      <c r="C121" s="7" t="str">
        <f>IF('5. Map Processos'!C121="","",'5. Map Processos'!C121)</f>
        <v/>
      </c>
      <c r="D121" s="7" t="str">
        <f>IF('5. Map Processos'!E121="","",'5. Map Processos'!E121)</f>
        <v/>
      </c>
      <c r="E121" s="7" t="str">
        <f>IF('5. Map Processos'!I121="","",'5. Map Processos'!I121)</f>
        <v/>
      </c>
      <c r="F121" s="21"/>
      <c r="G121" s="22"/>
      <c r="H121" s="21"/>
    </row>
    <row r="122" spans="1:8" x14ac:dyDescent="0.25">
      <c r="A122" s="7">
        <v>120</v>
      </c>
      <c r="B122" s="7" t="str">
        <f>IF('5. Map Processos'!B122="","",'5. Map Processos'!B122)</f>
        <v/>
      </c>
      <c r="C122" s="7" t="str">
        <f>IF('5. Map Processos'!C122="","",'5. Map Processos'!C122)</f>
        <v/>
      </c>
      <c r="D122" s="7" t="str">
        <f>IF('5. Map Processos'!E122="","",'5. Map Processos'!E122)</f>
        <v/>
      </c>
      <c r="E122" s="7" t="str">
        <f>IF('5. Map Processos'!I122="","",'5. Map Processos'!I122)</f>
        <v/>
      </c>
      <c r="F122" s="21"/>
      <c r="G122" s="22"/>
      <c r="H122" s="21"/>
    </row>
    <row r="123" spans="1:8" x14ac:dyDescent="0.25">
      <c r="A123" s="7">
        <v>121</v>
      </c>
      <c r="B123" s="7" t="str">
        <f>IF('5. Map Processos'!B123="","",'5. Map Processos'!B123)</f>
        <v/>
      </c>
      <c r="C123" s="7" t="str">
        <f>IF('5. Map Processos'!C123="","",'5. Map Processos'!C123)</f>
        <v/>
      </c>
      <c r="D123" s="7" t="str">
        <f>IF('5. Map Processos'!E123="","",'5. Map Processos'!E123)</f>
        <v/>
      </c>
      <c r="E123" s="7" t="str">
        <f>IF('5. Map Processos'!I123="","",'5. Map Processos'!I123)</f>
        <v/>
      </c>
      <c r="F123" s="21"/>
      <c r="G123" s="22"/>
      <c r="H123" s="21"/>
    </row>
    <row r="124" spans="1:8" x14ac:dyDescent="0.25">
      <c r="A124" s="7">
        <v>122</v>
      </c>
      <c r="B124" s="7" t="str">
        <f>IF('5. Map Processos'!B124="","",'5. Map Processos'!B124)</f>
        <v/>
      </c>
      <c r="C124" s="7" t="str">
        <f>IF('5. Map Processos'!C124="","",'5. Map Processos'!C124)</f>
        <v/>
      </c>
      <c r="D124" s="7" t="str">
        <f>IF('5. Map Processos'!E124="","",'5. Map Processos'!E124)</f>
        <v/>
      </c>
      <c r="E124" s="7" t="str">
        <f>IF('5. Map Processos'!I124="","",'5. Map Processos'!I124)</f>
        <v/>
      </c>
      <c r="F124" s="21"/>
      <c r="G124" s="22"/>
      <c r="H124" s="21"/>
    </row>
    <row r="125" spans="1:8" x14ac:dyDescent="0.25">
      <c r="A125" s="7">
        <v>123</v>
      </c>
      <c r="B125" s="7" t="str">
        <f>IF('5. Map Processos'!B125="","",'5. Map Processos'!B125)</f>
        <v/>
      </c>
      <c r="C125" s="7" t="str">
        <f>IF('5. Map Processos'!C125="","",'5. Map Processos'!C125)</f>
        <v/>
      </c>
      <c r="D125" s="7" t="str">
        <f>IF('5. Map Processos'!E125="","",'5. Map Processos'!E125)</f>
        <v/>
      </c>
      <c r="E125" s="7" t="str">
        <f>IF('5. Map Processos'!I125="","",'5. Map Processos'!I125)</f>
        <v/>
      </c>
      <c r="F125" s="21"/>
      <c r="G125" s="22"/>
      <c r="H125" s="21"/>
    </row>
    <row r="126" spans="1:8" x14ac:dyDescent="0.25">
      <c r="A126" s="7">
        <v>124</v>
      </c>
      <c r="B126" s="7" t="str">
        <f>IF('5. Map Processos'!B126="","",'5. Map Processos'!B126)</f>
        <v/>
      </c>
      <c r="C126" s="7" t="str">
        <f>IF('5. Map Processos'!C126="","",'5. Map Processos'!C126)</f>
        <v/>
      </c>
      <c r="D126" s="7" t="str">
        <f>IF('5. Map Processos'!E126="","",'5. Map Processos'!E126)</f>
        <v/>
      </c>
      <c r="E126" s="7" t="str">
        <f>IF('5. Map Processos'!I126="","",'5. Map Processos'!I126)</f>
        <v/>
      </c>
      <c r="F126" s="21"/>
      <c r="G126" s="22"/>
      <c r="H126" s="21"/>
    </row>
    <row r="127" spans="1:8" x14ac:dyDescent="0.25">
      <c r="A127" s="7">
        <v>125</v>
      </c>
      <c r="B127" s="7" t="str">
        <f>IF('5. Map Processos'!B127="","",'5. Map Processos'!B127)</f>
        <v/>
      </c>
      <c r="C127" s="7" t="str">
        <f>IF('5. Map Processos'!C127="","",'5. Map Processos'!C127)</f>
        <v/>
      </c>
      <c r="D127" s="7" t="str">
        <f>IF('5. Map Processos'!E127="","",'5. Map Processos'!E127)</f>
        <v/>
      </c>
      <c r="E127" s="7" t="str">
        <f>IF('5. Map Processos'!I127="","",'5. Map Processos'!I127)</f>
        <v/>
      </c>
      <c r="F127" s="21"/>
      <c r="G127" s="22"/>
      <c r="H127" s="21"/>
    </row>
    <row r="128" spans="1:8" x14ac:dyDescent="0.25">
      <c r="A128" s="7">
        <v>126</v>
      </c>
      <c r="B128" s="7" t="str">
        <f>IF('5. Map Processos'!B128="","",'5. Map Processos'!B128)</f>
        <v/>
      </c>
      <c r="C128" s="7" t="str">
        <f>IF('5. Map Processos'!C128="","",'5. Map Processos'!C128)</f>
        <v/>
      </c>
      <c r="D128" s="7" t="str">
        <f>IF('5. Map Processos'!E128="","",'5. Map Processos'!E128)</f>
        <v/>
      </c>
      <c r="E128" s="7" t="str">
        <f>IF('5. Map Processos'!I128="","",'5. Map Processos'!I128)</f>
        <v/>
      </c>
      <c r="F128" s="21"/>
      <c r="G128" s="22"/>
      <c r="H128" s="21"/>
    </row>
    <row r="129" spans="1:8" x14ac:dyDescent="0.25">
      <c r="A129" s="7">
        <v>127</v>
      </c>
      <c r="B129" s="7" t="str">
        <f>IF('5. Map Processos'!B129="","",'5. Map Processos'!B129)</f>
        <v/>
      </c>
      <c r="C129" s="7" t="str">
        <f>IF('5. Map Processos'!C129="","",'5. Map Processos'!C129)</f>
        <v/>
      </c>
      <c r="D129" s="7" t="str">
        <f>IF('5. Map Processos'!E129="","",'5. Map Processos'!E129)</f>
        <v/>
      </c>
      <c r="E129" s="7" t="str">
        <f>IF('5. Map Processos'!I129="","",'5. Map Processos'!I129)</f>
        <v/>
      </c>
      <c r="F129" s="21"/>
      <c r="G129" s="22"/>
      <c r="H129" s="21"/>
    </row>
    <row r="130" spans="1:8" x14ac:dyDescent="0.25">
      <c r="A130" s="7">
        <v>128</v>
      </c>
      <c r="B130" s="7" t="str">
        <f>IF('5. Map Processos'!B130="","",'5. Map Processos'!B130)</f>
        <v/>
      </c>
      <c r="C130" s="7" t="str">
        <f>IF('5. Map Processos'!C130="","",'5. Map Processos'!C130)</f>
        <v/>
      </c>
      <c r="D130" s="7" t="str">
        <f>IF('5. Map Processos'!E130="","",'5. Map Processos'!E130)</f>
        <v/>
      </c>
      <c r="E130" s="7" t="str">
        <f>IF('5. Map Processos'!I130="","",'5. Map Processos'!I130)</f>
        <v/>
      </c>
      <c r="F130" s="21"/>
      <c r="G130" s="22"/>
      <c r="H130" s="21"/>
    </row>
    <row r="131" spans="1:8" x14ac:dyDescent="0.25">
      <c r="A131" s="7">
        <v>129</v>
      </c>
      <c r="B131" s="7" t="str">
        <f>IF('5. Map Processos'!B131="","",'5. Map Processos'!B131)</f>
        <v/>
      </c>
      <c r="C131" s="7" t="str">
        <f>IF('5. Map Processos'!C131="","",'5. Map Processos'!C131)</f>
        <v/>
      </c>
      <c r="D131" s="7" t="str">
        <f>IF('5. Map Processos'!E131="","",'5. Map Processos'!E131)</f>
        <v/>
      </c>
      <c r="E131" s="7" t="str">
        <f>IF('5. Map Processos'!I131="","",'5. Map Processos'!I131)</f>
        <v/>
      </c>
      <c r="F131" s="21"/>
      <c r="G131" s="22"/>
      <c r="H131" s="21"/>
    </row>
    <row r="132" spans="1:8" x14ac:dyDescent="0.25">
      <c r="A132" s="7">
        <v>130</v>
      </c>
      <c r="B132" s="7" t="str">
        <f>IF('5. Map Processos'!B132="","",'5. Map Processos'!B132)</f>
        <v/>
      </c>
      <c r="C132" s="7" t="str">
        <f>IF('5. Map Processos'!C132="","",'5. Map Processos'!C132)</f>
        <v/>
      </c>
      <c r="D132" s="7" t="str">
        <f>IF('5. Map Processos'!E132="","",'5. Map Processos'!E132)</f>
        <v/>
      </c>
      <c r="E132" s="7" t="str">
        <f>IF('5. Map Processos'!I132="","",'5. Map Processos'!I132)</f>
        <v/>
      </c>
      <c r="F132" s="21"/>
      <c r="G132" s="22"/>
      <c r="H132" s="21"/>
    </row>
    <row r="133" spans="1:8" x14ac:dyDescent="0.25">
      <c r="A133" s="7">
        <v>131</v>
      </c>
      <c r="B133" s="7" t="str">
        <f>IF('5. Map Processos'!B133="","",'5. Map Processos'!B133)</f>
        <v/>
      </c>
      <c r="C133" s="7" t="str">
        <f>IF('5. Map Processos'!C133="","",'5. Map Processos'!C133)</f>
        <v/>
      </c>
      <c r="D133" s="7" t="str">
        <f>IF('5. Map Processos'!E133="","",'5. Map Processos'!E133)</f>
        <v/>
      </c>
      <c r="E133" s="7" t="str">
        <f>IF('5. Map Processos'!I133="","",'5. Map Processos'!I133)</f>
        <v/>
      </c>
      <c r="F133" s="21"/>
      <c r="G133" s="22"/>
      <c r="H133" s="21"/>
    </row>
    <row r="134" spans="1:8" x14ac:dyDescent="0.25">
      <c r="A134" s="7">
        <v>132</v>
      </c>
      <c r="B134" s="7" t="str">
        <f>IF('5. Map Processos'!B134="","",'5. Map Processos'!B134)</f>
        <v/>
      </c>
      <c r="C134" s="7" t="str">
        <f>IF('5. Map Processos'!C134="","",'5. Map Processos'!C134)</f>
        <v/>
      </c>
      <c r="D134" s="7" t="str">
        <f>IF('5. Map Processos'!E134="","",'5. Map Processos'!E134)</f>
        <v/>
      </c>
      <c r="E134" s="7" t="str">
        <f>IF('5. Map Processos'!I134="","",'5. Map Processos'!I134)</f>
        <v/>
      </c>
      <c r="F134" s="21"/>
      <c r="G134" s="22"/>
      <c r="H134" s="21"/>
    </row>
    <row r="135" spans="1:8" x14ac:dyDescent="0.25">
      <c r="A135" s="7">
        <v>133</v>
      </c>
      <c r="B135" s="7" t="str">
        <f>IF('5. Map Processos'!B135="","",'5. Map Processos'!B135)</f>
        <v/>
      </c>
      <c r="C135" s="7" t="str">
        <f>IF('5. Map Processos'!C135="","",'5. Map Processos'!C135)</f>
        <v/>
      </c>
      <c r="D135" s="7" t="str">
        <f>IF('5. Map Processos'!E135="","",'5. Map Processos'!E135)</f>
        <v/>
      </c>
      <c r="E135" s="7" t="str">
        <f>IF('5. Map Processos'!I135="","",'5. Map Processos'!I135)</f>
        <v/>
      </c>
      <c r="F135" s="21"/>
      <c r="G135" s="22"/>
      <c r="H135" s="21"/>
    </row>
    <row r="136" spans="1:8" x14ac:dyDescent="0.25">
      <c r="A136" s="7">
        <v>134</v>
      </c>
      <c r="B136" s="7" t="str">
        <f>IF('5. Map Processos'!B136="","",'5. Map Processos'!B136)</f>
        <v/>
      </c>
      <c r="C136" s="7" t="str">
        <f>IF('5. Map Processos'!C136="","",'5. Map Processos'!C136)</f>
        <v/>
      </c>
      <c r="D136" s="7" t="str">
        <f>IF('5. Map Processos'!E136="","",'5. Map Processos'!E136)</f>
        <v/>
      </c>
      <c r="E136" s="7" t="str">
        <f>IF('5. Map Processos'!I136="","",'5. Map Processos'!I136)</f>
        <v/>
      </c>
      <c r="F136" s="21"/>
      <c r="G136" s="22"/>
      <c r="H136" s="21"/>
    </row>
    <row r="137" spans="1:8" x14ac:dyDescent="0.25">
      <c r="A137" s="7">
        <v>135</v>
      </c>
      <c r="B137" s="7" t="str">
        <f>IF('5. Map Processos'!B137="","",'5. Map Processos'!B137)</f>
        <v/>
      </c>
      <c r="C137" s="7" t="str">
        <f>IF('5. Map Processos'!C137="","",'5. Map Processos'!C137)</f>
        <v/>
      </c>
      <c r="D137" s="7" t="str">
        <f>IF('5. Map Processos'!E137="","",'5. Map Processos'!E137)</f>
        <v/>
      </c>
      <c r="E137" s="7" t="str">
        <f>IF('5. Map Processos'!I137="","",'5. Map Processos'!I137)</f>
        <v/>
      </c>
      <c r="F137" s="21"/>
      <c r="G137" s="22"/>
      <c r="H137" s="21"/>
    </row>
    <row r="138" spans="1:8" x14ac:dyDescent="0.25">
      <c r="A138" s="7">
        <v>136</v>
      </c>
      <c r="B138" s="7" t="str">
        <f>IF('5. Map Processos'!B138="","",'5. Map Processos'!B138)</f>
        <v/>
      </c>
      <c r="C138" s="7" t="str">
        <f>IF('5. Map Processos'!C138="","",'5. Map Processos'!C138)</f>
        <v/>
      </c>
      <c r="D138" s="7" t="str">
        <f>IF('5. Map Processos'!E138="","",'5. Map Processos'!E138)</f>
        <v/>
      </c>
      <c r="E138" s="7" t="str">
        <f>IF('5. Map Processos'!I138="","",'5. Map Processos'!I138)</f>
        <v/>
      </c>
      <c r="F138" s="21"/>
      <c r="G138" s="22"/>
      <c r="H138" s="21"/>
    </row>
    <row r="139" spans="1:8" x14ac:dyDescent="0.25">
      <c r="A139" s="7">
        <v>137</v>
      </c>
      <c r="B139" s="7" t="str">
        <f>IF('5. Map Processos'!B139="","",'5. Map Processos'!B139)</f>
        <v/>
      </c>
      <c r="C139" s="7" t="str">
        <f>IF('5. Map Processos'!C139="","",'5. Map Processos'!C139)</f>
        <v/>
      </c>
      <c r="D139" s="7" t="str">
        <f>IF('5. Map Processos'!E139="","",'5. Map Processos'!E139)</f>
        <v/>
      </c>
      <c r="E139" s="7" t="str">
        <f>IF('5. Map Processos'!I139="","",'5. Map Processos'!I139)</f>
        <v/>
      </c>
      <c r="F139" s="21"/>
      <c r="G139" s="22"/>
      <c r="H139" s="21"/>
    </row>
    <row r="140" spans="1:8" x14ac:dyDescent="0.25">
      <c r="A140" s="7">
        <v>138</v>
      </c>
      <c r="B140" s="7" t="str">
        <f>IF('5. Map Processos'!B140="","",'5. Map Processos'!B140)</f>
        <v/>
      </c>
      <c r="C140" s="7" t="str">
        <f>IF('5. Map Processos'!C140="","",'5. Map Processos'!C140)</f>
        <v/>
      </c>
      <c r="D140" s="7" t="str">
        <f>IF('5. Map Processos'!E140="","",'5. Map Processos'!E140)</f>
        <v/>
      </c>
      <c r="E140" s="7" t="str">
        <f>IF('5. Map Processos'!I140="","",'5. Map Processos'!I140)</f>
        <v/>
      </c>
      <c r="F140" s="21"/>
      <c r="G140" s="22"/>
      <c r="H140" s="21"/>
    </row>
    <row r="141" spans="1:8" x14ac:dyDescent="0.25">
      <c r="A141" s="7">
        <v>139</v>
      </c>
      <c r="B141" s="7" t="str">
        <f>IF('5. Map Processos'!B141="","",'5. Map Processos'!B141)</f>
        <v/>
      </c>
      <c r="C141" s="7" t="str">
        <f>IF('5. Map Processos'!C141="","",'5. Map Processos'!C141)</f>
        <v/>
      </c>
      <c r="D141" s="7" t="str">
        <f>IF('5. Map Processos'!E141="","",'5. Map Processos'!E141)</f>
        <v/>
      </c>
      <c r="E141" s="7" t="str">
        <f>IF('5. Map Processos'!I141="","",'5. Map Processos'!I141)</f>
        <v/>
      </c>
      <c r="F141" s="21"/>
      <c r="G141" s="22"/>
      <c r="H141" s="21"/>
    </row>
    <row r="142" spans="1:8" x14ac:dyDescent="0.25">
      <c r="A142" s="7">
        <v>140</v>
      </c>
      <c r="B142" s="7" t="str">
        <f>IF('5. Map Processos'!B142="","",'5. Map Processos'!B142)</f>
        <v/>
      </c>
      <c r="C142" s="7" t="str">
        <f>IF('5. Map Processos'!C142="","",'5. Map Processos'!C142)</f>
        <v/>
      </c>
      <c r="D142" s="7" t="str">
        <f>IF('5. Map Processos'!E142="","",'5. Map Processos'!E142)</f>
        <v/>
      </c>
      <c r="E142" s="7" t="str">
        <f>IF('5. Map Processos'!I142="","",'5. Map Processos'!I142)</f>
        <v/>
      </c>
      <c r="F142" s="21"/>
      <c r="G142" s="22"/>
      <c r="H142" s="21"/>
    </row>
    <row r="143" spans="1:8" x14ac:dyDescent="0.25">
      <c r="A143" s="7">
        <v>141</v>
      </c>
      <c r="B143" s="7" t="str">
        <f>IF('5. Map Processos'!B143="","",'5. Map Processos'!B143)</f>
        <v/>
      </c>
      <c r="C143" s="7" t="str">
        <f>IF('5. Map Processos'!C143="","",'5. Map Processos'!C143)</f>
        <v/>
      </c>
      <c r="D143" s="7" t="str">
        <f>IF('5. Map Processos'!E143="","",'5. Map Processos'!E143)</f>
        <v/>
      </c>
      <c r="E143" s="7" t="str">
        <f>IF('5. Map Processos'!I143="","",'5. Map Processos'!I143)</f>
        <v/>
      </c>
      <c r="F143" s="21"/>
      <c r="G143" s="22"/>
      <c r="H143" s="21"/>
    </row>
    <row r="144" spans="1:8" x14ac:dyDescent="0.25">
      <c r="A144" s="7">
        <v>142</v>
      </c>
      <c r="B144" s="7" t="str">
        <f>IF('5. Map Processos'!B144="","",'5. Map Processos'!B144)</f>
        <v/>
      </c>
      <c r="C144" s="7" t="str">
        <f>IF('5. Map Processos'!C144="","",'5. Map Processos'!C144)</f>
        <v/>
      </c>
      <c r="D144" s="7" t="str">
        <f>IF('5. Map Processos'!E144="","",'5. Map Processos'!E144)</f>
        <v/>
      </c>
      <c r="E144" s="7" t="str">
        <f>IF('5. Map Processos'!I144="","",'5. Map Processos'!I144)</f>
        <v/>
      </c>
      <c r="F144" s="21"/>
      <c r="G144" s="22"/>
      <c r="H144" s="21"/>
    </row>
    <row r="145" spans="1:8" x14ac:dyDescent="0.25">
      <c r="A145" s="7">
        <v>143</v>
      </c>
      <c r="B145" s="7" t="str">
        <f>IF('5. Map Processos'!B145="","",'5. Map Processos'!B145)</f>
        <v/>
      </c>
      <c r="C145" s="7" t="str">
        <f>IF('5. Map Processos'!C145="","",'5. Map Processos'!C145)</f>
        <v/>
      </c>
      <c r="D145" s="7" t="str">
        <f>IF('5. Map Processos'!E145="","",'5. Map Processos'!E145)</f>
        <v/>
      </c>
      <c r="E145" s="7" t="str">
        <f>IF('5. Map Processos'!I145="","",'5. Map Processos'!I145)</f>
        <v/>
      </c>
      <c r="F145" s="21"/>
      <c r="G145" s="22"/>
      <c r="H145" s="21"/>
    </row>
    <row r="146" spans="1:8" x14ac:dyDescent="0.25">
      <c r="A146" s="7">
        <v>144</v>
      </c>
      <c r="B146" s="7" t="str">
        <f>IF('5. Map Processos'!B146="","",'5. Map Processos'!B146)</f>
        <v/>
      </c>
      <c r="C146" s="7" t="str">
        <f>IF('5. Map Processos'!C146="","",'5. Map Processos'!C146)</f>
        <v/>
      </c>
      <c r="D146" s="7" t="str">
        <f>IF('5. Map Processos'!E146="","",'5. Map Processos'!E146)</f>
        <v/>
      </c>
      <c r="E146" s="7" t="str">
        <f>IF('5. Map Processos'!I146="","",'5. Map Processos'!I146)</f>
        <v/>
      </c>
      <c r="F146" s="21"/>
      <c r="G146" s="22"/>
      <c r="H146" s="21"/>
    </row>
    <row r="147" spans="1:8" x14ac:dyDescent="0.25">
      <c r="A147" s="7">
        <v>145</v>
      </c>
      <c r="B147" s="7" t="str">
        <f>IF('5. Map Processos'!B147="","",'5. Map Processos'!B147)</f>
        <v/>
      </c>
      <c r="C147" s="7" t="str">
        <f>IF('5. Map Processos'!C147="","",'5. Map Processos'!C147)</f>
        <v/>
      </c>
      <c r="D147" s="7" t="str">
        <f>IF('5. Map Processos'!E147="","",'5. Map Processos'!E147)</f>
        <v/>
      </c>
      <c r="E147" s="7" t="str">
        <f>IF('5. Map Processos'!I147="","",'5. Map Processos'!I147)</f>
        <v/>
      </c>
      <c r="F147" s="21"/>
      <c r="G147" s="22"/>
      <c r="H147" s="21"/>
    </row>
    <row r="148" spans="1:8" x14ac:dyDescent="0.25">
      <c r="A148" s="7">
        <v>146</v>
      </c>
      <c r="B148" s="7" t="str">
        <f>IF('5. Map Processos'!B148="","",'5. Map Processos'!B148)</f>
        <v/>
      </c>
      <c r="C148" s="7" t="str">
        <f>IF('5. Map Processos'!C148="","",'5. Map Processos'!C148)</f>
        <v/>
      </c>
      <c r="D148" s="7" t="str">
        <f>IF('5. Map Processos'!E148="","",'5. Map Processos'!E148)</f>
        <v/>
      </c>
      <c r="E148" s="7" t="str">
        <f>IF('5. Map Processos'!I148="","",'5. Map Processos'!I148)</f>
        <v/>
      </c>
      <c r="F148" s="21"/>
      <c r="G148" s="22"/>
      <c r="H148" s="21"/>
    </row>
    <row r="149" spans="1:8" x14ac:dyDescent="0.25">
      <c r="A149" s="7">
        <v>147</v>
      </c>
      <c r="B149" s="7" t="str">
        <f>IF('5. Map Processos'!B149="","",'5. Map Processos'!B149)</f>
        <v/>
      </c>
      <c r="C149" s="7" t="str">
        <f>IF('5. Map Processos'!C149="","",'5. Map Processos'!C149)</f>
        <v/>
      </c>
      <c r="D149" s="7" t="str">
        <f>IF('5. Map Processos'!E149="","",'5. Map Processos'!E149)</f>
        <v/>
      </c>
      <c r="E149" s="7" t="str">
        <f>IF('5. Map Processos'!I149="","",'5. Map Processos'!I149)</f>
        <v/>
      </c>
      <c r="F149" s="21"/>
      <c r="G149" s="22"/>
      <c r="H149" s="21"/>
    </row>
    <row r="150" spans="1:8" x14ac:dyDescent="0.25">
      <c r="A150" s="7">
        <v>148</v>
      </c>
      <c r="B150" s="7" t="str">
        <f>IF('5. Map Processos'!B150="","",'5. Map Processos'!B150)</f>
        <v/>
      </c>
      <c r="C150" s="7" t="str">
        <f>IF('5. Map Processos'!C150="","",'5. Map Processos'!C150)</f>
        <v/>
      </c>
      <c r="D150" s="7" t="str">
        <f>IF('5. Map Processos'!E150="","",'5. Map Processos'!E150)</f>
        <v/>
      </c>
      <c r="E150" s="7" t="str">
        <f>IF('5. Map Processos'!I150="","",'5. Map Processos'!I150)</f>
        <v/>
      </c>
      <c r="F150" s="21"/>
      <c r="G150" s="22"/>
      <c r="H150" s="21"/>
    </row>
    <row r="151" spans="1:8" x14ac:dyDescent="0.25">
      <c r="A151" s="7">
        <v>149</v>
      </c>
      <c r="B151" s="7" t="str">
        <f>IF('5. Map Processos'!B151="","",'5. Map Processos'!B151)</f>
        <v/>
      </c>
      <c r="C151" s="7" t="str">
        <f>IF('5. Map Processos'!C151="","",'5. Map Processos'!C151)</f>
        <v/>
      </c>
      <c r="D151" s="7" t="str">
        <f>IF('5. Map Processos'!E151="","",'5. Map Processos'!E151)</f>
        <v/>
      </c>
      <c r="E151" s="7" t="str">
        <f>IF('5. Map Processos'!I151="","",'5. Map Processos'!I151)</f>
        <v/>
      </c>
      <c r="F151" s="21"/>
      <c r="G151" s="22"/>
      <c r="H151" s="21"/>
    </row>
    <row r="152" spans="1:8" x14ac:dyDescent="0.25">
      <c r="A152" s="7">
        <v>150</v>
      </c>
      <c r="B152" s="7" t="str">
        <f>IF('5. Map Processos'!B152="","",'5. Map Processos'!B152)</f>
        <v/>
      </c>
      <c r="C152" s="7" t="str">
        <f>IF('5. Map Processos'!C152="","",'5. Map Processos'!C152)</f>
        <v/>
      </c>
      <c r="D152" s="7" t="str">
        <f>IF('5. Map Processos'!E152="","",'5. Map Processos'!E152)</f>
        <v/>
      </c>
      <c r="E152" s="7" t="str">
        <f>IF('5. Map Processos'!I152="","",'5. Map Processos'!I152)</f>
        <v/>
      </c>
      <c r="F152" s="21"/>
      <c r="G152" s="22"/>
      <c r="H152" s="21"/>
    </row>
    <row r="153" spans="1:8" x14ac:dyDescent="0.25">
      <c r="A153" s="7">
        <v>151</v>
      </c>
      <c r="B153" s="7" t="str">
        <f>IF('5. Map Processos'!B153="","",'5. Map Processos'!B153)</f>
        <v/>
      </c>
      <c r="C153" s="7" t="str">
        <f>IF('5. Map Processos'!C153="","",'5. Map Processos'!C153)</f>
        <v/>
      </c>
      <c r="D153" s="7" t="str">
        <f>IF('5. Map Processos'!E153="","",'5. Map Processos'!E153)</f>
        <v/>
      </c>
      <c r="E153" s="7" t="str">
        <f>IF('5. Map Processos'!I153="","",'5. Map Processos'!I153)</f>
        <v/>
      </c>
      <c r="F153" s="21"/>
      <c r="G153" s="22"/>
      <c r="H153" s="21"/>
    </row>
    <row r="154" spans="1:8" x14ac:dyDescent="0.25">
      <c r="A154" s="7">
        <v>152</v>
      </c>
      <c r="B154" s="7" t="str">
        <f>IF('5. Map Processos'!B154="","",'5. Map Processos'!B154)</f>
        <v/>
      </c>
      <c r="C154" s="7" t="str">
        <f>IF('5. Map Processos'!C154="","",'5. Map Processos'!C154)</f>
        <v/>
      </c>
      <c r="D154" s="7" t="str">
        <f>IF('5. Map Processos'!E154="","",'5. Map Processos'!E154)</f>
        <v/>
      </c>
      <c r="E154" s="7" t="str">
        <f>IF('5. Map Processos'!I154="","",'5. Map Processos'!I154)</f>
        <v/>
      </c>
      <c r="F154" s="21"/>
      <c r="G154" s="22"/>
      <c r="H154" s="21"/>
    </row>
    <row r="155" spans="1:8" x14ac:dyDescent="0.25">
      <c r="A155" s="7">
        <v>153</v>
      </c>
      <c r="B155" s="7" t="str">
        <f>IF('5. Map Processos'!B155="","",'5. Map Processos'!B155)</f>
        <v/>
      </c>
      <c r="C155" s="7" t="str">
        <f>IF('5. Map Processos'!C155="","",'5. Map Processos'!C155)</f>
        <v/>
      </c>
      <c r="D155" s="7" t="str">
        <f>IF('5. Map Processos'!E155="","",'5. Map Processos'!E155)</f>
        <v/>
      </c>
      <c r="E155" s="7" t="str">
        <f>IF('5. Map Processos'!I155="","",'5. Map Processos'!I155)</f>
        <v/>
      </c>
      <c r="F155" s="21"/>
      <c r="G155" s="22"/>
      <c r="H155" s="21"/>
    </row>
    <row r="156" spans="1:8" x14ac:dyDescent="0.25">
      <c r="A156" s="7">
        <v>154</v>
      </c>
      <c r="B156" s="7" t="str">
        <f>IF('5. Map Processos'!B156="","",'5. Map Processos'!B156)</f>
        <v/>
      </c>
      <c r="C156" s="7" t="str">
        <f>IF('5. Map Processos'!C156="","",'5. Map Processos'!C156)</f>
        <v/>
      </c>
      <c r="D156" s="7" t="str">
        <f>IF('5. Map Processos'!E156="","",'5. Map Processos'!E156)</f>
        <v/>
      </c>
      <c r="E156" s="7" t="str">
        <f>IF('5. Map Processos'!I156="","",'5. Map Processos'!I156)</f>
        <v/>
      </c>
      <c r="F156" s="21"/>
      <c r="G156" s="22"/>
      <c r="H156" s="21"/>
    </row>
    <row r="157" spans="1:8" x14ac:dyDescent="0.25">
      <c r="A157" s="7">
        <v>155</v>
      </c>
      <c r="B157" s="7" t="str">
        <f>IF('5. Map Processos'!B157="","",'5. Map Processos'!B157)</f>
        <v/>
      </c>
      <c r="C157" s="7" t="str">
        <f>IF('5. Map Processos'!C157="","",'5. Map Processos'!C157)</f>
        <v/>
      </c>
      <c r="D157" s="7" t="str">
        <f>IF('5. Map Processos'!E157="","",'5. Map Processos'!E157)</f>
        <v/>
      </c>
      <c r="E157" s="7" t="str">
        <f>IF('5. Map Processos'!I157="","",'5. Map Processos'!I157)</f>
        <v/>
      </c>
      <c r="F157" s="21"/>
      <c r="G157" s="22"/>
      <c r="H157" s="21"/>
    </row>
    <row r="158" spans="1:8" x14ac:dyDescent="0.25">
      <c r="A158" s="7">
        <v>156</v>
      </c>
      <c r="B158" s="7" t="str">
        <f>IF('5. Map Processos'!B158="","",'5. Map Processos'!B158)</f>
        <v/>
      </c>
      <c r="C158" s="7" t="str">
        <f>IF('5. Map Processos'!C158="","",'5. Map Processos'!C158)</f>
        <v/>
      </c>
      <c r="D158" s="7" t="str">
        <f>IF('5. Map Processos'!E158="","",'5. Map Processos'!E158)</f>
        <v/>
      </c>
      <c r="E158" s="7" t="str">
        <f>IF('5. Map Processos'!I158="","",'5. Map Processos'!I158)</f>
        <v/>
      </c>
      <c r="F158" s="21"/>
      <c r="G158" s="22"/>
      <c r="H158" s="21"/>
    </row>
    <row r="159" spans="1:8" x14ac:dyDescent="0.25">
      <c r="A159" s="7">
        <v>157</v>
      </c>
      <c r="B159" s="7" t="str">
        <f>IF('5. Map Processos'!B159="","",'5. Map Processos'!B159)</f>
        <v/>
      </c>
      <c r="C159" s="7" t="str">
        <f>IF('5. Map Processos'!C159="","",'5. Map Processos'!C159)</f>
        <v/>
      </c>
      <c r="D159" s="7" t="str">
        <f>IF('5. Map Processos'!E159="","",'5. Map Processos'!E159)</f>
        <v/>
      </c>
      <c r="E159" s="7" t="str">
        <f>IF('5. Map Processos'!I159="","",'5. Map Processos'!I159)</f>
        <v/>
      </c>
      <c r="F159" s="21"/>
      <c r="G159" s="22"/>
      <c r="H159" s="21"/>
    </row>
    <row r="160" spans="1:8" x14ac:dyDescent="0.25">
      <c r="A160" s="7">
        <v>158</v>
      </c>
      <c r="B160" s="7" t="str">
        <f>IF('5. Map Processos'!B160="","",'5. Map Processos'!B160)</f>
        <v/>
      </c>
      <c r="C160" s="7" t="str">
        <f>IF('5. Map Processos'!C160="","",'5. Map Processos'!C160)</f>
        <v/>
      </c>
      <c r="D160" s="7" t="str">
        <f>IF('5. Map Processos'!E160="","",'5. Map Processos'!E160)</f>
        <v/>
      </c>
      <c r="E160" s="7" t="str">
        <f>IF('5. Map Processos'!I160="","",'5. Map Processos'!I160)</f>
        <v/>
      </c>
      <c r="F160" s="21"/>
      <c r="G160" s="22"/>
      <c r="H160" s="21"/>
    </row>
    <row r="161" spans="1:8" x14ac:dyDescent="0.25">
      <c r="A161" s="7">
        <v>159</v>
      </c>
      <c r="B161" s="7" t="str">
        <f>IF('5. Map Processos'!B161="","",'5. Map Processos'!B161)</f>
        <v/>
      </c>
      <c r="C161" s="7" t="str">
        <f>IF('5. Map Processos'!C161="","",'5. Map Processos'!C161)</f>
        <v/>
      </c>
      <c r="D161" s="7" t="str">
        <f>IF('5. Map Processos'!E161="","",'5. Map Processos'!E161)</f>
        <v/>
      </c>
      <c r="E161" s="7" t="str">
        <f>IF('5. Map Processos'!I161="","",'5. Map Processos'!I161)</f>
        <v/>
      </c>
      <c r="F161" s="21"/>
      <c r="G161" s="22"/>
      <c r="H161" s="21"/>
    </row>
    <row r="162" spans="1:8" x14ac:dyDescent="0.25">
      <c r="A162" s="7">
        <v>160</v>
      </c>
      <c r="B162" s="7" t="str">
        <f>IF('5. Map Processos'!B162="","",'5. Map Processos'!B162)</f>
        <v/>
      </c>
      <c r="C162" s="7" t="str">
        <f>IF('5. Map Processos'!C162="","",'5. Map Processos'!C162)</f>
        <v/>
      </c>
      <c r="D162" s="7" t="str">
        <f>IF('5. Map Processos'!E162="","",'5. Map Processos'!E162)</f>
        <v/>
      </c>
      <c r="E162" s="7" t="str">
        <f>IF('5. Map Processos'!I162="","",'5. Map Processos'!I162)</f>
        <v/>
      </c>
      <c r="F162" s="21"/>
      <c r="G162" s="22"/>
      <c r="H162" s="21"/>
    </row>
    <row r="163" spans="1:8" x14ac:dyDescent="0.25">
      <c r="A163" s="7">
        <v>161</v>
      </c>
      <c r="B163" s="7" t="str">
        <f>IF('5. Map Processos'!B163="","",'5. Map Processos'!B163)</f>
        <v/>
      </c>
      <c r="C163" s="7" t="str">
        <f>IF('5. Map Processos'!C163="","",'5. Map Processos'!C163)</f>
        <v/>
      </c>
      <c r="D163" s="7" t="str">
        <f>IF('5. Map Processos'!E163="","",'5. Map Processos'!E163)</f>
        <v/>
      </c>
      <c r="E163" s="7" t="str">
        <f>IF('5. Map Processos'!I163="","",'5. Map Processos'!I163)</f>
        <v/>
      </c>
      <c r="F163" s="21"/>
      <c r="G163" s="22"/>
      <c r="H163" s="21"/>
    </row>
    <row r="164" spans="1:8" x14ac:dyDescent="0.25">
      <c r="A164" s="7">
        <v>162</v>
      </c>
      <c r="B164" s="7" t="str">
        <f>IF('5. Map Processos'!B164="","",'5. Map Processos'!B164)</f>
        <v/>
      </c>
      <c r="C164" s="7" t="str">
        <f>IF('5. Map Processos'!C164="","",'5. Map Processos'!C164)</f>
        <v/>
      </c>
      <c r="D164" s="7" t="str">
        <f>IF('5. Map Processos'!E164="","",'5. Map Processos'!E164)</f>
        <v/>
      </c>
      <c r="E164" s="7" t="str">
        <f>IF('5. Map Processos'!I164="","",'5. Map Processos'!I164)</f>
        <v/>
      </c>
      <c r="F164" s="21"/>
      <c r="G164" s="22"/>
      <c r="H164" s="21"/>
    </row>
    <row r="165" spans="1:8" x14ac:dyDescent="0.25">
      <c r="A165" s="7">
        <v>163</v>
      </c>
      <c r="B165" s="7" t="str">
        <f>IF('5. Map Processos'!B165="","",'5. Map Processos'!B165)</f>
        <v/>
      </c>
      <c r="C165" s="7" t="str">
        <f>IF('5. Map Processos'!C165="","",'5. Map Processos'!C165)</f>
        <v/>
      </c>
      <c r="D165" s="7" t="str">
        <f>IF('5. Map Processos'!E165="","",'5. Map Processos'!E165)</f>
        <v/>
      </c>
      <c r="E165" s="7" t="str">
        <f>IF('5. Map Processos'!I165="","",'5. Map Processos'!I165)</f>
        <v/>
      </c>
      <c r="F165" s="21"/>
      <c r="G165" s="22"/>
      <c r="H165" s="21"/>
    </row>
    <row r="166" spans="1:8" x14ac:dyDescent="0.25">
      <c r="A166" s="7">
        <v>164</v>
      </c>
      <c r="B166" s="7" t="str">
        <f>IF('5. Map Processos'!B166="","",'5. Map Processos'!B166)</f>
        <v/>
      </c>
      <c r="C166" s="7" t="str">
        <f>IF('5. Map Processos'!C166="","",'5. Map Processos'!C166)</f>
        <v/>
      </c>
      <c r="D166" s="7" t="str">
        <f>IF('5. Map Processos'!E166="","",'5. Map Processos'!E166)</f>
        <v/>
      </c>
      <c r="E166" s="7" t="str">
        <f>IF('5. Map Processos'!I166="","",'5. Map Processos'!I166)</f>
        <v/>
      </c>
      <c r="F166" s="21"/>
      <c r="G166" s="22"/>
      <c r="H166" s="21"/>
    </row>
    <row r="167" spans="1:8" x14ac:dyDescent="0.25">
      <c r="A167" s="7">
        <v>165</v>
      </c>
      <c r="B167" s="7" t="str">
        <f>IF('5. Map Processos'!B167="","",'5. Map Processos'!B167)</f>
        <v/>
      </c>
      <c r="C167" s="7" t="str">
        <f>IF('5. Map Processos'!C167="","",'5. Map Processos'!C167)</f>
        <v/>
      </c>
      <c r="D167" s="7" t="str">
        <f>IF('5. Map Processos'!E167="","",'5. Map Processos'!E167)</f>
        <v/>
      </c>
      <c r="E167" s="7" t="str">
        <f>IF('5. Map Processos'!I167="","",'5. Map Processos'!I167)</f>
        <v/>
      </c>
      <c r="F167" s="21"/>
      <c r="G167" s="22"/>
      <c r="H167" s="21"/>
    </row>
    <row r="168" spans="1:8" x14ac:dyDescent="0.25">
      <c r="A168" s="7">
        <v>166</v>
      </c>
      <c r="B168" s="7" t="str">
        <f>IF('5. Map Processos'!B168="","",'5. Map Processos'!B168)</f>
        <v/>
      </c>
      <c r="C168" s="7" t="str">
        <f>IF('5. Map Processos'!C168="","",'5. Map Processos'!C168)</f>
        <v/>
      </c>
      <c r="D168" s="7" t="str">
        <f>IF('5. Map Processos'!E168="","",'5. Map Processos'!E168)</f>
        <v/>
      </c>
      <c r="E168" s="7" t="str">
        <f>IF('5. Map Processos'!I168="","",'5. Map Processos'!I168)</f>
        <v/>
      </c>
      <c r="F168" s="21"/>
      <c r="G168" s="22"/>
      <c r="H168" s="21"/>
    </row>
    <row r="169" spans="1:8" x14ac:dyDescent="0.25">
      <c r="A169" s="7">
        <v>167</v>
      </c>
      <c r="B169" s="7" t="str">
        <f>IF('5. Map Processos'!B169="","",'5. Map Processos'!B169)</f>
        <v/>
      </c>
      <c r="C169" s="7" t="str">
        <f>IF('5. Map Processos'!C169="","",'5. Map Processos'!C169)</f>
        <v/>
      </c>
      <c r="D169" s="7" t="str">
        <f>IF('5. Map Processos'!E169="","",'5. Map Processos'!E169)</f>
        <v/>
      </c>
      <c r="E169" s="7" t="str">
        <f>IF('5. Map Processos'!I169="","",'5. Map Processos'!I169)</f>
        <v/>
      </c>
      <c r="F169" s="21"/>
      <c r="G169" s="22"/>
      <c r="H169" s="21"/>
    </row>
    <row r="170" spans="1:8" x14ac:dyDescent="0.25">
      <c r="A170" s="7">
        <v>168</v>
      </c>
      <c r="B170" s="7" t="str">
        <f>IF('5. Map Processos'!B170="","",'5. Map Processos'!B170)</f>
        <v/>
      </c>
      <c r="C170" s="7" t="str">
        <f>IF('5. Map Processos'!C170="","",'5. Map Processos'!C170)</f>
        <v/>
      </c>
      <c r="D170" s="7" t="str">
        <f>IF('5. Map Processos'!E170="","",'5. Map Processos'!E170)</f>
        <v/>
      </c>
      <c r="E170" s="7" t="str">
        <f>IF('5. Map Processos'!I170="","",'5. Map Processos'!I170)</f>
        <v/>
      </c>
      <c r="F170" s="21"/>
      <c r="G170" s="22"/>
      <c r="H170" s="21"/>
    </row>
    <row r="171" spans="1:8" x14ac:dyDescent="0.25">
      <c r="A171" s="7">
        <v>169</v>
      </c>
      <c r="B171" s="7" t="str">
        <f>IF('5. Map Processos'!B171="","",'5. Map Processos'!B171)</f>
        <v/>
      </c>
      <c r="C171" s="7" t="str">
        <f>IF('5. Map Processos'!C171="","",'5. Map Processos'!C171)</f>
        <v/>
      </c>
      <c r="D171" s="7" t="str">
        <f>IF('5. Map Processos'!E171="","",'5. Map Processos'!E171)</f>
        <v/>
      </c>
      <c r="E171" s="7" t="str">
        <f>IF('5. Map Processos'!I171="","",'5. Map Processos'!I171)</f>
        <v/>
      </c>
      <c r="F171" s="21"/>
      <c r="G171" s="22"/>
      <c r="H171" s="21"/>
    </row>
    <row r="172" spans="1:8" x14ac:dyDescent="0.25">
      <c r="A172" s="7">
        <v>170</v>
      </c>
      <c r="B172" s="7" t="str">
        <f>IF('5. Map Processos'!B172="","",'5. Map Processos'!B172)</f>
        <v/>
      </c>
      <c r="C172" s="7" t="str">
        <f>IF('5. Map Processos'!C172="","",'5. Map Processos'!C172)</f>
        <v/>
      </c>
      <c r="D172" s="7" t="str">
        <f>IF('5. Map Processos'!E172="","",'5. Map Processos'!E172)</f>
        <v/>
      </c>
      <c r="E172" s="7" t="str">
        <f>IF('5. Map Processos'!I172="","",'5. Map Processos'!I172)</f>
        <v/>
      </c>
      <c r="F172" s="21"/>
      <c r="G172" s="22"/>
      <c r="H172" s="21"/>
    </row>
    <row r="173" spans="1:8" x14ac:dyDescent="0.25">
      <c r="A173" s="7">
        <v>171</v>
      </c>
      <c r="B173" s="7" t="str">
        <f>IF('5. Map Processos'!B173="","",'5. Map Processos'!B173)</f>
        <v/>
      </c>
      <c r="C173" s="7" t="str">
        <f>IF('5. Map Processos'!C173="","",'5. Map Processos'!C173)</f>
        <v/>
      </c>
      <c r="D173" s="7" t="str">
        <f>IF('5. Map Processos'!E173="","",'5. Map Processos'!E173)</f>
        <v/>
      </c>
      <c r="E173" s="7" t="str">
        <f>IF('5. Map Processos'!I173="","",'5. Map Processos'!I173)</f>
        <v/>
      </c>
      <c r="F173" s="21"/>
      <c r="G173" s="22"/>
      <c r="H173" s="21"/>
    </row>
    <row r="174" spans="1:8" x14ac:dyDescent="0.25">
      <c r="A174" s="7">
        <v>172</v>
      </c>
      <c r="B174" s="7" t="str">
        <f>IF('5. Map Processos'!B174="","",'5. Map Processos'!B174)</f>
        <v/>
      </c>
      <c r="C174" s="7" t="str">
        <f>IF('5. Map Processos'!C174="","",'5. Map Processos'!C174)</f>
        <v/>
      </c>
      <c r="D174" s="7" t="str">
        <f>IF('5. Map Processos'!E174="","",'5. Map Processos'!E174)</f>
        <v/>
      </c>
      <c r="E174" s="7" t="str">
        <f>IF('5. Map Processos'!I174="","",'5. Map Processos'!I174)</f>
        <v/>
      </c>
      <c r="F174" s="21"/>
      <c r="G174" s="22"/>
      <c r="H174" s="21"/>
    </row>
    <row r="175" spans="1:8" x14ac:dyDescent="0.25">
      <c r="A175" s="7">
        <v>173</v>
      </c>
      <c r="B175" s="7" t="str">
        <f>IF('5. Map Processos'!B175="","",'5. Map Processos'!B175)</f>
        <v/>
      </c>
      <c r="C175" s="7" t="str">
        <f>IF('5. Map Processos'!C175="","",'5. Map Processos'!C175)</f>
        <v/>
      </c>
      <c r="D175" s="7" t="str">
        <f>IF('5. Map Processos'!E175="","",'5. Map Processos'!E175)</f>
        <v/>
      </c>
      <c r="E175" s="7" t="str">
        <f>IF('5. Map Processos'!I175="","",'5. Map Processos'!I175)</f>
        <v/>
      </c>
      <c r="F175" s="21"/>
      <c r="G175" s="22"/>
      <c r="H175" s="21"/>
    </row>
    <row r="176" spans="1:8" x14ac:dyDescent="0.25">
      <c r="A176" s="7">
        <v>174</v>
      </c>
      <c r="B176" s="7" t="str">
        <f>IF('5. Map Processos'!B176="","",'5. Map Processos'!B176)</f>
        <v/>
      </c>
      <c r="C176" s="7" t="str">
        <f>IF('5. Map Processos'!C176="","",'5. Map Processos'!C176)</f>
        <v/>
      </c>
      <c r="D176" s="7" t="str">
        <f>IF('5. Map Processos'!E176="","",'5. Map Processos'!E176)</f>
        <v/>
      </c>
      <c r="E176" s="7" t="str">
        <f>IF('5. Map Processos'!I176="","",'5. Map Processos'!I176)</f>
        <v/>
      </c>
      <c r="F176" s="21"/>
      <c r="G176" s="22"/>
      <c r="H176" s="21"/>
    </row>
    <row r="177" spans="1:8" x14ac:dyDescent="0.25">
      <c r="A177" s="7">
        <v>175</v>
      </c>
      <c r="B177" s="7" t="str">
        <f>IF('5. Map Processos'!B177="","",'5. Map Processos'!B177)</f>
        <v/>
      </c>
      <c r="C177" s="7" t="str">
        <f>IF('5. Map Processos'!C177="","",'5. Map Processos'!C177)</f>
        <v/>
      </c>
      <c r="D177" s="7" t="str">
        <f>IF('5. Map Processos'!E177="","",'5. Map Processos'!E177)</f>
        <v/>
      </c>
      <c r="E177" s="7" t="str">
        <f>IF('5. Map Processos'!I177="","",'5. Map Processos'!I177)</f>
        <v/>
      </c>
      <c r="F177" s="21"/>
      <c r="G177" s="22"/>
      <c r="H177" s="21"/>
    </row>
    <row r="178" spans="1:8" x14ac:dyDescent="0.25">
      <c r="A178" s="7">
        <v>176</v>
      </c>
      <c r="B178" s="7" t="str">
        <f>IF('5. Map Processos'!B178="","",'5. Map Processos'!B178)</f>
        <v/>
      </c>
      <c r="C178" s="7" t="str">
        <f>IF('5. Map Processos'!C178="","",'5. Map Processos'!C178)</f>
        <v/>
      </c>
      <c r="D178" s="7" t="str">
        <f>IF('5. Map Processos'!E178="","",'5. Map Processos'!E178)</f>
        <v/>
      </c>
      <c r="E178" s="7" t="str">
        <f>IF('5. Map Processos'!I178="","",'5. Map Processos'!I178)</f>
        <v/>
      </c>
      <c r="F178" s="21"/>
      <c r="G178" s="22"/>
      <c r="H178" s="21"/>
    </row>
    <row r="179" spans="1:8" x14ac:dyDescent="0.25">
      <c r="A179" s="7">
        <v>177</v>
      </c>
      <c r="B179" s="7" t="str">
        <f>IF('5. Map Processos'!B179="","",'5. Map Processos'!B179)</f>
        <v/>
      </c>
      <c r="C179" s="7" t="str">
        <f>IF('5. Map Processos'!C179="","",'5. Map Processos'!C179)</f>
        <v/>
      </c>
      <c r="D179" s="7" t="str">
        <f>IF('5. Map Processos'!E179="","",'5. Map Processos'!E179)</f>
        <v/>
      </c>
      <c r="E179" s="7" t="str">
        <f>IF('5. Map Processos'!I179="","",'5. Map Processos'!I179)</f>
        <v/>
      </c>
      <c r="F179" s="21"/>
      <c r="G179" s="22"/>
      <c r="H179" s="21"/>
    </row>
    <row r="180" spans="1:8" x14ac:dyDescent="0.25">
      <c r="A180" s="7">
        <v>178</v>
      </c>
      <c r="B180" s="7" t="str">
        <f>IF('5. Map Processos'!B180="","",'5. Map Processos'!B180)</f>
        <v/>
      </c>
      <c r="C180" s="7" t="str">
        <f>IF('5. Map Processos'!C180="","",'5. Map Processos'!C180)</f>
        <v/>
      </c>
      <c r="D180" s="7" t="str">
        <f>IF('5. Map Processos'!E180="","",'5. Map Processos'!E180)</f>
        <v/>
      </c>
      <c r="E180" s="7" t="str">
        <f>IF('5. Map Processos'!I180="","",'5. Map Processos'!I180)</f>
        <v/>
      </c>
      <c r="F180" s="21"/>
      <c r="G180" s="22"/>
      <c r="H180" s="21"/>
    </row>
    <row r="181" spans="1:8" x14ac:dyDescent="0.25">
      <c r="A181" s="7">
        <v>179</v>
      </c>
      <c r="B181" s="7" t="str">
        <f>IF('5. Map Processos'!B181="","",'5. Map Processos'!B181)</f>
        <v/>
      </c>
      <c r="C181" s="7" t="str">
        <f>IF('5. Map Processos'!C181="","",'5. Map Processos'!C181)</f>
        <v/>
      </c>
      <c r="D181" s="7" t="str">
        <f>IF('5. Map Processos'!E181="","",'5. Map Processos'!E181)</f>
        <v/>
      </c>
      <c r="E181" s="7" t="str">
        <f>IF('5. Map Processos'!I181="","",'5. Map Processos'!I181)</f>
        <v/>
      </c>
      <c r="F181" s="21"/>
      <c r="G181" s="22"/>
      <c r="H181" s="21"/>
    </row>
    <row r="182" spans="1:8" x14ac:dyDescent="0.25">
      <c r="A182" s="7">
        <v>180</v>
      </c>
      <c r="B182" s="7" t="str">
        <f>IF('5. Map Processos'!B182="","",'5. Map Processos'!B182)</f>
        <v/>
      </c>
      <c r="C182" s="7" t="str">
        <f>IF('5. Map Processos'!C182="","",'5. Map Processos'!C182)</f>
        <v/>
      </c>
      <c r="D182" s="7" t="str">
        <f>IF('5. Map Processos'!E182="","",'5. Map Processos'!E182)</f>
        <v/>
      </c>
      <c r="E182" s="7" t="str">
        <f>IF('5. Map Processos'!I182="","",'5. Map Processos'!I182)</f>
        <v/>
      </c>
      <c r="F182" s="21"/>
      <c r="G182" s="22"/>
      <c r="H182" s="21"/>
    </row>
    <row r="183" spans="1:8" x14ac:dyDescent="0.25">
      <c r="A183" s="7">
        <v>181</v>
      </c>
      <c r="B183" s="7" t="str">
        <f>IF('5. Map Processos'!B183="","",'5. Map Processos'!B183)</f>
        <v/>
      </c>
      <c r="C183" s="7" t="str">
        <f>IF('5. Map Processos'!C183="","",'5. Map Processos'!C183)</f>
        <v/>
      </c>
      <c r="D183" s="7" t="str">
        <f>IF('5. Map Processos'!E183="","",'5. Map Processos'!E183)</f>
        <v/>
      </c>
      <c r="E183" s="7" t="str">
        <f>IF('5. Map Processos'!I183="","",'5. Map Processos'!I183)</f>
        <v/>
      </c>
      <c r="F183" s="21"/>
      <c r="G183" s="22"/>
      <c r="H183" s="21"/>
    </row>
    <row r="184" spans="1:8" x14ac:dyDescent="0.25">
      <c r="A184" s="7">
        <v>182</v>
      </c>
      <c r="B184" s="7" t="str">
        <f>IF('5. Map Processos'!B184="","",'5. Map Processos'!B184)</f>
        <v/>
      </c>
      <c r="C184" s="7" t="str">
        <f>IF('5. Map Processos'!C184="","",'5. Map Processos'!C184)</f>
        <v/>
      </c>
      <c r="D184" s="7" t="str">
        <f>IF('5. Map Processos'!E184="","",'5. Map Processos'!E184)</f>
        <v/>
      </c>
      <c r="E184" s="7" t="str">
        <f>IF('5. Map Processos'!I184="","",'5. Map Processos'!I184)</f>
        <v/>
      </c>
      <c r="F184" s="21"/>
      <c r="G184" s="22"/>
      <c r="H184" s="21"/>
    </row>
    <row r="185" spans="1:8" x14ac:dyDescent="0.25">
      <c r="A185" s="7">
        <v>183</v>
      </c>
      <c r="B185" s="7" t="str">
        <f>IF('5. Map Processos'!B185="","",'5. Map Processos'!B185)</f>
        <v/>
      </c>
      <c r="C185" s="7" t="str">
        <f>IF('5. Map Processos'!C185="","",'5. Map Processos'!C185)</f>
        <v/>
      </c>
      <c r="D185" s="7" t="str">
        <f>IF('5. Map Processos'!E185="","",'5. Map Processos'!E185)</f>
        <v/>
      </c>
      <c r="E185" s="7" t="str">
        <f>IF('5. Map Processos'!I185="","",'5. Map Processos'!I185)</f>
        <v/>
      </c>
      <c r="F185" s="21"/>
      <c r="G185" s="22"/>
      <c r="H185" s="21"/>
    </row>
    <row r="186" spans="1:8" x14ac:dyDescent="0.25">
      <c r="A186" s="7">
        <v>184</v>
      </c>
      <c r="B186" s="7" t="str">
        <f>IF('5. Map Processos'!B186="","",'5. Map Processos'!B186)</f>
        <v/>
      </c>
      <c r="C186" s="7" t="str">
        <f>IF('5. Map Processos'!C186="","",'5. Map Processos'!C186)</f>
        <v/>
      </c>
      <c r="D186" s="7" t="str">
        <f>IF('5. Map Processos'!E186="","",'5. Map Processos'!E186)</f>
        <v/>
      </c>
      <c r="E186" s="7" t="str">
        <f>IF('5. Map Processos'!I186="","",'5. Map Processos'!I186)</f>
        <v/>
      </c>
      <c r="F186" s="21"/>
      <c r="G186" s="22"/>
      <c r="H186" s="21"/>
    </row>
    <row r="187" spans="1:8" x14ac:dyDescent="0.25">
      <c r="A187" s="7">
        <v>185</v>
      </c>
      <c r="B187" s="7" t="str">
        <f>IF('5. Map Processos'!B187="","",'5. Map Processos'!B187)</f>
        <v/>
      </c>
      <c r="C187" s="7" t="str">
        <f>IF('5. Map Processos'!C187="","",'5. Map Processos'!C187)</f>
        <v/>
      </c>
      <c r="D187" s="7" t="str">
        <f>IF('5. Map Processos'!E187="","",'5. Map Processos'!E187)</f>
        <v/>
      </c>
      <c r="E187" s="7" t="str">
        <f>IF('5. Map Processos'!I187="","",'5. Map Processos'!I187)</f>
        <v/>
      </c>
      <c r="F187" s="21"/>
      <c r="G187" s="22"/>
      <c r="H187" s="21"/>
    </row>
    <row r="188" spans="1:8" x14ac:dyDescent="0.25">
      <c r="A188" s="7">
        <v>186</v>
      </c>
      <c r="B188" s="7" t="str">
        <f>IF('5. Map Processos'!B188="","",'5. Map Processos'!B188)</f>
        <v/>
      </c>
      <c r="C188" s="7" t="str">
        <f>IF('5. Map Processos'!C188="","",'5. Map Processos'!C188)</f>
        <v/>
      </c>
      <c r="D188" s="7" t="str">
        <f>IF('5. Map Processos'!E188="","",'5. Map Processos'!E188)</f>
        <v/>
      </c>
      <c r="E188" s="7" t="str">
        <f>IF('5. Map Processos'!I188="","",'5. Map Processos'!I188)</f>
        <v/>
      </c>
      <c r="F188" s="21"/>
      <c r="G188" s="22"/>
      <c r="H188" s="21"/>
    </row>
    <row r="189" spans="1:8" x14ac:dyDescent="0.25">
      <c r="A189" s="7">
        <v>187</v>
      </c>
      <c r="B189" s="7" t="str">
        <f>IF('5. Map Processos'!B189="","",'5. Map Processos'!B189)</f>
        <v/>
      </c>
      <c r="C189" s="7" t="str">
        <f>IF('5. Map Processos'!C189="","",'5. Map Processos'!C189)</f>
        <v/>
      </c>
      <c r="D189" s="7" t="str">
        <f>IF('5. Map Processos'!E189="","",'5. Map Processos'!E189)</f>
        <v/>
      </c>
      <c r="E189" s="7" t="str">
        <f>IF('5. Map Processos'!I189="","",'5. Map Processos'!I189)</f>
        <v/>
      </c>
      <c r="F189" s="21"/>
      <c r="G189" s="22"/>
      <c r="H189" s="21"/>
    </row>
    <row r="190" spans="1:8" x14ac:dyDescent="0.25">
      <c r="A190" s="7">
        <v>188</v>
      </c>
      <c r="B190" s="7" t="str">
        <f>IF('5. Map Processos'!B190="","",'5. Map Processos'!B190)</f>
        <v/>
      </c>
      <c r="C190" s="7" t="str">
        <f>IF('5. Map Processos'!C190="","",'5. Map Processos'!C190)</f>
        <v/>
      </c>
      <c r="D190" s="7" t="str">
        <f>IF('5. Map Processos'!E190="","",'5. Map Processos'!E190)</f>
        <v/>
      </c>
      <c r="E190" s="7" t="str">
        <f>IF('5. Map Processos'!I190="","",'5. Map Processos'!I190)</f>
        <v/>
      </c>
      <c r="F190" s="21"/>
      <c r="G190" s="22"/>
      <c r="H190" s="21"/>
    </row>
    <row r="191" spans="1:8" x14ac:dyDescent="0.25">
      <c r="A191" s="7">
        <v>189</v>
      </c>
      <c r="B191" s="7" t="str">
        <f>IF('5. Map Processos'!B191="","",'5. Map Processos'!B191)</f>
        <v/>
      </c>
      <c r="C191" s="7" t="str">
        <f>IF('5. Map Processos'!C191="","",'5. Map Processos'!C191)</f>
        <v/>
      </c>
      <c r="D191" s="7" t="str">
        <f>IF('5. Map Processos'!E191="","",'5. Map Processos'!E191)</f>
        <v/>
      </c>
      <c r="E191" s="7" t="str">
        <f>IF('5. Map Processos'!I191="","",'5. Map Processos'!I191)</f>
        <v/>
      </c>
      <c r="F191" s="21"/>
      <c r="G191" s="22"/>
      <c r="H191" s="21"/>
    </row>
    <row r="192" spans="1:8" x14ac:dyDescent="0.25">
      <c r="A192" s="7">
        <v>190</v>
      </c>
      <c r="B192" s="7" t="str">
        <f>IF('5. Map Processos'!B192="","",'5. Map Processos'!B192)</f>
        <v/>
      </c>
      <c r="C192" s="7" t="str">
        <f>IF('5. Map Processos'!C192="","",'5. Map Processos'!C192)</f>
        <v/>
      </c>
      <c r="D192" s="7" t="str">
        <f>IF('5. Map Processos'!E192="","",'5. Map Processos'!E192)</f>
        <v/>
      </c>
      <c r="E192" s="7" t="str">
        <f>IF('5. Map Processos'!I192="","",'5. Map Processos'!I192)</f>
        <v/>
      </c>
      <c r="F192" s="21"/>
      <c r="G192" s="22"/>
      <c r="H192" s="21"/>
    </row>
    <row r="193" spans="1:8" x14ac:dyDescent="0.25">
      <c r="A193" s="7">
        <v>191</v>
      </c>
      <c r="B193" s="7" t="str">
        <f>IF('5. Map Processos'!B193="","",'5. Map Processos'!B193)</f>
        <v/>
      </c>
      <c r="C193" s="7" t="str">
        <f>IF('5. Map Processos'!C193="","",'5. Map Processos'!C193)</f>
        <v/>
      </c>
      <c r="D193" s="7" t="str">
        <f>IF('5. Map Processos'!E193="","",'5. Map Processos'!E193)</f>
        <v/>
      </c>
      <c r="E193" s="7" t="str">
        <f>IF('5. Map Processos'!I193="","",'5. Map Processos'!I193)</f>
        <v/>
      </c>
      <c r="F193" s="21"/>
      <c r="G193" s="22"/>
      <c r="H193" s="21"/>
    </row>
    <row r="194" spans="1:8" x14ac:dyDescent="0.25">
      <c r="A194" s="7">
        <v>192</v>
      </c>
      <c r="B194" s="7" t="str">
        <f>IF('5. Map Processos'!B194="","",'5. Map Processos'!B194)</f>
        <v/>
      </c>
      <c r="C194" s="7" t="str">
        <f>IF('5. Map Processos'!C194="","",'5. Map Processos'!C194)</f>
        <v/>
      </c>
      <c r="D194" s="7" t="str">
        <f>IF('5. Map Processos'!E194="","",'5. Map Processos'!E194)</f>
        <v/>
      </c>
      <c r="E194" s="7" t="str">
        <f>IF('5. Map Processos'!I194="","",'5. Map Processos'!I194)</f>
        <v/>
      </c>
      <c r="F194" s="21"/>
      <c r="G194" s="22"/>
      <c r="H194" s="21"/>
    </row>
    <row r="195" spans="1:8" x14ac:dyDescent="0.25">
      <c r="A195" s="7">
        <v>193</v>
      </c>
      <c r="B195" s="7" t="str">
        <f>IF('5. Map Processos'!B195="","",'5. Map Processos'!B195)</f>
        <v/>
      </c>
      <c r="C195" s="7" t="str">
        <f>IF('5. Map Processos'!C195="","",'5. Map Processos'!C195)</f>
        <v/>
      </c>
      <c r="D195" s="7" t="str">
        <f>IF('5. Map Processos'!E195="","",'5. Map Processos'!E195)</f>
        <v/>
      </c>
      <c r="E195" s="7" t="str">
        <f>IF('5. Map Processos'!I195="","",'5. Map Processos'!I195)</f>
        <v/>
      </c>
      <c r="F195" s="21"/>
      <c r="G195" s="22"/>
      <c r="H195" s="21"/>
    </row>
    <row r="196" spans="1:8" x14ac:dyDescent="0.25">
      <c r="A196" s="7">
        <v>194</v>
      </c>
      <c r="B196" s="7" t="str">
        <f>IF('5. Map Processos'!B196="","",'5. Map Processos'!B196)</f>
        <v/>
      </c>
      <c r="C196" s="7" t="str">
        <f>IF('5. Map Processos'!C196="","",'5. Map Processos'!C196)</f>
        <v/>
      </c>
      <c r="D196" s="7" t="str">
        <f>IF('5. Map Processos'!E196="","",'5. Map Processos'!E196)</f>
        <v/>
      </c>
      <c r="E196" s="7" t="str">
        <f>IF('5. Map Processos'!I196="","",'5. Map Processos'!I196)</f>
        <v/>
      </c>
      <c r="F196" s="21"/>
      <c r="G196" s="22"/>
      <c r="H196" s="21"/>
    </row>
    <row r="197" spans="1:8" x14ac:dyDescent="0.25">
      <c r="A197" s="7">
        <v>195</v>
      </c>
      <c r="B197" s="7" t="str">
        <f>IF('5. Map Processos'!B197="","",'5. Map Processos'!B197)</f>
        <v/>
      </c>
      <c r="C197" s="7" t="str">
        <f>IF('5. Map Processos'!C197="","",'5. Map Processos'!C197)</f>
        <v/>
      </c>
      <c r="D197" s="7" t="str">
        <f>IF('5. Map Processos'!E197="","",'5. Map Processos'!E197)</f>
        <v/>
      </c>
      <c r="E197" s="7" t="str">
        <f>IF('5. Map Processos'!I197="","",'5. Map Processos'!I197)</f>
        <v/>
      </c>
      <c r="F197" s="21"/>
      <c r="G197" s="22"/>
      <c r="H197" s="21"/>
    </row>
    <row r="198" spans="1:8" x14ac:dyDescent="0.25">
      <c r="A198" s="7">
        <v>196</v>
      </c>
      <c r="B198" s="7" t="str">
        <f>IF('5. Map Processos'!B198="","",'5. Map Processos'!B198)</f>
        <v/>
      </c>
      <c r="C198" s="7" t="str">
        <f>IF('5. Map Processos'!C198="","",'5. Map Processos'!C198)</f>
        <v/>
      </c>
      <c r="D198" s="7" t="str">
        <f>IF('5. Map Processos'!E198="","",'5. Map Processos'!E198)</f>
        <v/>
      </c>
      <c r="E198" s="7" t="str">
        <f>IF('5. Map Processos'!I198="","",'5. Map Processos'!I198)</f>
        <v/>
      </c>
      <c r="F198" s="21"/>
      <c r="G198" s="22"/>
      <c r="H198" s="21"/>
    </row>
    <row r="199" spans="1:8" x14ac:dyDescent="0.25">
      <c r="A199" s="7">
        <v>197</v>
      </c>
      <c r="B199" s="7" t="str">
        <f>IF('5. Map Processos'!B199="","",'5. Map Processos'!B199)</f>
        <v/>
      </c>
      <c r="C199" s="7" t="str">
        <f>IF('5. Map Processos'!C199="","",'5. Map Processos'!C199)</f>
        <v/>
      </c>
      <c r="D199" s="7" t="str">
        <f>IF('5. Map Processos'!E199="","",'5. Map Processos'!E199)</f>
        <v/>
      </c>
      <c r="E199" s="7" t="str">
        <f>IF('5. Map Processos'!I199="","",'5. Map Processos'!I199)</f>
        <v/>
      </c>
      <c r="F199" s="21"/>
      <c r="G199" s="22"/>
      <c r="H199" s="21"/>
    </row>
    <row r="200" spans="1:8" x14ac:dyDescent="0.25">
      <c r="A200" s="7">
        <v>198</v>
      </c>
      <c r="B200" s="7" t="str">
        <f>IF('5. Map Processos'!B200="","",'5. Map Processos'!B200)</f>
        <v/>
      </c>
      <c r="C200" s="7" t="str">
        <f>IF('5. Map Processos'!C200="","",'5. Map Processos'!C200)</f>
        <v/>
      </c>
      <c r="D200" s="7" t="str">
        <f>IF('5. Map Processos'!E200="","",'5. Map Processos'!E200)</f>
        <v/>
      </c>
      <c r="E200" s="7" t="str">
        <f>IF('5. Map Processos'!I200="","",'5. Map Processos'!I200)</f>
        <v/>
      </c>
      <c r="F200" s="21"/>
      <c r="G200" s="22"/>
      <c r="H200" s="21"/>
    </row>
    <row r="201" spans="1:8" x14ac:dyDescent="0.25">
      <c r="A201" s="7">
        <v>199</v>
      </c>
      <c r="B201" s="7" t="str">
        <f>IF('5. Map Processos'!B201="","",'5. Map Processos'!B201)</f>
        <v/>
      </c>
      <c r="C201" s="7" t="str">
        <f>IF('5. Map Processos'!C201="","",'5. Map Processos'!C201)</f>
        <v/>
      </c>
      <c r="D201" s="7" t="str">
        <f>IF('5. Map Processos'!E201="","",'5. Map Processos'!E201)</f>
        <v/>
      </c>
      <c r="E201" s="7" t="str">
        <f>IF('5. Map Processos'!I201="","",'5. Map Processos'!I201)</f>
        <v/>
      </c>
      <c r="F201" s="21"/>
      <c r="G201" s="22"/>
      <c r="H201" s="21"/>
    </row>
    <row r="202" spans="1:8" x14ac:dyDescent="0.25">
      <c r="A202" s="7">
        <v>200</v>
      </c>
      <c r="B202" s="7" t="str">
        <f>IF('5. Map Processos'!B202="","",'5. Map Processos'!B202)</f>
        <v/>
      </c>
      <c r="C202" s="7" t="str">
        <f>IF('5. Map Processos'!C202="","",'5. Map Processos'!C202)</f>
        <v/>
      </c>
      <c r="D202" s="7" t="str">
        <f>IF('5. Map Processos'!E202="","",'5. Map Processos'!E202)</f>
        <v/>
      </c>
      <c r="E202" s="7" t="str">
        <f>IF('5. Map Processos'!I202="","",'5. Map Processos'!I202)</f>
        <v/>
      </c>
      <c r="F202" s="21"/>
      <c r="G202" s="22"/>
      <c r="H202" s="21"/>
    </row>
    <row r="203" spans="1:8" x14ac:dyDescent="0.25">
      <c r="A203" s="7">
        <v>201</v>
      </c>
      <c r="B203" s="7" t="str">
        <f>IF('5. Map Processos'!B203="","",'5. Map Processos'!B203)</f>
        <v/>
      </c>
      <c r="C203" s="7" t="str">
        <f>IF('5. Map Processos'!C203="","",'5. Map Processos'!C203)</f>
        <v/>
      </c>
      <c r="D203" s="7" t="str">
        <f>IF('5. Map Processos'!E203="","",'5. Map Processos'!E203)</f>
        <v/>
      </c>
      <c r="E203" s="7" t="str">
        <f>IF('5. Map Processos'!I203="","",'5. Map Processos'!I203)</f>
        <v/>
      </c>
      <c r="F203" s="21"/>
      <c r="G203" s="22"/>
      <c r="H203" s="21"/>
    </row>
    <row r="204" spans="1:8" x14ac:dyDescent="0.25">
      <c r="A204" s="7">
        <v>202</v>
      </c>
      <c r="B204" s="7" t="str">
        <f>IF('5. Map Processos'!B204="","",'5. Map Processos'!B204)</f>
        <v/>
      </c>
      <c r="C204" s="7" t="str">
        <f>IF('5. Map Processos'!C204="","",'5. Map Processos'!C204)</f>
        <v/>
      </c>
      <c r="D204" s="7" t="str">
        <f>IF('5. Map Processos'!E204="","",'5. Map Processos'!E204)</f>
        <v/>
      </c>
      <c r="E204" s="7" t="str">
        <f>IF('5. Map Processos'!I204="","",'5. Map Processos'!I204)</f>
        <v/>
      </c>
      <c r="F204" s="21"/>
      <c r="G204" s="22"/>
      <c r="H204" s="21"/>
    </row>
    <row r="205" spans="1:8" x14ac:dyDescent="0.25">
      <c r="A205" s="7">
        <v>203</v>
      </c>
      <c r="B205" s="7" t="str">
        <f>IF('5. Map Processos'!B205="","",'5. Map Processos'!B205)</f>
        <v/>
      </c>
      <c r="C205" s="7" t="str">
        <f>IF('5. Map Processos'!C205="","",'5. Map Processos'!C205)</f>
        <v/>
      </c>
      <c r="D205" s="7" t="str">
        <f>IF('5. Map Processos'!E205="","",'5. Map Processos'!E205)</f>
        <v/>
      </c>
      <c r="E205" s="7" t="str">
        <f>IF('5. Map Processos'!I205="","",'5. Map Processos'!I205)</f>
        <v/>
      </c>
      <c r="F205" s="21"/>
      <c r="G205" s="22"/>
      <c r="H205" s="21"/>
    </row>
    <row r="206" spans="1:8" x14ac:dyDescent="0.25">
      <c r="A206" s="7">
        <v>204</v>
      </c>
      <c r="B206" s="7" t="str">
        <f>IF('5. Map Processos'!B206="","",'5. Map Processos'!B206)</f>
        <v/>
      </c>
      <c r="C206" s="7" t="str">
        <f>IF('5. Map Processos'!C206="","",'5. Map Processos'!C206)</f>
        <v/>
      </c>
      <c r="D206" s="7" t="str">
        <f>IF('5. Map Processos'!E206="","",'5. Map Processos'!E206)</f>
        <v/>
      </c>
      <c r="E206" s="7" t="str">
        <f>IF('5. Map Processos'!I206="","",'5. Map Processos'!I206)</f>
        <v/>
      </c>
      <c r="F206" s="21"/>
      <c r="G206" s="22"/>
      <c r="H206" s="21"/>
    </row>
    <row r="207" spans="1:8" x14ac:dyDescent="0.25">
      <c r="A207" s="7">
        <v>205</v>
      </c>
      <c r="B207" s="7" t="str">
        <f>IF('5. Map Processos'!B207="","",'5. Map Processos'!B207)</f>
        <v/>
      </c>
      <c r="C207" s="7" t="str">
        <f>IF('5. Map Processos'!C207="","",'5. Map Processos'!C207)</f>
        <v/>
      </c>
      <c r="D207" s="7" t="str">
        <f>IF('5. Map Processos'!E207="","",'5. Map Processos'!E207)</f>
        <v/>
      </c>
      <c r="E207" s="7" t="str">
        <f>IF('5. Map Processos'!I207="","",'5. Map Processos'!I207)</f>
        <v/>
      </c>
      <c r="F207" s="21"/>
      <c r="G207" s="22"/>
      <c r="H207" s="21"/>
    </row>
    <row r="208" spans="1:8" x14ac:dyDescent="0.25">
      <c r="A208" s="7">
        <v>206</v>
      </c>
      <c r="B208" s="7" t="str">
        <f>IF('5. Map Processos'!B208="","",'5. Map Processos'!B208)</f>
        <v/>
      </c>
      <c r="C208" s="7" t="str">
        <f>IF('5. Map Processos'!C208="","",'5. Map Processos'!C208)</f>
        <v/>
      </c>
      <c r="D208" s="7" t="str">
        <f>IF('5. Map Processos'!E208="","",'5. Map Processos'!E208)</f>
        <v/>
      </c>
      <c r="E208" s="7" t="str">
        <f>IF('5. Map Processos'!I208="","",'5. Map Processos'!I208)</f>
        <v/>
      </c>
      <c r="F208" s="21"/>
      <c r="G208" s="22"/>
      <c r="H208" s="21"/>
    </row>
    <row r="209" spans="1:8" x14ac:dyDescent="0.25">
      <c r="A209" s="7">
        <v>207</v>
      </c>
      <c r="B209" s="7" t="str">
        <f>IF('5. Map Processos'!B209="","",'5. Map Processos'!B209)</f>
        <v/>
      </c>
      <c r="C209" s="7" t="str">
        <f>IF('5. Map Processos'!C209="","",'5. Map Processos'!C209)</f>
        <v/>
      </c>
      <c r="D209" s="7" t="str">
        <f>IF('5. Map Processos'!E209="","",'5. Map Processos'!E209)</f>
        <v/>
      </c>
      <c r="E209" s="7" t="str">
        <f>IF('5. Map Processos'!I209="","",'5. Map Processos'!I209)</f>
        <v/>
      </c>
      <c r="F209" s="21"/>
      <c r="G209" s="22"/>
      <c r="H209" s="21"/>
    </row>
    <row r="210" spans="1:8" x14ac:dyDescent="0.25">
      <c r="A210" s="7">
        <v>208</v>
      </c>
      <c r="B210" s="7" t="str">
        <f>IF('5. Map Processos'!B210="","",'5. Map Processos'!B210)</f>
        <v/>
      </c>
      <c r="C210" s="7" t="str">
        <f>IF('5. Map Processos'!C210="","",'5. Map Processos'!C210)</f>
        <v/>
      </c>
      <c r="D210" s="7" t="str">
        <f>IF('5. Map Processos'!E210="","",'5. Map Processos'!E210)</f>
        <v/>
      </c>
      <c r="E210" s="7" t="str">
        <f>IF('5. Map Processos'!I210="","",'5. Map Processos'!I210)</f>
        <v/>
      </c>
      <c r="F210" s="21"/>
      <c r="G210" s="22"/>
      <c r="H210" s="21"/>
    </row>
    <row r="211" spans="1:8" x14ac:dyDescent="0.25">
      <c r="A211" s="7">
        <v>209</v>
      </c>
      <c r="B211" s="7" t="str">
        <f>IF('5. Map Processos'!B211="","",'5. Map Processos'!B211)</f>
        <v/>
      </c>
      <c r="C211" s="7" t="str">
        <f>IF('5. Map Processos'!C211="","",'5. Map Processos'!C211)</f>
        <v/>
      </c>
      <c r="D211" s="7" t="str">
        <f>IF('5. Map Processos'!E211="","",'5. Map Processos'!E211)</f>
        <v/>
      </c>
      <c r="E211" s="7" t="str">
        <f>IF('5. Map Processos'!I211="","",'5. Map Processos'!I211)</f>
        <v/>
      </c>
      <c r="F211" s="21"/>
      <c r="G211" s="22"/>
      <c r="H211" s="21"/>
    </row>
    <row r="212" spans="1:8" x14ac:dyDescent="0.25">
      <c r="A212" s="7">
        <v>210</v>
      </c>
      <c r="B212" s="7" t="str">
        <f>IF('5. Map Processos'!B212="","",'5. Map Processos'!B212)</f>
        <v/>
      </c>
      <c r="C212" s="7" t="str">
        <f>IF('5. Map Processos'!C212="","",'5. Map Processos'!C212)</f>
        <v/>
      </c>
      <c r="D212" s="7" t="str">
        <f>IF('5. Map Processos'!E212="","",'5. Map Processos'!E212)</f>
        <v/>
      </c>
      <c r="E212" s="7" t="str">
        <f>IF('5. Map Processos'!I212="","",'5. Map Processos'!I212)</f>
        <v/>
      </c>
      <c r="F212" s="21"/>
      <c r="G212" s="22"/>
      <c r="H212" s="21"/>
    </row>
    <row r="213" spans="1:8" x14ac:dyDescent="0.25">
      <c r="A213" s="7">
        <v>211</v>
      </c>
      <c r="B213" s="7" t="str">
        <f>IF('5. Map Processos'!B213="","",'5. Map Processos'!B213)</f>
        <v/>
      </c>
      <c r="C213" s="7" t="str">
        <f>IF('5. Map Processos'!C213="","",'5. Map Processos'!C213)</f>
        <v/>
      </c>
      <c r="D213" s="7" t="str">
        <f>IF('5. Map Processos'!E213="","",'5. Map Processos'!E213)</f>
        <v/>
      </c>
      <c r="E213" s="7" t="str">
        <f>IF('5. Map Processos'!I213="","",'5. Map Processos'!I213)</f>
        <v/>
      </c>
      <c r="F213" s="21"/>
      <c r="G213" s="22"/>
      <c r="H213" s="21"/>
    </row>
    <row r="214" spans="1:8" x14ac:dyDescent="0.25">
      <c r="A214" s="7">
        <v>212</v>
      </c>
      <c r="B214" s="7" t="str">
        <f>IF('5. Map Processos'!B214="","",'5. Map Processos'!B214)</f>
        <v/>
      </c>
      <c r="C214" s="7" t="str">
        <f>IF('5. Map Processos'!C214="","",'5. Map Processos'!C214)</f>
        <v/>
      </c>
      <c r="D214" s="7" t="str">
        <f>IF('5. Map Processos'!E214="","",'5. Map Processos'!E214)</f>
        <v/>
      </c>
      <c r="E214" s="7" t="str">
        <f>IF('5. Map Processos'!I214="","",'5. Map Processos'!I214)</f>
        <v/>
      </c>
      <c r="F214" s="21"/>
      <c r="G214" s="22"/>
      <c r="H214" s="21"/>
    </row>
    <row r="215" spans="1:8" x14ac:dyDescent="0.25">
      <c r="A215" s="7">
        <v>213</v>
      </c>
      <c r="B215" s="7" t="str">
        <f>IF('5. Map Processos'!B215="","",'5. Map Processos'!B215)</f>
        <v/>
      </c>
      <c r="C215" s="7" t="str">
        <f>IF('5. Map Processos'!C215="","",'5. Map Processos'!C215)</f>
        <v/>
      </c>
      <c r="D215" s="7" t="str">
        <f>IF('5. Map Processos'!E215="","",'5. Map Processos'!E215)</f>
        <v/>
      </c>
      <c r="E215" s="7" t="str">
        <f>IF('5. Map Processos'!I215="","",'5. Map Processos'!I215)</f>
        <v/>
      </c>
      <c r="F215" s="21"/>
      <c r="G215" s="22"/>
      <c r="H215" s="21"/>
    </row>
    <row r="216" spans="1:8" x14ac:dyDescent="0.25">
      <c r="A216" s="7">
        <v>214</v>
      </c>
      <c r="B216" s="7" t="str">
        <f>IF('5. Map Processos'!B216="","",'5. Map Processos'!B216)</f>
        <v/>
      </c>
      <c r="C216" s="7" t="str">
        <f>IF('5. Map Processos'!C216="","",'5. Map Processos'!C216)</f>
        <v/>
      </c>
      <c r="D216" s="7" t="str">
        <f>IF('5. Map Processos'!E216="","",'5. Map Processos'!E216)</f>
        <v/>
      </c>
      <c r="E216" s="7" t="str">
        <f>IF('5. Map Processos'!I216="","",'5. Map Processos'!I216)</f>
        <v/>
      </c>
      <c r="F216" s="21"/>
      <c r="G216" s="22"/>
      <c r="H216" s="21"/>
    </row>
    <row r="217" spans="1:8" x14ac:dyDescent="0.25">
      <c r="A217" s="7">
        <v>215</v>
      </c>
      <c r="B217" s="7" t="str">
        <f>IF('5. Map Processos'!B217="","",'5. Map Processos'!B217)</f>
        <v/>
      </c>
      <c r="C217" s="7" t="str">
        <f>IF('5. Map Processos'!C217="","",'5. Map Processos'!C217)</f>
        <v/>
      </c>
      <c r="D217" s="7" t="str">
        <f>IF('5. Map Processos'!E217="","",'5. Map Processos'!E217)</f>
        <v/>
      </c>
      <c r="E217" s="7" t="str">
        <f>IF('5. Map Processos'!I217="","",'5. Map Processos'!I217)</f>
        <v/>
      </c>
      <c r="F217" s="21"/>
      <c r="G217" s="22"/>
      <c r="H217" s="21"/>
    </row>
    <row r="218" spans="1:8" x14ac:dyDescent="0.25">
      <c r="A218" s="7">
        <v>216</v>
      </c>
      <c r="B218" s="7" t="str">
        <f>IF('5. Map Processos'!B218="","",'5. Map Processos'!B218)</f>
        <v/>
      </c>
      <c r="C218" s="7" t="str">
        <f>IF('5. Map Processos'!C218="","",'5. Map Processos'!C218)</f>
        <v/>
      </c>
      <c r="D218" s="7" t="str">
        <f>IF('5. Map Processos'!E218="","",'5. Map Processos'!E218)</f>
        <v/>
      </c>
      <c r="E218" s="7" t="str">
        <f>IF('5. Map Processos'!I218="","",'5. Map Processos'!I218)</f>
        <v/>
      </c>
      <c r="F218" s="21"/>
      <c r="G218" s="22"/>
      <c r="H218" s="21"/>
    </row>
    <row r="219" spans="1:8" x14ac:dyDescent="0.25">
      <c r="A219" s="7">
        <v>217</v>
      </c>
      <c r="B219" s="7" t="str">
        <f>IF('5. Map Processos'!B219="","",'5. Map Processos'!B219)</f>
        <v/>
      </c>
      <c r="C219" s="7" t="str">
        <f>IF('5. Map Processos'!C219="","",'5. Map Processos'!C219)</f>
        <v/>
      </c>
      <c r="D219" s="7" t="str">
        <f>IF('5. Map Processos'!E219="","",'5. Map Processos'!E219)</f>
        <v/>
      </c>
      <c r="E219" s="7" t="str">
        <f>IF('5. Map Processos'!I219="","",'5. Map Processos'!I219)</f>
        <v/>
      </c>
      <c r="F219" s="21"/>
      <c r="G219" s="22"/>
      <c r="H219" s="21"/>
    </row>
    <row r="220" spans="1:8" x14ac:dyDescent="0.25">
      <c r="A220" s="7">
        <v>218</v>
      </c>
      <c r="B220" s="7" t="str">
        <f>IF('5. Map Processos'!B220="","",'5. Map Processos'!B220)</f>
        <v/>
      </c>
      <c r="C220" s="7" t="str">
        <f>IF('5. Map Processos'!C220="","",'5. Map Processos'!C220)</f>
        <v/>
      </c>
      <c r="D220" s="7" t="str">
        <f>IF('5. Map Processos'!E220="","",'5. Map Processos'!E220)</f>
        <v/>
      </c>
      <c r="E220" s="7" t="str">
        <f>IF('5. Map Processos'!I220="","",'5. Map Processos'!I220)</f>
        <v/>
      </c>
      <c r="F220" s="21"/>
      <c r="G220" s="22"/>
      <c r="H220" s="21"/>
    </row>
    <row r="221" spans="1:8" x14ac:dyDescent="0.25">
      <c r="A221" s="7">
        <v>219</v>
      </c>
      <c r="B221" s="7" t="str">
        <f>IF('5. Map Processos'!B221="","",'5. Map Processos'!B221)</f>
        <v/>
      </c>
      <c r="C221" s="7" t="str">
        <f>IF('5. Map Processos'!C221="","",'5. Map Processos'!C221)</f>
        <v/>
      </c>
      <c r="D221" s="7" t="str">
        <f>IF('5. Map Processos'!E221="","",'5. Map Processos'!E221)</f>
        <v/>
      </c>
      <c r="E221" s="7" t="str">
        <f>IF('5. Map Processos'!I221="","",'5. Map Processos'!I221)</f>
        <v/>
      </c>
      <c r="F221" s="21"/>
      <c r="G221" s="22"/>
      <c r="H221" s="21"/>
    </row>
    <row r="222" spans="1:8" x14ac:dyDescent="0.25">
      <c r="A222" s="7">
        <v>220</v>
      </c>
      <c r="B222" s="7" t="str">
        <f>IF('5. Map Processos'!B222="","",'5. Map Processos'!B222)</f>
        <v/>
      </c>
      <c r="C222" s="7" t="str">
        <f>IF('5. Map Processos'!C222="","",'5. Map Processos'!C222)</f>
        <v/>
      </c>
      <c r="D222" s="7" t="str">
        <f>IF('5. Map Processos'!E222="","",'5. Map Processos'!E222)</f>
        <v/>
      </c>
      <c r="E222" s="7" t="str">
        <f>IF('5. Map Processos'!I222="","",'5. Map Processos'!I222)</f>
        <v/>
      </c>
      <c r="F222" s="21"/>
      <c r="G222" s="22"/>
      <c r="H222" s="21"/>
    </row>
    <row r="223" spans="1:8" x14ac:dyDescent="0.25">
      <c r="A223" s="7">
        <v>221</v>
      </c>
      <c r="B223" s="7" t="str">
        <f>IF('5. Map Processos'!B223="","",'5. Map Processos'!B223)</f>
        <v/>
      </c>
      <c r="C223" s="7" t="str">
        <f>IF('5. Map Processos'!C223="","",'5. Map Processos'!C223)</f>
        <v/>
      </c>
      <c r="D223" s="7" t="str">
        <f>IF('5. Map Processos'!E223="","",'5. Map Processos'!E223)</f>
        <v/>
      </c>
      <c r="E223" s="7" t="str">
        <f>IF('5. Map Processos'!I223="","",'5. Map Processos'!I223)</f>
        <v/>
      </c>
      <c r="F223" s="21"/>
      <c r="G223" s="22"/>
      <c r="H223" s="21"/>
    </row>
    <row r="224" spans="1:8" x14ac:dyDescent="0.25">
      <c r="A224" s="7">
        <v>222</v>
      </c>
      <c r="B224" s="7" t="str">
        <f>IF('5. Map Processos'!B224="","",'5. Map Processos'!B224)</f>
        <v/>
      </c>
      <c r="C224" s="7" t="str">
        <f>IF('5. Map Processos'!C224="","",'5. Map Processos'!C224)</f>
        <v/>
      </c>
      <c r="D224" s="7" t="str">
        <f>IF('5. Map Processos'!E224="","",'5. Map Processos'!E224)</f>
        <v/>
      </c>
      <c r="E224" s="7" t="str">
        <f>IF('5. Map Processos'!I224="","",'5. Map Processos'!I224)</f>
        <v/>
      </c>
      <c r="F224" s="21"/>
      <c r="G224" s="22"/>
      <c r="H224" s="21"/>
    </row>
    <row r="225" spans="1:8" x14ac:dyDescent="0.25">
      <c r="A225" s="7">
        <v>223</v>
      </c>
      <c r="B225" s="7" t="str">
        <f>IF('5. Map Processos'!B225="","",'5. Map Processos'!B225)</f>
        <v/>
      </c>
      <c r="C225" s="7" t="str">
        <f>IF('5. Map Processos'!C225="","",'5. Map Processos'!C225)</f>
        <v/>
      </c>
      <c r="D225" s="7" t="str">
        <f>IF('5. Map Processos'!E225="","",'5. Map Processos'!E225)</f>
        <v/>
      </c>
      <c r="E225" s="7" t="str">
        <f>IF('5. Map Processos'!I225="","",'5. Map Processos'!I225)</f>
        <v/>
      </c>
      <c r="F225" s="21"/>
      <c r="G225" s="22"/>
      <c r="H225" s="21"/>
    </row>
    <row r="226" spans="1:8" x14ac:dyDescent="0.25">
      <c r="A226" s="7">
        <v>224</v>
      </c>
      <c r="B226" s="7" t="str">
        <f>IF('5. Map Processos'!B226="","",'5. Map Processos'!B226)</f>
        <v/>
      </c>
      <c r="C226" s="7" t="str">
        <f>IF('5. Map Processos'!C226="","",'5. Map Processos'!C226)</f>
        <v/>
      </c>
      <c r="D226" s="7" t="str">
        <f>IF('5. Map Processos'!E226="","",'5. Map Processos'!E226)</f>
        <v/>
      </c>
      <c r="E226" s="7" t="str">
        <f>IF('5. Map Processos'!I226="","",'5. Map Processos'!I226)</f>
        <v/>
      </c>
      <c r="F226" s="21"/>
      <c r="G226" s="22"/>
      <c r="H226" s="21"/>
    </row>
    <row r="227" spans="1:8" x14ac:dyDescent="0.25">
      <c r="A227" s="7">
        <v>225</v>
      </c>
      <c r="B227" s="7" t="str">
        <f>IF('5. Map Processos'!B227="","",'5. Map Processos'!B227)</f>
        <v/>
      </c>
      <c r="C227" s="7" t="str">
        <f>IF('5. Map Processos'!C227="","",'5. Map Processos'!C227)</f>
        <v/>
      </c>
      <c r="D227" s="7" t="str">
        <f>IF('5. Map Processos'!E227="","",'5. Map Processos'!E227)</f>
        <v/>
      </c>
      <c r="E227" s="7" t="str">
        <f>IF('5. Map Processos'!I227="","",'5. Map Processos'!I227)</f>
        <v/>
      </c>
      <c r="F227" s="21"/>
      <c r="G227" s="22"/>
      <c r="H227" s="21"/>
    </row>
    <row r="228" spans="1:8" x14ac:dyDescent="0.25">
      <c r="A228" s="7">
        <v>226</v>
      </c>
      <c r="B228" s="7" t="str">
        <f>IF('5. Map Processos'!B228="","",'5. Map Processos'!B228)</f>
        <v/>
      </c>
      <c r="C228" s="7" t="str">
        <f>IF('5. Map Processos'!C228="","",'5. Map Processos'!C228)</f>
        <v/>
      </c>
      <c r="D228" s="7" t="str">
        <f>IF('5. Map Processos'!E228="","",'5. Map Processos'!E228)</f>
        <v/>
      </c>
      <c r="E228" s="7" t="str">
        <f>IF('5. Map Processos'!I228="","",'5. Map Processos'!I228)</f>
        <v/>
      </c>
      <c r="F228" s="21"/>
      <c r="G228" s="22"/>
      <c r="H228" s="21"/>
    </row>
    <row r="229" spans="1:8" x14ac:dyDescent="0.25">
      <c r="A229" s="7">
        <v>227</v>
      </c>
      <c r="B229" s="7" t="str">
        <f>IF('5. Map Processos'!B229="","",'5. Map Processos'!B229)</f>
        <v/>
      </c>
      <c r="C229" s="7" t="str">
        <f>IF('5. Map Processos'!C229="","",'5. Map Processos'!C229)</f>
        <v/>
      </c>
      <c r="D229" s="7" t="str">
        <f>IF('5. Map Processos'!E229="","",'5. Map Processos'!E229)</f>
        <v/>
      </c>
      <c r="E229" s="7" t="str">
        <f>IF('5. Map Processos'!I229="","",'5. Map Processos'!I229)</f>
        <v/>
      </c>
      <c r="F229" s="21"/>
      <c r="G229" s="22"/>
      <c r="H229" s="21"/>
    </row>
    <row r="230" spans="1:8" x14ac:dyDescent="0.25">
      <c r="A230" s="7">
        <v>228</v>
      </c>
      <c r="B230" s="7" t="str">
        <f>IF('5. Map Processos'!B230="","",'5. Map Processos'!B230)</f>
        <v/>
      </c>
      <c r="C230" s="7" t="str">
        <f>IF('5. Map Processos'!C230="","",'5. Map Processos'!C230)</f>
        <v/>
      </c>
      <c r="D230" s="7" t="str">
        <f>IF('5. Map Processos'!E230="","",'5. Map Processos'!E230)</f>
        <v/>
      </c>
      <c r="E230" s="7" t="str">
        <f>IF('5. Map Processos'!I230="","",'5. Map Processos'!I230)</f>
        <v/>
      </c>
      <c r="F230" s="21"/>
      <c r="G230" s="22"/>
      <c r="H230" s="21"/>
    </row>
    <row r="231" spans="1:8" x14ac:dyDescent="0.25">
      <c r="A231" s="7">
        <v>229</v>
      </c>
      <c r="B231" s="7" t="str">
        <f>IF('5. Map Processos'!B231="","",'5. Map Processos'!B231)</f>
        <v/>
      </c>
      <c r="C231" s="7" t="str">
        <f>IF('5. Map Processos'!C231="","",'5. Map Processos'!C231)</f>
        <v/>
      </c>
      <c r="D231" s="7" t="str">
        <f>IF('5. Map Processos'!E231="","",'5. Map Processos'!E231)</f>
        <v/>
      </c>
      <c r="E231" s="7" t="str">
        <f>IF('5. Map Processos'!I231="","",'5. Map Processos'!I231)</f>
        <v/>
      </c>
      <c r="F231" s="21"/>
      <c r="G231" s="22"/>
      <c r="H231" s="21"/>
    </row>
    <row r="232" spans="1:8" x14ac:dyDescent="0.25">
      <c r="A232" s="7">
        <v>230</v>
      </c>
      <c r="B232" s="7" t="str">
        <f>IF('5. Map Processos'!B232="","",'5. Map Processos'!B232)</f>
        <v/>
      </c>
      <c r="C232" s="7" t="str">
        <f>IF('5. Map Processos'!C232="","",'5. Map Processos'!C232)</f>
        <v/>
      </c>
      <c r="D232" s="7" t="str">
        <f>IF('5. Map Processos'!E232="","",'5. Map Processos'!E232)</f>
        <v/>
      </c>
      <c r="E232" s="7" t="str">
        <f>IF('5. Map Processos'!I232="","",'5. Map Processos'!I232)</f>
        <v/>
      </c>
      <c r="F232" s="21"/>
      <c r="G232" s="22"/>
      <c r="H232" s="21"/>
    </row>
    <row r="233" spans="1:8" x14ac:dyDescent="0.25">
      <c r="A233" s="7">
        <v>231</v>
      </c>
      <c r="B233" s="7" t="str">
        <f>IF('5. Map Processos'!B233="","",'5. Map Processos'!B233)</f>
        <v/>
      </c>
      <c r="C233" s="7" t="str">
        <f>IF('5. Map Processos'!C233="","",'5. Map Processos'!C233)</f>
        <v/>
      </c>
      <c r="D233" s="7" t="str">
        <f>IF('5. Map Processos'!E233="","",'5. Map Processos'!E233)</f>
        <v/>
      </c>
      <c r="E233" s="7" t="str">
        <f>IF('5. Map Processos'!I233="","",'5. Map Processos'!I233)</f>
        <v/>
      </c>
      <c r="F233" s="21"/>
      <c r="G233" s="22"/>
      <c r="H233" s="21"/>
    </row>
    <row r="234" spans="1:8" x14ac:dyDescent="0.25">
      <c r="A234" s="7">
        <v>232</v>
      </c>
      <c r="B234" s="7" t="str">
        <f>IF('5. Map Processos'!B234="","",'5. Map Processos'!B234)</f>
        <v/>
      </c>
      <c r="C234" s="7" t="str">
        <f>IF('5. Map Processos'!C234="","",'5. Map Processos'!C234)</f>
        <v/>
      </c>
      <c r="D234" s="7" t="str">
        <f>IF('5. Map Processos'!E234="","",'5. Map Processos'!E234)</f>
        <v/>
      </c>
      <c r="E234" s="7" t="str">
        <f>IF('5. Map Processos'!I234="","",'5. Map Processos'!I234)</f>
        <v/>
      </c>
      <c r="F234" s="21"/>
      <c r="G234" s="22"/>
      <c r="H234" s="21"/>
    </row>
    <row r="235" spans="1:8" x14ac:dyDescent="0.25">
      <c r="A235" s="7">
        <v>233</v>
      </c>
      <c r="B235" s="7" t="str">
        <f>IF('5. Map Processos'!B235="","",'5. Map Processos'!B235)</f>
        <v/>
      </c>
      <c r="C235" s="7" t="str">
        <f>IF('5. Map Processos'!C235="","",'5. Map Processos'!C235)</f>
        <v/>
      </c>
      <c r="D235" s="7" t="str">
        <f>IF('5. Map Processos'!E235="","",'5. Map Processos'!E235)</f>
        <v/>
      </c>
      <c r="E235" s="7" t="str">
        <f>IF('5. Map Processos'!I235="","",'5. Map Processos'!I235)</f>
        <v/>
      </c>
      <c r="F235" s="21"/>
      <c r="G235" s="22"/>
      <c r="H235" s="21"/>
    </row>
    <row r="236" spans="1:8" x14ac:dyDescent="0.25">
      <c r="A236" s="7">
        <v>234</v>
      </c>
      <c r="B236" s="7" t="str">
        <f>IF('5. Map Processos'!B236="","",'5. Map Processos'!B236)</f>
        <v/>
      </c>
      <c r="C236" s="7" t="str">
        <f>IF('5. Map Processos'!C236="","",'5. Map Processos'!C236)</f>
        <v/>
      </c>
      <c r="D236" s="7" t="str">
        <f>IF('5. Map Processos'!E236="","",'5. Map Processos'!E236)</f>
        <v/>
      </c>
      <c r="E236" s="7" t="str">
        <f>IF('5. Map Processos'!I236="","",'5. Map Processos'!I236)</f>
        <v/>
      </c>
      <c r="F236" s="21"/>
      <c r="G236" s="22"/>
      <c r="H236" s="21"/>
    </row>
    <row r="237" spans="1:8" x14ac:dyDescent="0.25">
      <c r="A237" s="7">
        <v>235</v>
      </c>
      <c r="B237" s="7" t="str">
        <f>IF('5. Map Processos'!B237="","",'5. Map Processos'!B237)</f>
        <v/>
      </c>
      <c r="C237" s="7" t="str">
        <f>IF('5. Map Processos'!C237="","",'5. Map Processos'!C237)</f>
        <v/>
      </c>
      <c r="D237" s="7" t="str">
        <f>IF('5. Map Processos'!E237="","",'5. Map Processos'!E237)</f>
        <v/>
      </c>
      <c r="E237" s="7" t="str">
        <f>IF('5. Map Processos'!I237="","",'5. Map Processos'!I237)</f>
        <v/>
      </c>
      <c r="F237" s="21"/>
      <c r="G237" s="22"/>
      <c r="H237" s="21"/>
    </row>
    <row r="238" spans="1:8" x14ac:dyDescent="0.25">
      <c r="A238" s="7">
        <v>236</v>
      </c>
      <c r="B238" s="7" t="str">
        <f>IF('5. Map Processos'!B238="","",'5. Map Processos'!B238)</f>
        <v/>
      </c>
      <c r="C238" s="7" t="str">
        <f>IF('5. Map Processos'!C238="","",'5. Map Processos'!C238)</f>
        <v/>
      </c>
      <c r="D238" s="7" t="str">
        <f>IF('5. Map Processos'!E238="","",'5. Map Processos'!E238)</f>
        <v/>
      </c>
      <c r="E238" s="7" t="str">
        <f>IF('5. Map Processos'!I238="","",'5. Map Processos'!I238)</f>
        <v/>
      </c>
      <c r="F238" s="21"/>
      <c r="G238" s="22"/>
      <c r="H238" s="21"/>
    </row>
    <row r="239" spans="1:8" x14ac:dyDescent="0.25">
      <c r="A239" s="7">
        <v>237</v>
      </c>
      <c r="B239" s="7" t="str">
        <f>IF('5. Map Processos'!B239="","",'5. Map Processos'!B239)</f>
        <v/>
      </c>
      <c r="C239" s="7" t="str">
        <f>IF('5. Map Processos'!C239="","",'5. Map Processos'!C239)</f>
        <v/>
      </c>
      <c r="D239" s="7" t="str">
        <f>IF('5. Map Processos'!E239="","",'5. Map Processos'!E239)</f>
        <v/>
      </c>
      <c r="E239" s="7" t="str">
        <f>IF('5. Map Processos'!I239="","",'5. Map Processos'!I239)</f>
        <v/>
      </c>
      <c r="F239" s="21"/>
      <c r="G239" s="22"/>
      <c r="H239" s="21"/>
    </row>
    <row r="240" spans="1:8" x14ac:dyDescent="0.25">
      <c r="A240" s="7">
        <v>238</v>
      </c>
      <c r="B240" s="7" t="str">
        <f>IF('5. Map Processos'!B240="","",'5. Map Processos'!B240)</f>
        <v/>
      </c>
      <c r="C240" s="7" t="str">
        <f>IF('5. Map Processos'!C240="","",'5. Map Processos'!C240)</f>
        <v/>
      </c>
      <c r="D240" s="7" t="str">
        <f>IF('5. Map Processos'!E240="","",'5. Map Processos'!E240)</f>
        <v/>
      </c>
      <c r="E240" s="7" t="str">
        <f>IF('5. Map Processos'!I240="","",'5. Map Processos'!I240)</f>
        <v/>
      </c>
      <c r="F240" s="21"/>
      <c r="G240" s="22"/>
      <c r="H240" s="21"/>
    </row>
    <row r="241" spans="1:8" x14ac:dyDescent="0.25">
      <c r="A241" s="7">
        <v>239</v>
      </c>
      <c r="B241" s="7" t="str">
        <f>IF('5. Map Processos'!B241="","",'5. Map Processos'!B241)</f>
        <v/>
      </c>
      <c r="C241" s="7" t="str">
        <f>IF('5. Map Processos'!C241="","",'5. Map Processos'!C241)</f>
        <v/>
      </c>
      <c r="D241" s="7" t="str">
        <f>IF('5. Map Processos'!E241="","",'5. Map Processos'!E241)</f>
        <v/>
      </c>
      <c r="E241" s="7" t="str">
        <f>IF('5. Map Processos'!I241="","",'5. Map Processos'!I241)</f>
        <v/>
      </c>
      <c r="F241" s="21"/>
      <c r="G241" s="22"/>
      <c r="H241" s="21"/>
    </row>
    <row r="242" spans="1:8" x14ac:dyDescent="0.25">
      <c r="A242" s="7">
        <v>240</v>
      </c>
      <c r="B242" s="7" t="str">
        <f>IF('5. Map Processos'!B242="","",'5. Map Processos'!B242)</f>
        <v/>
      </c>
      <c r="C242" s="7" t="str">
        <f>IF('5. Map Processos'!C242="","",'5. Map Processos'!C242)</f>
        <v/>
      </c>
      <c r="D242" s="7" t="str">
        <f>IF('5. Map Processos'!E242="","",'5. Map Processos'!E242)</f>
        <v/>
      </c>
      <c r="E242" s="7" t="str">
        <f>IF('5. Map Processos'!I242="","",'5. Map Processos'!I242)</f>
        <v/>
      </c>
      <c r="F242" s="21"/>
      <c r="G242" s="22"/>
      <c r="H242" s="21"/>
    </row>
    <row r="243" spans="1:8" x14ac:dyDescent="0.25">
      <c r="A243" s="7">
        <v>241</v>
      </c>
      <c r="B243" s="7" t="str">
        <f>IF('5. Map Processos'!B243="","",'5. Map Processos'!B243)</f>
        <v/>
      </c>
      <c r="C243" s="7" t="str">
        <f>IF('5. Map Processos'!C243="","",'5. Map Processos'!C243)</f>
        <v/>
      </c>
      <c r="D243" s="7" t="str">
        <f>IF('5. Map Processos'!E243="","",'5. Map Processos'!E243)</f>
        <v/>
      </c>
      <c r="E243" s="7" t="str">
        <f>IF('5. Map Processos'!I243="","",'5. Map Processos'!I243)</f>
        <v/>
      </c>
      <c r="F243" s="21"/>
      <c r="G243" s="22"/>
      <c r="H243" s="21"/>
    </row>
    <row r="244" spans="1:8" x14ac:dyDescent="0.25">
      <c r="A244" s="7">
        <v>242</v>
      </c>
      <c r="B244" s="7" t="str">
        <f>IF('5. Map Processos'!B244="","",'5. Map Processos'!B244)</f>
        <v/>
      </c>
      <c r="C244" s="7" t="str">
        <f>IF('5. Map Processos'!C244="","",'5. Map Processos'!C244)</f>
        <v/>
      </c>
      <c r="D244" s="7" t="str">
        <f>IF('5. Map Processos'!E244="","",'5. Map Processos'!E244)</f>
        <v/>
      </c>
      <c r="E244" s="7" t="str">
        <f>IF('5. Map Processos'!I244="","",'5. Map Processos'!I244)</f>
        <v/>
      </c>
      <c r="F244" s="21"/>
      <c r="G244" s="22"/>
      <c r="H244" s="21"/>
    </row>
    <row r="245" spans="1:8" x14ac:dyDescent="0.25">
      <c r="A245" s="7">
        <v>243</v>
      </c>
      <c r="B245" s="7" t="str">
        <f>IF('5. Map Processos'!B245="","",'5. Map Processos'!B245)</f>
        <v/>
      </c>
      <c r="C245" s="7" t="str">
        <f>IF('5. Map Processos'!C245="","",'5. Map Processos'!C245)</f>
        <v/>
      </c>
      <c r="D245" s="7" t="str">
        <f>IF('5. Map Processos'!E245="","",'5. Map Processos'!E245)</f>
        <v/>
      </c>
      <c r="E245" s="7" t="str">
        <f>IF('5. Map Processos'!I245="","",'5. Map Processos'!I245)</f>
        <v/>
      </c>
      <c r="F245" s="21"/>
      <c r="G245" s="22"/>
      <c r="H245" s="21"/>
    </row>
    <row r="246" spans="1:8" x14ac:dyDescent="0.25">
      <c r="A246" s="7">
        <v>244</v>
      </c>
      <c r="B246" s="7" t="str">
        <f>IF('5. Map Processos'!B246="","",'5. Map Processos'!B246)</f>
        <v/>
      </c>
      <c r="C246" s="7" t="str">
        <f>IF('5. Map Processos'!C246="","",'5. Map Processos'!C246)</f>
        <v/>
      </c>
      <c r="D246" s="7" t="str">
        <f>IF('5. Map Processos'!E246="","",'5. Map Processos'!E246)</f>
        <v/>
      </c>
      <c r="E246" s="7" t="str">
        <f>IF('5. Map Processos'!I246="","",'5. Map Processos'!I246)</f>
        <v/>
      </c>
      <c r="F246" s="21"/>
      <c r="G246" s="22"/>
      <c r="H246" s="21"/>
    </row>
    <row r="247" spans="1:8" x14ac:dyDescent="0.25">
      <c r="A247" s="7">
        <v>245</v>
      </c>
      <c r="B247" s="7" t="str">
        <f>IF('5. Map Processos'!B247="","",'5. Map Processos'!B247)</f>
        <v/>
      </c>
      <c r="C247" s="7" t="str">
        <f>IF('5. Map Processos'!C247="","",'5. Map Processos'!C247)</f>
        <v/>
      </c>
      <c r="D247" s="7" t="str">
        <f>IF('5. Map Processos'!E247="","",'5. Map Processos'!E247)</f>
        <v/>
      </c>
      <c r="E247" s="7" t="str">
        <f>IF('5. Map Processos'!I247="","",'5. Map Processos'!I247)</f>
        <v/>
      </c>
      <c r="F247" s="21"/>
      <c r="G247" s="22"/>
      <c r="H247" s="21"/>
    </row>
    <row r="248" spans="1:8" x14ac:dyDescent="0.25">
      <c r="A248" s="7">
        <v>246</v>
      </c>
      <c r="B248" s="7" t="str">
        <f>IF('5. Map Processos'!B248="","",'5. Map Processos'!B248)</f>
        <v/>
      </c>
      <c r="C248" s="7" t="str">
        <f>IF('5. Map Processos'!C248="","",'5. Map Processos'!C248)</f>
        <v/>
      </c>
      <c r="D248" s="7" t="str">
        <f>IF('5. Map Processos'!E248="","",'5. Map Processos'!E248)</f>
        <v/>
      </c>
      <c r="E248" s="7" t="str">
        <f>IF('5. Map Processos'!I248="","",'5. Map Processos'!I248)</f>
        <v/>
      </c>
      <c r="F248" s="21"/>
      <c r="G248" s="22"/>
      <c r="H248" s="21"/>
    </row>
    <row r="249" spans="1:8" x14ac:dyDescent="0.25">
      <c r="A249" s="7">
        <v>247</v>
      </c>
      <c r="B249" s="7" t="str">
        <f>IF('5. Map Processos'!B249="","",'5. Map Processos'!B249)</f>
        <v/>
      </c>
      <c r="C249" s="7" t="str">
        <f>IF('5. Map Processos'!C249="","",'5. Map Processos'!C249)</f>
        <v/>
      </c>
      <c r="D249" s="7" t="str">
        <f>IF('5. Map Processos'!E249="","",'5. Map Processos'!E249)</f>
        <v/>
      </c>
      <c r="E249" s="7" t="str">
        <f>IF('5. Map Processos'!I249="","",'5. Map Processos'!I249)</f>
        <v/>
      </c>
      <c r="F249" s="21"/>
      <c r="G249" s="22"/>
      <c r="H249" s="21"/>
    </row>
    <row r="250" spans="1:8" x14ac:dyDescent="0.25">
      <c r="A250" s="7">
        <v>248</v>
      </c>
      <c r="B250" s="7" t="str">
        <f>IF('5. Map Processos'!B250="","",'5. Map Processos'!B250)</f>
        <v/>
      </c>
      <c r="C250" s="7" t="str">
        <f>IF('5. Map Processos'!C250="","",'5. Map Processos'!C250)</f>
        <v/>
      </c>
      <c r="D250" s="7" t="str">
        <f>IF('5. Map Processos'!E250="","",'5. Map Processos'!E250)</f>
        <v/>
      </c>
      <c r="E250" s="7" t="str">
        <f>IF('5. Map Processos'!I250="","",'5. Map Processos'!I250)</f>
        <v/>
      </c>
      <c r="F250" s="21"/>
      <c r="G250" s="22"/>
      <c r="H250" s="21"/>
    </row>
    <row r="251" spans="1:8" x14ac:dyDescent="0.25">
      <c r="A251" s="7">
        <v>249</v>
      </c>
      <c r="B251" s="7" t="str">
        <f>IF('5. Map Processos'!B251="","",'5. Map Processos'!B251)</f>
        <v/>
      </c>
      <c r="C251" s="7" t="str">
        <f>IF('5. Map Processos'!C251="","",'5. Map Processos'!C251)</f>
        <v/>
      </c>
      <c r="D251" s="7" t="str">
        <f>IF('5. Map Processos'!E251="","",'5. Map Processos'!E251)</f>
        <v/>
      </c>
      <c r="E251" s="7" t="str">
        <f>IF('5. Map Processos'!I251="","",'5. Map Processos'!I251)</f>
        <v/>
      </c>
      <c r="F251" s="21"/>
      <c r="G251" s="22"/>
      <c r="H251" s="21"/>
    </row>
    <row r="252" spans="1:8" x14ac:dyDescent="0.25">
      <c r="A252" s="7">
        <v>250</v>
      </c>
      <c r="B252" s="7" t="str">
        <f>IF('5. Map Processos'!B252="","",'5. Map Processos'!B252)</f>
        <v/>
      </c>
      <c r="C252" s="7" t="str">
        <f>IF('5. Map Processos'!C252="","",'5. Map Processos'!C252)</f>
        <v/>
      </c>
      <c r="D252" s="7" t="str">
        <f>IF('5. Map Processos'!E252="","",'5. Map Processos'!E252)</f>
        <v/>
      </c>
      <c r="E252" s="7" t="str">
        <f>IF('5. Map Processos'!I252="","",'5. Map Processos'!I252)</f>
        <v/>
      </c>
      <c r="F252" s="21"/>
      <c r="G252" s="22"/>
      <c r="H252" s="21"/>
    </row>
    <row r="253" spans="1:8" x14ac:dyDescent="0.25">
      <c r="A253" s="7">
        <v>251</v>
      </c>
      <c r="B253" s="7" t="str">
        <f>IF('5. Map Processos'!B253="","",'5. Map Processos'!B253)</f>
        <v/>
      </c>
      <c r="C253" s="7" t="str">
        <f>IF('5. Map Processos'!C253="","",'5. Map Processos'!C253)</f>
        <v/>
      </c>
      <c r="D253" s="7" t="str">
        <f>IF('5. Map Processos'!E253="","",'5. Map Processos'!E253)</f>
        <v/>
      </c>
      <c r="E253" s="7" t="str">
        <f>IF('5. Map Processos'!I253="","",'5. Map Processos'!I253)</f>
        <v/>
      </c>
      <c r="F253" s="21"/>
      <c r="G253" s="22"/>
      <c r="H253" s="21"/>
    </row>
    <row r="254" spans="1:8" x14ac:dyDescent="0.25">
      <c r="A254" s="7">
        <v>252</v>
      </c>
      <c r="B254" s="7" t="str">
        <f>IF('5. Map Processos'!B254="","",'5. Map Processos'!B254)</f>
        <v/>
      </c>
      <c r="C254" s="7" t="str">
        <f>IF('5. Map Processos'!C254="","",'5. Map Processos'!C254)</f>
        <v/>
      </c>
      <c r="D254" s="7" t="str">
        <f>IF('5. Map Processos'!E254="","",'5. Map Processos'!E254)</f>
        <v/>
      </c>
      <c r="E254" s="7" t="str">
        <f>IF('5. Map Processos'!I254="","",'5. Map Processos'!I254)</f>
        <v/>
      </c>
      <c r="F254" s="21"/>
      <c r="G254" s="22"/>
      <c r="H254" s="21"/>
    </row>
    <row r="255" spans="1:8" x14ac:dyDescent="0.25">
      <c r="A255" s="7">
        <v>253</v>
      </c>
      <c r="B255" s="7" t="str">
        <f>IF('5. Map Processos'!B255="","",'5. Map Processos'!B255)</f>
        <v/>
      </c>
      <c r="C255" s="7" t="str">
        <f>IF('5. Map Processos'!C255="","",'5. Map Processos'!C255)</f>
        <v/>
      </c>
      <c r="D255" s="7" t="str">
        <f>IF('5. Map Processos'!E255="","",'5. Map Processos'!E255)</f>
        <v/>
      </c>
      <c r="E255" s="7" t="str">
        <f>IF('5. Map Processos'!I255="","",'5. Map Processos'!I255)</f>
        <v/>
      </c>
      <c r="F255" s="21"/>
      <c r="G255" s="22"/>
      <c r="H255" s="21"/>
    </row>
    <row r="256" spans="1:8" x14ac:dyDescent="0.25">
      <c r="A256" s="7">
        <v>254</v>
      </c>
      <c r="B256" s="7" t="str">
        <f>IF('5. Map Processos'!B256="","",'5. Map Processos'!B256)</f>
        <v/>
      </c>
      <c r="C256" s="7" t="str">
        <f>IF('5. Map Processos'!C256="","",'5. Map Processos'!C256)</f>
        <v/>
      </c>
      <c r="D256" s="7" t="str">
        <f>IF('5. Map Processos'!E256="","",'5. Map Processos'!E256)</f>
        <v/>
      </c>
      <c r="E256" s="7" t="str">
        <f>IF('5. Map Processos'!I256="","",'5. Map Processos'!I256)</f>
        <v/>
      </c>
      <c r="F256" s="21"/>
      <c r="G256" s="22"/>
      <c r="H256" s="21"/>
    </row>
    <row r="257" spans="1:8" x14ac:dyDescent="0.25">
      <c r="A257" s="7">
        <v>255</v>
      </c>
      <c r="B257" s="7" t="str">
        <f>IF('5. Map Processos'!B257="","",'5. Map Processos'!B257)</f>
        <v/>
      </c>
      <c r="C257" s="7" t="str">
        <f>IF('5. Map Processos'!C257="","",'5. Map Processos'!C257)</f>
        <v/>
      </c>
      <c r="D257" s="7" t="str">
        <f>IF('5. Map Processos'!E257="","",'5. Map Processos'!E257)</f>
        <v/>
      </c>
      <c r="E257" s="7" t="str">
        <f>IF('5. Map Processos'!I257="","",'5. Map Processos'!I257)</f>
        <v/>
      </c>
      <c r="F257" s="21"/>
      <c r="G257" s="22"/>
      <c r="H257" s="21"/>
    </row>
    <row r="258" spans="1:8" x14ac:dyDescent="0.25">
      <c r="A258" s="7">
        <v>256</v>
      </c>
      <c r="B258" s="7" t="str">
        <f>IF('5. Map Processos'!B258="","",'5. Map Processos'!B258)</f>
        <v/>
      </c>
      <c r="C258" s="7" t="str">
        <f>IF('5. Map Processos'!C258="","",'5. Map Processos'!C258)</f>
        <v/>
      </c>
      <c r="D258" s="7" t="str">
        <f>IF('5. Map Processos'!E258="","",'5. Map Processos'!E258)</f>
        <v/>
      </c>
      <c r="E258" s="7" t="str">
        <f>IF('5. Map Processos'!I258="","",'5. Map Processos'!I258)</f>
        <v/>
      </c>
      <c r="F258" s="21"/>
      <c r="G258" s="22"/>
      <c r="H258" s="21"/>
    </row>
    <row r="259" spans="1:8" x14ac:dyDescent="0.25">
      <c r="A259" s="7">
        <v>257</v>
      </c>
      <c r="B259" s="7" t="str">
        <f>IF('5. Map Processos'!B259="","",'5. Map Processos'!B259)</f>
        <v/>
      </c>
      <c r="C259" s="7" t="str">
        <f>IF('5. Map Processos'!C259="","",'5. Map Processos'!C259)</f>
        <v/>
      </c>
      <c r="D259" s="7" t="str">
        <f>IF('5. Map Processos'!E259="","",'5. Map Processos'!E259)</f>
        <v/>
      </c>
      <c r="E259" s="7" t="str">
        <f>IF('5. Map Processos'!I259="","",'5. Map Processos'!I259)</f>
        <v/>
      </c>
      <c r="F259" s="21"/>
      <c r="G259" s="22"/>
      <c r="H259" s="21"/>
    </row>
    <row r="260" spans="1:8" x14ac:dyDescent="0.25">
      <c r="A260" s="7">
        <v>258</v>
      </c>
      <c r="B260" s="7" t="str">
        <f>IF('5. Map Processos'!B260="","",'5. Map Processos'!B260)</f>
        <v/>
      </c>
      <c r="C260" s="7" t="str">
        <f>IF('5. Map Processos'!C260="","",'5. Map Processos'!C260)</f>
        <v/>
      </c>
      <c r="D260" s="7" t="str">
        <f>IF('5. Map Processos'!E260="","",'5. Map Processos'!E260)</f>
        <v/>
      </c>
      <c r="E260" s="7" t="str">
        <f>IF('5. Map Processos'!I260="","",'5. Map Processos'!I260)</f>
        <v/>
      </c>
      <c r="F260" s="21"/>
      <c r="G260" s="22"/>
      <c r="H260" s="21"/>
    </row>
    <row r="261" spans="1:8" x14ac:dyDescent="0.25">
      <c r="A261" s="7">
        <v>259</v>
      </c>
      <c r="B261" s="7" t="str">
        <f>IF('5. Map Processos'!B261="","",'5. Map Processos'!B261)</f>
        <v/>
      </c>
      <c r="C261" s="7" t="str">
        <f>IF('5. Map Processos'!C261="","",'5. Map Processos'!C261)</f>
        <v/>
      </c>
      <c r="D261" s="7" t="str">
        <f>IF('5. Map Processos'!E261="","",'5. Map Processos'!E261)</f>
        <v/>
      </c>
      <c r="E261" s="7" t="str">
        <f>IF('5. Map Processos'!I261="","",'5. Map Processos'!I261)</f>
        <v/>
      </c>
      <c r="F261" s="21"/>
      <c r="G261" s="22"/>
      <c r="H261" s="21"/>
    </row>
    <row r="262" spans="1:8" x14ac:dyDescent="0.25">
      <c r="A262" s="7">
        <v>260</v>
      </c>
      <c r="B262" s="7" t="str">
        <f>IF('5. Map Processos'!B262="","",'5. Map Processos'!B262)</f>
        <v/>
      </c>
      <c r="C262" s="7" t="str">
        <f>IF('5. Map Processos'!C262="","",'5. Map Processos'!C262)</f>
        <v/>
      </c>
      <c r="D262" s="7" t="str">
        <f>IF('5. Map Processos'!E262="","",'5. Map Processos'!E262)</f>
        <v/>
      </c>
      <c r="E262" s="7" t="str">
        <f>IF('5. Map Processos'!I262="","",'5. Map Processos'!I262)</f>
        <v/>
      </c>
      <c r="F262" s="21"/>
      <c r="G262" s="22"/>
      <c r="H262" s="21"/>
    </row>
    <row r="263" spans="1:8" x14ac:dyDescent="0.25">
      <c r="A263" s="7">
        <v>261</v>
      </c>
      <c r="B263" s="7" t="str">
        <f>IF('5. Map Processos'!B263="","",'5. Map Processos'!B263)</f>
        <v/>
      </c>
      <c r="C263" s="7" t="str">
        <f>IF('5. Map Processos'!C263="","",'5. Map Processos'!C263)</f>
        <v/>
      </c>
      <c r="D263" s="7" t="str">
        <f>IF('5. Map Processos'!E263="","",'5. Map Processos'!E263)</f>
        <v/>
      </c>
      <c r="E263" s="7" t="str">
        <f>IF('5. Map Processos'!I263="","",'5. Map Processos'!I263)</f>
        <v/>
      </c>
      <c r="F263" s="21"/>
      <c r="G263" s="22"/>
      <c r="H263" s="21"/>
    </row>
    <row r="264" spans="1:8" x14ac:dyDescent="0.25">
      <c r="A264" s="7">
        <v>262</v>
      </c>
      <c r="B264" s="7" t="str">
        <f>IF('5. Map Processos'!B264="","",'5. Map Processos'!B264)</f>
        <v/>
      </c>
      <c r="C264" s="7" t="str">
        <f>IF('5. Map Processos'!C264="","",'5. Map Processos'!C264)</f>
        <v/>
      </c>
      <c r="D264" s="7" t="str">
        <f>IF('5. Map Processos'!E264="","",'5. Map Processos'!E264)</f>
        <v/>
      </c>
      <c r="E264" s="7" t="str">
        <f>IF('5. Map Processos'!I264="","",'5. Map Processos'!I264)</f>
        <v/>
      </c>
      <c r="F264" s="21"/>
      <c r="G264" s="22"/>
      <c r="H264" s="21"/>
    </row>
    <row r="265" spans="1:8" x14ac:dyDescent="0.25">
      <c r="A265" s="7">
        <v>263</v>
      </c>
      <c r="B265" s="7" t="str">
        <f>IF('5. Map Processos'!B265="","",'5. Map Processos'!B265)</f>
        <v/>
      </c>
      <c r="C265" s="7" t="str">
        <f>IF('5. Map Processos'!C265="","",'5. Map Processos'!C265)</f>
        <v/>
      </c>
      <c r="D265" s="7" t="str">
        <f>IF('5. Map Processos'!E265="","",'5. Map Processos'!E265)</f>
        <v/>
      </c>
      <c r="E265" s="7" t="str">
        <f>IF('5. Map Processos'!I265="","",'5. Map Processos'!I265)</f>
        <v/>
      </c>
      <c r="F265" s="21"/>
      <c r="G265" s="22"/>
      <c r="H265" s="21"/>
    </row>
    <row r="266" spans="1:8" x14ac:dyDescent="0.25">
      <c r="A266" s="7">
        <v>264</v>
      </c>
      <c r="B266" s="7" t="str">
        <f>IF('5. Map Processos'!B266="","",'5. Map Processos'!B266)</f>
        <v/>
      </c>
      <c r="C266" s="7" t="str">
        <f>IF('5. Map Processos'!C266="","",'5. Map Processos'!C266)</f>
        <v/>
      </c>
      <c r="D266" s="7" t="str">
        <f>IF('5. Map Processos'!E266="","",'5. Map Processos'!E266)</f>
        <v/>
      </c>
      <c r="E266" s="7" t="str">
        <f>IF('5. Map Processos'!I266="","",'5. Map Processos'!I266)</f>
        <v/>
      </c>
      <c r="F266" s="21"/>
      <c r="G266" s="22"/>
      <c r="H266" s="21"/>
    </row>
    <row r="267" spans="1:8" x14ac:dyDescent="0.25">
      <c r="A267" s="7">
        <v>265</v>
      </c>
      <c r="B267" s="7" t="str">
        <f>IF('5. Map Processos'!B267="","",'5. Map Processos'!B267)</f>
        <v/>
      </c>
      <c r="C267" s="7" t="str">
        <f>IF('5. Map Processos'!C267="","",'5. Map Processos'!C267)</f>
        <v/>
      </c>
      <c r="D267" s="7" t="str">
        <f>IF('5. Map Processos'!E267="","",'5. Map Processos'!E267)</f>
        <v/>
      </c>
      <c r="E267" s="7" t="str">
        <f>IF('5. Map Processos'!I267="","",'5. Map Processos'!I267)</f>
        <v/>
      </c>
      <c r="F267" s="21"/>
      <c r="G267" s="22"/>
      <c r="H267" s="21"/>
    </row>
    <row r="268" spans="1:8" x14ac:dyDescent="0.25">
      <c r="A268" s="7">
        <v>266</v>
      </c>
      <c r="B268" s="7" t="str">
        <f>IF('5. Map Processos'!B268="","",'5. Map Processos'!B268)</f>
        <v/>
      </c>
      <c r="C268" s="7" t="str">
        <f>IF('5. Map Processos'!C268="","",'5. Map Processos'!C268)</f>
        <v/>
      </c>
      <c r="D268" s="7" t="str">
        <f>IF('5. Map Processos'!E268="","",'5. Map Processos'!E268)</f>
        <v/>
      </c>
      <c r="E268" s="7" t="str">
        <f>IF('5. Map Processos'!I268="","",'5. Map Processos'!I268)</f>
        <v/>
      </c>
      <c r="F268" s="21"/>
      <c r="G268" s="22"/>
      <c r="H268" s="21"/>
    </row>
    <row r="269" spans="1:8" x14ac:dyDescent="0.25">
      <c r="A269" s="7">
        <v>267</v>
      </c>
      <c r="B269" s="7" t="str">
        <f>IF('5. Map Processos'!B269="","",'5. Map Processos'!B269)</f>
        <v/>
      </c>
      <c r="C269" s="7" t="str">
        <f>IF('5. Map Processos'!C269="","",'5. Map Processos'!C269)</f>
        <v/>
      </c>
      <c r="D269" s="7" t="str">
        <f>IF('5. Map Processos'!E269="","",'5. Map Processos'!E269)</f>
        <v/>
      </c>
      <c r="E269" s="7" t="str">
        <f>IF('5. Map Processos'!I269="","",'5. Map Processos'!I269)</f>
        <v/>
      </c>
      <c r="F269" s="21"/>
      <c r="G269" s="22"/>
      <c r="H269" s="21"/>
    </row>
    <row r="270" spans="1:8" x14ac:dyDescent="0.25">
      <c r="A270" s="7">
        <v>268</v>
      </c>
      <c r="B270" s="7" t="str">
        <f>IF('5. Map Processos'!B270="","",'5. Map Processos'!B270)</f>
        <v/>
      </c>
      <c r="C270" s="7" t="str">
        <f>IF('5. Map Processos'!C270="","",'5. Map Processos'!C270)</f>
        <v/>
      </c>
      <c r="D270" s="7" t="str">
        <f>IF('5. Map Processos'!E270="","",'5. Map Processos'!E270)</f>
        <v/>
      </c>
      <c r="E270" s="7" t="str">
        <f>IF('5. Map Processos'!I270="","",'5. Map Processos'!I270)</f>
        <v/>
      </c>
      <c r="F270" s="21"/>
      <c r="G270" s="22"/>
      <c r="H270" s="21"/>
    </row>
    <row r="271" spans="1:8" x14ac:dyDescent="0.25">
      <c r="A271" s="7">
        <v>269</v>
      </c>
      <c r="B271" s="7" t="str">
        <f>IF('5. Map Processos'!B271="","",'5. Map Processos'!B271)</f>
        <v/>
      </c>
      <c r="C271" s="7" t="str">
        <f>IF('5. Map Processos'!C271="","",'5. Map Processos'!C271)</f>
        <v/>
      </c>
      <c r="D271" s="7" t="str">
        <f>IF('5. Map Processos'!E271="","",'5. Map Processos'!E271)</f>
        <v/>
      </c>
      <c r="E271" s="7" t="str">
        <f>IF('5. Map Processos'!I271="","",'5. Map Processos'!I271)</f>
        <v/>
      </c>
      <c r="F271" s="21"/>
      <c r="G271" s="22"/>
      <c r="H271" s="21"/>
    </row>
    <row r="272" spans="1:8" x14ac:dyDescent="0.25">
      <c r="A272" s="7">
        <v>270</v>
      </c>
      <c r="B272" s="7" t="str">
        <f>IF('5. Map Processos'!B272="","",'5. Map Processos'!B272)</f>
        <v/>
      </c>
      <c r="C272" s="7" t="str">
        <f>IF('5. Map Processos'!C272="","",'5. Map Processos'!C272)</f>
        <v/>
      </c>
      <c r="D272" s="7" t="str">
        <f>IF('5. Map Processos'!E272="","",'5. Map Processos'!E272)</f>
        <v/>
      </c>
      <c r="E272" s="7" t="str">
        <f>IF('5. Map Processos'!I272="","",'5. Map Processos'!I272)</f>
        <v/>
      </c>
      <c r="F272" s="21"/>
      <c r="G272" s="22"/>
      <c r="H272" s="21"/>
    </row>
    <row r="273" spans="1:8" x14ac:dyDescent="0.25">
      <c r="A273" s="7">
        <v>271</v>
      </c>
      <c r="B273" s="7" t="str">
        <f>IF('5. Map Processos'!B273="","",'5. Map Processos'!B273)</f>
        <v/>
      </c>
      <c r="C273" s="7" t="str">
        <f>IF('5. Map Processos'!C273="","",'5. Map Processos'!C273)</f>
        <v/>
      </c>
      <c r="D273" s="7" t="str">
        <f>IF('5. Map Processos'!E273="","",'5. Map Processos'!E273)</f>
        <v/>
      </c>
      <c r="E273" s="7" t="str">
        <f>IF('5. Map Processos'!I273="","",'5. Map Processos'!I273)</f>
        <v/>
      </c>
      <c r="F273" s="21"/>
      <c r="G273" s="22"/>
      <c r="H273" s="21"/>
    </row>
    <row r="274" spans="1:8" x14ac:dyDescent="0.25">
      <c r="A274" s="7">
        <v>272</v>
      </c>
      <c r="B274" s="7" t="str">
        <f>IF('5. Map Processos'!B274="","",'5. Map Processos'!B274)</f>
        <v/>
      </c>
      <c r="C274" s="7" t="str">
        <f>IF('5. Map Processos'!C274="","",'5. Map Processos'!C274)</f>
        <v/>
      </c>
      <c r="D274" s="7" t="str">
        <f>IF('5. Map Processos'!E274="","",'5. Map Processos'!E274)</f>
        <v/>
      </c>
      <c r="E274" s="7" t="str">
        <f>IF('5. Map Processos'!I274="","",'5. Map Processos'!I274)</f>
        <v/>
      </c>
      <c r="F274" s="21"/>
      <c r="G274" s="22"/>
      <c r="H274" s="21"/>
    </row>
    <row r="275" spans="1:8" x14ac:dyDescent="0.25">
      <c r="A275" s="7">
        <v>273</v>
      </c>
      <c r="B275" s="7" t="str">
        <f>IF('5. Map Processos'!B275="","",'5. Map Processos'!B275)</f>
        <v/>
      </c>
      <c r="C275" s="7" t="str">
        <f>IF('5. Map Processos'!C275="","",'5. Map Processos'!C275)</f>
        <v/>
      </c>
      <c r="D275" s="7" t="str">
        <f>IF('5. Map Processos'!E275="","",'5. Map Processos'!E275)</f>
        <v/>
      </c>
      <c r="E275" s="7" t="str">
        <f>IF('5. Map Processos'!I275="","",'5. Map Processos'!I275)</f>
        <v/>
      </c>
      <c r="F275" s="21"/>
      <c r="G275" s="22"/>
      <c r="H275" s="21"/>
    </row>
    <row r="276" spans="1:8" x14ac:dyDescent="0.25">
      <c r="A276" s="7">
        <v>274</v>
      </c>
      <c r="B276" s="7" t="str">
        <f>IF('5. Map Processos'!B276="","",'5. Map Processos'!B276)</f>
        <v/>
      </c>
      <c r="C276" s="7" t="str">
        <f>IF('5. Map Processos'!C276="","",'5. Map Processos'!C276)</f>
        <v/>
      </c>
      <c r="D276" s="7" t="str">
        <f>IF('5. Map Processos'!E276="","",'5. Map Processos'!E276)</f>
        <v/>
      </c>
      <c r="E276" s="7" t="str">
        <f>IF('5. Map Processos'!I276="","",'5. Map Processos'!I276)</f>
        <v/>
      </c>
      <c r="F276" s="21"/>
      <c r="G276" s="22"/>
      <c r="H276" s="21"/>
    </row>
    <row r="277" spans="1:8" x14ac:dyDescent="0.25">
      <c r="A277" s="7">
        <v>275</v>
      </c>
      <c r="B277" s="7" t="str">
        <f>IF('5. Map Processos'!B277="","",'5. Map Processos'!B277)</f>
        <v/>
      </c>
      <c r="C277" s="7" t="str">
        <f>IF('5. Map Processos'!C277="","",'5. Map Processos'!C277)</f>
        <v/>
      </c>
      <c r="D277" s="7" t="str">
        <f>IF('5. Map Processos'!E277="","",'5. Map Processos'!E277)</f>
        <v/>
      </c>
      <c r="E277" s="7" t="str">
        <f>IF('5. Map Processos'!I277="","",'5. Map Processos'!I277)</f>
        <v/>
      </c>
      <c r="F277" s="21"/>
      <c r="G277" s="22"/>
      <c r="H277" s="21"/>
    </row>
    <row r="278" spans="1:8" x14ac:dyDescent="0.25">
      <c r="A278" s="7">
        <v>276</v>
      </c>
      <c r="B278" s="7" t="str">
        <f>IF('5. Map Processos'!B278="","",'5. Map Processos'!B278)</f>
        <v/>
      </c>
      <c r="C278" s="7" t="str">
        <f>IF('5. Map Processos'!C278="","",'5. Map Processos'!C278)</f>
        <v/>
      </c>
      <c r="D278" s="7" t="str">
        <f>IF('5. Map Processos'!E278="","",'5. Map Processos'!E278)</f>
        <v/>
      </c>
      <c r="E278" s="7" t="str">
        <f>IF('5. Map Processos'!I278="","",'5. Map Processos'!I278)</f>
        <v/>
      </c>
      <c r="F278" s="21"/>
      <c r="G278" s="22"/>
      <c r="H278" s="21"/>
    </row>
    <row r="279" spans="1:8" x14ac:dyDescent="0.25">
      <c r="A279" s="7">
        <v>277</v>
      </c>
      <c r="B279" s="7" t="str">
        <f>IF('5. Map Processos'!B279="","",'5. Map Processos'!B279)</f>
        <v/>
      </c>
      <c r="C279" s="7" t="str">
        <f>IF('5. Map Processos'!C279="","",'5. Map Processos'!C279)</f>
        <v/>
      </c>
      <c r="D279" s="7" t="str">
        <f>IF('5. Map Processos'!E279="","",'5. Map Processos'!E279)</f>
        <v/>
      </c>
      <c r="E279" s="7" t="str">
        <f>IF('5. Map Processos'!I279="","",'5. Map Processos'!I279)</f>
        <v/>
      </c>
      <c r="F279" s="21"/>
      <c r="G279" s="22"/>
      <c r="H279" s="21"/>
    </row>
    <row r="280" spans="1:8" x14ac:dyDescent="0.25">
      <c r="A280" s="7">
        <v>278</v>
      </c>
      <c r="B280" s="7" t="str">
        <f>IF('5. Map Processos'!B280="","",'5. Map Processos'!B280)</f>
        <v/>
      </c>
      <c r="C280" s="7" t="str">
        <f>IF('5. Map Processos'!C280="","",'5. Map Processos'!C280)</f>
        <v/>
      </c>
      <c r="D280" s="7" t="str">
        <f>IF('5. Map Processos'!E280="","",'5. Map Processos'!E280)</f>
        <v/>
      </c>
      <c r="E280" s="7" t="str">
        <f>IF('5. Map Processos'!I280="","",'5. Map Processos'!I280)</f>
        <v/>
      </c>
      <c r="F280" s="21"/>
      <c r="G280" s="22"/>
      <c r="H280" s="21"/>
    </row>
    <row r="281" spans="1:8" x14ac:dyDescent="0.25">
      <c r="A281" s="7">
        <v>279</v>
      </c>
      <c r="B281" s="7" t="str">
        <f>IF('5. Map Processos'!B281="","",'5. Map Processos'!B281)</f>
        <v/>
      </c>
      <c r="C281" s="7" t="str">
        <f>IF('5. Map Processos'!C281="","",'5. Map Processos'!C281)</f>
        <v/>
      </c>
      <c r="D281" s="7" t="str">
        <f>IF('5. Map Processos'!E281="","",'5. Map Processos'!E281)</f>
        <v/>
      </c>
      <c r="E281" s="7" t="str">
        <f>IF('5. Map Processos'!I281="","",'5. Map Processos'!I281)</f>
        <v/>
      </c>
      <c r="F281" s="21"/>
      <c r="G281" s="22"/>
      <c r="H281" s="21"/>
    </row>
    <row r="282" spans="1:8" x14ac:dyDescent="0.25">
      <c r="A282" s="7">
        <v>280</v>
      </c>
      <c r="B282" s="7" t="str">
        <f>IF('5. Map Processos'!B282="","",'5. Map Processos'!B282)</f>
        <v/>
      </c>
      <c r="C282" s="7" t="str">
        <f>IF('5. Map Processos'!C282="","",'5. Map Processos'!C282)</f>
        <v/>
      </c>
      <c r="D282" s="7" t="str">
        <f>IF('5. Map Processos'!E282="","",'5. Map Processos'!E282)</f>
        <v/>
      </c>
      <c r="E282" s="7" t="str">
        <f>IF('5. Map Processos'!I282="","",'5. Map Processos'!I282)</f>
        <v/>
      </c>
      <c r="F282" s="21"/>
      <c r="G282" s="22"/>
      <c r="H282" s="21"/>
    </row>
    <row r="283" spans="1:8" x14ac:dyDescent="0.25">
      <c r="A283" s="7">
        <v>281</v>
      </c>
      <c r="B283" s="7" t="str">
        <f>IF('5. Map Processos'!B283="","",'5. Map Processos'!B283)</f>
        <v/>
      </c>
      <c r="C283" s="7" t="str">
        <f>IF('5. Map Processos'!C283="","",'5. Map Processos'!C283)</f>
        <v/>
      </c>
      <c r="D283" s="7" t="str">
        <f>IF('5. Map Processos'!E283="","",'5. Map Processos'!E283)</f>
        <v/>
      </c>
      <c r="E283" s="7" t="str">
        <f>IF('5. Map Processos'!I283="","",'5. Map Processos'!I283)</f>
        <v/>
      </c>
      <c r="F283" s="21"/>
      <c r="G283" s="22"/>
      <c r="H283" s="21"/>
    </row>
    <row r="284" spans="1:8" x14ac:dyDescent="0.25">
      <c r="A284" s="7">
        <v>282</v>
      </c>
      <c r="B284" s="7" t="str">
        <f>IF('5. Map Processos'!B284="","",'5. Map Processos'!B284)</f>
        <v/>
      </c>
      <c r="C284" s="7" t="str">
        <f>IF('5. Map Processos'!C284="","",'5. Map Processos'!C284)</f>
        <v/>
      </c>
      <c r="D284" s="7" t="str">
        <f>IF('5. Map Processos'!E284="","",'5. Map Processos'!E284)</f>
        <v/>
      </c>
      <c r="E284" s="7" t="str">
        <f>IF('5. Map Processos'!I284="","",'5. Map Processos'!I284)</f>
        <v/>
      </c>
      <c r="F284" s="21"/>
      <c r="G284" s="22"/>
      <c r="H284" s="21"/>
    </row>
    <row r="285" spans="1:8" x14ac:dyDescent="0.25">
      <c r="A285" s="7">
        <v>283</v>
      </c>
      <c r="B285" s="7" t="str">
        <f>IF('5. Map Processos'!B285="","",'5. Map Processos'!B285)</f>
        <v/>
      </c>
      <c r="C285" s="7" t="str">
        <f>IF('5. Map Processos'!C285="","",'5. Map Processos'!C285)</f>
        <v/>
      </c>
      <c r="D285" s="7" t="str">
        <f>IF('5. Map Processos'!E285="","",'5. Map Processos'!E285)</f>
        <v/>
      </c>
      <c r="E285" s="7" t="str">
        <f>IF('5. Map Processos'!I285="","",'5. Map Processos'!I285)</f>
        <v/>
      </c>
      <c r="F285" s="21"/>
      <c r="G285" s="22"/>
      <c r="H285" s="21"/>
    </row>
    <row r="286" spans="1:8" x14ac:dyDescent="0.25">
      <c r="A286" s="7">
        <v>284</v>
      </c>
      <c r="B286" s="7" t="str">
        <f>IF('5. Map Processos'!B286="","",'5. Map Processos'!B286)</f>
        <v/>
      </c>
      <c r="C286" s="7" t="str">
        <f>IF('5. Map Processos'!C286="","",'5. Map Processos'!C286)</f>
        <v/>
      </c>
      <c r="D286" s="7" t="str">
        <f>IF('5. Map Processos'!E286="","",'5. Map Processos'!E286)</f>
        <v/>
      </c>
      <c r="E286" s="7" t="str">
        <f>IF('5. Map Processos'!I286="","",'5. Map Processos'!I286)</f>
        <v/>
      </c>
      <c r="F286" s="21"/>
      <c r="G286" s="22"/>
      <c r="H286" s="21"/>
    </row>
    <row r="287" spans="1:8" x14ac:dyDescent="0.25">
      <c r="A287" s="7">
        <v>285</v>
      </c>
      <c r="B287" s="7" t="str">
        <f>IF('5. Map Processos'!B287="","",'5. Map Processos'!B287)</f>
        <v/>
      </c>
      <c r="C287" s="7" t="str">
        <f>IF('5. Map Processos'!C287="","",'5. Map Processos'!C287)</f>
        <v/>
      </c>
      <c r="D287" s="7" t="str">
        <f>IF('5. Map Processos'!E287="","",'5. Map Processos'!E287)</f>
        <v/>
      </c>
      <c r="E287" s="7" t="str">
        <f>IF('5. Map Processos'!I287="","",'5. Map Processos'!I287)</f>
        <v/>
      </c>
      <c r="F287" s="21"/>
      <c r="G287" s="22"/>
      <c r="H287" s="21"/>
    </row>
    <row r="288" spans="1:8" x14ac:dyDescent="0.25">
      <c r="A288" s="7">
        <v>286</v>
      </c>
      <c r="B288" s="7" t="str">
        <f>IF('5. Map Processos'!B288="","",'5. Map Processos'!B288)</f>
        <v/>
      </c>
      <c r="C288" s="7" t="str">
        <f>IF('5. Map Processos'!C288="","",'5. Map Processos'!C288)</f>
        <v/>
      </c>
      <c r="D288" s="7" t="str">
        <f>IF('5. Map Processos'!E288="","",'5. Map Processos'!E288)</f>
        <v/>
      </c>
      <c r="E288" s="7" t="str">
        <f>IF('5. Map Processos'!I288="","",'5. Map Processos'!I288)</f>
        <v/>
      </c>
      <c r="F288" s="21"/>
      <c r="G288" s="22"/>
      <c r="H288" s="21"/>
    </row>
    <row r="289" spans="1:8" x14ac:dyDescent="0.25">
      <c r="A289" s="7">
        <v>287</v>
      </c>
      <c r="B289" s="7" t="str">
        <f>IF('5. Map Processos'!B289="","",'5. Map Processos'!B289)</f>
        <v/>
      </c>
      <c r="C289" s="7" t="str">
        <f>IF('5. Map Processos'!C289="","",'5. Map Processos'!C289)</f>
        <v/>
      </c>
      <c r="D289" s="7" t="str">
        <f>IF('5. Map Processos'!E289="","",'5. Map Processos'!E289)</f>
        <v/>
      </c>
      <c r="E289" s="7" t="str">
        <f>IF('5. Map Processos'!I289="","",'5. Map Processos'!I289)</f>
        <v/>
      </c>
      <c r="F289" s="21"/>
      <c r="G289" s="22"/>
      <c r="H289" s="21"/>
    </row>
    <row r="290" spans="1:8" x14ac:dyDescent="0.25">
      <c r="A290" s="7">
        <v>288</v>
      </c>
      <c r="B290" s="7" t="str">
        <f>IF('5. Map Processos'!B290="","",'5. Map Processos'!B290)</f>
        <v/>
      </c>
      <c r="C290" s="7" t="str">
        <f>IF('5. Map Processos'!C290="","",'5. Map Processos'!C290)</f>
        <v/>
      </c>
      <c r="D290" s="7" t="str">
        <f>IF('5. Map Processos'!E290="","",'5. Map Processos'!E290)</f>
        <v/>
      </c>
      <c r="E290" s="7" t="str">
        <f>IF('5. Map Processos'!I290="","",'5. Map Processos'!I290)</f>
        <v/>
      </c>
      <c r="F290" s="21"/>
      <c r="G290" s="22"/>
      <c r="H290" s="21"/>
    </row>
    <row r="291" spans="1:8" x14ac:dyDescent="0.25">
      <c r="A291" s="7">
        <v>289</v>
      </c>
      <c r="B291" s="7" t="str">
        <f>IF('5. Map Processos'!B291="","",'5. Map Processos'!B291)</f>
        <v/>
      </c>
      <c r="C291" s="7" t="str">
        <f>IF('5. Map Processos'!C291="","",'5. Map Processos'!C291)</f>
        <v/>
      </c>
      <c r="D291" s="7" t="str">
        <f>IF('5. Map Processos'!E291="","",'5. Map Processos'!E291)</f>
        <v/>
      </c>
      <c r="E291" s="7" t="str">
        <f>IF('5. Map Processos'!I291="","",'5. Map Processos'!I291)</f>
        <v/>
      </c>
      <c r="F291" s="21"/>
      <c r="G291" s="22"/>
      <c r="H291" s="21"/>
    </row>
    <row r="292" spans="1:8" x14ac:dyDescent="0.25">
      <c r="A292" s="7">
        <v>290</v>
      </c>
      <c r="B292" s="7" t="str">
        <f>IF('5. Map Processos'!B292="","",'5. Map Processos'!B292)</f>
        <v/>
      </c>
      <c r="C292" s="7" t="str">
        <f>IF('5. Map Processos'!C292="","",'5. Map Processos'!C292)</f>
        <v/>
      </c>
      <c r="D292" s="7" t="str">
        <f>IF('5. Map Processos'!E292="","",'5. Map Processos'!E292)</f>
        <v/>
      </c>
      <c r="E292" s="7" t="str">
        <f>IF('5. Map Processos'!I292="","",'5. Map Processos'!I292)</f>
        <v/>
      </c>
      <c r="F292" s="21"/>
      <c r="G292" s="22"/>
      <c r="H292" s="21"/>
    </row>
    <row r="293" spans="1:8" x14ac:dyDescent="0.25">
      <c r="A293" s="7">
        <v>291</v>
      </c>
      <c r="B293" s="7" t="str">
        <f>IF('5. Map Processos'!B293="","",'5. Map Processos'!B293)</f>
        <v/>
      </c>
      <c r="C293" s="7" t="str">
        <f>IF('5. Map Processos'!C293="","",'5. Map Processos'!C293)</f>
        <v/>
      </c>
      <c r="D293" s="7" t="str">
        <f>IF('5. Map Processos'!E293="","",'5. Map Processos'!E293)</f>
        <v/>
      </c>
      <c r="E293" s="7" t="str">
        <f>IF('5. Map Processos'!I293="","",'5. Map Processos'!I293)</f>
        <v/>
      </c>
      <c r="F293" s="21"/>
      <c r="G293" s="22"/>
      <c r="H293" s="21"/>
    </row>
    <row r="294" spans="1:8" x14ac:dyDescent="0.25">
      <c r="A294" s="7">
        <v>292</v>
      </c>
      <c r="B294" s="7" t="str">
        <f>IF('5. Map Processos'!B294="","",'5. Map Processos'!B294)</f>
        <v/>
      </c>
      <c r="C294" s="7" t="str">
        <f>IF('5. Map Processos'!C294="","",'5. Map Processos'!C294)</f>
        <v/>
      </c>
      <c r="D294" s="7" t="str">
        <f>IF('5. Map Processos'!E294="","",'5. Map Processos'!E294)</f>
        <v/>
      </c>
      <c r="E294" s="7" t="str">
        <f>IF('5. Map Processos'!I294="","",'5. Map Processos'!I294)</f>
        <v/>
      </c>
      <c r="F294" s="21"/>
      <c r="G294" s="22"/>
      <c r="H294" s="21"/>
    </row>
    <row r="295" spans="1:8" x14ac:dyDescent="0.25">
      <c r="A295" s="7">
        <v>293</v>
      </c>
      <c r="B295" s="7" t="str">
        <f>IF('5. Map Processos'!B295="","",'5. Map Processos'!B295)</f>
        <v/>
      </c>
      <c r="C295" s="7" t="str">
        <f>IF('5. Map Processos'!C295="","",'5. Map Processos'!C295)</f>
        <v/>
      </c>
      <c r="D295" s="7" t="str">
        <f>IF('5. Map Processos'!E295="","",'5. Map Processos'!E295)</f>
        <v/>
      </c>
      <c r="E295" s="7" t="str">
        <f>IF('5. Map Processos'!I295="","",'5. Map Processos'!I295)</f>
        <v/>
      </c>
      <c r="F295" s="21"/>
      <c r="G295" s="22"/>
      <c r="H295" s="21"/>
    </row>
    <row r="296" spans="1:8" x14ac:dyDescent="0.25">
      <c r="A296" s="7">
        <v>294</v>
      </c>
      <c r="B296" s="7" t="str">
        <f>IF('5. Map Processos'!B296="","",'5. Map Processos'!B296)</f>
        <v/>
      </c>
      <c r="C296" s="7" t="str">
        <f>IF('5. Map Processos'!C296="","",'5. Map Processos'!C296)</f>
        <v/>
      </c>
      <c r="D296" s="7" t="str">
        <f>IF('5. Map Processos'!E296="","",'5. Map Processos'!E296)</f>
        <v/>
      </c>
      <c r="E296" s="7" t="str">
        <f>IF('5. Map Processos'!I296="","",'5. Map Processos'!I296)</f>
        <v/>
      </c>
      <c r="F296" s="21"/>
      <c r="G296" s="22"/>
      <c r="H296" s="21"/>
    </row>
    <row r="297" spans="1:8" x14ac:dyDescent="0.25">
      <c r="A297" s="7">
        <v>295</v>
      </c>
      <c r="B297" s="7" t="str">
        <f>IF('5. Map Processos'!B297="","",'5. Map Processos'!B297)</f>
        <v/>
      </c>
      <c r="C297" s="7" t="str">
        <f>IF('5. Map Processos'!C297="","",'5. Map Processos'!C297)</f>
        <v/>
      </c>
      <c r="D297" s="7" t="str">
        <f>IF('5. Map Processos'!E297="","",'5. Map Processos'!E297)</f>
        <v/>
      </c>
      <c r="E297" s="7" t="str">
        <f>IF('5. Map Processos'!I297="","",'5. Map Processos'!I297)</f>
        <v/>
      </c>
      <c r="F297" s="21"/>
      <c r="G297" s="22"/>
      <c r="H297" s="21"/>
    </row>
    <row r="298" spans="1:8" x14ac:dyDescent="0.25">
      <c r="A298" s="7">
        <v>296</v>
      </c>
      <c r="B298" s="7" t="str">
        <f>IF('5. Map Processos'!B298="","",'5. Map Processos'!B298)</f>
        <v/>
      </c>
      <c r="C298" s="7" t="str">
        <f>IF('5. Map Processos'!C298="","",'5. Map Processos'!C298)</f>
        <v/>
      </c>
      <c r="D298" s="7" t="str">
        <f>IF('5. Map Processos'!E298="","",'5. Map Processos'!E298)</f>
        <v/>
      </c>
      <c r="E298" s="7" t="str">
        <f>IF('5. Map Processos'!I298="","",'5. Map Processos'!I298)</f>
        <v/>
      </c>
      <c r="F298" s="21"/>
      <c r="G298" s="22"/>
      <c r="H298" s="21"/>
    </row>
    <row r="299" spans="1:8" x14ac:dyDescent="0.25">
      <c r="A299" s="7">
        <v>297</v>
      </c>
      <c r="B299" s="7" t="str">
        <f>IF('5. Map Processos'!B299="","",'5. Map Processos'!B299)</f>
        <v/>
      </c>
      <c r="C299" s="7" t="str">
        <f>IF('5. Map Processos'!C299="","",'5. Map Processos'!C299)</f>
        <v/>
      </c>
      <c r="D299" s="7" t="str">
        <f>IF('5. Map Processos'!E299="","",'5. Map Processos'!E299)</f>
        <v/>
      </c>
      <c r="E299" s="7" t="str">
        <f>IF('5. Map Processos'!I299="","",'5. Map Processos'!I299)</f>
        <v/>
      </c>
      <c r="F299" s="21"/>
      <c r="G299" s="22"/>
      <c r="H299" s="21"/>
    </row>
    <row r="300" spans="1:8" x14ac:dyDescent="0.25">
      <c r="A300" s="7">
        <v>298</v>
      </c>
      <c r="B300" s="7" t="str">
        <f>IF('5. Map Processos'!B300="","",'5. Map Processos'!B300)</f>
        <v/>
      </c>
      <c r="C300" s="7" t="str">
        <f>IF('5. Map Processos'!C300="","",'5. Map Processos'!C300)</f>
        <v/>
      </c>
      <c r="D300" s="7" t="str">
        <f>IF('5. Map Processos'!E300="","",'5. Map Processos'!E300)</f>
        <v/>
      </c>
      <c r="E300" s="7" t="str">
        <f>IF('5. Map Processos'!I300="","",'5. Map Processos'!I300)</f>
        <v/>
      </c>
      <c r="F300" s="21"/>
      <c r="G300" s="22"/>
      <c r="H300" s="21"/>
    </row>
    <row r="301" spans="1:8" x14ac:dyDescent="0.25">
      <c r="A301" s="7">
        <v>299</v>
      </c>
      <c r="B301" s="7" t="str">
        <f>IF('5. Map Processos'!B301="","",'5. Map Processos'!B301)</f>
        <v/>
      </c>
      <c r="C301" s="7" t="str">
        <f>IF('5. Map Processos'!C301="","",'5. Map Processos'!C301)</f>
        <v/>
      </c>
      <c r="D301" s="7" t="str">
        <f>IF('5. Map Processos'!E301="","",'5. Map Processos'!E301)</f>
        <v/>
      </c>
      <c r="E301" s="7" t="str">
        <f>IF('5. Map Processos'!I301="","",'5. Map Processos'!I301)</f>
        <v/>
      </c>
      <c r="F301" s="21"/>
      <c r="G301" s="22"/>
      <c r="H301" s="21"/>
    </row>
    <row r="302" spans="1:8" x14ac:dyDescent="0.25">
      <c r="A302" s="7">
        <v>300</v>
      </c>
      <c r="B302" s="7" t="str">
        <f>IF('5. Map Processos'!B302="","",'5. Map Processos'!B302)</f>
        <v/>
      </c>
      <c r="C302" s="7" t="str">
        <f>IF('5. Map Processos'!C302="","",'5. Map Processos'!C302)</f>
        <v/>
      </c>
      <c r="D302" s="7" t="str">
        <f>IF('5. Map Processos'!E302="","",'5. Map Processos'!E302)</f>
        <v/>
      </c>
      <c r="E302" s="7" t="str">
        <f>IF('5. Map Processos'!I302="","",'5. Map Processos'!I302)</f>
        <v/>
      </c>
      <c r="F302" s="21"/>
      <c r="G302" s="22"/>
      <c r="H302" s="21"/>
    </row>
    <row r="303" spans="1:8" x14ac:dyDescent="0.25">
      <c r="A303" s="7">
        <v>301</v>
      </c>
      <c r="B303" s="7" t="str">
        <f>IF('5. Map Processos'!B303="","",'5. Map Processos'!B303)</f>
        <v/>
      </c>
      <c r="C303" s="7" t="str">
        <f>IF('5. Map Processos'!C303="","",'5. Map Processos'!C303)</f>
        <v/>
      </c>
      <c r="D303" s="7" t="str">
        <f>IF('5. Map Processos'!E303="","",'5. Map Processos'!E303)</f>
        <v/>
      </c>
      <c r="E303" s="7" t="str">
        <f>IF('5. Map Processos'!I303="","",'5. Map Processos'!I303)</f>
        <v/>
      </c>
      <c r="F303" s="21"/>
      <c r="G303" s="22"/>
      <c r="H303" s="21"/>
    </row>
    <row r="304" spans="1:8" x14ac:dyDescent="0.25">
      <c r="A304" s="7">
        <v>302</v>
      </c>
      <c r="B304" s="7" t="str">
        <f>IF('5. Map Processos'!B304="","",'5. Map Processos'!B304)</f>
        <v/>
      </c>
      <c r="C304" s="7" t="str">
        <f>IF('5. Map Processos'!C304="","",'5. Map Processos'!C304)</f>
        <v/>
      </c>
      <c r="D304" s="7" t="str">
        <f>IF('5. Map Processos'!E304="","",'5. Map Processos'!E304)</f>
        <v/>
      </c>
      <c r="E304" s="7" t="str">
        <f>IF('5. Map Processos'!I304="","",'5. Map Processos'!I304)</f>
        <v/>
      </c>
      <c r="F304" s="21"/>
      <c r="G304" s="22"/>
      <c r="H304" s="21"/>
    </row>
    <row r="305" spans="1:8" x14ac:dyDescent="0.25">
      <c r="A305" s="7">
        <v>303</v>
      </c>
      <c r="B305" s="7" t="str">
        <f>IF('5. Map Processos'!B305="","",'5. Map Processos'!B305)</f>
        <v/>
      </c>
      <c r="C305" s="7" t="str">
        <f>IF('5. Map Processos'!C305="","",'5. Map Processos'!C305)</f>
        <v/>
      </c>
      <c r="D305" s="7" t="str">
        <f>IF('5. Map Processos'!E305="","",'5. Map Processos'!E305)</f>
        <v/>
      </c>
      <c r="E305" s="7" t="str">
        <f>IF('5. Map Processos'!I305="","",'5. Map Processos'!I305)</f>
        <v/>
      </c>
      <c r="F305" s="21"/>
      <c r="G305" s="22"/>
      <c r="H305" s="21"/>
    </row>
    <row r="306" spans="1:8" x14ac:dyDescent="0.25">
      <c r="A306" s="7">
        <v>304</v>
      </c>
      <c r="B306" s="7" t="str">
        <f>IF('5. Map Processos'!B306="","",'5. Map Processos'!B306)</f>
        <v/>
      </c>
      <c r="C306" s="7" t="str">
        <f>IF('5. Map Processos'!C306="","",'5. Map Processos'!C306)</f>
        <v/>
      </c>
      <c r="D306" s="7" t="str">
        <f>IF('5. Map Processos'!E306="","",'5. Map Processos'!E306)</f>
        <v/>
      </c>
      <c r="E306" s="7" t="str">
        <f>IF('5. Map Processos'!I306="","",'5. Map Processos'!I306)</f>
        <v/>
      </c>
      <c r="F306" s="21"/>
      <c r="G306" s="22"/>
      <c r="H306" s="21"/>
    </row>
    <row r="307" spans="1:8" x14ac:dyDescent="0.25">
      <c r="A307" s="7">
        <v>305</v>
      </c>
      <c r="B307" s="7" t="str">
        <f>IF('5. Map Processos'!B307="","",'5. Map Processos'!B307)</f>
        <v/>
      </c>
      <c r="C307" s="7" t="str">
        <f>IF('5. Map Processos'!C307="","",'5. Map Processos'!C307)</f>
        <v/>
      </c>
      <c r="D307" s="7" t="str">
        <f>IF('5. Map Processos'!E307="","",'5. Map Processos'!E307)</f>
        <v/>
      </c>
      <c r="E307" s="7" t="str">
        <f>IF('5. Map Processos'!I307="","",'5. Map Processos'!I307)</f>
        <v/>
      </c>
      <c r="F307" s="21"/>
      <c r="G307" s="22"/>
      <c r="H307" s="21"/>
    </row>
    <row r="308" spans="1:8" x14ac:dyDescent="0.25">
      <c r="A308" s="7">
        <v>306</v>
      </c>
      <c r="B308" s="7" t="str">
        <f>IF('5. Map Processos'!B308="","",'5. Map Processos'!B308)</f>
        <v/>
      </c>
      <c r="C308" s="7" t="str">
        <f>IF('5. Map Processos'!C308="","",'5. Map Processos'!C308)</f>
        <v/>
      </c>
      <c r="D308" s="7" t="str">
        <f>IF('5. Map Processos'!E308="","",'5. Map Processos'!E308)</f>
        <v/>
      </c>
      <c r="E308" s="7" t="str">
        <f>IF('5. Map Processos'!I308="","",'5. Map Processos'!I308)</f>
        <v/>
      </c>
      <c r="F308" s="21"/>
      <c r="G308" s="22"/>
      <c r="H308" s="21"/>
    </row>
    <row r="309" spans="1:8" x14ac:dyDescent="0.25">
      <c r="A309" s="7">
        <v>307</v>
      </c>
      <c r="B309" s="7" t="str">
        <f>IF('5. Map Processos'!B309="","",'5. Map Processos'!B309)</f>
        <v/>
      </c>
      <c r="C309" s="7" t="str">
        <f>IF('5. Map Processos'!C309="","",'5. Map Processos'!C309)</f>
        <v/>
      </c>
      <c r="D309" s="7" t="str">
        <f>IF('5. Map Processos'!E309="","",'5. Map Processos'!E309)</f>
        <v/>
      </c>
      <c r="E309" s="7" t="str">
        <f>IF('5. Map Processos'!I309="","",'5. Map Processos'!I309)</f>
        <v/>
      </c>
      <c r="F309" s="21"/>
      <c r="G309" s="22"/>
      <c r="H309" s="21"/>
    </row>
    <row r="310" spans="1:8" x14ac:dyDescent="0.25">
      <c r="A310" s="7">
        <v>308</v>
      </c>
      <c r="B310" s="7" t="str">
        <f>IF('5. Map Processos'!B310="","",'5. Map Processos'!B310)</f>
        <v/>
      </c>
      <c r="C310" s="7" t="str">
        <f>IF('5. Map Processos'!C310="","",'5. Map Processos'!C310)</f>
        <v/>
      </c>
      <c r="D310" s="7" t="str">
        <f>IF('5. Map Processos'!E310="","",'5. Map Processos'!E310)</f>
        <v/>
      </c>
      <c r="E310" s="7" t="str">
        <f>IF('5. Map Processos'!I310="","",'5. Map Processos'!I310)</f>
        <v/>
      </c>
      <c r="F310" s="21"/>
      <c r="G310" s="22"/>
      <c r="H310" s="21"/>
    </row>
    <row r="311" spans="1:8" x14ac:dyDescent="0.25">
      <c r="A311" s="7">
        <v>309</v>
      </c>
      <c r="B311" s="7" t="str">
        <f>IF('5. Map Processos'!B311="","",'5. Map Processos'!B311)</f>
        <v/>
      </c>
      <c r="C311" s="7" t="str">
        <f>IF('5. Map Processos'!C311="","",'5. Map Processos'!C311)</f>
        <v/>
      </c>
      <c r="D311" s="7" t="str">
        <f>IF('5. Map Processos'!E311="","",'5. Map Processos'!E311)</f>
        <v/>
      </c>
      <c r="E311" s="7" t="str">
        <f>IF('5. Map Processos'!I311="","",'5. Map Processos'!I311)</f>
        <v/>
      </c>
      <c r="F311" s="21"/>
      <c r="G311" s="22"/>
      <c r="H311" s="21"/>
    </row>
    <row r="312" spans="1:8" x14ac:dyDescent="0.25">
      <c r="A312" s="7">
        <v>310</v>
      </c>
      <c r="B312" s="7" t="str">
        <f>IF('5. Map Processos'!B312="","",'5. Map Processos'!B312)</f>
        <v/>
      </c>
      <c r="C312" s="7" t="str">
        <f>IF('5. Map Processos'!C312="","",'5. Map Processos'!C312)</f>
        <v/>
      </c>
      <c r="D312" s="7" t="str">
        <f>IF('5. Map Processos'!E312="","",'5. Map Processos'!E312)</f>
        <v/>
      </c>
      <c r="E312" s="7" t="str">
        <f>IF('5. Map Processos'!I312="","",'5. Map Processos'!I312)</f>
        <v/>
      </c>
      <c r="F312" s="21"/>
      <c r="G312" s="22"/>
      <c r="H312" s="21"/>
    </row>
    <row r="313" spans="1:8" x14ac:dyDescent="0.25">
      <c r="A313" s="7">
        <v>311</v>
      </c>
      <c r="B313" s="7" t="str">
        <f>IF('5. Map Processos'!B313="","",'5. Map Processos'!B313)</f>
        <v/>
      </c>
      <c r="C313" s="7" t="str">
        <f>IF('5. Map Processos'!C313="","",'5. Map Processos'!C313)</f>
        <v/>
      </c>
      <c r="D313" s="7" t="str">
        <f>IF('5. Map Processos'!E313="","",'5. Map Processos'!E313)</f>
        <v/>
      </c>
      <c r="E313" s="7" t="str">
        <f>IF('5. Map Processos'!I313="","",'5. Map Processos'!I313)</f>
        <v/>
      </c>
      <c r="F313" s="21"/>
      <c r="G313" s="22"/>
      <c r="H313" s="21"/>
    </row>
    <row r="314" spans="1:8" x14ac:dyDescent="0.25">
      <c r="A314" s="7">
        <v>312</v>
      </c>
      <c r="B314" s="7" t="str">
        <f>IF('5. Map Processos'!B314="","",'5. Map Processos'!B314)</f>
        <v/>
      </c>
      <c r="C314" s="7" t="str">
        <f>IF('5. Map Processos'!C314="","",'5. Map Processos'!C314)</f>
        <v/>
      </c>
      <c r="D314" s="7" t="str">
        <f>IF('5. Map Processos'!E314="","",'5. Map Processos'!E314)</f>
        <v/>
      </c>
      <c r="E314" s="7" t="str">
        <f>IF('5. Map Processos'!I314="","",'5. Map Processos'!I314)</f>
        <v/>
      </c>
      <c r="F314" s="21"/>
      <c r="G314" s="22"/>
      <c r="H314" s="21"/>
    </row>
    <row r="315" spans="1:8" x14ac:dyDescent="0.25">
      <c r="A315" s="7">
        <v>313</v>
      </c>
      <c r="B315" s="7" t="str">
        <f>IF('5. Map Processos'!B315="","",'5. Map Processos'!B315)</f>
        <v/>
      </c>
      <c r="C315" s="7" t="str">
        <f>IF('5. Map Processos'!C315="","",'5. Map Processos'!C315)</f>
        <v/>
      </c>
      <c r="D315" s="7" t="str">
        <f>IF('5. Map Processos'!E315="","",'5. Map Processos'!E315)</f>
        <v/>
      </c>
      <c r="E315" s="7" t="str">
        <f>IF('5. Map Processos'!I315="","",'5. Map Processos'!I315)</f>
        <v/>
      </c>
      <c r="F315" s="21"/>
      <c r="G315" s="22"/>
      <c r="H315" s="21"/>
    </row>
    <row r="316" spans="1:8" x14ac:dyDescent="0.25">
      <c r="A316" s="7">
        <v>314</v>
      </c>
      <c r="B316" s="7" t="str">
        <f>IF('5. Map Processos'!B316="","",'5. Map Processos'!B316)</f>
        <v/>
      </c>
      <c r="C316" s="7" t="str">
        <f>IF('5. Map Processos'!C316="","",'5. Map Processos'!C316)</f>
        <v/>
      </c>
      <c r="D316" s="7" t="str">
        <f>IF('5. Map Processos'!E316="","",'5. Map Processos'!E316)</f>
        <v/>
      </c>
      <c r="E316" s="7" t="str">
        <f>IF('5. Map Processos'!I316="","",'5. Map Processos'!I316)</f>
        <v/>
      </c>
      <c r="F316" s="21"/>
      <c r="G316" s="22"/>
      <c r="H316" s="21"/>
    </row>
    <row r="317" spans="1:8" x14ac:dyDescent="0.25">
      <c r="A317" s="7">
        <v>315</v>
      </c>
      <c r="B317" s="7" t="str">
        <f>IF('5. Map Processos'!B317="","",'5. Map Processos'!B317)</f>
        <v/>
      </c>
      <c r="C317" s="7" t="str">
        <f>IF('5. Map Processos'!C317="","",'5. Map Processos'!C317)</f>
        <v/>
      </c>
      <c r="D317" s="7" t="str">
        <f>IF('5. Map Processos'!E317="","",'5. Map Processos'!E317)</f>
        <v/>
      </c>
      <c r="E317" s="7" t="str">
        <f>IF('5. Map Processos'!I317="","",'5. Map Processos'!I317)</f>
        <v/>
      </c>
      <c r="F317" s="21"/>
      <c r="G317" s="22"/>
      <c r="H317" s="21"/>
    </row>
    <row r="318" spans="1:8" x14ac:dyDescent="0.25">
      <c r="A318" s="7">
        <v>316</v>
      </c>
      <c r="B318" s="7" t="str">
        <f>IF('5. Map Processos'!B318="","",'5. Map Processos'!B318)</f>
        <v/>
      </c>
      <c r="C318" s="7" t="str">
        <f>IF('5. Map Processos'!C318="","",'5. Map Processos'!C318)</f>
        <v/>
      </c>
      <c r="D318" s="7" t="str">
        <f>IF('5. Map Processos'!E318="","",'5. Map Processos'!E318)</f>
        <v/>
      </c>
      <c r="E318" s="7" t="str">
        <f>IF('5. Map Processos'!I318="","",'5. Map Processos'!I318)</f>
        <v/>
      </c>
      <c r="F318" s="21"/>
      <c r="G318" s="22"/>
      <c r="H318" s="21"/>
    </row>
    <row r="319" spans="1:8" x14ac:dyDescent="0.25">
      <c r="A319" s="7">
        <v>317</v>
      </c>
      <c r="B319" s="7" t="str">
        <f>IF('5. Map Processos'!B319="","",'5. Map Processos'!B319)</f>
        <v/>
      </c>
      <c r="C319" s="7" t="str">
        <f>IF('5. Map Processos'!C319="","",'5. Map Processos'!C319)</f>
        <v/>
      </c>
      <c r="D319" s="7" t="str">
        <f>IF('5. Map Processos'!E319="","",'5. Map Processos'!E319)</f>
        <v/>
      </c>
      <c r="E319" s="7" t="str">
        <f>IF('5. Map Processos'!I319="","",'5. Map Processos'!I319)</f>
        <v/>
      </c>
      <c r="F319" s="21"/>
      <c r="G319" s="22"/>
      <c r="H319" s="21"/>
    </row>
    <row r="320" spans="1:8" x14ac:dyDescent="0.25">
      <c r="A320" s="7">
        <v>318</v>
      </c>
      <c r="B320" s="7" t="str">
        <f>IF('5. Map Processos'!B320="","",'5. Map Processos'!B320)</f>
        <v/>
      </c>
      <c r="C320" s="7" t="str">
        <f>IF('5. Map Processos'!C320="","",'5. Map Processos'!C320)</f>
        <v/>
      </c>
      <c r="D320" s="7" t="str">
        <f>IF('5. Map Processos'!E320="","",'5. Map Processos'!E320)</f>
        <v/>
      </c>
      <c r="E320" s="7" t="str">
        <f>IF('5. Map Processos'!I320="","",'5. Map Processos'!I320)</f>
        <v/>
      </c>
      <c r="F320" s="21"/>
      <c r="G320" s="22"/>
      <c r="H320" s="21"/>
    </row>
    <row r="321" spans="1:8" x14ac:dyDescent="0.25">
      <c r="A321" s="7">
        <v>319</v>
      </c>
      <c r="B321" s="7" t="str">
        <f>IF('5. Map Processos'!B321="","",'5. Map Processos'!B321)</f>
        <v/>
      </c>
      <c r="C321" s="7" t="str">
        <f>IF('5. Map Processos'!C321="","",'5. Map Processos'!C321)</f>
        <v/>
      </c>
      <c r="D321" s="7" t="str">
        <f>IF('5. Map Processos'!E321="","",'5. Map Processos'!E321)</f>
        <v/>
      </c>
      <c r="E321" s="7" t="str">
        <f>IF('5. Map Processos'!I321="","",'5. Map Processos'!I321)</f>
        <v/>
      </c>
      <c r="F321" s="21"/>
      <c r="G321" s="22"/>
      <c r="H321" s="21"/>
    </row>
    <row r="322" spans="1:8" x14ac:dyDescent="0.25">
      <c r="A322" s="7">
        <v>320</v>
      </c>
      <c r="B322" s="7" t="str">
        <f>IF('5. Map Processos'!B322="","",'5. Map Processos'!B322)</f>
        <v/>
      </c>
      <c r="C322" s="7" t="str">
        <f>IF('5. Map Processos'!C322="","",'5. Map Processos'!C322)</f>
        <v/>
      </c>
      <c r="D322" s="7" t="str">
        <f>IF('5. Map Processos'!E322="","",'5. Map Processos'!E322)</f>
        <v/>
      </c>
      <c r="E322" s="7" t="str">
        <f>IF('5. Map Processos'!I322="","",'5. Map Processos'!I322)</f>
        <v/>
      </c>
      <c r="F322" s="21"/>
      <c r="G322" s="22"/>
      <c r="H322" s="21"/>
    </row>
    <row r="323" spans="1:8" x14ac:dyDescent="0.25">
      <c r="A323" s="7">
        <v>321</v>
      </c>
      <c r="B323" s="7" t="str">
        <f>IF('5. Map Processos'!B323="","",'5. Map Processos'!B323)</f>
        <v/>
      </c>
      <c r="C323" s="7" t="str">
        <f>IF('5. Map Processos'!C323="","",'5. Map Processos'!C323)</f>
        <v/>
      </c>
      <c r="D323" s="7" t="str">
        <f>IF('5. Map Processos'!E323="","",'5. Map Processos'!E323)</f>
        <v/>
      </c>
      <c r="E323" s="7" t="str">
        <f>IF('5. Map Processos'!I323="","",'5. Map Processos'!I323)</f>
        <v/>
      </c>
      <c r="F323" s="21"/>
      <c r="G323" s="22"/>
      <c r="H323" s="21"/>
    </row>
    <row r="324" spans="1:8" x14ac:dyDescent="0.25">
      <c r="A324" s="7">
        <v>322</v>
      </c>
      <c r="B324" s="7" t="str">
        <f>IF('5. Map Processos'!B324="","",'5. Map Processos'!B324)</f>
        <v/>
      </c>
      <c r="C324" s="7" t="str">
        <f>IF('5. Map Processos'!C324="","",'5. Map Processos'!C324)</f>
        <v/>
      </c>
      <c r="D324" s="7" t="str">
        <f>IF('5. Map Processos'!E324="","",'5. Map Processos'!E324)</f>
        <v/>
      </c>
      <c r="E324" s="7" t="str">
        <f>IF('5. Map Processos'!I324="","",'5. Map Processos'!I324)</f>
        <v/>
      </c>
      <c r="F324" s="21"/>
      <c r="G324" s="22"/>
      <c r="H324" s="21"/>
    </row>
    <row r="325" spans="1:8" x14ac:dyDescent="0.25">
      <c r="A325" s="7">
        <v>323</v>
      </c>
      <c r="B325" s="7" t="str">
        <f>IF('5. Map Processos'!B325="","",'5. Map Processos'!B325)</f>
        <v/>
      </c>
      <c r="C325" s="7" t="str">
        <f>IF('5. Map Processos'!C325="","",'5. Map Processos'!C325)</f>
        <v/>
      </c>
      <c r="D325" s="7" t="str">
        <f>IF('5. Map Processos'!E325="","",'5. Map Processos'!E325)</f>
        <v/>
      </c>
      <c r="E325" s="7" t="str">
        <f>IF('5. Map Processos'!I325="","",'5. Map Processos'!I325)</f>
        <v/>
      </c>
      <c r="F325" s="21"/>
      <c r="G325" s="22"/>
      <c r="H325" s="21"/>
    </row>
    <row r="326" spans="1:8" x14ac:dyDescent="0.25">
      <c r="A326" s="7">
        <v>324</v>
      </c>
      <c r="B326" s="7" t="str">
        <f>IF('5. Map Processos'!B326="","",'5. Map Processos'!B326)</f>
        <v/>
      </c>
      <c r="C326" s="7" t="str">
        <f>IF('5. Map Processos'!C326="","",'5. Map Processos'!C326)</f>
        <v/>
      </c>
      <c r="D326" s="7" t="str">
        <f>IF('5. Map Processos'!E326="","",'5. Map Processos'!E326)</f>
        <v/>
      </c>
      <c r="E326" s="7" t="str">
        <f>IF('5. Map Processos'!I326="","",'5. Map Processos'!I326)</f>
        <v/>
      </c>
      <c r="F326" s="21"/>
      <c r="G326" s="22"/>
      <c r="H326" s="21"/>
    </row>
    <row r="327" spans="1:8" x14ac:dyDescent="0.25">
      <c r="A327" s="7">
        <v>325</v>
      </c>
      <c r="B327" s="7" t="str">
        <f>IF('5. Map Processos'!B327="","",'5. Map Processos'!B327)</f>
        <v/>
      </c>
      <c r="C327" s="7" t="str">
        <f>IF('5. Map Processos'!C327="","",'5. Map Processos'!C327)</f>
        <v/>
      </c>
      <c r="D327" s="7" t="str">
        <f>IF('5. Map Processos'!E327="","",'5. Map Processos'!E327)</f>
        <v/>
      </c>
      <c r="E327" s="7" t="str">
        <f>IF('5. Map Processos'!I327="","",'5. Map Processos'!I327)</f>
        <v/>
      </c>
      <c r="F327" s="21"/>
      <c r="G327" s="22"/>
      <c r="H327" s="21"/>
    </row>
    <row r="328" spans="1:8" x14ac:dyDescent="0.25">
      <c r="A328" s="7">
        <v>326</v>
      </c>
      <c r="B328" s="7" t="str">
        <f>IF('5. Map Processos'!B328="","",'5. Map Processos'!B328)</f>
        <v/>
      </c>
      <c r="C328" s="7" t="str">
        <f>IF('5. Map Processos'!C328="","",'5. Map Processos'!C328)</f>
        <v/>
      </c>
      <c r="D328" s="7" t="str">
        <f>IF('5. Map Processos'!E328="","",'5. Map Processos'!E328)</f>
        <v/>
      </c>
      <c r="E328" s="7" t="str">
        <f>IF('5. Map Processos'!I328="","",'5. Map Processos'!I328)</f>
        <v/>
      </c>
      <c r="F328" s="21"/>
      <c r="G328" s="22"/>
      <c r="H328" s="21"/>
    </row>
    <row r="329" spans="1:8" x14ac:dyDescent="0.25">
      <c r="A329" s="7">
        <v>327</v>
      </c>
      <c r="B329" s="7" t="str">
        <f>IF('5. Map Processos'!B329="","",'5. Map Processos'!B329)</f>
        <v/>
      </c>
      <c r="C329" s="7" t="str">
        <f>IF('5. Map Processos'!C329="","",'5. Map Processos'!C329)</f>
        <v/>
      </c>
      <c r="D329" s="7" t="str">
        <f>IF('5. Map Processos'!E329="","",'5. Map Processos'!E329)</f>
        <v/>
      </c>
      <c r="E329" s="7" t="str">
        <f>IF('5. Map Processos'!I329="","",'5. Map Processos'!I329)</f>
        <v/>
      </c>
      <c r="F329" s="21"/>
      <c r="G329" s="22"/>
      <c r="H329" s="21"/>
    </row>
    <row r="330" spans="1:8" x14ac:dyDescent="0.25">
      <c r="A330" s="7">
        <v>328</v>
      </c>
      <c r="B330" s="7" t="str">
        <f>IF('5. Map Processos'!B330="","",'5. Map Processos'!B330)</f>
        <v/>
      </c>
      <c r="C330" s="7" t="str">
        <f>IF('5. Map Processos'!C330="","",'5. Map Processos'!C330)</f>
        <v/>
      </c>
      <c r="D330" s="7" t="str">
        <f>IF('5. Map Processos'!E330="","",'5. Map Processos'!E330)</f>
        <v/>
      </c>
      <c r="E330" s="7" t="str">
        <f>IF('5. Map Processos'!I330="","",'5. Map Processos'!I330)</f>
        <v/>
      </c>
      <c r="F330" s="21"/>
      <c r="G330" s="22"/>
      <c r="H330" s="21"/>
    </row>
    <row r="331" spans="1:8" x14ac:dyDescent="0.25">
      <c r="A331" s="7">
        <v>329</v>
      </c>
      <c r="B331" s="7" t="str">
        <f>IF('5. Map Processos'!B331="","",'5. Map Processos'!B331)</f>
        <v/>
      </c>
      <c r="C331" s="7" t="str">
        <f>IF('5. Map Processos'!C331="","",'5. Map Processos'!C331)</f>
        <v/>
      </c>
      <c r="D331" s="7" t="str">
        <f>IF('5. Map Processos'!E331="","",'5. Map Processos'!E331)</f>
        <v/>
      </c>
      <c r="E331" s="7" t="str">
        <f>IF('5. Map Processos'!I331="","",'5. Map Processos'!I331)</f>
        <v/>
      </c>
      <c r="F331" s="21"/>
      <c r="G331" s="22"/>
      <c r="H331" s="21"/>
    </row>
    <row r="332" spans="1:8" x14ac:dyDescent="0.25">
      <c r="A332" s="7">
        <v>330</v>
      </c>
      <c r="B332" s="7" t="str">
        <f>IF('5. Map Processos'!B332="","",'5. Map Processos'!B332)</f>
        <v/>
      </c>
      <c r="C332" s="7" t="str">
        <f>IF('5. Map Processos'!C332="","",'5. Map Processos'!C332)</f>
        <v/>
      </c>
      <c r="D332" s="7" t="str">
        <f>IF('5. Map Processos'!E332="","",'5. Map Processos'!E332)</f>
        <v/>
      </c>
      <c r="E332" s="7" t="str">
        <f>IF('5. Map Processos'!I332="","",'5. Map Processos'!I332)</f>
        <v/>
      </c>
      <c r="F332" s="21"/>
      <c r="G332" s="22"/>
      <c r="H332" s="21"/>
    </row>
    <row r="333" spans="1:8" x14ac:dyDescent="0.25">
      <c r="A333" s="7">
        <v>331</v>
      </c>
      <c r="B333" s="7" t="str">
        <f>IF('5. Map Processos'!B333="","",'5. Map Processos'!B333)</f>
        <v/>
      </c>
      <c r="C333" s="7" t="str">
        <f>IF('5. Map Processos'!C333="","",'5. Map Processos'!C333)</f>
        <v/>
      </c>
      <c r="D333" s="7" t="str">
        <f>IF('5. Map Processos'!E333="","",'5. Map Processos'!E333)</f>
        <v/>
      </c>
      <c r="E333" s="7" t="str">
        <f>IF('5. Map Processos'!I333="","",'5. Map Processos'!I333)</f>
        <v/>
      </c>
      <c r="F333" s="21"/>
      <c r="G333" s="22"/>
      <c r="H333" s="21"/>
    </row>
    <row r="334" spans="1:8" x14ac:dyDescent="0.25">
      <c r="A334" s="7">
        <v>332</v>
      </c>
      <c r="B334" s="7" t="str">
        <f>IF('5. Map Processos'!B334="","",'5. Map Processos'!B334)</f>
        <v/>
      </c>
      <c r="C334" s="7" t="str">
        <f>IF('5. Map Processos'!C334="","",'5. Map Processos'!C334)</f>
        <v/>
      </c>
      <c r="D334" s="7" t="str">
        <f>IF('5. Map Processos'!E334="","",'5. Map Processos'!E334)</f>
        <v/>
      </c>
      <c r="E334" s="7" t="str">
        <f>IF('5. Map Processos'!I334="","",'5. Map Processos'!I334)</f>
        <v/>
      </c>
      <c r="F334" s="21"/>
      <c r="G334" s="22"/>
      <c r="H334" s="21"/>
    </row>
    <row r="335" spans="1:8" x14ac:dyDescent="0.25">
      <c r="A335" s="7">
        <v>333</v>
      </c>
      <c r="B335" s="7" t="str">
        <f>IF('5. Map Processos'!B335="","",'5. Map Processos'!B335)</f>
        <v/>
      </c>
      <c r="C335" s="7" t="str">
        <f>IF('5. Map Processos'!C335="","",'5. Map Processos'!C335)</f>
        <v/>
      </c>
      <c r="D335" s="7" t="str">
        <f>IF('5. Map Processos'!E335="","",'5. Map Processos'!E335)</f>
        <v/>
      </c>
      <c r="E335" s="7" t="str">
        <f>IF('5. Map Processos'!I335="","",'5. Map Processos'!I335)</f>
        <v/>
      </c>
      <c r="F335" s="21"/>
      <c r="G335" s="22"/>
      <c r="H335" s="21"/>
    </row>
    <row r="336" spans="1:8" x14ac:dyDescent="0.25">
      <c r="A336" s="7">
        <v>334</v>
      </c>
      <c r="B336" s="7" t="str">
        <f>IF('5. Map Processos'!B336="","",'5. Map Processos'!B336)</f>
        <v/>
      </c>
      <c r="C336" s="7" t="str">
        <f>IF('5. Map Processos'!C336="","",'5. Map Processos'!C336)</f>
        <v/>
      </c>
      <c r="D336" s="7" t="str">
        <f>IF('5. Map Processos'!E336="","",'5. Map Processos'!E336)</f>
        <v/>
      </c>
      <c r="E336" s="7" t="str">
        <f>IF('5. Map Processos'!I336="","",'5. Map Processos'!I336)</f>
        <v/>
      </c>
      <c r="F336" s="21"/>
      <c r="G336" s="22"/>
      <c r="H336" s="21"/>
    </row>
    <row r="337" spans="1:8" x14ac:dyDescent="0.25">
      <c r="A337" s="7">
        <v>335</v>
      </c>
      <c r="B337" s="7" t="str">
        <f>IF('5. Map Processos'!B337="","",'5. Map Processos'!B337)</f>
        <v/>
      </c>
      <c r="C337" s="7" t="str">
        <f>IF('5. Map Processos'!C337="","",'5. Map Processos'!C337)</f>
        <v/>
      </c>
      <c r="D337" s="7" t="str">
        <f>IF('5. Map Processos'!E337="","",'5. Map Processos'!E337)</f>
        <v/>
      </c>
      <c r="E337" s="7" t="str">
        <f>IF('5. Map Processos'!I337="","",'5. Map Processos'!I337)</f>
        <v/>
      </c>
      <c r="F337" s="21"/>
      <c r="G337" s="22"/>
      <c r="H337" s="21"/>
    </row>
    <row r="338" spans="1:8" x14ac:dyDescent="0.25">
      <c r="A338" s="7">
        <v>336</v>
      </c>
      <c r="B338" s="7" t="str">
        <f>IF('5. Map Processos'!B338="","",'5. Map Processos'!B338)</f>
        <v/>
      </c>
      <c r="C338" s="7" t="str">
        <f>IF('5. Map Processos'!C338="","",'5. Map Processos'!C338)</f>
        <v/>
      </c>
      <c r="D338" s="7" t="str">
        <f>IF('5. Map Processos'!E338="","",'5. Map Processos'!E338)</f>
        <v/>
      </c>
      <c r="E338" s="7" t="str">
        <f>IF('5. Map Processos'!I338="","",'5. Map Processos'!I338)</f>
        <v/>
      </c>
      <c r="F338" s="21"/>
      <c r="G338" s="22"/>
      <c r="H338" s="21"/>
    </row>
    <row r="339" spans="1:8" x14ac:dyDescent="0.25">
      <c r="A339" s="7">
        <v>337</v>
      </c>
      <c r="B339" s="7" t="str">
        <f>IF('5. Map Processos'!B339="","",'5. Map Processos'!B339)</f>
        <v/>
      </c>
      <c r="C339" s="7" t="str">
        <f>IF('5. Map Processos'!C339="","",'5. Map Processos'!C339)</f>
        <v/>
      </c>
      <c r="D339" s="7" t="str">
        <f>IF('5. Map Processos'!E339="","",'5. Map Processos'!E339)</f>
        <v/>
      </c>
      <c r="E339" s="7" t="str">
        <f>IF('5. Map Processos'!I339="","",'5. Map Processos'!I339)</f>
        <v/>
      </c>
      <c r="F339" s="21"/>
      <c r="G339" s="22"/>
      <c r="H339" s="21"/>
    </row>
    <row r="340" spans="1:8" x14ac:dyDescent="0.25">
      <c r="A340" s="7">
        <v>338</v>
      </c>
      <c r="B340" s="7" t="str">
        <f>IF('5. Map Processos'!B340="","",'5. Map Processos'!B340)</f>
        <v/>
      </c>
      <c r="C340" s="7" t="str">
        <f>IF('5. Map Processos'!C340="","",'5. Map Processos'!C340)</f>
        <v/>
      </c>
      <c r="D340" s="7" t="str">
        <f>IF('5. Map Processos'!E340="","",'5. Map Processos'!E340)</f>
        <v/>
      </c>
      <c r="E340" s="7" t="str">
        <f>IF('5. Map Processos'!I340="","",'5. Map Processos'!I340)</f>
        <v/>
      </c>
      <c r="F340" s="21"/>
      <c r="G340" s="22"/>
      <c r="H340" s="21"/>
    </row>
    <row r="341" spans="1:8" x14ac:dyDescent="0.25">
      <c r="A341" s="7">
        <v>339</v>
      </c>
      <c r="B341" s="7" t="str">
        <f>IF('5. Map Processos'!B341="","",'5. Map Processos'!B341)</f>
        <v/>
      </c>
      <c r="C341" s="7" t="str">
        <f>IF('5. Map Processos'!C341="","",'5. Map Processos'!C341)</f>
        <v/>
      </c>
      <c r="D341" s="7" t="str">
        <f>IF('5. Map Processos'!E341="","",'5. Map Processos'!E341)</f>
        <v/>
      </c>
      <c r="E341" s="7" t="str">
        <f>IF('5. Map Processos'!I341="","",'5. Map Processos'!I341)</f>
        <v/>
      </c>
      <c r="F341" s="21"/>
      <c r="G341" s="22"/>
      <c r="H341" s="21"/>
    </row>
    <row r="342" spans="1:8" x14ac:dyDescent="0.25">
      <c r="A342" s="7">
        <v>340</v>
      </c>
      <c r="B342" s="7" t="str">
        <f>IF('5. Map Processos'!B342="","",'5. Map Processos'!B342)</f>
        <v/>
      </c>
      <c r="C342" s="7" t="str">
        <f>IF('5. Map Processos'!C342="","",'5. Map Processos'!C342)</f>
        <v/>
      </c>
      <c r="D342" s="7" t="str">
        <f>IF('5. Map Processos'!E342="","",'5. Map Processos'!E342)</f>
        <v/>
      </c>
      <c r="E342" s="7" t="str">
        <f>IF('5. Map Processos'!I342="","",'5. Map Processos'!I342)</f>
        <v/>
      </c>
      <c r="F342" s="21"/>
      <c r="G342" s="22"/>
      <c r="H342" s="21"/>
    </row>
    <row r="343" spans="1:8" x14ac:dyDescent="0.25">
      <c r="A343" s="7">
        <v>341</v>
      </c>
      <c r="B343" s="7" t="str">
        <f>IF('5. Map Processos'!B343="","",'5. Map Processos'!B343)</f>
        <v/>
      </c>
      <c r="C343" s="7" t="str">
        <f>IF('5. Map Processos'!C343="","",'5. Map Processos'!C343)</f>
        <v/>
      </c>
      <c r="D343" s="7" t="str">
        <f>IF('5. Map Processos'!E343="","",'5. Map Processos'!E343)</f>
        <v/>
      </c>
      <c r="E343" s="7" t="str">
        <f>IF('5. Map Processos'!I343="","",'5. Map Processos'!I343)</f>
        <v/>
      </c>
      <c r="F343" s="21"/>
      <c r="G343" s="22"/>
      <c r="H343" s="21"/>
    </row>
    <row r="344" spans="1:8" x14ac:dyDescent="0.25">
      <c r="A344" s="7">
        <v>342</v>
      </c>
      <c r="B344" s="7" t="str">
        <f>IF('5. Map Processos'!B344="","",'5. Map Processos'!B344)</f>
        <v/>
      </c>
      <c r="C344" s="7" t="str">
        <f>IF('5. Map Processos'!C344="","",'5. Map Processos'!C344)</f>
        <v/>
      </c>
      <c r="D344" s="7" t="str">
        <f>IF('5. Map Processos'!E344="","",'5. Map Processos'!E344)</f>
        <v/>
      </c>
      <c r="E344" s="7" t="str">
        <f>IF('5. Map Processos'!I344="","",'5. Map Processos'!I344)</f>
        <v/>
      </c>
      <c r="F344" s="21"/>
      <c r="G344" s="22"/>
      <c r="H344" s="21"/>
    </row>
    <row r="345" spans="1:8" x14ac:dyDescent="0.25">
      <c r="A345" s="7">
        <v>343</v>
      </c>
      <c r="B345" s="7" t="str">
        <f>IF('5. Map Processos'!B345="","",'5. Map Processos'!B345)</f>
        <v/>
      </c>
      <c r="C345" s="7" t="str">
        <f>IF('5. Map Processos'!C345="","",'5. Map Processos'!C345)</f>
        <v/>
      </c>
      <c r="D345" s="7" t="str">
        <f>IF('5. Map Processos'!E345="","",'5. Map Processos'!E345)</f>
        <v/>
      </c>
      <c r="E345" s="7" t="str">
        <f>IF('5. Map Processos'!I345="","",'5. Map Processos'!I345)</f>
        <v/>
      </c>
      <c r="F345" s="21"/>
      <c r="G345" s="22"/>
      <c r="H345" s="21"/>
    </row>
    <row r="346" spans="1:8" x14ac:dyDescent="0.25">
      <c r="A346" s="7">
        <v>344</v>
      </c>
      <c r="B346" s="7" t="str">
        <f>IF('5. Map Processos'!B346="","",'5. Map Processos'!B346)</f>
        <v/>
      </c>
      <c r="C346" s="7" t="str">
        <f>IF('5. Map Processos'!C346="","",'5. Map Processos'!C346)</f>
        <v/>
      </c>
      <c r="D346" s="7" t="str">
        <f>IF('5. Map Processos'!E346="","",'5. Map Processos'!E346)</f>
        <v/>
      </c>
      <c r="E346" s="7" t="str">
        <f>IF('5. Map Processos'!I346="","",'5. Map Processos'!I346)</f>
        <v/>
      </c>
      <c r="F346" s="21"/>
      <c r="G346" s="22"/>
      <c r="H346" s="21"/>
    </row>
    <row r="347" spans="1:8" x14ac:dyDescent="0.25">
      <c r="A347" s="7">
        <v>345</v>
      </c>
      <c r="B347" s="7" t="str">
        <f>IF('5. Map Processos'!B347="","",'5. Map Processos'!B347)</f>
        <v/>
      </c>
      <c r="C347" s="7" t="str">
        <f>IF('5. Map Processos'!C347="","",'5. Map Processos'!C347)</f>
        <v/>
      </c>
      <c r="D347" s="7" t="str">
        <f>IF('5. Map Processos'!E347="","",'5. Map Processos'!E347)</f>
        <v/>
      </c>
      <c r="E347" s="7" t="str">
        <f>IF('5. Map Processos'!I347="","",'5. Map Processos'!I347)</f>
        <v/>
      </c>
      <c r="F347" s="21"/>
      <c r="G347" s="22"/>
      <c r="H347" s="21"/>
    </row>
    <row r="348" spans="1:8" x14ac:dyDescent="0.25">
      <c r="A348" s="7">
        <v>346</v>
      </c>
      <c r="B348" s="7" t="str">
        <f>IF('5. Map Processos'!B348="","",'5. Map Processos'!B348)</f>
        <v/>
      </c>
      <c r="C348" s="7" t="str">
        <f>IF('5. Map Processos'!C348="","",'5. Map Processos'!C348)</f>
        <v/>
      </c>
      <c r="D348" s="7" t="str">
        <f>IF('5. Map Processos'!E348="","",'5. Map Processos'!E348)</f>
        <v/>
      </c>
      <c r="E348" s="7" t="str">
        <f>IF('5. Map Processos'!I348="","",'5. Map Processos'!I348)</f>
        <v/>
      </c>
      <c r="F348" s="21"/>
      <c r="G348" s="22"/>
      <c r="H348" s="21"/>
    </row>
    <row r="349" spans="1:8" x14ac:dyDescent="0.25">
      <c r="A349" s="7">
        <v>347</v>
      </c>
      <c r="B349" s="7" t="str">
        <f>IF('5. Map Processos'!B349="","",'5. Map Processos'!B349)</f>
        <v/>
      </c>
      <c r="C349" s="7" t="str">
        <f>IF('5. Map Processos'!C349="","",'5. Map Processos'!C349)</f>
        <v/>
      </c>
      <c r="D349" s="7" t="str">
        <f>IF('5. Map Processos'!E349="","",'5. Map Processos'!E349)</f>
        <v/>
      </c>
      <c r="E349" s="7" t="str">
        <f>IF('5. Map Processos'!I349="","",'5. Map Processos'!I349)</f>
        <v/>
      </c>
      <c r="F349" s="21"/>
      <c r="G349" s="22"/>
      <c r="H349" s="21"/>
    </row>
    <row r="350" spans="1:8" x14ac:dyDescent="0.25">
      <c r="A350" s="7">
        <v>348</v>
      </c>
      <c r="B350" s="7" t="str">
        <f>IF('5. Map Processos'!B350="","",'5. Map Processos'!B350)</f>
        <v/>
      </c>
      <c r="C350" s="7" t="str">
        <f>IF('5. Map Processos'!C350="","",'5. Map Processos'!C350)</f>
        <v/>
      </c>
      <c r="D350" s="7" t="str">
        <f>IF('5. Map Processos'!E350="","",'5. Map Processos'!E350)</f>
        <v/>
      </c>
      <c r="E350" s="7" t="str">
        <f>IF('5. Map Processos'!I350="","",'5. Map Processos'!I350)</f>
        <v/>
      </c>
      <c r="F350" s="21"/>
      <c r="G350" s="22"/>
      <c r="H350" s="21"/>
    </row>
    <row r="351" spans="1:8" x14ac:dyDescent="0.25">
      <c r="A351" s="7">
        <v>349</v>
      </c>
      <c r="B351" s="7" t="str">
        <f>IF('5. Map Processos'!B351="","",'5. Map Processos'!B351)</f>
        <v/>
      </c>
      <c r="C351" s="7" t="str">
        <f>IF('5. Map Processos'!C351="","",'5. Map Processos'!C351)</f>
        <v/>
      </c>
      <c r="D351" s="7" t="str">
        <f>IF('5. Map Processos'!E351="","",'5. Map Processos'!E351)</f>
        <v/>
      </c>
      <c r="E351" s="7" t="str">
        <f>IF('5. Map Processos'!I351="","",'5. Map Processos'!I351)</f>
        <v/>
      </c>
      <c r="F351" s="21"/>
      <c r="G351" s="22"/>
      <c r="H351" s="21"/>
    </row>
    <row r="352" spans="1:8" x14ac:dyDescent="0.25">
      <c r="A352" s="7">
        <v>350</v>
      </c>
      <c r="B352" s="7" t="str">
        <f>IF('5. Map Processos'!B352="","",'5. Map Processos'!B352)</f>
        <v/>
      </c>
      <c r="C352" s="7" t="str">
        <f>IF('5. Map Processos'!C352="","",'5. Map Processos'!C352)</f>
        <v/>
      </c>
      <c r="D352" s="7" t="str">
        <f>IF('5. Map Processos'!E352="","",'5. Map Processos'!E352)</f>
        <v/>
      </c>
      <c r="E352" s="7" t="str">
        <f>IF('5. Map Processos'!I352="","",'5. Map Processos'!I352)</f>
        <v/>
      </c>
      <c r="F352" s="21"/>
      <c r="G352" s="22"/>
      <c r="H352" s="21"/>
    </row>
    <row r="353" spans="1:8" x14ac:dyDescent="0.25">
      <c r="A353" s="7">
        <v>351</v>
      </c>
      <c r="B353" s="7" t="str">
        <f>IF('5. Map Processos'!B353="","",'5. Map Processos'!B353)</f>
        <v/>
      </c>
      <c r="C353" s="7" t="str">
        <f>IF('5. Map Processos'!C353="","",'5. Map Processos'!C353)</f>
        <v/>
      </c>
      <c r="D353" s="7" t="str">
        <f>IF('5. Map Processos'!E353="","",'5. Map Processos'!E353)</f>
        <v/>
      </c>
      <c r="E353" s="7" t="str">
        <f>IF('5. Map Processos'!I353="","",'5. Map Processos'!I353)</f>
        <v/>
      </c>
      <c r="F353" s="21"/>
      <c r="G353" s="22"/>
      <c r="H353" s="21"/>
    </row>
    <row r="354" spans="1:8" x14ac:dyDescent="0.25">
      <c r="A354" s="7">
        <v>352</v>
      </c>
      <c r="B354" s="7" t="str">
        <f>IF('5. Map Processos'!B354="","",'5. Map Processos'!B354)</f>
        <v/>
      </c>
      <c r="C354" s="7" t="str">
        <f>IF('5. Map Processos'!C354="","",'5. Map Processos'!C354)</f>
        <v/>
      </c>
      <c r="D354" s="7" t="str">
        <f>IF('5. Map Processos'!E354="","",'5. Map Processos'!E354)</f>
        <v/>
      </c>
      <c r="E354" s="7" t="str">
        <f>IF('5. Map Processos'!I354="","",'5. Map Processos'!I354)</f>
        <v/>
      </c>
      <c r="F354" s="21"/>
      <c r="G354" s="22"/>
      <c r="H354" s="21"/>
    </row>
    <row r="355" spans="1:8" x14ac:dyDescent="0.25">
      <c r="A355" s="7">
        <v>353</v>
      </c>
      <c r="B355" s="7" t="str">
        <f>IF('5. Map Processos'!B355="","",'5. Map Processos'!B355)</f>
        <v/>
      </c>
      <c r="C355" s="7" t="str">
        <f>IF('5. Map Processos'!C355="","",'5. Map Processos'!C355)</f>
        <v/>
      </c>
      <c r="D355" s="7" t="str">
        <f>IF('5. Map Processos'!E355="","",'5. Map Processos'!E355)</f>
        <v/>
      </c>
      <c r="E355" s="7" t="str">
        <f>IF('5. Map Processos'!I355="","",'5. Map Processos'!I355)</f>
        <v/>
      </c>
      <c r="F355" s="21"/>
      <c r="G355" s="22"/>
      <c r="H355" s="21"/>
    </row>
    <row r="356" spans="1:8" x14ac:dyDescent="0.25">
      <c r="A356" s="7">
        <v>354</v>
      </c>
      <c r="B356" s="7" t="str">
        <f>IF('5. Map Processos'!B356="","",'5. Map Processos'!B356)</f>
        <v/>
      </c>
      <c r="C356" s="7" t="str">
        <f>IF('5. Map Processos'!C356="","",'5. Map Processos'!C356)</f>
        <v/>
      </c>
      <c r="D356" s="7" t="str">
        <f>IF('5. Map Processos'!E356="","",'5. Map Processos'!E356)</f>
        <v/>
      </c>
      <c r="E356" s="7" t="str">
        <f>IF('5. Map Processos'!I356="","",'5. Map Processos'!I356)</f>
        <v/>
      </c>
      <c r="F356" s="21"/>
      <c r="G356" s="22"/>
      <c r="H356" s="21"/>
    </row>
    <row r="357" spans="1:8" x14ac:dyDescent="0.25">
      <c r="A357" s="7">
        <v>355</v>
      </c>
      <c r="B357" s="7" t="str">
        <f>IF('5. Map Processos'!B357="","",'5. Map Processos'!B357)</f>
        <v/>
      </c>
      <c r="C357" s="7" t="str">
        <f>IF('5. Map Processos'!C357="","",'5. Map Processos'!C357)</f>
        <v/>
      </c>
      <c r="D357" s="7" t="str">
        <f>IF('5. Map Processos'!E357="","",'5. Map Processos'!E357)</f>
        <v/>
      </c>
      <c r="E357" s="7" t="str">
        <f>IF('5. Map Processos'!I357="","",'5. Map Processos'!I357)</f>
        <v/>
      </c>
      <c r="F357" s="21"/>
      <c r="G357" s="22"/>
      <c r="H357" s="21"/>
    </row>
    <row r="358" spans="1:8" x14ac:dyDescent="0.25">
      <c r="A358" s="7">
        <v>356</v>
      </c>
      <c r="B358" s="7" t="str">
        <f>IF('5. Map Processos'!B358="","",'5. Map Processos'!B358)</f>
        <v/>
      </c>
      <c r="C358" s="7" t="str">
        <f>IF('5. Map Processos'!C358="","",'5. Map Processos'!C358)</f>
        <v/>
      </c>
      <c r="D358" s="7" t="str">
        <f>IF('5. Map Processos'!E358="","",'5. Map Processos'!E358)</f>
        <v/>
      </c>
      <c r="E358" s="7" t="str">
        <f>IF('5. Map Processos'!I358="","",'5. Map Processos'!I358)</f>
        <v/>
      </c>
      <c r="F358" s="21"/>
      <c r="G358" s="22"/>
      <c r="H358" s="21"/>
    </row>
    <row r="359" spans="1:8" x14ac:dyDescent="0.25">
      <c r="A359" s="7">
        <v>357</v>
      </c>
      <c r="B359" s="7" t="str">
        <f>IF('5. Map Processos'!B359="","",'5. Map Processos'!B359)</f>
        <v/>
      </c>
      <c r="C359" s="7" t="str">
        <f>IF('5. Map Processos'!C359="","",'5. Map Processos'!C359)</f>
        <v/>
      </c>
      <c r="D359" s="7" t="str">
        <f>IF('5. Map Processos'!E359="","",'5. Map Processos'!E359)</f>
        <v/>
      </c>
      <c r="E359" s="7" t="str">
        <f>IF('5. Map Processos'!I359="","",'5. Map Processos'!I359)</f>
        <v/>
      </c>
      <c r="F359" s="21"/>
      <c r="G359" s="22"/>
      <c r="H359" s="21"/>
    </row>
    <row r="360" spans="1:8" x14ac:dyDescent="0.25">
      <c r="A360" s="7">
        <v>358</v>
      </c>
      <c r="B360" s="7" t="str">
        <f>IF('5. Map Processos'!B360="","",'5. Map Processos'!B360)</f>
        <v/>
      </c>
      <c r="C360" s="7" t="str">
        <f>IF('5. Map Processos'!C360="","",'5. Map Processos'!C360)</f>
        <v/>
      </c>
      <c r="D360" s="7" t="str">
        <f>IF('5. Map Processos'!E360="","",'5. Map Processos'!E360)</f>
        <v/>
      </c>
      <c r="E360" s="7" t="str">
        <f>IF('5. Map Processos'!I360="","",'5. Map Processos'!I360)</f>
        <v/>
      </c>
      <c r="F360" s="21"/>
      <c r="G360" s="22"/>
      <c r="H360" s="21"/>
    </row>
    <row r="361" spans="1:8" x14ac:dyDescent="0.25">
      <c r="A361" s="7">
        <v>359</v>
      </c>
      <c r="B361" s="7" t="str">
        <f>IF('5. Map Processos'!B361="","",'5. Map Processos'!B361)</f>
        <v/>
      </c>
      <c r="C361" s="7" t="str">
        <f>IF('5. Map Processos'!C361="","",'5. Map Processos'!C361)</f>
        <v/>
      </c>
      <c r="D361" s="7" t="str">
        <f>IF('5. Map Processos'!E361="","",'5. Map Processos'!E361)</f>
        <v/>
      </c>
      <c r="E361" s="7" t="str">
        <f>IF('5. Map Processos'!I361="","",'5. Map Processos'!I361)</f>
        <v/>
      </c>
      <c r="F361" s="21"/>
      <c r="G361" s="22"/>
      <c r="H361" s="21"/>
    </row>
    <row r="362" spans="1:8" x14ac:dyDescent="0.25">
      <c r="A362" s="7">
        <v>360</v>
      </c>
      <c r="B362" s="7" t="str">
        <f>IF('5. Map Processos'!B362="","",'5. Map Processos'!B362)</f>
        <v/>
      </c>
      <c r="C362" s="7" t="str">
        <f>IF('5. Map Processos'!C362="","",'5. Map Processos'!C362)</f>
        <v/>
      </c>
      <c r="D362" s="7" t="str">
        <f>IF('5. Map Processos'!E362="","",'5. Map Processos'!E362)</f>
        <v/>
      </c>
      <c r="E362" s="7" t="str">
        <f>IF('5. Map Processos'!I362="","",'5. Map Processos'!I362)</f>
        <v/>
      </c>
      <c r="F362" s="21"/>
      <c r="G362" s="22"/>
      <c r="H362" s="21"/>
    </row>
    <row r="363" spans="1:8" x14ac:dyDescent="0.25">
      <c r="A363" s="7">
        <v>361</v>
      </c>
      <c r="B363" s="7" t="str">
        <f>IF('5. Map Processos'!B363="","",'5. Map Processos'!B363)</f>
        <v/>
      </c>
      <c r="C363" s="7" t="str">
        <f>IF('5. Map Processos'!C363="","",'5. Map Processos'!C363)</f>
        <v/>
      </c>
      <c r="D363" s="7" t="str">
        <f>IF('5. Map Processos'!E363="","",'5. Map Processos'!E363)</f>
        <v/>
      </c>
      <c r="E363" s="7" t="str">
        <f>IF('5. Map Processos'!I363="","",'5. Map Processos'!I363)</f>
        <v/>
      </c>
      <c r="F363" s="21"/>
      <c r="G363" s="22"/>
      <c r="H363" s="21"/>
    </row>
    <row r="364" spans="1:8" x14ac:dyDescent="0.25">
      <c r="A364" s="7">
        <v>362</v>
      </c>
      <c r="B364" s="7" t="str">
        <f>IF('5. Map Processos'!B364="","",'5. Map Processos'!B364)</f>
        <v/>
      </c>
      <c r="C364" s="7" t="str">
        <f>IF('5. Map Processos'!C364="","",'5. Map Processos'!C364)</f>
        <v/>
      </c>
      <c r="D364" s="7" t="str">
        <f>IF('5. Map Processos'!E364="","",'5. Map Processos'!E364)</f>
        <v/>
      </c>
      <c r="E364" s="7" t="str">
        <f>IF('5. Map Processos'!I364="","",'5. Map Processos'!I364)</f>
        <v/>
      </c>
      <c r="F364" s="21"/>
      <c r="G364" s="22"/>
      <c r="H364" s="21"/>
    </row>
    <row r="365" spans="1:8" x14ac:dyDescent="0.25">
      <c r="A365" s="7">
        <v>363</v>
      </c>
      <c r="B365" s="7" t="str">
        <f>IF('5. Map Processos'!B365="","",'5. Map Processos'!B365)</f>
        <v/>
      </c>
      <c r="C365" s="7" t="str">
        <f>IF('5. Map Processos'!C365="","",'5. Map Processos'!C365)</f>
        <v/>
      </c>
      <c r="D365" s="7" t="str">
        <f>IF('5. Map Processos'!E365="","",'5. Map Processos'!E365)</f>
        <v/>
      </c>
      <c r="E365" s="7" t="str">
        <f>IF('5. Map Processos'!I365="","",'5. Map Processos'!I365)</f>
        <v/>
      </c>
      <c r="F365" s="21"/>
      <c r="G365" s="22"/>
      <c r="H365" s="21"/>
    </row>
    <row r="366" spans="1:8" x14ac:dyDescent="0.25">
      <c r="A366" s="7">
        <v>364</v>
      </c>
      <c r="B366" s="7" t="str">
        <f>IF('5. Map Processos'!B366="","",'5. Map Processos'!B366)</f>
        <v/>
      </c>
      <c r="C366" s="7" t="str">
        <f>IF('5. Map Processos'!C366="","",'5. Map Processos'!C366)</f>
        <v/>
      </c>
      <c r="D366" s="7" t="str">
        <f>IF('5. Map Processos'!E366="","",'5. Map Processos'!E366)</f>
        <v/>
      </c>
      <c r="E366" s="7" t="str">
        <f>IF('5. Map Processos'!I366="","",'5. Map Processos'!I366)</f>
        <v/>
      </c>
      <c r="F366" s="21"/>
      <c r="G366" s="22"/>
      <c r="H366" s="21"/>
    </row>
    <row r="367" spans="1:8" x14ac:dyDescent="0.25">
      <c r="A367" s="7">
        <v>365</v>
      </c>
      <c r="B367" s="7" t="str">
        <f>IF('5. Map Processos'!B367="","",'5. Map Processos'!B367)</f>
        <v/>
      </c>
      <c r="C367" s="7" t="str">
        <f>IF('5. Map Processos'!C367="","",'5. Map Processos'!C367)</f>
        <v/>
      </c>
      <c r="D367" s="7" t="str">
        <f>IF('5. Map Processos'!E367="","",'5. Map Processos'!E367)</f>
        <v/>
      </c>
      <c r="E367" s="7" t="str">
        <f>IF('5. Map Processos'!I367="","",'5. Map Processos'!I367)</f>
        <v/>
      </c>
      <c r="F367" s="21"/>
      <c r="G367" s="22"/>
      <c r="H367" s="21"/>
    </row>
    <row r="368" spans="1:8" x14ac:dyDescent="0.25">
      <c r="A368" s="7">
        <v>366</v>
      </c>
      <c r="B368" s="7" t="str">
        <f>IF('5. Map Processos'!B368="","",'5. Map Processos'!B368)</f>
        <v/>
      </c>
      <c r="C368" s="7" t="str">
        <f>IF('5. Map Processos'!C368="","",'5. Map Processos'!C368)</f>
        <v/>
      </c>
      <c r="D368" s="7" t="str">
        <f>IF('5. Map Processos'!E368="","",'5. Map Processos'!E368)</f>
        <v/>
      </c>
      <c r="E368" s="7" t="str">
        <f>IF('5. Map Processos'!I368="","",'5. Map Processos'!I368)</f>
        <v/>
      </c>
      <c r="F368" s="21"/>
      <c r="G368" s="22"/>
      <c r="H368" s="21"/>
    </row>
    <row r="369" spans="1:8" x14ac:dyDescent="0.25">
      <c r="A369" s="7">
        <v>367</v>
      </c>
      <c r="B369" s="7" t="str">
        <f>IF('5. Map Processos'!B369="","",'5. Map Processos'!B369)</f>
        <v/>
      </c>
      <c r="C369" s="7" t="str">
        <f>IF('5. Map Processos'!C369="","",'5. Map Processos'!C369)</f>
        <v/>
      </c>
      <c r="D369" s="7" t="str">
        <f>IF('5. Map Processos'!E369="","",'5. Map Processos'!E369)</f>
        <v/>
      </c>
      <c r="E369" s="7" t="str">
        <f>IF('5. Map Processos'!I369="","",'5. Map Processos'!I369)</f>
        <v/>
      </c>
      <c r="F369" s="21"/>
      <c r="G369" s="22"/>
      <c r="H369" s="21"/>
    </row>
    <row r="370" spans="1:8" x14ac:dyDescent="0.25">
      <c r="A370" s="7">
        <v>368</v>
      </c>
      <c r="B370" s="7" t="str">
        <f>IF('5. Map Processos'!B370="","",'5. Map Processos'!B370)</f>
        <v/>
      </c>
      <c r="C370" s="7" t="str">
        <f>IF('5. Map Processos'!C370="","",'5. Map Processos'!C370)</f>
        <v/>
      </c>
      <c r="D370" s="7" t="str">
        <f>IF('5. Map Processos'!E370="","",'5. Map Processos'!E370)</f>
        <v/>
      </c>
      <c r="E370" s="7" t="str">
        <f>IF('5. Map Processos'!I370="","",'5. Map Processos'!I370)</f>
        <v/>
      </c>
      <c r="F370" s="21"/>
      <c r="G370" s="22"/>
      <c r="H370" s="21"/>
    </row>
    <row r="371" spans="1:8" x14ac:dyDescent="0.25">
      <c r="A371" s="7">
        <v>369</v>
      </c>
      <c r="B371" s="7" t="str">
        <f>IF('5. Map Processos'!B371="","",'5. Map Processos'!B371)</f>
        <v/>
      </c>
      <c r="C371" s="7" t="str">
        <f>IF('5. Map Processos'!C371="","",'5. Map Processos'!C371)</f>
        <v/>
      </c>
      <c r="D371" s="7" t="str">
        <f>IF('5. Map Processos'!E371="","",'5. Map Processos'!E371)</f>
        <v/>
      </c>
      <c r="E371" s="7" t="str">
        <f>IF('5. Map Processos'!I371="","",'5. Map Processos'!I371)</f>
        <v/>
      </c>
      <c r="F371" s="21"/>
      <c r="G371" s="22"/>
      <c r="H371" s="21"/>
    </row>
    <row r="372" spans="1:8" x14ac:dyDescent="0.25">
      <c r="A372" s="7">
        <v>370</v>
      </c>
      <c r="B372" s="7" t="str">
        <f>IF('5. Map Processos'!B372="","",'5. Map Processos'!B372)</f>
        <v/>
      </c>
      <c r="C372" s="7" t="str">
        <f>IF('5. Map Processos'!C372="","",'5. Map Processos'!C372)</f>
        <v/>
      </c>
      <c r="D372" s="7" t="str">
        <f>IF('5. Map Processos'!E372="","",'5. Map Processos'!E372)</f>
        <v/>
      </c>
      <c r="E372" s="7" t="str">
        <f>IF('5. Map Processos'!I372="","",'5. Map Processos'!I372)</f>
        <v/>
      </c>
      <c r="F372" s="21"/>
      <c r="G372" s="22"/>
      <c r="H372" s="21"/>
    </row>
    <row r="373" spans="1:8" x14ac:dyDescent="0.25">
      <c r="A373" s="7">
        <v>371</v>
      </c>
      <c r="B373" s="7" t="str">
        <f>IF('5. Map Processos'!B373="","",'5. Map Processos'!B373)</f>
        <v/>
      </c>
      <c r="C373" s="7" t="str">
        <f>IF('5. Map Processos'!C373="","",'5. Map Processos'!C373)</f>
        <v/>
      </c>
      <c r="D373" s="7" t="str">
        <f>IF('5. Map Processos'!E373="","",'5. Map Processos'!E373)</f>
        <v/>
      </c>
      <c r="E373" s="7" t="str">
        <f>IF('5. Map Processos'!I373="","",'5. Map Processos'!I373)</f>
        <v/>
      </c>
      <c r="F373" s="21"/>
      <c r="G373" s="22"/>
      <c r="H373" s="21"/>
    </row>
    <row r="374" spans="1:8" x14ac:dyDescent="0.25">
      <c r="A374" s="7">
        <v>372</v>
      </c>
      <c r="B374" s="7" t="str">
        <f>IF('5. Map Processos'!B374="","",'5. Map Processos'!B374)</f>
        <v/>
      </c>
      <c r="C374" s="7" t="str">
        <f>IF('5. Map Processos'!C374="","",'5. Map Processos'!C374)</f>
        <v/>
      </c>
      <c r="D374" s="7" t="str">
        <f>IF('5. Map Processos'!E374="","",'5. Map Processos'!E374)</f>
        <v/>
      </c>
      <c r="E374" s="7" t="str">
        <f>IF('5. Map Processos'!I374="","",'5. Map Processos'!I374)</f>
        <v/>
      </c>
      <c r="F374" s="21"/>
      <c r="G374" s="22"/>
      <c r="H374" s="21"/>
    </row>
    <row r="375" spans="1:8" x14ac:dyDescent="0.25">
      <c r="A375" s="7">
        <v>373</v>
      </c>
      <c r="B375" s="7" t="str">
        <f>IF('5. Map Processos'!B375="","",'5. Map Processos'!B375)</f>
        <v/>
      </c>
      <c r="C375" s="7" t="str">
        <f>IF('5. Map Processos'!C375="","",'5. Map Processos'!C375)</f>
        <v/>
      </c>
      <c r="D375" s="7" t="str">
        <f>IF('5. Map Processos'!E375="","",'5. Map Processos'!E375)</f>
        <v/>
      </c>
      <c r="E375" s="7" t="str">
        <f>IF('5. Map Processos'!I375="","",'5. Map Processos'!I375)</f>
        <v/>
      </c>
      <c r="F375" s="21"/>
      <c r="G375" s="22"/>
      <c r="H375" s="21"/>
    </row>
    <row r="376" spans="1:8" x14ac:dyDescent="0.25">
      <c r="A376" s="7">
        <v>374</v>
      </c>
      <c r="B376" s="7" t="str">
        <f>IF('5. Map Processos'!B376="","",'5. Map Processos'!B376)</f>
        <v/>
      </c>
      <c r="C376" s="7" t="str">
        <f>IF('5. Map Processos'!C376="","",'5. Map Processos'!C376)</f>
        <v/>
      </c>
      <c r="D376" s="7" t="str">
        <f>IF('5. Map Processos'!E376="","",'5. Map Processos'!E376)</f>
        <v/>
      </c>
      <c r="E376" s="7" t="str">
        <f>IF('5. Map Processos'!I376="","",'5. Map Processos'!I376)</f>
        <v/>
      </c>
      <c r="F376" s="21"/>
      <c r="G376" s="22"/>
      <c r="H376" s="21"/>
    </row>
    <row r="377" spans="1:8" x14ac:dyDescent="0.25">
      <c r="A377" s="7">
        <v>375</v>
      </c>
      <c r="B377" s="7" t="str">
        <f>IF('5. Map Processos'!B377="","",'5. Map Processos'!B377)</f>
        <v/>
      </c>
      <c r="C377" s="7" t="str">
        <f>IF('5. Map Processos'!C377="","",'5. Map Processos'!C377)</f>
        <v/>
      </c>
      <c r="D377" s="7" t="str">
        <f>IF('5. Map Processos'!E377="","",'5. Map Processos'!E377)</f>
        <v/>
      </c>
      <c r="E377" s="7" t="str">
        <f>IF('5. Map Processos'!I377="","",'5. Map Processos'!I377)</f>
        <v/>
      </c>
      <c r="F377" s="21"/>
      <c r="G377" s="22"/>
      <c r="H377" s="21"/>
    </row>
    <row r="378" spans="1:8" x14ac:dyDescent="0.25">
      <c r="A378" s="7">
        <v>376</v>
      </c>
      <c r="B378" s="7" t="str">
        <f>IF('5. Map Processos'!B378="","",'5. Map Processos'!B378)</f>
        <v/>
      </c>
      <c r="C378" s="7" t="str">
        <f>IF('5. Map Processos'!C378="","",'5. Map Processos'!C378)</f>
        <v/>
      </c>
      <c r="D378" s="7" t="str">
        <f>IF('5. Map Processos'!E378="","",'5. Map Processos'!E378)</f>
        <v/>
      </c>
      <c r="E378" s="7" t="str">
        <f>IF('5. Map Processos'!I378="","",'5. Map Processos'!I378)</f>
        <v/>
      </c>
      <c r="F378" s="21"/>
      <c r="G378" s="22"/>
      <c r="H378" s="21"/>
    </row>
    <row r="379" spans="1:8" x14ac:dyDescent="0.25">
      <c r="A379" s="7">
        <v>377</v>
      </c>
      <c r="B379" s="7" t="str">
        <f>IF('5. Map Processos'!B379="","",'5. Map Processos'!B379)</f>
        <v/>
      </c>
      <c r="C379" s="7" t="str">
        <f>IF('5. Map Processos'!C379="","",'5. Map Processos'!C379)</f>
        <v/>
      </c>
      <c r="D379" s="7" t="str">
        <f>IF('5. Map Processos'!E379="","",'5. Map Processos'!E379)</f>
        <v/>
      </c>
      <c r="E379" s="7" t="str">
        <f>IF('5. Map Processos'!I379="","",'5. Map Processos'!I379)</f>
        <v/>
      </c>
      <c r="F379" s="21"/>
      <c r="G379" s="22"/>
      <c r="H379" s="21"/>
    </row>
    <row r="380" spans="1:8" x14ac:dyDescent="0.25">
      <c r="A380" s="7">
        <v>378</v>
      </c>
      <c r="B380" s="7" t="str">
        <f>IF('5. Map Processos'!B380="","",'5. Map Processos'!B380)</f>
        <v/>
      </c>
      <c r="C380" s="7" t="str">
        <f>IF('5. Map Processos'!C380="","",'5. Map Processos'!C380)</f>
        <v/>
      </c>
      <c r="D380" s="7" t="str">
        <f>IF('5. Map Processos'!E380="","",'5. Map Processos'!E380)</f>
        <v/>
      </c>
      <c r="E380" s="7" t="str">
        <f>IF('5. Map Processos'!I380="","",'5. Map Processos'!I380)</f>
        <v/>
      </c>
      <c r="F380" s="21"/>
      <c r="G380" s="22"/>
      <c r="H380" s="21"/>
    </row>
    <row r="381" spans="1:8" x14ac:dyDescent="0.25">
      <c r="A381" s="7">
        <v>379</v>
      </c>
      <c r="B381" s="7" t="str">
        <f>IF('5. Map Processos'!B381="","",'5. Map Processos'!B381)</f>
        <v/>
      </c>
      <c r="C381" s="7" t="str">
        <f>IF('5. Map Processos'!C381="","",'5. Map Processos'!C381)</f>
        <v/>
      </c>
      <c r="D381" s="7" t="str">
        <f>IF('5. Map Processos'!E381="","",'5. Map Processos'!E381)</f>
        <v/>
      </c>
      <c r="E381" s="7" t="str">
        <f>IF('5. Map Processos'!I381="","",'5. Map Processos'!I381)</f>
        <v/>
      </c>
      <c r="F381" s="21"/>
      <c r="G381" s="22"/>
      <c r="H381" s="21"/>
    </row>
    <row r="382" spans="1:8" x14ac:dyDescent="0.25">
      <c r="A382" s="7">
        <v>380</v>
      </c>
      <c r="B382" s="7" t="str">
        <f>IF('5. Map Processos'!B382="","",'5. Map Processos'!B382)</f>
        <v/>
      </c>
      <c r="C382" s="7" t="str">
        <f>IF('5. Map Processos'!C382="","",'5. Map Processos'!C382)</f>
        <v/>
      </c>
      <c r="D382" s="7" t="str">
        <f>IF('5. Map Processos'!E382="","",'5. Map Processos'!E382)</f>
        <v/>
      </c>
      <c r="E382" s="7" t="str">
        <f>IF('5. Map Processos'!I382="","",'5. Map Processos'!I382)</f>
        <v/>
      </c>
      <c r="F382" s="21"/>
      <c r="G382" s="22"/>
      <c r="H382" s="21"/>
    </row>
    <row r="383" spans="1:8" x14ac:dyDescent="0.25">
      <c r="A383" s="7">
        <v>381</v>
      </c>
      <c r="B383" s="7" t="str">
        <f>IF('5. Map Processos'!B383="","",'5. Map Processos'!B383)</f>
        <v/>
      </c>
      <c r="C383" s="7" t="str">
        <f>IF('5. Map Processos'!C383="","",'5. Map Processos'!C383)</f>
        <v/>
      </c>
      <c r="D383" s="7" t="str">
        <f>IF('5. Map Processos'!E383="","",'5. Map Processos'!E383)</f>
        <v/>
      </c>
      <c r="E383" s="7" t="str">
        <f>IF('5. Map Processos'!I383="","",'5. Map Processos'!I383)</f>
        <v/>
      </c>
      <c r="F383" s="21"/>
      <c r="G383" s="22"/>
      <c r="H383" s="21"/>
    </row>
    <row r="384" spans="1:8" x14ac:dyDescent="0.25">
      <c r="A384" s="7">
        <v>382</v>
      </c>
      <c r="B384" s="7" t="str">
        <f>IF('5. Map Processos'!B384="","",'5. Map Processos'!B384)</f>
        <v/>
      </c>
      <c r="C384" s="7" t="str">
        <f>IF('5. Map Processos'!C384="","",'5. Map Processos'!C384)</f>
        <v/>
      </c>
      <c r="D384" s="7" t="str">
        <f>IF('5. Map Processos'!E384="","",'5. Map Processos'!E384)</f>
        <v/>
      </c>
      <c r="E384" s="7" t="str">
        <f>IF('5. Map Processos'!I384="","",'5. Map Processos'!I384)</f>
        <v/>
      </c>
      <c r="F384" s="21"/>
      <c r="G384" s="22"/>
      <c r="H384" s="21"/>
    </row>
    <row r="385" spans="1:8" x14ac:dyDescent="0.25">
      <c r="A385" s="7">
        <v>383</v>
      </c>
      <c r="B385" s="7" t="str">
        <f>IF('5. Map Processos'!B385="","",'5. Map Processos'!B385)</f>
        <v/>
      </c>
      <c r="C385" s="7" t="str">
        <f>IF('5. Map Processos'!C385="","",'5. Map Processos'!C385)</f>
        <v/>
      </c>
      <c r="D385" s="7" t="str">
        <f>IF('5. Map Processos'!E385="","",'5. Map Processos'!E385)</f>
        <v/>
      </c>
      <c r="E385" s="7" t="str">
        <f>IF('5. Map Processos'!I385="","",'5. Map Processos'!I385)</f>
        <v/>
      </c>
      <c r="F385" s="21"/>
      <c r="G385" s="22"/>
      <c r="H385" s="21"/>
    </row>
    <row r="386" spans="1:8" x14ac:dyDescent="0.25">
      <c r="A386" s="7">
        <v>384</v>
      </c>
      <c r="B386" s="7" t="str">
        <f>IF('5. Map Processos'!B386="","",'5. Map Processos'!B386)</f>
        <v/>
      </c>
      <c r="C386" s="7" t="str">
        <f>IF('5. Map Processos'!C386="","",'5. Map Processos'!C386)</f>
        <v/>
      </c>
      <c r="D386" s="7" t="str">
        <f>IF('5. Map Processos'!E386="","",'5. Map Processos'!E386)</f>
        <v/>
      </c>
      <c r="E386" s="7" t="str">
        <f>IF('5. Map Processos'!I386="","",'5. Map Processos'!I386)</f>
        <v/>
      </c>
      <c r="F386" s="21"/>
      <c r="G386" s="22"/>
      <c r="H386" s="21"/>
    </row>
    <row r="387" spans="1:8" x14ac:dyDescent="0.25">
      <c r="A387" s="7">
        <v>385</v>
      </c>
      <c r="B387" s="7" t="str">
        <f>IF('5. Map Processos'!B387="","",'5. Map Processos'!B387)</f>
        <v/>
      </c>
      <c r="C387" s="7" t="str">
        <f>IF('5. Map Processos'!C387="","",'5. Map Processos'!C387)</f>
        <v/>
      </c>
      <c r="D387" s="7" t="str">
        <f>IF('5. Map Processos'!E387="","",'5. Map Processos'!E387)</f>
        <v/>
      </c>
      <c r="E387" s="7" t="str">
        <f>IF('5. Map Processos'!I387="","",'5. Map Processos'!I387)</f>
        <v/>
      </c>
      <c r="F387" s="21"/>
      <c r="G387" s="22"/>
      <c r="H387" s="21"/>
    </row>
    <row r="388" spans="1:8" x14ac:dyDescent="0.25">
      <c r="A388" s="7">
        <v>386</v>
      </c>
      <c r="B388" s="7" t="str">
        <f>IF('5. Map Processos'!B388="","",'5. Map Processos'!B388)</f>
        <v/>
      </c>
      <c r="C388" s="7" t="str">
        <f>IF('5. Map Processos'!C388="","",'5. Map Processos'!C388)</f>
        <v/>
      </c>
      <c r="D388" s="7" t="str">
        <f>IF('5. Map Processos'!E388="","",'5. Map Processos'!E388)</f>
        <v/>
      </c>
      <c r="E388" s="7" t="str">
        <f>IF('5. Map Processos'!I388="","",'5. Map Processos'!I388)</f>
        <v/>
      </c>
      <c r="F388" s="21"/>
      <c r="G388" s="22"/>
      <c r="H388" s="21"/>
    </row>
    <row r="389" spans="1:8" x14ac:dyDescent="0.25">
      <c r="A389" s="7">
        <v>387</v>
      </c>
      <c r="B389" s="7" t="str">
        <f>IF('5. Map Processos'!B389="","",'5. Map Processos'!B389)</f>
        <v/>
      </c>
      <c r="C389" s="7" t="str">
        <f>IF('5. Map Processos'!C389="","",'5. Map Processos'!C389)</f>
        <v/>
      </c>
      <c r="D389" s="7" t="str">
        <f>IF('5. Map Processos'!E389="","",'5. Map Processos'!E389)</f>
        <v/>
      </c>
      <c r="E389" s="7" t="str">
        <f>IF('5. Map Processos'!I389="","",'5. Map Processos'!I389)</f>
        <v/>
      </c>
      <c r="F389" s="21"/>
      <c r="G389" s="22"/>
      <c r="H389" s="21"/>
    </row>
    <row r="390" spans="1:8" x14ac:dyDescent="0.25">
      <c r="A390" s="7">
        <v>388</v>
      </c>
      <c r="B390" s="7" t="str">
        <f>IF('5. Map Processos'!B390="","",'5. Map Processos'!B390)</f>
        <v/>
      </c>
      <c r="C390" s="7" t="str">
        <f>IF('5. Map Processos'!C390="","",'5. Map Processos'!C390)</f>
        <v/>
      </c>
      <c r="D390" s="7" t="str">
        <f>IF('5. Map Processos'!E390="","",'5. Map Processos'!E390)</f>
        <v/>
      </c>
      <c r="E390" s="7" t="str">
        <f>IF('5. Map Processos'!I390="","",'5. Map Processos'!I390)</f>
        <v/>
      </c>
      <c r="F390" s="21"/>
      <c r="G390" s="22"/>
      <c r="H390" s="21"/>
    </row>
    <row r="391" spans="1:8" x14ac:dyDescent="0.25">
      <c r="A391" s="7">
        <v>389</v>
      </c>
      <c r="B391" s="7" t="str">
        <f>IF('5. Map Processos'!B391="","",'5. Map Processos'!B391)</f>
        <v/>
      </c>
      <c r="C391" s="7" t="str">
        <f>IF('5. Map Processos'!C391="","",'5. Map Processos'!C391)</f>
        <v/>
      </c>
      <c r="D391" s="7" t="str">
        <f>IF('5. Map Processos'!E391="","",'5. Map Processos'!E391)</f>
        <v/>
      </c>
      <c r="E391" s="7" t="str">
        <f>IF('5. Map Processos'!I391="","",'5. Map Processos'!I391)</f>
        <v/>
      </c>
      <c r="F391" s="21"/>
      <c r="G391" s="22"/>
      <c r="H391" s="21"/>
    </row>
    <row r="392" spans="1:8" x14ac:dyDescent="0.25">
      <c r="A392" s="7">
        <v>390</v>
      </c>
      <c r="B392" s="7" t="str">
        <f>IF('5. Map Processos'!B392="","",'5. Map Processos'!B392)</f>
        <v/>
      </c>
      <c r="C392" s="7" t="str">
        <f>IF('5. Map Processos'!C392="","",'5. Map Processos'!C392)</f>
        <v/>
      </c>
      <c r="D392" s="7" t="str">
        <f>IF('5. Map Processos'!E392="","",'5. Map Processos'!E392)</f>
        <v/>
      </c>
      <c r="E392" s="7" t="str">
        <f>IF('5. Map Processos'!I392="","",'5. Map Processos'!I392)</f>
        <v/>
      </c>
      <c r="F392" s="21"/>
      <c r="G392" s="22"/>
      <c r="H392" s="21"/>
    </row>
    <row r="393" spans="1:8" x14ac:dyDescent="0.25">
      <c r="A393" s="7">
        <v>391</v>
      </c>
      <c r="B393" s="7" t="str">
        <f>IF('5. Map Processos'!B393="","",'5. Map Processos'!B393)</f>
        <v/>
      </c>
      <c r="C393" s="7" t="str">
        <f>IF('5. Map Processos'!C393="","",'5. Map Processos'!C393)</f>
        <v/>
      </c>
      <c r="D393" s="7" t="str">
        <f>IF('5. Map Processos'!E393="","",'5. Map Processos'!E393)</f>
        <v/>
      </c>
      <c r="E393" s="7" t="str">
        <f>IF('5. Map Processos'!I393="","",'5. Map Processos'!I393)</f>
        <v/>
      </c>
      <c r="F393" s="21"/>
      <c r="G393" s="22"/>
      <c r="H393" s="21"/>
    </row>
    <row r="394" spans="1:8" x14ac:dyDescent="0.25">
      <c r="A394" s="7">
        <v>392</v>
      </c>
      <c r="B394" s="7" t="str">
        <f>IF('5. Map Processos'!B394="","",'5. Map Processos'!B394)</f>
        <v/>
      </c>
      <c r="C394" s="7" t="str">
        <f>IF('5. Map Processos'!C394="","",'5. Map Processos'!C394)</f>
        <v/>
      </c>
      <c r="D394" s="7" t="str">
        <f>IF('5. Map Processos'!E394="","",'5. Map Processos'!E394)</f>
        <v/>
      </c>
      <c r="E394" s="7" t="str">
        <f>IF('5. Map Processos'!I394="","",'5. Map Processos'!I394)</f>
        <v/>
      </c>
      <c r="F394" s="21"/>
      <c r="G394" s="22"/>
      <c r="H394" s="21"/>
    </row>
    <row r="395" spans="1:8" x14ac:dyDescent="0.25">
      <c r="A395" s="7">
        <v>393</v>
      </c>
      <c r="B395" s="7" t="str">
        <f>IF('5. Map Processos'!B395="","",'5. Map Processos'!B395)</f>
        <v/>
      </c>
      <c r="C395" s="7" t="str">
        <f>IF('5. Map Processos'!C395="","",'5. Map Processos'!C395)</f>
        <v/>
      </c>
      <c r="D395" s="7" t="str">
        <f>IF('5. Map Processos'!E395="","",'5. Map Processos'!E395)</f>
        <v/>
      </c>
      <c r="E395" s="7" t="str">
        <f>IF('5. Map Processos'!I395="","",'5. Map Processos'!I395)</f>
        <v/>
      </c>
      <c r="F395" s="21"/>
      <c r="G395" s="22"/>
      <c r="H395" s="21"/>
    </row>
    <row r="396" spans="1:8" x14ac:dyDescent="0.25">
      <c r="A396" s="7">
        <v>394</v>
      </c>
      <c r="B396" s="7" t="str">
        <f>IF('5. Map Processos'!B396="","",'5. Map Processos'!B396)</f>
        <v/>
      </c>
      <c r="C396" s="7" t="str">
        <f>IF('5. Map Processos'!C396="","",'5. Map Processos'!C396)</f>
        <v/>
      </c>
      <c r="D396" s="7" t="str">
        <f>IF('5. Map Processos'!E396="","",'5. Map Processos'!E396)</f>
        <v/>
      </c>
      <c r="E396" s="7" t="str">
        <f>IF('5. Map Processos'!I396="","",'5. Map Processos'!I396)</f>
        <v/>
      </c>
      <c r="F396" s="21"/>
      <c r="G396" s="22"/>
      <c r="H396" s="21"/>
    </row>
    <row r="397" spans="1:8" x14ac:dyDescent="0.25">
      <c r="A397" s="7">
        <v>395</v>
      </c>
      <c r="B397" s="7" t="str">
        <f>IF('5. Map Processos'!B397="","",'5. Map Processos'!B397)</f>
        <v/>
      </c>
      <c r="C397" s="7" t="str">
        <f>IF('5. Map Processos'!C397="","",'5. Map Processos'!C397)</f>
        <v/>
      </c>
      <c r="D397" s="7" t="str">
        <f>IF('5. Map Processos'!E397="","",'5. Map Processos'!E397)</f>
        <v/>
      </c>
      <c r="E397" s="7" t="str">
        <f>IF('5. Map Processos'!I397="","",'5. Map Processos'!I397)</f>
        <v/>
      </c>
      <c r="F397" s="21"/>
      <c r="G397" s="22"/>
      <c r="H397" s="21"/>
    </row>
    <row r="398" spans="1:8" x14ac:dyDescent="0.25">
      <c r="A398" s="7">
        <v>396</v>
      </c>
      <c r="B398" s="7" t="str">
        <f>IF('5. Map Processos'!B398="","",'5. Map Processos'!B398)</f>
        <v/>
      </c>
      <c r="C398" s="7" t="str">
        <f>IF('5. Map Processos'!C398="","",'5. Map Processos'!C398)</f>
        <v/>
      </c>
      <c r="D398" s="7" t="str">
        <f>IF('5. Map Processos'!E398="","",'5. Map Processos'!E398)</f>
        <v/>
      </c>
      <c r="E398" s="7" t="str">
        <f>IF('5. Map Processos'!I398="","",'5. Map Processos'!I398)</f>
        <v/>
      </c>
      <c r="F398" s="21"/>
      <c r="G398" s="22"/>
      <c r="H398" s="21"/>
    </row>
    <row r="399" spans="1:8" x14ac:dyDescent="0.25">
      <c r="A399" s="7">
        <v>397</v>
      </c>
      <c r="B399" s="7" t="str">
        <f>IF('5. Map Processos'!B399="","",'5. Map Processos'!B399)</f>
        <v/>
      </c>
      <c r="C399" s="7" t="str">
        <f>IF('5. Map Processos'!C399="","",'5. Map Processos'!C399)</f>
        <v/>
      </c>
      <c r="D399" s="7" t="str">
        <f>IF('5. Map Processos'!E399="","",'5. Map Processos'!E399)</f>
        <v/>
      </c>
      <c r="E399" s="7" t="str">
        <f>IF('5. Map Processos'!I399="","",'5. Map Processos'!I399)</f>
        <v/>
      </c>
      <c r="F399" s="21"/>
      <c r="G399" s="22"/>
      <c r="H399" s="21"/>
    </row>
    <row r="400" spans="1:8" x14ac:dyDescent="0.25">
      <c r="A400" s="7">
        <v>398</v>
      </c>
      <c r="B400" s="7" t="str">
        <f>IF('5. Map Processos'!B400="","",'5. Map Processos'!B400)</f>
        <v/>
      </c>
      <c r="C400" s="7" t="str">
        <f>IF('5. Map Processos'!C400="","",'5. Map Processos'!C400)</f>
        <v/>
      </c>
      <c r="D400" s="7" t="str">
        <f>IF('5. Map Processos'!E400="","",'5. Map Processos'!E400)</f>
        <v/>
      </c>
      <c r="E400" s="7" t="str">
        <f>IF('5. Map Processos'!I400="","",'5. Map Processos'!I400)</f>
        <v/>
      </c>
      <c r="F400" s="21"/>
      <c r="G400" s="22"/>
      <c r="H400" s="21"/>
    </row>
    <row r="401" spans="1:8" x14ac:dyDescent="0.25">
      <c r="A401" s="7">
        <v>399</v>
      </c>
      <c r="B401" s="7" t="str">
        <f>IF('5. Map Processos'!B401="","",'5. Map Processos'!B401)</f>
        <v/>
      </c>
      <c r="C401" s="7" t="str">
        <f>IF('5. Map Processos'!C401="","",'5. Map Processos'!C401)</f>
        <v/>
      </c>
      <c r="D401" s="7" t="str">
        <f>IF('5. Map Processos'!E401="","",'5. Map Processos'!E401)</f>
        <v/>
      </c>
      <c r="E401" s="7" t="str">
        <f>IF('5. Map Processos'!I401="","",'5. Map Processos'!I401)</f>
        <v/>
      </c>
      <c r="F401" s="21"/>
      <c r="G401" s="22"/>
      <c r="H401" s="21"/>
    </row>
    <row r="402" spans="1:8" x14ac:dyDescent="0.25">
      <c r="A402" s="7">
        <v>400</v>
      </c>
      <c r="B402" s="7" t="str">
        <f>IF('5. Map Processos'!B402="","",'5. Map Processos'!B402)</f>
        <v/>
      </c>
      <c r="C402" s="7" t="str">
        <f>IF('5. Map Processos'!C402="","",'5. Map Processos'!C402)</f>
        <v/>
      </c>
      <c r="D402" s="7" t="str">
        <f>IF('5. Map Processos'!E402="","",'5. Map Processos'!E402)</f>
        <v/>
      </c>
      <c r="E402" s="7" t="str">
        <f>IF('5. Map Processos'!I402="","",'5. Map Processos'!I402)</f>
        <v/>
      </c>
      <c r="F402" s="21"/>
      <c r="G402" s="22"/>
      <c r="H402" s="21"/>
    </row>
    <row r="403" spans="1:8" x14ac:dyDescent="0.25">
      <c r="A403" s="7">
        <v>401</v>
      </c>
      <c r="B403" s="7" t="str">
        <f>IF('5. Map Processos'!B403="","",'5. Map Processos'!B403)</f>
        <v/>
      </c>
      <c r="C403" s="7" t="str">
        <f>IF('5. Map Processos'!C403="","",'5. Map Processos'!C403)</f>
        <v/>
      </c>
      <c r="D403" s="7" t="str">
        <f>IF('5. Map Processos'!E403="","",'5. Map Processos'!E403)</f>
        <v/>
      </c>
      <c r="E403" s="7" t="str">
        <f>IF('5. Map Processos'!I403="","",'5. Map Processos'!I403)</f>
        <v/>
      </c>
      <c r="F403" s="21"/>
      <c r="G403" s="22"/>
      <c r="H403" s="21"/>
    </row>
    <row r="404" spans="1:8" x14ac:dyDescent="0.25">
      <c r="A404" s="7">
        <v>402</v>
      </c>
      <c r="B404" s="7" t="str">
        <f>IF('5. Map Processos'!B404="","",'5. Map Processos'!B404)</f>
        <v/>
      </c>
      <c r="C404" s="7" t="str">
        <f>IF('5. Map Processos'!C404="","",'5. Map Processos'!C404)</f>
        <v/>
      </c>
      <c r="D404" s="7" t="str">
        <f>IF('5. Map Processos'!E404="","",'5. Map Processos'!E404)</f>
        <v/>
      </c>
      <c r="E404" s="7" t="str">
        <f>IF('5. Map Processos'!I404="","",'5. Map Processos'!I404)</f>
        <v/>
      </c>
      <c r="F404" s="21"/>
      <c r="G404" s="22"/>
      <c r="H404" s="21"/>
    </row>
    <row r="405" spans="1:8" x14ac:dyDescent="0.25">
      <c r="A405" s="7">
        <v>403</v>
      </c>
      <c r="B405" s="7" t="str">
        <f>IF('5. Map Processos'!B405="","",'5. Map Processos'!B405)</f>
        <v/>
      </c>
      <c r="C405" s="7" t="str">
        <f>IF('5. Map Processos'!C405="","",'5. Map Processos'!C405)</f>
        <v/>
      </c>
      <c r="D405" s="7" t="str">
        <f>IF('5. Map Processos'!E405="","",'5. Map Processos'!E405)</f>
        <v/>
      </c>
      <c r="E405" s="7" t="str">
        <f>IF('5. Map Processos'!I405="","",'5. Map Processos'!I405)</f>
        <v/>
      </c>
      <c r="F405" s="21"/>
      <c r="G405" s="22"/>
      <c r="H405" s="21"/>
    </row>
    <row r="406" spans="1:8" x14ac:dyDescent="0.25">
      <c r="A406" s="7">
        <v>404</v>
      </c>
      <c r="B406" s="7" t="str">
        <f>IF('5. Map Processos'!B406="","",'5. Map Processos'!B406)</f>
        <v/>
      </c>
      <c r="C406" s="7" t="str">
        <f>IF('5. Map Processos'!C406="","",'5. Map Processos'!C406)</f>
        <v/>
      </c>
      <c r="D406" s="7" t="str">
        <f>IF('5. Map Processos'!E406="","",'5. Map Processos'!E406)</f>
        <v/>
      </c>
      <c r="E406" s="7" t="str">
        <f>IF('5. Map Processos'!I406="","",'5. Map Processos'!I406)</f>
        <v/>
      </c>
      <c r="F406" s="21"/>
      <c r="G406" s="22"/>
      <c r="H406" s="21"/>
    </row>
    <row r="407" spans="1:8" x14ac:dyDescent="0.25">
      <c r="A407" s="7">
        <v>405</v>
      </c>
      <c r="B407" s="7" t="str">
        <f>IF('5. Map Processos'!B407="","",'5. Map Processos'!B407)</f>
        <v/>
      </c>
      <c r="C407" s="7" t="str">
        <f>IF('5. Map Processos'!C407="","",'5. Map Processos'!C407)</f>
        <v/>
      </c>
      <c r="D407" s="7" t="str">
        <f>IF('5. Map Processos'!E407="","",'5. Map Processos'!E407)</f>
        <v/>
      </c>
      <c r="E407" s="7" t="str">
        <f>IF('5. Map Processos'!I407="","",'5. Map Processos'!I407)</f>
        <v/>
      </c>
      <c r="F407" s="21"/>
      <c r="G407" s="22"/>
      <c r="H407" s="21"/>
    </row>
    <row r="408" spans="1:8" x14ac:dyDescent="0.25">
      <c r="A408" s="7">
        <v>406</v>
      </c>
      <c r="B408" s="7" t="str">
        <f>IF('5. Map Processos'!B408="","",'5. Map Processos'!B408)</f>
        <v/>
      </c>
      <c r="C408" s="7" t="str">
        <f>IF('5. Map Processos'!C408="","",'5. Map Processos'!C408)</f>
        <v/>
      </c>
      <c r="D408" s="7" t="str">
        <f>IF('5. Map Processos'!E408="","",'5. Map Processos'!E408)</f>
        <v/>
      </c>
      <c r="E408" s="7" t="str">
        <f>IF('5. Map Processos'!I408="","",'5. Map Processos'!I408)</f>
        <v/>
      </c>
      <c r="F408" s="21"/>
      <c r="G408" s="22"/>
      <c r="H408" s="21"/>
    </row>
    <row r="409" spans="1:8" x14ac:dyDescent="0.25">
      <c r="A409" s="7">
        <v>407</v>
      </c>
      <c r="B409" s="7" t="str">
        <f>IF('5. Map Processos'!B409="","",'5. Map Processos'!B409)</f>
        <v/>
      </c>
      <c r="C409" s="7" t="str">
        <f>IF('5. Map Processos'!C409="","",'5. Map Processos'!C409)</f>
        <v/>
      </c>
      <c r="D409" s="7" t="str">
        <f>IF('5. Map Processos'!E409="","",'5. Map Processos'!E409)</f>
        <v/>
      </c>
      <c r="E409" s="7" t="str">
        <f>IF('5. Map Processos'!I409="","",'5. Map Processos'!I409)</f>
        <v/>
      </c>
      <c r="F409" s="21"/>
      <c r="G409" s="22"/>
      <c r="H409" s="21"/>
    </row>
    <row r="410" spans="1:8" x14ac:dyDescent="0.25">
      <c r="A410" s="7">
        <v>408</v>
      </c>
      <c r="B410" s="7" t="str">
        <f>IF('5. Map Processos'!B410="","",'5. Map Processos'!B410)</f>
        <v/>
      </c>
      <c r="C410" s="7" t="str">
        <f>IF('5. Map Processos'!C410="","",'5. Map Processos'!C410)</f>
        <v/>
      </c>
      <c r="D410" s="7" t="str">
        <f>IF('5. Map Processos'!E410="","",'5. Map Processos'!E410)</f>
        <v/>
      </c>
      <c r="E410" s="7" t="str">
        <f>IF('5. Map Processos'!I410="","",'5. Map Processos'!I410)</f>
        <v/>
      </c>
      <c r="F410" s="21"/>
      <c r="G410" s="22"/>
      <c r="H410" s="21"/>
    </row>
    <row r="411" spans="1:8" x14ac:dyDescent="0.25">
      <c r="A411" s="7">
        <v>409</v>
      </c>
      <c r="B411" s="7" t="str">
        <f>IF('5. Map Processos'!B411="","",'5. Map Processos'!B411)</f>
        <v/>
      </c>
      <c r="C411" s="7" t="str">
        <f>IF('5. Map Processos'!C411="","",'5. Map Processos'!C411)</f>
        <v/>
      </c>
      <c r="D411" s="7" t="str">
        <f>IF('5. Map Processos'!E411="","",'5. Map Processos'!E411)</f>
        <v/>
      </c>
      <c r="E411" s="7" t="str">
        <f>IF('5. Map Processos'!I411="","",'5. Map Processos'!I411)</f>
        <v/>
      </c>
      <c r="F411" s="21"/>
      <c r="G411" s="22"/>
      <c r="H411" s="21"/>
    </row>
    <row r="412" spans="1:8" x14ac:dyDescent="0.25">
      <c r="A412" s="7">
        <v>410</v>
      </c>
      <c r="B412" s="7" t="str">
        <f>IF('5. Map Processos'!B412="","",'5. Map Processos'!B412)</f>
        <v/>
      </c>
      <c r="C412" s="7" t="str">
        <f>IF('5. Map Processos'!C412="","",'5. Map Processos'!C412)</f>
        <v/>
      </c>
      <c r="D412" s="7" t="str">
        <f>IF('5. Map Processos'!E412="","",'5. Map Processos'!E412)</f>
        <v/>
      </c>
      <c r="E412" s="7" t="str">
        <f>IF('5. Map Processos'!I412="","",'5. Map Processos'!I412)</f>
        <v/>
      </c>
      <c r="F412" s="21"/>
      <c r="G412" s="22"/>
      <c r="H412" s="21"/>
    </row>
    <row r="413" spans="1:8" x14ac:dyDescent="0.25">
      <c r="A413" s="7">
        <v>411</v>
      </c>
      <c r="B413" s="7" t="str">
        <f>IF('5. Map Processos'!B413="","",'5. Map Processos'!B413)</f>
        <v/>
      </c>
      <c r="C413" s="7" t="str">
        <f>IF('5. Map Processos'!C413="","",'5. Map Processos'!C413)</f>
        <v/>
      </c>
      <c r="D413" s="7" t="str">
        <f>IF('5. Map Processos'!E413="","",'5. Map Processos'!E413)</f>
        <v/>
      </c>
      <c r="E413" s="7" t="str">
        <f>IF('5. Map Processos'!I413="","",'5. Map Processos'!I413)</f>
        <v/>
      </c>
      <c r="F413" s="21"/>
      <c r="G413" s="22"/>
      <c r="H413" s="21"/>
    </row>
    <row r="414" spans="1:8" x14ac:dyDescent="0.25">
      <c r="A414" s="7">
        <v>412</v>
      </c>
      <c r="B414" s="7" t="str">
        <f>IF('5. Map Processos'!B414="","",'5. Map Processos'!B414)</f>
        <v/>
      </c>
      <c r="C414" s="7" t="str">
        <f>IF('5. Map Processos'!C414="","",'5. Map Processos'!C414)</f>
        <v/>
      </c>
      <c r="D414" s="7" t="str">
        <f>IF('5. Map Processos'!E414="","",'5. Map Processos'!E414)</f>
        <v/>
      </c>
      <c r="E414" s="7" t="str">
        <f>IF('5. Map Processos'!I414="","",'5. Map Processos'!I414)</f>
        <v/>
      </c>
      <c r="F414" s="21"/>
      <c r="G414" s="22"/>
      <c r="H414" s="21"/>
    </row>
    <row r="415" spans="1:8" x14ac:dyDescent="0.25">
      <c r="A415" s="7">
        <v>413</v>
      </c>
      <c r="B415" s="7" t="str">
        <f>IF('5. Map Processos'!B415="","",'5. Map Processos'!B415)</f>
        <v/>
      </c>
      <c r="C415" s="7" t="str">
        <f>IF('5. Map Processos'!C415="","",'5. Map Processos'!C415)</f>
        <v/>
      </c>
      <c r="D415" s="7" t="str">
        <f>IF('5. Map Processos'!E415="","",'5. Map Processos'!E415)</f>
        <v/>
      </c>
      <c r="E415" s="7" t="str">
        <f>IF('5. Map Processos'!I415="","",'5. Map Processos'!I415)</f>
        <v/>
      </c>
      <c r="F415" s="21"/>
      <c r="G415" s="22"/>
      <c r="H415" s="21"/>
    </row>
    <row r="416" spans="1:8" x14ac:dyDescent="0.25">
      <c r="A416" s="7">
        <v>414</v>
      </c>
      <c r="B416" s="7" t="str">
        <f>IF('5. Map Processos'!B416="","",'5. Map Processos'!B416)</f>
        <v/>
      </c>
      <c r="C416" s="7" t="str">
        <f>IF('5. Map Processos'!C416="","",'5. Map Processos'!C416)</f>
        <v/>
      </c>
      <c r="D416" s="7" t="str">
        <f>IF('5. Map Processos'!E416="","",'5. Map Processos'!E416)</f>
        <v/>
      </c>
      <c r="E416" s="7" t="str">
        <f>IF('5. Map Processos'!I416="","",'5. Map Processos'!I416)</f>
        <v/>
      </c>
      <c r="F416" s="21"/>
      <c r="G416" s="22"/>
      <c r="H416" s="21"/>
    </row>
    <row r="417" spans="1:8" x14ac:dyDescent="0.25">
      <c r="A417" s="7">
        <v>415</v>
      </c>
      <c r="B417" s="7" t="str">
        <f>IF('5. Map Processos'!B417="","",'5. Map Processos'!B417)</f>
        <v/>
      </c>
      <c r="C417" s="7" t="str">
        <f>IF('5. Map Processos'!C417="","",'5. Map Processos'!C417)</f>
        <v/>
      </c>
      <c r="D417" s="7" t="str">
        <f>IF('5. Map Processos'!E417="","",'5. Map Processos'!E417)</f>
        <v/>
      </c>
      <c r="E417" s="7" t="str">
        <f>IF('5. Map Processos'!I417="","",'5. Map Processos'!I417)</f>
        <v/>
      </c>
      <c r="F417" s="21"/>
      <c r="G417" s="22"/>
      <c r="H417" s="21"/>
    </row>
    <row r="418" spans="1:8" x14ac:dyDescent="0.25">
      <c r="A418" s="7">
        <v>416</v>
      </c>
      <c r="B418" s="7" t="str">
        <f>IF('5. Map Processos'!B418="","",'5. Map Processos'!B418)</f>
        <v/>
      </c>
      <c r="C418" s="7" t="str">
        <f>IF('5. Map Processos'!C418="","",'5. Map Processos'!C418)</f>
        <v/>
      </c>
      <c r="D418" s="7" t="str">
        <f>IF('5. Map Processos'!E418="","",'5. Map Processos'!E418)</f>
        <v/>
      </c>
      <c r="E418" s="7" t="str">
        <f>IF('5. Map Processos'!I418="","",'5. Map Processos'!I418)</f>
        <v/>
      </c>
      <c r="F418" s="21"/>
      <c r="G418" s="22"/>
      <c r="H418" s="21"/>
    </row>
    <row r="419" spans="1:8" x14ac:dyDescent="0.25">
      <c r="A419" s="7">
        <v>417</v>
      </c>
      <c r="B419" s="7" t="str">
        <f>IF('5. Map Processos'!B419="","",'5. Map Processos'!B419)</f>
        <v/>
      </c>
      <c r="C419" s="7" t="str">
        <f>IF('5. Map Processos'!C419="","",'5. Map Processos'!C419)</f>
        <v/>
      </c>
      <c r="D419" s="7" t="str">
        <f>IF('5. Map Processos'!E419="","",'5. Map Processos'!E419)</f>
        <v/>
      </c>
      <c r="E419" s="7" t="str">
        <f>IF('5. Map Processos'!I419="","",'5. Map Processos'!I419)</f>
        <v/>
      </c>
      <c r="F419" s="21"/>
      <c r="G419" s="22"/>
      <c r="H419" s="21"/>
    </row>
    <row r="420" spans="1:8" x14ac:dyDescent="0.25">
      <c r="A420" s="7">
        <v>418</v>
      </c>
      <c r="B420" s="7" t="str">
        <f>IF('5. Map Processos'!B420="","",'5. Map Processos'!B420)</f>
        <v/>
      </c>
      <c r="C420" s="7" t="str">
        <f>IF('5. Map Processos'!C420="","",'5. Map Processos'!C420)</f>
        <v/>
      </c>
      <c r="D420" s="7" t="str">
        <f>IF('5. Map Processos'!E420="","",'5. Map Processos'!E420)</f>
        <v/>
      </c>
      <c r="E420" s="7" t="str">
        <f>IF('5. Map Processos'!I420="","",'5. Map Processos'!I420)</f>
        <v/>
      </c>
      <c r="F420" s="21"/>
      <c r="G420" s="22"/>
      <c r="H420" s="21"/>
    </row>
    <row r="421" spans="1:8" x14ac:dyDescent="0.25">
      <c r="A421" s="7">
        <v>419</v>
      </c>
      <c r="B421" s="7" t="str">
        <f>IF('5. Map Processos'!B421="","",'5. Map Processos'!B421)</f>
        <v/>
      </c>
      <c r="C421" s="7" t="str">
        <f>IF('5. Map Processos'!C421="","",'5. Map Processos'!C421)</f>
        <v/>
      </c>
      <c r="D421" s="7" t="str">
        <f>IF('5. Map Processos'!E421="","",'5. Map Processos'!E421)</f>
        <v/>
      </c>
      <c r="E421" s="7" t="str">
        <f>IF('5. Map Processos'!I421="","",'5. Map Processos'!I421)</f>
        <v/>
      </c>
      <c r="F421" s="21"/>
      <c r="G421" s="22"/>
      <c r="H421" s="21"/>
    </row>
    <row r="422" spans="1:8" x14ac:dyDescent="0.25">
      <c r="A422" s="7">
        <v>420</v>
      </c>
      <c r="B422" s="7" t="str">
        <f>IF('5. Map Processos'!B422="","",'5. Map Processos'!B422)</f>
        <v/>
      </c>
      <c r="C422" s="7" t="str">
        <f>IF('5. Map Processos'!C422="","",'5. Map Processos'!C422)</f>
        <v/>
      </c>
      <c r="D422" s="7" t="str">
        <f>IF('5. Map Processos'!E422="","",'5. Map Processos'!E422)</f>
        <v/>
      </c>
      <c r="E422" s="7" t="str">
        <f>IF('5. Map Processos'!I422="","",'5. Map Processos'!I422)</f>
        <v/>
      </c>
      <c r="F422" s="21"/>
      <c r="G422" s="22"/>
      <c r="H422" s="21"/>
    </row>
    <row r="423" spans="1:8" x14ac:dyDescent="0.25">
      <c r="A423" s="7">
        <v>421</v>
      </c>
      <c r="B423" s="7" t="str">
        <f>IF('5. Map Processos'!B423="","",'5. Map Processos'!B423)</f>
        <v/>
      </c>
      <c r="C423" s="7" t="str">
        <f>IF('5. Map Processos'!C423="","",'5. Map Processos'!C423)</f>
        <v/>
      </c>
      <c r="D423" s="7" t="str">
        <f>IF('5. Map Processos'!E423="","",'5. Map Processos'!E423)</f>
        <v/>
      </c>
      <c r="E423" s="7" t="str">
        <f>IF('5. Map Processos'!I423="","",'5. Map Processos'!I423)</f>
        <v/>
      </c>
      <c r="F423" s="21"/>
      <c r="G423" s="22"/>
      <c r="H423" s="21"/>
    </row>
    <row r="424" spans="1:8" x14ac:dyDescent="0.25">
      <c r="A424" s="7">
        <v>422</v>
      </c>
      <c r="B424" s="7" t="str">
        <f>IF('5. Map Processos'!B424="","",'5. Map Processos'!B424)</f>
        <v/>
      </c>
      <c r="C424" s="7" t="str">
        <f>IF('5. Map Processos'!C424="","",'5. Map Processos'!C424)</f>
        <v/>
      </c>
      <c r="D424" s="7" t="str">
        <f>IF('5. Map Processos'!E424="","",'5. Map Processos'!E424)</f>
        <v/>
      </c>
      <c r="E424" s="7" t="str">
        <f>IF('5. Map Processos'!I424="","",'5. Map Processos'!I424)</f>
        <v/>
      </c>
      <c r="F424" s="21"/>
      <c r="G424" s="22"/>
      <c r="H424" s="21"/>
    </row>
    <row r="425" spans="1:8" x14ac:dyDescent="0.25">
      <c r="A425" s="7">
        <v>423</v>
      </c>
      <c r="B425" s="7" t="str">
        <f>IF('5. Map Processos'!B425="","",'5. Map Processos'!B425)</f>
        <v/>
      </c>
      <c r="C425" s="7" t="str">
        <f>IF('5. Map Processos'!C425="","",'5. Map Processos'!C425)</f>
        <v/>
      </c>
      <c r="D425" s="7" t="str">
        <f>IF('5. Map Processos'!E425="","",'5. Map Processos'!E425)</f>
        <v/>
      </c>
      <c r="E425" s="7" t="str">
        <f>IF('5. Map Processos'!I425="","",'5. Map Processos'!I425)</f>
        <v/>
      </c>
      <c r="F425" s="21"/>
      <c r="G425" s="22"/>
      <c r="H425" s="21"/>
    </row>
    <row r="426" spans="1:8" x14ac:dyDescent="0.25">
      <c r="A426" s="7">
        <v>424</v>
      </c>
      <c r="B426" s="7" t="str">
        <f>IF('5. Map Processos'!B426="","",'5. Map Processos'!B426)</f>
        <v/>
      </c>
      <c r="C426" s="7" t="str">
        <f>IF('5. Map Processos'!C426="","",'5. Map Processos'!C426)</f>
        <v/>
      </c>
      <c r="D426" s="7" t="str">
        <f>IF('5. Map Processos'!E426="","",'5. Map Processos'!E426)</f>
        <v/>
      </c>
      <c r="E426" s="7" t="str">
        <f>IF('5. Map Processos'!I426="","",'5. Map Processos'!I426)</f>
        <v/>
      </c>
      <c r="F426" s="21"/>
      <c r="G426" s="22"/>
      <c r="H426" s="21"/>
    </row>
    <row r="427" spans="1:8" x14ac:dyDescent="0.25">
      <c r="A427" s="7">
        <v>425</v>
      </c>
      <c r="B427" s="7" t="str">
        <f>IF('5. Map Processos'!B427="","",'5. Map Processos'!B427)</f>
        <v/>
      </c>
      <c r="C427" s="7" t="str">
        <f>IF('5. Map Processos'!C427="","",'5. Map Processos'!C427)</f>
        <v/>
      </c>
      <c r="D427" s="7" t="str">
        <f>IF('5. Map Processos'!E427="","",'5. Map Processos'!E427)</f>
        <v/>
      </c>
      <c r="E427" s="7" t="str">
        <f>IF('5. Map Processos'!I427="","",'5. Map Processos'!I427)</f>
        <v/>
      </c>
      <c r="F427" s="21"/>
      <c r="G427" s="22"/>
      <c r="H427" s="21"/>
    </row>
    <row r="428" spans="1:8" x14ac:dyDescent="0.25">
      <c r="A428" s="7">
        <v>426</v>
      </c>
      <c r="B428" s="7" t="str">
        <f>IF('5. Map Processos'!B428="","",'5. Map Processos'!B428)</f>
        <v/>
      </c>
      <c r="C428" s="7" t="str">
        <f>IF('5. Map Processos'!C428="","",'5. Map Processos'!C428)</f>
        <v/>
      </c>
      <c r="D428" s="7" t="str">
        <f>IF('5. Map Processos'!E428="","",'5. Map Processos'!E428)</f>
        <v/>
      </c>
      <c r="E428" s="7" t="str">
        <f>IF('5. Map Processos'!I428="","",'5. Map Processos'!I428)</f>
        <v/>
      </c>
      <c r="F428" s="21"/>
      <c r="G428" s="22"/>
      <c r="H428" s="21"/>
    </row>
    <row r="429" spans="1:8" x14ac:dyDescent="0.25">
      <c r="A429" s="7">
        <v>427</v>
      </c>
      <c r="B429" s="7" t="str">
        <f>IF('5. Map Processos'!B429="","",'5. Map Processos'!B429)</f>
        <v/>
      </c>
      <c r="C429" s="7" t="str">
        <f>IF('5. Map Processos'!C429="","",'5. Map Processos'!C429)</f>
        <v/>
      </c>
      <c r="D429" s="7" t="str">
        <f>IF('5. Map Processos'!E429="","",'5. Map Processos'!E429)</f>
        <v/>
      </c>
      <c r="E429" s="7" t="str">
        <f>IF('5. Map Processos'!I429="","",'5. Map Processos'!I429)</f>
        <v/>
      </c>
      <c r="F429" s="21"/>
      <c r="G429" s="22"/>
      <c r="H429" s="21"/>
    </row>
    <row r="430" spans="1:8" x14ac:dyDescent="0.25">
      <c r="A430" s="7">
        <v>428</v>
      </c>
      <c r="B430" s="7" t="str">
        <f>IF('5. Map Processos'!B430="","",'5. Map Processos'!B430)</f>
        <v/>
      </c>
      <c r="C430" s="7" t="str">
        <f>IF('5. Map Processos'!C430="","",'5. Map Processos'!C430)</f>
        <v/>
      </c>
      <c r="D430" s="7" t="str">
        <f>IF('5. Map Processos'!E430="","",'5. Map Processos'!E430)</f>
        <v/>
      </c>
      <c r="E430" s="7" t="str">
        <f>IF('5. Map Processos'!I430="","",'5. Map Processos'!I430)</f>
        <v/>
      </c>
      <c r="F430" s="21"/>
      <c r="G430" s="22"/>
      <c r="H430" s="21"/>
    </row>
    <row r="431" spans="1:8" x14ac:dyDescent="0.25">
      <c r="A431" s="7">
        <v>429</v>
      </c>
      <c r="B431" s="7" t="str">
        <f>IF('5. Map Processos'!B431="","",'5. Map Processos'!B431)</f>
        <v/>
      </c>
      <c r="C431" s="7" t="str">
        <f>IF('5. Map Processos'!C431="","",'5. Map Processos'!C431)</f>
        <v/>
      </c>
      <c r="D431" s="7" t="str">
        <f>IF('5. Map Processos'!E431="","",'5. Map Processos'!E431)</f>
        <v/>
      </c>
      <c r="E431" s="7" t="str">
        <f>IF('5. Map Processos'!I431="","",'5. Map Processos'!I431)</f>
        <v/>
      </c>
      <c r="F431" s="21"/>
      <c r="G431" s="22"/>
      <c r="H431" s="21"/>
    </row>
    <row r="432" spans="1:8" x14ac:dyDescent="0.25">
      <c r="A432" s="7">
        <v>430</v>
      </c>
      <c r="B432" s="7" t="str">
        <f>IF('5. Map Processos'!B432="","",'5. Map Processos'!B432)</f>
        <v/>
      </c>
      <c r="C432" s="7" t="str">
        <f>IF('5. Map Processos'!C432="","",'5. Map Processos'!C432)</f>
        <v/>
      </c>
      <c r="D432" s="7" t="str">
        <f>IF('5. Map Processos'!E432="","",'5. Map Processos'!E432)</f>
        <v/>
      </c>
      <c r="E432" s="7" t="str">
        <f>IF('5. Map Processos'!I432="","",'5. Map Processos'!I432)</f>
        <v/>
      </c>
      <c r="F432" s="21"/>
      <c r="G432" s="22"/>
      <c r="H432" s="21"/>
    </row>
    <row r="433" spans="1:8" x14ac:dyDescent="0.25">
      <c r="A433" s="7">
        <v>431</v>
      </c>
      <c r="B433" s="7" t="str">
        <f>IF('5. Map Processos'!B433="","",'5. Map Processos'!B433)</f>
        <v/>
      </c>
      <c r="C433" s="7" t="str">
        <f>IF('5. Map Processos'!C433="","",'5. Map Processos'!C433)</f>
        <v/>
      </c>
      <c r="D433" s="7" t="str">
        <f>IF('5. Map Processos'!E433="","",'5. Map Processos'!E433)</f>
        <v/>
      </c>
      <c r="E433" s="7" t="str">
        <f>IF('5. Map Processos'!I433="","",'5. Map Processos'!I433)</f>
        <v/>
      </c>
      <c r="F433" s="21"/>
      <c r="G433" s="22"/>
      <c r="H433" s="21"/>
    </row>
    <row r="434" spans="1:8" x14ac:dyDescent="0.25">
      <c r="A434" s="7">
        <v>432</v>
      </c>
      <c r="B434" s="7" t="str">
        <f>IF('5. Map Processos'!B434="","",'5. Map Processos'!B434)</f>
        <v/>
      </c>
      <c r="C434" s="7" t="str">
        <f>IF('5. Map Processos'!C434="","",'5. Map Processos'!C434)</f>
        <v/>
      </c>
      <c r="D434" s="7" t="str">
        <f>IF('5. Map Processos'!E434="","",'5. Map Processos'!E434)</f>
        <v/>
      </c>
      <c r="E434" s="7" t="str">
        <f>IF('5. Map Processos'!I434="","",'5. Map Processos'!I434)</f>
        <v/>
      </c>
      <c r="F434" s="21"/>
      <c r="G434" s="22"/>
      <c r="H434" s="21"/>
    </row>
    <row r="435" spans="1:8" x14ac:dyDescent="0.25">
      <c r="A435" s="7">
        <v>433</v>
      </c>
      <c r="B435" s="7" t="str">
        <f>IF('5. Map Processos'!B435="","",'5. Map Processos'!B435)</f>
        <v/>
      </c>
      <c r="C435" s="7" t="str">
        <f>IF('5. Map Processos'!C435="","",'5. Map Processos'!C435)</f>
        <v/>
      </c>
      <c r="D435" s="7" t="str">
        <f>IF('5. Map Processos'!E435="","",'5. Map Processos'!E435)</f>
        <v/>
      </c>
      <c r="E435" s="7" t="str">
        <f>IF('5. Map Processos'!I435="","",'5. Map Processos'!I435)</f>
        <v/>
      </c>
      <c r="F435" s="21"/>
      <c r="G435" s="22"/>
      <c r="H435" s="21"/>
    </row>
    <row r="436" spans="1:8" x14ac:dyDescent="0.25">
      <c r="A436" s="7">
        <v>434</v>
      </c>
      <c r="B436" s="7" t="str">
        <f>IF('5. Map Processos'!B436="","",'5. Map Processos'!B436)</f>
        <v/>
      </c>
      <c r="C436" s="7" t="str">
        <f>IF('5. Map Processos'!C436="","",'5. Map Processos'!C436)</f>
        <v/>
      </c>
      <c r="D436" s="7" t="str">
        <f>IF('5. Map Processos'!E436="","",'5. Map Processos'!E436)</f>
        <v/>
      </c>
      <c r="E436" s="7" t="str">
        <f>IF('5. Map Processos'!I436="","",'5. Map Processos'!I436)</f>
        <v/>
      </c>
      <c r="F436" s="21"/>
      <c r="G436" s="22"/>
      <c r="H436" s="21"/>
    </row>
    <row r="437" spans="1:8" x14ac:dyDescent="0.25">
      <c r="A437" s="7">
        <v>435</v>
      </c>
      <c r="B437" s="7" t="str">
        <f>IF('5. Map Processos'!B437="","",'5. Map Processos'!B437)</f>
        <v/>
      </c>
      <c r="C437" s="7" t="str">
        <f>IF('5. Map Processos'!C437="","",'5. Map Processos'!C437)</f>
        <v/>
      </c>
      <c r="D437" s="7" t="str">
        <f>IF('5. Map Processos'!E437="","",'5. Map Processos'!E437)</f>
        <v/>
      </c>
      <c r="E437" s="7" t="str">
        <f>IF('5. Map Processos'!I437="","",'5. Map Processos'!I437)</f>
        <v/>
      </c>
      <c r="F437" s="21"/>
      <c r="G437" s="22"/>
      <c r="H437" s="21"/>
    </row>
    <row r="438" spans="1:8" x14ac:dyDescent="0.25">
      <c r="A438" s="7">
        <v>436</v>
      </c>
      <c r="B438" s="7" t="str">
        <f>IF('5. Map Processos'!B438="","",'5. Map Processos'!B438)</f>
        <v/>
      </c>
      <c r="C438" s="7" t="str">
        <f>IF('5. Map Processos'!C438="","",'5. Map Processos'!C438)</f>
        <v/>
      </c>
      <c r="D438" s="7" t="str">
        <f>IF('5. Map Processos'!E438="","",'5. Map Processos'!E438)</f>
        <v/>
      </c>
      <c r="E438" s="7" t="str">
        <f>IF('5. Map Processos'!I438="","",'5. Map Processos'!I438)</f>
        <v/>
      </c>
      <c r="F438" s="21"/>
      <c r="G438" s="22"/>
      <c r="H438" s="21"/>
    </row>
    <row r="439" spans="1:8" x14ac:dyDescent="0.25">
      <c r="A439" s="7">
        <v>437</v>
      </c>
      <c r="B439" s="7" t="str">
        <f>IF('5. Map Processos'!B439="","",'5. Map Processos'!B439)</f>
        <v/>
      </c>
      <c r="C439" s="7" t="str">
        <f>IF('5. Map Processos'!C439="","",'5. Map Processos'!C439)</f>
        <v/>
      </c>
      <c r="D439" s="7" t="str">
        <f>IF('5. Map Processos'!E439="","",'5. Map Processos'!E439)</f>
        <v/>
      </c>
      <c r="E439" s="7" t="str">
        <f>IF('5. Map Processos'!I439="","",'5. Map Processos'!I439)</f>
        <v/>
      </c>
      <c r="F439" s="21"/>
      <c r="G439" s="22"/>
      <c r="H439" s="21"/>
    </row>
    <row r="440" spans="1:8" x14ac:dyDescent="0.25">
      <c r="A440" s="7">
        <v>438</v>
      </c>
      <c r="B440" s="7" t="str">
        <f>IF('5. Map Processos'!B440="","",'5. Map Processos'!B440)</f>
        <v/>
      </c>
      <c r="C440" s="7" t="str">
        <f>IF('5. Map Processos'!C440="","",'5. Map Processos'!C440)</f>
        <v/>
      </c>
      <c r="D440" s="7" t="str">
        <f>IF('5. Map Processos'!E440="","",'5. Map Processos'!E440)</f>
        <v/>
      </c>
      <c r="E440" s="7" t="str">
        <f>IF('5. Map Processos'!I440="","",'5. Map Processos'!I440)</f>
        <v/>
      </c>
      <c r="F440" s="21"/>
      <c r="G440" s="22"/>
      <c r="H440" s="21"/>
    </row>
    <row r="441" spans="1:8" x14ac:dyDescent="0.25">
      <c r="A441" s="7">
        <v>439</v>
      </c>
      <c r="B441" s="7" t="str">
        <f>IF('5. Map Processos'!B441="","",'5. Map Processos'!B441)</f>
        <v/>
      </c>
      <c r="C441" s="7" t="str">
        <f>IF('5. Map Processos'!C441="","",'5. Map Processos'!C441)</f>
        <v/>
      </c>
      <c r="D441" s="7" t="str">
        <f>IF('5. Map Processos'!E441="","",'5. Map Processos'!E441)</f>
        <v/>
      </c>
      <c r="E441" s="7" t="str">
        <f>IF('5. Map Processos'!I441="","",'5. Map Processos'!I441)</f>
        <v/>
      </c>
      <c r="F441" s="21"/>
      <c r="G441" s="22"/>
      <c r="H441" s="21"/>
    </row>
    <row r="442" spans="1:8" x14ac:dyDescent="0.25">
      <c r="A442" s="7">
        <v>440</v>
      </c>
      <c r="B442" s="7" t="str">
        <f>IF('5. Map Processos'!B442="","",'5. Map Processos'!B442)</f>
        <v/>
      </c>
      <c r="C442" s="7" t="str">
        <f>IF('5. Map Processos'!C442="","",'5. Map Processos'!C442)</f>
        <v/>
      </c>
      <c r="D442" s="7" t="str">
        <f>IF('5. Map Processos'!E442="","",'5. Map Processos'!E442)</f>
        <v/>
      </c>
      <c r="E442" s="7" t="str">
        <f>IF('5. Map Processos'!I442="","",'5. Map Processos'!I442)</f>
        <v/>
      </c>
      <c r="F442" s="21"/>
      <c r="G442" s="22"/>
      <c r="H442" s="21"/>
    </row>
    <row r="443" spans="1:8" x14ac:dyDescent="0.25">
      <c r="A443" s="7">
        <v>441</v>
      </c>
      <c r="B443" s="7" t="str">
        <f>IF('5. Map Processos'!B443="","",'5. Map Processos'!B443)</f>
        <v/>
      </c>
      <c r="C443" s="7" t="str">
        <f>IF('5. Map Processos'!C443="","",'5. Map Processos'!C443)</f>
        <v/>
      </c>
      <c r="D443" s="7" t="str">
        <f>IF('5. Map Processos'!E443="","",'5. Map Processos'!E443)</f>
        <v/>
      </c>
      <c r="E443" s="7" t="str">
        <f>IF('5. Map Processos'!I443="","",'5. Map Processos'!I443)</f>
        <v/>
      </c>
      <c r="F443" s="21"/>
      <c r="G443" s="22"/>
      <c r="H443" s="21"/>
    </row>
    <row r="444" spans="1:8" x14ac:dyDescent="0.25">
      <c r="A444" s="7">
        <v>442</v>
      </c>
      <c r="B444" s="7" t="str">
        <f>IF('5. Map Processos'!B444="","",'5. Map Processos'!B444)</f>
        <v/>
      </c>
      <c r="C444" s="7" t="str">
        <f>IF('5. Map Processos'!C444="","",'5. Map Processos'!C444)</f>
        <v/>
      </c>
      <c r="D444" s="7" t="str">
        <f>IF('5. Map Processos'!E444="","",'5. Map Processos'!E444)</f>
        <v/>
      </c>
      <c r="E444" s="7" t="str">
        <f>IF('5. Map Processos'!I444="","",'5. Map Processos'!I444)</f>
        <v/>
      </c>
      <c r="F444" s="21"/>
      <c r="G444" s="22"/>
      <c r="H444" s="21"/>
    </row>
    <row r="445" spans="1:8" x14ac:dyDescent="0.25">
      <c r="A445" s="7">
        <v>443</v>
      </c>
      <c r="B445" s="7" t="str">
        <f>IF('5. Map Processos'!B445="","",'5. Map Processos'!B445)</f>
        <v/>
      </c>
      <c r="C445" s="7" t="str">
        <f>IF('5. Map Processos'!C445="","",'5. Map Processos'!C445)</f>
        <v/>
      </c>
      <c r="D445" s="7" t="str">
        <f>IF('5. Map Processos'!E445="","",'5. Map Processos'!E445)</f>
        <v/>
      </c>
      <c r="E445" s="7" t="str">
        <f>IF('5. Map Processos'!I445="","",'5. Map Processos'!I445)</f>
        <v/>
      </c>
      <c r="F445" s="21"/>
      <c r="G445" s="22"/>
      <c r="H445" s="21"/>
    </row>
    <row r="446" spans="1:8" x14ac:dyDescent="0.25">
      <c r="A446" s="7">
        <v>444</v>
      </c>
      <c r="B446" s="7" t="str">
        <f>IF('5. Map Processos'!B446="","",'5. Map Processos'!B446)</f>
        <v/>
      </c>
      <c r="C446" s="7" t="str">
        <f>IF('5. Map Processos'!C446="","",'5. Map Processos'!C446)</f>
        <v/>
      </c>
      <c r="D446" s="7" t="str">
        <f>IF('5. Map Processos'!E446="","",'5. Map Processos'!E446)</f>
        <v/>
      </c>
      <c r="E446" s="7" t="str">
        <f>IF('5. Map Processos'!I446="","",'5. Map Processos'!I446)</f>
        <v/>
      </c>
      <c r="F446" s="21"/>
      <c r="G446" s="22"/>
      <c r="H446" s="21"/>
    </row>
    <row r="447" spans="1:8" x14ac:dyDescent="0.25">
      <c r="A447" s="7">
        <v>445</v>
      </c>
      <c r="B447" s="7" t="str">
        <f>IF('5. Map Processos'!B447="","",'5. Map Processos'!B447)</f>
        <v/>
      </c>
      <c r="C447" s="7" t="str">
        <f>IF('5. Map Processos'!C447="","",'5. Map Processos'!C447)</f>
        <v/>
      </c>
      <c r="D447" s="7" t="str">
        <f>IF('5. Map Processos'!E447="","",'5. Map Processos'!E447)</f>
        <v/>
      </c>
      <c r="E447" s="7" t="str">
        <f>IF('5. Map Processos'!I447="","",'5. Map Processos'!I447)</f>
        <v/>
      </c>
      <c r="F447" s="21"/>
      <c r="G447" s="22"/>
      <c r="H447" s="21"/>
    </row>
    <row r="448" spans="1:8" x14ac:dyDescent="0.25">
      <c r="A448" s="7">
        <v>446</v>
      </c>
      <c r="B448" s="7" t="str">
        <f>IF('5. Map Processos'!B448="","",'5. Map Processos'!B448)</f>
        <v/>
      </c>
      <c r="C448" s="7" t="str">
        <f>IF('5. Map Processos'!C448="","",'5. Map Processos'!C448)</f>
        <v/>
      </c>
      <c r="D448" s="7" t="str">
        <f>IF('5. Map Processos'!E448="","",'5. Map Processos'!E448)</f>
        <v/>
      </c>
      <c r="E448" s="7" t="str">
        <f>IF('5. Map Processos'!I448="","",'5. Map Processos'!I448)</f>
        <v/>
      </c>
      <c r="F448" s="21"/>
      <c r="G448" s="22"/>
      <c r="H448" s="21"/>
    </row>
    <row r="449" spans="1:8" x14ac:dyDescent="0.25">
      <c r="A449" s="7">
        <v>447</v>
      </c>
      <c r="B449" s="7" t="str">
        <f>IF('5. Map Processos'!B449="","",'5. Map Processos'!B449)</f>
        <v/>
      </c>
      <c r="C449" s="7" t="str">
        <f>IF('5. Map Processos'!C449="","",'5. Map Processos'!C449)</f>
        <v/>
      </c>
      <c r="D449" s="7" t="str">
        <f>IF('5. Map Processos'!E449="","",'5. Map Processos'!E449)</f>
        <v/>
      </c>
      <c r="E449" s="7" t="str">
        <f>IF('5. Map Processos'!I449="","",'5. Map Processos'!I449)</f>
        <v/>
      </c>
      <c r="F449" s="21"/>
      <c r="G449" s="22"/>
      <c r="H449" s="21"/>
    </row>
    <row r="450" spans="1:8" x14ac:dyDescent="0.25">
      <c r="A450" s="7">
        <v>448</v>
      </c>
      <c r="B450" s="7" t="str">
        <f>IF('5. Map Processos'!B450="","",'5. Map Processos'!B450)</f>
        <v/>
      </c>
      <c r="C450" s="7" t="str">
        <f>IF('5. Map Processos'!C450="","",'5. Map Processos'!C450)</f>
        <v/>
      </c>
      <c r="D450" s="7" t="str">
        <f>IF('5. Map Processos'!E450="","",'5. Map Processos'!E450)</f>
        <v/>
      </c>
      <c r="E450" s="7" t="str">
        <f>IF('5. Map Processos'!I450="","",'5. Map Processos'!I450)</f>
        <v/>
      </c>
      <c r="F450" s="21"/>
      <c r="G450" s="22"/>
      <c r="H450" s="21"/>
    </row>
    <row r="451" spans="1:8" x14ac:dyDescent="0.25">
      <c r="A451" s="7">
        <v>449</v>
      </c>
      <c r="B451" s="7" t="str">
        <f>IF('5. Map Processos'!B451="","",'5. Map Processos'!B451)</f>
        <v/>
      </c>
      <c r="C451" s="7" t="str">
        <f>IF('5. Map Processos'!C451="","",'5. Map Processos'!C451)</f>
        <v/>
      </c>
      <c r="D451" s="7" t="str">
        <f>IF('5. Map Processos'!E451="","",'5. Map Processos'!E451)</f>
        <v/>
      </c>
      <c r="E451" s="7" t="str">
        <f>IF('5. Map Processos'!I451="","",'5. Map Processos'!I451)</f>
        <v/>
      </c>
      <c r="F451" s="21"/>
      <c r="G451" s="22"/>
      <c r="H451" s="21"/>
    </row>
    <row r="452" spans="1:8" x14ac:dyDescent="0.25">
      <c r="A452" s="7">
        <v>450</v>
      </c>
      <c r="B452" s="7" t="str">
        <f>IF('5. Map Processos'!B452="","",'5. Map Processos'!B452)</f>
        <v/>
      </c>
      <c r="C452" s="7" t="str">
        <f>IF('5. Map Processos'!C452="","",'5. Map Processos'!C452)</f>
        <v/>
      </c>
      <c r="D452" s="7" t="str">
        <f>IF('5. Map Processos'!E452="","",'5. Map Processos'!E452)</f>
        <v/>
      </c>
      <c r="E452" s="7" t="str">
        <f>IF('5. Map Processos'!I452="","",'5. Map Processos'!I452)</f>
        <v/>
      </c>
      <c r="F452" s="21"/>
      <c r="G452" s="22"/>
      <c r="H452" s="21"/>
    </row>
    <row r="453" spans="1:8" x14ac:dyDescent="0.25">
      <c r="A453" s="7">
        <v>451</v>
      </c>
      <c r="B453" s="7" t="str">
        <f>IF('5. Map Processos'!B453="","",'5. Map Processos'!B453)</f>
        <v/>
      </c>
      <c r="C453" s="7" t="str">
        <f>IF('5. Map Processos'!C453="","",'5. Map Processos'!C453)</f>
        <v/>
      </c>
      <c r="D453" s="7" t="str">
        <f>IF('5. Map Processos'!E453="","",'5. Map Processos'!E453)</f>
        <v/>
      </c>
      <c r="E453" s="7" t="str">
        <f>IF('5. Map Processos'!I453="","",'5. Map Processos'!I453)</f>
        <v/>
      </c>
      <c r="F453" s="21"/>
      <c r="G453" s="22"/>
      <c r="H453" s="21"/>
    </row>
    <row r="454" spans="1:8" x14ac:dyDescent="0.25">
      <c r="A454" s="7">
        <v>452</v>
      </c>
      <c r="B454" s="7" t="str">
        <f>IF('5. Map Processos'!B454="","",'5. Map Processos'!B454)</f>
        <v/>
      </c>
      <c r="C454" s="7" t="str">
        <f>IF('5. Map Processos'!C454="","",'5. Map Processos'!C454)</f>
        <v/>
      </c>
      <c r="D454" s="7" t="str">
        <f>IF('5. Map Processos'!E454="","",'5. Map Processos'!E454)</f>
        <v/>
      </c>
      <c r="E454" s="7" t="str">
        <f>IF('5. Map Processos'!I454="","",'5. Map Processos'!I454)</f>
        <v/>
      </c>
      <c r="F454" s="21"/>
      <c r="G454" s="22"/>
      <c r="H454" s="21"/>
    </row>
    <row r="455" spans="1:8" x14ac:dyDescent="0.25">
      <c r="A455" s="7">
        <v>453</v>
      </c>
      <c r="B455" s="7" t="str">
        <f>IF('5. Map Processos'!B455="","",'5. Map Processos'!B455)</f>
        <v/>
      </c>
      <c r="C455" s="7" t="str">
        <f>IF('5. Map Processos'!C455="","",'5. Map Processos'!C455)</f>
        <v/>
      </c>
      <c r="D455" s="7" t="str">
        <f>IF('5. Map Processos'!E455="","",'5. Map Processos'!E455)</f>
        <v/>
      </c>
      <c r="E455" s="7" t="str">
        <f>IF('5. Map Processos'!I455="","",'5. Map Processos'!I455)</f>
        <v/>
      </c>
      <c r="F455" s="21"/>
      <c r="G455" s="22"/>
      <c r="H455" s="21"/>
    </row>
    <row r="456" spans="1:8" x14ac:dyDescent="0.25">
      <c r="A456" s="7">
        <v>454</v>
      </c>
      <c r="B456" s="7" t="str">
        <f>IF('5. Map Processos'!B456="","",'5. Map Processos'!B456)</f>
        <v/>
      </c>
      <c r="C456" s="7" t="str">
        <f>IF('5. Map Processos'!C456="","",'5. Map Processos'!C456)</f>
        <v/>
      </c>
      <c r="D456" s="7" t="str">
        <f>IF('5. Map Processos'!E456="","",'5. Map Processos'!E456)</f>
        <v/>
      </c>
      <c r="E456" s="7" t="str">
        <f>IF('5. Map Processos'!I456="","",'5. Map Processos'!I456)</f>
        <v/>
      </c>
      <c r="F456" s="21"/>
      <c r="G456" s="22"/>
      <c r="H456" s="21"/>
    </row>
    <row r="457" spans="1:8" x14ac:dyDescent="0.25">
      <c r="A457" s="7">
        <v>455</v>
      </c>
      <c r="B457" s="7" t="str">
        <f>IF('5. Map Processos'!B457="","",'5. Map Processos'!B457)</f>
        <v/>
      </c>
      <c r="C457" s="7" t="str">
        <f>IF('5. Map Processos'!C457="","",'5. Map Processos'!C457)</f>
        <v/>
      </c>
      <c r="D457" s="7" t="str">
        <f>IF('5. Map Processos'!E457="","",'5. Map Processos'!E457)</f>
        <v/>
      </c>
      <c r="E457" s="7" t="str">
        <f>IF('5. Map Processos'!I457="","",'5. Map Processos'!I457)</f>
        <v/>
      </c>
      <c r="F457" s="21"/>
      <c r="G457" s="22"/>
      <c r="H457" s="21"/>
    </row>
    <row r="458" spans="1:8" x14ac:dyDescent="0.25">
      <c r="A458" s="7">
        <v>456</v>
      </c>
      <c r="B458" s="7" t="str">
        <f>IF('5. Map Processos'!B458="","",'5. Map Processos'!B458)</f>
        <v/>
      </c>
      <c r="C458" s="7" t="str">
        <f>IF('5. Map Processos'!C458="","",'5. Map Processos'!C458)</f>
        <v/>
      </c>
      <c r="D458" s="7" t="str">
        <f>IF('5. Map Processos'!E458="","",'5. Map Processos'!E458)</f>
        <v/>
      </c>
      <c r="E458" s="7" t="str">
        <f>IF('5. Map Processos'!I458="","",'5. Map Processos'!I458)</f>
        <v/>
      </c>
      <c r="F458" s="21"/>
      <c r="G458" s="22"/>
      <c r="H458" s="21"/>
    </row>
    <row r="459" spans="1:8" x14ac:dyDescent="0.25">
      <c r="A459" s="7">
        <v>457</v>
      </c>
      <c r="B459" s="7" t="str">
        <f>IF('5. Map Processos'!B459="","",'5. Map Processos'!B459)</f>
        <v/>
      </c>
      <c r="C459" s="7" t="str">
        <f>IF('5. Map Processos'!C459="","",'5. Map Processos'!C459)</f>
        <v/>
      </c>
      <c r="D459" s="7" t="str">
        <f>IF('5. Map Processos'!E459="","",'5. Map Processos'!E459)</f>
        <v/>
      </c>
      <c r="E459" s="7" t="str">
        <f>IF('5. Map Processos'!I459="","",'5. Map Processos'!I459)</f>
        <v/>
      </c>
      <c r="F459" s="21"/>
      <c r="G459" s="22"/>
      <c r="H459" s="21"/>
    </row>
    <row r="460" spans="1:8" x14ac:dyDescent="0.25">
      <c r="A460" s="7">
        <v>458</v>
      </c>
      <c r="B460" s="7" t="str">
        <f>IF('5. Map Processos'!B460="","",'5. Map Processos'!B460)</f>
        <v/>
      </c>
      <c r="C460" s="7" t="str">
        <f>IF('5. Map Processos'!C460="","",'5. Map Processos'!C460)</f>
        <v/>
      </c>
      <c r="D460" s="7" t="str">
        <f>IF('5. Map Processos'!E460="","",'5. Map Processos'!E460)</f>
        <v/>
      </c>
      <c r="E460" s="7" t="str">
        <f>IF('5. Map Processos'!I460="","",'5. Map Processos'!I460)</f>
        <v/>
      </c>
      <c r="F460" s="21"/>
      <c r="G460" s="22"/>
      <c r="H460" s="21"/>
    </row>
    <row r="461" spans="1:8" x14ac:dyDescent="0.25">
      <c r="A461" s="7">
        <v>459</v>
      </c>
      <c r="B461" s="7" t="str">
        <f>IF('5. Map Processos'!B461="","",'5. Map Processos'!B461)</f>
        <v/>
      </c>
      <c r="C461" s="7" t="str">
        <f>IF('5. Map Processos'!C461="","",'5. Map Processos'!C461)</f>
        <v/>
      </c>
      <c r="D461" s="7" t="str">
        <f>IF('5. Map Processos'!E461="","",'5. Map Processos'!E461)</f>
        <v/>
      </c>
      <c r="E461" s="7" t="str">
        <f>IF('5. Map Processos'!I461="","",'5. Map Processos'!I461)</f>
        <v/>
      </c>
      <c r="F461" s="21"/>
      <c r="G461" s="22"/>
      <c r="H461" s="21"/>
    </row>
    <row r="462" spans="1:8" x14ac:dyDescent="0.25">
      <c r="A462" s="7">
        <v>460</v>
      </c>
      <c r="B462" s="7" t="str">
        <f>IF('5. Map Processos'!B462="","",'5. Map Processos'!B462)</f>
        <v/>
      </c>
      <c r="C462" s="7" t="str">
        <f>IF('5. Map Processos'!C462="","",'5. Map Processos'!C462)</f>
        <v/>
      </c>
      <c r="D462" s="7" t="str">
        <f>IF('5. Map Processos'!E462="","",'5. Map Processos'!E462)</f>
        <v/>
      </c>
      <c r="E462" s="7" t="str">
        <f>IF('5. Map Processos'!I462="","",'5. Map Processos'!I462)</f>
        <v/>
      </c>
      <c r="F462" s="21"/>
      <c r="G462" s="22"/>
      <c r="H462" s="21"/>
    </row>
    <row r="463" spans="1:8" x14ac:dyDescent="0.25">
      <c r="A463" s="7">
        <v>461</v>
      </c>
      <c r="B463" s="7" t="str">
        <f>IF('5. Map Processos'!B463="","",'5. Map Processos'!B463)</f>
        <v/>
      </c>
      <c r="C463" s="7" t="str">
        <f>IF('5. Map Processos'!C463="","",'5. Map Processos'!C463)</f>
        <v/>
      </c>
      <c r="D463" s="7" t="str">
        <f>IF('5. Map Processos'!E463="","",'5. Map Processos'!E463)</f>
        <v/>
      </c>
      <c r="E463" s="7" t="str">
        <f>IF('5. Map Processos'!I463="","",'5. Map Processos'!I463)</f>
        <v/>
      </c>
      <c r="F463" s="21"/>
      <c r="G463" s="22"/>
      <c r="H463" s="21"/>
    </row>
    <row r="464" spans="1:8" x14ac:dyDescent="0.25">
      <c r="A464" s="7">
        <v>462</v>
      </c>
      <c r="B464" s="7" t="str">
        <f>IF('5. Map Processos'!B464="","",'5. Map Processos'!B464)</f>
        <v/>
      </c>
      <c r="C464" s="7" t="str">
        <f>IF('5. Map Processos'!C464="","",'5. Map Processos'!C464)</f>
        <v/>
      </c>
      <c r="D464" s="7" t="str">
        <f>IF('5. Map Processos'!E464="","",'5. Map Processos'!E464)</f>
        <v/>
      </c>
      <c r="E464" s="7" t="str">
        <f>IF('5. Map Processos'!I464="","",'5. Map Processos'!I464)</f>
        <v/>
      </c>
      <c r="F464" s="21"/>
      <c r="G464" s="22"/>
      <c r="H464" s="21"/>
    </row>
    <row r="465" spans="1:8" x14ac:dyDescent="0.25">
      <c r="A465" s="7">
        <v>463</v>
      </c>
      <c r="B465" s="7" t="str">
        <f>IF('5. Map Processos'!B465="","",'5. Map Processos'!B465)</f>
        <v/>
      </c>
      <c r="C465" s="7" t="str">
        <f>IF('5. Map Processos'!C465="","",'5. Map Processos'!C465)</f>
        <v/>
      </c>
      <c r="D465" s="7" t="str">
        <f>IF('5. Map Processos'!E465="","",'5. Map Processos'!E465)</f>
        <v/>
      </c>
      <c r="E465" s="7" t="str">
        <f>IF('5. Map Processos'!I465="","",'5. Map Processos'!I465)</f>
        <v/>
      </c>
      <c r="F465" s="21"/>
      <c r="G465" s="22"/>
      <c r="H465" s="21"/>
    </row>
    <row r="466" spans="1:8" x14ac:dyDescent="0.25">
      <c r="A466" s="7">
        <v>464</v>
      </c>
      <c r="B466" s="7" t="str">
        <f>IF('5. Map Processos'!B466="","",'5. Map Processos'!B466)</f>
        <v/>
      </c>
      <c r="C466" s="7" t="str">
        <f>IF('5. Map Processos'!C466="","",'5. Map Processos'!C466)</f>
        <v/>
      </c>
      <c r="D466" s="7" t="str">
        <f>IF('5. Map Processos'!E466="","",'5. Map Processos'!E466)</f>
        <v/>
      </c>
      <c r="E466" s="7" t="str">
        <f>IF('5. Map Processos'!I466="","",'5. Map Processos'!I466)</f>
        <v/>
      </c>
      <c r="F466" s="21"/>
      <c r="G466" s="22"/>
      <c r="H466" s="21"/>
    </row>
    <row r="467" spans="1:8" x14ac:dyDescent="0.25">
      <c r="A467" s="7">
        <v>465</v>
      </c>
      <c r="B467" s="7" t="str">
        <f>IF('5. Map Processos'!B467="","",'5. Map Processos'!B467)</f>
        <v/>
      </c>
      <c r="C467" s="7" t="str">
        <f>IF('5. Map Processos'!C467="","",'5. Map Processos'!C467)</f>
        <v/>
      </c>
      <c r="D467" s="7" t="str">
        <f>IF('5. Map Processos'!E467="","",'5. Map Processos'!E467)</f>
        <v/>
      </c>
      <c r="E467" s="7" t="str">
        <f>IF('5. Map Processos'!I467="","",'5. Map Processos'!I467)</f>
        <v/>
      </c>
      <c r="F467" s="21"/>
      <c r="G467" s="22"/>
      <c r="H467" s="21"/>
    </row>
    <row r="468" spans="1:8" x14ac:dyDescent="0.25">
      <c r="A468" s="7">
        <v>466</v>
      </c>
      <c r="B468" s="7" t="str">
        <f>IF('5. Map Processos'!B468="","",'5. Map Processos'!B468)</f>
        <v/>
      </c>
      <c r="C468" s="7" t="str">
        <f>IF('5. Map Processos'!C468="","",'5. Map Processos'!C468)</f>
        <v/>
      </c>
      <c r="D468" s="7" t="str">
        <f>IF('5. Map Processos'!E468="","",'5. Map Processos'!E468)</f>
        <v/>
      </c>
      <c r="E468" s="7" t="str">
        <f>IF('5. Map Processos'!I468="","",'5. Map Processos'!I468)</f>
        <v/>
      </c>
      <c r="F468" s="21"/>
      <c r="G468" s="22"/>
      <c r="H468" s="21"/>
    </row>
    <row r="469" spans="1:8" x14ac:dyDescent="0.25">
      <c r="A469" s="7">
        <v>467</v>
      </c>
      <c r="B469" s="7" t="str">
        <f>IF('5. Map Processos'!B469="","",'5. Map Processos'!B469)</f>
        <v/>
      </c>
      <c r="C469" s="7" t="str">
        <f>IF('5. Map Processos'!C469="","",'5. Map Processos'!C469)</f>
        <v/>
      </c>
      <c r="D469" s="7" t="str">
        <f>IF('5. Map Processos'!E469="","",'5. Map Processos'!E469)</f>
        <v/>
      </c>
      <c r="E469" s="7" t="str">
        <f>IF('5. Map Processos'!I469="","",'5. Map Processos'!I469)</f>
        <v/>
      </c>
      <c r="F469" s="21"/>
      <c r="G469" s="22"/>
      <c r="H469" s="21"/>
    </row>
    <row r="470" spans="1:8" x14ac:dyDescent="0.25">
      <c r="A470" s="7">
        <v>468</v>
      </c>
      <c r="B470" s="7" t="str">
        <f>IF('5. Map Processos'!B470="","",'5. Map Processos'!B470)</f>
        <v/>
      </c>
      <c r="C470" s="7" t="str">
        <f>IF('5. Map Processos'!C470="","",'5. Map Processos'!C470)</f>
        <v/>
      </c>
      <c r="D470" s="7" t="str">
        <f>IF('5. Map Processos'!E470="","",'5. Map Processos'!E470)</f>
        <v/>
      </c>
      <c r="E470" s="7" t="str">
        <f>IF('5. Map Processos'!I470="","",'5. Map Processos'!I470)</f>
        <v/>
      </c>
      <c r="F470" s="21"/>
      <c r="G470" s="22"/>
      <c r="H470" s="21"/>
    </row>
    <row r="471" spans="1:8" x14ac:dyDescent="0.25">
      <c r="A471" s="7">
        <v>469</v>
      </c>
      <c r="B471" s="7" t="str">
        <f>IF('5. Map Processos'!B471="","",'5. Map Processos'!B471)</f>
        <v/>
      </c>
      <c r="C471" s="7" t="str">
        <f>IF('5. Map Processos'!C471="","",'5. Map Processos'!C471)</f>
        <v/>
      </c>
      <c r="D471" s="7" t="str">
        <f>IF('5. Map Processos'!E471="","",'5. Map Processos'!E471)</f>
        <v/>
      </c>
      <c r="E471" s="7" t="str">
        <f>IF('5. Map Processos'!I471="","",'5. Map Processos'!I471)</f>
        <v/>
      </c>
      <c r="F471" s="21"/>
      <c r="G471" s="22"/>
      <c r="H471" s="21"/>
    </row>
    <row r="472" spans="1:8" x14ac:dyDescent="0.25">
      <c r="A472" s="7">
        <v>470</v>
      </c>
      <c r="B472" s="7" t="str">
        <f>IF('5. Map Processos'!B472="","",'5. Map Processos'!B472)</f>
        <v/>
      </c>
      <c r="C472" s="7" t="str">
        <f>IF('5. Map Processos'!C472="","",'5. Map Processos'!C472)</f>
        <v/>
      </c>
      <c r="D472" s="7" t="str">
        <f>IF('5. Map Processos'!E472="","",'5. Map Processos'!E472)</f>
        <v/>
      </c>
      <c r="E472" s="7" t="str">
        <f>IF('5. Map Processos'!I472="","",'5. Map Processos'!I472)</f>
        <v/>
      </c>
      <c r="F472" s="21"/>
      <c r="G472" s="22"/>
      <c r="H472" s="21"/>
    </row>
    <row r="473" spans="1:8" x14ac:dyDescent="0.25">
      <c r="A473" s="7">
        <v>471</v>
      </c>
      <c r="B473" s="7" t="str">
        <f>IF('5. Map Processos'!B473="","",'5. Map Processos'!B473)</f>
        <v/>
      </c>
      <c r="C473" s="7" t="str">
        <f>IF('5. Map Processos'!C473="","",'5. Map Processos'!C473)</f>
        <v/>
      </c>
      <c r="D473" s="7" t="str">
        <f>IF('5. Map Processos'!E473="","",'5. Map Processos'!E473)</f>
        <v/>
      </c>
      <c r="E473" s="7" t="str">
        <f>IF('5. Map Processos'!I473="","",'5. Map Processos'!I473)</f>
        <v/>
      </c>
      <c r="F473" s="21"/>
      <c r="G473" s="22"/>
      <c r="H473" s="21"/>
    </row>
    <row r="474" spans="1:8" x14ac:dyDescent="0.25">
      <c r="A474" s="7">
        <v>472</v>
      </c>
      <c r="B474" s="7" t="str">
        <f>IF('5. Map Processos'!B474="","",'5. Map Processos'!B474)</f>
        <v/>
      </c>
      <c r="C474" s="7" t="str">
        <f>IF('5. Map Processos'!C474="","",'5. Map Processos'!C474)</f>
        <v/>
      </c>
      <c r="D474" s="7" t="str">
        <f>IF('5. Map Processos'!E474="","",'5. Map Processos'!E474)</f>
        <v/>
      </c>
      <c r="E474" s="7" t="str">
        <f>IF('5. Map Processos'!I474="","",'5. Map Processos'!I474)</f>
        <v/>
      </c>
      <c r="F474" s="21"/>
      <c r="G474" s="22"/>
      <c r="H474" s="21"/>
    </row>
    <row r="475" spans="1:8" x14ac:dyDescent="0.25">
      <c r="A475" s="7">
        <v>473</v>
      </c>
      <c r="B475" s="7" t="str">
        <f>IF('5. Map Processos'!B475="","",'5. Map Processos'!B475)</f>
        <v/>
      </c>
      <c r="C475" s="7" t="str">
        <f>IF('5. Map Processos'!C475="","",'5. Map Processos'!C475)</f>
        <v/>
      </c>
      <c r="D475" s="7" t="str">
        <f>IF('5. Map Processos'!E475="","",'5. Map Processos'!E475)</f>
        <v/>
      </c>
      <c r="E475" s="7" t="str">
        <f>IF('5. Map Processos'!I475="","",'5. Map Processos'!I475)</f>
        <v/>
      </c>
      <c r="F475" s="21"/>
      <c r="G475" s="22"/>
      <c r="H475" s="21"/>
    </row>
    <row r="476" spans="1:8" x14ac:dyDescent="0.25">
      <c r="A476" s="7">
        <v>474</v>
      </c>
      <c r="B476" s="7" t="str">
        <f>IF('5. Map Processos'!B476="","",'5. Map Processos'!B476)</f>
        <v/>
      </c>
      <c r="C476" s="7" t="str">
        <f>IF('5. Map Processos'!C476="","",'5. Map Processos'!C476)</f>
        <v/>
      </c>
      <c r="D476" s="7" t="str">
        <f>IF('5. Map Processos'!E476="","",'5. Map Processos'!E476)</f>
        <v/>
      </c>
      <c r="E476" s="7" t="str">
        <f>IF('5. Map Processos'!I476="","",'5. Map Processos'!I476)</f>
        <v/>
      </c>
      <c r="F476" s="21"/>
      <c r="G476" s="22"/>
      <c r="H476" s="21"/>
    </row>
    <row r="477" spans="1:8" x14ac:dyDescent="0.25">
      <c r="A477" s="7">
        <v>475</v>
      </c>
      <c r="B477" s="7" t="str">
        <f>IF('5. Map Processos'!B477="","",'5. Map Processos'!B477)</f>
        <v/>
      </c>
      <c r="C477" s="7" t="str">
        <f>IF('5. Map Processos'!C477="","",'5. Map Processos'!C477)</f>
        <v/>
      </c>
      <c r="D477" s="7" t="str">
        <f>IF('5. Map Processos'!E477="","",'5. Map Processos'!E477)</f>
        <v/>
      </c>
      <c r="E477" s="7" t="str">
        <f>IF('5. Map Processos'!I477="","",'5. Map Processos'!I477)</f>
        <v/>
      </c>
      <c r="F477" s="21"/>
      <c r="G477" s="22"/>
      <c r="H477" s="21"/>
    </row>
    <row r="478" spans="1:8" x14ac:dyDescent="0.25">
      <c r="A478" s="7">
        <v>476</v>
      </c>
      <c r="B478" s="7" t="str">
        <f>IF('5. Map Processos'!B478="","",'5. Map Processos'!B478)</f>
        <v/>
      </c>
      <c r="C478" s="7" t="str">
        <f>IF('5. Map Processos'!C478="","",'5. Map Processos'!C478)</f>
        <v/>
      </c>
      <c r="D478" s="7" t="str">
        <f>IF('5. Map Processos'!E478="","",'5. Map Processos'!E478)</f>
        <v/>
      </c>
      <c r="E478" s="7" t="str">
        <f>IF('5. Map Processos'!I478="","",'5. Map Processos'!I478)</f>
        <v/>
      </c>
      <c r="F478" s="21"/>
      <c r="G478" s="22"/>
      <c r="H478" s="21"/>
    </row>
    <row r="479" spans="1:8" x14ac:dyDescent="0.25">
      <c r="A479" s="7">
        <v>477</v>
      </c>
      <c r="B479" s="7" t="str">
        <f>IF('5. Map Processos'!B479="","",'5. Map Processos'!B479)</f>
        <v/>
      </c>
      <c r="C479" s="7" t="str">
        <f>IF('5. Map Processos'!C479="","",'5. Map Processos'!C479)</f>
        <v/>
      </c>
      <c r="D479" s="7" t="str">
        <f>IF('5. Map Processos'!E479="","",'5. Map Processos'!E479)</f>
        <v/>
      </c>
      <c r="E479" s="7" t="str">
        <f>IF('5. Map Processos'!I479="","",'5. Map Processos'!I479)</f>
        <v/>
      </c>
      <c r="F479" s="21"/>
      <c r="G479" s="22"/>
      <c r="H479" s="21"/>
    </row>
    <row r="480" spans="1:8" x14ac:dyDescent="0.25">
      <c r="A480" s="7">
        <v>478</v>
      </c>
      <c r="B480" s="7" t="str">
        <f>IF('5. Map Processos'!B480="","",'5. Map Processos'!B480)</f>
        <v/>
      </c>
      <c r="C480" s="7" t="str">
        <f>IF('5. Map Processos'!C480="","",'5. Map Processos'!C480)</f>
        <v/>
      </c>
      <c r="D480" s="7" t="str">
        <f>IF('5. Map Processos'!E480="","",'5. Map Processos'!E480)</f>
        <v/>
      </c>
      <c r="E480" s="7" t="str">
        <f>IF('5. Map Processos'!I480="","",'5. Map Processos'!I480)</f>
        <v/>
      </c>
      <c r="F480" s="21"/>
      <c r="G480" s="22"/>
      <c r="H480" s="21"/>
    </row>
    <row r="481" spans="1:8" x14ac:dyDescent="0.25">
      <c r="A481" s="7">
        <v>479</v>
      </c>
      <c r="B481" s="7" t="str">
        <f>IF('5. Map Processos'!B481="","",'5. Map Processos'!B481)</f>
        <v/>
      </c>
      <c r="C481" s="7" t="str">
        <f>IF('5. Map Processos'!C481="","",'5. Map Processos'!C481)</f>
        <v/>
      </c>
      <c r="D481" s="7" t="str">
        <f>IF('5. Map Processos'!E481="","",'5. Map Processos'!E481)</f>
        <v/>
      </c>
      <c r="E481" s="7" t="str">
        <f>IF('5. Map Processos'!I481="","",'5. Map Processos'!I481)</f>
        <v/>
      </c>
      <c r="F481" s="21"/>
      <c r="G481" s="22"/>
      <c r="H481" s="21"/>
    </row>
    <row r="482" spans="1:8" x14ac:dyDescent="0.25">
      <c r="A482" s="7">
        <v>480</v>
      </c>
      <c r="B482" s="7" t="str">
        <f>IF('5. Map Processos'!B482="","",'5. Map Processos'!B482)</f>
        <v/>
      </c>
      <c r="C482" s="7" t="str">
        <f>IF('5. Map Processos'!C482="","",'5. Map Processos'!C482)</f>
        <v/>
      </c>
      <c r="D482" s="7" t="str">
        <f>IF('5. Map Processos'!E482="","",'5. Map Processos'!E482)</f>
        <v/>
      </c>
      <c r="E482" s="7" t="str">
        <f>IF('5. Map Processos'!I482="","",'5. Map Processos'!I482)</f>
        <v/>
      </c>
      <c r="F482" s="21"/>
      <c r="G482" s="22"/>
      <c r="H482" s="21"/>
    </row>
    <row r="483" spans="1:8" x14ac:dyDescent="0.25">
      <c r="A483" s="7">
        <v>481</v>
      </c>
      <c r="B483" s="7" t="str">
        <f>IF('5. Map Processos'!B483="","",'5. Map Processos'!B483)</f>
        <v/>
      </c>
      <c r="C483" s="7" t="str">
        <f>IF('5. Map Processos'!C483="","",'5. Map Processos'!C483)</f>
        <v/>
      </c>
      <c r="D483" s="7" t="str">
        <f>IF('5. Map Processos'!E483="","",'5. Map Processos'!E483)</f>
        <v/>
      </c>
      <c r="E483" s="7" t="str">
        <f>IF('5. Map Processos'!I483="","",'5. Map Processos'!I483)</f>
        <v/>
      </c>
      <c r="F483" s="21"/>
      <c r="G483" s="22"/>
      <c r="H483" s="21"/>
    </row>
    <row r="484" spans="1:8" x14ac:dyDescent="0.25">
      <c r="A484" s="7">
        <v>482</v>
      </c>
      <c r="B484" s="7" t="str">
        <f>IF('5. Map Processos'!B484="","",'5. Map Processos'!B484)</f>
        <v/>
      </c>
      <c r="C484" s="7" t="str">
        <f>IF('5. Map Processos'!C484="","",'5. Map Processos'!C484)</f>
        <v/>
      </c>
      <c r="D484" s="7" t="str">
        <f>IF('5. Map Processos'!E484="","",'5. Map Processos'!E484)</f>
        <v/>
      </c>
      <c r="E484" s="7" t="str">
        <f>IF('5. Map Processos'!I484="","",'5. Map Processos'!I484)</f>
        <v/>
      </c>
      <c r="F484" s="21"/>
      <c r="G484" s="22"/>
      <c r="H484" s="21"/>
    </row>
    <row r="485" spans="1:8" x14ac:dyDescent="0.25">
      <c r="A485" s="7">
        <v>483</v>
      </c>
      <c r="B485" s="7" t="str">
        <f>IF('5. Map Processos'!B485="","",'5. Map Processos'!B485)</f>
        <v/>
      </c>
      <c r="C485" s="7" t="str">
        <f>IF('5. Map Processos'!C485="","",'5. Map Processos'!C485)</f>
        <v/>
      </c>
      <c r="D485" s="7" t="str">
        <f>IF('5. Map Processos'!E485="","",'5. Map Processos'!E485)</f>
        <v/>
      </c>
      <c r="E485" s="7" t="str">
        <f>IF('5. Map Processos'!I485="","",'5. Map Processos'!I485)</f>
        <v/>
      </c>
      <c r="F485" s="21"/>
      <c r="G485" s="22"/>
      <c r="H485" s="21"/>
    </row>
    <row r="486" spans="1:8" x14ac:dyDescent="0.25">
      <c r="A486" s="7">
        <v>484</v>
      </c>
      <c r="B486" s="7" t="str">
        <f>IF('5. Map Processos'!B486="","",'5. Map Processos'!B486)</f>
        <v/>
      </c>
      <c r="C486" s="7" t="str">
        <f>IF('5. Map Processos'!C486="","",'5. Map Processos'!C486)</f>
        <v/>
      </c>
      <c r="D486" s="7" t="str">
        <f>IF('5. Map Processos'!E486="","",'5. Map Processos'!E486)</f>
        <v/>
      </c>
      <c r="E486" s="7" t="str">
        <f>IF('5. Map Processos'!I486="","",'5. Map Processos'!I486)</f>
        <v/>
      </c>
      <c r="F486" s="21"/>
      <c r="G486" s="22"/>
      <c r="H486" s="21"/>
    </row>
    <row r="487" spans="1:8" x14ac:dyDescent="0.25">
      <c r="A487" s="7">
        <v>485</v>
      </c>
      <c r="B487" s="7" t="str">
        <f>IF('5. Map Processos'!B487="","",'5. Map Processos'!B487)</f>
        <v/>
      </c>
      <c r="C487" s="7" t="str">
        <f>IF('5. Map Processos'!C487="","",'5. Map Processos'!C487)</f>
        <v/>
      </c>
      <c r="D487" s="7" t="str">
        <f>IF('5. Map Processos'!E487="","",'5. Map Processos'!E487)</f>
        <v/>
      </c>
      <c r="E487" s="7" t="str">
        <f>IF('5. Map Processos'!I487="","",'5. Map Processos'!I487)</f>
        <v/>
      </c>
      <c r="F487" s="21"/>
      <c r="G487" s="22"/>
      <c r="H487" s="21"/>
    </row>
    <row r="488" spans="1:8" x14ac:dyDescent="0.25">
      <c r="A488" s="7">
        <v>486</v>
      </c>
      <c r="B488" s="7" t="str">
        <f>IF('5. Map Processos'!B488="","",'5. Map Processos'!B488)</f>
        <v/>
      </c>
      <c r="C488" s="7" t="str">
        <f>IF('5. Map Processos'!C488="","",'5. Map Processos'!C488)</f>
        <v/>
      </c>
      <c r="D488" s="7" t="str">
        <f>IF('5. Map Processos'!E488="","",'5. Map Processos'!E488)</f>
        <v/>
      </c>
      <c r="E488" s="7" t="str">
        <f>IF('5. Map Processos'!I488="","",'5. Map Processos'!I488)</f>
        <v/>
      </c>
      <c r="F488" s="21"/>
      <c r="G488" s="22"/>
      <c r="H488" s="21"/>
    </row>
    <row r="489" spans="1:8" x14ac:dyDescent="0.25">
      <c r="A489" s="7">
        <v>487</v>
      </c>
      <c r="B489" s="7" t="str">
        <f>IF('5. Map Processos'!B489="","",'5. Map Processos'!B489)</f>
        <v/>
      </c>
      <c r="C489" s="7" t="str">
        <f>IF('5. Map Processos'!C489="","",'5. Map Processos'!C489)</f>
        <v/>
      </c>
      <c r="D489" s="7" t="str">
        <f>IF('5. Map Processos'!E489="","",'5. Map Processos'!E489)</f>
        <v/>
      </c>
      <c r="E489" s="7" t="str">
        <f>IF('5. Map Processos'!I489="","",'5. Map Processos'!I489)</f>
        <v/>
      </c>
      <c r="F489" s="21"/>
      <c r="G489" s="22"/>
      <c r="H489" s="21"/>
    </row>
    <row r="490" spans="1:8" x14ac:dyDescent="0.25">
      <c r="A490" s="7">
        <v>488</v>
      </c>
      <c r="B490" s="7" t="str">
        <f>IF('5. Map Processos'!B490="","",'5. Map Processos'!B490)</f>
        <v/>
      </c>
      <c r="C490" s="7" t="str">
        <f>IF('5. Map Processos'!C490="","",'5. Map Processos'!C490)</f>
        <v/>
      </c>
      <c r="D490" s="7" t="str">
        <f>IF('5. Map Processos'!E490="","",'5. Map Processos'!E490)</f>
        <v/>
      </c>
      <c r="E490" s="7" t="str">
        <f>IF('5. Map Processos'!I490="","",'5. Map Processos'!I490)</f>
        <v/>
      </c>
      <c r="F490" s="21"/>
      <c r="G490" s="22"/>
      <c r="H490" s="21"/>
    </row>
    <row r="491" spans="1:8" x14ac:dyDescent="0.25">
      <c r="A491" s="7">
        <v>489</v>
      </c>
      <c r="B491" s="7" t="str">
        <f>IF('5. Map Processos'!B491="","",'5. Map Processos'!B491)</f>
        <v/>
      </c>
      <c r="C491" s="7" t="str">
        <f>IF('5. Map Processos'!C491="","",'5. Map Processos'!C491)</f>
        <v/>
      </c>
      <c r="D491" s="7" t="str">
        <f>IF('5. Map Processos'!E491="","",'5. Map Processos'!E491)</f>
        <v/>
      </c>
      <c r="E491" s="7" t="str">
        <f>IF('5. Map Processos'!I491="","",'5. Map Processos'!I491)</f>
        <v/>
      </c>
      <c r="F491" s="21"/>
      <c r="G491" s="22"/>
      <c r="H491" s="21"/>
    </row>
    <row r="492" spans="1:8" x14ac:dyDescent="0.25">
      <c r="A492" s="7">
        <v>490</v>
      </c>
      <c r="B492" s="7" t="str">
        <f>IF('5. Map Processos'!B492="","",'5. Map Processos'!B492)</f>
        <v/>
      </c>
      <c r="C492" s="7" t="str">
        <f>IF('5. Map Processos'!C492="","",'5. Map Processos'!C492)</f>
        <v/>
      </c>
      <c r="D492" s="7" t="str">
        <f>IF('5. Map Processos'!E492="","",'5. Map Processos'!E492)</f>
        <v/>
      </c>
      <c r="E492" s="7" t="str">
        <f>IF('5. Map Processos'!I492="","",'5. Map Processos'!I492)</f>
        <v/>
      </c>
      <c r="F492" s="21"/>
      <c r="G492" s="22"/>
      <c r="H492" s="21"/>
    </row>
    <row r="493" spans="1:8" x14ac:dyDescent="0.25">
      <c r="A493" s="7">
        <v>491</v>
      </c>
      <c r="B493" s="7" t="str">
        <f>IF('5. Map Processos'!B493="","",'5. Map Processos'!B493)</f>
        <v/>
      </c>
      <c r="C493" s="7" t="str">
        <f>IF('5. Map Processos'!C493="","",'5. Map Processos'!C493)</f>
        <v/>
      </c>
      <c r="D493" s="7" t="str">
        <f>IF('5. Map Processos'!E493="","",'5. Map Processos'!E493)</f>
        <v/>
      </c>
      <c r="E493" s="7" t="str">
        <f>IF('5. Map Processos'!I493="","",'5. Map Processos'!I493)</f>
        <v/>
      </c>
      <c r="F493" s="21"/>
      <c r="G493" s="22"/>
      <c r="H493" s="21"/>
    </row>
    <row r="494" spans="1:8" x14ac:dyDescent="0.25">
      <c r="A494" s="7">
        <v>492</v>
      </c>
      <c r="B494" s="7" t="str">
        <f>IF('5. Map Processos'!B494="","",'5. Map Processos'!B494)</f>
        <v/>
      </c>
      <c r="C494" s="7" t="str">
        <f>IF('5. Map Processos'!C494="","",'5. Map Processos'!C494)</f>
        <v/>
      </c>
      <c r="D494" s="7" t="str">
        <f>IF('5. Map Processos'!E494="","",'5. Map Processos'!E494)</f>
        <v/>
      </c>
      <c r="E494" s="7" t="str">
        <f>IF('5. Map Processos'!I494="","",'5. Map Processos'!I494)</f>
        <v/>
      </c>
      <c r="F494" s="21"/>
      <c r="G494" s="22"/>
      <c r="H494" s="21"/>
    </row>
    <row r="495" spans="1:8" x14ac:dyDescent="0.25">
      <c r="A495" s="7">
        <v>493</v>
      </c>
      <c r="B495" s="7" t="str">
        <f>IF('5. Map Processos'!B495="","",'5. Map Processos'!B495)</f>
        <v/>
      </c>
      <c r="C495" s="7" t="str">
        <f>IF('5. Map Processos'!C495="","",'5. Map Processos'!C495)</f>
        <v/>
      </c>
      <c r="D495" s="7" t="str">
        <f>IF('5. Map Processos'!E495="","",'5. Map Processos'!E495)</f>
        <v/>
      </c>
      <c r="E495" s="7" t="str">
        <f>IF('5. Map Processos'!I495="","",'5. Map Processos'!I495)</f>
        <v/>
      </c>
      <c r="F495" s="21"/>
      <c r="G495" s="22"/>
      <c r="H495" s="21"/>
    </row>
    <row r="496" spans="1:8" x14ac:dyDescent="0.25">
      <c r="A496" s="7">
        <v>494</v>
      </c>
      <c r="B496" s="7" t="str">
        <f>IF('5. Map Processos'!B496="","",'5. Map Processos'!B496)</f>
        <v/>
      </c>
      <c r="C496" s="7" t="str">
        <f>IF('5. Map Processos'!C496="","",'5. Map Processos'!C496)</f>
        <v/>
      </c>
      <c r="D496" s="7" t="str">
        <f>IF('5. Map Processos'!E496="","",'5. Map Processos'!E496)</f>
        <v/>
      </c>
      <c r="E496" s="7" t="str">
        <f>IF('5. Map Processos'!I496="","",'5. Map Processos'!I496)</f>
        <v/>
      </c>
      <c r="F496" s="21"/>
      <c r="G496" s="22"/>
      <c r="H496" s="21"/>
    </row>
    <row r="497" spans="1:8" x14ac:dyDescent="0.25">
      <c r="A497" s="7">
        <v>495</v>
      </c>
      <c r="B497" s="7" t="str">
        <f>IF('5. Map Processos'!B497="","",'5. Map Processos'!B497)</f>
        <v/>
      </c>
      <c r="C497" s="7" t="str">
        <f>IF('5. Map Processos'!C497="","",'5. Map Processos'!C497)</f>
        <v/>
      </c>
      <c r="D497" s="7" t="str">
        <f>IF('5. Map Processos'!E497="","",'5. Map Processos'!E497)</f>
        <v/>
      </c>
      <c r="E497" s="7" t="str">
        <f>IF('5. Map Processos'!I497="","",'5. Map Processos'!I497)</f>
        <v/>
      </c>
      <c r="F497" s="21"/>
      <c r="G497" s="22"/>
      <c r="H497" s="21"/>
    </row>
    <row r="498" spans="1:8" x14ac:dyDescent="0.25">
      <c r="A498" s="7">
        <v>496</v>
      </c>
      <c r="B498" s="7" t="str">
        <f>IF('5. Map Processos'!B498="","",'5. Map Processos'!B498)</f>
        <v/>
      </c>
      <c r="C498" s="7" t="str">
        <f>IF('5. Map Processos'!C498="","",'5. Map Processos'!C498)</f>
        <v/>
      </c>
      <c r="D498" s="7" t="str">
        <f>IF('5. Map Processos'!E498="","",'5. Map Processos'!E498)</f>
        <v/>
      </c>
      <c r="E498" s="7" t="str">
        <f>IF('5. Map Processos'!I498="","",'5. Map Processos'!I498)</f>
        <v/>
      </c>
      <c r="F498" s="21"/>
      <c r="G498" s="22"/>
      <c r="H498" s="21"/>
    </row>
    <row r="499" spans="1:8" x14ac:dyDescent="0.25">
      <c r="A499" s="7">
        <v>497</v>
      </c>
      <c r="B499" s="7" t="str">
        <f>IF('5. Map Processos'!B499="","",'5. Map Processos'!B499)</f>
        <v/>
      </c>
      <c r="C499" s="7" t="str">
        <f>IF('5. Map Processos'!C499="","",'5. Map Processos'!C499)</f>
        <v/>
      </c>
      <c r="D499" s="7" t="str">
        <f>IF('5. Map Processos'!E499="","",'5. Map Processos'!E499)</f>
        <v/>
      </c>
      <c r="E499" s="7" t="str">
        <f>IF('5. Map Processos'!I499="","",'5. Map Processos'!I499)</f>
        <v/>
      </c>
      <c r="F499" s="21"/>
      <c r="G499" s="22"/>
      <c r="H499" s="21"/>
    </row>
    <row r="500" spans="1:8" x14ac:dyDescent="0.25">
      <c r="A500" s="7">
        <v>498</v>
      </c>
      <c r="B500" s="7" t="str">
        <f>IF('5. Map Processos'!B500="","",'5. Map Processos'!B500)</f>
        <v/>
      </c>
      <c r="C500" s="7" t="str">
        <f>IF('5. Map Processos'!C500="","",'5. Map Processos'!C500)</f>
        <v/>
      </c>
      <c r="D500" s="7" t="str">
        <f>IF('5. Map Processos'!E500="","",'5. Map Processos'!E500)</f>
        <v/>
      </c>
      <c r="E500" s="7" t="str">
        <f>IF('5. Map Processos'!I500="","",'5. Map Processos'!I500)</f>
        <v/>
      </c>
      <c r="F500" s="21"/>
      <c r="G500" s="22"/>
      <c r="H500" s="21"/>
    </row>
    <row r="501" spans="1:8" x14ac:dyDescent="0.25">
      <c r="A501" s="7">
        <v>499</v>
      </c>
      <c r="B501" s="7" t="str">
        <f>IF('5. Map Processos'!B501="","",'5. Map Processos'!B501)</f>
        <v/>
      </c>
      <c r="C501" s="7" t="str">
        <f>IF('5. Map Processos'!C501="","",'5. Map Processos'!C501)</f>
        <v/>
      </c>
      <c r="D501" s="7" t="str">
        <f>IF('5. Map Processos'!E501="","",'5. Map Processos'!E501)</f>
        <v/>
      </c>
      <c r="E501" s="7" t="str">
        <f>IF('5. Map Processos'!I501="","",'5. Map Processos'!I501)</f>
        <v/>
      </c>
      <c r="F501" s="21"/>
      <c r="G501" s="22"/>
      <c r="H501" s="21"/>
    </row>
    <row r="502" spans="1:8" x14ac:dyDescent="0.25">
      <c r="A502" s="7">
        <v>500</v>
      </c>
      <c r="B502" s="7" t="str">
        <f>IF('5. Map Processos'!B502="","",'5. Map Processos'!B502)</f>
        <v/>
      </c>
      <c r="C502" s="7" t="str">
        <f>IF('5. Map Processos'!C502="","",'5. Map Processos'!C502)</f>
        <v/>
      </c>
      <c r="D502" s="7" t="str">
        <f>IF('5. Map Processos'!E502="","",'5. Map Processos'!E502)</f>
        <v/>
      </c>
      <c r="E502" s="7" t="str">
        <f>IF('5. Map Processos'!I502="","",'5. Map Processos'!I502)</f>
        <v/>
      </c>
      <c r="F502" s="21"/>
      <c r="G502" s="22"/>
      <c r="H502" s="21"/>
    </row>
    <row r="503" spans="1:8" x14ac:dyDescent="0.25">
      <c r="A503" s="7">
        <v>501</v>
      </c>
      <c r="B503" s="7" t="str">
        <f>IF('5. Map Processos'!B503="","",'5. Map Processos'!B503)</f>
        <v/>
      </c>
      <c r="C503" s="7" t="str">
        <f>IF('5. Map Processos'!C503="","",'5. Map Processos'!C503)</f>
        <v/>
      </c>
      <c r="D503" s="7" t="str">
        <f>IF('5. Map Processos'!E503="","",'5. Map Processos'!E503)</f>
        <v/>
      </c>
      <c r="E503" s="7" t="str">
        <f>IF('5. Map Processos'!I503="","",'5. Map Processos'!I503)</f>
        <v/>
      </c>
      <c r="F503" s="21"/>
      <c r="G503" s="22"/>
      <c r="H503" s="21"/>
    </row>
    <row r="504" spans="1:8" x14ac:dyDescent="0.25">
      <c r="A504" s="7">
        <v>502</v>
      </c>
      <c r="B504" s="7" t="str">
        <f>IF('5. Map Processos'!B504="","",'5. Map Processos'!B504)</f>
        <v/>
      </c>
      <c r="C504" s="7" t="str">
        <f>IF('5. Map Processos'!C504="","",'5. Map Processos'!C504)</f>
        <v/>
      </c>
      <c r="D504" s="7" t="str">
        <f>IF('5. Map Processos'!E504="","",'5. Map Processos'!E504)</f>
        <v/>
      </c>
      <c r="E504" s="7" t="str">
        <f>IF('5. Map Processos'!I504="","",'5. Map Processos'!I504)</f>
        <v/>
      </c>
      <c r="F504" s="21"/>
      <c r="G504" s="22"/>
      <c r="H504" s="21"/>
    </row>
    <row r="505" spans="1:8" x14ac:dyDescent="0.25">
      <c r="A505" s="7">
        <v>503</v>
      </c>
      <c r="B505" s="7" t="str">
        <f>IF('5. Map Processos'!B505="","",'5. Map Processos'!B505)</f>
        <v/>
      </c>
      <c r="C505" s="7" t="str">
        <f>IF('5. Map Processos'!C505="","",'5. Map Processos'!C505)</f>
        <v/>
      </c>
      <c r="D505" s="7" t="str">
        <f>IF('5. Map Processos'!E505="","",'5. Map Processos'!E505)</f>
        <v/>
      </c>
      <c r="E505" s="7" t="str">
        <f>IF('5. Map Processos'!I505="","",'5. Map Processos'!I505)</f>
        <v/>
      </c>
      <c r="F505" s="21"/>
      <c r="G505" s="22"/>
      <c r="H505" s="21"/>
    </row>
    <row r="506" spans="1:8" x14ac:dyDescent="0.25">
      <c r="A506" s="7">
        <v>504</v>
      </c>
      <c r="B506" s="7" t="str">
        <f>IF('5. Map Processos'!B506="","",'5. Map Processos'!B506)</f>
        <v/>
      </c>
      <c r="C506" s="7" t="str">
        <f>IF('5. Map Processos'!C506="","",'5. Map Processos'!C506)</f>
        <v/>
      </c>
      <c r="D506" s="7" t="str">
        <f>IF('5. Map Processos'!E506="","",'5. Map Processos'!E506)</f>
        <v/>
      </c>
      <c r="E506" s="7" t="str">
        <f>IF('5. Map Processos'!I506="","",'5. Map Processos'!I506)</f>
        <v/>
      </c>
      <c r="F506" s="21"/>
      <c r="G506" s="22"/>
      <c r="H506" s="21"/>
    </row>
    <row r="507" spans="1:8" x14ac:dyDescent="0.25">
      <c r="A507" s="7">
        <v>505</v>
      </c>
      <c r="B507" s="7" t="str">
        <f>IF('5. Map Processos'!B507="","",'5. Map Processos'!B507)</f>
        <v/>
      </c>
      <c r="C507" s="7" t="str">
        <f>IF('5. Map Processos'!C507="","",'5. Map Processos'!C507)</f>
        <v/>
      </c>
      <c r="D507" s="7" t="str">
        <f>IF('5. Map Processos'!E507="","",'5. Map Processos'!E507)</f>
        <v/>
      </c>
      <c r="E507" s="7" t="str">
        <f>IF('5. Map Processos'!I507="","",'5. Map Processos'!I507)</f>
        <v/>
      </c>
      <c r="F507" s="21"/>
      <c r="G507" s="22"/>
      <c r="H507" s="21"/>
    </row>
    <row r="508" spans="1:8" x14ac:dyDescent="0.25">
      <c r="A508" s="7">
        <v>506</v>
      </c>
      <c r="B508" s="7" t="str">
        <f>IF('5. Map Processos'!B508="","",'5. Map Processos'!B508)</f>
        <v/>
      </c>
      <c r="C508" s="7" t="str">
        <f>IF('5. Map Processos'!C508="","",'5. Map Processos'!C508)</f>
        <v/>
      </c>
      <c r="D508" s="7" t="str">
        <f>IF('5. Map Processos'!E508="","",'5. Map Processos'!E508)</f>
        <v/>
      </c>
      <c r="E508" s="7" t="str">
        <f>IF('5. Map Processos'!I508="","",'5. Map Processos'!I508)</f>
        <v/>
      </c>
      <c r="F508" s="21"/>
      <c r="G508" s="22"/>
      <c r="H508" s="21"/>
    </row>
    <row r="509" spans="1:8" x14ac:dyDescent="0.25">
      <c r="A509" s="7">
        <v>507</v>
      </c>
      <c r="B509" s="7" t="str">
        <f>IF('5. Map Processos'!B509="","",'5. Map Processos'!B509)</f>
        <v/>
      </c>
      <c r="C509" s="7" t="str">
        <f>IF('5. Map Processos'!C509="","",'5. Map Processos'!C509)</f>
        <v/>
      </c>
      <c r="D509" s="7" t="str">
        <f>IF('5. Map Processos'!E509="","",'5. Map Processos'!E509)</f>
        <v/>
      </c>
      <c r="E509" s="7" t="str">
        <f>IF('5. Map Processos'!I509="","",'5. Map Processos'!I509)</f>
        <v/>
      </c>
      <c r="F509" s="21"/>
      <c r="G509" s="22"/>
      <c r="H509" s="21"/>
    </row>
    <row r="510" spans="1:8" x14ac:dyDescent="0.25">
      <c r="A510" s="7">
        <v>508</v>
      </c>
      <c r="B510" s="7" t="str">
        <f>IF('5. Map Processos'!B510="","",'5. Map Processos'!B510)</f>
        <v/>
      </c>
      <c r="C510" s="7" t="str">
        <f>IF('5. Map Processos'!C510="","",'5. Map Processos'!C510)</f>
        <v/>
      </c>
      <c r="D510" s="7" t="str">
        <f>IF('5. Map Processos'!E510="","",'5. Map Processos'!E510)</f>
        <v/>
      </c>
      <c r="E510" s="7" t="str">
        <f>IF('5. Map Processos'!I510="","",'5. Map Processos'!I510)</f>
        <v/>
      </c>
      <c r="F510" s="21"/>
      <c r="G510" s="22"/>
      <c r="H510" s="21"/>
    </row>
    <row r="511" spans="1:8" x14ac:dyDescent="0.25">
      <c r="A511" s="7">
        <v>509</v>
      </c>
      <c r="B511" s="7" t="str">
        <f>IF('5. Map Processos'!B511="","",'5. Map Processos'!B511)</f>
        <v/>
      </c>
      <c r="C511" s="7" t="str">
        <f>IF('5. Map Processos'!C511="","",'5. Map Processos'!C511)</f>
        <v/>
      </c>
      <c r="D511" s="7" t="str">
        <f>IF('5. Map Processos'!E511="","",'5. Map Processos'!E511)</f>
        <v/>
      </c>
      <c r="E511" s="7" t="str">
        <f>IF('5. Map Processos'!I511="","",'5. Map Processos'!I511)</f>
        <v/>
      </c>
      <c r="F511" s="21"/>
      <c r="G511" s="22"/>
      <c r="H511" s="21"/>
    </row>
    <row r="512" spans="1:8" x14ac:dyDescent="0.25">
      <c r="A512" s="7">
        <v>510</v>
      </c>
      <c r="B512" s="7" t="str">
        <f>IF('5. Map Processos'!B512="","",'5. Map Processos'!B512)</f>
        <v/>
      </c>
      <c r="C512" s="7" t="str">
        <f>IF('5. Map Processos'!C512="","",'5. Map Processos'!C512)</f>
        <v/>
      </c>
      <c r="D512" s="7" t="str">
        <f>IF('5. Map Processos'!E512="","",'5. Map Processos'!E512)</f>
        <v/>
      </c>
      <c r="E512" s="7" t="str">
        <f>IF('5. Map Processos'!I512="","",'5. Map Processos'!I512)</f>
        <v/>
      </c>
      <c r="F512" s="21"/>
      <c r="G512" s="22"/>
      <c r="H512" s="21"/>
    </row>
    <row r="513" spans="1:8" x14ac:dyDescent="0.25">
      <c r="A513" s="7">
        <v>511</v>
      </c>
      <c r="B513" s="7" t="str">
        <f>IF('5. Map Processos'!B513="","",'5. Map Processos'!B513)</f>
        <v/>
      </c>
      <c r="C513" s="7" t="str">
        <f>IF('5. Map Processos'!C513="","",'5. Map Processos'!C513)</f>
        <v/>
      </c>
      <c r="D513" s="7" t="str">
        <f>IF('5. Map Processos'!E513="","",'5. Map Processos'!E513)</f>
        <v/>
      </c>
      <c r="E513" s="7" t="str">
        <f>IF('5. Map Processos'!I513="","",'5. Map Processos'!I513)</f>
        <v/>
      </c>
      <c r="F513" s="21"/>
      <c r="G513" s="22"/>
      <c r="H513" s="21"/>
    </row>
    <row r="514" spans="1:8" x14ac:dyDescent="0.25">
      <c r="A514" s="7">
        <v>512</v>
      </c>
      <c r="B514" s="7" t="str">
        <f>IF('5. Map Processos'!B514="","",'5. Map Processos'!B514)</f>
        <v/>
      </c>
      <c r="C514" s="7" t="str">
        <f>IF('5. Map Processos'!C514="","",'5. Map Processos'!C514)</f>
        <v/>
      </c>
      <c r="D514" s="7" t="str">
        <f>IF('5. Map Processos'!E514="","",'5. Map Processos'!E514)</f>
        <v/>
      </c>
      <c r="E514" s="7" t="str">
        <f>IF('5. Map Processos'!I514="","",'5. Map Processos'!I514)</f>
        <v/>
      </c>
      <c r="F514" s="21"/>
      <c r="G514" s="22"/>
      <c r="H514" s="21"/>
    </row>
    <row r="515" spans="1:8" x14ac:dyDescent="0.25">
      <c r="A515" s="7">
        <v>513</v>
      </c>
      <c r="B515" s="7" t="str">
        <f>IF('5. Map Processos'!B515="","",'5. Map Processos'!B515)</f>
        <v/>
      </c>
      <c r="C515" s="7" t="str">
        <f>IF('5. Map Processos'!C515="","",'5. Map Processos'!C515)</f>
        <v/>
      </c>
      <c r="D515" s="7" t="str">
        <f>IF('5. Map Processos'!E515="","",'5. Map Processos'!E515)</f>
        <v/>
      </c>
      <c r="E515" s="7" t="str">
        <f>IF('5. Map Processos'!I515="","",'5. Map Processos'!I515)</f>
        <v/>
      </c>
      <c r="F515" s="21"/>
      <c r="G515" s="22"/>
      <c r="H515" s="21"/>
    </row>
    <row r="516" spans="1:8" x14ac:dyDescent="0.25">
      <c r="A516" s="7">
        <v>514</v>
      </c>
      <c r="B516" s="7" t="str">
        <f>IF('5. Map Processos'!B516="","",'5. Map Processos'!B516)</f>
        <v/>
      </c>
      <c r="C516" s="7" t="str">
        <f>IF('5. Map Processos'!C516="","",'5. Map Processos'!C516)</f>
        <v/>
      </c>
      <c r="D516" s="7" t="str">
        <f>IF('5. Map Processos'!E516="","",'5. Map Processos'!E516)</f>
        <v/>
      </c>
      <c r="E516" s="7" t="str">
        <f>IF('5. Map Processos'!I516="","",'5. Map Processos'!I516)</f>
        <v/>
      </c>
      <c r="F516" s="21"/>
      <c r="G516" s="22"/>
      <c r="H516" s="21"/>
    </row>
    <row r="517" spans="1:8" x14ac:dyDescent="0.25">
      <c r="A517" s="7">
        <v>515</v>
      </c>
      <c r="B517" s="7" t="str">
        <f>IF('5. Map Processos'!B517="","",'5. Map Processos'!B517)</f>
        <v/>
      </c>
      <c r="C517" s="7" t="str">
        <f>IF('5. Map Processos'!C517="","",'5. Map Processos'!C517)</f>
        <v/>
      </c>
      <c r="D517" s="7" t="str">
        <f>IF('5. Map Processos'!E517="","",'5. Map Processos'!E517)</f>
        <v/>
      </c>
      <c r="E517" s="7" t="str">
        <f>IF('5. Map Processos'!I517="","",'5. Map Processos'!I517)</f>
        <v/>
      </c>
      <c r="F517" s="21"/>
      <c r="G517" s="22"/>
      <c r="H517" s="21"/>
    </row>
    <row r="518" spans="1:8" x14ac:dyDescent="0.25">
      <c r="A518" s="7">
        <v>516</v>
      </c>
      <c r="B518" s="7" t="str">
        <f>IF('5. Map Processos'!B518="","",'5. Map Processos'!B518)</f>
        <v/>
      </c>
      <c r="C518" s="7" t="str">
        <f>IF('5. Map Processos'!C518="","",'5. Map Processos'!C518)</f>
        <v/>
      </c>
      <c r="D518" s="7" t="str">
        <f>IF('5. Map Processos'!E518="","",'5. Map Processos'!E518)</f>
        <v/>
      </c>
      <c r="E518" s="7" t="str">
        <f>IF('5. Map Processos'!I518="","",'5. Map Processos'!I518)</f>
        <v/>
      </c>
      <c r="F518" s="21"/>
      <c r="G518" s="22"/>
      <c r="H518" s="21"/>
    </row>
    <row r="519" spans="1:8" x14ac:dyDescent="0.25">
      <c r="A519" s="7">
        <v>517</v>
      </c>
      <c r="B519" s="7" t="str">
        <f>IF('5. Map Processos'!B519="","",'5. Map Processos'!B519)</f>
        <v/>
      </c>
      <c r="C519" s="7" t="str">
        <f>IF('5. Map Processos'!C519="","",'5. Map Processos'!C519)</f>
        <v/>
      </c>
      <c r="D519" s="7" t="str">
        <f>IF('5. Map Processos'!E519="","",'5. Map Processos'!E519)</f>
        <v/>
      </c>
      <c r="E519" s="7" t="str">
        <f>IF('5. Map Processos'!I519="","",'5. Map Processos'!I519)</f>
        <v/>
      </c>
      <c r="F519" s="21"/>
      <c r="G519" s="22"/>
      <c r="H519" s="21"/>
    </row>
    <row r="520" spans="1:8" x14ac:dyDescent="0.25">
      <c r="A520" s="7">
        <v>518</v>
      </c>
      <c r="B520" s="7" t="str">
        <f>IF('5. Map Processos'!B520="","",'5. Map Processos'!B520)</f>
        <v/>
      </c>
      <c r="C520" s="7" t="str">
        <f>IF('5. Map Processos'!C520="","",'5. Map Processos'!C520)</f>
        <v/>
      </c>
      <c r="D520" s="7" t="str">
        <f>IF('5. Map Processos'!E520="","",'5. Map Processos'!E520)</f>
        <v/>
      </c>
      <c r="E520" s="7" t="str">
        <f>IF('5. Map Processos'!I520="","",'5. Map Processos'!I520)</f>
        <v/>
      </c>
      <c r="F520" s="21"/>
      <c r="G520" s="22"/>
      <c r="H520" s="21"/>
    </row>
    <row r="521" spans="1:8" x14ac:dyDescent="0.25">
      <c r="A521" s="7">
        <v>519</v>
      </c>
      <c r="B521" s="7" t="str">
        <f>IF('5. Map Processos'!B521="","",'5. Map Processos'!B521)</f>
        <v/>
      </c>
      <c r="C521" s="7" t="str">
        <f>IF('5. Map Processos'!C521="","",'5. Map Processos'!C521)</f>
        <v/>
      </c>
      <c r="D521" s="7" t="str">
        <f>IF('5. Map Processos'!E521="","",'5. Map Processos'!E521)</f>
        <v/>
      </c>
      <c r="E521" s="7" t="str">
        <f>IF('5. Map Processos'!I521="","",'5. Map Processos'!I521)</f>
        <v/>
      </c>
      <c r="F521" s="21"/>
      <c r="G521" s="22"/>
      <c r="H521" s="21"/>
    </row>
    <row r="522" spans="1:8" x14ac:dyDescent="0.25">
      <c r="A522" s="7">
        <v>520</v>
      </c>
      <c r="B522" s="7" t="str">
        <f>IF('5. Map Processos'!B522="","",'5. Map Processos'!B522)</f>
        <v/>
      </c>
      <c r="C522" s="7" t="str">
        <f>IF('5. Map Processos'!C522="","",'5. Map Processos'!C522)</f>
        <v/>
      </c>
      <c r="D522" s="7" t="str">
        <f>IF('5. Map Processos'!E522="","",'5. Map Processos'!E522)</f>
        <v/>
      </c>
      <c r="E522" s="7" t="str">
        <f>IF('5. Map Processos'!I522="","",'5. Map Processos'!I522)</f>
        <v/>
      </c>
      <c r="F522" s="21"/>
      <c r="G522" s="22"/>
      <c r="H522" s="21"/>
    </row>
    <row r="523" spans="1:8" x14ac:dyDescent="0.25">
      <c r="A523" s="7">
        <v>521</v>
      </c>
      <c r="B523" s="7" t="str">
        <f>IF('5. Map Processos'!B523="","",'5. Map Processos'!B523)</f>
        <v/>
      </c>
      <c r="C523" s="7" t="str">
        <f>IF('5. Map Processos'!C523="","",'5. Map Processos'!C523)</f>
        <v/>
      </c>
      <c r="D523" s="7" t="str">
        <f>IF('5. Map Processos'!E523="","",'5. Map Processos'!E523)</f>
        <v/>
      </c>
      <c r="E523" s="7" t="str">
        <f>IF('5. Map Processos'!I523="","",'5. Map Processos'!I523)</f>
        <v/>
      </c>
      <c r="F523" s="21"/>
      <c r="G523" s="22"/>
      <c r="H523" s="21"/>
    </row>
    <row r="524" spans="1:8" x14ac:dyDescent="0.25">
      <c r="A524" s="7">
        <v>522</v>
      </c>
      <c r="B524" s="7" t="str">
        <f>IF('5. Map Processos'!B524="","",'5. Map Processos'!B524)</f>
        <v/>
      </c>
      <c r="C524" s="7" t="str">
        <f>IF('5. Map Processos'!C524="","",'5. Map Processos'!C524)</f>
        <v/>
      </c>
      <c r="D524" s="7" t="str">
        <f>IF('5. Map Processos'!E524="","",'5. Map Processos'!E524)</f>
        <v/>
      </c>
      <c r="E524" s="7" t="str">
        <f>IF('5. Map Processos'!I524="","",'5. Map Processos'!I524)</f>
        <v/>
      </c>
      <c r="F524" s="21"/>
      <c r="G524" s="22"/>
      <c r="H524" s="21"/>
    </row>
    <row r="525" spans="1:8" x14ac:dyDescent="0.25">
      <c r="A525" s="7">
        <v>523</v>
      </c>
      <c r="B525" s="7" t="str">
        <f>IF('5. Map Processos'!B525="","",'5. Map Processos'!B525)</f>
        <v/>
      </c>
      <c r="C525" s="7" t="str">
        <f>IF('5. Map Processos'!C525="","",'5. Map Processos'!C525)</f>
        <v/>
      </c>
      <c r="D525" s="7" t="str">
        <f>IF('5. Map Processos'!E525="","",'5. Map Processos'!E525)</f>
        <v/>
      </c>
      <c r="E525" s="7" t="str">
        <f>IF('5. Map Processos'!I525="","",'5. Map Processos'!I525)</f>
        <v/>
      </c>
      <c r="F525" s="21"/>
      <c r="G525" s="22"/>
      <c r="H525" s="21"/>
    </row>
    <row r="526" spans="1:8" x14ac:dyDescent="0.25">
      <c r="A526" s="7">
        <v>524</v>
      </c>
      <c r="B526" s="7" t="str">
        <f>IF('5. Map Processos'!B526="","",'5. Map Processos'!B526)</f>
        <v/>
      </c>
      <c r="C526" s="7" t="str">
        <f>IF('5. Map Processos'!C526="","",'5. Map Processos'!C526)</f>
        <v/>
      </c>
      <c r="D526" s="7" t="str">
        <f>IF('5. Map Processos'!E526="","",'5. Map Processos'!E526)</f>
        <v/>
      </c>
      <c r="E526" s="7" t="str">
        <f>IF('5. Map Processos'!I526="","",'5. Map Processos'!I526)</f>
        <v/>
      </c>
      <c r="F526" s="21"/>
      <c r="G526" s="22"/>
      <c r="H526" s="21"/>
    </row>
    <row r="527" spans="1:8" x14ac:dyDescent="0.25">
      <c r="A527" s="7">
        <v>525</v>
      </c>
      <c r="B527" s="7" t="str">
        <f>IF('5. Map Processos'!B527="","",'5. Map Processos'!B527)</f>
        <v/>
      </c>
      <c r="C527" s="7" t="str">
        <f>IF('5. Map Processos'!C527="","",'5. Map Processos'!C527)</f>
        <v/>
      </c>
      <c r="D527" s="7" t="str">
        <f>IF('5. Map Processos'!E527="","",'5. Map Processos'!E527)</f>
        <v/>
      </c>
      <c r="E527" s="7" t="str">
        <f>IF('5. Map Processos'!I527="","",'5. Map Processos'!I527)</f>
        <v/>
      </c>
      <c r="F527" s="21"/>
      <c r="G527" s="22"/>
      <c r="H527" s="21"/>
    </row>
    <row r="528" spans="1:8" x14ac:dyDescent="0.25">
      <c r="A528" s="7">
        <v>526</v>
      </c>
      <c r="B528" s="7" t="str">
        <f>IF('5. Map Processos'!B528="","",'5. Map Processos'!B528)</f>
        <v/>
      </c>
      <c r="C528" s="7" t="str">
        <f>IF('5. Map Processos'!C528="","",'5. Map Processos'!C528)</f>
        <v/>
      </c>
      <c r="D528" s="7" t="str">
        <f>IF('5. Map Processos'!E528="","",'5. Map Processos'!E528)</f>
        <v/>
      </c>
      <c r="E528" s="7" t="str">
        <f>IF('5. Map Processos'!I528="","",'5. Map Processos'!I528)</f>
        <v/>
      </c>
      <c r="F528" s="21"/>
      <c r="G528" s="22"/>
      <c r="H528" s="21"/>
    </row>
    <row r="529" spans="1:8" x14ac:dyDescent="0.25">
      <c r="A529" s="7">
        <v>527</v>
      </c>
      <c r="B529" s="7" t="str">
        <f>IF('5. Map Processos'!B529="","",'5. Map Processos'!B529)</f>
        <v/>
      </c>
      <c r="C529" s="7" t="str">
        <f>IF('5. Map Processos'!C529="","",'5. Map Processos'!C529)</f>
        <v/>
      </c>
      <c r="D529" s="7" t="str">
        <f>IF('5. Map Processos'!E529="","",'5. Map Processos'!E529)</f>
        <v/>
      </c>
      <c r="E529" s="7" t="str">
        <f>IF('5. Map Processos'!I529="","",'5. Map Processos'!I529)</f>
        <v/>
      </c>
      <c r="F529" s="21"/>
      <c r="G529" s="22"/>
      <c r="H529" s="21"/>
    </row>
    <row r="530" spans="1:8" x14ac:dyDescent="0.25">
      <c r="A530" s="7">
        <v>528</v>
      </c>
      <c r="B530" s="7" t="str">
        <f>IF('5. Map Processos'!B530="","",'5. Map Processos'!B530)</f>
        <v/>
      </c>
      <c r="C530" s="7" t="str">
        <f>IF('5. Map Processos'!C530="","",'5. Map Processos'!C530)</f>
        <v/>
      </c>
      <c r="D530" s="7" t="str">
        <f>IF('5. Map Processos'!E530="","",'5. Map Processos'!E530)</f>
        <v/>
      </c>
      <c r="E530" s="7" t="str">
        <f>IF('5. Map Processos'!I530="","",'5. Map Processos'!I530)</f>
        <v/>
      </c>
      <c r="F530" s="21"/>
      <c r="G530" s="22"/>
      <c r="H530" s="21"/>
    </row>
    <row r="531" spans="1:8" x14ac:dyDescent="0.25">
      <c r="A531" s="7">
        <v>529</v>
      </c>
      <c r="B531" s="7" t="str">
        <f>IF('5. Map Processos'!B531="","",'5. Map Processos'!B531)</f>
        <v/>
      </c>
      <c r="C531" s="7" t="str">
        <f>IF('5. Map Processos'!C531="","",'5. Map Processos'!C531)</f>
        <v/>
      </c>
      <c r="D531" s="7" t="str">
        <f>IF('5. Map Processos'!E531="","",'5. Map Processos'!E531)</f>
        <v/>
      </c>
      <c r="E531" s="7" t="str">
        <f>IF('5. Map Processos'!I531="","",'5. Map Processos'!I531)</f>
        <v/>
      </c>
      <c r="F531" s="21"/>
      <c r="G531" s="22"/>
      <c r="H531" s="21"/>
    </row>
    <row r="532" spans="1:8" x14ac:dyDescent="0.25">
      <c r="A532" s="7">
        <v>530</v>
      </c>
      <c r="B532" s="7" t="str">
        <f>IF('5. Map Processos'!B532="","",'5. Map Processos'!B532)</f>
        <v/>
      </c>
      <c r="C532" s="7" t="str">
        <f>IF('5. Map Processos'!C532="","",'5. Map Processos'!C532)</f>
        <v/>
      </c>
      <c r="D532" s="7" t="str">
        <f>IF('5. Map Processos'!E532="","",'5. Map Processos'!E532)</f>
        <v/>
      </c>
      <c r="E532" s="7" t="str">
        <f>IF('5. Map Processos'!I532="","",'5. Map Processos'!I532)</f>
        <v/>
      </c>
      <c r="F532" s="21"/>
      <c r="G532" s="22"/>
      <c r="H532" s="21"/>
    </row>
    <row r="533" spans="1:8" x14ac:dyDescent="0.25">
      <c r="A533" s="7">
        <v>531</v>
      </c>
      <c r="B533" s="7" t="str">
        <f>IF('5. Map Processos'!B533="","",'5. Map Processos'!B533)</f>
        <v/>
      </c>
      <c r="C533" s="7" t="str">
        <f>IF('5. Map Processos'!C533="","",'5. Map Processos'!C533)</f>
        <v/>
      </c>
      <c r="D533" s="7" t="str">
        <f>IF('5. Map Processos'!E533="","",'5. Map Processos'!E533)</f>
        <v/>
      </c>
      <c r="E533" s="7" t="str">
        <f>IF('5. Map Processos'!I533="","",'5. Map Processos'!I533)</f>
        <v/>
      </c>
      <c r="F533" s="21"/>
      <c r="G533" s="22"/>
      <c r="H533" s="21"/>
    </row>
    <row r="534" spans="1:8" x14ac:dyDescent="0.25">
      <c r="A534" s="7">
        <v>532</v>
      </c>
      <c r="B534" s="7" t="str">
        <f>IF('5. Map Processos'!B534="","",'5. Map Processos'!B534)</f>
        <v/>
      </c>
      <c r="C534" s="7" t="str">
        <f>IF('5. Map Processos'!C534="","",'5. Map Processos'!C534)</f>
        <v/>
      </c>
      <c r="D534" s="7" t="str">
        <f>IF('5. Map Processos'!E534="","",'5. Map Processos'!E534)</f>
        <v/>
      </c>
      <c r="E534" s="7" t="str">
        <f>IF('5. Map Processos'!I534="","",'5. Map Processos'!I534)</f>
        <v/>
      </c>
      <c r="F534" s="21"/>
      <c r="G534" s="22"/>
      <c r="H534" s="21"/>
    </row>
    <row r="535" spans="1:8" x14ac:dyDescent="0.25">
      <c r="A535" s="7">
        <v>533</v>
      </c>
      <c r="B535" s="7" t="str">
        <f>IF('5. Map Processos'!B535="","",'5. Map Processos'!B535)</f>
        <v/>
      </c>
      <c r="C535" s="7" t="str">
        <f>IF('5. Map Processos'!C535="","",'5. Map Processos'!C535)</f>
        <v/>
      </c>
      <c r="D535" s="7" t="str">
        <f>IF('5. Map Processos'!E535="","",'5. Map Processos'!E535)</f>
        <v/>
      </c>
      <c r="E535" s="7" t="str">
        <f>IF('5. Map Processos'!I535="","",'5. Map Processos'!I535)</f>
        <v/>
      </c>
      <c r="F535" s="21"/>
      <c r="G535" s="22"/>
      <c r="H535" s="21"/>
    </row>
    <row r="536" spans="1:8" x14ac:dyDescent="0.25">
      <c r="A536" s="7">
        <v>534</v>
      </c>
      <c r="B536" s="7" t="str">
        <f>IF('5. Map Processos'!B536="","",'5. Map Processos'!B536)</f>
        <v/>
      </c>
      <c r="C536" s="7" t="str">
        <f>IF('5. Map Processos'!C536="","",'5. Map Processos'!C536)</f>
        <v/>
      </c>
      <c r="D536" s="7" t="str">
        <f>IF('5. Map Processos'!E536="","",'5. Map Processos'!E536)</f>
        <v/>
      </c>
      <c r="E536" s="7" t="str">
        <f>IF('5. Map Processos'!I536="","",'5. Map Processos'!I536)</f>
        <v/>
      </c>
      <c r="F536" s="21"/>
      <c r="G536" s="22"/>
      <c r="H536" s="21"/>
    </row>
    <row r="537" spans="1:8" x14ac:dyDescent="0.25">
      <c r="A537" s="7">
        <v>535</v>
      </c>
      <c r="B537" s="7" t="str">
        <f>IF('5. Map Processos'!B537="","",'5. Map Processos'!B537)</f>
        <v/>
      </c>
      <c r="C537" s="7" t="str">
        <f>IF('5. Map Processos'!C537="","",'5. Map Processos'!C537)</f>
        <v/>
      </c>
      <c r="D537" s="7" t="str">
        <f>IF('5. Map Processos'!E537="","",'5. Map Processos'!E537)</f>
        <v/>
      </c>
      <c r="E537" s="7" t="str">
        <f>IF('5. Map Processos'!I537="","",'5. Map Processos'!I537)</f>
        <v/>
      </c>
      <c r="F537" s="21"/>
      <c r="G537" s="22"/>
      <c r="H537" s="21"/>
    </row>
    <row r="538" spans="1:8" x14ac:dyDescent="0.25">
      <c r="A538" s="7">
        <v>536</v>
      </c>
      <c r="B538" s="7" t="str">
        <f>IF('5. Map Processos'!B538="","",'5. Map Processos'!B538)</f>
        <v/>
      </c>
      <c r="C538" s="7" t="str">
        <f>IF('5. Map Processos'!C538="","",'5. Map Processos'!C538)</f>
        <v/>
      </c>
      <c r="D538" s="7" t="str">
        <f>IF('5. Map Processos'!E538="","",'5. Map Processos'!E538)</f>
        <v/>
      </c>
      <c r="E538" s="7" t="str">
        <f>IF('5. Map Processos'!I538="","",'5. Map Processos'!I538)</f>
        <v/>
      </c>
      <c r="F538" s="21"/>
      <c r="G538" s="22"/>
      <c r="H538" s="21"/>
    </row>
    <row r="539" spans="1:8" x14ac:dyDescent="0.25">
      <c r="A539" s="7">
        <v>537</v>
      </c>
      <c r="B539" s="7" t="str">
        <f>IF('5. Map Processos'!B539="","",'5. Map Processos'!B539)</f>
        <v/>
      </c>
      <c r="C539" s="7" t="str">
        <f>IF('5. Map Processos'!C539="","",'5. Map Processos'!C539)</f>
        <v/>
      </c>
      <c r="D539" s="7" t="str">
        <f>IF('5. Map Processos'!E539="","",'5. Map Processos'!E539)</f>
        <v/>
      </c>
      <c r="E539" s="7" t="str">
        <f>IF('5. Map Processos'!I539="","",'5. Map Processos'!I539)</f>
        <v/>
      </c>
      <c r="F539" s="21"/>
      <c r="G539" s="22"/>
      <c r="H539" s="21"/>
    </row>
    <row r="540" spans="1:8" x14ac:dyDescent="0.25">
      <c r="A540" s="7">
        <v>538</v>
      </c>
      <c r="B540" s="7" t="str">
        <f>IF('5. Map Processos'!B540="","",'5. Map Processos'!B540)</f>
        <v/>
      </c>
      <c r="C540" s="7" t="str">
        <f>IF('5. Map Processos'!C540="","",'5. Map Processos'!C540)</f>
        <v/>
      </c>
      <c r="D540" s="7" t="str">
        <f>IF('5. Map Processos'!E540="","",'5. Map Processos'!E540)</f>
        <v/>
      </c>
      <c r="E540" s="7" t="str">
        <f>IF('5. Map Processos'!I540="","",'5. Map Processos'!I540)</f>
        <v/>
      </c>
      <c r="F540" s="21"/>
      <c r="G540" s="22"/>
      <c r="H540" s="21"/>
    </row>
    <row r="541" spans="1:8" x14ac:dyDescent="0.25">
      <c r="A541" s="7">
        <v>539</v>
      </c>
      <c r="B541" s="7" t="str">
        <f>IF('5. Map Processos'!B541="","",'5. Map Processos'!B541)</f>
        <v/>
      </c>
      <c r="C541" s="7" t="str">
        <f>IF('5. Map Processos'!C541="","",'5. Map Processos'!C541)</f>
        <v/>
      </c>
      <c r="D541" s="7" t="str">
        <f>IF('5. Map Processos'!E541="","",'5. Map Processos'!E541)</f>
        <v/>
      </c>
      <c r="E541" s="7" t="str">
        <f>IF('5. Map Processos'!I541="","",'5. Map Processos'!I541)</f>
        <v/>
      </c>
      <c r="F541" s="21"/>
      <c r="G541" s="22"/>
      <c r="H541" s="21"/>
    </row>
    <row r="542" spans="1:8" x14ac:dyDescent="0.25">
      <c r="A542" s="7">
        <v>540</v>
      </c>
      <c r="B542" s="7" t="str">
        <f>IF('5. Map Processos'!B542="","",'5. Map Processos'!B542)</f>
        <v/>
      </c>
      <c r="C542" s="7" t="str">
        <f>IF('5. Map Processos'!C542="","",'5. Map Processos'!C542)</f>
        <v/>
      </c>
      <c r="D542" s="7" t="str">
        <f>IF('5. Map Processos'!E542="","",'5. Map Processos'!E542)</f>
        <v/>
      </c>
      <c r="E542" s="7" t="str">
        <f>IF('5. Map Processos'!I542="","",'5. Map Processos'!I542)</f>
        <v/>
      </c>
      <c r="F542" s="21"/>
      <c r="G542" s="22"/>
      <c r="H542" s="21"/>
    </row>
    <row r="543" spans="1:8" x14ac:dyDescent="0.25">
      <c r="A543" s="7">
        <v>541</v>
      </c>
      <c r="B543" s="7" t="str">
        <f>IF('5. Map Processos'!B543="","",'5. Map Processos'!B543)</f>
        <v/>
      </c>
      <c r="C543" s="7" t="str">
        <f>IF('5. Map Processos'!C543="","",'5. Map Processos'!C543)</f>
        <v/>
      </c>
      <c r="D543" s="7" t="str">
        <f>IF('5. Map Processos'!E543="","",'5. Map Processos'!E543)</f>
        <v/>
      </c>
      <c r="E543" s="7" t="str">
        <f>IF('5. Map Processos'!I543="","",'5. Map Processos'!I543)</f>
        <v/>
      </c>
      <c r="F543" s="21"/>
      <c r="G543" s="22"/>
      <c r="H543" s="21"/>
    </row>
    <row r="544" spans="1:8" x14ac:dyDescent="0.25">
      <c r="A544" s="7">
        <v>542</v>
      </c>
      <c r="B544" s="7" t="str">
        <f>IF('5. Map Processos'!B544="","",'5. Map Processos'!B544)</f>
        <v/>
      </c>
      <c r="C544" s="7" t="str">
        <f>IF('5. Map Processos'!C544="","",'5. Map Processos'!C544)</f>
        <v/>
      </c>
      <c r="D544" s="7" t="str">
        <f>IF('5. Map Processos'!E544="","",'5. Map Processos'!E544)</f>
        <v/>
      </c>
      <c r="E544" s="7" t="str">
        <f>IF('5. Map Processos'!I544="","",'5. Map Processos'!I544)</f>
        <v/>
      </c>
      <c r="F544" s="21"/>
      <c r="G544" s="22"/>
      <c r="H544" s="21"/>
    </row>
    <row r="545" spans="1:8" x14ac:dyDescent="0.25">
      <c r="A545" s="7">
        <v>543</v>
      </c>
      <c r="B545" s="7" t="str">
        <f>IF('5. Map Processos'!B545="","",'5. Map Processos'!B545)</f>
        <v/>
      </c>
      <c r="C545" s="7" t="str">
        <f>IF('5. Map Processos'!C545="","",'5. Map Processos'!C545)</f>
        <v/>
      </c>
      <c r="D545" s="7" t="str">
        <f>IF('5. Map Processos'!E545="","",'5. Map Processos'!E545)</f>
        <v/>
      </c>
      <c r="E545" s="7" t="str">
        <f>IF('5. Map Processos'!I545="","",'5. Map Processos'!I545)</f>
        <v/>
      </c>
      <c r="F545" s="21"/>
      <c r="G545" s="22"/>
      <c r="H545" s="21"/>
    </row>
    <row r="546" spans="1:8" x14ac:dyDescent="0.25">
      <c r="A546" s="7">
        <v>544</v>
      </c>
      <c r="B546" s="7" t="str">
        <f>IF('5. Map Processos'!B546="","",'5. Map Processos'!B546)</f>
        <v/>
      </c>
      <c r="C546" s="7" t="str">
        <f>IF('5. Map Processos'!C546="","",'5. Map Processos'!C546)</f>
        <v/>
      </c>
      <c r="D546" s="7" t="str">
        <f>IF('5. Map Processos'!E546="","",'5. Map Processos'!E546)</f>
        <v/>
      </c>
      <c r="E546" s="7" t="str">
        <f>IF('5. Map Processos'!I546="","",'5. Map Processos'!I546)</f>
        <v/>
      </c>
      <c r="F546" s="21"/>
      <c r="G546" s="22"/>
      <c r="H546" s="21"/>
    </row>
    <row r="547" spans="1:8" x14ac:dyDescent="0.25">
      <c r="A547" s="7">
        <v>545</v>
      </c>
      <c r="B547" s="7" t="str">
        <f>IF('5. Map Processos'!B547="","",'5. Map Processos'!B547)</f>
        <v/>
      </c>
      <c r="C547" s="7" t="str">
        <f>IF('5. Map Processos'!C547="","",'5. Map Processos'!C547)</f>
        <v/>
      </c>
      <c r="D547" s="7" t="str">
        <f>IF('5. Map Processos'!E547="","",'5. Map Processos'!E547)</f>
        <v/>
      </c>
      <c r="E547" s="7" t="str">
        <f>IF('5. Map Processos'!I547="","",'5. Map Processos'!I547)</f>
        <v/>
      </c>
      <c r="F547" s="21"/>
      <c r="G547" s="22"/>
      <c r="H547" s="21"/>
    </row>
    <row r="548" spans="1:8" x14ac:dyDescent="0.25">
      <c r="A548" s="7">
        <v>546</v>
      </c>
      <c r="B548" s="7" t="str">
        <f>IF('5. Map Processos'!B548="","",'5. Map Processos'!B548)</f>
        <v/>
      </c>
      <c r="C548" s="7" t="str">
        <f>IF('5. Map Processos'!C548="","",'5. Map Processos'!C548)</f>
        <v/>
      </c>
      <c r="D548" s="7" t="str">
        <f>IF('5. Map Processos'!E548="","",'5. Map Processos'!E548)</f>
        <v/>
      </c>
      <c r="E548" s="7" t="str">
        <f>IF('5. Map Processos'!I548="","",'5. Map Processos'!I548)</f>
        <v/>
      </c>
      <c r="F548" s="21"/>
      <c r="G548" s="22"/>
      <c r="H548" s="21"/>
    </row>
    <row r="549" spans="1:8" x14ac:dyDescent="0.25">
      <c r="A549" s="7">
        <v>547</v>
      </c>
      <c r="B549" s="7" t="str">
        <f>IF('5. Map Processos'!B549="","",'5. Map Processos'!B549)</f>
        <v/>
      </c>
      <c r="C549" s="7" t="str">
        <f>IF('5. Map Processos'!C549="","",'5. Map Processos'!C549)</f>
        <v/>
      </c>
      <c r="D549" s="7" t="str">
        <f>IF('5. Map Processos'!E549="","",'5. Map Processos'!E549)</f>
        <v/>
      </c>
      <c r="E549" s="7" t="str">
        <f>IF('5. Map Processos'!I549="","",'5. Map Processos'!I549)</f>
        <v/>
      </c>
      <c r="F549" s="21"/>
      <c r="G549" s="22"/>
      <c r="H549" s="21"/>
    </row>
    <row r="550" spans="1:8" x14ac:dyDescent="0.25">
      <c r="A550" s="7">
        <v>548</v>
      </c>
      <c r="B550" s="7" t="str">
        <f>IF('5. Map Processos'!B550="","",'5. Map Processos'!B550)</f>
        <v/>
      </c>
      <c r="C550" s="7" t="str">
        <f>IF('5. Map Processos'!C550="","",'5. Map Processos'!C550)</f>
        <v/>
      </c>
      <c r="D550" s="7" t="str">
        <f>IF('5. Map Processos'!E550="","",'5. Map Processos'!E550)</f>
        <v/>
      </c>
      <c r="E550" s="7" t="str">
        <f>IF('5. Map Processos'!I550="","",'5. Map Processos'!I550)</f>
        <v/>
      </c>
      <c r="F550" s="21"/>
      <c r="G550" s="22"/>
      <c r="H550" s="21"/>
    </row>
    <row r="551" spans="1:8" x14ac:dyDescent="0.25">
      <c r="A551" s="7">
        <v>549</v>
      </c>
      <c r="B551" s="7" t="str">
        <f>IF('5. Map Processos'!B551="","",'5. Map Processos'!B551)</f>
        <v/>
      </c>
      <c r="C551" s="7" t="str">
        <f>IF('5. Map Processos'!C551="","",'5. Map Processos'!C551)</f>
        <v/>
      </c>
      <c r="D551" s="7" t="str">
        <f>IF('5. Map Processos'!E551="","",'5. Map Processos'!E551)</f>
        <v/>
      </c>
      <c r="E551" s="7" t="str">
        <f>IF('5. Map Processos'!I551="","",'5. Map Processos'!I551)</f>
        <v/>
      </c>
      <c r="F551" s="21"/>
      <c r="G551" s="22"/>
      <c r="H551" s="21"/>
    </row>
    <row r="552" spans="1:8" x14ac:dyDescent="0.25">
      <c r="A552" s="7">
        <v>550</v>
      </c>
      <c r="B552" s="7" t="str">
        <f>IF('5. Map Processos'!B552="","",'5. Map Processos'!B552)</f>
        <v/>
      </c>
      <c r="C552" s="7" t="str">
        <f>IF('5. Map Processos'!C552="","",'5. Map Processos'!C552)</f>
        <v/>
      </c>
      <c r="D552" s="7" t="str">
        <f>IF('5. Map Processos'!E552="","",'5. Map Processos'!E552)</f>
        <v/>
      </c>
      <c r="E552" s="7" t="str">
        <f>IF('5. Map Processos'!I552="","",'5. Map Processos'!I552)</f>
        <v/>
      </c>
      <c r="F552" s="21"/>
      <c r="G552" s="22"/>
      <c r="H552" s="21"/>
    </row>
    <row r="553" spans="1:8" x14ac:dyDescent="0.25">
      <c r="A553" s="7">
        <v>551</v>
      </c>
      <c r="B553" s="7" t="str">
        <f>IF('5. Map Processos'!B553="","",'5. Map Processos'!B553)</f>
        <v/>
      </c>
      <c r="C553" s="7" t="str">
        <f>IF('5. Map Processos'!C553="","",'5. Map Processos'!C553)</f>
        <v/>
      </c>
      <c r="D553" s="7" t="str">
        <f>IF('5. Map Processos'!E553="","",'5. Map Processos'!E553)</f>
        <v/>
      </c>
      <c r="E553" s="7" t="str">
        <f>IF('5. Map Processos'!I553="","",'5. Map Processos'!I553)</f>
        <v/>
      </c>
      <c r="F553" s="21"/>
      <c r="G553" s="22"/>
      <c r="H553" s="21"/>
    </row>
    <row r="554" spans="1:8" x14ac:dyDescent="0.25">
      <c r="A554" s="7">
        <v>552</v>
      </c>
      <c r="B554" s="7" t="str">
        <f>IF('5. Map Processos'!B554="","",'5. Map Processos'!B554)</f>
        <v/>
      </c>
      <c r="C554" s="7" t="str">
        <f>IF('5. Map Processos'!C554="","",'5. Map Processos'!C554)</f>
        <v/>
      </c>
      <c r="D554" s="7" t="str">
        <f>IF('5. Map Processos'!E554="","",'5. Map Processos'!E554)</f>
        <v/>
      </c>
      <c r="E554" s="7" t="str">
        <f>IF('5. Map Processos'!I554="","",'5. Map Processos'!I554)</f>
        <v/>
      </c>
      <c r="F554" s="21"/>
      <c r="G554" s="22"/>
      <c r="H554" s="21"/>
    </row>
    <row r="555" spans="1:8" x14ac:dyDescent="0.25">
      <c r="A555" s="7">
        <v>553</v>
      </c>
      <c r="B555" s="7" t="str">
        <f>IF('5. Map Processos'!B555="","",'5. Map Processos'!B555)</f>
        <v/>
      </c>
      <c r="C555" s="7" t="str">
        <f>IF('5. Map Processos'!C555="","",'5. Map Processos'!C555)</f>
        <v/>
      </c>
      <c r="D555" s="7" t="str">
        <f>IF('5. Map Processos'!E555="","",'5. Map Processos'!E555)</f>
        <v/>
      </c>
      <c r="E555" s="7" t="str">
        <f>IF('5. Map Processos'!I555="","",'5. Map Processos'!I555)</f>
        <v/>
      </c>
      <c r="F555" s="21"/>
      <c r="G555" s="22"/>
      <c r="H555" s="21"/>
    </row>
    <row r="556" spans="1:8" x14ac:dyDescent="0.25">
      <c r="A556" s="7">
        <v>554</v>
      </c>
      <c r="B556" s="7" t="str">
        <f>IF('5. Map Processos'!B556="","",'5. Map Processos'!B556)</f>
        <v/>
      </c>
      <c r="C556" s="7" t="str">
        <f>IF('5. Map Processos'!C556="","",'5. Map Processos'!C556)</f>
        <v/>
      </c>
      <c r="D556" s="7" t="str">
        <f>IF('5. Map Processos'!E556="","",'5. Map Processos'!E556)</f>
        <v/>
      </c>
      <c r="E556" s="7" t="str">
        <f>IF('5. Map Processos'!I556="","",'5. Map Processos'!I556)</f>
        <v/>
      </c>
      <c r="F556" s="21"/>
      <c r="G556" s="22"/>
      <c r="H556" s="21"/>
    </row>
    <row r="557" spans="1:8" x14ac:dyDescent="0.25">
      <c r="A557" s="7">
        <v>555</v>
      </c>
      <c r="B557" s="7" t="str">
        <f>IF('5. Map Processos'!B557="","",'5. Map Processos'!B557)</f>
        <v/>
      </c>
      <c r="C557" s="7" t="str">
        <f>IF('5. Map Processos'!C557="","",'5. Map Processos'!C557)</f>
        <v/>
      </c>
      <c r="D557" s="7" t="str">
        <f>IF('5. Map Processos'!E557="","",'5. Map Processos'!E557)</f>
        <v/>
      </c>
      <c r="E557" s="7" t="str">
        <f>IF('5. Map Processos'!I557="","",'5. Map Processos'!I557)</f>
        <v/>
      </c>
      <c r="F557" s="21"/>
      <c r="G557" s="22"/>
      <c r="H557" s="21"/>
    </row>
    <row r="558" spans="1:8" x14ac:dyDescent="0.25">
      <c r="A558" s="7">
        <v>556</v>
      </c>
      <c r="B558" s="7" t="str">
        <f>IF('5. Map Processos'!B558="","",'5. Map Processos'!B558)</f>
        <v/>
      </c>
      <c r="C558" s="7" t="str">
        <f>IF('5. Map Processos'!C558="","",'5. Map Processos'!C558)</f>
        <v/>
      </c>
      <c r="D558" s="7" t="str">
        <f>IF('5. Map Processos'!E558="","",'5. Map Processos'!E558)</f>
        <v/>
      </c>
      <c r="E558" s="7" t="str">
        <f>IF('5. Map Processos'!I558="","",'5. Map Processos'!I558)</f>
        <v/>
      </c>
      <c r="F558" s="21"/>
      <c r="G558" s="22"/>
      <c r="H558" s="21"/>
    </row>
    <row r="559" spans="1:8" x14ac:dyDescent="0.25">
      <c r="A559" s="7">
        <v>557</v>
      </c>
      <c r="B559" s="7" t="str">
        <f>IF('5. Map Processos'!B559="","",'5. Map Processos'!B559)</f>
        <v/>
      </c>
      <c r="C559" s="7" t="str">
        <f>IF('5. Map Processos'!C559="","",'5. Map Processos'!C559)</f>
        <v/>
      </c>
      <c r="D559" s="7" t="str">
        <f>IF('5. Map Processos'!E559="","",'5. Map Processos'!E559)</f>
        <v/>
      </c>
      <c r="E559" s="7" t="str">
        <f>IF('5. Map Processos'!I559="","",'5. Map Processos'!I559)</f>
        <v/>
      </c>
      <c r="F559" s="21"/>
      <c r="G559" s="22"/>
      <c r="H559" s="21"/>
    </row>
    <row r="560" spans="1:8" x14ac:dyDescent="0.25">
      <c r="A560" s="7">
        <v>558</v>
      </c>
      <c r="B560" s="7" t="str">
        <f>IF('5. Map Processos'!B560="","",'5. Map Processos'!B560)</f>
        <v/>
      </c>
      <c r="C560" s="7" t="str">
        <f>IF('5. Map Processos'!C560="","",'5. Map Processos'!C560)</f>
        <v/>
      </c>
      <c r="D560" s="7" t="str">
        <f>IF('5. Map Processos'!E560="","",'5. Map Processos'!E560)</f>
        <v/>
      </c>
      <c r="E560" s="7" t="str">
        <f>IF('5. Map Processos'!I560="","",'5. Map Processos'!I560)</f>
        <v/>
      </c>
      <c r="F560" s="21"/>
      <c r="G560" s="22"/>
      <c r="H560" s="21"/>
    </row>
    <row r="561" spans="1:8" x14ac:dyDescent="0.25">
      <c r="A561" s="7">
        <v>559</v>
      </c>
      <c r="B561" s="7" t="str">
        <f>IF('5. Map Processos'!B561="","",'5. Map Processos'!B561)</f>
        <v/>
      </c>
      <c r="C561" s="7" t="str">
        <f>IF('5. Map Processos'!C561="","",'5. Map Processos'!C561)</f>
        <v/>
      </c>
      <c r="D561" s="7" t="str">
        <f>IF('5. Map Processos'!E561="","",'5. Map Processos'!E561)</f>
        <v/>
      </c>
      <c r="E561" s="7" t="str">
        <f>IF('5. Map Processos'!I561="","",'5. Map Processos'!I561)</f>
        <v/>
      </c>
      <c r="F561" s="21"/>
      <c r="G561" s="22"/>
      <c r="H561" s="21"/>
    </row>
    <row r="562" spans="1:8" x14ac:dyDescent="0.25">
      <c r="A562" s="7">
        <v>560</v>
      </c>
      <c r="B562" s="7" t="str">
        <f>IF('5. Map Processos'!B562="","",'5. Map Processos'!B562)</f>
        <v/>
      </c>
      <c r="C562" s="7" t="str">
        <f>IF('5. Map Processos'!C562="","",'5. Map Processos'!C562)</f>
        <v/>
      </c>
      <c r="D562" s="7" t="str">
        <f>IF('5. Map Processos'!E562="","",'5. Map Processos'!E562)</f>
        <v/>
      </c>
      <c r="E562" s="7" t="str">
        <f>IF('5. Map Processos'!I562="","",'5. Map Processos'!I562)</f>
        <v/>
      </c>
      <c r="F562" s="21"/>
      <c r="G562" s="22"/>
      <c r="H562" s="21"/>
    </row>
    <row r="563" spans="1:8" x14ac:dyDescent="0.25">
      <c r="A563" s="7">
        <v>561</v>
      </c>
      <c r="B563" s="7" t="str">
        <f>IF('5. Map Processos'!B563="","",'5. Map Processos'!B563)</f>
        <v/>
      </c>
      <c r="C563" s="7" t="str">
        <f>IF('5. Map Processos'!C563="","",'5. Map Processos'!C563)</f>
        <v/>
      </c>
      <c r="D563" s="7" t="str">
        <f>IF('5. Map Processos'!E563="","",'5. Map Processos'!E563)</f>
        <v/>
      </c>
      <c r="E563" s="7" t="str">
        <f>IF('5. Map Processos'!I563="","",'5. Map Processos'!I563)</f>
        <v/>
      </c>
      <c r="F563" s="21"/>
      <c r="G563" s="22"/>
      <c r="H563" s="21"/>
    </row>
    <row r="564" spans="1:8" x14ac:dyDescent="0.25">
      <c r="A564" s="7">
        <v>562</v>
      </c>
      <c r="B564" s="7" t="str">
        <f>IF('5. Map Processos'!B564="","",'5. Map Processos'!B564)</f>
        <v/>
      </c>
      <c r="C564" s="7" t="str">
        <f>IF('5. Map Processos'!C564="","",'5. Map Processos'!C564)</f>
        <v/>
      </c>
      <c r="D564" s="7" t="str">
        <f>IF('5. Map Processos'!E564="","",'5. Map Processos'!E564)</f>
        <v/>
      </c>
      <c r="E564" s="7" t="str">
        <f>IF('5. Map Processos'!I564="","",'5. Map Processos'!I564)</f>
        <v/>
      </c>
      <c r="F564" s="21"/>
      <c r="G564" s="22"/>
      <c r="H564" s="21"/>
    </row>
    <row r="565" spans="1:8" x14ac:dyDescent="0.25">
      <c r="A565" s="7">
        <v>563</v>
      </c>
      <c r="B565" s="7" t="str">
        <f>IF('5. Map Processos'!B565="","",'5. Map Processos'!B565)</f>
        <v/>
      </c>
      <c r="C565" s="7" t="str">
        <f>IF('5. Map Processos'!C565="","",'5. Map Processos'!C565)</f>
        <v/>
      </c>
      <c r="D565" s="7" t="str">
        <f>IF('5. Map Processos'!E565="","",'5. Map Processos'!E565)</f>
        <v/>
      </c>
      <c r="E565" s="7" t="str">
        <f>IF('5. Map Processos'!I565="","",'5. Map Processos'!I565)</f>
        <v/>
      </c>
      <c r="F565" s="21"/>
      <c r="G565" s="22"/>
      <c r="H565" s="21"/>
    </row>
    <row r="566" spans="1:8" x14ac:dyDescent="0.25">
      <c r="A566" s="7">
        <v>564</v>
      </c>
      <c r="B566" s="7" t="str">
        <f>IF('5. Map Processos'!B566="","",'5. Map Processos'!B566)</f>
        <v/>
      </c>
      <c r="C566" s="7" t="str">
        <f>IF('5. Map Processos'!C566="","",'5. Map Processos'!C566)</f>
        <v/>
      </c>
      <c r="D566" s="7" t="str">
        <f>IF('5. Map Processos'!E566="","",'5. Map Processos'!E566)</f>
        <v/>
      </c>
      <c r="E566" s="7" t="str">
        <f>IF('5. Map Processos'!I566="","",'5. Map Processos'!I566)</f>
        <v/>
      </c>
      <c r="F566" s="21"/>
      <c r="G566" s="22"/>
      <c r="H566" s="21"/>
    </row>
    <row r="567" spans="1:8" x14ac:dyDescent="0.25">
      <c r="A567" s="7">
        <v>565</v>
      </c>
      <c r="B567" s="7" t="str">
        <f>IF('5. Map Processos'!B567="","",'5. Map Processos'!B567)</f>
        <v/>
      </c>
      <c r="C567" s="7" t="str">
        <f>IF('5. Map Processos'!C567="","",'5. Map Processos'!C567)</f>
        <v/>
      </c>
      <c r="D567" s="7" t="str">
        <f>IF('5. Map Processos'!E567="","",'5. Map Processos'!E567)</f>
        <v/>
      </c>
      <c r="E567" s="7" t="str">
        <f>IF('5. Map Processos'!I567="","",'5. Map Processos'!I567)</f>
        <v/>
      </c>
      <c r="F567" s="21"/>
      <c r="G567" s="22"/>
      <c r="H567" s="21"/>
    </row>
    <row r="568" spans="1:8" x14ac:dyDescent="0.25">
      <c r="A568" s="7">
        <v>566</v>
      </c>
      <c r="B568" s="7" t="str">
        <f>IF('5. Map Processos'!B568="","",'5. Map Processos'!B568)</f>
        <v/>
      </c>
      <c r="C568" s="7" t="str">
        <f>IF('5. Map Processos'!C568="","",'5. Map Processos'!C568)</f>
        <v/>
      </c>
      <c r="D568" s="7" t="str">
        <f>IF('5. Map Processos'!E568="","",'5. Map Processos'!E568)</f>
        <v/>
      </c>
      <c r="E568" s="7" t="str">
        <f>IF('5. Map Processos'!I568="","",'5. Map Processos'!I568)</f>
        <v/>
      </c>
      <c r="F568" s="21"/>
      <c r="G568" s="22"/>
      <c r="H568" s="21"/>
    </row>
    <row r="569" spans="1:8" x14ac:dyDescent="0.25">
      <c r="A569" s="7">
        <v>567</v>
      </c>
      <c r="B569" s="7" t="str">
        <f>IF('5. Map Processos'!B569="","",'5. Map Processos'!B569)</f>
        <v/>
      </c>
      <c r="C569" s="7" t="str">
        <f>IF('5. Map Processos'!C569="","",'5. Map Processos'!C569)</f>
        <v/>
      </c>
      <c r="D569" s="7" t="str">
        <f>IF('5. Map Processos'!E569="","",'5. Map Processos'!E569)</f>
        <v/>
      </c>
      <c r="E569" s="7" t="str">
        <f>IF('5. Map Processos'!I569="","",'5. Map Processos'!I569)</f>
        <v/>
      </c>
      <c r="F569" s="21"/>
      <c r="G569" s="22"/>
      <c r="H569" s="21"/>
    </row>
    <row r="570" spans="1:8" x14ac:dyDescent="0.25">
      <c r="A570" s="7">
        <v>568</v>
      </c>
      <c r="B570" s="7" t="str">
        <f>IF('5. Map Processos'!B570="","",'5. Map Processos'!B570)</f>
        <v/>
      </c>
      <c r="C570" s="7" t="str">
        <f>IF('5. Map Processos'!C570="","",'5. Map Processos'!C570)</f>
        <v/>
      </c>
      <c r="D570" s="7" t="str">
        <f>IF('5. Map Processos'!E570="","",'5. Map Processos'!E570)</f>
        <v/>
      </c>
      <c r="E570" s="7" t="str">
        <f>IF('5. Map Processos'!I570="","",'5. Map Processos'!I570)</f>
        <v/>
      </c>
      <c r="F570" s="21"/>
      <c r="G570" s="22"/>
      <c r="H570" s="21"/>
    </row>
    <row r="571" spans="1:8" x14ac:dyDescent="0.25">
      <c r="A571" s="7">
        <v>569</v>
      </c>
      <c r="B571" s="7" t="str">
        <f>IF('5. Map Processos'!B571="","",'5. Map Processos'!B571)</f>
        <v/>
      </c>
      <c r="C571" s="7" t="str">
        <f>IF('5. Map Processos'!C571="","",'5. Map Processos'!C571)</f>
        <v/>
      </c>
      <c r="D571" s="7" t="str">
        <f>IF('5. Map Processos'!E571="","",'5. Map Processos'!E571)</f>
        <v/>
      </c>
      <c r="E571" s="7" t="str">
        <f>IF('5. Map Processos'!I571="","",'5. Map Processos'!I571)</f>
        <v/>
      </c>
      <c r="F571" s="21"/>
      <c r="G571" s="22"/>
      <c r="H571" s="21"/>
    </row>
    <row r="572" spans="1:8" x14ac:dyDescent="0.25">
      <c r="A572" s="7">
        <v>570</v>
      </c>
      <c r="B572" s="7" t="str">
        <f>IF('5. Map Processos'!B572="","",'5. Map Processos'!B572)</f>
        <v/>
      </c>
      <c r="C572" s="7" t="str">
        <f>IF('5. Map Processos'!C572="","",'5. Map Processos'!C572)</f>
        <v/>
      </c>
      <c r="D572" s="7" t="str">
        <f>IF('5. Map Processos'!E572="","",'5. Map Processos'!E572)</f>
        <v/>
      </c>
      <c r="E572" s="7" t="str">
        <f>IF('5. Map Processos'!I572="","",'5. Map Processos'!I572)</f>
        <v/>
      </c>
      <c r="F572" s="21"/>
      <c r="G572" s="22"/>
      <c r="H572" s="21"/>
    </row>
    <row r="573" spans="1:8" x14ac:dyDescent="0.25">
      <c r="A573" s="7">
        <v>571</v>
      </c>
      <c r="B573" s="7" t="str">
        <f>IF('5. Map Processos'!B573="","",'5. Map Processos'!B573)</f>
        <v/>
      </c>
      <c r="C573" s="7" t="str">
        <f>IF('5. Map Processos'!C573="","",'5. Map Processos'!C573)</f>
        <v/>
      </c>
      <c r="D573" s="7" t="str">
        <f>IF('5. Map Processos'!E573="","",'5. Map Processos'!E573)</f>
        <v/>
      </c>
      <c r="E573" s="7" t="str">
        <f>IF('5. Map Processos'!I573="","",'5. Map Processos'!I573)</f>
        <v/>
      </c>
      <c r="F573" s="21"/>
      <c r="G573" s="22"/>
      <c r="H573" s="21"/>
    </row>
    <row r="574" spans="1:8" x14ac:dyDescent="0.25">
      <c r="A574" s="7">
        <v>572</v>
      </c>
      <c r="B574" s="7" t="str">
        <f>IF('5. Map Processos'!B574="","",'5. Map Processos'!B574)</f>
        <v/>
      </c>
      <c r="C574" s="7" t="str">
        <f>IF('5. Map Processos'!C574="","",'5. Map Processos'!C574)</f>
        <v/>
      </c>
      <c r="D574" s="7" t="str">
        <f>IF('5. Map Processos'!E574="","",'5. Map Processos'!E574)</f>
        <v/>
      </c>
      <c r="E574" s="7" t="str">
        <f>IF('5. Map Processos'!I574="","",'5. Map Processos'!I574)</f>
        <v/>
      </c>
      <c r="F574" s="21"/>
      <c r="G574" s="22"/>
      <c r="H574" s="21"/>
    </row>
    <row r="575" spans="1:8" x14ac:dyDescent="0.25">
      <c r="A575" s="7">
        <v>573</v>
      </c>
      <c r="B575" s="7" t="str">
        <f>IF('5. Map Processos'!B575="","",'5. Map Processos'!B575)</f>
        <v/>
      </c>
      <c r="C575" s="7" t="str">
        <f>IF('5. Map Processos'!C575="","",'5. Map Processos'!C575)</f>
        <v/>
      </c>
      <c r="D575" s="7" t="str">
        <f>IF('5. Map Processos'!E575="","",'5. Map Processos'!E575)</f>
        <v/>
      </c>
      <c r="E575" s="7" t="str">
        <f>IF('5. Map Processos'!I575="","",'5. Map Processos'!I575)</f>
        <v/>
      </c>
      <c r="F575" s="21"/>
      <c r="G575" s="22"/>
      <c r="H575" s="21"/>
    </row>
    <row r="576" spans="1:8" x14ac:dyDescent="0.25">
      <c r="A576" s="7">
        <v>574</v>
      </c>
      <c r="B576" s="7" t="str">
        <f>IF('5. Map Processos'!B576="","",'5. Map Processos'!B576)</f>
        <v/>
      </c>
      <c r="C576" s="7" t="str">
        <f>IF('5. Map Processos'!C576="","",'5. Map Processos'!C576)</f>
        <v/>
      </c>
      <c r="D576" s="7" t="str">
        <f>IF('5. Map Processos'!E576="","",'5. Map Processos'!E576)</f>
        <v/>
      </c>
      <c r="E576" s="7" t="str">
        <f>IF('5. Map Processos'!I576="","",'5. Map Processos'!I576)</f>
        <v/>
      </c>
      <c r="F576" s="21"/>
      <c r="G576" s="22"/>
      <c r="H576" s="21"/>
    </row>
    <row r="577" spans="1:8" x14ac:dyDescent="0.25">
      <c r="A577" s="7">
        <v>575</v>
      </c>
      <c r="B577" s="7" t="str">
        <f>IF('5. Map Processos'!B577="","",'5. Map Processos'!B577)</f>
        <v/>
      </c>
      <c r="C577" s="7" t="str">
        <f>IF('5. Map Processos'!C577="","",'5. Map Processos'!C577)</f>
        <v/>
      </c>
      <c r="D577" s="7" t="str">
        <f>IF('5. Map Processos'!E577="","",'5. Map Processos'!E577)</f>
        <v/>
      </c>
      <c r="E577" s="7" t="str">
        <f>IF('5. Map Processos'!I577="","",'5. Map Processos'!I577)</f>
        <v/>
      </c>
      <c r="F577" s="21"/>
      <c r="G577" s="22"/>
      <c r="H577" s="21"/>
    </row>
    <row r="578" spans="1:8" x14ac:dyDescent="0.25">
      <c r="A578" s="7">
        <v>576</v>
      </c>
      <c r="B578" s="7" t="str">
        <f>IF('5. Map Processos'!B578="","",'5. Map Processos'!B578)</f>
        <v/>
      </c>
      <c r="C578" s="7" t="str">
        <f>IF('5. Map Processos'!C578="","",'5. Map Processos'!C578)</f>
        <v/>
      </c>
      <c r="D578" s="7" t="str">
        <f>IF('5. Map Processos'!E578="","",'5. Map Processos'!E578)</f>
        <v/>
      </c>
      <c r="E578" s="7" t="str">
        <f>IF('5. Map Processos'!I578="","",'5. Map Processos'!I578)</f>
        <v/>
      </c>
      <c r="F578" s="21"/>
      <c r="G578" s="22"/>
      <c r="H578" s="21"/>
    </row>
    <row r="579" spans="1:8" x14ac:dyDescent="0.25">
      <c r="A579" s="7">
        <v>577</v>
      </c>
      <c r="B579" s="7" t="str">
        <f>IF('5. Map Processos'!B579="","",'5. Map Processos'!B579)</f>
        <v/>
      </c>
      <c r="C579" s="7" t="str">
        <f>IF('5. Map Processos'!C579="","",'5. Map Processos'!C579)</f>
        <v/>
      </c>
      <c r="D579" s="7" t="str">
        <f>IF('5. Map Processos'!E579="","",'5. Map Processos'!E579)</f>
        <v/>
      </c>
      <c r="E579" s="7" t="str">
        <f>IF('5. Map Processos'!I579="","",'5. Map Processos'!I579)</f>
        <v/>
      </c>
      <c r="F579" s="21"/>
      <c r="G579" s="22"/>
      <c r="H579" s="21"/>
    </row>
    <row r="580" spans="1:8" x14ac:dyDescent="0.25">
      <c r="A580" s="7">
        <v>578</v>
      </c>
      <c r="B580" s="7" t="str">
        <f>IF('5. Map Processos'!B580="","",'5. Map Processos'!B580)</f>
        <v/>
      </c>
      <c r="C580" s="7" t="str">
        <f>IF('5. Map Processos'!C580="","",'5. Map Processos'!C580)</f>
        <v/>
      </c>
      <c r="D580" s="7" t="str">
        <f>IF('5. Map Processos'!E580="","",'5. Map Processos'!E580)</f>
        <v/>
      </c>
      <c r="E580" s="7" t="str">
        <f>IF('5. Map Processos'!I580="","",'5. Map Processos'!I580)</f>
        <v/>
      </c>
      <c r="F580" s="21"/>
      <c r="G580" s="22"/>
      <c r="H580" s="21"/>
    </row>
    <row r="581" spans="1:8" x14ac:dyDescent="0.25">
      <c r="A581" s="7">
        <v>579</v>
      </c>
      <c r="B581" s="7" t="str">
        <f>IF('5. Map Processos'!B581="","",'5. Map Processos'!B581)</f>
        <v/>
      </c>
      <c r="C581" s="7" t="str">
        <f>IF('5. Map Processos'!C581="","",'5. Map Processos'!C581)</f>
        <v/>
      </c>
      <c r="D581" s="7" t="str">
        <f>IF('5. Map Processos'!E581="","",'5. Map Processos'!E581)</f>
        <v/>
      </c>
      <c r="E581" s="7" t="str">
        <f>IF('5. Map Processos'!I581="","",'5. Map Processos'!I581)</f>
        <v/>
      </c>
      <c r="F581" s="21"/>
      <c r="G581" s="22"/>
      <c r="H581" s="21"/>
    </row>
    <row r="582" spans="1:8" x14ac:dyDescent="0.25">
      <c r="A582" s="7">
        <v>580</v>
      </c>
      <c r="B582" s="7" t="str">
        <f>IF('5. Map Processos'!B582="","",'5. Map Processos'!B582)</f>
        <v/>
      </c>
      <c r="C582" s="7" t="str">
        <f>IF('5. Map Processos'!C582="","",'5. Map Processos'!C582)</f>
        <v/>
      </c>
      <c r="D582" s="7" t="str">
        <f>IF('5. Map Processos'!E582="","",'5. Map Processos'!E582)</f>
        <v/>
      </c>
      <c r="E582" s="7" t="str">
        <f>IF('5. Map Processos'!I582="","",'5. Map Processos'!I582)</f>
        <v/>
      </c>
      <c r="F582" s="21"/>
      <c r="G582" s="22"/>
      <c r="H582" s="21"/>
    </row>
    <row r="583" spans="1:8" x14ac:dyDescent="0.25">
      <c r="A583" s="7">
        <v>581</v>
      </c>
      <c r="B583" s="7" t="str">
        <f>IF('5. Map Processos'!B583="","",'5. Map Processos'!B583)</f>
        <v/>
      </c>
      <c r="C583" s="7" t="str">
        <f>IF('5. Map Processos'!C583="","",'5. Map Processos'!C583)</f>
        <v/>
      </c>
      <c r="D583" s="7" t="str">
        <f>IF('5. Map Processos'!E583="","",'5. Map Processos'!E583)</f>
        <v/>
      </c>
      <c r="E583" s="7" t="str">
        <f>IF('5. Map Processos'!I583="","",'5. Map Processos'!I583)</f>
        <v/>
      </c>
      <c r="F583" s="21"/>
      <c r="G583" s="22"/>
      <c r="H583" s="21"/>
    </row>
    <row r="584" spans="1:8" x14ac:dyDescent="0.25">
      <c r="A584" s="7">
        <v>582</v>
      </c>
      <c r="B584" s="7" t="str">
        <f>IF('5. Map Processos'!B584="","",'5. Map Processos'!B584)</f>
        <v/>
      </c>
      <c r="C584" s="7" t="str">
        <f>IF('5. Map Processos'!C584="","",'5. Map Processos'!C584)</f>
        <v/>
      </c>
      <c r="D584" s="7" t="str">
        <f>IF('5. Map Processos'!E584="","",'5. Map Processos'!E584)</f>
        <v/>
      </c>
      <c r="E584" s="7" t="str">
        <f>IF('5. Map Processos'!I584="","",'5. Map Processos'!I584)</f>
        <v/>
      </c>
      <c r="F584" s="21"/>
      <c r="G584" s="22"/>
      <c r="H584" s="21"/>
    </row>
    <row r="585" spans="1:8" x14ac:dyDescent="0.25">
      <c r="A585" s="7">
        <v>583</v>
      </c>
      <c r="B585" s="7" t="str">
        <f>IF('5. Map Processos'!B585="","",'5. Map Processos'!B585)</f>
        <v/>
      </c>
      <c r="C585" s="7" t="str">
        <f>IF('5. Map Processos'!C585="","",'5. Map Processos'!C585)</f>
        <v/>
      </c>
      <c r="D585" s="7" t="str">
        <f>IF('5. Map Processos'!E585="","",'5. Map Processos'!E585)</f>
        <v/>
      </c>
      <c r="E585" s="7" t="str">
        <f>IF('5. Map Processos'!I585="","",'5. Map Processos'!I585)</f>
        <v/>
      </c>
      <c r="F585" s="21"/>
      <c r="G585" s="22"/>
      <c r="H585" s="21"/>
    </row>
    <row r="586" spans="1:8" x14ac:dyDescent="0.25">
      <c r="A586" s="7">
        <v>584</v>
      </c>
      <c r="B586" s="7" t="str">
        <f>IF('5. Map Processos'!B586="","",'5. Map Processos'!B586)</f>
        <v/>
      </c>
      <c r="C586" s="7" t="str">
        <f>IF('5. Map Processos'!C586="","",'5. Map Processos'!C586)</f>
        <v/>
      </c>
      <c r="D586" s="7" t="str">
        <f>IF('5. Map Processos'!E586="","",'5. Map Processos'!E586)</f>
        <v/>
      </c>
      <c r="E586" s="7" t="str">
        <f>IF('5. Map Processos'!I586="","",'5. Map Processos'!I586)</f>
        <v/>
      </c>
      <c r="F586" s="21"/>
      <c r="G586" s="22"/>
      <c r="H586" s="21"/>
    </row>
    <row r="587" spans="1:8" x14ac:dyDescent="0.25">
      <c r="A587" s="7">
        <v>585</v>
      </c>
      <c r="B587" s="7" t="str">
        <f>IF('5. Map Processos'!B587="","",'5. Map Processos'!B587)</f>
        <v/>
      </c>
      <c r="C587" s="7" t="str">
        <f>IF('5. Map Processos'!C587="","",'5. Map Processos'!C587)</f>
        <v/>
      </c>
      <c r="D587" s="7" t="str">
        <f>IF('5. Map Processos'!E587="","",'5. Map Processos'!E587)</f>
        <v/>
      </c>
      <c r="E587" s="7" t="str">
        <f>IF('5. Map Processos'!I587="","",'5. Map Processos'!I587)</f>
        <v/>
      </c>
      <c r="F587" s="21"/>
      <c r="G587" s="22"/>
      <c r="H587" s="21"/>
    </row>
    <row r="588" spans="1:8" x14ac:dyDescent="0.25">
      <c r="A588" s="7">
        <v>586</v>
      </c>
      <c r="B588" s="7" t="str">
        <f>IF('5. Map Processos'!B588="","",'5. Map Processos'!B588)</f>
        <v/>
      </c>
      <c r="C588" s="7" t="str">
        <f>IF('5. Map Processos'!C588="","",'5. Map Processos'!C588)</f>
        <v/>
      </c>
      <c r="D588" s="7" t="str">
        <f>IF('5. Map Processos'!E588="","",'5. Map Processos'!E588)</f>
        <v/>
      </c>
      <c r="E588" s="7" t="str">
        <f>IF('5. Map Processos'!I588="","",'5. Map Processos'!I588)</f>
        <v/>
      </c>
      <c r="F588" s="21"/>
      <c r="G588" s="22"/>
      <c r="H588" s="21"/>
    </row>
    <row r="589" spans="1:8" x14ac:dyDescent="0.25">
      <c r="A589" s="7">
        <v>587</v>
      </c>
      <c r="B589" s="7" t="str">
        <f>IF('5. Map Processos'!B589="","",'5. Map Processos'!B589)</f>
        <v/>
      </c>
      <c r="C589" s="7" t="str">
        <f>IF('5. Map Processos'!C589="","",'5. Map Processos'!C589)</f>
        <v/>
      </c>
      <c r="D589" s="7" t="str">
        <f>IF('5. Map Processos'!E589="","",'5. Map Processos'!E589)</f>
        <v/>
      </c>
      <c r="E589" s="7" t="str">
        <f>IF('5. Map Processos'!I589="","",'5. Map Processos'!I589)</f>
        <v/>
      </c>
      <c r="F589" s="21"/>
      <c r="G589" s="22"/>
      <c r="H589" s="21"/>
    </row>
    <row r="590" spans="1:8" x14ac:dyDescent="0.25">
      <c r="A590" s="7">
        <v>588</v>
      </c>
      <c r="B590" s="7" t="str">
        <f>IF('5. Map Processos'!B590="","",'5. Map Processos'!B590)</f>
        <v/>
      </c>
      <c r="C590" s="7" t="str">
        <f>IF('5. Map Processos'!C590="","",'5. Map Processos'!C590)</f>
        <v/>
      </c>
      <c r="D590" s="7" t="str">
        <f>IF('5. Map Processos'!E590="","",'5. Map Processos'!E590)</f>
        <v/>
      </c>
      <c r="E590" s="7" t="str">
        <f>IF('5. Map Processos'!I590="","",'5. Map Processos'!I590)</f>
        <v/>
      </c>
      <c r="F590" s="21"/>
      <c r="G590" s="22"/>
      <c r="H590" s="21"/>
    </row>
    <row r="591" spans="1:8" x14ac:dyDescent="0.25">
      <c r="A591" s="7">
        <v>589</v>
      </c>
      <c r="B591" s="7" t="str">
        <f>IF('5. Map Processos'!B591="","",'5. Map Processos'!B591)</f>
        <v/>
      </c>
      <c r="C591" s="7" t="str">
        <f>IF('5. Map Processos'!C591="","",'5. Map Processos'!C591)</f>
        <v/>
      </c>
      <c r="D591" s="7" t="str">
        <f>IF('5. Map Processos'!E591="","",'5. Map Processos'!E591)</f>
        <v/>
      </c>
      <c r="E591" s="7" t="str">
        <f>IF('5. Map Processos'!I591="","",'5. Map Processos'!I591)</f>
        <v/>
      </c>
      <c r="F591" s="21"/>
      <c r="G591" s="22"/>
      <c r="H591" s="21"/>
    </row>
    <row r="592" spans="1:8" x14ac:dyDescent="0.25">
      <c r="A592" s="7">
        <v>590</v>
      </c>
      <c r="B592" s="7" t="str">
        <f>IF('5. Map Processos'!B592="","",'5. Map Processos'!B592)</f>
        <v/>
      </c>
      <c r="C592" s="7" t="str">
        <f>IF('5. Map Processos'!C592="","",'5. Map Processos'!C592)</f>
        <v/>
      </c>
      <c r="D592" s="7" t="str">
        <f>IF('5. Map Processos'!E592="","",'5. Map Processos'!E592)</f>
        <v/>
      </c>
      <c r="E592" s="7" t="str">
        <f>IF('5. Map Processos'!I592="","",'5. Map Processos'!I592)</f>
        <v/>
      </c>
      <c r="F592" s="21"/>
      <c r="G592" s="22"/>
      <c r="H592" s="21"/>
    </row>
    <row r="593" spans="1:8" x14ac:dyDescent="0.25">
      <c r="A593" s="7">
        <v>591</v>
      </c>
      <c r="B593" s="7" t="str">
        <f>IF('5. Map Processos'!B593="","",'5. Map Processos'!B593)</f>
        <v/>
      </c>
      <c r="C593" s="7" t="str">
        <f>IF('5. Map Processos'!C593="","",'5. Map Processos'!C593)</f>
        <v/>
      </c>
      <c r="D593" s="7" t="str">
        <f>IF('5. Map Processos'!E593="","",'5. Map Processos'!E593)</f>
        <v/>
      </c>
      <c r="E593" s="7" t="str">
        <f>IF('5. Map Processos'!I593="","",'5. Map Processos'!I593)</f>
        <v/>
      </c>
      <c r="F593" s="21"/>
      <c r="G593" s="22"/>
      <c r="H593" s="21"/>
    </row>
    <row r="594" spans="1:8" x14ac:dyDescent="0.25">
      <c r="A594" s="7">
        <v>592</v>
      </c>
      <c r="B594" s="7" t="str">
        <f>IF('5. Map Processos'!B594="","",'5. Map Processos'!B594)</f>
        <v/>
      </c>
      <c r="C594" s="7" t="str">
        <f>IF('5. Map Processos'!C594="","",'5. Map Processos'!C594)</f>
        <v/>
      </c>
      <c r="D594" s="7" t="str">
        <f>IF('5. Map Processos'!E594="","",'5. Map Processos'!E594)</f>
        <v/>
      </c>
      <c r="E594" s="7" t="str">
        <f>IF('5. Map Processos'!I594="","",'5. Map Processos'!I594)</f>
        <v/>
      </c>
      <c r="F594" s="21"/>
      <c r="G594" s="22"/>
      <c r="H594" s="21"/>
    </row>
    <row r="595" spans="1:8" x14ac:dyDescent="0.25">
      <c r="A595" s="7">
        <v>593</v>
      </c>
      <c r="B595" s="7" t="str">
        <f>IF('5. Map Processos'!B595="","",'5. Map Processos'!B595)</f>
        <v/>
      </c>
      <c r="C595" s="7" t="str">
        <f>IF('5. Map Processos'!C595="","",'5. Map Processos'!C595)</f>
        <v/>
      </c>
      <c r="D595" s="7" t="str">
        <f>IF('5. Map Processos'!E595="","",'5. Map Processos'!E595)</f>
        <v/>
      </c>
      <c r="E595" s="7" t="str">
        <f>IF('5. Map Processos'!I595="","",'5. Map Processos'!I595)</f>
        <v/>
      </c>
      <c r="F595" s="21"/>
      <c r="G595" s="22"/>
      <c r="H595" s="21"/>
    </row>
    <row r="596" spans="1:8" x14ac:dyDescent="0.25">
      <c r="A596" s="7">
        <v>594</v>
      </c>
      <c r="B596" s="7" t="str">
        <f>IF('5. Map Processos'!B596="","",'5. Map Processos'!B596)</f>
        <v/>
      </c>
      <c r="C596" s="7" t="str">
        <f>IF('5. Map Processos'!C596="","",'5. Map Processos'!C596)</f>
        <v/>
      </c>
      <c r="D596" s="7" t="str">
        <f>IF('5. Map Processos'!E596="","",'5. Map Processos'!E596)</f>
        <v/>
      </c>
      <c r="E596" s="7" t="str">
        <f>IF('5. Map Processos'!I596="","",'5. Map Processos'!I596)</f>
        <v/>
      </c>
      <c r="F596" s="21"/>
      <c r="G596" s="22"/>
      <c r="H596" s="21"/>
    </row>
    <row r="597" spans="1:8" x14ac:dyDescent="0.25">
      <c r="A597" s="7">
        <v>595</v>
      </c>
      <c r="B597" s="7" t="str">
        <f>IF('5. Map Processos'!B597="","",'5. Map Processos'!B597)</f>
        <v/>
      </c>
      <c r="C597" s="7" t="str">
        <f>IF('5. Map Processos'!C597="","",'5. Map Processos'!C597)</f>
        <v/>
      </c>
      <c r="D597" s="7" t="str">
        <f>IF('5. Map Processos'!E597="","",'5. Map Processos'!E597)</f>
        <v/>
      </c>
      <c r="E597" s="7" t="str">
        <f>IF('5. Map Processos'!I597="","",'5. Map Processos'!I597)</f>
        <v/>
      </c>
      <c r="F597" s="21"/>
      <c r="G597" s="22"/>
      <c r="H597" s="21"/>
    </row>
    <row r="598" spans="1:8" x14ac:dyDescent="0.25">
      <c r="A598" s="7">
        <v>596</v>
      </c>
      <c r="B598" s="7" t="str">
        <f>IF('5. Map Processos'!B598="","",'5. Map Processos'!B598)</f>
        <v/>
      </c>
      <c r="C598" s="7" t="str">
        <f>IF('5. Map Processos'!C598="","",'5. Map Processos'!C598)</f>
        <v/>
      </c>
      <c r="D598" s="7" t="str">
        <f>IF('5. Map Processos'!E598="","",'5. Map Processos'!E598)</f>
        <v/>
      </c>
      <c r="E598" s="7" t="str">
        <f>IF('5. Map Processos'!I598="","",'5. Map Processos'!I598)</f>
        <v/>
      </c>
      <c r="F598" s="21"/>
      <c r="G598" s="22"/>
      <c r="H598" s="21"/>
    </row>
    <row r="599" spans="1:8" x14ac:dyDescent="0.25">
      <c r="A599" s="7">
        <v>597</v>
      </c>
      <c r="B599" s="7" t="str">
        <f>IF('5. Map Processos'!B599="","",'5. Map Processos'!B599)</f>
        <v/>
      </c>
      <c r="C599" s="7" t="str">
        <f>IF('5. Map Processos'!C599="","",'5. Map Processos'!C599)</f>
        <v/>
      </c>
      <c r="D599" s="7" t="str">
        <f>IF('5. Map Processos'!E599="","",'5. Map Processos'!E599)</f>
        <v/>
      </c>
      <c r="E599" s="7" t="str">
        <f>IF('5. Map Processos'!I599="","",'5. Map Processos'!I599)</f>
        <v/>
      </c>
      <c r="F599" s="21"/>
      <c r="G599" s="22"/>
      <c r="H599" s="21"/>
    </row>
    <row r="600" spans="1:8" x14ac:dyDescent="0.25">
      <c r="A600" s="7">
        <v>598</v>
      </c>
      <c r="B600" s="7" t="str">
        <f>IF('5. Map Processos'!B600="","",'5. Map Processos'!B600)</f>
        <v/>
      </c>
      <c r="C600" s="7" t="str">
        <f>IF('5. Map Processos'!C600="","",'5. Map Processos'!C600)</f>
        <v/>
      </c>
      <c r="D600" s="7" t="str">
        <f>IF('5. Map Processos'!E600="","",'5. Map Processos'!E600)</f>
        <v/>
      </c>
      <c r="E600" s="7" t="str">
        <f>IF('5. Map Processos'!I600="","",'5. Map Processos'!I600)</f>
        <v/>
      </c>
      <c r="F600" s="21"/>
      <c r="G600" s="22"/>
      <c r="H600" s="21"/>
    </row>
    <row r="601" spans="1:8" x14ac:dyDescent="0.25">
      <c r="A601" s="7">
        <v>599</v>
      </c>
      <c r="B601" s="7" t="str">
        <f>IF('5. Map Processos'!B601="","",'5. Map Processos'!B601)</f>
        <v/>
      </c>
      <c r="C601" s="7" t="str">
        <f>IF('5. Map Processos'!C601="","",'5. Map Processos'!C601)</f>
        <v/>
      </c>
      <c r="D601" s="7" t="str">
        <f>IF('5. Map Processos'!E601="","",'5. Map Processos'!E601)</f>
        <v/>
      </c>
      <c r="E601" s="7" t="str">
        <f>IF('5. Map Processos'!I601="","",'5. Map Processos'!I601)</f>
        <v/>
      </c>
      <c r="F601" s="21"/>
      <c r="G601" s="22"/>
      <c r="H601" s="21"/>
    </row>
    <row r="602" spans="1:8" x14ac:dyDescent="0.25">
      <c r="A602" s="7">
        <v>600</v>
      </c>
      <c r="B602" s="7" t="str">
        <f>IF('5. Map Processos'!B602="","",'5. Map Processos'!B602)</f>
        <v/>
      </c>
      <c r="C602" s="7" t="str">
        <f>IF('5. Map Processos'!C602="","",'5. Map Processos'!C602)</f>
        <v/>
      </c>
      <c r="D602" s="7" t="str">
        <f>IF('5. Map Processos'!E602="","",'5. Map Processos'!E602)</f>
        <v/>
      </c>
      <c r="E602" s="7" t="str">
        <f>IF('5. Map Processos'!I602="","",'5. Map Processos'!I602)</f>
        <v/>
      </c>
      <c r="F602" s="21"/>
      <c r="G602" s="22"/>
      <c r="H602" s="21"/>
    </row>
    <row r="603" spans="1:8" x14ac:dyDescent="0.25">
      <c r="A603" s="7">
        <v>601</v>
      </c>
      <c r="B603" s="7" t="str">
        <f>IF('5. Map Processos'!B603="","",'5. Map Processos'!B603)</f>
        <v/>
      </c>
      <c r="C603" s="7" t="str">
        <f>IF('5. Map Processos'!C603="","",'5. Map Processos'!C603)</f>
        <v/>
      </c>
      <c r="D603" s="7" t="str">
        <f>IF('5. Map Processos'!E603="","",'5. Map Processos'!E603)</f>
        <v/>
      </c>
      <c r="E603" s="7" t="str">
        <f>IF('5. Map Processos'!I603="","",'5. Map Processos'!I603)</f>
        <v/>
      </c>
      <c r="F603" s="21"/>
      <c r="G603" s="22"/>
      <c r="H603" s="21"/>
    </row>
    <row r="604" spans="1:8" x14ac:dyDescent="0.25">
      <c r="A604" s="7">
        <v>602</v>
      </c>
      <c r="B604" s="7" t="str">
        <f>IF('5. Map Processos'!B604="","",'5. Map Processos'!B604)</f>
        <v/>
      </c>
      <c r="C604" s="7" t="str">
        <f>IF('5. Map Processos'!C604="","",'5. Map Processos'!C604)</f>
        <v/>
      </c>
      <c r="D604" s="7" t="str">
        <f>IF('5. Map Processos'!E604="","",'5. Map Processos'!E604)</f>
        <v/>
      </c>
      <c r="E604" s="7" t="str">
        <f>IF('5. Map Processos'!I604="","",'5. Map Processos'!I604)</f>
        <v/>
      </c>
      <c r="F604" s="21"/>
      <c r="G604" s="22"/>
      <c r="H604" s="21"/>
    </row>
    <row r="605" spans="1:8" x14ac:dyDescent="0.25">
      <c r="A605" s="7">
        <v>603</v>
      </c>
      <c r="B605" s="7" t="str">
        <f>IF('5. Map Processos'!B605="","",'5. Map Processos'!B605)</f>
        <v/>
      </c>
      <c r="C605" s="7" t="str">
        <f>IF('5. Map Processos'!C605="","",'5. Map Processos'!C605)</f>
        <v/>
      </c>
      <c r="D605" s="7" t="str">
        <f>IF('5. Map Processos'!E605="","",'5. Map Processos'!E605)</f>
        <v/>
      </c>
      <c r="E605" s="7" t="str">
        <f>IF('5. Map Processos'!I605="","",'5. Map Processos'!I605)</f>
        <v/>
      </c>
      <c r="F605" s="21"/>
      <c r="G605" s="22"/>
      <c r="H605" s="21"/>
    </row>
    <row r="606" spans="1:8" x14ac:dyDescent="0.25">
      <c r="A606" s="7">
        <v>604</v>
      </c>
      <c r="B606" s="7" t="str">
        <f>IF('5. Map Processos'!B606="","",'5. Map Processos'!B606)</f>
        <v/>
      </c>
      <c r="C606" s="7" t="str">
        <f>IF('5. Map Processos'!C606="","",'5. Map Processos'!C606)</f>
        <v/>
      </c>
      <c r="D606" s="7" t="str">
        <f>IF('5. Map Processos'!E606="","",'5. Map Processos'!E606)</f>
        <v/>
      </c>
      <c r="E606" s="7" t="str">
        <f>IF('5. Map Processos'!I606="","",'5. Map Processos'!I606)</f>
        <v/>
      </c>
      <c r="F606" s="21"/>
      <c r="G606" s="22"/>
      <c r="H606" s="21"/>
    </row>
    <row r="607" spans="1:8" x14ac:dyDescent="0.25">
      <c r="A607" s="7">
        <v>605</v>
      </c>
      <c r="B607" s="7" t="str">
        <f>IF('5. Map Processos'!B607="","",'5. Map Processos'!B607)</f>
        <v/>
      </c>
      <c r="C607" s="7" t="str">
        <f>IF('5. Map Processos'!C607="","",'5. Map Processos'!C607)</f>
        <v/>
      </c>
      <c r="D607" s="7" t="str">
        <f>IF('5. Map Processos'!E607="","",'5. Map Processos'!E607)</f>
        <v/>
      </c>
      <c r="E607" s="7" t="str">
        <f>IF('5. Map Processos'!I607="","",'5. Map Processos'!I607)</f>
        <v/>
      </c>
      <c r="F607" s="21"/>
      <c r="G607" s="22"/>
      <c r="H607" s="21"/>
    </row>
    <row r="608" spans="1:8" x14ac:dyDescent="0.25">
      <c r="A608" s="7">
        <v>606</v>
      </c>
      <c r="B608" s="7" t="str">
        <f>IF('5. Map Processos'!B608="","",'5. Map Processos'!B608)</f>
        <v/>
      </c>
      <c r="C608" s="7" t="str">
        <f>IF('5. Map Processos'!C608="","",'5. Map Processos'!C608)</f>
        <v/>
      </c>
      <c r="D608" s="7" t="str">
        <f>IF('5. Map Processos'!E608="","",'5. Map Processos'!E608)</f>
        <v/>
      </c>
      <c r="E608" s="7" t="str">
        <f>IF('5. Map Processos'!I608="","",'5. Map Processos'!I608)</f>
        <v/>
      </c>
      <c r="F608" s="21"/>
      <c r="G608" s="22"/>
      <c r="H608" s="21"/>
    </row>
    <row r="609" spans="1:8" x14ac:dyDescent="0.25">
      <c r="A609" s="7">
        <v>607</v>
      </c>
      <c r="B609" s="7" t="str">
        <f>IF('5. Map Processos'!B609="","",'5. Map Processos'!B609)</f>
        <v/>
      </c>
      <c r="C609" s="7" t="str">
        <f>IF('5. Map Processos'!C609="","",'5. Map Processos'!C609)</f>
        <v/>
      </c>
      <c r="D609" s="7" t="str">
        <f>IF('5. Map Processos'!E609="","",'5. Map Processos'!E609)</f>
        <v/>
      </c>
      <c r="E609" s="7" t="str">
        <f>IF('5. Map Processos'!I609="","",'5. Map Processos'!I609)</f>
        <v/>
      </c>
      <c r="F609" s="21"/>
      <c r="G609" s="22"/>
      <c r="H609" s="21"/>
    </row>
    <row r="610" spans="1:8" x14ac:dyDescent="0.25">
      <c r="A610" s="7">
        <v>608</v>
      </c>
      <c r="B610" s="7" t="str">
        <f>IF('5. Map Processos'!B610="","",'5. Map Processos'!B610)</f>
        <v/>
      </c>
      <c r="C610" s="7" t="str">
        <f>IF('5. Map Processos'!C610="","",'5. Map Processos'!C610)</f>
        <v/>
      </c>
      <c r="D610" s="7" t="str">
        <f>IF('5. Map Processos'!E610="","",'5. Map Processos'!E610)</f>
        <v/>
      </c>
      <c r="E610" s="7" t="str">
        <f>IF('5. Map Processos'!I610="","",'5. Map Processos'!I610)</f>
        <v/>
      </c>
      <c r="F610" s="21"/>
      <c r="G610" s="22"/>
      <c r="H610" s="21"/>
    </row>
    <row r="611" spans="1:8" x14ac:dyDescent="0.25">
      <c r="A611" s="7">
        <v>609</v>
      </c>
      <c r="B611" s="7" t="str">
        <f>IF('5. Map Processos'!B611="","",'5. Map Processos'!B611)</f>
        <v/>
      </c>
      <c r="C611" s="7" t="str">
        <f>IF('5. Map Processos'!C611="","",'5. Map Processos'!C611)</f>
        <v/>
      </c>
      <c r="D611" s="7" t="str">
        <f>IF('5. Map Processos'!E611="","",'5. Map Processos'!E611)</f>
        <v/>
      </c>
      <c r="E611" s="7" t="str">
        <f>IF('5. Map Processos'!I611="","",'5. Map Processos'!I611)</f>
        <v/>
      </c>
      <c r="F611" s="21"/>
      <c r="G611" s="22"/>
      <c r="H611" s="21"/>
    </row>
    <row r="612" spans="1:8" x14ac:dyDescent="0.25">
      <c r="A612" s="7">
        <v>610</v>
      </c>
      <c r="B612" s="7" t="str">
        <f>IF('5. Map Processos'!B612="","",'5. Map Processos'!B612)</f>
        <v/>
      </c>
      <c r="C612" s="7" t="str">
        <f>IF('5. Map Processos'!C612="","",'5. Map Processos'!C612)</f>
        <v/>
      </c>
      <c r="D612" s="7" t="str">
        <f>IF('5. Map Processos'!E612="","",'5. Map Processos'!E612)</f>
        <v/>
      </c>
      <c r="E612" s="7" t="str">
        <f>IF('5. Map Processos'!I612="","",'5. Map Processos'!I612)</f>
        <v/>
      </c>
      <c r="F612" s="21"/>
      <c r="G612" s="22"/>
      <c r="H612" s="21"/>
    </row>
    <row r="613" spans="1:8" x14ac:dyDescent="0.25">
      <c r="A613" s="7">
        <v>611</v>
      </c>
      <c r="B613" s="7" t="str">
        <f>IF('5. Map Processos'!B613="","",'5. Map Processos'!B613)</f>
        <v/>
      </c>
      <c r="C613" s="7" t="str">
        <f>IF('5. Map Processos'!C613="","",'5. Map Processos'!C613)</f>
        <v/>
      </c>
      <c r="D613" s="7" t="str">
        <f>IF('5. Map Processos'!E613="","",'5. Map Processos'!E613)</f>
        <v/>
      </c>
      <c r="E613" s="7" t="str">
        <f>IF('5. Map Processos'!I613="","",'5. Map Processos'!I613)</f>
        <v/>
      </c>
      <c r="F613" s="21"/>
      <c r="G613" s="22"/>
      <c r="H613" s="21"/>
    </row>
    <row r="614" spans="1:8" x14ac:dyDescent="0.25">
      <c r="A614" s="7">
        <v>612</v>
      </c>
      <c r="B614" s="7" t="str">
        <f>IF('5. Map Processos'!B614="","",'5. Map Processos'!B614)</f>
        <v/>
      </c>
      <c r="C614" s="7" t="str">
        <f>IF('5. Map Processos'!C614="","",'5. Map Processos'!C614)</f>
        <v/>
      </c>
      <c r="D614" s="7" t="str">
        <f>IF('5. Map Processos'!E614="","",'5. Map Processos'!E614)</f>
        <v/>
      </c>
      <c r="E614" s="7" t="str">
        <f>IF('5. Map Processos'!I614="","",'5. Map Processos'!I614)</f>
        <v/>
      </c>
      <c r="F614" s="21"/>
      <c r="G614" s="22"/>
      <c r="H614" s="21"/>
    </row>
    <row r="615" spans="1:8" x14ac:dyDescent="0.25">
      <c r="A615" s="7">
        <v>613</v>
      </c>
      <c r="B615" s="7" t="str">
        <f>IF('5. Map Processos'!B615="","",'5. Map Processos'!B615)</f>
        <v/>
      </c>
      <c r="C615" s="7" t="str">
        <f>IF('5. Map Processos'!C615="","",'5. Map Processos'!C615)</f>
        <v/>
      </c>
      <c r="D615" s="7" t="str">
        <f>IF('5. Map Processos'!E615="","",'5. Map Processos'!E615)</f>
        <v/>
      </c>
      <c r="E615" s="7" t="str">
        <f>IF('5. Map Processos'!I615="","",'5. Map Processos'!I615)</f>
        <v/>
      </c>
      <c r="F615" s="21"/>
      <c r="G615" s="22"/>
      <c r="H615" s="21"/>
    </row>
    <row r="616" spans="1:8" x14ac:dyDescent="0.25">
      <c r="A616" s="7">
        <v>614</v>
      </c>
      <c r="B616" s="7" t="str">
        <f>IF('5. Map Processos'!B616="","",'5. Map Processos'!B616)</f>
        <v/>
      </c>
      <c r="C616" s="7" t="str">
        <f>IF('5. Map Processos'!C616="","",'5. Map Processos'!C616)</f>
        <v/>
      </c>
      <c r="D616" s="7" t="str">
        <f>IF('5. Map Processos'!E616="","",'5. Map Processos'!E616)</f>
        <v/>
      </c>
      <c r="E616" s="7" t="str">
        <f>IF('5. Map Processos'!I616="","",'5. Map Processos'!I616)</f>
        <v/>
      </c>
      <c r="F616" s="21"/>
      <c r="G616" s="22"/>
      <c r="H616" s="21"/>
    </row>
    <row r="617" spans="1:8" x14ac:dyDescent="0.25">
      <c r="A617" s="7">
        <v>615</v>
      </c>
      <c r="B617" s="7" t="str">
        <f>IF('5. Map Processos'!B617="","",'5. Map Processos'!B617)</f>
        <v/>
      </c>
      <c r="C617" s="7" t="str">
        <f>IF('5. Map Processos'!C617="","",'5. Map Processos'!C617)</f>
        <v/>
      </c>
      <c r="D617" s="7" t="str">
        <f>IF('5. Map Processos'!E617="","",'5. Map Processos'!E617)</f>
        <v/>
      </c>
      <c r="E617" s="7" t="str">
        <f>IF('5. Map Processos'!I617="","",'5. Map Processos'!I617)</f>
        <v/>
      </c>
      <c r="F617" s="21"/>
      <c r="G617" s="22"/>
      <c r="H617" s="21"/>
    </row>
    <row r="618" spans="1:8" x14ac:dyDescent="0.25">
      <c r="A618" s="7">
        <v>616</v>
      </c>
      <c r="B618" s="7" t="str">
        <f>IF('5. Map Processos'!B618="","",'5. Map Processos'!B618)</f>
        <v/>
      </c>
      <c r="C618" s="7" t="str">
        <f>IF('5. Map Processos'!C618="","",'5. Map Processos'!C618)</f>
        <v/>
      </c>
      <c r="D618" s="7" t="str">
        <f>IF('5. Map Processos'!E618="","",'5. Map Processos'!E618)</f>
        <v/>
      </c>
      <c r="E618" s="7" t="str">
        <f>IF('5. Map Processos'!I618="","",'5. Map Processos'!I618)</f>
        <v/>
      </c>
      <c r="F618" s="21"/>
      <c r="G618" s="22"/>
      <c r="H618" s="21"/>
    </row>
    <row r="619" spans="1:8" x14ac:dyDescent="0.25">
      <c r="A619" s="7">
        <v>617</v>
      </c>
      <c r="B619" s="7" t="str">
        <f>IF('5. Map Processos'!B619="","",'5. Map Processos'!B619)</f>
        <v/>
      </c>
      <c r="C619" s="7" t="str">
        <f>IF('5. Map Processos'!C619="","",'5. Map Processos'!C619)</f>
        <v/>
      </c>
      <c r="D619" s="7" t="str">
        <f>IF('5. Map Processos'!E619="","",'5. Map Processos'!E619)</f>
        <v/>
      </c>
      <c r="E619" s="7" t="str">
        <f>IF('5. Map Processos'!I619="","",'5. Map Processos'!I619)</f>
        <v/>
      </c>
      <c r="F619" s="21"/>
      <c r="G619" s="22"/>
      <c r="H619" s="21"/>
    </row>
    <row r="620" spans="1:8" x14ac:dyDescent="0.25">
      <c r="A620" s="7">
        <v>618</v>
      </c>
      <c r="B620" s="7" t="str">
        <f>IF('5. Map Processos'!B620="","",'5. Map Processos'!B620)</f>
        <v/>
      </c>
      <c r="C620" s="7" t="str">
        <f>IF('5. Map Processos'!C620="","",'5. Map Processos'!C620)</f>
        <v/>
      </c>
      <c r="D620" s="7" t="str">
        <f>IF('5. Map Processos'!E620="","",'5. Map Processos'!E620)</f>
        <v/>
      </c>
      <c r="E620" s="7" t="str">
        <f>IF('5. Map Processos'!I620="","",'5. Map Processos'!I620)</f>
        <v/>
      </c>
      <c r="F620" s="21"/>
      <c r="G620" s="22"/>
      <c r="H620" s="21"/>
    </row>
    <row r="621" spans="1:8" x14ac:dyDescent="0.25">
      <c r="A621" s="7">
        <v>619</v>
      </c>
      <c r="B621" s="7" t="str">
        <f>IF('5. Map Processos'!B621="","",'5. Map Processos'!B621)</f>
        <v/>
      </c>
      <c r="C621" s="7" t="str">
        <f>IF('5. Map Processos'!C621="","",'5. Map Processos'!C621)</f>
        <v/>
      </c>
      <c r="D621" s="7" t="str">
        <f>IF('5. Map Processos'!E621="","",'5. Map Processos'!E621)</f>
        <v/>
      </c>
      <c r="E621" s="7" t="str">
        <f>IF('5. Map Processos'!I621="","",'5. Map Processos'!I621)</f>
        <v/>
      </c>
      <c r="F621" s="21"/>
      <c r="G621" s="22"/>
      <c r="H621" s="21"/>
    </row>
    <row r="622" spans="1:8" x14ac:dyDescent="0.25">
      <c r="A622" s="7">
        <v>620</v>
      </c>
      <c r="B622" s="7" t="str">
        <f>IF('5. Map Processos'!B622="","",'5. Map Processos'!B622)</f>
        <v/>
      </c>
      <c r="C622" s="7" t="str">
        <f>IF('5. Map Processos'!C622="","",'5. Map Processos'!C622)</f>
        <v/>
      </c>
      <c r="D622" s="7" t="str">
        <f>IF('5. Map Processos'!E622="","",'5. Map Processos'!E622)</f>
        <v/>
      </c>
      <c r="E622" s="7" t="str">
        <f>IF('5. Map Processos'!I622="","",'5. Map Processos'!I622)</f>
        <v/>
      </c>
      <c r="F622" s="21"/>
      <c r="G622" s="22"/>
      <c r="H622" s="21"/>
    </row>
    <row r="623" spans="1:8" x14ac:dyDescent="0.25">
      <c r="A623" s="7">
        <v>621</v>
      </c>
      <c r="B623" s="7" t="str">
        <f>IF('5. Map Processos'!B623="","",'5. Map Processos'!B623)</f>
        <v/>
      </c>
      <c r="C623" s="7" t="str">
        <f>IF('5. Map Processos'!C623="","",'5. Map Processos'!C623)</f>
        <v/>
      </c>
      <c r="D623" s="7" t="str">
        <f>IF('5. Map Processos'!E623="","",'5. Map Processos'!E623)</f>
        <v/>
      </c>
      <c r="E623" s="7" t="str">
        <f>IF('5. Map Processos'!I623="","",'5. Map Processos'!I623)</f>
        <v/>
      </c>
      <c r="F623" s="21"/>
      <c r="G623" s="22"/>
      <c r="H623" s="21"/>
    </row>
    <row r="624" spans="1:8" x14ac:dyDescent="0.25">
      <c r="A624" s="7">
        <v>622</v>
      </c>
      <c r="B624" s="7" t="str">
        <f>IF('5. Map Processos'!B624="","",'5. Map Processos'!B624)</f>
        <v/>
      </c>
      <c r="C624" s="7" t="str">
        <f>IF('5. Map Processos'!C624="","",'5. Map Processos'!C624)</f>
        <v/>
      </c>
      <c r="D624" s="7" t="str">
        <f>IF('5. Map Processos'!E624="","",'5. Map Processos'!E624)</f>
        <v/>
      </c>
      <c r="E624" s="7" t="str">
        <f>IF('5. Map Processos'!I624="","",'5. Map Processos'!I624)</f>
        <v/>
      </c>
      <c r="F624" s="21"/>
      <c r="G624" s="22"/>
      <c r="H624" s="21"/>
    </row>
    <row r="625" spans="1:8" x14ac:dyDescent="0.25">
      <c r="A625" s="7">
        <v>623</v>
      </c>
      <c r="B625" s="7" t="str">
        <f>IF('5. Map Processos'!B625="","",'5. Map Processos'!B625)</f>
        <v/>
      </c>
      <c r="C625" s="7" t="str">
        <f>IF('5. Map Processos'!C625="","",'5. Map Processos'!C625)</f>
        <v/>
      </c>
      <c r="D625" s="7" t="str">
        <f>IF('5. Map Processos'!E625="","",'5. Map Processos'!E625)</f>
        <v/>
      </c>
      <c r="E625" s="7" t="str">
        <f>IF('5. Map Processos'!I625="","",'5. Map Processos'!I625)</f>
        <v/>
      </c>
      <c r="F625" s="21"/>
      <c r="G625" s="22"/>
      <c r="H625" s="21"/>
    </row>
    <row r="626" spans="1:8" x14ac:dyDescent="0.25">
      <c r="A626" s="7">
        <v>624</v>
      </c>
      <c r="B626" s="7" t="str">
        <f>IF('5. Map Processos'!B626="","",'5. Map Processos'!B626)</f>
        <v/>
      </c>
      <c r="C626" s="7" t="str">
        <f>IF('5. Map Processos'!C626="","",'5. Map Processos'!C626)</f>
        <v/>
      </c>
      <c r="D626" s="7" t="str">
        <f>IF('5. Map Processos'!E626="","",'5. Map Processos'!E626)</f>
        <v/>
      </c>
      <c r="E626" s="7" t="str">
        <f>IF('5. Map Processos'!I626="","",'5. Map Processos'!I626)</f>
        <v/>
      </c>
      <c r="F626" s="21"/>
      <c r="G626" s="22"/>
      <c r="H626" s="21"/>
    </row>
    <row r="627" spans="1:8" x14ac:dyDescent="0.25">
      <c r="A627" s="7">
        <v>625</v>
      </c>
      <c r="B627" s="7" t="str">
        <f>IF('5. Map Processos'!B627="","",'5. Map Processos'!B627)</f>
        <v/>
      </c>
      <c r="C627" s="7" t="str">
        <f>IF('5. Map Processos'!C627="","",'5. Map Processos'!C627)</f>
        <v/>
      </c>
      <c r="D627" s="7" t="str">
        <f>IF('5. Map Processos'!E627="","",'5. Map Processos'!E627)</f>
        <v/>
      </c>
      <c r="E627" s="7" t="str">
        <f>IF('5. Map Processos'!I627="","",'5. Map Processos'!I627)</f>
        <v/>
      </c>
      <c r="F627" s="21"/>
      <c r="G627" s="22"/>
      <c r="H627" s="21"/>
    </row>
    <row r="628" spans="1:8" x14ac:dyDescent="0.25">
      <c r="A628" s="7">
        <v>626</v>
      </c>
      <c r="B628" s="7" t="str">
        <f>IF('5. Map Processos'!B628="","",'5. Map Processos'!B628)</f>
        <v/>
      </c>
      <c r="C628" s="7" t="str">
        <f>IF('5. Map Processos'!C628="","",'5. Map Processos'!C628)</f>
        <v/>
      </c>
      <c r="D628" s="7" t="str">
        <f>IF('5. Map Processos'!E628="","",'5. Map Processos'!E628)</f>
        <v/>
      </c>
      <c r="E628" s="7" t="str">
        <f>IF('5. Map Processos'!I628="","",'5. Map Processos'!I628)</f>
        <v/>
      </c>
      <c r="F628" s="21"/>
      <c r="G628" s="22"/>
      <c r="H628" s="21"/>
    </row>
    <row r="629" spans="1:8" x14ac:dyDescent="0.25">
      <c r="A629" s="7">
        <v>627</v>
      </c>
      <c r="B629" s="7" t="str">
        <f>IF('5. Map Processos'!B629="","",'5. Map Processos'!B629)</f>
        <v/>
      </c>
      <c r="C629" s="7" t="str">
        <f>IF('5. Map Processos'!C629="","",'5. Map Processos'!C629)</f>
        <v/>
      </c>
      <c r="D629" s="7" t="str">
        <f>IF('5. Map Processos'!E629="","",'5. Map Processos'!E629)</f>
        <v/>
      </c>
      <c r="E629" s="7" t="str">
        <f>IF('5. Map Processos'!I629="","",'5. Map Processos'!I629)</f>
        <v/>
      </c>
      <c r="F629" s="21"/>
      <c r="G629" s="22"/>
      <c r="H629" s="21"/>
    </row>
    <row r="630" spans="1:8" x14ac:dyDescent="0.25">
      <c r="A630" s="7">
        <v>628</v>
      </c>
      <c r="B630" s="7" t="str">
        <f>IF('5. Map Processos'!B630="","",'5. Map Processos'!B630)</f>
        <v/>
      </c>
      <c r="C630" s="7" t="str">
        <f>IF('5. Map Processos'!C630="","",'5. Map Processos'!C630)</f>
        <v/>
      </c>
      <c r="D630" s="7" t="str">
        <f>IF('5. Map Processos'!E630="","",'5. Map Processos'!E630)</f>
        <v/>
      </c>
      <c r="E630" s="7" t="str">
        <f>IF('5. Map Processos'!I630="","",'5. Map Processos'!I630)</f>
        <v/>
      </c>
      <c r="F630" s="21"/>
      <c r="G630" s="22"/>
      <c r="H630" s="21"/>
    </row>
    <row r="631" spans="1:8" x14ac:dyDescent="0.25">
      <c r="A631" s="7">
        <v>629</v>
      </c>
      <c r="B631" s="7" t="str">
        <f>IF('5. Map Processos'!B631="","",'5. Map Processos'!B631)</f>
        <v/>
      </c>
      <c r="C631" s="7" t="str">
        <f>IF('5. Map Processos'!C631="","",'5. Map Processos'!C631)</f>
        <v/>
      </c>
      <c r="D631" s="7" t="str">
        <f>IF('5. Map Processos'!E631="","",'5. Map Processos'!E631)</f>
        <v/>
      </c>
      <c r="E631" s="7" t="str">
        <f>IF('5. Map Processos'!I631="","",'5. Map Processos'!I631)</f>
        <v/>
      </c>
      <c r="F631" s="21"/>
      <c r="G631" s="22"/>
      <c r="H631" s="21"/>
    </row>
    <row r="632" spans="1:8" x14ac:dyDescent="0.25">
      <c r="A632" s="7">
        <v>630</v>
      </c>
      <c r="B632" s="7" t="str">
        <f>IF('5. Map Processos'!B632="","",'5. Map Processos'!B632)</f>
        <v/>
      </c>
      <c r="C632" s="7" t="str">
        <f>IF('5. Map Processos'!C632="","",'5. Map Processos'!C632)</f>
        <v/>
      </c>
      <c r="D632" s="7" t="str">
        <f>IF('5. Map Processos'!E632="","",'5. Map Processos'!E632)</f>
        <v/>
      </c>
      <c r="E632" s="7" t="str">
        <f>IF('5. Map Processos'!I632="","",'5. Map Processos'!I632)</f>
        <v/>
      </c>
      <c r="F632" s="21"/>
      <c r="G632" s="22"/>
      <c r="H632" s="21"/>
    </row>
    <row r="633" spans="1:8" x14ac:dyDescent="0.25">
      <c r="A633" s="7">
        <v>631</v>
      </c>
      <c r="B633" s="7" t="str">
        <f>IF('5. Map Processos'!B633="","",'5. Map Processos'!B633)</f>
        <v/>
      </c>
      <c r="C633" s="7" t="str">
        <f>IF('5. Map Processos'!C633="","",'5. Map Processos'!C633)</f>
        <v/>
      </c>
      <c r="D633" s="7" t="str">
        <f>IF('5. Map Processos'!E633="","",'5. Map Processos'!E633)</f>
        <v/>
      </c>
      <c r="E633" s="7" t="str">
        <f>IF('5. Map Processos'!I633="","",'5. Map Processos'!I633)</f>
        <v/>
      </c>
      <c r="F633" s="21"/>
      <c r="G633" s="22"/>
      <c r="H633" s="21"/>
    </row>
    <row r="634" spans="1:8" x14ac:dyDescent="0.25">
      <c r="A634" s="7">
        <v>632</v>
      </c>
      <c r="B634" s="7" t="str">
        <f>IF('5. Map Processos'!B634="","",'5. Map Processos'!B634)</f>
        <v/>
      </c>
      <c r="C634" s="7" t="str">
        <f>IF('5. Map Processos'!C634="","",'5. Map Processos'!C634)</f>
        <v/>
      </c>
      <c r="D634" s="7" t="str">
        <f>IF('5. Map Processos'!E634="","",'5. Map Processos'!E634)</f>
        <v/>
      </c>
      <c r="E634" s="7" t="str">
        <f>IF('5. Map Processos'!I634="","",'5. Map Processos'!I634)</f>
        <v/>
      </c>
      <c r="F634" s="21"/>
      <c r="G634" s="22"/>
      <c r="H634" s="21"/>
    </row>
    <row r="635" spans="1:8" x14ac:dyDescent="0.25">
      <c r="A635" s="7">
        <v>633</v>
      </c>
      <c r="B635" s="7" t="str">
        <f>IF('5. Map Processos'!B635="","",'5. Map Processos'!B635)</f>
        <v/>
      </c>
      <c r="C635" s="7" t="str">
        <f>IF('5. Map Processos'!C635="","",'5. Map Processos'!C635)</f>
        <v/>
      </c>
      <c r="D635" s="7" t="str">
        <f>IF('5. Map Processos'!E635="","",'5. Map Processos'!E635)</f>
        <v/>
      </c>
      <c r="E635" s="7" t="str">
        <f>IF('5. Map Processos'!I635="","",'5. Map Processos'!I635)</f>
        <v/>
      </c>
      <c r="F635" s="21"/>
      <c r="G635" s="22"/>
      <c r="H635" s="21"/>
    </row>
    <row r="636" spans="1:8" x14ac:dyDescent="0.25">
      <c r="A636" s="7">
        <v>634</v>
      </c>
      <c r="B636" s="7" t="str">
        <f>IF('5. Map Processos'!B636="","",'5. Map Processos'!B636)</f>
        <v/>
      </c>
      <c r="C636" s="7" t="str">
        <f>IF('5. Map Processos'!C636="","",'5. Map Processos'!C636)</f>
        <v/>
      </c>
      <c r="D636" s="7" t="str">
        <f>IF('5. Map Processos'!E636="","",'5. Map Processos'!E636)</f>
        <v/>
      </c>
      <c r="E636" s="7" t="str">
        <f>IF('5. Map Processos'!I636="","",'5. Map Processos'!I636)</f>
        <v/>
      </c>
      <c r="F636" s="21"/>
      <c r="G636" s="22"/>
      <c r="H636" s="21"/>
    </row>
    <row r="637" spans="1:8" x14ac:dyDescent="0.25">
      <c r="A637" s="7">
        <v>635</v>
      </c>
      <c r="B637" s="7" t="str">
        <f>IF('5. Map Processos'!B637="","",'5. Map Processos'!B637)</f>
        <v/>
      </c>
      <c r="C637" s="7" t="str">
        <f>IF('5. Map Processos'!C637="","",'5. Map Processos'!C637)</f>
        <v/>
      </c>
      <c r="D637" s="7" t="str">
        <f>IF('5. Map Processos'!E637="","",'5. Map Processos'!E637)</f>
        <v/>
      </c>
      <c r="E637" s="7" t="str">
        <f>IF('5. Map Processos'!I637="","",'5. Map Processos'!I637)</f>
        <v/>
      </c>
      <c r="F637" s="21"/>
      <c r="G637" s="22"/>
      <c r="H637" s="21"/>
    </row>
    <row r="638" spans="1:8" x14ac:dyDescent="0.25">
      <c r="A638" s="7">
        <v>636</v>
      </c>
      <c r="B638" s="7" t="str">
        <f>IF('5. Map Processos'!B638="","",'5. Map Processos'!B638)</f>
        <v/>
      </c>
      <c r="C638" s="7" t="str">
        <f>IF('5. Map Processos'!C638="","",'5. Map Processos'!C638)</f>
        <v/>
      </c>
      <c r="D638" s="7" t="str">
        <f>IF('5. Map Processos'!E638="","",'5. Map Processos'!E638)</f>
        <v/>
      </c>
      <c r="E638" s="7" t="str">
        <f>IF('5. Map Processos'!I638="","",'5. Map Processos'!I638)</f>
        <v/>
      </c>
      <c r="F638" s="21"/>
      <c r="G638" s="22"/>
      <c r="H638" s="21"/>
    </row>
    <row r="639" spans="1:8" x14ac:dyDescent="0.25">
      <c r="A639" s="7">
        <v>637</v>
      </c>
      <c r="B639" s="7" t="str">
        <f>IF('5. Map Processos'!B639="","",'5. Map Processos'!B639)</f>
        <v/>
      </c>
      <c r="C639" s="7" t="str">
        <f>IF('5. Map Processos'!C639="","",'5. Map Processos'!C639)</f>
        <v/>
      </c>
      <c r="D639" s="7" t="str">
        <f>IF('5. Map Processos'!E639="","",'5. Map Processos'!E639)</f>
        <v/>
      </c>
      <c r="E639" s="7" t="str">
        <f>IF('5. Map Processos'!I639="","",'5. Map Processos'!I639)</f>
        <v/>
      </c>
      <c r="F639" s="21"/>
      <c r="G639" s="22"/>
      <c r="H639" s="21"/>
    </row>
    <row r="640" spans="1:8" x14ac:dyDescent="0.25">
      <c r="A640" s="7">
        <v>638</v>
      </c>
      <c r="B640" s="7" t="str">
        <f>IF('5. Map Processos'!B640="","",'5. Map Processos'!B640)</f>
        <v/>
      </c>
      <c r="C640" s="7" t="str">
        <f>IF('5. Map Processos'!C640="","",'5. Map Processos'!C640)</f>
        <v/>
      </c>
      <c r="D640" s="7" t="str">
        <f>IF('5. Map Processos'!E640="","",'5. Map Processos'!E640)</f>
        <v/>
      </c>
      <c r="E640" s="7" t="str">
        <f>IF('5. Map Processos'!I640="","",'5. Map Processos'!I640)</f>
        <v/>
      </c>
      <c r="F640" s="21"/>
      <c r="G640" s="22"/>
      <c r="H640" s="21"/>
    </row>
    <row r="641" spans="1:8" x14ac:dyDescent="0.25">
      <c r="A641" s="7">
        <v>639</v>
      </c>
      <c r="B641" s="7" t="str">
        <f>IF('5. Map Processos'!B641="","",'5. Map Processos'!B641)</f>
        <v/>
      </c>
      <c r="C641" s="7" t="str">
        <f>IF('5. Map Processos'!C641="","",'5. Map Processos'!C641)</f>
        <v/>
      </c>
      <c r="D641" s="7" t="str">
        <f>IF('5. Map Processos'!E641="","",'5. Map Processos'!E641)</f>
        <v/>
      </c>
      <c r="E641" s="7" t="str">
        <f>IF('5. Map Processos'!I641="","",'5. Map Processos'!I641)</f>
        <v/>
      </c>
      <c r="F641" s="21"/>
      <c r="G641" s="22"/>
      <c r="H641" s="21"/>
    </row>
    <row r="642" spans="1:8" x14ac:dyDescent="0.25">
      <c r="A642" s="7">
        <v>640</v>
      </c>
      <c r="B642" s="7" t="str">
        <f>IF('5. Map Processos'!B642="","",'5. Map Processos'!B642)</f>
        <v/>
      </c>
      <c r="C642" s="7" t="str">
        <f>IF('5. Map Processos'!C642="","",'5. Map Processos'!C642)</f>
        <v/>
      </c>
      <c r="D642" s="7" t="str">
        <f>IF('5. Map Processos'!E642="","",'5. Map Processos'!E642)</f>
        <v/>
      </c>
      <c r="E642" s="7" t="str">
        <f>IF('5. Map Processos'!I642="","",'5. Map Processos'!I642)</f>
        <v/>
      </c>
      <c r="F642" s="21"/>
      <c r="G642" s="22"/>
      <c r="H642" s="21"/>
    </row>
    <row r="643" spans="1:8" x14ac:dyDescent="0.25">
      <c r="A643" s="7">
        <v>641</v>
      </c>
      <c r="B643" s="7" t="str">
        <f>IF('5. Map Processos'!B643="","",'5. Map Processos'!B643)</f>
        <v/>
      </c>
      <c r="C643" s="7" t="str">
        <f>IF('5. Map Processos'!C643="","",'5. Map Processos'!C643)</f>
        <v/>
      </c>
      <c r="D643" s="7" t="str">
        <f>IF('5. Map Processos'!E643="","",'5. Map Processos'!E643)</f>
        <v/>
      </c>
      <c r="E643" s="7" t="str">
        <f>IF('5. Map Processos'!I643="","",'5. Map Processos'!I643)</f>
        <v/>
      </c>
      <c r="F643" s="21"/>
      <c r="G643" s="22"/>
      <c r="H643" s="21"/>
    </row>
    <row r="644" spans="1:8" x14ac:dyDescent="0.25">
      <c r="A644" s="7">
        <v>642</v>
      </c>
      <c r="B644" s="7" t="str">
        <f>IF('5. Map Processos'!B644="","",'5. Map Processos'!B644)</f>
        <v/>
      </c>
      <c r="C644" s="7" t="str">
        <f>IF('5. Map Processos'!C644="","",'5. Map Processos'!C644)</f>
        <v/>
      </c>
      <c r="D644" s="7" t="str">
        <f>IF('5. Map Processos'!E644="","",'5. Map Processos'!E644)</f>
        <v/>
      </c>
      <c r="E644" s="7" t="str">
        <f>IF('5. Map Processos'!I644="","",'5. Map Processos'!I644)</f>
        <v/>
      </c>
      <c r="F644" s="21"/>
      <c r="G644" s="22"/>
      <c r="H644" s="21"/>
    </row>
    <row r="645" spans="1:8" x14ac:dyDescent="0.25">
      <c r="A645" s="7">
        <v>643</v>
      </c>
      <c r="B645" s="7" t="str">
        <f>IF('5. Map Processos'!B645="","",'5. Map Processos'!B645)</f>
        <v/>
      </c>
      <c r="C645" s="7" t="str">
        <f>IF('5. Map Processos'!C645="","",'5. Map Processos'!C645)</f>
        <v/>
      </c>
      <c r="D645" s="7" t="str">
        <f>IF('5. Map Processos'!E645="","",'5. Map Processos'!E645)</f>
        <v/>
      </c>
      <c r="E645" s="7" t="str">
        <f>IF('5. Map Processos'!I645="","",'5. Map Processos'!I645)</f>
        <v/>
      </c>
      <c r="F645" s="21"/>
      <c r="G645" s="22"/>
      <c r="H645" s="21"/>
    </row>
    <row r="646" spans="1:8" x14ac:dyDescent="0.25">
      <c r="A646" s="7">
        <v>644</v>
      </c>
      <c r="B646" s="7" t="str">
        <f>IF('5. Map Processos'!B646="","",'5. Map Processos'!B646)</f>
        <v/>
      </c>
      <c r="C646" s="7" t="str">
        <f>IF('5. Map Processos'!C646="","",'5. Map Processos'!C646)</f>
        <v/>
      </c>
      <c r="D646" s="7" t="str">
        <f>IF('5. Map Processos'!E646="","",'5. Map Processos'!E646)</f>
        <v/>
      </c>
      <c r="E646" s="7" t="str">
        <f>IF('5. Map Processos'!I646="","",'5. Map Processos'!I646)</f>
        <v/>
      </c>
      <c r="F646" s="21"/>
      <c r="G646" s="22"/>
      <c r="H646" s="21"/>
    </row>
    <row r="647" spans="1:8" x14ac:dyDescent="0.25">
      <c r="A647" s="7">
        <v>645</v>
      </c>
      <c r="B647" s="7" t="str">
        <f>IF('5. Map Processos'!B647="","",'5. Map Processos'!B647)</f>
        <v/>
      </c>
      <c r="C647" s="7" t="str">
        <f>IF('5. Map Processos'!C647="","",'5. Map Processos'!C647)</f>
        <v/>
      </c>
      <c r="D647" s="7" t="str">
        <f>IF('5. Map Processos'!E647="","",'5. Map Processos'!E647)</f>
        <v/>
      </c>
      <c r="E647" s="7" t="str">
        <f>IF('5. Map Processos'!I647="","",'5. Map Processos'!I647)</f>
        <v/>
      </c>
      <c r="F647" s="21"/>
      <c r="G647" s="22"/>
      <c r="H647" s="21"/>
    </row>
    <row r="648" spans="1:8" x14ac:dyDescent="0.25">
      <c r="A648" s="7">
        <v>646</v>
      </c>
      <c r="B648" s="7" t="str">
        <f>IF('5. Map Processos'!B648="","",'5. Map Processos'!B648)</f>
        <v/>
      </c>
      <c r="C648" s="7" t="str">
        <f>IF('5. Map Processos'!C648="","",'5. Map Processos'!C648)</f>
        <v/>
      </c>
      <c r="D648" s="7" t="str">
        <f>IF('5. Map Processos'!E648="","",'5. Map Processos'!E648)</f>
        <v/>
      </c>
      <c r="E648" s="7" t="str">
        <f>IF('5. Map Processos'!I648="","",'5. Map Processos'!I648)</f>
        <v/>
      </c>
      <c r="F648" s="21"/>
      <c r="G648" s="22"/>
      <c r="H648" s="21"/>
    </row>
    <row r="649" spans="1:8" x14ac:dyDescent="0.25">
      <c r="A649" s="7">
        <v>647</v>
      </c>
      <c r="B649" s="7" t="str">
        <f>IF('5. Map Processos'!B649="","",'5. Map Processos'!B649)</f>
        <v/>
      </c>
      <c r="C649" s="7" t="str">
        <f>IF('5. Map Processos'!C649="","",'5. Map Processos'!C649)</f>
        <v/>
      </c>
      <c r="D649" s="7" t="str">
        <f>IF('5. Map Processos'!E649="","",'5. Map Processos'!E649)</f>
        <v/>
      </c>
      <c r="E649" s="7" t="str">
        <f>IF('5. Map Processos'!I649="","",'5. Map Processos'!I649)</f>
        <v/>
      </c>
      <c r="F649" s="21"/>
      <c r="G649" s="22"/>
      <c r="H649" s="21"/>
    </row>
    <row r="650" spans="1:8" x14ac:dyDescent="0.25">
      <c r="A650" s="7">
        <v>648</v>
      </c>
      <c r="B650" s="7" t="str">
        <f>IF('5. Map Processos'!B650="","",'5. Map Processos'!B650)</f>
        <v/>
      </c>
      <c r="C650" s="7" t="str">
        <f>IF('5. Map Processos'!C650="","",'5. Map Processos'!C650)</f>
        <v/>
      </c>
      <c r="D650" s="7" t="str">
        <f>IF('5. Map Processos'!E650="","",'5. Map Processos'!E650)</f>
        <v/>
      </c>
      <c r="E650" s="7" t="str">
        <f>IF('5. Map Processos'!I650="","",'5. Map Processos'!I650)</f>
        <v/>
      </c>
      <c r="F650" s="21"/>
      <c r="G650" s="22"/>
      <c r="H650" s="21"/>
    </row>
    <row r="651" spans="1:8" x14ac:dyDescent="0.25">
      <c r="A651" s="7">
        <v>649</v>
      </c>
      <c r="B651" s="7" t="str">
        <f>IF('5. Map Processos'!B651="","",'5. Map Processos'!B651)</f>
        <v/>
      </c>
      <c r="C651" s="7" t="str">
        <f>IF('5. Map Processos'!C651="","",'5. Map Processos'!C651)</f>
        <v/>
      </c>
      <c r="D651" s="7" t="str">
        <f>IF('5. Map Processos'!E651="","",'5. Map Processos'!E651)</f>
        <v/>
      </c>
      <c r="E651" s="7" t="str">
        <f>IF('5. Map Processos'!I651="","",'5. Map Processos'!I651)</f>
        <v/>
      </c>
      <c r="F651" s="21"/>
      <c r="G651" s="22"/>
      <c r="H651" s="21"/>
    </row>
    <row r="652" spans="1:8" x14ac:dyDescent="0.25">
      <c r="A652" s="7">
        <v>650</v>
      </c>
      <c r="B652" s="7" t="str">
        <f>IF('5. Map Processos'!B652="","",'5. Map Processos'!B652)</f>
        <v/>
      </c>
      <c r="C652" s="7" t="str">
        <f>IF('5. Map Processos'!C652="","",'5. Map Processos'!C652)</f>
        <v/>
      </c>
      <c r="D652" s="7" t="str">
        <f>IF('5. Map Processos'!E652="","",'5. Map Processos'!E652)</f>
        <v/>
      </c>
      <c r="E652" s="7" t="str">
        <f>IF('5. Map Processos'!I652="","",'5. Map Processos'!I652)</f>
        <v/>
      </c>
      <c r="F652" s="21"/>
      <c r="G652" s="22"/>
      <c r="H652" s="21"/>
    </row>
    <row r="653" spans="1:8" x14ac:dyDescent="0.25">
      <c r="A653" s="7">
        <v>651</v>
      </c>
      <c r="B653" s="7" t="str">
        <f>IF('5. Map Processos'!B653="","",'5. Map Processos'!B653)</f>
        <v/>
      </c>
      <c r="C653" s="7" t="str">
        <f>IF('5. Map Processos'!C653="","",'5. Map Processos'!C653)</f>
        <v/>
      </c>
      <c r="D653" s="7" t="str">
        <f>IF('5. Map Processos'!E653="","",'5. Map Processos'!E653)</f>
        <v/>
      </c>
      <c r="E653" s="7" t="str">
        <f>IF('5. Map Processos'!I653="","",'5. Map Processos'!I653)</f>
        <v/>
      </c>
      <c r="F653" s="21"/>
      <c r="G653" s="22"/>
      <c r="H653" s="21"/>
    </row>
    <row r="654" spans="1:8" x14ac:dyDescent="0.25">
      <c r="A654" s="7">
        <v>652</v>
      </c>
      <c r="B654" s="7" t="str">
        <f>IF('5. Map Processos'!B654="","",'5. Map Processos'!B654)</f>
        <v/>
      </c>
      <c r="C654" s="7" t="str">
        <f>IF('5. Map Processos'!C654="","",'5. Map Processos'!C654)</f>
        <v/>
      </c>
      <c r="D654" s="7" t="str">
        <f>IF('5. Map Processos'!E654="","",'5. Map Processos'!E654)</f>
        <v/>
      </c>
      <c r="E654" s="7" t="str">
        <f>IF('5. Map Processos'!I654="","",'5. Map Processos'!I654)</f>
        <v/>
      </c>
      <c r="F654" s="21"/>
      <c r="G654" s="22"/>
      <c r="H654" s="21"/>
    </row>
    <row r="655" spans="1:8" x14ac:dyDescent="0.25">
      <c r="A655" s="7">
        <v>653</v>
      </c>
      <c r="B655" s="7" t="str">
        <f>IF('5. Map Processos'!B655="","",'5. Map Processos'!B655)</f>
        <v/>
      </c>
      <c r="C655" s="7" t="str">
        <f>IF('5. Map Processos'!C655="","",'5. Map Processos'!C655)</f>
        <v/>
      </c>
      <c r="D655" s="7" t="str">
        <f>IF('5. Map Processos'!E655="","",'5. Map Processos'!E655)</f>
        <v/>
      </c>
      <c r="E655" s="7" t="str">
        <f>IF('5. Map Processos'!I655="","",'5. Map Processos'!I655)</f>
        <v/>
      </c>
      <c r="F655" s="21"/>
      <c r="G655" s="22"/>
      <c r="H655" s="21"/>
    </row>
    <row r="656" spans="1:8" x14ac:dyDescent="0.25">
      <c r="A656" s="7">
        <v>654</v>
      </c>
      <c r="B656" s="7" t="str">
        <f>IF('5. Map Processos'!B656="","",'5. Map Processos'!B656)</f>
        <v/>
      </c>
      <c r="C656" s="7" t="str">
        <f>IF('5. Map Processos'!C656="","",'5. Map Processos'!C656)</f>
        <v/>
      </c>
      <c r="D656" s="7" t="str">
        <f>IF('5. Map Processos'!E656="","",'5. Map Processos'!E656)</f>
        <v/>
      </c>
      <c r="E656" s="7" t="str">
        <f>IF('5. Map Processos'!I656="","",'5. Map Processos'!I656)</f>
        <v/>
      </c>
      <c r="F656" s="21"/>
      <c r="G656" s="22"/>
      <c r="H656" s="21"/>
    </row>
    <row r="657" spans="1:8" x14ac:dyDescent="0.25">
      <c r="A657" s="7">
        <v>655</v>
      </c>
      <c r="B657" s="7" t="str">
        <f>IF('5. Map Processos'!B657="","",'5. Map Processos'!B657)</f>
        <v/>
      </c>
      <c r="C657" s="7" t="str">
        <f>IF('5. Map Processos'!C657="","",'5. Map Processos'!C657)</f>
        <v/>
      </c>
      <c r="D657" s="7" t="str">
        <f>IF('5. Map Processos'!E657="","",'5. Map Processos'!E657)</f>
        <v/>
      </c>
      <c r="E657" s="7" t="str">
        <f>IF('5. Map Processos'!I657="","",'5. Map Processos'!I657)</f>
        <v/>
      </c>
      <c r="F657" s="21"/>
      <c r="G657" s="22"/>
      <c r="H657" s="21"/>
    </row>
    <row r="658" spans="1:8" x14ac:dyDescent="0.25">
      <c r="A658" s="7">
        <v>656</v>
      </c>
      <c r="B658" s="7" t="str">
        <f>IF('5. Map Processos'!B658="","",'5. Map Processos'!B658)</f>
        <v/>
      </c>
      <c r="C658" s="7" t="str">
        <f>IF('5. Map Processos'!C658="","",'5. Map Processos'!C658)</f>
        <v/>
      </c>
      <c r="D658" s="7" t="str">
        <f>IF('5. Map Processos'!E658="","",'5. Map Processos'!E658)</f>
        <v/>
      </c>
      <c r="E658" s="7" t="str">
        <f>IF('5. Map Processos'!I658="","",'5. Map Processos'!I658)</f>
        <v/>
      </c>
      <c r="F658" s="21"/>
      <c r="G658" s="22"/>
      <c r="H658" s="21"/>
    </row>
    <row r="659" spans="1:8" x14ac:dyDescent="0.25">
      <c r="A659" s="7">
        <v>657</v>
      </c>
      <c r="B659" s="7" t="str">
        <f>IF('5. Map Processos'!B659="","",'5. Map Processos'!B659)</f>
        <v/>
      </c>
      <c r="C659" s="7" t="str">
        <f>IF('5. Map Processos'!C659="","",'5. Map Processos'!C659)</f>
        <v/>
      </c>
      <c r="D659" s="7" t="str">
        <f>IF('5. Map Processos'!E659="","",'5. Map Processos'!E659)</f>
        <v/>
      </c>
      <c r="E659" s="7" t="str">
        <f>IF('5. Map Processos'!I659="","",'5. Map Processos'!I659)</f>
        <v/>
      </c>
      <c r="F659" s="21"/>
      <c r="G659" s="22"/>
      <c r="H659" s="21"/>
    </row>
    <row r="660" spans="1:8" x14ac:dyDescent="0.25">
      <c r="A660" s="7">
        <v>658</v>
      </c>
      <c r="B660" s="7" t="str">
        <f>IF('5. Map Processos'!B660="","",'5. Map Processos'!B660)</f>
        <v/>
      </c>
      <c r="C660" s="7" t="str">
        <f>IF('5. Map Processos'!C660="","",'5. Map Processos'!C660)</f>
        <v/>
      </c>
      <c r="D660" s="7" t="str">
        <f>IF('5. Map Processos'!E660="","",'5. Map Processos'!E660)</f>
        <v/>
      </c>
      <c r="E660" s="7" t="str">
        <f>IF('5. Map Processos'!I660="","",'5. Map Processos'!I660)</f>
        <v/>
      </c>
      <c r="F660" s="21"/>
      <c r="G660" s="22"/>
      <c r="H660" s="21"/>
    </row>
    <row r="661" spans="1:8" x14ac:dyDescent="0.25">
      <c r="A661" s="7">
        <v>659</v>
      </c>
      <c r="B661" s="7" t="str">
        <f>IF('5. Map Processos'!B661="","",'5. Map Processos'!B661)</f>
        <v/>
      </c>
      <c r="C661" s="7" t="str">
        <f>IF('5. Map Processos'!C661="","",'5. Map Processos'!C661)</f>
        <v/>
      </c>
      <c r="D661" s="7" t="str">
        <f>IF('5. Map Processos'!E661="","",'5. Map Processos'!E661)</f>
        <v/>
      </c>
      <c r="E661" s="7" t="str">
        <f>IF('5. Map Processos'!I661="","",'5. Map Processos'!I661)</f>
        <v/>
      </c>
      <c r="F661" s="21"/>
      <c r="G661" s="22"/>
      <c r="H661" s="21"/>
    </row>
    <row r="662" spans="1:8" x14ac:dyDescent="0.25">
      <c r="A662" s="7">
        <v>660</v>
      </c>
      <c r="B662" s="7" t="str">
        <f>IF('5. Map Processos'!B662="","",'5. Map Processos'!B662)</f>
        <v/>
      </c>
      <c r="C662" s="7" t="str">
        <f>IF('5. Map Processos'!C662="","",'5. Map Processos'!C662)</f>
        <v/>
      </c>
      <c r="D662" s="7" t="str">
        <f>IF('5. Map Processos'!E662="","",'5. Map Processos'!E662)</f>
        <v/>
      </c>
      <c r="E662" s="7" t="str">
        <f>IF('5. Map Processos'!I662="","",'5. Map Processos'!I662)</f>
        <v/>
      </c>
      <c r="F662" s="21"/>
      <c r="G662" s="22"/>
      <c r="H662" s="21"/>
    </row>
    <row r="663" spans="1:8" x14ac:dyDescent="0.25">
      <c r="A663" s="7">
        <v>661</v>
      </c>
      <c r="B663" s="7" t="str">
        <f>IF('5. Map Processos'!B663="","",'5. Map Processos'!B663)</f>
        <v/>
      </c>
      <c r="C663" s="7" t="str">
        <f>IF('5. Map Processos'!C663="","",'5. Map Processos'!C663)</f>
        <v/>
      </c>
      <c r="D663" s="7" t="str">
        <f>IF('5. Map Processos'!E663="","",'5. Map Processos'!E663)</f>
        <v/>
      </c>
      <c r="E663" s="7" t="str">
        <f>IF('5. Map Processos'!I663="","",'5. Map Processos'!I663)</f>
        <v/>
      </c>
      <c r="F663" s="21"/>
      <c r="G663" s="22"/>
      <c r="H663" s="21"/>
    </row>
    <row r="664" spans="1:8" x14ac:dyDescent="0.25">
      <c r="A664" s="7">
        <v>662</v>
      </c>
      <c r="B664" s="7" t="str">
        <f>IF('5. Map Processos'!B664="","",'5. Map Processos'!B664)</f>
        <v/>
      </c>
      <c r="C664" s="7" t="str">
        <f>IF('5. Map Processos'!C664="","",'5. Map Processos'!C664)</f>
        <v/>
      </c>
      <c r="D664" s="7" t="str">
        <f>IF('5. Map Processos'!E664="","",'5. Map Processos'!E664)</f>
        <v/>
      </c>
      <c r="E664" s="7" t="str">
        <f>IF('5. Map Processos'!I664="","",'5. Map Processos'!I664)</f>
        <v/>
      </c>
      <c r="F664" s="21"/>
      <c r="G664" s="22"/>
      <c r="H664" s="21"/>
    </row>
    <row r="665" spans="1:8" x14ac:dyDescent="0.25">
      <c r="A665" s="7">
        <v>663</v>
      </c>
      <c r="B665" s="7" t="str">
        <f>IF('5. Map Processos'!B665="","",'5. Map Processos'!B665)</f>
        <v/>
      </c>
      <c r="C665" s="7" t="str">
        <f>IF('5. Map Processos'!C665="","",'5. Map Processos'!C665)</f>
        <v/>
      </c>
      <c r="D665" s="7" t="str">
        <f>IF('5. Map Processos'!E665="","",'5. Map Processos'!E665)</f>
        <v/>
      </c>
      <c r="E665" s="7" t="str">
        <f>IF('5. Map Processos'!I665="","",'5. Map Processos'!I665)</f>
        <v/>
      </c>
      <c r="F665" s="21"/>
      <c r="G665" s="22"/>
      <c r="H665" s="21"/>
    </row>
    <row r="666" spans="1:8" x14ac:dyDescent="0.25">
      <c r="A666" s="7">
        <v>664</v>
      </c>
      <c r="B666" s="7" t="str">
        <f>IF('5. Map Processos'!B666="","",'5. Map Processos'!B666)</f>
        <v/>
      </c>
      <c r="C666" s="7" t="str">
        <f>IF('5. Map Processos'!C666="","",'5. Map Processos'!C666)</f>
        <v/>
      </c>
      <c r="D666" s="7" t="str">
        <f>IF('5. Map Processos'!E666="","",'5. Map Processos'!E666)</f>
        <v/>
      </c>
      <c r="E666" s="7" t="str">
        <f>IF('5. Map Processos'!I666="","",'5. Map Processos'!I666)</f>
        <v/>
      </c>
      <c r="F666" s="21"/>
      <c r="G666" s="22"/>
      <c r="H666" s="21"/>
    </row>
    <row r="667" spans="1:8" x14ac:dyDescent="0.25">
      <c r="A667" s="7">
        <v>665</v>
      </c>
      <c r="B667" s="7" t="str">
        <f>IF('5. Map Processos'!B667="","",'5. Map Processos'!B667)</f>
        <v/>
      </c>
      <c r="C667" s="7" t="str">
        <f>IF('5. Map Processos'!C667="","",'5. Map Processos'!C667)</f>
        <v/>
      </c>
      <c r="D667" s="7" t="str">
        <f>IF('5. Map Processos'!E667="","",'5. Map Processos'!E667)</f>
        <v/>
      </c>
      <c r="E667" s="7" t="str">
        <f>IF('5. Map Processos'!I667="","",'5. Map Processos'!I667)</f>
        <v/>
      </c>
      <c r="F667" s="21"/>
      <c r="G667" s="22"/>
      <c r="H667" s="21"/>
    </row>
    <row r="668" spans="1:8" x14ac:dyDescent="0.25">
      <c r="A668" s="7">
        <v>666</v>
      </c>
      <c r="B668" s="7" t="str">
        <f>IF('5. Map Processos'!B668="","",'5. Map Processos'!B668)</f>
        <v/>
      </c>
      <c r="C668" s="7" t="str">
        <f>IF('5. Map Processos'!C668="","",'5. Map Processos'!C668)</f>
        <v/>
      </c>
      <c r="D668" s="7" t="str">
        <f>IF('5. Map Processos'!E668="","",'5. Map Processos'!E668)</f>
        <v/>
      </c>
      <c r="E668" s="7" t="str">
        <f>IF('5. Map Processos'!I668="","",'5. Map Processos'!I668)</f>
        <v/>
      </c>
      <c r="F668" s="21"/>
      <c r="G668" s="22"/>
      <c r="H668" s="21"/>
    </row>
    <row r="669" spans="1:8" x14ac:dyDescent="0.25">
      <c r="A669" s="7">
        <v>667</v>
      </c>
      <c r="B669" s="7" t="str">
        <f>IF('5. Map Processos'!B669="","",'5. Map Processos'!B669)</f>
        <v/>
      </c>
      <c r="C669" s="7" t="str">
        <f>IF('5. Map Processos'!C669="","",'5. Map Processos'!C669)</f>
        <v/>
      </c>
      <c r="D669" s="7" t="str">
        <f>IF('5. Map Processos'!E669="","",'5. Map Processos'!E669)</f>
        <v/>
      </c>
      <c r="E669" s="7" t="str">
        <f>IF('5. Map Processos'!I669="","",'5. Map Processos'!I669)</f>
        <v/>
      </c>
      <c r="F669" s="21"/>
      <c r="G669" s="22"/>
      <c r="H669" s="21"/>
    </row>
    <row r="670" spans="1:8" x14ac:dyDescent="0.25">
      <c r="A670" s="7">
        <v>668</v>
      </c>
      <c r="B670" s="7" t="str">
        <f>IF('5. Map Processos'!B670="","",'5. Map Processos'!B670)</f>
        <v/>
      </c>
      <c r="C670" s="7" t="str">
        <f>IF('5. Map Processos'!C670="","",'5. Map Processos'!C670)</f>
        <v/>
      </c>
      <c r="D670" s="7" t="str">
        <f>IF('5. Map Processos'!E670="","",'5. Map Processos'!E670)</f>
        <v/>
      </c>
      <c r="E670" s="7" t="str">
        <f>IF('5. Map Processos'!I670="","",'5. Map Processos'!I670)</f>
        <v/>
      </c>
      <c r="F670" s="21"/>
      <c r="G670" s="22"/>
      <c r="H670" s="21"/>
    </row>
    <row r="671" spans="1:8" x14ac:dyDescent="0.25">
      <c r="A671" s="7">
        <v>669</v>
      </c>
      <c r="B671" s="7" t="str">
        <f>IF('5. Map Processos'!B671="","",'5. Map Processos'!B671)</f>
        <v/>
      </c>
      <c r="C671" s="7" t="str">
        <f>IF('5. Map Processos'!C671="","",'5. Map Processos'!C671)</f>
        <v/>
      </c>
      <c r="D671" s="7" t="str">
        <f>IF('5. Map Processos'!E671="","",'5. Map Processos'!E671)</f>
        <v/>
      </c>
      <c r="E671" s="7" t="str">
        <f>IF('5. Map Processos'!I671="","",'5. Map Processos'!I671)</f>
        <v/>
      </c>
      <c r="F671" s="21"/>
      <c r="G671" s="22"/>
      <c r="H671" s="21"/>
    </row>
    <row r="672" spans="1:8" x14ac:dyDescent="0.25">
      <c r="A672" s="7">
        <v>670</v>
      </c>
      <c r="B672" s="7" t="str">
        <f>IF('5. Map Processos'!B672="","",'5. Map Processos'!B672)</f>
        <v/>
      </c>
      <c r="C672" s="7" t="str">
        <f>IF('5. Map Processos'!C672="","",'5. Map Processos'!C672)</f>
        <v/>
      </c>
      <c r="D672" s="7" t="str">
        <f>IF('5. Map Processos'!E672="","",'5. Map Processos'!E672)</f>
        <v/>
      </c>
      <c r="E672" s="7" t="str">
        <f>IF('5. Map Processos'!I672="","",'5. Map Processos'!I672)</f>
        <v/>
      </c>
      <c r="F672" s="21"/>
      <c r="G672" s="22"/>
      <c r="H672" s="21"/>
    </row>
    <row r="673" spans="1:8" x14ac:dyDescent="0.25">
      <c r="A673" s="7">
        <v>671</v>
      </c>
      <c r="B673" s="7" t="str">
        <f>IF('5. Map Processos'!B673="","",'5. Map Processos'!B673)</f>
        <v/>
      </c>
      <c r="C673" s="7" t="str">
        <f>IF('5. Map Processos'!C673="","",'5. Map Processos'!C673)</f>
        <v/>
      </c>
      <c r="D673" s="7" t="str">
        <f>IF('5. Map Processos'!E673="","",'5. Map Processos'!E673)</f>
        <v/>
      </c>
      <c r="E673" s="7" t="str">
        <f>IF('5. Map Processos'!I673="","",'5. Map Processos'!I673)</f>
        <v/>
      </c>
      <c r="F673" s="21"/>
      <c r="G673" s="22"/>
      <c r="H673" s="21"/>
    </row>
    <row r="674" spans="1:8" x14ac:dyDescent="0.25">
      <c r="A674" s="7">
        <v>672</v>
      </c>
      <c r="B674" s="7" t="str">
        <f>IF('5. Map Processos'!B674="","",'5. Map Processos'!B674)</f>
        <v/>
      </c>
      <c r="C674" s="7" t="str">
        <f>IF('5. Map Processos'!C674="","",'5. Map Processos'!C674)</f>
        <v/>
      </c>
      <c r="D674" s="7" t="str">
        <f>IF('5. Map Processos'!E674="","",'5. Map Processos'!E674)</f>
        <v/>
      </c>
      <c r="E674" s="7" t="str">
        <f>IF('5. Map Processos'!I674="","",'5. Map Processos'!I674)</f>
        <v/>
      </c>
      <c r="F674" s="21"/>
      <c r="G674" s="22"/>
      <c r="H674" s="21"/>
    </row>
    <row r="675" spans="1:8" x14ac:dyDescent="0.25">
      <c r="A675" s="7">
        <v>673</v>
      </c>
      <c r="B675" s="7" t="str">
        <f>IF('5. Map Processos'!B675="","",'5. Map Processos'!B675)</f>
        <v/>
      </c>
      <c r="C675" s="7" t="str">
        <f>IF('5. Map Processos'!C675="","",'5. Map Processos'!C675)</f>
        <v/>
      </c>
      <c r="D675" s="7" t="str">
        <f>IF('5. Map Processos'!E675="","",'5. Map Processos'!E675)</f>
        <v/>
      </c>
      <c r="E675" s="7" t="str">
        <f>IF('5. Map Processos'!I675="","",'5. Map Processos'!I675)</f>
        <v/>
      </c>
      <c r="F675" s="21"/>
      <c r="G675" s="22"/>
      <c r="H675" s="21"/>
    </row>
    <row r="676" spans="1:8" x14ac:dyDescent="0.25">
      <c r="A676" s="7">
        <v>674</v>
      </c>
      <c r="B676" s="7" t="str">
        <f>IF('5. Map Processos'!B676="","",'5. Map Processos'!B676)</f>
        <v/>
      </c>
      <c r="C676" s="7" t="str">
        <f>IF('5. Map Processos'!C676="","",'5. Map Processos'!C676)</f>
        <v/>
      </c>
      <c r="D676" s="7" t="str">
        <f>IF('5. Map Processos'!E676="","",'5. Map Processos'!E676)</f>
        <v/>
      </c>
      <c r="E676" s="7" t="str">
        <f>IF('5. Map Processos'!I676="","",'5. Map Processos'!I676)</f>
        <v/>
      </c>
      <c r="F676" s="21"/>
      <c r="G676" s="22"/>
      <c r="H676" s="21"/>
    </row>
    <row r="677" spans="1:8" x14ac:dyDescent="0.25">
      <c r="A677" s="7">
        <v>675</v>
      </c>
      <c r="B677" s="7" t="str">
        <f>IF('5. Map Processos'!B677="","",'5. Map Processos'!B677)</f>
        <v/>
      </c>
      <c r="C677" s="7" t="str">
        <f>IF('5. Map Processos'!C677="","",'5. Map Processos'!C677)</f>
        <v/>
      </c>
      <c r="D677" s="7" t="str">
        <f>IF('5. Map Processos'!E677="","",'5. Map Processos'!E677)</f>
        <v/>
      </c>
      <c r="E677" s="7" t="str">
        <f>IF('5. Map Processos'!I677="","",'5. Map Processos'!I677)</f>
        <v/>
      </c>
      <c r="F677" s="21"/>
      <c r="G677" s="22"/>
      <c r="H677" s="21"/>
    </row>
    <row r="678" spans="1:8" x14ac:dyDescent="0.25">
      <c r="A678" s="7">
        <v>676</v>
      </c>
      <c r="B678" s="7" t="str">
        <f>IF('5. Map Processos'!B678="","",'5. Map Processos'!B678)</f>
        <v/>
      </c>
      <c r="C678" s="7" t="str">
        <f>IF('5. Map Processos'!C678="","",'5. Map Processos'!C678)</f>
        <v/>
      </c>
      <c r="D678" s="7" t="str">
        <f>IF('5. Map Processos'!E678="","",'5. Map Processos'!E678)</f>
        <v/>
      </c>
      <c r="E678" s="7" t="str">
        <f>IF('5. Map Processos'!I678="","",'5. Map Processos'!I678)</f>
        <v/>
      </c>
      <c r="F678" s="21"/>
      <c r="G678" s="22"/>
      <c r="H678" s="21"/>
    </row>
    <row r="679" spans="1:8" x14ac:dyDescent="0.25">
      <c r="A679" s="7">
        <v>677</v>
      </c>
      <c r="B679" s="7" t="str">
        <f>IF('5. Map Processos'!B679="","",'5. Map Processos'!B679)</f>
        <v/>
      </c>
      <c r="C679" s="7" t="str">
        <f>IF('5. Map Processos'!C679="","",'5. Map Processos'!C679)</f>
        <v/>
      </c>
      <c r="D679" s="7" t="str">
        <f>IF('5. Map Processos'!E679="","",'5. Map Processos'!E679)</f>
        <v/>
      </c>
      <c r="E679" s="7" t="str">
        <f>IF('5. Map Processos'!I679="","",'5. Map Processos'!I679)</f>
        <v/>
      </c>
      <c r="F679" s="21"/>
      <c r="G679" s="22"/>
      <c r="H679" s="21"/>
    </row>
    <row r="680" spans="1:8" x14ac:dyDescent="0.25">
      <c r="A680" s="7">
        <v>678</v>
      </c>
      <c r="B680" s="7" t="str">
        <f>IF('5. Map Processos'!B680="","",'5. Map Processos'!B680)</f>
        <v/>
      </c>
      <c r="C680" s="7" t="str">
        <f>IF('5. Map Processos'!C680="","",'5. Map Processos'!C680)</f>
        <v/>
      </c>
      <c r="D680" s="7" t="str">
        <f>IF('5. Map Processos'!E680="","",'5. Map Processos'!E680)</f>
        <v/>
      </c>
      <c r="E680" s="7" t="str">
        <f>IF('5. Map Processos'!I680="","",'5. Map Processos'!I680)</f>
        <v/>
      </c>
      <c r="F680" s="21"/>
      <c r="G680" s="22"/>
      <c r="H680" s="21"/>
    </row>
    <row r="681" spans="1:8" x14ac:dyDescent="0.25">
      <c r="A681" s="7">
        <v>679</v>
      </c>
      <c r="B681" s="7" t="str">
        <f>IF('5. Map Processos'!B681="","",'5. Map Processos'!B681)</f>
        <v/>
      </c>
      <c r="C681" s="7" t="str">
        <f>IF('5. Map Processos'!C681="","",'5. Map Processos'!C681)</f>
        <v/>
      </c>
      <c r="D681" s="7" t="str">
        <f>IF('5. Map Processos'!E681="","",'5. Map Processos'!E681)</f>
        <v/>
      </c>
      <c r="E681" s="7" t="str">
        <f>IF('5. Map Processos'!I681="","",'5. Map Processos'!I681)</f>
        <v/>
      </c>
      <c r="F681" s="21"/>
      <c r="G681" s="22"/>
      <c r="H681" s="21"/>
    </row>
    <row r="682" spans="1:8" x14ac:dyDescent="0.25">
      <c r="A682" s="7">
        <v>680</v>
      </c>
      <c r="B682" s="7" t="str">
        <f>IF('5. Map Processos'!B682="","",'5. Map Processos'!B682)</f>
        <v/>
      </c>
      <c r="C682" s="7" t="str">
        <f>IF('5. Map Processos'!C682="","",'5. Map Processos'!C682)</f>
        <v/>
      </c>
      <c r="D682" s="7" t="str">
        <f>IF('5. Map Processos'!E682="","",'5. Map Processos'!E682)</f>
        <v/>
      </c>
      <c r="E682" s="7" t="str">
        <f>IF('5. Map Processos'!I682="","",'5. Map Processos'!I682)</f>
        <v/>
      </c>
      <c r="F682" s="21"/>
      <c r="G682" s="22"/>
      <c r="H682" s="21"/>
    </row>
    <row r="683" spans="1:8" x14ac:dyDescent="0.25">
      <c r="A683" s="7">
        <v>681</v>
      </c>
      <c r="B683" s="7" t="str">
        <f>IF('5. Map Processos'!B683="","",'5. Map Processos'!B683)</f>
        <v/>
      </c>
      <c r="C683" s="7" t="str">
        <f>IF('5. Map Processos'!C683="","",'5. Map Processos'!C683)</f>
        <v/>
      </c>
      <c r="D683" s="7" t="str">
        <f>IF('5. Map Processos'!E683="","",'5. Map Processos'!E683)</f>
        <v/>
      </c>
      <c r="E683" s="7" t="str">
        <f>IF('5. Map Processos'!I683="","",'5. Map Processos'!I683)</f>
        <v/>
      </c>
      <c r="F683" s="21"/>
      <c r="G683" s="22"/>
      <c r="H683" s="21"/>
    </row>
    <row r="684" spans="1:8" x14ac:dyDescent="0.25">
      <c r="A684" s="7">
        <v>682</v>
      </c>
      <c r="B684" s="7" t="str">
        <f>IF('5. Map Processos'!B684="","",'5. Map Processos'!B684)</f>
        <v/>
      </c>
      <c r="C684" s="7" t="str">
        <f>IF('5. Map Processos'!C684="","",'5. Map Processos'!C684)</f>
        <v/>
      </c>
      <c r="D684" s="7" t="str">
        <f>IF('5. Map Processos'!E684="","",'5. Map Processos'!E684)</f>
        <v/>
      </c>
      <c r="E684" s="7" t="str">
        <f>IF('5. Map Processos'!I684="","",'5. Map Processos'!I684)</f>
        <v/>
      </c>
      <c r="F684" s="21"/>
      <c r="G684" s="22"/>
      <c r="H684" s="21"/>
    </row>
    <row r="685" spans="1:8" x14ac:dyDescent="0.25">
      <c r="A685" s="7">
        <v>683</v>
      </c>
      <c r="B685" s="7" t="str">
        <f>IF('5. Map Processos'!B685="","",'5. Map Processos'!B685)</f>
        <v/>
      </c>
      <c r="C685" s="7" t="str">
        <f>IF('5. Map Processos'!C685="","",'5. Map Processos'!C685)</f>
        <v/>
      </c>
      <c r="D685" s="7" t="str">
        <f>IF('5. Map Processos'!E685="","",'5. Map Processos'!E685)</f>
        <v/>
      </c>
      <c r="E685" s="7" t="str">
        <f>IF('5. Map Processos'!I685="","",'5. Map Processos'!I685)</f>
        <v/>
      </c>
      <c r="F685" s="21"/>
      <c r="G685" s="22"/>
      <c r="H685" s="21"/>
    </row>
    <row r="686" spans="1:8" x14ac:dyDescent="0.25">
      <c r="A686" s="7">
        <v>684</v>
      </c>
      <c r="B686" s="7" t="str">
        <f>IF('5. Map Processos'!B686="","",'5. Map Processos'!B686)</f>
        <v/>
      </c>
      <c r="C686" s="7" t="str">
        <f>IF('5. Map Processos'!C686="","",'5. Map Processos'!C686)</f>
        <v/>
      </c>
      <c r="D686" s="7" t="str">
        <f>IF('5. Map Processos'!E686="","",'5. Map Processos'!E686)</f>
        <v/>
      </c>
      <c r="E686" s="7" t="str">
        <f>IF('5. Map Processos'!I686="","",'5. Map Processos'!I686)</f>
        <v/>
      </c>
      <c r="F686" s="21"/>
      <c r="G686" s="22"/>
      <c r="H686" s="21"/>
    </row>
    <row r="687" spans="1:8" x14ac:dyDescent="0.25">
      <c r="A687" s="7">
        <v>685</v>
      </c>
      <c r="B687" s="7" t="str">
        <f>IF('5. Map Processos'!B687="","",'5. Map Processos'!B687)</f>
        <v/>
      </c>
      <c r="C687" s="7" t="str">
        <f>IF('5. Map Processos'!C687="","",'5. Map Processos'!C687)</f>
        <v/>
      </c>
      <c r="D687" s="7" t="str">
        <f>IF('5. Map Processos'!E687="","",'5. Map Processos'!E687)</f>
        <v/>
      </c>
      <c r="E687" s="7" t="str">
        <f>IF('5. Map Processos'!I687="","",'5. Map Processos'!I687)</f>
        <v/>
      </c>
      <c r="F687" s="21"/>
      <c r="G687" s="22"/>
      <c r="H687" s="21"/>
    </row>
    <row r="688" spans="1:8" x14ac:dyDescent="0.25">
      <c r="A688" s="7">
        <v>686</v>
      </c>
      <c r="B688" s="7" t="str">
        <f>IF('5. Map Processos'!B688="","",'5. Map Processos'!B688)</f>
        <v/>
      </c>
      <c r="C688" s="7" t="str">
        <f>IF('5. Map Processos'!C688="","",'5. Map Processos'!C688)</f>
        <v/>
      </c>
      <c r="D688" s="7" t="str">
        <f>IF('5. Map Processos'!E688="","",'5. Map Processos'!E688)</f>
        <v/>
      </c>
      <c r="E688" s="7" t="str">
        <f>IF('5. Map Processos'!I688="","",'5. Map Processos'!I688)</f>
        <v/>
      </c>
      <c r="F688" s="21"/>
      <c r="G688" s="22"/>
      <c r="H688" s="21"/>
    </row>
    <row r="689" spans="1:8" x14ac:dyDescent="0.25">
      <c r="A689" s="7">
        <v>687</v>
      </c>
      <c r="B689" s="7" t="str">
        <f>IF('5. Map Processos'!B689="","",'5. Map Processos'!B689)</f>
        <v/>
      </c>
      <c r="C689" s="7" t="str">
        <f>IF('5. Map Processos'!C689="","",'5. Map Processos'!C689)</f>
        <v/>
      </c>
      <c r="D689" s="7" t="str">
        <f>IF('5. Map Processos'!E689="","",'5. Map Processos'!E689)</f>
        <v/>
      </c>
      <c r="E689" s="7" t="str">
        <f>IF('5. Map Processos'!I689="","",'5. Map Processos'!I689)</f>
        <v/>
      </c>
      <c r="F689" s="21"/>
      <c r="G689" s="22"/>
      <c r="H689" s="21"/>
    </row>
    <row r="690" spans="1:8" x14ac:dyDescent="0.25">
      <c r="A690" s="7">
        <v>688</v>
      </c>
      <c r="B690" s="7" t="str">
        <f>IF('5. Map Processos'!B690="","",'5. Map Processos'!B690)</f>
        <v/>
      </c>
      <c r="C690" s="7" t="str">
        <f>IF('5. Map Processos'!C690="","",'5. Map Processos'!C690)</f>
        <v/>
      </c>
      <c r="D690" s="7" t="str">
        <f>IF('5. Map Processos'!E690="","",'5. Map Processos'!E690)</f>
        <v/>
      </c>
      <c r="E690" s="7" t="str">
        <f>IF('5. Map Processos'!I690="","",'5. Map Processos'!I690)</f>
        <v/>
      </c>
      <c r="F690" s="21"/>
      <c r="G690" s="22"/>
      <c r="H690" s="21"/>
    </row>
    <row r="691" spans="1:8" x14ac:dyDescent="0.25">
      <c r="A691" s="7">
        <v>689</v>
      </c>
      <c r="B691" s="7" t="str">
        <f>IF('5. Map Processos'!B691="","",'5. Map Processos'!B691)</f>
        <v/>
      </c>
      <c r="C691" s="7" t="str">
        <f>IF('5. Map Processos'!C691="","",'5. Map Processos'!C691)</f>
        <v/>
      </c>
      <c r="D691" s="7" t="str">
        <f>IF('5. Map Processos'!E691="","",'5. Map Processos'!E691)</f>
        <v/>
      </c>
      <c r="E691" s="7" t="str">
        <f>IF('5. Map Processos'!I691="","",'5. Map Processos'!I691)</f>
        <v/>
      </c>
      <c r="F691" s="21"/>
      <c r="G691" s="22"/>
      <c r="H691" s="21"/>
    </row>
    <row r="692" spans="1:8" x14ac:dyDescent="0.25">
      <c r="A692" s="7">
        <v>690</v>
      </c>
      <c r="B692" s="7" t="str">
        <f>IF('5. Map Processos'!B692="","",'5. Map Processos'!B692)</f>
        <v/>
      </c>
      <c r="C692" s="7" t="str">
        <f>IF('5. Map Processos'!C692="","",'5. Map Processos'!C692)</f>
        <v/>
      </c>
      <c r="D692" s="7" t="str">
        <f>IF('5. Map Processos'!E692="","",'5. Map Processos'!E692)</f>
        <v/>
      </c>
      <c r="E692" s="7" t="str">
        <f>IF('5. Map Processos'!I692="","",'5. Map Processos'!I692)</f>
        <v/>
      </c>
      <c r="F692" s="21"/>
      <c r="G692" s="22"/>
      <c r="H692" s="21"/>
    </row>
    <row r="693" spans="1:8" x14ac:dyDescent="0.25">
      <c r="A693" s="7">
        <v>691</v>
      </c>
      <c r="B693" s="7" t="str">
        <f>IF('5. Map Processos'!B693="","",'5. Map Processos'!B693)</f>
        <v/>
      </c>
      <c r="C693" s="7" t="str">
        <f>IF('5. Map Processos'!C693="","",'5. Map Processos'!C693)</f>
        <v/>
      </c>
      <c r="D693" s="7" t="str">
        <f>IF('5. Map Processos'!E693="","",'5. Map Processos'!E693)</f>
        <v/>
      </c>
      <c r="E693" s="7" t="str">
        <f>IF('5. Map Processos'!I693="","",'5. Map Processos'!I693)</f>
        <v/>
      </c>
      <c r="F693" s="21"/>
      <c r="G693" s="22"/>
      <c r="H693" s="21"/>
    </row>
    <row r="694" spans="1:8" x14ac:dyDescent="0.25">
      <c r="A694" s="7">
        <v>692</v>
      </c>
      <c r="B694" s="7" t="str">
        <f>IF('5. Map Processos'!B694="","",'5. Map Processos'!B694)</f>
        <v/>
      </c>
      <c r="C694" s="7" t="str">
        <f>IF('5. Map Processos'!C694="","",'5. Map Processos'!C694)</f>
        <v/>
      </c>
      <c r="D694" s="7" t="str">
        <f>IF('5. Map Processos'!E694="","",'5. Map Processos'!E694)</f>
        <v/>
      </c>
      <c r="E694" s="7" t="str">
        <f>IF('5. Map Processos'!I694="","",'5. Map Processos'!I694)</f>
        <v/>
      </c>
      <c r="F694" s="21"/>
      <c r="G694" s="22"/>
      <c r="H694" s="21"/>
    </row>
    <row r="695" spans="1:8" x14ac:dyDescent="0.25">
      <c r="A695" s="7">
        <v>693</v>
      </c>
      <c r="B695" s="7" t="str">
        <f>IF('5. Map Processos'!B695="","",'5. Map Processos'!B695)</f>
        <v/>
      </c>
      <c r="C695" s="7" t="str">
        <f>IF('5. Map Processos'!C695="","",'5. Map Processos'!C695)</f>
        <v/>
      </c>
      <c r="D695" s="7" t="str">
        <f>IF('5. Map Processos'!E695="","",'5. Map Processos'!E695)</f>
        <v/>
      </c>
      <c r="E695" s="7" t="str">
        <f>IF('5. Map Processos'!I695="","",'5. Map Processos'!I695)</f>
        <v/>
      </c>
      <c r="F695" s="21"/>
      <c r="G695" s="22"/>
      <c r="H695" s="21"/>
    </row>
    <row r="696" spans="1:8" x14ac:dyDescent="0.25">
      <c r="A696" s="7">
        <v>694</v>
      </c>
      <c r="B696" s="7" t="str">
        <f>IF('5. Map Processos'!B696="","",'5. Map Processos'!B696)</f>
        <v/>
      </c>
      <c r="C696" s="7" t="str">
        <f>IF('5. Map Processos'!C696="","",'5. Map Processos'!C696)</f>
        <v/>
      </c>
      <c r="D696" s="7" t="str">
        <f>IF('5. Map Processos'!E696="","",'5. Map Processos'!E696)</f>
        <v/>
      </c>
      <c r="E696" s="7" t="str">
        <f>IF('5. Map Processos'!I696="","",'5. Map Processos'!I696)</f>
        <v/>
      </c>
      <c r="F696" s="21"/>
      <c r="G696" s="22"/>
      <c r="H696" s="21"/>
    </row>
    <row r="697" spans="1:8" x14ac:dyDescent="0.25">
      <c r="A697" s="7">
        <v>695</v>
      </c>
      <c r="B697" s="7" t="str">
        <f>IF('5. Map Processos'!B697="","",'5. Map Processos'!B697)</f>
        <v/>
      </c>
      <c r="C697" s="7" t="str">
        <f>IF('5. Map Processos'!C697="","",'5. Map Processos'!C697)</f>
        <v/>
      </c>
      <c r="D697" s="7" t="str">
        <f>IF('5. Map Processos'!E697="","",'5. Map Processos'!E697)</f>
        <v/>
      </c>
      <c r="E697" s="7" t="str">
        <f>IF('5. Map Processos'!I697="","",'5. Map Processos'!I697)</f>
        <v/>
      </c>
      <c r="F697" s="21"/>
      <c r="G697" s="22"/>
      <c r="H697" s="21"/>
    </row>
    <row r="698" spans="1:8" x14ac:dyDescent="0.25">
      <c r="A698" s="7">
        <v>696</v>
      </c>
      <c r="B698" s="7" t="str">
        <f>IF('5. Map Processos'!B698="","",'5. Map Processos'!B698)</f>
        <v/>
      </c>
      <c r="C698" s="7" t="str">
        <f>IF('5. Map Processos'!C698="","",'5. Map Processos'!C698)</f>
        <v/>
      </c>
      <c r="D698" s="7" t="str">
        <f>IF('5. Map Processos'!E698="","",'5. Map Processos'!E698)</f>
        <v/>
      </c>
      <c r="E698" s="7" t="str">
        <f>IF('5. Map Processos'!I698="","",'5. Map Processos'!I698)</f>
        <v/>
      </c>
      <c r="F698" s="21"/>
      <c r="G698" s="22"/>
      <c r="H698" s="21"/>
    </row>
    <row r="699" spans="1:8" x14ac:dyDescent="0.25">
      <c r="A699" s="7">
        <v>697</v>
      </c>
      <c r="B699" s="7" t="str">
        <f>IF('5. Map Processos'!B699="","",'5. Map Processos'!B699)</f>
        <v/>
      </c>
      <c r="C699" s="7" t="str">
        <f>IF('5. Map Processos'!C699="","",'5. Map Processos'!C699)</f>
        <v/>
      </c>
      <c r="D699" s="7" t="str">
        <f>IF('5. Map Processos'!E699="","",'5. Map Processos'!E699)</f>
        <v/>
      </c>
      <c r="E699" s="7" t="str">
        <f>IF('5. Map Processos'!I699="","",'5. Map Processos'!I699)</f>
        <v/>
      </c>
      <c r="F699" s="21"/>
      <c r="G699" s="22"/>
      <c r="H699" s="21"/>
    </row>
    <row r="700" spans="1:8" x14ac:dyDescent="0.25">
      <c r="A700" s="7">
        <v>698</v>
      </c>
      <c r="B700" s="7" t="str">
        <f>IF('5. Map Processos'!B700="","",'5. Map Processos'!B700)</f>
        <v/>
      </c>
      <c r="C700" s="7" t="str">
        <f>IF('5. Map Processos'!C700="","",'5. Map Processos'!C700)</f>
        <v/>
      </c>
      <c r="D700" s="7" t="str">
        <f>IF('5. Map Processos'!E700="","",'5. Map Processos'!E700)</f>
        <v/>
      </c>
      <c r="E700" s="7" t="str">
        <f>IF('5. Map Processos'!I700="","",'5. Map Processos'!I700)</f>
        <v/>
      </c>
      <c r="F700" s="21"/>
      <c r="G700" s="22"/>
      <c r="H700" s="21"/>
    </row>
    <row r="701" spans="1:8" x14ac:dyDescent="0.25">
      <c r="A701" s="7">
        <v>699</v>
      </c>
      <c r="B701" s="7" t="str">
        <f>IF('5. Map Processos'!B701="","",'5. Map Processos'!B701)</f>
        <v/>
      </c>
      <c r="C701" s="7" t="str">
        <f>IF('5. Map Processos'!C701="","",'5. Map Processos'!C701)</f>
        <v/>
      </c>
      <c r="D701" s="7" t="str">
        <f>IF('5. Map Processos'!E701="","",'5. Map Processos'!E701)</f>
        <v/>
      </c>
      <c r="E701" s="7" t="str">
        <f>IF('5. Map Processos'!I701="","",'5. Map Processos'!I701)</f>
        <v/>
      </c>
      <c r="F701" s="21"/>
      <c r="G701" s="22"/>
      <c r="H701" s="21"/>
    </row>
    <row r="702" spans="1:8" x14ac:dyDescent="0.25">
      <c r="A702" s="7">
        <v>700</v>
      </c>
      <c r="B702" s="7" t="str">
        <f>IF('5. Map Processos'!B702="","",'5. Map Processos'!B702)</f>
        <v/>
      </c>
      <c r="C702" s="7" t="str">
        <f>IF('5. Map Processos'!C702="","",'5. Map Processos'!C702)</f>
        <v/>
      </c>
      <c r="D702" s="7" t="str">
        <f>IF('5. Map Processos'!E702="","",'5. Map Processos'!E702)</f>
        <v/>
      </c>
      <c r="E702" s="7" t="str">
        <f>IF('5. Map Processos'!I702="","",'5. Map Processos'!I702)</f>
        <v/>
      </c>
      <c r="F702" s="21"/>
      <c r="G702" s="22"/>
      <c r="H702" s="21"/>
    </row>
    <row r="703" spans="1:8" x14ac:dyDescent="0.25">
      <c r="A703" s="7">
        <v>701</v>
      </c>
      <c r="B703" s="7" t="str">
        <f>IF('5. Map Processos'!B703="","",'5. Map Processos'!B703)</f>
        <v/>
      </c>
      <c r="C703" s="7" t="str">
        <f>IF('5. Map Processos'!C703="","",'5. Map Processos'!C703)</f>
        <v/>
      </c>
      <c r="D703" s="7" t="str">
        <f>IF('5. Map Processos'!E703="","",'5. Map Processos'!E703)</f>
        <v/>
      </c>
      <c r="E703" s="7" t="str">
        <f>IF('5. Map Processos'!I703="","",'5. Map Processos'!I703)</f>
        <v/>
      </c>
      <c r="F703" s="21"/>
      <c r="G703" s="22"/>
      <c r="H703" s="21"/>
    </row>
    <row r="704" spans="1:8" x14ac:dyDescent="0.25">
      <c r="A704" s="7">
        <v>702</v>
      </c>
      <c r="B704" s="7" t="str">
        <f>IF('5. Map Processos'!B704="","",'5. Map Processos'!B704)</f>
        <v/>
      </c>
      <c r="C704" s="7" t="str">
        <f>IF('5. Map Processos'!C704="","",'5. Map Processos'!C704)</f>
        <v/>
      </c>
      <c r="D704" s="7" t="str">
        <f>IF('5. Map Processos'!E704="","",'5. Map Processos'!E704)</f>
        <v/>
      </c>
      <c r="E704" s="7" t="str">
        <f>IF('5. Map Processos'!I704="","",'5. Map Processos'!I704)</f>
        <v/>
      </c>
      <c r="F704" s="21"/>
      <c r="G704" s="22"/>
      <c r="H704" s="21"/>
    </row>
    <row r="705" spans="1:8" x14ac:dyDescent="0.25">
      <c r="A705" s="7">
        <v>703</v>
      </c>
      <c r="B705" s="7" t="str">
        <f>IF('5. Map Processos'!B705="","",'5. Map Processos'!B705)</f>
        <v/>
      </c>
      <c r="C705" s="7" t="str">
        <f>IF('5. Map Processos'!C705="","",'5. Map Processos'!C705)</f>
        <v/>
      </c>
      <c r="D705" s="7" t="str">
        <f>IF('5. Map Processos'!E705="","",'5. Map Processos'!E705)</f>
        <v/>
      </c>
      <c r="E705" s="7" t="str">
        <f>IF('5. Map Processos'!I705="","",'5. Map Processos'!I705)</f>
        <v/>
      </c>
      <c r="F705" s="21"/>
      <c r="G705" s="22"/>
      <c r="H705" s="21"/>
    </row>
    <row r="706" spans="1:8" x14ac:dyDescent="0.25">
      <c r="A706" s="7">
        <v>704</v>
      </c>
      <c r="B706" s="7" t="str">
        <f>IF('5. Map Processos'!B706="","",'5. Map Processos'!B706)</f>
        <v/>
      </c>
      <c r="C706" s="7" t="str">
        <f>IF('5. Map Processos'!C706="","",'5. Map Processos'!C706)</f>
        <v/>
      </c>
      <c r="D706" s="7" t="str">
        <f>IF('5. Map Processos'!E706="","",'5. Map Processos'!E706)</f>
        <v/>
      </c>
      <c r="E706" s="7" t="str">
        <f>IF('5. Map Processos'!I706="","",'5. Map Processos'!I706)</f>
        <v/>
      </c>
      <c r="F706" s="21"/>
      <c r="G706" s="22"/>
      <c r="H706" s="21"/>
    </row>
    <row r="707" spans="1:8" x14ac:dyDescent="0.25">
      <c r="A707" s="7">
        <v>705</v>
      </c>
      <c r="B707" s="7" t="str">
        <f>IF('5. Map Processos'!B707="","",'5. Map Processos'!B707)</f>
        <v/>
      </c>
      <c r="C707" s="7" t="str">
        <f>IF('5. Map Processos'!C707="","",'5. Map Processos'!C707)</f>
        <v/>
      </c>
      <c r="D707" s="7" t="str">
        <f>IF('5. Map Processos'!E707="","",'5. Map Processos'!E707)</f>
        <v/>
      </c>
      <c r="E707" s="7" t="str">
        <f>IF('5. Map Processos'!I707="","",'5. Map Processos'!I707)</f>
        <v/>
      </c>
      <c r="F707" s="21"/>
      <c r="G707" s="22"/>
      <c r="H707" s="21"/>
    </row>
    <row r="708" spans="1:8" x14ac:dyDescent="0.25">
      <c r="A708" s="7">
        <v>706</v>
      </c>
      <c r="B708" s="7" t="str">
        <f>IF('5. Map Processos'!B708="","",'5. Map Processos'!B708)</f>
        <v/>
      </c>
      <c r="C708" s="7" t="str">
        <f>IF('5. Map Processos'!C708="","",'5. Map Processos'!C708)</f>
        <v/>
      </c>
      <c r="D708" s="7" t="str">
        <f>IF('5. Map Processos'!E708="","",'5. Map Processos'!E708)</f>
        <v/>
      </c>
      <c r="E708" s="7" t="str">
        <f>IF('5. Map Processos'!I708="","",'5. Map Processos'!I708)</f>
        <v/>
      </c>
      <c r="F708" s="21"/>
      <c r="G708" s="22"/>
      <c r="H708" s="21"/>
    </row>
    <row r="709" spans="1:8" x14ac:dyDescent="0.25">
      <c r="A709" s="7">
        <v>707</v>
      </c>
      <c r="B709" s="7" t="str">
        <f>IF('5. Map Processos'!B709="","",'5. Map Processos'!B709)</f>
        <v/>
      </c>
      <c r="C709" s="7" t="str">
        <f>IF('5. Map Processos'!C709="","",'5. Map Processos'!C709)</f>
        <v/>
      </c>
      <c r="D709" s="7" t="str">
        <f>IF('5. Map Processos'!E709="","",'5. Map Processos'!E709)</f>
        <v/>
      </c>
      <c r="E709" s="7" t="str">
        <f>IF('5. Map Processos'!I709="","",'5. Map Processos'!I709)</f>
        <v/>
      </c>
      <c r="F709" s="21"/>
      <c r="G709" s="22"/>
      <c r="H709" s="21"/>
    </row>
    <row r="710" spans="1:8" x14ac:dyDescent="0.25">
      <c r="A710" s="7">
        <v>708</v>
      </c>
      <c r="B710" s="7" t="str">
        <f>IF('5. Map Processos'!B710="","",'5. Map Processos'!B710)</f>
        <v/>
      </c>
      <c r="C710" s="7" t="str">
        <f>IF('5. Map Processos'!C710="","",'5. Map Processos'!C710)</f>
        <v/>
      </c>
      <c r="D710" s="7" t="str">
        <f>IF('5. Map Processos'!E710="","",'5. Map Processos'!E710)</f>
        <v/>
      </c>
      <c r="E710" s="7" t="str">
        <f>IF('5. Map Processos'!I710="","",'5. Map Processos'!I710)</f>
        <v/>
      </c>
      <c r="F710" s="21"/>
      <c r="G710" s="22"/>
      <c r="H710" s="21"/>
    </row>
    <row r="711" spans="1:8" x14ac:dyDescent="0.25">
      <c r="A711" s="7">
        <v>709</v>
      </c>
      <c r="B711" s="7" t="str">
        <f>IF('5. Map Processos'!B711="","",'5. Map Processos'!B711)</f>
        <v/>
      </c>
      <c r="C711" s="7" t="str">
        <f>IF('5. Map Processos'!C711="","",'5. Map Processos'!C711)</f>
        <v/>
      </c>
      <c r="D711" s="7" t="str">
        <f>IF('5. Map Processos'!E711="","",'5. Map Processos'!E711)</f>
        <v/>
      </c>
      <c r="E711" s="7" t="str">
        <f>IF('5. Map Processos'!I711="","",'5. Map Processos'!I711)</f>
        <v/>
      </c>
      <c r="F711" s="21"/>
      <c r="G711" s="22"/>
      <c r="H711" s="21"/>
    </row>
    <row r="712" spans="1:8" x14ac:dyDescent="0.25">
      <c r="A712" s="7">
        <v>710</v>
      </c>
      <c r="B712" s="7" t="str">
        <f>IF('5. Map Processos'!B712="","",'5. Map Processos'!B712)</f>
        <v/>
      </c>
      <c r="C712" s="7" t="str">
        <f>IF('5. Map Processos'!C712="","",'5. Map Processos'!C712)</f>
        <v/>
      </c>
      <c r="D712" s="7" t="str">
        <f>IF('5. Map Processos'!E712="","",'5. Map Processos'!E712)</f>
        <v/>
      </c>
      <c r="E712" s="7" t="str">
        <f>IF('5. Map Processos'!I712="","",'5. Map Processos'!I712)</f>
        <v/>
      </c>
      <c r="F712" s="21"/>
      <c r="G712" s="22"/>
      <c r="H712" s="21"/>
    </row>
    <row r="713" spans="1:8" x14ac:dyDescent="0.25">
      <c r="A713" s="7">
        <v>711</v>
      </c>
      <c r="B713" s="7" t="str">
        <f>IF('5. Map Processos'!B713="","",'5. Map Processos'!B713)</f>
        <v/>
      </c>
      <c r="C713" s="7" t="str">
        <f>IF('5. Map Processos'!C713="","",'5. Map Processos'!C713)</f>
        <v/>
      </c>
      <c r="D713" s="7" t="str">
        <f>IF('5. Map Processos'!E713="","",'5. Map Processos'!E713)</f>
        <v/>
      </c>
      <c r="E713" s="7" t="str">
        <f>IF('5. Map Processos'!I713="","",'5. Map Processos'!I713)</f>
        <v/>
      </c>
      <c r="F713" s="21"/>
      <c r="G713" s="22"/>
      <c r="H713" s="21"/>
    </row>
    <row r="714" spans="1:8" x14ac:dyDescent="0.25">
      <c r="A714" s="7">
        <v>712</v>
      </c>
      <c r="B714" s="7" t="str">
        <f>IF('5. Map Processos'!B714="","",'5. Map Processos'!B714)</f>
        <v/>
      </c>
      <c r="C714" s="7" t="str">
        <f>IF('5. Map Processos'!C714="","",'5. Map Processos'!C714)</f>
        <v/>
      </c>
      <c r="D714" s="7" t="str">
        <f>IF('5. Map Processos'!E714="","",'5. Map Processos'!E714)</f>
        <v/>
      </c>
      <c r="E714" s="7" t="str">
        <f>IF('5. Map Processos'!I714="","",'5. Map Processos'!I714)</f>
        <v/>
      </c>
      <c r="F714" s="21"/>
      <c r="G714" s="22"/>
      <c r="H714" s="21"/>
    </row>
    <row r="715" spans="1:8" x14ac:dyDescent="0.25">
      <c r="A715" s="7">
        <v>713</v>
      </c>
      <c r="B715" s="7" t="str">
        <f>IF('5. Map Processos'!B715="","",'5. Map Processos'!B715)</f>
        <v/>
      </c>
      <c r="C715" s="7" t="str">
        <f>IF('5. Map Processos'!C715="","",'5. Map Processos'!C715)</f>
        <v/>
      </c>
      <c r="D715" s="7" t="str">
        <f>IF('5. Map Processos'!E715="","",'5. Map Processos'!E715)</f>
        <v/>
      </c>
      <c r="E715" s="7" t="str">
        <f>IF('5. Map Processos'!I715="","",'5. Map Processos'!I715)</f>
        <v/>
      </c>
      <c r="F715" s="21"/>
      <c r="G715" s="22"/>
      <c r="H715" s="21"/>
    </row>
    <row r="716" spans="1:8" x14ac:dyDescent="0.25">
      <c r="A716" s="7">
        <v>714</v>
      </c>
      <c r="B716" s="7" t="str">
        <f>IF('5. Map Processos'!B716="","",'5. Map Processos'!B716)</f>
        <v/>
      </c>
      <c r="C716" s="7" t="str">
        <f>IF('5. Map Processos'!C716="","",'5. Map Processos'!C716)</f>
        <v/>
      </c>
      <c r="D716" s="7" t="str">
        <f>IF('5. Map Processos'!E716="","",'5. Map Processos'!E716)</f>
        <v/>
      </c>
      <c r="E716" s="7" t="str">
        <f>IF('5. Map Processos'!I716="","",'5. Map Processos'!I716)</f>
        <v/>
      </c>
      <c r="F716" s="21"/>
      <c r="G716" s="22"/>
      <c r="H716" s="21"/>
    </row>
    <row r="717" spans="1:8" x14ac:dyDescent="0.25">
      <c r="A717" s="7">
        <v>715</v>
      </c>
      <c r="B717" s="7" t="str">
        <f>IF('5. Map Processos'!B717="","",'5. Map Processos'!B717)</f>
        <v/>
      </c>
      <c r="C717" s="7" t="str">
        <f>IF('5. Map Processos'!C717="","",'5. Map Processos'!C717)</f>
        <v/>
      </c>
      <c r="D717" s="7" t="str">
        <f>IF('5. Map Processos'!E717="","",'5. Map Processos'!E717)</f>
        <v/>
      </c>
      <c r="E717" s="7" t="str">
        <f>IF('5. Map Processos'!I717="","",'5. Map Processos'!I717)</f>
        <v/>
      </c>
      <c r="F717" s="21"/>
      <c r="G717" s="22"/>
      <c r="H717" s="21"/>
    </row>
    <row r="718" spans="1:8" x14ac:dyDescent="0.25">
      <c r="A718" s="7">
        <v>716</v>
      </c>
      <c r="B718" s="7" t="str">
        <f>IF('5. Map Processos'!B718="","",'5. Map Processos'!B718)</f>
        <v/>
      </c>
      <c r="C718" s="7" t="str">
        <f>IF('5. Map Processos'!C718="","",'5. Map Processos'!C718)</f>
        <v/>
      </c>
      <c r="D718" s="7" t="str">
        <f>IF('5. Map Processos'!E718="","",'5. Map Processos'!E718)</f>
        <v/>
      </c>
      <c r="E718" s="7" t="str">
        <f>IF('5. Map Processos'!I718="","",'5. Map Processos'!I718)</f>
        <v/>
      </c>
      <c r="F718" s="21"/>
      <c r="G718" s="22"/>
      <c r="H718" s="21"/>
    </row>
    <row r="719" spans="1:8" x14ac:dyDescent="0.25">
      <c r="A719" s="7">
        <v>717</v>
      </c>
      <c r="B719" s="7" t="str">
        <f>IF('5. Map Processos'!B719="","",'5. Map Processos'!B719)</f>
        <v/>
      </c>
      <c r="C719" s="7" t="str">
        <f>IF('5. Map Processos'!C719="","",'5. Map Processos'!C719)</f>
        <v/>
      </c>
      <c r="D719" s="7" t="str">
        <f>IF('5. Map Processos'!E719="","",'5. Map Processos'!E719)</f>
        <v/>
      </c>
      <c r="E719" s="7" t="str">
        <f>IF('5. Map Processos'!I719="","",'5. Map Processos'!I719)</f>
        <v/>
      </c>
      <c r="F719" s="21"/>
      <c r="G719" s="22"/>
      <c r="H719" s="21"/>
    </row>
    <row r="720" spans="1:8" x14ac:dyDescent="0.25">
      <c r="A720" s="7">
        <v>718</v>
      </c>
      <c r="B720" s="7" t="str">
        <f>IF('5. Map Processos'!B720="","",'5. Map Processos'!B720)</f>
        <v/>
      </c>
      <c r="C720" s="7" t="str">
        <f>IF('5. Map Processos'!C720="","",'5. Map Processos'!C720)</f>
        <v/>
      </c>
      <c r="D720" s="7" t="str">
        <f>IF('5. Map Processos'!E720="","",'5. Map Processos'!E720)</f>
        <v/>
      </c>
      <c r="E720" s="7" t="str">
        <f>IF('5. Map Processos'!I720="","",'5. Map Processos'!I720)</f>
        <v/>
      </c>
      <c r="F720" s="21"/>
      <c r="G720" s="22"/>
      <c r="H720" s="21"/>
    </row>
    <row r="721" spans="1:8" x14ac:dyDescent="0.25">
      <c r="A721" s="7">
        <v>719</v>
      </c>
      <c r="B721" s="7" t="str">
        <f>IF('5. Map Processos'!B721="","",'5. Map Processos'!B721)</f>
        <v/>
      </c>
      <c r="C721" s="7" t="str">
        <f>IF('5. Map Processos'!C721="","",'5. Map Processos'!C721)</f>
        <v/>
      </c>
      <c r="D721" s="7" t="str">
        <f>IF('5. Map Processos'!E721="","",'5. Map Processos'!E721)</f>
        <v/>
      </c>
      <c r="E721" s="7" t="str">
        <f>IF('5. Map Processos'!I721="","",'5. Map Processos'!I721)</f>
        <v/>
      </c>
      <c r="F721" s="21"/>
      <c r="G721" s="22"/>
      <c r="H721" s="21"/>
    </row>
    <row r="722" spans="1:8" x14ac:dyDescent="0.25">
      <c r="A722" s="7">
        <v>720</v>
      </c>
      <c r="B722" s="7" t="str">
        <f>IF('5. Map Processos'!B722="","",'5. Map Processos'!B722)</f>
        <v/>
      </c>
      <c r="C722" s="7" t="str">
        <f>IF('5. Map Processos'!C722="","",'5. Map Processos'!C722)</f>
        <v/>
      </c>
      <c r="D722" s="7" t="str">
        <f>IF('5. Map Processos'!E722="","",'5. Map Processos'!E722)</f>
        <v/>
      </c>
      <c r="E722" s="7" t="str">
        <f>IF('5. Map Processos'!I722="","",'5. Map Processos'!I722)</f>
        <v/>
      </c>
      <c r="F722" s="21"/>
      <c r="G722" s="22"/>
      <c r="H722" s="21"/>
    </row>
    <row r="723" spans="1:8" x14ac:dyDescent="0.25">
      <c r="A723" s="7">
        <v>721</v>
      </c>
      <c r="B723" s="7" t="str">
        <f>IF('5. Map Processos'!B723="","",'5. Map Processos'!B723)</f>
        <v/>
      </c>
      <c r="C723" s="7" t="str">
        <f>IF('5. Map Processos'!C723="","",'5. Map Processos'!C723)</f>
        <v/>
      </c>
      <c r="D723" s="7" t="str">
        <f>IF('5. Map Processos'!E723="","",'5. Map Processos'!E723)</f>
        <v/>
      </c>
      <c r="E723" s="7" t="str">
        <f>IF('5. Map Processos'!I723="","",'5. Map Processos'!I723)</f>
        <v/>
      </c>
      <c r="F723" s="21"/>
      <c r="G723" s="22"/>
      <c r="H723" s="21"/>
    </row>
    <row r="724" spans="1:8" x14ac:dyDescent="0.25">
      <c r="A724" s="7">
        <v>722</v>
      </c>
      <c r="B724" s="7" t="str">
        <f>IF('5. Map Processos'!B724="","",'5. Map Processos'!B724)</f>
        <v/>
      </c>
      <c r="C724" s="7" t="str">
        <f>IF('5. Map Processos'!C724="","",'5. Map Processos'!C724)</f>
        <v/>
      </c>
      <c r="D724" s="7" t="str">
        <f>IF('5. Map Processos'!E724="","",'5. Map Processos'!E724)</f>
        <v/>
      </c>
      <c r="E724" s="7" t="str">
        <f>IF('5. Map Processos'!I724="","",'5. Map Processos'!I724)</f>
        <v/>
      </c>
      <c r="F724" s="21"/>
      <c r="G724" s="22"/>
      <c r="H724" s="21"/>
    </row>
    <row r="725" spans="1:8" x14ac:dyDescent="0.25">
      <c r="A725" s="7">
        <v>723</v>
      </c>
      <c r="B725" s="7" t="str">
        <f>IF('5. Map Processos'!B725="","",'5. Map Processos'!B725)</f>
        <v/>
      </c>
      <c r="C725" s="7" t="str">
        <f>IF('5. Map Processos'!C725="","",'5. Map Processos'!C725)</f>
        <v/>
      </c>
      <c r="D725" s="7" t="str">
        <f>IF('5. Map Processos'!E725="","",'5. Map Processos'!E725)</f>
        <v/>
      </c>
      <c r="E725" s="7" t="str">
        <f>IF('5. Map Processos'!I725="","",'5. Map Processos'!I725)</f>
        <v/>
      </c>
      <c r="F725" s="21"/>
      <c r="G725" s="22"/>
      <c r="H725" s="21"/>
    </row>
    <row r="726" spans="1:8" x14ac:dyDescent="0.25">
      <c r="A726" s="7">
        <v>724</v>
      </c>
      <c r="B726" s="7" t="str">
        <f>IF('5. Map Processos'!B726="","",'5. Map Processos'!B726)</f>
        <v/>
      </c>
      <c r="C726" s="7" t="str">
        <f>IF('5. Map Processos'!C726="","",'5. Map Processos'!C726)</f>
        <v/>
      </c>
      <c r="D726" s="7" t="str">
        <f>IF('5. Map Processos'!E726="","",'5. Map Processos'!E726)</f>
        <v/>
      </c>
      <c r="E726" s="7" t="str">
        <f>IF('5. Map Processos'!I726="","",'5. Map Processos'!I726)</f>
        <v/>
      </c>
      <c r="F726" s="21"/>
      <c r="G726" s="22"/>
      <c r="H726" s="21"/>
    </row>
    <row r="727" spans="1:8" x14ac:dyDescent="0.25">
      <c r="A727" s="7">
        <v>725</v>
      </c>
      <c r="B727" s="7" t="str">
        <f>IF('5. Map Processos'!B727="","",'5. Map Processos'!B727)</f>
        <v/>
      </c>
      <c r="C727" s="7" t="str">
        <f>IF('5. Map Processos'!C727="","",'5. Map Processos'!C727)</f>
        <v/>
      </c>
      <c r="D727" s="7" t="str">
        <f>IF('5. Map Processos'!E727="","",'5. Map Processos'!E727)</f>
        <v/>
      </c>
      <c r="E727" s="7" t="str">
        <f>IF('5. Map Processos'!I727="","",'5. Map Processos'!I727)</f>
        <v/>
      </c>
      <c r="F727" s="21"/>
      <c r="G727" s="22"/>
      <c r="H727" s="21"/>
    </row>
    <row r="728" spans="1:8" x14ac:dyDescent="0.25">
      <c r="A728" s="7">
        <v>726</v>
      </c>
      <c r="B728" s="7" t="str">
        <f>IF('5. Map Processos'!B728="","",'5. Map Processos'!B728)</f>
        <v/>
      </c>
      <c r="C728" s="7" t="str">
        <f>IF('5. Map Processos'!C728="","",'5. Map Processos'!C728)</f>
        <v/>
      </c>
      <c r="D728" s="7" t="str">
        <f>IF('5. Map Processos'!E728="","",'5. Map Processos'!E728)</f>
        <v/>
      </c>
      <c r="E728" s="7" t="str">
        <f>IF('5. Map Processos'!I728="","",'5. Map Processos'!I728)</f>
        <v/>
      </c>
      <c r="F728" s="21"/>
      <c r="G728" s="22"/>
      <c r="H728" s="21"/>
    </row>
    <row r="729" spans="1:8" x14ac:dyDescent="0.25">
      <c r="A729" s="7">
        <v>727</v>
      </c>
      <c r="B729" s="7" t="str">
        <f>IF('5. Map Processos'!B729="","",'5. Map Processos'!B729)</f>
        <v/>
      </c>
      <c r="C729" s="7" t="str">
        <f>IF('5. Map Processos'!C729="","",'5. Map Processos'!C729)</f>
        <v/>
      </c>
      <c r="D729" s="7" t="str">
        <f>IF('5. Map Processos'!E729="","",'5. Map Processos'!E729)</f>
        <v/>
      </c>
      <c r="E729" s="7" t="str">
        <f>IF('5. Map Processos'!I729="","",'5. Map Processos'!I729)</f>
        <v/>
      </c>
      <c r="F729" s="21"/>
      <c r="G729" s="22"/>
      <c r="H729" s="21"/>
    </row>
    <row r="730" spans="1:8" x14ac:dyDescent="0.25">
      <c r="A730" s="7">
        <v>728</v>
      </c>
      <c r="B730" s="7" t="str">
        <f>IF('5. Map Processos'!B730="","",'5. Map Processos'!B730)</f>
        <v/>
      </c>
      <c r="C730" s="7" t="str">
        <f>IF('5. Map Processos'!C730="","",'5. Map Processos'!C730)</f>
        <v/>
      </c>
      <c r="D730" s="7" t="str">
        <f>IF('5. Map Processos'!E730="","",'5. Map Processos'!E730)</f>
        <v/>
      </c>
      <c r="E730" s="7" t="str">
        <f>IF('5. Map Processos'!I730="","",'5. Map Processos'!I730)</f>
        <v/>
      </c>
      <c r="F730" s="21"/>
      <c r="G730" s="22"/>
      <c r="H730" s="21"/>
    </row>
    <row r="731" spans="1:8" x14ac:dyDescent="0.25">
      <c r="A731" s="7">
        <v>729</v>
      </c>
      <c r="B731" s="7" t="str">
        <f>IF('5. Map Processos'!B731="","",'5. Map Processos'!B731)</f>
        <v/>
      </c>
      <c r="C731" s="7" t="str">
        <f>IF('5. Map Processos'!C731="","",'5. Map Processos'!C731)</f>
        <v/>
      </c>
      <c r="D731" s="7" t="str">
        <f>IF('5. Map Processos'!E731="","",'5. Map Processos'!E731)</f>
        <v/>
      </c>
      <c r="E731" s="7" t="str">
        <f>IF('5. Map Processos'!I731="","",'5. Map Processos'!I731)</f>
        <v/>
      </c>
      <c r="F731" s="21"/>
      <c r="G731" s="22"/>
      <c r="H731" s="21"/>
    </row>
    <row r="732" spans="1:8" x14ac:dyDescent="0.25">
      <c r="A732" s="7">
        <v>730</v>
      </c>
      <c r="B732" s="7" t="str">
        <f>IF('5. Map Processos'!B732="","",'5. Map Processos'!B732)</f>
        <v/>
      </c>
      <c r="C732" s="7" t="str">
        <f>IF('5. Map Processos'!C732="","",'5. Map Processos'!C732)</f>
        <v/>
      </c>
      <c r="D732" s="7" t="str">
        <f>IF('5. Map Processos'!E732="","",'5. Map Processos'!E732)</f>
        <v/>
      </c>
      <c r="E732" s="7" t="str">
        <f>IF('5. Map Processos'!I732="","",'5. Map Processos'!I732)</f>
        <v/>
      </c>
      <c r="F732" s="21"/>
      <c r="G732" s="22"/>
      <c r="H732" s="21"/>
    </row>
    <row r="733" spans="1:8" x14ac:dyDescent="0.25">
      <c r="A733" s="7">
        <v>731</v>
      </c>
      <c r="B733" s="7" t="str">
        <f>IF('5. Map Processos'!B733="","",'5. Map Processos'!B733)</f>
        <v/>
      </c>
      <c r="C733" s="7" t="str">
        <f>IF('5. Map Processos'!C733="","",'5. Map Processos'!C733)</f>
        <v/>
      </c>
      <c r="D733" s="7" t="str">
        <f>IF('5. Map Processos'!E733="","",'5. Map Processos'!E733)</f>
        <v/>
      </c>
      <c r="E733" s="7" t="str">
        <f>IF('5. Map Processos'!I733="","",'5. Map Processos'!I733)</f>
        <v/>
      </c>
      <c r="F733" s="21"/>
      <c r="G733" s="22"/>
      <c r="H733" s="21"/>
    </row>
    <row r="734" spans="1:8" x14ac:dyDescent="0.25">
      <c r="A734" s="7">
        <v>732</v>
      </c>
      <c r="B734" s="7" t="str">
        <f>IF('5. Map Processos'!B734="","",'5. Map Processos'!B734)</f>
        <v/>
      </c>
      <c r="C734" s="7" t="str">
        <f>IF('5. Map Processos'!C734="","",'5. Map Processos'!C734)</f>
        <v/>
      </c>
      <c r="D734" s="7" t="str">
        <f>IF('5. Map Processos'!E734="","",'5. Map Processos'!E734)</f>
        <v/>
      </c>
      <c r="E734" s="7" t="str">
        <f>IF('5. Map Processos'!I734="","",'5. Map Processos'!I734)</f>
        <v/>
      </c>
      <c r="F734" s="21"/>
      <c r="G734" s="22"/>
      <c r="H734" s="21"/>
    </row>
    <row r="735" spans="1:8" x14ac:dyDescent="0.25">
      <c r="A735" s="7">
        <v>733</v>
      </c>
      <c r="B735" s="7" t="str">
        <f>IF('5. Map Processos'!B735="","",'5. Map Processos'!B735)</f>
        <v/>
      </c>
      <c r="C735" s="7" t="str">
        <f>IF('5. Map Processos'!C735="","",'5. Map Processos'!C735)</f>
        <v/>
      </c>
      <c r="D735" s="7" t="str">
        <f>IF('5. Map Processos'!E735="","",'5. Map Processos'!E735)</f>
        <v/>
      </c>
      <c r="E735" s="7" t="str">
        <f>IF('5. Map Processos'!I735="","",'5. Map Processos'!I735)</f>
        <v/>
      </c>
      <c r="F735" s="21"/>
      <c r="G735" s="22"/>
      <c r="H735" s="21"/>
    </row>
    <row r="736" spans="1:8" x14ac:dyDescent="0.25">
      <c r="A736" s="7">
        <v>734</v>
      </c>
      <c r="B736" s="7" t="str">
        <f>IF('5. Map Processos'!B736="","",'5. Map Processos'!B736)</f>
        <v/>
      </c>
      <c r="C736" s="7" t="str">
        <f>IF('5. Map Processos'!C736="","",'5. Map Processos'!C736)</f>
        <v/>
      </c>
      <c r="D736" s="7" t="str">
        <f>IF('5. Map Processos'!E736="","",'5. Map Processos'!E736)</f>
        <v/>
      </c>
      <c r="E736" s="7" t="str">
        <f>IF('5. Map Processos'!I736="","",'5. Map Processos'!I736)</f>
        <v/>
      </c>
      <c r="F736" s="21"/>
      <c r="G736" s="22"/>
      <c r="H736" s="21"/>
    </row>
    <row r="737" spans="1:8" x14ac:dyDescent="0.25">
      <c r="A737" s="7">
        <v>735</v>
      </c>
      <c r="B737" s="7" t="str">
        <f>IF('5. Map Processos'!B737="","",'5. Map Processos'!B737)</f>
        <v/>
      </c>
      <c r="C737" s="7" t="str">
        <f>IF('5. Map Processos'!C737="","",'5. Map Processos'!C737)</f>
        <v/>
      </c>
      <c r="D737" s="7" t="str">
        <f>IF('5. Map Processos'!E737="","",'5. Map Processos'!E737)</f>
        <v/>
      </c>
      <c r="E737" s="7" t="str">
        <f>IF('5. Map Processos'!I737="","",'5. Map Processos'!I737)</f>
        <v/>
      </c>
      <c r="F737" s="21"/>
      <c r="G737" s="22"/>
      <c r="H737" s="21"/>
    </row>
    <row r="738" spans="1:8" x14ac:dyDescent="0.25">
      <c r="A738" s="7">
        <v>736</v>
      </c>
      <c r="B738" s="7" t="str">
        <f>IF('5. Map Processos'!B738="","",'5. Map Processos'!B738)</f>
        <v/>
      </c>
      <c r="C738" s="7" t="str">
        <f>IF('5. Map Processos'!C738="","",'5. Map Processos'!C738)</f>
        <v/>
      </c>
      <c r="D738" s="7" t="str">
        <f>IF('5. Map Processos'!E738="","",'5. Map Processos'!E738)</f>
        <v/>
      </c>
      <c r="E738" s="7" t="str">
        <f>IF('5. Map Processos'!I738="","",'5. Map Processos'!I738)</f>
        <v/>
      </c>
      <c r="F738" s="21"/>
      <c r="G738" s="22"/>
      <c r="H738" s="21"/>
    </row>
    <row r="739" spans="1:8" x14ac:dyDescent="0.25">
      <c r="A739" s="7">
        <v>737</v>
      </c>
      <c r="B739" s="7" t="str">
        <f>IF('5. Map Processos'!B739="","",'5. Map Processos'!B739)</f>
        <v/>
      </c>
      <c r="C739" s="7" t="str">
        <f>IF('5. Map Processos'!C739="","",'5. Map Processos'!C739)</f>
        <v/>
      </c>
      <c r="D739" s="7" t="str">
        <f>IF('5. Map Processos'!E739="","",'5. Map Processos'!E739)</f>
        <v/>
      </c>
      <c r="E739" s="7" t="str">
        <f>IF('5. Map Processos'!I739="","",'5. Map Processos'!I739)</f>
        <v/>
      </c>
      <c r="F739" s="21"/>
      <c r="G739" s="22"/>
      <c r="H739" s="21"/>
    </row>
    <row r="740" spans="1:8" x14ac:dyDescent="0.25">
      <c r="A740" s="7">
        <v>738</v>
      </c>
      <c r="B740" s="7" t="str">
        <f>IF('5. Map Processos'!B740="","",'5. Map Processos'!B740)</f>
        <v/>
      </c>
      <c r="C740" s="7" t="str">
        <f>IF('5. Map Processos'!C740="","",'5. Map Processos'!C740)</f>
        <v/>
      </c>
      <c r="D740" s="7" t="str">
        <f>IF('5. Map Processos'!E740="","",'5. Map Processos'!E740)</f>
        <v/>
      </c>
      <c r="E740" s="7" t="str">
        <f>IF('5. Map Processos'!I740="","",'5. Map Processos'!I740)</f>
        <v/>
      </c>
      <c r="F740" s="21"/>
      <c r="G740" s="22"/>
      <c r="H740" s="21"/>
    </row>
    <row r="741" spans="1:8" x14ac:dyDescent="0.25">
      <c r="A741" s="7">
        <v>739</v>
      </c>
      <c r="B741" s="7" t="str">
        <f>IF('5. Map Processos'!B741="","",'5. Map Processos'!B741)</f>
        <v/>
      </c>
      <c r="C741" s="7" t="str">
        <f>IF('5. Map Processos'!C741="","",'5. Map Processos'!C741)</f>
        <v/>
      </c>
      <c r="D741" s="7" t="str">
        <f>IF('5. Map Processos'!E741="","",'5. Map Processos'!E741)</f>
        <v/>
      </c>
      <c r="E741" s="7" t="str">
        <f>IF('5. Map Processos'!I741="","",'5. Map Processos'!I741)</f>
        <v/>
      </c>
      <c r="F741" s="21"/>
      <c r="G741" s="22"/>
      <c r="H741" s="21"/>
    </row>
    <row r="742" spans="1:8" x14ac:dyDescent="0.25">
      <c r="A742" s="7">
        <v>740</v>
      </c>
      <c r="B742" s="7" t="str">
        <f>IF('5. Map Processos'!B742="","",'5. Map Processos'!B742)</f>
        <v/>
      </c>
      <c r="C742" s="7" t="str">
        <f>IF('5. Map Processos'!C742="","",'5. Map Processos'!C742)</f>
        <v/>
      </c>
      <c r="D742" s="7" t="str">
        <f>IF('5. Map Processos'!E742="","",'5. Map Processos'!E742)</f>
        <v/>
      </c>
      <c r="E742" s="7" t="str">
        <f>IF('5. Map Processos'!I742="","",'5. Map Processos'!I742)</f>
        <v/>
      </c>
      <c r="F742" s="21"/>
      <c r="G742" s="22"/>
      <c r="H742" s="21"/>
    </row>
    <row r="743" spans="1:8" x14ac:dyDescent="0.25">
      <c r="A743" s="7">
        <v>741</v>
      </c>
      <c r="B743" s="7" t="str">
        <f>IF('5. Map Processos'!B743="","",'5. Map Processos'!B743)</f>
        <v/>
      </c>
      <c r="C743" s="7" t="str">
        <f>IF('5. Map Processos'!C743="","",'5. Map Processos'!C743)</f>
        <v/>
      </c>
      <c r="D743" s="7" t="str">
        <f>IF('5. Map Processos'!E743="","",'5. Map Processos'!E743)</f>
        <v/>
      </c>
      <c r="E743" s="7" t="str">
        <f>IF('5. Map Processos'!I743="","",'5. Map Processos'!I743)</f>
        <v/>
      </c>
      <c r="F743" s="21"/>
      <c r="G743" s="22"/>
      <c r="H743" s="21"/>
    </row>
    <row r="744" spans="1:8" x14ac:dyDescent="0.25">
      <c r="A744" s="7">
        <v>742</v>
      </c>
      <c r="B744" s="7" t="str">
        <f>IF('5. Map Processos'!B744="","",'5. Map Processos'!B744)</f>
        <v/>
      </c>
      <c r="C744" s="7" t="str">
        <f>IF('5. Map Processos'!C744="","",'5. Map Processos'!C744)</f>
        <v/>
      </c>
      <c r="D744" s="7" t="str">
        <f>IF('5. Map Processos'!E744="","",'5. Map Processos'!E744)</f>
        <v/>
      </c>
      <c r="E744" s="7" t="str">
        <f>IF('5. Map Processos'!I744="","",'5. Map Processos'!I744)</f>
        <v/>
      </c>
      <c r="F744" s="21"/>
      <c r="G744" s="22"/>
      <c r="H744" s="21"/>
    </row>
    <row r="745" spans="1:8" x14ac:dyDescent="0.25">
      <c r="A745" s="7">
        <v>743</v>
      </c>
      <c r="B745" s="7" t="str">
        <f>IF('5. Map Processos'!B745="","",'5. Map Processos'!B745)</f>
        <v/>
      </c>
      <c r="C745" s="7" t="str">
        <f>IF('5. Map Processos'!C745="","",'5. Map Processos'!C745)</f>
        <v/>
      </c>
      <c r="D745" s="7" t="str">
        <f>IF('5. Map Processos'!E745="","",'5. Map Processos'!E745)</f>
        <v/>
      </c>
      <c r="E745" s="7" t="str">
        <f>IF('5. Map Processos'!I745="","",'5. Map Processos'!I745)</f>
        <v/>
      </c>
      <c r="F745" s="21"/>
      <c r="G745" s="22"/>
      <c r="H745" s="21"/>
    </row>
    <row r="746" spans="1:8" x14ac:dyDescent="0.25">
      <c r="A746" s="7">
        <v>744</v>
      </c>
      <c r="B746" s="7" t="str">
        <f>IF('5. Map Processos'!B746="","",'5. Map Processos'!B746)</f>
        <v/>
      </c>
      <c r="C746" s="7" t="str">
        <f>IF('5. Map Processos'!C746="","",'5. Map Processos'!C746)</f>
        <v/>
      </c>
      <c r="D746" s="7" t="str">
        <f>IF('5. Map Processos'!E746="","",'5. Map Processos'!E746)</f>
        <v/>
      </c>
      <c r="E746" s="7" t="str">
        <f>IF('5. Map Processos'!I746="","",'5. Map Processos'!I746)</f>
        <v/>
      </c>
      <c r="F746" s="21"/>
      <c r="G746" s="22"/>
      <c r="H746" s="21"/>
    </row>
    <row r="747" spans="1:8" x14ac:dyDescent="0.25">
      <c r="A747" s="7">
        <v>745</v>
      </c>
      <c r="B747" s="7" t="str">
        <f>IF('5. Map Processos'!B747="","",'5. Map Processos'!B747)</f>
        <v/>
      </c>
      <c r="C747" s="7" t="str">
        <f>IF('5. Map Processos'!C747="","",'5. Map Processos'!C747)</f>
        <v/>
      </c>
      <c r="D747" s="7" t="str">
        <f>IF('5. Map Processos'!E747="","",'5. Map Processos'!E747)</f>
        <v/>
      </c>
      <c r="E747" s="7" t="str">
        <f>IF('5. Map Processos'!I747="","",'5. Map Processos'!I747)</f>
        <v/>
      </c>
      <c r="F747" s="21"/>
      <c r="G747" s="22"/>
      <c r="H747" s="21"/>
    </row>
    <row r="748" spans="1:8" x14ac:dyDescent="0.25">
      <c r="A748" s="7">
        <v>746</v>
      </c>
      <c r="B748" s="7" t="str">
        <f>IF('5. Map Processos'!B748="","",'5. Map Processos'!B748)</f>
        <v/>
      </c>
      <c r="C748" s="7" t="str">
        <f>IF('5. Map Processos'!C748="","",'5. Map Processos'!C748)</f>
        <v/>
      </c>
      <c r="D748" s="7" t="str">
        <f>IF('5. Map Processos'!E748="","",'5. Map Processos'!E748)</f>
        <v/>
      </c>
      <c r="E748" s="7" t="str">
        <f>IF('5. Map Processos'!I748="","",'5. Map Processos'!I748)</f>
        <v/>
      </c>
      <c r="F748" s="21"/>
      <c r="G748" s="22"/>
      <c r="H748" s="21"/>
    </row>
    <row r="749" spans="1:8" x14ac:dyDescent="0.25">
      <c r="A749" s="7">
        <v>747</v>
      </c>
      <c r="B749" s="7" t="str">
        <f>IF('5. Map Processos'!B749="","",'5. Map Processos'!B749)</f>
        <v/>
      </c>
      <c r="C749" s="7" t="str">
        <f>IF('5. Map Processos'!C749="","",'5. Map Processos'!C749)</f>
        <v/>
      </c>
      <c r="D749" s="7" t="str">
        <f>IF('5. Map Processos'!E749="","",'5. Map Processos'!E749)</f>
        <v/>
      </c>
      <c r="E749" s="7" t="str">
        <f>IF('5. Map Processos'!I749="","",'5. Map Processos'!I749)</f>
        <v/>
      </c>
      <c r="F749" s="21"/>
      <c r="G749" s="22"/>
      <c r="H749" s="21"/>
    </row>
    <row r="750" spans="1:8" x14ac:dyDescent="0.25">
      <c r="A750" s="7">
        <v>748</v>
      </c>
      <c r="B750" s="7" t="str">
        <f>IF('5. Map Processos'!B750="","",'5. Map Processos'!B750)</f>
        <v/>
      </c>
      <c r="C750" s="7" t="str">
        <f>IF('5. Map Processos'!C750="","",'5. Map Processos'!C750)</f>
        <v/>
      </c>
      <c r="D750" s="7" t="str">
        <f>IF('5. Map Processos'!E750="","",'5. Map Processos'!E750)</f>
        <v/>
      </c>
      <c r="E750" s="7" t="str">
        <f>IF('5. Map Processos'!I750="","",'5. Map Processos'!I750)</f>
        <v/>
      </c>
      <c r="F750" s="21"/>
      <c r="G750" s="22"/>
      <c r="H750" s="21"/>
    </row>
    <row r="751" spans="1:8" x14ac:dyDescent="0.25">
      <c r="A751" s="7">
        <v>749</v>
      </c>
      <c r="B751" s="7" t="str">
        <f>IF('5. Map Processos'!B751="","",'5. Map Processos'!B751)</f>
        <v/>
      </c>
      <c r="C751" s="7" t="str">
        <f>IF('5. Map Processos'!C751="","",'5. Map Processos'!C751)</f>
        <v/>
      </c>
      <c r="D751" s="7" t="str">
        <f>IF('5. Map Processos'!E751="","",'5. Map Processos'!E751)</f>
        <v/>
      </c>
      <c r="E751" s="7" t="str">
        <f>IF('5. Map Processos'!I751="","",'5. Map Processos'!I751)</f>
        <v/>
      </c>
      <c r="F751" s="21"/>
      <c r="G751" s="22"/>
      <c r="H751" s="21"/>
    </row>
    <row r="752" spans="1:8" x14ac:dyDescent="0.25">
      <c r="A752" s="7">
        <v>750</v>
      </c>
      <c r="B752" s="7" t="str">
        <f>IF('5. Map Processos'!B752="","",'5. Map Processos'!B752)</f>
        <v/>
      </c>
      <c r="C752" s="7" t="str">
        <f>IF('5. Map Processos'!C752="","",'5. Map Processos'!C752)</f>
        <v/>
      </c>
      <c r="D752" s="7" t="str">
        <f>IF('5. Map Processos'!E752="","",'5. Map Processos'!E752)</f>
        <v/>
      </c>
      <c r="E752" s="7" t="str">
        <f>IF('5. Map Processos'!I752="","",'5. Map Processos'!I752)</f>
        <v/>
      </c>
      <c r="F752" s="21"/>
      <c r="G752" s="22"/>
      <c r="H752" s="21"/>
    </row>
    <row r="753" spans="1:8" x14ac:dyDescent="0.25">
      <c r="A753" s="7">
        <v>751</v>
      </c>
      <c r="B753" s="7" t="str">
        <f>IF('5. Map Processos'!B753="","",'5. Map Processos'!B753)</f>
        <v/>
      </c>
      <c r="C753" s="7" t="str">
        <f>IF('5. Map Processos'!C753="","",'5. Map Processos'!C753)</f>
        <v/>
      </c>
      <c r="D753" s="7" t="str">
        <f>IF('5. Map Processos'!E753="","",'5. Map Processos'!E753)</f>
        <v/>
      </c>
      <c r="E753" s="7" t="str">
        <f>IF('5. Map Processos'!I753="","",'5. Map Processos'!I753)</f>
        <v/>
      </c>
      <c r="F753" s="21"/>
      <c r="G753" s="22"/>
      <c r="H753" s="21"/>
    </row>
    <row r="754" spans="1:8" x14ac:dyDescent="0.25">
      <c r="A754" s="7">
        <v>752</v>
      </c>
      <c r="B754" s="7" t="str">
        <f>IF('5. Map Processos'!B754="","",'5. Map Processos'!B754)</f>
        <v/>
      </c>
      <c r="C754" s="7" t="str">
        <f>IF('5. Map Processos'!C754="","",'5. Map Processos'!C754)</f>
        <v/>
      </c>
      <c r="D754" s="7" t="str">
        <f>IF('5. Map Processos'!E754="","",'5. Map Processos'!E754)</f>
        <v/>
      </c>
      <c r="E754" s="7" t="str">
        <f>IF('5. Map Processos'!I754="","",'5. Map Processos'!I754)</f>
        <v/>
      </c>
      <c r="F754" s="21"/>
      <c r="G754" s="22"/>
      <c r="H754" s="21"/>
    </row>
    <row r="755" spans="1:8" x14ac:dyDescent="0.25">
      <c r="A755" s="7">
        <v>753</v>
      </c>
      <c r="B755" s="7" t="str">
        <f>IF('5. Map Processos'!B755="","",'5. Map Processos'!B755)</f>
        <v/>
      </c>
      <c r="C755" s="7" t="str">
        <f>IF('5. Map Processos'!C755="","",'5. Map Processos'!C755)</f>
        <v/>
      </c>
      <c r="D755" s="7" t="str">
        <f>IF('5. Map Processos'!E755="","",'5. Map Processos'!E755)</f>
        <v/>
      </c>
      <c r="E755" s="7" t="str">
        <f>IF('5. Map Processos'!I755="","",'5. Map Processos'!I755)</f>
        <v/>
      </c>
      <c r="F755" s="21"/>
      <c r="G755" s="22"/>
      <c r="H755" s="21"/>
    </row>
    <row r="756" spans="1:8" x14ac:dyDescent="0.25">
      <c r="A756" s="7">
        <v>754</v>
      </c>
      <c r="B756" s="7" t="str">
        <f>IF('5. Map Processos'!B756="","",'5. Map Processos'!B756)</f>
        <v/>
      </c>
      <c r="C756" s="7" t="str">
        <f>IF('5. Map Processos'!C756="","",'5. Map Processos'!C756)</f>
        <v/>
      </c>
      <c r="D756" s="7" t="str">
        <f>IF('5. Map Processos'!E756="","",'5. Map Processos'!E756)</f>
        <v/>
      </c>
      <c r="E756" s="7" t="str">
        <f>IF('5. Map Processos'!I756="","",'5. Map Processos'!I756)</f>
        <v/>
      </c>
      <c r="F756" s="21"/>
      <c r="G756" s="22"/>
      <c r="H756" s="21"/>
    </row>
    <row r="757" spans="1:8" x14ac:dyDescent="0.25">
      <c r="A757" s="7">
        <v>755</v>
      </c>
      <c r="B757" s="7" t="str">
        <f>IF('5. Map Processos'!B757="","",'5. Map Processos'!B757)</f>
        <v/>
      </c>
      <c r="C757" s="7" t="str">
        <f>IF('5. Map Processos'!C757="","",'5. Map Processos'!C757)</f>
        <v/>
      </c>
      <c r="D757" s="7" t="str">
        <f>IF('5. Map Processos'!E757="","",'5. Map Processos'!E757)</f>
        <v/>
      </c>
      <c r="E757" s="7" t="str">
        <f>IF('5. Map Processos'!I757="","",'5. Map Processos'!I757)</f>
        <v/>
      </c>
      <c r="F757" s="21"/>
      <c r="G757" s="22"/>
      <c r="H757" s="21"/>
    </row>
    <row r="758" spans="1:8" x14ac:dyDescent="0.25">
      <c r="A758" s="7">
        <v>756</v>
      </c>
      <c r="B758" s="7" t="str">
        <f>IF('5. Map Processos'!B758="","",'5. Map Processos'!B758)</f>
        <v/>
      </c>
      <c r="C758" s="7" t="str">
        <f>IF('5. Map Processos'!C758="","",'5. Map Processos'!C758)</f>
        <v/>
      </c>
      <c r="D758" s="7" t="str">
        <f>IF('5. Map Processos'!E758="","",'5. Map Processos'!E758)</f>
        <v/>
      </c>
      <c r="E758" s="7" t="str">
        <f>IF('5. Map Processos'!I758="","",'5. Map Processos'!I758)</f>
        <v/>
      </c>
      <c r="F758" s="21"/>
      <c r="G758" s="22"/>
      <c r="H758" s="21"/>
    </row>
    <row r="759" spans="1:8" x14ac:dyDescent="0.25">
      <c r="A759" s="7">
        <v>757</v>
      </c>
      <c r="B759" s="7" t="str">
        <f>IF('5. Map Processos'!B759="","",'5. Map Processos'!B759)</f>
        <v/>
      </c>
      <c r="C759" s="7" t="str">
        <f>IF('5. Map Processos'!C759="","",'5. Map Processos'!C759)</f>
        <v/>
      </c>
      <c r="D759" s="7" t="str">
        <f>IF('5. Map Processos'!E759="","",'5. Map Processos'!E759)</f>
        <v/>
      </c>
      <c r="E759" s="7" t="str">
        <f>IF('5. Map Processos'!I759="","",'5. Map Processos'!I759)</f>
        <v/>
      </c>
      <c r="F759" s="21"/>
      <c r="G759" s="22"/>
      <c r="H759" s="21"/>
    </row>
    <row r="760" spans="1:8" x14ac:dyDescent="0.25">
      <c r="A760" s="7">
        <v>758</v>
      </c>
      <c r="B760" s="7" t="str">
        <f>IF('5. Map Processos'!B760="","",'5. Map Processos'!B760)</f>
        <v/>
      </c>
      <c r="C760" s="7" t="str">
        <f>IF('5. Map Processos'!C760="","",'5. Map Processos'!C760)</f>
        <v/>
      </c>
      <c r="D760" s="7" t="str">
        <f>IF('5. Map Processos'!E760="","",'5. Map Processos'!E760)</f>
        <v/>
      </c>
      <c r="E760" s="7" t="str">
        <f>IF('5. Map Processos'!I760="","",'5. Map Processos'!I760)</f>
        <v/>
      </c>
      <c r="F760" s="21"/>
      <c r="G760" s="22"/>
      <c r="H760" s="21"/>
    </row>
    <row r="761" spans="1:8" x14ac:dyDescent="0.25">
      <c r="A761" s="7">
        <v>759</v>
      </c>
      <c r="B761" s="7" t="str">
        <f>IF('5. Map Processos'!B761="","",'5. Map Processos'!B761)</f>
        <v/>
      </c>
      <c r="C761" s="7" t="str">
        <f>IF('5. Map Processos'!C761="","",'5. Map Processos'!C761)</f>
        <v/>
      </c>
      <c r="D761" s="7" t="str">
        <f>IF('5. Map Processos'!E761="","",'5. Map Processos'!E761)</f>
        <v/>
      </c>
      <c r="E761" s="7" t="str">
        <f>IF('5. Map Processos'!I761="","",'5. Map Processos'!I761)</f>
        <v/>
      </c>
      <c r="F761" s="21"/>
      <c r="G761" s="22"/>
      <c r="H761" s="21"/>
    </row>
    <row r="762" spans="1:8" x14ac:dyDescent="0.25">
      <c r="A762" s="7">
        <v>760</v>
      </c>
      <c r="B762" s="7" t="str">
        <f>IF('5. Map Processos'!B762="","",'5. Map Processos'!B762)</f>
        <v/>
      </c>
      <c r="C762" s="7" t="str">
        <f>IF('5. Map Processos'!C762="","",'5. Map Processos'!C762)</f>
        <v/>
      </c>
      <c r="D762" s="7" t="str">
        <f>IF('5. Map Processos'!E762="","",'5. Map Processos'!E762)</f>
        <v/>
      </c>
      <c r="E762" s="7" t="str">
        <f>IF('5. Map Processos'!I762="","",'5. Map Processos'!I762)</f>
        <v/>
      </c>
      <c r="F762" s="21"/>
      <c r="G762" s="22"/>
      <c r="H762" s="21"/>
    </row>
    <row r="763" spans="1:8" x14ac:dyDescent="0.25">
      <c r="A763" s="7">
        <v>761</v>
      </c>
      <c r="B763" s="7" t="str">
        <f>IF('5. Map Processos'!B763="","",'5. Map Processos'!B763)</f>
        <v/>
      </c>
      <c r="C763" s="7" t="str">
        <f>IF('5. Map Processos'!C763="","",'5. Map Processos'!C763)</f>
        <v/>
      </c>
      <c r="D763" s="7" t="str">
        <f>IF('5. Map Processos'!E763="","",'5. Map Processos'!E763)</f>
        <v/>
      </c>
      <c r="E763" s="7" t="str">
        <f>IF('5. Map Processos'!I763="","",'5. Map Processos'!I763)</f>
        <v/>
      </c>
      <c r="F763" s="21"/>
      <c r="G763" s="22"/>
      <c r="H763" s="21"/>
    </row>
    <row r="764" spans="1:8" x14ac:dyDescent="0.25">
      <c r="A764" s="7">
        <v>762</v>
      </c>
      <c r="B764" s="7" t="str">
        <f>IF('5. Map Processos'!B764="","",'5. Map Processos'!B764)</f>
        <v/>
      </c>
      <c r="C764" s="7" t="str">
        <f>IF('5. Map Processos'!C764="","",'5. Map Processos'!C764)</f>
        <v/>
      </c>
      <c r="D764" s="7" t="str">
        <f>IF('5. Map Processos'!E764="","",'5. Map Processos'!E764)</f>
        <v/>
      </c>
      <c r="E764" s="7" t="str">
        <f>IF('5. Map Processos'!I764="","",'5. Map Processos'!I764)</f>
        <v/>
      </c>
      <c r="F764" s="21"/>
      <c r="G764" s="22"/>
      <c r="H764" s="21"/>
    </row>
    <row r="765" spans="1:8" x14ac:dyDescent="0.25">
      <c r="A765" s="7">
        <v>763</v>
      </c>
      <c r="B765" s="7" t="str">
        <f>IF('5. Map Processos'!B765="","",'5. Map Processos'!B765)</f>
        <v/>
      </c>
      <c r="C765" s="7" t="str">
        <f>IF('5. Map Processos'!C765="","",'5. Map Processos'!C765)</f>
        <v/>
      </c>
      <c r="D765" s="7" t="str">
        <f>IF('5. Map Processos'!E765="","",'5. Map Processos'!E765)</f>
        <v/>
      </c>
      <c r="E765" s="7" t="str">
        <f>IF('5. Map Processos'!I765="","",'5. Map Processos'!I765)</f>
        <v/>
      </c>
      <c r="F765" s="21"/>
      <c r="G765" s="22"/>
      <c r="H765" s="21"/>
    </row>
    <row r="766" spans="1:8" x14ac:dyDescent="0.25">
      <c r="A766" s="7">
        <v>764</v>
      </c>
      <c r="B766" s="7" t="str">
        <f>IF('5. Map Processos'!B766="","",'5. Map Processos'!B766)</f>
        <v/>
      </c>
      <c r="C766" s="7" t="str">
        <f>IF('5. Map Processos'!C766="","",'5. Map Processos'!C766)</f>
        <v/>
      </c>
      <c r="D766" s="7" t="str">
        <f>IF('5. Map Processos'!E766="","",'5. Map Processos'!E766)</f>
        <v/>
      </c>
      <c r="E766" s="7" t="str">
        <f>IF('5. Map Processos'!I766="","",'5. Map Processos'!I766)</f>
        <v/>
      </c>
      <c r="F766" s="21"/>
      <c r="G766" s="22"/>
      <c r="H766" s="21"/>
    </row>
    <row r="767" spans="1:8" x14ac:dyDescent="0.25">
      <c r="A767" s="7">
        <v>765</v>
      </c>
      <c r="B767" s="7" t="str">
        <f>IF('5. Map Processos'!B767="","",'5. Map Processos'!B767)</f>
        <v/>
      </c>
      <c r="C767" s="7" t="str">
        <f>IF('5. Map Processos'!C767="","",'5. Map Processos'!C767)</f>
        <v/>
      </c>
      <c r="D767" s="7" t="str">
        <f>IF('5. Map Processos'!E767="","",'5. Map Processos'!E767)</f>
        <v/>
      </c>
      <c r="E767" s="7" t="str">
        <f>IF('5. Map Processos'!I767="","",'5. Map Processos'!I767)</f>
        <v/>
      </c>
      <c r="F767" s="21"/>
      <c r="G767" s="22"/>
      <c r="H767" s="21"/>
    </row>
    <row r="768" spans="1:8" x14ac:dyDescent="0.25">
      <c r="A768" s="7">
        <v>766</v>
      </c>
      <c r="B768" s="7" t="str">
        <f>IF('5. Map Processos'!B768="","",'5. Map Processos'!B768)</f>
        <v/>
      </c>
      <c r="C768" s="7" t="str">
        <f>IF('5. Map Processos'!C768="","",'5. Map Processos'!C768)</f>
        <v/>
      </c>
      <c r="D768" s="7" t="str">
        <f>IF('5. Map Processos'!E768="","",'5. Map Processos'!E768)</f>
        <v/>
      </c>
      <c r="E768" s="7" t="str">
        <f>IF('5. Map Processos'!I768="","",'5. Map Processos'!I768)</f>
        <v/>
      </c>
      <c r="F768" s="21"/>
      <c r="G768" s="22"/>
      <c r="H768" s="21"/>
    </row>
    <row r="769" spans="1:8" x14ac:dyDescent="0.25">
      <c r="A769" s="7">
        <v>767</v>
      </c>
      <c r="B769" s="7" t="str">
        <f>IF('5. Map Processos'!B769="","",'5. Map Processos'!B769)</f>
        <v/>
      </c>
      <c r="C769" s="7" t="str">
        <f>IF('5. Map Processos'!C769="","",'5. Map Processos'!C769)</f>
        <v/>
      </c>
      <c r="D769" s="7" t="str">
        <f>IF('5. Map Processos'!E769="","",'5. Map Processos'!E769)</f>
        <v/>
      </c>
      <c r="E769" s="7" t="str">
        <f>IF('5. Map Processos'!I769="","",'5. Map Processos'!I769)</f>
        <v/>
      </c>
      <c r="F769" s="21"/>
      <c r="G769" s="22"/>
      <c r="H769" s="21"/>
    </row>
    <row r="770" spans="1:8" x14ac:dyDescent="0.25">
      <c r="A770" s="7">
        <v>768</v>
      </c>
      <c r="B770" s="7" t="str">
        <f>IF('5. Map Processos'!B770="","",'5. Map Processos'!B770)</f>
        <v/>
      </c>
      <c r="C770" s="7" t="str">
        <f>IF('5. Map Processos'!C770="","",'5. Map Processos'!C770)</f>
        <v/>
      </c>
      <c r="D770" s="7" t="str">
        <f>IF('5. Map Processos'!E770="","",'5. Map Processos'!E770)</f>
        <v/>
      </c>
      <c r="E770" s="7" t="str">
        <f>IF('5. Map Processos'!I770="","",'5. Map Processos'!I770)</f>
        <v/>
      </c>
      <c r="F770" s="21"/>
      <c r="G770" s="22"/>
      <c r="H770" s="21"/>
    </row>
    <row r="771" spans="1:8" x14ac:dyDescent="0.25">
      <c r="A771" s="7">
        <v>769</v>
      </c>
      <c r="B771" s="7" t="str">
        <f>IF('5. Map Processos'!B771="","",'5. Map Processos'!B771)</f>
        <v/>
      </c>
      <c r="C771" s="7" t="str">
        <f>IF('5. Map Processos'!C771="","",'5. Map Processos'!C771)</f>
        <v/>
      </c>
      <c r="D771" s="7" t="str">
        <f>IF('5. Map Processos'!E771="","",'5. Map Processos'!E771)</f>
        <v/>
      </c>
      <c r="E771" s="7" t="str">
        <f>IF('5. Map Processos'!I771="","",'5. Map Processos'!I771)</f>
        <v/>
      </c>
      <c r="F771" s="21"/>
      <c r="G771" s="22"/>
      <c r="H771" s="21"/>
    </row>
    <row r="772" spans="1:8" x14ac:dyDescent="0.25">
      <c r="A772" s="7">
        <v>770</v>
      </c>
      <c r="B772" s="7" t="str">
        <f>IF('5. Map Processos'!B772="","",'5. Map Processos'!B772)</f>
        <v/>
      </c>
      <c r="C772" s="7" t="str">
        <f>IF('5. Map Processos'!C772="","",'5. Map Processos'!C772)</f>
        <v/>
      </c>
      <c r="D772" s="7" t="str">
        <f>IF('5. Map Processos'!E772="","",'5. Map Processos'!E772)</f>
        <v/>
      </c>
      <c r="E772" s="7" t="str">
        <f>IF('5. Map Processos'!I772="","",'5. Map Processos'!I772)</f>
        <v/>
      </c>
      <c r="F772" s="21"/>
      <c r="G772" s="22"/>
      <c r="H772" s="21"/>
    </row>
    <row r="773" spans="1:8" x14ac:dyDescent="0.25">
      <c r="A773" s="7">
        <v>771</v>
      </c>
      <c r="B773" s="7" t="str">
        <f>IF('5. Map Processos'!B773="","",'5. Map Processos'!B773)</f>
        <v/>
      </c>
      <c r="C773" s="7" t="str">
        <f>IF('5. Map Processos'!C773="","",'5. Map Processos'!C773)</f>
        <v/>
      </c>
      <c r="D773" s="7" t="str">
        <f>IF('5. Map Processos'!E773="","",'5. Map Processos'!E773)</f>
        <v/>
      </c>
      <c r="E773" s="7" t="str">
        <f>IF('5. Map Processos'!I773="","",'5. Map Processos'!I773)</f>
        <v/>
      </c>
      <c r="F773" s="21"/>
      <c r="G773" s="22"/>
      <c r="H773" s="21"/>
    </row>
    <row r="774" spans="1:8" x14ac:dyDescent="0.25">
      <c r="A774" s="7">
        <v>772</v>
      </c>
      <c r="B774" s="7" t="str">
        <f>IF('5. Map Processos'!B774="","",'5. Map Processos'!B774)</f>
        <v/>
      </c>
      <c r="C774" s="7" t="str">
        <f>IF('5. Map Processos'!C774="","",'5. Map Processos'!C774)</f>
        <v/>
      </c>
      <c r="D774" s="7" t="str">
        <f>IF('5. Map Processos'!E774="","",'5. Map Processos'!E774)</f>
        <v/>
      </c>
      <c r="E774" s="7" t="str">
        <f>IF('5. Map Processos'!I774="","",'5. Map Processos'!I774)</f>
        <v/>
      </c>
      <c r="F774" s="21"/>
      <c r="G774" s="22"/>
      <c r="H774" s="21"/>
    </row>
    <row r="775" spans="1:8" x14ac:dyDescent="0.25">
      <c r="A775" s="7">
        <v>773</v>
      </c>
      <c r="B775" s="7" t="str">
        <f>IF('5. Map Processos'!B775="","",'5. Map Processos'!B775)</f>
        <v/>
      </c>
      <c r="C775" s="7" t="str">
        <f>IF('5. Map Processos'!C775="","",'5. Map Processos'!C775)</f>
        <v/>
      </c>
      <c r="D775" s="7" t="str">
        <f>IF('5. Map Processos'!E775="","",'5. Map Processos'!E775)</f>
        <v/>
      </c>
      <c r="E775" s="7" t="str">
        <f>IF('5. Map Processos'!I775="","",'5. Map Processos'!I775)</f>
        <v/>
      </c>
      <c r="F775" s="21"/>
      <c r="G775" s="22"/>
      <c r="H775" s="21"/>
    </row>
    <row r="776" spans="1:8" x14ac:dyDescent="0.25">
      <c r="A776" s="7">
        <v>774</v>
      </c>
      <c r="B776" s="7" t="str">
        <f>IF('5. Map Processos'!B776="","",'5. Map Processos'!B776)</f>
        <v/>
      </c>
      <c r="C776" s="7" t="str">
        <f>IF('5. Map Processos'!C776="","",'5. Map Processos'!C776)</f>
        <v/>
      </c>
      <c r="D776" s="7" t="str">
        <f>IF('5. Map Processos'!E776="","",'5. Map Processos'!E776)</f>
        <v/>
      </c>
      <c r="E776" s="7" t="str">
        <f>IF('5. Map Processos'!I776="","",'5. Map Processos'!I776)</f>
        <v/>
      </c>
      <c r="F776" s="21"/>
      <c r="G776" s="22"/>
      <c r="H776" s="21"/>
    </row>
    <row r="777" spans="1:8" x14ac:dyDescent="0.25">
      <c r="A777" s="7">
        <v>775</v>
      </c>
      <c r="B777" s="7" t="str">
        <f>IF('5. Map Processos'!B777="","",'5. Map Processos'!B777)</f>
        <v/>
      </c>
      <c r="C777" s="7" t="str">
        <f>IF('5. Map Processos'!C777="","",'5. Map Processos'!C777)</f>
        <v/>
      </c>
      <c r="D777" s="7" t="str">
        <f>IF('5. Map Processos'!E777="","",'5. Map Processos'!E777)</f>
        <v/>
      </c>
      <c r="E777" s="7" t="str">
        <f>IF('5. Map Processos'!I777="","",'5. Map Processos'!I777)</f>
        <v/>
      </c>
      <c r="F777" s="21"/>
      <c r="G777" s="22"/>
      <c r="H777" s="21"/>
    </row>
    <row r="778" spans="1:8" x14ac:dyDescent="0.25">
      <c r="A778" s="7">
        <v>776</v>
      </c>
      <c r="B778" s="7" t="str">
        <f>IF('5. Map Processos'!B778="","",'5. Map Processos'!B778)</f>
        <v/>
      </c>
      <c r="C778" s="7" t="str">
        <f>IF('5. Map Processos'!C778="","",'5. Map Processos'!C778)</f>
        <v/>
      </c>
      <c r="D778" s="7" t="str">
        <f>IF('5. Map Processos'!E778="","",'5. Map Processos'!E778)</f>
        <v/>
      </c>
      <c r="E778" s="7" t="str">
        <f>IF('5. Map Processos'!I778="","",'5. Map Processos'!I778)</f>
        <v/>
      </c>
      <c r="F778" s="21"/>
      <c r="G778" s="22"/>
      <c r="H778" s="21"/>
    </row>
    <row r="779" spans="1:8" x14ac:dyDescent="0.25">
      <c r="A779" s="7">
        <v>777</v>
      </c>
      <c r="B779" s="7" t="str">
        <f>IF('5. Map Processos'!B779="","",'5. Map Processos'!B779)</f>
        <v/>
      </c>
      <c r="C779" s="7" t="str">
        <f>IF('5. Map Processos'!C779="","",'5. Map Processos'!C779)</f>
        <v/>
      </c>
      <c r="D779" s="7" t="str">
        <f>IF('5. Map Processos'!E779="","",'5. Map Processos'!E779)</f>
        <v/>
      </c>
      <c r="E779" s="7" t="str">
        <f>IF('5. Map Processos'!I779="","",'5. Map Processos'!I779)</f>
        <v/>
      </c>
      <c r="F779" s="21"/>
      <c r="G779" s="22"/>
      <c r="H779" s="21"/>
    </row>
    <row r="780" spans="1:8" x14ac:dyDescent="0.25">
      <c r="A780" s="7">
        <v>778</v>
      </c>
      <c r="B780" s="7" t="str">
        <f>IF('5. Map Processos'!B780="","",'5. Map Processos'!B780)</f>
        <v/>
      </c>
      <c r="C780" s="7" t="str">
        <f>IF('5. Map Processos'!C780="","",'5. Map Processos'!C780)</f>
        <v/>
      </c>
      <c r="D780" s="7" t="str">
        <f>IF('5. Map Processos'!E780="","",'5. Map Processos'!E780)</f>
        <v/>
      </c>
      <c r="E780" s="7" t="str">
        <f>IF('5. Map Processos'!I780="","",'5. Map Processos'!I780)</f>
        <v/>
      </c>
      <c r="F780" s="21"/>
      <c r="G780" s="22"/>
      <c r="H780" s="21"/>
    </row>
    <row r="781" spans="1:8" x14ac:dyDescent="0.25">
      <c r="A781" s="7">
        <v>779</v>
      </c>
      <c r="B781" s="7" t="str">
        <f>IF('5. Map Processos'!B781="","",'5. Map Processos'!B781)</f>
        <v/>
      </c>
      <c r="C781" s="7" t="str">
        <f>IF('5. Map Processos'!C781="","",'5. Map Processos'!C781)</f>
        <v/>
      </c>
      <c r="D781" s="7" t="str">
        <f>IF('5. Map Processos'!E781="","",'5. Map Processos'!E781)</f>
        <v/>
      </c>
      <c r="E781" s="7" t="str">
        <f>IF('5. Map Processos'!I781="","",'5. Map Processos'!I781)</f>
        <v/>
      </c>
      <c r="F781" s="21"/>
      <c r="G781" s="22"/>
      <c r="H781" s="21"/>
    </row>
    <row r="782" spans="1:8" x14ac:dyDescent="0.25">
      <c r="A782" s="7">
        <v>780</v>
      </c>
      <c r="B782" s="7" t="str">
        <f>IF('5. Map Processos'!B782="","",'5. Map Processos'!B782)</f>
        <v/>
      </c>
      <c r="C782" s="7" t="str">
        <f>IF('5. Map Processos'!C782="","",'5. Map Processos'!C782)</f>
        <v/>
      </c>
      <c r="D782" s="7" t="str">
        <f>IF('5. Map Processos'!E782="","",'5. Map Processos'!E782)</f>
        <v/>
      </c>
      <c r="E782" s="7" t="str">
        <f>IF('5. Map Processos'!I782="","",'5. Map Processos'!I782)</f>
        <v/>
      </c>
      <c r="F782" s="21"/>
      <c r="G782" s="22"/>
      <c r="H782" s="21"/>
    </row>
    <row r="783" spans="1:8" x14ac:dyDescent="0.25">
      <c r="A783" s="7">
        <v>781</v>
      </c>
      <c r="B783" s="7" t="str">
        <f>IF('5. Map Processos'!B783="","",'5. Map Processos'!B783)</f>
        <v/>
      </c>
      <c r="C783" s="7" t="str">
        <f>IF('5. Map Processos'!C783="","",'5. Map Processos'!C783)</f>
        <v/>
      </c>
      <c r="D783" s="7" t="str">
        <f>IF('5. Map Processos'!E783="","",'5. Map Processos'!E783)</f>
        <v/>
      </c>
      <c r="E783" s="7" t="str">
        <f>IF('5. Map Processos'!I783="","",'5. Map Processos'!I783)</f>
        <v/>
      </c>
      <c r="F783" s="21"/>
      <c r="G783" s="22"/>
      <c r="H783" s="21"/>
    </row>
    <row r="784" spans="1:8" x14ac:dyDescent="0.25">
      <c r="A784" s="7">
        <v>782</v>
      </c>
      <c r="B784" s="7" t="str">
        <f>IF('5. Map Processos'!B784="","",'5. Map Processos'!B784)</f>
        <v/>
      </c>
      <c r="C784" s="7" t="str">
        <f>IF('5. Map Processos'!C784="","",'5. Map Processos'!C784)</f>
        <v/>
      </c>
      <c r="D784" s="7" t="str">
        <f>IF('5. Map Processos'!E784="","",'5. Map Processos'!E784)</f>
        <v/>
      </c>
      <c r="E784" s="7" t="str">
        <f>IF('5. Map Processos'!I784="","",'5. Map Processos'!I784)</f>
        <v/>
      </c>
      <c r="F784" s="21"/>
      <c r="G784" s="22"/>
      <c r="H784" s="21"/>
    </row>
    <row r="785" spans="1:8" x14ac:dyDescent="0.25">
      <c r="A785" s="7">
        <v>783</v>
      </c>
      <c r="B785" s="7" t="str">
        <f>IF('5. Map Processos'!B785="","",'5. Map Processos'!B785)</f>
        <v/>
      </c>
      <c r="C785" s="7" t="str">
        <f>IF('5. Map Processos'!C785="","",'5. Map Processos'!C785)</f>
        <v/>
      </c>
      <c r="D785" s="7" t="str">
        <f>IF('5. Map Processos'!E785="","",'5. Map Processos'!E785)</f>
        <v/>
      </c>
      <c r="E785" s="7" t="str">
        <f>IF('5. Map Processos'!I785="","",'5. Map Processos'!I785)</f>
        <v/>
      </c>
      <c r="F785" s="21"/>
      <c r="G785" s="22"/>
      <c r="H785" s="21"/>
    </row>
    <row r="786" spans="1:8" x14ac:dyDescent="0.25">
      <c r="A786" s="7">
        <v>784</v>
      </c>
      <c r="B786" s="7" t="str">
        <f>IF('5. Map Processos'!B786="","",'5. Map Processos'!B786)</f>
        <v/>
      </c>
      <c r="C786" s="7" t="str">
        <f>IF('5. Map Processos'!C786="","",'5. Map Processos'!C786)</f>
        <v/>
      </c>
      <c r="D786" s="7" t="str">
        <f>IF('5. Map Processos'!E786="","",'5. Map Processos'!E786)</f>
        <v/>
      </c>
      <c r="E786" s="7" t="str">
        <f>IF('5. Map Processos'!I786="","",'5. Map Processos'!I786)</f>
        <v/>
      </c>
      <c r="F786" s="21"/>
      <c r="G786" s="22"/>
      <c r="H786" s="21"/>
    </row>
    <row r="787" spans="1:8" x14ac:dyDescent="0.25">
      <c r="A787" s="7">
        <v>785</v>
      </c>
      <c r="B787" s="7" t="str">
        <f>IF('5. Map Processos'!B787="","",'5. Map Processos'!B787)</f>
        <v/>
      </c>
      <c r="C787" s="7" t="str">
        <f>IF('5. Map Processos'!C787="","",'5. Map Processos'!C787)</f>
        <v/>
      </c>
      <c r="D787" s="7" t="str">
        <f>IF('5. Map Processos'!E787="","",'5. Map Processos'!E787)</f>
        <v/>
      </c>
      <c r="E787" s="7" t="str">
        <f>IF('5. Map Processos'!I787="","",'5. Map Processos'!I787)</f>
        <v/>
      </c>
      <c r="F787" s="21"/>
      <c r="G787" s="22"/>
      <c r="H787" s="21"/>
    </row>
    <row r="788" spans="1:8" x14ac:dyDescent="0.25">
      <c r="A788" s="7">
        <v>786</v>
      </c>
      <c r="B788" s="7" t="str">
        <f>IF('5. Map Processos'!B788="","",'5. Map Processos'!B788)</f>
        <v/>
      </c>
      <c r="C788" s="7" t="str">
        <f>IF('5. Map Processos'!C788="","",'5. Map Processos'!C788)</f>
        <v/>
      </c>
      <c r="D788" s="7" t="str">
        <f>IF('5. Map Processos'!E788="","",'5. Map Processos'!E788)</f>
        <v/>
      </c>
      <c r="E788" s="7" t="str">
        <f>IF('5. Map Processos'!I788="","",'5. Map Processos'!I788)</f>
        <v/>
      </c>
      <c r="F788" s="21"/>
      <c r="G788" s="22"/>
      <c r="H788" s="21"/>
    </row>
    <row r="789" spans="1:8" x14ac:dyDescent="0.25">
      <c r="A789" s="7">
        <v>787</v>
      </c>
      <c r="B789" s="7" t="str">
        <f>IF('5. Map Processos'!B789="","",'5. Map Processos'!B789)</f>
        <v/>
      </c>
      <c r="C789" s="7" t="str">
        <f>IF('5. Map Processos'!C789="","",'5. Map Processos'!C789)</f>
        <v/>
      </c>
      <c r="D789" s="7" t="str">
        <f>IF('5. Map Processos'!E789="","",'5. Map Processos'!E789)</f>
        <v/>
      </c>
      <c r="E789" s="7" t="str">
        <f>IF('5. Map Processos'!I789="","",'5. Map Processos'!I789)</f>
        <v/>
      </c>
      <c r="F789" s="21"/>
      <c r="G789" s="22"/>
      <c r="H789" s="21"/>
    </row>
    <row r="790" spans="1:8" x14ac:dyDescent="0.25">
      <c r="A790" s="7">
        <v>788</v>
      </c>
      <c r="B790" s="7" t="str">
        <f>IF('5. Map Processos'!B790="","",'5. Map Processos'!B790)</f>
        <v/>
      </c>
      <c r="C790" s="7" t="str">
        <f>IF('5. Map Processos'!C790="","",'5. Map Processos'!C790)</f>
        <v/>
      </c>
      <c r="D790" s="7" t="str">
        <f>IF('5. Map Processos'!E790="","",'5. Map Processos'!E790)</f>
        <v/>
      </c>
      <c r="E790" s="7" t="str">
        <f>IF('5. Map Processos'!I790="","",'5. Map Processos'!I790)</f>
        <v/>
      </c>
      <c r="F790" s="21"/>
      <c r="G790" s="22"/>
      <c r="H790" s="21"/>
    </row>
    <row r="791" spans="1:8" x14ac:dyDescent="0.25">
      <c r="A791" s="7">
        <v>789</v>
      </c>
      <c r="B791" s="7" t="str">
        <f>IF('5. Map Processos'!B791="","",'5. Map Processos'!B791)</f>
        <v/>
      </c>
      <c r="C791" s="7" t="str">
        <f>IF('5. Map Processos'!C791="","",'5. Map Processos'!C791)</f>
        <v/>
      </c>
      <c r="D791" s="7" t="str">
        <f>IF('5. Map Processos'!E791="","",'5. Map Processos'!E791)</f>
        <v/>
      </c>
      <c r="E791" s="7" t="str">
        <f>IF('5. Map Processos'!I791="","",'5. Map Processos'!I791)</f>
        <v/>
      </c>
      <c r="F791" s="21"/>
      <c r="G791" s="22"/>
      <c r="H791" s="21"/>
    </row>
    <row r="792" spans="1:8" x14ac:dyDescent="0.25">
      <c r="A792" s="7">
        <v>790</v>
      </c>
      <c r="B792" s="7" t="str">
        <f>IF('5. Map Processos'!B792="","",'5. Map Processos'!B792)</f>
        <v/>
      </c>
      <c r="C792" s="7" t="str">
        <f>IF('5. Map Processos'!C792="","",'5. Map Processos'!C792)</f>
        <v/>
      </c>
      <c r="D792" s="7" t="str">
        <f>IF('5. Map Processos'!E792="","",'5. Map Processos'!E792)</f>
        <v/>
      </c>
      <c r="E792" s="7" t="str">
        <f>IF('5. Map Processos'!I792="","",'5. Map Processos'!I792)</f>
        <v/>
      </c>
      <c r="F792" s="21"/>
      <c r="G792" s="22"/>
      <c r="H792" s="21"/>
    </row>
    <row r="793" spans="1:8" x14ac:dyDescent="0.25">
      <c r="A793" s="7">
        <v>791</v>
      </c>
      <c r="B793" s="7" t="str">
        <f>IF('5. Map Processos'!B793="","",'5. Map Processos'!B793)</f>
        <v/>
      </c>
      <c r="C793" s="7" t="str">
        <f>IF('5. Map Processos'!C793="","",'5. Map Processos'!C793)</f>
        <v/>
      </c>
      <c r="D793" s="7" t="str">
        <f>IF('5. Map Processos'!E793="","",'5. Map Processos'!E793)</f>
        <v/>
      </c>
      <c r="E793" s="7" t="str">
        <f>IF('5. Map Processos'!I793="","",'5. Map Processos'!I793)</f>
        <v/>
      </c>
      <c r="F793" s="21"/>
      <c r="G793" s="22"/>
      <c r="H793" s="21"/>
    </row>
    <row r="794" spans="1:8" x14ac:dyDescent="0.25">
      <c r="A794" s="7">
        <v>792</v>
      </c>
      <c r="B794" s="7" t="str">
        <f>IF('5. Map Processos'!B794="","",'5. Map Processos'!B794)</f>
        <v/>
      </c>
      <c r="C794" s="7" t="str">
        <f>IF('5. Map Processos'!C794="","",'5. Map Processos'!C794)</f>
        <v/>
      </c>
      <c r="D794" s="7" t="str">
        <f>IF('5. Map Processos'!E794="","",'5. Map Processos'!E794)</f>
        <v/>
      </c>
      <c r="E794" s="7" t="str">
        <f>IF('5. Map Processos'!I794="","",'5. Map Processos'!I794)</f>
        <v/>
      </c>
      <c r="F794" s="21"/>
      <c r="G794" s="22"/>
      <c r="H794" s="21"/>
    </row>
    <row r="795" spans="1:8" x14ac:dyDescent="0.25">
      <c r="A795" s="7">
        <v>793</v>
      </c>
      <c r="B795" s="7" t="str">
        <f>IF('5. Map Processos'!B795="","",'5. Map Processos'!B795)</f>
        <v/>
      </c>
      <c r="C795" s="7" t="str">
        <f>IF('5. Map Processos'!C795="","",'5. Map Processos'!C795)</f>
        <v/>
      </c>
      <c r="D795" s="7" t="str">
        <f>IF('5. Map Processos'!E795="","",'5. Map Processos'!E795)</f>
        <v/>
      </c>
      <c r="E795" s="7" t="str">
        <f>IF('5. Map Processos'!I795="","",'5. Map Processos'!I795)</f>
        <v/>
      </c>
      <c r="F795" s="21"/>
      <c r="G795" s="22"/>
      <c r="H795" s="21"/>
    </row>
    <row r="796" spans="1:8" x14ac:dyDescent="0.25">
      <c r="A796" s="7">
        <v>794</v>
      </c>
      <c r="B796" s="7" t="str">
        <f>IF('5. Map Processos'!B796="","",'5. Map Processos'!B796)</f>
        <v/>
      </c>
      <c r="C796" s="7" t="str">
        <f>IF('5. Map Processos'!C796="","",'5. Map Processos'!C796)</f>
        <v/>
      </c>
      <c r="D796" s="7" t="str">
        <f>IF('5. Map Processos'!E796="","",'5. Map Processos'!E796)</f>
        <v/>
      </c>
      <c r="E796" s="7" t="str">
        <f>IF('5. Map Processos'!I796="","",'5. Map Processos'!I796)</f>
        <v/>
      </c>
      <c r="F796" s="21"/>
      <c r="G796" s="22"/>
      <c r="H796" s="21"/>
    </row>
    <row r="797" spans="1:8" x14ac:dyDescent="0.25">
      <c r="A797" s="7">
        <v>795</v>
      </c>
      <c r="B797" s="7" t="str">
        <f>IF('5. Map Processos'!B797="","",'5. Map Processos'!B797)</f>
        <v/>
      </c>
      <c r="C797" s="7" t="str">
        <f>IF('5. Map Processos'!C797="","",'5. Map Processos'!C797)</f>
        <v/>
      </c>
      <c r="D797" s="7" t="str">
        <f>IF('5. Map Processos'!E797="","",'5. Map Processos'!E797)</f>
        <v/>
      </c>
      <c r="E797" s="7" t="str">
        <f>IF('5. Map Processos'!I797="","",'5. Map Processos'!I797)</f>
        <v/>
      </c>
      <c r="F797" s="21"/>
      <c r="G797" s="22"/>
      <c r="H797" s="21"/>
    </row>
    <row r="798" spans="1:8" x14ac:dyDescent="0.25">
      <c r="A798" s="7">
        <v>796</v>
      </c>
      <c r="B798" s="7" t="str">
        <f>IF('5. Map Processos'!B798="","",'5. Map Processos'!B798)</f>
        <v/>
      </c>
      <c r="C798" s="7" t="str">
        <f>IF('5. Map Processos'!C798="","",'5. Map Processos'!C798)</f>
        <v/>
      </c>
      <c r="D798" s="7" t="str">
        <f>IF('5. Map Processos'!E798="","",'5. Map Processos'!E798)</f>
        <v/>
      </c>
      <c r="E798" s="7" t="str">
        <f>IF('5. Map Processos'!I798="","",'5. Map Processos'!I798)</f>
        <v/>
      </c>
      <c r="F798" s="21"/>
      <c r="G798" s="22"/>
      <c r="H798" s="21"/>
    </row>
    <row r="799" spans="1:8" x14ac:dyDescent="0.25">
      <c r="A799" s="7">
        <v>797</v>
      </c>
      <c r="B799" s="7" t="str">
        <f>IF('5. Map Processos'!B799="","",'5. Map Processos'!B799)</f>
        <v/>
      </c>
      <c r="C799" s="7" t="str">
        <f>IF('5. Map Processos'!C799="","",'5. Map Processos'!C799)</f>
        <v/>
      </c>
      <c r="D799" s="7" t="str">
        <f>IF('5. Map Processos'!E799="","",'5. Map Processos'!E799)</f>
        <v/>
      </c>
      <c r="E799" s="7" t="str">
        <f>IF('5. Map Processos'!I799="","",'5. Map Processos'!I799)</f>
        <v/>
      </c>
      <c r="F799" s="21"/>
      <c r="G799" s="22"/>
      <c r="H799" s="21"/>
    </row>
    <row r="800" spans="1:8" x14ac:dyDescent="0.25">
      <c r="A800" s="7">
        <v>798</v>
      </c>
      <c r="B800" s="7" t="str">
        <f>IF('5. Map Processos'!B800="","",'5. Map Processos'!B800)</f>
        <v/>
      </c>
      <c r="C800" s="7" t="str">
        <f>IF('5. Map Processos'!C800="","",'5. Map Processos'!C800)</f>
        <v/>
      </c>
      <c r="D800" s="7" t="str">
        <f>IF('5. Map Processos'!E800="","",'5. Map Processos'!E800)</f>
        <v/>
      </c>
      <c r="E800" s="7" t="str">
        <f>IF('5. Map Processos'!I800="","",'5. Map Processos'!I800)</f>
        <v/>
      </c>
      <c r="F800" s="21"/>
      <c r="G800" s="22"/>
      <c r="H800" s="21"/>
    </row>
    <row r="801" spans="1:8" x14ac:dyDescent="0.25">
      <c r="A801" s="7">
        <v>799</v>
      </c>
      <c r="B801" s="7" t="str">
        <f>IF('5. Map Processos'!B801="","",'5. Map Processos'!B801)</f>
        <v/>
      </c>
      <c r="C801" s="7" t="str">
        <f>IF('5. Map Processos'!C801="","",'5. Map Processos'!C801)</f>
        <v/>
      </c>
      <c r="D801" s="7" t="str">
        <f>IF('5. Map Processos'!E801="","",'5. Map Processos'!E801)</f>
        <v/>
      </c>
      <c r="E801" s="7" t="str">
        <f>IF('5. Map Processos'!I801="","",'5. Map Processos'!I801)</f>
        <v/>
      </c>
      <c r="F801" s="21"/>
      <c r="G801" s="22"/>
      <c r="H801" s="21"/>
    </row>
    <row r="802" spans="1:8" x14ac:dyDescent="0.25">
      <c r="A802" s="7">
        <v>800</v>
      </c>
      <c r="B802" s="7" t="str">
        <f>IF('5. Map Processos'!B802="","",'5. Map Processos'!B802)</f>
        <v/>
      </c>
      <c r="C802" s="7" t="str">
        <f>IF('5. Map Processos'!C802="","",'5. Map Processos'!C802)</f>
        <v/>
      </c>
      <c r="D802" s="7" t="str">
        <f>IF('5. Map Processos'!E802="","",'5. Map Processos'!E802)</f>
        <v/>
      </c>
      <c r="E802" s="7" t="str">
        <f>IF('5. Map Processos'!I802="","",'5. Map Processos'!I802)</f>
        <v/>
      </c>
      <c r="F802" s="21"/>
      <c r="G802" s="22"/>
      <c r="H802" s="21"/>
    </row>
    <row r="803" spans="1:8" x14ac:dyDescent="0.25">
      <c r="A803" s="7">
        <v>801</v>
      </c>
      <c r="B803" s="7" t="str">
        <f>IF('5. Map Processos'!B803="","",'5. Map Processos'!B803)</f>
        <v/>
      </c>
      <c r="C803" s="7" t="str">
        <f>IF('5. Map Processos'!C803="","",'5. Map Processos'!C803)</f>
        <v/>
      </c>
      <c r="D803" s="7" t="str">
        <f>IF('5. Map Processos'!E803="","",'5. Map Processos'!E803)</f>
        <v/>
      </c>
      <c r="E803" s="7" t="str">
        <f>IF('5. Map Processos'!I803="","",'5. Map Processos'!I803)</f>
        <v/>
      </c>
      <c r="F803" s="21"/>
      <c r="G803" s="22"/>
      <c r="H803" s="21"/>
    </row>
    <row r="804" spans="1:8" x14ac:dyDescent="0.25">
      <c r="A804" s="7">
        <v>802</v>
      </c>
      <c r="B804" s="7" t="str">
        <f>IF('5. Map Processos'!B804="","",'5. Map Processos'!B804)</f>
        <v/>
      </c>
      <c r="C804" s="7" t="str">
        <f>IF('5. Map Processos'!C804="","",'5. Map Processos'!C804)</f>
        <v/>
      </c>
      <c r="D804" s="7" t="str">
        <f>IF('5. Map Processos'!E804="","",'5. Map Processos'!E804)</f>
        <v/>
      </c>
      <c r="E804" s="7" t="str">
        <f>IF('5. Map Processos'!I804="","",'5. Map Processos'!I804)</f>
        <v/>
      </c>
      <c r="F804" s="21"/>
      <c r="G804" s="22"/>
      <c r="H804" s="21"/>
    </row>
    <row r="805" spans="1:8" x14ac:dyDescent="0.25">
      <c r="A805" s="7">
        <v>803</v>
      </c>
      <c r="B805" s="7" t="str">
        <f>IF('5. Map Processos'!B805="","",'5. Map Processos'!B805)</f>
        <v/>
      </c>
      <c r="C805" s="7" t="str">
        <f>IF('5. Map Processos'!C805="","",'5. Map Processos'!C805)</f>
        <v/>
      </c>
      <c r="D805" s="7" t="str">
        <f>IF('5. Map Processos'!E805="","",'5. Map Processos'!E805)</f>
        <v/>
      </c>
      <c r="E805" s="7" t="str">
        <f>IF('5. Map Processos'!I805="","",'5. Map Processos'!I805)</f>
        <v/>
      </c>
      <c r="F805" s="21"/>
      <c r="G805" s="22"/>
      <c r="H805" s="21"/>
    </row>
    <row r="806" spans="1:8" x14ac:dyDescent="0.25">
      <c r="A806" s="7">
        <v>804</v>
      </c>
      <c r="B806" s="7" t="str">
        <f>IF('5. Map Processos'!B806="","",'5. Map Processos'!B806)</f>
        <v/>
      </c>
      <c r="C806" s="7" t="str">
        <f>IF('5. Map Processos'!C806="","",'5. Map Processos'!C806)</f>
        <v/>
      </c>
      <c r="D806" s="7" t="str">
        <f>IF('5. Map Processos'!E806="","",'5. Map Processos'!E806)</f>
        <v/>
      </c>
      <c r="E806" s="7" t="str">
        <f>IF('5. Map Processos'!I806="","",'5. Map Processos'!I806)</f>
        <v/>
      </c>
      <c r="F806" s="21"/>
      <c r="G806" s="22"/>
      <c r="H806" s="21"/>
    </row>
    <row r="807" spans="1:8" x14ac:dyDescent="0.25">
      <c r="A807" s="7">
        <v>805</v>
      </c>
      <c r="B807" s="7" t="str">
        <f>IF('5. Map Processos'!B807="","",'5. Map Processos'!B807)</f>
        <v/>
      </c>
      <c r="C807" s="7" t="str">
        <f>IF('5. Map Processos'!C807="","",'5. Map Processos'!C807)</f>
        <v/>
      </c>
      <c r="D807" s="7" t="str">
        <f>IF('5. Map Processos'!E807="","",'5. Map Processos'!E807)</f>
        <v/>
      </c>
      <c r="E807" s="7" t="str">
        <f>IF('5. Map Processos'!I807="","",'5. Map Processos'!I807)</f>
        <v/>
      </c>
      <c r="F807" s="21"/>
      <c r="G807" s="22"/>
      <c r="H807" s="21"/>
    </row>
    <row r="808" spans="1:8" x14ac:dyDescent="0.25">
      <c r="A808" s="7">
        <v>806</v>
      </c>
      <c r="B808" s="7" t="str">
        <f>IF('5. Map Processos'!B808="","",'5. Map Processos'!B808)</f>
        <v/>
      </c>
      <c r="C808" s="7" t="str">
        <f>IF('5. Map Processos'!C808="","",'5. Map Processos'!C808)</f>
        <v/>
      </c>
      <c r="D808" s="7" t="str">
        <f>IF('5. Map Processos'!E808="","",'5. Map Processos'!E808)</f>
        <v/>
      </c>
      <c r="E808" s="7" t="str">
        <f>IF('5. Map Processos'!I808="","",'5. Map Processos'!I808)</f>
        <v/>
      </c>
      <c r="F808" s="21"/>
      <c r="G808" s="22"/>
      <c r="H808" s="21"/>
    </row>
    <row r="809" spans="1:8" x14ac:dyDescent="0.25">
      <c r="A809" s="7">
        <v>807</v>
      </c>
      <c r="B809" s="7" t="str">
        <f>IF('5. Map Processos'!B809="","",'5. Map Processos'!B809)</f>
        <v/>
      </c>
      <c r="C809" s="7" t="str">
        <f>IF('5. Map Processos'!C809="","",'5. Map Processos'!C809)</f>
        <v/>
      </c>
      <c r="D809" s="7" t="str">
        <f>IF('5. Map Processos'!E809="","",'5. Map Processos'!E809)</f>
        <v/>
      </c>
      <c r="E809" s="7" t="str">
        <f>IF('5. Map Processos'!I809="","",'5. Map Processos'!I809)</f>
        <v/>
      </c>
      <c r="F809" s="21"/>
      <c r="G809" s="22"/>
      <c r="H809" s="21"/>
    </row>
    <row r="810" spans="1:8" x14ac:dyDescent="0.25">
      <c r="A810" s="7">
        <v>808</v>
      </c>
      <c r="B810" s="7" t="str">
        <f>IF('5. Map Processos'!B810="","",'5. Map Processos'!B810)</f>
        <v/>
      </c>
      <c r="C810" s="7" t="str">
        <f>IF('5. Map Processos'!C810="","",'5. Map Processos'!C810)</f>
        <v/>
      </c>
      <c r="D810" s="7" t="str">
        <f>IF('5. Map Processos'!E810="","",'5. Map Processos'!E810)</f>
        <v/>
      </c>
      <c r="E810" s="7" t="str">
        <f>IF('5. Map Processos'!I810="","",'5. Map Processos'!I810)</f>
        <v/>
      </c>
      <c r="F810" s="21"/>
      <c r="G810" s="22"/>
      <c r="H810" s="21"/>
    </row>
    <row r="811" spans="1:8" x14ac:dyDescent="0.25">
      <c r="A811" s="7">
        <v>809</v>
      </c>
      <c r="B811" s="7" t="str">
        <f>IF('5. Map Processos'!B811="","",'5. Map Processos'!B811)</f>
        <v/>
      </c>
      <c r="C811" s="7" t="str">
        <f>IF('5. Map Processos'!C811="","",'5. Map Processos'!C811)</f>
        <v/>
      </c>
      <c r="D811" s="7" t="str">
        <f>IF('5. Map Processos'!E811="","",'5. Map Processos'!E811)</f>
        <v/>
      </c>
      <c r="E811" s="7" t="str">
        <f>IF('5. Map Processos'!I811="","",'5. Map Processos'!I811)</f>
        <v/>
      </c>
      <c r="F811" s="21"/>
      <c r="G811" s="22"/>
      <c r="H811" s="21"/>
    </row>
    <row r="812" spans="1:8" x14ac:dyDescent="0.25">
      <c r="A812" s="7">
        <v>810</v>
      </c>
      <c r="B812" s="7" t="str">
        <f>IF('5. Map Processos'!B812="","",'5. Map Processos'!B812)</f>
        <v/>
      </c>
      <c r="C812" s="7" t="str">
        <f>IF('5. Map Processos'!C812="","",'5. Map Processos'!C812)</f>
        <v/>
      </c>
      <c r="D812" s="7" t="str">
        <f>IF('5. Map Processos'!E812="","",'5. Map Processos'!E812)</f>
        <v/>
      </c>
      <c r="E812" s="7" t="str">
        <f>IF('5. Map Processos'!I812="","",'5. Map Processos'!I812)</f>
        <v/>
      </c>
      <c r="F812" s="21"/>
      <c r="G812" s="22"/>
      <c r="H812" s="21"/>
    </row>
    <row r="813" spans="1:8" x14ac:dyDescent="0.25">
      <c r="A813" s="7">
        <v>811</v>
      </c>
      <c r="B813" s="7" t="str">
        <f>IF('5. Map Processos'!B813="","",'5. Map Processos'!B813)</f>
        <v/>
      </c>
      <c r="C813" s="7" t="str">
        <f>IF('5. Map Processos'!C813="","",'5. Map Processos'!C813)</f>
        <v/>
      </c>
      <c r="D813" s="7" t="str">
        <f>IF('5. Map Processos'!E813="","",'5. Map Processos'!E813)</f>
        <v/>
      </c>
      <c r="E813" s="7" t="str">
        <f>IF('5. Map Processos'!I813="","",'5. Map Processos'!I813)</f>
        <v/>
      </c>
      <c r="F813" s="21"/>
      <c r="G813" s="22"/>
      <c r="H813" s="21"/>
    </row>
    <row r="814" spans="1:8" x14ac:dyDescent="0.25">
      <c r="A814" s="7">
        <v>812</v>
      </c>
      <c r="B814" s="7" t="str">
        <f>IF('5. Map Processos'!B814="","",'5. Map Processos'!B814)</f>
        <v/>
      </c>
      <c r="C814" s="7" t="str">
        <f>IF('5. Map Processos'!C814="","",'5. Map Processos'!C814)</f>
        <v/>
      </c>
      <c r="D814" s="7" t="str">
        <f>IF('5. Map Processos'!E814="","",'5. Map Processos'!E814)</f>
        <v/>
      </c>
      <c r="E814" s="7" t="str">
        <f>IF('5. Map Processos'!I814="","",'5. Map Processos'!I814)</f>
        <v/>
      </c>
      <c r="F814" s="21"/>
      <c r="G814" s="22"/>
      <c r="H814" s="21"/>
    </row>
    <row r="815" spans="1:8" x14ac:dyDescent="0.25">
      <c r="A815" s="7">
        <v>813</v>
      </c>
      <c r="B815" s="7" t="str">
        <f>IF('5. Map Processos'!B815="","",'5. Map Processos'!B815)</f>
        <v/>
      </c>
      <c r="C815" s="7" t="str">
        <f>IF('5. Map Processos'!C815="","",'5. Map Processos'!C815)</f>
        <v/>
      </c>
      <c r="D815" s="7" t="str">
        <f>IF('5. Map Processos'!E815="","",'5. Map Processos'!E815)</f>
        <v/>
      </c>
      <c r="E815" s="7" t="str">
        <f>IF('5. Map Processos'!I815="","",'5. Map Processos'!I815)</f>
        <v/>
      </c>
      <c r="F815" s="21"/>
      <c r="G815" s="22"/>
      <c r="H815" s="21"/>
    </row>
    <row r="816" spans="1:8" x14ac:dyDescent="0.25">
      <c r="A816" s="7">
        <v>814</v>
      </c>
      <c r="B816" s="7" t="str">
        <f>IF('5. Map Processos'!B816="","",'5. Map Processos'!B816)</f>
        <v/>
      </c>
      <c r="C816" s="7" t="str">
        <f>IF('5. Map Processos'!C816="","",'5. Map Processos'!C816)</f>
        <v/>
      </c>
      <c r="D816" s="7" t="str">
        <f>IF('5. Map Processos'!E816="","",'5. Map Processos'!E816)</f>
        <v/>
      </c>
      <c r="E816" s="7" t="str">
        <f>IF('5. Map Processos'!I816="","",'5. Map Processos'!I816)</f>
        <v/>
      </c>
      <c r="F816" s="21"/>
      <c r="G816" s="22"/>
      <c r="H816" s="21"/>
    </row>
    <row r="817" spans="1:8" x14ac:dyDescent="0.25">
      <c r="A817" s="7">
        <v>815</v>
      </c>
      <c r="B817" s="7" t="str">
        <f>IF('5. Map Processos'!B817="","",'5. Map Processos'!B817)</f>
        <v/>
      </c>
      <c r="C817" s="7" t="str">
        <f>IF('5. Map Processos'!C817="","",'5. Map Processos'!C817)</f>
        <v/>
      </c>
      <c r="D817" s="7" t="str">
        <f>IF('5. Map Processos'!E817="","",'5. Map Processos'!E817)</f>
        <v/>
      </c>
      <c r="E817" s="7" t="str">
        <f>IF('5. Map Processos'!I817="","",'5. Map Processos'!I817)</f>
        <v/>
      </c>
      <c r="F817" s="21"/>
      <c r="G817" s="22"/>
      <c r="H817" s="21"/>
    </row>
    <row r="818" spans="1:8" x14ac:dyDescent="0.25">
      <c r="A818" s="7">
        <v>816</v>
      </c>
      <c r="B818" s="7" t="str">
        <f>IF('5. Map Processos'!B818="","",'5. Map Processos'!B818)</f>
        <v/>
      </c>
      <c r="C818" s="7" t="str">
        <f>IF('5. Map Processos'!C818="","",'5. Map Processos'!C818)</f>
        <v/>
      </c>
      <c r="D818" s="7" t="str">
        <f>IF('5. Map Processos'!E818="","",'5. Map Processos'!E818)</f>
        <v/>
      </c>
      <c r="E818" s="7" t="str">
        <f>IF('5. Map Processos'!I818="","",'5. Map Processos'!I818)</f>
        <v/>
      </c>
      <c r="F818" s="21"/>
      <c r="G818" s="22"/>
      <c r="H818" s="21"/>
    </row>
    <row r="819" spans="1:8" x14ac:dyDescent="0.25">
      <c r="A819" s="7">
        <v>817</v>
      </c>
      <c r="B819" s="7" t="str">
        <f>IF('5. Map Processos'!B819="","",'5. Map Processos'!B819)</f>
        <v/>
      </c>
      <c r="C819" s="7" t="str">
        <f>IF('5. Map Processos'!C819="","",'5. Map Processos'!C819)</f>
        <v/>
      </c>
      <c r="D819" s="7" t="str">
        <f>IF('5. Map Processos'!E819="","",'5. Map Processos'!E819)</f>
        <v/>
      </c>
      <c r="E819" s="7" t="str">
        <f>IF('5. Map Processos'!I819="","",'5. Map Processos'!I819)</f>
        <v/>
      </c>
      <c r="F819" s="21"/>
      <c r="G819" s="22"/>
      <c r="H819" s="21"/>
    </row>
    <row r="820" spans="1:8" x14ac:dyDescent="0.25">
      <c r="A820" s="7">
        <v>818</v>
      </c>
      <c r="B820" s="7" t="str">
        <f>IF('5. Map Processos'!B820="","",'5. Map Processos'!B820)</f>
        <v/>
      </c>
      <c r="C820" s="7" t="str">
        <f>IF('5. Map Processos'!C820="","",'5. Map Processos'!C820)</f>
        <v/>
      </c>
      <c r="D820" s="7" t="str">
        <f>IF('5. Map Processos'!E820="","",'5. Map Processos'!E820)</f>
        <v/>
      </c>
      <c r="E820" s="7" t="str">
        <f>IF('5. Map Processos'!I820="","",'5. Map Processos'!I820)</f>
        <v/>
      </c>
      <c r="F820" s="21"/>
      <c r="G820" s="22"/>
      <c r="H820" s="21"/>
    </row>
    <row r="821" spans="1:8" x14ac:dyDescent="0.25">
      <c r="A821" s="7">
        <v>819</v>
      </c>
      <c r="B821" s="7" t="str">
        <f>IF('5. Map Processos'!B821="","",'5. Map Processos'!B821)</f>
        <v/>
      </c>
      <c r="C821" s="7" t="str">
        <f>IF('5. Map Processos'!C821="","",'5. Map Processos'!C821)</f>
        <v/>
      </c>
      <c r="D821" s="7" t="str">
        <f>IF('5. Map Processos'!E821="","",'5. Map Processos'!E821)</f>
        <v/>
      </c>
      <c r="E821" s="7" t="str">
        <f>IF('5. Map Processos'!I821="","",'5. Map Processos'!I821)</f>
        <v/>
      </c>
      <c r="F821" s="21"/>
      <c r="G821" s="22"/>
      <c r="H821" s="21"/>
    </row>
    <row r="822" spans="1:8" x14ac:dyDescent="0.25">
      <c r="A822" s="7">
        <v>820</v>
      </c>
      <c r="B822" s="7" t="str">
        <f>IF('5. Map Processos'!B822="","",'5. Map Processos'!B822)</f>
        <v/>
      </c>
      <c r="C822" s="7" t="str">
        <f>IF('5. Map Processos'!C822="","",'5. Map Processos'!C822)</f>
        <v/>
      </c>
      <c r="D822" s="7" t="str">
        <f>IF('5. Map Processos'!E822="","",'5. Map Processos'!E822)</f>
        <v/>
      </c>
      <c r="E822" s="7" t="str">
        <f>IF('5. Map Processos'!I822="","",'5. Map Processos'!I822)</f>
        <v/>
      </c>
      <c r="F822" s="21"/>
      <c r="G822" s="22"/>
      <c r="H822" s="21"/>
    </row>
    <row r="823" spans="1:8" x14ac:dyDescent="0.25">
      <c r="A823" s="7">
        <v>821</v>
      </c>
      <c r="B823" s="7" t="str">
        <f>IF('5. Map Processos'!B823="","",'5. Map Processos'!B823)</f>
        <v/>
      </c>
      <c r="C823" s="7" t="str">
        <f>IF('5. Map Processos'!C823="","",'5. Map Processos'!C823)</f>
        <v/>
      </c>
      <c r="D823" s="7" t="str">
        <f>IF('5. Map Processos'!E823="","",'5. Map Processos'!E823)</f>
        <v/>
      </c>
      <c r="E823" s="7" t="str">
        <f>IF('5. Map Processos'!I823="","",'5. Map Processos'!I823)</f>
        <v/>
      </c>
      <c r="F823" s="21"/>
      <c r="G823" s="22"/>
      <c r="H823" s="21"/>
    </row>
    <row r="824" spans="1:8" x14ac:dyDescent="0.25">
      <c r="A824" s="7">
        <v>822</v>
      </c>
      <c r="B824" s="7" t="str">
        <f>IF('5. Map Processos'!B824="","",'5. Map Processos'!B824)</f>
        <v/>
      </c>
      <c r="C824" s="7" t="str">
        <f>IF('5. Map Processos'!C824="","",'5. Map Processos'!C824)</f>
        <v/>
      </c>
      <c r="D824" s="7" t="str">
        <f>IF('5. Map Processos'!E824="","",'5. Map Processos'!E824)</f>
        <v/>
      </c>
      <c r="E824" s="7" t="str">
        <f>IF('5. Map Processos'!I824="","",'5. Map Processos'!I824)</f>
        <v/>
      </c>
      <c r="F824" s="21"/>
      <c r="G824" s="22"/>
      <c r="H824" s="21"/>
    </row>
    <row r="825" spans="1:8" x14ac:dyDescent="0.25">
      <c r="A825" s="7">
        <v>823</v>
      </c>
      <c r="B825" s="7" t="str">
        <f>IF('5. Map Processos'!B825="","",'5. Map Processos'!B825)</f>
        <v/>
      </c>
      <c r="C825" s="7" t="str">
        <f>IF('5. Map Processos'!C825="","",'5. Map Processos'!C825)</f>
        <v/>
      </c>
      <c r="D825" s="7" t="str">
        <f>IF('5. Map Processos'!E825="","",'5. Map Processos'!E825)</f>
        <v/>
      </c>
      <c r="E825" s="7" t="str">
        <f>IF('5. Map Processos'!I825="","",'5. Map Processos'!I825)</f>
        <v/>
      </c>
      <c r="F825" s="21"/>
      <c r="G825" s="22"/>
      <c r="H825" s="21"/>
    </row>
    <row r="826" spans="1:8" x14ac:dyDescent="0.25">
      <c r="A826" s="7">
        <v>824</v>
      </c>
      <c r="B826" s="7" t="str">
        <f>IF('5. Map Processos'!B826="","",'5. Map Processos'!B826)</f>
        <v/>
      </c>
      <c r="C826" s="7" t="str">
        <f>IF('5. Map Processos'!C826="","",'5. Map Processos'!C826)</f>
        <v/>
      </c>
      <c r="D826" s="7" t="str">
        <f>IF('5. Map Processos'!E826="","",'5. Map Processos'!E826)</f>
        <v/>
      </c>
      <c r="E826" s="7" t="str">
        <f>IF('5. Map Processos'!I826="","",'5. Map Processos'!I826)</f>
        <v/>
      </c>
      <c r="F826" s="21"/>
      <c r="G826" s="22"/>
      <c r="H826" s="21"/>
    </row>
    <row r="827" spans="1:8" x14ac:dyDescent="0.25">
      <c r="A827" s="7">
        <v>825</v>
      </c>
      <c r="B827" s="7" t="str">
        <f>IF('5. Map Processos'!B827="","",'5. Map Processos'!B827)</f>
        <v/>
      </c>
      <c r="C827" s="7" t="str">
        <f>IF('5. Map Processos'!C827="","",'5. Map Processos'!C827)</f>
        <v/>
      </c>
      <c r="D827" s="7" t="str">
        <f>IF('5. Map Processos'!E827="","",'5. Map Processos'!E827)</f>
        <v/>
      </c>
      <c r="E827" s="7" t="str">
        <f>IF('5. Map Processos'!I827="","",'5. Map Processos'!I827)</f>
        <v/>
      </c>
      <c r="F827" s="21"/>
      <c r="G827" s="22"/>
      <c r="H827" s="21"/>
    </row>
    <row r="828" spans="1:8" x14ac:dyDescent="0.25">
      <c r="A828" s="7">
        <v>826</v>
      </c>
      <c r="B828" s="7" t="str">
        <f>IF('5. Map Processos'!B828="","",'5. Map Processos'!B828)</f>
        <v/>
      </c>
      <c r="C828" s="7" t="str">
        <f>IF('5. Map Processos'!C828="","",'5. Map Processos'!C828)</f>
        <v/>
      </c>
      <c r="D828" s="7" t="str">
        <f>IF('5. Map Processos'!E828="","",'5. Map Processos'!E828)</f>
        <v/>
      </c>
      <c r="E828" s="7" t="str">
        <f>IF('5. Map Processos'!I828="","",'5. Map Processos'!I828)</f>
        <v/>
      </c>
      <c r="F828" s="21"/>
      <c r="G828" s="22"/>
      <c r="H828" s="21"/>
    </row>
    <row r="829" spans="1:8" x14ac:dyDescent="0.25">
      <c r="A829" s="7">
        <v>827</v>
      </c>
      <c r="B829" s="7" t="str">
        <f>IF('5. Map Processos'!B829="","",'5. Map Processos'!B829)</f>
        <v/>
      </c>
      <c r="C829" s="7" t="str">
        <f>IF('5. Map Processos'!C829="","",'5. Map Processos'!C829)</f>
        <v/>
      </c>
      <c r="D829" s="7" t="str">
        <f>IF('5. Map Processos'!E829="","",'5. Map Processos'!E829)</f>
        <v/>
      </c>
      <c r="E829" s="7" t="str">
        <f>IF('5. Map Processos'!I829="","",'5. Map Processos'!I829)</f>
        <v/>
      </c>
      <c r="F829" s="21"/>
      <c r="G829" s="22"/>
      <c r="H829" s="21"/>
    </row>
    <row r="830" spans="1:8" x14ac:dyDescent="0.25">
      <c r="A830" s="7">
        <v>828</v>
      </c>
      <c r="B830" s="7" t="str">
        <f>IF('5. Map Processos'!B830="","",'5. Map Processos'!B830)</f>
        <v/>
      </c>
      <c r="C830" s="7" t="str">
        <f>IF('5. Map Processos'!C830="","",'5. Map Processos'!C830)</f>
        <v/>
      </c>
      <c r="D830" s="7" t="str">
        <f>IF('5. Map Processos'!E830="","",'5. Map Processos'!E830)</f>
        <v/>
      </c>
      <c r="E830" s="7" t="str">
        <f>IF('5. Map Processos'!I830="","",'5. Map Processos'!I830)</f>
        <v/>
      </c>
      <c r="F830" s="21"/>
      <c r="G830" s="22"/>
      <c r="H830" s="21"/>
    </row>
    <row r="831" spans="1:8" x14ac:dyDescent="0.25">
      <c r="A831" s="7">
        <v>829</v>
      </c>
      <c r="B831" s="7" t="str">
        <f>IF('5. Map Processos'!B831="","",'5. Map Processos'!B831)</f>
        <v/>
      </c>
      <c r="C831" s="7" t="str">
        <f>IF('5. Map Processos'!C831="","",'5. Map Processos'!C831)</f>
        <v/>
      </c>
      <c r="D831" s="7" t="str">
        <f>IF('5. Map Processos'!E831="","",'5. Map Processos'!E831)</f>
        <v/>
      </c>
      <c r="E831" s="7" t="str">
        <f>IF('5. Map Processos'!I831="","",'5. Map Processos'!I831)</f>
        <v/>
      </c>
      <c r="F831" s="21"/>
      <c r="G831" s="22"/>
      <c r="H831" s="21"/>
    </row>
    <row r="832" spans="1:8" x14ac:dyDescent="0.25">
      <c r="A832" s="7">
        <v>830</v>
      </c>
      <c r="B832" s="7" t="str">
        <f>IF('5. Map Processos'!B832="","",'5. Map Processos'!B832)</f>
        <v/>
      </c>
      <c r="C832" s="7" t="str">
        <f>IF('5. Map Processos'!C832="","",'5. Map Processos'!C832)</f>
        <v/>
      </c>
      <c r="D832" s="7" t="str">
        <f>IF('5. Map Processos'!E832="","",'5. Map Processos'!E832)</f>
        <v/>
      </c>
      <c r="E832" s="7" t="str">
        <f>IF('5. Map Processos'!I832="","",'5. Map Processos'!I832)</f>
        <v/>
      </c>
      <c r="F832" s="21"/>
      <c r="G832" s="22"/>
      <c r="H832" s="21"/>
    </row>
    <row r="833" spans="1:8" x14ac:dyDescent="0.25">
      <c r="A833" s="7">
        <v>831</v>
      </c>
      <c r="B833" s="7" t="str">
        <f>IF('5. Map Processos'!B833="","",'5. Map Processos'!B833)</f>
        <v/>
      </c>
      <c r="C833" s="7" t="str">
        <f>IF('5. Map Processos'!C833="","",'5. Map Processos'!C833)</f>
        <v/>
      </c>
      <c r="D833" s="7" t="str">
        <f>IF('5. Map Processos'!E833="","",'5. Map Processos'!E833)</f>
        <v/>
      </c>
      <c r="E833" s="7" t="str">
        <f>IF('5. Map Processos'!I833="","",'5. Map Processos'!I833)</f>
        <v/>
      </c>
      <c r="F833" s="21"/>
      <c r="G833" s="22"/>
      <c r="H833" s="21"/>
    </row>
    <row r="834" spans="1:8" x14ac:dyDescent="0.25">
      <c r="A834" s="7">
        <v>832</v>
      </c>
      <c r="B834" s="7" t="str">
        <f>IF('5. Map Processos'!B834="","",'5. Map Processos'!B834)</f>
        <v/>
      </c>
      <c r="C834" s="7" t="str">
        <f>IF('5. Map Processos'!C834="","",'5. Map Processos'!C834)</f>
        <v/>
      </c>
      <c r="D834" s="7" t="str">
        <f>IF('5. Map Processos'!E834="","",'5. Map Processos'!E834)</f>
        <v/>
      </c>
      <c r="E834" s="7" t="str">
        <f>IF('5. Map Processos'!I834="","",'5. Map Processos'!I834)</f>
        <v/>
      </c>
      <c r="F834" s="21"/>
      <c r="G834" s="22"/>
      <c r="H834" s="21"/>
    </row>
    <row r="835" spans="1:8" x14ac:dyDescent="0.25">
      <c r="A835" s="7">
        <v>833</v>
      </c>
      <c r="B835" s="7" t="str">
        <f>IF('5. Map Processos'!B835="","",'5. Map Processos'!B835)</f>
        <v/>
      </c>
      <c r="C835" s="7" t="str">
        <f>IF('5. Map Processos'!C835="","",'5. Map Processos'!C835)</f>
        <v/>
      </c>
      <c r="D835" s="7" t="str">
        <f>IF('5. Map Processos'!E835="","",'5. Map Processos'!E835)</f>
        <v/>
      </c>
      <c r="E835" s="7" t="str">
        <f>IF('5. Map Processos'!I835="","",'5. Map Processos'!I835)</f>
        <v/>
      </c>
      <c r="F835" s="21"/>
      <c r="G835" s="22"/>
      <c r="H835" s="21"/>
    </row>
    <row r="836" spans="1:8" x14ac:dyDescent="0.25">
      <c r="A836" s="7">
        <v>834</v>
      </c>
      <c r="B836" s="7" t="str">
        <f>IF('5. Map Processos'!B836="","",'5. Map Processos'!B836)</f>
        <v/>
      </c>
      <c r="C836" s="7" t="str">
        <f>IF('5. Map Processos'!C836="","",'5. Map Processos'!C836)</f>
        <v/>
      </c>
      <c r="D836" s="7" t="str">
        <f>IF('5. Map Processos'!E836="","",'5. Map Processos'!E836)</f>
        <v/>
      </c>
      <c r="E836" s="7" t="str">
        <f>IF('5. Map Processos'!I836="","",'5. Map Processos'!I836)</f>
        <v/>
      </c>
      <c r="F836" s="21"/>
      <c r="G836" s="22"/>
      <c r="H836" s="21"/>
    </row>
    <row r="837" spans="1:8" x14ac:dyDescent="0.25">
      <c r="A837" s="7">
        <v>835</v>
      </c>
      <c r="B837" s="7" t="str">
        <f>IF('5. Map Processos'!B837="","",'5. Map Processos'!B837)</f>
        <v/>
      </c>
      <c r="C837" s="7" t="str">
        <f>IF('5. Map Processos'!C837="","",'5. Map Processos'!C837)</f>
        <v/>
      </c>
      <c r="D837" s="7" t="str">
        <f>IF('5. Map Processos'!E837="","",'5. Map Processos'!E837)</f>
        <v/>
      </c>
      <c r="E837" s="7" t="str">
        <f>IF('5. Map Processos'!I837="","",'5. Map Processos'!I837)</f>
        <v/>
      </c>
      <c r="F837" s="21"/>
      <c r="G837" s="22"/>
      <c r="H837" s="21"/>
    </row>
    <row r="838" spans="1:8" x14ac:dyDescent="0.25">
      <c r="A838" s="7">
        <v>836</v>
      </c>
      <c r="B838" s="7" t="str">
        <f>IF('5. Map Processos'!B838="","",'5. Map Processos'!B838)</f>
        <v/>
      </c>
      <c r="C838" s="7" t="str">
        <f>IF('5. Map Processos'!C838="","",'5. Map Processos'!C838)</f>
        <v/>
      </c>
      <c r="D838" s="7" t="str">
        <f>IF('5. Map Processos'!E838="","",'5. Map Processos'!E838)</f>
        <v/>
      </c>
      <c r="E838" s="7" t="str">
        <f>IF('5. Map Processos'!I838="","",'5. Map Processos'!I838)</f>
        <v/>
      </c>
      <c r="F838" s="21"/>
      <c r="G838" s="22"/>
      <c r="H838" s="21"/>
    </row>
    <row r="839" spans="1:8" x14ac:dyDescent="0.25">
      <c r="A839" s="7">
        <v>837</v>
      </c>
      <c r="B839" s="7" t="str">
        <f>IF('5. Map Processos'!B839="","",'5. Map Processos'!B839)</f>
        <v/>
      </c>
      <c r="C839" s="7" t="str">
        <f>IF('5. Map Processos'!C839="","",'5. Map Processos'!C839)</f>
        <v/>
      </c>
      <c r="D839" s="7" t="str">
        <f>IF('5. Map Processos'!E839="","",'5. Map Processos'!E839)</f>
        <v/>
      </c>
      <c r="E839" s="7" t="str">
        <f>IF('5. Map Processos'!I839="","",'5. Map Processos'!I839)</f>
        <v/>
      </c>
      <c r="F839" s="21"/>
      <c r="G839" s="22"/>
      <c r="H839" s="21"/>
    </row>
    <row r="840" spans="1:8" x14ac:dyDescent="0.25">
      <c r="A840" s="7">
        <v>838</v>
      </c>
      <c r="B840" s="7" t="str">
        <f>IF('5. Map Processos'!B840="","",'5. Map Processos'!B840)</f>
        <v/>
      </c>
      <c r="C840" s="7" t="str">
        <f>IF('5. Map Processos'!C840="","",'5. Map Processos'!C840)</f>
        <v/>
      </c>
      <c r="D840" s="7" t="str">
        <f>IF('5. Map Processos'!E840="","",'5. Map Processos'!E840)</f>
        <v/>
      </c>
      <c r="E840" s="7" t="str">
        <f>IF('5. Map Processos'!I840="","",'5. Map Processos'!I840)</f>
        <v/>
      </c>
      <c r="F840" s="21"/>
      <c r="G840" s="22"/>
      <c r="H840" s="21"/>
    </row>
    <row r="841" spans="1:8" x14ac:dyDescent="0.25">
      <c r="A841" s="7">
        <v>839</v>
      </c>
      <c r="B841" s="7" t="str">
        <f>IF('5. Map Processos'!B841="","",'5. Map Processos'!B841)</f>
        <v/>
      </c>
      <c r="C841" s="7" t="str">
        <f>IF('5. Map Processos'!C841="","",'5. Map Processos'!C841)</f>
        <v/>
      </c>
      <c r="D841" s="7" t="str">
        <f>IF('5. Map Processos'!E841="","",'5. Map Processos'!E841)</f>
        <v/>
      </c>
      <c r="E841" s="7" t="str">
        <f>IF('5. Map Processos'!I841="","",'5. Map Processos'!I841)</f>
        <v/>
      </c>
      <c r="F841" s="21"/>
      <c r="G841" s="22"/>
      <c r="H841" s="21"/>
    </row>
    <row r="842" spans="1:8" x14ac:dyDescent="0.25">
      <c r="A842" s="7">
        <v>840</v>
      </c>
      <c r="B842" s="7" t="str">
        <f>IF('5. Map Processos'!B842="","",'5. Map Processos'!B842)</f>
        <v/>
      </c>
      <c r="C842" s="7" t="str">
        <f>IF('5. Map Processos'!C842="","",'5. Map Processos'!C842)</f>
        <v/>
      </c>
      <c r="D842" s="7" t="str">
        <f>IF('5. Map Processos'!E842="","",'5. Map Processos'!E842)</f>
        <v/>
      </c>
      <c r="E842" s="7" t="str">
        <f>IF('5. Map Processos'!I842="","",'5. Map Processos'!I842)</f>
        <v/>
      </c>
      <c r="F842" s="21"/>
      <c r="G842" s="22"/>
      <c r="H842" s="21"/>
    </row>
    <row r="843" spans="1:8" x14ac:dyDescent="0.25">
      <c r="A843" s="7">
        <v>841</v>
      </c>
      <c r="B843" s="7" t="str">
        <f>IF('5. Map Processos'!B843="","",'5. Map Processos'!B843)</f>
        <v/>
      </c>
      <c r="C843" s="7" t="str">
        <f>IF('5. Map Processos'!C843="","",'5. Map Processos'!C843)</f>
        <v/>
      </c>
      <c r="D843" s="7" t="str">
        <f>IF('5. Map Processos'!E843="","",'5. Map Processos'!E843)</f>
        <v/>
      </c>
      <c r="E843" s="7" t="str">
        <f>IF('5. Map Processos'!I843="","",'5. Map Processos'!I843)</f>
        <v/>
      </c>
      <c r="F843" s="21"/>
      <c r="G843" s="22"/>
      <c r="H843" s="21"/>
    </row>
    <row r="844" spans="1:8" x14ac:dyDescent="0.25">
      <c r="A844" s="7">
        <v>842</v>
      </c>
      <c r="B844" s="7" t="str">
        <f>IF('5. Map Processos'!B844="","",'5. Map Processos'!B844)</f>
        <v/>
      </c>
      <c r="C844" s="7" t="str">
        <f>IF('5. Map Processos'!C844="","",'5. Map Processos'!C844)</f>
        <v/>
      </c>
      <c r="D844" s="7" t="str">
        <f>IF('5. Map Processos'!E844="","",'5. Map Processos'!E844)</f>
        <v/>
      </c>
      <c r="E844" s="7" t="str">
        <f>IF('5. Map Processos'!I844="","",'5. Map Processos'!I844)</f>
        <v/>
      </c>
      <c r="F844" s="21"/>
      <c r="G844" s="22"/>
      <c r="H844" s="21"/>
    </row>
    <row r="845" spans="1:8" x14ac:dyDescent="0.25">
      <c r="A845" s="7">
        <v>843</v>
      </c>
      <c r="B845" s="7" t="str">
        <f>IF('5. Map Processos'!B845="","",'5. Map Processos'!B845)</f>
        <v/>
      </c>
      <c r="C845" s="7" t="str">
        <f>IF('5. Map Processos'!C845="","",'5. Map Processos'!C845)</f>
        <v/>
      </c>
      <c r="D845" s="7" t="str">
        <f>IF('5. Map Processos'!E845="","",'5. Map Processos'!E845)</f>
        <v/>
      </c>
      <c r="E845" s="7" t="str">
        <f>IF('5. Map Processos'!I845="","",'5. Map Processos'!I845)</f>
        <v/>
      </c>
      <c r="F845" s="21"/>
      <c r="G845" s="22"/>
      <c r="H845" s="21"/>
    </row>
    <row r="846" spans="1:8" x14ac:dyDescent="0.25">
      <c r="A846" s="7">
        <v>844</v>
      </c>
      <c r="B846" s="7" t="str">
        <f>IF('5. Map Processos'!B846="","",'5. Map Processos'!B846)</f>
        <v/>
      </c>
      <c r="C846" s="7" t="str">
        <f>IF('5. Map Processos'!C846="","",'5. Map Processos'!C846)</f>
        <v/>
      </c>
      <c r="D846" s="7" t="str">
        <f>IF('5. Map Processos'!E846="","",'5. Map Processos'!E846)</f>
        <v/>
      </c>
      <c r="E846" s="7" t="str">
        <f>IF('5. Map Processos'!I846="","",'5. Map Processos'!I846)</f>
        <v/>
      </c>
      <c r="F846" s="21"/>
      <c r="G846" s="22"/>
      <c r="H846" s="21"/>
    </row>
    <row r="847" spans="1:8" x14ac:dyDescent="0.25">
      <c r="A847" s="7">
        <v>845</v>
      </c>
      <c r="B847" s="7" t="str">
        <f>IF('5. Map Processos'!B847="","",'5. Map Processos'!B847)</f>
        <v/>
      </c>
      <c r="C847" s="7" t="str">
        <f>IF('5. Map Processos'!C847="","",'5. Map Processos'!C847)</f>
        <v/>
      </c>
      <c r="D847" s="7" t="str">
        <f>IF('5. Map Processos'!E847="","",'5. Map Processos'!E847)</f>
        <v/>
      </c>
      <c r="E847" s="7" t="str">
        <f>IF('5. Map Processos'!I847="","",'5. Map Processos'!I847)</f>
        <v/>
      </c>
      <c r="F847" s="21"/>
      <c r="G847" s="22"/>
      <c r="H847" s="21"/>
    </row>
    <row r="848" spans="1:8" x14ac:dyDescent="0.25">
      <c r="A848" s="7">
        <v>846</v>
      </c>
      <c r="B848" s="7" t="str">
        <f>IF('5. Map Processos'!B848="","",'5. Map Processos'!B848)</f>
        <v/>
      </c>
      <c r="C848" s="7" t="str">
        <f>IF('5. Map Processos'!C848="","",'5. Map Processos'!C848)</f>
        <v/>
      </c>
      <c r="D848" s="7" t="str">
        <f>IF('5. Map Processos'!E848="","",'5. Map Processos'!E848)</f>
        <v/>
      </c>
      <c r="E848" s="7" t="str">
        <f>IF('5. Map Processos'!I848="","",'5. Map Processos'!I848)</f>
        <v/>
      </c>
      <c r="F848" s="21"/>
      <c r="G848" s="22"/>
      <c r="H848" s="21"/>
    </row>
    <row r="849" spans="1:8" x14ac:dyDescent="0.25">
      <c r="A849" s="7">
        <v>847</v>
      </c>
      <c r="B849" s="7" t="str">
        <f>IF('5. Map Processos'!B849="","",'5. Map Processos'!B849)</f>
        <v/>
      </c>
      <c r="C849" s="7" t="str">
        <f>IF('5. Map Processos'!C849="","",'5. Map Processos'!C849)</f>
        <v/>
      </c>
      <c r="D849" s="7" t="str">
        <f>IF('5. Map Processos'!E849="","",'5. Map Processos'!E849)</f>
        <v/>
      </c>
      <c r="E849" s="7" t="str">
        <f>IF('5. Map Processos'!I849="","",'5. Map Processos'!I849)</f>
        <v/>
      </c>
      <c r="F849" s="21"/>
      <c r="G849" s="22"/>
      <c r="H849" s="21"/>
    </row>
    <row r="850" spans="1:8" x14ac:dyDescent="0.25">
      <c r="A850" s="7">
        <v>848</v>
      </c>
      <c r="B850" s="7" t="str">
        <f>IF('5. Map Processos'!B850="","",'5. Map Processos'!B850)</f>
        <v/>
      </c>
      <c r="C850" s="7" t="str">
        <f>IF('5. Map Processos'!C850="","",'5. Map Processos'!C850)</f>
        <v/>
      </c>
      <c r="D850" s="7" t="str">
        <f>IF('5. Map Processos'!E850="","",'5. Map Processos'!E850)</f>
        <v/>
      </c>
      <c r="E850" s="7" t="str">
        <f>IF('5. Map Processos'!I850="","",'5. Map Processos'!I850)</f>
        <v/>
      </c>
      <c r="F850" s="21"/>
      <c r="G850" s="22"/>
      <c r="H850" s="21"/>
    </row>
    <row r="851" spans="1:8" x14ac:dyDescent="0.25">
      <c r="A851" s="7">
        <v>849</v>
      </c>
      <c r="B851" s="7" t="str">
        <f>IF('5. Map Processos'!B851="","",'5. Map Processos'!B851)</f>
        <v/>
      </c>
      <c r="C851" s="7" t="str">
        <f>IF('5. Map Processos'!C851="","",'5. Map Processos'!C851)</f>
        <v/>
      </c>
      <c r="D851" s="7" t="str">
        <f>IF('5. Map Processos'!E851="","",'5. Map Processos'!E851)</f>
        <v/>
      </c>
      <c r="E851" s="7" t="str">
        <f>IF('5. Map Processos'!I851="","",'5. Map Processos'!I851)</f>
        <v/>
      </c>
      <c r="F851" s="21"/>
      <c r="G851" s="22"/>
      <c r="H851" s="21"/>
    </row>
    <row r="852" spans="1:8" x14ac:dyDescent="0.25">
      <c r="A852" s="7">
        <v>850</v>
      </c>
      <c r="B852" s="7" t="str">
        <f>IF('5. Map Processos'!B852="","",'5. Map Processos'!B852)</f>
        <v/>
      </c>
      <c r="C852" s="7" t="str">
        <f>IF('5. Map Processos'!C852="","",'5. Map Processos'!C852)</f>
        <v/>
      </c>
      <c r="D852" s="7" t="str">
        <f>IF('5. Map Processos'!E852="","",'5. Map Processos'!E852)</f>
        <v/>
      </c>
      <c r="E852" s="7" t="str">
        <f>IF('5. Map Processos'!I852="","",'5. Map Processos'!I852)</f>
        <v/>
      </c>
      <c r="F852" s="21"/>
      <c r="G852" s="22"/>
      <c r="H852" s="21"/>
    </row>
    <row r="853" spans="1:8" x14ac:dyDescent="0.25">
      <c r="A853" s="7">
        <v>851</v>
      </c>
      <c r="B853" s="7" t="str">
        <f>IF('5. Map Processos'!B853="","",'5. Map Processos'!B853)</f>
        <v/>
      </c>
      <c r="C853" s="7" t="str">
        <f>IF('5. Map Processos'!C853="","",'5. Map Processos'!C853)</f>
        <v/>
      </c>
      <c r="D853" s="7" t="str">
        <f>IF('5. Map Processos'!E853="","",'5. Map Processos'!E853)</f>
        <v/>
      </c>
      <c r="E853" s="7" t="str">
        <f>IF('5. Map Processos'!I853="","",'5. Map Processos'!I853)</f>
        <v/>
      </c>
      <c r="F853" s="21"/>
      <c r="G853" s="22"/>
      <c r="H853" s="21"/>
    </row>
    <row r="854" spans="1:8" x14ac:dyDescent="0.25">
      <c r="A854" s="7">
        <v>852</v>
      </c>
      <c r="B854" s="7" t="str">
        <f>IF('5. Map Processos'!B854="","",'5. Map Processos'!B854)</f>
        <v/>
      </c>
      <c r="C854" s="7" t="str">
        <f>IF('5. Map Processos'!C854="","",'5. Map Processos'!C854)</f>
        <v/>
      </c>
      <c r="D854" s="7" t="str">
        <f>IF('5. Map Processos'!E854="","",'5. Map Processos'!E854)</f>
        <v/>
      </c>
      <c r="E854" s="7" t="str">
        <f>IF('5. Map Processos'!I854="","",'5. Map Processos'!I854)</f>
        <v/>
      </c>
      <c r="F854" s="21"/>
      <c r="G854" s="22"/>
      <c r="H854" s="21"/>
    </row>
    <row r="855" spans="1:8" x14ac:dyDescent="0.25">
      <c r="A855" s="7">
        <v>853</v>
      </c>
      <c r="B855" s="7" t="str">
        <f>IF('5. Map Processos'!B855="","",'5. Map Processos'!B855)</f>
        <v/>
      </c>
      <c r="C855" s="7" t="str">
        <f>IF('5. Map Processos'!C855="","",'5. Map Processos'!C855)</f>
        <v/>
      </c>
      <c r="D855" s="7" t="str">
        <f>IF('5. Map Processos'!E855="","",'5. Map Processos'!E855)</f>
        <v/>
      </c>
      <c r="E855" s="7" t="str">
        <f>IF('5. Map Processos'!I855="","",'5. Map Processos'!I855)</f>
        <v/>
      </c>
      <c r="F855" s="21"/>
      <c r="G855" s="22"/>
      <c r="H855" s="21"/>
    </row>
    <row r="856" spans="1:8" x14ac:dyDescent="0.25">
      <c r="A856" s="7">
        <v>854</v>
      </c>
      <c r="B856" s="7" t="str">
        <f>IF('5. Map Processos'!B856="","",'5. Map Processos'!B856)</f>
        <v/>
      </c>
      <c r="C856" s="7" t="str">
        <f>IF('5. Map Processos'!C856="","",'5. Map Processos'!C856)</f>
        <v/>
      </c>
      <c r="D856" s="7" t="str">
        <f>IF('5. Map Processos'!E856="","",'5. Map Processos'!E856)</f>
        <v/>
      </c>
      <c r="E856" s="7" t="str">
        <f>IF('5. Map Processos'!I856="","",'5. Map Processos'!I856)</f>
        <v/>
      </c>
      <c r="F856" s="21"/>
      <c r="G856" s="22"/>
      <c r="H856" s="21"/>
    </row>
    <row r="857" spans="1:8" x14ac:dyDescent="0.25">
      <c r="A857" s="7">
        <v>855</v>
      </c>
      <c r="B857" s="7" t="str">
        <f>IF('5. Map Processos'!B857="","",'5. Map Processos'!B857)</f>
        <v/>
      </c>
      <c r="C857" s="7" t="str">
        <f>IF('5. Map Processos'!C857="","",'5. Map Processos'!C857)</f>
        <v/>
      </c>
      <c r="D857" s="7" t="str">
        <f>IF('5. Map Processos'!E857="","",'5. Map Processos'!E857)</f>
        <v/>
      </c>
      <c r="E857" s="7" t="str">
        <f>IF('5. Map Processos'!I857="","",'5. Map Processos'!I857)</f>
        <v/>
      </c>
      <c r="F857" s="21"/>
      <c r="G857" s="22"/>
      <c r="H857" s="21"/>
    </row>
    <row r="858" spans="1:8" x14ac:dyDescent="0.25">
      <c r="A858" s="7">
        <v>856</v>
      </c>
      <c r="B858" s="7" t="str">
        <f>IF('5. Map Processos'!B858="","",'5. Map Processos'!B858)</f>
        <v/>
      </c>
      <c r="C858" s="7" t="str">
        <f>IF('5. Map Processos'!C858="","",'5. Map Processos'!C858)</f>
        <v/>
      </c>
      <c r="D858" s="7" t="str">
        <f>IF('5. Map Processos'!E858="","",'5. Map Processos'!E858)</f>
        <v/>
      </c>
      <c r="E858" s="7" t="str">
        <f>IF('5. Map Processos'!I858="","",'5. Map Processos'!I858)</f>
        <v/>
      </c>
      <c r="F858" s="21"/>
      <c r="G858" s="22"/>
      <c r="H858" s="21"/>
    </row>
    <row r="859" spans="1:8" x14ac:dyDescent="0.25">
      <c r="A859" s="7">
        <v>857</v>
      </c>
      <c r="B859" s="7" t="str">
        <f>IF('5. Map Processos'!B859="","",'5. Map Processos'!B859)</f>
        <v/>
      </c>
      <c r="C859" s="7" t="str">
        <f>IF('5. Map Processos'!C859="","",'5. Map Processos'!C859)</f>
        <v/>
      </c>
      <c r="D859" s="7" t="str">
        <f>IF('5. Map Processos'!E859="","",'5. Map Processos'!E859)</f>
        <v/>
      </c>
      <c r="E859" s="7" t="str">
        <f>IF('5. Map Processos'!I859="","",'5. Map Processos'!I859)</f>
        <v/>
      </c>
      <c r="F859" s="21"/>
      <c r="G859" s="22"/>
      <c r="H859" s="21"/>
    </row>
    <row r="860" spans="1:8" x14ac:dyDescent="0.25">
      <c r="A860" s="7">
        <v>858</v>
      </c>
      <c r="B860" s="7" t="str">
        <f>IF('5. Map Processos'!B860="","",'5. Map Processos'!B860)</f>
        <v/>
      </c>
      <c r="C860" s="7" t="str">
        <f>IF('5. Map Processos'!C860="","",'5. Map Processos'!C860)</f>
        <v/>
      </c>
      <c r="D860" s="7" t="str">
        <f>IF('5. Map Processos'!E860="","",'5. Map Processos'!E860)</f>
        <v/>
      </c>
      <c r="E860" s="7" t="str">
        <f>IF('5. Map Processos'!I860="","",'5. Map Processos'!I860)</f>
        <v/>
      </c>
      <c r="F860" s="21"/>
      <c r="G860" s="22"/>
      <c r="H860" s="21"/>
    </row>
    <row r="861" spans="1:8" x14ac:dyDescent="0.25">
      <c r="A861" s="7">
        <v>859</v>
      </c>
      <c r="B861" s="7" t="str">
        <f>IF('5. Map Processos'!B861="","",'5. Map Processos'!B861)</f>
        <v/>
      </c>
      <c r="C861" s="7" t="str">
        <f>IF('5. Map Processos'!C861="","",'5. Map Processos'!C861)</f>
        <v/>
      </c>
      <c r="D861" s="7" t="str">
        <f>IF('5. Map Processos'!E861="","",'5. Map Processos'!E861)</f>
        <v/>
      </c>
      <c r="E861" s="7" t="str">
        <f>IF('5. Map Processos'!I861="","",'5. Map Processos'!I861)</f>
        <v/>
      </c>
      <c r="F861" s="21"/>
      <c r="G861" s="22"/>
      <c r="H861" s="21"/>
    </row>
    <row r="862" spans="1:8" x14ac:dyDescent="0.25">
      <c r="A862" s="7">
        <v>860</v>
      </c>
      <c r="B862" s="7" t="str">
        <f>IF('5. Map Processos'!B862="","",'5. Map Processos'!B862)</f>
        <v/>
      </c>
      <c r="C862" s="7" t="str">
        <f>IF('5. Map Processos'!C862="","",'5. Map Processos'!C862)</f>
        <v/>
      </c>
      <c r="D862" s="7" t="str">
        <f>IF('5. Map Processos'!E862="","",'5. Map Processos'!E862)</f>
        <v/>
      </c>
      <c r="E862" s="7" t="str">
        <f>IF('5. Map Processos'!I862="","",'5. Map Processos'!I862)</f>
        <v/>
      </c>
      <c r="F862" s="21"/>
      <c r="G862" s="22"/>
      <c r="H862" s="21"/>
    </row>
    <row r="863" spans="1:8" x14ac:dyDescent="0.25">
      <c r="A863" s="7">
        <v>861</v>
      </c>
      <c r="B863" s="7" t="str">
        <f>IF('5. Map Processos'!B863="","",'5. Map Processos'!B863)</f>
        <v/>
      </c>
      <c r="C863" s="7" t="str">
        <f>IF('5. Map Processos'!C863="","",'5. Map Processos'!C863)</f>
        <v/>
      </c>
      <c r="D863" s="7" t="str">
        <f>IF('5. Map Processos'!E863="","",'5. Map Processos'!E863)</f>
        <v/>
      </c>
      <c r="E863" s="7" t="str">
        <f>IF('5. Map Processos'!I863="","",'5. Map Processos'!I863)</f>
        <v/>
      </c>
      <c r="F863" s="21"/>
      <c r="G863" s="22"/>
      <c r="H863" s="21"/>
    </row>
    <row r="864" spans="1:8" x14ac:dyDescent="0.25">
      <c r="A864" s="7">
        <v>862</v>
      </c>
      <c r="B864" s="7" t="str">
        <f>IF('5. Map Processos'!B864="","",'5. Map Processos'!B864)</f>
        <v/>
      </c>
      <c r="C864" s="7" t="str">
        <f>IF('5. Map Processos'!C864="","",'5. Map Processos'!C864)</f>
        <v/>
      </c>
      <c r="D864" s="7" t="str">
        <f>IF('5. Map Processos'!E864="","",'5. Map Processos'!E864)</f>
        <v/>
      </c>
      <c r="E864" s="7" t="str">
        <f>IF('5. Map Processos'!I864="","",'5. Map Processos'!I864)</f>
        <v/>
      </c>
      <c r="F864" s="21"/>
      <c r="G864" s="22"/>
      <c r="H864" s="21"/>
    </row>
    <row r="865" spans="1:8" x14ac:dyDescent="0.25">
      <c r="A865" s="7">
        <v>863</v>
      </c>
      <c r="B865" s="7" t="str">
        <f>IF('5. Map Processos'!B865="","",'5. Map Processos'!B865)</f>
        <v/>
      </c>
      <c r="C865" s="7" t="str">
        <f>IF('5. Map Processos'!C865="","",'5. Map Processos'!C865)</f>
        <v/>
      </c>
      <c r="D865" s="7" t="str">
        <f>IF('5. Map Processos'!E865="","",'5. Map Processos'!E865)</f>
        <v/>
      </c>
      <c r="E865" s="7" t="str">
        <f>IF('5. Map Processos'!I865="","",'5. Map Processos'!I865)</f>
        <v/>
      </c>
      <c r="F865" s="21"/>
      <c r="G865" s="22"/>
      <c r="H865" s="21"/>
    </row>
    <row r="866" spans="1:8" x14ac:dyDescent="0.25">
      <c r="A866" s="7">
        <v>864</v>
      </c>
      <c r="B866" s="7" t="str">
        <f>IF('5. Map Processos'!B866="","",'5. Map Processos'!B866)</f>
        <v/>
      </c>
      <c r="C866" s="7" t="str">
        <f>IF('5. Map Processos'!C866="","",'5. Map Processos'!C866)</f>
        <v/>
      </c>
      <c r="D866" s="7" t="str">
        <f>IF('5. Map Processos'!E866="","",'5. Map Processos'!E866)</f>
        <v/>
      </c>
      <c r="E866" s="7" t="str">
        <f>IF('5. Map Processos'!I866="","",'5. Map Processos'!I866)</f>
        <v/>
      </c>
      <c r="F866" s="21"/>
      <c r="G866" s="22"/>
      <c r="H866" s="21"/>
    </row>
    <row r="867" spans="1:8" x14ac:dyDescent="0.25">
      <c r="A867" s="7">
        <v>865</v>
      </c>
      <c r="B867" s="7" t="str">
        <f>IF('5. Map Processos'!B867="","",'5. Map Processos'!B867)</f>
        <v/>
      </c>
      <c r="C867" s="7" t="str">
        <f>IF('5. Map Processos'!C867="","",'5. Map Processos'!C867)</f>
        <v/>
      </c>
      <c r="D867" s="7" t="str">
        <f>IF('5. Map Processos'!E867="","",'5. Map Processos'!E867)</f>
        <v/>
      </c>
      <c r="E867" s="7" t="str">
        <f>IF('5. Map Processos'!I867="","",'5. Map Processos'!I867)</f>
        <v/>
      </c>
      <c r="F867" s="21"/>
      <c r="G867" s="22"/>
      <c r="H867" s="21"/>
    </row>
    <row r="868" spans="1:8" x14ac:dyDescent="0.25">
      <c r="A868" s="7">
        <v>866</v>
      </c>
      <c r="B868" s="7" t="str">
        <f>IF('5. Map Processos'!B868="","",'5. Map Processos'!B868)</f>
        <v/>
      </c>
      <c r="C868" s="7" t="str">
        <f>IF('5. Map Processos'!C868="","",'5. Map Processos'!C868)</f>
        <v/>
      </c>
      <c r="D868" s="7" t="str">
        <f>IF('5. Map Processos'!E868="","",'5. Map Processos'!E868)</f>
        <v/>
      </c>
      <c r="E868" s="7" t="str">
        <f>IF('5. Map Processos'!I868="","",'5. Map Processos'!I868)</f>
        <v/>
      </c>
      <c r="F868" s="21"/>
      <c r="G868" s="22"/>
      <c r="H868" s="21"/>
    </row>
    <row r="869" spans="1:8" x14ac:dyDescent="0.25">
      <c r="A869" s="7">
        <v>867</v>
      </c>
      <c r="B869" s="7" t="str">
        <f>IF('5. Map Processos'!B869="","",'5. Map Processos'!B869)</f>
        <v/>
      </c>
      <c r="C869" s="7" t="str">
        <f>IF('5. Map Processos'!C869="","",'5. Map Processos'!C869)</f>
        <v/>
      </c>
      <c r="D869" s="7" t="str">
        <f>IF('5. Map Processos'!E869="","",'5. Map Processos'!E869)</f>
        <v/>
      </c>
      <c r="E869" s="7" t="str">
        <f>IF('5. Map Processos'!I869="","",'5. Map Processos'!I869)</f>
        <v/>
      </c>
      <c r="F869" s="21"/>
      <c r="G869" s="22"/>
      <c r="H869" s="21"/>
    </row>
    <row r="870" spans="1:8" x14ac:dyDescent="0.25">
      <c r="A870" s="7">
        <v>868</v>
      </c>
      <c r="B870" s="7" t="str">
        <f>IF('5. Map Processos'!B870="","",'5. Map Processos'!B870)</f>
        <v/>
      </c>
      <c r="C870" s="7" t="str">
        <f>IF('5. Map Processos'!C870="","",'5. Map Processos'!C870)</f>
        <v/>
      </c>
      <c r="D870" s="7" t="str">
        <f>IF('5. Map Processos'!E870="","",'5. Map Processos'!E870)</f>
        <v/>
      </c>
      <c r="E870" s="7" t="str">
        <f>IF('5. Map Processos'!I870="","",'5. Map Processos'!I870)</f>
        <v/>
      </c>
      <c r="F870" s="21"/>
      <c r="G870" s="22"/>
      <c r="H870" s="21"/>
    </row>
    <row r="871" spans="1:8" x14ac:dyDescent="0.25">
      <c r="A871" s="7">
        <v>869</v>
      </c>
      <c r="B871" s="7" t="str">
        <f>IF('5. Map Processos'!B871="","",'5. Map Processos'!B871)</f>
        <v/>
      </c>
      <c r="C871" s="7" t="str">
        <f>IF('5. Map Processos'!C871="","",'5. Map Processos'!C871)</f>
        <v/>
      </c>
      <c r="D871" s="7" t="str">
        <f>IF('5. Map Processos'!E871="","",'5. Map Processos'!E871)</f>
        <v/>
      </c>
      <c r="E871" s="7" t="str">
        <f>IF('5. Map Processos'!I871="","",'5. Map Processos'!I871)</f>
        <v/>
      </c>
      <c r="F871" s="21"/>
      <c r="G871" s="22"/>
      <c r="H871" s="21"/>
    </row>
    <row r="872" spans="1:8" x14ac:dyDescent="0.25">
      <c r="A872" s="7">
        <v>870</v>
      </c>
      <c r="B872" s="7" t="str">
        <f>IF('5. Map Processos'!B872="","",'5. Map Processos'!B872)</f>
        <v/>
      </c>
      <c r="C872" s="7" t="str">
        <f>IF('5. Map Processos'!C872="","",'5. Map Processos'!C872)</f>
        <v/>
      </c>
      <c r="D872" s="7" t="str">
        <f>IF('5. Map Processos'!E872="","",'5. Map Processos'!E872)</f>
        <v/>
      </c>
      <c r="E872" s="7" t="str">
        <f>IF('5. Map Processos'!I872="","",'5. Map Processos'!I872)</f>
        <v/>
      </c>
      <c r="F872" s="21"/>
      <c r="G872" s="22"/>
      <c r="H872" s="21"/>
    </row>
    <row r="873" spans="1:8" x14ac:dyDescent="0.25">
      <c r="A873" s="7">
        <v>871</v>
      </c>
      <c r="B873" s="7" t="str">
        <f>IF('5. Map Processos'!B873="","",'5. Map Processos'!B873)</f>
        <v/>
      </c>
      <c r="C873" s="7" t="str">
        <f>IF('5. Map Processos'!C873="","",'5. Map Processos'!C873)</f>
        <v/>
      </c>
      <c r="D873" s="7" t="str">
        <f>IF('5. Map Processos'!E873="","",'5. Map Processos'!E873)</f>
        <v/>
      </c>
      <c r="E873" s="7" t="str">
        <f>IF('5. Map Processos'!I873="","",'5. Map Processos'!I873)</f>
        <v/>
      </c>
      <c r="F873" s="21"/>
      <c r="G873" s="22"/>
      <c r="H873" s="21"/>
    </row>
    <row r="874" spans="1:8" x14ac:dyDescent="0.25">
      <c r="A874" s="7">
        <v>872</v>
      </c>
      <c r="B874" s="7" t="str">
        <f>IF('5. Map Processos'!B874="","",'5. Map Processos'!B874)</f>
        <v/>
      </c>
      <c r="C874" s="7" t="str">
        <f>IF('5. Map Processos'!C874="","",'5. Map Processos'!C874)</f>
        <v/>
      </c>
      <c r="D874" s="7" t="str">
        <f>IF('5. Map Processos'!E874="","",'5. Map Processos'!E874)</f>
        <v/>
      </c>
      <c r="E874" s="7" t="str">
        <f>IF('5. Map Processos'!I874="","",'5. Map Processos'!I874)</f>
        <v/>
      </c>
      <c r="F874" s="21"/>
      <c r="G874" s="22"/>
      <c r="H874" s="21"/>
    </row>
    <row r="875" spans="1:8" x14ac:dyDescent="0.25">
      <c r="A875" s="7">
        <v>873</v>
      </c>
      <c r="B875" s="7" t="str">
        <f>IF('5. Map Processos'!B875="","",'5. Map Processos'!B875)</f>
        <v/>
      </c>
      <c r="C875" s="7" t="str">
        <f>IF('5. Map Processos'!C875="","",'5. Map Processos'!C875)</f>
        <v/>
      </c>
      <c r="D875" s="7" t="str">
        <f>IF('5. Map Processos'!E875="","",'5. Map Processos'!E875)</f>
        <v/>
      </c>
      <c r="E875" s="7" t="str">
        <f>IF('5. Map Processos'!I875="","",'5. Map Processos'!I875)</f>
        <v/>
      </c>
      <c r="F875" s="21"/>
      <c r="G875" s="22"/>
      <c r="H875" s="21"/>
    </row>
    <row r="876" spans="1:8" x14ac:dyDescent="0.25">
      <c r="A876" s="7">
        <v>874</v>
      </c>
      <c r="B876" s="7" t="str">
        <f>IF('5. Map Processos'!B876="","",'5. Map Processos'!B876)</f>
        <v/>
      </c>
      <c r="C876" s="7" t="str">
        <f>IF('5. Map Processos'!C876="","",'5. Map Processos'!C876)</f>
        <v/>
      </c>
      <c r="D876" s="7" t="str">
        <f>IF('5. Map Processos'!E876="","",'5. Map Processos'!E876)</f>
        <v/>
      </c>
      <c r="E876" s="7" t="str">
        <f>IF('5. Map Processos'!I876="","",'5. Map Processos'!I876)</f>
        <v/>
      </c>
      <c r="F876" s="21"/>
      <c r="G876" s="22"/>
      <c r="H876" s="21"/>
    </row>
    <row r="877" spans="1:8" x14ac:dyDescent="0.25">
      <c r="A877" s="7">
        <v>875</v>
      </c>
      <c r="B877" s="7" t="str">
        <f>IF('5. Map Processos'!B877="","",'5. Map Processos'!B877)</f>
        <v/>
      </c>
      <c r="C877" s="7" t="str">
        <f>IF('5. Map Processos'!C877="","",'5. Map Processos'!C877)</f>
        <v/>
      </c>
      <c r="D877" s="7" t="str">
        <f>IF('5. Map Processos'!E877="","",'5. Map Processos'!E877)</f>
        <v/>
      </c>
      <c r="E877" s="7" t="str">
        <f>IF('5. Map Processos'!I877="","",'5. Map Processos'!I877)</f>
        <v/>
      </c>
      <c r="F877" s="21"/>
      <c r="G877" s="22"/>
      <c r="H877" s="21"/>
    </row>
    <row r="878" spans="1:8" x14ac:dyDescent="0.25">
      <c r="A878" s="7">
        <v>876</v>
      </c>
      <c r="B878" s="7" t="str">
        <f>IF('5. Map Processos'!B878="","",'5. Map Processos'!B878)</f>
        <v/>
      </c>
      <c r="C878" s="7" t="str">
        <f>IF('5. Map Processos'!C878="","",'5. Map Processos'!C878)</f>
        <v/>
      </c>
      <c r="D878" s="7" t="str">
        <f>IF('5. Map Processos'!E878="","",'5. Map Processos'!E878)</f>
        <v/>
      </c>
      <c r="E878" s="7" t="str">
        <f>IF('5. Map Processos'!I878="","",'5. Map Processos'!I878)</f>
        <v/>
      </c>
      <c r="F878" s="21"/>
      <c r="G878" s="22"/>
      <c r="H878" s="21"/>
    </row>
    <row r="879" spans="1:8" x14ac:dyDescent="0.25">
      <c r="A879" s="7">
        <v>877</v>
      </c>
      <c r="B879" s="7" t="str">
        <f>IF('5. Map Processos'!B879="","",'5. Map Processos'!B879)</f>
        <v/>
      </c>
      <c r="C879" s="7" t="str">
        <f>IF('5. Map Processos'!C879="","",'5. Map Processos'!C879)</f>
        <v/>
      </c>
      <c r="D879" s="7" t="str">
        <f>IF('5. Map Processos'!E879="","",'5. Map Processos'!E879)</f>
        <v/>
      </c>
      <c r="E879" s="7" t="str">
        <f>IF('5. Map Processos'!I879="","",'5. Map Processos'!I879)</f>
        <v/>
      </c>
      <c r="F879" s="21"/>
      <c r="G879" s="22"/>
      <c r="H879" s="21"/>
    </row>
    <row r="880" spans="1:8" x14ac:dyDescent="0.25">
      <c r="A880" s="7">
        <v>878</v>
      </c>
      <c r="B880" s="7" t="str">
        <f>IF('5. Map Processos'!B880="","",'5. Map Processos'!B880)</f>
        <v/>
      </c>
      <c r="C880" s="7" t="str">
        <f>IF('5. Map Processos'!C880="","",'5. Map Processos'!C880)</f>
        <v/>
      </c>
      <c r="D880" s="7" t="str">
        <f>IF('5. Map Processos'!E880="","",'5. Map Processos'!E880)</f>
        <v/>
      </c>
      <c r="E880" s="7" t="str">
        <f>IF('5. Map Processos'!I880="","",'5. Map Processos'!I880)</f>
        <v/>
      </c>
      <c r="F880" s="21"/>
      <c r="G880" s="22"/>
      <c r="H880" s="21"/>
    </row>
    <row r="881" spans="1:8" x14ac:dyDescent="0.25">
      <c r="A881" s="7">
        <v>879</v>
      </c>
      <c r="B881" s="7" t="str">
        <f>IF('5. Map Processos'!B881="","",'5. Map Processos'!B881)</f>
        <v/>
      </c>
      <c r="C881" s="7" t="str">
        <f>IF('5. Map Processos'!C881="","",'5. Map Processos'!C881)</f>
        <v/>
      </c>
      <c r="D881" s="7" t="str">
        <f>IF('5. Map Processos'!E881="","",'5. Map Processos'!E881)</f>
        <v/>
      </c>
      <c r="E881" s="7" t="str">
        <f>IF('5. Map Processos'!I881="","",'5. Map Processos'!I881)</f>
        <v/>
      </c>
      <c r="F881" s="21"/>
      <c r="G881" s="22"/>
      <c r="H881" s="21"/>
    </row>
    <row r="882" spans="1:8" x14ac:dyDescent="0.25">
      <c r="A882" s="7">
        <v>880</v>
      </c>
      <c r="B882" s="7" t="str">
        <f>IF('5. Map Processos'!B882="","",'5. Map Processos'!B882)</f>
        <v/>
      </c>
      <c r="C882" s="7" t="str">
        <f>IF('5. Map Processos'!C882="","",'5. Map Processos'!C882)</f>
        <v/>
      </c>
      <c r="D882" s="7" t="str">
        <f>IF('5. Map Processos'!E882="","",'5. Map Processos'!E882)</f>
        <v/>
      </c>
      <c r="E882" s="7" t="str">
        <f>IF('5. Map Processos'!I882="","",'5. Map Processos'!I882)</f>
        <v/>
      </c>
      <c r="F882" s="21"/>
      <c r="G882" s="22"/>
      <c r="H882" s="21"/>
    </row>
    <row r="883" spans="1:8" x14ac:dyDescent="0.25">
      <c r="A883" s="7">
        <v>881</v>
      </c>
      <c r="B883" s="7" t="str">
        <f>IF('5. Map Processos'!B883="","",'5. Map Processos'!B883)</f>
        <v/>
      </c>
      <c r="C883" s="7" t="str">
        <f>IF('5. Map Processos'!C883="","",'5. Map Processos'!C883)</f>
        <v/>
      </c>
      <c r="D883" s="7" t="str">
        <f>IF('5. Map Processos'!E883="","",'5. Map Processos'!E883)</f>
        <v/>
      </c>
      <c r="E883" s="7" t="str">
        <f>IF('5. Map Processos'!I883="","",'5. Map Processos'!I883)</f>
        <v/>
      </c>
      <c r="F883" s="21"/>
      <c r="G883" s="22"/>
      <c r="H883" s="21"/>
    </row>
    <row r="884" spans="1:8" x14ac:dyDescent="0.25">
      <c r="A884" s="7">
        <v>882</v>
      </c>
      <c r="B884" s="7" t="str">
        <f>IF('5. Map Processos'!B884="","",'5. Map Processos'!B884)</f>
        <v/>
      </c>
      <c r="C884" s="7" t="str">
        <f>IF('5. Map Processos'!C884="","",'5. Map Processos'!C884)</f>
        <v/>
      </c>
      <c r="D884" s="7" t="str">
        <f>IF('5. Map Processos'!E884="","",'5. Map Processos'!E884)</f>
        <v/>
      </c>
      <c r="E884" s="7" t="str">
        <f>IF('5. Map Processos'!I884="","",'5. Map Processos'!I884)</f>
        <v/>
      </c>
      <c r="F884" s="21"/>
      <c r="G884" s="22"/>
      <c r="H884" s="21"/>
    </row>
    <row r="885" spans="1:8" x14ac:dyDescent="0.25">
      <c r="A885" s="7">
        <v>883</v>
      </c>
      <c r="B885" s="7" t="str">
        <f>IF('5. Map Processos'!B885="","",'5. Map Processos'!B885)</f>
        <v/>
      </c>
      <c r="C885" s="7" t="str">
        <f>IF('5. Map Processos'!C885="","",'5. Map Processos'!C885)</f>
        <v/>
      </c>
      <c r="D885" s="7" t="str">
        <f>IF('5. Map Processos'!E885="","",'5. Map Processos'!E885)</f>
        <v/>
      </c>
      <c r="E885" s="7" t="str">
        <f>IF('5. Map Processos'!I885="","",'5. Map Processos'!I885)</f>
        <v/>
      </c>
      <c r="F885" s="21"/>
      <c r="G885" s="22"/>
      <c r="H885" s="21"/>
    </row>
    <row r="886" spans="1:8" x14ac:dyDescent="0.25">
      <c r="A886" s="7">
        <v>884</v>
      </c>
      <c r="B886" s="7" t="str">
        <f>IF('5. Map Processos'!B886="","",'5. Map Processos'!B886)</f>
        <v/>
      </c>
      <c r="C886" s="7" t="str">
        <f>IF('5. Map Processos'!C886="","",'5. Map Processos'!C886)</f>
        <v/>
      </c>
      <c r="D886" s="7" t="str">
        <f>IF('5. Map Processos'!E886="","",'5. Map Processos'!E886)</f>
        <v/>
      </c>
      <c r="E886" s="7" t="str">
        <f>IF('5. Map Processos'!I886="","",'5. Map Processos'!I886)</f>
        <v/>
      </c>
      <c r="F886" s="21"/>
      <c r="G886" s="22"/>
      <c r="H886" s="21"/>
    </row>
    <row r="887" spans="1:8" x14ac:dyDescent="0.25">
      <c r="A887" s="7">
        <v>885</v>
      </c>
      <c r="B887" s="7" t="str">
        <f>IF('5. Map Processos'!B887="","",'5. Map Processos'!B887)</f>
        <v/>
      </c>
      <c r="C887" s="7" t="str">
        <f>IF('5. Map Processos'!C887="","",'5. Map Processos'!C887)</f>
        <v/>
      </c>
      <c r="D887" s="7" t="str">
        <f>IF('5. Map Processos'!E887="","",'5. Map Processos'!E887)</f>
        <v/>
      </c>
      <c r="E887" s="7" t="str">
        <f>IF('5. Map Processos'!I887="","",'5. Map Processos'!I887)</f>
        <v/>
      </c>
      <c r="F887" s="21"/>
      <c r="G887" s="22"/>
      <c r="H887" s="21"/>
    </row>
    <row r="888" spans="1:8" x14ac:dyDescent="0.25">
      <c r="A888" s="7">
        <v>886</v>
      </c>
      <c r="B888" s="7" t="str">
        <f>IF('5. Map Processos'!B888="","",'5. Map Processos'!B888)</f>
        <v/>
      </c>
      <c r="C888" s="7" t="str">
        <f>IF('5. Map Processos'!C888="","",'5. Map Processos'!C888)</f>
        <v/>
      </c>
      <c r="D888" s="7" t="str">
        <f>IF('5. Map Processos'!E888="","",'5. Map Processos'!E888)</f>
        <v/>
      </c>
      <c r="E888" s="7" t="str">
        <f>IF('5. Map Processos'!I888="","",'5. Map Processos'!I888)</f>
        <v/>
      </c>
      <c r="F888" s="21"/>
      <c r="G888" s="22"/>
      <c r="H888" s="21"/>
    </row>
    <row r="889" spans="1:8" x14ac:dyDescent="0.25">
      <c r="A889" s="7">
        <v>887</v>
      </c>
      <c r="B889" s="7" t="str">
        <f>IF('5. Map Processos'!B889="","",'5. Map Processos'!B889)</f>
        <v/>
      </c>
      <c r="C889" s="7" t="str">
        <f>IF('5. Map Processos'!C889="","",'5. Map Processos'!C889)</f>
        <v/>
      </c>
      <c r="D889" s="7" t="str">
        <f>IF('5. Map Processos'!E889="","",'5. Map Processos'!E889)</f>
        <v/>
      </c>
      <c r="E889" s="7" t="str">
        <f>IF('5. Map Processos'!I889="","",'5. Map Processos'!I889)</f>
        <v/>
      </c>
      <c r="F889" s="21"/>
      <c r="G889" s="22"/>
      <c r="H889" s="21"/>
    </row>
    <row r="890" spans="1:8" x14ac:dyDescent="0.25">
      <c r="A890" s="7">
        <v>888</v>
      </c>
      <c r="B890" s="7" t="str">
        <f>IF('5. Map Processos'!B890="","",'5. Map Processos'!B890)</f>
        <v/>
      </c>
      <c r="C890" s="7" t="str">
        <f>IF('5. Map Processos'!C890="","",'5. Map Processos'!C890)</f>
        <v/>
      </c>
      <c r="D890" s="7" t="str">
        <f>IF('5. Map Processos'!E890="","",'5. Map Processos'!E890)</f>
        <v/>
      </c>
      <c r="E890" s="7" t="str">
        <f>IF('5. Map Processos'!I890="","",'5. Map Processos'!I890)</f>
        <v/>
      </c>
      <c r="F890" s="21"/>
      <c r="G890" s="22"/>
      <c r="H890" s="21"/>
    </row>
    <row r="891" spans="1:8" x14ac:dyDescent="0.25">
      <c r="A891" s="7">
        <v>889</v>
      </c>
      <c r="B891" s="7" t="str">
        <f>IF('5. Map Processos'!B891="","",'5. Map Processos'!B891)</f>
        <v/>
      </c>
      <c r="C891" s="7" t="str">
        <f>IF('5. Map Processos'!C891="","",'5. Map Processos'!C891)</f>
        <v/>
      </c>
      <c r="D891" s="7" t="str">
        <f>IF('5. Map Processos'!E891="","",'5. Map Processos'!E891)</f>
        <v/>
      </c>
      <c r="E891" s="7" t="str">
        <f>IF('5. Map Processos'!I891="","",'5. Map Processos'!I891)</f>
        <v/>
      </c>
      <c r="F891" s="21"/>
      <c r="G891" s="22"/>
      <c r="H891" s="21"/>
    </row>
    <row r="892" spans="1:8" x14ac:dyDescent="0.25">
      <c r="A892" s="7">
        <v>890</v>
      </c>
      <c r="B892" s="7" t="str">
        <f>IF('5. Map Processos'!B892="","",'5. Map Processos'!B892)</f>
        <v/>
      </c>
      <c r="C892" s="7" t="str">
        <f>IF('5. Map Processos'!C892="","",'5. Map Processos'!C892)</f>
        <v/>
      </c>
      <c r="D892" s="7" t="str">
        <f>IF('5. Map Processos'!E892="","",'5. Map Processos'!E892)</f>
        <v/>
      </c>
      <c r="E892" s="7" t="str">
        <f>IF('5. Map Processos'!I892="","",'5. Map Processos'!I892)</f>
        <v/>
      </c>
      <c r="F892" s="21"/>
      <c r="G892" s="22"/>
      <c r="H892" s="21"/>
    </row>
    <row r="893" spans="1:8" x14ac:dyDescent="0.25">
      <c r="A893" s="7">
        <v>891</v>
      </c>
      <c r="B893" s="7" t="str">
        <f>IF('5. Map Processos'!B893="","",'5. Map Processos'!B893)</f>
        <v/>
      </c>
      <c r="C893" s="7" t="str">
        <f>IF('5. Map Processos'!C893="","",'5. Map Processos'!C893)</f>
        <v/>
      </c>
      <c r="D893" s="7" t="str">
        <f>IF('5. Map Processos'!E893="","",'5. Map Processos'!E893)</f>
        <v/>
      </c>
      <c r="E893" s="7" t="str">
        <f>IF('5. Map Processos'!I893="","",'5. Map Processos'!I893)</f>
        <v/>
      </c>
      <c r="F893" s="21"/>
      <c r="G893" s="22"/>
      <c r="H893" s="21"/>
    </row>
    <row r="894" spans="1:8" x14ac:dyDescent="0.25">
      <c r="A894" s="7">
        <v>892</v>
      </c>
      <c r="B894" s="7" t="str">
        <f>IF('5. Map Processos'!B894="","",'5. Map Processos'!B894)</f>
        <v/>
      </c>
      <c r="C894" s="7" t="str">
        <f>IF('5. Map Processos'!C894="","",'5. Map Processos'!C894)</f>
        <v/>
      </c>
      <c r="D894" s="7" t="str">
        <f>IF('5. Map Processos'!E894="","",'5. Map Processos'!E894)</f>
        <v/>
      </c>
      <c r="E894" s="7" t="str">
        <f>IF('5. Map Processos'!I894="","",'5. Map Processos'!I894)</f>
        <v/>
      </c>
      <c r="F894" s="21"/>
      <c r="G894" s="22"/>
      <c r="H894" s="21"/>
    </row>
    <row r="895" spans="1:8" x14ac:dyDescent="0.25">
      <c r="A895" s="7">
        <v>893</v>
      </c>
      <c r="B895" s="7" t="str">
        <f>IF('5. Map Processos'!B895="","",'5. Map Processos'!B895)</f>
        <v/>
      </c>
      <c r="C895" s="7" t="str">
        <f>IF('5. Map Processos'!C895="","",'5. Map Processos'!C895)</f>
        <v/>
      </c>
      <c r="D895" s="7" t="str">
        <f>IF('5. Map Processos'!E895="","",'5. Map Processos'!E895)</f>
        <v/>
      </c>
      <c r="E895" s="7" t="str">
        <f>IF('5. Map Processos'!I895="","",'5. Map Processos'!I895)</f>
        <v/>
      </c>
      <c r="F895" s="21"/>
      <c r="G895" s="22"/>
      <c r="H895" s="21"/>
    </row>
    <row r="896" spans="1:8" x14ac:dyDescent="0.25">
      <c r="A896" s="7">
        <v>894</v>
      </c>
      <c r="B896" s="7" t="str">
        <f>IF('5. Map Processos'!B896="","",'5. Map Processos'!B896)</f>
        <v/>
      </c>
      <c r="C896" s="7" t="str">
        <f>IF('5. Map Processos'!C896="","",'5. Map Processos'!C896)</f>
        <v/>
      </c>
      <c r="D896" s="7" t="str">
        <f>IF('5. Map Processos'!E896="","",'5. Map Processos'!E896)</f>
        <v/>
      </c>
      <c r="E896" s="7" t="str">
        <f>IF('5. Map Processos'!I896="","",'5. Map Processos'!I896)</f>
        <v/>
      </c>
      <c r="F896" s="21"/>
      <c r="G896" s="22"/>
      <c r="H896" s="21"/>
    </row>
    <row r="897" spans="1:8" x14ac:dyDescent="0.25">
      <c r="A897" s="7">
        <v>895</v>
      </c>
      <c r="B897" s="7" t="str">
        <f>IF('5. Map Processos'!B897="","",'5. Map Processos'!B897)</f>
        <v/>
      </c>
      <c r="C897" s="7" t="str">
        <f>IF('5. Map Processos'!C897="","",'5. Map Processos'!C897)</f>
        <v/>
      </c>
      <c r="D897" s="7" t="str">
        <f>IF('5. Map Processos'!E897="","",'5. Map Processos'!E897)</f>
        <v/>
      </c>
      <c r="E897" s="7" t="str">
        <f>IF('5. Map Processos'!I897="","",'5. Map Processos'!I897)</f>
        <v/>
      </c>
      <c r="F897" s="21"/>
      <c r="G897" s="22"/>
      <c r="H897" s="21"/>
    </row>
    <row r="898" spans="1:8" x14ac:dyDescent="0.25">
      <c r="A898" s="7">
        <v>896</v>
      </c>
      <c r="B898" s="7" t="str">
        <f>IF('5. Map Processos'!B898="","",'5. Map Processos'!B898)</f>
        <v/>
      </c>
      <c r="C898" s="7" t="str">
        <f>IF('5. Map Processos'!C898="","",'5. Map Processos'!C898)</f>
        <v/>
      </c>
      <c r="D898" s="7" t="str">
        <f>IF('5. Map Processos'!E898="","",'5. Map Processos'!E898)</f>
        <v/>
      </c>
      <c r="E898" s="7" t="str">
        <f>IF('5. Map Processos'!I898="","",'5. Map Processos'!I898)</f>
        <v/>
      </c>
      <c r="F898" s="21"/>
      <c r="G898" s="22"/>
      <c r="H898" s="21"/>
    </row>
    <row r="899" spans="1:8" x14ac:dyDescent="0.25">
      <c r="A899" s="7">
        <v>897</v>
      </c>
      <c r="B899" s="7" t="str">
        <f>IF('5. Map Processos'!B899="","",'5. Map Processos'!B899)</f>
        <v/>
      </c>
      <c r="C899" s="7" t="str">
        <f>IF('5. Map Processos'!C899="","",'5. Map Processos'!C899)</f>
        <v/>
      </c>
      <c r="D899" s="7" t="str">
        <f>IF('5. Map Processos'!E899="","",'5. Map Processos'!E899)</f>
        <v/>
      </c>
      <c r="E899" s="7" t="str">
        <f>IF('5. Map Processos'!I899="","",'5. Map Processos'!I899)</f>
        <v/>
      </c>
      <c r="F899" s="21"/>
      <c r="G899" s="22"/>
      <c r="H899" s="21"/>
    </row>
    <row r="900" spans="1:8" x14ac:dyDescent="0.25">
      <c r="A900" s="7">
        <v>898</v>
      </c>
      <c r="B900" s="7" t="str">
        <f>IF('5. Map Processos'!B900="","",'5. Map Processos'!B900)</f>
        <v/>
      </c>
      <c r="C900" s="7" t="str">
        <f>IF('5. Map Processos'!C900="","",'5. Map Processos'!C900)</f>
        <v/>
      </c>
      <c r="D900" s="7" t="str">
        <f>IF('5. Map Processos'!E900="","",'5. Map Processos'!E900)</f>
        <v/>
      </c>
      <c r="E900" s="7" t="str">
        <f>IF('5. Map Processos'!I900="","",'5. Map Processos'!I900)</f>
        <v/>
      </c>
      <c r="F900" s="21"/>
      <c r="G900" s="22"/>
      <c r="H900" s="21"/>
    </row>
    <row r="901" spans="1:8" x14ac:dyDescent="0.25">
      <c r="A901" s="7">
        <v>899</v>
      </c>
      <c r="B901" s="7" t="str">
        <f>IF('5. Map Processos'!B901="","",'5. Map Processos'!B901)</f>
        <v/>
      </c>
      <c r="C901" s="7" t="str">
        <f>IF('5. Map Processos'!C901="","",'5. Map Processos'!C901)</f>
        <v/>
      </c>
      <c r="D901" s="7" t="str">
        <f>IF('5. Map Processos'!E901="","",'5. Map Processos'!E901)</f>
        <v/>
      </c>
      <c r="E901" s="7" t="str">
        <f>IF('5. Map Processos'!I901="","",'5. Map Processos'!I901)</f>
        <v/>
      </c>
      <c r="F901" s="21"/>
      <c r="G901" s="22"/>
      <c r="H901" s="21"/>
    </row>
    <row r="902" spans="1:8" x14ac:dyDescent="0.25">
      <c r="A902" s="7">
        <v>900</v>
      </c>
      <c r="B902" s="7" t="str">
        <f>IF('5. Map Processos'!B902="","",'5. Map Processos'!B902)</f>
        <v/>
      </c>
      <c r="C902" s="7" t="str">
        <f>IF('5. Map Processos'!C902="","",'5. Map Processos'!C902)</f>
        <v/>
      </c>
      <c r="D902" s="7" t="str">
        <f>IF('5. Map Processos'!E902="","",'5. Map Processos'!E902)</f>
        <v/>
      </c>
      <c r="E902" s="7" t="str">
        <f>IF('5. Map Processos'!I902="","",'5. Map Processos'!I902)</f>
        <v/>
      </c>
      <c r="F902" s="21"/>
      <c r="G902" s="22"/>
      <c r="H902" s="21"/>
    </row>
    <row r="903" spans="1:8" x14ac:dyDescent="0.25">
      <c r="A903" s="7">
        <v>901</v>
      </c>
      <c r="B903" s="7" t="str">
        <f>IF('5. Map Processos'!B903="","",'5. Map Processos'!B903)</f>
        <v/>
      </c>
      <c r="C903" s="7" t="str">
        <f>IF('5. Map Processos'!C903="","",'5. Map Processos'!C903)</f>
        <v/>
      </c>
      <c r="D903" s="7" t="str">
        <f>IF('5. Map Processos'!E903="","",'5. Map Processos'!E903)</f>
        <v/>
      </c>
      <c r="E903" s="7" t="str">
        <f>IF('5. Map Processos'!I903="","",'5. Map Processos'!I903)</f>
        <v/>
      </c>
      <c r="F903" s="21"/>
      <c r="G903" s="22"/>
      <c r="H903" s="21"/>
    </row>
    <row r="904" spans="1:8" x14ac:dyDescent="0.25">
      <c r="A904" s="7">
        <v>902</v>
      </c>
      <c r="B904" s="7" t="str">
        <f>IF('5. Map Processos'!B904="","",'5. Map Processos'!B904)</f>
        <v/>
      </c>
      <c r="C904" s="7" t="str">
        <f>IF('5. Map Processos'!C904="","",'5. Map Processos'!C904)</f>
        <v/>
      </c>
      <c r="D904" s="7" t="str">
        <f>IF('5. Map Processos'!E904="","",'5. Map Processos'!E904)</f>
        <v/>
      </c>
      <c r="E904" s="7" t="str">
        <f>IF('5. Map Processos'!I904="","",'5. Map Processos'!I904)</f>
        <v/>
      </c>
      <c r="F904" s="21"/>
      <c r="G904" s="22"/>
      <c r="H904" s="21"/>
    </row>
    <row r="905" spans="1:8" x14ac:dyDescent="0.25">
      <c r="A905" s="7">
        <v>903</v>
      </c>
      <c r="B905" s="7" t="str">
        <f>IF('5. Map Processos'!B905="","",'5. Map Processos'!B905)</f>
        <v/>
      </c>
      <c r="C905" s="7" t="str">
        <f>IF('5. Map Processos'!C905="","",'5. Map Processos'!C905)</f>
        <v/>
      </c>
      <c r="D905" s="7" t="str">
        <f>IF('5. Map Processos'!E905="","",'5. Map Processos'!E905)</f>
        <v/>
      </c>
      <c r="E905" s="7" t="str">
        <f>IF('5. Map Processos'!I905="","",'5. Map Processos'!I905)</f>
        <v/>
      </c>
      <c r="F905" s="21"/>
      <c r="G905" s="22"/>
      <c r="H905" s="21"/>
    </row>
    <row r="906" spans="1:8" x14ac:dyDescent="0.25">
      <c r="A906" s="7">
        <v>904</v>
      </c>
      <c r="B906" s="7" t="str">
        <f>IF('5. Map Processos'!B906="","",'5. Map Processos'!B906)</f>
        <v/>
      </c>
      <c r="C906" s="7" t="str">
        <f>IF('5. Map Processos'!C906="","",'5. Map Processos'!C906)</f>
        <v/>
      </c>
      <c r="D906" s="7" t="str">
        <f>IF('5. Map Processos'!E906="","",'5. Map Processos'!E906)</f>
        <v/>
      </c>
      <c r="E906" s="7" t="str">
        <f>IF('5. Map Processos'!I906="","",'5. Map Processos'!I906)</f>
        <v/>
      </c>
      <c r="F906" s="21"/>
      <c r="G906" s="22"/>
      <c r="H906" s="21"/>
    </row>
    <row r="907" spans="1:8" x14ac:dyDescent="0.25">
      <c r="A907" s="7">
        <v>905</v>
      </c>
      <c r="B907" s="7" t="str">
        <f>IF('5. Map Processos'!B907="","",'5. Map Processos'!B907)</f>
        <v/>
      </c>
      <c r="C907" s="7" t="str">
        <f>IF('5. Map Processos'!C907="","",'5. Map Processos'!C907)</f>
        <v/>
      </c>
      <c r="D907" s="7" t="str">
        <f>IF('5. Map Processos'!E907="","",'5. Map Processos'!E907)</f>
        <v/>
      </c>
      <c r="E907" s="7" t="str">
        <f>IF('5. Map Processos'!I907="","",'5. Map Processos'!I907)</f>
        <v/>
      </c>
      <c r="F907" s="21"/>
      <c r="G907" s="22"/>
      <c r="H907" s="21"/>
    </row>
    <row r="908" spans="1:8" x14ac:dyDescent="0.25">
      <c r="A908" s="7">
        <v>906</v>
      </c>
      <c r="B908" s="7" t="str">
        <f>IF('5. Map Processos'!B908="","",'5. Map Processos'!B908)</f>
        <v/>
      </c>
      <c r="C908" s="7" t="str">
        <f>IF('5. Map Processos'!C908="","",'5. Map Processos'!C908)</f>
        <v/>
      </c>
      <c r="D908" s="7" t="str">
        <f>IF('5. Map Processos'!E908="","",'5. Map Processos'!E908)</f>
        <v/>
      </c>
      <c r="E908" s="7" t="str">
        <f>IF('5. Map Processos'!I908="","",'5. Map Processos'!I908)</f>
        <v/>
      </c>
      <c r="F908" s="21"/>
      <c r="G908" s="22"/>
      <c r="H908" s="21"/>
    </row>
    <row r="909" spans="1:8" x14ac:dyDescent="0.25">
      <c r="A909" s="7">
        <v>907</v>
      </c>
      <c r="B909" s="7" t="str">
        <f>IF('5. Map Processos'!B909="","",'5. Map Processos'!B909)</f>
        <v/>
      </c>
      <c r="C909" s="7" t="str">
        <f>IF('5. Map Processos'!C909="","",'5. Map Processos'!C909)</f>
        <v/>
      </c>
      <c r="D909" s="7" t="str">
        <f>IF('5. Map Processos'!E909="","",'5. Map Processos'!E909)</f>
        <v/>
      </c>
      <c r="E909" s="7" t="str">
        <f>IF('5. Map Processos'!I909="","",'5. Map Processos'!I909)</f>
        <v/>
      </c>
      <c r="F909" s="21"/>
      <c r="G909" s="22"/>
      <c r="H909" s="21"/>
    </row>
    <row r="910" spans="1:8" x14ac:dyDescent="0.25">
      <c r="A910" s="7">
        <v>908</v>
      </c>
      <c r="B910" s="7" t="str">
        <f>IF('5. Map Processos'!B910="","",'5. Map Processos'!B910)</f>
        <v/>
      </c>
      <c r="C910" s="7" t="str">
        <f>IF('5. Map Processos'!C910="","",'5. Map Processos'!C910)</f>
        <v/>
      </c>
      <c r="D910" s="7" t="str">
        <f>IF('5. Map Processos'!E910="","",'5. Map Processos'!E910)</f>
        <v/>
      </c>
      <c r="E910" s="7" t="str">
        <f>IF('5. Map Processos'!I910="","",'5. Map Processos'!I910)</f>
        <v/>
      </c>
      <c r="F910" s="21"/>
      <c r="G910" s="22"/>
      <c r="H910" s="21"/>
    </row>
    <row r="911" spans="1:8" x14ac:dyDescent="0.25">
      <c r="A911" s="7">
        <v>909</v>
      </c>
      <c r="B911" s="7" t="str">
        <f>IF('5. Map Processos'!B911="","",'5. Map Processos'!B911)</f>
        <v/>
      </c>
      <c r="C911" s="7" t="str">
        <f>IF('5. Map Processos'!C911="","",'5. Map Processos'!C911)</f>
        <v/>
      </c>
      <c r="D911" s="7" t="str">
        <f>IF('5. Map Processos'!E911="","",'5. Map Processos'!E911)</f>
        <v/>
      </c>
      <c r="E911" s="7" t="str">
        <f>IF('5. Map Processos'!I911="","",'5. Map Processos'!I911)</f>
        <v/>
      </c>
      <c r="F911" s="21"/>
      <c r="G911" s="22"/>
      <c r="H911" s="21"/>
    </row>
    <row r="912" spans="1:8" x14ac:dyDescent="0.25">
      <c r="A912" s="7">
        <v>910</v>
      </c>
      <c r="B912" s="7" t="str">
        <f>IF('5. Map Processos'!B912="","",'5. Map Processos'!B912)</f>
        <v/>
      </c>
      <c r="C912" s="7" t="str">
        <f>IF('5. Map Processos'!C912="","",'5. Map Processos'!C912)</f>
        <v/>
      </c>
      <c r="D912" s="7" t="str">
        <f>IF('5. Map Processos'!E912="","",'5. Map Processos'!E912)</f>
        <v/>
      </c>
      <c r="E912" s="7" t="str">
        <f>IF('5. Map Processos'!I912="","",'5. Map Processos'!I912)</f>
        <v/>
      </c>
      <c r="F912" s="21"/>
      <c r="G912" s="22"/>
      <c r="H912" s="21"/>
    </row>
    <row r="913" spans="1:8" x14ac:dyDescent="0.25">
      <c r="A913" s="7">
        <v>911</v>
      </c>
      <c r="B913" s="7" t="str">
        <f>IF('5. Map Processos'!B913="","",'5. Map Processos'!B913)</f>
        <v/>
      </c>
      <c r="C913" s="7" t="str">
        <f>IF('5. Map Processos'!C913="","",'5. Map Processos'!C913)</f>
        <v/>
      </c>
      <c r="D913" s="7" t="str">
        <f>IF('5. Map Processos'!E913="","",'5. Map Processos'!E913)</f>
        <v/>
      </c>
      <c r="E913" s="7" t="str">
        <f>IF('5. Map Processos'!I913="","",'5. Map Processos'!I913)</f>
        <v/>
      </c>
      <c r="F913" s="21"/>
      <c r="G913" s="22"/>
      <c r="H913" s="21"/>
    </row>
    <row r="914" spans="1:8" x14ac:dyDescent="0.25">
      <c r="A914" s="7">
        <v>912</v>
      </c>
      <c r="B914" s="7" t="str">
        <f>IF('5. Map Processos'!B914="","",'5. Map Processos'!B914)</f>
        <v/>
      </c>
      <c r="C914" s="7" t="str">
        <f>IF('5. Map Processos'!C914="","",'5. Map Processos'!C914)</f>
        <v/>
      </c>
      <c r="D914" s="7" t="str">
        <f>IF('5. Map Processos'!E914="","",'5. Map Processos'!E914)</f>
        <v/>
      </c>
      <c r="E914" s="7" t="str">
        <f>IF('5. Map Processos'!I914="","",'5. Map Processos'!I914)</f>
        <v/>
      </c>
      <c r="F914" s="21"/>
      <c r="G914" s="22"/>
      <c r="H914" s="21"/>
    </row>
    <row r="915" spans="1:8" x14ac:dyDescent="0.25">
      <c r="A915" s="7">
        <v>913</v>
      </c>
      <c r="B915" s="7" t="str">
        <f>IF('5. Map Processos'!B915="","",'5. Map Processos'!B915)</f>
        <v/>
      </c>
      <c r="C915" s="7" t="str">
        <f>IF('5. Map Processos'!C915="","",'5. Map Processos'!C915)</f>
        <v/>
      </c>
      <c r="D915" s="7" t="str">
        <f>IF('5. Map Processos'!E915="","",'5. Map Processos'!E915)</f>
        <v/>
      </c>
      <c r="E915" s="7" t="str">
        <f>IF('5. Map Processos'!I915="","",'5. Map Processos'!I915)</f>
        <v/>
      </c>
      <c r="F915" s="21"/>
      <c r="G915" s="22"/>
      <c r="H915" s="21"/>
    </row>
    <row r="916" spans="1:8" x14ac:dyDescent="0.25">
      <c r="A916" s="7">
        <v>914</v>
      </c>
      <c r="B916" s="7" t="str">
        <f>IF('5. Map Processos'!B916="","",'5. Map Processos'!B916)</f>
        <v/>
      </c>
      <c r="C916" s="7" t="str">
        <f>IF('5. Map Processos'!C916="","",'5. Map Processos'!C916)</f>
        <v/>
      </c>
      <c r="D916" s="7" t="str">
        <f>IF('5. Map Processos'!E916="","",'5. Map Processos'!E916)</f>
        <v/>
      </c>
      <c r="E916" s="7" t="str">
        <f>IF('5. Map Processos'!I916="","",'5. Map Processos'!I916)</f>
        <v/>
      </c>
      <c r="F916" s="21"/>
      <c r="G916" s="22"/>
      <c r="H916" s="21"/>
    </row>
    <row r="917" spans="1:8" x14ac:dyDescent="0.25">
      <c r="A917" s="7">
        <v>915</v>
      </c>
      <c r="B917" s="7" t="str">
        <f>IF('5. Map Processos'!B917="","",'5. Map Processos'!B917)</f>
        <v/>
      </c>
      <c r="C917" s="7" t="str">
        <f>IF('5. Map Processos'!C917="","",'5. Map Processos'!C917)</f>
        <v/>
      </c>
      <c r="D917" s="7" t="str">
        <f>IF('5. Map Processos'!E917="","",'5. Map Processos'!E917)</f>
        <v/>
      </c>
      <c r="E917" s="7" t="str">
        <f>IF('5. Map Processos'!I917="","",'5. Map Processos'!I917)</f>
        <v/>
      </c>
      <c r="F917" s="21"/>
      <c r="G917" s="22"/>
      <c r="H917" s="21"/>
    </row>
    <row r="918" spans="1:8" x14ac:dyDescent="0.25">
      <c r="A918" s="7">
        <v>916</v>
      </c>
      <c r="B918" s="7" t="str">
        <f>IF('5. Map Processos'!B918="","",'5. Map Processos'!B918)</f>
        <v/>
      </c>
      <c r="C918" s="7" t="str">
        <f>IF('5. Map Processos'!C918="","",'5. Map Processos'!C918)</f>
        <v/>
      </c>
      <c r="D918" s="7" t="str">
        <f>IF('5. Map Processos'!E918="","",'5. Map Processos'!E918)</f>
        <v/>
      </c>
      <c r="E918" s="7" t="str">
        <f>IF('5. Map Processos'!I918="","",'5. Map Processos'!I918)</f>
        <v/>
      </c>
      <c r="F918" s="21"/>
      <c r="G918" s="22"/>
      <c r="H918" s="21"/>
    </row>
    <row r="919" spans="1:8" x14ac:dyDescent="0.25">
      <c r="A919" s="7">
        <v>917</v>
      </c>
      <c r="B919" s="7" t="str">
        <f>IF('5. Map Processos'!B919="","",'5. Map Processos'!B919)</f>
        <v/>
      </c>
      <c r="C919" s="7" t="str">
        <f>IF('5. Map Processos'!C919="","",'5. Map Processos'!C919)</f>
        <v/>
      </c>
      <c r="D919" s="7" t="str">
        <f>IF('5. Map Processos'!E919="","",'5. Map Processos'!E919)</f>
        <v/>
      </c>
      <c r="E919" s="7" t="str">
        <f>IF('5. Map Processos'!I919="","",'5. Map Processos'!I919)</f>
        <v/>
      </c>
      <c r="F919" s="21"/>
      <c r="G919" s="22"/>
      <c r="H919" s="21"/>
    </row>
    <row r="920" spans="1:8" x14ac:dyDescent="0.25">
      <c r="A920" s="7">
        <v>918</v>
      </c>
      <c r="B920" s="7" t="str">
        <f>IF('5. Map Processos'!B920="","",'5. Map Processos'!B920)</f>
        <v/>
      </c>
      <c r="C920" s="7" t="str">
        <f>IF('5. Map Processos'!C920="","",'5. Map Processos'!C920)</f>
        <v/>
      </c>
      <c r="D920" s="7" t="str">
        <f>IF('5. Map Processos'!E920="","",'5. Map Processos'!E920)</f>
        <v/>
      </c>
      <c r="E920" s="7" t="str">
        <f>IF('5. Map Processos'!I920="","",'5. Map Processos'!I920)</f>
        <v/>
      </c>
      <c r="F920" s="21"/>
      <c r="G920" s="22"/>
      <c r="H920" s="21"/>
    </row>
    <row r="921" spans="1:8" x14ac:dyDescent="0.25">
      <c r="A921" s="7">
        <v>919</v>
      </c>
      <c r="B921" s="7" t="str">
        <f>IF('5. Map Processos'!B921="","",'5. Map Processos'!B921)</f>
        <v/>
      </c>
      <c r="C921" s="7" t="str">
        <f>IF('5. Map Processos'!C921="","",'5. Map Processos'!C921)</f>
        <v/>
      </c>
      <c r="D921" s="7" t="str">
        <f>IF('5. Map Processos'!E921="","",'5. Map Processos'!E921)</f>
        <v/>
      </c>
      <c r="E921" s="7" t="str">
        <f>IF('5. Map Processos'!I921="","",'5. Map Processos'!I921)</f>
        <v/>
      </c>
      <c r="F921" s="21"/>
      <c r="G921" s="22"/>
      <c r="H921" s="21"/>
    </row>
    <row r="922" spans="1:8" x14ac:dyDescent="0.25">
      <c r="A922" s="7">
        <v>920</v>
      </c>
      <c r="B922" s="7" t="str">
        <f>IF('5. Map Processos'!B922="","",'5. Map Processos'!B922)</f>
        <v/>
      </c>
      <c r="C922" s="7" t="str">
        <f>IF('5. Map Processos'!C922="","",'5. Map Processos'!C922)</f>
        <v/>
      </c>
      <c r="D922" s="7" t="str">
        <f>IF('5. Map Processos'!E922="","",'5. Map Processos'!E922)</f>
        <v/>
      </c>
      <c r="E922" s="7" t="str">
        <f>IF('5. Map Processos'!I922="","",'5. Map Processos'!I922)</f>
        <v/>
      </c>
      <c r="F922" s="21"/>
      <c r="G922" s="22"/>
      <c r="H922" s="21"/>
    </row>
    <row r="923" spans="1:8" x14ac:dyDescent="0.25">
      <c r="A923" s="7">
        <v>921</v>
      </c>
      <c r="B923" s="7" t="str">
        <f>IF('5. Map Processos'!B923="","",'5. Map Processos'!B923)</f>
        <v/>
      </c>
      <c r="C923" s="7" t="str">
        <f>IF('5. Map Processos'!C923="","",'5. Map Processos'!C923)</f>
        <v/>
      </c>
      <c r="D923" s="7" t="str">
        <f>IF('5. Map Processos'!E923="","",'5. Map Processos'!E923)</f>
        <v/>
      </c>
      <c r="E923" s="7" t="str">
        <f>IF('5. Map Processos'!I923="","",'5. Map Processos'!I923)</f>
        <v/>
      </c>
      <c r="F923" s="21"/>
      <c r="G923" s="22"/>
      <c r="H923" s="21"/>
    </row>
    <row r="924" spans="1:8" x14ac:dyDescent="0.25">
      <c r="A924" s="7">
        <v>922</v>
      </c>
      <c r="B924" s="7" t="str">
        <f>IF('5. Map Processos'!B924="","",'5. Map Processos'!B924)</f>
        <v/>
      </c>
      <c r="C924" s="7" t="str">
        <f>IF('5. Map Processos'!C924="","",'5. Map Processos'!C924)</f>
        <v/>
      </c>
      <c r="D924" s="7" t="str">
        <f>IF('5. Map Processos'!E924="","",'5. Map Processos'!E924)</f>
        <v/>
      </c>
      <c r="E924" s="7" t="str">
        <f>IF('5. Map Processos'!I924="","",'5. Map Processos'!I924)</f>
        <v/>
      </c>
      <c r="F924" s="21"/>
      <c r="G924" s="22"/>
      <c r="H924" s="21"/>
    </row>
    <row r="925" spans="1:8" x14ac:dyDescent="0.25">
      <c r="A925" s="7">
        <v>923</v>
      </c>
      <c r="B925" s="7" t="str">
        <f>IF('5. Map Processos'!B925="","",'5. Map Processos'!B925)</f>
        <v/>
      </c>
      <c r="C925" s="7" t="str">
        <f>IF('5. Map Processos'!C925="","",'5. Map Processos'!C925)</f>
        <v/>
      </c>
      <c r="D925" s="7" t="str">
        <f>IF('5. Map Processos'!E925="","",'5. Map Processos'!E925)</f>
        <v/>
      </c>
      <c r="E925" s="7" t="str">
        <f>IF('5. Map Processos'!I925="","",'5. Map Processos'!I925)</f>
        <v/>
      </c>
      <c r="F925" s="21"/>
      <c r="G925" s="22"/>
      <c r="H925" s="21"/>
    </row>
    <row r="926" spans="1:8" x14ac:dyDescent="0.25">
      <c r="A926" s="7">
        <v>924</v>
      </c>
      <c r="B926" s="7" t="str">
        <f>IF('5. Map Processos'!B926="","",'5. Map Processos'!B926)</f>
        <v/>
      </c>
      <c r="C926" s="7" t="str">
        <f>IF('5. Map Processos'!C926="","",'5. Map Processos'!C926)</f>
        <v/>
      </c>
      <c r="D926" s="7" t="str">
        <f>IF('5. Map Processos'!E926="","",'5. Map Processos'!E926)</f>
        <v/>
      </c>
      <c r="E926" s="7" t="str">
        <f>IF('5. Map Processos'!I926="","",'5. Map Processos'!I926)</f>
        <v/>
      </c>
      <c r="F926" s="21"/>
      <c r="G926" s="22"/>
      <c r="H926" s="21"/>
    </row>
    <row r="927" spans="1:8" x14ac:dyDescent="0.25">
      <c r="A927" s="7">
        <v>925</v>
      </c>
      <c r="B927" s="7" t="str">
        <f>IF('5. Map Processos'!B927="","",'5. Map Processos'!B927)</f>
        <v/>
      </c>
      <c r="C927" s="7" t="str">
        <f>IF('5. Map Processos'!C927="","",'5. Map Processos'!C927)</f>
        <v/>
      </c>
      <c r="D927" s="7" t="str">
        <f>IF('5. Map Processos'!E927="","",'5. Map Processos'!E927)</f>
        <v/>
      </c>
      <c r="E927" s="7" t="str">
        <f>IF('5. Map Processos'!I927="","",'5. Map Processos'!I927)</f>
        <v/>
      </c>
      <c r="F927" s="21"/>
      <c r="G927" s="22"/>
      <c r="H927" s="21"/>
    </row>
    <row r="928" spans="1:8" x14ac:dyDescent="0.25">
      <c r="A928" s="7">
        <v>926</v>
      </c>
      <c r="B928" s="7" t="str">
        <f>IF('5. Map Processos'!B928="","",'5. Map Processos'!B928)</f>
        <v/>
      </c>
      <c r="C928" s="7" t="str">
        <f>IF('5. Map Processos'!C928="","",'5. Map Processos'!C928)</f>
        <v/>
      </c>
      <c r="D928" s="7" t="str">
        <f>IF('5. Map Processos'!E928="","",'5. Map Processos'!E928)</f>
        <v/>
      </c>
      <c r="E928" s="7" t="str">
        <f>IF('5. Map Processos'!I928="","",'5. Map Processos'!I928)</f>
        <v/>
      </c>
      <c r="F928" s="21"/>
      <c r="G928" s="22"/>
      <c r="H928" s="21"/>
    </row>
    <row r="929" spans="1:8" x14ac:dyDescent="0.25">
      <c r="A929" s="7">
        <v>927</v>
      </c>
      <c r="B929" s="7" t="str">
        <f>IF('5. Map Processos'!B929="","",'5. Map Processos'!B929)</f>
        <v/>
      </c>
      <c r="C929" s="7" t="str">
        <f>IF('5. Map Processos'!C929="","",'5. Map Processos'!C929)</f>
        <v/>
      </c>
      <c r="D929" s="7" t="str">
        <f>IF('5. Map Processos'!E929="","",'5. Map Processos'!E929)</f>
        <v/>
      </c>
      <c r="E929" s="7" t="str">
        <f>IF('5. Map Processos'!I929="","",'5. Map Processos'!I929)</f>
        <v/>
      </c>
      <c r="F929" s="21"/>
      <c r="G929" s="22"/>
      <c r="H929" s="21"/>
    </row>
    <row r="930" spans="1:8" x14ac:dyDescent="0.25">
      <c r="A930" s="7">
        <v>928</v>
      </c>
      <c r="B930" s="7" t="str">
        <f>IF('5. Map Processos'!B930="","",'5. Map Processos'!B930)</f>
        <v/>
      </c>
      <c r="C930" s="7" t="str">
        <f>IF('5. Map Processos'!C930="","",'5. Map Processos'!C930)</f>
        <v/>
      </c>
      <c r="D930" s="7" t="str">
        <f>IF('5. Map Processos'!E930="","",'5. Map Processos'!E930)</f>
        <v/>
      </c>
      <c r="E930" s="7" t="str">
        <f>IF('5. Map Processos'!I930="","",'5. Map Processos'!I930)</f>
        <v/>
      </c>
      <c r="F930" s="21"/>
      <c r="G930" s="22"/>
      <c r="H930" s="21"/>
    </row>
    <row r="931" spans="1:8" x14ac:dyDescent="0.25">
      <c r="A931" s="7">
        <v>929</v>
      </c>
      <c r="B931" s="7" t="str">
        <f>IF('5. Map Processos'!B931="","",'5. Map Processos'!B931)</f>
        <v/>
      </c>
      <c r="C931" s="7" t="str">
        <f>IF('5. Map Processos'!C931="","",'5. Map Processos'!C931)</f>
        <v/>
      </c>
      <c r="D931" s="7" t="str">
        <f>IF('5. Map Processos'!E931="","",'5. Map Processos'!E931)</f>
        <v/>
      </c>
      <c r="E931" s="7" t="str">
        <f>IF('5. Map Processos'!I931="","",'5. Map Processos'!I931)</f>
        <v/>
      </c>
      <c r="F931" s="21"/>
      <c r="G931" s="22"/>
      <c r="H931" s="21"/>
    </row>
    <row r="932" spans="1:8" x14ac:dyDescent="0.25">
      <c r="A932" s="7">
        <v>930</v>
      </c>
      <c r="B932" s="7" t="str">
        <f>IF('5. Map Processos'!B932="","",'5. Map Processos'!B932)</f>
        <v/>
      </c>
      <c r="C932" s="7" t="str">
        <f>IF('5. Map Processos'!C932="","",'5. Map Processos'!C932)</f>
        <v/>
      </c>
      <c r="D932" s="7" t="str">
        <f>IF('5. Map Processos'!E932="","",'5. Map Processos'!E932)</f>
        <v/>
      </c>
      <c r="E932" s="7" t="str">
        <f>IF('5. Map Processos'!I932="","",'5. Map Processos'!I932)</f>
        <v/>
      </c>
      <c r="F932" s="21"/>
      <c r="G932" s="22"/>
      <c r="H932" s="21"/>
    </row>
    <row r="933" spans="1:8" x14ac:dyDescent="0.25">
      <c r="A933" s="7">
        <v>931</v>
      </c>
      <c r="B933" s="7" t="str">
        <f>IF('5. Map Processos'!B933="","",'5. Map Processos'!B933)</f>
        <v/>
      </c>
      <c r="C933" s="7" t="str">
        <f>IF('5. Map Processos'!C933="","",'5. Map Processos'!C933)</f>
        <v/>
      </c>
      <c r="D933" s="7" t="str">
        <f>IF('5. Map Processos'!E933="","",'5. Map Processos'!E933)</f>
        <v/>
      </c>
      <c r="E933" s="7" t="str">
        <f>IF('5. Map Processos'!I933="","",'5. Map Processos'!I933)</f>
        <v/>
      </c>
      <c r="F933" s="21"/>
      <c r="G933" s="22"/>
      <c r="H933" s="21"/>
    </row>
    <row r="934" spans="1:8" x14ac:dyDescent="0.25">
      <c r="A934" s="7">
        <v>932</v>
      </c>
      <c r="B934" s="7" t="str">
        <f>IF('5. Map Processos'!B934="","",'5. Map Processos'!B934)</f>
        <v/>
      </c>
      <c r="C934" s="7" t="str">
        <f>IF('5. Map Processos'!C934="","",'5. Map Processos'!C934)</f>
        <v/>
      </c>
      <c r="D934" s="7" t="str">
        <f>IF('5. Map Processos'!E934="","",'5. Map Processos'!E934)</f>
        <v/>
      </c>
      <c r="E934" s="7" t="str">
        <f>IF('5. Map Processos'!I934="","",'5. Map Processos'!I934)</f>
        <v/>
      </c>
      <c r="F934" s="21"/>
      <c r="G934" s="22"/>
      <c r="H934" s="21"/>
    </row>
    <row r="935" spans="1:8" x14ac:dyDescent="0.25">
      <c r="A935" s="7">
        <v>933</v>
      </c>
      <c r="B935" s="7" t="str">
        <f>IF('5. Map Processos'!B935="","",'5. Map Processos'!B935)</f>
        <v/>
      </c>
      <c r="C935" s="7" t="str">
        <f>IF('5. Map Processos'!C935="","",'5. Map Processos'!C935)</f>
        <v/>
      </c>
      <c r="D935" s="7" t="str">
        <f>IF('5. Map Processos'!E935="","",'5. Map Processos'!E935)</f>
        <v/>
      </c>
      <c r="E935" s="7" t="str">
        <f>IF('5. Map Processos'!I935="","",'5. Map Processos'!I935)</f>
        <v/>
      </c>
      <c r="F935" s="21"/>
      <c r="G935" s="22"/>
      <c r="H935" s="21"/>
    </row>
    <row r="936" spans="1:8" x14ac:dyDescent="0.25">
      <c r="A936" s="7">
        <v>934</v>
      </c>
      <c r="B936" s="7" t="str">
        <f>IF('5. Map Processos'!B936="","",'5. Map Processos'!B936)</f>
        <v/>
      </c>
      <c r="C936" s="7" t="str">
        <f>IF('5. Map Processos'!C936="","",'5. Map Processos'!C936)</f>
        <v/>
      </c>
      <c r="D936" s="7" t="str">
        <f>IF('5. Map Processos'!E936="","",'5. Map Processos'!E936)</f>
        <v/>
      </c>
      <c r="E936" s="7" t="str">
        <f>IF('5. Map Processos'!I936="","",'5. Map Processos'!I936)</f>
        <v/>
      </c>
      <c r="F936" s="21"/>
      <c r="G936" s="22"/>
      <c r="H936" s="21"/>
    </row>
    <row r="937" spans="1:8" x14ac:dyDescent="0.25">
      <c r="A937" s="7">
        <v>935</v>
      </c>
      <c r="B937" s="7" t="str">
        <f>IF('5. Map Processos'!B937="","",'5. Map Processos'!B937)</f>
        <v/>
      </c>
      <c r="C937" s="7" t="str">
        <f>IF('5. Map Processos'!C937="","",'5. Map Processos'!C937)</f>
        <v/>
      </c>
      <c r="D937" s="7" t="str">
        <f>IF('5. Map Processos'!E937="","",'5. Map Processos'!E937)</f>
        <v/>
      </c>
      <c r="E937" s="7" t="str">
        <f>IF('5. Map Processos'!I937="","",'5. Map Processos'!I937)</f>
        <v/>
      </c>
      <c r="F937" s="21"/>
      <c r="G937" s="22"/>
      <c r="H937" s="21"/>
    </row>
    <row r="938" spans="1:8" x14ac:dyDescent="0.25">
      <c r="A938" s="7">
        <v>936</v>
      </c>
      <c r="B938" s="7" t="str">
        <f>IF('5. Map Processos'!B938="","",'5. Map Processos'!B938)</f>
        <v/>
      </c>
      <c r="C938" s="7" t="str">
        <f>IF('5. Map Processos'!C938="","",'5. Map Processos'!C938)</f>
        <v/>
      </c>
      <c r="D938" s="7" t="str">
        <f>IF('5. Map Processos'!E938="","",'5. Map Processos'!E938)</f>
        <v/>
      </c>
      <c r="E938" s="7" t="str">
        <f>IF('5. Map Processos'!I938="","",'5. Map Processos'!I938)</f>
        <v/>
      </c>
      <c r="F938" s="21"/>
      <c r="G938" s="22"/>
      <c r="H938" s="21"/>
    </row>
    <row r="939" spans="1:8" x14ac:dyDescent="0.25">
      <c r="A939" s="7">
        <v>937</v>
      </c>
      <c r="B939" s="7" t="str">
        <f>IF('5. Map Processos'!B939="","",'5. Map Processos'!B939)</f>
        <v/>
      </c>
      <c r="C939" s="7" t="str">
        <f>IF('5. Map Processos'!C939="","",'5. Map Processos'!C939)</f>
        <v/>
      </c>
      <c r="D939" s="7" t="str">
        <f>IF('5. Map Processos'!E939="","",'5. Map Processos'!E939)</f>
        <v/>
      </c>
      <c r="E939" s="7" t="str">
        <f>IF('5. Map Processos'!I939="","",'5. Map Processos'!I939)</f>
        <v/>
      </c>
      <c r="F939" s="21"/>
      <c r="G939" s="22"/>
      <c r="H939" s="21"/>
    </row>
    <row r="940" spans="1:8" x14ac:dyDescent="0.25">
      <c r="A940" s="7">
        <v>938</v>
      </c>
      <c r="B940" s="7" t="str">
        <f>IF('5. Map Processos'!B940="","",'5. Map Processos'!B940)</f>
        <v/>
      </c>
      <c r="C940" s="7" t="str">
        <f>IF('5. Map Processos'!C940="","",'5. Map Processos'!C940)</f>
        <v/>
      </c>
      <c r="D940" s="7" t="str">
        <f>IF('5. Map Processos'!E940="","",'5. Map Processos'!E940)</f>
        <v/>
      </c>
      <c r="E940" s="7" t="str">
        <f>IF('5. Map Processos'!I940="","",'5. Map Processos'!I940)</f>
        <v/>
      </c>
      <c r="F940" s="21"/>
      <c r="G940" s="22"/>
      <c r="H940" s="21"/>
    </row>
    <row r="941" spans="1:8" x14ac:dyDescent="0.25">
      <c r="A941" s="7">
        <v>939</v>
      </c>
      <c r="B941" s="7" t="str">
        <f>IF('5. Map Processos'!B941="","",'5. Map Processos'!B941)</f>
        <v/>
      </c>
      <c r="C941" s="7" t="str">
        <f>IF('5. Map Processos'!C941="","",'5. Map Processos'!C941)</f>
        <v/>
      </c>
      <c r="D941" s="7" t="str">
        <f>IF('5. Map Processos'!E941="","",'5. Map Processos'!E941)</f>
        <v/>
      </c>
      <c r="E941" s="7" t="str">
        <f>IF('5. Map Processos'!I941="","",'5. Map Processos'!I941)</f>
        <v/>
      </c>
      <c r="F941" s="21"/>
      <c r="G941" s="22"/>
      <c r="H941" s="21"/>
    </row>
    <row r="942" spans="1:8" x14ac:dyDescent="0.25">
      <c r="A942" s="7">
        <v>940</v>
      </c>
      <c r="B942" s="7" t="str">
        <f>IF('5. Map Processos'!B942="","",'5. Map Processos'!B942)</f>
        <v/>
      </c>
      <c r="C942" s="7" t="str">
        <f>IF('5. Map Processos'!C942="","",'5. Map Processos'!C942)</f>
        <v/>
      </c>
      <c r="D942" s="7" t="str">
        <f>IF('5. Map Processos'!E942="","",'5. Map Processos'!E942)</f>
        <v/>
      </c>
      <c r="E942" s="7" t="str">
        <f>IF('5. Map Processos'!I942="","",'5. Map Processos'!I942)</f>
        <v/>
      </c>
      <c r="F942" s="21"/>
      <c r="G942" s="22"/>
      <c r="H942" s="21"/>
    </row>
    <row r="943" spans="1:8" x14ac:dyDescent="0.25">
      <c r="A943" s="7">
        <v>941</v>
      </c>
      <c r="B943" s="7" t="str">
        <f>IF('5. Map Processos'!B943="","",'5. Map Processos'!B943)</f>
        <v/>
      </c>
      <c r="C943" s="7" t="str">
        <f>IF('5. Map Processos'!C943="","",'5. Map Processos'!C943)</f>
        <v/>
      </c>
      <c r="D943" s="7" t="str">
        <f>IF('5. Map Processos'!E943="","",'5. Map Processos'!E943)</f>
        <v/>
      </c>
      <c r="E943" s="7" t="str">
        <f>IF('5. Map Processos'!I943="","",'5. Map Processos'!I943)</f>
        <v/>
      </c>
      <c r="F943" s="21"/>
      <c r="G943" s="22"/>
      <c r="H943" s="21"/>
    </row>
    <row r="944" spans="1:8" x14ac:dyDescent="0.25">
      <c r="A944" s="7">
        <v>942</v>
      </c>
      <c r="B944" s="7" t="str">
        <f>IF('5. Map Processos'!B944="","",'5. Map Processos'!B944)</f>
        <v/>
      </c>
      <c r="C944" s="7" t="str">
        <f>IF('5. Map Processos'!C944="","",'5. Map Processos'!C944)</f>
        <v/>
      </c>
      <c r="D944" s="7" t="str">
        <f>IF('5. Map Processos'!E944="","",'5. Map Processos'!E944)</f>
        <v/>
      </c>
      <c r="E944" s="7" t="str">
        <f>IF('5. Map Processos'!I944="","",'5. Map Processos'!I944)</f>
        <v/>
      </c>
      <c r="F944" s="21"/>
      <c r="G944" s="22"/>
      <c r="H944" s="21"/>
    </row>
    <row r="945" spans="1:8" x14ac:dyDescent="0.25">
      <c r="A945" s="7">
        <v>943</v>
      </c>
      <c r="B945" s="7" t="str">
        <f>IF('5. Map Processos'!B945="","",'5. Map Processos'!B945)</f>
        <v/>
      </c>
      <c r="C945" s="7" t="str">
        <f>IF('5. Map Processos'!C945="","",'5. Map Processos'!C945)</f>
        <v/>
      </c>
      <c r="D945" s="7" t="str">
        <f>IF('5. Map Processos'!E945="","",'5. Map Processos'!E945)</f>
        <v/>
      </c>
      <c r="E945" s="7" t="str">
        <f>IF('5. Map Processos'!I945="","",'5. Map Processos'!I945)</f>
        <v/>
      </c>
      <c r="F945" s="21"/>
      <c r="G945" s="22"/>
      <c r="H945" s="21"/>
    </row>
    <row r="946" spans="1:8" x14ac:dyDescent="0.25">
      <c r="A946" s="7">
        <v>944</v>
      </c>
      <c r="B946" s="7" t="str">
        <f>IF('5. Map Processos'!B946="","",'5. Map Processos'!B946)</f>
        <v/>
      </c>
      <c r="C946" s="7" t="str">
        <f>IF('5. Map Processos'!C946="","",'5. Map Processos'!C946)</f>
        <v/>
      </c>
      <c r="D946" s="7" t="str">
        <f>IF('5. Map Processos'!E946="","",'5. Map Processos'!E946)</f>
        <v/>
      </c>
      <c r="E946" s="7" t="str">
        <f>IF('5. Map Processos'!I946="","",'5. Map Processos'!I946)</f>
        <v/>
      </c>
      <c r="F946" s="21"/>
      <c r="G946" s="22"/>
      <c r="H946" s="21"/>
    </row>
    <row r="947" spans="1:8" x14ac:dyDescent="0.25">
      <c r="A947" s="7">
        <v>945</v>
      </c>
      <c r="B947" s="7" t="str">
        <f>IF('5. Map Processos'!B947="","",'5. Map Processos'!B947)</f>
        <v/>
      </c>
      <c r="C947" s="7" t="str">
        <f>IF('5. Map Processos'!C947="","",'5. Map Processos'!C947)</f>
        <v/>
      </c>
      <c r="D947" s="7" t="str">
        <f>IF('5. Map Processos'!E947="","",'5. Map Processos'!E947)</f>
        <v/>
      </c>
      <c r="E947" s="7" t="str">
        <f>IF('5. Map Processos'!I947="","",'5. Map Processos'!I947)</f>
        <v/>
      </c>
      <c r="F947" s="21"/>
      <c r="G947" s="22"/>
      <c r="H947" s="21"/>
    </row>
    <row r="948" spans="1:8" x14ac:dyDescent="0.25">
      <c r="A948" s="7">
        <v>946</v>
      </c>
      <c r="B948" s="7" t="str">
        <f>IF('5. Map Processos'!B948="","",'5. Map Processos'!B948)</f>
        <v/>
      </c>
      <c r="C948" s="7" t="str">
        <f>IF('5. Map Processos'!C948="","",'5. Map Processos'!C948)</f>
        <v/>
      </c>
      <c r="D948" s="7" t="str">
        <f>IF('5. Map Processos'!E948="","",'5. Map Processos'!E948)</f>
        <v/>
      </c>
      <c r="E948" s="7" t="str">
        <f>IF('5. Map Processos'!I948="","",'5. Map Processos'!I948)</f>
        <v/>
      </c>
      <c r="F948" s="21"/>
      <c r="G948" s="22"/>
      <c r="H948" s="21"/>
    </row>
    <row r="949" spans="1:8" x14ac:dyDescent="0.25">
      <c r="A949" s="7">
        <v>947</v>
      </c>
      <c r="B949" s="7" t="str">
        <f>IF('5. Map Processos'!B949="","",'5. Map Processos'!B949)</f>
        <v/>
      </c>
      <c r="C949" s="7" t="str">
        <f>IF('5. Map Processos'!C949="","",'5. Map Processos'!C949)</f>
        <v/>
      </c>
      <c r="D949" s="7" t="str">
        <f>IF('5. Map Processos'!E949="","",'5. Map Processos'!E949)</f>
        <v/>
      </c>
      <c r="E949" s="7" t="str">
        <f>IF('5. Map Processos'!I949="","",'5. Map Processos'!I949)</f>
        <v/>
      </c>
      <c r="F949" s="21"/>
      <c r="G949" s="22"/>
      <c r="H949" s="21"/>
    </row>
    <row r="950" spans="1:8" x14ac:dyDescent="0.25">
      <c r="A950" s="7">
        <v>948</v>
      </c>
      <c r="B950" s="7" t="str">
        <f>IF('5. Map Processos'!B950="","",'5. Map Processos'!B950)</f>
        <v/>
      </c>
      <c r="C950" s="7" t="str">
        <f>IF('5. Map Processos'!C950="","",'5. Map Processos'!C950)</f>
        <v/>
      </c>
      <c r="D950" s="7" t="str">
        <f>IF('5. Map Processos'!E950="","",'5. Map Processos'!E950)</f>
        <v/>
      </c>
      <c r="E950" s="7" t="str">
        <f>IF('5. Map Processos'!I950="","",'5. Map Processos'!I950)</f>
        <v/>
      </c>
      <c r="F950" s="21"/>
      <c r="G950" s="22"/>
      <c r="H950" s="21"/>
    </row>
    <row r="951" spans="1:8" x14ac:dyDescent="0.25">
      <c r="A951" s="7">
        <v>949</v>
      </c>
      <c r="B951" s="7" t="str">
        <f>IF('5. Map Processos'!B951="","",'5. Map Processos'!B951)</f>
        <v/>
      </c>
      <c r="C951" s="7" t="str">
        <f>IF('5. Map Processos'!C951="","",'5. Map Processos'!C951)</f>
        <v/>
      </c>
      <c r="D951" s="7" t="str">
        <f>IF('5. Map Processos'!E951="","",'5. Map Processos'!E951)</f>
        <v/>
      </c>
      <c r="E951" s="7" t="str">
        <f>IF('5. Map Processos'!I951="","",'5. Map Processos'!I951)</f>
        <v/>
      </c>
      <c r="F951" s="21"/>
      <c r="G951" s="22"/>
      <c r="H951" s="21"/>
    </row>
    <row r="952" spans="1:8" x14ac:dyDescent="0.25">
      <c r="A952" s="7">
        <v>950</v>
      </c>
      <c r="B952" s="7" t="str">
        <f>IF('5. Map Processos'!B952="","",'5. Map Processos'!B952)</f>
        <v/>
      </c>
      <c r="C952" s="7" t="str">
        <f>IF('5. Map Processos'!C952="","",'5. Map Processos'!C952)</f>
        <v/>
      </c>
      <c r="D952" s="7" t="str">
        <f>IF('5. Map Processos'!E952="","",'5. Map Processos'!E952)</f>
        <v/>
      </c>
      <c r="E952" s="7" t="str">
        <f>IF('5. Map Processos'!I952="","",'5. Map Processos'!I952)</f>
        <v/>
      </c>
      <c r="F952" s="21"/>
      <c r="G952" s="22"/>
      <c r="H952" s="21"/>
    </row>
    <row r="953" spans="1:8" x14ac:dyDescent="0.25">
      <c r="A953" s="7">
        <v>951</v>
      </c>
      <c r="B953" s="7" t="str">
        <f>IF('5. Map Processos'!B953="","",'5. Map Processos'!B953)</f>
        <v/>
      </c>
      <c r="C953" s="7" t="str">
        <f>IF('5. Map Processos'!C953="","",'5. Map Processos'!C953)</f>
        <v/>
      </c>
      <c r="D953" s="7" t="str">
        <f>IF('5. Map Processos'!E953="","",'5. Map Processos'!E953)</f>
        <v/>
      </c>
      <c r="E953" s="7" t="str">
        <f>IF('5. Map Processos'!I953="","",'5. Map Processos'!I953)</f>
        <v/>
      </c>
      <c r="F953" s="21"/>
      <c r="G953" s="22"/>
      <c r="H953" s="21"/>
    </row>
    <row r="954" spans="1:8" x14ac:dyDescent="0.25">
      <c r="A954" s="7">
        <v>952</v>
      </c>
      <c r="B954" s="7" t="str">
        <f>IF('5. Map Processos'!B954="","",'5. Map Processos'!B954)</f>
        <v/>
      </c>
      <c r="C954" s="7" t="str">
        <f>IF('5. Map Processos'!C954="","",'5. Map Processos'!C954)</f>
        <v/>
      </c>
      <c r="D954" s="7" t="str">
        <f>IF('5. Map Processos'!E954="","",'5. Map Processos'!E954)</f>
        <v/>
      </c>
      <c r="E954" s="7" t="str">
        <f>IF('5. Map Processos'!I954="","",'5. Map Processos'!I954)</f>
        <v/>
      </c>
      <c r="F954" s="21"/>
      <c r="G954" s="22"/>
      <c r="H954" s="21"/>
    </row>
    <row r="955" spans="1:8" x14ac:dyDescent="0.25">
      <c r="A955" s="7">
        <v>953</v>
      </c>
      <c r="B955" s="7" t="str">
        <f>IF('5. Map Processos'!B955="","",'5. Map Processos'!B955)</f>
        <v/>
      </c>
      <c r="C955" s="7" t="str">
        <f>IF('5. Map Processos'!C955="","",'5. Map Processos'!C955)</f>
        <v/>
      </c>
      <c r="D955" s="7" t="str">
        <f>IF('5. Map Processos'!E955="","",'5. Map Processos'!E955)</f>
        <v/>
      </c>
      <c r="E955" s="7" t="str">
        <f>IF('5. Map Processos'!I955="","",'5. Map Processos'!I955)</f>
        <v/>
      </c>
      <c r="F955" s="21"/>
      <c r="G955" s="22"/>
      <c r="H955" s="21"/>
    </row>
    <row r="956" spans="1:8" x14ac:dyDescent="0.25">
      <c r="A956" s="7">
        <v>954</v>
      </c>
      <c r="B956" s="7" t="str">
        <f>IF('5. Map Processos'!B956="","",'5. Map Processos'!B956)</f>
        <v/>
      </c>
      <c r="C956" s="7" t="str">
        <f>IF('5. Map Processos'!C956="","",'5. Map Processos'!C956)</f>
        <v/>
      </c>
      <c r="D956" s="7" t="str">
        <f>IF('5. Map Processos'!E956="","",'5. Map Processos'!E956)</f>
        <v/>
      </c>
      <c r="E956" s="7" t="str">
        <f>IF('5. Map Processos'!I956="","",'5. Map Processos'!I956)</f>
        <v/>
      </c>
      <c r="F956" s="21"/>
      <c r="G956" s="22"/>
      <c r="H956" s="21"/>
    </row>
    <row r="957" spans="1:8" x14ac:dyDescent="0.25">
      <c r="A957" s="7">
        <v>955</v>
      </c>
      <c r="B957" s="7" t="str">
        <f>IF('5. Map Processos'!B957="","",'5. Map Processos'!B957)</f>
        <v/>
      </c>
      <c r="C957" s="7" t="str">
        <f>IF('5. Map Processos'!C957="","",'5. Map Processos'!C957)</f>
        <v/>
      </c>
      <c r="D957" s="7" t="str">
        <f>IF('5. Map Processos'!E957="","",'5. Map Processos'!E957)</f>
        <v/>
      </c>
      <c r="E957" s="7" t="str">
        <f>IF('5. Map Processos'!I957="","",'5. Map Processos'!I957)</f>
        <v/>
      </c>
      <c r="F957" s="21"/>
      <c r="G957" s="22"/>
      <c r="H957" s="21"/>
    </row>
    <row r="958" spans="1:8" x14ac:dyDescent="0.25">
      <c r="A958" s="7">
        <v>956</v>
      </c>
      <c r="B958" s="7" t="str">
        <f>IF('5. Map Processos'!B958="","",'5. Map Processos'!B958)</f>
        <v/>
      </c>
      <c r="C958" s="7" t="str">
        <f>IF('5. Map Processos'!C958="","",'5. Map Processos'!C958)</f>
        <v/>
      </c>
      <c r="D958" s="7" t="str">
        <f>IF('5. Map Processos'!E958="","",'5. Map Processos'!E958)</f>
        <v/>
      </c>
      <c r="E958" s="7" t="str">
        <f>IF('5. Map Processos'!I958="","",'5. Map Processos'!I958)</f>
        <v/>
      </c>
      <c r="F958" s="21"/>
      <c r="G958" s="22"/>
      <c r="H958" s="21"/>
    </row>
    <row r="959" spans="1:8" x14ac:dyDescent="0.25">
      <c r="A959" s="7">
        <v>957</v>
      </c>
      <c r="B959" s="7" t="str">
        <f>IF('5. Map Processos'!B959="","",'5. Map Processos'!B959)</f>
        <v/>
      </c>
      <c r="C959" s="7" t="str">
        <f>IF('5. Map Processos'!C959="","",'5. Map Processos'!C959)</f>
        <v/>
      </c>
      <c r="D959" s="7" t="str">
        <f>IF('5. Map Processos'!E959="","",'5. Map Processos'!E959)</f>
        <v/>
      </c>
      <c r="E959" s="7" t="str">
        <f>IF('5. Map Processos'!I959="","",'5. Map Processos'!I959)</f>
        <v/>
      </c>
      <c r="F959" s="21"/>
      <c r="G959" s="22"/>
      <c r="H959" s="21"/>
    </row>
    <row r="960" spans="1:8" x14ac:dyDescent="0.25">
      <c r="A960" s="7">
        <v>958</v>
      </c>
      <c r="B960" s="7" t="str">
        <f>IF('5. Map Processos'!B960="","",'5. Map Processos'!B960)</f>
        <v/>
      </c>
      <c r="C960" s="7" t="str">
        <f>IF('5. Map Processos'!C960="","",'5. Map Processos'!C960)</f>
        <v/>
      </c>
      <c r="D960" s="7" t="str">
        <f>IF('5. Map Processos'!E960="","",'5. Map Processos'!E960)</f>
        <v/>
      </c>
      <c r="E960" s="7" t="str">
        <f>IF('5. Map Processos'!I960="","",'5. Map Processos'!I960)</f>
        <v/>
      </c>
      <c r="F960" s="21"/>
      <c r="G960" s="22"/>
      <c r="H960" s="21"/>
    </row>
    <row r="961" spans="1:8" x14ac:dyDescent="0.25">
      <c r="A961" s="7">
        <v>959</v>
      </c>
      <c r="B961" s="7" t="str">
        <f>IF('5. Map Processos'!B961="","",'5. Map Processos'!B961)</f>
        <v/>
      </c>
      <c r="C961" s="7" t="str">
        <f>IF('5. Map Processos'!C961="","",'5. Map Processos'!C961)</f>
        <v/>
      </c>
      <c r="D961" s="7" t="str">
        <f>IF('5. Map Processos'!E961="","",'5. Map Processos'!E961)</f>
        <v/>
      </c>
      <c r="E961" s="7" t="str">
        <f>IF('5. Map Processos'!I961="","",'5. Map Processos'!I961)</f>
        <v/>
      </c>
      <c r="F961" s="21"/>
      <c r="G961" s="22"/>
      <c r="H961" s="21"/>
    </row>
    <row r="962" spans="1:8" x14ac:dyDescent="0.25">
      <c r="A962" s="7">
        <v>960</v>
      </c>
      <c r="B962" s="7" t="str">
        <f>IF('5. Map Processos'!B962="","",'5. Map Processos'!B962)</f>
        <v/>
      </c>
      <c r="C962" s="7" t="str">
        <f>IF('5. Map Processos'!C962="","",'5. Map Processos'!C962)</f>
        <v/>
      </c>
      <c r="D962" s="7" t="str">
        <f>IF('5. Map Processos'!E962="","",'5. Map Processos'!E962)</f>
        <v/>
      </c>
      <c r="E962" s="7" t="str">
        <f>IF('5. Map Processos'!I962="","",'5. Map Processos'!I962)</f>
        <v/>
      </c>
      <c r="F962" s="21"/>
      <c r="G962" s="22"/>
      <c r="H962" s="21"/>
    </row>
    <row r="963" spans="1:8" x14ac:dyDescent="0.25">
      <c r="A963" s="7">
        <v>961</v>
      </c>
      <c r="B963" s="7" t="str">
        <f>IF('5. Map Processos'!B963="","",'5. Map Processos'!B963)</f>
        <v/>
      </c>
      <c r="C963" s="7" t="str">
        <f>IF('5. Map Processos'!C963="","",'5. Map Processos'!C963)</f>
        <v/>
      </c>
      <c r="D963" s="7" t="str">
        <f>IF('5. Map Processos'!E963="","",'5. Map Processos'!E963)</f>
        <v/>
      </c>
      <c r="E963" s="7" t="str">
        <f>IF('5. Map Processos'!I963="","",'5. Map Processos'!I963)</f>
        <v/>
      </c>
      <c r="F963" s="21"/>
      <c r="G963" s="22"/>
      <c r="H963" s="21"/>
    </row>
    <row r="964" spans="1:8" x14ac:dyDescent="0.25">
      <c r="A964" s="7">
        <v>962</v>
      </c>
      <c r="B964" s="7" t="str">
        <f>IF('5. Map Processos'!B964="","",'5. Map Processos'!B964)</f>
        <v/>
      </c>
      <c r="C964" s="7" t="str">
        <f>IF('5. Map Processos'!C964="","",'5. Map Processos'!C964)</f>
        <v/>
      </c>
      <c r="D964" s="7" t="str">
        <f>IF('5. Map Processos'!E964="","",'5. Map Processos'!E964)</f>
        <v/>
      </c>
      <c r="E964" s="7" t="str">
        <f>IF('5. Map Processos'!I964="","",'5. Map Processos'!I964)</f>
        <v/>
      </c>
      <c r="F964" s="21"/>
      <c r="G964" s="22"/>
      <c r="H964" s="21"/>
    </row>
    <row r="965" spans="1:8" x14ac:dyDescent="0.25">
      <c r="A965" s="7">
        <v>963</v>
      </c>
      <c r="B965" s="7" t="str">
        <f>IF('5. Map Processos'!B965="","",'5. Map Processos'!B965)</f>
        <v/>
      </c>
      <c r="C965" s="7" t="str">
        <f>IF('5. Map Processos'!C965="","",'5. Map Processos'!C965)</f>
        <v/>
      </c>
      <c r="D965" s="7" t="str">
        <f>IF('5. Map Processos'!E965="","",'5. Map Processos'!E965)</f>
        <v/>
      </c>
      <c r="E965" s="7" t="str">
        <f>IF('5. Map Processos'!I965="","",'5. Map Processos'!I965)</f>
        <v/>
      </c>
      <c r="F965" s="21"/>
      <c r="G965" s="22"/>
      <c r="H965" s="21"/>
    </row>
    <row r="966" spans="1:8" x14ac:dyDescent="0.25">
      <c r="A966" s="7">
        <v>964</v>
      </c>
      <c r="B966" s="7" t="str">
        <f>IF('5. Map Processos'!B966="","",'5. Map Processos'!B966)</f>
        <v/>
      </c>
      <c r="C966" s="7" t="str">
        <f>IF('5. Map Processos'!C966="","",'5. Map Processos'!C966)</f>
        <v/>
      </c>
      <c r="D966" s="7" t="str">
        <f>IF('5. Map Processos'!E966="","",'5. Map Processos'!E966)</f>
        <v/>
      </c>
      <c r="E966" s="7" t="str">
        <f>IF('5. Map Processos'!I966="","",'5. Map Processos'!I966)</f>
        <v/>
      </c>
      <c r="F966" s="21"/>
      <c r="G966" s="22"/>
      <c r="H966" s="21"/>
    </row>
    <row r="967" spans="1:8" x14ac:dyDescent="0.25">
      <c r="A967" s="7">
        <v>965</v>
      </c>
      <c r="B967" s="7" t="str">
        <f>IF('5. Map Processos'!B967="","",'5. Map Processos'!B967)</f>
        <v/>
      </c>
      <c r="C967" s="7" t="str">
        <f>IF('5. Map Processos'!C967="","",'5. Map Processos'!C967)</f>
        <v/>
      </c>
      <c r="D967" s="7" t="str">
        <f>IF('5. Map Processos'!E967="","",'5. Map Processos'!E967)</f>
        <v/>
      </c>
      <c r="E967" s="7" t="str">
        <f>IF('5. Map Processos'!I967="","",'5. Map Processos'!I967)</f>
        <v/>
      </c>
      <c r="F967" s="21"/>
      <c r="G967" s="22"/>
      <c r="H967" s="21"/>
    </row>
    <row r="968" spans="1:8" x14ac:dyDescent="0.25">
      <c r="A968" s="7">
        <v>966</v>
      </c>
      <c r="B968" s="7" t="str">
        <f>IF('5. Map Processos'!B968="","",'5. Map Processos'!B968)</f>
        <v/>
      </c>
      <c r="C968" s="7" t="str">
        <f>IF('5. Map Processos'!C968="","",'5. Map Processos'!C968)</f>
        <v/>
      </c>
      <c r="D968" s="7" t="str">
        <f>IF('5. Map Processos'!E968="","",'5. Map Processos'!E968)</f>
        <v/>
      </c>
      <c r="E968" s="7" t="str">
        <f>IF('5. Map Processos'!I968="","",'5. Map Processos'!I968)</f>
        <v/>
      </c>
      <c r="F968" s="21"/>
      <c r="G968" s="22"/>
      <c r="H968" s="21"/>
    </row>
    <row r="969" spans="1:8" x14ac:dyDescent="0.25">
      <c r="A969" s="7">
        <v>967</v>
      </c>
      <c r="B969" s="7" t="str">
        <f>IF('5. Map Processos'!B969="","",'5. Map Processos'!B969)</f>
        <v/>
      </c>
      <c r="C969" s="7" t="str">
        <f>IF('5. Map Processos'!C969="","",'5. Map Processos'!C969)</f>
        <v/>
      </c>
      <c r="D969" s="7" t="str">
        <f>IF('5. Map Processos'!E969="","",'5. Map Processos'!E969)</f>
        <v/>
      </c>
      <c r="E969" s="7" t="str">
        <f>IF('5. Map Processos'!I969="","",'5. Map Processos'!I969)</f>
        <v/>
      </c>
      <c r="F969" s="21"/>
      <c r="G969" s="22"/>
      <c r="H969" s="21"/>
    </row>
    <row r="970" spans="1:8" x14ac:dyDescent="0.25">
      <c r="A970" s="7">
        <v>968</v>
      </c>
      <c r="B970" s="7" t="str">
        <f>IF('5. Map Processos'!B970="","",'5. Map Processos'!B970)</f>
        <v/>
      </c>
      <c r="C970" s="7" t="str">
        <f>IF('5. Map Processos'!C970="","",'5. Map Processos'!C970)</f>
        <v/>
      </c>
      <c r="D970" s="7" t="str">
        <f>IF('5. Map Processos'!E970="","",'5. Map Processos'!E970)</f>
        <v/>
      </c>
      <c r="E970" s="7" t="str">
        <f>IF('5. Map Processos'!I970="","",'5. Map Processos'!I970)</f>
        <v/>
      </c>
      <c r="F970" s="21"/>
      <c r="G970" s="22"/>
      <c r="H970" s="21"/>
    </row>
    <row r="971" spans="1:8" x14ac:dyDescent="0.25">
      <c r="A971" s="7">
        <v>969</v>
      </c>
      <c r="B971" s="7" t="str">
        <f>IF('5. Map Processos'!B971="","",'5. Map Processos'!B971)</f>
        <v/>
      </c>
      <c r="C971" s="7" t="str">
        <f>IF('5. Map Processos'!C971="","",'5. Map Processos'!C971)</f>
        <v/>
      </c>
      <c r="D971" s="7" t="str">
        <f>IF('5. Map Processos'!E971="","",'5. Map Processos'!E971)</f>
        <v/>
      </c>
      <c r="E971" s="7" t="str">
        <f>IF('5. Map Processos'!I971="","",'5. Map Processos'!I971)</f>
        <v/>
      </c>
      <c r="F971" s="21"/>
      <c r="G971" s="22"/>
      <c r="H971" s="21"/>
    </row>
    <row r="972" spans="1:8" x14ac:dyDescent="0.25">
      <c r="A972" s="7">
        <v>970</v>
      </c>
      <c r="B972" s="7" t="str">
        <f>IF('5. Map Processos'!B972="","",'5. Map Processos'!B972)</f>
        <v/>
      </c>
      <c r="C972" s="7" t="str">
        <f>IF('5. Map Processos'!C972="","",'5. Map Processos'!C972)</f>
        <v/>
      </c>
      <c r="D972" s="7" t="str">
        <f>IF('5. Map Processos'!E972="","",'5. Map Processos'!E972)</f>
        <v/>
      </c>
      <c r="E972" s="7" t="str">
        <f>IF('5. Map Processos'!I972="","",'5. Map Processos'!I972)</f>
        <v/>
      </c>
      <c r="F972" s="21"/>
      <c r="G972" s="22"/>
      <c r="H972" s="21"/>
    </row>
    <row r="973" spans="1:8" x14ac:dyDescent="0.25">
      <c r="A973" s="7">
        <v>971</v>
      </c>
      <c r="B973" s="7" t="str">
        <f>IF('5. Map Processos'!B973="","",'5. Map Processos'!B973)</f>
        <v/>
      </c>
      <c r="C973" s="7" t="str">
        <f>IF('5. Map Processos'!C973="","",'5. Map Processos'!C973)</f>
        <v/>
      </c>
      <c r="D973" s="7" t="str">
        <f>IF('5. Map Processos'!E973="","",'5. Map Processos'!E973)</f>
        <v/>
      </c>
      <c r="E973" s="7" t="str">
        <f>IF('5. Map Processos'!I973="","",'5. Map Processos'!I973)</f>
        <v/>
      </c>
      <c r="F973" s="21"/>
      <c r="G973" s="22"/>
      <c r="H973" s="21"/>
    </row>
    <row r="974" spans="1:8" x14ac:dyDescent="0.25">
      <c r="A974" s="7">
        <v>972</v>
      </c>
      <c r="B974" s="7" t="str">
        <f>IF('5. Map Processos'!B974="","",'5. Map Processos'!B974)</f>
        <v/>
      </c>
      <c r="C974" s="7" t="str">
        <f>IF('5. Map Processos'!C974="","",'5. Map Processos'!C974)</f>
        <v/>
      </c>
      <c r="D974" s="7" t="str">
        <f>IF('5. Map Processos'!E974="","",'5. Map Processos'!E974)</f>
        <v/>
      </c>
      <c r="E974" s="7" t="str">
        <f>IF('5. Map Processos'!I974="","",'5. Map Processos'!I974)</f>
        <v/>
      </c>
      <c r="F974" s="21"/>
      <c r="G974" s="22"/>
      <c r="H974" s="21"/>
    </row>
    <row r="975" spans="1:8" x14ac:dyDescent="0.25">
      <c r="A975" s="7">
        <v>973</v>
      </c>
      <c r="B975" s="7" t="str">
        <f>IF('5. Map Processos'!B975="","",'5. Map Processos'!B975)</f>
        <v/>
      </c>
      <c r="C975" s="7" t="str">
        <f>IF('5. Map Processos'!C975="","",'5. Map Processos'!C975)</f>
        <v/>
      </c>
      <c r="D975" s="7" t="str">
        <f>IF('5. Map Processos'!E975="","",'5. Map Processos'!E975)</f>
        <v/>
      </c>
      <c r="E975" s="7" t="str">
        <f>IF('5. Map Processos'!I975="","",'5. Map Processos'!I975)</f>
        <v/>
      </c>
      <c r="F975" s="21"/>
      <c r="G975" s="22"/>
      <c r="H975" s="21"/>
    </row>
    <row r="976" spans="1:8" x14ac:dyDescent="0.25">
      <c r="A976" s="7">
        <v>974</v>
      </c>
      <c r="B976" s="7" t="str">
        <f>IF('5. Map Processos'!B976="","",'5. Map Processos'!B976)</f>
        <v/>
      </c>
      <c r="C976" s="7" t="str">
        <f>IF('5. Map Processos'!C976="","",'5. Map Processos'!C976)</f>
        <v/>
      </c>
      <c r="D976" s="7" t="str">
        <f>IF('5. Map Processos'!E976="","",'5. Map Processos'!E976)</f>
        <v/>
      </c>
      <c r="E976" s="7" t="str">
        <f>IF('5. Map Processos'!I976="","",'5. Map Processos'!I976)</f>
        <v/>
      </c>
      <c r="F976" s="21"/>
      <c r="G976" s="22"/>
      <c r="H976" s="21"/>
    </row>
    <row r="977" spans="1:8" x14ac:dyDescent="0.25">
      <c r="A977" s="7">
        <v>975</v>
      </c>
      <c r="B977" s="7" t="str">
        <f>IF('5. Map Processos'!B977="","",'5. Map Processos'!B977)</f>
        <v/>
      </c>
      <c r="C977" s="7" t="str">
        <f>IF('5. Map Processos'!C977="","",'5. Map Processos'!C977)</f>
        <v/>
      </c>
      <c r="D977" s="7" t="str">
        <f>IF('5. Map Processos'!E977="","",'5. Map Processos'!E977)</f>
        <v/>
      </c>
      <c r="E977" s="7" t="str">
        <f>IF('5. Map Processos'!I977="","",'5. Map Processos'!I977)</f>
        <v/>
      </c>
      <c r="F977" s="21"/>
      <c r="G977" s="22"/>
      <c r="H977" s="21"/>
    </row>
    <row r="978" spans="1:8" x14ac:dyDescent="0.25">
      <c r="A978" s="7">
        <v>976</v>
      </c>
      <c r="B978" s="7" t="str">
        <f>IF('5. Map Processos'!B978="","",'5. Map Processos'!B978)</f>
        <v/>
      </c>
      <c r="C978" s="7" t="str">
        <f>IF('5. Map Processos'!C978="","",'5. Map Processos'!C978)</f>
        <v/>
      </c>
      <c r="D978" s="7" t="str">
        <f>IF('5. Map Processos'!E978="","",'5. Map Processos'!E978)</f>
        <v/>
      </c>
      <c r="E978" s="7" t="str">
        <f>IF('5. Map Processos'!I978="","",'5. Map Processos'!I978)</f>
        <v/>
      </c>
      <c r="F978" s="21"/>
      <c r="G978" s="22"/>
      <c r="H978" s="21"/>
    </row>
    <row r="979" spans="1:8" x14ac:dyDescent="0.25">
      <c r="A979" s="7">
        <v>977</v>
      </c>
      <c r="B979" s="7" t="str">
        <f>IF('5. Map Processos'!B979="","",'5. Map Processos'!B979)</f>
        <v/>
      </c>
      <c r="C979" s="7" t="str">
        <f>IF('5. Map Processos'!C979="","",'5. Map Processos'!C979)</f>
        <v/>
      </c>
      <c r="D979" s="7" t="str">
        <f>IF('5. Map Processos'!E979="","",'5. Map Processos'!E979)</f>
        <v/>
      </c>
      <c r="E979" s="7" t="str">
        <f>IF('5. Map Processos'!I979="","",'5. Map Processos'!I979)</f>
        <v/>
      </c>
      <c r="F979" s="21"/>
      <c r="G979" s="22"/>
      <c r="H979" s="21"/>
    </row>
    <row r="980" spans="1:8" x14ac:dyDescent="0.25">
      <c r="A980" s="7">
        <v>978</v>
      </c>
      <c r="B980" s="7" t="str">
        <f>IF('5. Map Processos'!B980="","",'5. Map Processos'!B980)</f>
        <v/>
      </c>
      <c r="C980" s="7" t="str">
        <f>IF('5. Map Processos'!C980="","",'5. Map Processos'!C980)</f>
        <v/>
      </c>
      <c r="D980" s="7" t="str">
        <f>IF('5. Map Processos'!E980="","",'5. Map Processos'!E980)</f>
        <v/>
      </c>
      <c r="E980" s="7" t="str">
        <f>IF('5. Map Processos'!I980="","",'5. Map Processos'!I980)</f>
        <v/>
      </c>
      <c r="F980" s="21"/>
      <c r="G980" s="22"/>
      <c r="H980" s="21"/>
    </row>
    <row r="981" spans="1:8" x14ac:dyDescent="0.25">
      <c r="A981" s="7">
        <v>979</v>
      </c>
      <c r="B981" s="7" t="str">
        <f>IF('5. Map Processos'!B981="","",'5. Map Processos'!B981)</f>
        <v/>
      </c>
      <c r="C981" s="7" t="str">
        <f>IF('5. Map Processos'!C981="","",'5. Map Processos'!C981)</f>
        <v/>
      </c>
      <c r="D981" s="7" t="str">
        <f>IF('5. Map Processos'!E981="","",'5. Map Processos'!E981)</f>
        <v/>
      </c>
      <c r="E981" s="7" t="str">
        <f>IF('5. Map Processos'!I981="","",'5. Map Processos'!I981)</f>
        <v/>
      </c>
      <c r="F981" s="21"/>
      <c r="G981" s="22"/>
      <c r="H981" s="21"/>
    </row>
    <row r="982" spans="1:8" x14ac:dyDescent="0.25">
      <c r="A982" s="7">
        <v>980</v>
      </c>
      <c r="B982" s="7" t="str">
        <f>IF('5. Map Processos'!B982="","",'5. Map Processos'!B982)</f>
        <v/>
      </c>
      <c r="C982" s="7" t="str">
        <f>IF('5. Map Processos'!C982="","",'5. Map Processos'!C982)</f>
        <v/>
      </c>
      <c r="D982" s="7" t="str">
        <f>IF('5. Map Processos'!E982="","",'5. Map Processos'!E982)</f>
        <v/>
      </c>
      <c r="E982" s="7" t="str">
        <f>IF('5. Map Processos'!I982="","",'5. Map Processos'!I982)</f>
        <v/>
      </c>
      <c r="F982" s="21"/>
      <c r="G982" s="22"/>
      <c r="H982" s="21"/>
    </row>
    <row r="983" spans="1:8" x14ac:dyDescent="0.25">
      <c r="A983" s="7">
        <v>981</v>
      </c>
      <c r="B983" s="7" t="str">
        <f>IF('5. Map Processos'!B983="","",'5. Map Processos'!B983)</f>
        <v/>
      </c>
      <c r="C983" s="7" t="str">
        <f>IF('5. Map Processos'!C983="","",'5. Map Processos'!C983)</f>
        <v/>
      </c>
      <c r="D983" s="7" t="str">
        <f>IF('5. Map Processos'!E983="","",'5. Map Processos'!E983)</f>
        <v/>
      </c>
      <c r="E983" s="7" t="str">
        <f>IF('5. Map Processos'!I983="","",'5. Map Processos'!I983)</f>
        <v/>
      </c>
      <c r="F983" s="21"/>
      <c r="G983" s="22"/>
      <c r="H983" s="21"/>
    </row>
    <row r="984" spans="1:8" x14ac:dyDescent="0.25">
      <c r="A984" s="7">
        <v>982</v>
      </c>
      <c r="B984" s="7" t="str">
        <f>IF('5. Map Processos'!B984="","",'5. Map Processos'!B984)</f>
        <v/>
      </c>
      <c r="C984" s="7" t="str">
        <f>IF('5. Map Processos'!C984="","",'5. Map Processos'!C984)</f>
        <v/>
      </c>
      <c r="D984" s="7" t="str">
        <f>IF('5. Map Processos'!E984="","",'5. Map Processos'!E984)</f>
        <v/>
      </c>
      <c r="E984" s="7" t="str">
        <f>IF('5. Map Processos'!I984="","",'5. Map Processos'!I984)</f>
        <v/>
      </c>
      <c r="F984" s="21"/>
      <c r="G984" s="22"/>
      <c r="H984" s="21"/>
    </row>
    <row r="985" spans="1:8" x14ac:dyDescent="0.25">
      <c r="A985" s="7">
        <v>983</v>
      </c>
      <c r="B985" s="7" t="str">
        <f>IF('5. Map Processos'!B985="","",'5. Map Processos'!B985)</f>
        <v/>
      </c>
      <c r="C985" s="7" t="str">
        <f>IF('5. Map Processos'!C985="","",'5. Map Processos'!C985)</f>
        <v/>
      </c>
      <c r="D985" s="7" t="str">
        <f>IF('5. Map Processos'!E985="","",'5. Map Processos'!E985)</f>
        <v/>
      </c>
      <c r="E985" s="7" t="str">
        <f>IF('5. Map Processos'!I985="","",'5. Map Processos'!I985)</f>
        <v/>
      </c>
      <c r="F985" s="21"/>
      <c r="G985" s="22"/>
      <c r="H985" s="21"/>
    </row>
    <row r="986" spans="1:8" x14ac:dyDescent="0.25">
      <c r="A986" s="7">
        <v>984</v>
      </c>
      <c r="B986" s="7" t="str">
        <f>IF('5. Map Processos'!B986="","",'5. Map Processos'!B986)</f>
        <v/>
      </c>
      <c r="C986" s="7" t="str">
        <f>IF('5. Map Processos'!C986="","",'5. Map Processos'!C986)</f>
        <v/>
      </c>
      <c r="D986" s="7" t="str">
        <f>IF('5. Map Processos'!E986="","",'5. Map Processos'!E986)</f>
        <v/>
      </c>
      <c r="E986" s="7" t="str">
        <f>IF('5. Map Processos'!I986="","",'5. Map Processos'!I986)</f>
        <v/>
      </c>
      <c r="F986" s="21"/>
      <c r="G986" s="22"/>
      <c r="H986" s="21"/>
    </row>
    <row r="987" spans="1:8" x14ac:dyDescent="0.25">
      <c r="A987" s="7">
        <v>985</v>
      </c>
      <c r="B987" s="7" t="str">
        <f>IF('5. Map Processos'!B987="","",'5. Map Processos'!B987)</f>
        <v/>
      </c>
      <c r="C987" s="7" t="str">
        <f>IF('5. Map Processos'!C987="","",'5. Map Processos'!C987)</f>
        <v/>
      </c>
      <c r="D987" s="7" t="str">
        <f>IF('5. Map Processos'!E987="","",'5. Map Processos'!E987)</f>
        <v/>
      </c>
      <c r="E987" s="7" t="str">
        <f>IF('5. Map Processos'!I987="","",'5. Map Processos'!I987)</f>
        <v/>
      </c>
      <c r="F987" s="21"/>
      <c r="G987" s="22"/>
      <c r="H987" s="21"/>
    </row>
    <row r="988" spans="1:8" x14ac:dyDescent="0.25">
      <c r="A988" s="7">
        <v>986</v>
      </c>
      <c r="B988" s="7" t="str">
        <f>IF('5. Map Processos'!B988="","",'5. Map Processos'!B988)</f>
        <v/>
      </c>
      <c r="C988" s="7" t="str">
        <f>IF('5. Map Processos'!C988="","",'5. Map Processos'!C988)</f>
        <v/>
      </c>
      <c r="D988" s="7" t="str">
        <f>IF('5. Map Processos'!E988="","",'5. Map Processos'!E988)</f>
        <v/>
      </c>
      <c r="E988" s="7" t="str">
        <f>IF('5. Map Processos'!I988="","",'5. Map Processos'!I988)</f>
        <v/>
      </c>
      <c r="F988" s="21"/>
      <c r="G988" s="22"/>
      <c r="H988" s="21"/>
    </row>
    <row r="989" spans="1:8" x14ac:dyDescent="0.25">
      <c r="A989" s="7">
        <v>987</v>
      </c>
      <c r="B989" s="7" t="str">
        <f>IF('5. Map Processos'!B989="","",'5. Map Processos'!B989)</f>
        <v/>
      </c>
      <c r="C989" s="7" t="str">
        <f>IF('5. Map Processos'!C989="","",'5. Map Processos'!C989)</f>
        <v/>
      </c>
      <c r="D989" s="7" t="str">
        <f>IF('5. Map Processos'!E989="","",'5. Map Processos'!E989)</f>
        <v/>
      </c>
      <c r="E989" s="7" t="str">
        <f>IF('5. Map Processos'!I989="","",'5. Map Processos'!I989)</f>
        <v/>
      </c>
      <c r="F989" s="21"/>
      <c r="G989" s="22"/>
      <c r="H989" s="21"/>
    </row>
    <row r="990" spans="1:8" x14ac:dyDescent="0.25">
      <c r="A990" s="7">
        <v>988</v>
      </c>
      <c r="B990" s="7" t="str">
        <f>IF('5. Map Processos'!B990="","",'5. Map Processos'!B990)</f>
        <v/>
      </c>
      <c r="C990" s="7" t="str">
        <f>IF('5. Map Processos'!C990="","",'5. Map Processos'!C990)</f>
        <v/>
      </c>
      <c r="D990" s="7" t="str">
        <f>IF('5. Map Processos'!E990="","",'5. Map Processos'!E990)</f>
        <v/>
      </c>
      <c r="E990" s="7" t="str">
        <f>IF('5. Map Processos'!I990="","",'5. Map Processos'!I990)</f>
        <v/>
      </c>
      <c r="F990" s="21"/>
      <c r="G990" s="22"/>
      <c r="H990" s="21"/>
    </row>
    <row r="991" spans="1:8" x14ac:dyDescent="0.25">
      <c r="A991" s="7">
        <v>989</v>
      </c>
      <c r="B991" s="7" t="str">
        <f>IF('5. Map Processos'!B991="","",'5. Map Processos'!B991)</f>
        <v/>
      </c>
      <c r="C991" s="7" t="str">
        <f>IF('5. Map Processos'!C991="","",'5. Map Processos'!C991)</f>
        <v/>
      </c>
      <c r="D991" s="7" t="str">
        <f>IF('5. Map Processos'!E991="","",'5. Map Processos'!E991)</f>
        <v/>
      </c>
      <c r="E991" s="7" t="str">
        <f>IF('5. Map Processos'!I991="","",'5. Map Processos'!I991)</f>
        <v/>
      </c>
      <c r="F991" s="21"/>
      <c r="G991" s="22"/>
      <c r="H991" s="21"/>
    </row>
    <row r="992" spans="1:8" x14ac:dyDescent="0.25">
      <c r="A992" s="7">
        <v>990</v>
      </c>
      <c r="B992" s="7" t="str">
        <f>IF('5. Map Processos'!B992="","",'5. Map Processos'!B992)</f>
        <v/>
      </c>
      <c r="C992" s="7" t="str">
        <f>IF('5. Map Processos'!C992="","",'5. Map Processos'!C992)</f>
        <v/>
      </c>
      <c r="D992" s="7" t="str">
        <f>IF('5. Map Processos'!E992="","",'5. Map Processos'!E992)</f>
        <v/>
      </c>
      <c r="E992" s="7" t="str">
        <f>IF('5. Map Processos'!I992="","",'5. Map Processos'!I992)</f>
        <v/>
      </c>
      <c r="F992" s="21"/>
      <c r="G992" s="22"/>
      <c r="H992" s="21"/>
    </row>
    <row r="993" spans="1:8" x14ac:dyDescent="0.25">
      <c r="A993" s="7">
        <v>991</v>
      </c>
      <c r="B993" s="7" t="str">
        <f>IF('5. Map Processos'!B993="","",'5. Map Processos'!B993)</f>
        <v/>
      </c>
      <c r="C993" s="7" t="str">
        <f>IF('5. Map Processos'!C993="","",'5. Map Processos'!C993)</f>
        <v/>
      </c>
      <c r="D993" s="7" t="str">
        <f>IF('5. Map Processos'!E993="","",'5. Map Processos'!E993)</f>
        <v/>
      </c>
      <c r="E993" s="7" t="str">
        <f>IF('5. Map Processos'!I993="","",'5. Map Processos'!I993)</f>
        <v/>
      </c>
      <c r="F993" s="21"/>
      <c r="G993" s="22"/>
      <c r="H993" s="21"/>
    </row>
    <row r="994" spans="1:8" x14ac:dyDescent="0.25">
      <c r="A994" s="7">
        <v>992</v>
      </c>
      <c r="B994" s="7" t="str">
        <f>IF('5. Map Processos'!B994="","",'5. Map Processos'!B994)</f>
        <v/>
      </c>
      <c r="C994" s="7" t="str">
        <f>IF('5. Map Processos'!C994="","",'5. Map Processos'!C994)</f>
        <v/>
      </c>
      <c r="D994" s="7" t="str">
        <f>IF('5. Map Processos'!E994="","",'5. Map Processos'!E994)</f>
        <v/>
      </c>
      <c r="E994" s="7" t="str">
        <f>IF('5. Map Processos'!I994="","",'5. Map Processos'!I994)</f>
        <v/>
      </c>
      <c r="F994" s="21"/>
      <c r="G994" s="22"/>
      <c r="H994" s="21"/>
    </row>
    <row r="995" spans="1:8" x14ac:dyDescent="0.25">
      <c r="A995" s="7">
        <v>993</v>
      </c>
      <c r="B995" s="7" t="str">
        <f>IF('5. Map Processos'!B995="","",'5. Map Processos'!B995)</f>
        <v/>
      </c>
      <c r="C995" s="7" t="str">
        <f>IF('5. Map Processos'!C995="","",'5. Map Processos'!C995)</f>
        <v/>
      </c>
      <c r="D995" s="7" t="str">
        <f>IF('5. Map Processos'!E995="","",'5. Map Processos'!E995)</f>
        <v/>
      </c>
      <c r="E995" s="7" t="str">
        <f>IF('5. Map Processos'!I995="","",'5. Map Processos'!I995)</f>
        <v/>
      </c>
      <c r="F995" s="21"/>
      <c r="G995" s="22"/>
      <c r="H995" s="21"/>
    </row>
    <row r="996" spans="1:8" x14ac:dyDescent="0.25">
      <c r="A996" s="7">
        <v>994</v>
      </c>
      <c r="B996" s="7" t="str">
        <f>IF('5. Map Processos'!B996="","",'5. Map Processos'!B996)</f>
        <v/>
      </c>
      <c r="C996" s="7" t="str">
        <f>IF('5. Map Processos'!C996="","",'5. Map Processos'!C996)</f>
        <v/>
      </c>
      <c r="D996" s="7" t="str">
        <f>IF('5. Map Processos'!E996="","",'5. Map Processos'!E996)</f>
        <v/>
      </c>
      <c r="E996" s="7" t="str">
        <f>IF('5. Map Processos'!I996="","",'5. Map Processos'!I996)</f>
        <v/>
      </c>
      <c r="F996" s="21"/>
      <c r="G996" s="22"/>
      <c r="H996" s="21"/>
    </row>
    <row r="997" spans="1:8" x14ac:dyDescent="0.25">
      <c r="A997" s="7">
        <v>995</v>
      </c>
      <c r="B997" s="7" t="str">
        <f>IF('5. Map Processos'!B997="","",'5. Map Processos'!B997)</f>
        <v/>
      </c>
      <c r="C997" s="7" t="str">
        <f>IF('5. Map Processos'!C997="","",'5. Map Processos'!C997)</f>
        <v/>
      </c>
      <c r="D997" s="7" t="str">
        <f>IF('5. Map Processos'!E997="","",'5. Map Processos'!E997)</f>
        <v/>
      </c>
      <c r="E997" s="7" t="str">
        <f>IF('5. Map Processos'!I997="","",'5. Map Processos'!I997)</f>
        <v/>
      </c>
      <c r="F997" s="21"/>
      <c r="G997" s="22"/>
      <c r="H997" s="21"/>
    </row>
    <row r="998" spans="1:8" x14ac:dyDescent="0.25">
      <c r="A998" s="7">
        <v>996</v>
      </c>
      <c r="B998" s="7" t="str">
        <f>IF('5. Map Processos'!B998="","",'5. Map Processos'!B998)</f>
        <v/>
      </c>
      <c r="C998" s="7" t="str">
        <f>IF('5. Map Processos'!C998="","",'5. Map Processos'!C998)</f>
        <v/>
      </c>
      <c r="D998" s="7" t="str">
        <f>IF('5. Map Processos'!E998="","",'5. Map Processos'!E998)</f>
        <v/>
      </c>
      <c r="E998" s="7" t="str">
        <f>IF('5. Map Processos'!I998="","",'5. Map Processos'!I998)</f>
        <v/>
      </c>
      <c r="F998" s="21"/>
      <c r="G998" s="22"/>
      <c r="H998" s="21"/>
    </row>
    <row r="999" spans="1:8" x14ac:dyDescent="0.25">
      <c r="A999" s="7">
        <v>997</v>
      </c>
      <c r="B999" s="7" t="str">
        <f>IF('5. Map Processos'!B999="","",'5. Map Processos'!B999)</f>
        <v/>
      </c>
      <c r="C999" s="7" t="str">
        <f>IF('5. Map Processos'!C999="","",'5. Map Processos'!C999)</f>
        <v/>
      </c>
      <c r="D999" s="7" t="str">
        <f>IF('5. Map Processos'!E999="","",'5. Map Processos'!E999)</f>
        <v/>
      </c>
      <c r="E999" s="7" t="str">
        <f>IF('5. Map Processos'!I999="","",'5. Map Processos'!I999)</f>
        <v/>
      </c>
      <c r="F999" s="21"/>
      <c r="G999" s="22"/>
      <c r="H999" s="21"/>
    </row>
    <row r="1000" spans="1:8" x14ac:dyDescent="0.25">
      <c r="A1000" s="7">
        <v>998</v>
      </c>
      <c r="B1000" s="7" t="str">
        <f>IF('5. Map Processos'!B1000="","",'5. Map Processos'!B1000)</f>
        <v/>
      </c>
      <c r="C1000" s="7" t="str">
        <f>IF('5. Map Processos'!C1000="","",'5. Map Processos'!C1000)</f>
        <v/>
      </c>
      <c r="D1000" s="7" t="str">
        <f>IF('5. Map Processos'!E1000="","",'5. Map Processos'!E1000)</f>
        <v/>
      </c>
      <c r="E1000" s="7" t="str">
        <f>IF('5. Map Processos'!I1000="","",'5. Map Processos'!I1000)</f>
        <v/>
      </c>
      <c r="F1000" s="21"/>
      <c r="G1000" s="22"/>
      <c r="H1000" s="21"/>
    </row>
    <row r="1001" spans="1:8" x14ac:dyDescent="0.25">
      <c r="A1001" s="7">
        <v>999</v>
      </c>
      <c r="B1001" s="7" t="str">
        <f>IF('5. Map Processos'!B1001="","",'5. Map Processos'!B1001)</f>
        <v/>
      </c>
      <c r="C1001" s="7" t="str">
        <f>IF('5. Map Processos'!C1001="","",'5. Map Processos'!C1001)</f>
        <v/>
      </c>
      <c r="D1001" s="7" t="str">
        <f>IF('5. Map Processos'!E1001="","",'5. Map Processos'!E1001)</f>
        <v/>
      </c>
      <c r="E1001" s="7" t="str">
        <f>IF('5. Map Processos'!I1001="","",'5. Map Processos'!I1001)</f>
        <v/>
      </c>
      <c r="F1001" s="21"/>
      <c r="G1001" s="22"/>
      <c r="H1001" s="21"/>
    </row>
    <row r="1002" spans="1:8" x14ac:dyDescent="0.25">
      <c r="A1002" s="7">
        <v>1000</v>
      </c>
      <c r="B1002" s="7" t="str">
        <f>IF('5. Map Processos'!B1002="","",'5. Map Processos'!B1002)</f>
        <v/>
      </c>
      <c r="C1002" s="7" t="str">
        <f>IF('5. Map Processos'!C1002="","",'5. Map Processos'!C1002)</f>
        <v/>
      </c>
      <c r="D1002" s="7" t="str">
        <f>IF('5. Map Processos'!E1002="","",'5. Map Processos'!E1002)</f>
        <v/>
      </c>
      <c r="E1002" s="7" t="str">
        <f>IF('5. Map Processos'!I1002="","",'5. Map Processos'!I1002)</f>
        <v/>
      </c>
      <c r="F1002" s="21"/>
      <c r="G1002" s="22"/>
      <c r="H1002" s="21"/>
    </row>
  </sheetData>
  <sheetProtection sheet="1" objects="1" scenarios="1" formatCells="0" formatColumns="0" formatRows="0" sort="0" autoFilter="0" pivotTables="0"/>
  <autoFilter ref="A2:H2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Auxiliar!$H$1:$H$11</xm:f>
          </x14:formula1>
          <xm:sqref>G3:G1048576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1002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defaultColWidth="0" defaultRowHeight="15" x14ac:dyDescent="0.25"/>
  <cols>
    <col min="1" max="1" width="5.42578125" style="20" bestFit="1" customWidth="1"/>
    <col min="2" max="2" width="14.42578125" style="20" customWidth="1"/>
    <col min="3" max="4" width="31.140625" style="20" customWidth="1"/>
    <col min="5" max="5" width="17.7109375" style="20" customWidth="1"/>
    <col min="6" max="10" width="14.42578125" style="20" customWidth="1"/>
    <col min="11" max="13" width="38.28515625" style="20" customWidth="1"/>
    <col min="14" max="14" width="14.42578125" style="20" customWidth="1"/>
    <col min="15" max="15" width="2.7109375" style="1" customWidth="1"/>
    <col min="16" max="16" width="0" style="1" hidden="1" customWidth="1"/>
    <col min="17" max="16384" width="14.42578125" style="1" hidden="1"/>
  </cols>
  <sheetData>
    <row r="1" spans="1:14" ht="16.5" x14ac:dyDescent="0.25">
      <c r="A1" s="9" t="s">
        <v>287</v>
      </c>
      <c r="B1" s="9" t="s">
        <v>301</v>
      </c>
      <c r="C1" s="9" t="s">
        <v>301</v>
      </c>
      <c r="D1" s="9" t="s">
        <v>301</v>
      </c>
      <c r="E1" s="9" t="s">
        <v>301</v>
      </c>
      <c r="F1" s="9" t="s">
        <v>301</v>
      </c>
      <c r="G1" s="9" t="s">
        <v>301</v>
      </c>
      <c r="H1" s="9" t="s">
        <v>301</v>
      </c>
      <c r="I1" s="9" t="s">
        <v>301</v>
      </c>
      <c r="J1" s="9" t="s">
        <v>301</v>
      </c>
      <c r="K1" s="9" t="s">
        <v>301</v>
      </c>
      <c r="L1" s="9" t="s">
        <v>301</v>
      </c>
      <c r="M1" s="9" t="s">
        <v>301</v>
      </c>
      <c r="N1" s="9" t="s">
        <v>301</v>
      </c>
    </row>
    <row r="2" spans="1:14" ht="60" x14ac:dyDescent="0.25">
      <c r="A2" s="4" t="s">
        <v>291</v>
      </c>
      <c r="B2" s="4" t="s">
        <v>292</v>
      </c>
      <c r="C2" s="4" t="s">
        <v>293</v>
      </c>
      <c r="D2" s="4" t="s">
        <v>295</v>
      </c>
      <c r="E2" s="4" t="s">
        <v>299</v>
      </c>
      <c r="F2" s="4" t="s">
        <v>304</v>
      </c>
      <c r="G2" s="4" t="s">
        <v>306</v>
      </c>
      <c r="H2" s="4" t="s">
        <v>303</v>
      </c>
      <c r="I2" s="4" t="s">
        <v>314</v>
      </c>
      <c r="J2" s="4" t="s">
        <v>327</v>
      </c>
      <c r="K2" s="4" t="s">
        <v>328</v>
      </c>
      <c r="L2" s="4" t="s">
        <v>329</v>
      </c>
      <c r="M2" s="4" t="s">
        <v>308</v>
      </c>
      <c r="N2" s="4" t="s">
        <v>309</v>
      </c>
    </row>
    <row r="3" spans="1:14" x14ac:dyDescent="0.25">
      <c r="A3" s="7">
        <v>1</v>
      </c>
      <c r="B3" s="7" t="str">
        <f>IF('5. Map Processos'!B3="","",'5. Map Processos'!B3)</f>
        <v/>
      </c>
      <c r="C3" s="7" t="str">
        <f>IF('5. Map Processos'!C3="","",'5. Map Processos'!C3)</f>
        <v/>
      </c>
      <c r="D3" s="7" t="str">
        <f>IF('5. Map Processos'!E3="","",'5. Map Processos'!E3)</f>
        <v/>
      </c>
      <c r="E3" s="7" t="str">
        <f>IF('5. Map Processos'!I3="","",'5. Map Processos'!I3)</f>
        <v/>
      </c>
      <c r="F3" s="7" t="str">
        <f>IF('6. Map Dados Pessoais'!H3="","",'6. Map Dados Pessoais'!H3)</f>
        <v/>
      </c>
      <c r="G3" s="7" t="str">
        <f>IF('6. Map Dados Pessoais'!J3="","",'6. Map Dados Pessoais'!J3)</f>
        <v/>
      </c>
      <c r="H3" s="7" t="str">
        <f>IF('6. Map Dados Pessoais'!G3="","",'6. Map Dados Pessoais'!G3)</f>
        <v/>
      </c>
      <c r="I3" s="7" t="str">
        <f>IF('6. Classificação Operações'!I3="","",'6. Classificação Operações'!I3)</f>
        <v/>
      </c>
      <c r="J3" s="7" t="str">
        <f>IF('7. Finalidades e Hipóteses'!F3="","",'7. Finalidades e Hipóteses'!F3)</f>
        <v/>
      </c>
      <c r="K3" s="7" t="str">
        <f>IF('7. Finalidades e Hipóteses'!G3="","",'7. Finalidades e Hipóteses'!G3)</f>
        <v/>
      </c>
      <c r="L3" s="7" t="str">
        <f>IF('7. Finalidades e Hipóteses'!H3="","",'7. Finalidades e Hipóteses'!H3)</f>
        <v/>
      </c>
      <c r="M3" s="7" t="str">
        <f>IF('6. Map Dados Pessoais'!L3="","",'6. Map Dados Pessoais'!L3)</f>
        <v/>
      </c>
      <c r="N3" s="7" t="str">
        <f>IF('6. Map Dados Pessoais'!M3="","",'6. Map Dados Pessoais'!M3)</f>
        <v/>
      </c>
    </row>
    <row r="4" spans="1:14" x14ac:dyDescent="0.25">
      <c r="A4" s="7">
        <v>2</v>
      </c>
      <c r="B4" s="7" t="str">
        <f>IF('5. Map Processos'!B4="","",'5. Map Processos'!B4)</f>
        <v/>
      </c>
      <c r="C4" s="7" t="str">
        <f>IF('5. Map Processos'!C4="","",'5. Map Processos'!C4)</f>
        <v/>
      </c>
      <c r="D4" s="7" t="str">
        <f>IF('5. Map Processos'!E4="","",'5. Map Processos'!E4)</f>
        <v/>
      </c>
      <c r="E4" s="7" t="str">
        <f>IF('5. Map Processos'!I4="","",'5. Map Processos'!I4)</f>
        <v/>
      </c>
      <c r="F4" s="7" t="str">
        <f>IF('6. Map Dados Pessoais'!H4="","",'6. Map Dados Pessoais'!H4)</f>
        <v/>
      </c>
      <c r="G4" s="7" t="str">
        <f>IF('6. Map Dados Pessoais'!J4="","",'6. Map Dados Pessoais'!J4)</f>
        <v/>
      </c>
      <c r="H4" s="7" t="str">
        <f>IF('6. Map Dados Pessoais'!G4="","",'6. Map Dados Pessoais'!G4)</f>
        <v/>
      </c>
      <c r="I4" s="7" t="str">
        <f>IF('6. Classificação Operações'!I4="","",'6. Classificação Operações'!I4)</f>
        <v/>
      </c>
      <c r="J4" s="7" t="str">
        <f>IF('7. Finalidades e Hipóteses'!F4="","",'7. Finalidades e Hipóteses'!F4)</f>
        <v/>
      </c>
      <c r="K4" s="7" t="str">
        <f>IF('7. Finalidades e Hipóteses'!G4="","",'7. Finalidades e Hipóteses'!G4)</f>
        <v/>
      </c>
      <c r="L4" s="7" t="str">
        <f>IF('7. Finalidades e Hipóteses'!H4="","",'7. Finalidades e Hipóteses'!H4)</f>
        <v/>
      </c>
      <c r="M4" s="7" t="str">
        <f>IF('6. Map Dados Pessoais'!L4="","",'6. Map Dados Pessoais'!L4)</f>
        <v/>
      </c>
      <c r="N4" s="7" t="str">
        <f>IF('6. Map Dados Pessoais'!M4="","",'6. Map Dados Pessoais'!M4)</f>
        <v/>
      </c>
    </row>
    <row r="5" spans="1:14" x14ac:dyDescent="0.25">
      <c r="A5" s="7">
        <v>3</v>
      </c>
      <c r="B5" s="7" t="str">
        <f>IF('5. Map Processos'!B5="","",'5. Map Processos'!B5)</f>
        <v/>
      </c>
      <c r="C5" s="7" t="str">
        <f>IF('5. Map Processos'!C5="","",'5. Map Processos'!C5)</f>
        <v/>
      </c>
      <c r="D5" s="7" t="str">
        <f>IF('5. Map Processos'!E5="","",'5. Map Processos'!E5)</f>
        <v/>
      </c>
      <c r="E5" s="7" t="str">
        <f>IF('5. Map Processos'!I5="","",'5. Map Processos'!I5)</f>
        <v/>
      </c>
      <c r="F5" s="7" t="str">
        <f>IF('6. Map Dados Pessoais'!H5="","",'6. Map Dados Pessoais'!H5)</f>
        <v/>
      </c>
      <c r="G5" s="7" t="str">
        <f>IF('6. Map Dados Pessoais'!J5="","",'6. Map Dados Pessoais'!J5)</f>
        <v/>
      </c>
      <c r="H5" s="7" t="str">
        <f>IF('6. Map Dados Pessoais'!G5="","",'6. Map Dados Pessoais'!G5)</f>
        <v/>
      </c>
      <c r="I5" s="7" t="str">
        <f>IF('6. Classificação Operações'!I5="","",'6. Classificação Operações'!I5)</f>
        <v/>
      </c>
      <c r="J5" s="7" t="str">
        <f>IF('7. Finalidades e Hipóteses'!F5="","",'7. Finalidades e Hipóteses'!F5)</f>
        <v/>
      </c>
      <c r="K5" s="7" t="str">
        <f>IF('7. Finalidades e Hipóteses'!G5="","",'7. Finalidades e Hipóteses'!G5)</f>
        <v/>
      </c>
      <c r="L5" s="7" t="str">
        <f>IF('7. Finalidades e Hipóteses'!H5="","",'7. Finalidades e Hipóteses'!H5)</f>
        <v/>
      </c>
      <c r="M5" s="7" t="str">
        <f>IF('6. Map Dados Pessoais'!L5="","",'6. Map Dados Pessoais'!L5)</f>
        <v/>
      </c>
      <c r="N5" s="7" t="str">
        <f>IF('6. Map Dados Pessoais'!M5="","",'6. Map Dados Pessoais'!M5)</f>
        <v/>
      </c>
    </row>
    <row r="6" spans="1:14" x14ac:dyDescent="0.25">
      <c r="A6" s="7">
        <v>4</v>
      </c>
      <c r="B6" s="7" t="str">
        <f>IF('5. Map Processos'!B6="","",'5. Map Processos'!B6)</f>
        <v/>
      </c>
      <c r="C6" s="7" t="str">
        <f>IF('5. Map Processos'!C6="","",'5. Map Processos'!C6)</f>
        <v/>
      </c>
      <c r="D6" s="7" t="str">
        <f>IF('5. Map Processos'!E6="","",'5. Map Processos'!E6)</f>
        <v/>
      </c>
      <c r="E6" s="7" t="str">
        <f>IF('5. Map Processos'!I6="","",'5. Map Processos'!I6)</f>
        <v/>
      </c>
      <c r="F6" s="7" t="str">
        <f>IF('6. Map Dados Pessoais'!H6="","",'6. Map Dados Pessoais'!H6)</f>
        <v/>
      </c>
      <c r="G6" s="7" t="str">
        <f>IF('6. Map Dados Pessoais'!J6="","",'6. Map Dados Pessoais'!J6)</f>
        <v/>
      </c>
      <c r="H6" s="7" t="str">
        <f>IF('6. Map Dados Pessoais'!G6="","",'6. Map Dados Pessoais'!G6)</f>
        <v/>
      </c>
      <c r="I6" s="7" t="str">
        <f>IF('6. Classificação Operações'!I6="","",'6. Classificação Operações'!I6)</f>
        <v/>
      </c>
      <c r="J6" s="7" t="str">
        <f>IF('7. Finalidades e Hipóteses'!F6="","",'7. Finalidades e Hipóteses'!F6)</f>
        <v/>
      </c>
      <c r="K6" s="7" t="str">
        <f>IF('7. Finalidades e Hipóteses'!G6="","",'7. Finalidades e Hipóteses'!G6)</f>
        <v/>
      </c>
      <c r="L6" s="7" t="str">
        <f>IF('7. Finalidades e Hipóteses'!H6="","",'7. Finalidades e Hipóteses'!H6)</f>
        <v/>
      </c>
      <c r="M6" s="7" t="str">
        <f>IF('6. Map Dados Pessoais'!L6="","",'6. Map Dados Pessoais'!L6)</f>
        <v/>
      </c>
      <c r="N6" s="7" t="str">
        <f>IF('6. Map Dados Pessoais'!M6="","",'6. Map Dados Pessoais'!M6)</f>
        <v/>
      </c>
    </row>
    <row r="7" spans="1:14" x14ac:dyDescent="0.25">
      <c r="A7" s="7">
        <v>5</v>
      </c>
      <c r="B7" s="7" t="str">
        <f>IF('5. Map Processos'!B7="","",'5. Map Processos'!B7)</f>
        <v/>
      </c>
      <c r="C7" s="7" t="str">
        <f>IF('5. Map Processos'!C7="","",'5. Map Processos'!C7)</f>
        <v/>
      </c>
      <c r="D7" s="7" t="str">
        <f>IF('5. Map Processos'!E7="","",'5. Map Processos'!E7)</f>
        <v/>
      </c>
      <c r="E7" s="7" t="str">
        <f>IF('5. Map Processos'!I7="","",'5. Map Processos'!I7)</f>
        <v/>
      </c>
      <c r="F7" s="7" t="str">
        <f>IF('6. Map Dados Pessoais'!H7="","",'6. Map Dados Pessoais'!H7)</f>
        <v/>
      </c>
      <c r="G7" s="7" t="str">
        <f>IF('6. Map Dados Pessoais'!J7="","",'6. Map Dados Pessoais'!J7)</f>
        <v/>
      </c>
      <c r="H7" s="7" t="str">
        <f>IF('6. Map Dados Pessoais'!G7="","",'6. Map Dados Pessoais'!G7)</f>
        <v/>
      </c>
      <c r="I7" s="7" t="str">
        <f>IF('6. Classificação Operações'!I7="","",'6. Classificação Operações'!I7)</f>
        <v/>
      </c>
      <c r="J7" s="7" t="str">
        <f>IF('7. Finalidades e Hipóteses'!F7="","",'7. Finalidades e Hipóteses'!F7)</f>
        <v/>
      </c>
      <c r="K7" s="7" t="str">
        <f>IF('7. Finalidades e Hipóteses'!G7="","",'7. Finalidades e Hipóteses'!G7)</f>
        <v/>
      </c>
      <c r="L7" s="7" t="str">
        <f>IF('7. Finalidades e Hipóteses'!H7="","",'7. Finalidades e Hipóteses'!H7)</f>
        <v/>
      </c>
      <c r="M7" s="7" t="str">
        <f>IF('6. Map Dados Pessoais'!L7="","",'6. Map Dados Pessoais'!L7)</f>
        <v/>
      </c>
      <c r="N7" s="7" t="str">
        <f>IF('6. Map Dados Pessoais'!M7="","",'6. Map Dados Pessoais'!M7)</f>
        <v/>
      </c>
    </row>
    <row r="8" spans="1:14" x14ac:dyDescent="0.25">
      <c r="A8" s="7">
        <v>6</v>
      </c>
      <c r="B8" s="7" t="str">
        <f>IF('5. Map Processos'!B8="","",'5. Map Processos'!B8)</f>
        <v/>
      </c>
      <c r="C8" s="7" t="str">
        <f>IF('5. Map Processos'!C8="","",'5. Map Processos'!C8)</f>
        <v/>
      </c>
      <c r="D8" s="7" t="str">
        <f>IF('5. Map Processos'!E8="","",'5. Map Processos'!E8)</f>
        <v/>
      </c>
      <c r="E8" s="7" t="str">
        <f>IF('5. Map Processos'!I8="","",'5. Map Processos'!I8)</f>
        <v/>
      </c>
      <c r="F8" s="7" t="str">
        <f>IF('6. Map Dados Pessoais'!H8="","",'6. Map Dados Pessoais'!H8)</f>
        <v/>
      </c>
      <c r="G8" s="7" t="str">
        <f>IF('6. Map Dados Pessoais'!J8="","",'6. Map Dados Pessoais'!J8)</f>
        <v/>
      </c>
      <c r="H8" s="7" t="str">
        <f>IF('6. Map Dados Pessoais'!G8="","",'6. Map Dados Pessoais'!G8)</f>
        <v/>
      </c>
      <c r="I8" s="7" t="str">
        <f>IF('6. Classificação Operações'!I8="","",'6. Classificação Operações'!I8)</f>
        <v/>
      </c>
      <c r="J8" s="7" t="str">
        <f>IF('7. Finalidades e Hipóteses'!F8="","",'7. Finalidades e Hipóteses'!F8)</f>
        <v/>
      </c>
      <c r="K8" s="7" t="str">
        <f>IF('7. Finalidades e Hipóteses'!G8="","",'7. Finalidades e Hipóteses'!G8)</f>
        <v/>
      </c>
      <c r="L8" s="7" t="str">
        <f>IF('7. Finalidades e Hipóteses'!H8="","",'7. Finalidades e Hipóteses'!H8)</f>
        <v/>
      </c>
      <c r="M8" s="7" t="str">
        <f>IF('6. Map Dados Pessoais'!L8="","",'6. Map Dados Pessoais'!L8)</f>
        <v/>
      </c>
      <c r="N8" s="7" t="str">
        <f>IF('6. Map Dados Pessoais'!M8="","",'6. Map Dados Pessoais'!M8)</f>
        <v/>
      </c>
    </row>
    <row r="9" spans="1:14" x14ac:dyDescent="0.25">
      <c r="A9" s="7">
        <v>7</v>
      </c>
      <c r="B9" s="7" t="str">
        <f>IF('5. Map Processos'!B9="","",'5. Map Processos'!B9)</f>
        <v/>
      </c>
      <c r="C9" s="7" t="str">
        <f>IF('5. Map Processos'!C9="","",'5. Map Processos'!C9)</f>
        <v/>
      </c>
      <c r="D9" s="7" t="str">
        <f>IF('5. Map Processos'!E9="","",'5. Map Processos'!E9)</f>
        <v/>
      </c>
      <c r="E9" s="7" t="str">
        <f>IF('5. Map Processos'!I9="","",'5. Map Processos'!I9)</f>
        <v/>
      </c>
      <c r="F9" s="7" t="str">
        <f>IF('6. Map Dados Pessoais'!H9="","",'6. Map Dados Pessoais'!H9)</f>
        <v/>
      </c>
      <c r="G9" s="7" t="str">
        <f>IF('6. Map Dados Pessoais'!J9="","",'6. Map Dados Pessoais'!J9)</f>
        <v/>
      </c>
      <c r="H9" s="7" t="str">
        <f>IF('6. Map Dados Pessoais'!G9="","",'6. Map Dados Pessoais'!G9)</f>
        <v/>
      </c>
      <c r="I9" s="7" t="str">
        <f>IF('6. Classificação Operações'!I9="","",'6. Classificação Operações'!I9)</f>
        <v/>
      </c>
      <c r="J9" s="7" t="str">
        <f>IF('7. Finalidades e Hipóteses'!F9="","",'7. Finalidades e Hipóteses'!F9)</f>
        <v/>
      </c>
      <c r="K9" s="7" t="str">
        <f>IF('7. Finalidades e Hipóteses'!G9="","",'7. Finalidades e Hipóteses'!G9)</f>
        <v/>
      </c>
      <c r="L9" s="7" t="str">
        <f>IF('7. Finalidades e Hipóteses'!H9="","",'7. Finalidades e Hipóteses'!H9)</f>
        <v/>
      </c>
      <c r="M9" s="7" t="str">
        <f>IF('6. Map Dados Pessoais'!L9="","",'6. Map Dados Pessoais'!L9)</f>
        <v/>
      </c>
      <c r="N9" s="7" t="str">
        <f>IF('6. Map Dados Pessoais'!M9="","",'6. Map Dados Pessoais'!M9)</f>
        <v/>
      </c>
    </row>
    <row r="10" spans="1:14" x14ac:dyDescent="0.25">
      <c r="A10" s="7">
        <v>8</v>
      </c>
      <c r="B10" s="7" t="str">
        <f>IF('5. Map Processos'!B10="","",'5. Map Processos'!B10)</f>
        <v/>
      </c>
      <c r="C10" s="7" t="str">
        <f>IF('5. Map Processos'!C10="","",'5. Map Processos'!C10)</f>
        <v/>
      </c>
      <c r="D10" s="7" t="str">
        <f>IF('5. Map Processos'!E10="","",'5. Map Processos'!E10)</f>
        <v/>
      </c>
      <c r="E10" s="7" t="str">
        <f>IF('5. Map Processos'!I10="","",'5. Map Processos'!I10)</f>
        <v/>
      </c>
      <c r="F10" s="7" t="str">
        <f>IF('6. Map Dados Pessoais'!H10="","",'6. Map Dados Pessoais'!H10)</f>
        <v/>
      </c>
      <c r="G10" s="7" t="str">
        <f>IF('6. Map Dados Pessoais'!J10="","",'6. Map Dados Pessoais'!J10)</f>
        <v/>
      </c>
      <c r="H10" s="7" t="str">
        <f>IF('6. Map Dados Pessoais'!G10="","",'6. Map Dados Pessoais'!G10)</f>
        <v/>
      </c>
      <c r="I10" s="7" t="str">
        <f>IF('6. Classificação Operações'!I10="","",'6. Classificação Operações'!I10)</f>
        <v/>
      </c>
      <c r="J10" s="7" t="str">
        <f>IF('7. Finalidades e Hipóteses'!F10="","",'7. Finalidades e Hipóteses'!F10)</f>
        <v/>
      </c>
      <c r="K10" s="7" t="str">
        <f>IF('7. Finalidades e Hipóteses'!G10="","",'7. Finalidades e Hipóteses'!G10)</f>
        <v/>
      </c>
      <c r="L10" s="7" t="str">
        <f>IF('7. Finalidades e Hipóteses'!H10="","",'7. Finalidades e Hipóteses'!H10)</f>
        <v/>
      </c>
      <c r="M10" s="7" t="str">
        <f>IF('6. Map Dados Pessoais'!L10="","",'6. Map Dados Pessoais'!L10)</f>
        <v/>
      </c>
      <c r="N10" s="7" t="str">
        <f>IF('6. Map Dados Pessoais'!M10="","",'6. Map Dados Pessoais'!M10)</f>
        <v/>
      </c>
    </row>
    <row r="11" spans="1:14" x14ac:dyDescent="0.25">
      <c r="A11" s="7">
        <v>9</v>
      </c>
      <c r="B11" s="7" t="str">
        <f>IF('5. Map Processos'!B11="","",'5. Map Processos'!B11)</f>
        <v/>
      </c>
      <c r="C11" s="7" t="str">
        <f>IF('5. Map Processos'!C11="","",'5. Map Processos'!C11)</f>
        <v/>
      </c>
      <c r="D11" s="7" t="str">
        <f>IF('5. Map Processos'!E11="","",'5. Map Processos'!E11)</f>
        <v/>
      </c>
      <c r="E11" s="7" t="str">
        <f>IF('5. Map Processos'!I11="","",'5. Map Processos'!I11)</f>
        <v/>
      </c>
      <c r="F11" s="7" t="str">
        <f>IF('6. Map Dados Pessoais'!H11="","",'6. Map Dados Pessoais'!H11)</f>
        <v/>
      </c>
      <c r="G11" s="7" t="str">
        <f>IF('6. Map Dados Pessoais'!J11="","",'6. Map Dados Pessoais'!J11)</f>
        <v/>
      </c>
      <c r="H11" s="7" t="str">
        <f>IF('6. Map Dados Pessoais'!G11="","",'6. Map Dados Pessoais'!G11)</f>
        <v/>
      </c>
      <c r="I11" s="7" t="str">
        <f>IF('6. Classificação Operações'!I11="","",'6. Classificação Operações'!I11)</f>
        <v/>
      </c>
      <c r="J11" s="7" t="str">
        <f>IF('7. Finalidades e Hipóteses'!F11="","",'7. Finalidades e Hipóteses'!F11)</f>
        <v/>
      </c>
      <c r="K11" s="7" t="str">
        <f>IF('7. Finalidades e Hipóteses'!G11="","",'7. Finalidades e Hipóteses'!G11)</f>
        <v/>
      </c>
      <c r="L11" s="7" t="str">
        <f>IF('7. Finalidades e Hipóteses'!H11="","",'7. Finalidades e Hipóteses'!H11)</f>
        <v/>
      </c>
      <c r="M11" s="7" t="str">
        <f>IF('6. Map Dados Pessoais'!L11="","",'6. Map Dados Pessoais'!L11)</f>
        <v/>
      </c>
      <c r="N11" s="7" t="str">
        <f>IF('6. Map Dados Pessoais'!M11="","",'6. Map Dados Pessoais'!M11)</f>
        <v/>
      </c>
    </row>
    <row r="12" spans="1:14" x14ac:dyDescent="0.25">
      <c r="A12" s="7">
        <v>10</v>
      </c>
      <c r="B12" s="7" t="str">
        <f>IF('5. Map Processos'!B12="","",'5. Map Processos'!B12)</f>
        <v/>
      </c>
      <c r="C12" s="7" t="str">
        <f>IF('5. Map Processos'!C12="","",'5. Map Processos'!C12)</f>
        <v/>
      </c>
      <c r="D12" s="7" t="str">
        <f>IF('5. Map Processos'!E12="","",'5. Map Processos'!E12)</f>
        <v/>
      </c>
      <c r="E12" s="7" t="str">
        <f>IF('5. Map Processos'!I12="","",'5. Map Processos'!I12)</f>
        <v/>
      </c>
      <c r="F12" s="7" t="str">
        <f>IF('6. Map Dados Pessoais'!H12="","",'6. Map Dados Pessoais'!H12)</f>
        <v/>
      </c>
      <c r="G12" s="7" t="str">
        <f>IF('6. Map Dados Pessoais'!J12="","",'6. Map Dados Pessoais'!J12)</f>
        <v/>
      </c>
      <c r="H12" s="7" t="str">
        <f>IF('6. Map Dados Pessoais'!G12="","",'6. Map Dados Pessoais'!G12)</f>
        <v/>
      </c>
      <c r="I12" s="7" t="str">
        <f>IF('6. Classificação Operações'!I12="","",'6. Classificação Operações'!I12)</f>
        <v/>
      </c>
      <c r="J12" s="7" t="str">
        <f>IF('7. Finalidades e Hipóteses'!F12="","",'7. Finalidades e Hipóteses'!F12)</f>
        <v/>
      </c>
      <c r="K12" s="7" t="str">
        <f>IF('7. Finalidades e Hipóteses'!G12="","",'7. Finalidades e Hipóteses'!G12)</f>
        <v/>
      </c>
      <c r="L12" s="7" t="str">
        <f>IF('7. Finalidades e Hipóteses'!H12="","",'7. Finalidades e Hipóteses'!H12)</f>
        <v/>
      </c>
      <c r="M12" s="7" t="str">
        <f>IF('6. Map Dados Pessoais'!L12="","",'6. Map Dados Pessoais'!L12)</f>
        <v/>
      </c>
      <c r="N12" s="7" t="str">
        <f>IF('6. Map Dados Pessoais'!M12="","",'6. Map Dados Pessoais'!M12)</f>
        <v/>
      </c>
    </row>
    <row r="13" spans="1:14" x14ac:dyDescent="0.25">
      <c r="A13" s="7">
        <v>11</v>
      </c>
      <c r="B13" s="7" t="str">
        <f>IF('5. Map Processos'!B13="","",'5. Map Processos'!B13)</f>
        <v/>
      </c>
      <c r="C13" s="7" t="str">
        <f>IF('5. Map Processos'!C13="","",'5. Map Processos'!C13)</f>
        <v/>
      </c>
      <c r="D13" s="7" t="str">
        <f>IF('5. Map Processos'!E13="","",'5. Map Processos'!E13)</f>
        <v/>
      </c>
      <c r="E13" s="7" t="str">
        <f>IF('5. Map Processos'!I13="","",'5. Map Processos'!I13)</f>
        <v/>
      </c>
      <c r="F13" s="7" t="str">
        <f>IF('6. Map Dados Pessoais'!H13="","",'6. Map Dados Pessoais'!H13)</f>
        <v/>
      </c>
      <c r="G13" s="7" t="str">
        <f>IF('6. Map Dados Pessoais'!J13="","",'6. Map Dados Pessoais'!J13)</f>
        <v/>
      </c>
      <c r="H13" s="7" t="str">
        <f>IF('6. Map Dados Pessoais'!G13="","",'6. Map Dados Pessoais'!G13)</f>
        <v/>
      </c>
      <c r="I13" s="7" t="str">
        <f>IF('6. Classificação Operações'!I13="","",'6. Classificação Operações'!I13)</f>
        <v/>
      </c>
      <c r="J13" s="7" t="str">
        <f>IF('7. Finalidades e Hipóteses'!F13="","",'7. Finalidades e Hipóteses'!F13)</f>
        <v/>
      </c>
      <c r="K13" s="7" t="str">
        <f>IF('7. Finalidades e Hipóteses'!G13="","",'7. Finalidades e Hipóteses'!G13)</f>
        <v/>
      </c>
      <c r="L13" s="7" t="str">
        <f>IF('7. Finalidades e Hipóteses'!H13="","",'7. Finalidades e Hipóteses'!H13)</f>
        <v/>
      </c>
      <c r="M13" s="7" t="str">
        <f>IF('6. Map Dados Pessoais'!L13="","",'6. Map Dados Pessoais'!L13)</f>
        <v/>
      </c>
      <c r="N13" s="7" t="str">
        <f>IF('6. Map Dados Pessoais'!M13="","",'6. Map Dados Pessoais'!M13)</f>
        <v/>
      </c>
    </row>
    <row r="14" spans="1:14" x14ac:dyDescent="0.25">
      <c r="A14" s="7">
        <v>12</v>
      </c>
      <c r="B14" s="7" t="str">
        <f>IF('5. Map Processos'!B14="","",'5. Map Processos'!B14)</f>
        <v/>
      </c>
      <c r="C14" s="7" t="str">
        <f>IF('5. Map Processos'!C14="","",'5. Map Processos'!C14)</f>
        <v/>
      </c>
      <c r="D14" s="7" t="str">
        <f>IF('5. Map Processos'!E14="","",'5. Map Processos'!E14)</f>
        <v/>
      </c>
      <c r="E14" s="7" t="str">
        <f>IF('5. Map Processos'!I14="","",'5. Map Processos'!I14)</f>
        <v/>
      </c>
      <c r="F14" s="7" t="str">
        <f>IF('6. Map Dados Pessoais'!H14="","",'6. Map Dados Pessoais'!H14)</f>
        <v/>
      </c>
      <c r="G14" s="7" t="str">
        <f>IF('6. Map Dados Pessoais'!J14="","",'6. Map Dados Pessoais'!J14)</f>
        <v/>
      </c>
      <c r="H14" s="7" t="str">
        <f>IF('6. Map Dados Pessoais'!G14="","",'6. Map Dados Pessoais'!G14)</f>
        <v/>
      </c>
      <c r="I14" s="7" t="str">
        <f>IF('6. Classificação Operações'!I14="","",'6. Classificação Operações'!I14)</f>
        <v/>
      </c>
      <c r="J14" s="7" t="str">
        <f>IF('7. Finalidades e Hipóteses'!F14="","",'7. Finalidades e Hipóteses'!F14)</f>
        <v/>
      </c>
      <c r="K14" s="7" t="str">
        <f>IF('7. Finalidades e Hipóteses'!G14="","",'7. Finalidades e Hipóteses'!G14)</f>
        <v/>
      </c>
      <c r="L14" s="7" t="str">
        <f>IF('7. Finalidades e Hipóteses'!H14="","",'7. Finalidades e Hipóteses'!H14)</f>
        <v/>
      </c>
      <c r="M14" s="7" t="str">
        <f>IF('6. Map Dados Pessoais'!L14="","",'6. Map Dados Pessoais'!L14)</f>
        <v/>
      </c>
      <c r="N14" s="7" t="str">
        <f>IF('6. Map Dados Pessoais'!M14="","",'6. Map Dados Pessoais'!M14)</f>
        <v/>
      </c>
    </row>
    <row r="15" spans="1:14" x14ac:dyDescent="0.25">
      <c r="A15" s="7">
        <v>13</v>
      </c>
      <c r="B15" s="7" t="str">
        <f>IF('5. Map Processos'!B15="","",'5. Map Processos'!B15)</f>
        <v/>
      </c>
      <c r="C15" s="7" t="str">
        <f>IF('5. Map Processos'!C15="","",'5. Map Processos'!C15)</f>
        <v/>
      </c>
      <c r="D15" s="7" t="str">
        <f>IF('5. Map Processos'!E15="","",'5. Map Processos'!E15)</f>
        <v/>
      </c>
      <c r="E15" s="7" t="str">
        <f>IF('5. Map Processos'!I15="","",'5. Map Processos'!I15)</f>
        <v/>
      </c>
      <c r="F15" s="7" t="str">
        <f>IF('6. Map Dados Pessoais'!H15="","",'6. Map Dados Pessoais'!H15)</f>
        <v/>
      </c>
      <c r="G15" s="7" t="str">
        <f>IF('6. Map Dados Pessoais'!J15="","",'6. Map Dados Pessoais'!J15)</f>
        <v/>
      </c>
      <c r="H15" s="7" t="str">
        <f>IF('6. Map Dados Pessoais'!G15="","",'6. Map Dados Pessoais'!G15)</f>
        <v/>
      </c>
      <c r="I15" s="7" t="str">
        <f>IF('6. Classificação Operações'!I15="","",'6. Classificação Operações'!I15)</f>
        <v/>
      </c>
      <c r="J15" s="7" t="str">
        <f>IF('7. Finalidades e Hipóteses'!F15="","",'7. Finalidades e Hipóteses'!F15)</f>
        <v/>
      </c>
      <c r="K15" s="7" t="str">
        <f>IF('7. Finalidades e Hipóteses'!G15="","",'7. Finalidades e Hipóteses'!G15)</f>
        <v/>
      </c>
      <c r="L15" s="7" t="str">
        <f>IF('7. Finalidades e Hipóteses'!H15="","",'7. Finalidades e Hipóteses'!H15)</f>
        <v/>
      </c>
      <c r="M15" s="7" t="str">
        <f>IF('6. Map Dados Pessoais'!L15="","",'6. Map Dados Pessoais'!L15)</f>
        <v/>
      </c>
      <c r="N15" s="7" t="str">
        <f>IF('6. Map Dados Pessoais'!M15="","",'6. Map Dados Pessoais'!M15)</f>
        <v/>
      </c>
    </row>
    <row r="16" spans="1:14" x14ac:dyDescent="0.25">
      <c r="A16" s="7">
        <v>14</v>
      </c>
      <c r="B16" s="7" t="str">
        <f>IF('5. Map Processos'!B16="","",'5. Map Processos'!B16)</f>
        <v/>
      </c>
      <c r="C16" s="7" t="str">
        <f>IF('5. Map Processos'!C16="","",'5. Map Processos'!C16)</f>
        <v/>
      </c>
      <c r="D16" s="7" t="str">
        <f>IF('5. Map Processos'!E16="","",'5. Map Processos'!E16)</f>
        <v/>
      </c>
      <c r="E16" s="7" t="str">
        <f>IF('5. Map Processos'!I16="","",'5. Map Processos'!I16)</f>
        <v/>
      </c>
      <c r="F16" s="7" t="str">
        <f>IF('6. Map Dados Pessoais'!H16="","",'6. Map Dados Pessoais'!H16)</f>
        <v/>
      </c>
      <c r="G16" s="7" t="str">
        <f>IF('6. Map Dados Pessoais'!J16="","",'6. Map Dados Pessoais'!J16)</f>
        <v/>
      </c>
      <c r="H16" s="7" t="str">
        <f>IF('6. Map Dados Pessoais'!G16="","",'6. Map Dados Pessoais'!G16)</f>
        <v/>
      </c>
      <c r="I16" s="7" t="str">
        <f>IF('6. Classificação Operações'!I16="","",'6. Classificação Operações'!I16)</f>
        <v/>
      </c>
      <c r="J16" s="7" t="str">
        <f>IF('7. Finalidades e Hipóteses'!F16="","",'7. Finalidades e Hipóteses'!F16)</f>
        <v/>
      </c>
      <c r="K16" s="7" t="str">
        <f>IF('7. Finalidades e Hipóteses'!G16="","",'7. Finalidades e Hipóteses'!G16)</f>
        <v/>
      </c>
      <c r="L16" s="7" t="str">
        <f>IF('7. Finalidades e Hipóteses'!H16="","",'7. Finalidades e Hipóteses'!H16)</f>
        <v/>
      </c>
      <c r="M16" s="7" t="str">
        <f>IF('6. Map Dados Pessoais'!L16="","",'6. Map Dados Pessoais'!L16)</f>
        <v/>
      </c>
      <c r="N16" s="7" t="str">
        <f>IF('6. Map Dados Pessoais'!M16="","",'6. Map Dados Pessoais'!M16)</f>
        <v/>
      </c>
    </row>
    <row r="17" spans="1:14" x14ac:dyDescent="0.25">
      <c r="A17" s="7">
        <v>15</v>
      </c>
      <c r="B17" s="7" t="str">
        <f>IF('5. Map Processos'!B17="","",'5. Map Processos'!B17)</f>
        <v/>
      </c>
      <c r="C17" s="7" t="str">
        <f>IF('5. Map Processos'!C17="","",'5. Map Processos'!C17)</f>
        <v/>
      </c>
      <c r="D17" s="7" t="str">
        <f>IF('5. Map Processos'!E17="","",'5. Map Processos'!E17)</f>
        <v/>
      </c>
      <c r="E17" s="7" t="str">
        <f>IF('5. Map Processos'!I17="","",'5. Map Processos'!I17)</f>
        <v/>
      </c>
      <c r="F17" s="7" t="str">
        <f>IF('6. Map Dados Pessoais'!H17="","",'6. Map Dados Pessoais'!H17)</f>
        <v/>
      </c>
      <c r="G17" s="7" t="str">
        <f>IF('6. Map Dados Pessoais'!J17="","",'6. Map Dados Pessoais'!J17)</f>
        <v/>
      </c>
      <c r="H17" s="7" t="str">
        <f>IF('6. Map Dados Pessoais'!G17="","",'6. Map Dados Pessoais'!G17)</f>
        <v/>
      </c>
      <c r="I17" s="7" t="str">
        <f>IF('6. Classificação Operações'!I17="","",'6. Classificação Operações'!I17)</f>
        <v/>
      </c>
      <c r="J17" s="7" t="str">
        <f>IF('7. Finalidades e Hipóteses'!F17="","",'7. Finalidades e Hipóteses'!F17)</f>
        <v/>
      </c>
      <c r="K17" s="7" t="str">
        <f>IF('7. Finalidades e Hipóteses'!G17="","",'7. Finalidades e Hipóteses'!G17)</f>
        <v/>
      </c>
      <c r="L17" s="7" t="str">
        <f>IF('7. Finalidades e Hipóteses'!H17="","",'7. Finalidades e Hipóteses'!H17)</f>
        <v/>
      </c>
      <c r="M17" s="7" t="str">
        <f>IF('6. Map Dados Pessoais'!L17="","",'6. Map Dados Pessoais'!L17)</f>
        <v/>
      </c>
      <c r="N17" s="7" t="str">
        <f>IF('6. Map Dados Pessoais'!M17="","",'6. Map Dados Pessoais'!M17)</f>
        <v/>
      </c>
    </row>
    <row r="18" spans="1:14" x14ac:dyDescent="0.25">
      <c r="A18" s="7">
        <v>16</v>
      </c>
      <c r="B18" s="7" t="str">
        <f>IF('5. Map Processos'!B18="","",'5. Map Processos'!B18)</f>
        <v/>
      </c>
      <c r="C18" s="7" t="str">
        <f>IF('5. Map Processos'!C18="","",'5. Map Processos'!C18)</f>
        <v/>
      </c>
      <c r="D18" s="7" t="str">
        <f>IF('5. Map Processos'!E18="","",'5. Map Processos'!E18)</f>
        <v/>
      </c>
      <c r="E18" s="7" t="str">
        <f>IF('5. Map Processos'!I18="","",'5. Map Processos'!I18)</f>
        <v/>
      </c>
      <c r="F18" s="7" t="str">
        <f>IF('6. Map Dados Pessoais'!H18="","",'6. Map Dados Pessoais'!H18)</f>
        <v/>
      </c>
      <c r="G18" s="7" t="str">
        <f>IF('6. Map Dados Pessoais'!J18="","",'6. Map Dados Pessoais'!J18)</f>
        <v/>
      </c>
      <c r="H18" s="7" t="str">
        <f>IF('6. Map Dados Pessoais'!G18="","",'6. Map Dados Pessoais'!G18)</f>
        <v/>
      </c>
      <c r="I18" s="7" t="str">
        <f>IF('6. Classificação Operações'!I18="","",'6. Classificação Operações'!I18)</f>
        <v/>
      </c>
      <c r="J18" s="7" t="str">
        <f>IF('7. Finalidades e Hipóteses'!F18="","",'7. Finalidades e Hipóteses'!F18)</f>
        <v/>
      </c>
      <c r="K18" s="7" t="str">
        <f>IF('7. Finalidades e Hipóteses'!G18="","",'7. Finalidades e Hipóteses'!G18)</f>
        <v/>
      </c>
      <c r="L18" s="7" t="str">
        <f>IF('7. Finalidades e Hipóteses'!H18="","",'7. Finalidades e Hipóteses'!H18)</f>
        <v/>
      </c>
      <c r="M18" s="7" t="str">
        <f>IF('6. Map Dados Pessoais'!L18="","",'6. Map Dados Pessoais'!L18)</f>
        <v/>
      </c>
      <c r="N18" s="7" t="str">
        <f>IF('6. Map Dados Pessoais'!M18="","",'6. Map Dados Pessoais'!M18)</f>
        <v/>
      </c>
    </row>
    <row r="19" spans="1:14" x14ac:dyDescent="0.25">
      <c r="A19" s="7">
        <v>17</v>
      </c>
      <c r="B19" s="7" t="str">
        <f>IF('5. Map Processos'!B19="","",'5. Map Processos'!B19)</f>
        <v/>
      </c>
      <c r="C19" s="7" t="str">
        <f>IF('5. Map Processos'!C19="","",'5. Map Processos'!C19)</f>
        <v/>
      </c>
      <c r="D19" s="7" t="str">
        <f>IF('5. Map Processos'!E19="","",'5. Map Processos'!E19)</f>
        <v/>
      </c>
      <c r="E19" s="7" t="str">
        <f>IF('5. Map Processos'!I19="","",'5. Map Processos'!I19)</f>
        <v/>
      </c>
      <c r="F19" s="7" t="str">
        <f>IF('6. Map Dados Pessoais'!H19="","",'6. Map Dados Pessoais'!H19)</f>
        <v/>
      </c>
      <c r="G19" s="7" t="str">
        <f>IF('6. Map Dados Pessoais'!J19="","",'6. Map Dados Pessoais'!J19)</f>
        <v/>
      </c>
      <c r="H19" s="7" t="str">
        <f>IF('6. Map Dados Pessoais'!G19="","",'6. Map Dados Pessoais'!G19)</f>
        <v/>
      </c>
      <c r="I19" s="7" t="str">
        <f>IF('6. Classificação Operações'!I19="","",'6. Classificação Operações'!I19)</f>
        <v/>
      </c>
      <c r="J19" s="7" t="str">
        <f>IF('7. Finalidades e Hipóteses'!F19="","",'7. Finalidades e Hipóteses'!F19)</f>
        <v/>
      </c>
      <c r="K19" s="7" t="str">
        <f>IF('7. Finalidades e Hipóteses'!G19="","",'7. Finalidades e Hipóteses'!G19)</f>
        <v/>
      </c>
      <c r="L19" s="7" t="str">
        <f>IF('7. Finalidades e Hipóteses'!H19="","",'7. Finalidades e Hipóteses'!H19)</f>
        <v/>
      </c>
      <c r="M19" s="7" t="str">
        <f>IF('6. Map Dados Pessoais'!L19="","",'6. Map Dados Pessoais'!L19)</f>
        <v/>
      </c>
      <c r="N19" s="7" t="str">
        <f>IF('6. Map Dados Pessoais'!M19="","",'6. Map Dados Pessoais'!M19)</f>
        <v/>
      </c>
    </row>
    <row r="20" spans="1:14" x14ac:dyDescent="0.25">
      <c r="A20" s="7">
        <v>18</v>
      </c>
      <c r="B20" s="7" t="str">
        <f>IF('5. Map Processos'!B20="","",'5. Map Processos'!B20)</f>
        <v/>
      </c>
      <c r="C20" s="7" t="str">
        <f>IF('5. Map Processos'!C20="","",'5. Map Processos'!C20)</f>
        <v/>
      </c>
      <c r="D20" s="7" t="str">
        <f>IF('5. Map Processos'!E20="","",'5. Map Processos'!E20)</f>
        <v/>
      </c>
      <c r="E20" s="7" t="str">
        <f>IF('5. Map Processos'!I20="","",'5. Map Processos'!I20)</f>
        <v/>
      </c>
      <c r="F20" s="7" t="str">
        <f>IF('6. Map Dados Pessoais'!H20="","",'6. Map Dados Pessoais'!H20)</f>
        <v/>
      </c>
      <c r="G20" s="7" t="str">
        <f>IF('6. Map Dados Pessoais'!J20="","",'6. Map Dados Pessoais'!J20)</f>
        <v/>
      </c>
      <c r="H20" s="7" t="str">
        <f>IF('6. Map Dados Pessoais'!G20="","",'6. Map Dados Pessoais'!G20)</f>
        <v/>
      </c>
      <c r="I20" s="7" t="str">
        <f>IF('6. Classificação Operações'!I20="","",'6. Classificação Operações'!I20)</f>
        <v/>
      </c>
      <c r="J20" s="7" t="str">
        <f>IF('7. Finalidades e Hipóteses'!F20="","",'7. Finalidades e Hipóteses'!F20)</f>
        <v/>
      </c>
      <c r="K20" s="7" t="str">
        <f>IF('7. Finalidades e Hipóteses'!G20="","",'7. Finalidades e Hipóteses'!G20)</f>
        <v/>
      </c>
      <c r="L20" s="7" t="str">
        <f>IF('7. Finalidades e Hipóteses'!H20="","",'7. Finalidades e Hipóteses'!H20)</f>
        <v/>
      </c>
      <c r="M20" s="7" t="str">
        <f>IF('6. Map Dados Pessoais'!L20="","",'6. Map Dados Pessoais'!L20)</f>
        <v/>
      </c>
      <c r="N20" s="7" t="str">
        <f>IF('6. Map Dados Pessoais'!M20="","",'6. Map Dados Pessoais'!M20)</f>
        <v/>
      </c>
    </row>
    <row r="21" spans="1:14" x14ac:dyDescent="0.25">
      <c r="A21" s="7">
        <v>19</v>
      </c>
      <c r="B21" s="7" t="str">
        <f>IF('5. Map Processos'!B21="","",'5. Map Processos'!B21)</f>
        <v/>
      </c>
      <c r="C21" s="7" t="str">
        <f>IF('5. Map Processos'!C21="","",'5. Map Processos'!C21)</f>
        <v/>
      </c>
      <c r="D21" s="7" t="str">
        <f>IF('5. Map Processos'!E21="","",'5. Map Processos'!E21)</f>
        <v/>
      </c>
      <c r="E21" s="7" t="str">
        <f>IF('5. Map Processos'!I21="","",'5. Map Processos'!I21)</f>
        <v/>
      </c>
      <c r="F21" s="7" t="str">
        <f>IF('6. Map Dados Pessoais'!H21="","",'6. Map Dados Pessoais'!H21)</f>
        <v/>
      </c>
      <c r="G21" s="7" t="str">
        <f>IF('6. Map Dados Pessoais'!J21="","",'6. Map Dados Pessoais'!J21)</f>
        <v/>
      </c>
      <c r="H21" s="7" t="str">
        <f>IF('6. Map Dados Pessoais'!G21="","",'6. Map Dados Pessoais'!G21)</f>
        <v/>
      </c>
      <c r="I21" s="7" t="str">
        <f>IF('6. Classificação Operações'!I21="","",'6. Classificação Operações'!I21)</f>
        <v/>
      </c>
      <c r="J21" s="7" t="str">
        <f>IF('7. Finalidades e Hipóteses'!F21="","",'7. Finalidades e Hipóteses'!F21)</f>
        <v/>
      </c>
      <c r="K21" s="7" t="str">
        <f>IF('7. Finalidades e Hipóteses'!G21="","",'7. Finalidades e Hipóteses'!G21)</f>
        <v/>
      </c>
      <c r="L21" s="7" t="str">
        <f>IF('7. Finalidades e Hipóteses'!H21="","",'7. Finalidades e Hipóteses'!H21)</f>
        <v/>
      </c>
      <c r="M21" s="7" t="str">
        <f>IF('6. Map Dados Pessoais'!L21="","",'6. Map Dados Pessoais'!L21)</f>
        <v/>
      </c>
      <c r="N21" s="7" t="str">
        <f>IF('6. Map Dados Pessoais'!M21="","",'6. Map Dados Pessoais'!M21)</f>
        <v/>
      </c>
    </row>
    <row r="22" spans="1:14" x14ac:dyDescent="0.25">
      <c r="A22" s="7">
        <v>20</v>
      </c>
      <c r="B22" s="7" t="str">
        <f>IF('5. Map Processos'!B22="","",'5. Map Processos'!B22)</f>
        <v/>
      </c>
      <c r="C22" s="7" t="str">
        <f>IF('5. Map Processos'!C22="","",'5. Map Processos'!C22)</f>
        <v/>
      </c>
      <c r="D22" s="7" t="str">
        <f>IF('5. Map Processos'!E22="","",'5. Map Processos'!E22)</f>
        <v/>
      </c>
      <c r="E22" s="7" t="str">
        <f>IF('5. Map Processos'!I22="","",'5. Map Processos'!I22)</f>
        <v/>
      </c>
      <c r="F22" s="7" t="str">
        <f>IF('6. Map Dados Pessoais'!H22="","",'6. Map Dados Pessoais'!H22)</f>
        <v/>
      </c>
      <c r="G22" s="7" t="str">
        <f>IF('6. Map Dados Pessoais'!J22="","",'6. Map Dados Pessoais'!J22)</f>
        <v/>
      </c>
      <c r="H22" s="7" t="str">
        <f>IF('6. Map Dados Pessoais'!G22="","",'6. Map Dados Pessoais'!G22)</f>
        <v/>
      </c>
      <c r="I22" s="7" t="str">
        <f>IF('6. Classificação Operações'!I22="","",'6. Classificação Operações'!I22)</f>
        <v/>
      </c>
      <c r="J22" s="7" t="str">
        <f>IF('7. Finalidades e Hipóteses'!F22="","",'7. Finalidades e Hipóteses'!F22)</f>
        <v/>
      </c>
      <c r="K22" s="7" t="str">
        <f>IF('7. Finalidades e Hipóteses'!G22="","",'7. Finalidades e Hipóteses'!G22)</f>
        <v/>
      </c>
      <c r="L22" s="7" t="str">
        <f>IF('7. Finalidades e Hipóteses'!H22="","",'7. Finalidades e Hipóteses'!H22)</f>
        <v/>
      </c>
      <c r="M22" s="7" t="str">
        <f>IF('6. Map Dados Pessoais'!L22="","",'6. Map Dados Pessoais'!L22)</f>
        <v/>
      </c>
      <c r="N22" s="7" t="str">
        <f>IF('6. Map Dados Pessoais'!M22="","",'6. Map Dados Pessoais'!M22)</f>
        <v/>
      </c>
    </row>
    <row r="23" spans="1:14" x14ac:dyDescent="0.25">
      <c r="A23" s="7">
        <v>21</v>
      </c>
      <c r="B23" s="7" t="str">
        <f>IF('5. Map Processos'!B23="","",'5. Map Processos'!B23)</f>
        <v/>
      </c>
      <c r="C23" s="7" t="str">
        <f>IF('5. Map Processos'!C23="","",'5. Map Processos'!C23)</f>
        <v/>
      </c>
      <c r="D23" s="7" t="str">
        <f>IF('5. Map Processos'!E23="","",'5. Map Processos'!E23)</f>
        <v/>
      </c>
      <c r="E23" s="7" t="str">
        <f>IF('5. Map Processos'!I23="","",'5. Map Processos'!I23)</f>
        <v/>
      </c>
      <c r="F23" s="7" t="str">
        <f>IF('6. Map Dados Pessoais'!H23="","",'6. Map Dados Pessoais'!H23)</f>
        <v/>
      </c>
      <c r="G23" s="7" t="str">
        <f>IF('6. Map Dados Pessoais'!J23="","",'6. Map Dados Pessoais'!J23)</f>
        <v/>
      </c>
      <c r="H23" s="7" t="str">
        <f>IF('6. Map Dados Pessoais'!G23="","",'6. Map Dados Pessoais'!G23)</f>
        <v/>
      </c>
      <c r="I23" s="7" t="str">
        <f>IF('6. Classificação Operações'!I23="","",'6. Classificação Operações'!I23)</f>
        <v/>
      </c>
      <c r="J23" s="7" t="str">
        <f>IF('7. Finalidades e Hipóteses'!F23="","",'7. Finalidades e Hipóteses'!F23)</f>
        <v/>
      </c>
      <c r="K23" s="7" t="str">
        <f>IF('7. Finalidades e Hipóteses'!G23="","",'7. Finalidades e Hipóteses'!G23)</f>
        <v/>
      </c>
      <c r="L23" s="7" t="str">
        <f>IF('7. Finalidades e Hipóteses'!H23="","",'7. Finalidades e Hipóteses'!H23)</f>
        <v/>
      </c>
      <c r="M23" s="7" t="str">
        <f>IF('6. Map Dados Pessoais'!L23="","",'6. Map Dados Pessoais'!L23)</f>
        <v/>
      </c>
      <c r="N23" s="7" t="str">
        <f>IF('6. Map Dados Pessoais'!M23="","",'6. Map Dados Pessoais'!M23)</f>
        <v/>
      </c>
    </row>
    <row r="24" spans="1:14" x14ac:dyDescent="0.25">
      <c r="A24" s="7">
        <v>22</v>
      </c>
      <c r="B24" s="7" t="str">
        <f>IF('5. Map Processos'!B24="","",'5. Map Processos'!B24)</f>
        <v/>
      </c>
      <c r="C24" s="7" t="str">
        <f>IF('5. Map Processos'!C24="","",'5. Map Processos'!C24)</f>
        <v/>
      </c>
      <c r="D24" s="7" t="str">
        <f>IF('5. Map Processos'!E24="","",'5. Map Processos'!E24)</f>
        <v/>
      </c>
      <c r="E24" s="7" t="str">
        <f>IF('5. Map Processos'!I24="","",'5. Map Processos'!I24)</f>
        <v/>
      </c>
      <c r="F24" s="7" t="str">
        <f>IF('6. Map Dados Pessoais'!H24="","",'6. Map Dados Pessoais'!H24)</f>
        <v/>
      </c>
      <c r="G24" s="7" t="str">
        <f>IF('6. Map Dados Pessoais'!J24="","",'6. Map Dados Pessoais'!J24)</f>
        <v/>
      </c>
      <c r="H24" s="7" t="str">
        <f>IF('6. Map Dados Pessoais'!G24="","",'6. Map Dados Pessoais'!G24)</f>
        <v/>
      </c>
      <c r="I24" s="7" t="str">
        <f>IF('6. Classificação Operações'!I24="","",'6. Classificação Operações'!I24)</f>
        <v/>
      </c>
      <c r="J24" s="7" t="str">
        <f>IF('7. Finalidades e Hipóteses'!F24="","",'7. Finalidades e Hipóteses'!F24)</f>
        <v/>
      </c>
      <c r="K24" s="7" t="str">
        <f>IF('7. Finalidades e Hipóteses'!G24="","",'7. Finalidades e Hipóteses'!G24)</f>
        <v/>
      </c>
      <c r="L24" s="7" t="str">
        <f>IF('7. Finalidades e Hipóteses'!H24="","",'7. Finalidades e Hipóteses'!H24)</f>
        <v/>
      </c>
      <c r="M24" s="7" t="str">
        <f>IF('6. Map Dados Pessoais'!L24="","",'6. Map Dados Pessoais'!L24)</f>
        <v/>
      </c>
      <c r="N24" s="7" t="str">
        <f>IF('6. Map Dados Pessoais'!M24="","",'6. Map Dados Pessoais'!M24)</f>
        <v/>
      </c>
    </row>
    <row r="25" spans="1:14" x14ac:dyDescent="0.25">
      <c r="A25" s="7">
        <v>23</v>
      </c>
      <c r="B25" s="7" t="str">
        <f>IF('5. Map Processos'!B25="","",'5. Map Processos'!B25)</f>
        <v/>
      </c>
      <c r="C25" s="7" t="str">
        <f>IF('5. Map Processos'!C25="","",'5. Map Processos'!C25)</f>
        <v/>
      </c>
      <c r="D25" s="7" t="str">
        <f>IF('5. Map Processos'!E25="","",'5. Map Processos'!E25)</f>
        <v/>
      </c>
      <c r="E25" s="7" t="str">
        <f>IF('5. Map Processos'!I25="","",'5. Map Processos'!I25)</f>
        <v/>
      </c>
      <c r="F25" s="7" t="str">
        <f>IF('6. Map Dados Pessoais'!H25="","",'6. Map Dados Pessoais'!H25)</f>
        <v/>
      </c>
      <c r="G25" s="7" t="str">
        <f>IF('6. Map Dados Pessoais'!J25="","",'6. Map Dados Pessoais'!J25)</f>
        <v/>
      </c>
      <c r="H25" s="7" t="str">
        <f>IF('6. Map Dados Pessoais'!G25="","",'6. Map Dados Pessoais'!G25)</f>
        <v/>
      </c>
      <c r="I25" s="7" t="str">
        <f>IF('6. Classificação Operações'!I25="","",'6. Classificação Operações'!I25)</f>
        <v/>
      </c>
      <c r="J25" s="7" t="str">
        <f>IF('7. Finalidades e Hipóteses'!F25="","",'7. Finalidades e Hipóteses'!F25)</f>
        <v/>
      </c>
      <c r="K25" s="7" t="str">
        <f>IF('7. Finalidades e Hipóteses'!G25="","",'7. Finalidades e Hipóteses'!G25)</f>
        <v/>
      </c>
      <c r="L25" s="7" t="str">
        <f>IF('7. Finalidades e Hipóteses'!H25="","",'7. Finalidades e Hipóteses'!H25)</f>
        <v/>
      </c>
      <c r="M25" s="7" t="str">
        <f>IF('6. Map Dados Pessoais'!L25="","",'6. Map Dados Pessoais'!L25)</f>
        <v/>
      </c>
      <c r="N25" s="7" t="str">
        <f>IF('6. Map Dados Pessoais'!M25="","",'6. Map Dados Pessoais'!M25)</f>
        <v/>
      </c>
    </row>
    <row r="26" spans="1:14" x14ac:dyDescent="0.25">
      <c r="A26" s="7">
        <v>24</v>
      </c>
      <c r="B26" s="7" t="str">
        <f>IF('5. Map Processos'!B26="","",'5. Map Processos'!B26)</f>
        <v/>
      </c>
      <c r="C26" s="7" t="str">
        <f>IF('5. Map Processos'!C26="","",'5. Map Processos'!C26)</f>
        <v/>
      </c>
      <c r="D26" s="7" t="str">
        <f>IF('5. Map Processos'!E26="","",'5. Map Processos'!E26)</f>
        <v/>
      </c>
      <c r="E26" s="7" t="str">
        <f>IF('5. Map Processos'!I26="","",'5. Map Processos'!I26)</f>
        <v/>
      </c>
      <c r="F26" s="7" t="str">
        <f>IF('6. Map Dados Pessoais'!H26="","",'6. Map Dados Pessoais'!H26)</f>
        <v/>
      </c>
      <c r="G26" s="7" t="str">
        <f>IF('6. Map Dados Pessoais'!J26="","",'6. Map Dados Pessoais'!J26)</f>
        <v/>
      </c>
      <c r="H26" s="7" t="str">
        <f>IF('6. Map Dados Pessoais'!G26="","",'6. Map Dados Pessoais'!G26)</f>
        <v/>
      </c>
      <c r="I26" s="7" t="str">
        <f>IF('6. Classificação Operações'!I26="","",'6. Classificação Operações'!I26)</f>
        <v/>
      </c>
      <c r="J26" s="7" t="str">
        <f>IF('7. Finalidades e Hipóteses'!F26="","",'7. Finalidades e Hipóteses'!F26)</f>
        <v/>
      </c>
      <c r="K26" s="7" t="str">
        <f>IF('7. Finalidades e Hipóteses'!G26="","",'7. Finalidades e Hipóteses'!G26)</f>
        <v/>
      </c>
      <c r="L26" s="7" t="str">
        <f>IF('7. Finalidades e Hipóteses'!H26="","",'7. Finalidades e Hipóteses'!H26)</f>
        <v/>
      </c>
      <c r="M26" s="7" t="str">
        <f>IF('6. Map Dados Pessoais'!L26="","",'6. Map Dados Pessoais'!L26)</f>
        <v/>
      </c>
      <c r="N26" s="7" t="str">
        <f>IF('6. Map Dados Pessoais'!M26="","",'6. Map Dados Pessoais'!M26)</f>
        <v/>
      </c>
    </row>
    <row r="27" spans="1:14" x14ac:dyDescent="0.25">
      <c r="A27" s="7">
        <v>25</v>
      </c>
      <c r="B27" s="7" t="str">
        <f>IF('5. Map Processos'!B27="","",'5. Map Processos'!B27)</f>
        <v/>
      </c>
      <c r="C27" s="7" t="str">
        <f>IF('5. Map Processos'!C27="","",'5. Map Processos'!C27)</f>
        <v/>
      </c>
      <c r="D27" s="7" t="str">
        <f>IF('5. Map Processos'!E27="","",'5. Map Processos'!E27)</f>
        <v/>
      </c>
      <c r="E27" s="7" t="str">
        <f>IF('5. Map Processos'!I27="","",'5. Map Processos'!I27)</f>
        <v/>
      </c>
      <c r="F27" s="7" t="str">
        <f>IF('6. Map Dados Pessoais'!H27="","",'6. Map Dados Pessoais'!H27)</f>
        <v/>
      </c>
      <c r="G27" s="7" t="str">
        <f>IF('6. Map Dados Pessoais'!J27="","",'6. Map Dados Pessoais'!J27)</f>
        <v/>
      </c>
      <c r="H27" s="7" t="str">
        <f>IF('6. Map Dados Pessoais'!G27="","",'6. Map Dados Pessoais'!G27)</f>
        <v/>
      </c>
      <c r="I27" s="7" t="str">
        <f>IF('6. Classificação Operações'!I27="","",'6. Classificação Operações'!I27)</f>
        <v/>
      </c>
      <c r="J27" s="7" t="str">
        <f>IF('7. Finalidades e Hipóteses'!F27="","",'7. Finalidades e Hipóteses'!F27)</f>
        <v/>
      </c>
      <c r="K27" s="7" t="str">
        <f>IF('7. Finalidades e Hipóteses'!G27="","",'7. Finalidades e Hipóteses'!G27)</f>
        <v/>
      </c>
      <c r="L27" s="7" t="str">
        <f>IF('7. Finalidades e Hipóteses'!H27="","",'7. Finalidades e Hipóteses'!H27)</f>
        <v/>
      </c>
      <c r="M27" s="7" t="str">
        <f>IF('6. Map Dados Pessoais'!L27="","",'6. Map Dados Pessoais'!L27)</f>
        <v/>
      </c>
      <c r="N27" s="7" t="str">
        <f>IF('6. Map Dados Pessoais'!M27="","",'6. Map Dados Pessoais'!M27)</f>
        <v/>
      </c>
    </row>
    <row r="28" spans="1:14" x14ac:dyDescent="0.25">
      <c r="A28" s="7">
        <v>26</v>
      </c>
      <c r="B28" s="7" t="str">
        <f>IF('5. Map Processos'!B28="","",'5. Map Processos'!B28)</f>
        <v/>
      </c>
      <c r="C28" s="7" t="str">
        <f>IF('5. Map Processos'!C28="","",'5. Map Processos'!C28)</f>
        <v/>
      </c>
      <c r="D28" s="7" t="str">
        <f>IF('5. Map Processos'!E28="","",'5. Map Processos'!E28)</f>
        <v/>
      </c>
      <c r="E28" s="7" t="str">
        <f>IF('5. Map Processos'!I28="","",'5. Map Processos'!I28)</f>
        <v/>
      </c>
      <c r="F28" s="7" t="str">
        <f>IF('6. Map Dados Pessoais'!H28="","",'6. Map Dados Pessoais'!H28)</f>
        <v/>
      </c>
      <c r="G28" s="7" t="str">
        <f>IF('6. Map Dados Pessoais'!J28="","",'6. Map Dados Pessoais'!J28)</f>
        <v/>
      </c>
      <c r="H28" s="7" t="str">
        <f>IF('6. Map Dados Pessoais'!G28="","",'6. Map Dados Pessoais'!G28)</f>
        <v/>
      </c>
      <c r="I28" s="7" t="str">
        <f>IF('6. Classificação Operações'!I28="","",'6. Classificação Operações'!I28)</f>
        <v/>
      </c>
      <c r="J28" s="7" t="str">
        <f>IF('7. Finalidades e Hipóteses'!F28="","",'7. Finalidades e Hipóteses'!F28)</f>
        <v/>
      </c>
      <c r="K28" s="7" t="str">
        <f>IF('7. Finalidades e Hipóteses'!G28="","",'7. Finalidades e Hipóteses'!G28)</f>
        <v/>
      </c>
      <c r="L28" s="7" t="str">
        <f>IF('7. Finalidades e Hipóteses'!H28="","",'7. Finalidades e Hipóteses'!H28)</f>
        <v/>
      </c>
      <c r="M28" s="7" t="str">
        <f>IF('6. Map Dados Pessoais'!L28="","",'6. Map Dados Pessoais'!L28)</f>
        <v/>
      </c>
      <c r="N28" s="7" t="str">
        <f>IF('6. Map Dados Pessoais'!M28="","",'6. Map Dados Pessoais'!M28)</f>
        <v/>
      </c>
    </row>
    <row r="29" spans="1:14" x14ac:dyDescent="0.25">
      <c r="A29" s="7">
        <v>27</v>
      </c>
      <c r="B29" s="7" t="str">
        <f>IF('5. Map Processos'!B29="","",'5. Map Processos'!B29)</f>
        <v/>
      </c>
      <c r="C29" s="7" t="str">
        <f>IF('5. Map Processos'!C29="","",'5. Map Processos'!C29)</f>
        <v/>
      </c>
      <c r="D29" s="7" t="str">
        <f>IF('5. Map Processos'!E29="","",'5. Map Processos'!E29)</f>
        <v/>
      </c>
      <c r="E29" s="7" t="str">
        <f>IF('5. Map Processos'!I29="","",'5. Map Processos'!I29)</f>
        <v/>
      </c>
      <c r="F29" s="7" t="str">
        <f>IF('6. Map Dados Pessoais'!H29="","",'6. Map Dados Pessoais'!H29)</f>
        <v/>
      </c>
      <c r="G29" s="7" t="str">
        <f>IF('6. Map Dados Pessoais'!J29="","",'6. Map Dados Pessoais'!J29)</f>
        <v/>
      </c>
      <c r="H29" s="7" t="str">
        <f>IF('6. Map Dados Pessoais'!G29="","",'6. Map Dados Pessoais'!G29)</f>
        <v/>
      </c>
      <c r="I29" s="7" t="str">
        <f>IF('6. Classificação Operações'!I29="","",'6. Classificação Operações'!I29)</f>
        <v/>
      </c>
      <c r="J29" s="7" t="str">
        <f>IF('7. Finalidades e Hipóteses'!F29="","",'7. Finalidades e Hipóteses'!F29)</f>
        <v/>
      </c>
      <c r="K29" s="7" t="str">
        <f>IF('7. Finalidades e Hipóteses'!G29="","",'7. Finalidades e Hipóteses'!G29)</f>
        <v/>
      </c>
      <c r="L29" s="7" t="str">
        <f>IF('7. Finalidades e Hipóteses'!H29="","",'7. Finalidades e Hipóteses'!H29)</f>
        <v/>
      </c>
      <c r="M29" s="7" t="str">
        <f>IF('6. Map Dados Pessoais'!L29="","",'6. Map Dados Pessoais'!L29)</f>
        <v/>
      </c>
      <c r="N29" s="7" t="str">
        <f>IF('6. Map Dados Pessoais'!M29="","",'6. Map Dados Pessoais'!M29)</f>
        <v/>
      </c>
    </row>
    <row r="30" spans="1:14" x14ac:dyDescent="0.25">
      <c r="A30" s="7">
        <v>28</v>
      </c>
      <c r="B30" s="7" t="str">
        <f>IF('5. Map Processos'!B30="","",'5. Map Processos'!B30)</f>
        <v/>
      </c>
      <c r="C30" s="7" t="str">
        <f>IF('5. Map Processos'!C30="","",'5. Map Processos'!C30)</f>
        <v/>
      </c>
      <c r="D30" s="7" t="str">
        <f>IF('5. Map Processos'!E30="","",'5. Map Processos'!E30)</f>
        <v/>
      </c>
      <c r="E30" s="7" t="str">
        <f>IF('5. Map Processos'!I30="","",'5. Map Processos'!I30)</f>
        <v/>
      </c>
      <c r="F30" s="7" t="str">
        <f>IF('6. Map Dados Pessoais'!H30="","",'6. Map Dados Pessoais'!H30)</f>
        <v/>
      </c>
      <c r="G30" s="7" t="str">
        <f>IF('6. Map Dados Pessoais'!J30="","",'6. Map Dados Pessoais'!J30)</f>
        <v/>
      </c>
      <c r="H30" s="7" t="str">
        <f>IF('6. Map Dados Pessoais'!G30="","",'6. Map Dados Pessoais'!G30)</f>
        <v/>
      </c>
      <c r="I30" s="7" t="str">
        <f>IF('6. Classificação Operações'!I30="","",'6. Classificação Operações'!I30)</f>
        <v/>
      </c>
      <c r="J30" s="7" t="str">
        <f>IF('7. Finalidades e Hipóteses'!F30="","",'7. Finalidades e Hipóteses'!F30)</f>
        <v/>
      </c>
      <c r="K30" s="7" t="str">
        <f>IF('7. Finalidades e Hipóteses'!G30="","",'7. Finalidades e Hipóteses'!G30)</f>
        <v/>
      </c>
      <c r="L30" s="7" t="str">
        <f>IF('7. Finalidades e Hipóteses'!H30="","",'7. Finalidades e Hipóteses'!H30)</f>
        <v/>
      </c>
      <c r="M30" s="7" t="str">
        <f>IF('6. Map Dados Pessoais'!L30="","",'6. Map Dados Pessoais'!L30)</f>
        <v/>
      </c>
      <c r="N30" s="7" t="str">
        <f>IF('6. Map Dados Pessoais'!M30="","",'6. Map Dados Pessoais'!M30)</f>
        <v/>
      </c>
    </row>
    <row r="31" spans="1:14" x14ac:dyDescent="0.25">
      <c r="A31" s="7">
        <v>29</v>
      </c>
      <c r="B31" s="7" t="str">
        <f>IF('5. Map Processos'!B31="","",'5. Map Processos'!B31)</f>
        <v/>
      </c>
      <c r="C31" s="7" t="str">
        <f>IF('5. Map Processos'!C31="","",'5. Map Processos'!C31)</f>
        <v/>
      </c>
      <c r="D31" s="7" t="str">
        <f>IF('5. Map Processos'!E31="","",'5. Map Processos'!E31)</f>
        <v/>
      </c>
      <c r="E31" s="7" t="str">
        <f>IF('5. Map Processos'!I31="","",'5. Map Processos'!I31)</f>
        <v/>
      </c>
      <c r="F31" s="7" t="str">
        <f>IF('6. Map Dados Pessoais'!H31="","",'6. Map Dados Pessoais'!H31)</f>
        <v/>
      </c>
      <c r="G31" s="7" t="str">
        <f>IF('6. Map Dados Pessoais'!J31="","",'6. Map Dados Pessoais'!J31)</f>
        <v/>
      </c>
      <c r="H31" s="7" t="str">
        <f>IF('6. Map Dados Pessoais'!G31="","",'6. Map Dados Pessoais'!G31)</f>
        <v/>
      </c>
      <c r="I31" s="7" t="str">
        <f>IF('6. Classificação Operações'!I31="","",'6. Classificação Operações'!I31)</f>
        <v/>
      </c>
      <c r="J31" s="7" t="str">
        <f>IF('7. Finalidades e Hipóteses'!F31="","",'7. Finalidades e Hipóteses'!F31)</f>
        <v/>
      </c>
      <c r="K31" s="7" t="str">
        <f>IF('7. Finalidades e Hipóteses'!G31="","",'7. Finalidades e Hipóteses'!G31)</f>
        <v/>
      </c>
      <c r="L31" s="7" t="str">
        <f>IF('7. Finalidades e Hipóteses'!H31="","",'7. Finalidades e Hipóteses'!H31)</f>
        <v/>
      </c>
      <c r="M31" s="7" t="str">
        <f>IF('6. Map Dados Pessoais'!L31="","",'6. Map Dados Pessoais'!L31)</f>
        <v/>
      </c>
      <c r="N31" s="7" t="str">
        <f>IF('6. Map Dados Pessoais'!M31="","",'6. Map Dados Pessoais'!M31)</f>
        <v/>
      </c>
    </row>
    <row r="32" spans="1:14" x14ac:dyDescent="0.25">
      <c r="A32" s="7">
        <v>30</v>
      </c>
      <c r="B32" s="7" t="str">
        <f>IF('5. Map Processos'!B32="","",'5. Map Processos'!B32)</f>
        <v/>
      </c>
      <c r="C32" s="7" t="str">
        <f>IF('5. Map Processos'!C32="","",'5. Map Processos'!C32)</f>
        <v/>
      </c>
      <c r="D32" s="7" t="str">
        <f>IF('5. Map Processos'!E32="","",'5. Map Processos'!E32)</f>
        <v/>
      </c>
      <c r="E32" s="7" t="str">
        <f>IF('5. Map Processos'!I32="","",'5. Map Processos'!I32)</f>
        <v/>
      </c>
      <c r="F32" s="7" t="str">
        <f>IF('6. Map Dados Pessoais'!H32="","",'6. Map Dados Pessoais'!H32)</f>
        <v/>
      </c>
      <c r="G32" s="7" t="str">
        <f>IF('6. Map Dados Pessoais'!J32="","",'6. Map Dados Pessoais'!J32)</f>
        <v/>
      </c>
      <c r="H32" s="7" t="str">
        <f>IF('6. Map Dados Pessoais'!G32="","",'6. Map Dados Pessoais'!G32)</f>
        <v/>
      </c>
      <c r="I32" s="7" t="str">
        <f>IF('6. Classificação Operações'!I32="","",'6. Classificação Operações'!I32)</f>
        <v/>
      </c>
      <c r="J32" s="7" t="str">
        <f>IF('7. Finalidades e Hipóteses'!F32="","",'7. Finalidades e Hipóteses'!F32)</f>
        <v/>
      </c>
      <c r="K32" s="7" t="str">
        <f>IF('7. Finalidades e Hipóteses'!G32="","",'7. Finalidades e Hipóteses'!G32)</f>
        <v/>
      </c>
      <c r="L32" s="7" t="str">
        <f>IF('7. Finalidades e Hipóteses'!H32="","",'7. Finalidades e Hipóteses'!H32)</f>
        <v/>
      </c>
      <c r="M32" s="7" t="str">
        <f>IF('6. Map Dados Pessoais'!L32="","",'6. Map Dados Pessoais'!L32)</f>
        <v/>
      </c>
      <c r="N32" s="7" t="str">
        <f>IF('6. Map Dados Pessoais'!M32="","",'6. Map Dados Pessoais'!M32)</f>
        <v/>
      </c>
    </row>
    <row r="33" spans="1:14" x14ac:dyDescent="0.25">
      <c r="A33" s="7">
        <v>31</v>
      </c>
      <c r="B33" s="7" t="str">
        <f>IF('5. Map Processos'!B33="","",'5. Map Processos'!B33)</f>
        <v/>
      </c>
      <c r="C33" s="7" t="str">
        <f>IF('5. Map Processos'!C33="","",'5. Map Processos'!C33)</f>
        <v/>
      </c>
      <c r="D33" s="7" t="str">
        <f>IF('5. Map Processos'!E33="","",'5. Map Processos'!E33)</f>
        <v/>
      </c>
      <c r="E33" s="7" t="str">
        <f>IF('5. Map Processos'!I33="","",'5. Map Processos'!I33)</f>
        <v/>
      </c>
      <c r="F33" s="7" t="str">
        <f>IF('6. Map Dados Pessoais'!H33="","",'6. Map Dados Pessoais'!H33)</f>
        <v/>
      </c>
      <c r="G33" s="7" t="str">
        <f>IF('6. Map Dados Pessoais'!J33="","",'6. Map Dados Pessoais'!J33)</f>
        <v/>
      </c>
      <c r="H33" s="7" t="str">
        <f>IF('6. Map Dados Pessoais'!G33="","",'6. Map Dados Pessoais'!G33)</f>
        <v/>
      </c>
      <c r="I33" s="7" t="str">
        <f>IF('6. Classificação Operações'!I33="","",'6. Classificação Operações'!I33)</f>
        <v/>
      </c>
      <c r="J33" s="7" t="str">
        <f>IF('7. Finalidades e Hipóteses'!F33="","",'7. Finalidades e Hipóteses'!F33)</f>
        <v/>
      </c>
      <c r="K33" s="7" t="str">
        <f>IF('7. Finalidades e Hipóteses'!G33="","",'7. Finalidades e Hipóteses'!G33)</f>
        <v/>
      </c>
      <c r="L33" s="7" t="str">
        <f>IF('7. Finalidades e Hipóteses'!H33="","",'7. Finalidades e Hipóteses'!H33)</f>
        <v/>
      </c>
      <c r="M33" s="7" t="str">
        <f>IF('6. Map Dados Pessoais'!L33="","",'6. Map Dados Pessoais'!L33)</f>
        <v/>
      </c>
      <c r="N33" s="7" t="str">
        <f>IF('6. Map Dados Pessoais'!M33="","",'6. Map Dados Pessoais'!M33)</f>
        <v/>
      </c>
    </row>
    <row r="34" spans="1:14" x14ac:dyDescent="0.25">
      <c r="A34" s="7">
        <v>32</v>
      </c>
      <c r="B34" s="7" t="str">
        <f>IF('5. Map Processos'!B34="","",'5. Map Processos'!B34)</f>
        <v/>
      </c>
      <c r="C34" s="7" t="str">
        <f>IF('5. Map Processos'!C34="","",'5. Map Processos'!C34)</f>
        <v/>
      </c>
      <c r="D34" s="7" t="str">
        <f>IF('5. Map Processos'!E34="","",'5. Map Processos'!E34)</f>
        <v/>
      </c>
      <c r="E34" s="7" t="str">
        <f>IF('5. Map Processos'!I34="","",'5. Map Processos'!I34)</f>
        <v/>
      </c>
      <c r="F34" s="7" t="str">
        <f>IF('6. Map Dados Pessoais'!H34="","",'6. Map Dados Pessoais'!H34)</f>
        <v/>
      </c>
      <c r="G34" s="7" t="str">
        <f>IF('6. Map Dados Pessoais'!J34="","",'6. Map Dados Pessoais'!J34)</f>
        <v/>
      </c>
      <c r="H34" s="7" t="str">
        <f>IF('6. Map Dados Pessoais'!G34="","",'6. Map Dados Pessoais'!G34)</f>
        <v/>
      </c>
      <c r="I34" s="7" t="str">
        <f>IF('6. Classificação Operações'!I34="","",'6. Classificação Operações'!I34)</f>
        <v/>
      </c>
      <c r="J34" s="7" t="str">
        <f>IF('7. Finalidades e Hipóteses'!F34="","",'7. Finalidades e Hipóteses'!F34)</f>
        <v/>
      </c>
      <c r="K34" s="7" t="str">
        <f>IF('7. Finalidades e Hipóteses'!G34="","",'7. Finalidades e Hipóteses'!G34)</f>
        <v/>
      </c>
      <c r="L34" s="7" t="str">
        <f>IF('7. Finalidades e Hipóteses'!H34="","",'7. Finalidades e Hipóteses'!H34)</f>
        <v/>
      </c>
      <c r="M34" s="7" t="str">
        <f>IF('6. Map Dados Pessoais'!L34="","",'6. Map Dados Pessoais'!L34)</f>
        <v/>
      </c>
      <c r="N34" s="7" t="str">
        <f>IF('6. Map Dados Pessoais'!M34="","",'6. Map Dados Pessoais'!M34)</f>
        <v/>
      </c>
    </row>
    <row r="35" spans="1:14" x14ac:dyDescent="0.25">
      <c r="A35" s="7">
        <v>33</v>
      </c>
      <c r="B35" s="7" t="str">
        <f>IF('5. Map Processos'!B35="","",'5. Map Processos'!B35)</f>
        <v/>
      </c>
      <c r="C35" s="7" t="str">
        <f>IF('5. Map Processos'!C35="","",'5. Map Processos'!C35)</f>
        <v/>
      </c>
      <c r="D35" s="7" t="str">
        <f>IF('5. Map Processos'!E35="","",'5. Map Processos'!E35)</f>
        <v/>
      </c>
      <c r="E35" s="7" t="str">
        <f>IF('5. Map Processos'!I35="","",'5. Map Processos'!I35)</f>
        <v/>
      </c>
      <c r="F35" s="7" t="str">
        <f>IF('6. Map Dados Pessoais'!H35="","",'6. Map Dados Pessoais'!H35)</f>
        <v/>
      </c>
      <c r="G35" s="7" t="str">
        <f>IF('6. Map Dados Pessoais'!J35="","",'6. Map Dados Pessoais'!J35)</f>
        <v/>
      </c>
      <c r="H35" s="7" t="str">
        <f>IF('6. Map Dados Pessoais'!G35="","",'6. Map Dados Pessoais'!G35)</f>
        <v/>
      </c>
      <c r="I35" s="7" t="str">
        <f>IF('6. Classificação Operações'!I35="","",'6. Classificação Operações'!I35)</f>
        <v/>
      </c>
      <c r="J35" s="7" t="str">
        <f>IF('7. Finalidades e Hipóteses'!F35="","",'7. Finalidades e Hipóteses'!F35)</f>
        <v/>
      </c>
      <c r="K35" s="7" t="str">
        <f>IF('7. Finalidades e Hipóteses'!G35="","",'7. Finalidades e Hipóteses'!G35)</f>
        <v/>
      </c>
      <c r="L35" s="7" t="str">
        <f>IF('7. Finalidades e Hipóteses'!H35="","",'7. Finalidades e Hipóteses'!H35)</f>
        <v/>
      </c>
      <c r="M35" s="7" t="str">
        <f>IF('6. Map Dados Pessoais'!L35="","",'6. Map Dados Pessoais'!L35)</f>
        <v/>
      </c>
      <c r="N35" s="7" t="str">
        <f>IF('6. Map Dados Pessoais'!M35="","",'6. Map Dados Pessoais'!M35)</f>
        <v/>
      </c>
    </row>
    <row r="36" spans="1:14" x14ac:dyDescent="0.25">
      <c r="A36" s="7">
        <v>34</v>
      </c>
      <c r="B36" s="7" t="str">
        <f>IF('5. Map Processos'!B36="","",'5. Map Processos'!B36)</f>
        <v/>
      </c>
      <c r="C36" s="7" t="str">
        <f>IF('5. Map Processos'!C36="","",'5. Map Processos'!C36)</f>
        <v/>
      </c>
      <c r="D36" s="7" t="str">
        <f>IF('5. Map Processos'!E36="","",'5. Map Processos'!E36)</f>
        <v/>
      </c>
      <c r="E36" s="7" t="str">
        <f>IF('5. Map Processos'!I36="","",'5. Map Processos'!I36)</f>
        <v/>
      </c>
      <c r="F36" s="7" t="str">
        <f>IF('6. Map Dados Pessoais'!H36="","",'6. Map Dados Pessoais'!H36)</f>
        <v/>
      </c>
      <c r="G36" s="7" t="str">
        <f>IF('6. Map Dados Pessoais'!J36="","",'6. Map Dados Pessoais'!J36)</f>
        <v/>
      </c>
      <c r="H36" s="7" t="str">
        <f>IF('6. Map Dados Pessoais'!G36="","",'6. Map Dados Pessoais'!G36)</f>
        <v/>
      </c>
      <c r="I36" s="7" t="str">
        <f>IF('6. Classificação Operações'!I36="","",'6. Classificação Operações'!I36)</f>
        <v/>
      </c>
      <c r="J36" s="7" t="str">
        <f>IF('7. Finalidades e Hipóteses'!F36="","",'7. Finalidades e Hipóteses'!F36)</f>
        <v/>
      </c>
      <c r="K36" s="7" t="str">
        <f>IF('7. Finalidades e Hipóteses'!G36="","",'7. Finalidades e Hipóteses'!G36)</f>
        <v/>
      </c>
      <c r="L36" s="7" t="str">
        <f>IF('7. Finalidades e Hipóteses'!H36="","",'7. Finalidades e Hipóteses'!H36)</f>
        <v/>
      </c>
      <c r="M36" s="7" t="str">
        <f>IF('6. Map Dados Pessoais'!L36="","",'6. Map Dados Pessoais'!L36)</f>
        <v/>
      </c>
      <c r="N36" s="7" t="str">
        <f>IF('6. Map Dados Pessoais'!M36="","",'6. Map Dados Pessoais'!M36)</f>
        <v/>
      </c>
    </row>
    <row r="37" spans="1:14" x14ac:dyDescent="0.25">
      <c r="A37" s="7">
        <v>35</v>
      </c>
      <c r="B37" s="7" t="str">
        <f>IF('5. Map Processos'!B37="","",'5. Map Processos'!B37)</f>
        <v/>
      </c>
      <c r="C37" s="7" t="str">
        <f>IF('5. Map Processos'!C37="","",'5. Map Processos'!C37)</f>
        <v/>
      </c>
      <c r="D37" s="7" t="str">
        <f>IF('5. Map Processos'!E37="","",'5. Map Processos'!E37)</f>
        <v/>
      </c>
      <c r="E37" s="7" t="str">
        <f>IF('5. Map Processos'!I37="","",'5. Map Processos'!I37)</f>
        <v/>
      </c>
      <c r="F37" s="7" t="str">
        <f>IF('6. Map Dados Pessoais'!H37="","",'6. Map Dados Pessoais'!H37)</f>
        <v/>
      </c>
      <c r="G37" s="7" t="str">
        <f>IF('6. Map Dados Pessoais'!J37="","",'6. Map Dados Pessoais'!J37)</f>
        <v/>
      </c>
      <c r="H37" s="7" t="str">
        <f>IF('6. Map Dados Pessoais'!G37="","",'6. Map Dados Pessoais'!G37)</f>
        <v/>
      </c>
      <c r="I37" s="7" t="str">
        <f>IF('6. Classificação Operações'!I37="","",'6. Classificação Operações'!I37)</f>
        <v/>
      </c>
      <c r="J37" s="7" t="str">
        <f>IF('7. Finalidades e Hipóteses'!F37="","",'7. Finalidades e Hipóteses'!F37)</f>
        <v/>
      </c>
      <c r="K37" s="7" t="str">
        <f>IF('7. Finalidades e Hipóteses'!G37="","",'7. Finalidades e Hipóteses'!G37)</f>
        <v/>
      </c>
      <c r="L37" s="7" t="str">
        <f>IF('7. Finalidades e Hipóteses'!H37="","",'7. Finalidades e Hipóteses'!H37)</f>
        <v/>
      </c>
      <c r="M37" s="7" t="str">
        <f>IF('6. Map Dados Pessoais'!L37="","",'6. Map Dados Pessoais'!L37)</f>
        <v/>
      </c>
      <c r="N37" s="7" t="str">
        <f>IF('6. Map Dados Pessoais'!M37="","",'6. Map Dados Pessoais'!M37)</f>
        <v/>
      </c>
    </row>
    <row r="38" spans="1:14" x14ac:dyDescent="0.25">
      <c r="A38" s="7">
        <v>36</v>
      </c>
      <c r="B38" s="7" t="str">
        <f>IF('5. Map Processos'!B38="","",'5. Map Processos'!B38)</f>
        <v/>
      </c>
      <c r="C38" s="7" t="str">
        <f>IF('5. Map Processos'!C38="","",'5. Map Processos'!C38)</f>
        <v/>
      </c>
      <c r="D38" s="7" t="str">
        <f>IF('5. Map Processos'!E38="","",'5. Map Processos'!E38)</f>
        <v/>
      </c>
      <c r="E38" s="7" t="str">
        <f>IF('5. Map Processos'!I38="","",'5. Map Processos'!I38)</f>
        <v/>
      </c>
      <c r="F38" s="7" t="str">
        <f>IF('6. Map Dados Pessoais'!H38="","",'6. Map Dados Pessoais'!H38)</f>
        <v/>
      </c>
      <c r="G38" s="7" t="str">
        <f>IF('6. Map Dados Pessoais'!J38="","",'6. Map Dados Pessoais'!J38)</f>
        <v/>
      </c>
      <c r="H38" s="7" t="str">
        <f>IF('6. Map Dados Pessoais'!G38="","",'6. Map Dados Pessoais'!G38)</f>
        <v/>
      </c>
      <c r="I38" s="7" t="str">
        <f>IF('6. Classificação Operações'!I38="","",'6. Classificação Operações'!I38)</f>
        <v/>
      </c>
      <c r="J38" s="7" t="str">
        <f>IF('7. Finalidades e Hipóteses'!F38="","",'7. Finalidades e Hipóteses'!F38)</f>
        <v/>
      </c>
      <c r="K38" s="7" t="str">
        <f>IF('7. Finalidades e Hipóteses'!G38="","",'7. Finalidades e Hipóteses'!G38)</f>
        <v/>
      </c>
      <c r="L38" s="7" t="str">
        <f>IF('7. Finalidades e Hipóteses'!H38="","",'7. Finalidades e Hipóteses'!H38)</f>
        <v/>
      </c>
      <c r="M38" s="7" t="str">
        <f>IF('6. Map Dados Pessoais'!L38="","",'6. Map Dados Pessoais'!L38)</f>
        <v/>
      </c>
      <c r="N38" s="7" t="str">
        <f>IF('6. Map Dados Pessoais'!M38="","",'6. Map Dados Pessoais'!M38)</f>
        <v/>
      </c>
    </row>
    <row r="39" spans="1:14" x14ac:dyDescent="0.25">
      <c r="A39" s="7">
        <v>37</v>
      </c>
      <c r="B39" s="7" t="str">
        <f>IF('5. Map Processos'!B39="","",'5. Map Processos'!B39)</f>
        <v/>
      </c>
      <c r="C39" s="7" t="str">
        <f>IF('5. Map Processos'!C39="","",'5. Map Processos'!C39)</f>
        <v/>
      </c>
      <c r="D39" s="7" t="str">
        <f>IF('5. Map Processos'!E39="","",'5. Map Processos'!E39)</f>
        <v/>
      </c>
      <c r="E39" s="7" t="str">
        <f>IF('5. Map Processos'!I39="","",'5. Map Processos'!I39)</f>
        <v/>
      </c>
      <c r="F39" s="7" t="str">
        <f>IF('6. Map Dados Pessoais'!H39="","",'6. Map Dados Pessoais'!H39)</f>
        <v/>
      </c>
      <c r="G39" s="7" t="str">
        <f>IF('6. Map Dados Pessoais'!J39="","",'6. Map Dados Pessoais'!J39)</f>
        <v/>
      </c>
      <c r="H39" s="7" t="str">
        <f>IF('6. Map Dados Pessoais'!G39="","",'6. Map Dados Pessoais'!G39)</f>
        <v/>
      </c>
      <c r="I39" s="7" t="str">
        <f>IF('6. Classificação Operações'!I39="","",'6. Classificação Operações'!I39)</f>
        <v/>
      </c>
      <c r="J39" s="7" t="str">
        <f>IF('7. Finalidades e Hipóteses'!F39="","",'7. Finalidades e Hipóteses'!F39)</f>
        <v/>
      </c>
      <c r="K39" s="7" t="str">
        <f>IF('7. Finalidades e Hipóteses'!G39="","",'7. Finalidades e Hipóteses'!G39)</f>
        <v/>
      </c>
      <c r="L39" s="7" t="str">
        <f>IF('7. Finalidades e Hipóteses'!H39="","",'7. Finalidades e Hipóteses'!H39)</f>
        <v/>
      </c>
      <c r="M39" s="7" t="str">
        <f>IF('6. Map Dados Pessoais'!L39="","",'6. Map Dados Pessoais'!L39)</f>
        <v/>
      </c>
      <c r="N39" s="7" t="str">
        <f>IF('6. Map Dados Pessoais'!M39="","",'6. Map Dados Pessoais'!M39)</f>
        <v/>
      </c>
    </row>
    <row r="40" spans="1:14" x14ac:dyDescent="0.25">
      <c r="A40" s="7">
        <v>38</v>
      </c>
      <c r="B40" s="7" t="str">
        <f>IF('5. Map Processos'!B40="","",'5. Map Processos'!B40)</f>
        <v/>
      </c>
      <c r="C40" s="7" t="str">
        <f>IF('5. Map Processos'!C40="","",'5. Map Processos'!C40)</f>
        <v/>
      </c>
      <c r="D40" s="7" t="str">
        <f>IF('5. Map Processos'!E40="","",'5. Map Processos'!E40)</f>
        <v/>
      </c>
      <c r="E40" s="7" t="str">
        <f>IF('5. Map Processos'!I40="","",'5. Map Processos'!I40)</f>
        <v/>
      </c>
      <c r="F40" s="7" t="str">
        <f>IF('6. Map Dados Pessoais'!H40="","",'6. Map Dados Pessoais'!H40)</f>
        <v/>
      </c>
      <c r="G40" s="7" t="str">
        <f>IF('6. Map Dados Pessoais'!J40="","",'6. Map Dados Pessoais'!J40)</f>
        <v/>
      </c>
      <c r="H40" s="7" t="str">
        <f>IF('6. Map Dados Pessoais'!G40="","",'6. Map Dados Pessoais'!G40)</f>
        <v/>
      </c>
      <c r="I40" s="7" t="str">
        <f>IF('6. Classificação Operações'!I40="","",'6. Classificação Operações'!I40)</f>
        <v/>
      </c>
      <c r="J40" s="7" t="str">
        <f>IF('7. Finalidades e Hipóteses'!F40="","",'7. Finalidades e Hipóteses'!F40)</f>
        <v/>
      </c>
      <c r="K40" s="7" t="str">
        <f>IF('7. Finalidades e Hipóteses'!G40="","",'7. Finalidades e Hipóteses'!G40)</f>
        <v/>
      </c>
      <c r="L40" s="7" t="str">
        <f>IF('7. Finalidades e Hipóteses'!H40="","",'7. Finalidades e Hipóteses'!H40)</f>
        <v/>
      </c>
      <c r="M40" s="7" t="str">
        <f>IF('6. Map Dados Pessoais'!L40="","",'6. Map Dados Pessoais'!L40)</f>
        <v/>
      </c>
      <c r="N40" s="7" t="str">
        <f>IF('6. Map Dados Pessoais'!M40="","",'6. Map Dados Pessoais'!M40)</f>
        <v/>
      </c>
    </row>
    <row r="41" spans="1:14" x14ac:dyDescent="0.25">
      <c r="A41" s="7">
        <v>39</v>
      </c>
      <c r="B41" s="7" t="str">
        <f>IF('5. Map Processos'!B41="","",'5. Map Processos'!B41)</f>
        <v/>
      </c>
      <c r="C41" s="7" t="str">
        <f>IF('5. Map Processos'!C41="","",'5. Map Processos'!C41)</f>
        <v/>
      </c>
      <c r="D41" s="7" t="str">
        <f>IF('5. Map Processos'!E41="","",'5. Map Processos'!E41)</f>
        <v/>
      </c>
      <c r="E41" s="7" t="str">
        <f>IF('5. Map Processos'!I41="","",'5. Map Processos'!I41)</f>
        <v/>
      </c>
      <c r="F41" s="7" t="str">
        <f>IF('6. Map Dados Pessoais'!H41="","",'6. Map Dados Pessoais'!H41)</f>
        <v/>
      </c>
      <c r="G41" s="7" t="str">
        <f>IF('6. Map Dados Pessoais'!J41="","",'6. Map Dados Pessoais'!J41)</f>
        <v/>
      </c>
      <c r="H41" s="7" t="str">
        <f>IF('6. Map Dados Pessoais'!G41="","",'6. Map Dados Pessoais'!G41)</f>
        <v/>
      </c>
      <c r="I41" s="7" t="str">
        <f>IF('6. Classificação Operações'!I41="","",'6. Classificação Operações'!I41)</f>
        <v/>
      </c>
      <c r="J41" s="7" t="str">
        <f>IF('7. Finalidades e Hipóteses'!F41="","",'7. Finalidades e Hipóteses'!F41)</f>
        <v/>
      </c>
      <c r="K41" s="7" t="str">
        <f>IF('7. Finalidades e Hipóteses'!G41="","",'7. Finalidades e Hipóteses'!G41)</f>
        <v/>
      </c>
      <c r="L41" s="7" t="str">
        <f>IF('7. Finalidades e Hipóteses'!H41="","",'7. Finalidades e Hipóteses'!H41)</f>
        <v/>
      </c>
      <c r="M41" s="7" t="str">
        <f>IF('6. Map Dados Pessoais'!L41="","",'6. Map Dados Pessoais'!L41)</f>
        <v/>
      </c>
      <c r="N41" s="7" t="str">
        <f>IF('6. Map Dados Pessoais'!M41="","",'6. Map Dados Pessoais'!M41)</f>
        <v/>
      </c>
    </row>
    <row r="42" spans="1:14" x14ac:dyDescent="0.25">
      <c r="A42" s="7">
        <v>40</v>
      </c>
      <c r="B42" s="7" t="str">
        <f>IF('5. Map Processos'!B42="","",'5. Map Processos'!B42)</f>
        <v/>
      </c>
      <c r="C42" s="7" t="str">
        <f>IF('5. Map Processos'!C42="","",'5. Map Processos'!C42)</f>
        <v/>
      </c>
      <c r="D42" s="7" t="str">
        <f>IF('5. Map Processos'!E42="","",'5. Map Processos'!E42)</f>
        <v/>
      </c>
      <c r="E42" s="7" t="str">
        <f>IF('5. Map Processos'!I42="","",'5. Map Processos'!I42)</f>
        <v/>
      </c>
      <c r="F42" s="7" t="str">
        <f>IF('6. Map Dados Pessoais'!H42="","",'6. Map Dados Pessoais'!H42)</f>
        <v/>
      </c>
      <c r="G42" s="7" t="str">
        <f>IF('6. Map Dados Pessoais'!J42="","",'6. Map Dados Pessoais'!J42)</f>
        <v/>
      </c>
      <c r="H42" s="7" t="str">
        <f>IF('6. Map Dados Pessoais'!G42="","",'6. Map Dados Pessoais'!G42)</f>
        <v/>
      </c>
      <c r="I42" s="7" t="str">
        <f>IF('6. Classificação Operações'!I42="","",'6. Classificação Operações'!I42)</f>
        <v/>
      </c>
      <c r="J42" s="7" t="str">
        <f>IF('7. Finalidades e Hipóteses'!F42="","",'7. Finalidades e Hipóteses'!F42)</f>
        <v/>
      </c>
      <c r="K42" s="7" t="str">
        <f>IF('7. Finalidades e Hipóteses'!G42="","",'7. Finalidades e Hipóteses'!G42)</f>
        <v/>
      </c>
      <c r="L42" s="7" t="str">
        <f>IF('7. Finalidades e Hipóteses'!H42="","",'7. Finalidades e Hipóteses'!H42)</f>
        <v/>
      </c>
      <c r="M42" s="7" t="str">
        <f>IF('6. Map Dados Pessoais'!L42="","",'6. Map Dados Pessoais'!L42)</f>
        <v/>
      </c>
      <c r="N42" s="7" t="str">
        <f>IF('6. Map Dados Pessoais'!M42="","",'6. Map Dados Pessoais'!M42)</f>
        <v/>
      </c>
    </row>
    <row r="43" spans="1:14" x14ac:dyDescent="0.25">
      <c r="A43" s="7">
        <v>41</v>
      </c>
      <c r="B43" s="7" t="str">
        <f>IF('5. Map Processos'!B43="","",'5. Map Processos'!B43)</f>
        <v/>
      </c>
      <c r="C43" s="7" t="str">
        <f>IF('5. Map Processos'!C43="","",'5. Map Processos'!C43)</f>
        <v/>
      </c>
      <c r="D43" s="7" t="str">
        <f>IF('5. Map Processos'!E43="","",'5. Map Processos'!E43)</f>
        <v/>
      </c>
      <c r="E43" s="7" t="str">
        <f>IF('5. Map Processos'!I43="","",'5. Map Processos'!I43)</f>
        <v/>
      </c>
      <c r="F43" s="7" t="str">
        <f>IF('6. Map Dados Pessoais'!H43="","",'6. Map Dados Pessoais'!H43)</f>
        <v/>
      </c>
      <c r="G43" s="7" t="str">
        <f>IF('6. Map Dados Pessoais'!J43="","",'6. Map Dados Pessoais'!J43)</f>
        <v/>
      </c>
      <c r="H43" s="7" t="str">
        <f>IF('6. Map Dados Pessoais'!G43="","",'6. Map Dados Pessoais'!G43)</f>
        <v/>
      </c>
      <c r="I43" s="7" t="str">
        <f>IF('6. Classificação Operações'!I43="","",'6. Classificação Operações'!I43)</f>
        <v/>
      </c>
      <c r="J43" s="7" t="str">
        <f>IF('7. Finalidades e Hipóteses'!F43="","",'7. Finalidades e Hipóteses'!F43)</f>
        <v/>
      </c>
      <c r="K43" s="7" t="str">
        <f>IF('7. Finalidades e Hipóteses'!G43="","",'7. Finalidades e Hipóteses'!G43)</f>
        <v/>
      </c>
      <c r="L43" s="7" t="str">
        <f>IF('7. Finalidades e Hipóteses'!H43="","",'7. Finalidades e Hipóteses'!H43)</f>
        <v/>
      </c>
      <c r="M43" s="7" t="str">
        <f>IF('6. Map Dados Pessoais'!L43="","",'6. Map Dados Pessoais'!L43)</f>
        <v/>
      </c>
      <c r="N43" s="7" t="str">
        <f>IF('6. Map Dados Pessoais'!M43="","",'6. Map Dados Pessoais'!M43)</f>
        <v/>
      </c>
    </row>
    <row r="44" spans="1:14" x14ac:dyDescent="0.25">
      <c r="A44" s="7">
        <v>42</v>
      </c>
      <c r="B44" s="7" t="str">
        <f>IF('5. Map Processos'!B44="","",'5. Map Processos'!B44)</f>
        <v/>
      </c>
      <c r="C44" s="7" t="str">
        <f>IF('5. Map Processos'!C44="","",'5. Map Processos'!C44)</f>
        <v/>
      </c>
      <c r="D44" s="7" t="str">
        <f>IF('5. Map Processos'!E44="","",'5. Map Processos'!E44)</f>
        <v/>
      </c>
      <c r="E44" s="7" t="str">
        <f>IF('5. Map Processos'!I44="","",'5. Map Processos'!I44)</f>
        <v/>
      </c>
      <c r="F44" s="7" t="str">
        <f>IF('6. Map Dados Pessoais'!H44="","",'6. Map Dados Pessoais'!H44)</f>
        <v/>
      </c>
      <c r="G44" s="7" t="str">
        <f>IF('6. Map Dados Pessoais'!J44="","",'6. Map Dados Pessoais'!J44)</f>
        <v/>
      </c>
      <c r="H44" s="7" t="str">
        <f>IF('6. Map Dados Pessoais'!G44="","",'6. Map Dados Pessoais'!G44)</f>
        <v/>
      </c>
      <c r="I44" s="7" t="str">
        <f>IF('6. Classificação Operações'!I44="","",'6. Classificação Operações'!I44)</f>
        <v/>
      </c>
      <c r="J44" s="7" t="str">
        <f>IF('7. Finalidades e Hipóteses'!F44="","",'7. Finalidades e Hipóteses'!F44)</f>
        <v/>
      </c>
      <c r="K44" s="7" t="str">
        <f>IF('7. Finalidades e Hipóteses'!G44="","",'7. Finalidades e Hipóteses'!G44)</f>
        <v/>
      </c>
      <c r="L44" s="7" t="str">
        <f>IF('7. Finalidades e Hipóteses'!H44="","",'7. Finalidades e Hipóteses'!H44)</f>
        <v/>
      </c>
      <c r="M44" s="7" t="str">
        <f>IF('6. Map Dados Pessoais'!L44="","",'6. Map Dados Pessoais'!L44)</f>
        <v/>
      </c>
      <c r="N44" s="7" t="str">
        <f>IF('6. Map Dados Pessoais'!M44="","",'6. Map Dados Pessoais'!M44)</f>
        <v/>
      </c>
    </row>
    <row r="45" spans="1:14" x14ac:dyDescent="0.25">
      <c r="A45" s="7">
        <v>43</v>
      </c>
      <c r="B45" s="7" t="str">
        <f>IF('5. Map Processos'!B45="","",'5. Map Processos'!B45)</f>
        <v/>
      </c>
      <c r="C45" s="7" t="str">
        <f>IF('5. Map Processos'!C45="","",'5. Map Processos'!C45)</f>
        <v/>
      </c>
      <c r="D45" s="7" t="str">
        <f>IF('5. Map Processos'!E45="","",'5. Map Processos'!E45)</f>
        <v/>
      </c>
      <c r="E45" s="7" t="str">
        <f>IF('5. Map Processos'!I45="","",'5. Map Processos'!I45)</f>
        <v/>
      </c>
      <c r="F45" s="7" t="str">
        <f>IF('6. Map Dados Pessoais'!H45="","",'6. Map Dados Pessoais'!H45)</f>
        <v/>
      </c>
      <c r="G45" s="7" t="str">
        <f>IF('6. Map Dados Pessoais'!J45="","",'6. Map Dados Pessoais'!J45)</f>
        <v/>
      </c>
      <c r="H45" s="7" t="str">
        <f>IF('6. Map Dados Pessoais'!G45="","",'6. Map Dados Pessoais'!G45)</f>
        <v/>
      </c>
      <c r="I45" s="7" t="str">
        <f>IF('6. Classificação Operações'!I45="","",'6. Classificação Operações'!I45)</f>
        <v/>
      </c>
      <c r="J45" s="7" t="str">
        <f>IF('7. Finalidades e Hipóteses'!F45="","",'7. Finalidades e Hipóteses'!F45)</f>
        <v/>
      </c>
      <c r="K45" s="7" t="str">
        <f>IF('7. Finalidades e Hipóteses'!G45="","",'7. Finalidades e Hipóteses'!G45)</f>
        <v/>
      </c>
      <c r="L45" s="7" t="str">
        <f>IF('7. Finalidades e Hipóteses'!H45="","",'7. Finalidades e Hipóteses'!H45)</f>
        <v/>
      </c>
      <c r="M45" s="7" t="str">
        <f>IF('6. Map Dados Pessoais'!L45="","",'6. Map Dados Pessoais'!L45)</f>
        <v/>
      </c>
      <c r="N45" s="7" t="str">
        <f>IF('6. Map Dados Pessoais'!M45="","",'6. Map Dados Pessoais'!M45)</f>
        <v/>
      </c>
    </row>
    <row r="46" spans="1:14" x14ac:dyDescent="0.25">
      <c r="A46" s="7">
        <v>44</v>
      </c>
      <c r="B46" s="7" t="str">
        <f>IF('5. Map Processos'!B46="","",'5. Map Processos'!B46)</f>
        <v/>
      </c>
      <c r="C46" s="7" t="str">
        <f>IF('5. Map Processos'!C46="","",'5. Map Processos'!C46)</f>
        <v/>
      </c>
      <c r="D46" s="7" t="str">
        <f>IF('5. Map Processos'!E46="","",'5. Map Processos'!E46)</f>
        <v/>
      </c>
      <c r="E46" s="7" t="str">
        <f>IF('5. Map Processos'!I46="","",'5. Map Processos'!I46)</f>
        <v/>
      </c>
      <c r="F46" s="7" t="str">
        <f>IF('6. Map Dados Pessoais'!H46="","",'6. Map Dados Pessoais'!H46)</f>
        <v/>
      </c>
      <c r="G46" s="7" t="str">
        <f>IF('6. Map Dados Pessoais'!J46="","",'6. Map Dados Pessoais'!J46)</f>
        <v/>
      </c>
      <c r="H46" s="7" t="str">
        <f>IF('6. Map Dados Pessoais'!G46="","",'6. Map Dados Pessoais'!G46)</f>
        <v/>
      </c>
      <c r="I46" s="7" t="str">
        <f>IF('6. Classificação Operações'!I46="","",'6. Classificação Operações'!I46)</f>
        <v/>
      </c>
      <c r="J46" s="7" t="str">
        <f>IF('7. Finalidades e Hipóteses'!F46="","",'7. Finalidades e Hipóteses'!F46)</f>
        <v/>
      </c>
      <c r="K46" s="7" t="str">
        <f>IF('7. Finalidades e Hipóteses'!G46="","",'7. Finalidades e Hipóteses'!G46)</f>
        <v/>
      </c>
      <c r="L46" s="7" t="str">
        <f>IF('7. Finalidades e Hipóteses'!H46="","",'7. Finalidades e Hipóteses'!H46)</f>
        <v/>
      </c>
      <c r="M46" s="7" t="str">
        <f>IF('6. Map Dados Pessoais'!L46="","",'6. Map Dados Pessoais'!L46)</f>
        <v/>
      </c>
      <c r="N46" s="7" t="str">
        <f>IF('6. Map Dados Pessoais'!M46="","",'6. Map Dados Pessoais'!M46)</f>
        <v/>
      </c>
    </row>
    <row r="47" spans="1:14" x14ac:dyDescent="0.25">
      <c r="A47" s="7">
        <v>45</v>
      </c>
      <c r="B47" s="7" t="str">
        <f>IF('5. Map Processos'!B47="","",'5. Map Processos'!B47)</f>
        <v/>
      </c>
      <c r="C47" s="7" t="str">
        <f>IF('5. Map Processos'!C47="","",'5. Map Processos'!C47)</f>
        <v/>
      </c>
      <c r="D47" s="7" t="str">
        <f>IF('5. Map Processos'!E47="","",'5. Map Processos'!E47)</f>
        <v/>
      </c>
      <c r="E47" s="7" t="str">
        <f>IF('5. Map Processos'!I47="","",'5. Map Processos'!I47)</f>
        <v/>
      </c>
      <c r="F47" s="7" t="str">
        <f>IF('6. Map Dados Pessoais'!H47="","",'6. Map Dados Pessoais'!H47)</f>
        <v/>
      </c>
      <c r="G47" s="7" t="str">
        <f>IF('6. Map Dados Pessoais'!J47="","",'6. Map Dados Pessoais'!J47)</f>
        <v/>
      </c>
      <c r="H47" s="7" t="str">
        <f>IF('6. Map Dados Pessoais'!G47="","",'6. Map Dados Pessoais'!G47)</f>
        <v/>
      </c>
      <c r="I47" s="7" t="str">
        <f>IF('6. Classificação Operações'!I47="","",'6. Classificação Operações'!I47)</f>
        <v/>
      </c>
      <c r="J47" s="7" t="str">
        <f>IF('7. Finalidades e Hipóteses'!F47="","",'7. Finalidades e Hipóteses'!F47)</f>
        <v/>
      </c>
      <c r="K47" s="7" t="str">
        <f>IF('7. Finalidades e Hipóteses'!G47="","",'7. Finalidades e Hipóteses'!G47)</f>
        <v/>
      </c>
      <c r="L47" s="7" t="str">
        <f>IF('7. Finalidades e Hipóteses'!H47="","",'7. Finalidades e Hipóteses'!H47)</f>
        <v/>
      </c>
      <c r="M47" s="7" t="str">
        <f>IF('6. Map Dados Pessoais'!L47="","",'6. Map Dados Pessoais'!L47)</f>
        <v/>
      </c>
      <c r="N47" s="7" t="str">
        <f>IF('6. Map Dados Pessoais'!M47="","",'6. Map Dados Pessoais'!M47)</f>
        <v/>
      </c>
    </row>
    <row r="48" spans="1:14" x14ac:dyDescent="0.25">
      <c r="A48" s="7">
        <v>46</v>
      </c>
      <c r="B48" s="7" t="str">
        <f>IF('5. Map Processos'!B48="","",'5. Map Processos'!B48)</f>
        <v/>
      </c>
      <c r="C48" s="7" t="str">
        <f>IF('5. Map Processos'!C48="","",'5. Map Processos'!C48)</f>
        <v/>
      </c>
      <c r="D48" s="7" t="str">
        <f>IF('5. Map Processos'!E48="","",'5. Map Processos'!E48)</f>
        <v/>
      </c>
      <c r="E48" s="7" t="str">
        <f>IF('5. Map Processos'!I48="","",'5. Map Processos'!I48)</f>
        <v/>
      </c>
      <c r="F48" s="7" t="str">
        <f>IF('6. Map Dados Pessoais'!H48="","",'6. Map Dados Pessoais'!H48)</f>
        <v/>
      </c>
      <c r="G48" s="7" t="str">
        <f>IF('6. Map Dados Pessoais'!J48="","",'6. Map Dados Pessoais'!J48)</f>
        <v/>
      </c>
      <c r="H48" s="7" t="str">
        <f>IF('6. Map Dados Pessoais'!G48="","",'6. Map Dados Pessoais'!G48)</f>
        <v/>
      </c>
      <c r="I48" s="7" t="str">
        <f>IF('6. Classificação Operações'!I48="","",'6. Classificação Operações'!I48)</f>
        <v/>
      </c>
      <c r="J48" s="7" t="str">
        <f>IF('7. Finalidades e Hipóteses'!F48="","",'7. Finalidades e Hipóteses'!F48)</f>
        <v/>
      </c>
      <c r="K48" s="7" t="str">
        <f>IF('7. Finalidades e Hipóteses'!G48="","",'7. Finalidades e Hipóteses'!G48)</f>
        <v/>
      </c>
      <c r="L48" s="7" t="str">
        <f>IF('7. Finalidades e Hipóteses'!H48="","",'7. Finalidades e Hipóteses'!H48)</f>
        <v/>
      </c>
      <c r="M48" s="7" t="str">
        <f>IF('6. Map Dados Pessoais'!L48="","",'6. Map Dados Pessoais'!L48)</f>
        <v/>
      </c>
      <c r="N48" s="7" t="str">
        <f>IF('6. Map Dados Pessoais'!M48="","",'6. Map Dados Pessoais'!M48)</f>
        <v/>
      </c>
    </row>
    <row r="49" spans="1:14" x14ac:dyDescent="0.25">
      <c r="A49" s="7">
        <v>47</v>
      </c>
      <c r="B49" s="7" t="str">
        <f>IF('5. Map Processos'!B49="","",'5. Map Processos'!B49)</f>
        <v/>
      </c>
      <c r="C49" s="7" t="str">
        <f>IF('5. Map Processos'!C49="","",'5. Map Processos'!C49)</f>
        <v/>
      </c>
      <c r="D49" s="7" t="str">
        <f>IF('5. Map Processos'!E49="","",'5. Map Processos'!E49)</f>
        <v/>
      </c>
      <c r="E49" s="7" t="str">
        <f>IF('5. Map Processos'!I49="","",'5. Map Processos'!I49)</f>
        <v/>
      </c>
      <c r="F49" s="7" t="str">
        <f>IF('6. Map Dados Pessoais'!H49="","",'6. Map Dados Pessoais'!H49)</f>
        <v/>
      </c>
      <c r="G49" s="7" t="str">
        <f>IF('6. Map Dados Pessoais'!J49="","",'6. Map Dados Pessoais'!J49)</f>
        <v/>
      </c>
      <c r="H49" s="7" t="str">
        <f>IF('6. Map Dados Pessoais'!G49="","",'6. Map Dados Pessoais'!G49)</f>
        <v/>
      </c>
      <c r="I49" s="7" t="str">
        <f>IF('6. Classificação Operações'!I49="","",'6. Classificação Operações'!I49)</f>
        <v/>
      </c>
      <c r="J49" s="7" t="str">
        <f>IF('7. Finalidades e Hipóteses'!F49="","",'7. Finalidades e Hipóteses'!F49)</f>
        <v/>
      </c>
      <c r="K49" s="7" t="str">
        <f>IF('7. Finalidades e Hipóteses'!G49="","",'7. Finalidades e Hipóteses'!G49)</f>
        <v/>
      </c>
      <c r="L49" s="7" t="str">
        <f>IF('7. Finalidades e Hipóteses'!H49="","",'7. Finalidades e Hipóteses'!H49)</f>
        <v/>
      </c>
      <c r="M49" s="7" t="str">
        <f>IF('6. Map Dados Pessoais'!L49="","",'6. Map Dados Pessoais'!L49)</f>
        <v/>
      </c>
      <c r="N49" s="7" t="str">
        <f>IF('6. Map Dados Pessoais'!M49="","",'6. Map Dados Pessoais'!M49)</f>
        <v/>
      </c>
    </row>
    <row r="50" spans="1:14" x14ac:dyDescent="0.25">
      <c r="A50" s="7">
        <v>48</v>
      </c>
      <c r="B50" s="7" t="str">
        <f>IF('5. Map Processos'!B50="","",'5. Map Processos'!B50)</f>
        <v/>
      </c>
      <c r="C50" s="7" t="str">
        <f>IF('5. Map Processos'!C50="","",'5. Map Processos'!C50)</f>
        <v/>
      </c>
      <c r="D50" s="7" t="str">
        <f>IF('5. Map Processos'!E50="","",'5. Map Processos'!E50)</f>
        <v/>
      </c>
      <c r="E50" s="7" t="str">
        <f>IF('5. Map Processos'!I50="","",'5. Map Processos'!I50)</f>
        <v/>
      </c>
      <c r="F50" s="7" t="str">
        <f>IF('6. Map Dados Pessoais'!H50="","",'6. Map Dados Pessoais'!H50)</f>
        <v/>
      </c>
      <c r="G50" s="7" t="str">
        <f>IF('6. Map Dados Pessoais'!J50="","",'6. Map Dados Pessoais'!J50)</f>
        <v/>
      </c>
      <c r="H50" s="7" t="str">
        <f>IF('6. Map Dados Pessoais'!G50="","",'6. Map Dados Pessoais'!G50)</f>
        <v/>
      </c>
      <c r="I50" s="7" t="str">
        <f>IF('6. Classificação Operações'!I50="","",'6. Classificação Operações'!I50)</f>
        <v/>
      </c>
      <c r="J50" s="7" t="str">
        <f>IF('7. Finalidades e Hipóteses'!F50="","",'7. Finalidades e Hipóteses'!F50)</f>
        <v/>
      </c>
      <c r="K50" s="7" t="str">
        <f>IF('7. Finalidades e Hipóteses'!G50="","",'7. Finalidades e Hipóteses'!G50)</f>
        <v/>
      </c>
      <c r="L50" s="7" t="str">
        <f>IF('7. Finalidades e Hipóteses'!H50="","",'7. Finalidades e Hipóteses'!H50)</f>
        <v/>
      </c>
      <c r="M50" s="7" t="str">
        <f>IF('6. Map Dados Pessoais'!L50="","",'6. Map Dados Pessoais'!L50)</f>
        <v/>
      </c>
      <c r="N50" s="7" t="str">
        <f>IF('6. Map Dados Pessoais'!M50="","",'6. Map Dados Pessoais'!M50)</f>
        <v/>
      </c>
    </row>
    <row r="51" spans="1:14" x14ac:dyDescent="0.25">
      <c r="A51" s="7">
        <v>49</v>
      </c>
      <c r="B51" s="7" t="str">
        <f>IF('5. Map Processos'!B51="","",'5. Map Processos'!B51)</f>
        <v/>
      </c>
      <c r="C51" s="7" t="str">
        <f>IF('5. Map Processos'!C51="","",'5. Map Processos'!C51)</f>
        <v/>
      </c>
      <c r="D51" s="7" t="str">
        <f>IF('5. Map Processos'!E51="","",'5. Map Processos'!E51)</f>
        <v/>
      </c>
      <c r="E51" s="7" t="str">
        <f>IF('5. Map Processos'!I51="","",'5. Map Processos'!I51)</f>
        <v/>
      </c>
      <c r="F51" s="7" t="str">
        <f>IF('6. Map Dados Pessoais'!H51="","",'6. Map Dados Pessoais'!H51)</f>
        <v/>
      </c>
      <c r="G51" s="7" t="str">
        <f>IF('6. Map Dados Pessoais'!J51="","",'6. Map Dados Pessoais'!J51)</f>
        <v/>
      </c>
      <c r="H51" s="7" t="str">
        <f>IF('6. Map Dados Pessoais'!G51="","",'6. Map Dados Pessoais'!G51)</f>
        <v/>
      </c>
      <c r="I51" s="7" t="str">
        <f>IF('6. Classificação Operações'!I51="","",'6. Classificação Operações'!I51)</f>
        <v/>
      </c>
      <c r="J51" s="7" t="str">
        <f>IF('7. Finalidades e Hipóteses'!F51="","",'7. Finalidades e Hipóteses'!F51)</f>
        <v/>
      </c>
      <c r="K51" s="7" t="str">
        <f>IF('7. Finalidades e Hipóteses'!G51="","",'7. Finalidades e Hipóteses'!G51)</f>
        <v/>
      </c>
      <c r="L51" s="7" t="str">
        <f>IF('7. Finalidades e Hipóteses'!H51="","",'7. Finalidades e Hipóteses'!H51)</f>
        <v/>
      </c>
      <c r="M51" s="7" t="str">
        <f>IF('6. Map Dados Pessoais'!L51="","",'6. Map Dados Pessoais'!L51)</f>
        <v/>
      </c>
      <c r="N51" s="7" t="str">
        <f>IF('6. Map Dados Pessoais'!M51="","",'6. Map Dados Pessoais'!M51)</f>
        <v/>
      </c>
    </row>
    <row r="52" spans="1:14" x14ac:dyDescent="0.25">
      <c r="A52" s="7">
        <v>50</v>
      </c>
      <c r="B52" s="7" t="str">
        <f>IF('5. Map Processos'!B52="","",'5. Map Processos'!B52)</f>
        <v/>
      </c>
      <c r="C52" s="7" t="str">
        <f>IF('5. Map Processos'!C52="","",'5. Map Processos'!C52)</f>
        <v/>
      </c>
      <c r="D52" s="7" t="str">
        <f>IF('5. Map Processos'!E52="","",'5. Map Processos'!E52)</f>
        <v/>
      </c>
      <c r="E52" s="7" t="str">
        <f>IF('5. Map Processos'!I52="","",'5. Map Processos'!I52)</f>
        <v/>
      </c>
      <c r="F52" s="7" t="str">
        <f>IF('6. Map Dados Pessoais'!H52="","",'6. Map Dados Pessoais'!H52)</f>
        <v/>
      </c>
      <c r="G52" s="7" t="str">
        <f>IF('6. Map Dados Pessoais'!J52="","",'6. Map Dados Pessoais'!J52)</f>
        <v/>
      </c>
      <c r="H52" s="7" t="str">
        <f>IF('6. Map Dados Pessoais'!G52="","",'6. Map Dados Pessoais'!G52)</f>
        <v/>
      </c>
      <c r="I52" s="7" t="str">
        <f>IF('6. Classificação Operações'!I52="","",'6. Classificação Operações'!I52)</f>
        <v/>
      </c>
      <c r="J52" s="7" t="str">
        <f>IF('7. Finalidades e Hipóteses'!F52="","",'7. Finalidades e Hipóteses'!F52)</f>
        <v/>
      </c>
      <c r="K52" s="7" t="str">
        <f>IF('7. Finalidades e Hipóteses'!G52="","",'7. Finalidades e Hipóteses'!G52)</f>
        <v/>
      </c>
      <c r="L52" s="7" t="str">
        <f>IF('7. Finalidades e Hipóteses'!H52="","",'7. Finalidades e Hipóteses'!H52)</f>
        <v/>
      </c>
      <c r="M52" s="7" t="str">
        <f>IF('6. Map Dados Pessoais'!L52="","",'6. Map Dados Pessoais'!L52)</f>
        <v/>
      </c>
      <c r="N52" s="7" t="str">
        <f>IF('6. Map Dados Pessoais'!M52="","",'6. Map Dados Pessoais'!M52)</f>
        <v/>
      </c>
    </row>
    <row r="53" spans="1:14" x14ac:dyDescent="0.25">
      <c r="A53" s="7">
        <v>51</v>
      </c>
      <c r="B53" s="7" t="str">
        <f>IF('5. Map Processos'!B53="","",'5. Map Processos'!B53)</f>
        <v/>
      </c>
      <c r="C53" s="7" t="str">
        <f>IF('5. Map Processos'!C53="","",'5. Map Processos'!C53)</f>
        <v/>
      </c>
      <c r="D53" s="7" t="str">
        <f>IF('5. Map Processos'!E53="","",'5. Map Processos'!E53)</f>
        <v/>
      </c>
      <c r="E53" s="7" t="str">
        <f>IF('5. Map Processos'!I53="","",'5. Map Processos'!I53)</f>
        <v/>
      </c>
      <c r="F53" s="7" t="str">
        <f>IF('6. Map Dados Pessoais'!H53="","",'6. Map Dados Pessoais'!H53)</f>
        <v/>
      </c>
      <c r="G53" s="7" t="str">
        <f>IF('6. Map Dados Pessoais'!J53="","",'6. Map Dados Pessoais'!J53)</f>
        <v/>
      </c>
      <c r="H53" s="7" t="str">
        <f>IF('6. Map Dados Pessoais'!G53="","",'6. Map Dados Pessoais'!G53)</f>
        <v/>
      </c>
      <c r="I53" s="7" t="str">
        <f>IF('6. Classificação Operações'!I53="","",'6. Classificação Operações'!I53)</f>
        <v/>
      </c>
      <c r="J53" s="7" t="str">
        <f>IF('7. Finalidades e Hipóteses'!F53="","",'7. Finalidades e Hipóteses'!F53)</f>
        <v/>
      </c>
      <c r="K53" s="7" t="str">
        <f>IF('7. Finalidades e Hipóteses'!G53="","",'7. Finalidades e Hipóteses'!G53)</f>
        <v/>
      </c>
      <c r="L53" s="7" t="str">
        <f>IF('7. Finalidades e Hipóteses'!H53="","",'7. Finalidades e Hipóteses'!H53)</f>
        <v/>
      </c>
      <c r="M53" s="7" t="str">
        <f>IF('6. Map Dados Pessoais'!L53="","",'6. Map Dados Pessoais'!L53)</f>
        <v/>
      </c>
      <c r="N53" s="7" t="str">
        <f>IF('6. Map Dados Pessoais'!M53="","",'6. Map Dados Pessoais'!M53)</f>
        <v/>
      </c>
    </row>
    <row r="54" spans="1:14" x14ac:dyDescent="0.25">
      <c r="A54" s="7">
        <v>52</v>
      </c>
      <c r="B54" s="7" t="str">
        <f>IF('5. Map Processos'!B54="","",'5. Map Processos'!B54)</f>
        <v/>
      </c>
      <c r="C54" s="7" t="str">
        <f>IF('5. Map Processos'!C54="","",'5. Map Processos'!C54)</f>
        <v/>
      </c>
      <c r="D54" s="7" t="str">
        <f>IF('5. Map Processos'!E54="","",'5. Map Processos'!E54)</f>
        <v/>
      </c>
      <c r="E54" s="7" t="str">
        <f>IF('5. Map Processos'!I54="","",'5. Map Processos'!I54)</f>
        <v/>
      </c>
      <c r="F54" s="7" t="str">
        <f>IF('6. Map Dados Pessoais'!H54="","",'6. Map Dados Pessoais'!H54)</f>
        <v/>
      </c>
      <c r="G54" s="7" t="str">
        <f>IF('6. Map Dados Pessoais'!J54="","",'6. Map Dados Pessoais'!J54)</f>
        <v/>
      </c>
      <c r="H54" s="7" t="str">
        <f>IF('6. Map Dados Pessoais'!G54="","",'6. Map Dados Pessoais'!G54)</f>
        <v/>
      </c>
      <c r="I54" s="7" t="str">
        <f>IF('6. Classificação Operações'!I54="","",'6. Classificação Operações'!I54)</f>
        <v/>
      </c>
      <c r="J54" s="7" t="str">
        <f>IF('7. Finalidades e Hipóteses'!F54="","",'7. Finalidades e Hipóteses'!F54)</f>
        <v/>
      </c>
      <c r="K54" s="7" t="str">
        <f>IF('7. Finalidades e Hipóteses'!G54="","",'7. Finalidades e Hipóteses'!G54)</f>
        <v/>
      </c>
      <c r="L54" s="7" t="str">
        <f>IF('7. Finalidades e Hipóteses'!H54="","",'7. Finalidades e Hipóteses'!H54)</f>
        <v/>
      </c>
      <c r="M54" s="7" t="str">
        <f>IF('6. Map Dados Pessoais'!L54="","",'6. Map Dados Pessoais'!L54)</f>
        <v/>
      </c>
      <c r="N54" s="7" t="str">
        <f>IF('6. Map Dados Pessoais'!M54="","",'6. Map Dados Pessoais'!M54)</f>
        <v/>
      </c>
    </row>
    <row r="55" spans="1:14" x14ac:dyDescent="0.25">
      <c r="A55" s="7">
        <v>53</v>
      </c>
      <c r="B55" s="7" t="str">
        <f>IF('5. Map Processos'!B55="","",'5. Map Processos'!B55)</f>
        <v/>
      </c>
      <c r="C55" s="7" t="str">
        <f>IF('5. Map Processos'!C55="","",'5. Map Processos'!C55)</f>
        <v/>
      </c>
      <c r="D55" s="7" t="str">
        <f>IF('5. Map Processos'!E55="","",'5. Map Processos'!E55)</f>
        <v/>
      </c>
      <c r="E55" s="7" t="str">
        <f>IF('5. Map Processos'!I55="","",'5. Map Processos'!I55)</f>
        <v/>
      </c>
      <c r="F55" s="7" t="str">
        <f>IF('6. Map Dados Pessoais'!H55="","",'6. Map Dados Pessoais'!H55)</f>
        <v/>
      </c>
      <c r="G55" s="7" t="str">
        <f>IF('6. Map Dados Pessoais'!J55="","",'6. Map Dados Pessoais'!J55)</f>
        <v/>
      </c>
      <c r="H55" s="7" t="str">
        <f>IF('6. Map Dados Pessoais'!G55="","",'6. Map Dados Pessoais'!G55)</f>
        <v/>
      </c>
      <c r="I55" s="7" t="str">
        <f>IF('6. Classificação Operações'!I55="","",'6. Classificação Operações'!I55)</f>
        <v/>
      </c>
      <c r="J55" s="7" t="str">
        <f>IF('7. Finalidades e Hipóteses'!F55="","",'7. Finalidades e Hipóteses'!F55)</f>
        <v/>
      </c>
      <c r="K55" s="7" t="str">
        <f>IF('7. Finalidades e Hipóteses'!G55="","",'7. Finalidades e Hipóteses'!G55)</f>
        <v/>
      </c>
      <c r="L55" s="7" t="str">
        <f>IF('7. Finalidades e Hipóteses'!H55="","",'7. Finalidades e Hipóteses'!H55)</f>
        <v/>
      </c>
      <c r="M55" s="7" t="str">
        <f>IF('6. Map Dados Pessoais'!L55="","",'6. Map Dados Pessoais'!L55)</f>
        <v/>
      </c>
      <c r="N55" s="7" t="str">
        <f>IF('6. Map Dados Pessoais'!M55="","",'6. Map Dados Pessoais'!M55)</f>
        <v/>
      </c>
    </row>
    <row r="56" spans="1:14" x14ac:dyDescent="0.25">
      <c r="A56" s="7">
        <v>54</v>
      </c>
      <c r="B56" s="7" t="str">
        <f>IF('5. Map Processos'!B56="","",'5. Map Processos'!B56)</f>
        <v/>
      </c>
      <c r="C56" s="7" t="str">
        <f>IF('5. Map Processos'!C56="","",'5. Map Processos'!C56)</f>
        <v/>
      </c>
      <c r="D56" s="7" t="str">
        <f>IF('5. Map Processos'!E56="","",'5. Map Processos'!E56)</f>
        <v/>
      </c>
      <c r="E56" s="7" t="str">
        <f>IF('5. Map Processos'!I56="","",'5. Map Processos'!I56)</f>
        <v/>
      </c>
      <c r="F56" s="7" t="str">
        <f>IF('6. Map Dados Pessoais'!H56="","",'6. Map Dados Pessoais'!H56)</f>
        <v/>
      </c>
      <c r="G56" s="7" t="str">
        <f>IF('6. Map Dados Pessoais'!J56="","",'6. Map Dados Pessoais'!J56)</f>
        <v/>
      </c>
      <c r="H56" s="7" t="str">
        <f>IF('6. Map Dados Pessoais'!G56="","",'6. Map Dados Pessoais'!G56)</f>
        <v/>
      </c>
      <c r="I56" s="7" t="str">
        <f>IF('6. Classificação Operações'!I56="","",'6. Classificação Operações'!I56)</f>
        <v/>
      </c>
      <c r="J56" s="7" t="str">
        <f>IF('7. Finalidades e Hipóteses'!F56="","",'7. Finalidades e Hipóteses'!F56)</f>
        <v/>
      </c>
      <c r="K56" s="7" t="str">
        <f>IF('7. Finalidades e Hipóteses'!G56="","",'7. Finalidades e Hipóteses'!G56)</f>
        <v/>
      </c>
      <c r="L56" s="7" t="str">
        <f>IF('7. Finalidades e Hipóteses'!H56="","",'7. Finalidades e Hipóteses'!H56)</f>
        <v/>
      </c>
      <c r="M56" s="7" t="str">
        <f>IF('6. Map Dados Pessoais'!L56="","",'6. Map Dados Pessoais'!L56)</f>
        <v/>
      </c>
      <c r="N56" s="7" t="str">
        <f>IF('6. Map Dados Pessoais'!M56="","",'6. Map Dados Pessoais'!M56)</f>
        <v/>
      </c>
    </row>
    <row r="57" spans="1:14" x14ac:dyDescent="0.25">
      <c r="A57" s="7">
        <v>55</v>
      </c>
      <c r="B57" s="7" t="str">
        <f>IF('5. Map Processos'!B57="","",'5. Map Processos'!B57)</f>
        <v/>
      </c>
      <c r="C57" s="7" t="str">
        <f>IF('5. Map Processos'!C57="","",'5. Map Processos'!C57)</f>
        <v/>
      </c>
      <c r="D57" s="7" t="str">
        <f>IF('5. Map Processos'!E57="","",'5. Map Processos'!E57)</f>
        <v/>
      </c>
      <c r="E57" s="7" t="str">
        <f>IF('5. Map Processos'!I57="","",'5. Map Processos'!I57)</f>
        <v/>
      </c>
      <c r="F57" s="7" t="str">
        <f>IF('6. Map Dados Pessoais'!H57="","",'6. Map Dados Pessoais'!H57)</f>
        <v/>
      </c>
      <c r="G57" s="7" t="str">
        <f>IF('6. Map Dados Pessoais'!J57="","",'6. Map Dados Pessoais'!J57)</f>
        <v/>
      </c>
      <c r="H57" s="7" t="str">
        <f>IF('6. Map Dados Pessoais'!G57="","",'6. Map Dados Pessoais'!G57)</f>
        <v/>
      </c>
      <c r="I57" s="7" t="str">
        <f>IF('6. Classificação Operações'!I57="","",'6. Classificação Operações'!I57)</f>
        <v/>
      </c>
      <c r="J57" s="7" t="str">
        <f>IF('7. Finalidades e Hipóteses'!F57="","",'7. Finalidades e Hipóteses'!F57)</f>
        <v/>
      </c>
      <c r="K57" s="7" t="str">
        <f>IF('7. Finalidades e Hipóteses'!G57="","",'7. Finalidades e Hipóteses'!G57)</f>
        <v/>
      </c>
      <c r="L57" s="7" t="str">
        <f>IF('7. Finalidades e Hipóteses'!H57="","",'7. Finalidades e Hipóteses'!H57)</f>
        <v/>
      </c>
      <c r="M57" s="7" t="str">
        <f>IF('6. Map Dados Pessoais'!L57="","",'6. Map Dados Pessoais'!L57)</f>
        <v/>
      </c>
      <c r="N57" s="7" t="str">
        <f>IF('6. Map Dados Pessoais'!M57="","",'6. Map Dados Pessoais'!M57)</f>
        <v/>
      </c>
    </row>
    <row r="58" spans="1:14" x14ac:dyDescent="0.25">
      <c r="A58" s="7">
        <v>56</v>
      </c>
      <c r="B58" s="7" t="str">
        <f>IF('5. Map Processos'!B58="","",'5. Map Processos'!B58)</f>
        <v/>
      </c>
      <c r="C58" s="7" t="str">
        <f>IF('5. Map Processos'!C58="","",'5. Map Processos'!C58)</f>
        <v/>
      </c>
      <c r="D58" s="7" t="str">
        <f>IF('5. Map Processos'!E58="","",'5. Map Processos'!E58)</f>
        <v/>
      </c>
      <c r="E58" s="7" t="str">
        <f>IF('5. Map Processos'!I58="","",'5. Map Processos'!I58)</f>
        <v/>
      </c>
      <c r="F58" s="7" t="str">
        <f>IF('6. Map Dados Pessoais'!H58="","",'6. Map Dados Pessoais'!H58)</f>
        <v/>
      </c>
      <c r="G58" s="7" t="str">
        <f>IF('6. Map Dados Pessoais'!J58="","",'6. Map Dados Pessoais'!J58)</f>
        <v/>
      </c>
      <c r="H58" s="7" t="str">
        <f>IF('6. Map Dados Pessoais'!G58="","",'6. Map Dados Pessoais'!G58)</f>
        <v/>
      </c>
      <c r="I58" s="7" t="str">
        <f>IF('6. Classificação Operações'!I58="","",'6. Classificação Operações'!I58)</f>
        <v/>
      </c>
      <c r="J58" s="7" t="str">
        <f>IF('7. Finalidades e Hipóteses'!F58="","",'7. Finalidades e Hipóteses'!F58)</f>
        <v/>
      </c>
      <c r="K58" s="7" t="str">
        <f>IF('7. Finalidades e Hipóteses'!G58="","",'7. Finalidades e Hipóteses'!G58)</f>
        <v/>
      </c>
      <c r="L58" s="7" t="str">
        <f>IF('7. Finalidades e Hipóteses'!H58="","",'7. Finalidades e Hipóteses'!H58)</f>
        <v/>
      </c>
      <c r="M58" s="7" t="str">
        <f>IF('6. Map Dados Pessoais'!L58="","",'6. Map Dados Pessoais'!L58)</f>
        <v/>
      </c>
      <c r="N58" s="7" t="str">
        <f>IF('6. Map Dados Pessoais'!M58="","",'6. Map Dados Pessoais'!M58)</f>
        <v/>
      </c>
    </row>
    <row r="59" spans="1:14" x14ac:dyDescent="0.25">
      <c r="A59" s="7">
        <v>57</v>
      </c>
      <c r="B59" s="7" t="str">
        <f>IF('5. Map Processos'!B59="","",'5. Map Processos'!B59)</f>
        <v/>
      </c>
      <c r="C59" s="7" t="str">
        <f>IF('5. Map Processos'!C59="","",'5. Map Processos'!C59)</f>
        <v/>
      </c>
      <c r="D59" s="7" t="str">
        <f>IF('5. Map Processos'!E59="","",'5. Map Processos'!E59)</f>
        <v/>
      </c>
      <c r="E59" s="7" t="str">
        <f>IF('5. Map Processos'!I59="","",'5. Map Processos'!I59)</f>
        <v/>
      </c>
      <c r="F59" s="7" t="str">
        <f>IF('6. Map Dados Pessoais'!H59="","",'6. Map Dados Pessoais'!H59)</f>
        <v/>
      </c>
      <c r="G59" s="7" t="str">
        <f>IF('6. Map Dados Pessoais'!J59="","",'6. Map Dados Pessoais'!J59)</f>
        <v/>
      </c>
      <c r="H59" s="7" t="str">
        <f>IF('6. Map Dados Pessoais'!G59="","",'6. Map Dados Pessoais'!G59)</f>
        <v/>
      </c>
      <c r="I59" s="7" t="str">
        <f>IF('6. Classificação Operações'!I59="","",'6. Classificação Operações'!I59)</f>
        <v/>
      </c>
      <c r="J59" s="7" t="str">
        <f>IF('7. Finalidades e Hipóteses'!F59="","",'7. Finalidades e Hipóteses'!F59)</f>
        <v/>
      </c>
      <c r="K59" s="7" t="str">
        <f>IF('7. Finalidades e Hipóteses'!G59="","",'7. Finalidades e Hipóteses'!G59)</f>
        <v/>
      </c>
      <c r="L59" s="7" t="str">
        <f>IF('7. Finalidades e Hipóteses'!H59="","",'7. Finalidades e Hipóteses'!H59)</f>
        <v/>
      </c>
      <c r="M59" s="7" t="str">
        <f>IF('6. Map Dados Pessoais'!L59="","",'6. Map Dados Pessoais'!L59)</f>
        <v/>
      </c>
      <c r="N59" s="7" t="str">
        <f>IF('6. Map Dados Pessoais'!M59="","",'6. Map Dados Pessoais'!M59)</f>
        <v/>
      </c>
    </row>
    <row r="60" spans="1:14" x14ac:dyDescent="0.25">
      <c r="A60" s="7">
        <v>58</v>
      </c>
      <c r="B60" s="7" t="str">
        <f>IF('5. Map Processos'!B60="","",'5. Map Processos'!B60)</f>
        <v/>
      </c>
      <c r="C60" s="7" t="str">
        <f>IF('5. Map Processos'!C60="","",'5. Map Processos'!C60)</f>
        <v/>
      </c>
      <c r="D60" s="7" t="str">
        <f>IF('5. Map Processos'!E60="","",'5. Map Processos'!E60)</f>
        <v/>
      </c>
      <c r="E60" s="7" t="str">
        <f>IF('5. Map Processos'!I60="","",'5. Map Processos'!I60)</f>
        <v/>
      </c>
      <c r="F60" s="7" t="str">
        <f>IF('6. Map Dados Pessoais'!H60="","",'6. Map Dados Pessoais'!H60)</f>
        <v/>
      </c>
      <c r="G60" s="7" t="str">
        <f>IF('6. Map Dados Pessoais'!J60="","",'6. Map Dados Pessoais'!J60)</f>
        <v/>
      </c>
      <c r="H60" s="7" t="str">
        <f>IF('6. Map Dados Pessoais'!G60="","",'6. Map Dados Pessoais'!G60)</f>
        <v/>
      </c>
      <c r="I60" s="7" t="str">
        <f>IF('6. Classificação Operações'!I60="","",'6. Classificação Operações'!I60)</f>
        <v/>
      </c>
      <c r="J60" s="7" t="str">
        <f>IF('7. Finalidades e Hipóteses'!F60="","",'7. Finalidades e Hipóteses'!F60)</f>
        <v/>
      </c>
      <c r="K60" s="7" t="str">
        <f>IF('7. Finalidades e Hipóteses'!G60="","",'7. Finalidades e Hipóteses'!G60)</f>
        <v/>
      </c>
      <c r="L60" s="7" t="str">
        <f>IF('7. Finalidades e Hipóteses'!H60="","",'7. Finalidades e Hipóteses'!H60)</f>
        <v/>
      </c>
      <c r="M60" s="7" t="str">
        <f>IF('6. Map Dados Pessoais'!L60="","",'6. Map Dados Pessoais'!L60)</f>
        <v/>
      </c>
      <c r="N60" s="7" t="str">
        <f>IF('6. Map Dados Pessoais'!M60="","",'6. Map Dados Pessoais'!M60)</f>
        <v/>
      </c>
    </row>
    <row r="61" spans="1:14" x14ac:dyDescent="0.25">
      <c r="A61" s="7">
        <v>59</v>
      </c>
      <c r="B61" s="7" t="str">
        <f>IF('5. Map Processos'!B61="","",'5. Map Processos'!B61)</f>
        <v/>
      </c>
      <c r="C61" s="7" t="str">
        <f>IF('5. Map Processos'!C61="","",'5. Map Processos'!C61)</f>
        <v/>
      </c>
      <c r="D61" s="7" t="str">
        <f>IF('5. Map Processos'!E61="","",'5. Map Processos'!E61)</f>
        <v/>
      </c>
      <c r="E61" s="7" t="str">
        <f>IF('5. Map Processos'!I61="","",'5. Map Processos'!I61)</f>
        <v/>
      </c>
      <c r="F61" s="7" t="str">
        <f>IF('6. Map Dados Pessoais'!H61="","",'6. Map Dados Pessoais'!H61)</f>
        <v/>
      </c>
      <c r="G61" s="7" t="str">
        <f>IF('6. Map Dados Pessoais'!J61="","",'6. Map Dados Pessoais'!J61)</f>
        <v/>
      </c>
      <c r="H61" s="7" t="str">
        <f>IF('6. Map Dados Pessoais'!G61="","",'6. Map Dados Pessoais'!G61)</f>
        <v/>
      </c>
      <c r="I61" s="7" t="str">
        <f>IF('6. Classificação Operações'!I61="","",'6. Classificação Operações'!I61)</f>
        <v/>
      </c>
      <c r="J61" s="7" t="str">
        <f>IF('7. Finalidades e Hipóteses'!F61="","",'7. Finalidades e Hipóteses'!F61)</f>
        <v/>
      </c>
      <c r="K61" s="7" t="str">
        <f>IF('7. Finalidades e Hipóteses'!G61="","",'7. Finalidades e Hipóteses'!G61)</f>
        <v/>
      </c>
      <c r="L61" s="7" t="str">
        <f>IF('7. Finalidades e Hipóteses'!H61="","",'7. Finalidades e Hipóteses'!H61)</f>
        <v/>
      </c>
      <c r="M61" s="7" t="str">
        <f>IF('6. Map Dados Pessoais'!L61="","",'6. Map Dados Pessoais'!L61)</f>
        <v/>
      </c>
      <c r="N61" s="7" t="str">
        <f>IF('6. Map Dados Pessoais'!M61="","",'6. Map Dados Pessoais'!M61)</f>
        <v/>
      </c>
    </row>
    <row r="62" spans="1:14" x14ac:dyDescent="0.25">
      <c r="A62" s="7">
        <v>60</v>
      </c>
      <c r="B62" s="7" t="str">
        <f>IF('5. Map Processos'!B62="","",'5. Map Processos'!B62)</f>
        <v/>
      </c>
      <c r="C62" s="7" t="str">
        <f>IF('5. Map Processos'!C62="","",'5. Map Processos'!C62)</f>
        <v/>
      </c>
      <c r="D62" s="7" t="str">
        <f>IF('5. Map Processos'!E62="","",'5. Map Processos'!E62)</f>
        <v/>
      </c>
      <c r="E62" s="7" t="str">
        <f>IF('5. Map Processos'!I62="","",'5. Map Processos'!I62)</f>
        <v/>
      </c>
      <c r="F62" s="7" t="str">
        <f>IF('6. Map Dados Pessoais'!H62="","",'6. Map Dados Pessoais'!H62)</f>
        <v/>
      </c>
      <c r="G62" s="7" t="str">
        <f>IF('6. Map Dados Pessoais'!J62="","",'6. Map Dados Pessoais'!J62)</f>
        <v/>
      </c>
      <c r="H62" s="7" t="str">
        <f>IF('6. Map Dados Pessoais'!G62="","",'6. Map Dados Pessoais'!G62)</f>
        <v/>
      </c>
      <c r="I62" s="7" t="str">
        <f>IF('6. Classificação Operações'!I62="","",'6. Classificação Operações'!I62)</f>
        <v/>
      </c>
      <c r="J62" s="7" t="str">
        <f>IF('7. Finalidades e Hipóteses'!F62="","",'7. Finalidades e Hipóteses'!F62)</f>
        <v/>
      </c>
      <c r="K62" s="7" t="str">
        <f>IF('7. Finalidades e Hipóteses'!G62="","",'7. Finalidades e Hipóteses'!G62)</f>
        <v/>
      </c>
      <c r="L62" s="7" t="str">
        <f>IF('7. Finalidades e Hipóteses'!H62="","",'7. Finalidades e Hipóteses'!H62)</f>
        <v/>
      </c>
      <c r="M62" s="7" t="str">
        <f>IF('6. Map Dados Pessoais'!L62="","",'6. Map Dados Pessoais'!L62)</f>
        <v/>
      </c>
      <c r="N62" s="7" t="str">
        <f>IF('6. Map Dados Pessoais'!M62="","",'6. Map Dados Pessoais'!M62)</f>
        <v/>
      </c>
    </row>
    <row r="63" spans="1:14" x14ac:dyDescent="0.25">
      <c r="A63" s="7">
        <v>61</v>
      </c>
      <c r="B63" s="7" t="str">
        <f>IF('5. Map Processos'!B63="","",'5. Map Processos'!B63)</f>
        <v/>
      </c>
      <c r="C63" s="7" t="str">
        <f>IF('5. Map Processos'!C63="","",'5. Map Processos'!C63)</f>
        <v/>
      </c>
      <c r="D63" s="7" t="str">
        <f>IF('5. Map Processos'!E63="","",'5. Map Processos'!E63)</f>
        <v/>
      </c>
      <c r="E63" s="7" t="str">
        <f>IF('5. Map Processos'!I63="","",'5. Map Processos'!I63)</f>
        <v/>
      </c>
      <c r="F63" s="7" t="str">
        <f>IF('6. Map Dados Pessoais'!H63="","",'6. Map Dados Pessoais'!H63)</f>
        <v/>
      </c>
      <c r="G63" s="7" t="str">
        <f>IF('6. Map Dados Pessoais'!J63="","",'6. Map Dados Pessoais'!J63)</f>
        <v/>
      </c>
      <c r="H63" s="7" t="str">
        <f>IF('6. Map Dados Pessoais'!G63="","",'6. Map Dados Pessoais'!G63)</f>
        <v/>
      </c>
      <c r="I63" s="7" t="str">
        <f>IF('6. Classificação Operações'!I63="","",'6. Classificação Operações'!I63)</f>
        <v/>
      </c>
      <c r="J63" s="7" t="str">
        <f>IF('7. Finalidades e Hipóteses'!F63="","",'7. Finalidades e Hipóteses'!F63)</f>
        <v/>
      </c>
      <c r="K63" s="7" t="str">
        <f>IF('7. Finalidades e Hipóteses'!G63="","",'7. Finalidades e Hipóteses'!G63)</f>
        <v/>
      </c>
      <c r="L63" s="7" t="str">
        <f>IF('7. Finalidades e Hipóteses'!H63="","",'7. Finalidades e Hipóteses'!H63)</f>
        <v/>
      </c>
      <c r="M63" s="7" t="str">
        <f>IF('6. Map Dados Pessoais'!L63="","",'6. Map Dados Pessoais'!L63)</f>
        <v/>
      </c>
      <c r="N63" s="7" t="str">
        <f>IF('6. Map Dados Pessoais'!M63="","",'6. Map Dados Pessoais'!M63)</f>
        <v/>
      </c>
    </row>
    <row r="64" spans="1:14" x14ac:dyDescent="0.25">
      <c r="A64" s="7">
        <v>62</v>
      </c>
      <c r="B64" s="7" t="str">
        <f>IF('5. Map Processos'!B64="","",'5. Map Processos'!B64)</f>
        <v/>
      </c>
      <c r="C64" s="7" t="str">
        <f>IF('5. Map Processos'!C64="","",'5. Map Processos'!C64)</f>
        <v/>
      </c>
      <c r="D64" s="7" t="str">
        <f>IF('5. Map Processos'!E64="","",'5. Map Processos'!E64)</f>
        <v/>
      </c>
      <c r="E64" s="7" t="str">
        <f>IF('5. Map Processos'!I64="","",'5. Map Processos'!I64)</f>
        <v/>
      </c>
      <c r="F64" s="7" t="str">
        <f>IF('6. Map Dados Pessoais'!H64="","",'6. Map Dados Pessoais'!H64)</f>
        <v/>
      </c>
      <c r="G64" s="7" t="str">
        <f>IF('6. Map Dados Pessoais'!J64="","",'6. Map Dados Pessoais'!J64)</f>
        <v/>
      </c>
      <c r="H64" s="7" t="str">
        <f>IF('6. Map Dados Pessoais'!G64="","",'6. Map Dados Pessoais'!G64)</f>
        <v/>
      </c>
      <c r="I64" s="7" t="str">
        <f>IF('6. Classificação Operações'!I64="","",'6. Classificação Operações'!I64)</f>
        <v/>
      </c>
      <c r="J64" s="7" t="str">
        <f>IF('7. Finalidades e Hipóteses'!F64="","",'7. Finalidades e Hipóteses'!F64)</f>
        <v/>
      </c>
      <c r="K64" s="7" t="str">
        <f>IF('7. Finalidades e Hipóteses'!G64="","",'7. Finalidades e Hipóteses'!G64)</f>
        <v/>
      </c>
      <c r="L64" s="7" t="str">
        <f>IF('7. Finalidades e Hipóteses'!H64="","",'7. Finalidades e Hipóteses'!H64)</f>
        <v/>
      </c>
      <c r="M64" s="7" t="str">
        <f>IF('6. Map Dados Pessoais'!L64="","",'6. Map Dados Pessoais'!L64)</f>
        <v/>
      </c>
      <c r="N64" s="7" t="str">
        <f>IF('6. Map Dados Pessoais'!M64="","",'6. Map Dados Pessoais'!M64)</f>
        <v/>
      </c>
    </row>
    <row r="65" spans="1:14" x14ac:dyDescent="0.25">
      <c r="A65" s="7">
        <v>63</v>
      </c>
      <c r="B65" s="7" t="str">
        <f>IF('5. Map Processos'!B65="","",'5. Map Processos'!B65)</f>
        <v/>
      </c>
      <c r="C65" s="7" t="str">
        <f>IF('5. Map Processos'!C65="","",'5. Map Processos'!C65)</f>
        <v/>
      </c>
      <c r="D65" s="7" t="str">
        <f>IF('5. Map Processos'!E65="","",'5. Map Processos'!E65)</f>
        <v/>
      </c>
      <c r="E65" s="7" t="str">
        <f>IF('5. Map Processos'!I65="","",'5. Map Processos'!I65)</f>
        <v/>
      </c>
      <c r="F65" s="7" t="str">
        <f>IF('6. Map Dados Pessoais'!H65="","",'6. Map Dados Pessoais'!H65)</f>
        <v/>
      </c>
      <c r="G65" s="7" t="str">
        <f>IF('6. Map Dados Pessoais'!J65="","",'6. Map Dados Pessoais'!J65)</f>
        <v/>
      </c>
      <c r="H65" s="7" t="str">
        <f>IF('6. Map Dados Pessoais'!G65="","",'6. Map Dados Pessoais'!G65)</f>
        <v/>
      </c>
      <c r="I65" s="7" t="str">
        <f>IF('6. Classificação Operações'!I65="","",'6. Classificação Operações'!I65)</f>
        <v/>
      </c>
      <c r="J65" s="7" t="str">
        <f>IF('7. Finalidades e Hipóteses'!F65="","",'7. Finalidades e Hipóteses'!F65)</f>
        <v/>
      </c>
      <c r="K65" s="7" t="str">
        <f>IF('7. Finalidades e Hipóteses'!G65="","",'7. Finalidades e Hipóteses'!G65)</f>
        <v/>
      </c>
      <c r="L65" s="7" t="str">
        <f>IF('7. Finalidades e Hipóteses'!H65="","",'7. Finalidades e Hipóteses'!H65)</f>
        <v/>
      </c>
      <c r="M65" s="7" t="str">
        <f>IF('6. Map Dados Pessoais'!L65="","",'6. Map Dados Pessoais'!L65)</f>
        <v/>
      </c>
      <c r="N65" s="7" t="str">
        <f>IF('6. Map Dados Pessoais'!M65="","",'6. Map Dados Pessoais'!M65)</f>
        <v/>
      </c>
    </row>
    <row r="66" spans="1:14" x14ac:dyDescent="0.25">
      <c r="A66" s="7">
        <v>64</v>
      </c>
      <c r="B66" s="7" t="str">
        <f>IF('5. Map Processos'!B66="","",'5. Map Processos'!B66)</f>
        <v/>
      </c>
      <c r="C66" s="7" t="str">
        <f>IF('5. Map Processos'!C66="","",'5. Map Processos'!C66)</f>
        <v/>
      </c>
      <c r="D66" s="7" t="str">
        <f>IF('5. Map Processos'!E66="","",'5. Map Processos'!E66)</f>
        <v/>
      </c>
      <c r="E66" s="7" t="str">
        <f>IF('5. Map Processos'!I66="","",'5. Map Processos'!I66)</f>
        <v/>
      </c>
      <c r="F66" s="7" t="str">
        <f>IF('6. Map Dados Pessoais'!H66="","",'6. Map Dados Pessoais'!H66)</f>
        <v/>
      </c>
      <c r="G66" s="7" t="str">
        <f>IF('6. Map Dados Pessoais'!J66="","",'6. Map Dados Pessoais'!J66)</f>
        <v/>
      </c>
      <c r="H66" s="7" t="str">
        <f>IF('6. Map Dados Pessoais'!G66="","",'6. Map Dados Pessoais'!G66)</f>
        <v/>
      </c>
      <c r="I66" s="7" t="str">
        <f>IF('6. Classificação Operações'!I66="","",'6. Classificação Operações'!I66)</f>
        <v/>
      </c>
      <c r="J66" s="7" t="str">
        <f>IF('7. Finalidades e Hipóteses'!F66="","",'7. Finalidades e Hipóteses'!F66)</f>
        <v/>
      </c>
      <c r="K66" s="7" t="str">
        <f>IF('7. Finalidades e Hipóteses'!G66="","",'7. Finalidades e Hipóteses'!G66)</f>
        <v/>
      </c>
      <c r="L66" s="7" t="str">
        <f>IF('7. Finalidades e Hipóteses'!H66="","",'7. Finalidades e Hipóteses'!H66)</f>
        <v/>
      </c>
      <c r="M66" s="7" t="str">
        <f>IF('6. Map Dados Pessoais'!L66="","",'6. Map Dados Pessoais'!L66)</f>
        <v/>
      </c>
      <c r="N66" s="7" t="str">
        <f>IF('6. Map Dados Pessoais'!M66="","",'6. Map Dados Pessoais'!M66)</f>
        <v/>
      </c>
    </row>
    <row r="67" spans="1:14" x14ac:dyDescent="0.25">
      <c r="A67" s="7">
        <v>65</v>
      </c>
      <c r="B67" s="7" t="str">
        <f>IF('5. Map Processos'!B67="","",'5. Map Processos'!B67)</f>
        <v/>
      </c>
      <c r="C67" s="7" t="str">
        <f>IF('5. Map Processos'!C67="","",'5. Map Processos'!C67)</f>
        <v/>
      </c>
      <c r="D67" s="7" t="str">
        <f>IF('5. Map Processos'!E67="","",'5. Map Processos'!E67)</f>
        <v/>
      </c>
      <c r="E67" s="7" t="str">
        <f>IF('5. Map Processos'!I67="","",'5. Map Processos'!I67)</f>
        <v/>
      </c>
      <c r="F67" s="7" t="str">
        <f>IF('6. Map Dados Pessoais'!H67="","",'6. Map Dados Pessoais'!H67)</f>
        <v/>
      </c>
      <c r="G67" s="7" t="str">
        <f>IF('6. Map Dados Pessoais'!J67="","",'6. Map Dados Pessoais'!J67)</f>
        <v/>
      </c>
      <c r="H67" s="7" t="str">
        <f>IF('6. Map Dados Pessoais'!G67="","",'6. Map Dados Pessoais'!G67)</f>
        <v/>
      </c>
      <c r="I67" s="7" t="str">
        <f>IF('6. Classificação Operações'!I67="","",'6. Classificação Operações'!I67)</f>
        <v/>
      </c>
      <c r="J67" s="7" t="str">
        <f>IF('7. Finalidades e Hipóteses'!F67="","",'7. Finalidades e Hipóteses'!F67)</f>
        <v/>
      </c>
      <c r="K67" s="7" t="str">
        <f>IF('7. Finalidades e Hipóteses'!G67="","",'7. Finalidades e Hipóteses'!G67)</f>
        <v/>
      </c>
      <c r="L67" s="7" t="str">
        <f>IF('7. Finalidades e Hipóteses'!H67="","",'7. Finalidades e Hipóteses'!H67)</f>
        <v/>
      </c>
      <c r="M67" s="7" t="str">
        <f>IF('6. Map Dados Pessoais'!L67="","",'6. Map Dados Pessoais'!L67)</f>
        <v/>
      </c>
      <c r="N67" s="7" t="str">
        <f>IF('6. Map Dados Pessoais'!M67="","",'6. Map Dados Pessoais'!M67)</f>
        <v/>
      </c>
    </row>
    <row r="68" spans="1:14" x14ac:dyDescent="0.25">
      <c r="A68" s="7">
        <v>66</v>
      </c>
      <c r="B68" s="7" t="str">
        <f>IF('5. Map Processos'!B68="","",'5. Map Processos'!B68)</f>
        <v/>
      </c>
      <c r="C68" s="7" t="str">
        <f>IF('5. Map Processos'!C68="","",'5. Map Processos'!C68)</f>
        <v/>
      </c>
      <c r="D68" s="7" t="str">
        <f>IF('5. Map Processos'!E68="","",'5. Map Processos'!E68)</f>
        <v/>
      </c>
      <c r="E68" s="7" t="str">
        <f>IF('5. Map Processos'!I68="","",'5. Map Processos'!I68)</f>
        <v/>
      </c>
      <c r="F68" s="7" t="str">
        <f>IF('6. Map Dados Pessoais'!H68="","",'6. Map Dados Pessoais'!H68)</f>
        <v/>
      </c>
      <c r="G68" s="7" t="str">
        <f>IF('6. Map Dados Pessoais'!J68="","",'6. Map Dados Pessoais'!J68)</f>
        <v/>
      </c>
      <c r="H68" s="7" t="str">
        <f>IF('6. Map Dados Pessoais'!G68="","",'6. Map Dados Pessoais'!G68)</f>
        <v/>
      </c>
      <c r="I68" s="7" t="str">
        <f>IF('6. Classificação Operações'!I68="","",'6. Classificação Operações'!I68)</f>
        <v/>
      </c>
      <c r="J68" s="7" t="str">
        <f>IF('7. Finalidades e Hipóteses'!F68="","",'7. Finalidades e Hipóteses'!F68)</f>
        <v/>
      </c>
      <c r="K68" s="7" t="str">
        <f>IF('7. Finalidades e Hipóteses'!G68="","",'7. Finalidades e Hipóteses'!G68)</f>
        <v/>
      </c>
      <c r="L68" s="7" t="str">
        <f>IF('7. Finalidades e Hipóteses'!H68="","",'7. Finalidades e Hipóteses'!H68)</f>
        <v/>
      </c>
      <c r="M68" s="7" t="str">
        <f>IF('6. Map Dados Pessoais'!L68="","",'6. Map Dados Pessoais'!L68)</f>
        <v/>
      </c>
      <c r="N68" s="7" t="str">
        <f>IF('6. Map Dados Pessoais'!M68="","",'6. Map Dados Pessoais'!M68)</f>
        <v/>
      </c>
    </row>
    <row r="69" spans="1:14" x14ac:dyDescent="0.25">
      <c r="A69" s="7">
        <v>67</v>
      </c>
      <c r="B69" s="7" t="str">
        <f>IF('5. Map Processos'!B69="","",'5. Map Processos'!B69)</f>
        <v/>
      </c>
      <c r="C69" s="7" t="str">
        <f>IF('5. Map Processos'!C69="","",'5. Map Processos'!C69)</f>
        <v/>
      </c>
      <c r="D69" s="7" t="str">
        <f>IF('5. Map Processos'!E69="","",'5. Map Processos'!E69)</f>
        <v/>
      </c>
      <c r="E69" s="7" t="str">
        <f>IF('5. Map Processos'!I69="","",'5. Map Processos'!I69)</f>
        <v/>
      </c>
      <c r="F69" s="7" t="str">
        <f>IF('6. Map Dados Pessoais'!H69="","",'6. Map Dados Pessoais'!H69)</f>
        <v/>
      </c>
      <c r="G69" s="7" t="str">
        <f>IF('6. Map Dados Pessoais'!J69="","",'6. Map Dados Pessoais'!J69)</f>
        <v/>
      </c>
      <c r="H69" s="7" t="str">
        <f>IF('6. Map Dados Pessoais'!G69="","",'6. Map Dados Pessoais'!G69)</f>
        <v/>
      </c>
      <c r="I69" s="7" t="str">
        <f>IF('6. Classificação Operações'!I69="","",'6. Classificação Operações'!I69)</f>
        <v/>
      </c>
      <c r="J69" s="7" t="str">
        <f>IF('7. Finalidades e Hipóteses'!F69="","",'7. Finalidades e Hipóteses'!F69)</f>
        <v/>
      </c>
      <c r="K69" s="7" t="str">
        <f>IF('7. Finalidades e Hipóteses'!G69="","",'7. Finalidades e Hipóteses'!G69)</f>
        <v/>
      </c>
      <c r="L69" s="7" t="str">
        <f>IF('7. Finalidades e Hipóteses'!H69="","",'7. Finalidades e Hipóteses'!H69)</f>
        <v/>
      </c>
      <c r="M69" s="7" t="str">
        <f>IF('6. Map Dados Pessoais'!L69="","",'6. Map Dados Pessoais'!L69)</f>
        <v/>
      </c>
      <c r="N69" s="7" t="str">
        <f>IF('6. Map Dados Pessoais'!M69="","",'6. Map Dados Pessoais'!M69)</f>
        <v/>
      </c>
    </row>
    <row r="70" spans="1:14" x14ac:dyDescent="0.25">
      <c r="A70" s="7">
        <v>68</v>
      </c>
      <c r="B70" s="7" t="str">
        <f>IF('5. Map Processos'!B70="","",'5. Map Processos'!B70)</f>
        <v/>
      </c>
      <c r="C70" s="7" t="str">
        <f>IF('5. Map Processos'!C70="","",'5. Map Processos'!C70)</f>
        <v/>
      </c>
      <c r="D70" s="7" t="str">
        <f>IF('5. Map Processos'!E70="","",'5. Map Processos'!E70)</f>
        <v/>
      </c>
      <c r="E70" s="7" t="str">
        <f>IF('5. Map Processos'!I70="","",'5. Map Processos'!I70)</f>
        <v/>
      </c>
      <c r="F70" s="7" t="str">
        <f>IF('6. Map Dados Pessoais'!H70="","",'6. Map Dados Pessoais'!H70)</f>
        <v/>
      </c>
      <c r="G70" s="7" t="str">
        <f>IF('6. Map Dados Pessoais'!J70="","",'6. Map Dados Pessoais'!J70)</f>
        <v/>
      </c>
      <c r="H70" s="7" t="str">
        <f>IF('6. Map Dados Pessoais'!G70="","",'6. Map Dados Pessoais'!G70)</f>
        <v/>
      </c>
      <c r="I70" s="7" t="str">
        <f>IF('6. Classificação Operações'!I70="","",'6. Classificação Operações'!I70)</f>
        <v/>
      </c>
      <c r="J70" s="7" t="str">
        <f>IF('7. Finalidades e Hipóteses'!F70="","",'7. Finalidades e Hipóteses'!F70)</f>
        <v/>
      </c>
      <c r="K70" s="7" t="str">
        <f>IF('7. Finalidades e Hipóteses'!G70="","",'7. Finalidades e Hipóteses'!G70)</f>
        <v/>
      </c>
      <c r="L70" s="7" t="str">
        <f>IF('7. Finalidades e Hipóteses'!H70="","",'7. Finalidades e Hipóteses'!H70)</f>
        <v/>
      </c>
      <c r="M70" s="7" t="str">
        <f>IF('6. Map Dados Pessoais'!L70="","",'6. Map Dados Pessoais'!L70)</f>
        <v/>
      </c>
      <c r="N70" s="7" t="str">
        <f>IF('6. Map Dados Pessoais'!M70="","",'6. Map Dados Pessoais'!M70)</f>
        <v/>
      </c>
    </row>
    <row r="71" spans="1:14" x14ac:dyDescent="0.25">
      <c r="A71" s="7">
        <v>69</v>
      </c>
      <c r="B71" s="7" t="str">
        <f>IF('5. Map Processos'!B71="","",'5. Map Processos'!B71)</f>
        <v/>
      </c>
      <c r="C71" s="7" t="str">
        <f>IF('5. Map Processos'!C71="","",'5. Map Processos'!C71)</f>
        <v/>
      </c>
      <c r="D71" s="7" t="str">
        <f>IF('5. Map Processos'!E71="","",'5. Map Processos'!E71)</f>
        <v/>
      </c>
      <c r="E71" s="7" t="str">
        <f>IF('5. Map Processos'!I71="","",'5. Map Processos'!I71)</f>
        <v/>
      </c>
      <c r="F71" s="7" t="str">
        <f>IF('6. Map Dados Pessoais'!H71="","",'6. Map Dados Pessoais'!H71)</f>
        <v/>
      </c>
      <c r="G71" s="7" t="str">
        <f>IF('6. Map Dados Pessoais'!J71="","",'6. Map Dados Pessoais'!J71)</f>
        <v/>
      </c>
      <c r="H71" s="7" t="str">
        <f>IF('6. Map Dados Pessoais'!G71="","",'6. Map Dados Pessoais'!G71)</f>
        <v/>
      </c>
      <c r="I71" s="7" t="str">
        <f>IF('6. Classificação Operações'!I71="","",'6. Classificação Operações'!I71)</f>
        <v/>
      </c>
      <c r="J71" s="7" t="str">
        <f>IF('7. Finalidades e Hipóteses'!F71="","",'7. Finalidades e Hipóteses'!F71)</f>
        <v/>
      </c>
      <c r="K71" s="7" t="str">
        <f>IF('7. Finalidades e Hipóteses'!G71="","",'7. Finalidades e Hipóteses'!G71)</f>
        <v/>
      </c>
      <c r="L71" s="7" t="str">
        <f>IF('7. Finalidades e Hipóteses'!H71="","",'7. Finalidades e Hipóteses'!H71)</f>
        <v/>
      </c>
      <c r="M71" s="7" t="str">
        <f>IF('6. Map Dados Pessoais'!L71="","",'6. Map Dados Pessoais'!L71)</f>
        <v/>
      </c>
      <c r="N71" s="7" t="str">
        <f>IF('6. Map Dados Pessoais'!M71="","",'6. Map Dados Pessoais'!M71)</f>
        <v/>
      </c>
    </row>
    <row r="72" spans="1:14" x14ac:dyDescent="0.25">
      <c r="A72" s="7">
        <v>70</v>
      </c>
      <c r="B72" s="7" t="str">
        <f>IF('5. Map Processos'!B72="","",'5. Map Processos'!B72)</f>
        <v/>
      </c>
      <c r="C72" s="7" t="str">
        <f>IF('5. Map Processos'!C72="","",'5. Map Processos'!C72)</f>
        <v/>
      </c>
      <c r="D72" s="7" t="str">
        <f>IF('5. Map Processos'!E72="","",'5. Map Processos'!E72)</f>
        <v/>
      </c>
      <c r="E72" s="7" t="str">
        <f>IF('5. Map Processos'!I72="","",'5. Map Processos'!I72)</f>
        <v/>
      </c>
      <c r="F72" s="7" t="str">
        <f>IF('6. Map Dados Pessoais'!H72="","",'6. Map Dados Pessoais'!H72)</f>
        <v/>
      </c>
      <c r="G72" s="7" t="str">
        <f>IF('6. Map Dados Pessoais'!J72="","",'6. Map Dados Pessoais'!J72)</f>
        <v/>
      </c>
      <c r="H72" s="7" t="str">
        <f>IF('6. Map Dados Pessoais'!G72="","",'6. Map Dados Pessoais'!G72)</f>
        <v/>
      </c>
      <c r="I72" s="7" t="str">
        <f>IF('6. Classificação Operações'!I72="","",'6. Classificação Operações'!I72)</f>
        <v/>
      </c>
      <c r="J72" s="7" t="str">
        <f>IF('7. Finalidades e Hipóteses'!F72="","",'7. Finalidades e Hipóteses'!F72)</f>
        <v/>
      </c>
      <c r="K72" s="7" t="str">
        <f>IF('7. Finalidades e Hipóteses'!G72="","",'7. Finalidades e Hipóteses'!G72)</f>
        <v/>
      </c>
      <c r="L72" s="7" t="str">
        <f>IF('7. Finalidades e Hipóteses'!H72="","",'7. Finalidades e Hipóteses'!H72)</f>
        <v/>
      </c>
      <c r="M72" s="7" t="str">
        <f>IF('6. Map Dados Pessoais'!L72="","",'6. Map Dados Pessoais'!L72)</f>
        <v/>
      </c>
      <c r="N72" s="7" t="str">
        <f>IF('6. Map Dados Pessoais'!M72="","",'6. Map Dados Pessoais'!M72)</f>
        <v/>
      </c>
    </row>
    <row r="73" spans="1:14" x14ac:dyDescent="0.25">
      <c r="A73" s="7">
        <v>71</v>
      </c>
      <c r="B73" s="7" t="str">
        <f>IF('5. Map Processos'!B73="","",'5. Map Processos'!B73)</f>
        <v/>
      </c>
      <c r="C73" s="7" t="str">
        <f>IF('5. Map Processos'!C73="","",'5. Map Processos'!C73)</f>
        <v/>
      </c>
      <c r="D73" s="7" t="str">
        <f>IF('5. Map Processos'!E73="","",'5. Map Processos'!E73)</f>
        <v/>
      </c>
      <c r="E73" s="7" t="str">
        <f>IF('5. Map Processos'!I73="","",'5. Map Processos'!I73)</f>
        <v/>
      </c>
      <c r="F73" s="7" t="str">
        <f>IF('6. Map Dados Pessoais'!H73="","",'6. Map Dados Pessoais'!H73)</f>
        <v/>
      </c>
      <c r="G73" s="7" t="str">
        <f>IF('6. Map Dados Pessoais'!J73="","",'6. Map Dados Pessoais'!J73)</f>
        <v/>
      </c>
      <c r="H73" s="7" t="str">
        <f>IF('6. Map Dados Pessoais'!G73="","",'6. Map Dados Pessoais'!G73)</f>
        <v/>
      </c>
      <c r="I73" s="7" t="str">
        <f>IF('6. Classificação Operações'!I73="","",'6. Classificação Operações'!I73)</f>
        <v/>
      </c>
      <c r="J73" s="7" t="str">
        <f>IF('7. Finalidades e Hipóteses'!F73="","",'7. Finalidades e Hipóteses'!F73)</f>
        <v/>
      </c>
      <c r="K73" s="7" t="str">
        <f>IF('7. Finalidades e Hipóteses'!G73="","",'7. Finalidades e Hipóteses'!G73)</f>
        <v/>
      </c>
      <c r="L73" s="7" t="str">
        <f>IF('7. Finalidades e Hipóteses'!H73="","",'7. Finalidades e Hipóteses'!H73)</f>
        <v/>
      </c>
      <c r="M73" s="7" t="str">
        <f>IF('6. Map Dados Pessoais'!L73="","",'6. Map Dados Pessoais'!L73)</f>
        <v/>
      </c>
      <c r="N73" s="7" t="str">
        <f>IF('6. Map Dados Pessoais'!M73="","",'6. Map Dados Pessoais'!M73)</f>
        <v/>
      </c>
    </row>
    <row r="74" spans="1:14" x14ac:dyDescent="0.25">
      <c r="A74" s="7">
        <v>72</v>
      </c>
      <c r="B74" s="7" t="str">
        <f>IF('5. Map Processos'!B74="","",'5. Map Processos'!B74)</f>
        <v/>
      </c>
      <c r="C74" s="7" t="str">
        <f>IF('5. Map Processos'!C74="","",'5. Map Processos'!C74)</f>
        <v/>
      </c>
      <c r="D74" s="7" t="str">
        <f>IF('5. Map Processos'!E74="","",'5. Map Processos'!E74)</f>
        <v/>
      </c>
      <c r="E74" s="7" t="str">
        <f>IF('5. Map Processos'!I74="","",'5. Map Processos'!I74)</f>
        <v/>
      </c>
      <c r="F74" s="7" t="str">
        <f>IF('6. Map Dados Pessoais'!H74="","",'6. Map Dados Pessoais'!H74)</f>
        <v/>
      </c>
      <c r="G74" s="7" t="str">
        <f>IF('6. Map Dados Pessoais'!J74="","",'6. Map Dados Pessoais'!J74)</f>
        <v/>
      </c>
      <c r="H74" s="7" t="str">
        <f>IF('6. Map Dados Pessoais'!G74="","",'6. Map Dados Pessoais'!G74)</f>
        <v/>
      </c>
      <c r="I74" s="7" t="str">
        <f>IF('6. Classificação Operações'!I74="","",'6. Classificação Operações'!I74)</f>
        <v/>
      </c>
      <c r="J74" s="7" t="str">
        <f>IF('7. Finalidades e Hipóteses'!F74="","",'7. Finalidades e Hipóteses'!F74)</f>
        <v/>
      </c>
      <c r="K74" s="7" t="str">
        <f>IF('7. Finalidades e Hipóteses'!G74="","",'7. Finalidades e Hipóteses'!G74)</f>
        <v/>
      </c>
      <c r="L74" s="7" t="str">
        <f>IF('7. Finalidades e Hipóteses'!H74="","",'7. Finalidades e Hipóteses'!H74)</f>
        <v/>
      </c>
      <c r="M74" s="7" t="str">
        <f>IF('6. Map Dados Pessoais'!L74="","",'6. Map Dados Pessoais'!L74)</f>
        <v/>
      </c>
      <c r="N74" s="7" t="str">
        <f>IF('6. Map Dados Pessoais'!M74="","",'6. Map Dados Pessoais'!M74)</f>
        <v/>
      </c>
    </row>
    <row r="75" spans="1:14" x14ac:dyDescent="0.25">
      <c r="A75" s="7">
        <v>73</v>
      </c>
      <c r="B75" s="7" t="str">
        <f>IF('5. Map Processos'!B75="","",'5. Map Processos'!B75)</f>
        <v/>
      </c>
      <c r="C75" s="7" t="str">
        <f>IF('5. Map Processos'!C75="","",'5. Map Processos'!C75)</f>
        <v/>
      </c>
      <c r="D75" s="7" t="str">
        <f>IF('5. Map Processos'!E75="","",'5. Map Processos'!E75)</f>
        <v/>
      </c>
      <c r="E75" s="7" t="str">
        <f>IF('5. Map Processos'!I75="","",'5. Map Processos'!I75)</f>
        <v/>
      </c>
      <c r="F75" s="7" t="str">
        <f>IF('6. Map Dados Pessoais'!H75="","",'6. Map Dados Pessoais'!H75)</f>
        <v/>
      </c>
      <c r="G75" s="7" t="str">
        <f>IF('6. Map Dados Pessoais'!J75="","",'6. Map Dados Pessoais'!J75)</f>
        <v/>
      </c>
      <c r="H75" s="7" t="str">
        <f>IF('6. Map Dados Pessoais'!G75="","",'6. Map Dados Pessoais'!G75)</f>
        <v/>
      </c>
      <c r="I75" s="7" t="str">
        <f>IF('6. Classificação Operações'!I75="","",'6. Classificação Operações'!I75)</f>
        <v/>
      </c>
      <c r="J75" s="7" t="str">
        <f>IF('7. Finalidades e Hipóteses'!F75="","",'7. Finalidades e Hipóteses'!F75)</f>
        <v/>
      </c>
      <c r="K75" s="7" t="str">
        <f>IF('7. Finalidades e Hipóteses'!G75="","",'7. Finalidades e Hipóteses'!G75)</f>
        <v/>
      </c>
      <c r="L75" s="7" t="str">
        <f>IF('7. Finalidades e Hipóteses'!H75="","",'7. Finalidades e Hipóteses'!H75)</f>
        <v/>
      </c>
      <c r="M75" s="7" t="str">
        <f>IF('6. Map Dados Pessoais'!L75="","",'6. Map Dados Pessoais'!L75)</f>
        <v/>
      </c>
      <c r="N75" s="7" t="str">
        <f>IF('6. Map Dados Pessoais'!M75="","",'6. Map Dados Pessoais'!M75)</f>
        <v/>
      </c>
    </row>
    <row r="76" spans="1:14" x14ac:dyDescent="0.25">
      <c r="A76" s="7">
        <v>74</v>
      </c>
      <c r="B76" s="7" t="str">
        <f>IF('5. Map Processos'!B76="","",'5. Map Processos'!B76)</f>
        <v/>
      </c>
      <c r="C76" s="7" t="str">
        <f>IF('5. Map Processos'!C76="","",'5. Map Processos'!C76)</f>
        <v/>
      </c>
      <c r="D76" s="7" t="str">
        <f>IF('5. Map Processos'!E76="","",'5. Map Processos'!E76)</f>
        <v/>
      </c>
      <c r="E76" s="7" t="str">
        <f>IF('5. Map Processos'!I76="","",'5. Map Processos'!I76)</f>
        <v/>
      </c>
      <c r="F76" s="7" t="str">
        <f>IF('6. Map Dados Pessoais'!H76="","",'6. Map Dados Pessoais'!H76)</f>
        <v/>
      </c>
      <c r="G76" s="7" t="str">
        <f>IF('6. Map Dados Pessoais'!J76="","",'6. Map Dados Pessoais'!J76)</f>
        <v/>
      </c>
      <c r="H76" s="7" t="str">
        <f>IF('6. Map Dados Pessoais'!G76="","",'6. Map Dados Pessoais'!G76)</f>
        <v/>
      </c>
      <c r="I76" s="7" t="str">
        <f>IF('6. Classificação Operações'!I76="","",'6. Classificação Operações'!I76)</f>
        <v/>
      </c>
      <c r="J76" s="7" t="str">
        <f>IF('7. Finalidades e Hipóteses'!F76="","",'7. Finalidades e Hipóteses'!F76)</f>
        <v/>
      </c>
      <c r="K76" s="7" t="str">
        <f>IF('7. Finalidades e Hipóteses'!G76="","",'7. Finalidades e Hipóteses'!G76)</f>
        <v/>
      </c>
      <c r="L76" s="7" t="str">
        <f>IF('7. Finalidades e Hipóteses'!H76="","",'7. Finalidades e Hipóteses'!H76)</f>
        <v/>
      </c>
      <c r="M76" s="7" t="str">
        <f>IF('6. Map Dados Pessoais'!L76="","",'6. Map Dados Pessoais'!L76)</f>
        <v/>
      </c>
      <c r="N76" s="7" t="str">
        <f>IF('6. Map Dados Pessoais'!M76="","",'6. Map Dados Pessoais'!M76)</f>
        <v/>
      </c>
    </row>
    <row r="77" spans="1:14" x14ac:dyDescent="0.25">
      <c r="A77" s="7">
        <v>75</v>
      </c>
      <c r="B77" s="7" t="str">
        <f>IF('5. Map Processos'!B77="","",'5. Map Processos'!B77)</f>
        <v/>
      </c>
      <c r="C77" s="7" t="str">
        <f>IF('5. Map Processos'!C77="","",'5. Map Processos'!C77)</f>
        <v/>
      </c>
      <c r="D77" s="7" t="str">
        <f>IF('5. Map Processos'!E77="","",'5. Map Processos'!E77)</f>
        <v/>
      </c>
      <c r="E77" s="7" t="str">
        <f>IF('5. Map Processos'!I77="","",'5. Map Processos'!I77)</f>
        <v/>
      </c>
      <c r="F77" s="7" t="str">
        <f>IF('6. Map Dados Pessoais'!H77="","",'6. Map Dados Pessoais'!H77)</f>
        <v/>
      </c>
      <c r="G77" s="7" t="str">
        <f>IF('6. Map Dados Pessoais'!J77="","",'6. Map Dados Pessoais'!J77)</f>
        <v/>
      </c>
      <c r="H77" s="7" t="str">
        <f>IF('6. Map Dados Pessoais'!G77="","",'6. Map Dados Pessoais'!G77)</f>
        <v/>
      </c>
      <c r="I77" s="7" t="str">
        <f>IF('6. Classificação Operações'!I77="","",'6. Classificação Operações'!I77)</f>
        <v/>
      </c>
      <c r="J77" s="7" t="str">
        <f>IF('7. Finalidades e Hipóteses'!F77="","",'7. Finalidades e Hipóteses'!F77)</f>
        <v/>
      </c>
      <c r="K77" s="7" t="str">
        <f>IF('7. Finalidades e Hipóteses'!G77="","",'7. Finalidades e Hipóteses'!G77)</f>
        <v/>
      </c>
      <c r="L77" s="7" t="str">
        <f>IF('7. Finalidades e Hipóteses'!H77="","",'7. Finalidades e Hipóteses'!H77)</f>
        <v/>
      </c>
      <c r="M77" s="7" t="str">
        <f>IF('6. Map Dados Pessoais'!L77="","",'6. Map Dados Pessoais'!L77)</f>
        <v/>
      </c>
      <c r="N77" s="7" t="str">
        <f>IF('6. Map Dados Pessoais'!M77="","",'6. Map Dados Pessoais'!M77)</f>
        <v/>
      </c>
    </row>
    <row r="78" spans="1:14" x14ac:dyDescent="0.25">
      <c r="A78" s="7">
        <v>76</v>
      </c>
      <c r="B78" s="7" t="str">
        <f>IF('5. Map Processos'!B78="","",'5. Map Processos'!B78)</f>
        <v/>
      </c>
      <c r="C78" s="7" t="str">
        <f>IF('5. Map Processos'!C78="","",'5. Map Processos'!C78)</f>
        <v/>
      </c>
      <c r="D78" s="7" t="str">
        <f>IF('5. Map Processos'!E78="","",'5. Map Processos'!E78)</f>
        <v/>
      </c>
      <c r="E78" s="7" t="str">
        <f>IF('5. Map Processos'!I78="","",'5. Map Processos'!I78)</f>
        <v/>
      </c>
      <c r="F78" s="7" t="str">
        <f>IF('6. Map Dados Pessoais'!H78="","",'6. Map Dados Pessoais'!H78)</f>
        <v/>
      </c>
      <c r="G78" s="7" t="str">
        <f>IF('6. Map Dados Pessoais'!J78="","",'6. Map Dados Pessoais'!J78)</f>
        <v/>
      </c>
      <c r="H78" s="7" t="str">
        <f>IF('6. Map Dados Pessoais'!G78="","",'6. Map Dados Pessoais'!G78)</f>
        <v/>
      </c>
      <c r="I78" s="7" t="str">
        <f>IF('6. Classificação Operações'!I78="","",'6. Classificação Operações'!I78)</f>
        <v/>
      </c>
      <c r="J78" s="7" t="str">
        <f>IF('7. Finalidades e Hipóteses'!F78="","",'7. Finalidades e Hipóteses'!F78)</f>
        <v/>
      </c>
      <c r="K78" s="7" t="str">
        <f>IF('7. Finalidades e Hipóteses'!G78="","",'7. Finalidades e Hipóteses'!G78)</f>
        <v/>
      </c>
      <c r="L78" s="7" t="str">
        <f>IF('7. Finalidades e Hipóteses'!H78="","",'7. Finalidades e Hipóteses'!H78)</f>
        <v/>
      </c>
      <c r="M78" s="7" t="str">
        <f>IF('6. Map Dados Pessoais'!L78="","",'6. Map Dados Pessoais'!L78)</f>
        <v/>
      </c>
      <c r="N78" s="7" t="str">
        <f>IF('6. Map Dados Pessoais'!M78="","",'6. Map Dados Pessoais'!M78)</f>
        <v/>
      </c>
    </row>
    <row r="79" spans="1:14" x14ac:dyDescent="0.25">
      <c r="A79" s="7">
        <v>77</v>
      </c>
      <c r="B79" s="7" t="str">
        <f>IF('5. Map Processos'!B79="","",'5. Map Processos'!B79)</f>
        <v/>
      </c>
      <c r="C79" s="7" t="str">
        <f>IF('5. Map Processos'!C79="","",'5. Map Processos'!C79)</f>
        <v/>
      </c>
      <c r="D79" s="7" t="str">
        <f>IF('5. Map Processos'!E79="","",'5. Map Processos'!E79)</f>
        <v/>
      </c>
      <c r="E79" s="7" t="str">
        <f>IF('5. Map Processos'!I79="","",'5. Map Processos'!I79)</f>
        <v/>
      </c>
      <c r="F79" s="7" t="str">
        <f>IF('6. Map Dados Pessoais'!H79="","",'6. Map Dados Pessoais'!H79)</f>
        <v/>
      </c>
      <c r="G79" s="7" t="str">
        <f>IF('6. Map Dados Pessoais'!J79="","",'6. Map Dados Pessoais'!J79)</f>
        <v/>
      </c>
      <c r="H79" s="7" t="str">
        <f>IF('6. Map Dados Pessoais'!G79="","",'6. Map Dados Pessoais'!G79)</f>
        <v/>
      </c>
      <c r="I79" s="7" t="str">
        <f>IF('6. Classificação Operações'!I79="","",'6. Classificação Operações'!I79)</f>
        <v/>
      </c>
      <c r="J79" s="7" t="str">
        <f>IF('7. Finalidades e Hipóteses'!F79="","",'7. Finalidades e Hipóteses'!F79)</f>
        <v/>
      </c>
      <c r="K79" s="7" t="str">
        <f>IF('7. Finalidades e Hipóteses'!G79="","",'7. Finalidades e Hipóteses'!G79)</f>
        <v/>
      </c>
      <c r="L79" s="7" t="str">
        <f>IF('7. Finalidades e Hipóteses'!H79="","",'7. Finalidades e Hipóteses'!H79)</f>
        <v/>
      </c>
      <c r="M79" s="7" t="str">
        <f>IF('6. Map Dados Pessoais'!L79="","",'6. Map Dados Pessoais'!L79)</f>
        <v/>
      </c>
      <c r="N79" s="7" t="str">
        <f>IF('6. Map Dados Pessoais'!M79="","",'6. Map Dados Pessoais'!M79)</f>
        <v/>
      </c>
    </row>
    <row r="80" spans="1:14" x14ac:dyDescent="0.25">
      <c r="A80" s="7">
        <v>78</v>
      </c>
      <c r="B80" s="7" t="str">
        <f>IF('5. Map Processos'!B80="","",'5. Map Processos'!B80)</f>
        <v/>
      </c>
      <c r="C80" s="7" t="str">
        <f>IF('5. Map Processos'!C80="","",'5. Map Processos'!C80)</f>
        <v/>
      </c>
      <c r="D80" s="7" t="str">
        <f>IF('5. Map Processos'!E80="","",'5. Map Processos'!E80)</f>
        <v/>
      </c>
      <c r="E80" s="7" t="str">
        <f>IF('5. Map Processos'!I80="","",'5. Map Processos'!I80)</f>
        <v/>
      </c>
      <c r="F80" s="7" t="str">
        <f>IF('6. Map Dados Pessoais'!H80="","",'6. Map Dados Pessoais'!H80)</f>
        <v/>
      </c>
      <c r="G80" s="7" t="str">
        <f>IF('6. Map Dados Pessoais'!J80="","",'6. Map Dados Pessoais'!J80)</f>
        <v/>
      </c>
      <c r="H80" s="7" t="str">
        <f>IF('6. Map Dados Pessoais'!G80="","",'6. Map Dados Pessoais'!G80)</f>
        <v/>
      </c>
      <c r="I80" s="7" t="str">
        <f>IF('6. Classificação Operações'!I80="","",'6. Classificação Operações'!I80)</f>
        <v/>
      </c>
      <c r="J80" s="7" t="str">
        <f>IF('7. Finalidades e Hipóteses'!F80="","",'7. Finalidades e Hipóteses'!F80)</f>
        <v/>
      </c>
      <c r="K80" s="7" t="str">
        <f>IF('7. Finalidades e Hipóteses'!G80="","",'7. Finalidades e Hipóteses'!G80)</f>
        <v/>
      </c>
      <c r="L80" s="7" t="str">
        <f>IF('7. Finalidades e Hipóteses'!H80="","",'7. Finalidades e Hipóteses'!H80)</f>
        <v/>
      </c>
      <c r="M80" s="7" t="str">
        <f>IF('6. Map Dados Pessoais'!L80="","",'6. Map Dados Pessoais'!L80)</f>
        <v/>
      </c>
      <c r="N80" s="7" t="str">
        <f>IF('6. Map Dados Pessoais'!M80="","",'6. Map Dados Pessoais'!M80)</f>
        <v/>
      </c>
    </row>
    <row r="81" spans="1:14" x14ac:dyDescent="0.25">
      <c r="A81" s="7">
        <v>79</v>
      </c>
      <c r="B81" s="7" t="str">
        <f>IF('5. Map Processos'!B81="","",'5. Map Processos'!B81)</f>
        <v/>
      </c>
      <c r="C81" s="7" t="str">
        <f>IF('5. Map Processos'!C81="","",'5. Map Processos'!C81)</f>
        <v/>
      </c>
      <c r="D81" s="7" t="str">
        <f>IF('5. Map Processos'!E81="","",'5. Map Processos'!E81)</f>
        <v/>
      </c>
      <c r="E81" s="7" t="str">
        <f>IF('5. Map Processos'!I81="","",'5. Map Processos'!I81)</f>
        <v/>
      </c>
      <c r="F81" s="7" t="str">
        <f>IF('6. Map Dados Pessoais'!H81="","",'6. Map Dados Pessoais'!H81)</f>
        <v/>
      </c>
      <c r="G81" s="7" t="str">
        <f>IF('6. Map Dados Pessoais'!J81="","",'6. Map Dados Pessoais'!J81)</f>
        <v/>
      </c>
      <c r="H81" s="7" t="str">
        <f>IF('6. Map Dados Pessoais'!G81="","",'6. Map Dados Pessoais'!G81)</f>
        <v/>
      </c>
      <c r="I81" s="7" t="str">
        <f>IF('6. Classificação Operações'!I81="","",'6. Classificação Operações'!I81)</f>
        <v/>
      </c>
      <c r="J81" s="7" t="str">
        <f>IF('7. Finalidades e Hipóteses'!F81="","",'7. Finalidades e Hipóteses'!F81)</f>
        <v/>
      </c>
      <c r="K81" s="7" t="str">
        <f>IF('7. Finalidades e Hipóteses'!G81="","",'7. Finalidades e Hipóteses'!G81)</f>
        <v/>
      </c>
      <c r="L81" s="7" t="str">
        <f>IF('7. Finalidades e Hipóteses'!H81="","",'7. Finalidades e Hipóteses'!H81)</f>
        <v/>
      </c>
      <c r="M81" s="7" t="str">
        <f>IF('6. Map Dados Pessoais'!L81="","",'6. Map Dados Pessoais'!L81)</f>
        <v/>
      </c>
      <c r="N81" s="7" t="str">
        <f>IF('6. Map Dados Pessoais'!M81="","",'6. Map Dados Pessoais'!M81)</f>
        <v/>
      </c>
    </row>
    <row r="82" spans="1:14" x14ac:dyDescent="0.25">
      <c r="A82" s="7">
        <v>80</v>
      </c>
      <c r="B82" s="7" t="str">
        <f>IF('5. Map Processos'!B82="","",'5. Map Processos'!B82)</f>
        <v/>
      </c>
      <c r="C82" s="7" t="str">
        <f>IF('5. Map Processos'!C82="","",'5. Map Processos'!C82)</f>
        <v/>
      </c>
      <c r="D82" s="7" t="str">
        <f>IF('5. Map Processos'!E82="","",'5. Map Processos'!E82)</f>
        <v/>
      </c>
      <c r="E82" s="7" t="str">
        <f>IF('5. Map Processos'!I82="","",'5. Map Processos'!I82)</f>
        <v/>
      </c>
      <c r="F82" s="7" t="str">
        <f>IF('6. Map Dados Pessoais'!H82="","",'6. Map Dados Pessoais'!H82)</f>
        <v/>
      </c>
      <c r="G82" s="7" t="str">
        <f>IF('6. Map Dados Pessoais'!J82="","",'6. Map Dados Pessoais'!J82)</f>
        <v/>
      </c>
      <c r="H82" s="7" t="str">
        <f>IF('6. Map Dados Pessoais'!G82="","",'6. Map Dados Pessoais'!G82)</f>
        <v/>
      </c>
      <c r="I82" s="7" t="str">
        <f>IF('6. Classificação Operações'!I82="","",'6. Classificação Operações'!I82)</f>
        <v/>
      </c>
      <c r="J82" s="7" t="str">
        <f>IF('7. Finalidades e Hipóteses'!F82="","",'7. Finalidades e Hipóteses'!F82)</f>
        <v/>
      </c>
      <c r="K82" s="7" t="str">
        <f>IF('7. Finalidades e Hipóteses'!G82="","",'7. Finalidades e Hipóteses'!G82)</f>
        <v/>
      </c>
      <c r="L82" s="7" t="str">
        <f>IF('7. Finalidades e Hipóteses'!H82="","",'7. Finalidades e Hipóteses'!H82)</f>
        <v/>
      </c>
      <c r="M82" s="7" t="str">
        <f>IF('6. Map Dados Pessoais'!L82="","",'6. Map Dados Pessoais'!L82)</f>
        <v/>
      </c>
      <c r="N82" s="7" t="str">
        <f>IF('6. Map Dados Pessoais'!M82="","",'6. Map Dados Pessoais'!M82)</f>
        <v/>
      </c>
    </row>
    <row r="83" spans="1:14" x14ac:dyDescent="0.25">
      <c r="A83" s="7">
        <v>81</v>
      </c>
      <c r="B83" s="7" t="str">
        <f>IF('5. Map Processos'!B83="","",'5. Map Processos'!B83)</f>
        <v/>
      </c>
      <c r="C83" s="7" t="str">
        <f>IF('5. Map Processos'!C83="","",'5. Map Processos'!C83)</f>
        <v/>
      </c>
      <c r="D83" s="7" t="str">
        <f>IF('5. Map Processos'!E83="","",'5. Map Processos'!E83)</f>
        <v/>
      </c>
      <c r="E83" s="7" t="str">
        <f>IF('5. Map Processos'!I83="","",'5. Map Processos'!I83)</f>
        <v/>
      </c>
      <c r="F83" s="7" t="str">
        <f>IF('6. Map Dados Pessoais'!H83="","",'6. Map Dados Pessoais'!H83)</f>
        <v/>
      </c>
      <c r="G83" s="7" t="str">
        <f>IF('6. Map Dados Pessoais'!J83="","",'6. Map Dados Pessoais'!J83)</f>
        <v/>
      </c>
      <c r="H83" s="7" t="str">
        <f>IF('6. Map Dados Pessoais'!G83="","",'6. Map Dados Pessoais'!G83)</f>
        <v/>
      </c>
      <c r="I83" s="7" t="str">
        <f>IF('6. Classificação Operações'!I83="","",'6. Classificação Operações'!I83)</f>
        <v/>
      </c>
      <c r="J83" s="7" t="str">
        <f>IF('7. Finalidades e Hipóteses'!F83="","",'7. Finalidades e Hipóteses'!F83)</f>
        <v/>
      </c>
      <c r="K83" s="7" t="str">
        <f>IF('7. Finalidades e Hipóteses'!G83="","",'7. Finalidades e Hipóteses'!G83)</f>
        <v/>
      </c>
      <c r="L83" s="7" t="str">
        <f>IF('7. Finalidades e Hipóteses'!H83="","",'7. Finalidades e Hipóteses'!H83)</f>
        <v/>
      </c>
      <c r="M83" s="7" t="str">
        <f>IF('6. Map Dados Pessoais'!L83="","",'6. Map Dados Pessoais'!L83)</f>
        <v/>
      </c>
      <c r="N83" s="7" t="str">
        <f>IF('6. Map Dados Pessoais'!M83="","",'6. Map Dados Pessoais'!M83)</f>
        <v/>
      </c>
    </row>
    <row r="84" spans="1:14" x14ac:dyDescent="0.25">
      <c r="A84" s="7">
        <v>82</v>
      </c>
      <c r="B84" s="7" t="str">
        <f>IF('5. Map Processos'!B84="","",'5. Map Processos'!B84)</f>
        <v/>
      </c>
      <c r="C84" s="7" t="str">
        <f>IF('5. Map Processos'!C84="","",'5. Map Processos'!C84)</f>
        <v/>
      </c>
      <c r="D84" s="7" t="str">
        <f>IF('5. Map Processos'!E84="","",'5. Map Processos'!E84)</f>
        <v/>
      </c>
      <c r="E84" s="7" t="str">
        <f>IF('5. Map Processos'!I84="","",'5. Map Processos'!I84)</f>
        <v/>
      </c>
      <c r="F84" s="7" t="str">
        <f>IF('6. Map Dados Pessoais'!H84="","",'6. Map Dados Pessoais'!H84)</f>
        <v/>
      </c>
      <c r="G84" s="7" t="str">
        <f>IF('6. Map Dados Pessoais'!J84="","",'6. Map Dados Pessoais'!J84)</f>
        <v/>
      </c>
      <c r="H84" s="7" t="str">
        <f>IF('6. Map Dados Pessoais'!G84="","",'6. Map Dados Pessoais'!G84)</f>
        <v/>
      </c>
      <c r="I84" s="7" t="str">
        <f>IF('6. Classificação Operações'!I84="","",'6. Classificação Operações'!I84)</f>
        <v/>
      </c>
      <c r="J84" s="7" t="str">
        <f>IF('7. Finalidades e Hipóteses'!F84="","",'7. Finalidades e Hipóteses'!F84)</f>
        <v/>
      </c>
      <c r="K84" s="7" t="str">
        <f>IF('7. Finalidades e Hipóteses'!G84="","",'7. Finalidades e Hipóteses'!G84)</f>
        <v/>
      </c>
      <c r="L84" s="7" t="str">
        <f>IF('7. Finalidades e Hipóteses'!H84="","",'7. Finalidades e Hipóteses'!H84)</f>
        <v/>
      </c>
      <c r="M84" s="7" t="str">
        <f>IF('6. Map Dados Pessoais'!L84="","",'6. Map Dados Pessoais'!L84)</f>
        <v/>
      </c>
      <c r="N84" s="7" t="str">
        <f>IF('6. Map Dados Pessoais'!M84="","",'6. Map Dados Pessoais'!M84)</f>
        <v/>
      </c>
    </row>
    <row r="85" spans="1:14" x14ac:dyDescent="0.25">
      <c r="A85" s="7">
        <v>83</v>
      </c>
      <c r="B85" s="7" t="str">
        <f>IF('5. Map Processos'!B85="","",'5. Map Processos'!B85)</f>
        <v/>
      </c>
      <c r="C85" s="7" t="str">
        <f>IF('5. Map Processos'!C85="","",'5. Map Processos'!C85)</f>
        <v/>
      </c>
      <c r="D85" s="7" t="str">
        <f>IF('5. Map Processos'!E85="","",'5. Map Processos'!E85)</f>
        <v/>
      </c>
      <c r="E85" s="7" t="str">
        <f>IF('5. Map Processos'!I85="","",'5. Map Processos'!I85)</f>
        <v/>
      </c>
      <c r="F85" s="7" t="str">
        <f>IF('6. Map Dados Pessoais'!H85="","",'6. Map Dados Pessoais'!H85)</f>
        <v/>
      </c>
      <c r="G85" s="7" t="str">
        <f>IF('6. Map Dados Pessoais'!J85="","",'6. Map Dados Pessoais'!J85)</f>
        <v/>
      </c>
      <c r="H85" s="7" t="str">
        <f>IF('6. Map Dados Pessoais'!G85="","",'6. Map Dados Pessoais'!G85)</f>
        <v/>
      </c>
      <c r="I85" s="7" t="str">
        <f>IF('6. Classificação Operações'!I85="","",'6. Classificação Operações'!I85)</f>
        <v/>
      </c>
      <c r="J85" s="7" t="str">
        <f>IF('7. Finalidades e Hipóteses'!F85="","",'7. Finalidades e Hipóteses'!F85)</f>
        <v/>
      </c>
      <c r="K85" s="7" t="str">
        <f>IF('7. Finalidades e Hipóteses'!G85="","",'7. Finalidades e Hipóteses'!G85)</f>
        <v/>
      </c>
      <c r="L85" s="7" t="str">
        <f>IF('7. Finalidades e Hipóteses'!H85="","",'7. Finalidades e Hipóteses'!H85)</f>
        <v/>
      </c>
      <c r="M85" s="7" t="str">
        <f>IF('6. Map Dados Pessoais'!L85="","",'6. Map Dados Pessoais'!L85)</f>
        <v/>
      </c>
      <c r="N85" s="7" t="str">
        <f>IF('6. Map Dados Pessoais'!M85="","",'6. Map Dados Pessoais'!M85)</f>
        <v/>
      </c>
    </row>
    <row r="86" spans="1:14" x14ac:dyDescent="0.25">
      <c r="A86" s="7">
        <v>84</v>
      </c>
      <c r="B86" s="7" t="str">
        <f>IF('5. Map Processos'!B86="","",'5. Map Processos'!B86)</f>
        <v/>
      </c>
      <c r="C86" s="7" t="str">
        <f>IF('5. Map Processos'!C86="","",'5. Map Processos'!C86)</f>
        <v/>
      </c>
      <c r="D86" s="7" t="str">
        <f>IF('5. Map Processos'!E86="","",'5. Map Processos'!E86)</f>
        <v/>
      </c>
      <c r="E86" s="7" t="str">
        <f>IF('5. Map Processos'!I86="","",'5. Map Processos'!I86)</f>
        <v/>
      </c>
      <c r="F86" s="7" t="str">
        <f>IF('6. Map Dados Pessoais'!H86="","",'6. Map Dados Pessoais'!H86)</f>
        <v/>
      </c>
      <c r="G86" s="7" t="str">
        <f>IF('6. Map Dados Pessoais'!J86="","",'6. Map Dados Pessoais'!J86)</f>
        <v/>
      </c>
      <c r="H86" s="7" t="str">
        <f>IF('6. Map Dados Pessoais'!G86="","",'6. Map Dados Pessoais'!G86)</f>
        <v/>
      </c>
      <c r="I86" s="7" t="str">
        <f>IF('6. Classificação Operações'!I86="","",'6. Classificação Operações'!I86)</f>
        <v/>
      </c>
      <c r="J86" s="7" t="str">
        <f>IF('7. Finalidades e Hipóteses'!F86="","",'7. Finalidades e Hipóteses'!F86)</f>
        <v/>
      </c>
      <c r="K86" s="7" t="str">
        <f>IF('7. Finalidades e Hipóteses'!G86="","",'7. Finalidades e Hipóteses'!G86)</f>
        <v/>
      </c>
      <c r="L86" s="7" t="str">
        <f>IF('7. Finalidades e Hipóteses'!H86="","",'7. Finalidades e Hipóteses'!H86)</f>
        <v/>
      </c>
      <c r="M86" s="7" t="str">
        <f>IF('6. Map Dados Pessoais'!L86="","",'6. Map Dados Pessoais'!L86)</f>
        <v/>
      </c>
      <c r="N86" s="7" t="str">
        <f>IF('6. Map Dados Pessoais'!M86="","",'6. Map Dados Pessoais'!M86)</f>
        <v/>
      </c>
    </row>
    <row r="87" spans="1:14" x14ac:dyDescent="0.25">
      <c r="A87" s="7">
        <v>85</v>
      </c>
      <c r="B87" s="7" t="str">
        <f>IF('5. Map Processos'!B87="","",'5. Map Processos'!B87)</f>
        <v/>
      </c>
      <c r="C87" s="7" t="str">
        <f>IF('5. Map Processos'!C87="","",'5. Map Processos'!C87)</f>
        <v/>
      </c>
      <c r="D87" s="7" t="str">
        <f>IF('5. Map Processos'!E87="","",'5. Map Processos'!E87)</f>
        <v/>
      </c>
      <c r="E87" s="7" t="str">
        <f>IF('5. Map Processos'!I87="","",'5. Map Processos'!I87)</f>
        <v/>
      </c>
      <c r="F87" s="7" t="str">
        <f>IF('6. Map Dados Pessoais'!H87="","",'6. Map Dados Pessoais'!H87)</f>
        <v/>
      </c>
      <c r="G87" s="7" t="str">
        <f>IF('6. Map Dados Pessoais'!J87="","",'6. Map Dados Pessoais'!J87)</f>
        <v/>
      </c>
      <c r="H87" s="7" t="str">
        <f>IF('6. Map Dados Pessoais'!G87="","",'6. Map Dados Pessoais'!G87)</f>
        <v/>
      </c>
      <c r="I87" s="7" t="str">
        <f>IF('6. Classificação Operações'!I87="","",'6. Classificação Operações'!I87)</f>
        <v/>
      </c>
      <c r="J87" s="7" t="str">
        <f>IF('7. Finalidades e Hipóteses'!F87="","",'7. Finalidades e Hipóteses'!F87)</f>
        <v/>
      </c>
      <c r="K87" s="7" t="str">
        <f>IF('7. Finalidades e Hipóteses'!G87="","",'7. Finalidades e Hipóteses'!G87)</f>
        <v/>
      </c>
      <c r="L87" s="7" t="str">
        <f>IF('7. Finalidades e Hipóteses'!H87="","",'7. Finalidades e Hipóteses'!H87)</f>
        <v/>
      </c>
      <c r="M87" s="7" t="str">
        <f>IF('6. Map Dados Pessoais'!L87="","",'6. Map Dados Pessoais'!L87)</f>
        <v/>
      </c>
      <c r="N87" s="7" t="str">
        <f>IF('6. Map Dados Pessoais'!M87="","",'6. Map Dados Pessoais'!M87)</f>
        <v/>
      </c>
    </row>
    <row r="88" spans="1:14" x14ac:dyDescent="0.25">
      <c r="A88" s="7">
        <v>86</v>
      </c>
      <c r="B88" s="7" t="str">
        <f>IF('5. Map Processos'!B88="","",'5. Map Processos'!B88)</f>
        <v/>
      </c>
      <c r="C88" s="7" t="str">
        <f>IF('5. Map Processos'!C88="","",'5. Map Processos'!C88)</f>
        <v/>
      </c>
      <c r="D88" s="7" t="str">
        <f>IF('5. Map Processos'!E88="","",'5. Map Processos'!E88)</f>
        <v/>
      </c>
      <c r="E88" s="7" t="str">
        <f>IF('5. Map Processos'!I88="","",'5. Map Processos'!I88)</f>
        <v/>
      </c>
      <c r="F88" s="7" t="str">
        <f>IF('6. Map Dados Pessoais'!H88="","",'6. Map Dados Pessoais'!H88)</f>
        <v/>
      </c>
      <c r="G88" s="7" t="str">
        <f>IF('6. Map Dados Pessoais'!J88="","",'6. Map Dados Pessoais'!J88)</f>
        <v/>
      </c>
      <c r="H88" s="7" t="str">
        <f>IF('6. Map Dados Pessoais'!G88="","",'6. Map Dados Pessoais'!G88)</f>
        <v/>
      </c>
      <c r="I88" s="7" t="str">
        <f>IF('6. Classificação Operações'!I88="","",'6. Classificação Operações'!I88)</f>
        <v/>
      </c>
      <c r="J88" s="7" t="str">
        <f>IF('7. Finalidades e Hipóteses'!F88="","",'7. Finalidades e Hipóteses'!F88)</f>
        <v/>
      </c>
      <c r="K88" s="7" t="str">
        <f>IF('7. Finalidades e Hipóteses'!G88="","",'7. Finalidades e Hipóteses'!G88)</f>
        <v/>
      </c>
      <c r="L88" s="7" t="str">
        <f>IF('7. Finalidades e Hipóteses'!H88="","",'7. Finalidades e Hipóteses'!H88)</f>
        <v/>
      </c>
      <c r="M88" s="7" t="str">
        <f>IF('6. Map Dados Pessoais'!L88="","",'6. Map Dados Pessoais'!L88)</f>
        <v/>
      </c>
      <c r="N88" s="7" t="str">
        <f>IF('6. Map Dados Pessoais'!M88="","",'6. Map Dados Pessoais'!M88)</f>
        <v/>
      </c>
    </row>
    <row r="89" spans="1:14" x14ac:dyDescent="0.25">
      <c r="A89" s="7">
        <v>87</v>
      </c>
      <c r="B89" s="7" t="str">
        <f>IF('5. Map Processos'!B89="","",'5. Map Processos'!B89)</f>
        <v/>
      </c>
      <c r="C89" s="7" t="str">
        <f>IF('5. Map Processos'!C89="","",'5. Map Processos'!C89)</f>
        <v/>
      </c>
      <c r="D89" s="7" t="str">
        <f>IF('5. Map Processos'!E89="","",'5. Map Processos'!E89)</f>
        <v/>
      </c>
      <c r="E89" s="7" t="str">
        <f>IF('5. Map Processos'!I89="","",'5. Map Processos'!I89)</f>
        <v/>
      </c>
      <c r="F89" s="7" t="str">
        <f>IF('6. Map Dados Pessoais'!H89="","",'6. Map Dados Pessoais'!H89)</f>
        <v/>
      </c>
      <c r="G89" s="7" t="str">
        <f>IF('6. Map Dados Pessoais'!J89="","",'6. Map Dados Pessoais'!J89)</f>
        <v/>
      </c>
      <c r="H89" s="7" t="str">
        <f>IF('6. Map Dados Pessoais'!G89="","",'6. Map Dados Pessoais'!G89)</f>
        <v/>
      </c>
      <c r="I89" s="7" t="str">
        <f>IF('6. Classificação Operações'!I89="","",'6. Classificação Operações'!I89)</f>
        <v/>
      </c>
      <c r="J89" s="7" t="str">
        <f>IF('7. Finalidades e Hipóteses'!F89="","",'7. Finalidades e Hipóteses'!F89)</f>
        <v/>
      </c>
      <c r="K89" s="7" t="str">
        <f>IF('7. Finalidades e Hipóteses'!G89="","",'7. Finalidades e Hipóteses'!G89)</f>
        <v/>
      </c>
      <c r="L89" s="7" t="str">
        <f>IF('7. Finalidades e Hipóteses'!H89="","",'7. Finalidades e Hipóteses'!H89)</f>
        <v/>
      </c>
      <c r="M89" s="7" t="str">
        <f>IF('6. Map Dados Pessoais'!L89="","",'6. Map Dados Pessoais'!L89)</f>
        <v/>
      </c>
      <c r="N89" s="7" t="str">
        <f>IF('6. Map Dados Pessoais'!M89="","",'6. Map Dados Pessoais'!M89)</f>
        <v/>
      </c>
    </row>
    <row r="90" spans="1:14" x14ac:dyDescent="0.25">
      <c r="A90" s="7">
        <v>88</v>
      </c>
      <c r="B90" s="7" t="str">
        <f>IF('5. Map Processos'!B90="","",'5. Map Processos'!B90)</f>
        <v/>
      </c>
      <c r="C90" s="7" t="str">
        <f>IF('5. Map Processos'!C90="","",'5. Map Processos'!C90)</f>
        <v/>
      </c>
      <c r="D90" s="7" t="str">
        <f>IF('5. Map Processos'!E90="","",'5. Map Processos'!E90)</f>
        <v/>
      </c>
      <c r="E90" s="7" t="str">
        <f>IF('5. Map Processos'!I90="","",'5. Map Processos'!I90)</f>
        <v/>
      </c>
      <c r="F90" s="7" t="str">
        <f>IF('6. Map Dados Pessoais'!H90="","",'6. Map Dados Pessoais'!H90)</f>
        <v/>
      </c>
      <c r="G90" s="7" t="str">
        <f>IF('6. Map Dados Pessoais'!J90="","",'6. Map Dados Pessoais'!J90)</f>
        <v/>
      </c>
      <c r="H90" s="7" t="str">
        <f>IF('6. Map Dados Pessoais'!G90="","",'6. Map Dados Pessoais'!G90)</f>
        <v/>
      </c>
      <c r="I90" s="7" t="str">
        <f>IF('6. Classificação Operações'!I90="","",'6. Classificação Operações'!I90)</f>
        <v/>
      </c>
      <c r="J90" s="7" t="str">
        <f>IF('7. Finalidades e Hipóteses'!F90="","",'7. Finalidades e Hipóteses'!F90)</f>
        <v/>
      </c>
      <c r="K90" s="7" t="str">
        <f>IF('7. Finalidades e Hipóteses'!G90="","",'7. Finalidades e Hipóteses'!G90)</f>
        <v/>
      </c>
      <c r="L90" s="7" t="str">
        <f>IF('7. Finalidades e Hipóteses'!H90="","",'7. Finalidades e Hipóteses'!H90)</f>
        <v/>
      </c>
      <c r="M90" s="7" t="str">
        <f>IF('6. Map Dados Pessoais'!L90="","",'6. Map Dados Pessoais'!L90)</f>
        <v/>
      </c>
      <c r="N90" s="7" t="str">
        <f>IF('6. Map Dados Pessoais'!M90="","",'6. Map Dados Pessoais'!M90)</f>
        <v/>
      </c>
    </row>
    <row r="91" spans="1:14" x14ac:dyDescent="0.25">
      <c r="A91" s="7">
        <v>89</v>
      </c>
      <c r="B91" s="7" t="str">
        <f>IF('5. Map Processos'!B91="","",'5. Map Processos'!B91)</f>
        <v/>
      </c>
      <c r="C91" s="7" t="str">
        <f>IF('5. Map Processos'!C91="","",'5. Map Processos'!C91)</f>
        <v/>
      </c>
      <c r="D91" s="7" t="str">
        <f>IF('5. Map Processos'!E91="","",'5. Map Processos'!E91)</f>
        <v/>
      </c>
      <c r="E91" s="7" t="str">
        <f>IF('5. Map Processos'!I91="","",'5. Map Processos'!I91)</f>
        <v/>
      </c>
      <c r="F91" s="7" t="str">
        <f>IF('6. Map Dados Pessoais'!H91="","",'6. Map Dados Pessoais'!H91)</f>
        <v/>
      </c>
      <c r="G91" s="7" t="str">
        <f>IF('6. Map Dados Pessoais'!J91="","",'6. Map Dados Pessoais'!J91)</f>
        <v/>
      </c>
      <c r="H91" s="7" t="str">
        <f>IF('6. Map Dados Pessoais'!G91="","",'6. Map Dados Pessoais'!G91)</f>
        <v/>
      </c>
      <c r="I91" s="7" t="str">
        <f>IF('6. Classificação Operações'!I91="","",'6. Classificação Operações'!I91)</f>
        <v/>
      </c>
      <c r="J91" s="7" t="str">
        <f>IF('7. Finalidades e Hipóteses'!F91="","",'7. Finalidades e Hipóteses'!F91)</f>
        <v/>
      </c>
      <c r="K91" s="7" t="str">
        <f>IF('7. Finalidades e Hipóteses'!G91="","",'7. Finalidades e Hipóteses'!G91)</f>
        <v/>
      </c>
      <c r="L91" s="7" t="str">
        <f>IF('7. Finalidades e Hipóteses'!H91="","",'7. Finalidades e Hipóteses'!H91)</f>
        <v/>
      </c>
      <c r="M91" s="7" t="str">
        <f>IF('6. Map Dados Pessoais'!L91="","",'6. Map Dados Pessoais'!L91)</f>
        <v/>
      </c>
      <c r="N91" s="7" t="str">
        <f>IF('6. Map Dados Pessoais'!M91="","",'6. Map Dados Pessoais'!M91)</f>
        <v/>
      </c>
    </row>
    <row r="92" spans="1:14" x14ac:dyDescent="0.25">
      <c r="A92" s="7">
        <v>90</v>
      </c>
      <c r="B92" s="7" t="str">
        <f>IF('5. Map Processos'!B92="","",'5. Map Processos'!B92)</f>
        <v/>
      </c>
      <c r="C92" s="7" t="str">
        <f>IF('5. Map Processos'!C92="","",'5. Map Processos'!C92)</f>
        <v/>
      </c>
      <c r="D92" s="7" t="str">
        <f>IF('5. Map Processos'!E92="","",'5. Map Processos'!E92)</f>
        <v/>
      </c>
      <c r="E92" s="7" t="str">
        <f>IF('5. Map Processos'!I92="","",'5. Map Processos'!I92)</f>
        <v/>
      </c>
      <c r="F92" s="7" t="str">
        <f>IF('6. Map Dados Pessoais'!H92="","",'6. Map Dados Pessoais'!H92)</f>
        <v/>
      </c>
      <c r="G92" s="7" t="str">
        <f>IF('6. Map Dados Pessoais'!J92="","",'6. Map Dados Pessoais'!J92)</f>
        <v/>
      </c>
      <c r="H92" s="7" t="str">
        <f>IF('6. Map Dados Pessoais'!G92="","",'6. Map Dados Pessoais'!G92)</f>
        <v/>
      </c>
      <c r="I92" s="7" t="str">
        <f>IF('6. Classificação Operações'!I92="","",'6. Classificação Operações'!I92)</f>
        <v/>
      </c>
      <c r="J92" s="7" t="str">
        <f>IF('7. Finalidades e Hipóteses'!F92="","",'7. Finalidades e Hipóteses'!F92)</f>
        <v/>
      </c>
      <c r="K92" s="7" t="str">
        <f>IF('7. Finalidades e Hipóteses'!G92="","",'7. Finalidades e Hipóteses'!G92)</f>
        <v/>
      </c>
      <c r="L92" s="7" t="str">
        <f>IF('7. Finalidades e Hipóteses'!H92="","",'7. Finalidades e Hipóteses'!H92)</f>
        <v/>
      </c>
      <c r="M92" s="7" t="str">
        <f>IF('6. Map Dados Pessoais'!L92="","",'6. Map Dados Pessoais'!L92)</f>
        <v/>
      </c>
      <c r="N92" s="7" t="str">
        <f>IF('6. Map Dados Pessoais'!M92="","",'6. Map Dados Pessoais'!M92)</f>
        <v/>
      </c>
    </row>
    <row r="93" spans="1:14" x14ac:dyDescent="0.25">
      <c r="A93" s="7">
        <v>91</v>
      </c>
      <c r="B93" s="7" t="str">
        <f>IF('5. Map Processos'!B93="","",'5. Map Processos'!B93)</f>
        <v/>
      </c>
      <c r="C93" s="7" t="str">
        <f>IF('5. Map Processos'!C93="","",'5. Map Processos'!C93)</f>
        <v/>
      </c>
      <c r="D93" s="7" t="str">
        <f>IF('5. Map Processos'!E93="","",'5. Map Processos'!E93)</f>
        <v/>
      </c>
      <c r="E93" s="7" t="str">
        <f>IF('5. Map Processos'!I93="","",'5. Map Processos'!I93)</f>
        <v/>
      </c>
      <c r="F93" s="7" t="str">
        <f>IF('6. Map Dados Pessoais'!H93="","",'6. Map Dados Pessoais'!H93)</f>
        <v/>
      </c>
      <c r="G93" s="7" t="str">
        <f>IF('6. Map Dados Pessoais'!J93="","",'6. Map Dados Pessoais'!J93)</f>
        <v/>
      </c>
      <c r="H93" s="7" t="str">
        <f>IF('6. Map Dados Pessoais'!G93="","",'6. Map Dados Pessoais'!G93)</f>
        <v/>
      </c>
      <c r="I93" s="7" t="str">
        <f>IF('6. Classificação Operações'!I93="","",'6. Classificação Operações'!I93)</f>
        <v/>
      </c>
      <c r="J93" s="7" t="str">
        <f>IF('7. Finalidades e Hipóteses'!F93="","",'7. Finalidades e Hipóteses'!F93)</f>
        <v/>
      </c>
      <c r="K93" s="7" t="str">
        <f>IF('7. Finalidades e Hipóteses'!G93="","",'7. Finalidades e Hipóteses'!G93)</f>
        <v/>
      </c>
      <c r="L93" s="7" t="str">
        <f>IF('7. Finalidades e Hipóteses'!H93="","",'7. Finalidades e Hipóteses'!H93)</f>
        <v/>
      </c>
      <c r="M93" s="7" t="str">
        <f>IF('6. Map Dados Pessoais'!L93="","",'6. Map Dados Pessoais'!L93)</f>
        <v/>
      </c>
      <c r="N93" s="7" t="str">
        <f>IF('6. Map Dados Pessoais'!M93="","",'6. Map Dados Pessoais'!M93)</f>
        <v/>
      </c>
    </row>
    <row r="94" spans="1:14" x14ac:dyDescent="0.25">
      <c r="A94" s="7">
        <v>92</v>
      </c>
      <c r="B94" s="7" t="str">
        <f>IF('5. Map Processos'!B94="","",'5. Map Processos'!B94)</f>
        <v/>
      </c>
      <c r="C94" s="7" t="str">
        <f>IF('5. Map Processos'!C94="","",'5. Map Processos'!C94)</f>
        <v/>
      </c>
      <c r="D94" s="7" t="str">
        <f>IF('5. Map Processos'!E94="","",'5. Map Processos'!E94)</f>
        <v/>
      </c>
      <c r="E94" s="7" t="str">
        <f>IF('5. Map Processos'!I94="","",'5. Map Processos'!I94)</f>
        <v/>
      </c>
      <c r="F94" s="7" t="str">
        <f>IF('6. Map Dados Pessoais'!H94="","",'6. Map Dados Pessoais'!H94)</f>
        <v/>
      </c>
      <c r="G94" s="7" t="str">
        <f>IF('6. Map Dados Pessoais'!J94="","",'6. Map Dados Pessoais'!J94)</f>
        <v/>
      </c>
      <c r="H94" s="7" t="str">
        <f>IF('6. Map Dados Pessoais'!G94="","",'6. Map Dados Pessoais'!G94)</f>
        <v/>
      </c>
      <c r="I94" s="7" t="str">
        <f>IF('6. Classificação Operações'!I94="","",'6. Classificação Operações'!I94)</f>
        <v/>
      </c>
      <c r="J94" s="7" t="str">
        <f>IF('7. Finalidades e Hipóteses'!F94="","",'7. Finalidades e Hipóteses'!F94)</f>
        <v/>
      </c>
      <c r="K94" s="7" t="str">
        <f>IF('7. Finalidades e Hipóteses'!G94="","",'7. Finalidades e Hipóteses'!G94)</f>
        <v/>
      </c>
      <c r="L94" s="7" t="str">
        <f>IF('7. Finalidades e Hipóteses'!H94="","",'7. Finalidades e Hipóteses'!H94)</f>
        <v/>
      </c>
      <c r="M94" s="7" t="str">
        <f>IF('6. Map Dados Pessoais'!L94="","",'6. Map Dados Pessoais'!L94)</f>
        <v/>
      </c>
      <c r="N94" s="7" t="str">
        <f>IF('6. Map Dados Pessoais'!M94="","",'6. Map Dados Pessoais'!M94)</f>
        <v/>
      </c>
    </row>
    <row r="95" spans="1:14" x14ac:dyDescent="0.25">
      <c r="A95" s="7">
        <v>93</v>
      </c>
      <c r="B95" s="7" t="str">
        <f>IF('5. Map Processos'!B95="","",'5. Map Processos'!B95)</f>
        <v/>
      </c>
      <c r="C95" s="7" t="str">
        <f>IF('5. Map Processos'!C95="","",'5. Map Processos'!C95)</f>
        <v/>
      </c>
      <c r="D95" s="7" t="str">
        <f>IF('5. Map Processos'!E95="","",'5. Map Processos'!E95)</f>
        <v/>
      </c>
      <c r="E95" s="7" t="str">
        <f>IF('5. Map Processos'!I95="","",'5. Map Processos'!I95)</f>
        <v/>
      </c>
      <c r="F95" s="7" t="str">
        <f>IF('6. Map Dados Pessoais'!H95="","",'6. Map Dados Pessoais'!H95)</f>
        <v/>
      </c>
      <c r="G95" s="7" t="str">
        <f>IF('6. Map Dados Pessoais'!J95="","",'6. Map Dados Pessoais'!J95)</f>
        <v/>
      </c>
      <c r="H95" s="7" t="str">
        <f>IF('6. Map Dados Pessoais'!G95="","",'6. Map Dados Pessoais'!G95)</f>
        <v/>
      </c>
      <c r="I95" s="7" t="str">
        <f>IF('6. Classificação Operações'!I95="","",'6. Classificação Operações'!I95)</f>
        <v/>
      </c>
      <c r="J95" s="7" t="str">
        <f>IF('7. Finalidades e Hipóteses'!F95="","",'7. Finalidades e Hipóteses'!F95)</f>
        <v/>
      </c>
      <c r="K95" s="7" t="str">
        <f>IF('7. Finalidades e Hipóteses'!G95="","",'7. Finalidades e Hipóteses'!G95)</f>
        <v/>
      </c>
      <c r="L95" s="7" t="str">
        <f>IF('7. Finalidades e Hipóteses'!H95="","",'7. Finalidades e Hipóteses'!H95)</f>
        <v/>
      </c>
      <c r="M95" s="7" t="str">
        <f>IF('6. Map Dados Pessoais'!L95="","",'6. Map Dados Pessoais'!L95)</f>
        <v/>
      </c>
      <c r="N95" s="7" t="str">
        <f>IF('6. Map Dados Pessoais'!M95="","",'6. Map Dados Pessoais'!M95)</f>
        <v/>
      </c>
    </row>
    <row r="96" spans="1:14" x14ac:dyDescent="0.25">
      <c r="A96" s="7">
        <v>94</v>
      </c>
      <c r="B96" s="7" t="str">
        <f>IF('5. Map Processos'!B96="","",'5. Map Processos'!B96)</f>
        <v/>
      </c>
      <c r="C96" s="7" t="str">
        <f>IF('5. Map Processos'!C96="","",'5. Map Processos'!C96)</f>
        <v/>
      </c>
      <c r="D96" s="7" t="str">
        <f>IF('5. Map Processos'!E96="","",'5. Map Processos'!E96)</f>
        <v/>
      </c>
      <c r="E96" s="7" t="str">
        <f>IF('5. Map Processos'!I96="","",'5. Map Processos'!I96)</f>
        <v/>
      </c>
      <c r="F96" s="7" t="str">
        <f>IF('6. Map Dados Pessoais'!H96="","",'6. Map Dados Pessoais'!H96)</f>
        <v/>
      </c>
      <c r="G96" s="7" t="str">
        <f>IF('6. Map Dados Pessoais'!J96="","",'6. Map Dados Pessoais'!J96)</f>
        <v/>
      </c>
      <c r="H96" s="7" t="str">
        <f>IF('6. Map Dados Pessoais'!G96="","",'6. Map Dados Pessoais'!G96)</f>
        <v/>
      </c>
      <c r="I96" s="7" t="str">
        <f>IF('6. Classificação Operações'!I96="","",'6. Classificação Operações'!I96)</f>
        <v/>
      </c>
      <c r="J96" s="7" t="str">
        <f>IF('7. Finalidades e Hipóteses'!F96="","",'7. Finalidades e Hipóteses'!F96)</f>
        <v/>
      </c>
      <c r="K96" s="7" t="str">
        <f>IF('7. Finalidades e Hipóteses'!G96="","",'7. Finalidades e Hipóteses'!G96)</f>
        <v/>
      </c>
      <c r="L96" s="7" t="str">
        <f>IF('7. Finalidades e Hipóteses'!H96="","",'7. Finalidades e Hipóteses'!H96)</f>
        <v/>
      </c>
      <c r="M96" s="7" t="str">
        <f>IF('6. Map Dados Pessoais'!L96="","",'6. Map Dados Pessoais'!L96)</f>
        <v/>
      </c>
      <c r="N96" s="7" t="str">
        <f>IF('6. Map Dados Pessoais'!M96="","",'6. Map Dados Pessoais'!M96)</f>
        <v/>
      </c>
    </row>
    <row r="97" spans="1:14" x14ac:dyDescent="0.25">
      <c r="A97" s="7">
        <v>95</v>
      </c>
      <c r="B97" s="7" t="str">
        <f>IF('5. Map Processos'!B97="","",'5. Map Processos'!B97)</f>
        <v/>
      </c>
      <c r="C97" s="7" t="str">
        <f>IF('5. Map Processos'!C97="","",'5. Map Processos'!C97)</f>
        <v/>
      </c>
      <c r="D97" s="7" t="str">
        <f>IF('5. Map Processos'!E97="","",'5. Map Processos'!E97)</f>
        <v/>
      </c>
      <c r="E97" s="7" t="str">
        <f>IF('5. Map Processos'!I97="","",'5. Map Processos'!I97)</f>
        <v/>
      </c>
      <c r="F97" s="7" t="str">
        <f>IF('6. Map Dados Pessoais'!H97="","",'6. Map Dados Pessoais'!H97)</f>
        <v/>
      </c>
      <c r="G97" s="7" t="str">
        <f>IF('6. Map Dados Pessoais'!J97="","",'6. Map Dados Pessoais'!J97)</f>
        <v/>
      </c>
      <c r="H97" s="7" t="str">
        <f>IF('6. Map Dados Pessoais'!G97="","",'6. Map Dados Pessoais'!G97)</f>
        <v/>
      </c>
      <c r="I97" s="7" t="str">
        <f>IF('6. Classificação Operações'!I97="","",'6. Classificação Operações'!I97)</f>
        <v/>
      </c>
      <c r="J97" s="7" t="str">
        <f>IF('7. Finalidades e Hipóteses'!F97="","",'7. Finalidades e Hipóteses'!F97)</f>
        <v/>
      </c>
      <c r="K97" s="7" t="str">
        <f>IF('7. Finalidades e Hipóteses'!G97="","",'7. Finalidades e Hipóteses'!G97)</f>
        <v/>
      </c>
      <c r="L97" s="7" t="str">
        <f>IF('7. Finalidades e Hipóteses'!H97="","",'7. Finalidades e Hipóteses'!H97)</f>
        <v/>
      </c>
      <c r="M97" s="7" t="str">
        <f>IF('6. Map Dados Pessoais'!L97="","",'6. Map Dados Pessoais'!L97)</f>
        <v/>
      </c>
      <c r="N97" s="7" t="str">
        <f>IF('6. Map Dados Pessoais'!M97="","",'6. Map Dados Pessoais'!M97)</f>
        <v/>
      </c>
    </row>
    <row r="98" spans="1:14" x14ac:dyDescent="0.25">
      <c r="A98" s="7">
        <v>96</v>
      </c>
      <c r="B98" s="7" t="str">
        <f>IF('5. Map Processos'!B98="","",'5. Map Processos'!B98)</f>
        <v/>
      </c>
      <c r="C98" s="7" t="str">
        <f>IF('5. Map Processos'!C98="","",'5. Map Processos'!C98)</f>
        <v/>
      </c>
      <c r="D98" s="7" t="str">
        <f>IF('5. Map Processos'!E98="","",'5. Map Processos'!E98)</f>
        <v/>
      </c>
      <c r="E98" s="7" t="str">
        <f>IF('5. Map Processos'!I98="","",'5. Map Processos'!I98)</f>
        <v/>
      </c>
      <c r="F98" s="7" t="str">
        <f>IF('6. Map Dados Pessoais'!H98="","",'6. Map Dados Pessoais'!H98)</f>
        <v/>
      </c>
      <c r="G98" s="7" t="str">
        <f>IF('6. Map Dados Pessoais'!J98="","",'6. Map Dados Pessoais'!J98)</f>
        <v/>
      </c>
      <c r="H98" s="7" t="str">
        <f>IF('6. Map Dados Pessoais'!G98="","",'6. Map Dados Pessoais'!G98)</f>
        <v/>
      </c>
      <c r="I98" s="7" t="str">
        <f>IF('6. Classificação Operações'!I98="","",'6. Classificação Operações'!I98)</f>
        <v/>
      </c>
      <c r="J98" s="7" t="str">
        <f>IF('7. Finalidades e Hipóteses'!F98="","",'7. Finalidades e Hipóteses'!F98)</f>
        <v/>
      </c>
      <c r="K98" s="7" t="str">
        <f>IF('7. Finalidades e Hipóteses'!G98="","",'7. Finalidades e Hipóteses'!G98)</f>
        <v/>
      </c>
      <c r="L98" s="7" t="str">
        <f>IF('7. Finalidades e Hipóteses'!H98="","",'7. Finalidades e Hipóteses'!H98)</f>
        <v/>
      </c>
      <c r="M98" s="7" t="str">
        <f>IF('6. Map Dados Pessoais'!L98="","",'6. Map Dados Pessoais'!L98)</f>
        <v/>
      </c>
      <c r="N98" s="7" t="str">
        <f>IF('6. Map Dados Pessoais'!M98="","",'6. Map Dados Pessoais'!M98)</f>
        <v/>
      </c>
    </row>
    <row r="99" spans="1:14" x14ac:dyDescent="0.25">
      <c r="A99" s="7">
        <v>97</v>
      </c>
      <c r="B99" s="7" t="str">
        <f>IF('5. Map Processos'!B99="","",'5. Map Processos'!B99)</f>
        <v/>
      </c>
      <c r="C99" s="7" t="str">
        <f>IF('5. Map Processos'!C99="","",'5. Map Processos'!C99)</f>
        <v/>
      </c>
      <c r="D99" s="7" t="str">
        <f>IF('5. Map Processos'!E99="","",'5. Map Processos'!E99)</f>
        <v/>
      </c>
      <c r="E99" s="7" t="str">
        <f>IF('5. Map Processos'!I99="","",'5. Map Processos'!I99)</f>
        <v/>
      </c>
      <c r="F99" s="7" t="str">
        <f>IF('6. Map Dados Pessoais'!H99="","",'6. Map Dados Pessoais'!H99)</f>
        <v/>
      </c>
      <c r="G99" s="7" t="str">
        <f>IF('6. Map Dados Pessoais'!J99="","",'6. Map Dados Pessoais'!J99)</f>
        <v/>
      </c>
      <c r="H99" s="7" t="str">
        <f>IF('6. Map Dados Pessoais'!G99="","",'6. Map Dados Pessoais'!G99)</f>
        <v/>
      </c>
      <c r="I99" s="7" t="str">
        <f>IF('6. Classificação Operações'!I99="","",'6. Classificação Operações'!I99)</f>
        <v/>
      </c>
      <c r="J99" s="7" t="str">
        <f>IF('7. Finalidades e Hipóteses'!F99="","",'7. Finalidades e Hipóteses'!F99)</f>
        <v/>
      </c>
      <c r="K99" s="7" t="str">
        <f>IF('7. Finalidades e Hipóteses'!G99="","",'7. Finalidades e Hipóteses'!G99)</f>
        <v/>
      </c>
      <c r="L99" s="7" t="str">
        <f>IF('7. Finalidades e Hipóteses'!H99="","",'7. Finalidades e Hipóteses'!H99)</f>
        <v/>
      </c>
      <c r="M99" s="7" t="str">
        <f>IF('6. Map Dados Pessoais'!L99="","",'6. Map Dados Pessoais'!L99)</f>
        <v/>
      </c>
      <c r="N99" s="7" t="str">
        <f>IF('6. Map Dados Pessoais'!M99="","",'6. Map Dados Pessoais'!M99)</f>
        <v/>
      </c>
    </row>
    <row r="100" spans="1:14" x14ac:dyDescent="0.25">
      <c r="A100" s="7">
        <v>98</v>
      </c>
      <c r="B100" s="7" t="str">
        <f>IF('5. Map Processos'!B100="","",'5. Map Processos'!B100)</f>
        <v/>
      </c>
      <c r="C100" s="7" t="str">
        <f>IF('5. Map Processos'!C100="","",'5. Map Processos'!C100)</f>
        <v/>
      </c>
      <c r="D100" s="7" t="str">
        <f>IF('5. Map Processos'!E100="","",'5. Map Processos'!E100)</f>
        <v/>
      </c>
      <c r="E100" s="7" t="str">
        <f>IF('5. Map Processos'!I100="","",'5. Map Processos'!I100)</f>
        <v/>
      </c>
      <c r="F100" s="7" t="str">
        <f>IF('6. Map Dados Pessoais'!H100="","",'6. Map Dados Pessoais'!H100)</f>
        <v/>
      </c>
      <c r="G100" s="7" t="str">
        <f>IF('6. Map Dados Pessoais'!J100="","",'6. Map Dados Pessoais'!J100)</f>
        <v/>
      </c>
      <c r="H100" s="7" t="str">
        <f>IF('6. Map Dados Pessoais'!G100="","",'6. Map Dados Pessoais'!G100)</f>
        <v/>
      </c>
      <c r="I100" s="7" t="str">
        <f>IF('6. Classificação Operações'!I100="","",'6. Classificação Operações'!I100)</f>
        <v/>
      </c>
      <c r="J100" s="7" t="str">
        <f>IF('7. Finalidades e Hipóteses'!F100="","",'7. Finalidades e Hipóteses'!F100)</f>
        <v/>
      </c>
      <c r="K100" s="7" t="str">
        <f>IF('7. Finalidades e Hipóteses'!G100="","",'7. Finalidades e Hipóteses'!G100)</f>
        <v/>
      </c>
      <c r="L100" s="7" t="str">
        <f>IF('7. Finalidades e Hipóteses'!H100="","",'7. Finalidades e Hipóteses'!H100)</f>
        <v/>
      </c>
      <c r="M100" s="7" t="str">
        <f>IF('6. Map Dados Pessoais'!L100="","",'6. Map Dados Pessoais'!L100)</f>
        <v/>
      </c>
      <c r="N100" s="7" t="str">
        <f>IF('6. Map Dados Pessoais'!M100="","",'6. Map Dados Pessoais'!M100)</f>
        <v/>
      </c>
    </row>
    <row r="101" spans="1:14" x14ac:dyDescent="0.25">
      <c r="A101" s="7">
        <v>99</v>
      </c>
      <c r="B101" s="7" t="str">
        <f>IF('5. Map Processos'!B101="","",'5. Map Processos'!B101)</f>
        <v/>
      </c>
      <c r="C101" s="7" t="str">
        <f>IF('5. Map Processos'!C101="","",'5. Map Processos'!C101)</f>
        <v/>
      </c>
      <c r="D101" s="7" t="str">
        <f>IF('5. Map Processos'!E101="","",'5. Map Processos'!E101)</f>
        <v/>
      </c>
      <c r="E101" s="7" t="str">
        <f>IF('5. Map Processos'!I101="","",'5. Map Processos'!I101)</f>
        <v/>
      </c>
      <c r="F101" s="7" t="str">
        <f>IF('6. Map Dados Pessoais'!H101="","",'6. Map Dados Pessoais'!H101)</f>
        <v/>
      </c>
      <c r="G101" s="7" t="str">
        <f>IF('6. Map Dados Pessoais'!J101="","",'6. Map Dados Pessoais'!J101)</f>
        <v/>
      </c>
      <c r="H101" s="7" t="str">
        <f>IF('6. Map Dados Pessoais'!G101="","",'6. Map Dados Pessoais'!G101)</f>
        <v/>
      </c>
      <c r="I101" s="7" t="str">
        <f>IF('6. Classificação Operações'!I101="","",'6. Classificação Operações'!I101)</f>
        <v/>
      </c>
      <c r="J101" s="7" t="str">
        <f>IF('7. Finalidades e Hipóteses'!F101="","",'7. Finalidades e Hipóteses'!F101)</f>
        <v/>
      </c>
      <c r="K101" s="7" t="str">
        <f>IF('7. Finalidades e Hipóteses'!G101="","",'7. Finalidades e Hipóteses'!G101)</f>
        <v/>
      </c>
      <c r="L101" s="7" t="str">
        <f>IF('7. Finalidades e Hipóteses'!H101="","",'7. Finalidades e Hipóteses'!H101)</f>
        <v/>
      </c>
      <c r="M101" s="7" t="str">
        <f>IF('6. Map Dados Pessoais'!L101="","",'6. Map Dados Pessoais'!L101)</f>
        <v/>
      </c>
      <c r="N101" s="7" t="str">
        <f>IF('6. Map Dados Pessoais'!M101="","",'6. Map Dados Pessoais'!M101)</f>
        <v/>
      </c>
    </row>
    <row r="102" spans="1:14" x14ac:dyDescent="0.25">
      <c r="A102" s="7">
        <v>100</v>
      </c>
      <c r="B102" s="7" t="str">
        <f>IF('5. Map Processos'!B102="","",'5. Map Processos'!B102)</f>
        <v/>
      </c>
      <c r="C102" s="7" t="str">
        <f>IF('5. Map Processos'!C102="","",'5. Map Processos'!C102)</f>
        <v/>
      </c>
      <c r="D102" s="7" t="str">
        <f>IF('5. Map Processos'!E102="","",'5. Map Processos'!E102)</f>
        <v/>
      </c>
      <c r="E102" s="7" t="str">
        <f>IF('5. Map Processos'!I102="","",'5. Map Processos'!I102)</f>
        <v/>
      </c>
      <c r="F102" s="7" t="str">
        <f>IF('6. Map Dados Pessoais'!H102="","",'6. Map Dados Pessoais'!H102)</f>
        <v/>
      </c>
      <c r="G102" s="7" t="str">
        <f>IF('6. Map Dados Pessoais'!J102="","",'6. Map Dados Pessoais'!J102)</f>
        <v/>
      </c>
      <c r="H102" s="7" t="str">
        <f>IF('6. Map Dados Pessoais'!G102="","",'6. Map Dados Pessoais'!G102)</f>
        <v/>
      </c>
      <c r="I102" s="7" t="str">
        <f>IF('6. Classificação Operações'!I102="","",'6. Classificação Operações'!I102)</f>
        <v/>
      </c>
      <c r="J102" s="7" t="str">
        <f>IF('7. Finalidades e Hipóteses'!F102="","",'7. Finalidades e Hipóteses'!F102)</f>
        <v/>
      </c>
      <c r="K102" s="7" t="str">
        <f>IF('7. Finalidades e Hipóteses'!G102="","",'7. Finalidades e Hipóteses'!G102)</f>
        <v/>
      </c>
      <c r="L102" s="7" t="str">
        <f>IF('7. Finalidades e Hipóteses'!H102="","",'7. Finalidades e Hipóteses'!H102)</f>
        <v/>
      </c>
      <c r="M102" s="7" t="str">
        <f>IF('6. Map Dados Pessoais'!L102="","",'6. Map Dados Pessoais'!L102)</f>
        <v/>
      </c>
      <c r="N102" s="7" t="str">
        <f>IF('6. Map Dados Pessoais'!M102="","",'6. Map Dados Pessoais'!M102)</f>
        <v/>
      </c>
    </row>
    <row r="103" spans="1:14" x14ac:dyDescent="0.25">
      <c r="A103" s="7">
        <v>101</v>
      </c>
      <c r="B103" s="7" t="str">
        <f>IF('5. Map Processos'!B103="","",'5. Map Processos'!B103)</f>
        <v/>
      </c>
      <c r="C103" s="7" t="str">
        <f>IF('5. Map Processos'!C103="","",'5. Map Processos'!C103)</f>
        <v/>
      </c>
      <c r="D103" s="7" t="str">
        <f>IF('5. Map Processos'!E103="","",'5. Map Processos'!E103)</f>
        <v/>
      </c>
      <c r="E103" s="7" t="str">
        <f>IF('5. Map Processos'!I103="","",'5. Map Processos'!I103)</f>
        <v/>
      </c>
      <c r="F103" s="7" t="str">
        <f>IF('6. Map Dados Pessoais'!H103="","",'6. Map Dados Pessoais'!H103)</f>
        <v/>
      </c>
      <c r="G103" s="7" t="str">
        <f>IF('6. Map Dados Pessoais'!J103="","",'6. Map Dados Pessoais'!J103)</f>
        <v/>
      </c>
      <c r="H103" s="7" t="str">
        <f>IF('6. Map Dados Pessoais'!G103="","",'6. Map Dados Pessoais'!G103)</f>
        <v/>
      </c>
      <c r="I103" s="7" t="str">
        <f>IF('6. Classificação Operações'!I103="","",'6. Classificação Operações'!I103)</f>
        <v/>
      </c>
      <c r="J103" s="7" t="str">
        <f>IF('7. Finalidades e Hipóteses'!F103="","",'7. Finalidades e Hipóteses'!F103)</f>
        <v/>
      </c>
      <c r="K103" s="7" t="str">
        <f>IF('7. Finalidades e Hipóteses'!G103="","",'7. Finalidades e Hipóteses'!G103)</f>
        <v/>
      </c>
      <c r="L103" s="7" t="str">
        <f>IF('7. Finalidades e Hipóteses'!H103="","",'7. Finalidades e Hipóteses'!H103)</f>
        <v/>
      </c>
      <c r="M103" s="7" t="str">
        <f>IF('6. Map Dados Pessoais'!L103="","",'6. Map Dados Pessoais'!L103)</f>
        <v/>
      </c>
      <c r="N103" s="7" t="str">
        <f>IF('6. Map Dados Pessoais'!M103="","",'6. Map Dados Pessoais'!M103)</f>
        <v/>
      </c>
    </row>
    <row r="104" spans="1:14" x14ac:dyDescent="0.25">
      <c r="A104" s="7">
        <v>102</v>
      </c>
      <c r="B104" s="7" t="str">
        <f>IF('5. Map Processos'!B104="","",'5. Map Processos'!B104)</f>
        <v/>
      </c>
      <c r="C104" s="7" t="str">
        <f>IF('5. Map Processos'!C104="","",'5. Map Processos'!C104)</f>
        <v/>
      </c>
      <c r="D104" s="7" t="str">
        <f>IF('5. Map Processos'!E104="","",'5. Map Processos'!E104)</f>
        <v/>
      </c>
      <c r="E104" s="7" t="str">
        <f>IF('5. Map Processos'!I104="","",'5. Map Processos'!I104)</f>
        <v/>
      </c>
      <c r="F104" s="7" t="str">
        <f>IF('6. Map Dados Pessoais'!H104="","",'6. Map Dados Pessoais'!H104)</f>
        <v/>
      </c>
      <c r="G104" s="7" t="str">
        <f>IF('6. Map Dados Pessoais'!J104="","",'6. Map Dados Pessoais'!J104)</f>
        <v/>
      </c>
      <c r="H104" s="7" t="str">
        <f>IF('6. Map Dados Pessoais'!G104="","",'6. Map Dados Pessoais'!G104)</f>
        <v/>
      </c>
      <c r="I104" s="7" t="str">
        <f>IF('6. Classificação Operações'!I104="","",'6. Classificação Operações'!I104)</f>
        <v/>
      </c>
      <c r="J104" s="7" t="str">
        <f>IF('7. Finalidades e Hipóteses'!F104="","",'7. Finalidades e Hipóteses'!F104)</f>
        <v/>
      </c>
      <c r="K104" s="7" t="str">
        <f>IF('7. Finalidades e Hipóteses'!G104="","",'7. Finalidades e Hipóteses'!G104)</f>
        <v/>
      </c>
      <c r="L104" s="7" t="str">
        <f>IF('7. Finalidades e Hipóteses'!H104="","",'7. Finalidades e Hipóteses'!H104)</f>
        <v/>
      </c>
      <c r="M104" s="7" t="str">
        <f>IF('6. Map Dados Pessoais'!L104="","",'6. Map Dados Pessoais'!L104)</f>
        <v/>
      </c>
      <c r="N104" s="7" t="str">
        <f>IF('6. Map Dados Pessoais'!M104="","",'6. Map Dados Pessoais'!M104)</f>
        <v/>
      </c>
    </row>
    <row r="105" spans="1:14" x14ac:dyDescent="0.25">
      <c r="A105" s="7">
        <v>103</v>
      </c>
      <c r="B105" s="7" t="str">
        <f>IF('5. Map Processos'!B105="","",'5. Map Processos'!B105)</f>
        <v/>
      </c>
      <c r="C105" s="7" t="str">
        <f>IF('5. Map Processos'!C105="","",'5. Map Processos'!C105)</f>
        <v/>
      </c>
      <c r="D105" s="7" t="str">
        <f>IF('5. Map Processos'!E105="","",'5. Map Processos'!E105)</f>
        <v/>
      </c>
      <c r="E105" s="7" t="str">
        <f>IF('5. Map Processos'!I105="","",'5. Map Processos'!I105)</f>
        <v/>
      </c>
      <c r="F105" s="7" t="str">
        <f>IF('6. Map Dados Pessoais'!H105="","",'6. Map Dados Pessoais'!H105)</f>
        <v/>
      </c>
      <c r="G105" s="7" t="str">
        <f>IF('6. Map Dados Pessoais'!J105="","",'6. Map Dados Pessoais'!J105)</f>
        <v/>
      </c>
      <c r="H105" s="7" t="str">
        <f>IF('6. Map Dados Pessoais'!G105="","",'6. Map Dados Pessoais'!G105)</f>
        <v/>
      </c>
      <c r="I105" s="7" t="str">
        <f>IF('6. Classificação Operações'!I105="","",'6. Classificação Operações'!I105)</f>
        <v/>
      </c>
      <c r="J105" s="7" t="str">
        <f>IF('7. Finalidades e Hipóteses'!F105="","",'7. Finalidades e Hipóteses'!F105)</f>
        <v/>
      </c>
      <c r="K105" s="7" t="str">
        <f>IF('7. Finalidades e Hipóteses'!G105="","",'7. Finalidades e Hipóteses'!G105)</f>
        <v/>
      </c>
      <c r="L105" s="7" t="str">
        <f>IF('7. Finalidades e Hipóteses'!H105="","",'7. Finalidades e Hipóteses'!H105)</f>
        <v/>
      </c>
      <c r="M105" s="7" t="str">
        <f>IF('6. Map Dados Pessoais'!L105="","",'6. Map Dados Pessoais'!L105)</f>
        <v/>
      </c>
      <c r="N105" s="7" t="str">
        <f>IF('6. Map Dados Pessoais'!M105="","",'6. Map Dados Pessoais'!M105)</f>
        <v/>
      </c>
    </row>
    <row r="106" spans="1:14" x14ac:dyDescent="0.25">
      <c r="A106" s="7">
        <v>104</v>
      </c>
      <c r="B106" s="7" t="str">
        <f>IF('5. Map Processos'!B106="","",'5. Map Processos'!B106)</f>
        <v/>
      </c>
      <c r="C106" s="7" t="str">
        <f>IF('5. Map Processos'!C106="","",'5. Map Processos'!C106)</f>
        <v/>
      </c>
      <c r="D106" s="7" t="str">
        <f>IF('5. Map Processos'!E106="","",'5. Map Processos'!E106)</f>
        <v/>
      </c>
      <c r="E106" s="7" t="str">
        <f>IF('5. Map Processos'!I106="","",'5. Map Processos'!I106)</f>
        <v/>
      </c>
      <c r="F106" s="7" t="str">
        <f>IF('6. Map Dados Pessoais'!H106="","",'6. Map Dados Pessoais'!H106)</f>
        <v/>
      </c>
      <c r="G106" s="7" t="str">
        <f>IF('6. Map Dados Pessoais'!J106="","",'6. Map Dados Pessoais'!J106)</f>
        <v/>
      </c>
      <c r="H106" s="7" t="str">
        <f>IF('6. Map Dados Pessoais'!G106="","",'6. Map Dados Pessoais'!G106)</f>
        <v/>
      </c>
      <c r="I106" s="7" t="str">
        <f>IF('6. Classificação Operações'!I106="","",'6. Classificação Operações'!I106)</f>
        <v/>
      </c>
      <c r="J106" s="7" t="str">
        <f>IF('7. Finalidades e Hipóteses'!F106="","",'7. Finalidades e Hipóteses'!F106)</f>
        <v/>
      </c>
      <c r="K106" s="7" t="str">
        <f>IF('7. Finalidades e Hipóteses'!G106="","",'7. Finalidades e Hipóteses'!G106)</f>
        <v/>
      </c>
      <c r="L106" s="7" t="str">
        <f>IF('7. Finalidades e Hipóteses'!H106="","",'7. Finalidades e Hipóteses'!H106)</f>
        <v/>
      </c>
      <c r="M106" s="7" t="str">
        <f>IF('6. Map Dados Pessoais'!L106="","",'6. Map Dados Pessoais'!L106)</f>
        <v/>
      </c>
      <c r="N106" s="7" t="str">
        <f>IF('6. Map Dados Pessoais'!M106="","",'6. Map Dados Pessoais'!M106)</f>
        <v/>
      </c>
    </row>
    <row r="107" spans="1:14" x14ac:dyDescent="0.25">
      <c r="A107" s="7">
        <v>105</v>
      </c>
      <c r="B107" s="7" t="str">
        <f>IF('5. Map Processos'!B107="","",'5. Map Processos'!B107)</f>
        <v/>
      </c>
      <c r="C107" s="7" t="str">
        <f>IF('5. Map Processos'!C107="","",'5. Map Processos'!C107)</f>
        <v/>
      </c>
      <c r="D107" s="7" t="str">
        <f>IF('5. Map Processos'!E107="","",'5. Map Processos'!E107)</f>
        <v/>
      </c>
      <c r="E107" s="7" t="str">
        <f>IF('5. Map Processos'!I107="","",'5. Map Processos'!I107)</f>
        <v/>
      </c>
      <c r="F107" s="7" t="str">
        <f>IF('6. Map Dados Pessoais'!H107="","",'6. Map Dados Pessoais'!H107)</f>
        <v/>
      </c>
      <c r="G107" s="7" t="str">
        <f>IF('6. Map Dados Pessoais'!J107="","",'6. Map Dados Pessoais'!J107)</f>
        <v/>
      </c>
      <c r="H107" s="7" t="str">
        <f>IF('6. Map Dados Pessoais'!G107="","",'6. Map Dados Pessoais'!G107)</f>
        <v/>
      </c>
      <c r="I107" s="7" t="str">
        <f>IF('6. Classificação Operações'!I107="","",'6. Classificação Operações'!I107)</f>
        <v/>
      </c>
      <c r="J107" s="7" t="str">
        <f>IF('7. Finalidades e Hipóteses'!F107="","",'7. Finalidades e Hipóteses'!F107)</f>
        <v/>
      </c>
      <c r="K107" s="7" t="str">
        <f>IF('7. Finalidades e Hipóteses'!G107="","",'7. Finalidades e Hipóteses'!G107)</f>
        <v/>
      </c>
      <c r="L107" s="7" t="str">
        <f>IF('7. Finalidades e Hipóteses'!H107="","",'7. Finalidades e Hipóteses'!H107)</f>
        <v/>
      </c>
      <c r="M107" s="7" t="str">
        <f>IF('6. Map Dados Pessoais'!L107="","",'6. Map Dados Pessoais'!L107)</f>
        <v/>
      </c>
      <c r="N107" s="7" t="str">
        <f>IF('6. Map Dados Pessoais'!M107="","",'6. Map Dados Pessoais'!M107)</f>
        <v/>
      </c>
    </row>
    <row r="108" spans="1:14" x14ac:dyDescent="0.25">
      <c r="A108" s="7">
        <v>106</v>
      </c>
      <c r="B108" s="7" t="str">
        <f>IF('5. Map Processos'!B108="","",'5. Map Processos'!B108)</f>
        <v/>
      </c>
      <c r="C108" s="7" t="str">
        <f>IF('5. Map Processos'!C108="","",'5. Map Processos'!C108)</f>
        <v/>
      </c>
      <c r="D108" s="7" t="str">
        <f>IF('5. Map Processos'!E108="","",'5. Map Processos'!E108)</f>
        <v/>
      </c>
      <c r="E108" s="7" t="str">
        <f>IF('5. Map Processos'!I108="","",'5. Map Processos'!I108)</f>
        <v/>
      </c>
      <c r="F108" s="7" t="str">
        <f>IF('6. Map Dados Pessoais'!H108="","",'6. Map Dados Pessoais'!H108)</f>
        <v/>
      </c>
      <c r="G108" s="7" t="str">
        <f>IF('6. Map Dados Pessoais'!J108="","",'6. Map Dados Pessoais'!J108)</f>
        <v/>
      </c>
      <c r="H108" s="7" t="str">
        <f>IF('6. Map Dados Pessoais'!G108="","",'6. Map Dados Pessoais'!G108)</f>
        <v/>
      </c>
      <c r="I108" s="7" t="str">
        <f>IF('6. Classificação Operações'!I108="","",'6. Classificação Operações'!I108)</f>
        <v/>
      </c>
      <c r="J108" s="7" t="str">
        <f>IF('7. Finalidades e Hipóteses'!F108="","",'7. Finalidades e Hipóteses'!F108)</f>
        <v/>
      </c>
      <c r="K108" s="7" t="str">
        <f>IF('7. Finalidades e Hipóteses'!G108="","",'7. Finalidades e Hipóteses'!G108)</f>
        <v/>
      </c>
      <c r="L108" s="7" t="str">
        <f>IF('7. Finalidades e Hipóteses'!H108="","",'7. Finalidades e Hipóteses'!H108)</f>
        <v/>
      </c>
      <c r="M108" s="7" t="str">
        <f>IF('6. Map Dados Pessoais'!L108="","",'6. Map Dados Pessoais'!L108)</f>
        <v/>
      </c>
      <c r="N108" s="7" t="str">
        <f>IF('6. Map Dados Pessoais'!M108="","",'6. Map Dados Pessoais'!M108)</f>
        <v/>
      </c>
    </row>
    <row r="109" spans="1:14" x14ac:dyDescent="0.25">
      <c r="A109" s="7">
        <v>107</v>
      </c>
      <c r="B109" s="7" t="str">
        <f>IF('5. Map Processos'!B109="","",'5. Map Processos'!B109)</f>
        <v/>
      </c>
      <c r="C109" s="7" t="str">
        <f>IF('5. Map Processos'!C109="","",'5. Map Processos'!C109)</f>
        <v/>
      </c>
      <c r="D109" s="7" t="str">
        <f>IF('5. Map Processos'!E109="","",'5. Map Processos'!E109)</f>
        <v/>
      </c>
      <c r="E109" s="7" t="str">
        <f>IF('5. Map Processos'!I109="","",'5. Map Processos'!I109)</f>
        <v/>
      </c>
      <c r="F109" s="7" t="str">
        <f>IF('6. Map Dados Pessoais'!H109="","",'6. Map Dados Pessoais'!H109)</f>
        <v/>
      </c>
      <c r="G109" s="7" t="str">
        <f>IF('6. Map Dados Pessoais'!J109="","",'6. Map Dados Pessoais'!J109)</f>
        <v/>
      </c>
      <c r="H109" s="7" t="str">
        <f>IF('6. Map Dados Pessoais'!G109="","",'6. Map Dados Pessoais'!G109)</f>
        <v/>
      </c>
      <c r="I109" s="7" t="str">
        <f>IF('6. Classificação Operações'!I109="","",'6. Classificação Operações'!I109)</f>
        <v/>
      </c>
      <c r="J109" s="7" t="str">
        <f>IF('7. Finalidades e Hipóteses'!F109="","",'7. Finalidades e Hipóteses'!F109)</f>
        <v/>
      </c>
      <c r="K109" s="7" t="str">
        <f>IF('7. Finalidades e Hipóteses'!G109="","",'7. Finalidades e Hipóteses'!G109)</f>
        <v/>
      </c>
      <c r="L109" s="7" t="str">
        <f>IF('7. Finalidades e Hipóteses'!H109="","",'7. Finalidades e Hipóteses'!H109)</f>
        <v/>
      </c>
      <c r="M109" s="7" t="str">
        <f>IF('6. Map Dados Pessoais'!L109="","",'6. Map Dados Pessoais'!L109)</f>
        <v/>
      </c>
      <c r="N109" s="7" t="str">
        <f>IF('6. Map Dados Pessoais'!M109="","",'6. Map Dados Pessoais'!M109)</f>
        <v/>
      </c>
    </row>
    <row r="110" spans="1:14" x14ac:dyDescent="0.25">
      <c r="A110" s="7">
        <v>108</v>
      </c>
      <c r="B110" s="7" t="str">
        <f>IF('5. Map Processos'!B110="","",'5. Map Processos'!B110)</f>
        <v/>
      </c>
      <c r="C110" s="7" t="str">
        <f>IF('5. Map Processos'!C110="","",'5. Map Processos'!C110)</f>
        <v/>
      </c>
      <c r="D110" s="7" t="str">
        <f>IF('5. Map Processos'!E110="","",'5. Map Processos'!E110)</f>
        <v/>
      </c>
      <c r="E110" s="7" t="str">
        <f>IF('5. Map Processos'!I110="","",'5. Map Processos'!I110)</f>
        <v/>
      </c>
      <c r="F110" s="7" t="str">
        <f>IF('6. Map Dados Pessoais'!H110="","",'6. Map Dados Pessoais'!H110)</f>
        <v/>
      </c>
      <c r="G110" s="7" t="str">
        <f>IF('6. Map Dados Pessoais'!J110="","",'6. Map Dados Pessoais'!J110)</f>
        <v/>
      </c>
      <c r="H110" s="7" t="str">
        <f>IF('6. Map Dados Pessoais'!G110="","",'6. Map Dados Pessoais'!G110)</f>
        <v/>
      </c>
      <c r="I110" s="7" t="str">
        <f>IF('6. Classificação Operações'!I110="","",'6. Classificação Operações'!I110)</f>
        <v/>
      </c>
      <c r="J110" s="7" t="str">
        <f>IF('7. Finalidades e Hipóteses'!F110="","",'7. Finalidades e Hipóteses'!F110)</f>
        <v/>
      </c>
      <c r="K110" s="7" t="str">
        <f>IF('7. Finalidades e Hipóteses'!G110="","",'7. Finalidades e Hipóteses'!G110)</f>
        <v/>
      </c>
      <c r="L110" s="7" t="str">
        <f>IF('7. Finalidades e Hipóteses'!H110="","",'7. Finalidades e Hipóteses'!H110)</f>
        <v/>
      </c>
      <c r="M110" s="7" t="str">
        <f>IF('6. Map Dados Pessoais'!L110="","",'6. Map Dados Pessoais'!L110)</f>
        <v/>
      </c>
      <c r="N110" s="7" t="str">
        <f>IF('6. Map Dados Pessoais'!M110="","",'6. Map Dados Pessoais'!M110)</f>
        <v/>
      </c>
    </row>
    <row r="111" spans="1:14" x14ac:dyDescent="0.25">
      <c r="A111" s="7">
        <v>109</v>
      </c>
      <c r="B111" s="7" t="str">
        <f>IF('5. Map Processos'!B111="","",'5. Map Processos'!B111)</f>
        <v/>
      </c>
      <c r="C111" s="7" t="str">
        <f>IF('5. Map Processos'!C111="","",'5. Map Processos'!C111)</f>
        <v/>
      </c>
      <c r="D111" s="7" t="str">
        <f>IF('5. Map Processos'!E111="","",'5. Map Processos'!E111)</f>
        <v/>
      </c>
      <c r="E111" s="7" t="str">
        <f>IF('5. Map Processos'!I111="","",'5. Map Processos'!I111)</f>
        <v/>
      </c>
      <c r="F111" s="7" t="str">
        <f>IF('6. Map Dados Pessoais'!H111="","",'6. Map Dados Pessoais'!H111)</f>
        <v/>
      </c>
      <c r="G111" s="7" t="str">
        <f>IF('6. Map Dados Pessoais'!J111="","",'6. Map Dados Pessoais'!J111)</f>
        <v/>
      </c>
      <c r="H111" s="7" t="str">
        <f>IF('6. Map Dados Pessoais'!G111="","",'6. Map Dados Pessoais'!G111)</f>
        <v/>
      </c>
      <c r="I111" s="7" t="str">
        <f>IF('6. Classificação Operações'!I111="","",'6. Classificação Operações'!I111)</f>
        <v/>
      </c>
      <c r="J111" s="7" t="str">
        <f>IF('7. Finalidades e Hipóteses'!F111="","",'7. Finalidades e Hipóteses'!F111)</f>
        <v/>
      </c>
      <c r="K111" s="7" t="str">
        <f>IF('7. Finalidades e Hipóteses'!G111="","",'7. Finalidades e Hipóteses'!G111)</f>
        <v/>
      </c>
      <c r="L111" s="7" t="str">
        <f>IF('7. Finalidades e Hipóteses'!H111="","",'7. Finalidades e Hipóteses'!H111)</f>
        <v/>
      </c>
      <c r="M111" s="7" t="str">
        <f>IF('6. Map Dados Pessoais'!L111="","",'6. Map Dados Pessoais'!L111)</f>
        <v/>
      </c>
      <c r="N111" s="7" t="str">
        <f>IF('6. Map Dados Pessoais'!M111="","",'6. Map Dados Pessoais'!M111)</f>
        <v/>
      </c>
    </row>
    <row r="112" spans="1:14" x14ac:dyDescent="0.25">
      <c r="A112" s="7">
        <v>110</v>
      </c>
      <c r="B112" s="7" t="str">
        <f>IF('5. Map Processos'!B112="","",'5. Map Processos'!B112)</f>
        <v/>
      </c>
      <c r="C112" s="7" t="str">
        <f>IF('5. Map Processos'!C112="","",'5. Map Processos'!C112)</f>
        <v/>
      </c>
      <c r="D112" s="7" t="str">
        <f>IF('5. Map Processos'!E112="","",'5. Map Processos'!E112)</f>
        <v/>
      </c>
      <c r="E112" s="7" t="str">
        <f>IF('5. Map Processos'!I112="","",'5. Map Processos'!I112)</f>
        <v/>
      </c>
      <c r="F112" s="7" t="str">
        <f>IF('6. Map Dados Pessoais'!H112="","",'6. Map Dados Pessoais'!H112)</f>
        <v/>
      </c>
      <c r="G112" s="7" t="str">
        <f>IF('6. Map Dados Pessoais'!J112="","",'6. Map Dados Pessoais'!J112)</f>
        <v/>
      </c>
      <c r="H112" s="7" t="str">
        <f>IF('6. Map Dados Pessoais'!G112="","",'6. Map Dados Pessoais'!G112)</f>
        <v/>
      </c>
      <c r="I112" s="7" t="str">
        <f>IF('6. Classificação Operações'!I112="","",'6. Classificação Operações'!I112)</f>
        <v/>
      </c>
      <c r="J112" s="7" t="str">
        <f>IF('7. Finalidades e Hipóteses'!F112="","",'7. Finalidades e Hipóteses'!F112)</f>
        <v/>
      </c>
      <c r="K112" s="7" t="str">
        <f>IF('7. Finalidades e Hipóteses'!G112="","",'7. Finalidades e Hipóteses'!G112)</f>
        <v/>
      </c>
      <c r="L112" s="7" t="str">
        <f>IF('7. Finalidades e Hipóteses'!H112="","",'7. Finalidades e Hipóteses'!H112)</f>
        <v/>
      </c>
      <c r="M112" s="7" t="str">
        <f>IF('6. Map Dados Pessoais'!L112="","",'6. Map Dados Pessoais'!L112)</f>
        <v/>
      </c>
      <c r="N112" s="7" t="str">
        <f>IF('6. Map Dados Pessoais'!M112="","",'6. Map Dados Pessoais'!M112)</f>
        <v/>
      </c>
    </row>
    <row r="113" spans="1:14" x14ac:dyDescent="0.25">
      <c r="A113" s="7">
        <v>111</v>
      </c>
      <c r="B113" s="7" t="str">
        <f>IF('5. Map Processos'!B113="","",'5. Map Processos'!B113)</f>
        <v/>
      </c>
      <c r="C113" s="7" t="str">
        <f>IF('5. Map Processos'!C113="","",'5. Map Processos'!C113)</f>
        <v/>
      </c>
      <c r="D113" s="7" t="str">
        <f>IF('5. Map Processos'!E113="","",'5. Map Processos'!E113)</f>
        <v/>
      </c>
      <c r="E113" s="7" t="str">
        <f>IF('5. Map Processos'!I113="","",'5. Map Processos'!I113)</f>
        <v/>
      </c>
      <c r="F113" s="7" t="str">
        <f>IF('6. Map Dados Pessoais'!H113="","",'6. Map Dados Pessoais'!H113)</f>
        <v/>
      </c>
      <c r="G113" s="7" t="str">
        <f>IF('6. Map Dados Pessoais'!J113="","",'6. Map Dados Pessoais'!J113)</f>
        <v/>
      </c>
      <c r="H113" s="7" t="str">
        <f>IF('6. Map Dados Pessoais'!G113="","",'6. Map Dados Pessoais'!G113)</f>
        <v/>
      </c>
      <c r="I113" s="7" t="str">
        <f>IF('6. Classificação Operações'!I113="","",'6. Classificação Operações'!I113)</f>
        <v/>
      </c>
      <c r="J113" s="7" t="str">
        <f>IF('7. Finalidades e Hipóteses'!F113="","",'7. Finalidades e Hipóteses'!F113)</f>
        <v/>
      </c>
      <c r="K113" s="7" t="str">
        <f>IF('7. Finalidades e Hipóteses'!G113="","",'7. Finalidades e Hipóteses'!G113)</f>
        <v/>
      </c>
      <c r="L113" s="7" t="str">
        <f>IF('7. Finalidades e Hipóteses'!H113="","",'7. Finalidades e Hipóteses'!H113)</f>
        <v/>
      </c>
      <c r="M113" s="7" t="str">
        <f>IF('6. Map Dados Pessoais'!L113="","",'6. Map Dados Pessoais'!L113)</f>
        <v/>
      </c>
      <c r="N113" s="7" t="str">
        <f>IF('6. Map Dados Pessoais'!M113="","",'6. Map Dados Pessoais'!M113)</f>
        <v/>
      </c>
    </row>
    <row r="114" spans="1:14" x14ac:dyDescent="0.25">
      <c r="A114" s="7">
        <v>112</v>
      </c>
      <c r="B114" s="7" t="str">
        <f>IF('5. Map Processos'!B114="","",'5. Map Processos'!B114)</f>
        <v/>
      </c>
      <c r="C114" s="7" t="str">
        <f>IF('5. Map Processos'!C114="","",'5. Map Processos'!C114)</f>
        <v/>
      </c>
      <c r="D114" s="7" t="str">
        <f>IF('5. Map Processos'!E114="","",'5. Map Processos'!E114)</f>
        <v/>
      </c>
      <c r="E114" s="7" t="str">
        <f>IF('5. Map Processos'!I114="","",'5. Map Processos'!I114)</f>
        <v/>
      </c>
      <c r="F114" s="7" t="str">
        <f>IF('6. Map Dados Pessoais'!H114="","",'6. Map Dados Pessoais'!H114)</f>
        <v/>
      </c>
      <c r="G114" s="7" t="str">
        <f>IF('6. Map Dados Pessoais'!J114="","",'6. Map Dados Pessoais'!J114)</f>
        <v/>
      </c>
      <c r="H114" s="7" t="str">
        <f>IF('6. Map Dados Pessoais'!G114="","",'6. Map Dados Pessoais'!G114)</f>
        <v/>
      </c>
      <c r="I114" s="7" t="str">
        <f>IF('6. Classificação Operações'!I114="","",'6. Classificação Operações'!I114)</f>
        <v/>
      </c>
      <c r="J114" s="7" t="str">
        <f>IF('7. Finalidades e Hipóteses'!F114="","",'7. Finalidades e Hipóteses'!F114)</f>
        <v/>
      </c>
      <c r="K114" s="7" t="str">
        <f>IF('7. Finalidades e Hipóteses'!G114="","",'7. Finalidades e Hipóteses'!G114)</f>
        <v/>
      </c>
      <c r="L114" s="7" t="str">
        <f>IF('7. Finalidades e Hipóteses'!H114="","",'7. Finalidades e Hipóteses'!H114)</f>
        <v/>
      </c>
      <c r="M114" s="7" t="str">
        <f>IF('6. Map Dados Pessoais'!L114="","",'6. Map Dados Pessoais'!L114)</f>
        <v/>
      </c>
      <c r="N114" s="7" t="str">
        <f>IF('6. Map Dados Pessoais'!M114="","",'6. Map Dados Pessoais'!M114)</f>
        <v/>
      </c>
    </row>
    <row r="115" spans="1:14" x14ac:dyDescent="0.25">
      <c r="A115" s="7">
        <v>113</v>
      </c>
      <c r="B115" s="7" t="str">
        <f>IF('5. Map Processos'!B115="","",'5. Map Processos'!B115)</f>
        <v/>
      </c>
      <c r="C115" s="7" t="str">
        <f>IF('5. Map Processos'!C115="","",'5. Map Processos'!C115)</f>
        <v/>
      </c>
      <c r="D115" s="7" t="str">
        <f>IF('5. Map Processos'!E115="","",'5. Map Processos'!E115)</f>
        <v/>
      </c>
      <c r="E115" s="7" t="str">
        <f>IF('5. Map Processos'!I115="","",'5. Map Processos'!I115)</f>
        <v/>
      </c>
      <c r="F115" s="7" t="str">
        <f>IF('6. Map Dados Pessoais'!H115="","",'6. Map Dados Pessoais'!H115)</f>
        <v/>
      </c>
      <c r="G115" s="7" t="str">
        <f>IF('6. Map Dados Pessoais'!J115="","",'6. Map Dados Pessoais'!J115)</f>
        <v/>
      </c>
      <c r="H115" s="7" t="str">
        <f>IF('6. Map Dados Pessoais'!G115="","",'6. Map Dados Pessoais'!G115)</f>
        <v/>
      </c>
      <c r="I115" s="7" t="str">
        <f>IF('6. Classificação Operações'!I115="","",'6. Classificação Operações'!I115)</f>
        <v/>
      </c>
      <c r="J115" s="7" t="str">
        <f>IF('7. Finalidades e Hipóteses'!F115="","",'7. Finalidades e Hipóteses'!F115)</f>
        <v/>
      </c>
      <c r="K115" s="7" t="str">
        <f>IF('7. Finalidades e Hipóteses'!G115="","",'7. Finalidades e Hipóteses'!G115)</f>
        <v/>
      </c>
      <c r="L115" s="7" t="str">
        <f>IF('7. Finalidades e Hipóteses'!H115="","",'7. Finalidades e Hipóteses'!H115)</f>
        <v/>
      </c>
      <c r="M115" s="7" t="str">
        <f>IF('6. Map Dados Pessoais'!L115="","",'6. Map Dados Pessoais'!L115)</f>
        <v/>
      </c>
      <c r="N115" s="7" t="str">
        <f>IF('6. Map Dados Pessoais'!M115="","",'6. Map Dados Pessoais'!M115)</f>
        <v/>
      </c>
    </row>
    <row r="116" spans="1:14" x14ac:dyDescent="0.25">
      <c r="A116" s="7">
        <v>114</v>
      </c>
      <c r="B116" s="7" t="str">
        <f>IF('5. Map Processos'!B116="","",'5. Map Processos'!B116)</f>
        <v/>
      </c>
      <c r="C116" s="7" t="str">
        <f>IF('5. Map Processos'!C116="","",'5. Map Processos'!C116)</f>
        <v/>
      </c>
      <c r="D116" s="7" t="str">
        <f>IF('5. Map Processos'!E116="","",'5. Map Processos'!E116)</f>
        <v/>
      </c>
      <c r="E116" s="7" t="str">
        <f>IF('5. Map Processos'!I116="","",'5. Map Processos'!I116)</f>
        <v/>
      </c>
      <c r="F116" s="7" t="str">
        <f>IF('6. Map Dados Pessoais'!H116="","",'6. Map Dados Pessoais'!H116)</f>
        <v/>
      </c>
      <c r="G116" s="7" t="str">
        <f>IF('6. Map Dados Pessoais'!J116="","",'6. Map Dados Pessoais'!J116)</f>
        <v/>
      </c>
      <c r="H116" s="7" t="str">
        <f>IF('6. Map Dados Pessoais'!G116="","",'6. Map Dados Pessoais'!G116)</f>
        <v/>
      </c>
      <c r="I116" s="7" t="str">
        <f>IF('6. Classificação Operações'!I116="","",'6. Classificação Operações'!I116)</f>
        <v/>
      </c>
      <c r="J116" s="7" t="str">
        <f>IF('7. Finalidades e Hipóteses'!F116="","",'7. Finalidades e Hipóteses'!F116)</f>
        <v/>
      </c>
      <c r="K116" s="7" t="str">
        <f>IF('7. Finalidades e Hipóteses'!G116="","",'7. Finalidades e Hipóteses'!G116)</f>
        <v/>
      </c>
      <c r="L116" s="7" t="str">
        <f>IF('7. Finalidades e Hipóteses'!H116="","",'7. Finalidades e Hipóteses'!H116)</f>
        <v/>
      </c>
      <c r="M116" s="7" t="str">
        <f>IF('6. Map Dados Pessoais'!L116="","",'6. Map Dados Pessoais'!L116)</f>
        <v/>
      </c>
      <c r="N116" s="7" t="str">
        <f>IF('6. Map Dados Pessoais'!M116="","",'6. Map Dados Pessoais'!M116)</f>
        <v/>
      </c>
    </row>
    <row r="117" spans="1:14" x14ac:dyDescent="0.25">
      <c r="A117" s="7">
        <v>115</v>
      </c>
      <c r="B117" s="7" t="str">
        <f>IF('5. Map Processos'!B117="","",'5. Map Processos'!B117)</f>
        <v/>
      </c>
      <c r="C117" s="7" t="str">
        <f>IF('5. Map Processos'!C117="","",'5. Map Processos'!C117)</f>
        <v/>
      </c>
      <c r="D117" s="7" t="str">
        <f>IF('5. Map Processos'!E117="","",'5. Map Processos'!E117)</f>
        <v/>
      </c>
      <c r="E117" s="7" t="str">
        <f>IF('5. Map Processos'!I117="","",'5. Map Processos'!I117)</f>
        <v/>
      </c>
      <c r="F117" s="7" t="str">
        <f>IF('6. Map Dados Pessoais'!H117="","",'6. Map Dados Pessoais'!H117)</f>
        <v/>
      </c>
      <c r="G117" s="7" t="str">
        <f>IF('6. Map Dados Pessoais'!J117="","",'6. Map Dados Pessoais'!J117)</f>
        <v/>
      </c>
      <c r="H117" s="7" t="str">
        <f>IF('6. Map Dados Pessoais'!G117="","",'6. Map Dados Pessoais'!G117)</f>
        <v/>
      </c>
      <c r="I117" s="7" t="str">
        <f>IF('6. Classificação Operações'!I117="","",'6. Classificação Operações'!I117)</f>
        <v/>
      </c>
      <c r="J117" s="7" t="str">
        <f>IF('7. Finalidades e Hipóteses'!F117="","",'7. Finalidades e Hipóteses'!F117)</f>
        <v/>
      </c>
      <c r="K117" s="7" t="str">
        <f>IF('7. Finalidades e Hipóteses'!G117="","",'7. Finalidades e Hipóteses'!G117)</f>
        <v/>
      </c>
      <c r="L117" s="7" t="str">
        <f>IF('7. Finalidades e Hipóteses'!H117="","",'7. Finalidades e Hipóteses'!H117)</f>
        <v/>
      </c>
      <c r="M117" s="7" t="str">
        <f>IF('6. Map Dados Pessoais'!L117="","",'6. Map Dados Pessoais'!L117)</f>
        <v/>
      </c>
      <c r="N117" s="7" t="str">
        <f>IF('6. Map Dados Pessoais'!M117="","",'6. Map Dados Pessoais'!M117)</f>
        <v/>
      </c>
    </row>
    <row r="118" spans="1:14" x14ac:dyDescent="0.25">
      <c r="A118" s="7">
        <v>116</v>
      </c>
      <c r="B118" s="7" t="str">
        <f>IF('5. Map Processos'!B118="","",'5. Map Processos'!B118)</f>
        <v/>
      </c>
      <c r="C118" s="7" t="str">
        <f>IF('5. Map Processos'!C118="","",'5. Map Processos'!C118)</f>
        <v/>
      </c>
      <c r="D118" s="7" t="str">
        <f>IF('5. Map Processos'!E118="","",'5. Map Processos'!E118)</f>
        <v/>
      </c>
      <c r="E118" s="7" t="str">
        <f>IF('5. Map Processos'!I118="","",'5. Map Processos'!I118)</f>
        <v/>
      </c>
      <c r="F118" s="7" t="str">
        <f>IF('6. Map Dados Pessoais'!H118="","",'6. Map Dados Pessoais'!H118)</f>
        <v/>
      </c>
      <c r="G118" s="7" t="str">
        <f>IF('6. Map Dados Pessoais'!J118="","",'6. Map Dados Pessoais'!J118)</f>
        <v/>
      </c>
      <c r="H118" s="7" t="str">
        <f>IF('6. Map Dados Pessoais'!G118="","",'6. Map Dados Pessoais'!G118)</f>
        <v/>
      </c>
      <c r="I118" s="7" t="str">
        <f>IF('6. Classificação Operações'!I118="","",'6. Classificação Operações'!I118)</f>
        <v/>
      </c>
      <c r="J118" s="7" t="str">
        <f>IF('7. Finalidades e Hipóteses'!F118="","",'7. Finalidades e Hipóteses'!F118)</f>
        <v/>
      </c>
      <c r="K118" s="7" t="str">
        <f>IF('7. Finalidades e Hipóteses'!G118="","",'7. Finalidades e Hipóteses'!G118)</f>
        <v/>
      </c>
      <c r="L118" s="7" t="str">
        <f>IF('7. Finalidades e Hipóteses'!H118="","",'7. Finalidades e Hipóteses'!H118)</f>
        <v/>
      </c>
      <c r="M118" s="7" t="str">
        <f>IF('6. Map Dados Pessoais'!L118="","",'6. Map Dados Pessoais'!L118)</f>
        <v/>
      </c>
      <c r="N118" s="7" t="str">
        <f>IF('6. Map Dados Pessoais'!M118="","",'6. Map Dados Pessoais'!M118)</f>
        <v/>
      </c>
    </row>
    <row r="119" spans="1:14" x14ac:dyDescent="0.25">
      <c r="A119" s="7">
        <v>117</v>
      </c>
      <c r="B119" s="7" t="str">
        <f>IF('5. Map Processos'!B119="","",'5. Map Processos'!B119)</f>
        <v/>
      </c>
      <c r="C119" s="7" t="str">
        <f>IF('5. Map Processos'!C119="","",'5. Map Processos'!C119)</f>
        <v/>
      </c>
      <c r="D119" s="7" t="str">
        <f>IF('5. Map Processos'!E119="","",'5. Map Processos'!E119)</f>
        <v/>
      </c>
      <c r="E119" s="7" t="str">
        <f>IF('5. Map Processos'!I119="","",'5. Map Processos'!I119)</f>
        <v/>
      </c>
      <c r="F119" s="7" t="str">
        <f>IF('6. Map Dados Pessoais'!H119="","",'6. Map Dados Pessoais'!H119)</f>
        <v/>
      </c>
      <c r="G119" s="7" t="str">
        <f>IF('6. Map Dados Pessoais'!J119="","",'6. Map Dados Pessoais'!J119)</f>
        <v/>
      </c>
      <c r="H119" s="7" t="str">
        <f>IF('6. Map Dados Pessoais'!G119="","",'6. Map Dados Pessoais'!G119)</f>
        <v/>
      </c>
      <c r="I119" s="7" t="str">
        <f>IF('6. Classificação Operações'!I119="","",'6. Classificação Operações'!I119)</f>
        <v/>
      </c>
      <c r="J119" s="7" t="str">
        <f>IF('7. Finalidades e Hipóteses'!F119="","",'7. Finalidades e Hipóteses'!F119)</f>
        <v/>
      </c>
      <c r="K119" s="7" t="str">
        <f>IF('7. Finalidades e Hipóteses'!G119="","",'7. Finalidades e Hipóteses'!G119)</f>
        <v/>
      </c>
      <c r="L119" s="7" t="str">
        <f>IF('7. Finalidades e Hipóteses'!H119="","",'7. Finalidades e Hipóteses'!H119)</f>
        <v/>
      </c>
      <c r="M119" s="7" t="str">
        <f>IF('6. Map Dados Pessoais'!L119="","",'6. Map Dados Pessoais'!L119)</f>
        <v/>
      </c>
      <c r="N119" s="7" t="str">
        <f>IF('6. Map Dados Pessoais'!M119="","",'6. Map Dados Pessoais'!M119)</f>
        <v/>
      </c>
    </row>
    <row r="120" spans="1:14" x14ac:dyDescent="0.25">
      <c r="A120" s="7">
        <v>118</v>
      </c>
      <c r="B120" s="7" t="str">
        <f>IF('5. Map Processos'!B120="","",'5. Map Processos'!B120)</f>
        <v/>
      </c>
      <c r="C120" s="7" t="str">
        <f>IF('5. Map Processos'!C120="","",'5. Map Processos'!C120)</f>
        <v/>
      </c>
      <c r="D120" s="7" t="str">
        <f>IF('5. Map Processos'!E120="","",'5. Map Processos'!E120)</f>
        <v/>
      </c>
      <c r="E120" s="7" t="str">
        <f>IF('5. Map Processos'!I120="","",'5. Map Processos'!I120)</f>
        <v/>
      </c>
      <c r="F120" s="7" t="str">
        <f>IF('6. Map Dados Pessoais'!H120="","",'6. Map Dados Pessoais'!H120)</f>
        <v/>
      </c>
      <c r="G120" s="7" t="str">
        <f>IF('6. Map Dados Pessoais'!J120="","",'6. Map Dados Pessoais'!J120)</f>
        <v/>
      </c>
      <c r="H120" s="7" t="str">
        <f>IF('6. Map Dados Pessoais'!G120="","",'6. Map Dados Pessoais'!G120)</f>
        <v/>
      </c>
      <c r="I120" s="7" t="str">
        <f>IF('6. Classificação Operações'!I120="","",'6. Classificação Operações'!I120)</f>
        <v/>
      </c>
      <c r="J120" s="7" t="str">
        <f>IF('7. Finalidades e Hipóteses'!F120="","",'7. Finalidades e Hipóteses'!F120)</f>
        <v/>
      </c>
      <c r="K120" s="7" t="str">
        <f>IF('7. Finalidades e Hipóteses'!G120="","",'7. Finalidades e Hipóteses'!G120)</f>
        <v/>
      </c>
      <c r="L120" s="7" t="str">
        <f>IF('7. Finalidades e Hipóteses'!H120="","",'7. Finalidades e Hipóteses'!H120)</f>
        <v/>
      </c>
      <c r="M120" s="7" t="str">
        <f>IF('6. Map Dados Pessoais'!L120="","",'6. Map Dados Pessoais'!L120)</f>
        <v/>
      </c>
      <c r="N120" s="7" t="str">
        <f>IF('6. Map Dados Pessoais'!M120="","",'6. Map Dados Pessoais'!M120)</f>
        <v/>
      </c>
    </row>
    <row r="121" spans="1:14" x14ac:dyDescent="0.25">
      <c r="A121" s="7">
        <v>119</v>
      </c>
      <c r="B121" s="7" t="str">
        <f>IF('5. Map Processos'!B121="","",'5. Map Processos'!B121)</f>
        <v/>
      </c>
      <c r="C121" s="7" t="str">
        <f>IF('5. Map Processos'!C121="","",'5. Map Processos'!C121)</f>
        <v/>
      </c>
      <c r="D121" s="7" t="str">
        <f>IF('5. Map Processos'!E121="","",'5. Map Processos'!E121)</f>
        <v/>
      </c>
      <c r="E121" s="7" t="str">
        <f>IF('5. Map Processos'!I121="","",'5. Map Processos'!I121)</f>
        <v/>
      </c>
      <c r="F121" s="7" t="str">
        <f>IF('6. Map Dados Pessoais'!H121="","",'6. Map Dados Pessoais'!H121)</f>
        <v/>
      </c>
      <c r="G121" s="7" t="str">
        <f>IF('6. Map Dados Pessoais'!J121="","",'6. Map Dados Pessoais'!J121)</f>
        <v/>
      </c>
      <c r="H121" s="7" t="str">
        <f>IF('6. Map Dados Pessoais'!G121="","",'6. Map Dados Pessoais'!G121)</f>
        <v/>
      </c>
      <c r="I121" s="7" t="str">
        <f>IF('6. Classificação Operações'!I121="","",'6. Classificação Operações'!I121)</f>
        <v/>
      </c>
      <c r="J121" s="7" t="str">
        <f>IF('7. Finalidades e Hipóteses'!F121="","",'7. Finalidades e Hipóteses'!F121)</f>
        <v/>
      </c>
      <c r="K121" s="7" t="str">
        <f>IF('7. Finalidades e Hipóteses'!G121="","",'7. Finalidades e Hipóteses'!G121)</f>
        <v/>
      </c>
      <c r="L121" s="7" t="str">
        <f>IF('7. Finalidades e Hipóteses'!H121="","",'7. Finalidades e Hipóteses'!H121)</f>
        <v/>
      </c>
      <c r="M121" s="7" t="str">
        <f>IF('6. Map Dados Pessoais'!L121="","",'6. Map Dados Pessoais'!L121)</f>
        <v/>
      </c>
      <c r="N121" s="7" t="str">
        <f>IF('6. Map Dados Pessoais'!M121="","",'6. Map Dados Pessoais'!M121)</f>
        <v/>
      </c>
    </row>
    <row r="122" spans="1:14" x14ac:dyDescent="0.25">
      <c r="A122" s="7">
        <v>120</v>
      </c>
      <c r="B122" s="7" t="str">
        <f>IF('5. Map Processos'!B122="","",'5. Map Processos'!B122)</f>
        <v/>
      </c>
      <c r="C122" s="7" t="str">
        <f>IF('5. Map Processos'!C122="","",'5. Map Processos'!C122)</f>
        <v/>
      </c>
      <c r="D122" s="7" t="str">
        <f>IF('5. Map Processos'!E122="","",'5. Map Processos'!E122)</f>
        <v/>
      </c>
      <c r="E122" s="7" t="str">
        <f>IF('5. Map Processos'!I122="","",'5. Map Processos'!I122)</f>
        <v/>
      </c>
      <c r="F122" s="7" t="str">
        <f>IF('6. Map Dados Pessoais'!H122="","",'6. Map Dados Pessoais'!H122)</f>
        <v/>
      </c>
      <c r="G122" s="7" t="str">
        <f>IF('6. Map Dados Pessoais'!J122="","",'6. Map Dados Pessoais'!J122)</f>
        <v/>
      </c>
      <c r="H122" s="7" t="str">
        <f>IF('6. Map Dados Pessoais'!G122="","",'6. Map Dados Pessoais'!G122)</f>
        <v/>
      </c>
      <c r="I122" s="7" t="str">
        <f>IF('6. Classificação Operações'!I122="","",'6. Classificação Operações'!I122)</f>
        <v/>
      </c>
      <c r="J122" s="7" t="str">
        <f>IF('7. Finalidades e Hipóteses'!F122="","",'7. Finalidades e Hipóteses'!F122)</f>
        <v/>
      </c>
      <c r="K122" s="7" t="str">
        <f>IF('7. Finalidades e Hipóteses'!G122="","",'7. Finalidades e Hipóteses'!G122)</f>
        <v/>
      </c>
      <c r="L122" s="7" t="str">
        <f>IF('7. Finalidades e Hipóteses'!H122="","",'7. Finalidades e Hipóteses'!H122)</f>
        <v/>
      </c>
      <c r="M122" s="7" t="str">
        <f>IF('6. Map Dados Pessoais'!L122="","",'6. Map Dados Pessoais'!L122)</f>
        <v/>
      </c>
      <c r="N122" s="7" t="str">
        <f>IF('6. Map Dados Pessoais'!M122="","",'6. Map Dados Pessoais'!M122)</f>
        <v/>
      </c>
    </row>
    <row r="123" spans="1:14" x14ac:dyDescent="0.25">
      <c r="A123" s="7">
        <v>121</v>
      </c>
      <c r="B123" s="7" t="str">
        <f>IF('5. Map Processos'!B123="","",'5. Map Processos'!B123)</f>
        <v/>
      </c>
      <c r="C123" s="7" t="str">
        <f>IF('5. Map Processos'!C123="","",'5. Map Processos'!C123)</f>
        <v/>
      </c>
      <c r="D123" s="7" t="str">
        <f>IF('5. Map Processos'!E123="","",'5. Map Processos'!E123)</f>
        <v/>
      </c>
      <c r="E123" s="7" t="str">
        <f>IF('5. Map Processos'!I123="","",'5. Map Processos'!I123)</f>
        <v/>
      </c>
      <c r="F123" s="7" t="str">
        <f>IF('6. Map Dados Pessoais'!H123="","",'6. Map Dados Pessoais'!H123)</f>
        <v/>
      </c>
      <c r="G123" s="7" t="str">
        <f>IF('6. Map Dados Pessoais'!J123="","",'6. Map Dados Pessoais'!J123)</f>
        <v/>
      </c>
      <c r="H123" s="7" t="str">
        <f>IF('6. Map Dados Pessoais'!G123="","",'6. Map Dados Pessoais'!G123)</f>
        <v/>
      </c>
      <c r="I123" s="7" t="str">
        <f>IF('6. Classificação Operações'!I123="","",'6. Classificação Operações'!I123)</f>
        <v/>
      </c>
      <c r="J123" s="7" t="str">
        <f>IF('7. Finalidades e Hipóteses'!F123="","",'7. Finalidades e Hipóteses'!F123)</f>
        <v/>
      </c>
      <c r="K123" s="7" t="str">
        <f>IF('7. Finalidades e Hipóteses'!G123="","",'7. Finalidades e Hipóteses'!G123)</f>
        <v/>
      </c>
      <c r="L123" s="7" t="str">
        <f>IF('7. Finalidades e Hipóteses'!H123="","",'7. Finalidades e Hipóteses'!H123)</f>
        <v/>
      </c>
      <c r="M123" s="7" t="str">
        <f>IF('6. Map Dados Pessoais'!L123="","",'6. Map Dados Pessoais'!L123)</f>
        <v/>
      </c>
      <c r="N123" s="7" t="str">
        <f>IF('6. Map Dados Pessoais'!M123="","",'6. Map Dados Pessoais'!M123)</f>
        <v/>
      </c>
    </row>
    <row r="124" spans="1:14" x14ac:dyDescent="0.25">
      <c r="A124" s="7">
        <v>122</v>
      </c>
      <c r="B124" s="7" t="str">
        <f>IF('5. Map Processos'!B124="","",'5. Map Processos'!B124)</f>
        <v/>
      </c>
      <c r="C124" s="7" t="str">
        <f>IF('5. Map Processos'!C124="","",'5. Map Processos'!C124)</f>
        <v/>
      </c>
      <c r="D124" s="7" t="str">
        <f>IF('5. Map Processos'!E124="","",'5. Map Processos'!E124)</f>
        <v/>
      </c>
      <c r="E124" s="7" t="str">
        <f>IF('5. Map Processos'!I124="","",'5. Map Processos'!I124)</f>
        <v/>
      </c>
      <c r="F124" s="7" t="str">
        <f>IF('6. Map Dados Pessoais'!H124="","",'6. Map Dados Pessoais'!H124)</f>
        <v/>
      </c>
      <c r="G124" s="7" t="str">
        <f>IF('6. Map Dados Pessoais'!J124="","",'6. Map Dados Pessoais'!J124)</f>
        <v/>
      </c>
      <c r="H124" s="7" t="str">
        <f>IF('6. Map Dados Pessoais'!G124="","",'6. Map Dados Pessoais'!G124)</f>
        <v/>
      </c>
      <c r="I124" s="7" t="str">
        <f>IF('6. Classificação Operações'!I124="","",'6. Classificação Operações'!I124)</f>
        <v/>
      </c>
      <c r="J124" s="7" t="str">
        <f>IF('7. Finalidades e Hipóteses'!F124="","",'7. Finalidades e Hipóteses'!F124)</f>
        <v/>
      </c>
      <c r="K124" s="7" t="str">
        <f>IF('7. Finalidades e Hipóteses'!G124="","",'7. Finalidades e Hipóteses'!G124)</f>
        <v/>
      </c>
      <c r="L124" s="7" t="str">
        <f>IF('7. Finalidades e Hipóteses'!H124="","",'7. Finalidades e Hipóteses'!H124)</f>
        <v/>
      </c>
      <c r="M124" s="7" t="str">
        <f>IF('6. Map Dados Pessoais'!L124="","",'6. Map Dados Pessoais'!L124)</f>
        <v/>
      </c>
      <c r="N124" s="7" t="str">
        <f>IF('6. Map Dados Pessoais'!M124="","",'6. Map Dados Pessoais'!M124)</f>
        <v/>
      </c>
    </row>
    <row r="125" spans="1:14" x14ac:dyDescent="0.25">
      <c r="A125" s="7">
        <v>123</v>
      </c>
      <c r="B125" s="7" t="str">
        <f>IF('5. Map Processos'!B125="","",'5. Map Processos'!B125)</f>
        <v/>
      </c>
      <c r="C125" s="7" t="str">
        <f>IF('5. Map Processos'!C125="","",'5. Map Processos'!C125)</f>
        <v/>
      </c>
      <c r="D125" s="7" t="str">
        <f>IF('5. Map Processos'!E125="","",'5. Map Processos'!E125)</f>
        <v/>
      </c>
      <c r="E125" s="7" t="str">
        <f>IF('5. Map Processos'!I125="","",'5. Map Processos'!I125)</f>
        <v/>
      </c>
      <c r="F125" s="7" t="str">
        <f>IF('6. Map Dados Pessoais'!H125="","",'6. Map Dados Pessoais'!H125)</f>
        <v/>
      </c>
      <c r="G125" s="7" t="str">
        <f>IF('6. Map Dados Pessoais'!J125="","",'6. Map Dados Pessoais'!J125)</f>
        <v/>
      </c>
      <c r="H125" s="7" t="str">
        <f>IF('6. Map Dados Pessoais'!G125="","",'6. Map Dados Pessoais'!G125)</f>
        <v/>
      </c>
      <c r="I125" s="7" t="str">
        <f>IF('6. Classificação Operações'!I125="","",'6. Classificação Operações'!I125)</f>
        <v/>
      </c>
      <c r="J125" s="7" t="str">
        <f>IF('7. Finalidades e Hipóteses'!F125="","",'7. Finalidades e Hipóteses'!F125)</f>
        <v/>
      </c>
      <c r="K125" s="7" t="str">
        <f>IF('7. Finalidades e Hipóteses'!G125="","",'7. Finalidades e Hipóteses'!G125)</f>
        <v/>
      </c>
      <c r="L125" s="7" t="str">
        <f>IF('7. Finalidades e Hipóteses'!H125="","",'7. Finalidades e Hipóteses'!H125)</f>
        <v/>
      </c>
      <c r="M125" s="7" t="str">
        <f>IF('6. Map Dados Pessoais'!L125="","",'6. Map Dados Pessoais'!L125)</f>
        <v/>
      </c>
      <c r="N125" s="7" t="str">
        <f>IF('6. Map Dados Pessoais'!M125="","",'6. Map Dados Pessoais'!M125)</f>
        <v/>
      </c>
    </row>
    <row r="126" spans="1:14" x14ac:dyDescent="0.25">
      <c r="A126" s="7">
        <v>124</v>
      </c>
      <c r="B126" s="7" t="str">
        <f>IF('5. Map Processos'!B126="","",'5. Map Processos'!B126)</f>
        <v/>
      </c>
      <c r="C126" s="7" t="str">
        <f>IF('5. Map Processos'!C126="","",'5. Map Processos'!C126)</f>
        <v/>
      </c>
      <c r="D126" s="7" t="str">
        <f>IF('5. Map Processos'!E126="","",'5. Map Processos'!E126)</f>
        <v/>
      </c>
      <c r="E126" s="7" t="str">
        <f>IF('5. Map Processos'!I126="","",'5. Map Processos'!I126)</f>
        <v/>
      </c>
      <c r="F126" s="7" t="str">
        <f>IF('6. Map Dados Pessoais'!H126="","",'6. Map Dados Pessoais'!H126)</f>
        <v/>
      </c>
      <c r="G126" s="7" t="str">
        <f>IF('6. Map Dados Pessoais'!J126="","",'6. Map Dados Pessoais'!J126)</f>
        <v/>
      </c>
      <c r="H126" s="7" t="str">
        <f>IF('6. Map Dados Pessoais'!G126="","",'6. Map Dados Pessoais'!G126)</f>
        <v/>
      </c>
      <c r="I126" s="7" t="str">
        <f>IF('6. Classificação Operações'!I126="","",'6. Classificação Operações'!I126)</f>
        <v/>
      </c>
      <c r="J126" s="7" t="str">
        <f>IF('7. Finalidades e Hipóteses'!F126="","",'7. Finalidades e Hipóteses'!F126)</f>
        <v/>
      </c>
      <c r="K126" s="7" t="str">
        <f>IF('7. Finalidades e Hipóteses'!G126="","",'7. Finalidades e Hipóteses'!G126)</f>
        <v/>
      </c>
      <c r="L126" s="7" t="str">
        <f>IF('7. Finalidades e Hipóteses'!H126="","",'7. Finalidades e Hipóteses'!H126)</f>
        <v/>
      </c>
      <c r="M126" s="7" t="str">
        <f>IF('6. Map Dados Pessoais'!L126="","",'6. Map Dados Pessoais'!L126)</f>
        <v/>
      </c>
      <c r="N126" s="7" t="str">
        <f>IF('6. Map Dados Pessoais'!M126="","",'6. Map Dados Pessoais'!M126)</f>
        <v/>
      </c>
    </row>
    <row r="127" spans="1:14" x14ac:dyDescent="0.25">
      <c r="A127" s="7">
        <v>125</v>
      </c>
      <c r="B127" s="7" t="str">
        <f>IF('5. Map Processos'!B127="","",'5. Map Processos'!B127)</f>
        <v/>
      </c>
      <c r="C127" s="7" t="str">
        <f>IF('5. Map Processos'!C127="","",'5. Map Processos'!C127)</f>
        <v/>
      </c>
      <c r="D127" s="7" t="str">
        <f>IF('5. Map Processos'!E127="","",'5. Map Processos'!E127)</f>
        <v/>
      </c>
      <c r="E127" s="7" t="str">
        <f>IF('5. Map Processos'!I127="","",'5. Map Processos'!I127)</f>
        <v/>
      </c>
      <c r="F127" s="7" t="str">
        <f>IF('6. Map Dados Pessoais'!H127="","",'6. Map Dados Pessoais'!H127)</f>
        <v/>
      </c>
      <c r="G127" s="7" t="str">
        <f>IF('6. Map Dados Pessoais'!J127="","",'6. Map Dados Pessoais'!J127)</f>
        <v/>
      </c>
      <c r="H127" s="7" t="str">
        <f>IF('6. Map Dados Pessoais'!G127="","",'6. Map Dados Pessoais'!G127)</f>
        <v/>
      </c>
      <c r="I127" s="7" t="str">
        <f>IF('6. Classificação Operações'!I127="","",'6. Classificação Operações'!I127)</f>
        <v/>
      </c>
      <c r="J127" s="7" t="str">
        <f>IF('7. Finalidades e Hipóteses'!F127="","",'7. Finalidades e Hipóteses'!F127)</f>
        <v/>
      </c>
      <c r="K127" s="7" t="str">
        <f>IF('7. Finalidades e Hipóteses'!G127="","",'7. Finalidades e Hipóteses'!G127)</f>
        <v/>
      </c>
      <c r="L127" s="7" t="str">
        <f>IF('7. Finalidades e Hipóteses'!H127="","",'7. Finalidades e Hipóteses'!H127)</f>
        <v/>
      </c>
      <c r="M127" s="7" t="str">
        <f>IF('6. Map Dados Pessoais'!L127="","",'6. Map Dados Pessoais'!L127)</f>
        <v/>
      </c>
      <c r="N127" s="7" t="str">
        <f>IF('6. Map Dados Pessoais'!M127="","",'6. Map Dados Pessoais'!M127)</f>
        <v/>
      </c>
    </row>
    <row r="128" spans="1:14" x14ac:dyDescent="0.25">
      <c r="A128" s="7">
        <v>126</v>
      </c>
      <c r="B128" s="7" t="str">
        <f>IF('5. Map Processos'!B128="","",'5. Map Processos'!B128)</f>
        <v/>
      </c>
      <c r="C128" s="7" t="str">
        <f>IF('5. Map Processos'!C128="","",'5. Map Processos'!C128)</f>
        <v/>
      </c>
      <c r="D128" s="7" t="str">
        <f>IF('5. Map Processos'!E128="","",'5. Map Processos'!E128)</f>
        <v/>
      </c>
      <c r="E128" s="7" t="str">
        <f>IF('5. Map Processos'!I128="","",'5. Map Processos'!I128)</f>
        <v/>
      </c>
      <c r="F128" s="7" t="str">
        <f>IF('6. Map Dados Pessoais'!H128="","",'6. Map Dados Pessoais'!H128)</f>
        <v/>
      </c>
      <c r="G128" s="7" t="str">
        <f>IF('6. Map Dados Pessoais'!J128="","",'6. Map Dados Pessoais'!J128)</f>
        <v/>
      </c>
      <c r="H128" s="7" t="str">
        <f>IF('6. Map Dados Pessoais'!G128="","",'6. Map Dados Pessoais'!G128)</f>
        <v/>
      </c>
      <c r="I128" s="7" t="str">
        <f>IF('6. Classificação Operações'!I128="","",'6. Classificação Operações'!I128)</f>
        <v/>
      </c>
      <c r="J128" s="7" t="str">
        <f>IF('7. Finalidades e Hipóteses'!F128="","",'7. Finalidades e Hipóteses'!F128)</f>
        <v/>
      </c>
      <c r="K128" s="7" t="str">
        <f>IF('7. Finalidades e Hipóteses'!G128="","",'7. Finalidades e Hipóteses'!G128)</f>
        <v/>
      </c>
      <c r="L128" s="7" t="str">
        <f>IF('7. Finalidades e Hipóteses'!H128="","",'7. Finalidades e Hipóteses'!H128)</f>
        <v/>
      </c>
      <c r="M128" s="7" t="str">
        <f>IF('6. Map Dados Pessoais'!L128="","",'6. Map Dados Pessoais'!L128)</f>
        <v/>
      </c>
      <c r="N128" s="7" t="str">
        <f>IF('6. Map Dados Pessoais'!M128="","",'6. Map Dados Pessoais'!M128)</f>
        <v/>
      </c>
    </row>
    <row r="129" spans="1:14" x14ac:dyDescent="0.25">
      <c r="A129" s="7">
        <v>127</v>
      </c>
      <c r="B129" s="7" t="str">
        <f>IF('5. Map Processos'!B129="","",'5. Map Processos'!B129)</f>
        <v/>
      </c>
      <c r="C129" s="7" t="str">
        <f>IF('5. Map Processos'!C129="","",'5. Map Processos'!C129)</f>
        <v/>
      </c>
      <c r="D129" s="7" t="str">
        <f>IF('5. Map Processos'!E129="","",'5. Map Processos'!E129)</f>
        <v/>
      </c>
      <c r="E129" s="7" t="str">
        <f>IF('5. Map Processos'!I129="","",'5. Map Processos'!I129)</f>
        <v/>
      </c>
      <c r="F129" s="7" t="str">
        <f>IF('6. Map Dados Pessoais'!H129="","",'6. Map Dados Pessoais'!H129)</f>
        <v/>
      </c>
      <c r="G129" s="7" t="str">
        <f>IF('6. Map Dados Pessoais'!J129="","",'6. Map Dados Pessoais'!J129)</f>
        <v/>
      </c>
      <c r="H129" s="7" t="str">
        <f>IF('6. Map Dados Pessoais'!G129="","",'6. Map Dados Pessoais'!G129)</f>
        <v/>
      </c>
      <c r="I129" s="7" t="str">
        <f>IF('6. Classificação Operações'!I129="","",'6. Classificação Operações'!I129)</f>
        <v/>
      </c>
      <c r="J129" s="7" t="str">
        <f>IF('7. Finalidades e Hipóteses'!F129="","",'7. Finalidades e Hipóteses'!F129)</f>
        <v/>
      </c>
      <c r="K129" s="7" t="str">
        <f>IF('7. Finalidades e Hipóteses'!G129="","",'7. Finalidades e Hipóteses'!G129)</f>
        <v/>
      </c>
      <c r="L129" s="7" t="str">
        <f>IF('7. Finalidades e Hipóteses'!H129="","",'7. Finalidades e Hipóteses'!H129)</f>
        <v/>
      </c>
      <c r="M129" s="7" t="str">
        <f>IF('6. Map Dados Pessoais'!L129="","",'6. Map Dados Pessoais'!L129)</f>
        <v/>
      </c>
      <c r="N129" s="7" t="str">
        <f>IF('6. Map Dados Pessoais'!M129="","",'6. Map Dados Pessoais'!M129)</f>
        <v/>
      </c>
    </row>
    <row r="130" spans="1:14" x14ac:dyDescent="0.25">
      <c r="A130" s="7">
        <v>128</v>
      </c>
      <c r="B130" s="7" t="str">
        <f>IF('5. Map Processos'!B130="","",'5. Map Processos'!B130)</f>
        <v/>
      </c>
      <c r="C130" s="7" t="str">
        <f>IF('5. Map Processos'!C130="","",'5. Map Processos'!C130)</f>
        <v/>
      </c>
      <c r="D130" s="7" t="str">
        <f>IF('5. Map Processos'!E130="","",'5. Map Processos'!E130)</f>
        <v/>
      </c>
      <c r="E130" s="7" t="str">
        <f>IF('5. Map Processos'!I130="","",'5. Map Processos'!I130)</f>
        <v/>
      </c>
      <c r="F130" s="7" t="str">
        <f>IF('6. Map Dados Pessoais'!H130="","",'6. Map Dados Pessoais'!H130)</f>
        <v/>
      </c>
      <c r="G130" s="7" t="str">
        <f>IF('6. Map Dados Pessoais'!J130="","",'6. Map Dados Pessoais'!J130)</f>
        <v/>
      </c>
      <c r="H130" s="7" t="str">
        <f>IF('6. Map Dados Pessoais'!G130="","",'6. Map Dados Pessoais'!G130)</f>
        <v/>
      </c>
      <c r="I130" s="7" t="str">
        <f>IF('6. Classificação Operações'!I130="","",'6. Classificação Operações'!I130)</f>
        <v/>
      </c>
      <c r="J130" s="7" t="str">
        <f>IF('7. Finalidades e Hipóteses'!F130="","",'7. Finalidades e Hipóteses'!F130)</f>
        <v/>
      </c>
      <c r="K130" s="7" t="str">
        <f>IF('7. Finalidades e Hipóteses'!G130="","",'7. Finalidades e Hipóteses'!G130)</f>
        <v/>
      </c>
      <c r="L130" s="7" t="str">
        <f>IF('7. Finalidades e Hipóteses'!H130="","",'7. Finalidades e Hipóteses'!H130)</f>
        <v/>
      </c>
      <c r="M130" s="7" t="str">
        <f>IF('6. Map Dados Pessoais'!L130="","",'6. Map Dados Pessoais'!L130)</f>
        <v/>
      </c>
      <c r="N130" s="7" t="str">
        <f>IF('6. Map Dados Pessoais'!M130="","",'6. Map Dados Pessoais'!M130)</f>
        <v/>
      </c>
    </row>
    <row r="131" spans="1:14" x14ac:dyDescent="0.25">
      <c r="A131" s="7">
        <v>129</v>
      </c>
      <c r="B131" s="7" t="str">
        <f>IF('5. Map Processos'!B131="","",'5. Map Processos'!B131)</f>
        <v/>
      </c>
      <c r="C131" s="7" t="str">
        <f>IF('5. Map Processos'!C131="","",'5. Map Processos'!C131)</f>
        <v/>
      </c>
      <c r="D131" s="7" t="str">
        <f>IF('5. Map Processos'!E131="","",'5. Map Processos'!E131)</f>
        <v/>
      </c>
      <c r="E131" s="7" t="str">
        <f>IF('5. Map Processos'!I131="","",'5. Map Processos'!I131)</f>
        <v/>
      </c>
      <c r="F131" s="7" t="str">
        <f>IF('6. Map Dados Pessoais'!H131="","",'6. Map Dados Pessoais'!H131)</f>
        <v/>
      </c>
      <c r="G131" s="7" t="str">
        <f>IF('6. Map Dados Pessoais'!J131="","",'6. Map Dados Pessoais'!J131)</f>
        <v/>
      </c>
      <c r="H131" s="7" t="str">
        <f>IF('6. Map Dados Pessoais'!G131="","",'6. Map Dados Pessoais'!G131)</f>
        <v/>
      </c>
      <c r="I131" s="7" t="str">
        <f>IF('6. Classificação Operações'!I131="","",'6. Classificação Operações'!I131)</f>
        <v/>
      </c>
      <c r="J131" s="7" t="str">
        <f>IF('7. Finalidades e Hipóteses'!F131="","",'7. Finalidades e Hipóteses'!F131)</f>
        <v/>
      </c>
      <c r="K131" s="7" t="str">
        <f>IF('7. Finalidades e Hipóteses'!G131="","",'7. Finalidades e Hipóteses'!G131)</f>
        <v/>
      </c>
      <c r="L131" s="7" t="str">
        <f>IF('7. Finalidades e Hipóteses'!H131="","",'7. Finalidades e Hipóteses'!H131)</f>
        <v/>
      </c>
      <c r="M131" s="7" t="str">
        <f>IF('6. Map Dados Pessoais'!L131="","",'6. Map Dados Pessoais'!L131)</f>
        <v/>
      </c>
      <c r="N131" s="7" t="str">
        <f>IF('6. Map Dados Pessoais'!M131="","",'6. Map Dados Pessoais'!M131)</f>
        <v/>
      </c>
    </row>
    <row r="132" spans="1:14" x14ac:dyDescent="0.25">
      <c r="A132" s="7">
        <v>130</v>
      </c>
      <c r="B132" s="7" t="str">
        <f>IF('5. Map Processos'!B132="","",'5. Map Processos'!B132)</f>
        <v/>
      </c>
      <c r="C132" s="7" t="str">
        <f>IF('5. Map Processos'!C132="","",'5. Map Processos'!C132)</f>
        <v/>
      </c>
      <c r="D132" s="7" t="str">
        <f>IF('5. Map Processos'!E132="","",'5. Map Processos'!E132)</f>
        <v/>
      </c>
      <c r="E132" s="7" t="str">
        <f>IF('5. Map Processos'!I132="","",'5. Map Processos'!I132)</f>
        <v/>
      </c>
      <c r="F132" s="7" t="str">
        <f>IF('6. Map Dados Pessoais'!H132="","",'6. Map Dados Pessoais'!H132)</f>
        <v/>
      </c>
      <c r="G132" s="7" t="str">
        <f>IF('6. Map Dados Pessoais'!J132="","",'6. Map Dados Pessoais'!J132)</f>
        <v/>
      </c>
      <c r="H132" s="7" t="str">
        <f>IF('6. Map Dados Pessoais'!G132="","",'6. Map Dados Pessoais'!G132)</f>
        <v/>
      </c>
      <c r="I132" s="7" t="str">
        <f>IF('6. Classificação Operações'!I132="","",'6. Classificação Operações'!I132)</f>
        <v/>
      </c>
      <c r="J132" s="7" t="str">
        <f>IF('7. Finalidades e Hipóteses'!F132="","",'7. Finalidades e Hipóteses'!F132)</f>
        <v/>
      </c>
      <c r="K132" s="7" t="str">
        <f>IF('7. Finalidades e Hipóteses'!G132="","",'7. Finalidades e Hipóteses'!G132)</f>
        <v/>
      </c>
      <c r="L132" s="7" t="str">
        <f>IF('7. Finalidades e Hipóteses'!H132="","",'7. Finalidades e Hipóteses'!H132)</f>
        <v/>
      </c>
      <c r="M132" s="7" t="str">
        <f>IF('6. Map Dados Pessoais'!L132="","",'6. Map Dados Pessoais'!L132)</f>
        <v/>
      </c>
      <c r="N132" s="7" t="str">
        <f>IF('6. Map Dados Pessoais'!M132="","",'6. Map Dados Pessoais'!M132)</f>
        <v/>
      </c>
    </row>
    <row r="133" spans="1:14" x14ac:dyDescent="0.25">
      <c r="A133" s="7">
        <v>131</v>
      </c>
      <c r="B133" s="7" t="str">
        <f>IF('5. Map Processos'!B133="","",'5. Map Processos'!B133)</f>
        <v/>
      </c>
      <c r="C133" s="7" t="str">
        <f>IF('5. Map Processos'!C133="","",'5. Map Processos'!C133)</f>
        <v/>
      </c>
      <c r="D133" s="7" t="str">
        <f>IF('5. Map Processos'!E133="","",'5. Map Processos'!E133)</f>
        <v/>
      </c>
      <c r="E133" s="7" t="str">
        <f>IF('5. Map Processos'!I133="","",'5. Map Processos'!I133)</f>
        <v/>
      </c>
      <c r="F133" s="7" t="str">
        <f>IF('6. Map Dados Pessoais'!H133="","",'6. Map Dados Pessoais'!H133)</f>
        <v/>
      </c>
      <c r="G133" s="7" t="str">
        <f>IF('6. Map Dados Pessoais'!J133="","",'6. Map Dados Pessoais'!J133)</f>
        <v/>
      </c>
      <c r="H133" s="7" t="str">
        <f>IF('6. Map Dados Pessoais'!G133="","",'6. Map Dados Pessoais'!G133)</f>
        <v/>
      </c>
      <c r="I133" s="7" t="str">
        <f>IF('6. Classificação Operações'!I133="","",'6. Classificação Operações'!I133)</f>
        <v/>
      </c>
      <c r="J133" s="7" t="str">
        <f>IF('7. Finalidades e Hipóteses'!F133="","",'7. Finalidades e Hipóteses'!F133)</f>
        <v/>
      </c>
      <c r="K133" s="7" t="str">
        <f>IF('7. Finalidades e Hipóteses'!G133="","",'7. Finalidades e Hipóteses'!G133)</f>
        <v/>
      </c>
      <c r="L133" s="7" t="str">
        <f>IF('7. Finalidades e Hipóteses'!H133="","",'7. Finalidades e Hipóteses'!H133)</f>
        <v/>
      </c>
      <c r="M133" s="7" t="str">
        <f>IF('6. Map Dados Pessoais'!L133="","",'6. Map Dados Pessoais'!L133)</f>
        <v/>
      </c>
      <c r="N133" s="7" t="str">
        <f>IF('6. Map Dados Pessoais'!M133="","",'6. Map Dados Pessoais'!M133)</f>
        <v/>
      </c>
    </row>
    <row r="134" spans="1:14" x14ac:dyDescent="0.25">
      <c r="A134" s="7">
        <v>132</v>
      </c>
      <c r="B134" s="7" t="str">
        <f>IF('5. Map Processos'!B134="","",'5. Map Processos'!B134)</f>
        <v/>
      </c>
      <c r="C134" s="7" t="str">
        <f>IF('5. Map Processos'!C134="","",'5. Map Processos'!C134)</f>
        <v/>
      </c>
      <c r="D134" s="7" t="str">
        <f>IF('5. Map Processos'!E134="","",'5. Map Processos'!E134)</f>
        <v/>
      </c>
      <c r="E134" s="7" t="str">
        <f>IF('5. Map Processos'!I134="","",'5. Map Processos'!I134)</f>
        <v/>
      </c>
      <c r="F134" s="7" t="str">
        <f>IF('6. Map Dados Pessoais'!H134="","",'6. Map Dados Pessoais'!H134)</f>
        <v/>
      </c>
      <c r="G134" s="7" t="str">
        <f>IF('6. Map Dados Pessoais'!J134="","",'6. Map Dados Pessoais'!J134)</f>
        <v/>
      </c>
      <c r="H134" s="7" t="str">
        <f>IF('6. Map Dados Pessoais'!G134="","",'6. Map Dados Pessoais'!G134)</f>
        <v/>
      </c>
      <c r="I134" s="7" t="str">
        <f>IF('6. Classificação Operações'!I134="","",'6. Classificação Operações'!I134)</f>
        <v/>
      </c>
      <c r="J134" s="7" t="str">
        <f>IF('7. Finalidades e Hipóteses'!F134="","",'7. Finalidades e Hipóteses'!F134)</f>
        <v/>
      </c>
      <c r="K134" s="7" t="str">
        <f>IF('7. Finalidades e Hipóteses'!G134="","",'7. Finalidades e Hipóteses'!G134)</f>
        <v/>
      </c>
      <c r="L134" s="7" t="str">
        <f>IF('7. Finalidades e Hipóteses'!H134="","",'7. Finalidades e Hipóteses'!H134)</f>
        <v/>
      </c>
      <c r="M134" s="7" t="str">
        <f>IF('6. Map Dados Pessoais'!L134="","",'6. Map Dados Pessoais'!L134)</f>
        <v/>
      </c>
      <c r="N134" s="7" t="str">
        <f>IF('6. Map Dados Pessoais'!M134="","",'6. Map Dados Pessoais'!M134)</f>
        <v/>
      </c>
    </row>
    <row r="135" spans="1:14" x14ac:dyDescent="0.25">
      <c r="A135" s="7">
        <v>133</v>
      </c>
      <c r="B135" s="7" t="str">
        <f>IF('5. Map Processos'!B135="","",'5. Map Processos'!B135)</f>
        <v/>
      </c>
      <c r="C135" s="7" t="str">
        <f>IF('5. Map Processos'!C135="","",'5. Map Processos'!C135)</f>
        <v/>
      </c>
      <c r="D135" s="7" t="str">
        <f>IF('5. Map Processos'!E135="","",'5. Map Processos'!E135)</f>
        <v/>
      </c>
      <c r="E135" s="7" t="str">
        <f>IF('5. Map Processos'!I135="","",'5. Map Processos'!I135)</f>
        <v/>
      </c>
      <c r="F135" s="7" t="str">
        <f>IF('6. Map Dados Pessoais'!H135="","",'6. Map Dados Pessoais'!H135)</f>
        <v/>
      </c>
      <c r="G135" s="7" t="str">
        <f>IF('6. Map Dados Pessoais'!J135="","",'6. Map Dados Pessoais'!J135)</f>
        <v/>
      </c>
      <c r="H135" s="7" t="str">
        <f>IF('6. Map Dados Pessoais'!G135="","",'6. Map Dados Pessoais'!G135)</f>
        <v/>
      </c>
      <c r="I135" s="7" t="str">
        <f>IF('6. Classificação Operações'!I135="","",'6. Classificação Operações'!I135)</f>
        <v/>
      </c>
      <c r="J135" s="7" t="str">
        <f>IF('7. Finalidades e Hipóteses'!F135="","",'7. Finalidades e Hipóteses'!F135)</f>
        <v/>
      </c>
      <c r="K135" s="7" t="str">
        <f>IF('7. Finalidades e Hipóteses'!G135="","",'7. Finalidades e Hipóteses'!G135)</f>
        <v/>
      </c>
      <c r="L135" s="7" t="str">
        <f>IF('7. Finalidades e Hipóteses'!H135="","",'7. Finalidades e Hipóteses'!H135)</f>
        <v/>
      </c>
      <c r="M135" s="7" t="str">
        <f>IF('6. Map Dados Pessoais'!L135="","",'6. Map Dados Pessoais'!L135)</f>
        <v/>
      </c>
      <c r="N135" s="7" t="str">
        <f>IF('6. Map Dados Pessoais'!M135="","",'6. Map Dados Pessoais'!M135)</f>
        <v/>
      </c>
    </row>
    <row r="136" spans="1:14" x14ac:dyDescent="0.25">
      <c r="A136" s="7">
        <v>134</v>
      </c>
      <c r="B136" s="7" t="str">
        <f>IF('5. Map Processos'!B136="","",'5. Map Processos'!B136)</f>
        <v/>
      </c>
      <c r="C136" s="7" t="str">
        <f>IF('5. Map Processos'!C136="","",'5. Map Processos'!C136)</f>
        <v/>
      </c>
      <c r="D136" s="7" t="str">
        <f>IF('5. Map Processos'!E136="","",'5. Map Processos'!E136)</f>
        <v/>
      </c>
      <c r="E136" s="7" t="str">
        <f>IF('5. Map Processos'!I136="","",'5. Map Processos'!I136)</f>
        <v/>
      </c>
      <c r="F136" s="7" t="str">
        <f>IF('6. Map Dados Pessoais'!H136="","",'6. Map Dados Pessoais'!H136)</f>
        <v/>
      </c>
      <c r="G136" s="7" t="str">
        <f>IF('6. Map Dados Pessoais'!J136="","",'6. Map Dados Pessoais'!J136)</f>
        <v/>
      </c>
      <c r="H136" s="7" t="str">
        <f>IF('6. Map Dados Pessoais'!G136="","",'6. Map Dados Pessoais'!G136)</f>
        <v/>
      </c>
      <c r="I136" s="7" t="str">
        <f>IF('6. Classificação Operações'!I136="","",'6. Classificação Operações'!I136)</f>
        <v/>
      </c>
      <c r="J136" s="7" t="str">
        <f>IF('7. Finalidades e Hipóteses'!F136="","",'7. Finalidades e Hipóteses'!F136)</f>
        <v/>
      </c>
      <c r="K136" s="7" t="str">
        <f>IF('7. Finalidades e Hipóteses'!G136="","",'7. Finalidades e Hipóteses'!G136)</f>
        <v/>
      </c>
      <c r="L136" s="7" t="str">
        <f>IF('7. Finalidades e Hipóteses'!H136="","",'7. Finalidades e Hipóteses'!H136)</f>
        <v/>
      </c>
      <c r="M136" s="7" t="str">
        <f>IF('6. Map Dados Pessoais'!L136="","",'6. Map Dados Pessoais'!L136)</f>
        <v/>
      </c>
      <c r="N136" s="7" t="str">
        <f>IF('6. Map Dados Pessoais'!M136="","",'6. Map Dados Pessoais'!M136)</f>
        <v/>
      </c>
    </row>
    <row r="137" spans="1:14" x14ac:dyDescent="0.25">
      <c r="A137" s="7">
        <v>135</v>
      </c>
      <c r="B137" s="7" t="str">
        <f>IF('5. Map Processos'!B137="","",'5. Map Processos'!B137)</f>
        <v/>
      </c>
      <c r="C137" s="7" t="str">
        <f>IF('5. Map Processos'!C137="","",'5. Map Processos'!C137)</f>
        <v/>
      </c>
      <c r="D137" s="7" t="str">
        <f>IF('5. Map Processos'!E137="","",'5. Map Processos'!E137)</f>
        <v/>
      </c>
      <c r="E137" s="7" t="str">
        <f>IF('5. Map Processos'!I137="","",'5. Map Processos'!I137)</f>
        <v/>
      </c>
      <c r="F137" s="7" t="str">
        <f>IF('6. Map Dados Pessoais'!H137="","",'6. Map Dados Pessoais'!H137)</f>
        <v/>
      </c>
      <c r="G137" s="7" t="str">
        <f>IF('6. Map Dados Pessoais'!J137="","",'6. Map Dados Pessoais'!J137)</f>
        <v/>
      </c>
      <c r="H137" s="7" t="str">
        <f>IF('6. Map Dados Pessoais'!G137="","",'6. Map Dados Pessoais'!G137)</f>
        <v/>
      </c>
      <c r="I137" s="7" t="str">
        <f>IF('6. Classificação Operações'!I137="","",'6. Classificação Operações'!I137)</f>
        <v/>
      </c>
      <c r="J137" s="7" t="str">
        <f>IF('7. Finalidades e Hipóteses'!F137="","",'7. Finalidades e Hipóteses'!F137)</f>
        <v/>
      </c>
      <c r="K137" s="7" t="str">
        <f>IF('7. Finalidades e Hipóteses'!G137="","",'7. Finalidades e Hipóteses'!G137)</f>
        <v/>
      </c>
      <c r="L137" s="7" t="str">
        <f>IF('7. Finalidades e Hipóteses'!H137="","",'7. Finalidades e Hipóteses'!H137)</f>
        <v/>
      </c>
      <c r="M137" s="7" t="str">
        <f>IF('6. Map Dados Pessoais'!L137="","",'6. Map Dados Pessoais'!L137)</f>
        <v/>
      </c>
      <c r="N137" s="7" t="str">
        <f>IF('6. Map Dados Pessoais'!M137="","",'6. Map Dados Pessoais'!M137)</f>
        <v/>
      </c>
    </row>
    <row r="138" spans="1:14" x14ac:dyDescent="0.25">
      <c r="A138" s="7">
        <v>136</v>
      </c>
      <c r="B138" s="7" t="str">
        <f>IF('5. Map Processos'!B138="","",'5. Map Processos'!B138)</f>
        <v/>
      </c>
      <c r="C138" s="7" t="str">
        <f>IF('5. Map Processos'!C138="","",'5. Map Processos'!C138)</f>
        <v/>
      </c>
      <c r="D138" s="7" t="str">
        <f>IF('5. Map Processos'!E138="","",'5. Map Processos'!E138)</f>
        <v/>
      </c>
      <c r="E138" s="7" t="str">
        <f>IF('5. Map Processos'!I138="","",'5. Map Processos'!I138)</f>
        <v/>
      </c>
      <c r="F138" s="7" t="str">
        <f>IF('6. Map Dados Pessoais'!H138="","",'6. Map Dados Pessoais'!H138)</f>
        <v/>
      </c>
      <c r="G138" s="7" t="str">
        <f>IF('6. Map Dados Pessoais'!J138="","",'6. Map Dados Pessoais'!J138)</f>
        <v/>
      </c>
      <c r="H138" s="7" t="str">
        <f>IF('6. Map Dados Pessoais'!G138="","",'6. Map Dados Pessoais'!G138)</f>
        <v/>
      </c>
      <c r="I138" s="7" t="str">
        <f>IF('6. Classificação Operações'!I138="","",'6. Classificação Operações'!I138)</f>
        <v/>
      </c>
      <c r="J138" s="7" t="str">
        <f>IF('7. Finalidades e Hipóteses'!F138="","",'7. Finalidades e Hipóteses'!F138)</f>
        <v/>
      </c>
      <c r="K138" s="7" t="str">
        <f>IF('7. Finalidades e Hipóteses'!G138="","",'7. Finalidades e Hipóteses'!G138)</f>
        <v/>
      </c>
      <c r="L138" s="7" t="str">
        <f>IF('7. Finalidades e Hipóteses'!H138="","",'7. Finalidades e Hipóteses'!H138)</f>
        <v/>
      </c>
      <c r="M138" s="7" t="str">
        <f>IF('6. Map Dados Pessoais'!L138="","",'6. Map Dados Pessoais'!L138)</f>
        <v/>
      </c>
      <c r="N138" s="7" t="str">
        <f>IF('6. Map Dados Pessoais'!M138="","",'6. Map Dados Pessoais'!M138)</f>
        <v/>
      </c>
    </row>
    <row r="139" spans="1:14" x14ac:dyDescent="0.25">
      <c r="A139" s="7">
        <v>137</v>
      </c>
      <c r="B139" s="7" t="str">
        <f>IF('5. Map Processos'!B139="","",'5. Map Processos'!B139)</f>
        <v/>
      </c>
      <c r="C139" s="7" t="str">
        <f>IF('5. Map Processos'!C139="","",'5. Map Processos'!C139)</f>
        <v/>
      </c>
      <c r="D139" s="7" t="str">
        <f>IF('5. Map Processos'!E139="","",'5. Map Processos'!E139)</f>
        <v/>
      </c>
      <c r="E139" s="7" t="str">
        <f>IF('5. Map Processos'!I139="","",'5. Map Processos'!I139)</f>
        <v/>
      </c>
      <c r="F139" s="7" t="str">
        <f>IF('6. Map Dados Pessoais'!H139="","",'6. Map Dados Pessoais'!H139)</f>
        <v/>
      </c>
      <c r="G139" s="7" t="str">
        <f>IF('6. Map Dados Pessoais'!J139="","",'6. Map Dados Pessoais'!J139)</f>
        <v/>
      </c>
      <c r="H139" s="7" t="str">
        <f>IF('6. Map Dados Pessoais'!G139="","",'6. Map Dados Pessoais'!G139)</f>
        <v/>
      </c>
      <c r="I139" s="7" t="str">
        <f>IF('6. Classificação Operações'!I139="","",'6. Classificação Operações'!I139)</f>
        <v/>
      </c>
      <c r="J139" s="7" t="str">
        <f>IF('7. Finalidades e Hipóteses'!F139="","",'7. Finalidades e Hipóteses'!F139)</f>
        <v/>
      </c>
      <c r="K139" s="7" t="str">
        <f>IF('7. Finalidades e Hipóteses'!G139="","",'7. Finalidades e Hipóteses'!G139)</f>
        <v/>
      </c>
      <c r="L139" s="7" t="str">
        <f>IF('7. Finalidades e Hipóteses'!H139="","",'7. Finalidades e Hipóteses'!H139)</f>
        <v/>
      </c>
      <c r="M139" s="7" t="str">
        <f>IF('6. Map Dados Pessoais'!L139="","",'6. Map Dados Pessoais'!L139)</f>
        <v/>
      </c>
      <c r="N139" s="7" t="str">
        <f>IF('6. Map Dados Pessoais'!M139="","",'6. Map Dados Pessoais'!M139)</f>
        <v/>
      </c>
    </row>
    <row r="140" spans="1:14" x14ac:dyDescent="0.25">
      <c r="A140" s="7">
        <v>138</v>
      </c>
      <c r="B140" s="7" t="str">
        <f>IF('5. Map Processos'!B140="","",'5. Map Processos'!B140)</f>
        <v/>
      </c>
      <c r="C140" s="7" t="str">
        <f>IF('5. Map Processos'!C140="","",'5. Map Processos'!C140)</f>
        <v/>
      </c>
      <c r="D140" s="7" t="str">
        <f>IF('5. Map Processos'!E140="","",'5. Map Processos'!E140)</f>
        <v/>
      </c>
      <c r="E140" s="7" t="str">
        <f>IF('5. Map Processos'!I140="","",'5. Map Processos'!I140)</f>
        <v/>
      </c>
      <c r="F140" s="7" t="str">
        <f>IF('6. Map Dados Pessoais'!H140="","",'6. Map Dados Pessoais'!H140)</f>
        <v/>
      </c>
      <c r="G140" s="7" t="str">
        <f>IF('6. Map Dados Pessoais'!J140="","",'6. Map Dados Pessoais'!J140)</f>
        <v/>
      </c>
      <c r="H140" s="7" t="str">
        <f>IF('6. Map Dados Pessoais'!G140="","",'6. Map Dados Pessoais'!G140)</f>
        <v/>
      </c>
      <c r="I140" s="7" t="str">
        <f>IF('6. Classificação Operações'!I140="","",'6. Classificação Operações'!I140)</f>
        <v/>
      </c>
      <c r="J140" s="7" t="str">
        <f>IF('7. Finalidades e Hipóteses'!F140="","",'7. Finalidades e Hipóteses'!F140)</f>
        <v/>
      </c>
      <c r="K140" s="7" t="str">
        <f>IF('7. Finalidades e Hipóteses'!G140="","",'7. Finalidades e Hipóteses'!G140)</f>
        <v/>
      </c>
      <c r="L140" s="7" t="str">
        <f>IF('7. Finalidades e Hipóteses'!H140="","",'7. Finalidades e Hipóteses'!H140)</f>
        <v/>
      </c>
      <c r="M140" s="7" t="str">
        <f>IF('6. Map Dados Pessoais'!L140="","",'6. Map Dados Pessoais'!L140)</f>
        <v/>
      </c>
      <c r="N140" s="7" t="str">
        <f>IF('6. Map Dados Pessoais'!M140="","",'6. Map Dados Pessoais'!M140)</f>
        <v/>
      </c>
    </row>
    <row r="141" spans="1:14" x14ac:dyDescent="0.25">
      <c r="A141" s="7">
        <v>139</v>
      </c>
      <c r="B141" s="7" t="str">
        <f>IF('5. Map Processos'!B141="","",'5. Map Processos'!B141)</f>
        <v/>
      </c>
      <c r="C141" s="7" t="str">
        <f>IF('5. Map Processos'!C141="","",'5. Map Processos'!C141)</f>
        <v/>
      </c>
      <c r="D141" s="7" t="str">
        <f>IF('5. Map Processos'!E141="","",'5. Map Processos'!E141)</f>
        <v/>
      </c>
      <c r="E141" s="7" t="str">
        <f>IF('5. Map Processos'!I141="","",'5. Map Processos'!I141)</f>
        <v/>
      </c>
      <c r="F141" s="7" t="str">
        <f>IF('6. Map Dados Pessoais'!H141="","",'6. Map Dados Pessoais'!H141)</f>
        <v/>
      </c>
      <c r="G141" s="7" t="str">
        <f>IF('6. Map Dados Pessoais'!J141="","",'6. Map Dados Pessoais'!J141)</f>
        <v/>
      </c>
      <c r="H141" s="7" t="str">
        <f>IF('6. Map Dados Pessoais'!G141="","",'6. Map Dados Pessoais'!G141)</f>
        <v/>
      </c>
      <c r="I141" s="7" t="str">
        <f>IF('6. Classificação Operações'!I141="","",'6. Classificação Operações'!I141)</f>
        <v/>
      </c>
      <c r="J141" s="7" t="str">
        <f>IF('7. Finalidades e Hipóteses'!F141="","",'7. Finalidades e Hipóteses'!F141)</f>
        <v/>
      </c>
      <c r="K141" s="7" t="str">
        <f>IF('7. Finalidades e Hipóteses'!G141="","",'7. Finalidades e Hipóteses'!G141)</f>
        <v/>
      </c>
      <c r="L141" s="7" t="str">
        <f>IF('7. Finalidades e Hipóteses'!H141="","",'7. Finalidades e Hipóteses'!H141)</f>
        <v/>
      </c>
      <c r="M141" s="7" t="str">
        <f>IF('6. Map Dados Pessoais'!L141="","",'6. Map Dados Pessoais'!L141)</f>
        <v/>
      </c>
      <c r="N141" s="7" t="str">
        <f>IF('6. Map Dados Pessoais'!M141="","",'6. Map Dados Pessoais'!M141)</f>
        <v/>
      </c>
    </row>
    <row r="142" spans="1:14" x14ac:dyDescent="0.25">
      <c r="A142" s="7">
        <v>140</v>
      </c>
      <c r="B142" s="7" t="str">
        <f>IF('5. Map Processos'!B142="","",'5. Map Processos'!B142)</f>
        <v/>
      </c>
      <c r="C142" s="7" t="str">
        <f>IF('5. Map Processos'!C142="","",'5. Map Processos'!C142)</f>
        <v/>
      </c>
      <c r="D142" s="7" t="str">
        <f>IF('5. Map Processos'!E142="","",'5. Map Processos'!E142)</f>
        <v/>
      </c>
      <c r="E142" s="7" t="str">
        <f>IF('5. Map Processos'!I142="","",'5. Map Processos'!I142)</f>
        <v/>
      </c>
      <c r="F142" s="7" t="str">
        <f>IF('6. Map Dados Pessoais'!H142="","",'6. Map Dados Pessoais'!H142)</f>
        <v/>
      </c>
      <c r="G142" s="7" t="str">
        <f>IF('6. Map Dados Pessoais'!J142="","",'6. Map Dados Pessoais'!J142)</f>
        <v/>
      </c>
      <c r="H142" s="7" t="str">
        <f>IF('6. Map Dados Pessoais'!G142="","",'6. Map Dados Pessoais'!G142)</f>
        <v/>
      </c>
      <c r="I142" s="7" t="str">
        <f>IF('6. Classificação Operações'!I142="","",'6. Classificação Operações'!I142)</f>
        <v/>
      </c>
      <c r="J142" s="7" t="str">
        <f>IF('7. Finalidades e Hipóteses'!F142="","",'7. Finalidades e Hipóteses'!F142)</f>
        <v/>
      </c>
      <c r="K142" s="7" t="str">
        <f>IF('7. Finalidades e Hipóteses'!G142="","",'7. Finalidades e Hipóteses'!G142)</f>
        <v/>
      </c>
      <c r="L142" s="7" t="str">
        <f>IF('7. Finalidades e Hipóteses'!H142="","",'7. Finalidades e Hipóteses'!H142)</f>
        <v/>
      </c>
      <c r="M142" s="7" t="str">
        <f>IF('6. Map Dados Pessoais'!L142="","",'6. Map Dados Pessoais'!L142)</f>
        <v/>
      </c>
      <c r="N142" s="7" t="str">
        <f>IF('6. Map Dados Pessoais'!M142="","",'6. Map Dados Pessoais'!M142)</f>
        <v/>
      </c>
    </row>
    <row r="143" spans="1:14" x14ac:dyDescent="0.25">
      <c r="A143" s="7">
        <v>141</v>
      </c>
      <c r="B143" s="7" t="str">
        <f>IF('5. Map Processos'!B143="","",'5. Map Processos'!B143)</f>
        <v/>
      </c>
      <c r="C143" s="7" t="str">
        <f>IF('5. Map Processos'!C143="","",'5. Map Processos'!C143)</f>
        <v/>
      </c>
      <c r="D143" s="7" t="str">
        <f>IF('5. Map Processos'!E143="","",'5. Map Processos'!E143)</f>
        <v/>
      </c>
      <c r="E143" s="7" t="str">
        <f>IF('5. Map Processos'!I143="","",'5. Map Processos'!I143)</f>
        <v/>
      </c>
      <c r="F143" s="7" t="str">
        <f>IF('6. Map Dados Pessoais'!H143="","",'6. Map Dados Pessoais'!H143)</f>
        <v/>
      </c>
      <c r="G143" s="7" t="str">
        <f>IF('6. Map Dados Pessoais'!J143="","",'6. Map Dados Pessoais'!J143)</f>
        <v/>
      </c>
      <c r="H143" s="7" t="str">
        <f>IF('6. Map Dados Pessoais'!G143="","",'6. Map Dados Pessoais'!G143)</f>
        <v/>
      </c>
      <c r="I143" s="7" t="str">
        <f>IF('6. Classificação Operações'!I143="","",'6. Classificação Operações'!I143)</f>
        <v/>
      </c>
      <c r="J143" s="7" t="str">
        <f>IF('7. Finalidades e Hipóteses'!F143="","",'7. Finalidades e Hipóteses'!F143)</f>
        <v/>
      </c>
      <c r="K143" s="7" t="str">
        <f>IF('7. Finalidades e Hipóteses'!G143="","",'7. Finalidades e Hipóteses'!G143)</f>
        <v/>
      </c>
      <c r="L143" s="7" t="str">
        <f>IF('7. Finalidades e Hipóteses'!H143="","",'7. Finalidades e Hipóteses'!H143)</f>
        <v/>
      </c>
      <c r="M143" s="7" t="str">
        <f>IF('6. Map Dados Pessoais'!L143="","",'6. Map Dados Pessoais'!L143)</f>
        <v/>
      </c>
      <c r="N143" s="7" t="str">
        <f>IF('6. Map Dados Pessoais'!M143="","",'6. Map Dados Pessoais'!M143)</f>
        <v/>
      </c>
    </row>
    <row r="144" spans="1:14" x14ac:dyDescent="0.25">
      <c r="A144" s="7">
        <v>142</v>
      </c>
      <c r="B144" s="7" t="str">
        <f>IF('5. Map Processos'!B144="","",'5. Map Processos'!B144)</f>
        <v/>
      </c>
      <c r="C144" s="7" t="str">
        <f>IF('5. Map Processos'!C144="","",'5. Map Processos'!C144)</f>
        <v/>
      </c>
      <c r="D144" s="7" t="str">
        <f>IF('5. Map Processos'!E144="","",'5. Map Processos'!E144)</f>
        <v/>
      </c>
      <c r="E144" s="7" t="str">
        <f>IF('5. Map Processos'!I144="","",'5. Map Processos'!I144)</f>
        <v/>
      </c>
      <c r="F144" s="7" t="str">
        <f>IF('6. Map Dados Pessoais'!H144="","",'6. Map Dados Pessoais'!H144)</f>
        <v/>
      </c>
      <c r="G144" s="7" t="str">
        <f>IF('6. Map Dados Pessoais'!J144="","",'6. Map Dados Pessoais'!J144)</f>
        <v/>
      </c>
      <c r="H144" s="7" t="str">
        <f>IF('6. Map Dados Pessoais'!G144="","",'6. Map Dados Pessoais'!G144)</f>
        <v/>
      </c>
      <c r="I144" s="7" t="str">
        <f>IF('6. Classificação Operações'!I144="","",'6. Classificação Operações'!I144)</f>
        <v/>
      </c>
      <c r="J144" s="7" t="str">
        <f>IF('7. Finalidades e Hipóteses'!F144="","",'7. Finalidades e Hipóteses'!F144)</f>
        <v/>
      </c>
      <c r="K144" s="7" t="str">
        <f>IF('7. Finalidades e Hipóteses'!G144="","",'7. Finalidades e Hipóteses'!G144)</f>
        <v/>
      </c>
      <c r="L144" s="7" t="str">
        <f>IF('7. Finalidades e Hipóteses'!H144="","",'7. Finalidades e Hipóteses'!H144)</f>
        <v/>
      </c>
      <c r="M144" s="7" t="str">
        <f>IF('6. Map Dados Pessoais'!L144="","",'6. Map Dados Pessoais'!L144)</f>
        <v/>
      </c>
      <c r="N144" s="7" t="str">
        <f>IF('6. Map Dados Pessoais'!M144="","",'6. Map Dados Pessoais'!M144)</f>
        <v/>
      </c>
    </row>
    <row r="145" spans="1:14" x14ac:dyDescent="0.25">
      <c r="A145" s="7">
        <v>143</v>
      </c>
      <c r="B145" s="7" t="str">
        <f>IF('5. Map Processos'!B145="","",'5. Map Processos'!B145)</f>
        <v/>
      </c>
      <c r="C145" s="7" t="str">
        <f>IF('5. Map Processos'!C145="","",'5. Map Processos'!C145)</f>
        <v/>
      </c>
      <c r="D145" s="7" t="str">
        <f>IF('5. Map Processos'!E145="","",'5. Map Processos'!E145)</f>
        <v/>
      </c>
      <c r="E145" s="7" t="str">
        <f>IF('5. Map Processos'!I145="","",'5. Map Processos'!I145)</f>
        <v/>
      </c>
      <c r="F145" s="7" t="str">
        <f>IF('6. Map Dados Pessoais'!H145="","",'6. Map Dados Pessoais'!H145)</f>
        <v/>
      </c>
      <c r="G145" s="7" t="str">
        <f>IF('6. Map Dados Pessoais'!J145="","",'6. Map Dados Pessoais'!J145)</f>
        <v/>
      </c>
      <c r="H145" s="7" t="str">
        <f>IF('6. Map Dados Pessoais'!G145="","",'6. Map Dados Pessoais'!G145)</f>
        <v/>
      </c>
      <c r="I145" s="7" t="str">
        <f>IF('6. Classificação Operações'!I145="","",'6. Classificação Operações'!I145)</f>
        <v/>
      </c>
      <c r="J145" s="7" t="str">
        <f>IF('7. Finalidades e Hipóteses'!F145="","",'7. Finalidades e Hipóteses'!F145)</f>
        <v/>
      </c>
      <c r="K145" s="7" t="str">
        <f>IF('7. Finalidades e Hipóteses'!G145="","",'7. Finalidades e Hipóteses'!G145)</f>
        <v/>
      </c>
      <c r="L145" s="7" t="str">
        <f>IF('7. Finalidades e Hipóteses'!H145="","",'7. Finalidades e Hipóteses'!H145)</f>
        <v/>
      </c>
      <c r="M145" s="7" t="str">
        <f>IF('6. Map Dados Pessoais'!L145="","",'6. Map Dados Pessoais'!L145)</f>
        <v/>
      </c>
      <c r="N145" s="7" t="str">
        <f>IF('6. Map Dados Pessoais'!M145="","",'6. Map Dados Pessoais'!M145)</f>
        <v/>
      </c>
    </row>
    <row r="146" spans="1:14" x14ac:dyDescent="0.25">
      <c r="A146" s="7">
        <v>144</v>
      </c>
      <c r="B146" s="7" t="str">
        <f>IF('5. Map Processos'!B146="","",'5. Map Processos'!B146)</f>
        <v/>
      </c>
      <c r="C146" s="7" t="str">
        <f>IF('5. Map Processos'!C146="","",'5. Map Processos'!C146)</f>
        <v/>
      </c>
      <c r="D146" s="7" t="str">
        <f>IF('5. Map Processos'!E146="","",'5. Map Processos'!E146)</f>
        <v/>
      </c>
      <c r="E146" s="7" t="str">
        <f>IF('5. Map Processos'!I146="","",'5. Map Processos'!I146)</f>
        <v/>
      </c>
      <c r="F146" s="7" t="str">
        <f>IF('6. Map Dados Pessoais'!H146="","",'6. Map Dados Pessoais'!H146)</f>
        <v/>
      </c>
      <c r="G146" s="7" t="str">
        <f>IF('6. Map Dados Pessoais'!J146="","",'6. Map Dados Pessoais'!J146)</f>
        <v/>
      </c>
      <c r="H146" s="7" t="str">
        <f>IF('6. Map Dados Pessoais'!G146="","",'6. Map Dados Pessoais'!G146)</f>
        <v/>
      </c>
      <c r="I146" s="7" t="str">
        <f>IF('6. Classificação Operações'!I146="","",'6. Classificação Operações'!I146)</f>
        <v/>
      </c>
      <c r="J146" s="7" t="str">
        <f>IF('7. Finalidades e Hipóteses'!F146="","",'7. Finalidades e Hipóteses'!F146)</f>
        <v/>
      </c>
      <c r="K146" s="7" t="str">
        <f>IF('7. Finalidades e Hipóteses'!G146="","",'7. Finalidades e Hipóteses'!G146)</f>
        <v/>
      </c>
      <c r="L146" s="7" t="str">
        <f>IF('7. Finalidades e Hipóteses'!H146="","",'7. Finalidades e Hipóteses'!H146)</f>
        <v/>
      </c>
      <c r="M146" s="7" t="str">
        <f>IF('6. Map Dados Pessoais'!L146="","",'6. Map Dados Pessoais'!L146)</f>
        <v/>
      </c>
      <c r="N146" s="7" t="str">
        <f>IF('6. Map Dados Pessoais'!M146="","",'6. Map Dados Pessoais'!M146)</f>
        <v/>
      </c>
    </row>
    <row r="147" spans="1:14" x14ac:dyDescent="0.25">
      <c r="A147" s="7">
        <v>145</v>
      </c>
      <c r="B147" s="7" t="str">
        <f>IF('5. Map Processos'!B147="","",'5. Map Processos'!B147)</f>
        <v/>
      </c>
      <c r="C147" s="7" t="str">
        <f>IF('5. Map Processos'!C147="","",'5. Map Processos'!C147)</f>
        <v/>
      </c>
      <c r="D147" s="7" t="str">
        <f>IF('5. Map Processos'!E147="","",'5. Map Processos'!E147)</f>
        <v/>
      </c>
      <c r="E147" s="7" t="str">
        <f>IF('5. Map Processos'!I147="","",'5. Map Processos'!I147)</f>
        <v/>
      </c>
      <c r="F147" s="7" t="str">
        <f>IF('6. Map Dados Pessoais'!H147="","",'6. Map Dados Pessoais'!H147)</f>
        <v/>
      </c>
      <c r="G147" s="7" t="str">
        <f>IF('6. Map Dados Pessoais'!J147="","",'6. Map Dados Pessoais'!J147)</f>
        <v/>
      </c>
      <c r="H147" s="7" t="str">
        <f>IF('6. Map Dados Pessoais'!G147="","",'6. Map Dados Pessoais'!G147)</f>
        <v/>
      </c>
      <c r="I147" s="7" t="str">
        <f>IF('6. Classificação Operações'!I147="","",'6. Classificação Operações'!I147)</f>
        <v/>
      </c>
      <c r="J147" s="7" t="str">
        <f>IF('7. Finalidades e Hipóteses'!F147="","",'7. Finalidades e Hipóteses'!F147)</f>
        <v/>
      </c>
      <c r="K147" s="7" t="str">
        <f>IF('7. Finalidades e Hipóteses'!G147="","",'7. Finalidades e Hipóteses'!G147)</f>
        <v/>
      </c>
      <c r="L147" s="7" t="str">
        <f>IF('7. Finalidades e Hipóteses'!H147="","",'7. Finalidades e Hipóteses'!H147)</f>
        <v/>
      </c>
      <c r="M147" s="7" t="str">
        <f>IF('6. Map Dados Pessoais'!L147="","",'6. Map Dados Pessoais'!L147)</f>
        <v/>
      </c>
      <c r="N147" s="7" t="str">
        <f>IF('6. Map Dados Pessoais'!M147="","",'6. Map Dados Pessoais'!M147)</f>
        <v/>
      </c>
    </row>
    <row r="148" spans="1:14" x14ac:dyDescent="0.25">
      <c r="A148" s="7">
        <v>146</v>
      </c>
      <c r="B148" s="7" t="str">
        <f>IF('5. Map Processos'!B148="","",'5. Map Processos'!B148)</f>
        <v/>
      </c>
      <c r="C148" s="7" t="str">
        <f>IF('5. Map Processos'!C148="","",'5. Map Processos'!C148)</f>
        <v/>
      </c>
      <c r="D148" s="7" t="str">
        <f>IF('5. Map Processos'!E148="","",'5. Map Processos'!E148)</f>
        <v/>
      </c>
      <c r="E148" s="7" t="str">
        <f>IF('5. Map Processos'!I148="","",'5. Map Processos'!I148)</f>
        <v/>
      </c>
      <c r="F148" s="7" t="str">
        <f>IF('6. Map Dados Pessoais'!H148="","",'6. Map Dados Pessoais'!H148)</f>
        <v/>
      </c>
      <c r="G148" s="7" t="str">
        <f>IF('6. Map Dados Pessoais'!J148="","",'6. Map Dados Pessoais'!J148)</f>
        <v/>
      </c>
      <c r="H148" s="7" t="str">
        <f>IF('6. Map Dados Pessoais'!G148="","",'6. Map Dados Pessoais'!G148)</f>
        <v/>
      </c>
      <c r="I148" s="7" t="str">
        <f>IF('6. Classificação Operações'!I148="","",'6. Classificação Operações'!I148)</f>
        <v/>
      </c>
      <c r="J148" s="7" t="str">
        <f>IF('7. Finalidades e Hipóteses'!F148="","",'7. Finalidades e Hipóteses'!F148)</f>
        <v/>
      </c>
      <c r="K148" s="7" t="str">
        <f>IF('7. Finalidades e Hipóteses'!G148="","",'7. Finalidades e Hipóteses'!G148)</f>
        <v/>
      </c>
      <c r="L148" s="7" t="str">
        <f>IF('7. Finalidades e Hipóteses'!H148="","",'7. Finalidades e Hipóteses'!H148)</f>
        <v/>
      </c>
      <c r="M148" s="7" t="str">
        <f>IF('6. Map Dados Pessoais'!L148="","",'6. Map Dados Pessoais'!L148)</f>
        <v/>
      </c>
      <c r="N148" s="7" t="str">
        <f>IF('6. Map Dados Pessoais'!M148="","",'6. Map Dados Pessoais'!M148)</f>
        <v/>
      </c>
    </row>
    <row r="149" spans="1:14" x14ac:dyDescent="0.25">
      <c r="A149" s="7">
        <v>147</v>
      </c>
      <c r="B149" s="7" t="str">
        <f>IF('5. Map Processos'!B149="","",'5. Map Processos'!B149)</f>
        <v/>
      </c>
      <c r="C149" s="7" t="str">
        <f>IF('5. Map Processos'!C149="","",'5. Map Processos'!C149)</f>
        <v/>
      </c>
      <c r="D149" s="7" t="str">
        <f>IF('5. Map Processos'!E149="","",'5. Map Processos'!E149)</f>
        <v/>
      </c>
      <c r="E149" s="7" t="str">
        <f>IF('5. Map Processos'!I149="","",'5. Map Processos'!I149)</f>
        <v/>
      </c>
      <c r="F149" s="7" t="str">
        <f>IF('6. Map Dados Pessoais'!H149="","",'6. Map Dados Pessoais'!H149)</f>
        <v/>
      </c>
      <c r="G149" s="7" t="str">
        <f>IF('6. Map Dados Pessoais'!J149="","",'6. Map Dados Pessoais'!J149)</f>
        <v/>
      </c>
      <c r="H149" s="7" t="str">
        <f>IF('6. Map Dados Pessoais'!G149="","",'6. Map Dados Pessoais'!G149)</f>
        <v/>
      </c>
      <c r="I149" s="7" t="str">
        <f>IF('6. Classificação Operações'!I149="","",'6. Classificação Operações'!I149)</f>
        <v/>
      </c>
      <c r="J149" s="7" t="str">
        <f>IF('7. Finalidades e Hipóteses'!F149="","",'7. Finalidades e Hipóteses'!F149)</f>
        <v/>
      </c>
      <c r="K149" s="7" t="str">
        <f>IF('7. Finalidades e Hipóteses'!G149="","",'7. Finalidades e Hipóteses'!G149)</f>
        <v/>
      </c>
      <c r="L149" s="7" t="str">
        <f>IF('7. Finalidades e Hipóteses'!H149="","",'7. Finalidades e Hipóteses'!H149)</f>
        <v/>
      </c>
      <c r="M149" s="7" t="str">
        <f>IF('6. Map Dados Pessoais'!L149="","",'6. Map Dados Pessoais'!L149)</f>
        <v/>
      </c>
      <c r="N149" s="7" t="str">
        <f>IF('6. Map Dados Pessoais'!M149="","",'6. Map Dados Pessoais'!M149)</f>
        <v/>
      </c>
    </row>
    <row r="150" spans="1:14" x14ac:dyDescent="0.25">
      <c r="A150" s="7">
        <v>148</v>
      </c>
      <c r="B150" s="7" t="str">
        <f>IF('5. Map Processos'!B150="","",'5. Map Processos'!B150)</f>
        <v/>
      </c>
      <c r="C150" s="7" t="str">
        <f>IF('5. Map Processos'!C150="","",'5. Map Processos'!C150)</f>
        <v/>
      </c>
      <c r="D150" s="7" t="str">
        <f>IF('5. Map Processos'!E150="","",'5. Map Processos'!E150)</f>
        <v/>
      </c>
      <c r="E150" s="7" t="str">
        <f>IF('5. Map Processos'!I150="","",'5. Map Processos'!I150)</f>
        <v/>
      </c>
      <c r="F150" s="7" t="str">
        <f>IF('6. Map Dados Pessoais'!H150="","",'6. Map Dados Pessoais'!H150)</f>
        <v/>
      </c>
      <c r="G150" s="7" t="str">
        <f>IF('6. Map Dados Pessoais'!J150="","",'6. Map Dados Pessoais'!J150)</f>
        <v/>
      </c>
      <c r="H150" s="7" t="str">
        <f>IF('6. Map Dados Pessoais'!G150="","",'6. Map Dados Pessoais'!G150)</f>
        <v/>
      </c>
      <c r="I150" s="7" t="str">
        <f>IF('6. Classificação Operações'!I150="","",'6. Classificação Operações'!I150)</f>
        <v/>
      </c>
      <c r="J150" s="7" t="str">
        <f>IF('7. Finalidades e Hipóteses'!F150="","",'7. Finalidades e Hipóteses'!F150)</f>
        <v/>
      </c>
      <c r="K150" s="7" t="str">
        <f>IF('7. Finalidades e Hipóteses'!G150="","",'7. Finalidades e Hipóteses'!G150)</f>
        <v/>
      </c>
      <c r="L150" s="7" t="str">
        <f>IF('7. Finalidades e Hipóteses'!H150="","",'7. Finalidades e Hipóteses'!H150)</f>
        <v/>
      </c>
      <c r="M150" s="7" t="str">
        <f>IF('6. Map Dados Pessoais'!L150="","",'6. Map Dados Pessoais'!L150)</f>
        <v/>
      </c>
      <c r="N150" s="7" t="str">
        <f>IF('6. Map Dados Pessoais'!M150="","",'6. Map Dados Pessoais'!M150)</f>
        <v/>
      </c>
    </row>
    <row r="151" spans="1:14" x14ac:dyDescent="0.25">
      <c r="A151" s="7">
        <v>149</v>
      </c>
      <c r="B151" s="7" t="str">
        <f>IF('5. Map Processos'!B151="","",'5. Map Processos'!B151)</f>
        <v/>
      </c>
      <c r="C151" s="7" t="str">
        <f>IF('5. Map Processos'!C151="","",'5. Map Processos'!C151)</f>
        <v/>
      </c>
      <c r="D151" s="7" t="str">
        <f>IF('5. Map Processos'!E151="","",'5. Map Processos'!E151)</f>
        <v/>
      </c>
      <c r="E151" s="7" t="str">
        <f>IF('5. Map Processos'!I151="","",'5. Map Processos'!I151)</f>
        <v/>
      </c>
      <c r="F151" s="7" t="str">
        <f>IF('6. Map Dados Pessoais'!H151="","",'6. Map Dados Pessoais'!H151)</f>
        <v/>
      </c>
      <c r="G151" s="7" t="str">
        <f>IF('6. Map Dados Pessoais'!J151="","",'6. Map Dados Pessoais'!J151)</f>
        <v/>
      </c>
      <c r="H151" s="7" t="str">
        <f>IF('6. Map Dados Pessoais'!G151="","",'6. Map Dados Pessoais'!G151)</f>
        <v/>
      </c>
      <c r="I151" s="7" t="str">
        <f>IF('6. Classificação Operações'!I151="","",'6. Classificação Operações'!I151)</f>
        <v/>
      </c>
      <c r="J151" s="7" t="str">
        <f>IF('7. Finalidades e Hipóteses'!F151="","",'7. Finalidades e Hipóteses'!F151)</f>
        <v/>
      </c>
      <c r="K151" s="7" t="str">
        <f>IF('7. Finalidades e Hipóteses'!G151="","",'7. Finalidades e Hipóteses'!G151)</f>
        <v/>
      </c>
      <c r="L151" s="7" t="str">
        <f>IF('7. Finalidades e Hipóteses'!H151="","",'7. Finalidades e Hipóteses'!H151)</f>
        <v/>
      </c>
      <c r="M151" s="7" t="str">
        <f>IF('6. Map Dados Pessoais'!L151="","",'6. Map Dados Pessoais'!L151)</f>
        <v/>
      </c>
      <c r="N151" s="7" t="str">
        <f>IF('6. Map Dados Pessoais'!M151="","",'6. Map Dados Pessoais'!M151)</f>
        <v/>
      </c>
    </row>
    <row r="152" spans="1:14" x14ac:dyDescent="0.25">
      <c r="A152" s="7">
        <v>150</v>
      </c>
      <c r="B152" s="7" t="str">
        <f>IF('5. Map Processos'!B152="","",'5. Map Processos'!B152)</f>
        <v/>
      </c>
      <c r="C152" s="7" t="str">
        <f>IF('5. Map Processos'!C152="","",'5. Map Processos'!C152)</f>
        <v/>
      </c>
      <c r="D152" s="7" t="str">
        <f>IF('5. Map Processos'!E152="","",'5. Map Processos'!E152)</f>
        <v/>
      </c>
      <c r="E152" s="7" t="str">
        <f>IF('5. Map Processos'!I152="","",'5. Map Processos'!I152)</f>
        <v/>
      </c>
      <c r="F152" s="7" t="str">
        <f>IF('6. Map Dados Pessoais'!H152="","",'6. Map Dados Pessoais'!H152)</f>
        <v/>
      </c>
      <c r="G152" s="7" t="str">
        <f>IF('6. Map Dados Pessoais'!J152="","",'6. Map Dados Pessoais'!J152)</f>
        <v/>
      </c>
      <c r="H152" s="7" t="str">
        <f>IF('6. Map Dados Pessoais'!G152="","",'6. Map Dados Pessoais'!G152)</f>
        <v/>
      </c>
      <c r="I152" s="7" t="str">
        <f>IF('6. Classificação Operações'!I152="","",'6. Classificação Operações'!I152)</f>
        <v/>
      </c>
      <c r="J152" s="7" t="str">
        <f>IF('7. Finalidades e Hipóteses'!F152="","",'7. Finalidades e Hipóteses'!F152)</f>
        <v/>
      </c>
      <c r="K152" s="7" t="str">
        <f>IF('7. Finalidades e Hipóteses'!G152="","",'7. Finalidades e Hipóteses'!G152)</f>
        <v/>
      </c>
      <c r="L152" s="7" t="str">
        <f>IF('7. Finalidades e Hipóteses'!H152="","",'7. Finalidades e Hipóteses'!H152)</f>
        <v/>
      </c>
      <c r="M152" s="7" t="str">
        <f>IF('6. Map Dados Pessoais'!L152="","",'6. Map Dados Pessoais'!L152)</f>
        <v/>
      </c>
      <c r="N152" s="7" t="str">
        <f>IF('6. Map Dados Pessoais'!M152="","",'6. Map Dados Pessoais'!M152)</f>
        <v/>
      </c>
    </row>
    <row r="153" spans="1:14" x14ac:dyDescent="0.25">
      <c r="A153" s="7">
        <v>151</v>
      </c>
      <c r="B153" s="7" t="str">
        <f>IF('5. Map Processos'!B153="","",'5. Map Processos'!B153)</f>
        <v/>
      </c>
      <c r="C153" s="7" t="str">
        <f>IF('5. Map Processos'!C153="","",'5. Map Processos'!C153)</f>
        <v/>
      </c>
      <c r="D153" s="7" t="str">
        <f>IF('5. Map Processos'!E153="","",'5. Map Processos'!E153)</f>
        <v/>
      </c>
      <c r="E153" s="7" t="str">
        <f>IF('5. Map Processos'!I153="","",'5. Map Processos'!I153)</f>
        <v/>
      </c>
      <c r="F153" s="7" t="str">
        <f>IF('6. Map Dados Pessoais'!H153="","",'6. Map Dados Pessoais'!H153)</f>
        <v/>
      </c>
      <c r="G153" s="7" t="str">
        <f>IF('6. Map Dados Pessoais'!J153="","",'6. Map Dados Pessoais'!J153)</f>
        <v/>
      </c>
      <c r="H153" s="7" t="str">
        <f>IF('6. Map Dados Pessoais'!G153="","",'6. Map Dados Pessoais'!G153)</f>
        <v/>
      </c>
      <c r="I153" s="7" t="str">
        <f>IF('6. Classificação Operações'!I153="","",'6. Classificação Operações'!I153)</f>
        <v/>
      </c>
      <c r="J153" s="7" t="str">
        <f>IF('7. Finalidades e Hipóteses'!F153="","",'7. Finalidades e Hipóteses'!F153)</f>
        <v/>
      </c>
      <c r="K153" s="7" t="str">
        <f>IF('7. Finalidades e Hipóteses'!G153="","",'7. Finalidades e Hipóteses'!G153)</f>
        <v/>
      </c>
      <c r="L153" s="7" t="str">
        <f>IF('7. Finalidades e Hipóteses'!H153="","",'7. Finalidades e Hipóteses'!H153)</f>
        <v/>
      </c>
      <c r="M153" s="7" t="str">
        <f>IF('6. Map Dados Pessoais'!L153="","",'6. Map Dados Pessoais'!L153)</f>
        <v/>
      </c>
      <c r="N153" s="7" t="str">
        <f>IF('6. Map Dados Pessoais'!M153="","",'6. Map Dados Pessoais'!M153)</f>
        <v/>
      </c>
    </row>
    <row r="154" spans="1:14" x14ac:dyDescent="0.25">
      <c r="A154" s="7">
        <v>152</v>
      </c>
      <c r="B154" s="7" t="str">
        <f>IF('5. Map Processos'!B154="","",'5. Map Processos'!B154)</f>
        <v/>
      </c>
      <c r="C154" s="7" t="str">
        <f>IF('5. Map Processos'!C154="","",'5. Map Processos'!C154)</f>
        <v/>
      </c>
      <c r="D154" s="7" t="str">
        <f>IF('5. Map Processos'!E154="","",'5. Map Processos'!E154)</f>
        <v/>
      </c>
      <c r="E154" s="7" t="str">
        <f>IF('5. Map Processos'!I154="","",'5. Map Processos'!I154)</f>
        <v/>
      </c>
      <c r="F154" s="7" t="str">
        <f>IF('6. Map Dados Pessoais'!H154="","",'6. Map Dados Pessoais'!H154)</f>
        <v/>
      </c>
      <c r="G154" s="7" t="str">
        <f>IF('6. Map Dados Pessoais'!J154="","",'6. Map Dados Pessoais'!J154)</f>
        <v/>
      </c>
      <c r="H154" s="7" t="str">
        <f>IF('6. Map Dados Pessoais'!G154="","",'6. Map Dados Pessoais'!G154)</f>
        <v/>
      </c>
      <c r="I154" s="7" t="str">
        <f>IF('6. Classificação Operações'!I154="","",'6. Classificação Operações'!I154)</f>
        <v/>
      </c>
      <c r="J154" s="7" t="str">
        <f>IF('7. Finalidades e Hipóteses'!F154="","",'7. Finalidades e Hipóteses'!F154)</f>
        <v/>
      </c>
      <c r="K154" s="7" t="str">
        <f>IF('7. Finalidades e Hipóteses'!G154="","",'7. Finalidades e Hipóteses'!G154)</f>
        <v/>
      </c>
      <c r="L154" s="7" t="str">
        <f>IF('7. Finalidades e Hipóteses'!H154="","",'7. Finalidades e Hipóteses'!H154)</f>
        <v/>
      </c>
      <c r="M154" s="7" t="str">
        <f>IF('6. Map Dados Pessoais'!L154="","",'6. Map Dados Pessoais'!L154)</f>
        <v/>
      </c>
      <c r="N154" s="7" t="str">
        <f>IF('6. Map Dados Pessoais'!M154="","",'6. Map Dados Pessoais'!M154)</f>
        <v/>
      </c>
    </row>
    <row r="155" spans="1:14" x14ac:dyDescent="0.25">
      <c r="A155" s="7">
        <v>153</v>
      </c>
      <c r="B155" s="7" t="str">
        <f>IF('5. Map Processos'!B155="","",'5. Map Processos'!B155)</f>
        <v/>
      </c>
      <c r="C155" s="7" t="str">
        <f>IF('5. Map Processos'!C155="","",'5. Map Processos'!C155)</f>
        <v/>
      </c>
      <c r="D155" s="7" t="str">
        <f>IF('5. Map Processos'!E155="","",'5. Map Processos'!E155)</f>
        <v/>
      </c>
      <c r="E155" s="7" t="str">
        <f>IF('5. Map Processos'!I155="","",'5. Map Processos'!I155)</f>
        <v/>
      </c>
      <c r="F155" s="7" t="str">
        <f>IF('6. Map Dados Pessoais'!H155="","",'6. Map Dados Pessoais'!H155)</f>
        <v/>
      </c>
      <c r="G155" s="7" t="str">
        <f>IF('6. Map Dados Pessoais'!J155="","",'6. Map Dados Pessoais'!J155)</f>
        <v/>
      </c>
      <c r="H155" s="7" t="str">
        <f>IF('6. Map Dados Pessoais'!G155="","",'6. Map Dados Pessoais'!G155)</f>
        <v/>
      </c>
      <c r="I155" s="7" t="str">
        <f>IF('6. Classificação Operações'!I155="","",'6. Classificação Operações'!I155)</f>
        <v/>
      </c>
      <c r="J155" s="7" t="str">
        <f>IF('7. Finalidades e Hipóteses'!F155="","",'7. Finalidades e Hipóteses'!F155)</f>
        <v/>
      </c>
      <c r="K155" s="7" t="str">
        <f>IF('7. Finalidades e Hipóteses'!G155="","",'7. Finalidades e Hipóteses'!G155)</f>
        <v/>
      </c>
      <c r="L155" s="7" t="str">
        <f>IF('7. Finalidades e Hipóteses'!H155="","",'7. Finalidades e Hipóteses'!H155)</f>
        <v/>
      </c>
      <c r="M155" s="7" t="str">
        <f>IF('6. Map Dados Pessoais'!L155="","",'6. Map Dados Pessoais'!L155)</f>
        <v/>
      </c>
      <c r="N155" s="7" t="str">
        <f>IF('6. Map Dados Pessoais'!M155="","",'6. Map Dados Pessoais'!M155)</f>
        <v/>
      </c>
    </row>
    <row r="156" spans="1:14" x14ac:dyDescent="0.25">
      <c r="A156" s="7">
        <v>154</v>
      </c>
      <c r="B156" s="7" t="str">
        <f>IF('5. Map Processos'!B156="","",'5. Map Processos'!B156)</f>
        <v/>
      </c>
      <c r="C156" s="7" t="str">
        <f>IF('5. Map Processos'!C156="","",'5. Map Processos'!C156)</f>
        <v/>
      </c>
      <c r="D156" s="7" t="str">
        <f>IF('5. Map Processos'!E156="","",'5. Map Processos'!E156)</f>
        <v/>
      </c>
      <c r="E156" s="7" t="str">
        <f>IF('5. Map Processos'!I156="","",'5. Map Processos'!I156)</f>
        <v/>
      </c>
      <c r="F156" s="7" t="str">
        <f>IF('6. Map Dados Pessoais'!H156="","",'6. Map Dados Pessoais'!H156)</f>
        <v/>
      </c>
      <c r="G156" s="7" t="str">
        <f>IF('6. Map Dados Pessoais'!J156="","",'6. Map Dados Pessoais'!J156)</f>
        <v/>
      </c>
      <c r="H156" s="7" t="str">
        <f>IF('6. Map Dados Pessoais'!G156="","",'6. Map Dados Pessoais'!G156)</f>
        <v/>
      </c>
      <c r="I156" s="7" t="str">
        <f>IF('6. Classificação Operações'!I156="","",'6. Classificação Operações'!I156)</f>
        <v/>
      </c>
      <c r="J156" s="7" t="str">
        <f>IF('7. Finalidades e Hipóteses'!F156="","",'7. Finalidades e Hipóteses'!F156)</f>
        <v/>
      </c>
      <c r="K156" s="7" t="str">
        <f>IF('7. Finalidades e Hipóteses'!G156="","",'7. Finalidades e Hipóteses'!G156)</f>
        <v/>
      </c>
      <c r="L156" s="7" t="str">
        <f>IF('7. Finalidades e Hipóteses'!H156="","",'7. Finalidades e Hipóteses'!H156)</f>
        <v/>
      </c>
      <c r="M156" s="7" t="str">
        <f>IF('6. Map Dados Pessoais'!L156="","",'6. Map Dados Pessoais'!L156)</f>
        <v/>
      </c>
      <c r="N156" s="7" t="str">
        <f>IF('6. Map Dados Pessoais'!M156="","",'6. Map Dados Pessoais'!M156)</f>
        <v/>
      </c>
    </row>
    <row r="157" spans="1:14" x14ac:dyDescent="0.25">
      <c r="A157" s="7">
        <v>155</v>
      </c>
      <c r="B157" s="7" t="str">
        <f>IF('5. Map Processos'!B157="","",'5. Map Processos'!B157)</f>
        <v/>
      </c>
      <c r="C157" s="7" t="str">
        <f>IF('5. Map Processos'!C157="","",'5. Map Processos'!C157)</f>
        <v/>
      </c>
      <c r="D157" s="7" t="str">
        <f>IF('5. Map Processos'!E157="","",'5. Map Processos'!E157)</f>
        <v/>
      </c>
      <c r="E157" s="7" t="str">
        <f>IF('5. Map Processos'!I157="","",'5. Map Processos'!I157)</f>
        <v/>
      </c>
      <c r="F157" s="7" t="str">
        <f>IF('6. Map Dados Pessoais'!H157="","",'6. Map Dados Pessoais'!H157)</f>
        <v/>
      </c>
      <c r="G157" s="7" t="str">
        <f>IF('6. Map Dados Pessoais'!J157="","",'6. Map Dados Pessoais'!J157)</f>
        <v/>
      </c>
      <c r="H157" s="7" t="str">
        <f>IF('6. Map Dados Pessoais'!G157="","",'6. Map Dados Pessoais'!G157)</f>
        <v/>
      </c>
      <c r="I157" s="7" t="str">
        <f>IF('6. Classificação Operações'!I157="","",'6. Classificação Operações'!I157)</f>
        <v/>
      </c>
      <c r="J157" s="7" t="str">
        <f>IF('7. Finalidades e Hipóteses'!F157="","",'7. Finalidades e Hipóteses'!F157)</f>
        <v/>
      </c>
      <c r="K157" s="7" t="str">
        <f>IF('7. Finalidades e Hipóteses'!G157="","",'7. Finalidades e Hipóteses'!G157)</f>
        <v/>
      </c>
      <c r="L157" s="7" t="str">
        <f>IF('7. Finalidades e Hipóteses'!H157="","",'7. Finalidades e Hipóteses'!H157)</f>
        <v/>
      </c>
      <c r="M157" s="7" t="str">
        <f>IF('6. Map Dados Pessoais'!L157="","",'6. Map Dados Pessoais'!L157)</f>
        <v/>
      </c>
      <c r="N157" s="7" t="str">
        <f>IF('6. Map Dados Pessoais'!M157="","",'6. Map Dados Pessoais'!M157)</f>
        <v/>
      </c>
    </row>
    <row r="158" spans="1:14" x14ac:dyDescent="0.25">
      <c r="A158" s="7">
        <v>156</v>
      </c>
      <c r="B158" s="7" t="str">
        <f>IF('5. Map Processos'!B158="","",'5. Map Processos'!B158)</f>
        <v/>
      </c>
      <c r="C158" s="7" t="str">
        <f>IF('5. Map Processos'!C158="","",'5. Map Processos'!C158)</f>
        <v/>
      </c>
      <c r="D158" s="7" t="str">
        <f>IF('5. Map Processos'!E158="","",'5. Map Processos'!E158)</f>
        <v/>
      </c>
      <c r="E158" s="7" t="str">
        <f>IF('5. Map Processos'!I158="","",'5. Map Processos'!I158)</f>
        <v/>
      </c>
      <c r="F158" s="7" t="str">
        <f>IF('6. Map Dados Pessoais'!H158="","",'6. Map Dados Pessoais'!H158)</f>
        <v/>
      </c>
      <c r="G158" s="7" t="str">
        <f>IF('6. Map Dados Pessoais'!J158="","",'6. Map Dados Pessoais'!J158)</f>
        <v/>
      </c>
      <c r="H158" s="7" t="str">
        <f>IF('6. Map Dados Pessoais'!G158="","",'6. Map Dados Pessoais'!G158)</f>
        <v/>
      </c>
      <c r="I158" s="7" t="str">
        <f>IF('6. Classificação Operações'!I158="","",'6. Classificação Operações'!I158)</f>
        <v/>
      </c>
      <c r="J158" s="7" t="str">
        <f>IF('7. Finalidades e Hipóteses'!F158="","",'7. Finalidades e Hipóteses'!F158)</f>
        <v/>
      </c>
      <c r="K158" s="7" t="str">
        <f>IF('7. Finalidades e Hipóteses'!G158="","",'7. Finalidades e Hipóteses'!G158)</f>
        <v/>
      </c>
      <c r="L158" s="7" t="str">
        <f>IF('7. Finalidades e Hipóteses'!H158="","",'7. Finalidades e Hipóteses'!H158)</f>
        <v/>
      </c>
      <c r="M158" s="7" t="str">
        <f>IF('6. Map Dados Pessoais'!L158="","",'6. Map Dados Pessoais'!L158)</f>
        <v/>
      </c>
      <c r="N158" s="7" t="str">
        <f>IF('6. Map Dados Pessoais'!M158="","",'6. Map Dados Pessoais'!M158)</f>
        <v/>
      </c>
    </row>
    <row r="159" spans="1:14" x14ac:dyDescent="0.25">
      <c r="A159" s="7">
        <v>157</v>
      </c>
      <c r="B159" s="7" t="str">
        <f>IF('5. Map Processos'!B159="","",'5. Map Processos'!B159)</f>
        <v/>
      </c>
      <c r="C159" s="7" t="str">
        <f>IF('5. Map Processos'!C159="","",'5. Map Processos'!C159)</f>
        <v/>
      </c>
      <c r="D159" s="7" t="str">
        <f>IF('5. Map Processos'!E159="","",'5. Map Processos'!E159)</f>
        <v/>
      </c>
      <c r="E159" s="7" t="str">
        <f>IF('5. Map Processos'!I159="","",'5. Map Processos'!I159)</f>
        <v/>
      </c>
      <c r="F159" s="7" t="str">
        <f>IF('6. Map Dados Pessoais'!H159="","",'6. Map Dados Pessoais'!H159)</f>
        <v/>
      </c>
      <c r="G159" s="7" t="str">
        <f>IF('6. Map Dados Pessoais'!J159="","",'6. Map Dados Pessoais'!J159)</f>
        <v/>
      </c>
      <c r="H159" s="7" t="str">
        <f>IF('6. Map Dados Pessoais'!G159="","",'6. Map Dados Pessoais'!G159)</f>
        <v/>
      </c>
      <c r="I159" s="7" t="str">
        <f>IF('6. Classificação Operações'!I159="","",'6. Classificação Operações'!I159)</f>
        <v/>
      </c>
      <c r="J159" s="7" t="str">
        <f>IF('7. Finalidades e Hipóteses'!F159="","",'7. Finalidades e Hipóteses'!F159)</f>
        <v/>
      </c>
      <c r="K159" s="7" t="str">
        <f>IF('7. Finalidades e Hipóteses'!G159="","",'7. Finalidades e Hipóteses'!G159)</f>
        <v/>
      </c>
      <c r="L159" s="7" t="str">
        <f>IF('7. Finalidades e Hipóteses'!H159="","",'7. Finalidades e Hipóteses'!H159)</f>
        <v/>
      </c>
      <c r="M159" s="7" t="str">
        <f>IF('6. Map Dados Pessoais'!L159="","",'6. Map Dados Pessoais'!L159)</f>
        <v/>
      </c>
      <c r="N159" s="7" t="str">
        <f>IF('6. Map Dados Pessoais'!M159="","",'6. Map Dados Pessoais'!M159)</f>
        <v/>
      </c>
    </row>
    <row r="160" spans="1:14" x14ac:dyDescent="0.25">
      <c r="A160" s="7">
        <v>158</v>
      </c>
      <c r="B160" s="7" t="str">
        <f>IF('5. Map Processos'!B160="","",'5. Map Processos'!B160)</f>
        <v/>
      </c>
      <c r="C160" s="7" t="str">
        <f>IF('5. Map Processos'!C160="","",'5. Map Processos'!C160)</f>
        <v/>
      </c>
      <c r="D160" s="7" t="str">
        <f>IF('5. Map Processos'!E160="","",'5. Map Processos'!E160)</f>
        <v/>
      </c>
      <c r="E160" s="7" t="str">
        <f>IF('5. Map Processos'!I160="","",'5. Map Processos'!I160)</f>
        <v/>
      </c>
      <c r="F160" s="7" t="str">
        <f>IF('6. Map Dados Pessoais'!H160="","",'6. Map Dados Pessoais'!H160)</f>
        <v/>
      </c>
      <c r="G160" s="7" t="str">
        <f>IF('6. Map Dados Pessoais'!J160="","",'6. Map Dados Pessoais'!J160)</f>
        <v/>
      </c>
      <c r="H160" s="7" t="str">
        <f>IF('6. Map Dados Pessoais'!G160="","",'6. Map Dados Pessoais'!G160)</f>
        <v/>
      </c>
      <c r="I160" s="7" t="str">
        <f>IF('6. Classificação Operações'!I160="","",'6. Classificação Operações'!I160)</f>
        <v/>
      </c>
      <c r="J160" s="7" t="str">
        <f>IF('7. Finalidades e Hipóteses'!F160="","",'7. Finalidades e Hipóteses'!F160)</f>
        <v/>
      </c>
      <c r="K160" s="7" t="str">
        <f>IF('7. Finalidades e Hipóteses'!G160="","",'7. Finalidades e Hipóteses'!G160)</f>
        <v/>
      </c>
      <c r="L160" s="7" t="str">
        <f>IF('7. Finalidades e Hipóteses'!H160="","",'7. Finalidades e Hipóteses'!H160)</f>
        <v/>
      </c>
      <c r="M160" s="7" t="str">
        <f>IF('6. Map Dados Pessoais'!L160="","",'6. Map Dados Pessoais'!L160)</f>
        <v/>
      </c>
      <c r="N160" s="7" t="str">
        <f>IF('6. Map Dados Pessoais'!M160="","",'6. Map Dados Pessoais'!M160)</f>
        <v/>
      </c>
    </row>
    <row r="161" spans="1:14" x14ac:dyDescent="0.25">
      <c r="A161" s="7">
        <v>159</v>
      </c>
      <c r="B161" s="7" t="str">
        <f>IF('5. Map Processos'!B161="","",'5. Map Processos'!B161)</f>
        <v/>
      </c>
      <c r="C161" s="7" t="str">
        <f>IF('5. Map Processos'!C161="","",'5. Map Processos'!C161)</f>
        <v/>
      </c>
      <c r="D161" s="7" t="str">
        <f>IF('5. Map Processos'!E161="","",'5. Map Processos'!E161)</f>
        <v/>
      </c>
      <c r="E161" s="7" t="str">
        <f>IF('5. Map Processos'!I161="","",'5. Map Processos'!I161)</f>
        <v/>
      </c>
      <c r="F161" s="7" t="str">
        <f>IF('6. Map Dados Pessoais'!H161="","",'6. Map Dados Pessoais'!H161)</f>
        <v/>
      </c>
      <c r="G161" s="7" t="str">
        <f>IF('6. Map Dados Pessoais'!J161="","",'6. Map Dados Pessoais'!J161)</f>
        <v/>
      </c>
      <c r="H161" s="7" t="str">
        <f>IF('6. Map Dados Pessoais'!G161="","",'6. Map Dados Pessoais'!G161)</f>
        <v/>
      </c>
      <c r="I161" s="7" t="str">
        <f>IF('6. Classificação Operações'!I161="","",'6. Classificação Operações'!I161)</f>
        <v/>
      </c>
      <c r="J161" s="7" t="str">
        <f>IF('7. Finalidades e Hipóteses'!F161="","",'7. Finalidades e Hipóteses'!F161)</f>
        <v/>
      </c>
      <c r="K161" s="7" t="str">
        <f>IF('7. Finalidades e Hipóteses'!G161="","",'7. Finalidades e Hipóteses'!G161)</f>
        <v/>
      </c>
      <c r="L161" s="7" t="str">
        <f>IF('7. Finalidades e Hipóteses'!H161="","",'7. Finalidades e Hipóteses'!H161)</f>
        <v/>
      </c>
      <c r="M161" s="7" t="str">
        <f>IF('6. Map Dados Pessoais'!L161="","",'6. Map Dados Pessoais'!L161)</f>
        <v/>
      </c>
      <c r="N161" s="7" t="str">
        <f>IF('6. Map Dados Pessoais'!M161="","",'6. Map Dados Pessoais'!M161)</f>
        <v/>
      </c>
    </row>
    <row r="162" spans="1:14" x14ac:dyDescent="0.25">
      <c r="A162" s="7">
        <v>160</v>
      </c>
      <c r="B162" s="7" t="str">
        <f>IF('5. Map Processos'!B162="","",'5. Map Processos'!B162)</f>
        <v/>
      </c>
      <c r="C162" s="7" t="str">
        <f>IF('5. Map Processos'!C162="","",'5. Map Processos'!C162)</f>
        <v/>
      </c>
      <c r="D162" s="7" t="str">
        <f>IF('5. Map Processos'!E162="","",'5. Map Processos'!E162)</f>
        <v/>
      </c>
      <c r="E162" s="7" t="str">
        <f>IF('5. Map Processos'!I162="","",'5. Map Processos'!I162)</f>
        <v/>
      </c>
      <c r="F162" s="7" t="str">
        <f>IF('6. Map Dados Pessoais'!H162="","",'6. Map Dados Pessoais'!H162)</f>
        <v/>
      </c>
      <c r="G162" s="7" t="str">
        <f>IF('6. Map Dados Pessoais'!J162="","",'6. Map Dados Pessoais'!J162)</f>
        <v/>
      </c>
      <c r="H162" s="7" t="str">
        <f>IF('6. Map Dados Pessoais'!G162="","",'6. Map Dados Pessoais'!G162)</f>
        <v/>
      </c>
      <c r="I162" s="7" t="str">
        <f>IF('6. Classificação Operações'!I162="","",'6. Classificação Operações'!I162)</f>
        <v/>
      </c>
      <c r="J162" s="7" t="str">
        <f>IF('7. Finalidades e Hipóteses'!F162="","",'7. Finalidades e Hipóteses'!F162)</f>
        <v/>
      </c>
      <c r="K162" s="7" t="str">
        <f>IF('7. Finalidades e Hipóteses'!G162="","",'7. Finalidades e Hipóteses'!G162)</f>
        <v/>
      </c>
      <c r="L162" s="7" t="str">
        <f>IF('7. Finalidades e Hipóteses'!H162="","",'7. Finalidades e Hipóteses'!H162)</f>
        <v/>
      </c>
      <c r="M162" s="7" t="str">
        <f>IF('6. Map Dados Pessoais'!L162="","",'6. Map Dados Pessoais'!L162)</f>
        <v/>
      </c>
      <c r="N162" s="7" t="str">
        <f>IF('6. Map Dados Pessoais'!M162="","",'6. Map Dados Pessoais'!M162)</f>
        <v/>
      </c>
    </row>
    <row r="163" spans="1:14" x14ac:dyDescent="0.25">
      <c r="A163" s="7">
        <v>161</v>
      </c>
      <c r="B163" s="7" t="str">
        <f>IF('5. Map Processos'!B163="","",'5. Map Processos'!B163)</f>
        <v/>
      </c>
      <c r="C163" s="7" t="str">
        <f>IF('5. Map Processos'!C163="","",'5. Map Processos'!C163)</f>
        <v/>
      </c>
      <c r="D163" s="7" t="str">
        <f>IF('5. Map Processos'!E163="","",'5. Map Processos'!E163)</f>
        <v/>
      </c>
      <c r="E163" s="7" t="str">
        <f>IF('5. Map Processos'!I163="","",'5. Map Processos'!I163)</f>
        <v/>
      </c>
      <c r="F163" s="7" t="str">
        <f>IF('6. Map Dados Pessoais'!H163="","",'6. Map Dados Pessoais'!H163)</f>
        <v/>
      </c>
      <c r="G163" s="7" t="str">
        <f>IF('6. Map Dados Pessoais'!J163="","",'6. Map Dados Pessoais'!J163)</f>
        <v/>
      </c>
      <c r="H163" s="7" t="str">
        <f>IF('6. Map Dados Pessoais'!G163="","",'6. Map Dados Pessoais'!G163)</f>
        <v/>
      </c>
      <c r="I163" s="7" t="str">
        <f>IF('6. Classificação Operações'!I163="","",'6. Classificação Operações'!I163)</f>
        <v/>
      </c>
      <c r="J163" s="7" t="str">
        <f>IF('7. Finalidades e Hipóteses'!F163="","",'7. Finalidades e Hipóteses'!F163)</f>
        <v/>
      </c>
      <c r="K163" s="7" t="str">
        <f>IF('7. Finalidades e Hipóteses'!G163="","",'7. Finalidades e Hipóteses'!G163)</f>
        <v/>
      </c>
      <c r="L163" s="7" t="str">
        <f>IF('7. Finalidades e Hipóteses'!H163="","",'7. Finalidades e Hipóteses'!H163)</f>
        <v/>
      </c>
      <c r="M163" s="7" t="str">
        <f>IF('6. Map Dados Pessoais'!L163="","",'6. Map Dados Pessoais'!L163)</f>
        <v/>
      </c>
      <c r="N163" s="7" t="str">
        <f>IF('6. Map Dados Pessoais'!M163="","",'6. Map Dados Pessoais'!M163)</f>
        <v/>
      </c>
    </row>
    <row r="164" spans="1:14" x14ac:dyDescent="0.25">
      <c r="A164" s="7">
        <v>162</v>
      </c>
      <c r="B164" s="7" t="str">
        <f>IF('5. Map Processos'!B164="","",'5. Map Processos'!B164)</f>
        <v/>
      </c>
      <c r="C164" s="7" t="str">
        <f>IF('5. Map Processos'!C164="","",'5. Map Processos'!C164)</f>
        <v/>
      </c>
      <c r="D164" s="7" t="str">
        <f>IF('5. Map Processos'!E164="","",'5. Map Processos'!E164)</f>
        <v/>
      </c>
      <c r="E164" s="7" t="str">
        <f>IF('5. Map Processos'!I164="","",'5. Map Processos'!I164)</f>
        <v/>
      </c>
      <c r="F164" s="7" t="str">
        <f>IF('6. Map Dados Pessoais'!H164="","",'6. Map Dados Pessoais'!H164)</f>
        <v/>
      </c>
      <c r="G164" s="7" t="str">
        <f>IF('6. Map Dados Pessoais'!J164="","",'6. Map Dados Pessoais'!J164)</f>
        <v/>
      </c>
      <c r="H164" s="7" t="str">
        <f>IF('6. Map Dados Pessoais'!G164="","",'6. Map Dados Pessoais'!G164)</f>
        <v/>
      </c>
      <c r="I164" s="7" t="str">
        <f>IF('6. Classificação Operações'!I164="","",'6. Classificação Operações'!I164)</f>
        <v/>
      </c>
      <c r="J164" s="7" t="str">
        <f>IF('7. Finalidades e Hipóteses'!F164="","",'7. Finalidades e Hipóteses'!F164)</f>
        <v/>
      </c>
      <c r="K164" s="7" t="str">
        <f>IF('7. Finalidades e Hipóteses'!G164="","",'7. Finalidades e Hipóteses'!G164)</f>
        <v/>
      </c>
      <c r="L164" s="7" t="str">
        <f>IF('7. Finalidades e Hipóteses'!H164="","",'7. Finalidades e Hipóteses'!H164)</f>
        <v/>
      </c>
      <c r="M164" s="7" t="str">
        <f>IF('6. Map Dados Pessoais'!L164="","",'6. Map Dados Pessoais'!L164)</f>
        <v/>
      </c>
      <c r="N164" s="7" t="str">
        <f>IF('6. Map Dados Pessoais'!M164="","",'6. Map Dados Pessoais'!M164)</f>
        <v/>
      </c>
    </row>
    <row r="165" spans="1:14" x14ac:dyDescent="0.25">
      <c r="A165" s="7">
        <v>163</v>
      </c>
      <c r="B165" s="7" t="str">
        <f>IF('5. Map Processos'!B165="","",'5. Map Processos'!B165)</f>
        <v/>
      </c>
      <c r="C165" s="7" t="str">
        <f>IF('5. Map Processos'!C165="","",'5. Map Processos'!C165)</f>
        <v/>
      </c>
      <c r="D165" s="7" t="str">
        <f>IF('5. Map Processos'!E165="","",'5. Map Processos'!E165)</f>
        <v/>
      </c>
      <c r="E165" s="7" t="str">
        <f>IF('5. Map Processos'!I165="","",'5. Map Processos'!I165)</f>
        <v/>
      </c>
      <c r="F165" s="7" t="str">
        <f>IF('6. Map Dados Pessoais'!H165="","",'6. Map Dados Pessoais'!H165)</f>
        <v/>
      </c>
      <c r="G165" s="7" t="str">
        <f>IF('6. Map Dados Pessoais'!J165="","",'6. Map Dados Pessoais'!J165)</f>
        <v/>
      </c>
      <c r="H165" s="7" t="str">
        <f>IF('6. Map Dados Pessoais'!G165="","",'6. Map Dados Pessoais'!G165)</f>
        <v/>
      </c>
      <c r="I165" s="7" t="str">
        <f>IF('6. Classificação Operações'!I165="","",'6. Classificação Operações'!I165)</f>
        <v/>
      </c>
      <c r="J165" s="7" t="str">
        <f>IF('7. Finalidades e Hipóteses'!F165="","",'7. Finalidades e Hipóteses'!F165)</f>
        <v/>
      </c>
      <c r="K165" s="7" t="str">
        <f>IF('7. Finalidades e Hipóteses'!G165="","",'7. Finalidades e Hipóteses'!G165)</f>
        <v/>
      </c>
      <c r="L165" s="7" t="str">
        <f>IF('7. Finalidades e Hipóteses'!H165="","",'7. Finalidades e Hipóteses'!H165)</f>
        <v/>
      </c>
      <c r="M165" s="7" t="str">
        <f>IF('6. Map Dados Pessoais'!L165="","",'6. Map Dados Pessoais'!L165)</f>
        <v/>
      </c>
      <c r="N165" s="7" t="str">
        <f>IF('6. Map Dados Pessoais'!M165="","",'6. Map Dados Pessoais'!M165)</f>
        <v/>
      </c>
    </row>
    <row r="166" spans="1:14" x14ac:dyDescent="0.25">
      <c r="A166" s="7">
        <v>164</v>
      </c>
      <c r="B166" s="7" t="str">
        <f>IF('5. Map Processos'!B166="","",'5. Map Processos'!B166)</f>
        <v/>
      </c>
      <c r="C166" s="7" t="str">
        <f>IF('5. Map Processos'!C166="","",'5. Map Processos'!C166)</f>
        <v/>
      </c>
      <c r="D166" s="7" t="str">
        <f>IF('5. Map Processos'!E166="","",'5. Map Processos'!E166)</f>
        <v/>
      </c>
      <c r="E166" s="7" t="str">
        <f>IF('5. Map Processos'!I166="","",'5. Map Processos'!I166)</f>
        <v/>
      </c>
      <c r="F166" s="7" t="str">
        <f>IF('6. Map Dados Pessoais'!H166="","",'6. Map Dados Pessoais'!H166)</f>
        <v/>
      </c>
      <c r="G166" s="7" t="str">
        <f>IF('6. Map Dados Pessoais'!J166="","",'6. Map Dados Pessoais'!J166)</f>
        <v/>
      </c>
      <c r="H166" s="7" t="str">
        <f>IF('6. Map Dados Pessoais'!G166="","",'6. Map Dados Pessoais'!G166)</f>
        <v/>
      </c>
      <c r="I166" s="7" t="str">
        <f>IF('6. Classificação Operações'!I166="","",'6. Classificação Operações'!I166)</f>
        <v/>
      </c>
      <c r="J166" s="7" t="str">
        <f>IF('7. Finalidades e Hipóteses'!F166="","",'7. Finalidades e Hipóteses'!F166)</f>
        <v/>
      </c>
      <c r="K166" s="7" t="str">
        <f>IF('7. Finalidades e Hipóteses'!G166="","",'7. Finalidades e Hipóteses'!G166)</f>
        <v/>
      </c>
      <c r="L166" s="7" t="str">
        <f>IF('7. Finalidades e Hipóteses'!H166="","",'7. Finalidades e Hipóteses'!H166)</f>
        <v/>
      </c>
      <c r="M166" s="7" t="str">
        <f>IF('6. Map Dados Pessoais'!L166="","",'6. Map Dados Pessoais'!L166)</f>
        <v/>
      </c>
      <c r="N166" s="7" t="str">
        <f>IF('6. Map Dados Pessoais'!M166="","",'6. Map Dados Pessoais'!M166)</f>
        <v/>
      </c>
    </row>
    <row r="167" spans="1:14" x14ac:dyDescent="0.25">
      <c r="A167" s="7">
        <v>165</v>
      </c>
      <c r="B167" s="7" t="str">
        <f>IF('5. Map Processos'!B167="","",'5. Map Processos'!B167)</f>
        <v/>
      </c>
      <c r="C167" s="7" t="str">
        <f>IF('5. Map Processos'!C167="","",'5. Map Processos'!C167)</f>
        <v/>
      </c>
      <c r="D167" s="7" t="str">
        <f>IF('5. Map Processos'!E167="","",'5. Map Processos'!E167)</f>
        <v/>
      </c>
      <c r="E167" s="7" t="str">
        <f>IF('5. Map Processos'!I167="","",'5. Map Processos'!I167)</f>
        <v/>
      </c>
      <c r="F167" s="7" t="str">
        <f>IF('6. Map Dados Pessoais'!H167="","",'6. Map Dados Pessoais'!H167)</f>
        <v/>
      </c>
      <c r="G167" s="7" t="str">
        <f>IF('6. Map Dados Pessoais'!J167="","",'6. Map Dados Pessoais'!J167)</f>
        <v/>
      </c>
      <c r="H167" s="7" t="str">
        <f>IF('6. Map Dados Pessoais'!G167="","",'6. Map Dados Pessoais'!G167)</f>
        <v/>
      </c>
      <c r="I167" s="7" t="str">
        <f>IF('6. Classificação Operações'!I167="","",'6. Classificação Operações'!I167)</f>
        <v/>
      </c>
      <c r="J167" s="7" t="str">
        <f>IF('7. Finalidades e Hipóteses'!F167="","",'7. Finalidades e Hipóteses'!F167)</f>
        <v/>
      </c>
      <c r="K167" s="7" t="str">
        <f>IF('7. Finalidades e Hipóteses'!G167="","",'7. Finalidades e Hipóteses'!G167)</f>
        <v/>
      </c>
      <c r="L167" s="7" t="str">
        <f>IF('7. Finalidades e Hipóteses'!H167="","",'7. Finalidades e Hipóteses'!H167)</f>
        <v/>
      </c>
      <c r="M167" s="7" t="str">
        <f>IF('6. Map Dados Pessoais'!L167="","",'6. Map Dados Pessoais'!L167)</f>
        <v/>
      </c>
      <c r="N167" s="7" t="str">
        <f>IF('6. Map Dados Pessoais'!M167="","",'6. Map Dados Pessoais'!M167)</f>
        <v/>
      </c>
    </row>
    <row r="168" spans="1:14" x14ac:dyDescent="0.25">
      <c r="A168" s="7">
        <v>166</v>
      </c>
      <c r="B168" s="7" t="str">
        <f>IF('5. Map Processos'!B168="","",'5. Map Processos'!B168)</f>
        <v/>
      </c>
      <c r="C168" s="7" t="str">
        <f>IF('5. Map Processos'!C168="","",'5. Map Processos'!C168)</f>
        <v/>
      </c>
      <c r="D168" s="7" t="str">
        <f>IF('5. Map Processos'!E168="","",'5. Map Processos'!E168)</f>
        <v/>
      </c>
      <c r="E168" s="7" t="str">
        <f>IF('5. Map Processos'!I168="","",'5. Map Processos'!I168)</f>
        <v/>
      </c>
      <c r="F168" s="7" t="str">
        <f>IF('6. Map Dados Pessoais'!H168="","",'6. Map Dados Pessoais'!H168)</f>
        <v/>
      </c>
      <c r="G168" s="7" t="str">
        <f>IF('6. Map Dados Pessoais'!J168="","",'6. Map Dados Pessoais'!J168)</f>
        <v/>
      </c>
      <c r="H168" s="7" t="str">
        <f>IF('6. Map Dados Pessoais'!G168="","",'6. Map Dados Pessoais'!G168)</f>
        <v/>
      </c>
      <c r="I168" s="7" t="str">
        <f>IF('6. Classificação Operações'!I168="","",'6. Classificação Operações'!I168)</f>
        <v/>
      </c>
      <c r="J168" s="7" t="str">
        <f>IF('7. Finalidades e Hipóteses'!F168="","",'7. Finalidades e Hipóteses'!F168)</f>
        <v/>
      </c>
      <c r="K168" s="7" t="str">
        <f>IF('7. Finalidades e Hipóteses'!G168="","",'7. Finalidades e Hipóteses'!G168)</f>
        <v/>
      </c>
      <c r="L168" s="7" t="str">
        <f>IF('7. Finalidades e Hipóteses'!H168="","",'7. Finalidades e Hipóteses'!H168)</f>
        <v/>
      </c>
      <c r="M168" s="7" t="str">
        <f>IF('6. Map Dados Pessoais'!L168="","",'6. Map Dados Pessoais'!L168)</f>
        <v/>
      </c>
      <c r="N168" s="7" t="str">
        <f>IF('6. Map Dados Pessoais'!M168="","",'6. Map Dados Pessoais'!M168)</f>
        <v/>
      </c>
    </row>
    <row r="169" spans="1:14" x14ac:dyDescent="0.25">
      <c r="A169" s="7">
        <v>167</v>
      </c>
      <c r="B169" s="7" t="str">
        <f>IF('5. Map Processos'!B169="","",'5. Map Processos'!B169)</f>
        <v/>
      </c>
      <c r="C169" s="7" t="str">
        <f>IF('5. Map Processos'!C169="","",'5. Map Processos'!C169)</f>
        <v/>
      </c>
      <c r="D169" s="7" t="str">
        <f>IF('5. Map Processos'!E169="","",'5. Map Processos'!E169)</f>
        <v/>
      </c>
      <c r="E169" s="7" t="str">
        <f>IF('5. Map Processos'!I169="","",'5. Map Processos'!I169)</f>
        <v/>
      </c>
      <c r="F169" s="7" t="str">
        <f>IF('6. Map Dados Pessoais'!H169="","",'6. Map Dados Pessoais'!H169)</f>
        <v/>
      </c>
      <c r="G169" s="7" t="str">
        <f>IF('6. Map Dados Pessoais'!J169="","",'6. Map Dados Pessoais'!J169)</f>
        <v/>
      </c>
      <c r="H169" s="7" t="str">
        <f>IF('6. Map Dados Pessoais'!G169="","",'6. Map Dados Pessoais'!G169)</f>
        <v/>
      </c>
      <c r="I169" s="7" t="str">
        <f>IF('6. Classificação Operações'!I169="","",'6. Classificação Operações'!I169)</f>
        <v/>
      </c>
      <c r="J169" s="7" t="str">
        <f>IF('7. Finalidades e Hipóteses'!F169="","",'7. Finalidades e Hipóteses'!F169)</f>
        <v/>
      </c>
      <c r="K169" s="7" t="str">
        <f>IF('7. Finalidades e Hipóteses'!G169="","",'7. Finalidades e Hipóteses'!G169)</f>
        <v/>
      </c>
      <c r="L169" s="7" t="str">
        <f>IF('7. Finalidades e Hipóteses'!H169="","",'7. Finalidades e Hipóteses'!H169)</f>
        <v/>
      </c>
      <c r="M169" s="7" t="str">
        <f>IF('6. Map Dados Pessoais'!L169="","",'6. Map Dados Pessoais'!L169)</f>
        <v/>
      </c>
      <c r="N169" s="7" t="str">
        <f>IF('6. Map Dados Pessoais'!M169="","",'6. Map Dados Pessoais'!M169)</f>
        <v/>
      </c>
    </row>
    <row r="170" spans="1:14" x14ac:dyDescent="0.25">
      <c r="A170" s="7">
        <v>168</v>
      </c>
      <c r="B170" s="7" t="str">
        <f>IF('5. Map Processos'!B170="","",'5. Map Processos'!B170)</f>
        <v/>
      </c>
      <c r="C170" s="7" t="str">
        <f>IF('5. Map Processos'!C170="","",'5. Map Processos'!C170)</f>
        <v/>
      </c>
      <c r="D170" s="7" t="str">
        <f>IF('5. Map Processos'!E170="","",'5. Map Processos'!E170)</f>
        <v/>
      </c>
      <c r="E170" s="7" t="str">
        <f>IF('5. Map Processos'!I170="","",'5. Map Processos'!I170)</f>
        <v/>
      </c>
      <c r="F170" s="7" t="str">
        <f>IF('6. Map Dados Pessoais'!H170="","",'6. Map Dados Pessoais'!H170)</f>
        <v/>
      </c>
      <c r="G170" s="7" t="str">
        <f>IF('6. Map Dados Pessoais'!J170="","",'6. Map Dados Pessoais'!J170)</f>
        <v/>
      </c>
      <c r="H170" s="7" t="str">
        <f>IF('6. Map Dados Pessoais'!G170="","",'6. Map Dados Pessoais'!G170)</f>
        <v/>
      </c>
      <c r="I170" s="7" t="str">
        <f>IF('6. Classificação Operações'!I170="","",'6. Classificação Operações'!I170)</f>
        <v/>
      </c>
      <c r="J170" s="7" t="str">
        <f>IF('7. Finalidades e Hipóteses'!F170="","",'7. Finalidades e Hipóteses'!F170)</f>
        <v/>
      </c>
      <c r="K170" s="7" t="str">
        <f>IF('7. Finalidades e Hipóteses'!G170="","",'7. Finalidades e Hipóteses'!G170)</f>
        <v/>
      </c>
      <c r="L170" s="7" t="str">
        <f>IF('7. Finalidades e Hipóteses'!H170="","",'7. Finalidades e Hipóteses'!H170)</f>
        <v/>
      </c>
      <c r="M170" s="7" t="str">
        <f>IF('6. Map Dados Pessoais'!L170="","",'6. Map Dados Pessoais'!L170)</f>
        <v/>
      </c>
      <c r="N170" s="7" t="str">
        <f>IF('6. Map Dados Pessoais'!M170="","",'6. Map Dados Pessoais'!M170)</f>
        <v/>
      </c>
    </row>
    <row r="171" spans="1:14" x14ac:dyDescent="0.25">
      <c r="A171" s="7">
        <v>169</v>
      </c>
      <c r="B171" s="7" t="str">
        <f>IF('5. Map Processos'!B171="","",'5. Map Processos'!B171)</f>
        <v/>
      </c>
      <c r="C171" s="7" t="str">
        <f>IF('5. Map Processos'!C171="","",'5. Map Processos'!C171)</f>
        <v/>
      </c>
      <c r="D171" s="7" t="str">
        <f>IF('5. Map Processos'!E171="","",'5. Map Processos'!E171)</f>
        <v/>
      </c>
      <c r="E171" s="7" t="str">
        <f>IF('5. Map Processos'!I171="","",'5. Map Processos'!I171)</f>
        <v/>
      </c>
      <c r="F171" s="7" t="str">
        <f>IF('6. Map Dados Pessoais'!H171="","",'6. Map Dados Pessoais'!H171)</f>
        <v/>
      </c>
      <c r="G171" s="7" t="str">
        <f>IF('6. Map Dados Pessoais'!J171="","",'6. Map Dados Pessoais'!J171)</f>
        <v/>
      </c>
      <c r="H171" s="7" t="str">
        <f>IF('6. Map Dados Pessoais'!G171="","",'6. Map Dados Pessoais'!G171)</f>
        <v/>
      </c>
      <c r="I171" s="7" t="str">
        <f>IF('6. Classificação Operações'!I171="","",'6. Classificação Operações'!I171)</f>
        <v/>
      </c>
      <c r="J171" s="7" t="str">
        <f>IF('7. Finalidades e Hipóteses'!F171="","",'7. Finalidades e Hipóteses'!F171)</f>
        <v/>
      </c>
      <c r="K171" s="7" t="str">
        <f>IF('7. Finalidades e Hipóteses'!G171="","",'7. Finalidades e Hipóteses'!G171)</f>
        <v/>
      </c>
      <c r="L171" s="7" t="str">
        <f>IF('7. Finalidades e Hipóteses'!H171="","",'7. Finalidades e Hipóteses'!H171)</f>
        <v/>
      </c>
      <c r="M171" s="7" t="str">
        <f>IF('6. Map Dados Pessoais'!L171="","",'6. Map Dados Pessoais'!L171)</f>
        <v/>
      </c>
      <c r="N171" s="7" t="str">
        <f>IF('6. Map Dados Pessoais'!M171="","",'6. Map Dados Pessoais'!M171)</f>
        <v/>
      </c>
    </row>
    <row r="172" spans="1:14" x14ac:dyDescent="0.25">
      <c r="A172" s="7">
        <v>170</v>
      </c>
      <c r="B172" s="7" t="str">
        <f>IF('5. Map Processos'!B172="","",'5. Map Processos'!B172)</f>
        <v/>
      </c>
      <c r="C172" s="7" t="str">
        <f>IF('5. Map Processos'!C172="","",'5. Map Processos'!C172)</f>
        <v/>
      </c>
      <c r="D172" s="7" t="str">
        <f>IF('5. Map Processos'!E172="","",'5. Map Processos'!E172)</f>
        <v/>
      </c>
      <c r="E172" s="7" t="str">
        <f>IF('5. Map Processos'!I172="","",'5. Map Processos'!I172)</f>
        <v/>
      </c>
      <c r="F172" s="7" t="str">
        <f>IF('6. Map Dados Pessoais'!H172="","",'6. Map Dados Pessoais'!H172)</f>
        <v/>
      </c>
      <c r="G172" s="7" t="str">
        <f>IF('6. Map Dados Pessoais'!J172="","",'6. Map Dados Pessoais'!J172)</f>
        <v/>
      </c>
      <c r="H172" s="7" t="str">
        <f>IF('6. Map Dados Pessoais'!G172="","",'6. Map Dados Pessoais'!G172)</f>
        <v/>
      </c>
      <c r="I172" s="7" t="str">
        <f>IF('6. Classificação Operações'!I172="","",'6. Classificação Operações'!I172)</f>
        <v/>
      </c>
      <c r="J172" s="7" t="str">
        <f>IF('7. Finalidades e Hipóteses'!F172="","",'7. Finalidades e Hipóteses'!F172)</f>
        <v/>
      </c>
      <c r="K172" s="7" t="str">
        <f>IF('7. Finalidades e Hipóteses'!G172="","",'7. Finalidades e Hipóteses'!G172)</f>
        <v/>
      </c>
      <c r="L172" s="7" t="str">
        <f>IF('7. Finalidades e Hipóteses'!H172="","",'7. Finalidades e Hipóteses'!H172)</f>
        <v/>
      </c>
      <c r="M172" s="7" t="str">
        <f>IF('6. Map Dados Pessoais'!L172="","",'6. Map Dados Pessoais'!L172)</f>
        <v/>
      </c>
      <c r="N172" s="7" t="str">
        <f>IF('6. Map Dados Pessoais'!M172="","",'6. Map Dados Pessoais'!M172)</f>
        <v/>
      </c>
    </row>
    <row r="173" spans="1:14" x14ac:dyDescent="0.25">
      <c r="A173" s="7">
        <v>171</v>
      </c>
      <c r="B173" s="7" t="str">
        <f>IF('5. Map Processos'!B173="","",'5. Map Processos'!B173)</f>
        <v/>
      </c>
      <c r="C173" s="7" t="str">
        <f>IF('5. Map Processos'!C173="","",'5. Map Processos'!C173)</f>
        <v/>
      </c>
      <c r="D173" s="7" t="str">
        <f>IF('5. Map Processos'!E173="","",'5. Map Processos'!E173)</f>
        <v/>
      </c>
      <c r="E173" s="7" t="str">
        <f>IF('5. Map Processos'!I173="","",'5. Map Processos'!I173)</f>
        <v/>
      </c>
      <c r="F173" s="7" t="str">
        <f>IF('6. Map Dados Pessoais'!H173="","",'6. Map Dados Pessoais'!H173)</f>
        <v/>
      </c>
      <c r="G173" s="7" t="str">
        <f>IF('6. Map Dados Pessoais'!J173="","",'6. Map Dados Pessoais'!J173)</f>
        <v/>
      </c>
      <c r="H173" s="7" t="str">
        <f>IF('6. Map Dados Pessoais'!G173="","",'6. Map Dados Pessoais'!G173)</f>
        <v/>
      </c>
      <c r="I173" s="7" t="str">
        <f>IF('6. Classificação Operações'!I173="","",'6. Classificação Operações'!I173)</f>
        <v/>
      </c>
      <c r="J173" s="7" t="str">
        <f>IF('7. Finalidades e Hipóteses'!F173="","",'7. Finalidades e Hipóteses'!F173)</f>
        <v/>
      </c>
      <c r="K173" s="7" t="str">
        <f>IF('7. Finalidades e Hipóteses'!G173="","",'7. Finalidades e Hipóteses'!G173)</f>
        <v/>
      </c>
      <c r="L173" s="7" t="str">
        <f>IF('7. Finalidades e Hipóteses'!H173="","",'7. Finalidades e Hipóteses'!H173)</f>
        <v/>
      </c>
      <c r="M173" s="7" t="str">
        <f>IF('6. Map Dados Pessoais'!L173="","",'6. Map Dados Pessoais'!L173)</f>
        <v/>
      </c>
      <c r="N173" s="7" t="str">
        <f>IF('6. Map Dados Pessoais'!M173="","",'6. Map Dados Pessoais'!M173)</f>
        <v/>
      </c>
    </row>
    <row r="174" spans="1:14" x14ac:dyDescent="0.25">
      <c r="A174" s="7">
        <v>172</v>
      </c>
      <c r="B174" s="7" t="str">
        <f>IF('5. Map Processos'!B174="","",'5. Map Processos'!B174)</f>
        <v/>
      </c>
      <c r="C174" s="7" t="str">
        <f>IF('5. Map Processos'!C174="","",'5. Map Processos'!C174)</f>
        <v/>
      </c>
      <c r="D174" s="7" t="str">
        <f>IF('5. Map Processos'!E174="","",'5. Map Processos'!E174)</f>
        <v/>
      </c>
      <c r="E174" s="7" t="str">
        <f>IF('5. Map Processos'!I174="","",'5. Map Processos'!I174)</f>
        <v/>
      </c>
      <c r="F174" s="7" t="str">
        <f>IF('6. Map Dados Pessoais'!H174="","",'6. Map Dados Pessoais'!H174)</f>
        <v/>
      </c>
      <c r="G174" s="7" t="str">
        <f>IF('6. Map Dados Pessoais'!J174="","",'6. Map Dados Pessoais'!J174)</f>
        <v/>
      </c>
      <c r="H174" s="7" t="str">
        <f>IF('6. Map Dados Pessoais'!G174="","",'6. Map Dados Pessoais'!G174)</f>
        <v/>
      </c>
      <c r="I174" s="7" t="str">
        <f>IF('6. Classificação Operações'!I174="","",'6. Classificação Operações'!I174)</f>
        <v/>
      </c>
      <c r="J174" s="7" t="str">
        <f>IF('7. Finalidades e Hipóteses'!F174="","",'7. Finalidades e Hipóteses'!F174)</f>
        <v/>
      </c>
      <c r="K174" s="7" t="str">
        <f>IF('7. Finalidades e Hipóteses'!G174="","",'7. Finalidades e Hipóteses'!G174)</f>
        <v/>
      </c>
      <c r="L174" s="7" t="str">
        <f>IF('7. Finalidades e Hipóteses'!H174="","",'7. Finalidades e Hipóteses'!H174)</f>
        <v/>
      </c>
      <c r="M174" s="7" t="str">
        <f>IF('6. Map Dados Pessoais'!L174="","",'6. Map Dados Pessoais'!L174)</f>
        <v/>
      </c>
      <c r="N174" s="7" t="str">
        <f>IF('6. Map Dados Pessoais'!M174="","",'6. Map Dados Pessoais'!M174)</f>
        <v/>
      </c>
    </row>
    <row r="175" spans="1:14" x14ac:dyDescent="0.25">
      <c r="A175" s="7">
        <v>173</v>
      </c>
      <c r="B175" s="7" t="str">
        <f>IF('5. Map Processos'!B175="","",'5. Map Processos'!B175)</f>
        <v/>
      </c>
      <c r="C175" s="7" t="str">
        <f>IF('5. Map Processos'!C175="","",'5. Map Processos'!C175)</f>
        <v/>
      </c>
      <c r="D175" s="7" t="str">
        <f>IF('5. Map Processos'!E175="","",'5. Map Processos'!E175)</f>
        <v/>
      </c>
      <c r="E175" s="7" t="str">
        <f>IF('5. Map Processos'!I175="","",'5. Map Processos'!I175)</f>
        <v/>
      </c>
      <c r="F175" s="7" t="str">
        <f>IF('6. Map Dados Pessoais'!H175="","",'6. Map Dados Pessoais'!H175)</f>
        <v/>
      </c>
      <c r="G175" s="7" t="str">
        <f>IF('6. Map Dados Pessoais'!J175="","",'6. Map Dados Pessoais'!J175)</f>
        <v/>
      </c>
      <c r="H175" s="7" t="str">
        <f>IF('6. Map Dados Pessoais'!G175="","",'6. Map Dados Pessoais'!G175)</f>
        <v/>
      </c>
      <c r="I175" s="7" t="str">
        <f>IF('6. Classificação Operações'!I175="","",'6. Classificação Operações'!I175)</f>
        <v/>
      </c>
      <c r="J175" s="7" t="str">
        <f>IF('7. Finalidades e Hipóteses'!F175="","",'7. Finalidades e Hipóteses'!F175)</f>
        <v/>
      </c>
      <c r="K175" s="7" t="str">
        <f>IF('7. Finalidades e Hipóteses'!G175="","",'7. Finalidades e Hipóteses'!G175)</f>
        <v/>
      </c>
      <c r="L175" s="7" t="str">
        <f>IF('7. Finalidades e Hipóteses'!H175="","",'7. Finalidades e Hipóteses'!H175)</f>
        <v/>
      </c>
      <c r="M175" s="7" t="str">
        <f>IF('6. Map Dados Pessoais'!L175="","",'6. Map Dados Pessoais'!L175)</f>
        <v/>
      </c>
      <c r="N175" s="7" t="str">
        <f>IF('6. Map Dados Pessoais'!M175="","",'6. Map Dados Pessoais'!M175)</f>
        <v/>
      </c>
    </row>
    <row r="176" spans="1:14" x14ac:dyDescent="0.25">
      <c r="A176" s="7">
        <v>174</v>
      </c>
      <c r="B176" s="7" t="str">
        <f>IF('5. Map Processos'!B176="","",'5. Map Processos'!B176)</f>
        <v/>
      </c>
      <c r="C176" s="7" t="str">
        <f>IF('5. Map Processos'!C176="","",'5. Map Processos'!C176)</f>
        <v/>
      </c>
      <c r="D176" s="7" t="str">
        <f>IF('5. Map Processos'!E176="","",'5. Map Processos'!E176)</f>
        <v/>
      </c>
      <c r="E176" s="7" t="str">
        <f>IF('5. Map Processos'!I176="","",'5. Map Processos'!I176)</f>
        <v/>
      </c>
      <c r="F176" s="7" t="str">
        <f>IF('6. Map Dados Pessoais'!H176="","",'6. Map Dados Pessoais'!H176)</f>
        <v/>
      </c>
      <c r="G176" s="7" t="str">
        <f>IF('6. Map Dados Pessoais'!J176="","",'6. Map Dados Pessoais'!J176)</f>
        <v/>
      </c>
      <c r="H176" s="7" t="str">
        <f>IF('6. Map Dados Pessoais'!G176="","",'6. Map Dados Pessoais'!G176)</f>
        <v/>
      </c>
      <c r="I176" s="7" t="str">
        <f>IF('6. Classificação Operações'!I176="","",'6. Classificação Operações'!I176)</f>
        <v/>
      </c>
      <c r="J176" s="7" t="str">
        <f>IF('7. Finalidades e Hipóteses'!F176="","",'7. Finalidades e Hipóteses'!F176)</f>
        <v/>
      </c>
      <c r="K176" s="7" t="str">
        <f>IF('7. Finalidades e Hipóteses'!G176="","",'7. Finalidades e Hipóteses'!G176)</f>
        <v/>
      </c>
      <c r="L176" s="7" t="str">
        <f>IF('7. Finalidades e Hipóteses'!H176="","",'7. Finalidades e Hipóteses'!H176)</f>
        <v/>
      </c>
      <c r="M176" s="7" t="str">
        <f>IF('6. Map Dados Pessoais'!L176="","",'6. Map Dados Pessoais'!L176)</f>
        <v/>
      </c>
      <c r="N176" s="7" t="str">
        <f>IF('6. Map Dados Pessoais'!M176="","",'6. Map Dados Pessoais'!M176)</f>
        <v/>
      </c>
    </row>
    <row r="177" spans="1:14" x14ac:dyDescent="0.25">
      <c r="A177" s="7">
        <v>175</v>
      </c>
      <c r="B177" s="7" t="str">
        <f>IF('5. Map Processos'!B177="","",'5. Map Processos'!B177)</f>
        <v/>
      </c>
      <c r="C177" s="7" t="str">
        <f>IF('5. Map Processos'!C177="","",'5. Map Processos'!C177)</f>
        <v/>
      </c>
      <c r="D177" s="7" t="str">
        <f>IF('5. Map Processos'!E177="","",'5. Map Processos'!E177)</f>
        <v/>
      </c>
      <c r="E177" s="7" t="str">
        <f>IF('5. Map Processos'!I177="","",'5. Map Processos'!I177)</f>
        <v/>
      </c>
      <c r="F177" s="7" t="str">
        <f>IF('6. Map Dados Pessoais'!H177="","",'6. Map Dados Pessoais'!H177)</f>
        <v/>
      </c>
      <c r="G177" s="7" t="str">
        <f>IF('6. Map Dados Pessoais'!J177="","",'6. Map Dados Pessoais'!J177)</f>
        <v/>
      </c>
      <c r="H177" s="7" t="str">
        <f>IF('6. Map Dados Pessoais'!G177="","",'6. Map Dados Pessoais'!G177)</f>
        <v/>
      </c>
      <c r="I177" s="7" t="str">
        <f>IF('6. Classificação Operações'!I177="","",'6. Classificação Operações'!I177)</f>
        <v/>
      </c>
      <c r="J177" s="7" t="str">
        <f>IF('7. Finalidades e Hipóteses'!F177="","",'7. Finalidades e Hipóteses'!F177)</f>
        <v/>
      </c>
      <c r="K177" s="7" t="str">
        <f>IF('7. Finalidades e Hipóteses'!G177="","",'7. Finalidades e Hipóteses'!G177)</f>
        <v/>
      </c>
      <c r="L177" s="7" t="str">
        <f>IF('7. Finalidades e Hipóteses'!H177="","",'7. Finalidades e Hipóteses'!H177)</f>
        <v/>
      </c>
      <c r="M177" s="7" t="str">
        <f>IF('6. Map Dados Pessoais'!L177="","",'6. Map Dados Pessoais'!L177)</f>
        <v/>
      </c>
      <c r="N177" s="7" t="str">
        <f>IF('6. Map Dados Pessoais'!M177="","",'6. Map Dados Pessoais'!M177)</f>
        <v/>
      </c>
    </row>
    <row r="178" spans="1:14" x14ac:dyDescent="0.25">
      <c r="A178" s="7">
        <v>176</v>
      </c>
      <c r="B178" s="7" t="str">
        <f>IF('5. Map Processos'!B178="","",'5. Map Processos'!B178)</f>
        <v/>
      </c>
      <c r="C178" s="7" t="str">
        <f>IF('5. Map Processos'!C178="","",'5. Map Processos'!C178)</f>
        <v/>
      </c>
      <c r="D178" s="7" t="str">
        <f>IF('5. Map Processos'!E178="","",'5. Map Processos'!E178)</f>
        <v/>
      </c>
      <c r="E178" s="7" t="str">
        <f>IF('5. Map Processos'!I178="","",'5. Map Processos'!I178)</f>
        <v/>
      </c>
      <c r="F178" s="7" t="str">
        <f>IF('6. Map Dados Pessoais'!H178="","",'6. Map Dados Pessoais'!H178)</f>
        <v/>
      </c>
      <c r="G178" s="7" t="str">
        <f>IF('6. Map Dados Pessoais'!J178="","",'6. Map Dados Pessoais'!J178)</f>
        <v/>
      </c>
      <c r="H178" s="7" t="str">
        <f>IF('6. Map Dados Pessoais'!G178="","",'6. Map Dados Pessoais'!G178)</f>
        <v/>
      </c>
      <c r="I178" s="7" t="str">
        <f>IF('6. Classificação Operações'!I178="","",'6. Classificação Operações'!I178)</f>
        <v/>
      </c>
      <c r="J178" s="7" t="str">
        <f>IF('7. Finalidades e Hipóteses'!F178="","",'7. Finalidades e Hipóteses'!F178)</f>
        <v/>
      </c>
      <c r="K178" s="7" t="str">
        <f>IF('7. Finalidades e Hipóteses'!G178="","",'7. Finalidades e Hipóteses'!G178)</f>
        <v/>
      </c>
      <c r="L178" s="7" t="str">
        <f>IF('7. Finalidades e Hipóteses'!H178="","",'7. Finalidades e Hipóteses'!H178)</f>
        <v/>
      </c>
      <c r="M178" s="7" t="str">
        <f>IF('6. Map Dados Pessoais'!L178="","",'6. Map Dados Pessoais'!L178)</f>
        <v/>
      </c>
      <c r="N178" s="7" t="str">
        <f>IF('6. Map Dados Pessoais'!M178="","",'6. Map Dados Pessoais'!M178)</f>
        <v/>
      </c>
    </row>
    <row r="179" spans="1:14" x14ac:dyDescent="0.25">
      <c r="A179" s="7">
        <v>177</v>
      </c>
      <c r="B179" s="7" t="str">
        <f>IF('5. Map Processos'!B179="","",'5. Map Processos'!B179)</f>
        <v/>
      </c>
      <c r="C179" s="7" t="str">
        <f>IF('5. Map Processos'!C179="","",'5. Map Processos'!C179)</f>
        <v/>
      </c>
      <c r="D179" s="7" t="str">
        <f>IF('5. Map Processos'!E179="","",'5. Map Processos'!E179)</f>
        <v/>
      </c>
      <c r="E179" s="7" t="str">
        <f>IF('5. Map Processos'!I179="","",'5. Map Processos'!I179)</f>
        <v/>
      </c>
      <c r="F179" s="7" t="str">
        <f>IF('6. Map Dados Pessoais'!H179="","",'6. Map Dados Pessoais'!H179)</f>
        <v/>
      </c>
      <c r="G179" s="7" t="str">
        <f>IF('6. Map Dados Pessoais'!J179="","",'6. Map Dados Pessoais'!J179)</f>
        <v/>
      </c>
      <c r="H179" s="7" t="str">
        <f>IF('6. Map Dados Pessoais'!G179="","",'6. Map Dados Pessoais'!G179)</f>
        <v/>
      </c>
      <c r="I179" s="7" t="str">
        <f>IF('6. Classificação Operações'!I179="","",'6. Classificação Operações'!I179)</f>
        <v/>
      </c>
      <c r="J179" s="7" t="str">
        <f>IF('7. Finalidades e Hipóteses'!F179="","",'7. Finalidades e Hipóteses'!F179)</f>
        <v/>
      </c>
      <c r="K179" s="7" t="str">
        <f>IF('7. Finalidades e Hipóteses'!G179="","",'7. Finalidades e Hipóteses'!G179)</f>
        <v/>
      </c>
      <c r="L179" s="7" t="str">
        <f>IF('7. Finalidades e Hipóteses'!H179="","",'7. Finalidades e Hipóteses'!H179)</f>
        <v/>
      </c>
      <c r="M179" s="7" t="str">
        <f>IF('6. Map Dados Pessoais'!L179="","",'6. Map Dados Pessoais'!L179)</f>
        <v/>
      </c>
      <c r="N179" s="7" t="str">
        <f>IF('6. Map Dados Pessoais'!M179="","",'6. Map Dados Pessoais'!M179)</f>
        <v/>
      </c>
    </row>
    <row r="180" spans="1:14" x14ac:dyDescent="0.25">
      <c r="A180" s="7">
        <v>178</v>
      </c>
      <c r="B180" s="7" t="str">
        <f>IF('5. Map Processos'!B180="","",'5. Map Processos'!B180)</f>
        <v/>
      </c>
      <c r="C180" s="7" t="str">
        <f>IF('5. Map Processos'!C180="","",'5. Map Processos'!C180)</f>
        <v/>
      </c>
      <c r="D180" s="7" t="str">
        <f>IF('5. Map Processos'!E180="","",'5. Map Processos'!E180)</f>
        <v/>
      </c>
      <c r="E180" s="7" t="str">
        <f>IF('5. Map Processos'!I180="","",'5. Map Processos'!I180)</f>
        <v/>
      </c>
      <c r="F180" s="7" t="str">
        <f>IF('6. Map Dados Pessoais'!H180="","",'6. Map Dados Pessoais'!H180)</f>
        <v/>
      </c>
      <c r="G180" s="7" t="str">
        <f>IF('6. Map Dados Pessoais'!J180="","",'6. Map Dados Pessoais'!J180)</f>
        <v/>
      </c>
      <c r="H180" s="7" t="str">
        <f>IF('6. Map Dados Pessoais'!G180="","",'6. Map Dados Pessoais'!G180)</f>
        <v/>
      </c>
      <c r="I180" s="7" t="str">
        <f>IF('6. Classificação Operações'!I180="","",'6. Classificação Operações'!I180)</f>
        <v/>
      </c>
      <c r="J180" s="7" t="str">
        <f>IF('7. Finalidades e Hipóteses'!F180="","",'7. Finalidades e Hipóteses'!F180)</f>
        <v/>
      </c>
      <c r="K180" s="7" t="str">
        <f>IF('7. Finalidades e Hipóteses'!G180="","",'7. Finalidades e Hipóteses'!G180)</f>
        <v/>
      </c>
      <c r="L180" s="7" t="str">
        <f>IF('7. Finalidades e Hipóteses'!H180="","",'7. Finalidades e Hipóteses'!H180)</f>
        <v/>
      </c>
      <c r="M180" s="7" t="str">
        <f>IF('6. Map Dados Pessoais'!L180="","",'6. Map Dados Pessoais'!L180)</f>
        <v/>
      </c>
      <c r="N180" s="7" t="str">
        <f>IF('6. Map Dados Pessoais'!M180="","",'6. Map Dados Pessoais'!M180)</f>
        <v/>
      </c>
    </row>
    <row r="181" spans="1:14" x14ac:dyDescent="0.25">
      <c r="A181" s="7">
        <v>179</v>
      </c>
      <c r="B181" s="7" t="str">
        <f>IF('5. Map Processos'!B181="","",'5. Map Processos'!B181)</f>
        <v/>
      </c>
      <c r="C181" s="7" t="str">
        <f>IF('5. Map Processos'!C181="","",'5. Map Processos'!C181)</f>
        <v/>
      </c>
      <c r="D181" s="7" t="str">
        <f>IF('5. Map Processos'!E181="","",'5. Map Processos'!E181)</f>
        <v/>
      </c>
      <c r="E181" s="7" t="str">
        <f>IF('5. Map Processos'!I181="","",'5. Map Processos'!I181)</f>
        <v/>
      </c>
      <c r="F181" s="7" t="str">
        <f>IF('6. Map Dados Pessoais'!H181="","",'6. Map Dados Pessoais'!H181)</f>
        <v/>
      </c>
      <c r="G181" s="7" t="str">
        <f>IF('6. Map Dados Pessoais'!J181="","",'6. Map Dados Pessoais'!J181)</f>
        <v/>
      </c>
      <c r="H181" s="7" t="str">
        <f>IF('6. Map Dados Pessoais'!G181="","",'6. Map Dados Pessoais'!G181)</f>
        <v/>
      </c>
      <c r="I181" s="7" t="str">
        <f>IF('6. Classificação Operações'!I181="","",'6. Classificação Operações'!I181)</f>
        <v/>
      </c>
      <c r="J181" s="7" t="str">
        <f>IF('7. Finalidades e Hipóteses'!F181="","",'7. Finalidades e Hipóteses'!F181)</f>
        <v/>
      </c>
      <c r="K181" s="7" t="str">
        <f>IF('7. Finalidades e Hipóteses'!G181="","",'7. Finalidades e Hipóteses'!G181)</f>
        <v/>
      </c>
      <c r="L181" s="7" t="str">
        <f>IF('7. Finalidades e Hipóteses'!H181="","",'7. Finalidades e Hipóteses'!H181)</f>
        <v/>
      </c>
      <c r="M181" s="7" t="str">
        <f>IF('6. Map Dados Pessoais'!L181="","",'6. Map Dados Pessoais'!L181)</f>
        <v/>
      </c>
      <c r="N181" s="7" t="str">
        <f>IF('6. Map Dados Pessoais'!M181="","",'6. Map Dados Pessoais'!M181)</f>
        <v/>
      </c>
    </row>
    <row r="182" spans="1:14" x14ac:dyDescent="0.25">
      <c r="A182" s="7">
        <v>180</v>
      </c>
      <c r="B182" s="7" t="str">
        <f>IF('5. Map Processos'!B182="","",'5. Map Processos'!B182)</f>
        <v/>
      </c>
      <c r="C182" s="7" t="str">
        <f>IF('5. Map Processos'!C182="","",'5. Map Processos'!C182)</f>
        <v/>
      </c>
      <c r="D182" s="7" t="str">
        <f>IF('5. Map Processos'!E182="","",'5. Map Processos'!E182)</f>
        <v/>
      </c>
      <c r="E182" s="7" t="str">
        <f>IF('5. Map Processos'!I182="","",'5. Map Processos'!I182)</f>
        <v/>
      </c>
      <c r="F182" s="7" t="str">
        <f>IF('6. Map Dados Pessoais'!H182="","",'6. Map Dados Pessoais'!H182)</f>
        <v/>
      </c>
      <c r="G182" s="7" t="str">
        <f>IF('6. Map Dados Pessoais'!J182="","",'6. Map Dados Pessoais'!J182)</f>
        <v/>
      </c>
      <c r="H182" s="7" t="str">
        <f>IF('6. Map Dados Pessoais'!G182="","",'6. Map Dados Pessoais'!G182)</f>
        <v/>
      </c>
      <c r="I182" s="7" t="str">
        <f>IF('6. Classificação Operações'!I182="","",'6. Classificação Operações'!I182)</f>
        <v/>
      </c>
      <c r="J182" s="7" t="str">
        <f>IF('7. Finalidades e Hipóteses'!F182="","",'7. Finalidades e Hipóteses'!F182)</f>
        <v/>
      </c>
      <c r="K182" s="7" t="str">
        <f>IF('7. Finalidades e Hipóteses'!G182="","",'7. Finalidades e Hipóteses'!G182)</f>
        <v/>
      </c>
      <c r="L182" s="7" t="str">
        <f>IF('7. Finalidades e Hipóteses'!H182="","",'7. Finalidades e Hipóteses'!H182)</f>
        <v/>
      </c>
      <c r="M182" s="7" t="str">
        <f>IF('6. Map Dados Pessoais'!L182="","",'6. Map Dados Pessoais'!L182)</f>
        <v/>
      </c>
      <c r="N182" s="7" t="str">
        <f>IF('6. Map Dados Pessoais'!M182="","",'6. Map Dados Pessoais'!M182)</f>
        <v/>
      </c>
    </row>
    <row r="183" spans="1:14" x14ac:dyDescent="0.25">
      <c r="A183" s="7">
        <v>181</v>
      </c>
      <c r="B183" s="7" t="str">
        <f>IF('5. Map Processos'!B183="","",'5. Map Processos'!B183)</f>
        <v/>
      </c>
      <c r="C183" s="7" t="str">
        <f>IF('5. Map Processos'!C183="","",'5. Map Processos'!C183)</f>
        <v/>
      </c>
      <c r="D183" s="7" t="str">
        <f>IF('5. Map Processos'!E183="","",'5. Map Processos'!E183)</f>
        <v/>
      </c>
      <c r="E183" s="7" t="str">
        <f>IF('5. Map Processos'!I183="","",'5. Map Processos'!I183)</f>
        <v/>
      </c>
      <c r="F183" s="7" t="str">
        <f>IF('6. Map Dados Pessoais'!H183="","",'6. Map Dados Pessoais'!H183)</f>
        <v/>
      </c>
      <c r="G183" s="7" t="str">
        <f>IF('6. Map Dados Pessoais'!J183="","",'6. Map Dados Pessoais'!J183)</f>
        <v/>
      </c>
      <c r="H183" s="7" t="str">
        <f>IF('6. Map Dados Pessoais'!G183="","",'6. Map Dados Pessoais'!G183)</f>
        <v/>
      </c>
      <c r="I183" s="7" t="str">
        <f>IF('6. Classificação Operações'!I183="","",'6. Classificação Operações'!I183)</f>
        <v/>
      </c>
      <c r="J183" s="7" t="str">
        <f>IF('7. Finalidades e Hipóteses'!F183="","",'7. Finalidades e Hipóteses'!F183)</f>
        <v/>
      </c>
      <c r="K183" s="7" t="str">
        <f>IF('7. Finalidades e Hipóteses'!G183="","",'7. Finalidades e Hipóteses'!G183)</f>
        <v/>
      </c>
      <c r="L183" s="7" t="str">
        <f>IF('7. Finalidades e Hipóteses'!H183="","",'7. Finalidades e Hipóteses'!H183)</f>
        <v/>
      </c>
      <c r="M183" s="7" t="str">
        <f>IF('6. Map Dados Pessoais'!L183="","",'6. Map Dados Pessoais'!L183)</f>
        <v/>
      </c>
      <c r="N183" s="7" t="str">
        <f>IF('6. Map Dados Pessoais'!M183="","",'6. Map Dados Pessoais'!M183)</f>
        <v/>
      </c>
    </row>
    <row r="184" spans="1:14" x14ac:dyDescent="0.25">
      <c r="A184" s="7">
        <v>182</v>
      </c>
      <c r="B184" s="7" t="str">
        <f>IF('5. Map Processos'!B184="","",'5. Map Processos'!B184)</f>
        <v/>
      </c>
      <c r="C184" s="7" t="str">
        <f>IF('5. Map Processos'!C184="","",'5. Map Processos'!C184)</f>
        <v/>
      </c>
      <c r="D184" s="7" t="str">
        <f>IF('5. Map Processos'!E184="","",'5. Map Processos'!E184)</f>
        <v/>
      </c>
      <c r="E184" s="7" t="str">
        <f>IF('5. Map Processos'!I184="","",'5. Map Processos'!I184)</f>
        <v/>
      </c>
      <c r="F184" s="7" t="str">
        <f>IF('6. Map Dados Pessoais'!H184="","",'6. Map Dados Pessoais'!H184)</f>
        <v/>
      </c>
      <c r="G184" s="7" t="str">
        <f>IF('6. Map Dados Pessoais'!J184="","",'6. Map Dados Pessoais'!J184)</f>
        <v/>
      </c>
      <c r="H184" s="7" t="str">
        <f>IF('6. Map Dados Pessoais'!G184="","",'6. Map Dados Pessoais'!G184)</f>
        <v/>
      </c>
      <c r="I184" s="7" t="str">
        <f>IF('6. Classificação Operações'!I184="","",'6. Classificação Operações'!I184)</f>
        <v/>
      </c>
      <c r="J184" s="7" t="str">
        <f>IF('7. Finalidades e Hipóteses'!F184="","",'7. Finalidades e Hipóteses'!F184)</f>
        <v/>
      </c>
      <c r="K184" s="7" t="str">
        <f>IF('7. Finalidades e Hipóteses'!G184="","",'7. Finalidades e Hipóteses'!G184)</f>
        <v/>
      </c>
      <c r="L184" s="7" t="str">
        <f>IF('7. Finalidades e Hipóteses'!H184="","",'7. Finalidades e Hipóteses'!H184)</f>
        <v/>
      </c>
      <c r="M184" s="7" t="str">
        <f>IF('6. Map Dados Pessoais'!L184="","",'6. Map Dados Pessoais'!L184)</f>
        <v/>
      </c>
      <c r="N184" s="7" t="str">
        <f>IF('6. Map Dados Pessoais'!M184="","",'6. Map Dados Pessoais'!M184)</f>
        <v/>
      </c>
    </row>
    <row r="185" spans="1:14" x14ac:dyDescent="0.25">
      <c r="A185" s="7">
        <v>183</v>
      </c>
      <c r="B185" s="7" t="str">
        <f>IF('5. Map Processos'!B185="","",'5. Map Processos'!B185)</f>
        <v/>
      </c>
      <c r="C185" s="7" t="str">
        <f>IF('5. Map Processos'!C185="","",'5. Map Processos'!C185)</f>
        <v/>
      </c>
      <c r="D185" s="7" t="str">
        <f>IF('5. Map Processos'!E185="","",'5. Map Processos'!E185)</f>
        <v/>
      </c>
      <c r="E185" s="7" t="str">
        <f>IF('5. Map Processos'!I185="","",'5. Map Processos'!I185)</f>
        <v/>
      </c>
      <c r="F185" s="7" t="str">
        <f>IF('6. Map Dados Pessoais'!H185="","",'6. Map Dados Pessoais'!H185)</f>
        <v/>
      </c>
      <c r="G185" s="7" t="str">
        <f>IF('6. Map Dados Pessoais'!J185="","",'6. Map Dados Pessoais'!J185)</f>
        <v/>
      </c>
      <c r="H185" s="7" t="str">
        <f>IF('6. Map Dados Pessoais'!G185="","",'6. Map Dados Pessoais'!G185)</f>
        <v/>
      </c>
      <c r="I185" s="7" t="str">
        <f>IF('6. Classificação Operações'!I185="","",'6. Classificação Operações'!I185)</f>
        <v/>
      </c>
      <c r="J185" s="7" t="str">
        <f>IF('7. Finalidades e Hipóteses'!F185="","",'7. Finalidades e Hipóteses'!F185)</f>
        <v/>
      </c>
      <c r="K185" s="7" t="str">
        <f>IF('7. Finalidades e Hipóteses'!G185="","",'7. Finalidades e Hipóteses'!G185)</f>
        <v/>
      </c>
      <c r="L185" s="7" t="str">
        <f>IF('7. Finalidades e Hipóteses'!H185="","",'7. Finalidades e Hipóteses'!H185)</f>
        <v/>
      </c>
      <c r="M185" s="7" t="str">
        <f>IF('6. Map Dados Pessoais'!L185="","",'6. Map Dados Pessoais'!L185)</f>
        <v/>
      </c>
      <c r="N185" s="7" t="str">
        <f>IF('6. Map Dados Pessoais'!M185="","",'6. Map Dados Pessoais'!M185)</f>
        <v/>
      </c>
    </row>
    <row r="186" spans="1:14" x14ac:dyDescent="0.25">
      <c r="A186" s="7">
        <v>184</v>
      </c>
      <c r="B186" s="7" t="str">
        <f>IF('5. Map Processos'!B186="","",'5. Map Processos'!B186)</f>
        <v/>
      </c>
      <c r="C186" s="7" t="str">
        <f>IF('5. Map Processos'!C186="","",'5. Map Processos'!C186)</f>
        <v/>
      </c>
      <c r="D186" s="7" t="str">
        <f>IF('5. Map Processos'!E186="","",'5. Map Processos'!E186)</f>
        <v/>
      </c>
      <c r="E186" s="7" t="str">
        <f>IF('5. Map Processos'!I186="","",'5. Map Processos'!I186)</f>
        <v/>
      </c>
      <c r="F186" s="7" t="str">
        <f>IF('6. Map Dados Pessoais'!H186="","",'6. Map Dados Pessoais'!H186)</f>
        <v/>
      </c>
      <c r="G186" s="7" t="str">
        <f>IF('6. Map Dados Pessoais'!J186="","",'6. Map Dados Pessoais'!J186)</f>
        <v/>
      </c>
      <c r="H186" s="7" t="str">
        <f>IF('6. Map Dados Pessoais'!G186="","",'6. Map Dados Pessoais'!G186)</f>
        <v/>
      </c>
      <c r="I186" s="7" t="str">
        <f>IF('6. Classificação Operações'!I186="","",'6. Classificação Operações'!I186)</f>
        <v/>
      </c>
      <c r="J186" s="7" t="str">
        <f>IF('7. Finalidades e Hipóteses'!F186="","",'7. Finalidades e Hipóteses'!F186)</f>
        <v/>
      </c>
      <c r="K186" s="7" t="str">
        <f>IF('7. Finalidades e Hipóteses'!G186="","",'7. Finalidades e Hipóteses'!G186)</f>
        <v/>
      </c>
      <c r="L186" s="7" t="str">
        <f>IF('7. Finalidades e Hipóteses'!H186="","",'7. Finalidades e Hipóteses'!H186)</f>
        <v/>
      </c>
      <c r="M186" s="7" t="str">
        <f>IF('6. Map Dados Pessoais'!L186="","",'6. Map Dados Pessoais'!L186)</f>
        <v/>
      </c>
      <c r="N186" s="7" t="str">
        <f>IF('6. Map Dados Pessoais'!M186="","",'6. Map Dados Pessoais'!M186)</f>
        <v/>
      </c>
    </row>
    <row r="187" spans="1:14" x14ac:dyDescent="0.25">
      <c r="A187" s="7">
        <v>185</v>
      </c>
      <c r="B187" s="7" t="str">
        <f>IF('5. Map Processos'!B187="","",'5. Map Processos'!B187)</f>
        <v/>
      </c>
      <c r="C187" s="7" t="str">
        <f>IF('5. Map Processos'!C187="","",'5. Map Processos'!C187)</f>
        <v/>
      </c>
      <c r="D187" s="7" t="str">
        <f>IF('5. Map Processos'!E187="","",'5. Map Processos'!E187)</f>
        <v/>
      </c>
      <c r="E187" s="7" t="str">
        <f>IF('5. Map Processos'!I187="","",'5. Map Processos'!I187)</f>
        <v/>
      </c>
      <c r="F187" s="7" t="str">
        <f>IF('6. Map Dados Pessoais'!H187="","",'6. Map Dados Pessoais'!H187)</f>
        <v/>
      </c>
      <c r="G187" s="7" t="str">
        <f>IF('6. Map Dados Pessoais'!J187="","",'6. Map Dados Pessoais'!J187)</f>
        <v/>
      </c>
      <c r="H187" s="7" t="str">
        <f>IF('6. Map Dados Pessoais'!G187="","",'6. Map Dados Pessoais'!G187)</f>
        <v/>
      </c>
      <c r="I187" s="7" t="str">
        <f>IF('6. Classificação Operações'!I187="","",'6. Classificação Operações'!I187)</f>
        <v/>
      </c>
      <c r="J187" s="7" t="str">
        <f>IF('7. Finalidades e Hipóteses'!F187="","",'7. Finalidades e Hipóteses'!F187)</f>
        <v/>
      </c>
      <c r="K187" s="7" t="str">
        <f>IF('7. Finalidades e Hipóteses'!G187="","",'7. Finalidades e Hipóteses'!G187)</f>
        <v/>
      </c>
      <c r="L187" s="7" t="str">
        <f>IF('7. Finalidades e Hipóteses'!H187="","",'7. Finalidades e Hipóteses'!H187)</f>
        <v/>
      </c>
      <c r="M187" s="7" t="str">
        <f>IF('6. Map Dados Pessoais'!L187="","",'6. Map Dados Pessoais'!L187)</f>
        <v/>
      </c>
      <c r="N187" s="7" t="str">
        <f>IF('6. Map Dados Pessoais'!M187="","",'6. Map Dados Pessoais'!M187)</f>
        <v/>
      </c>
    </row>
    <row r="188" spans="1:14" x14ac:dyDescent="0.25">
      <c r="A188" s="7">
        <v>186</v>
      </c>
      <c r="B188" s="7" t="str">
        <f>IF('5. Map Processos'!B188="","",'5. Map Processos'!B188)</f>
        <v/>
      </c>
      <c r="C188" s="7" t="str">
        <f>IF('5. Map Processos'!C188="","",'5. Map Processos'!C188)</f>
        <v/>
      </c>
      <c r="D188" s="7" t="str">
        <f>IF('5. Map Processos'!E188="","",'5. Map Processos'!E188)</f>
        <v/>
      </c>
      <c r="E188" s="7" t="str">
        <f>IF('5. Map Processos'!I188="","",'5. Map Processos'!I188)</f>
        <v/>
      </c>
      <c r="F188" s="7" t="str">
        <f>IF('6. Map Dados Pessoais'!H188="","",'6. Map Dados Pessoais'!H188)</f>
        <v/>
      </c>
      <c r="G188" s="7" t="str">
        <f>IF('6. Map Dados Pessoais'!J188="","",'6. Map Dados Pessoais'!J188)</f>
        <v/>
      </c>
      <c r="H188" s="7" t="str">
        <f>IF('6. Map Dados Pessoais'!G188="","",'6. Map Dados Pessoais'!G188)</f>
        <v/>
      </c>
      <c r="I188" s="7" t="str">
        <f>IF('6. Classificação Operações'!I188="","",'6. Classificação Operações'!I188)</f>
        <v/>
      </c>
      <c r="J188" s="7" t="str">
        <f>IF('7. Finalidades e Hipóteses'!F188="","",'7. Finalidades e Hipóteses'!F188)</f>
        <v/>
      </c>
      <c r="K188" s="7" t="str">
        <f>IF('7. Finalidades e Hipóteses'!G188="","",'7. Finalidades e Hipóteses'!G188)</f>
        <v/>
      </c>
      <c r="L188" s="7" t="str">
        <f>IF('7. Finalidades e Hipóteses'!H188="","",'7. Finalidades e Hipóteses'!H188)</f>
        <v/>
      </c>
      <c r="M188" s="7" t="str">
        <f>IF('6. Map Dados Pessoais'!L188="","",'6. Map Dados Pessoais'!L188)</f>
        <v/>
      </c>
      <c r="N188" s="7" t="str">
        <f>IF('6. Map Dados Pessoais'!M188="","",'6. Map Dados Pessoais'!M188)</f>
        <v/>
      </c>
    </row>
    <row r="189" spans="1:14" x14ac:dyDescent="0.25">
      <c r="A189" s="7">
        <v>187</v>
      </c>
      <c r="B189" s="7" t="str">
        <f>IF('5. Map Processos'!B189="","",'5. Map Processos'!B189)</f>
        <v/>
      </c>
      <c r="C189" s="7" t="str">
        <f>IF('5. Map Processos'!C189="","",'5. Map Processos'!C189)</f>
        <v/>
      </c>
      <c r="D189" s="7" t="str">
        <f>IF('5. Map Processos'!E189="","",'5. Map Processos'!E189)</f>
        <v/>
      </c>
      <c r="E189" s="7" t="str">
        <f>IF('5. Map Processos'!I189="","",'5. Map Processos'!I189)</f>
        <v/>
      </c>
      <c r="F189" s="7" t="str">
        <f>IF('6. Map Dados Pessoais'!H189="","",'6. Map Dados Pessoais'!H189)</f>
        <v/>
      </c>
      <c r="G189" s="7" t="str">
        <f>IF('6. Map Dados Pessoais'!J189="","",'6. Map Dados Pessoais'!J189)</f>
        <v/>
      </c>
      <c r="H189" s="7" t="str">
        <f>IF('6. Map Dados Pessoais'!G189="","",'6. Map Dados Pessoais'!G189)</f>
        <v/>
      </c>
      <c r="I189" s="7" t="str">
        <f>IF('6. Classificação Operações'!I189="","",'6. Classificação Operações'!I189)</f>
        <v/>
      </c>
      <c r="J189" s="7" t="str">
        <f>IF('7. Finalidades e Hipóteses'!F189="","",'7. Finalidades e Hipóteses'!F189)</f>
        <v/>
      </c>
      <c r="K189" s="7" t="str">
        <f>IF('7. Finalidades e Hipóteses'!G189="","",'7. Finalidades e Hipóteses'!G189)</f>
        <v/>
      </c>
      <c r="L189" s="7" t="str">
        <f>IF('7. Finalidades e Hipóteses'!H189="","",'7. Finalidades e Hipóteses'!H189)</f>
        <v/>
      </c>
      <c r="M189" s="7" t="str">
        <f>IF('6. Map Dados Pessoais'!L189="","",'6. Map Dados Pessoais'!L189)</f>
        <v/>
      </c>
      <c r="N189" s="7" t="str">
        <f>IF('6. Map Dados Pessoais'!M189="","",'6. Map Dados Pessoais'!M189)</f>
        <v/>
      </c>
    </row>
    <row r="190" spans="1:14" x14ac:dyDescent="0.25">
      <c r="A190" s="7">
        <v>188</v>
      </c>
      <c r="B190" s="7" t="str">
        <f>IF('5. Map Processos'!B190="","",'5. Map Processos'!B190)</f>
        <v/>
      </c>
      <c r="C190" s="7" t="str">
        <f>IF('5. Map Processos'!C190="","",'5. Map Processos'!C190)</f>
        <v/>
      </c>
      <c r="D190" s="7" t="str">
        <f>IF('5. Map Processos'!E190="","",'5. Map Processos'!E190)</f>
        <v/>
      </c>
      <c r="E190" s="7" t="str">
        <f>IF('5. Map Processos'!I190="","",'5. Map Processos'!I190)</f>
        <v/>
      </c>
      <c r="F190" s="7" t="str">
        <f>IF('6. Map Dados Pessoais'!H190="","",'6. Map Dados Pessoais'!H190)</f>
        <v/>
      </c>
      <c r="G190" s="7" t="str">
        <f>IF('6. Map Dados Pessoais'!J190="","",'6. Map Dados Pessoais'!J190)</f>
        <v/>
      </c>
      <c r="H190" s="7" t="str">
        <f>IF('6. Map Dados Pessoais'!G190="","",'6. Map Dados Pessoais'!G190)</f>
        <v/>
      </c>
      <c r="I190" s="7" t="str">
        <f>IF('6. Classificação Operações'!I190="","",'6. Classificação Operações'!I190)</f>
        <v/>
      </c>
      <c r="J190" s="7" t="str">
        <f>IF('7. Finalidades e Hipóteses'!F190="","",'7. Finalidades e Hipóteses'!F190)</f>
        <v/>
      </c>
      <c r="K190" s="7" t="str">
        <f>IF('7. Finalidades e Hipóteses'!G190="","",'7. Finalidades e Hipóteses'!G190)</f>
        <v/>
      </c>
      <c r="L190" s="7" t="str">
        <f>IF('7. Finalidades e Hipóteses'!H190="","",'7. Finalidades e Hipóteses'!H190)</f>
        <v/>
      </c>
      <c r="M190" s="7" t="str">
        <f>IF('6. Map Dados Pessoais'!L190="","",'6. Map Dados Pessoais'!L190)</f>
        <v/>
      </c>
      <c r="N190" s="7" t="str">
        <f>IF('6. Map Dados Pessoais'!M190="","",'6. Map Dados Pessoais'!M190)</f>
        <v/>
      </c>
    </row>
    <row r="191" spans="1:14" x14ac:dyDescent="0.25">
      <c r="A191" s="7">
        <v>189</v>
      </c>
      <c r="B191" s="7" t="str">
        <f>IF('5. Map Processos'!B191="","",'5. Map Processos'!B191)</f>
        <v/>
      </c>
      <c r="C191" s="7" t="str">
        <f>IF('5. Map Processos'!C191="","",'5. Map Processos'!C191)</f>
        <v/>
      </c>
      <c r="D191" s="7" t="str">
        <f>IF('5. Map Processos'!E191="","",'5. Map Processos'!E191)</f>
        <v/>
      </c>
      <c r="E191" s="7" t="str">
        <f>IF('5. Map Processos'!I191="","",'5. Map Processos'!I191)</f>
        <v/>
      </c>
      <c r="F191" s="7" t="str">
        <f>IF('6. Map Dados Pessoais'!H191="","",'6. Map Dados Pessoais'!H191)</f>
        <v/>
      </c>
      <c r="G191" s="7" t="str">
        <f>IF('6. Map Dados Pessoais'!J191="","",'6. Map Dados Pessoais'!J191)</f>
        <v/>
      </c>
      <c r="H191" s="7" t="str">
        <f>IF('6. Map Dados Pessoais'!G191="","",'6. Map Dados Pessoais'!G191)</f>
        <v/>
      </c>
      <c r="I191" s="7" t="str">
        <f>IF('6. Classificação Operações'!I191="","",'6. Classificação Operações'!I191)</f>
        <v/>
      </c>
      <c r="J191" s="7" t="str">
        <f>IF('7. Finalidades e Hipóteses'!F191="","",'7. Finalidades e Hipóteses'!F191)</f>
        <v/>
      </c>
      <c r="K191" s="7" t="str">
        <f>IF('7. Finalidades e Hipóteses'!G191="","",'7. Finalidades e Hipóteses'!G191)</f>
        <v/>
      </c>
      <c r="L191" s="7" t="str">
        <f>IF('7. Finalidades e Hipóteses'!H191="","",'7. Finalidades e Hipóteses'!H191)</f>
        <v/>
      </c>
      <c r="M191" s="7" t="str">
        <f>IF('6. Map Dados Pessoais'!L191="","",'6. Map Dados Pessoais'!L191)</f>
        <v/>
      </c>
      <c r="N191" s="7" t="str">
        <f>IF('6. Map Dados Pessoais'!M191="","",'6. Map Dados Pessoais'!M191)</f>
        <v/>
      </c>
    </row>
    <row r="192" spans="1:14" x14ac:dyDescent="0.25">
      <c r="A192" s="7">
        <v>190</v>
      </c>
      <c r="B192" s="7" t="str">
        <f>IF('5. Map Processos'!B192="","",'5. Map Processos'!B192)</f>
        <v/>
      </c>
      <c r="C192" s="7" t="str">
        <f>IF('5. Map Processos'!C192="","",'5. Map Processos'!C192)</f>
        <v/>
      </c>
      <c r="D192" s="7" t="str">
        <f>IF('5. Map Processos'!E192="","",'5. Map Processos'!E192)</f>
        <v/>
      </c>
      <c r="E192" s="7" t="str">
        <f>IF('5. Map Processos'!I192="","",'5. Map Processos'!I192)</f>
        <v/>
      </c>
      <c r="F192" s="7" t="str">
        <f>IF('6. Map Dados Pessoais'!H192="","",'6. Map Dados Pessoais'!H192)</f>
        <v/>
      </c>
      <c r="G192" s="7" t="str">
        <f>IF('6. Map Dados Pessoais'!J192="","",'6. Map Dados Pessoais'!J192)</f>
        <v/>
      </c>
      <c r="H192" s="7" t="str">
        <f>IF('6. Map Dados Pessoais'!G192="","",'6. Map Dados Pessoais'!G192)</f>
        <v/>
      </c>
      <c r="I192" s="7" t="str">
        <f>IF('6. Classificação Operações'!I192="","",'6. Classificação Operações'!I192)</f>
        <v/>
      </c>
      <c r="J192" s="7" t="str">
        <f>IF('7. Finalidades e Hipóteses'!F192="","",'7. Finalidades e Hipóteses'!F192)</f>
        <v/>
      </c>
      <c r="K192" s="7" t="str">
        <f>IF('7. Finalidades e Hipóteses'!G192="","",'7. Finalidades e Hipóteses'!G192)</f>
        <v/>
      </c>
      <c r="L192" s="7" t="str">
        <f>IF('7. Finalidades e Hipóteses'!H192="","",'7. Finalidades e Hipóteses'!H192)</f>
        <v/>
      </c>
      <c r="M192" s="7" t="str">
        <f>IF('6. Map Dados Pessoais'!L192="","",'6. Map Dados Pessoais'!L192)</f>
        <v/>
      </c>
      <c r="N192" s="7" t="str">
        <f>IF('6. Map Dados Pessoais'!M192="","",'6. Map Dados Pessoais'!M192)</f>
        <v/>
      </c>
    </row>
    <row r="193" spans="1:14" x14ac:dyDescent="0.25">
      <c r="A193" s="7">
        <v>191</v>
      </c>
      <c r="B193" s="7" t="str">
        <f>IF('5. Map Processos'!B193="","",'5. Map Processos'!B193)</f>
        <v/>
      </c>
      <c r="C193" s="7" t="str">
        <f>IF('5. Map Processos'!C193="","",'5. Map Processos'!C193)</f>
        <v/>
      </c>
      <c r="D193" s="7" t="str">
        <f>IF('5. Map Processos'!E193="","",'5. Map Processos'!E193)</f>
        <v/>
      </c>
      <c r="E193" s="7" t="str">
        <f>IF('5. Map Processos'!I193="","",'5. Map Processos'!I193)</f>
        <v/>
      </c>
      <c r="F193" s="7" t="str">
        <f>IF('6. Map Dados Pessoais'!H193="","",'6. Map Dados Pessoais'!H193)</f>
        <v/>
      </c>
      <c r="G193" s="7" t="str">
        <f>IF('6. Map Dados Pessoais'!J193="","",'6. Map Dados Pessoais'!J193)</f>
        <v/>
      </c>
      <c r="H193" s="7" t="str">
        <f>IF('6. Map Dados Pessoais'!G193="","",'6. Map Dados Pessoais'!G193)</f>
        <v/>
      </c>
      <c r="I193" s="7" t="str">
        <f>IF('6. Classificação Operações'!I193="","",'6. Classificação Operações'!I193)</f>
        <v/>
      </c>
      <c r="J193" s="7" t="str">
        <f>IF('7. Finalidades e Hipóteses'!F193="","",'7. Finalidades e Hipóteses'!F193)</f>
        <v/>
      </c>
      <c r="K193" s="7" t="str">
        <f>IF('7. Finalidades e Hipóteses'!G193="","",'7. Finalidades e Hipóteses'!G193)</f>
        <v/>
      </c>
      <c r="L193" s="7" t="str">
        <f>IF('7. Finalidades e Hipóteses'!H193="","",'7. Finalidades e Hipóteses'!H193)</f>
        <v/>
      </c>
      <c r="M193" s="7" t="str">
        <f>IF('6. Map Dados Pessoais'!L193="","",'6. Map Dados Pessoais'!L193)</f>
        <v/>
      </c>
      <c r="N193" s="7" t="str">
        <f>IF('6. Map Dados Pessoais'!M193="","",'6. Map Dados Pessoais'!M193)</f>
        <v/>
      </c>
    </row>
    <row r="194" spans="1:14" x14ac:dyDescent="0.25">
      <c r="A194" s="7">
        <v>192</v>
      </c>
      <c r="B194" s="7" t="str">
        <f>IF('5. Map Processos'!B194="","",'5. Map Processos'!B194)</f>
        <v/>
      </c>
      <c r="C194" s="7" t="str">
        <f>IF('5. Map Processos'!C194="","",'5. Map Processos'!C194)</f>
        <v/>
      </c>
      <c r="D194" s="7" t="str">
        <f>IF('5. Map Processos'!E194="","",'5. Map Processos'!E194)</f>
        <v/>
      </c>
      <c r="E194" s="7" t="str">
        <f>IF('5. Map Processos'!I194="","",'5. Map Processos'!I194)</f>
        <v/>
      </c>
      <c r="F194" s="7" t="str">
        <f>IF('6. Map Dados Pessoais'!H194="","",'6. Map Dados Pessoais'!H194)</f>
        <v/>
      </c>
      <c r="G194" s="7" t="str">
        <f>IF('6. Map Dados Pessoais'!J194="","",'6. Map Dados Pessoais'!J194)</f>
        <v/>
      </c>
      <c r="H194" s="7" t="str">
        <f>IF('6. Map Dados Pessoais'!G194="","",'6. Map Dados Pessoais'!G194)</f>
        <v/>
      </c>
      <c r="I194" s="7" t="str">
        <f>IF('6. Classificação Operações'!I194="","",'6. Classificação Operações'!I194)</f>
        <v/>
      </c>
      <c r="J194" s="7" t="str">
        <f>IF('7. Finalidades e Hipóteses'!F194="","",'7. Finalidades e Hipóteses'!F194)</f>
        <v/>
      </c>
      <c r="K194" s="7" t="str">
        <f>IF('7. Finalidades e Hipóteses'!G194="","",'7. Finalidades e Hipóteses'!G194)</f>
        <v/>
      </c>
      <c r="L194" s="7" t="str">
        <f>IF('7. Finalidades e Hipóteses'!H194="","",'7. Finalidades e Hipóteses'!H194)</f>
        <v/>
      </c>
      <c r="M194" s="7" t="str">
        <f>IF('6. Map Dados Pessoais'!L194="","",'6. Map Dados Pessoais'!L194)</f>
        <v/>
      </c>
      <c r="N194" s="7" t="str">
        <f>IF('6. Map Dados Pessoais'!M194="","",'6. Map Dados Pessoais'!M194)</f>
        <v/>
      </c>
    </row>
    <row r="195" spans="1:14" x14ac:dyDescent="0.25">
      <c r="A195" s="7">
        <v>193</v>
      </c>
      <c r="B195" s="7" t="str">
        <f>IF('5. Map Processos'!B195="","",'5. Map Processos'!B195)</f>
        <v/>
      </c>
      <c r="C195" s="7" t="str">
        <f>IF('5. Map Processos'!C195="","",'5. Map Processos'!C195)</f>
        <v/>
      </c>
      <c r="D195" s="7" t="str">
        <f>IF('5. Map Processos'!E195="","",'5. Map Processos'!E195)</f>
        <v/>
      </c>
      <c r="E195" s="7" t="str">
        <f>IF('5. Map Processos'!I195="","",'5. Map Processos'!I195)</f>
        <v/>
      </c>
      <c r="F195" s="7" t="str">
        <f>IF('6. Map Dados Pessoais'!H195="","",'6. Map Dados Pessoais'!H195)</f>
        <v/>
      </c>
      <c r="G195" s="7" t="str">
        <f>IF('6. Map Dados Pessoais'!J195="","",'6. Map Dados Pessoais'!J195)</f>
        <v/>
      </c>
      <c r="H195" s="7" t="str">
        <f>IF('6. Map Dados Pessoais'!G195="","",'6. Map Dados Pessoais'!G195)</f>
        <v/>
      </c>
      <c r="I195" s="7" t="str">
        <f>IF('6. Classificação Operações'!I195="","",'6. Classificação Operações'!I195)</f>
        <v/>
      </c>
      <c r="J195" s="7" t="str">
        <f>IF('7. Finalidades e Hipóteses'!F195="","",'7. Finalidades e Hipóteses'!F195)</f>
        <v/>
      </c>
      <c r="K195" s="7" t="str">
        <f>IF('7. Finalidades e Hipóteses'!G195="","",'7. Finalidades e Hipóteses'!G195)</f>
        <v/>
      </c>
      <c r="L195" s="7" t="str">
        <f>IF('7. Finalidades e Hipóteses'!H195="","",'7. Finalidades e Hipóteses'!H195)</f>
        <v/>
      </c>
      <c r="M195" s="7" t="str">
        <f>IF('6. Map Dados Pessoais'!L195="","",'6. Map Dados Pessoais'!L195)</f>
        <v/>
      </c>
      <c r="N195" s="7" t="str">
        <f>IF('6. Map Dados Pessoais'!M195="","",'6. Map Dados Pessoais'!M195)</f>
        <v/>
      </c>
    </row>
    <row r="196" spans="1:14" x14ac:dyDescent="0.25">
      <c r="A196" s="7">
        <v>194</v>
      </c>
      <c r="B196" s="7" t="str">
        <f>IF('5. Map Processos'!B196="","",'5. Map Processos'!B196)</f>
        <v/>
      </c>
      <c r="C196" s="7" t="str">
        <f>IF('5. Map Processos'!C196="","",'5. Map Processos'!C196)</f>
        <v/>
      </c>
      <c r="D196" s="7" t="str">
        <f>IF('5. Map Processos'!E196="","",'5. Map Processos'!E196)</f>
        <v/>
      </c>
      <c r="E196" s="7" t="str">
        <f>IF('5. Map Processos'!I196="","",'5. Map Processos'!I196)</f>
        <v/>
      </c>
      <c r="F196" s="7" t="str">
        <f>IF('6. Map Dados Pessoais'!H196="","",'6. Map Dados Pessoais'!H196)</f>
        <v/>
      </c>
      <c r="G196" s="7" t="str">
        <f>IF('6. Map Dados Pessoais'!J196="","",'6. Map Dados Pessoais'!J196)</f>
        <v/>
      </c>
      <c r="H196" s="7" t="str">
        <f>IF('6. Map Dados Pessoais'!G196="","",'6. Map Dados Pessoais'!G196)</f>
        <v/>
      </c>
      <c r="I196" s="7" t="str">
        <f>IF('6. Classificação Operações'!I196="","",'6. Classificação Operações'!I196)</f>
        <v/>
      </c>
      <c r="J196" s="7" t="str">
        <f>IF('7. Finalidades e Hipóteses'!F196="","",'7. Finalidades e Hipóteses'!F196)</f>
        <v/>
      </c>
      <c r="K196" s="7" t="str">
        <f>IF('7. Finalidades e Hipóteses'!G196="","",'7. Finalidades e Hipóteses'!G196)</f>
        <v/>
      </c>
      <c r="L196" s="7" t="str">
        <f>IF('7. Finalidades e Hipóteses'!H196="","",'7. Finalidades e Hipóteses'!H196)</f>
        <v/>
      </c>
      <c r="M196" s="7" t="str">
        <f>IF('6. Map Dados Pessoais'!L196="","",'6. Map Dados Pessoais'!L196)</f>
        <v/>
      </c>
      <c r="N196" s="7" t="str">
        <f>IF('6. Map Dados Pessoais'!M196="","",'6. Map Dados Pessoais'!M196)</f>
        <v/>
      </c>
    </row>
    <row r="197" spans="1:14" x14ac:dyDescent="0.25">
      <c r="A197" s="7">
        <v>195</v>
      </c>
      <c r="B197" s="7" t="str">
        <f>IF('5. Map Processos'!B197="","",'5. Map Processos'!B197)</f>
        <v/>
      </c>
      <c r="C197" s="7" t="str">
        <f>IF('5. Map Processos'!C197="","",'5. Map Processos'!C197)</f>
        <v/>
      </c>
      <c r="D197" s="7" t="str">
        <f>IF('5. Map Processos'!E197="","",'5. Map Processos'!E197)</f>
        <v/>
      </c>
      <c r="E197" s="7" t="str">
        <f>IF('5. Map Processos'!I197="","",'5. Map Processos'!I197)</f>
        <v/>
      </c>
      <c r="F197" s="7" t="str">
        <f>IF('6. Map Dados Pessoais'!H197="","",'6. Map Dados Pessoais'!H197)</f>
        <v/>
      </c>
      <c r="G197" s="7" t="str">
        <f>IF('6. Map Dados Pessoais'!J197="","",'6. Map Dados Pessoais'!J197)</f>
        <v/>
      </c>
      <c r="H197" s="7" t="str">
        <f>IF('6. Map Dados Pessoais'!G197="","",'6. Map Dados Pessoais'!G197)</f>
        <v/>
      </c>
      <c r="I197" s="7" t="str">
        <f>IF('6. Classificação Operações'!I197="","",'6. Classificação Operações'!I197)</f>
        <v/>
      </c>
      <c r="J197" s="7" t="str">
        <f>IF('7. Finalidades e Hipóteses'!F197="","",'7. Finalidades e Hipóteses'!F197)</f>
        <v/>
      </c>
      <c r="K197" s="7" t="str">
        <f>IF('7. Finalidades e Hipóteses'!G197="","",'7. Finalidades e Hipóteses'!G197)</f>
        <v/>
      </c>
      <c r="L197" s="7" t="str">
        <f>IF('7. Finalidades e Hipóteses'!H197="","",'7. Finalidades e Hipóteses'!H197)</f>
        <v/>
      </c>
      <c r="M197" s="7" t="str">
        <f>IF('6. Map Dados Pessoais'!L197="","",'6. Map Dados Pessoais'!L197)</f>
        <v/>
      </c>
      <c r="N197" s="7" t="str">
        <f>IF('6. Map Dados Pessoais'!M197="","",'6. Map Dados Pessoais'!M197)</f>
        <v/>
      </c>
    </row>
    <row r="198" spans="1:14" x14ac:dyDescent="0.25">
      <c r="A198" s="7">
        <v>196</v>
      </c>
      <c r="B198" s="7" t="str">
        <f>IF('5. Map Processos'!B198="","",'5. Map Processos'!B198)</f>
        <v/>
      </c>
      <c r="C198" s="7" t="str">
        <f>IF('5. Map Processos'!C198="","",'5. Map Processos'!C198)</f>
        <v/>
      </c>
      <c r="D198" s="7" t="str">
        <f>IF('5. Map Processos'!E198="","",'5. Map Processos'!E198)</f>
        <v/>
      </c>
      <c r="E198" s="7" t="str">
        <f>IF('5. Map Processos'!I198="","",'5. Map Processos'!I198)</f>
        <v/>
      </c>
      <c r="F198" s="7" t="str">
        <f>IF('6. Map Dados Pessoais'!H198="","",'6. Map Dados Pessoais'!H198)</f>
        <v/>
      </c>
      <c r="G198" s="7" t="str">
        <f>IF('6. Map Dados Pessoais'!J198="","",'6. Map Dados Pessoais'!J198)</f>
        <v/>
      </c>
      <c r="H198" s="7" t="str">
        <f>IF('6. Map Dados Pessoais'!G198="","",'6. Map Dados Pessoais'!G198)</f>
        <v/>
      </c>
      <c r="I198" s="7" t="str">
        <f>IF('6. Classificação Operações'!I198="","",'6. Classificação Operações'!I198)</f>
        <v/>
      </c>
      <c r="J198" s="7" t="str">
        <f>IF('7. Finalidades e Hipóteses'!F198="","",'7. Finalidades e Hipóteses'!F198)</f>
        <v/>
      </c>
      <c r="K198" s="7" t="str">
        <f>IF('7. Finalidades e Hipóteses'!G198="","",'7. Finalidades e Hipóteses'!G198)</f>
        <v/>
      </c>
      <c r="L198" s="7" t="str">
        <f>IF('7. Finalidades e Hipóteses'!H198="","",'7. Finalidades e Hipóteses'!H198)</f>
        <v/>
      </c>
      <c r="M198" s="7" t="str">
        <f>IF('6. Map Dados Pessoais'!L198="","",'6. Map Dados Pessoais'!L198)</f>
        <v/>
      </c>
      <c r="N198" s="7" t="str">
        <f>IF('6. Map Dados Pessoais'!M198="","",'6. Map Dados Pessoais'!M198)</f>
        <v/>
      </c>
    </row>
    <row r="199" spans="1:14" x14ac:dyDescent="0.25">
      <c r="A199" s="7">
        <v>197</v>
      </c>
      <c r="B199" s="7" t="str">
        <f>IF('5. Map Processos'!B199="","",'5. Map Processos'!B199)</f>
        <v/>
      </c>
      <c r="C199" s="7" t="str">
        <f>IF('5. Map Processos'!C199="","",'5. Map Processos'!C199)</f>
        <v/>
      </c>
      <c r="D199" s="7" t="str">
        <f>IF('5. Map Processos'!E199="","",'5. Map Processos'!E199)</f>
        <v/>
      </c>
      <c r="E199" s="7" t="str">
        <f>IF('5. Map Processos'!I199="","",'5. Map Processos'!I199)</f>
        <v/>
      </c>
      <c r="F199" s="7" t="str">
        <f>IF('6. Map Dados Pessoais'!H199="","",'6. Map Dados Pessoais'!H199)</f>
        <v/>
      </c>
      <c r="G199" s="7" t="str">
        <f>IF('6. Map Dados Pessoais'!J199="","",'6. Map Dados Pessoais'!J199)</f>
        <v/>
      </c>
      <c r="H199" s="7" t="str">
        <f>IF('6. Map Dados Pessoais'!G199="","",'6. Map Dados Pessoais'!G199)</f>
        <v/>
      </c>
      <c r="I199" s="7" t="str">
        <f>IF('6. Classificação Operações'!I199="","",'6. Classificação Operações'!I199)</f>
        <v/>
      </c>
      <c r="J199" s="7" t="str">
        <f>IF('7. Finalidades e Hipóteses'!F199="","",'7. Finalidades e Hipóteses'!F199)</f>
        <v/>
      </c>
      <c r="K199" s="7" t="str">
        <f>IF('7. Finalidades e Hipóteses'!G199="","",'7. Finalidades e Hipóteses'!G199)</f>
        <v/>
      </c>
      <c r="L199" s="7" t="str">
        <f>IF('7. Finalidades e Hipóteses'!H199="","",'7. Finalidades e Hipóteses'!H199)</f>
        <v/>
      </c>
      <c r="M199" s="7" t="str">
        <f>IF('6. Map Dados Pessoais'!L199="","",'6. Map Dados Pessoais'!L199)</f>
        <v/>
      </c>
      <c r="N199" s="7" t="str">
        <f>IF('6. Map Dados Pessoais'!M199="","",'6. Map Dados Pessoais'!M199)</f>
        <v/>
      </c>
    </row>
    <row r="200" spans="1:14" x14ac:dyDescent="0.25">
      <c r="A200" s="7">
        <v>198</v>
      </c>
      <c r="B200" s="7" t="str">
        <f>IF('5. Map Processos'!B200="","",'5. Map Processos'!B200)</f>
        <v/>
      </c>
      <c r="C200" s="7" t="str">
        <f>IF('5. Map Processos'!C200="","",'5. Map Processos'!C200)</f>
        <v/>
      </c>
      <c r="D200" s="7" t="str">
        <f>IF('5. Map Processos'!E200="","",'5. Map Processos'!E200)</f>
        <v/>
      </c>
      <c r="E200" s="7" t="str">
        <f>IF('5. Map Processos'!I200="","",'5. Map Processos'!I200)</f>
        <v/>
      </c>
      <c r="F200" s="7" t="str">
        <f>IF('6. Map Dados Pessoais'!H200="","",'6. Map Dados Pessoais'!H200)</f>
        <v/>
      </c>
      <c r="G200" s="7" t="str">
        <f>IF('6. Map Dados Pessoais'!J200="","",'6. Map Dados Pessoais'!J200)</f>
        <v/>
      </c>
      <c r="H200" s="7" t="str">
        <f>IF('6. Map Dados Pessoais'!G200="","",'6. Map Dados Pessoais'!G200)</f>
        <v/>
      </c>
      <c r="I200" s="7" t="str">
        <f>IF('6. Classificação Operações'!I200="","",'6. Classificação Operações'!I200)</f>
        <v/>
      </c>
      <c r="J200" s="7" t="str">
        <f>IF('7. Finalidades e Hipóteses'!F200="","",'7. Finalidades e Hipóteses'!F200)</f>
        <v/>
      </c>
      <c r="K200" s="7" t="str">
        <f>IF('7. Finalidades e Hipóteses'!G200="","",'7. Finalidades e Hipóteses'!G200)</f>
        <v/>
      </c>
      <c r="L200" s="7" t="str">
        <f>IF('7. Finalidades e Hipóteses'!H200="","",'7. Finalidades e Hipóteses'!H200)</f>
        <v/>
      </c>
      <c r="M200" s="7" t="str">
        <f>IF('6. Map Dados Pessoais'!L200="","",'6. Map Dados Pessoais'!L200)</f>
        <v/>
      </c>
      <c r="N200" s="7" t="str">
        <f>IF('6. Map Dados Pessoais'!M200="","",'6. Map Dados Pessoais'!M200)</f>
        <v/>
      </c>
    </row>
    <row r="201" spans="1:14" x14ac:dyDescent="0.25">
      <c r="A201" s="7">
        <v>199</v>
      </c>
      <c r="B201" s="7" t="str">
        <f>IF('5. Map Processos'!B201="","",'5. Map Processos'!B201)</f>
        <v/>
      </c>
      <c r="C201" s="7" t="str">
        <f>IF('5. Map Processos'!C201="","",'5. Map Processos'!C201)</f>
        <v/>
      </c>
      <c r="D201" s="7" t="str">
        <f>IF('5. Map Processos'!E201="","",'5. Map Processos'!E201)</f>
        <v/>
      </c>
      <c r="E201" s="7" t="str">
        <f>IF('5. Map Processos'!I201="","",'5. Map Processos'!I201)</f>
        <v/>
      </c>
      <c r="F201" s="7" t="str">
        <f>IF('6. Map Dados Pessoais'!H201="","",'6. Map Dados Pessoais'!H201)</f>
        <v/>
      </c>
      <c r="G201" s="7" t="str">
        <f>IF('6. Map Dados Pessoais'!J201="","",'6. Map Dados Pessoais'!J201)</f>
        <v/>
      </c>
      <c r="H201" s="7" t="str">
        <f>IF('6. Map Dados Pessoais'!G201="","",'6. Map Dados Pessoais'!G201)</f>
        <v/>
      </c>
      <c r="I201" s="7" t="str">
        <f>IF('6. Classificação Operações'!I201="","",'6. Classificação Operações'!I201)</f>
        <v/>
      </c>
      <c r="J201" s="7" t="str">
        <f>IF('7. Finalidades e Hipóteses'!F201="","",'7. Finalidades e Hipóteses'!F201)</f>
        <v/>
      </c>
      <c r="K201" s="7" t="str">
        <f>IF('7. Finalidades e Hipóteses'!G201="","",'7. Finalidades e Hipóteses'!G201)</f>
        <v/>
      </c>
      <c r="L201" s="7" t="str">
        <f>IF('7. Finalidades e Hipóteses'!H201="","",'7. Finalidades e Hipóteses'!H201)</f>
        <v/>
      </c>
      <c r="M201" s="7" t="str">
        <f>IF('6. Map Dados Pessoais'!L201="","",'6. Map Dados Pessoais'!L201)</f>
        <v/>
      </c>
      <c r="N201" s="7" t="str">
        <f>IF('6. Map Dados Pessoais'!M201="","",'6. Map Dados Pessoais'!M201)</f>
        <v/>
      </c>
    </row>
    <row r="202" spans="1:14" x14ac:dyDescent="0.25">
      <c r="A202" s="7">
        <v>200</v>
      </c>
      <c r="B202" s="7" t="str">
        <f>IF('5. Map Processos'!B202="","",'5. Map Processos'!B202)</f>
        <v/>
      </c>
      <c r="C202" s="7" t="str">
        <f>IF('5. Map Processos'!C202="","",'5. Map Processos'!C202)</f>
        <v/>
      </c>
      <c r="D202" s="7" t="str">
        <f>IF('5. Map Processos'!E202="","",'5. Map Processos'!E202)</f>
        <v/>
      </c>
      <c r="E202" s="7" t="str">
        <f>IF('5. Map Processos'!I202="","",'5. Map Processos'!I202)</f>
        <v/>
      </c>
      <c r="F202" s="7" t="str">
        <f>IF('6. Map Dados Pessoais'!H202="","",'6. Map Dados Pessoais'!H202)</f>
        <v/>
      </c>
      <c r="G202" s="7" t="str">
        <f>IF('6. Map Dados Pessoais'!J202="","",'6. Map Dados Pessoais'!J202)</f>
        <v/>
      </c>
      <c r="H202" s="7" t="str">
        <f>IF('6. Map Dados Pessoais'!G202="","",'6. Map Dados Pessoais'!G202)</f>
        <v/>
      </c>
      <c r="I202" s="7" t="str">
        <f>IF('6. Classificação Operações'!I202="","",'6. Classificação Operações'!I202)</f>
        <v/>
      </c>
      <c r="J202" s="7" t="str">
        <f>IF('7. Finalidades e Hipóteses'!F202="","",'7. Finalidades e Hipóteses'!F202)</f>
        <v/>
      </c>
      <c r="K202" s="7" t="str">
        <f>IF('7. Finalidades e Hipóteses'!G202="","",'7. Finalidades e Hipóteses'!G202)</f>
        <v/>
      </c>
      <c r="L202" s="7" t="str">
        <f>IF('7. Finalidades e Hipóteses'!H202="","",'7. Finalidades e Hipóteses'!H202)</f>
        <v/>
      </c>
      <c r="M202" s="7" t="str">
        <f>IF('6. Map Dados Pessoais'!L202="","",'6. Map Dados Pessoais'!L202)</f>
        <v/>
      </c>
      <c r="N202" s="7" t="str">
        <f>IF('6. Map Dados Pessoais'!M202="","",'6. Map Dados Pessoais'!M202)</f>
        <v/>
      </c>
    </row>
    <row r="203" spans="1:14" x14ac:dyDescent="0.25">
      <c r="A203" s="7">
        <v>201</v>
      </c>
      <c r="B203" s="7" t="str">
        <f>IF('5. Map Processos'!B203="","",'5. Map Processos'!B203)</f>
        <v/>
      </c>
      <c r="C203" s="7" t="str">
        <f>IF('5. Map Processos'!C203="","",'5. Map Processos'!C203)</f>
        <v/>
      </c>
      <c r="D203" s="7" t="str">
        <f>IF('5. Map Processos'!E203="","",'5. Map Processos'!E203)</f>
        <v/>
      </c>
      <c r="E203" s="7" t="str">
        <f>IF('5. Map Processos'!I203="","",'5. Map Processos'!I203)</f>
        <v/>
      </c>
      <c r="F203" s="7" t="str">
        <f>IF('6. Map Dados Pessoais'!H203="","",'6. Map Dados Pessoais'!H203)</f>
        <v/>
      </c>
      <c r="G203" s="7" t="str">
        <f>IF('6. Map Dados Pessoais'!J203="","",'6. Map Dados Pessoais'!J203)</f>
        <v/>
      </c>
      <c r="H203" s="7" t="str">
        <f>IF('6. Map Dados Pessoais'!G203="","",'6. Map Dados Pessoais'!G203)</f>
        <v/>
      </c>
      <c r="I203" s="7" t="str">
        <f>IF('6. Classificação Operações'!I203="","",'6. Classificação Operações'!I203)</f>
        <v/>
      </c>
      <c r="J203" s="7" t="str">
        <f>IF('7. Finalidades e Hipóteses'!F203="","",'7. Finalidades e Hipóteses'!F203)</f>
        <v/>
      </c>
      <c r="K203" s="7" t="str">
        <f>IF('7. Finalidades e Hipóteses'!G203="","",'7. Finalidades e Hipóteses'!G203)</f>
        <v/>
      </c>
      <c r="L203" s="7" t="str">
        <f>IF('7. Finalidades e Hipóteses'!H203="","",'7. Finalidades e Hipóteses'!H203)</f>
        <v/>
      </c>
      <c r="M203" s="7" t="str">
        <f>IF('6. Map Dados Pessoais'!L203="","",'6. Map Dados Pessoais'!L203)</f>
        <v/>
      </c>
      <c r="N203" s="7" t="str">
        <f>IF('6. Map Dados Pessoais'!M203="","",'6. Map Dados Pessoais'!M203)</f>
        <v/>
      </c>
    </row>
    <row r="204" spans="1:14" x14ac:dyDescent="0.25">
      <c r="A204" s="7">
        <v>202</v>
      </c>
      <c r="B204" s="7" t="str">
        <f>IF('5. Map Processos'!B204="","",'5. Map Processos'!B204)</f>
        <v/>
      </c>
      <c r="C204" s="7" t="str">
        <f>IF('5. Map Processos'!C204="","",'5. Map Processos'!C204)</f>
        <v/>
      </c>
      <c r="D204" s="7" t="str">
        <f>IF('5. Map Processos'!E204="","",'5. Map Processos'!E204)</f>
        <v/>
      </c>
      <c r="E204" s="7" t="str">
        <f>IF('5. Map Processos'!I204="","",'5. Map Processos'!I204)</f>
        <v/>
      </c>
      <c r="F204" s="7" t="str">
        <f>IF('6. Map Dados Pessoais'!H204="","",'6. Map Dados Pessoais'!H204)</f>
        <v/>
      </c>
      <c r="G204" s="7" t="str">
        <f>IF('6. Map Dados Pessoais'!J204="","",'6. Map Dados Pessoais'!J204)</f>
        <v/>
      </c>
      <c r="H204" s="7" t="str">
        <f>IF('6. Map Dados Pessoais'!G204="","",'6. Map Dados Pessoais'!G204)</f>
        <v/>
      </c>
      <c r="I204" s="7" t="str">
        <f>IF('6. Classificação Operações'!I204="","",'6. Classificação Operações'!I204)</f>
        <v/>
      </c>
      <c r="J204" s="7" t="str">
        <f>IF('7. Finalidades e Hipóteses'!F204="","",'7. Finalidades e Hipóteses'!F204)</f>
        <v/>
      </c>
      <c r="K204" s="7" t="str">
        <f>IF('7. Finalidades e Hipóteses'!G204="","",'7. Finalidades e Hipóteses'!G204)</f>
        <v/>
      </c>
      <c r="L204" s="7" t="str">
        <f>IF('7. Finalidades e Hipóteses'!H204="","",'7. Finalidades e Hipóteses'!H204)</f>
        <v/>
      </c>
      <c r="M204" s="7" t="str">
        <f>IF('6. Map Dados Pessoais'!L204="","",'6. Map Dados Pessoais'!L204)</f>
        <v/>
      </c>
      <c r="N204" s="7" t="str">
        <f>IF('6. Map Dados Pessoais'!M204="","",'6. Map Dados Pessoais'!M204)</f>
        <v/>
      </c>
    </row>
    <row r="205" spans="1:14" x14ac:dyDescent="0.25">
      <c r="A205" s="7">
        <v>203</v>
      </c>
      <c r="B205" s="7" t="str">
        <f>IF('5. Map Processos'!B205="","",'5. Map Processos'!B205)</f>
        <v/>
      </c>
      <c r="C205" s="7" t="str">
        <f>IF('5. Map Processos'!C205="","",'5. Map Processos'!C205)</f>
        <v/>
      </c>
      <c r="D205" s="7" t="str">
        <f>IF('5. Map Processos'!E205="","",'5. Map Processos'!E205)</f>
        <v/>
      </c>
      <c r="E205" s="7" t="str">
        <f>IF('5. Map Processos'!I205="","",'5. Map Processos'!I205)</f>
        <v/>
      </c>
      <c r="F205" s="7" t="str">
        <f>IF('6. Map Dados Pessoais'!H205="","",'6. Map Dados Pessoais'!H205)</f>
        <v/>
      </c>
      <c r="G205" s="7" t="str">
        <f>IF('6. Map Dados Pessoais'!J205="","",'6. Map Dados Pessoais'!J205)</f>
        <v/>
      </c>
      <c r="H205" s="7" t="str">
        <f>IF('6. Map Dados Pessoais'!G205="","",'6. Map Dados Pessoais'!G205)</f>
        <v/>
      </c>
      <c r="I205" s="7" t="str">
        <f>IF('6. Classificação Operações'!I205="","",'6. Classificação Operações'!I205)</f>
        <v/>
      </c>
      <c r="J205" s="7" t="str">
        <f>IF('7. Finalidades e Hipóteses'!F205="","",'7. Finalidades e Hipóteses'!F205)</f>
        <v/>
      </c>
      <c r="K205" s="7" t="str">
        <f>IF('7. Finalidades e Hipóteses'!G205="","",'7. Finalidades e Hipóteses'!G205)</f>
        <v/>
      </c>
      <c r="L205" s="7" t="str">
        <f>IF('7. Finalidades e Hipóteses'!H205="","",'7. Finalidades e Hipóteses'!H205)</f>
        <v/>
      </c>
      <c r="M205" s="7" t="str">
        <f>IF('6. Map Dados Pessoais'!L205="","",'6. Map Dados Pessoais'!L205)</f>
        <v/>
      </c>
      <c r="N205" s="7" t="str">
        <f>IF('6. Map Dados Pessoais'!M205="","",'6. Map Dados Pessoais'!M205)</f>
        <v/>
      </c>
    </row>
    <row r="206" spans="1:14" x14ac:dyDescent="0.25">
      <c r="A206" s="7">
        <v>204</v>
      </c>
      <c r="B206" s="7" t="str">
        <f>IF('5. Map Processos'!B206="","",'5. Map Processos'!B206)</f>
        <v/>
      </c>
      <c r="C206" s="7" t="str">
        <f>IF('5. Map Processos'!C206="","",'5. Map Processos'!C206)</f>
        <v/>
      </c>
      <c r="D206" s="7" t="str">
        <f>IF('5. Map Processos'!E206="","",'5. Map Processos'!E206)</f>
        <v/>
      </c>
      <c r="E206" s="7" t="str">
        <f>IF('5. Map Processos'!I206="","",'5. Map Processos'!I206)</f>
        <v/>
      </c>
      <c r="F206" s="7" t="str">
        <f>IF('6. Map Dados Pessoais'!H206="","",'6. Map Dados Pessoais'!H206)</f>
        <v/>
      </c>
      <c r="G206" s="7" t="str">
        <f>IF('6. Map Dados Pessoais'!J206="","",'6. Map Dados Pessoais'!J206)</f>
        <v/>
      </c>
      <c r="H206" s="7" t="str">
        <f>IF('6. Map Dados Pessoais'!G206="","",'6. Map Dados Pessoais'!G206)</f>
        <v/>
      </c>
      <c r="I206" s="7" t="str">
        <f>IF('6. Classificação Operações'!I206="","",'6. Classificação Operações'!I206)</f>
        <v/>
      </c>
      <c r="J206" s="7" t="str">
        <f>IF('7. Finalidades e Hipóteses'!F206="","",'7. Finalidades e Hipóteses'!F206)</f>
        <v/>
      </c>
      <c r="K206" s="7" t="str">
        <f>IF('7. Finalidades e Hipóteses'!G206="","",'7. Finalidades e Hipóteses'!G206)</f>
        <v/>
      </c>
      <c r="L206" s="7" t="str">
        <f>IF('7. Finalidades e Hipóteses'!H206="","",'7. Finalidades e Hipóteses'!H206)</f>
        <v/>
      </c>
      <c r="M206" s="7" t="str">
        <f>IF('6. Map Dados Pessoais'!L206="","",'6. Map Dados Pessoais'!L206)</f>
        <v/>
      </c>
      <c r="N206" s="7" t="str">
        <f>IF('6. Map Dados Pessoais'!M206="","",'6. Map Dados Pessoais'!M206)</f>
        <v/>
      </c>
    </row>
    <row r="207" spans="1:14" x14ac:dyDescent="0.25">
      <c r="A207" s="7">
        <v>205</v>
      </c>
      <c r="B207" s="7" t="str">
        <f>IF('5. Map Processos'!B207="","",'5. Map Processos'!B207)</f>
        <v/>
      </c>
      <c r="C207" s="7" t="str">
        <f>IF('5. Map Processos'!C207="","",'5. Map Processos'!C207)</f>
        <v/>
      </c>
      <c r="D207" s="7" t="str">
        <f>IF('5. Map Processos'!E207="","",'5. Map Processos'!E207)</f>
        <v/>
      </c>
      <c r="E207" s="7" t="str">
        <f>IF('5. Map Processos'!I207="","",'5. Map Processos'!I207)</f>
        <v/>
      </c>
      <c r="F207" s="7" t="str">
        <f>IF('6. Map Dados Pessoais'!H207="","",'6. Map Dados Pessoais'!H207)</f>
        <v/>
      </c>
      <c r="G207" s="7" t="str">
        <f>IF('6. Map Dados Pessoais'!J207="","",'6. Map Dados Pessoais'!J207)</f>
        <v/>
      </c>
      <c r="H207" s="7" t="str">
        <f>IF('6. Map Dados Pessoais'!G207="","",'6. Map Dados Pessoais'!G207)</f>
        <v/>
      </c>
      <c r="I207" s="7" t="str">
        <f>IF('6. Classificação Operações'!I207="","",'6. Classificação Operações'!I207)</f>
        <v/>
      </c>
      <c r="J207" s="7" t="str">
        <f>IF('7. Finalidades e Hipóteses'!F207="","",'7. Finalidades e Hipóteses'!F207)</f>
        <v/>
      </c>
      <c r="K207" s="7" t="str">
        <f>IF('7. Finalidades e Hipóteses'!G207="","",'7. Finalidades e Hipóteses'!G207)</f>
        <v/>
      </c>
      <c r="L207" s="7" t="str">
        <f>IF('7. Finalidades e Hipóteses'!H207="","",'7. Finalidades e Hipóteses'!H207)</f>
        <v/>
      </c>
      <c r="M207" s="7" t="str">
        <f>IF('6. Map Dados Pessoais'!L207="","",'6. Map Dados Pessoais'!L207)</f>
        <v/>
      </c>
      <c r="N207" s="7" t="str">
        <f>IF('6. Map Dados Pessoais'!M207="","",'6. Map Dados Pessoais'!M207)</f>
        <v/>
      </c>
    </row>
    <row r="208" spans="1:14" x14ac:dyDescent="0.25">
      <c r="A208" s="7">
        <v>206</v>
      </c>
      <c r="B208" s="7" t="str">
        <f>IF('5. Map Processos'!B208="","",'5. Map Processos'!B208)</f>
        <v/>
      </c>
      <c r="C208" s="7" t="str">
        <f>IF('5. Map Processos'!C208="","",'5. Map Processos'!C208)</f>
        <v/>
      </c>
      <c r="D208" s="7" t="str">
        <f>IF('5. Map Processos'!E208="","",'5. Map Processos'!E208)</f>
        <v/>
      </c>
      <c r="E208" s="7" t="str">
        <f>IF('5. Map Processos'!I208="","",'5. Map Processos'!I208)</f>
        <v/>
      </c>
      <c r="F208" s="7" t="str">
        <f>IF('6. Map Dados Pessoais'!H208="","",'6. Map Dados Pessoais'!H208)</f>
        <v/>
      </c>
      <c r="G208" s="7" t="str">
        <f>IF('6. Map Dados Pessoais'!J208="","",'6. Map Dados Pessoais'!J208)</f>
        <v/>
      </c>
      <c r="H208" s="7" t="str">
        <f>IF('6. Map Dados Pessoais'!G208="","",'6. Map Dados Pessoais'!G208)</f>
        <v/>
      </c>
      <c r="I208" s="7" t="str">
        <f>IF('6. Classificação Operações'!I208="","",'6. Classificação Operações'!I208)</f>
        <v/>
      </c>
      <c r="J208" s="7" t="str">
        <f>IF('7. Finalidades e Hipóteses'!F208="","",'7. Finalidades e Hipóteses'!F208)</f>
        <v/>
      </c>
      <c r="K208" s="7" t="str">
        <f>IF('7. Finalidades e Hipóteses'!G208="","",'7. Finalidades e Hipóteses'!G208)</f>
        <v/>
      </c>
      <c r="L208" s="7" t="str">
        <f>IF('7. Finalidades e Hipóteses'!H208="","",'7. Finalidades e Hipóteses'!H208)</f>
        <v/>
      </c>
      <c r="M208" s="7" t="str">
        <f>IF('6. Map Dados Pessoais'!L208="","",'6. Map Dados Pessoais'!L208)</f>
        <v/>
      </c>
      <c r="N208" s="7" t="str">
        <f>IF('6. Map Dados Pessoais'!M208="","",'6. Map Dados Pessoais'!M208)</f>
        <v/>
      </c>
    </row>
    <row r="209" spans="1:14" x14ac:dyDescent="0.25">
      <c r="A209" s="7">
        <v>207</v>
      </c>
      <c r="B209" s="7" t="str">
        <f>IF('5. Map Processos'!B209="","",'5. Map Processos'!B209)</f>
        <v/>
      </c>
      <c r="C209" s="7" t="str">
        <f>IF('5. Map Processos'!C209="","",'5. Map Processos'!C209)</f>
        <v/>
      </c>
      <c r="D209" s="7" t="str">
        <f>IF('5. Map Processos'!E209="","",'5. Map Processos'!E209)</f>
        <v/>
      </c>
      <c r="E209" s="7" t="str">
        <f>IF('5. Map Processos'!I209="","",'5. Map Processos'!I209)</f>
        <v/>
      </c>
      <c r="F209" s="7" t="str">
        <f>IF('6. Map Dados Pessoais'!H209="","",'6. Map Dados Pessoais'!H209)</f>
        <v/>
      </c>
      <c r="G209" s="7" t="str">
        <f>IF('6. Map Dados Pessoais'!J209="","",'6. Map Dados Pessoais'!J209)</f>
        <v/>
      </c>
      <c r="H209" s="7" t="str">
        <f>IF('6. Map Dados Pessoais'!G209="","",'6. Map Dados Pessoais'!G209)</f>
        <v/>
      </c>
      <c r="I209" s="7" t="str">
        <f>IF('6. Classificação Operações'!I209="","",'6. Classificação Operações'!I209)</f>
        <v/>
      </c>
      <c r="J209" s="7" t="str">
        <f>IF('7. Finalidades e Hipóteses'!F209="","",'7. Finalidades e Hipóteses'!F209)</f>
        <v/>
      </c>
      <c r="K209" s="7" t="str">
        <f>IF('7. Finalidades e Hipóteses'!G209="","",'7. Finalidades e Hipóteses'!G209)</f>
        <v/>
      </c>
      <c r="L209" s="7" t="str">
        <f>IF('7. Finalidades e Hipóteses'!H209="","",'7. Finalidades e Hipóteses'!H209)</f>
        <v/>
      </c>
      <c r="M209" s="7" t="str">
        <f>IF('6. Map Dados Pessoais'!L209="","",'6. Map Dados Pessoais'!L209)</f>
        <v/>
      </c>
      <c r="N209" s="7" t="str">
        <f>IF('6. Map Dados Pessoais'!M209="","",'6. Map Dados Pessoais'!M209)</f>
        <v/>
      </c>
    </row>
    <row r="210" spans="1:14" x14ac:dyDescent="0.25">
      <c r="A210" s="7">
        <v>208</v>
      </c>
      <c r="B210" s="7" t="str">
        <f>IF('5. Map Processos'!B210="","",'5. Map Processos'!B210)</f>
        <v/>
      </c>
      <c r="C210" s="7" t="str">
        <f>IF('5. Map Processos'!C210="","",'5. Map Processos'!C210)</f>
        <v/>
      </c>
      <c r="D210" s="7" t="str">
        <f>IF('5. Map Processos'!E210="","",'5. Map Processos'!E210)</f>
        <v/>
      </c>
      <c r="E210" s="7" t="str">
        <f>IF('5. Map Processos'!I210="","",'5. Map Processos'!I210)</f>
        <v/>
      </c>
      <c r="F210" s="7" t="str">
        <f>IF('6. Map Dados Pessoais'!H210="","",'6. Map Dados Pessoais'!H210)</f>
        <v/>
      </c>
      <c r="G210" s="7" t="str">
        <f>IF('6. Map Dados Pessoais'!J210="","",'6. Map Dados Pessoais'!J210)</f>
        <v/>
      </c>
      <c r="H210" s="7" t="str">
        <f>IF('6. Map Dados Pessoais'!G210="","",'6. Map Dados Pessoais'!G210)</f>
        <v/>
      </c>
      <c r="I210" s="7" t="str">
        <f>IF('6. Classificação Operações'!I210="","",'6. Classificação Operações'!I210)</f>
        <v/>
      </c>
      <c r="J210" s="7" t="str">
        <f>IF('7. Finalidades e Hipóteses'!F210="","",'7. Finalidades e Hipóteses'!F210)</f>
        <v/>
      </c>
      <c r="K210" s="7" t="str">
        <f>IF('7. Finalidades e Hipóteses'!G210="","",'7. Finalidades e Hipóteses'!G210)</f>
        <v/>
      </c>
      <c r="L210" s="7" t="str">
        <f>IF('7. Finalidades e Hipóteses'!H210="","",'7. Finalidades e Hipóteses'!H210)</f>
        <v/>
      </c>
      <c r="M210" s="7" t="str">
        <f>IF('6. Map Dados Pessoais'!L210="","",'6. Map Dados Pessoais'!L210)</f>
        <v/>
      </c>
      <c r="N210" s="7" t="str">
        <f>IF('6. Map Dados Pessoais'!M210="","",'6. Map Dados Pessoais'!M210)</f>
        <v/>
      </c>
    </row>
    <row r="211" spans="1:14" x14ac:dyDescent="0.25">
      <c r="A211" s="7">
        <v>209</v>
      </c>
      <c r="B211" s="7" t="str">
        <f>IF('5. Map Processos'!B211="","",'5. Map Processos'!B211)</f>
        <v/>
      </c>
      <c r="C211" s="7" t="str">
        <f>IF('5. Map Processos'!C211="","",'5. Map Processos'!C211)</f>
        <v/>
      </c>
      <c r="D211" s="7" t="str">
        <f>IF('5. Map Processos'!E211="","",'5. Map Processos'!E211)</f>
        <v/>
      </c>
      <c r="E211" s="7" t="str">
        <f>IF('5. Map Processos'!I211="","",'5. Map Processos'!I211)</f>
        <v/>
      </c>
      <c r="F211" s="7" t="str">
        <f>IF('6. Map Dados Pessoais'!H211="","",'6. Map Dados Pessoais'!H211)</f>
        <v/>
      </c>
      <c r="G211" s="7" t="str">
        <f>IF('6. Map Dados Pessoais'!J211="","",'6. Map Dados Pessoais'!J211)</f>
        <v/>
      </c>
      <c r="H211" s="7" t="str">
        <f>IF('6. Map Dados Pessoais'!G211="","",'6. Map Dados Pessoais'!G211)</f>
        <v/>
      </c>
      <c r="I211" s="7" t="str">
        <f>IF('6. Classificação Operações'!I211="","",'6. Classificação Operações'!I211)</f>
        <v/>
      </c>
      <c r="J211" s="7" t="str">
        <f>IF('7. Finalidades e Hipóteses'!F211="","",'7. Finalidades e Hipóteses'!F211)</f>
        <v/>
      </c>
      <c r="K211" s="7" t="str">
        <f>IF('7. Finalidades e Hipóteses'!G211="","",'7. Finalidades e Hipóteses'!G211)</f>
        <v/>
      </c>
      <c r="L211" s="7" t="str">
        <f>IF('7. Finalidades e Hipóteses'!H211="","",'7. Finalidades e Hipóteses'!H211)</f>
        <v/>
      </c>
      <c r="M211" s="7" t="str">
        <f>IF('6. Map Dados Pessoais'!L211="","",'6. Map Dados Pessoais'!L211)</f>
        <v/>
      </c>
      <c r="N211" s="7" t="str">
        <f>IF('6. Map Dados Pessoais'!M211="","",'6. Map Dados Pessoais'!M211)</f>
        <v/>
      </c>
    </row>
    <row r="212" spans="1:14" x14ac:dyDescent="0.25">
      <c r="A212" s="7">
        <v>210</v>
      </c>
      <c r="B212" s="7" t="str">
        <f>IF('5. Map Processos'!B212="","",'5. Map Processos'!B212)</f>
        <v/>
      </c>
      <c r="C212" s="7" t="str">
        <f>IF('5. Map Processos'!C212="","",'5. Map Processos'!C212)</f>
        <v/>
      </c>
      <c r="D212" s="7" t="str">
        <f>IF('5. Map Processos'!E212="","",'5. Map Processos'!E212)</f>
        <v/>
      </c>
      <c r="E212" s="7" t="str">
        <f>IF('5. Map Processos'!I212="","",'5. Map Processos'!I212)</f>
        <v/>
      </c>
      <c r="F212" s="7" t="str">
        <f>IF('6. Map Dados Pessoais'!H212="","",'6. Map Dados Pessoais'!H212)</f>
        <v/>
      </c>
      <c r="G212" s="7" t="str">
        <f>IF('6. Map Dados Pessoais'!J212="","",'6. Map Dados Pessoais'!J212)</f>
        <v/>
      </c>
      <c r="H212" s="7" t="str">
        <f>IF('6. Map Dados Pessoais'!G212="","",'6. Map Dados Pessoais'!G212)</f>
        <v/>
      </c>
      <c r="I212" s="7" t="str">
        <f>IF('6. Classificação Operações'!I212="","",'6. Classificação Operações'!I212)</f>
        <v/>
      </c>
      <c r="J212" s="7" t="str">
        <f>IF('7. Finalidades e Hipóteses'!F212="","",'7. Finalidades e Hipóteses'!F212)</f>
        <v/>
      </c>
      <c r="K212" s="7" t="str">
        <f>IF('7. Finalidades e Hipóteses'!G212="","",'7. Finalidades e Hipóteses'!G212)</f>
        <v/>
      </c>
      <c r="L212" s="7" t="str">
        <f>IF('7. Finalidades e Hipóteses'!H212="","",'7. Finalidades e Hipóteses'!H212)</f>
        <v/>
      </c>
      <c r="M212" s="7" t="str">
        <f>IF('6. Map Dados Pessoais'!L212="","",'6. Map Dados Pessoais'!L212)</f>
        <v/>
      </c>
      <c r="N212" s="7" t="str">
        <f>IF('6. Map Dados Pessoais'!M212="","",'6. Map Dados Pessoais'!M212)</f>
        <v/>
      </c>
    </row>
    <row r="213" spans="1:14" x14ac:dyDescent="0.25">
      <c r="A213" s="7">
        <v>211</v>
      </c>
      <c r="B213" s="7" t="str">
        <f>IF('5. Map Processos'!B213="","",'5. Map Processos'!B213)</f>
        <v/>
      </c>
      <c r="C213" s="7" t="str">
        <f>IF('5. Map Processos'!C213="","",'5. Map Processos'!C213)</f>
        <v/>
      </c>
      <c r="D213" s="7" t="str">
        <f>IF('5. Map Processos'!E213="","",'5. Map Processos'!E213)</f>
        <v/>
      </c>
      <c r="E213" s="7" t="str">
        <f>IF('5. Map Processos'!I213="","",'5. Map Processos'!I213)</f>
        <v/>
      </c>
      <c r="F213" s="7" t="str">
        <f>IF('6. Map Dados Pessoais'!H213="","",'6. Map Dados Pessoais'!H213)</f>
        <v/>
      </c>
      <c r="G213" s="7" t="str">
        <f>IF('6. Map Dados Pessoais'!J213="","",'6. Map Dados Pessoais'!J213)</f>
        <v/>
      </c>
      <c r="H213" s="7" t="str">
        <f>IF('6. Map Dados Pessoais'!G213="","",'6. Map Dados Pessoais'!G213)</f>
        <v/>
      </c>
      <c r="I213" s="7" t="str">
        <f>IF('6. Classificação Operações'!I213="","",'6. Classificação Operações'!I213)</f>
        <v/>
      </c>
      <c r="J213" s="7" t="str">
        <f>IF('7. Finalidades e Hipóteses'!F213="","",'7. Finalidades e Hipóteses'!F213)</f>
        <v/>
      </c>
      <c r="K213" s="7" t="str">
        <f>IF('7. Finalidades e Hipóteses'!G213="","",'7. Finalidades e Hipóteses'!G213)</f>
        <v/>
      </c>
      <c r="L213" s="7" t="str">
        <f>IF('7. Finalidades e Hipóteses'!H213="","",'7. Finalidades e Hipóteses'!H213)</f>
        <v/>
      </c>
      <c r="M213" s="7" t="str">
        <f>IF('6. Map Dados Pessoais'!L213="","",'6. Map Dados Pessoais'!L213)</f>
        <v/>
      </c>
      <c r="N213" s="7" t="str">
        <f>IF('6. Map Dados Pessoais'!M213="","",'6. Map Dados Pessoais'!M213)</f>
        <v/>
      </c>
    </row>
    <row r="214" spans="1:14" x14ac:dyDescent="0.25">
      <c r="A214" s="7">
        <v>212</v>
      </c>
      <c r="B214" s="7" t="str">
        <f>IF('5. Map Processos'!B214="","",'5. Map Processos'!B214)</f>
        <v/>
      </c>
      <c r="C214" s="7" t="str">
        <f>IF('5. Map Processos'!C214="","",'5. Map Processos'!C214)</f>
        <v/>
      </c>
      <c r="D214" s="7" t="str">
        <f>IF('5. Map Processos'!E214="","",'5. Map Processos'!E214)</f>
        <v/>
      </c>
      <c r="E214" s="7" t="str">
        <f>IF('5. Map Processos'!I214="","",'5. Map Processos'!I214)</f>
        <v/>
      </c>
      <c r="F214" s="7" t="str">
        <f>IF('6. Map Dados Pessoais'!H214="","",'6. Map Dados Pessoais'!H214)</f>
        <v/>
      </c>
      <c r="G214" s="7" t="str">
        <f>IF('6. Map Dados Pessoais'!J214="","",'6. Map Dados Pessoais'!J214)</f>
        <v/>
      </c>
      <c r="H214" s="7" t="str">
        <f>IF('6. Map Dados Pessoais'!G214="","",'6. Map Dados Pessoais'!G214)</f>
        <v/>
      </c>
      <c r="I214" s="7" t="str">
        <f>IF('6. Classificação Operações'!I214="","",'6. Classificação Operações'!I214)</f>
        <v/>
      </c>
      <c r="J214" s="7" t="str">
        <f>IF('7. Finalidades e Hipóteses'!F214="","",'7. Finalidades e Hipóteses'!F214)</f>
        <v/>
      </c>
      <c r="K214" s="7" t="str">
        <f>IF('7. Finalidades e Hipóteses'!G214="","",'7. Finalidades e Hipóteses'!G214)</f>
        <v/>
      </c>
      <c r="L214" s="7" t="str">
        <f>IF('7. Finalidades e Hipóteses'!H214="","",'7. Finalidades e Hipóteses'!H214)</f>
        <v/>
      </c>
      <c r="M214" s="7" t="str">
        <f>IF('6. Map Dados Pessoais'!L214="","",'6. Map Dados Pessoais'!L214)</f>
        <v/>
      </c>
      <c r="N214" s="7" t="str">
        <f>IF('6. Map Dados Pessoais'!M214="","",'6. Map Dados Pessoais'!M214)</f>
        <v/>
      </c>
    </row>
    <row r="215" spans="1:14" x14ac:dyDescent="0.25">
      <c r="A215" s="7">
        <v>213</v>
      </c>
      <c r="B215" s="7" t="str">
        <f>IF('5. Map Processos'!B215="","",'5. Map Processos'!B215)</f>
        <v/>
      </c>
      <c r="C215" s="7" t="str">
        <f>IF('5. Map Processos'!C215="","",'5. Map Processos'!C215)</f>
        <v/>
      </c>
      <c r="D215" s="7" t="str">
        <f>IF('5. Map Processos'!E215="","",'5. Map Processos'!E215)</f>
        <v/>
      </c>
      <c r="E215" s="7" t="str">
        <f>IF('5. Map Processos'!I215="","",'5. Map Processos'!I215)</f>
        <v/>
      </c>
      <c r="F215" s="7" t="str">
        <f>IF('6. Map Dados Pessoais'!H215="","",'6. Map Dados Pessoais'!H215)</f>
        <v/>
      </c>
      <c r="G215" s="7" t="str">
        <f>IF('6. Map Dados Pessoais'!J215="","",'6. Map Dados Pessoais'!J215)</f>
        <v/>
      </c>
      <c r="H215" s="7" t="str">
        <f>IF('6. Map Dados Pessoais'!G215="","",'6. Map Dados Pessoais'!G215)</f>
        <v/>
      </c>
      <c r="I215" s="7" t="str">
        <f>IF('6. Classificação Operações'!I215="","",'6. Classificação Operações'!I215)</f>
        <v/>
      </c>
      <c r="J215" s="7" t="str">
        <f>IF('7. Finalidades e Hipóteses'!F215="","",'7. Finalidades e Hipóteses'!F215)</f>
        <v/>
      </c>
      <c r="K215" s="7" t="str">
        <f>IF('7. Finalidades e Hipóteses'!G215="","",'7. Finalidades e Hipóteses'!G215)</f>
        <v/>
      </c>
      <c r="L215" s="7" t="str">
        <f>IF('7. Finalidades e Hipóteses'!H215="","",'7. Finalidades e Hipóteses'!H215)</f>
        <v/>
      </c>
      <c r="M215" s="7" t="str">
        <f>IF('6. Map Dados Pessoais'!L215="","",'6. Map Dados Pessoais'!L215)</f>
        <v/>
      </c>
      <c r="N215" s="7" t="str">
        <f>IF('6. Map Dados Pessoais'!M215="","",'6. Map Dados Pessoais'!M215)</f>
        <v/>
      </c>
    </row>
    <row r="216" spans="1:14" x14ac:dyDescent="0.25">
      <c r="A216" s="7">
        <v>214</v>
      </c>
      <c r="B216" s="7" t="str">
        <f>IF('5. Map Processos'!B216="","",'5. Map Processos'!B216)</f>
        <v/>
      </c>
      <c r="C216" s="7" t="str">
        <f>IF('5. Map Processos'!C216="","",'5. Map Processos'!C216)</f>
        <v/>
      </c>
      <c r="D216" s="7" t="str">
        <f>IF('5. Map Processos'!E216="","",'5. Map Processos'!E216)</f>
        <v/>
      </c>
      <c r="E216" s="7" t="str">
        <f>IF('5. Map Processos'!I216="","",'5. Map Processos'!I216)</f>
        <v/>
      </c>
      <c r="F216" s="7" t="str">
        <f>IF('6. Map Dados Pessoais'!H216="","",'6. Map Dados Pessoais'!H216)</f>
        <v/>
      </c>
      <c r="G216" s="7" t="str">
        <f>IF('6. Map Dados Pessoais'!J216="","",'6. Map Dados Pessoais'!J216)</f>
        <v/>
      </c>
      <c r="H216" s="7" t="str">
        <f>IF('6. Map Dados Pessoais'!G216="","",'6. Map Dados Pessoais'!G216)</f>
        <v/>
      </c>
      <c r="I216" s="7" t="str">
        <f>IF('6. Classificação Operações'!I216="","",'6. Classificação Operações'!I216)</f>
        <v/>
      </c>
      <c r="J216" s="7" t="str">
        <f>IF('7. Finalidades e Hipóteses'!F216="","",'7. Finalidades e Hipóteses'!F216)</f>
        <v/>
      </c>
      <c r="K216" s="7" t="str">
        <f>IF('7. Finalidades e Hipóteses'!G216="","",'7. Finalidades e Hipóteses'!G216)</f>
        <v/>
      </c>
      <c r="L216" s="7" t="str">
        <f>IF('7. Finalidades e Hipóteses'!H216="","",'7. Finalidades e Hipóteses'!H216)</f>
        <v/>
      </c>
      <c r="M216" s="7" t="str">
        <f>IF('6. Map Dados Pessoais'!L216="","",'6. Map Dados Pessoais'!L216)</f>
        <v/>
      </c>
      <c r="N216" s="7" t="str">
        <f>IF('6. Map Dados Pessoais'!M216="","",'6. Map Dados Pessoais'!M216)</f>
        <v/>
      </c>
    </row>
    <row r="217" spans="1:14" x14ac:dyDescent="0.25">
      <c r="A217" s="7">
        <v>215</v>
      </c>
      <c r="B217" s="7" t="str">
        <f>IF('5. Map Processos'!B217="","",'5. Map Processos'!B217)</f>
        <v/>
      </c>
      <c r="C217" s="7" t="str">
        <f>IF('5. Map Processos'!C217="","",'5. Map Processos'!C217)</f>
        <v/>
      </c>
      <c r="D217" s="7" t="str">
        <f>IF('5. Map Processos'!E217="","",'5. Map Processos'!E217)</f>
        <v/>
      </c>
      <c r="E217" s="7" t="str">
        <f>IF('5. Map Processos'!I217="","",'5. Map Processos'!I217)</f>
        <v/>
      </c>
      <c r="F217" s="7" t="str">
        <f>IF('6. Map Dados Pessoais'!H217="","",'6. Map Dados Pessoais'!H217)</f>
        <v/>
      </c>
      <c r="G217" s="7" t="str">
        <f>IF('6. Map Dados Pessoais'!J217="","",'6. Map Dados Pessoais'!J217)</f>
        <v/>
      </c>
      <c r="H217" s="7" t="str">
        <f>IF('6. Map Dados Pessoais'!G217="","",'6. Map Dados Pessoais'!G217)</f>
        <v/>
      </c>
      <c r="I217" s="7" t="str">
        <f>IF('6. Classificação Operações'!I217="","",'6. Classificação Operações'!I217)</f>
        <v/>
      </c>
      <c r="J217" s="7" t="str">
        <f>IF('7. Finalidades e Hipóteses'!F217="","",'7. Finalidades e Hipóteses'!F217)</f>
        <v/>
      </c>
      <c r="K217" s="7" t="str">
        <f>IF('7. Finalidades e Hipóteses'!G217="","",'7. Finalidades e Hipóteses'!G217)</f>
        <v/>
      </c>
      <c r="L217" s="7" t="str">
        <f>IF('7. Finalidades e Hipóteses'!H217="","",'7. Finalidades e Hipóteses'!H217)</f>
        <v/>
      </c>
      <c r="M217" s="7" t="str">
        <f>IF('6. Map Dados Pessoais'!L217="","",'6. Map Dados Pessoais'!L217)</f>
        <v/>
      </c>
      <c r="N217" s="7" t="str">
        <f>IF('6. Map Dados Pessoais'!M217="","",'6. Map Dados Pessoais'!M217)</f>
        <v/>
      </c>
    </row>
    <row r="218" spans="1:14" x14ac:dyDescent="0.25">
      <c r="A218" s="7">
        <v>216</v>
      </c>
      <c r="B218" s="7" t="str">
        <f>IF('5. Map Processos'!B218="","",'5. Map Processos'!B218)</f>
        <v/>
      </c>
      <c r="C218" s="7" t="str">
        <f>IF('5. Map Processos'!C218="","",'5. Map Processos'!C218)</f>
        <v/>
      </c>
      <c r="D218" s="7" t="str">
        <f>IF('5. Map Processos'!E218="","",'5. Map Processos'!E218)</f>
        <v/>
      </c>
      <c r="E218" s="7" t="str">
        <f>IF('5. Map Processos'!I218="","",'5. Map Processos'!I218)</f>
        <v/>
      </c>
      <c r="F218" s="7" t="str">
        <f>IF('6. Map Dados Pessoais'!H218="","",'6. Map Dados Pessoais'!H218)</f>
        <v/>
      </c>
      <c r="G218" s="7" t="str">
        <f>IF('6. Map Dados Pessoais'!J218="","",'6. Map Dados Pessoais'!J218)</f>
        <v/>
      </c>
      <c r="H218" s="7" t="str">
        <f>IF('6. Map Dados Pessoais'!G218="","",'6. Map Dados Pessoais'!G218)</f>
        <v/>
      </c>
      <c r="I218" s="7" t="str">
        <f>IF('6. Classificação Operações'!I218="","",'6. Classificação Operações'!I218)</f>
        <v/>
      </c>
      <c r="J218" s="7" t="str">
        <f>IF('7. Finalidades e Hipóteses'!F218="","",'7. Finalidades e Hipóteses'!F218)</f>
        <v/>
      </c>
      <c r="K218" s="7" t="str">
        <f>IF('7. Finalidades e Hipóteses'!G218="","",'7. Finalidades e Hipóteses'!G218)</f>
        <v/>
      </c>
      <c r="L218" s="7" t="str">
        <f>IF('7. Finalidades e Hipóteses'!H218="","",'7. Finalidades e Hipóteses'!H218)</f>
        <v/>
      </c>
      <c r="M218" s="7" t="str">
        <f>IF('6. Map Dados Pessoais'!L218="","",'6. Map Dados Pessoais'!L218)</f>
        <v/>
      </c>
      <c r="N218" s="7" t="str">
        <f>IF('6. Map Dados Pessoais'!M218="","",'6. Map Dados Pessoais'!M218)</f>
        <v/>
      </c>
    </row>
    <row r="219" spans="1:14" x14ac:dyDescent="0.25">
      <c r="A219" s="7">
        <v>217</v>
      </c>
      <c r="B219" s="7" t="str">
        <f>IF('5. Map Processos'!B219="","",'5. Map Processos'!B219)</f>
        <v/>
      </c>
      <c r="C219" s="7" t="str">
        <f>IF('5. Map Processos'!C219="","",'5. Map Processos'!C219)</f>
        <v/>
      </c>
      <c r="D219" s="7" t="str">
        <f>IF('5. Map Processos'!E219="","",'5. Map Processos'!E219)</f>
        <v/>
      </c>
      <c r="E219" s="7" t="str">
        <f>IF('5. Map Processos'!I219="","",'5. Map Processos'!I219)</f>
        <v/>
      </c>
      <c r="F219" s="7" t="str">
        <f>IF('6. Map Dados Pessoais'!H219="","",'6. Map Dados Pessoais'!H219)</f>
        <v/>
      </c>
      <c r="G219" s="7" t="str">
        <f>IF('6. Map Dados Pessoais'!J219="","",'6. Map Dados Pessoais'!J219)</f>
        <v/>
      </c>
      <c r="H219" s="7" t="str">
        <f>IF('6. Map Dados Pessoais'!G219="","",'6. Map Dados Pessoais'!G219)</f>
        <v/>
      </c>
      <c r="I219" s="7" t="str">
        <f>IF('6. Classificação Operações'!I219="","",'6. Classificação Operações'!I219)</f>
        <v/>
      </c>
      <c r="J219" s="7" t="str">
        <f>IF('7. Finalidades e Hipóteses'!F219="","",'7. Finalidades e Hipóteses'!F219)</f>
        <v/>
      </c>
      <c r="K219" s="7" t="str">
        <f>IF('7. Finalidades e Hipóteses'!G219="","",'7. Finalidades e Hipóteses'!G219)</f>
        <v/>
      </c>
      <c r="L219" s="7" t="str">
        <f>IF('7. Finalidades e Hipóteses'!H219="","",'7. Finalidades e Hipóteses'!H219)</f>
        <v/>
      </c>
      <c r="M219" s="7" t="str">
        <f>IF('6. Map Dados Pessoais'!L219="","",'6. Map Dados Pessoais'!L219)</f>
        <v/>
      </c>
      <c r="N219" s="7" t="str">
        <f>IF('6. Map Dados Pessoais'!M219="","",'6. Map Dados Pessoais'!M219)</f>
        <v/>
      </c>
    </row>
    <row r="220" spans="1:14" x14ac:dyDescent="0.25">
      <c r="A220" s="7">
        <v>218</v>
      </c>
      <c r="B220" s="7" t="str">
        <f>IF('5. Map Processos'!B220="","",'5. Map Processos'!B220)</f>
        <v/>
      </c>
      <c r="C220" s="7" t="str">
        <f>IF('5. Map Processos'!C220="","",'5. Map Processos'!C220)</f>
        <v/>
      </c>
      <c r="D220" s="7" t="str">
        <f>IF('5. Map Processos'!E220="","",'5. Map Processos'!E220)</f>
        <v/>
      </c>
      <c r="E220" s="7" t="str">
        <f>IF('5. Map Processos'!I220="","",'5. Map Processos'!I220)</f>
        <v/>
      </c>
      <c r="F220" s="7" t="str">
        <f>IF('6. Map Dados Pessoais'!H220="","",'6. Map Dados Pessoais'!H220)</f>
        <v/>
      </c>
      <c r="G220" s="7" t="str">
        <f>IF('6. Map Dados Pessoais'!J220="","",'6. Map Dados Pessoais'!J220)</f>
        <v/>
      </c>
      <c r="H220" s="7" t="str">
        <f>IF('6. Map Dados Pessoais'!G220="","",'6. Map Dados Pessoais'!G220)</f>
        <v/>
      </c>
      <c r="I220" s="7" t="str">
        <f>IF('6. Classificação Operações'!I220="","",'6. Classificação Operações'!I220)</f>
        <v/>
      </c>
      <c r="J220" s="7" t="str">
        <f>IF('7. Finalidades e Hipóteses'!F220="","",'7. Finalidades e Hipóteses'!F220)</f>
        <v/>
      </c>
      <c r="K220" s="7" t="str">
        <f>IF('7. Finalidades e Hipóteses'!G220="","",'7. Finalidades e Hipóteses'!G220)</f>
        <v/>
      </c>
      <c r="L220" s="7" t="str">
        <f>IF('7. Finalidades e Hipóteses'!H220="","",'7. Finalidades e Hipóteses'!H220)</f>
        <v/>
      </c>
      <c r="M220" s="7" t="str">
        <f>IF('6. Map Dados Pessoais'!L220="","",'6. Map Dados Pessoais'!L220)</f>
        <v/>
      </c>
      <c r="N220" s="7" t="str">
        <f>IF('6. Map Dados Pessoais'!M220="","",'6. Map Dados Pessoais'!M220)</f>
        <v/>
      </c>
    </row>
    <row r="221" spans="1:14" x14ac:dyDescent="0.25">
      <c r="A221" s="7">
        <v>219</v>
      </c>
      <c r="B221" s="7" t="str">
        <f>IF('5. Map Processos'!B221="","",'5. Map Processos'!B221)</f>
        <v/>
      </c>
      <c r="C221" s="7" t="str">
        <f>IF('5. Map Processos'!C221="","",'5. Map Processos'!C221)</f>
        <v/>
      </c>
      <c r="D221" s="7" t="str">
        <f>IF('5. Map Processos'!E221="","",'5. Map Processos'!E221)</f>
        <v/>
      </c>
      <c r="E221" s="7" t="str">
        <f>IF('5. Map Processos'!I221="","",'5. Map Processos'!I221)</f>
        <v/>
      </c>
      <c r="F221" s="7" t="str">
        <f>IF('6. Map Dados Pessoais'!H221="","",'6. Map Dados Pessoais'!H221)</f>
        <v/>
      </c>
      <c r="G221" s="7" t="str">
        <f>IF('6. Map Dados Pessoais'!J221="","",'6. Map Dados Pessoais'!J221)</f>
        <v/>
      </c>
      <c r="H221" s="7" t="str">
        <f>IF('6. Map Dados Pessoais'!G221="","",'6. Map Dados Pessoais'!G221)</f>
        <v/>
      </c>
      <c r="I221" s="7" t="str">
        <f>IF('6. Classificação Operações'!I221="","",'6. Classificação Operações'!I221)</f>
        <v/>
      </c>
      <c r="J221" s="7" t="str">
        <f>IF('7. Finalidades e Hipóteses'!F221="","",'7. Finalidades e Hipóteses'!F221)</f>
        <v/>
      </c>
      <c r="K221" s="7" t="str">
        <f>IF('7. Finalidades e Hipóteses'!G221="","",'7. Finalidades e Hipóteses'!G221)</f>
        <v/>
      </c>
      <c r="L221" s="7" t="str">
        <f>IF('7. Finalidades e Hipóteses'!H221="","",'7. Finalidades e Hipóteses'!H221)</f>
        <v/>
      </c>
      <c r="M221" s="7" t="str">
        <f>IF('6. Map Dados Pessoais'!L221="","",'6. Map Dados Pessoais'!L221)</f>
        <v/>
      </c>
      <c r="N221" s="7" t="str">
        <f>IF('6. Map Dados Pessoais'!M221="","",'6. Map Dados Pessoais'!M221)</f>
        <v/>
      </c>
    </row>
    <row r="222" spans="1:14" x14ac:dyDescent="0.25">
      <c r="A222" s="7">
        <v>220</v>
      </c>
      <c r="B222" s="7" t="str">
        <f>IF('5. Map Processos'!B222="","",'5. Map Processos'!B222)</f>
        <v/>
      </c>
      <c r="C222" s="7" t="str">
        <f>IF('5. Map Processos'!C222="","",'5. Map Processos'!C222)</f>
        <v/>
      </c>
      <c r="D222" s="7" t="str">
        <f>IF('5. Map Processos'!E222="","",'5. Map Processos'!E222)</f>
        <v/>
      </c>
      <c r="E222" s="7" t="str">
        <f>IF('5. Map Processos'!I222="","",'5. Map Processos'!I222)</f>
        <v/>
      </c>
      <c r="F222" s="7" t="str">
        <f>IF('6. Map Dados Pessoais'!H222="","",'6. Map Dados Pessoais'!H222)</f>
        <v/>
      </c>
      <c r="G222" s="7" t="str">
        <f>IF('6. Map Dados Pessoais'!J222="","",'6. Map Dados Pessoais'!J222)</f>
        <v/>
      </c>
      <c r="H222" s="7" t="str">
        <f>IF('6. Map Dados Pessoais'!G222="","",'6. Map Dados Pessoais'!G222)</f>
        <v/>
      </c>
      <c r="I222" s="7" t="str">
        <f>IF('6. Classificação Operações'!I222="","",'6. Classificação Operações'!I222)</f>
        <v/>
      </c>
      <c r="J222" s="7" t="str">
        <f>IF('7. Finalidades e Hipóteses'!F222="","",'7. Finalidades e Hipóteses'!F222)</f>
        <v/>
      </c>
      <c r="K222" s="7" t="str">
        <f>IF('7. Finalidades e Hipóteses'!G222="","",'7. Finalidades e Hipóteses'!G222)</f>
        <v/>
      </c>
      <c r="L222" s="7" t="str">
        <f>IF('7. Finalidades e Hipóteses'!H222="","",'7. Finalidades e Hipóteses'!H222)</f>
        <v/>
      </c>
      <c r="M222" s="7" t="str">
        <f>IF('6. Map Dados Pessoais'!L222="","",'6. Map Dados Pessoais'!L222)</f>
        <v/>
      </c>
      <c r="N222" s="7" t="str">
        <f>IF('6. Map Dados Pessoais'!M222="","",'6. Map Dados Pessoais'!M222)</f>
        <v/>
      </c>
    </row>
    <row r="223" spans="1:14" x14ac:dyDescent="0.25">
      <c r="A223" s="7">
        <v>221</v>
      </c>
      <c r="B223" s="7" t="str">
        <f>IF('5. Map Processos'!B223="","",'5. Map Processos'!B223)</f>
        <v/>
      </c>
      <c r="C223" s="7" t="str">
        <f>IF('5. Map Processos'!C223="","",'5. Map Processos'!C223)</f>
        <v/>
      </c>
      <c r="D223" s="7" t="str">
        <f>IF('5. Map Processos'!E223="","",'5. Map Processos'!E223)</f>
        <v/>
      </c>
      <c r="E223" s="7" t="str">
        <f>IF('5. Map Processos'!I223="","",'5. Map Processos'!I223)</f>
        <v/>
      </c>
      <c r="F223" s="7" t="str">
        <f>IF('6. Map Dados Pessoais'!H223="","",'6. Map Dados Pessoais'!H223)</f>
        <v/>
      </c>
      <c r="G223" s="7" t="str">
        <f>IF('6. Map Dados Pessoais'!J223="","",'6. Map Dados Pessoais'!J223)</f>
        <v/>
      </c>
      <c r="H223" s="7" t="str">
        <f>IF('6. Map Dados Pessoais'!G223="","",'6. Map Dados Pessoais'!G223)</f>
        <v/>
      </c>
      <c r="I223" s="7" t="str">
        <f>IF('6. Classificação Operações'!I223="","",'6. Classificação Operações'!I223)</f>
        <v/>
      </c>
      <c r="J223" s="7" t="str">
        <f>IF('7. Finalidades e Hipóteses'!F223="","",'7. Finalidades e Hipóteses'!F223)</f>
        <v/>
      </c>
      <c r="K223" s="7" t="str">
        <f>IF('7. Finalidades e Hipóteses'!G223="","",'7. Finalidades e Hipóteses'!G223)</f>
        <v/>
      </c>
      <c r="L223" s="7" t="str">
        <f>IF('7. Finalidades e Hipóteses'!H223="","",'7. Finalidades e Hipóteses'!H223)</f>
        <v/>
      </c>
      <c r="M223" s="7" t="str">
        <f>IF('6. Map Dados Pessoais'!L223="","",'6. Map Dados Pessoais'!L223)</f>
        <v/>
      </c>
      <c r="N223" s="7" t="str">
        <f>IF('6. Map Dados Pessoais'!M223="","",'6. Map Dados Pessoais'!M223)</f>
        <v/>
      </c>
    </row>
    <row r="224" spans="1:14" x14ac:dyDescent="0.25">
      <c r="A224" s="7">
        <v>222</v>
      </c>
      <c r="B224" s="7" t="str">
        <f>IF('5. Map Processos'!B224="","",'5. Map Processos'!B224)</f>
        <v/>
      </c>
      <c r="C224" s="7" t="str">
        <f>IF('5. Map Processos'!C224="","",'5. Map Processos'!C224)</f>
        <v/>
      </c>
      <c r="D224" s="7" t="str">
        <f>IF('5. Map Processos'!E224="","",'5. Map Processos'!E224)</f>
        <v/>
      </c>
      <c r="E224" s="7" t="str">
        <f>IF('5. Map Processos'!I224="","",'5. Map Processos'!I224)</f>
        <v/>
      </c>
      <c r="F224" s="7" t="str">
        <f>IF('6. Map Dados Pessoais'!H224="","",'6. Map Dados Pessoais'!H224)</f>
        <v/>
      </c>
      <c r="G224" s="7" t="str">
        <f>IF('6. Map Dados Pessoais'!J224="","",'6. Map Dados Pessoais'!J224)</f>
        <v/>
      </c>
      <c r="H224" s="7" t="str">
        <f>IF('6. Map Dados Pessoais'!G224="","",'6. Map Dados Pessoais'!G224)</f>
        <v/>
      </c>
      <c r="I224" s="7" t="str">
        <f>IF('6. Classificação Operações'!I224="","",'6. Classificação Operações'!I224)</f>
        <v/>
      </c>
      <c r="J224" s="7" t="str">
        <f>IF('7. Finalidades e Hipóteses'!F224="","",'7. Finalidades e Hipóteses'!F224)</f>
        <v/>
      </c>
      <c r="K224" s="7" t="str">
        <f>IF('7. Finalidades e Hipóteses'!G224="","",'7. Finalidades e Hipóteses'!G224)</f>
        <v/>
      </c>
      <c r="L224" s="7" t="str">
        <f>IF('7. Finalidades e Hipóteses'!H224="","",'7. Finalidades e Hipóteses'!H224)</f>
        <v/>
      </c>
      <c r="M224" s="7" t="str">
        <f>IF('6. Map Dados Pessoais'!L224="","",'6. Map Dados Pessoais'!L224)</f>
        <v/>
      </c>
      <c r="N224" s="7" t="str">
        <f>IF('6. Map Dados Pessoais'!M224="","",'6. Map Dados Pessoais'!M224)</f>
        <v/>
      </c>
    </row>
    <row r="225" spans="1:14" x14ac:dyDescent="0.25">
      <c r="A225" s="7">
        <v>223</v>
      </c>
      <c r="B225" s="7" t="str">
        <f>IF('5. Map Processos'!B225="","",'5. Map Processos'!B225)</f>
        <v/>
      </c>
      <c r="C225" s="7" t="str">
        <f>IF('5. Map Processos'!C225="","",'5. Map Processos'!C225)</f>
        <v/>
      </c>
      <c r="D225" s="7" t="str">
        <f>IF('5. Map Processos'!E225="","",'5. Map Processos'!E225)</f>
        <v/>
      </c>
      <c r="E225" s="7" t="str">
        <f>IF('5. Map Processos'!I225="","",'5. Map Processos'!I225)</f>
        <v/>
      </c>
      <c r="F225" s="7" t="str">
        <f>IF('6. Map Dados Pessoais'!H225="","",'6. Map Dados Pessoais'!H225)</f>
        <v/>
      </c>
      <c r="G225" s="7" t="str">
        <f>IF('6. Map Dados Pessoais'!J225="","",'6. Map Dados Pessoais'!J225)</f>
        <v/>
      </c>
      <c r="H225" s="7" t="str">
        <f>IF('6. Map Dados Pessoais'!G225="","",'6. Map Dados Pessoais'!G225)</f>
        <v/>
      </c>
      <c r="I225" s="7" t="str">
        <f>IF('6. Classificação Operações'!I225="","",'6. Classificação Operações'!I225)</f>
        <v/>
      </c>
      <c r="J225" s="7" t="str">
        <f>IF('7. Finalidades e Hipóteses'!F225="","",'7. Finalidades e Hipóteses'!F225)</f>
        <v/>
      </c>
      <c r="K225" s="7" t="str">
        <f>IF('7. Finalidades e Hipóteses'!G225="","",'7. Finalidades e Hipóteses'!G225)</f>
        <v/>
      </c>
      <c r="L225" s="7" t="str">
        <f>IF('7. Finalidades e Hipóteses'!H225="","",'7. Finalidades e Hipóteses'!H225)</f>
        <v/>
      </c>
      <c r="M225" s="7" t="str">
        <f>IF('6. Map Dados Pessoais'!L225="","",'6. Map Dados Pessoais'!L225)</f>
        <v/>
      </c>
      <c r="N225" s="7" t="str">
        <f>IF('6. Map Dados Pessoais'!M225="","",'6. Map Dados Pessoais'!M225)</f>
        <v/>
      </c>
    </row>
    <row r="226" spans="1:14" x14ac:dyDescent="0.25">
      <c r="A226" s="7">
        <v>224</v>
      </c>
      <c r="B226" s="7" t="str">
        <f>IF('5. Map Processos'!B226="","",'5. Map Processos'!B226)</f>
        <v/>
      </c>
      <c r="C226" s="7" t="str">
        <f>IF('5. Map Processos'!C226="","",'5. Map Processos'!C226)</f>
        <v/>
      </c>
      <c r="D226" s="7" t="str">
        <f>IF('5. Map Processos'!E226="","",'5. Map Processos'!E226)</f>
        <v/>
      </c>
      <c r="E226" s="7" t="str">
        <f>IF('5. Map Processos'!I226="","",'5. Map Processos'!I226)</f>
        <v/>
      </c>
      <c r="F226" s="7" t="str">
        <f>IF('6. Map Dados Pessoais'!H226="","",'6. Map Dados Pessoais'!H226)</f>
        <v/>
      </c>
      <c r="G226" s="7" t="str">
        <f>IF('6. Map Dados Pessoais'!J226="","",'6. Map Dados Pessoais'!J226)</f>
        <v/>
      </c>
      <c r="H226" s="7" t="str">
        <f>IF('6. Map Dados Pessoais'!G226="","",'6. Map Dados Pessoais'!G226)</f>
        <v/>
      </c>
      <c r="I226" s="7" t="str">
        <f>IF('6. Classificação Operações'!I226="","",'6. Classificação Operações'!I226)</f>
        <v/>
      </c>
      <c r="J226" s="7" t="str">
        <f>IF('7. Finalidades e Hipóteses'!F226="","",'7. Finalidades e Hipóteses'!F226)</f>
        <v/>
      </c>
      <c r="K226" s="7" t="str">
        <f>IF('7. Finalidades e Hipóteses'!G226="","",'7. Finalidades e Hipóteses'!G226)</f>
        <v/>
      </c>
      <c r="L226" s="7" t="str">
        <f>IF('7. Finalidades e Hipóteses'!H226="","",'7. Finalidades e Hipóteses'!H226)</f>
        <v/>
      </c>
      <c r="M226" s="7" t="str">
        <f>IF('6. Map Dados Pessoais'!L226="","",'6. Map Dados Pessoais'!L226)</f>
        <v/>
      </c>
      <c r="N226" s="7" t="str">
        <f>IF('6. Map Dados Pessoais'!M226="","",'6. Map Dados Pessoais'!M226)</f>
        <v/>
      </c>
    </row>
    <row r="227" spans="1:14" x14ac:dyDescent="0.25">
      <c r="A227" s="7">
        <v>225</v>
      </c>
      <c r="B227" s="7" t="str">
        <f>IF('5. Map Processos'!B227="","",'5. Map Processos'!B227)</f>
        <v/>
      </c>
      <c r="C227" s="7" t="str">
        <f>IF('5. Map Processos'!C227="","",'5. Map Processos'!C227)</f>
        <v/>
      </c>
      <c r="D227" s="7" t="str">
        <f>IF('5. Map Processos'!E227="","",'5. Map Processos'!E227)</f>
        <v/>
      </c>
      <c r="E227" s="7" t="str">
        <f>IF('5. Map Processos'!I227="","",'5. Map Processos'!I227)</f>
        <v/>
      </c>
      <c r="F227" s="7" t="str">
        <f>IF('6. Map Dados Pessoais'!H227="","",'6. Map Dados Pessoais'!H227)</f>
        <v/>
      </c>
      <c r="G227" s="7" t="str">
        <f>IF('6. Map Dados Pessoais'!J227="","",'6. Map Dados Pessoais'!J227)</f>
        <v/>
      </c>
      <c r="H227" s="7" t="str">
        <f>IF('6. Map Dados Pessoais'!G227="","",'6. Map Dados Pessoais'!G227)</f>
        <v/>
      </c>
      <c r="I227" s="7" t="str">
        <f>IF('6. Classificação Operações'!I227="","",'6. Classificação Operações'!I227)</f>
        <v/>
      </c>
      <c r="J227" s="7" t="str">
        <f>IF('7. Finalidades e Hipóteses'!F227="","",'7. Finalidades e Hipóteses'!F227)</f>
        <v/>
      </c>
      <c r="K227" s="7" t="str">
        <f>IF('7. Finalidades e Hipóteses'!G227="","",'7. Finalidades e Hipóteses'!G227)</f>
        <v/>
      </c>
      <c r="L227" s="7" t="str">
        <f>IF('7. Finalidades e Hipóteses'!H227="","",'7. Finalidades e Hipóteses'!H227)</f>
        <v/>
      </c>
      <c r="M227" s="7" t="str">
        <f>IF('6. Map Dados Pessoais'!L227="","",'6. Map Dados Pessoais'!L227)</f>
        <v/>
      </c>
      <c r="N227" s="7" t="str">
        <f>IF('6. Map Dados Pessoais'!M227="","",'6. Map Dados Pessoais'!M227)</f>
        <v/>
      </c>
    </row>
    <row r="228" spans="1:14" x14ac:dyDescent="0.25">
      <c r="A228" s="7">
        <v>226</v>
      </c>
      <c r="B228" s="7" t="str">
        <f>IF('5. Map Processos'!B228="","",'5. Map Processos'!B228)</f>
        <v/>
      </c>
      <c r="C228" s="7" t="str">
        <f>IF('5. Map Processos'!C228="","",'5. Map Processos'!C228)</f>
        <v/>
      </c>
      <c r="D228" s="7" t="str">
        <f>IF('5. Map Processos'!E228="","",'5. Map Processos'!E228)</f>
        <v/>
      </c>
      <c r="E228" s="7" t="str">
        <f>IF('5. Map Processos'!I228="","",'5. Map Processos'!I228)</f>
        <v/>
      </c>
      <c r="F228" s="7" t="str">
        <f>IF('6. Map Dados Pessoais'!H228="","",'6. Map Dados Pessoais'!H228)</f>
        <v/>
      </c>
      <c r="G228" s="7" t="str">
        <f>IF('6. Map Dados Pessoais'!J228="","",'6. Map Dados Pessoais'!J228)</f>
        <v/>
      </c>
      <c r="H228" s="7" t="str">
        <f>IF('6. Map Dados Pessoais'!G228="","",'6. Map Dados Pessoais'!G228)</f>
        <v/>
      </c>
      <c r="I228" s="7" t="str">
        <f>IF('6. Classificação Operações'!I228="","",'6. Classificação Operações'!I228)</f>
        <v/>
      </c>
      <c r="J228" s="7" t="str">
        <f>IF('7. Finalidades e Hipóteses'!F228="","",'7. Finalidades e Hipóteses'!F228)</f>
        <v/>
      </c>
      <c r="K228" s="7" t="str">
        <f>IF('7. Finalidades e Hipóteses'!G228="","",'7. Finalidades e Hipóteses'!G228)</f>
        <v/>
      </c>
      <c r="L228" s="7" t="str">
        <f>IF('7. Finalidades e Hipóteses'!H228="","",'7. Finalidades e Hipóteses'!H228)</f>
        <v/>
      </c>
      <c r="M228" s="7" t="str">
        <f>IF('6. Map Dados Pessoais'!L228="","",'6. Map Dados Pessoais'!L228)</f>
        <v/>
      </c>
      <c r="N228" s="7" t="str">
        <f>IF('6. Map Dados Pessoais'!M228="","",'6. Map Dados Pessoais'!M228)</f>
        <v/>
      </c>
    </row>
    <row r="229" spans="1:14" x14ac:dyDescent="0.25">
      <c r="A229" s="7">
        <v>227</v>
      </c>
      <c r="B229" s="7" t="str">
        <f>IF('5. Map Processos'!B229="","",'5. Map Processos'!B229)</f>
        <v/>
      </c>
      <c r="C229" s="7" t="str">
        <f>IF('5. Map Processos'!C229="","",'5. Map Processos'!C229)</f>
        <v/>
      </c>
      <c r="D229" s="7" t="str">
        <f>IF('5. Map Processos'!E229="","",'5. Map Processos'!E229)</f>
        <v/>
      </c>
      <c r="E229" s="7" t="str">
        <f>IF('5. Map Processos'!I229="","",'5. Map Processos'!I229)</f>
        <v/>
      </c>
      <c r="F229" s="7" t="str">
        <f>IF('6. Map Dados Pessoais'!H229="","",'6. Map Dados Pessoais'!H229)</f>
        <v/>
      </c>
      <c r="G229" s="7" t="str">
        <f>IF('6. Map Dados Pessoais'!J229="","",'6. Map Dados Pessoais'!J229)</f>
        <v/>
      </c>
      <c r="H229" s="7" t="str">
        <f>IF('6. Map Dados Pessoais'!G229="","",'6. Map Dados Pessoais'!G229)</f>
        <v/>
      </c>
      <c r="I229" s="7" t="str">
        <f>IF('6. Classificação Operações'!I229="","",'6. Classificação Operações'!I229)</f>
        <v/>
      </c>
      <c r="J229" s="7" t="str">
        <f>IF('7. Finalidades e Hipóteses'!F229="","",'7. Finalidades e Hipóteses'!F229)</f>
        <v/>
      </c>
      <c r="K229" s="7" t="str">
        <f>IF('7. Finalidades e Hipóteses'!G229="","",'7. Finalidades e Hipóteses'!G229)</f>
        <v/>
      </c>
      <c r="L229" s="7" t="str">
        <f>IF('7. Finalidades e Hipóteses'!H229="","",'7. Finalidades e Hipóteses'!H229)</f>
        <v/>
      </c>
      <c r="M229" s="7" t="str">
        <f>IF('6. Map Dados Pessoais'!L229="","",'6. Map Dados Pessoais'!L229)</f>
        <v/>
      </c>
      <c r="N229" s="7" t="str">
        <f>IF('6. Map Dados Pessoais'!M229="","",'6. Map Dados Pessoais'!M229)</f>
        <v/>
      </c>
    </row>
    <row r="230" spans="1:14" x14ac:dyDescent="0.25">
      <c r="A230" s="7">
        <v>228</v>
      </c>
      <c r="B230" s="7" t="str">
        <f>IF('5. Map Processos'!B230="","",'5. Map Processos'!B230)</f>
        <v/>
      </c>
      <c r="C230" s="7" t="str">
        <f>IF('5. Map Processos'!C230="","",'5. Map Processos'!C230)</f>
        <v/>
      </c>
      <c r="D230" s="7" t="str">
        <f>IF('5. Map Processos'!E230="","",'5. Map Processos'!E230)</f>
        <v/>
      </c>
      <c r="E230" s="7" t="str">
        <f>IF('5. Map Processos'!I230="","",'5. Map Processos'!I230)</f>
        <v/>
      </c>
      <c r="F230" s="7" t="str">
        <f>IF('6. Map Dados Pessoais'!H230="","",'6. Map Dados Pessoais'!H230)</f>
        <v/>
      </c>
      <c r="G230" s="7" t="str">
        <f>IF('6. Map Dados Pessoais'!J230="","",'6. Map Dados Pessoais'!J230)</f>
        <v/>
      </c>
      <c r="H230" s="7" t="str">
        <f>IF('6. Map Dados Pessoais'!G230="","",'6. Map Dados Pessoais'!G230)</f>
        <v/>
      </c>
      <c r="I230" s="7" t="str">
        <f>IF('6. Classificação Operações'!I230="","",'6. Classificação Operações'!I230)</f>
        <v/>
      </c>
      <c r="J230" s="7" t="str">
        <f>IF('7. Finalidades e Hipóteses'!F230="","",'7. Finalidades e Hipóteses'!F230)</f>
        <v/>
      </c>
      <c r="K230" s="7" t="str">
        <f>IF('7. Finalidades e Hipóteses'!G230="","",'7. Finalidades e Hipóteses'!G230)</f>
        <v/>
      </c>
      <c r="L230" s="7" t="str">
        <f>IF('7. Finalidades e Hipóteses'!H230="","",'7. Finalidades e Hipóteses'!H230)</f>
        <v/>
      </c>
      <c r="M230" s="7" t="str">
        <f>IF('6. Map Dados Pessoais'!L230="","",'6. Map Dados Pessoais'!L230)</f>
        <v/>
      </c>
      <c r="N230" s="7" t="str">
        <f>IF('6. Map Dados Pessoais'!M230="","",'6. Map Dados Pessoais'!M230)</f>
        <v/>
      </c>
    </row>
    <row r="231" spans="1:14" x14ac:dyDescent="0.25">
      <c r="A231" s="7">
        <v>229</v>
      </c>
      <c r="B231" s="7" t="str">
        <f>IF('5. Map Processos'!B231="","",'5. Map Processos'!B231)</f>
        <v/>
      </c>
      <c r="C231" s="7" t="str">
        <f>IF('5. Map Processos'!C231="","",'5. Map Processos'!C231)</f>
        <v/>
      </c>
      <c r="D231" s="7" t="str">
        <f>IF('5. Map Processos'!E231="","",'5. Map Processos'!E231)</f>
        <v/>
      </c>
      <c r="E231" s="7" t="str">
        <f>IF('5. Map Processos'!I231="","",'5. Map Processos'!I231)</f>
        <v/>
      </c>
      <c r="F231" s="7" t="str">
        <f>IF('6. Map Dados Pessoais'!H231="","",'6. Map Dados Pessoais'!H231)</f>
        <v/>
      </c>
      <c r="G231" s="7" t="str">
        <f>IF('6. Map Dados Pessoais'!J231="","",'6. Map Dados Pessoais'!J231)</f>
        <v/>
      </c>
      <c r="H231" s="7" t="str">
        <f>IF('6. Map Dados Pessoais'!G231="","",'6. Map Dados Pessoais'!G231)</f>
        <v/>
      </c>
      <c r="I231" s="7" t="str">
        <f>IF('6. Classificação Operações'!I231="","",'6. Classificação Operações'!I231)</f>
        <v/>
      </c>
      <c r="J231" s="7" t="str">
        <f>IF('7. Finalidades e Hipóteses'!F231="","",'7. Finalidades e Hipóteses'!F231)</f>
        <v/>
      </c>
      <c r="K231" s="7" t="str">
        <f>IF('7. Finalidades e Hipóteses'!G231="","",'7. Finalidades e Hipóteses'!G231)</f>
        <v/>
      </c>
      <c r="L231" s="7" t="str">
        <f>IF('7. Finalidades e Hipóteses'!H231="","",'7. Finalidades e Hipóteses'!H231)</f>
        <v/>
      </c>
      <c r="M231" s="7" t="str">
        <f>IF('6. Map Dados Pessoais'!L231="","",'6. Map Dados Pessoais'!L231)</f>
        <v/>
      </c>
      <c r="N231" s="7" t="str">
        <f>IF('6. Map Dados Pessoais'!M231="","",'6. Map Dados Pessoais'!M231)</f>
        <v/>
      </c>
    </row>
    <row r="232" spans="1:14" x14ac:dyDescent="0.25">
      <c r="A232" s="7">
        <v>230</v>
      </c>
      <c r="B232" s="7" t="str">
        <f>IF('5. Map Processos'!B232="","",'5. Map Processos'!B232)</f>
        <v/>
      </c>
      <c r="C232" s="7" t="str">
        <f>IF('5. Map Processos'!C232="","",'5. Map Processos'!C232)</f>
        <v/>
      </c>
      <c r="D232" s="7" t="str">
        <f>IF('5. Map Processos'!E232="","",'5. Map Processos'!E232)</f>
        <v/>
      </c>
      <c r="E232" s="7" t="str">
        <f>IF('5. Map Processos'!I232="","",'5. Map Processos'!I232)</f>
        <v/>
      </c>
      <c r="F232" s="7" t="str">
        <f>IF('6. Map Dados Pessoais'!H232="","",'6. Map Dados Pessoais'!H232)</f>
        <v/>
      </c>
      <c r="G232" s="7" t="str">
        <f>IF('6. Map Dados Pessoais'!J232="","",'6. Map Dados Pessoais'!J232)</f>
        <v/>
      </c>
      <c r="H232" s="7" t="str">
        <f>IF('6. Map Dados Pessoais'!G232="","",'6. Map Dados Pessoais'!G232)</f>
        <v/>
      </c>
      <c r="I232" s="7" t="str">
        <f>IF('6. Classificação Operações'!I232="","",'6. Classificação Operações'!I232)</f>
        <v/>
      </c>
      <c r="J232" s="7" t="str">
        <f>IF('7. Finalidades e Hipóteses'!F232="","",'7. Finalidades e Hipóteses'!F232)</f>
        <v/>
      </c>
      <c r="K232" s="7" t="str">
        <f>IF('7. Finalidades e Hipóteses'!G232="","",'7. Finalidades e Hipóteses'!G232)</f>
        <v/>
      </c>
      <c r="L232" s="7" t="str">
        <f>IF('7. Finalidades e Hipóteses'!H232="","",'7. Finalidades e Hipóteses'!H232)</f>
        <v/>
      </c>
      <c r="M232" s="7" t="str">
        <f>IF('6. Map Dados Pessoais'!L232="","",'6. Map Dados Pessoais'!L232)</f>
        <v/>
      </c>
      <c r="N232" s="7" t="str">
        <f>IF('6. Map Dados Pessoais'!M232="","",'6. Map Dados Pessoais'!M232)</f>
        <v/>
      </c>
    </row>
    <row r="233" spans="1:14" x14ac:dyDescent="0.25">
      <c r="A233" s="7">
        <v>231</v>
      </c>
      <c r="B233" s="7" t="str">
        <f>IF('5. Map Processos'!B233="","",'5. Map Processos'!B233)</f>
        <v/>
      </c>
      <c r="C233" s="7" t="str">
        <f>IF('5. Map Processos'!C233="","",'5. Map Processos'!C233)</f>
        <v/>
      </c>
      <c r="D233" s="7" t="str">
        <f>IF('5. Map Processos'!E233="","",'5. Map Processos'!E233)</f>
        <v/>
      </c>
      <c r="E233" s="7" t="str">
        <f>IF('5. Map Processos'!I233="","",'5. Map Processos'!I233)</f>
        <v/>
      </c>
      <c r="F233" s="7" t="str">
        <f>IF('6. Map Dados Pessoais'!H233="","",'6. Map Dados Pessoais'!H233)</f>
        <v/>
      </c>
      <c r="G233" s="7" t="str">
        <f>IF('6. Map Dados Pessoais'!J233="","",'6. Map Dados Pessoais'!J233)</f>
        <v/>
      </c>
      <c r="H233" s="7" t="str">
        <f>IF('6. Map Dados Pessoais'!G233="","",'6. Map Dados Pessoais'!G233)</f>
        <v/>
      </c>
      <c r="I233" s="7" t="str">
        <f>IF('6. Classificação Operações'!I233="","",'6. Classificação Operações'!I233)</f>
        <v/>
      </c>
      <c r="J233" s="7" t="str">
        <f>IF('7. Finalidades e Hipóteses'!F233="","",'7. Finalidades e Hipóteses'!F233)</f>
        <v/>
      </c>
      <c r="K233" s="7" t="str">
        <f>IF('7. Finalidades e Hipóteses'!G233="","",'7. Finalidades e Hipóteses'!G233)</f>
        <v/>
      </c>
      <c r="L233" s="7" t="str">
        <f>IF('7. Finalidades e Hipóteses'!H233="","",'7. Finalidades e Hipóteses'!H233)</f>
        <v/>
      </c>
      <c r="M233" s="7" t="str">
        <f>IF('6. Map Dados Pessoais'!L233="","",'6. Map Dados Pessoais'!L233)</f>
        <v/>
      </c>
      <c r="N233" s="7" t="str">
        <f>IF('6. Map Dados Pessoais'!M233="","",'6. Map Dados Pessoais'!M233)</f>
        <v/>
      </c>
    </row>
    <row r="234" spans="1:14" x14ac:dyDescent="0.25">
      <c r="A234" s="7">
        <v>232</v>
      </c>
      <c r="B234" s="7" t="str">
        <f>IF('5. Map Processos'!B234="","",'5. Map Processos'!B234)</f>
        <v/>
      </c>
      <c r="C234" s="7" t="str">
        <f>IF('5. Map Processos'!C234="","",'5. Map Processos'!C234)</f>
        <v/>
      </c>
      <c r="D234" s="7" t="str">
        <f>IF('5. Map Processos'!E234="","",'5. Map Processos'!E234)</f>
        <v/>
      </c>
      <c r="E234" s="7" t="str">
        <f>IF('5. Map Processos'!I234="","",'5. Map Processos'!I234)</f>
        <v/>
      </c>
      <c r="F234" s="7" t="str">
        <f>IF('6. Map Dados Pessoais'!H234="","",'6. Map Dados Pessoais'!H234)</f>
        <v/>
      </c>
      <c r="G234" s="7" t="str">
        <f>IF('6. Map Dados Pessoais'!J234="","",'6. Map Dados Pessoais'!J234)</f>
        <v/>
      </c>
      <c r="H234" s="7" t="str">
        <f>IF('6. Map Dados Pessoais'!G234="","",'6. Map Dados Pessoais'!G234)</f>
        <v/>
      </c>
      <c r="I234" s="7" t="str">
        <f>IF('6. Classificação Operações'!I234="","",'6. Classificação Operações'!I234)</f>
        <v/>
      </c>
      <c r="J234" s="7" t="str">
        <f>IF('7. Finalidades e Hipóteses'!F234="","",'7. Finalidades e Hipóteses'!F234)</f>
        <v/>
      </c>
      <c r="K234" s="7" t="str">
        <f>IF('7. Finalidades e Hipóteses'!G234="","",'7. Finalidades e Hipóteses'!G234)</f>
        <v/>
      </c>
      <c r="L234" s="7" t="str">
        <f>IF('7. Finalidades e Hipóteses'!H234="","",'7. Finalidades e Hipóteses'!H234)</f>
        <v/>
      </c>
      <c r="M234" s="7" t="str">
        <f>IF('6. Map Dados Pessoais'!L234="","",'6. Map Dados Pessoais'!L234)</f>
        <v/>
      </c>
      <c r="N234" s="7" t="str">
        <f>IF('6. Map Dados Pessoais'!M234="","",'6. Map Dados Pessoais'!M234)</f>
        <v/>
      </c>
    </row>
    <row r="235" spans="1:14" x14ac:dyDescent="0.25">
      <c r="A235" s="7">
        <v>233</v>
      </c>
      <c r="B235" s="7" t="str">
        <f>IF('5. Map Processos'!B235="","",'5. Map Processos'!B235)</f>
        <v/>
      </c>
      <c r="C235" s="7" t="str">
        <f>IF('5. Map Processos'!C235="","",'5. Map Processos'!C235)</f>
        <v/>
      </c>
      <c r="D235" s="7" t="str">
        <f>IF('5. Map Processos'!E235="","",'5. Map Processos'!E235)</f>
        <v/>
      </c>
      <c r="E235" s="7" t="str">
        <f>IF('5. Map Processos'!I235="","",'5. Map Processos'!I235)</f>
        <v/>
      </c>
      <c r="F235" s="7" t="str">
        <f>IF('6. Map Dados Pessoais'!H235="","",'6. Map Dados Pessoais'!H235)</f>
        <v/>
      </c>
      <c r="G235" s="7" t="str">
        <f>IF('6. Map Dados Pessoais'!J235="","",'6. Map Dados Pessoais'!J235)</f>
        <v/>
      </c>
      <c r="H235" s="7" t="str">
        <f>IF('6. Map Dados Pessoais'!G235="","",'6. Map Dados Pessoais'!G235)</f>
        <v/>
      </c>
      <c r="I235" s="7" t="str">
        <f>IF('6. Classificação Operações'!I235="","",'6. Classificação Operações'!I235)</f>
        <v/>
      </c>
      <c r="J235" s="7" t="str">
        <f>IF('7. Finalidades e Hipóteses'!F235="","",'7. Finalidades e Hipóteses'!F235)</f>
        <v/>
      </c>
      <c r="K235" s="7" t="str">
        <f>IF('7. Finalidades e Hipóteses'!G235="","",'7. Finalidades e Hipóteses'!G235)</f>
        <v/>
      </c>
      <c r="L235" s="7" t="str">
        <f>IF('7. Finalidades e Hipóteses'!H235="","",'7. Finalidades e Hipóteses'!H235)</f>
        <v/>
      </c>
      <c r="M235" s="7" t="str">
        <f>IF('6. Map Dados Pessoais'!L235="","",'6. Map Dados Pessoais'!L235)</f>
        <v/>
      </c>
      <c r="N235" s="7" t="str">
        <f>IF('6. Map Dados Pessoais'!M235="","",'6. Map Dados Pessoais'!M235)</f>
        <v/>
      </c>
    </row>
    <row r="236" spans="1:14" x14ac:dyDescent="0.25">
      <c r="A236" s="7">
        <v>234</v>
      </c>
      <c r="B236" s="7" t="str">
        <f>IF('5. Map Processos'!B236="","",'5. Map Processos'!B236)</f>
        <v/>
      </c>
      <c r="C236" s="7" t="str">
        <f>IF('5. Map Processos'!C236="","",'5. Map Processos'!C236)</f>
        <v/>
      </c>
      <c r="D236" s="7" t="str">
        <f>IF('5. Map Processos'!E236="","",'5. Map Processos'!E236)</f>
        <v/>
      </c>
      <c r="E236" s="7" t="str">
        <f>IF('5. Map Processos'!I236="","",'5. Map Processos'!I236)</f>
        <v/>
      </c>
      <c r="F236" s="7" t="str">
        <f>IF('6. Map Dados Pessoais'!H236="","",'6. Map Dados Pessoais'!H236)</f>
        <v/>
      </c>
      <c r="G236" s="7" t="str">
        <f>IF('6. Map Dados Pessoais'!J236="","",'6. Map Dados Pessoais'!J236)</f>
        <v/>
      </c>
      <c r="H236" s="7" t="str">
        <f>IF('6. Map Dados Pessoais'!G236="","",'6. Map Dados Pessoais'!G236)</f>
        <v/>
      </c>
      <c r="I236" s="7" t="str">
        <f>IF('6. Classificação Operações'!I236="","",'6. Classificação Operações'!I236)</f>
        <v/>
      </c>
      <c r="J236" s="7" t="str">
        <f>IF('7. Finalidades e Hipóteses'!F236="","",'7. Finalidades e Hipóteses'!F236)</f>
        <v/>
      </c>
      <c r="K236" s="7" t="str">
        <f>IF('7. Finalidades e Hipóteses'!G236="","",'7. Finalidades e Hipóteses'!G236)</f>
        <v/>
      </c>
      <c r="L236" s="7" t="str">
        <f>IF('7. Finalidades e Hipóteses'!H236="","",'7. Finalidades e Hipóteses'!H236)</f>
        <v/>
      </c>
      <c r="M236" s="7" t="str">
        <f>IF('6. Map Dados Pessoais'!L236="","",'6. Map Dados Pessoais'!L236)</f>
        <v/>
      </c>
      <c r="N236" s="7" t="str">
        <f>IF('6. Map Dados Pessoais'!M236="","",'6. Map Dados Pessoais'!M236)</f>
        <v/>
      </c>
    </row>
    <row r="237" spans="1:14" x14ac:dyDescent="0.25">
      <c r="A237" s="7">
        <v>235</v>
      </c>
      <c r="B237" s="7" t="str">
        <f>IF('5. Map Processos'!B237="","",'5. Map Processos'!B237)</f>
        <v/>
      </c>
      <c r="C237" s="7" t="str">
        <f>IF('5. Map Processos'!C237="","",'5. Map Processos'!C237)</f>
        <v/>
      </c>
      <c r="D237" s="7" t="str">
        <f>IF('5. Map Processos'!E237="","",'5. Map Processos'!E237)</f>
        <v/>
      </c>
      <c r="E237" s="7" t="str">
        <f>IF('5. Map Processos'!I237="","",'5. Map Processos'!I237)</f>
        <v/>
      </c>
      <c r="F237" s="7" t="str">
        <f>IF('6. Map Dados Pessoais'!H237="","",'6. Map Dados Pessoais'!H237)</f>
        <v/>
      </c>
      <c r="G237" s="7" t="str">
        <f>IF('6. Map Dados Pessoais'!J237="","",'6. Map Dados Pessoais'!J237)</f>
        <v/>
      </c>
      <c r="H237" s="7" t="str">
        <f>IF('6. Map Dados Pessoais'!G237="","",'6. Map Dados Pessoais'!G237)</f>
        <v/>
      </c>
      <c r="I237" s="7" t="str">
        <f>IF('6. Classificação Operações'!I237="","",'6. Classificação Operações'!I237)</f>
        <v/>
      </c>
      <c r="J237" s="7" t="str">
        <f>IF('7. Finalidades e Hipóteses'!F237="","",'7. Finalidades e Hipóteses'!F237)</f>
        <v/>
      </c>
      <c r="K237" s="7" t="str">
        <f>IF('7. Finalidades e Hipóteses'!G237="","",'7. Finalidades e Hipóteses'!G237)</f>
        <v/>
      </c>
      <c r="L237" s="7" t="str">
        <f>IF('7. Finalidades e Hipóteses'!H237="","",'7. Finalidades e Hipóteses'!H237)</f>
        <v/>
      </c>
      <c r="M237" s="7" t="str">
        <f>IF('6. Map Dados Pessoais'!L237="","",'6. Map Dados Pessoais'!L237)</f>
        <v/>
      </c>
      <c r="N237" s="7" t="str">
        <f>IF('6. Map Dados Pessoais'!M237="","",'6. Map Dados Pessoais'!M237)</f>
        <v/>
      </c>
    </row>
    <row r="238" spans="1:14" x14ac:dyDescent="0.25">
      <c r="A238" s="7">
        <v>236</v>
      </c>
      <c r="B238" s="7" t="str">
        <f>IF('5. Map Processos'!B238="","",'5. Map Processos'!B238)</f>
        <v/>
      </c>
      <c r="C238" s="7" t="str">
        <f>IF('5. Map Processos'!C238="","",'5. Map Processos'!C238)</f>
        <v/>
      </c>
      <c r="D238" s="7" t="str">
        <f>IF('5. Map Processos'!E238="","",'5. Map Processos'!E238)</f>
        <v/>
      </c>
      <c r="E238" s="7" t="str">
        <f>IF('5. Map Processos'!I238="","",'5. Map Processos'!I238)</f>
        <v/>
      </c>
      <c r="F238" s="7" t="str">
        <f>IF('6. Map Dados Pessoais'!H238="","",'6. Map Dados Pessoais'!H238)</f>
        <v/>
      </c>
      <c r="G238" s="7" t="str">
        <f>IF('6. Map Dados Pessoais'!J238="","",'6. Map Dados Pessoais'!J238)</f>
        <v/>
      </c>
      <c r="H238" s="7" t="str">
        <f>IF('6. Map Dados Pessoais'!G238="","",'6. Map Dados Pessoais'!G238)</f>
        <v/>
      </c>
      <c r="I238" s="7" t="str">
        <f>IF('6. Classificação Operações'!I238="","",'6. Classificação Operações'!I238)</f>
        <v/>
      </c>
      <c r="J238" s="7" t="str">
        <f>IF('7. Finalidades e Hipóteses'!F238="","",'7. Finalidades e Hipóteses'!F238)</f>
        <v/>
      </c>
      <c r="K238" s="7" t="str">
        <f>IF('7. Finalidades e Hipóteses'!G238="","",'7. Finalidades e Hipóteses'!G238)</f>
        <v/>
      </c>
      <c r="L238" s="7" t="str">
        <f>IF('7. Finalidades e Hipóteses'!H238="","",'7. Finalidades e Hipóteses'!H238)</f>
        <v/>
      </c>
      <c r="M238" s="7" t="str">
        <f>IF('6. Map Dados Pessoais'!L238="","",'6. Map Dados Pessoais'!L238)</f>
        <v/>
      </c>
      <c r="N238" s="7" t="str">
        <f>IF('6. Map Dados Pessoais'!M238="","",'6. Map Dados Pessoais'!M238)</f>
        <v/>
      </c>
    </row>
    <row r="239" spans="1:14" x14ac:dyDescent="0.25">
      <c r="A239" s="7">
        <v>237</v>
      </c>
      <c r="B239" s="7" t="str">
        <f>IF('5. Map Processos'!B239="","",'5. Map Processos'!B239)</f>
        <v/>
      </c>
      <c r="C239" s="7" t="str">
        <f>IF('5. Map Processos'!C239="","",'5. Map Processos'!C239)</f>
        <v/>
      </c>
      <c r="D239" s="7" t="str">
        <f>IF('5. Map Processos'!E239="","",'5. Map Processos'!E239)</f>
        <v/>
      </c>
      <c r="E239" s="7" t="str">
        <f>IF('5. Map Processos'!I239="","",'5. Map Processos'!I239)</f>
        <v/>
      </c>
      <c r="F239" s="7" t="str">
        <f>IF('6. Map Dados Pessoais'!H239="","",'6. Map Dados Pessoais'!H239)</f>
        <v/>
      </c>
      <c r="G239" s="7" t="str">
        <f>IF('6. Map Dados Pessoais'!J239="","",'6. Map Dados Pessoais'!J239)</f>
        <v/>
      </c>
      <c r="H239" s="7" t="str">
        <f>IF('6. Map Dados Pessoais'!G239="","",'6. Map Dados Pessoais'!G239)</f>
        <v/>
      </c>
      <c r="I239" s="7" t="str">
        <f>IF('6. Classificação Operações'!I239="","",'6. Classificação Operações'!I239)</f>
        <v/>
      </c>
      <c r="J239" s="7" t="str">
        <f>IF('7. Finalidades e Hipóteses'!F239="","",'7. Finalidades e Hipóteses'!F239)</f>
        <v/>
      </c>
      <c r="K239" s="7" t="str">
        <f>IF('7. Finalidades e Hipóteses'!G239="","",'7. Finalidades e Hipóteses'!G239)</f>
        <v/>
      </c>
      <c r="L239" s="7" t="str">
        <f>IF('7. Finalidades e Hipóteses'!H239="","",'7. Finalidades e Hipóteses'!H239)</f>
        <v/>
      </c>
      <c r="M239" s="7" t="str">
        <f>IF('6. Map Dados Pessoais'!L239="","",'6. Map Dados Pessoais'!L239)</f>
        <v/>
      </c>
      <c r="N239" s="7" t="str">
        <f>IF('6. Map Dados Pessoais'!M239="","",'6. Map Dados Pessoais'!M239)</f>
        <v/>
      </c>
    </row>
    <row r="240" spans="1:14" x14ac:dyDescent="0.25">
      <c r="A240" s="7">
        <v>238</v>
      </c>
      <c r="B240" s="7" t="str">
        <f>IF('5. Map Processos'!B240="","",'5. Map Processos'!B240)</f>
        <v/>
      </c>
      <c r="C240" s="7" t="str">
        <f>IF('5. Map Processos'!C240="","",'5. Map Processos'!C240)</f>
        <v/>
      </c>
      <c r="D240" s="7" t="str">
        <f>IF('5. Map Processos'!E240="","",'5. Map Processos'!E240)</f>
        <v/>
      </c>
      <c r="E240" s="7" t="str">
        <f>IF('5. Map Processos'!I240="","",'5. Map Processos'!I240)</f>
        <v/>
      </c>
      <c r="F240" s="7" t="str">
        <f>IF('6. Map Dados Pessoais'!H240="","",'6. Map Dados Pessoais'!H240)</f>
        <v/>
      </c>
      <c r="G240" s="7" t="str">
        <f>IF('6. Map Dados Pessoais'!J240="","",'6. Map Dados Pessoais'!J240)</f>
        <v/>
      </c>
      <c r="H240" s="7" t="str">
        <f>IF('6. Map Dados Pessoais'!G240="","",'6. Map Dados Pessoais'!G240)</f>
        <v/>
      </c>
      <c r="I240" s="7" t="str">
        <f>IF('6. Classificação Operações'!I240="","",'6. Classificação Operações'!I240)</f>
        <v/>
      </c>
      <c r="J240" s="7" t="str">
        <f>IF('7. Finalidades e Hipóteses'!F240="","",'7. Finalidades e Hipóteses'!F240)</f>
        <v/>
      </c>
      <c r="K240" s="7" t="str">
        <f>IF('7. Finalidades e Hipóteses'!G240="","",'7. Finalidades e Hipóteses'!G240)</f>
        <v/>
      </c>
      <c r="L240" s="7" t="str">
        <f>IF('7. Finalidades e Hipóteses'!H240="","",'7. Finalidades e Hipóteses'!H240)</f>
        <v/>
      </c>
      <c r="M240" s="7" t="str">
        <f>IF('6. Map Dados Pessoais'!L240="","",'6. Map Dados Pessoais'!L240)</f>
        <v/>
      </c>
      <c r="N240" s="7" t="str">
        <f>IF('6. Map Dados Pessoais'!M240="","",'6. Map Dados Pessoais'!M240)</f>
        <v/>
      </c>
    </row>
    <row r="241" spans="1:14" x14ac:dyDescent="0.25">
      <c r="A241" s="7">
        <v>239</v>
      </c>
      <c r="B241" s="7" t="str">
        <f>IF('5. Map Processos'!B241="","",'5. Map Processos'!B241)</f>
        <v/>
      </c>
      <c r="C241" s="7" t="str">
        <f>IF('5. Map Processos'!C241="","",'5. Map Processos'!C241)</f>
        <v/>
      </c>
      <c r="D241" s="7" t="str">
        <f>IF('5. Map Processos'!E241="","",'5. Map Processos'!E241)</f>
        <v/>
      </c>
      <c r="E241" s="7" t="str">
        <f>IF('5. Map Processos'!I241="","",'5. Map Processos'!I241)</f>
        <v/>
      </c>
      <c r="F241" s="7" t="str">
        <f>IF('6. Map Dados Pessoais'!H241="","",'6. Map Dados Pessoais'!H241)</f>
        <v/>
      </c>
      <c r="G241" s="7" t="str">
        <f>IF('6. Map Dados Pessoais'!J241="","",'6. Map Dados Pessoais'!J241)</f>
        <v/>
      </c>
      <c r="H241" s="7" t="str">
        <f>IF('6. Map Dados Pessoais'!G241="","",'6. Map Dados Pessoais'!G241)</f>
        <v/>
      </c>
      <c r="I241" s="7" t="str">
        <f>IF('6. Classificação Operações'!I241="","",'6. Classificação Operações'!I241)</f>
        <v/>
      </c>
      <c r="J241" s="7" t="str">
        <f>IF('7. Finalidades e Hipóteses'!F241="","",'7. Finalidades e Hipóteses'!F241)</f>
        <v/>
      </c>
      <c r="K241" s="7" t="str">
        <f>IF('7. Finalidades e Hipóteses'!G241="","",'7. Finalidades e Hipóteses'!G241)</f>
        <v/>
      </c>
      <c r="L241" s="7" t="str">
        <f>IF('7. Finalidades e Hipóteses'!H241="","",'7. Finalidades e Hipóteses'!H241)</f>
        <v/>
      </c>
      <c r="M241" s="7" t="str">
        <f>IF('6. Map Dados Pessoais'!L241="","",'6. Map Dados Pessoais'!L241)</f>
        <v/>
      </c>
      <c r="N241" s="7" t="str">
        <f>IF('6. Map Dados Pessoais'!M241="","",'6. Map Dados Pessoais'!M241)</f>
        <v/>
      </c>
    </row>
    <row r="242" spans="1:14" x14ac:dyDescent="0.25">
      <c r="A242" s="7">
        <v>240</v>
      </c>
      <c r="B242" s="7" t="str">
        <f>IF('5. Map Processos'!B242="","",'5. Map Processos'!B242)</f>
        <v/>
      </c>
      <c r="C242" s="7" t="str">
        <f>IF('5. Map Processos'!C242="","",'5. Map Processos'!C242)</f>
        <v/>
      </c>
      <c r="D242" s="7" t="str">
        <f>IF('5. Map Processos'!E242="","",'5. Map Processos'!E242)</f>
        <v/>
      </c>
      <c r="E242" s="7" t="str">
        <f>IF('5. Map Processos'!I242="","",'5. Map Processos'!I242)</f>
        <v/>
      </c>
      <c r="F242" s="7" t="str">
        <f>IF('6. Map Dados Pessoais'!H242="","",'6. Map Dados Pessoais'!H242)</f>
        <v/>
      </c>
      <c r="G242" s="7" t="str">
        <f>IF('6. Map Dados Pessoais'!J242="","",'6. Map Dados Pessoais'!J242)</f>
        <v/>
      </c>
      <c r="H242" s="7" t="str">
        <f>IF('6. Map Dados Pessoais'!G242="","",'6. Map Dados Pessoais'!G242)</f>
        <v/>
      </c>
      <c r="I242" s="7" t="str">
        <f>IF('6. Classificação Operações'!I242="","",'6. Classificação Operações'!I242)</f>
        <v/>
      </c>
      <c r="J242" s="7" t="str">
        <f>IF('7. Finalidades e Hipóteses'!F242="","",'7. Finalidades e Hipóteses'!F242)</f>
        <v/>
      </c>
      <c r="K242" s="7" t="str">
        <f>IF('7. Finalidades e Hipóteses'!G242="","",'7. Finalidades e Hipóteses'!G242)</f>
        <v/>
      </c>
      <c r="L242" s="7" t="str">
        <f>IF('7. Finalidades e Hipóteses'!H242="","",'7. Finalidades e Hipóteses'!H242)</f>
        <v/>
      </c>
      <c r="M242" s="7" t="str">
        <f>IF('6. Map Dados Pessoais'!L242="","",'6. Map Dados Pessoais'!L242)</f>
        <v/>
      </c>
      <c r="N242" s="7" t="str">
        <f>IF('6. Map Dados Pessoais'!M242="","",'6. Map Dados Pessoais'!M242)</f>
        <v/>
      </c>
    </row>
    <row r="243" spans="1:14" x14ac:dyDescent="0.25">
      <c r="A243" s="7">
        <v>241</v>
      </c>
      <c r="B243" s="7" t="str">
        <f>IF('5. Map Processos'!B243="","",'5. Map Processos'!B243)</f>
        <v/>
      </c>
      <c r="C243" s="7" t="str">
        <f>IF('5. Map Processos'!C243="","",'5. Map Processos'!C243)</f>
        <v/>
      </c>
      <c r="D243" s="7" t="str">
        <f>IF('5. Map Processos'!E243="","",'5. Map Processos'!E243)</f>
        <v/>
      </c>
      <c r="E243" s="7" t="str">
        <f>IF('5. Map Processos'!I243="","",'5. Map Processos'!I243)</f>
        <v/>
      </c>
      <c r="F243" s="7" t="str">
        <f>IF('6. Map Dados Pessoais'!H243="","",'6. Map Dados Pessoais'!H243)</f>
        <v/>
      </c>
      <c r="G243" s="7" t="str">
        <f>IF('6. Map Dados Pessoais'!J243="","",'6. Map Dados Pessoais'!J243)</f>
        <v/>
      </c>
      <c r="H243" s="7" t="str">
        <f>IF('6. Map Dados Pessoais'!G243="","",'6. Map Dados Pessoais'!G243)</f>
        <v/>
      </c>
      <c r="I243" s="7" t="str">
        <f>IF('6. Classificação Operações'!I243="","",'6. Classificação Operações'!I243)</f>
        <v/>
      </c>
      <c r="J243" s="7" t="str">
        <f>IF('7. Finalidades e Hipóteses'!F243="","",'7. Finalidades e Hipóteses'!F243)</f>
        <v/>
      </c>
      <c r="K243" s="7" t="str">
        <f>IF('7. Finalidades e Hipóteses'!G243="","",'7. Finalidades e Hipóteses'!G243)</f>
        <v/>
      </c>
      <c r="L243" s="7" t="str">
        <f>IF('7. Finalidades e Hipóteses'!H243="","",'7. Finalidades e Hipóteses'!H243)</f>
        <v/>
      </c>
      <c r="M243" s="7" t="str">
        <f>IF('6. Map Dados Pessoais'!L243="","",'6. Map Dados Pessoais'!L243)</f>
        <v/>
      </c>
      <c r="N243" s="7" t="str">
        <f>IF('6. Map Dados Pessoais'!M243="","",'6. Map Dados Pessoais'!M243)</f>
        <v/>
      </c>
    </row>
    <row r="244" spans="1:14" x14ac:dyDescent="0.25">
      <c r="A244" s="7">
        <v>242</v>
      </c>
      <c r="B244" s="7" t="str">
        <f>IF('5. Map Processos'!B244="","",'5. Map Processos'!B244)</f>
        <v/>
      </c>
      <c r="C244" s="7" t="str">
        <f>IF('5. Map Processos'!C244="","",'5. Map Processos'!C244)</f>
        <v/>
      </c>
      <c r="D244" s="7" t="str">
        <f>IF('5. Map Processos'!E244="","",'5. Map Processos'!E244)</f>
        <v/>
      </c>
      <c r="E244" s="7" t="str">
        <f>IF('5. Map Processos'!I244="","",'5. Map Processos'!I244)</f>
        <v/>
      </c>
      <c r="F244" s="7" t="str">
        <f>IF('6. Map Dados Pessoais'!H244="","",'6. Map Dados Pessoais'!H244)</f>
        <v/>
      </c>
      <c r="G244" s="7" t="str">
        <f>IF('6. Map Dados Pessoais'!J244="","",'6. Map Dados Pessoais'!J244)</f>
        <v/>
      </c>
      <c r="H244" s="7" t="str">
        <f>IF('6. Map Dados Pessoais'!G244="","",'6. Map Dados Pessoais'!G244)</f>
        <v/>
      </c>
      <c r="I244" s="7" t="str">
        <f>IF('6. Classificação Operações'!I244="","",'6. Classificação Operações'!I244)</f>
        <v/>
      </c>
      <c r="J244" s="7" t="str">
        <f>IF('7. Finalidades e Hipóteses'!F244="","",'7. Finalidades e Hipóteses'!F244)</f>
        <v/>
      </c>
      <c r="K244" s="7" t="str">
        <f>IF('7. Finalidades e Hipóteses'!G244="","",'7. Finalidades e Hipóteses'!G244)</f>
        <v/>
      </c>
      <c r="L244" s="7" t="str">
        <f>IF('7. Finalidades e Hipóteses'!H244="","",'7. Finalidades e Hipóteses'!H244)</f>
        <v/>
      </c>
      <c r="M244" s="7" t="str">
        <f>IF('6. Map Dados Pessoais'!L244="","",'6. Map Dados Pessoais'!L244)</f>
        <v/>
      </c>
      <c r="N244" s="7" t="str">
        <f>IF('6. Map Dados Pessoais'!M244="","",'6. Map Dados Pessoais'!M244)</f>
        <v/>
      </c>
    </row>
    <row r="245" spans="1:14" x14ac:dyDescent="0.25">
      <c r="A245" s="7">
        <v>243</v>
      </c>
      <c r="B245" s="7" t="str">
        <f>IF('5. Map Processos'!B245="","",'5. Map Processos'!B245)</f>
        <v/>
      </c>
      <c r="C245" s="7" t="str">
        <f>IF('5. Map Processos'!C245="","",'5. Map Processos'!C245)</f>
        <v/>
      </c>
      <c r="D245" s="7" t="str">
        <f>IF('5. Map Processos'!E245="","",'5. Map Processos'!E245)</f>
        <v/>
      </c>
      <c r="E245" s="7" t="str">
        <f>IF('5. Map Processos'!I245="","",'5. Map Processos'!I245)</f>
        <v/>
      </c>
      <c r="F245" s="7" t="str">
        <f>IF('6. Map Dados Pessoais'!H245="","",'6. Map Dados Pessoais'!H245)</f>
        <v/>
      </c>
      <c r="G245" s="7" t="str">
        <f>IF('6. Map Dados Pessoais'!J245="","",'6. Map Dados Pessoais'!J245)</f>
        <v/>
      </c>
      <c r="H245" s="7" t="str">
        <f>IF('6. Map Dados Pessoais'!G245="","",'6. Map Dados Pessoais'!G245)</f>
        <v/>
      </c>
      <c r="I245" s="7" t="str">
        <f>IF('6. Classificação Operações'!I245="","",'6. Classificação Operações'!I245)</f>
        <v/>
      </c>
      <c r="J245" s="7" t="str">
        <f>IF('7. Finalidades e Hipóteses'!F245="","",'7. Finalidades e Hipóteses'!F245)</f>
        <v/>
      </c>
      <c r="K245" s="7" t="str">
        <f>IF('7. Finalidades e Hipóteses'!G245="","",'7. Finalidades e Hipóteses'!G245)</f>
        <v/>
      </c>
      <c r="L245" s="7" t="str">
        <f>IF('7. Finalidades e Hipóteses'!H245="","",'7. Finalidades e Hipóteses'!H245)</f>
        <v/>
      </c>
      <c r="M245" s="7" t="str">
        <f>IF('6. Map Dados Pessoais'!L245="","",'6. Map Dados Pessoais'!L245)</f>
        <v/>
      </c>
      <c r="N245" s="7" t="str">
        <f>IF('6. Map Dados Pessoais'!M245="","",'6. Map Dados Pessoais'!M245)</f>
        <v/>
      </c>
    </row>
    <row r="246" spans="1:14" x14ac:dyDescent="0.25">
      <c r="A246" s="7">
        <v>244</v>
      </c>
      <c r="B246" s="7" t="str">
        <f>IF('5. Map Processos'!B246="","",'5. Map Processos'!B246)</f>
        <v/>
      </c>
      <c r="C246" s="7" t="str">
        <f>IF('5. Map Processos'!C246="","",'5. Map Processos'!C246)</f>
        <v/>
      </c>
      <c r="D246" s="7" t="str">
        <f>IF('5. Map Processos'!E246="","",'5. Map Processos'!E246)</f>
        <v/>
      </c>
      <c r="E246" s="7" t="str">
        <f>IF('5. Map Processos'!I246="","",'5. Map Processos'!I246)</f>
        <v/>
      </c>
      <c r="F246" s="7" t="str">
        <f>IF('6. Map Dados Pessoais'!H246="","",'6. Map Dados Pessoais'!H246)</f>
        <v/>
      </c>
      <c r="G246" s="7" t="str">
        <f>IF('6. Map Dados Pessoais'!J246="","",'6. Map Dados Pessoais'!J246)</f>
        <v/>
      </c>
      <c r="H246" s="7" t="str">
        <f>IF('6. Map Dados Pessoais'!G246="","",'6. Map Dados Pessoais'!G246)</f>
        <v/>
      </c>
      <c r="I246" s="7" t="str">
        <f>IF('6. Classificação Operações'!I246="","",'6. Classificação Operações'!I246)</f>
        <v/>
      </c>
      <c r="J246" s="7" t="str">
        <f>IF('7. Finalidades e Hipóteses'!F246="","",'7. Finalidades e Hipóteses'!F246)</f>
        <v/>
      </c>
      <c r="K246" s="7" t="str">
        <f>IF('7. Finalidades e Hipóteses'!G246="","",'7. Finalidades e Hipóteses'!G246)</f>
        <v/>
      </c>
      <c r="L246" s="7" t="str">
        <f>IF('7. Finalidades e Hipóteses'!H246="","",'7. Finalidades e Hipóteses'!H246)</f>
        <v/>
      </c>
      <c r="M246" s="7" t="str">
        <f>IF('6. Map Dados Pessoais'!L246="","",'6. Map Dados Pessoais'!L246)</f>
        <v/>
      </c>
      <c r="N246" s="7" t="str">
        <f>IF('6. Map Dados Pessoais'!M246="","",'6. Map Dados Pessoais'!M246)</f>
        <v/>
      </c>
    </row>
    <row r="247" spans="1:14" x14ac:dyDescent="0.25">
      <c r="A247" s="7">
        <v>245</v>
      </c>
      <c r="B247" s="7" t="str">
        <f>IF('5. Map Processos'!B247="","",'5. Map Processos'!B247)</f>
        <v/>
      </c>
      <c r="C247" s="7" t="str">
        <f>IF('5. Map Processos'!C247="","",'5. Map Processos'!C247)</f>
        <v/>
      </c>
      <c r="D247" s="7" t="str">
        <f>IF('5. Map Processos'!E247="","",'5. Map Processos'!E247)</f>
        <v/>
      </c>
      <c r="E247" s="7" t="str">
        <f>IF('5. Map Processos'!I247="","",'5. Map Processos'!I247)</f>
        <v/>
      </c>
      <c r="F247" s="7" t="str">
        <f>IF('6. Map Dados Pessoais'!H247="","",'6. Map Dados Pessoais'!H247)</f>
        <v/>
      </c>
      <c r="G247" s="7" t="str">
        <f>IF('6. Map Dados Pessoais'!J247="","",'6. Map Dados Pessoais'!J247)</f>
        <v/>
      </c>
      <c r="H247" s="7" t="str">
        <f>IF('6. Map Dados Pessoais'!G247="","",'6. Map Dados Pessoais'!G247)</f>
        <v/>
      </c>
      <c r="I247" s="7" t="str">
        <f>IF('6. Classificação Operações'!I247="","",'6. Classificação Operações'!I247)</f>
        <v/>
      </c>
      <c r="J247" s="7" t="str">
        <f>IF('7. Finalidades e Hipóteses'!F247="","",'7. Finalidades e Hipóteses'!F247)</f>
        <v/>
      </c>
      <c r="K247" s="7" t="str">
        <f>IF('7. Finalidades e Hipóteses'!G247="","",'7. Finalidades e Hipóteses'!G247)</f>
        <v/>
      </c>
      <c r="L247" s="7" t="str">
        <f>IF('7. Finalidades e Hipóteses'!H247="","",'7. Finalidades e Hipóteses'!H247)</f>
        <v/>
      </c>
      <c r="M247" s="7" t="str">
        <f>IF('6. Map Dados Pessoais'!L247="","",'6. Map Dados Pessoais'!L247)</f>
        <v/>
      </c>
      <c r="N247" s="7" t="str">
        <f>IF('6. Map Dados Pessoais'!M247="","",'6. Map Dados Pessoais'!M247)</f>
        <v/>
      </c>
    </row>
    <row r="248" spans="1:14" x14ac:dyDescent="0.25">
      <c r="A248" s="7">
        <v>246</v>
      </c>
      <c r="B248" s="7" t="str">
        <f>IF('5. Map Processos'!B248="","",'5. Map Processos'!B248)</f>
        <v/>
      </c>
      <c r="C248" s="7" t="str">
        <f>IF('5. Map Processos'!C248="","",'5. Map Processos'!C248)</f>
        <v/>
      </c>
      <c r="D248" s="7" t="str">
        <f>IF('5. Map Processos'!E248="","",'5. Map Processos'!E248)</f>
        <v/>
      </c>
      <c r="E248" s="7" t="str">
        <f>IF('5. Map Processos'!I248="","",'5. Map Processos'!I248)</f>
        <v/>
      </c>
      <c r="F248" s="7" t="str">
        <f>IF('6. Map Dados Pessoais'!H248="","",'6. Map Dados Pessoais'!H248)</f>
        <v/>
      </c>
      <c r="G248" s="7" t="str">
        <f>IF('6. Map Dados Pessoais'!J248="","",'6. Map Dados Pessoais'!J248)</f>
        <v/>
      </c>
      <c r="H248" s="7" t="str">
        <f>IF('6. Map Dados Pessoais'!G248="","",'6. Map Dados Pessoais'!G248)</f>
        <v/>
      </c>
      <c r="I248" s="7" t="str">
        <f>IF('6. Classificação Operações'!I248="","",'6. Classificação Operações'!I248)</f>
        <v/>
      </c>
      <c r="J248" s="7" t="str">
        <f>IF('7. Finalidades e Hipóteses'!F248="","",'7. Finalidades e Hipóteses'!F248)</f>
        <v/>
      </c>
      <c r="K248" s="7" t="str">
        <f>IF('7. Finalidades e Hipóteses'!G248="","",'7. Finalidades e Hipóteses'!G248)</f>
        <v/>
      </c>
      <c r="L248" s="7" t="str">
        <f>IF('7. Finalidades e Hipóteses'!H248="","",'7. Finalidades e Hipóteses'!H248)</f>
        <v/>
      </c>
      <c r="M248" s="7" t="str">
        <f>IF('6. Map Dados Pessoais'!L248="","",'6. Map Dados Pessoais'!L248)</f>
        <v/>
      </c>
      <c r="N248" s="7" t="str">
        <f>IF('6. Map Dados Pessoais'!M248="","",'6. Map Dados Pessoais'!M248)</f>
        <v/>
      </c>
    </row>
    <row r="249" spans="1:14" x14ac:dyDescent="0.25">
      <c r="A249" s="7">
        <v>247</v>
      </c>
      <c r="B249" s="7" t="str">
        <f>IF('5. Map Processos'!B249="","",'5. Map Processos'!B249)</f>
        <v/>
      </c>
      <c r="C249" s="7" t="str">
        <f>IF('5. Map Processos'!C249="","",'5. Map Processos'!C249)</f>
        <v/>
      </c>
      <c r="D249" s="7" t="str">
        <f>IF('5. Map Processos'!E249="","",'5. Map Processos'!E249)</f>
        <v/>
      </c>
      <c r="E249" s="7" t="str">
        <f>IF('5. Map Processos'!I249="","",'5. Map Processos'!I249)</f>
        <v/>
      </c>
      <c r="F249" s="7" t="str">
        <f>IF('6. Map Dados Pessoais'!H249="","",'6. Map Dados Pessoais'!H249)</f>
        <v/>
      </c>
      <c r="G249" s="7" t="str">
        <f>IF('6. Map Dados Pessoais'!J249="","",'6. Map Dados Pessoais'!J249)</f>
        <v/>
      </c>
      <c r="H249" s="7" t="str">
        <f>IF('6. Map Dados Pessoais'!G249="","",'6. Map Dados Pessoais'!G249)</f>
        <v/>
      </c>
      <c r="I249" s="7" t="str">
        <f>IF('6. Classificação Operações'!I249="","",'6. Classificação Operações'!I249)</f>
        <v/>
      </c>
      <c r="J249" s="7" t="str">
        <f>IF('7. Finalidades e Hipóteses'!F249="","",'7. Finalidades e Hipóteses'!F249)</f>
        <v/>
      </c>
      <c r="K249" s="7" t="str">
        <f>IF('7. Finalidades e Hipóteses'!G249="","",'7. Finalidades e Hipóteses'!G249)</f>
        <v/>
      </c>
      <c r="L249" s="7" t="str">
        <f>IF('7. Finalidades e Hipóteses'!H249="","",'7. Finalidades e Hipóteses'!H249)</f>
        <v/>
      </c>
      <c r="M249" s="7" t="str">
        <f>IF('6. Map Dados Pessoais'!L249="","",'6. Map Dados Pessoais'!L249)</f>
        <v/>
      </c>
      <c r="N249" s="7" t="str">
        <f>IF('6. Map Dados Pessoais'!M249="","",'6. Map Dados Pessoais'!M249)</f>
        <v/>
      </c>
    </row>
    <row r="250" spans="1:14" x14ac:dyDescent="0.25">
      <c r="A250" s="7">
        <v>248</v>
      </c>
      <c r="B250" s="7" t="str">
        <f>IF('5. Map Processos'!B250="","",'5. Map Processos'!B250)</f>
        <v/>
      </c>
      <c r="C250" s="7" t="str">
        <f>IF('5. Map Processos'!C250="","",'5. Map Processos'!C250)</f>
        <v/>
      </c>
      <c r="D250" s="7" t="str">
        <f>IF('5. Map Processos'!E250="","",'5. Map Processos'!E250)</f>
        <v/>
      </c>
      <c r="E250" s="7" t="str">
        <f>IF('5. Map Processos'!I250="","",'5. Map Processos'!I250)</f>
        <v/>
      </c>
      <c r="F250" s="7" t="str">
        <f>IF('6. Map Dados Pessoais'!H250="","",'6. Map Dados Pessoais'!H250)</f>
        <v/>
      </c>
      <c r="G250" s="7" t="str">
        <f>IF('6. Map Dados Pessoais'!J250="","",'6. Map Dados Pessoais'!J250)</f>
        <v/>
      </c>
      <c r="H250" s="7" t="str">
        <f>IF('6. Map Dados Pessoais'!G250="","",'6. Map Dados Pessoais'!G250)</f>
        <v/>
      </c>
      <c r="I250" s="7" t="str">
        <f>IF('6. Classificação Operações'!I250="","",'6. Classificação Operações'!I250)</f>
        <v/>
      </c>
      <c r="J250" s="7" t="str">
        <f>IF('7. Finalidades e Hipóteses'!F250="","",'7. Finalidades e Hipóteses'!F250)</f>
        <v/>
      </c>
      <c r="K250" s="7" t="str">
        <f>IF('7. Finalidades e Hipóteses'!G250="","",'7. Finalidades e Hipóteses'!G250)</f>
        <v/>
      </c>
      <c r="L250" s="7" t="str">
        <f>IF('7. Finalidades e Hipóteses'!H250="","",'7. Finalidades e Hipóteses'!H250)</f>
        <v/>
      </c>
      <c r="M250" s="7" t="str">
        <f>IF('6. Map Dados Pessoais'!L250="","",'6. Map Dados Pessoais'!L250)</f>
        <v/>
      </c>
      <c r="N250" s="7" t="str">
        <f>IF('6. Map Dados Pessoais'!M250="","",'6. Map Dados Pessoais'!M250)</f>
        <v/>
      </c>
    </row>
    <row r="251" spans="1:14" x14ac:dyDescent="0.25">
      <c r="A251" s="7">
        <v>249</v>
      </c>
      <c r="B251" s="7" t="str">
        <f>IF('5. Map Processos'!B251="","",'5. Map Processos'!B251)</f>
        <v/>
      </c>
      <c r="C251" s="7" t="str">
        <f>IF('5. Map Processos'!C251="","",'5. Map Processos'!C251)</f>
        <v/>
      </c>
      <c r="D251" s="7" t="str">
        <f>IF('5. Map Processos'!E251="","",'5. Map Processos'!E251)</f>
        <v/>
      </c>
      <c r="E251" s="7" t="str">
        <f>IF('5. Map Processos'!I251="","",'5. Map Processos'!I251)</f>
        <v/>
      </c>
      <c r="F251" s="7" t="str">
        <f>IF('6. Map Dados Pessoais'!H251="","",'6. Map Dados Pessoais'!H251)</f>
        <v/>
      </c>
      <c r="G251" s="7" t="str">
        <f>IF('6. Map Dados Pessoais'!J251="","",'6. Map Dados Pessoais'!J251)</f>
        <v/>
      </c>
      <c r="H251" s="7" t="str">
        <f>IF('6. Map Dados Pessoais'!G251="","",'6. Map Dados Pessoais'!G251)</f>
        <v/>
      </c>
      <c r="I251" s="7" t="str">
        <f>IF('6. Classificação Operações'!I251="","",'6. Classificação Operações'!I251)</f>
        <v/>
      </c>
      <c r="J251" s="7" t="str">
        <f>IF('7. Finalidades e Hipóteses'!F251="","",'7. Finalidades e Hipóteses'!F251)</f>
        <v/>
      </c>
      <c r="K251" s="7" t="str">
        <f>IF('7. Finalidades e Hipóteses'!G251="","",'7. Finalidades e Hipóteses'!G251)</f>
        <v/>
      </c>
      <c r="L251" s="7" t="str">
        <f>IF('7. Finalidades e Hipóteses'!H251="","",'7. Finalidades e Hipóteses'!H251)</f>
        <v/>
      </c>
      <c r="M251" s="7" t="str">
        <f>IF('6. Map Dados Pessoais'!L251="","",'6. Map Dados Pessoais'!L251)</f>
        <v/>
      </c>
      <c r="N251" s="7" t="str">
        <f>IF('6. Map Dados Pessoais'!M251="","",'6. Map Dados Pessoais'!M251)</f>
        <v/>
      </c>
    </row>
    <row r="252" spans="1:14" x14ac:dyDescent="0.25">
      <c r="A252" s="7">
        <v>250</v>
      </c>
      <c r="B252" s="7" t="str">
        <f>IF('5. Map Processos'!B252="","",'5. Map Processos'!B252)</f>
        <v/>
      </c>
      <c r="C252" s="7" t="str">
        <f>IF('5. Map Processos'!C252="","",'5. Map Processos'!C252)</f>
        <v/>
      </c>
      <c r="D252" s="7" t="str">
        <f>IF('5. Map Processos'!E252="","",'5. Map Processos'!E252)</f>
        <v/>
      </c>
      <c r="E252" s="7" t="str">
        <f>IF('5. Map Processos'!I252="","",'5. Map Processos'!I252)</f>
        <v/>
      </c>
      <c r="F252" s="7" t="str">
        <f>IF('6. Map Dados Pessoais'!H252="","",'6. Map Dados Pessoais'!H252)</f>
        <v/>
      </c>
      <c r="G252" s="7" t="str">
        <f>IF('6. Map Dados Pessoais'!J252="","",'6. Map Dados Pessoais'!J252)</f>
        <v/>
      </c>
      <c r="H252" s="7" t="str">
        <f>IF('6. Map Dados Pessoais'!G252="","",'6. Map Dados Pessoais'!G252)</f>
        <v/>
      </c>
      <c r="I252" s="7" t="str">
        <f>IF('6. Classificação Operações'!I252="","",'6. Classificação Operações'!I252)</f>
        <v/>
      </c>
      <c r="J252" s="7" t="str">
        <f>IF('7. Finalidades e Hipóteses'!F252="","",'7. Finalidades e Hipóteses'!F252)</f>
        <v/>
      </c>
      <c r="K252" s="7" t="str">
        <f>IF('7. Finalidades e Hipóteses'!G252="","",'7. Finalidades e Hipóteses'!G252)</f>
        <v/>
      </c>
      <c r="L252" s="7" t="str">
        <f>IF('7. Finalidades e Hipóteses'!H252="","",'7. Finalidades e Hipóteses'!H252)</f>
        <v/>
      </c>
      <c r="M252" s="7" t="str">
        <f>IF('6. Map Dados Pessoais'!L252="","",'6. Map Dados Pessoais'!L252)</f>
        <v/>
      </c>
      <c r="N252" s="7" t="str">
        <f>IF('6. Map Dados Pessoais'!M252="","",'6. Map Dados Pessoais'!M252)</f>
        <v/>
      </c>
    </row>
    <row r="253" spans="1:14" x14ac:dyDescent="0.25">
      <c r="A253" s="7">
        <v>251</v>
      </c>
      <c r="B253" s="7" t="str">
        <f>IF('5. Map Processos'!B253="","",'5. Map Processos'!B253)</f>
        <v/>
      </c>
      <c r="C253" s="7" t="str">
        <f>IF('5. Map Processos'!C253="","",'5. Map Processos'!C253)</f>
        <v/>
      </c>
      <c r="D253" s="7" t="str">
        <f>IF('5. Map Processos'!E253="","",'5. Map Processos'!E253)</f>
        <v/>
      </c>
      <c r="E253" s="7" t="str">
        <f>IF('5. Map Processos'!I253="","",'5. Map Processos'!I253)</f>
        <v/>
      </c>
      <c r="F253" s="7" t="str">
        <f>IF('6. Map Dados Pessoais'!H253="","",'6. Map Dados Pessoais'!H253)</f>
        <v/>
      </c>
      <c r="G253" s="7" t="str">
        <f>IF('6. Map Dados Pessoais'!J253="","",'6. Map Dados Pessoais'!J253)</f>
        <v/>
      </c>
      <c r="H253" s="7" t="str">
        <f>IF('6. Map Dados Pessoais'!G253="","",'6. Map Dados Pessoais'!G253)</f>
        <v/>
      </c>
      <c r="I253" s="7" t="str">
        <f>IF('6. Classificação Operações'!I253="","",'6. Classificação Operações'!I253)</f>
        <v/>
      </c>
      <c r="J253" s="7" t="str">
        <f>IF('7. Finalidades e Hipóteses'!F253="","",'7. Finalidades e Hipóteses'!F253)</f>
        <v/>
      </c>
      <c r="K253" s="7" t="str">
        <f>IF('7. Finalidades e Hipóteses'!G253="","",'7. Finalidades e Hipóteses'!G253)</f>
        <v/>
      </c>
      <c r="L253" s="7" t="str">
        <f>IF('7. Finalidades e Hipóteses'!H253="","",'7. Finalidades e Hipóteses'!H253)</f>
        <v/>
      </c>
      <c r="M253" s="7" t="str">
        <f>IF('6. Map Dados Pessoais'!L253="","",'6. Map Dados Pessoais'!L253)</f>
        <v/>
      </c>
      <c r="N253" s="7" t="str">
        <f>IF('6. Map Dados Pessoais'!M253="","",'6. Map Dados Pessoais'!M253)</f>
        <v/>
      </c>
    </row>
    <row r="254" spans="1:14" x14ac:dyDescent="0.25">
      <c r="A254" s="7">
        <v>252</v>
      </c>
      <c r="B254" s="7" t="str">
        <f>IF('5. Map Processos'!B254="","",'5. Map Processos'!B254)</f>
        <v/>
      </c>
      <c r="C254" s="7" t="str">
        <f>IF('5. Map Processos'!C254="","",'5. Map Processos'!C254)</f>
        <v/>
      </c>
      <c r="D254" s="7" t="str">
        <f>IF('5. Map Processos'!E254="","",'5. Map Processos'!E254)</f>
        <v/>
      </c>
      <c r="E254" s="7" t="str">
        <f>IF('5. Map Processos'!I254="","",'5. Map Processos'!I254)</f>
        <v/>
      </c>
      <c r="F254" s="7" t="str">
        <f>IF('6. Map Dados Pessoais'!H254="","",'6. Map Dados Pessoais'!H254)</f>
        <v/>
      </c>
      <c r="G254" s="7" t="str">
        <f>IF('6. Map Dados Pessoais'!J254="","",'6. Map Dados Pessoais'!J254)</f>
        <v/>
      </c>
      <c r="H254" s="7" t="str">
        <f>IF('6. Map Dados Pessoais'!G254="","",'6. Map Dados Pessoais'!G254)</f>
        <v/>
      </c>
      <c r="I254" s="7" t="str">
        <f>IF('6. Classificação Operações'!I254="","",'6. Classificação Operações'!I254)</f>
        <v/>
      </c>
      <c r="J254" s="7" t="str">
        <f>IF('7. Finalidades e Hipóteses'!F254="","",'7. Finalidades e Hipóteses'!F254)</f>
        <v/>
      </c>
      <c r="K254" s="7" t="str">
        <f>IF('7. Finalidades e Hipóteses'!G254="","",'7. Finalidades e Hipóteses'!G254)</f>
        <v/>
      </c>
      <c r="L254" s="7" t="str">
        <f>IF('7. Finalidades e Hipóteses'!H254="","",'7. Finalidades e Hipóteses'!H254)</f>
        <v/>
      </c>
      <c r="M254" s="7" t="str">
        <f>IF('6. Map Dados Pessoais'!L254="","",'6. Map Dados Pessoais'!L254)</f>
        <v/>
      </c>
      <c r="N254" s="7" t="str">
        <f>IF('6. Map Dados Pessoais'!M254="","",'6. Map Dados Pessoais'!M254)</f>
        <v/>
      </c>
    </row>
    <row r="255" spans="1:14" x14ac:dyDescent="0.25">
      <c r="A255" s="7">
        <v>253</v>
      </c>
      <c r="B255" s="7" t="str">
        <f>IF('5. Map Processos'!B255="","",'5. Map Processos'!B255)</f>
        <v/>
      </c>
      <c r="C255" s="7" t="str">
        <f>IF('5. Map Processos'!C255="","",'5. Map Processos'!C255)</f>
        <v/>
      </c>
      <c r="D255" s="7" t="str">
        <f>IF('5. Map Processos'!E255="","",'5. Map Processos'!E255)</f>
        <v/>
      </c>
      <c r="E255" s="7" t="str">
        <f>IF('5. Map Processos'!I255="","",'5. Map Processos'!I255)</f>
        <v/>
      </c>
      <c r="F255" s="7" t="str">
        <f>IF('6. Map Dados Pessoais'!H255="","",'6. Map Dados Pessoais'!H255)</f>
        <v/>
      </c>
      <c r="G255" s="7" t="str">
        <f>IF('6. Map Dados Pessoais'!J255="","",'6. Map Dados Pessoais'!J255)</f>
        <v/>
      </c>
      <c r="H255" s="7" t="str">
        <f>IF('6. Map Dados Pessoais'!G255="","",'6. Map Dados Pessoais'!G255)</f>
        <v/>
      </c>
      <c r="I255" s="7" t="str">
        <f>IF('6. Classificação Operações'!I255="","",'6. Classificação Operações'!I255)</f>
        <v/>
      </c>
      <c r="J255" s="7" t="str">
        <f>IF('7. Finalidades e Hipóteses'!F255="","",'7. Finalidades e Hipóteses'!F255)</f>
        <v/>
      </c>
      <c r="K255" s="7" t="str">
        <f>IF('7. Finalidades e Hipóteses'!G255="","",'7. Finalidades e Hipóteses'!G255)</f>
        <v/>
      </c>
      <c r="L255" s="7" t="str">
        <f>IF('7. Finalidades e Hipóteses'!H255="","",'7. Finalidades e Hipóteses'!H255)</f>
        <v/>
      </c>
      <c r="M255" s="7" t="str">
        <f>IF('6. Map Dados Pessoais'!L255="","",'6. Map Dados Pessoais'!L255)</f>
        <v/>
      </c>
      <c r="N255" s="7" t="str">
        <f>IF('6. Map Dados Pessoais'!M255="","",'6. Map Dados Pessoais'!M255)</f>
        <v/>
      </c>
    </row>
    <row r="256" spans="1:14" x14ac:dyDescent="0.25">
      <c r="A256" s="7">
        <v>254</v>
      </c>
      <c r="B256" s="7" t="str">
        <f>IF('5. Map Processos'!B256="","",'5. Map Processos'!B256)</f>
        <v/>
      </c>
      <c r="C256" s="7" t="str">
        <f>IF('5. Map Processos'!C256="","",'5. Map Processos'!C256)</f>
        <v/>
      </c>
      <c r="D256" s="7" t="str">
        <f>IF('5. Map Processos'!E256="","",'5. Map Processos'!E256)</f>
        <v/>
      </c>
      <c r="E256" s="7" t="str">
        <f>IF('5. Map Processos'!I256="","",'5. Map Processos'!I256)</f>
        <v/>
      </c>
      <c r="F256" s="7" t="str">
        <f>IF('6. Map Dados Pessoais'!H256="","",'6. Map Dados Pessoais'!H256)</f>
        <v/>
      </c>
      <c r="G256" s="7" t="str">
        <f>IF('6. Map Dados Pessoais'!J256="","",'6. Map Dados Pessoais'!J256)</f>
        <v/>
      </c>
      <c r="H256" s="7" t="str">
        <f>IF('6. Map Dados Pessoais'!G256="","",'6. Map Dados Pessoais'!G256)</f>
        <v/>
      </c>
      <c r="I256" s="7" t="str">
        <f>IF('6. Classificação Operações'!I256="","",'6. Classificação Operações'!I256)</f>
        <v/>
      </c>
      <c r="J256" s="7" t="str">
        <f>IF('7. Finalidades e Hipóteses'!F256="","",'7. Finalidades e Hipóteses'!F256)</f>
        <v/>
      </c>
      <c r="K256" s="7" t="str">
        <f>IF('7. Finalidades e Hipóteses'!G256="","",'7. Finalidades e Hipóteses'!G256)</f>
        <v/>
      </c>
      <c r="L256" s="7" t="str">
        <f>IF('7. Finalidades e Hipóteses'!H256="","",'7. Finalidades e Hipóteses'!H256)</f>
        <v/>
      </c>
      <c r="M256" s="7" t="str">
        <f>IF('6. Map Dados Pessoais'!L256="","",'6. Map Dados Pessoais'!L256)</f>
        <v/>
      </c>
      <c r="N256" s="7" t="str">
        <f>IF('6. Map Dados Pessoais'!M256="","",'6. Map Dados Pessoais'!M256)</f>
        <v/>
      </c>
    </row>
    <row r="257" spans="1:14" x14ac:dyDescent="0.25">
      <c r="A257" s="7">
        <v>255</v>
      </c>
      <c r="B257" s="7" t="str">
        <f>IF('5. Map Processos'!B257="","",'5. Map Processos'!B257)</f>
        <v/>
      </c>
      <c r="C257" s="7" t="str">
        <f>IF('5. Map Processos'!C257="","",'5. Map Processos'!C257)</f>
        <v/>
      </c>
      <c r="D257" s="7" t="str">
        <f>IF('5. Map Processos'!E257="","",'5. Map Processos'!E257)</f>
        <v/>
      </c>
      <c r="E257" s="7" t="str">
        <f>IF('5. Map Processos'!I257="","",'5. Map Processos'!I257)</f>
        <v/>
      </c>
      <c r="F257" s="7" t="str">
        <f>IF('6. Map Dados Pessoais'!H257="","",'6. Map Dados Pessoais'!H257)</f>
        <v/>
      </c>
      <c r="G257" s="7" t="str">
        <f>IF('6. Map Dados Pessoais'!J257="","",'6. Map Dados Pessoais'!J257)</f>
        <v/>
      </c>
      <c r="H257" s="7" t="str">
        <f>IF('6. Map Dados Pessoais'!G257="","",'6. Map Dados Pessoais'!G257)</f>
        <v/>
      </c>
      <c r="I257" s="7" t="str">
        <f>IF('6. Classificação Operações'!I257="","",'6. Classificação Operações'!I257)</f>
        <v/>
      </c>
      <c r="J257" s="7" t="str">
        <f>IF('7. Finalidades e Hipóteses'!F257="","",'7. Finalidades e Hipóteses'!F257)</f>
        <v/>
      </c>
      <c r="K257" s="7" t="str">
        <f>IF('7. Finalidades e Hipóteses'!G257="","",'7. Finalidades e Hipóteses'!G257)</f>
        <v/>
      </c>
      <c r="L257" s="7" t="str">
        <f>IF('7. Finalidades e Hipóteses'!H257="","",'7. Finalidades e Hipóteses'!H257)</f>
        <v/>
      </c>
      <c r="M257" s="7" t="str">
        <f>IF('6. Map Dados Pessoais'!L257="","",'6. Map Dados Pessoais'!L257)</f>
        <v/>
      </c>
      <c r="N257" s="7" t="str">
        <f>IF('6. Map Dados Pessoais'!M257="","",'6. Map Dados Pessoais'!M257)</f>
        <v/>
      </c>
    </row>
    <row r="258" spans="1:14" x14ac:dyDescent="0.25">
      <c r="A258" s="7">
        <v>256</v>
      </c>
      <c r="B258" s="7" t="str">
        <f>IF('5. Map Processos'!B258="","",'5. Map Processos'!B258)</f>
        <v/>
      </c>
      <c r="C258" s="7" t="str">
        <f>IF('5. Map Processos'!C258="","",'5. Map Processos'!C258)</f>
        <v/>
      </c>
      <c r="D258" s="7" t="str">
        <f>IF('5. Map Processos'!E258="","",'5. Map Processos'!E258)</f>
        <v/>
      </c>
      <c r="E258" s="7" t="str">
        <f>IF('5. Map Processos'!I258="","",'5. Map Processos'!I258)</f>
        <v/>
      </c>
      <c r="F258" s="7" t="str">
        <f>IF('6. Map Dados Pessoais'!H258="","",'6. Map Dados Pessoais'!H258)</f>
        <v/>
      </c>
      <c r="G258" s="7" t="str">
        <f>IF('6. Map Dados Pessoais'!J258="","",'6. Map Dados Pessoais'!J258)</f>
        <v/>
      </c>
      <c r="H258" s="7" t="str">
        <f>IF('6. Map Dados Pessoais'!G258="","",'6. Map Dados Pessoais'!G258)</f>
        <v/>
      </c>
      <c r="I258" s="7" t="str">
        <f>IF('6. Classificação Operações'!I258="","",'6. Classificação Operações'!I258)</f>
        <v/>
      </c>
      <c r="J258" s="7" t="str">
        <f>IF('7. Finalidades e Hipóteses'!F258="","",'7. Finalidades e Hipóteses'!F258)</f>
        <v/>
      </c>
      <c r="K258" s="7" t="str">
        <f>IF('7. Finalidades e Hipóteses'!G258="","",'7. Finalidades e Hipóteses'!G258)</f>
        <v/>
      </c>
      <c r="L258" s="7" t="str">
        <f>IF('7. Finalidades e Hipóteses'!H258="","",'7. Finalidades e Hipóteses'!H258)</f>
        <v/>
      </c>
      <c r="M258" s="7" t="str">
        <f>IF('6. Map Dados Pessoais'!L258="","",'6. Map Dados Pessoais'!L258)</f>
        <v/>
      </c>
      <c r="N258" s="7" t="str">
        <f>IF('6. Map Dados Pessoais'!M258="","",'6. Map Dados Pessoais'!M258)</f>
        <v/>
      </c>
    </row>
    <row r="259" spans="1:14" x14ac:dyDescent="0.25">
      <c r="A259" s="7">
        <v>257</v>
      </c>
      <c r="B259" s="7" t="str">
        <f>IF('5. Map Processos'!B259="","",'5. Map Processos'!B259)</f>
        <v/>
      </c>
      <c r="C259" s="7" t="str">
        <f>IF('5. Map Processos'!C259="","",'5. Map Processos'!C259)</f>
        <v/>
      </c>
      <c r="D259" s="7" t="str">
        <f>IF('5. Map Processos'!E259="","",'5. Map Processos'!E259)</f>
        <v/>
      </c>
      <c r="E259" s="7" t="str">
        <f>IF('5. Map Processos'!I259="","",'5. Map Processos'!I259)</f>
        <v/>
      </c>
      <c r="F259" s="7" t="str">
        <f>IF('6. Map Dados Pessoais'!H259="","",'6. Map Dados Pessoais'!H259)</f>
        <v/>
      </c>
      <c r="G259" s="7" t="str">
        <f>IF('6. Map Dados Pessoais'!J259="","",'6. Map Dados Pessoais'!J259)</f>
        <v/>
      </c>
      <c r="H259" s="7" t="str">
        <f>IF('6. Map Dados Pessoais'!G259="","",'6. Map Dados Pessoais'!G259)</f>
        <v/>
      </c>
      <c r="I259" s="7" t="str">
        <f>IF('6. Classificação Operações'!I259="","",'6. Classificação Operações'!I259)</f>
        <v/>
      </c>
      <c r="J259" s="7" t="str">
        <f>IF('7. Finalidades e Hipóteses'!F259="","",'7. Finalidades e Hipóteses'!F259)</f>
        <v/>
      </c>
      <c r="K259" s="7" t="str">
        <f>IF('7. Finalidades e Hipóteses'!G259="","",'7. Finalidades e Hipóteses'!G259)</f>
        <v/>
      </c>
      <c r="L259" s="7" t="str">
        <f>IF('7. Finalidades e Hipóteses'!H259="","",'7. Finalidades e Hipóteses'!H259)</f>
        <v/>
      </c>
      <c r="M259" s="7" t="str">
        <f>IF('6. Map Dados Pessoais'!L259="","",'6. Map Dados Pessoais'!L259)</f>
        <v/>
      </c>
      <c r="N259" s="7" t="str">
        <f>IF('6. Map Dados Pessoais'!M259="","",'6. Map Dados Pessoais'!M259)</f>
        <v/>
      </c>
    </row>
    <row r="260" spans="1:14" x14ac:dyDescent="0.25">
      <c r="A260" s="7">
        <v>258</v>
      </c>
      <c r="B260" s="7" t="str">
        <f>IF('5. Map Processos'!B260="","",'5. Map Processos'!B260)</f>
        <v/>
      </c>
      <c r="C260" s="7" t="str">
        <f>IF('5. Map Processos'!C260="","",'5. Map Processos'!C260)</f>
        <v/>
      </c>
      <c r="D260" s="7" t="str">
        <f>IF('5. Map Processos'!E260="","",'5. Map Processos'!E260)</f>
        <v/>
      </c>
      <c r="E260" s="7" t="str">
        <f>IF('5. Map Processos'!I260="","",'5. Map Processos'!I260)</f>
        <v/>
      </c>
      <c r="F260" s="7" t="str">
        <f>IF('6. Map Dados Pessoais'!H260="","",'6. Map Dados Pessoais'!H260)</f>
        <v/>
      </c>
      <c r="G260" s="7" t="str">
        <f>IF('6. Map Dados Pessoais'!J260="","",'6. Map Dados Pessoais'!J260)</f>
        <v/>
      </c>
      <c r="H260" s="7" t="str">
        <f>IF('6. Map Dados Pessoais'!G260="","",'6. Map Dados Pessoais'!G260)</f>
        <v/>
      </c>
      <c r="I260" s="7" t="str">
        <f>IF('6. Classificação Operações'!I260="","",'6. Classificação Operações'!I260)</f>
        <v/>
      </c>
      <c r="J260" s="7" t="str">
        <f>IF('7. Finalidades e Hipóteses'!F260="","",'7. Finalidades e Hipóteses'!F260)</f>
        <v/>
      </c>
      <c r="K260" s="7" t="str">
        <f>IF('7. Finalidades e Hipóteses'!G260="","",'7. Finalidades e Hipóteses'!G260)</f>
        <v/>
      </c>
      <c r="L260" s="7" t="str">
        <f>IF('7. Finalidades e Hipóteses'!H260="","",'7. Finalidades e Hipóteses'!H260)</f>
        <v/>
      </c>
      <c r="M260" s="7" t="str">
        <f>IF('6. Map Dados Pessoais'!L260="","",'6. Map Dados Pessoais'!L260)</f>
        <v/>
      </c>
      <c r="N260" s="7" t="str">
        <f>IF('6. Map Dados Pessoais'!M260="","",'6. Map Dados Pessoais'!M260)</f>
        <v/>
      </c>
    </row>
    <row r="261" spans="1:14" x14ac:dyDescent="0.25">
      <c r="A261" s="7">
        <v>259</v>
      </c>
      <c r="B261" s="7" t="str">
        <f>IF('5. Map Processos'!B261="","",'5. Map Processos'!B261)</f>
        <v/>
      </c>
      <c r="C261" s="7" t="str">
        <f>IF('5. Map Processos'!C261="","",'5. Map Processos'!C261)</f>
        <v/>
      </c>
      <c r="D261" s="7" t="str">
        <f>IF('5. Map Processos'!E261="","",'5. Map Processos'!E261)</f>
        <v/>
      </c>
      <c r="E261" s="7" t="str">
        <f>IF('5. Map Processos'!I261="","",'5. Map Processos'!I261)</f>
        <v/>
      </c>
      <c r="F261" s="7" t="str">
        <f>IF('6. Map Dados Pessoais'!H261="","",'6. Map Dados Pessoais'!H261)</f>
        <v/>
      </c>
      <c r="G261" s="7" t="str">
        <f>IF('6. Map Dados Pessoais'!J261="","",'6. Map Dados Pessoais'!J261)</f>
        <v/>
      </c>
      <c r="H261" s="7" t="str">
        <f>IF('6. Map Dados Pessoais'!G261="","",'6. Map Dados Pessoais'!G261)</f>
        <v/>
      </c>
      <c r="I261" s="7" t="str">
        <f>IF('6. Classificação Operações'!I261="","",'6. Classificação Operações'!I261)</f>
        <v/>
      </c>
      <c r="J261" s="7" t="str">
        <f>IF('7. Finalidades e Hipóteses'!F261="","",'7. Finalidades e Hipóteses'!F261)</f>
        <v/>
      </c>
      <c r="K261" s="7" t="str">
        <f>IF('7. Finalidades e Hipóteses'!G261="","",'7. Finalidades e Hipóteses'!G261)</f>
        <v/>
      </c>
      <c r="L261" s="7" t="str">
        <f>IF('7. Finalidades e Hipóteses'!H261="","",'7. Finalidades e Hipóteses'!H261)</f>
        <v/>
      </c>
      <c r="M261" s="7" t="str">
        <f>IF('6. Map Dados Pessoais'!L261="","",'6. Map Dados Pessoais'!L261)</f>
        <v/>
      </c>
      <c r="N261" s="7" t="str">
        <f>IF('6. Map Dados Pessoais'!M261="","",'6. Map Dados Pessoais'!M261)</f>
        <v/>
      </c>
    </row>
    <row r="262" spans="1:14" x14ac:dyDescent="0.25">
      <c r="A262" s="7">
        <v>260</v>
      </c>
      <c r="B262" s="7" t="str">
        <f>IF('5. Map Processos'!B262="","",'5. Map Processos'!B262)</f>
        <v/>
      </c>
      <c r="C262" s="7" t="str">
        <f>IF('5. Map Processos'!C262="","",'5. Map Processos'!C262)</f>
        <v/>
      </c>
      <c r="D262" s="7" t="str">
        <f>IF('5. Map Processos'!E262="","",'5. Map Processos'!E262)</f>
        <v/>
      </c>
      <c r="E262" s="7" t="str">
        <f>IF('5. Map Processos'!I262="","",'5. Map Processos'!I262)</f>
        <v/>
      </c>
      <c r="F262" s="7" t="str">
        <f>IF('6. Map Dados Pessoais'!H262="","",'6. Map Dados Pessoais'!H262)</f>
        <v/>
      </c>
      <c r="G262" s="7" t="str">
        <f>IF('6. Map Dados Pessoais'!J262="","",'6. Map Dados Pessoais'!J262)</f>
        <v/>
      </c>
      <c r="H262" s="7" t="str">
        <f>IF('6. Map Dados Pessoais'!G262="","",'6. Map Dados Pessoais'!G262)</f>
        <v/>
      </c>
      <c r="I262" s="7" t="str">
        <f>IF('6. Classificação Operações'!I262="","",'6. Classificação Operações'!I262)</f>
        <v/>
      </c>
      <c r="J262" s="7" t="str">
        <f>IF('7. Finalidades e Hipóteses'!F262="","",'7. Finalidades e Hipóteses'!F262)</f>
        <v/>
      </c>
      <c r="K262" s="7" t="str">
        <f>IF('7. Finalidades e Hipóteses'!G262="","",'7. Finalidades e Hipóteses'!G262)</f>
        <v/>
      </c>
      <c r="L262" s="7" t="str">
        <f>IF('7. Finalidades e Hipóteses'!H262="","",'7. Finalidades e Hipóteses'!H262)</f>
        <v/>
      </c>
      <c r="M262" s="7" t="str">
        <f>IF('6. Map Dados Pessoais'!L262="","",'6. Map Dados Pessoais'!L262)</f>
        <v/>
      </c>
      <c r="N262" s="7" t="str">
        <f>IF('6. Map Dados Pessoais'!M262="","",'6. Map Dados Pessoais'!M262)</f>
        <v/>
      </c>
    </row>
    <row r="263" spans="1:14" x14ac:dyDescent="0.25">
      <c r="A263" s="7">
        <v>261</v>
      </c>
      <c r="B263" s="7" t="str">
        <f>IF('5. Map Processos'!B263="","",'5. Map Processos'!B263)</f>
        <v/>
      </c>
      <c r="C263" s="7" t="str">
        <f>IF('5. Map Processos'!C263="","",'5. Map Processos'!C263)</f>
        <v/>
      </c>
      <c r="D263" s="7" t="str">
        <f>IF('5. Map Processos'!E263="","",'5. Map Processos'!E263)</f>
        <v/>
      </c>
      <c r="E263" s="7" t="str">
        <f>IF('5. Map Processos'!I263="","",'5. Map Processos'!I263)</f>
        <v/>
      </c>
      <c r="F263" s="7" t="str">
        <f>IF('6. Map Dados Pessoais'!H263="","",'6. Map Dados Pessoais'!H263)</f>
        <v/>
      </c>
      <c r="G263" s="7" t="str">
        <f>IF('6. Map Dados Pessoais'!J263="","",'6. Map Dados Pessoais'!J263)</f>
        <v/>
      </c>
      <c r="H263" s="7" t="str">
        <f>IF('6. Map Dados Pessoais'!G263="","",'6. Map Dados Pessoais'!G263)</f>
        <v/>
      </c>
      <c r="I263" s="7" t="str">
        <f>IF('6. Classificação Operações'!I263="","",'6. Classificação Operações'!I263)</f>
        <v/>
      </c>
      <c r="J263" s="7" t="str">
        <f>IF('7. Finalidades e Hipóteses'!F263="","",'7. Finalidades e Hipóteses'!F263)</f>
        <v/>
      </c>
      <c r="K263" s="7" t="str">
        <f>IF('7. Finalidades e Hipóteses'!G263="","",'7. Finalidades e Hipóteses'!G263)</f>
        <v/>
      </c>
      <c r="L263" s="7" t="str">
        <f>IF('7. Finalidades e Hipóteses'!H263="","",'7. Finalidades e Hipóteses'!H263)</f>
        <v/>
      </c>
      <c r="M263" s="7" t="str">
        <f>IF('6. Map Dados Pessoais'!L263="","",'6. Map Dados Pessoais'!L263)</f>
        <v/>
      </c>
      <c r="N263" s="7" t="str">
        <f>IF('6. Map Dados Pessoais'!M263="","",'6. Map Dados Pessoais'!M263)</f>
        <v/>
      </c>
    </row>
    <row r="264" spans="1:14" x14ac:dyDescent="0.25">
      <c r="A264" s="7">
        <v>262</v>
      </c>
      <c r="B264" s="7" t="str">
        <f>IF('5. Map Processos'!B264="","",'5. Map Processos'!B264)</f>
        <v/>
      </c>
      <c r="C264" s="7" t="str">
        <f>IF('5. Map Processos'!C264="","",'5. Map Processos'!C264)</f>
        <v/>
      </c>
      <c r="D264" s="7" t="str">
        <f>IF('5. Map Processos'!E264="","",'5. Map Processos'!E264)</f>
        <v/>
      </c>
      <c r="E264" s="7" t="str">
        <f>IF('5. Map Processos'!I264="","",'5. Map Processos'!I264)</f>
        <v/>
      </c>
      <c r="F264" s="7" t="str">
        <f>IF('6. Map Dados Pessoais'!H264="","",'6. Map Dados Pessoais'!H264)</f>
        <v/>
      </c>
      <c r="G264" s="7" t="str">
        <f>IF('6. Map Dados Pessoais'!J264="","",'6. Map Dados Pessoais'!J264)</f>
        <v/>
      </c>
      <c r="H264" s="7" t="str">
        <f>IF('6. Map Dados Pessoais'!G264="","",'6. Map Dados Pessoais'!G264)</f>
        <v/>
      </c>
      <c r="I264" s="7" t="str">
        <f>IF('6. Classificação Operações'!I264="","",'6. Classificação Operações'!I264)</f>
        <v/>
      </c>
      <c r="J264" s="7" t="str">
        <f>IF('7. Finalidades e Hipóteses'!F264="","",'7. Finalidades e Hipóteses'!F264)</f>
        <v/>
      </c>
      <c r="K264" s="7" t="str">
        <f>IF('7. Finalidades e Hipóteses'!G264="","",'7. Finalidades e Hipóteses'!G264)</f>
        <v/>
      </c>
      <c r="L264" s="7" t="str">
        <f>IF('7. Finalidades e Hipóteses'!H264="","",'7. Finalidades e Hipóteses'!H264)</f>
        <v/>
      </c>
      <c r="M264" s="7" t="str">
        <f>IF('6. Map Dados Pessoais'!L264="","",'6. Map Dados Pessoais'!L264)</f>
        <v/>
      </c>
      <c r="N264" s="7" t="str">
        <f>IF('6. Map Dados Pessoais'!M264="","",'6. Map Dados Pessoais'!M264)</f>
        <v/>
      </c>
    </row>
    <row r="265" spans="1:14" x14ac:dyDescent="0.25">
      <c r="A265" s="7">
        <v>263</v>
      </c>
      <c r="B265" s="7" t="str">
        <f>IF('5. Map Processos'!B265="","",'5. Map Processos'!B265)</f>
        <v/>
      </c>
      <c r="C265" s="7" t="str">
        <f>IF('5. Map Processos'!C265="","",'5. Map Processos'!C265)</f>
        <v/>
      </c>
      <c r="D265" s="7" t="str">
        <f>IF('5. Map Processos'!E265="","",'5. Map Processos'!E265)</f>
        <v/>
      </c>
      <c r="E265" s="7" t="str">
        <f>IF('5. Map Processos'!I265="","",'5. Map Processos'!I265)</f>
        <v/>
      </c>
      <c r="F265" s="7" t="str">
        <f>IF('6. Map Dados Pessoais'!H265="","",'6. Map Dados Pessoais'!H265)</f>
        <v/>
      </c>
      <c r="G265" s="7" t="str">
        <f>IF('6. Map Dados Pessoais'!J265="","",'6. Map Dados Pessoais'!J265)</f>
        <v/>
      </c>
      <c r="H265" s="7" t="str">
        <f>IF('6. Map Dados Pessoais'!G265="","",'6. Map Dados Pessoais'!G265)</f>
        <v/>
      </c>
      <c r="I265" s="7" t="str">
        <f>IF('6. Classificação Operações'!I265="","",'6. Classificação Operações'!I265)</f>
        <v/>
      </c>
      <c r="J265" s="7" t="str">
        <f>IF('7. Finalidades e Hipóteses'!F265="","",'7. Finalidades e Hipóteses'!F265)</f>
        <v/>
      </c>
      <c r="K265" s="7" t="str">
        <f>IF('7. Finalidades e Hipóteses'!G265="","",'7. Finalidades e Hipóteses'!G265)</f>
        <v/>
      </c>
      <c r="L265" s="7" t="str">
        <f>IF('7. Finalidades e Hipóteses'!H265="","",'7. Finalidades e Hipóteses'!H265)</f>
        <v/>
      </c>
      <c r="M265" s="7" t="str">
        <f>IF('6. Map Dados Pessoais'!L265="","",'6. Map Dados Pessoais'!L265)</f>
        <v/>
      </c>
      <c r="N265" s="7" t="str">
        <f>IF('6. Map Dados Pessoais'!M265="","",'6. Map Dados Pessoais'!M265)</f>
        <v/>
      </c>
    </row>
    <row r="266" spans="1:14" x14ac:dyDescent="0.25">
      <c r="A266" s="7">
        <v>264</v>
      </c>
      <c r="B266" s="7" t="str">
        <f>IF('5. Map Processos'!B266="","",'5. Map Processos'!B266)</f>
        <v/>
      </c>
      <c r="C266" s="7" t="str">
        <f>IF('5. Map Processos'!C266="","",'5. Map Processos'!C266)</f>
        <v/>
      </c>
      <c r="D266" s="7" t="str">
        <f>IF('5. Map Processos'!E266="","",'5. Map Processos'!E266)</f>
        <v/>
      </c>
      <c r="E266" s="7" t="str">
        <f>IF('5. Map Processos'!I266="","",'5. Map Processos'!I266)</f>
        <v/>
      </c>
      <c r="F266" s="7" t="str">
        <f>IF('6. Map Dados Pessoais'!H266="","",'6. Map Dados Pessoais'!H266)</f>
        <v/>
      </c>
      <c r="G266" s="7" t="str">
        <f>IF('6. Map Dados Pessoais'!J266="","",'6. Map Dados Pessoais'!J266)</f>
        <v/>
      </c>
      <c r="H266" s="7" t="str">
        <f>IF('6. Map Dados Pessoais'!G266="","",'6. Map Dados Pessoais'!G266)</f>
        <v/>
      </c>
      <c r="I266" s="7" t="str">
        <f>IF('6. Classificação Operações'!I266="","",'6. Classificação Operações'!I266)</f>
        <v/>
      </c>
      <c r="J266" s="7" t="str">
        <f>IF('7. Finalidades e Hipóteses'!F266="","",'7. Finalidades e Hipóteses'!F266)</f>
        <v/>
      </c>
      <c r="K266" s="7" t="str">
        <f>IF('7. Finalidades e Hipóteses'!G266="","",'7. Finalidades e Hipóteses'!G266)</f>
        <v/>
      </c>
      <c r="L266" s="7" t="str">
        <f>IF('7. Finalidades e Hipóteses'!H266="","",'7. Finalidades e Hipóteses'!H266)</f>
        <v/>
      </c>
      <c r="M266" s="7" t="str">
        <f>IF('6. Map Dados Pessoais'!L266="","",'6. Map Dados Pessoais'!L266)</f>
        <v/>
      </c>
      <c r="N266" s="7" t="str">
        <f>IF('6. Map Dados Pessoais'!M266="","",'6. Map Dados Pessoais'!M266)</f>
        <v/>
      </c>
    </row>
    <row r="267" spans="1:14" x14ac:dyDescent="0.25">
      <c r="A267" s="7">
        <v>265</v>
      </c>
      <c r="B267" s="7" t="str">
        <f>IF('5. Map Processos'!B267="","",'5. Map Processos'!B267)</f>
        <v/>
      </c>
      <c r="C267" s="7" t="str">
        <f>IF('5. Map Processos'!C267="","",'5. Map Processos'!C267)</f>
        <v/>
      </c>
      <c r="D267" s="7" t="str">
        <f>IF('5. Map Processos'!E267="","",'5. Map Processos'!E267)</f>
        <v/>
      </c>
      <c r="E267" s="7" t="str">
        <f>IF('5. Map Processos'!I267="","",'5. Map Processos'!I267)</f>
        <v/>
      </c>
      <c r="F267" s="7" t="str">
        <f>IF('6. Map Dados Pessoais'!H267="","",'6. Map Dados Pessoais'!H267)</f>
        <v/>
      </c>
      <c r="G267" s="7" t="str">
        <f>IF('6. Map Dados Pessoais'!J267="","",'6. Map Dados Pessoais'!J267)</f>
        <v/>
      </c>
      <c r="H267" s="7" t="str">
        <f>IF('6. Map Dados Pessoais'!G267="","",'6. Map Dados Pessoais'!G267)</f>
        <v/>
      </c>
      <c r="I267" s="7" t="str">
        <f>IF('6. Classificação Operações'!I267="","",'6. Classificação Operações'!I267)</f>
        <v/>
      </c>
      <c r="J267" s="7" t="str">
        <f>IF('7. Finalidades e Hipóteses'!F267="","",'7. Finalidades e Hipóteses'!F267)</f>
        <v/>
      </c>
      <c r="K267" s="7" t="str">
        <f>IF('7. Finalidades e Hipóteses'!G267="","",'7. Finalidades e Hipóteses'!G267)</f>
        <v/>
      </c>
      <c r="L267" s="7" t="str">
        <f>IF('7. Finalidades e Hipóteses'!H267="","",'7. Finalidades e Hipóteses'!H267)</f>
        <v/>
      </c>
      <c r="M267" s="7" t="str">
        <f>IF('6. Map Dados Pessoais'!L267="","",'6. Map Dados Pessoais'!L267)</f>
        <v/>
      </c>
      <c r="N267" s="7" t="str">
        <f>IF('6. Map Dados Pessoais'!M267="","",'6. Map Dados Pessoais'!M267)</f>
        <v/>
      </c>
    </row>
    <row r="268" spans="1:14" x14ac:dyDescent="0.25">
      <c r="A268" s="7">
        <v>266</v>
      </c>
      <c r="B268" s="7" t="str">
        <f>IF('5. Map Processos'!B268="","",'5. Map Processos'!B268)</f>
        <v/>
      </c>
      <c r="C268" s="7" t="str">
        <f>IF('5. Map Processos'!C268="","",'5. Map Processos'!C268)</f>
        <v/>
      </c>
      <c r="D268" s="7" t="str">
        <f>IF('5. Map Processos'!E268="","",'5. Map Processos'!E268)</f>
        <v/>
      </c>
      <c r="E268" s="7" t="str">
        <f>IF('5. Map Processos'!I268="","",'5. Map Processos'!I268)</f>
        <v/>
      </c>
      <c r="F268" s="7" t="str">
        <f>IF('6. Map Dados Pessoais'!H268="","",'6. Map Dados Pessoais'!H268)</f>
        <v/>
      </c>
      <c r="G268" s="7" t="str">
        <f>IF('6. Map Dados Pessoais'!J268="","",'6. Map Dados Pessoais'!J268)</f>
        <v/>
      </c>
      <c r="H268" s="7" t="str">
        <f>IF('6. Map Dados Pessoais'!G268="","",'6. Map Dados Pessoais'!G268)</f>
        <v/>
      </c>
      <c r="I268" s="7" t="str">
        <f>IF('6. Classificação Operações'!I268="","",'6. Classificação Operações'!I268)</f>
        <v/>
      </c>
      <c r="J268" s="7" t="str">
        <f>IF('7. Finalidades e Hipóteses'!F268="","",'7. Finalidades e Hipóteses'!F268)</f>
        <v/>
      </c>
      <c r="K268" s="7" t="str">
        <f>IF('7. Finalidades e Hipóteses'!G268="","",'7. Finalidades e Hipóteses'!G268)</f>
        <v/>
      </c>
      <c r="L268" s="7" t="str">
        <f>IF('7. Finalidades e Hipóteses'!H268="","",'7. Finalidades e Hipóteses'!H268)</f>
        <v/>
      </c>
      <c r="M268" s="7" t="str">
        <f>IF('6. Map Dados Pessoais'!L268="","",'6. Map Dados Pessoais'!L268)</f>
        <v/>
      </c>
      <c r="N268" s="7" t="str">
        <f>IF('6. Map Dados Pessoais'!M268="","",'6. Map Dados Pessoais'!M268)</f>
        <v/>
      </c>
    </row>
    <row r="269" spans="1:14" x14ac:dyDescent="0.25">
      <c r="A269" s="7">
        <v>267</v>
      </c>
      <c r="B269" s="7" t="str">
        <f>IF('5. Map Processos'!B269="","",'5. Map Processos'!B269)</f>
        <v/>
      </c>
      <c r="C269" s="7" t="str">
        <f>IF('5. Map Processos'!C269="","",'5. Map Processos'!C269)</f>
        <v/>
      </c>
      <c r="D269" s="7" t="str">
        <f>IF('5. Map Processos'!E269="","",'5. Map Processos'!E269)</f>
        <v/>
      </c>
      <c r="E269" s="7" t="str">
        <f>IF('5. Map Processos'!I269="","",'5. Map Processos'!I269)</f>
        <v/>
      </c>
      <c r="F269" s="7" t="str">
        <f>IF('6. Map Dados Pessoais'!H269="","",'6. Map Dados Pessoais'!H269)</f>
        <v/>
      </c>
      <c r="G269" s="7" t="str">
        <f>IF('6. Map Dados Pessoais'!J269="","",'6. Map Dados Pessoais'!J269)</f>
        <v/>
      </c>
      <c r="H269" s="7" t="str">
        <f>IF('6. Map Dados Pessoais'!G269="","",'6. Map Dados Pessoais'!G269)</f>
        <v/>
      </c>
      <c r="I269" s="7" t="str">
        <f>IF('6. Classificação Operações'!I269="","",'6. Classificação Operações'!I269)</f>
        <v/>
      </c>
      <c r="J269" s="7" t="str">
        <f>IF('7. Finalidades e Hipóteses'!F269="","",'7. Finalidades e Hipóteses'!F269)</f>
        <v/>
      </c>
      <c r="K269" s="7" t="str">
        <f>IF('7. Finalidades e Hipóteses'!G269="","",'7. Finalidades e Hipóteses'!G269)</f>
        <v/>
      </c>
      <c r="L269" s="7" t="str">
        <f>IF('7. Finalidades e Hipóteses'!H269="","",'7. Finalidades e Hipóteses'!H269)</f>
        <v/>
      </c>
      <c r="M269" s="7" t="str">
        <f>IF('6. Map Dados Pessoais'!L269="","",'6. Map Dados Pessoais'!L269)</f>
        <v/>
      </c>
      <c r="N269" s="7" t="str">
        <f>IF('6. Map Dados Pessoais'!M269="","",'6. Map Dados Pessoais'!M269)</f>
        <v/>
      </c>
    </row>
    <row r="270" spans="1:14" x14ac:dyDescent="0.25">
      <c r="A270" s="7">
        <v>268</v>
      </c>
      <c r="B270" s="7" t="str">
        <f>IF('5. Map Processos'!B270="","",'5. Map Processos'!B270)</f>
        <v/>
      </c>
      <c r="C270" s="7" t="str">
        <f>IF('5. Map Processos'!C270="","",'5. Map Processos'!C270)</f>
        <v/>
      </c>
      <c r="D270" s="7" t="str">
        <f>IF('5. Map Processos'!E270="","",'5. Map Processos'!E270)</f>
        <v/>
      </c>
      <c r="E270" s="7" t="str">
        <f>IF('5. Map Processos'!I270="","",'5. Map Processos'!I270)</f>
        <v/>
      </c>
      <c r="F270" s="7" t="str">
        <f>IF('6. Map Dados Pessoais'!H270="","",'6. Map Dados Pessoais'!H270)</f>
        <v/>
      </c>
      <c r="G270" s="7" t="str">
        <f>IF('6. Map Dados Pessoais'!J270="","",'6. Map Dados Pessoais'!J270)</f>
        <v/>
      </c>
      <c r="H270" s="7" t="str">
        <f>IF('6. Map Dados Pessoais'!G270="","",'6. Map Dados Pessoais'!G270)</f>
        <v/>
      </c>
      <c r="I270" s="7" t="str">
        <f>IF('6. Classificação Operações'!I270="","",'6. Classificação Operações'!I270)</f>
        <v/>
      </c>
      <c r="J270" s="7" t="str">
        <f>IF('7. Finalidades e Hipóteses'!F270="","",'7. Finalidades e Hipóteses'!F270)</f>
        <v/>
      </c>
      <c r="K270" s="7" t="str">
        <f>IF('7. Finalidades e Hipóteses'!G270="","",'7. Finalidades e Hipóteses'!G270)</f>
        <v/>
      </c>
      <c r="L270" s="7" t="str">
        <f>IF('7. Finalidades e Hipóteses'!H270="","",'7. Finalidades e Hipóteses'!H270)</f>
        <v/>
      </c>
      <c r="M270" s="7" t="str">
        <f>IF('6. Map Dados Pessoais'!L270="","",'6. Map Dados Pessoais'!L270)</f>
        <v/>
      </c>
      <c r="N270" s="7" t="str">
        <f>IF('6. Map Dados Pessoais'!M270="","",'6. Map Dados Pessoais'!M270)</f>
        <v/>
      </c>
    </row>
    <row r="271" spans="1:14" x14ac:dyDescent="0.25">
      <c r="A271" s="7">
        <v>269</v>
      </c>
      <c r="B271" s="7" t="str">
        <f>IF('5. Map Processos'!B271="","",'5. Map Processos'!B271)</f>
        <v/>
      </c>
      <c r="C271" s="7" t="str">
        <f>IF('5. Map Processos'!C271="","",'5. Map Processos'!C271)</f>
        <v/>
      </c>
      <c r="D271" s="7" t="str">
        <f>IF('5. Map Processos'!E271="","",'5. Map Processos'!E271)</f>
        <v/>
      </c>
      <c r="E271" s="7" t="str">
        <f>IF('5. Map Processos'!I271="","",'5. Map Processos'!I271)</f>
        <v/>
      </c>
      <c r="F271" s="7" t="str">
        <f>IF('6. Map Dados Pessoais'!H271="","",'6. Map Dados Pessoais'!H271)</f>
        <v/>
      </c>
      <c r="G271" s="7" t="str">
        <f>IF('6. Map Dados Pessoais'!J271="","",'6. Map Dados Pessoais'!J271)</f>
        <v/>
      </c>
      <c r="H271" s="7" t="str">
        <f>IF('6. Map Dados Pessoais'!G271="","",'6. Map Dados Pessoais'!G271)</f>
        <v/>
      </c>
      <c r="I271" s="7" t="str">
        <f>IF('6. Classificação Operações'!I271="","",'6. Classificação Operações'!I271)</f>
        <v/>
      </c>
      <c r="J271" s="7" t="str">
        <f>IF('7. Finalidades e Hipóteses'!F271="","",'7. Finalidades e Hipóteses'!F271)</f>
        <v/>
      </c>
      <c r="K271" s="7" t="str">
        <f>IF('7. Finalidades e Hipóteses'!G271="","",'7. Finalidades e Hipóteses'!G271)</f>
        <v/>
      </c>
      <c r="L271" s="7" t="str">
        <f>IF('7. Finalidades e Hipóteses'!H271="","",'7. Finalidades e Hipóteses'!H271)</f>
        <v/>
      </c>
      <c r="M271" s="7" t="str">
        <f>IF('6. Map Dados Pessoais'!L271="","",'6. Map Dados Pessoais'!L271)</f>
        <v/>
      </c>
      <c r="N271" s="7" t="str">
        <f>IF('6. Map Dados Pessoais'!M271="","",'6. Map Dados Pessoais'!M271)</f>
        <v/>
      </c>
    </row>
    <row r="272" spans="1:14" x14ac:dyDescent="0.25">
      <c r="A272" s="7">
        <v>270</v>
      </c>
      <c r="B272" s="7" t="str">
        <f>IF('5. Map Processos'!B272="","",'5. Map Processos'!B272)</f>
        <v/>
      </c>
      <c r="C272" s="7" t="str">
        <f>IF('5. Map Processos'!C272="","",'5. Map Processos'!C272)</f>
        <v/>
      </c>
      <c r="D272" s="7" t="str">
        <f>IF('5. Map Processos'!E272="","",'5. Map Processos'!E272)</f>
        <v/>
      </c>
      <c r="E272" s="7" t="str">
        <f>IF('5. Map Processos'!I272="","",'5. Map Processos'!I272)</f>
        <v/>
      </c>
      <c r="F272" s="7" t="str">
        <f>IF('6. Map Dados Pessoais'!H272="","",'6. Map Dados Pessoais'!H272)</f>
        <v/>
      </c>
      <c r="G272" s="7" t="str">
        <f>IF('6. Map Dados Pessoais'!J272="","",'6. Map Dados Pessoais'!J272)</f>
        <v/>
      </c>
      <c r="H272" s="7" t="str">
        <f>IF('6. Map Dados Pessoais'!G272="","",'6. Map Dados Pessoais'!G272)</f>
        <v/>
      </c>
      <c r="I272" s="7" t="str">
        <f>IF('6. Classificação Operações'!I272="","",'6. Classificação Operações'!I272)</f>
        <v/>
      </c>
      <c r="J272" s="7" t="str">
        <f>IF('7. Finalidades e Hipóteses'!F272="","",'7. Finalidades e Hipóteses'!F272)</f>
        <v/>
      </c>
      <c r="K272" s="7" t="str">
        <f>IF('7. Finalidades e Hipóteses'!G272="","",'7. Finalidades e Hipóteses'!G272)</f>
        <v/>
      </c>
      <c r="L272" s="7" t="str">
        <f>IF('7. Finalidades e Hipóteses'!H272="","",'7. Finalidades e Hipóteses'!H272)</f>
        <v/>
      </c>
      <c r="M272" s="7" t="str">
        <f>IF('6. Map Dados Pessoais'!L272="","",'6. Map Dados Pessoais'!L272)</f>
        <v/>
      </c>
      <c r="N272" s="7" t="str">
        <f>IF('6. Map Dados Pessoais'!M272="","",'6. Map Dados Pessoais'!M272)</f>
        <v/>
      </c>
    </row>
    <row r="273" spans="1:14" x14ac:dyDescent="0.25">
      <c r="A273" s="7">
        <v>271</v>
      </c>
      <c r="B273" s="7" t="str">
        <f>IF('5. Map Processos'!B273="","",'5. Map Processos'!B273)</f>
        <v/>
      </c>
      <c r="C273" s="7" t="str">
        <f>IF('5. Map Processos'!C273="","",'5. Map Processos'!C273)</f>
        <v/>
      </c>
      <c r="D273" s="7" t="str">
        <f>IF('5. Map Processos'!E273="","",'5. Map Processos'!E273)</f>
        <v/>
      </c>
      <c r="E273" s="7" t="str">
        <f>IF('5. Map Processos'!I273="","",'5. Map Processos'!I273)</f>
        <v/>
      </c>
      <c r="F273" s="7" t="str">
        <f>IF('6. Map Dados Pessoais'!H273="","",'6. Map Dados Pessoais'!H273)</f>
        <v/>
      </c>
      <c r="G273" s="7" t="str">
        <f>IF('6. Map Dados Pessoais'!J273="","",'6. Map Dados Pessoais'!J273)</f>
        <v/>
      </c>
      <c r="H273" s="7" t="str">
        <f>IF('6. Map Dados Pessoais'!G273="","",'6. Map Dados Pessoais'!G273)</f>
        <v/>
      </c>
      <c r="I273" s="7" t="str">
        <f>IF('6. Classificação Operações'!I273="","",'6. Classificação Operações'!I273)</f>
        <v/>
      </c>
      <c r="J273" s="7" t="str">
        <f>IF('7. Finalidades e Hipóteses'!F273="","",'7. Finalidades e Hipóteses'!F273)</f>
        <v/>
      </c>
      <c r="K273" s="7" t="str">
        <f>IF('7. Finalidades e Hipóteses'!G273="","",'7. Finalidades e Hipóteses'!G273)</f>
        <v/>
      </c>
      <c r="L273" s="7" t="str">
        <f>IF('7. Finalidades e Hipóteses'!H273="","",'7. Finalidades e Hipóteses'!H273)</f>
        <v/>
      </c>
      <c r="M273" s="7" t="str">
        <f>IF('6. Map Dados Pessoais'!L273="","",'6. Map Dados Pessoais'!L273)</f>
        <v/>
      </c>
      <c r="N273" s="7" t="str">
        <f>IF('6. Map Dados Pessoais'!M273="","",'6. Map Dados Pessoais'!M273)</f>
        <v/>
      </c>
    </row>
    <row r="274" spans="1:14" x14ac:dyDescent="0.25">
      <c r="A274" s="7">
        <v>272</v>
      </c>
      <c r="B274" s="7" t="str">
        <f>IF('5. Map Processos'!B274="","",'5. Map Processos'!B274)</f>
        <v/>
      </c>
      <c r="C274" s="7" t="str">
        <f>IF('5. Map Processos'!C274="","",'5. Map Processos'!C274)</f>
        <v/>
      </c>
      <c r="D274" s="7" t="str">
        <f>IF('5. Map Processos'!E274="","",'5. Map Processos'!E274)</f>
        <v/>
      </c>
      <c r="E274" s="7" t="str">
        <f>IF('5. Map Processos'!I274="","",'5. Map Processos'!I274)</f>
        <v/>
      </c>
      <c r="F274" s="7" t="str">
        <f>IF('6. Map Dados Pessoais'!H274="","",'6. Map Dados Pessoais'!H274)</f>
        <v/>
      </c>
      <c r="G274" s="7" t="str">
        <f>IF('6. Map Dados Pessoais'!J274="","",'6. Map Dados Pessoais'!J274)</f>
        <v/>
      </c>
      <c r="H274" s="7" t="str">
        <f>IF('6. Map Dados Pessoais'!G274="","",'6. Map Dados Pessoais'!G274)</f>
        <v/>
      </c>
      <c r="I274" s="7" t="str">
        <f>IF('6. Classificação Operações'!I274="","",'6. Classificação Operações'!I274)</f>
        <v/>
      </c>
      <c r="J274" s="7" t="str">
        <f>IF('7. Finalidades e Hipóteses'!F274="","",'7. Finalidades e Hipóteses'!F274)</f>
        <v/>
      </c>
      <c r="K274" s="7" t="str">
        <f>IF('7. Finalidades e Hipóteses'!G274="","",'7. Finalidades e Hipóteses'!G274)</f>
        <v/>
      </c>
      <c r="L274" s="7" t="str">
        <f>IF('7. Finalidades e Hipóteses'!H274="","",'7. Finalidades e Hipóteses'!H274)</f>
        <v/>
      </c>
      <c r="M274" s="7" t="str">
        <f>IF('6. Map Dados Pessoais'!L274="","",'6. Map Dados Pessoais'!L274)</f>
        <v/>
      </c>
      <c r="N274" s="7" t="str">
        <f>IF('6. Map Dados Pessoais'!M274="","",'6. Map Dados Pessoais'!M274)</f>
        <v/>
      </c>
    </row>
    <row r="275" spans="1:14" x14ac:dyDescent="0.25">
      <c r="A275" s="7">
        <v>273</v>
      </c>
      <c r="B275" s="7" t="str">
        <f>IF('5. Map Processos'!B275="","",'5. Map Processos'!B275)</f>
        <v/>
      </c>
      <c r="C275" s="7" t="str">
        <f>IF('5. Map Processos'!C275="","",'5. Map Processos'!C275)</f>
        <v/>
      </c>
      <c r="D275" s="7" t="str">
        <f>IF('5. Map Processos'!E275="","",'5. Map Processos'!E275)</f>
        <v/>
      </c>
      <c r="E275" s="7" t="str">
        <f>IF('5. Map Processos'!I275="","",'5. Map Processos'!I275)</f>
        <v/>
      </c>
      <c r="F275" s="7" t="str">
        <f>IF('6. Map Dados Pessoais'!H275="","",'6. Map Dados Pessoais'!H275)</f>
        <v/>
      </c>
      <c r="G275" s="7" t="str">
        <f>IF('6. Map Dados Pessoais'!J275="","",'6. Map Dados Pessoais'!J275)</f>
        <v/>
      </c>
      <c r="H275" s="7" t="str">
        <f>IF('6. Map Dados Pessoais'!G275="","",'6. Map Dados Pessoais'!G275)</f>
        <v/>
      </c>
      <c r="I275" s="7" t="str">
        <f>IF('6. Classificação Operações'!I275="","",'6. Classificação Operações'!I275)</f>
        <v/>
      </c>
      <c r="J275" s="7" t="str">
        <f>IF('7. Finalidades e Hipóteses'!F275="","",'7. Finalidades e Hipóteses'!F275)</f>
        <v/>
      </c>
      <c r="K275" s="7" t="str">
        <f>IF('7. Finalidades e Hipóteses'!G275="","",'7. Finalidades e Hipóteses'!G275)</f>
        <v/>
      </c>
      <c r="L275" s="7" t="str">
        <f>IF('7. Finalidades e Hipóteses'!H275="","",'7. Finalidades e Hipóteses'!H275)</f>
        <v/>
      </c>
      <c r="M275" s="7" t="str">
        <f>IF('6. Map Dados Pessoais'!L275="","",'6. Map Dados Pessoais'!L275)</f>
        <v/>
      </c>
      <c r="N275" s="7" t="str">
        <f>IF('6. Map Dados Pessoais'!M275="","",'6. Map Dados Pessoais'!M275)</f>
        <v/>
      </c>
    </row>
    <row r="276" spans="1:14" x14ac:dyDescent="0.25">
      <c r="A276" s="7">
        <v>274</v>
      </c>
      <c r="B276" s="7" t="str">
        <f>IF('5. Map Processos'!B276="","",'5. Map Processos'!B276)</f>
        <v/>
      </c>
      <c r="C276" s="7" t="str">
        <f>IF('5. Map Processos'!C276="","",'5. Map Processos'!C276)</f>
        <v/>
      </c>
      <c r="D276" s="7" t="str">
        <f>IF('5. Map Processos'!E276="","",'5. Map Processos'!E276)</f>
        <v/>
      </c>
      <c r="E276" s="7" t="str">
        <f>IF('5. Map Processos'!I276="","",'5. Map Processos'!I276)</f>
        <v/>
      </c>
      <c r="F276" s="7" t="str">
        <f>IF('6. Map Dados Pessoais'!H276="","",'6. Map Dados Pessoais'!H276)</f>
        <v/>
      </c>
      <c r="G276" s="7" t="str">
        <f>IF('6. Map Dados Pessoais'!J276="","",'6. Map Dados Pessoais'!J276)</f>
        <v/>
      </c>
      <c r="H276" s="7" t="str">
        <f>IF('6. Map Dados Pessoais'!G276="","",'6. Map Dados Pessoais'!G276)</f>
        <v/>
      </c>
      <c r="I276" s="7" t="str">
        <f>IF('6. Classificação Operações'!I276="","",'6. Classificação Operações'!I276)</f>
        <v/>
      </c>
      <c r="J276" s="7" t="str">
        <f>IF('7. Finalidades e Hipóteses'!F276="","",'7. Finalidades e Hipóteses'!F276)</f>
        <v/>
      </c>
      <c r="K276" s="7" t="str">
        <f>IF('7. Finalidades e Hipóteses'!G276="","",'7. Finalidades e Hipóteses'!G276)</f>
        <v/>
      </c>
      <c r="L276" s="7" t="str">
        <f>IF('7. Finalidades e Hipóteses'!H276="","",'7. Finalidades e Hipóteses'!H276)</f>
        <v/>
      </c>
      <c r="M276" s="7" t="str">
        <f>IF('6. Map Dados Pessoais'!L276="","",'6. Map Dados Pessoais'!L276)</f>
        <v/>
      </c>
      <c r="N276" s="7" t="str">
        <f>IF('6. Map Dados Pessoais'!M276="","",'6. Map Dados Pessoais'!M276)</f>
        <v/>
      </c>
    </row>
    <row r="277" spans="1:14" x14ac:dyDescent="0.25">
      <c r="A277" s="7">
        <v>275</v>
      </c>
      <c r="B277" s="7" t="str">
        <f>IF('5. Map Processos'!B277="","",'5. Map Processos'!B277)</f>
        <v/>
      </c>
      <c r="C277" s="7" t="str">
        <f>IF('5. Map Processos'!C277="","",'5. Map Processos'!C277)</f>
        <v/>
      </c>
      <c r="D277" s="7" t="str">
        <f>IF('5. Map Processos'!E277="","",'5. Map Processos'!E277)</f>
        <v/>
      </c>
      <c r="E277" s="7" t="str">
        <f>IF('5. Map Processos'!I277="","",'5. Map Processos'!I277)</f>
        <v/>
      </c>
      <c r="F277" s="7" t="str">
        <f>IF('6. Map Dados Pessoais'!H277="","",'6. Map Dados Pessoais'!H277)</f>
        <v/>
      </c>
      <c r="G277" s="7" t="str">
        <f>IF('6. Map Dados Pessoais'!J277="","",'6. Map Dados Pessoais'!J277)</f>
        <v/>
      </c>
      <c r="H277" s="7" t="str">
        <f>IF('6. Map Dados Pessoais'!G277="","",'6. Map Dados Pessoais'!G277)</f>
        <v/>
      </c>
      <c r="I277" s="7" t="str">
        <f>IF('6. Classificação Operações'!I277="","",'6. Classificação Operações'!I277)</f>
        <v/>
      </c>
      <c r="J277" s="7" t="str">
        <f>IF('7. Finalidades e Hipóteses'!F277="","",'7. Finalidades e Hipóteses'!F277)</f>
        <v/>
      </c>
      <c r="K277" s="7" t="str">
        <f>IF('7. Finalidades e Hipóteses'!G277="","",'7. Finalidades e Hipóteses'!G277)</f>
        <v/>
      </c>
      <c r="L277" s="7" t="str">
        <f>IF('7. Finalidades e Hipóteses'!H277="","",'7. Finalidades e Hipóteses'!H277)</f>
        <v/>
      </c>
      <c r="M277" s="7" t="str">
        <f>IF('6. Map Dados Pessoais'!L277="","",'6. Map Dados Pessoais'!L277)</f>
        <v/>
      </c>
      <c r="N277" s="7" t="str">
        <f>IF('6. Map Dados Pessoais'!M277="","",'6. Map Dados Pessoais'!M277)</f>
        <v/>
      </c>
    </row>
    <row r="278" spans="1:14" x14ac:dyDescent="0.25">
      <c r="A278" s="7">
        <v>276</v>
      </c>
      <c r="B278" s="7" t="str">
        <f>IF('5. Map Processos'!B278="","",'5. Map Processos'!B278)</f>
        <v/>
      </c>
      <c r="C278" s="7" t="str">
        <f>IF('5. Map Processos'!C278="","",'5. Map Processos'!C278)</f>
        <v/>
      </c>
      <c r="D278" s="7" t="str">
        <f>IF('5. Map Processos'!E278="","",'5. Map Processos'!E278)</f>
        <v/>
      </c>
      <c r="E278" s="7" t="str">
        <f>IF('5. Map Processos'!I278="","",'5. Map Processos'!I278)</f>
        <v/>
      </c>
      <c r="F278" s="7" t="str">
        <f>IF('6. Map Dados Pessoais'!H278="","",'6. Map Dados Pessoais'!H278)</f>
        <v/>
      </c>
      <c r="G278" s="7" t="str">
        <f>IF('6. Map Dados Pessoais'!J278="","",'6. Map Dados Pessoais'!J278)</f>
        <v/>
      </c>
      <c r="H278" s="7" t="str">
        <f>IF('6. Map Dados Pessoais'!G278="","",'6. Map Dados Pessoais'!G278)</f>
        <v/>
      </c>
      <c r="I278" s="7" t="str">
        <f>IF('6. Classificação Operações'!I278="","",'6. Classificação Operações'!I278)</f>
        <v/>
      </c>
      <c r="J278" s="7" t="str">
        <f>IF('7. Finalidades e Hipóteses'!F278="","",'7. Finalidades e Hipóteses'!F278)</f>
        <v/>
      </c>
      <c r="K278" s="7" t="str">
        <f>IF('7. Finalidades e Hipóteses'!G278="","",'7. Finalidades e Hipóteses'!G278)</f>
        <v/>
      </c>
      <c r="L278" s="7" t="str">
        <f>IF('7. Finalidades e Hipóteses'!H278="","",'7. Finalidades e Hipóteses'!H278)</f>
        <v/>
      </c>
      <c r="M278" s="7" t="str">
        <f>IF('6. Map Dados Pessoais'!L278="","",'6. Map Dados Pessoais'!L278)</f>
        <v/>
      </c>
      <c r="N278" s="7" t="str">
        <f>IF('6. Map Dados Pessoais'!M278="","",'6. Map Dados Pessoais'!M278)</f>
        <v/>
      </c>
    </row>
    <row r="279" spans="1:14" x14ac:dyDescent="0.25">
      <c r="A279" s="7">
        <v>277</v>
      </c>
      <c r="B279" s="7" t="str">
        <f>IF('5. Map Processos'!B279="","",'5. Map Processos'!B279)</f>
        <v/>
      </c>
      <c r="C279" s="7" t="str">
        <f>IF('5. Map Processos'!C279="","",'5. Map Processos'!C279)</f>
        <v/>
      </c>
      <c r="D279" s="7" t="str">
        <f>IF('5. Map Processos'!E279="","",'5. Map Processos'!E279)</f>
        <v/>
      </c>
      <c r="E279" s="7" t="str">
        <f>IF('5. Map Processos'!I279="","",'5. Map Processos'!I279)</f>
        <v/>
      </c>
      <c r="F279" s="7" t="str">
        <f>IF('6. Map Dados Pessoais'!H279="","",'6. Map Dados Pessoais'!H279)</f>
        <v/>
      </c>
      <c r="G279" s="7" t="str">
        <f>IF('6. Map Dados Pessoais'!J279="","",'6. Map Dados Pessoais'!J279)</f>
        <v/>
      </c>
      <c r="H279" s="7" t="str">
        <f>IF('6. Map Dados Pessoais'!G279="","",'6. Map Dados Pessoais'!G279)</f>
        <v/>
      </c>
      <c r="I279" s="7" t="str">
        <f>IF('6. Classificação Operações'!I279="","",'6. Classificação Operações'!I279)</f>
        <v/>
      </c>
      <c r="J279" s="7" t="str">
        <f>IF('7. Finalidades e Hipóteses'!F279="","",'7. Finalidades e Hipóteses'!F279)</f>
        <v/>
      </c>
      <c r="K279" s="7" t="str">
        <f>IF('7. Finalidades e Hipóteses'!G279="","",'7. Finalidades e Hipóteses'!G279)</f>
        <v/>
      </c>
      <c r="L279" s="7" t="str">
        <f>IF('7. Finalidades e Hipóteses'!H279="","",'7. Finalidades e Hipóteses'!H279)</f>
        <v/>
      </c>
      <c r="M279" s="7" t="str">
        <f>IF('6. Map Dados Pessoais'!L279="","",'6. Map Dados Pessoais'!L279)</f>
        <v/>
      </c>
      <c r="N279" s="7" t="str">
        <f>IF('6. Map Dados Pessoais'!M279="","",'6. Map Dados Pessoais'!M279)</f>
        <v/>
      </c>
    </row>
    <row r="280" spans="1:14" x14ac:dyDescent="0.25">
      <c r="A280" s="7">
        <v>278</v>
      </c>
      <c r="B280" s="7" t="str">
        <f>IF('5. Map Processos'!B280="","",'5. Map Processos'!B280)</f>
        <v/>
      </c>
      <c r="C280" s="7" t="str">
        <f>IF('5. Map Processos'!C280="","",'5. Map Processos'!C280)</f>
        <v/>
      </c>
      <c r="D280" s="7" t="str">
        <f>IF('5. Map Processos'!E280="","",'5. Map Processos'!E280)</f>
        <v/>
      </c>
      <c r="E280" s="7" t="str">
        <f>IF('5. Map Processos'!I280="","",'5. Map Processos'!I280)</f>
        <v/>
      </c>
      <c r="F280" s="7" t="str">
        <f>IF('6. Map Dados Pessoais'!H280="","",'6. Map Dados Pessoais'!H280)</f>
        <v/>
      </c>
      <c r="G280" s="7" t="str">
        <f>IF('6. Map Dados Pessoais'!J280="","",'6. Map Dados Pessoais'!J280)</f>
        <v/>
      </c>
      <c r="H280" s="7" t="str">
        <f>IF('6. Map Dados Pessoais'!G280="","",'6. Map Dados Pessoais'!G280)</f>
        <v/>
      </c>
      <c r="I280" s="7" t="str">
        <f>IF('6. Classificação Operações'!I280="","",'6. Classificação Operações'!I280)</f>
        <v/>
      </c>
      <c r="J280" s="7" t="str">
        <f>IF('7. Finalidades e Hipóteses'!F280="","",'7. Finalidades e Hipóteses'!F280)</f>
        <v/>
      </c>
      <c r="K280" s="7" t="str">
        <f>IF('7. Finalidades e Hipóteses'!G280="","",'7. Finalidades e Hipóteses'!G280)</f>
        <v/>
      </c>
      <c r="L280" s="7" t="str">
        <f>IF('7. Finalidades e Hipóteses'!H280="","",'7. Finalidades e Hipóteses'!H280)</f>
        <v/>
      </c>
      <c r="M280" s="7" t="str">
        <f>IF('6. Map Dados Pessoais'!L280="","",'6. Map Dados Pessoais'!L280)</f>
        <v/>
      </c>
      <c r="N280" s="7" t="str">
        <f>IF('6. Map Dados Pessoais'!M280="","",'6. Map Dados Pessoais'!M280)</f>
        <v/>
      </c>
    </row>
    <row r="281" spans="1:14" x14ac:dyDescent="0.25">
      <c r="A281" s="7">
        <v>279</v>
      </c>
      <c r="B281" s="7" t="str">
        <f>IF('5. Map Processos'!B281="","",'5. Map Processos'!B281)</f>
        <v/>
      </c>
      <c r="C281" s="7" t="str">
        <f>IF('5. Map Processos'!C281="","",'5. Map Processos'!C281)</f>
        <v/>
      </c>
      <c r="D281" s="7" t="str">
        <f>IF('5. Map Processos'!E281="","",'5. Map Processos'!E281)</f>
        <v/>
      </c>
      <c r="E281" s="7" t="str">
        <f>IF('5. Map Processos'!I281="","",'5. Map Processos'!I281)</f>
        <v/>
      </c>
      <c r="F281" s="7" t="str">
        <f>IF('6. Map Dados Pessoais'!H281="","",'6. Map Dados Pessoais'!H281)</f>
        <v/>
      </c>
      <c r="G281" s="7" t="str">
        <f>IF('6. Map Dados Pessoais'!J281="","",'6. Map Dados Pessoais'!J281)</f>
        <v/>
      </c>
      <c r="H281" s="7" t="str">
        <f>IF('6. Map Dados Pessoais'!G281="","",'6. Map Dados Pessoais'!G281)</f>
        <v/>
      </c>
      <c r="I281" s="7" t="str">
        <f>IF('6. Classificação Operações'!I281="","",'6. Classificação Operações'!I281)</f>
        <v/>
      </c>
      <c r="J281" s="7" t="str">
        <f>IF('7. Finalidades e Hipóteses'!F281="","",'7. Finalidades e Hipóteses'!F281)</f>
        <v/>
      </c>
      <c r="K281" s="7" t="str">
        <f>IF('7. Finalidades e Hipóteses'!G281="","",'7. Finalidades e Hipóteses'!G281)</f>
        <v/>
      </c>
      <c r="L281" s="7" t="str">
        <f>IF('7. Finalidades e Hipóteses'!H281="","",'7. Finalidades e Hipóteses'!H281)</f>
        <v/>
      </c>
      <c r="M281" s="7" t="str">
        <f>IF('6. Map Dados Pessoais'!L281="","",'6. Map Dados Pessoais'!L281)</f>
        <v/>
      </c>
      <c r="N281" s="7" t="str">
        <f>IF('6. Map Dados Pessoais'!M281="","",'6. Map Dados Pessoais'!M281)</f>
        <v/>
      </c>
    </row>
    <row r="282" spans="1:14" x14ac:dyDescent="0.25">
      <c r="A282" s="7">
        <v>280</v>
      </c>
      <c r="B282" s="7" t="str">
        <f>IF('5. Map Processos'!B282="","",'5. Map Processos'!B282)</f>
        <v/>
      </c>
      <c r="C282" s="7" t="str">
        <f>IF('5. Map Processos'!C282="","",'5. Map Processos'!C282)</f>
        <v/>
      </c>
      <c r="D282" s="7" t="str">
        <f>IF('5. Map Processos'!E282="","",'5. Map Processos'!E282)</f>
        <v/>
      </c>
      <c r="E282" s="7" t="str">
        <f>IF('5. Map Processos'!I282="","",'5. Map Processos'!I282)</f>
        <v/>
      </c>
      <c r="F282" s="7" t="str">
        <f>IF('6. Map Dados Pessoais'!H282="","",'6. Map Dados Pessoais'!H282)</f>
        <v/>
      </c>
      <c r="G282" s="7" t="str">
        <f>IF('6. Map Dados Pessoais'!J282="","",'6. Map Dados Pessoais'!J282)</f>
        <v/>
      </c>
      <c r="H282" s="7" t="str">
        <f>IF('6. Map Dados Pessoais'!G282="","",'6. Map Dados Pessoais'!G282)</f>
        <v/>
      </c>
      <c r="I282" s="7" t="str">
        <f>IF('6. Classificação Operações'!I282="","",'6. Classificação Operações'!I282)</f>
        <v/>
      </c>
      <c r="J282" s="7" t="str">
        <f>IF('7. Finalidades e Hipóteses'!F282="","",'7. Finalidades e Hipóteses'!F282)</f>
        <v/>
      </c>
      <c r="K282" s="7" t="str">
        <f>IF('7. Finalidades e Hipóteses'!G282="","",'7. Finalidades e Hipóteses'!G282)</f>
        <v/>
      </c>
      <c r="L282" s="7" t="str">
        <f>IF('7. Finalidades e Hipóteses'!H282="","",'7. Finalidades e Hipóteses'!H282)</f>
        <v/>
      </c>
      <c r="M282" s="7" t="str">
        <f>IF('6. Map Dados Pessoais'!L282="","",'6. Map Dados Pessoais'!L282)</f>
        <v/>
      </c>
      <c r="N282" s="7" t="str">
        <f>IF('6. Map Dados Pessoais'!M282="","",'6. Map Dados Pessoais'!M282)</f>
        <v/>
      </c>
    </row>
    <row r="283" spans="1:14" x14ac:dyDescent="0.25">
      <c r="A283" s="7">
        <v>281</v>
      </c>
      <c r="B283" s="7" t="str">
        <f>IF('5. Map Processos'!B283="","",'5. Map Processos'!B283)</f>
        <v/>
      </c>
      <c r="C283" s="7" t="str">
        <f>IF('5. Map Processos'!C283="","",'5. Map Processos'!C283)</f>
        <v/>
      </c>
      <c r="D283" s="7" t="str">
        <f>IF('5. Map Processos'!E283="","",'5. Map Processos'!E283)</f>
        <v/>
      </c>
      <c r="E283" s="7" t="str">
        <f>IF('5. Map Processos'!I283="","",'5. Map Processos'!I283)</f>
        <v/>
      </c>
      <c r="F283" s="7" t="str">
        <f>IF('6. Map Dados Pessoais'!H283="","",'6. Map Dados Pessoais'!H283)</f>
        <v/>
      </c>
      <c r="G283" s="7" t="str">
        <f>IF('6. Map Dados Pessoais'!J283="","",'6. Map Dados Pessoais'!J283)</f>
        <v/>
      </c>
      <c r="H283" s="7" t="str">
        <f>IF('6. Map Dados Pessoais'!G283="","",'6. Map Dados Pessoais'!G283)</f>
        <v/>
      </c>
      <c r="I283" s="7" t="str">
        <f>IF('6. Classificação Operações'!I283="","",'6. Classificação Operações'!I283)</f>
        <v/>
      </c>
      <c r="J283" s="7" t="str">
        <f>IF('7. Finalidades e Hipóteses'!F283="","",'7. Finalidades e Hipóteses'!F283)</f>
        <v/>
      </c>
      <c r="K283" s="7" t="str">
        <f>IF('7. Finalidades e Hipóteses'!G283="","",'7. Finalidades e Hipóteses'!G283)</f>
        <v/>
      </c>
      <c r="L283" s="7" t="str">
        <f>IF('7. Finalidades e Hipóteses'!H283="","",'7. Finalidades e Hipóteses'!H283)</f>
        <v/>
      </c>
      <c r="M283" s="7" t="str">
        <f>IF('6. Map Dados Pessoais'!L283="","",'6. Map Dados Pessoais'!L283)</f>
        <v/>
      </c>
      <c r="N283" s="7" t="str">
        <f>IF('6. Map Dados Pessoais'!M283="","",'6. Map Dados Pessoais'!M283)</f>
        <v/>
      </c>
    </row>
    <row r="284" spans="1:14" x14ac:dyDescent="0.25">
      <c r="A284" s="7">
        <v>282</v>
      </c>
      <c r="B284" s="7" t="str">
        <f>IF('5. Map Processos'!B284="","",'5. Map Processos'!B284)</f>
        <v/>
      </c>
      <c r="C284" s="7" t="str">
        <f>IF('5. Map Processos'!C284="","",'5. Map Processos'!C284)</f>
        <v/>
      </c>
      <c r="D284" s="7" t="str">
        <f>IF('5. Map Processos'!E284="","",'5. Map Processos'!E284)</f>
        <v/>
      </c>
      <c r="E284" s="7" t="str">
        <f>IF('5. Map Processos'!I284="","",'5. Map Processos'!I284)</f>
        <v/>
      </c>
      <c r="F284" s="7" t="str">
        <f>IF('6. Map Dados Pessoais'!H284="","",'6. Map Dados Pessoais'!H284)</f>
        <v/>
      </c>
      <c r="G284" s="7" t="str">
        <f>IF('6. Map Dados Pessoais'!J284="","",'6. Map Dados Pessoais'!J284)</f>
        <v/>
      </c>
      <c r="H284" s="7" t="str">
        <f>IF('6. Map Dados Pessoais'!G284="","",'6. Map Dados Pessoais'!G284)</f>
        <v/>
      </c>
      <c r="I284" s="7" t="str">
        <f>IF('6. Classificação Operações'!I284="","",'6. Classificação Operações'!I284)</f>
        <v/>
      </c>
      <c r="J284" s="7" t="str">
        <f>IF('7. Finalidades e Hipóteses'!F284="","",'7. Finalidades e Hipóteses'!F284)</f>
        <v/>
      </c>
      <c r="K284" s="7" t="str">
        <f>IF('7. Finalidades e Hipóteses'!G284="","",'7. Finalidades e Hipóteses'!G284)</f>
        <v/>
      </c>
      <c r="L284" s="7" t="str">
        <f>IF('7. Finalidades e Hipóteses'!H284="","",'7. Finalidades e Hipóteses'!H284)</f>
        <v/>
      </c>
      <c r="M284" s="7" t="str">
        <f>IF('6. Map Dados Pessoais'!L284="","",'6. Map Dados Pessoais'!L284)</f>
        <v/>
      </c>
      <c r="N284" s="7" t="str">
        <f>IF('6. Map Dados Pessoais'!M284="","",'6. Map Dados Pessoais'!M284)</f>
        <v/>
      </c>
    </row>
    <row r="285" spans="1:14" x14ac:dyDescent="0.25">
      <c r="A285" s="7">
        <v>283</v>
      </c>
      <c r="B285" s="7" t="str">
        <f>IF('5. Map Processos'!B285="","",'5. Map Processos'!B285)</f>
        <v/>
      </c>
      <c r="C285" s="7" t="str">
        <f>IF('5. Map Processos'!C285="","",'5. Map Processos'!C285)</f>
        <v/>
      </c>
      <c r="D285" s="7" t="str">
        <f>IF('5. Map Processos'!E285="","",'5. Map Processos'!E285)</f>
        <v/>
      </c>
      <c r="E285" s="7" t="str">
        <f>IF('5. Map Processos'!I285="","",'5. Map Processos'!I285)</f>
        <v/>
      </c>
      <c r="F285" s="7" t="str">
        <f>IF('6. Map Dados Pessoais'!H285="","",'6. Map Dados Pessoais'!H285)</f>
        <v/>
      </c>
      <c r="G285" s="7" t="str">
        <f>IF('6. Map Dados Pessoais'!J285="","",'6. Map Dados Pessoais'!J285)</f>
        <v/>
      </c>
      <c r="H285" s="7" t="str">
        <f>IF('6. Map Dados Pessoais'!G285="","",'6. Map Dados Pessoais'!G285)</f>
        <v/>
      </c>
      <c r="I285" s="7" t="str">
        <f>IF('6. Classificação Operações'!I285="","",'6. Classificação Operações'!I285)</f>
        <v/>
      </c>
      <c r="J285" s="7" t="str">
        <f>IF('7. Finalidades e Hipóteses'!F285="","",'7. Finalidades e Hipóteses'!F285)</f>
        <v/>
      </c>
      <c r="K285" s="7" t="str">
        <f>IF('7. Finalidades e Hipóteses'!G285="","",'7. Finalidades e Hipóteses'!G285)</f>
        <v/>
      </c>
      <c r="L285" s="7" t="str">
        <f>IF('7. Finalidades e Hipóteses'!H285="","",'7. Finalidades e Hipóteses'!H285)</f>
        <v/>
      </c>
      <c r="M285" s="7" t="str">
        <f>IF('6. Map Dados Pessoais'!L285="","",'6. Map Dados Pessoais'!L285)</f>
        <v/>
      </c>
      <c r="N285" s="7" t="str">
        <f>IF('6. Map Dados Pessoais'!M285="","",'6. Map Dados Pessoais'!M285)</f>
        <v/>
      </c>
    </row>
    <row r="286" spans="1:14" x14ac:dyDescent="0.25">
      <c r="A286" s="7">
        <v>284</v>
      </c>
      <c r="B286" s="7" t="str">
        <f>IF('5. Map Processos'!B286="","",'5. Map Processos'!B286)</f>
        <v/>
      </c>
      <c r="C286" s="7" t="str">
        <f>IF('5. Map Processos'!C286="","",'5. Map Processos'!C286)</f>
        <v/>
      </c>
      <c r="D286" s="7" t="str">
        <f>IF('5. Map Processos'!E286="","",'5. Map Processos'!E286)</f>
        <v/>
      </c>
      <c r="E286" s="7" t="str">
        <f>IF('5. Map Processos'!I286="","",'5. Map Processos'!I286)</f>
        <v/>
      </c>
      <c r="F286" s="7" t="str">
        <f>IF('6. Map Dados Pessoais'!H286="","",'6. Map Dados Pessoais'!H286)</f>
        <v/>
      </c>
      <c r="G286" s="7" t="str">
        <f>IF('6. Map Dados Pessoais'!J286="","",'6. Map Dados Pessoais'!J286)</f>
        <v/>
      </c>
      <c r="H286" s="7" t="str">
        <f>IF('6. Map Dados Pessoais'!G286="","",'6. Map Dados Pessoais'!G286)</f>
        <v/>
      </c>
      <c r="I286" s="7" t="str">
        <f>IF('6. Classificação Operações'!I286="","",'6. Classificação Operações'!I286)</f>
        <v/>
      </c>
      <c r="J286" s="7" t="str">
        <f>IF('7. Finalidades e Hipóteses'!F286="","",'7. Finalidades e Hipóteses'!F286)</f>
        <v/>
      </c>
      <c r="K286" s="7" t="str">
        <f>IF('7. Finalidades e Hipóteses'!G286="","",'7. Finalidades e Hipóteses'!G286)</f>
        <v/>
      </c>
      <c r="L286" s="7" t="str">
        <f>IF('7. Finalidades e Hipóteses'!H286="","",'7. Finalidades e Hipóteses'!H286)</f>
        <v/>
      </c>
      <c r="M286" s="7" t="str">
        <f>IF('6. Map Dados Pessoais'!L286="","",'6. Map Dados Pessoais'!L286)</f>
        <v/>
      </c>
      <c r="N286" s="7" t="str">
        <f>IF('6. Map Dados Pessoais'!M286="","",'6. Map Dados Pessoais'!M286)</f>
        <v/>
      </c>
    </row>
    <row r="287" spans="1:14" x14ac:dyDescent="0.25">
      <c r="A287" s="7">
        <v>285</v>
      </c>
      <c r="B287" s="7" t="str">
        <f>IF('5. Map Processos'!B287="","",'5. Map Processos'!B287)</f>
        <v/>
      </c>
      <c r="C287" s="7" t="str">
        <f>IF('5. Map Processos'!C287="","",'5. Map Processos'!C287)</f>
        <v/>
      </c>
      <c r="D287" s="7" t="str">
        <f>IF('5. Map Processos'!E287="","",'5. Map Processos'!E287)</f>
        <v/>
      </c>
      <c r="E287" s="7" t="str">
        <f>IF('5. Map Processos'!I287="","",'5. Map Processos'!I287)</f>
        <v/>
      </c>
      <c r="F287" s="7" t="str">
        <f>IF('6. Map Dados Pessoais'!H287="","",'6. Map Dados Pessoais'!H287)</f>
        <v/>
      </c>
      <c r="G287" s="7" t="str">
        <f>IF('6. Map Dados Pessoais'!J287="","",'6. Map Dados Pessoais'!J287)</f>
        <v/>
      </c>
      <c r="H287" s="7" t="str">
        <f>IF('6. Map Dados Pessoais'!G287="","",'6. Map Dados Pessoais'!G287)</f>
        <v/>
      </c>
      <c r="I287" s="7" t="str">
        <f>IF('6. Classificação Operações'!I287="","",'6. Classificação Operações'!I287)</f>
        <v/>
      </c>
      <c r="J287" s="7" t="str">
        <f>IF('7. Finalidades e Hipóteses'!F287="","",'7. Finalidades e Hipóteses'!F287)</f>
        <v/>
      </c>
      <c r="K287" s="7" t="str">
        <f>IF('7. Finalidades e Hipóteses'!G287="","",'7. Finalidades e Hipóteses'!G287)</f>
        <v/>
      </c>
      <c r="L287" s="7" t="str">
        <f>IF('7. Finalidades e Hipóteses'!H287="","",'7. Finalidades e Hipóteses'!H287)</f>
        <v/>
      </c>
      <c r="M287" s="7" t="str">
        <f>IF('6. Map Dados Pessoais'!L287="","",'6. Map Dados Pessoais'!L287)</f>
        <v/>
      </c>
      <c r="N287" s="7" t="str">
        <f>IF('6. Map Dados Pessoais'!M287="","",'6. Map Dados Pessoais'!M287)</f>
        <v/>
      </c>
    </row>
    <row r="288" spans="1:14" x14ac:dyDescent="0.25">
      <c r="A288" s="7">
        <v>286</v>
      </c>
      <c r="B288" s="7" t="str">
        <f>IF('5. Map Processos'!B288="","",'5. Map Processos'!B288)</f>
        <v/>
      </c>
      <c r="C288" s="7" t="str">
        <f>IF('5. Map Processos'!C288="","",'5. Map Processos'!C288)</f>
        <v/>
      </c>
      <c r="D288" s="7" t="str">
        <f>IF('5. Map Processos'!E288="","",'5. Map Processos'!E288)</f>
        <v/>
      </c>
      <c r="E288" s="7" t="str">
        <f>IF('5. Map Processos'!I288="","",'5. Map Processos'!I288)</f>
        <v/>
      </c>
      <c r="F288" s="7" t="str">
        <f>IF('6. Map Dados Pessoais'!H288="","",'6. Map Dados Pessoais'!H288)</f>
        <v/>
      </c>
      <c r="G288" s="7" t="str">
        <f>IF('6. Map Dados Pessoais'!J288="","",'6. Map Dados Pessoais'!J288)</f>
        <v/>
      </c>
      <c r="H288" s="7" t="str">
        <f>IF('6. Map Dados Pessoais'!G288="","",'6. Map Dados Pessoais'!G288)</f>
        <v/>
      </c>
      <c r="I288" s="7" t="str">
        <f>IF('6. Classificação Operações'!I288="","",'6. Classificação Operações'!I288)</f>
        <v/>
      </c>
      <c r="J288" s="7" t="str">
        <f>IF('7. Finalidades e Hipóteses'!F288="","",'7. Finalidades e Hipóteses'!F288)</f>
        <v/>
      </c>
      <c r="K288" s="7" t="str">
        <f>IF('7. Finalidades e Hipóteses'!G288="","",'7. Finalidades e Hipóteses'!G288)</f>
        <v/>
      </c>
      <c r="L288" s="7" t="str">
        <f>IF('7. Finalidades e Hipóteses'!H288="","",'7. Finalidades e Hipóteses'!H288)</f>
        <v/>
      </c>
      <c r="M288" s="7" t="str">
        <f>IF('6. Map Dados Pessoais'!L288="","",'6. Map Dados Pessoais'!L288)</f>
        <v/>
      </c>
      <c r="N288" s="7" t="str">
        <f>IF('6. Map Dados Pessoais'!M288="","",'6. Map Dados Pessoais'!M288)</f>
        <v/>
      </c>
    </row>
    <row r="289" spans="1:14" x14ac:dyDescent="0.25">
      <c r="A289" s="7">
        <v>287</v>
      </c>
      <c r="B289" s="7" t="str">
        <f>IF('5. Map Processos'!B289="","",'5. Map Processos'!B289)</f>
        <v/>
      </c>
      <c r="C289" s="7" t="str">
        <f>IF('5. Map Processos'!C289="","",'5. Map Processos'!C289)</f>
        <v/>
      </c>
      <c r="D289" s="7" t="str">
        <f>IF('5. Map Processos'!E289="","",'5. Map Processos'!E289)</f>
        <v/>
      </c>
      <c r="E289" s="7" t="str">
        <f>IF('5. Map Processos'!I289="","",'5. Map Processos'!I289)</f>
        <v/>
      </c>
      <c r="F289" s="7" t="str">
        <f>IF('6. Map Dados Pessoais'!H289="","",'6. Map Dados Pessoais'!H289)</f>
        <v/>
      </c>
      <c r="G289" s="7" t="str">
        <f>IF('6. Map Dados Pessoais'!J289="","",'6. Map Dados Pessoais'!J289)</f>
        <v/>
      </c>
      <c r="H289" s="7" t="str">
        <f>IF('6. Map Dados Pessoais'!G289="","",'6. Map Dados Pessoais'!G289)</f>
        <v/>
      </c>
      <c r="I289" s="7" t="str">
        <f>IF('6. Classificação Operações'!I289="","",'6. Classificação Operações'!I289)</f>
        <v/>
      </c>
      <c r="J289" s="7" t="str">
        <f>IF('7. Finalidades e Hipóteses'!F289="","",'7. Finalidades e Hipóteses'!F289)</f>
        <v/>
      </c>
      <c r="K289" s="7" t="str">
        <f>IF('7. Finalidades e Hipóteses'!G289="","",'7. Finalidades e Hipóteses'!G289)</f>
        <v/>
      </c>
      <c r="L289" s="7" t="str">
        <f>IF('7. Finalidades e Hipóteses'!H289="","",'7. Finalidades e Hipóteses'!H289)</f>
        <v/>
      </c>
      <c r="M289" s="7" t="str">
        <f>IF('6. Map Dados Pessoais'!L289="","",'6. Map Dados Pessoais'!L289)</f>
        <v/>
      </c>
      <c r="N289" s="7" t="str">
        <f>IF('6. Map Dados Pessoais'!M289="","",'6. Map Dados Pessoais'!M289)</f>
        <v/>
      </c>
    </row>
    <row r="290" spans="1:14" x14ac:dyDescent="0.25">
      <c r="A290" s="7">
        <v>288</v>
      </c>
      <c r="B290" s="7" t="str">
        <f>IF('5. Map Processos'!B290="","",'5. Map Processos'!B290)</f>
        <v/>
      </c>
      <c r="C290" s="7" t="str">
        <f>IF('5. Map Processos'!C290="","",'5. Map Processos'!C290)</f>
        <v/>
      </c>
      <c r="D290" s="7" t="str">
        <f>IF('5. Map Processos'!E290="","",'5. Map Processos'!E290)</f>
        <v/>
      </c>
      <c r="E290" s="7" t="str">
        <f>IF('5. Map Processos'!I290="","",'5. Map Processos'!I290)</f>
        <v/>
      </c>
      <c r="F290" s="7" t="str">
        <f>IF('6. Map Dados Pessoais'!H290="","",'6. Map Dados Pessoais'!H290)</f>
        <v/>
      </c>
      <c r="G290" s="7" t="str">
        <f>IF('6. Map Dados Pessoais'!J290="","",'6. Map Dados Pessoais'!J290)</f>
        <v/>
      </c>
      <c r="H290" s="7" t="str">
        <f>IF('6. Map Dados Pessoais'!G290="","",'6. Map Dados Pessoais'!G290)</f>
        <v/>
      </c>
      <c r="I290" s="7" t="str">
        <f>IF('6. Classificação Operações'!I290="","",'6. Classificação Operações'!I290)</f>
        <v/>
      </c>
      <c r="J290" s="7" t="str">
        <f>IF('7. Finalidades e Hipóteses'!F290="","",'7. Finalidades e Hipóteses'!F290)</f>
        <v/>
      </c>
      <c r="K290" s="7" t="str">
        <f>IF('7. Finalidades e Hipóteses'!G290="","",'7. Finalidades e Hipóteses'!G290)</f>
        <v/>
      </c>
      <c r="L290" s="7" t="str">
        <f>IF('7. Finalidades e Hipóteses'!H290="","",'7. Finalidades e Hipóteses'!H290)</f>
        <v/>
      </c>
      <c r="M290" s="7" t="str">
        <f>IF('6. Map Dados Pessoais'!L290="","",'6. Map Dados Pessoais'!L290)</f>
        <v/>
      </c>
      <c r="N290" s="7" t="str">
        <f>IF('6. Map Dados Pessoais'!M290="","",'6. Map Dados Pessoais'!M290)</f>
        <v/>
      </c>
    </row>
    <row r="291" spans="1:14" x14ac:dyDescent="0.25">
      <c r="A291" s="7">
        <v>289</v>
      </c>
      <c r="B291" s="7" t="str">
        <f>IF('5. Map Processos'!B291="","",'5. Map Processos'!B291)</f>
        <v/>
      </c>
      <c r="C291" s="7" t="str">
        <f>IF('5. Map Processos'!C291="","",'5. Map Processos'!C291)</f>
        <v/>
      </c>
      <c r="D291" s="7" t="str">
        <f>IF('5. Map Processos'!E291="","",'5. Map Processos'!E291)</f>
        <v/>
      </c>
      <c r="E291" s="7" t="str">
        <f>IF('5. Map Processos'!I291="","",'5. Map Processos'!I291)</f>
        <v/>
      </c>
      <c r="F291" s="7" t="str">
        <f>IF('6. Map Dados Pessoais'!H291="","",'6. Map Dados Pessoais'!H291)</f>
        <v/>
      </c>
      <c r="G291" s="7" t="str">
        <f>IF('6. Map Dados Pessoais'!J291="","",'6. Map Dados Pessoais'!J291)</f>
        <v/>
      </c>
      <c r="H291" s="7" t="str">
        <f>IF('6. Map Dados Pessoais'!G291="","",'6. Map Dados Pessoais'!G291)</f>
        <v/>
      </c>
      <c r="I291" s="7" t="str">
        <f>IF('6. Classificação Operações'!I291="","",'6. Classificação Operações'!I291)</f>
        <v/>
      </c>
      <c r="J291" s="7" t="str">
        <f>IF('7. Finalidades e Hipóteses'!F291="","",'7. Finalidades e Hipóteses'!F291)</f>
        <v/>
      </c>
      <c r="K291" s="7" t="str">
        <f>IF('7. Finalidades e Hipóteses'!G291="","",'7. Finalidades e Hipóteses'!G291)</f>
        <v/>
      </c>
      <c r="L291" s="7" t="str">
        <f>IF('7. Finalidades e Hipóteses'!H291="","",'7. Finalidades e Hipóteses'!H291)</f>
        <v/>
      </c>
      <c r="M291" s="7" t="str">
        <f>IF('6. Map Dados Pessoais'!L291="","",'6. Map Dados Pessoais'!L291)</f>
        <v/>
      </c>
      <c r="N291" s="7" t="str">
        <f>IF('6. Map Dados Pessoais'!M291="","",'6. Map Dados Pessoais'!M291)</f>
        <v/>
      </c>
    </row>
    <row r="292" spans="1:14" x14ac:dyDescent="0.25">
      <c r="A292" s="7">
        <v>290</v>
      </c>
      <c r="B292" s="7" t="str">
        <f>IF('5. Map Processos'!B292="","",'5. Map Processos'!B292)</f>
        <v/>
      </c>
      <c r="C292" s="7" t="str">
        <f>IF('5. Map Processos'!C292="","",'5. Map Processos'!C292)</f>
        <v/>
      </c>
      <c r="D292" s="7" t="str">
        <f>IF('5. Map Processos'!E292="","",'5. Map Processos'!E292)</f>
        <v/>
      </c>
      <c r="E292" s="7" t="str">
        <f>IF('5. Map Processos'!I292="","",'5. Map Processos'!I292)</f>
        <v/>
      </c>
      <c r="F292" s="7" t="str">
        <f>IF('6. Map Dados Pessoais'!H292="","",'6. Map Dados Pessoais'!H292)</f>
        <v/>
      </c>
      <c r="G292" s="7" t="str">
        <f>IF('6. Map Dados Pessoais'!J292="","",'6. Map Dados Pessoais'!J292)</f>
        <v/>
      </c>
      <c r="H292" s="7" t="str">
        <f>IF('6. Map Dados Pessoais'!G292="","",'6. Map Dados Pessoais'!G292)</f>
        <v/>
      </c>
      <c r="I292" s="7" t="str">
        <f>IF('6. Classificação Operações'!I292="","",'6. Classificação Operações'!I292)</f>
        <v/>
      </c>
      <c r="J292" s="7" t="str">
        <f>IF('7. Finalidades e Hipóteses'!F292="","",'7. Finalidades e Hipóteses'!F292)</f>
        <v/>
      </c>
      <c r="K292" s="7" t="str">
        <f>IF('7. Finalidades e Hipóteses'!G292="","",'7. Finalidades e Hipóteses'!G292)</f>
        <v/>
      </c>
      <c r="L292" s="7" t="str">
        <f>IF('7. Finalidades e Hipóteses'!H292="","",'7. Finalidades e Hipóteses'!H292)</f>
        <v/>
      </c>
      <c r="M292" s="7" t="str">
        <f>IF('6. Map Dados Pessoais'!L292="","",'6. Map Dados Pessoais'!L292)</f>
        <v/>
      </c>
      <c r="N292" s="7" t="str">
        <f>IF('6. Map Dados Pessoais'!M292="","",'6. Map Dados Pessoais'!M292)</f>
        <v/>
      </c>
    </row>
    <row r="293" spans="1:14" x14ac:dyDescent="0.25">
      <c r="A293" s="7">
        <v>291</v>
      </c>
      <c r="B293" s="7" t="str">
        <f>IF('5. Map Processos'!B293="","",'5. Map Processos'!B293)</f>
        <v/>
      </c>
      <c r="C293" s="7" t="str">
        <f>IF('5. Map Processos'!C293="","",'5. Map Processos'!C293)</f>
        <v/>
      </c>
      <c r="D293" s="7" t="str">
        <f>IF('5. Map Processos'!E293="","",'5. Map Processos'!E293)</f>
        <v/>
      </c>
      <c r="E293" s="7" t="str">
        <f>IF('5. Map Processos'!I293="","",'5. Map Processos'!I293)</f>
        <v/>
      </c>
      <c r="F293" s="7" t="str">
        <f>IF('6. Map Dados Pessoais'!H293="","",'6. Map Dados Pessoais'!H293)</f>
        <v/>
      </c>
      <c r="G293" s="7" t="str">
        <f>IF('6. Map Dados Pessoais'!J293="","",'6. Map Dados Pessoais'!J293)</f>
        <v/>
      </c>
      <c r="H293" s="7" t="str">
        <f>IF('6. Map Dados Pessoais'!G293="","",'6. Map Dados Pessoais'!G293)</f>
        <v/>
      </c>
      <c r="I293" s="7" t="str">
        <f>IF('6. Classificação Operações'!I293="","",'6. Classificação Operações'!I293)</f>
        <v/>
      </c>
      <c r="J293" s="7" t="str">
        <f>IF('7. Finalidades e Hipóteses'!F293="","",'7. Finalidades e Hipóteses'!F293)</f>
        <v/>
      </c>
      <c r="K293" s="7" t="str">
        <f>IF('7. Finalidades e Hipóteses'!G293="","",'7. Finalidades e Hipóteses'!G293)</f>
        <v/>
      </c>
      <c r="L293" s="7" t="str">
        <f>IF('7. Finalidades e Hipóteses'!H293="","",'7. Finalidades e Hipóteses'!H293)</f>
        <v/>
      </c>
      <c r="M293" s="7" t="str">
        <f>IF('6. Map Dados Pessoais'!L293="","",'6. Map Dados Pessoais'!L293)</f>
        <v/>
      </c>
      <c r="N293" s="7" t="str">
        <f>IF('6. Map Dados Pessoais'!M293="","",'6. Map Dados Pessoais'!M293)</f>
        <v/>
      </c>
    </row>
    <row r="294" spans="1:14" x14ac:dyDescent="0.25">
      <c r="A294" s="7">
        <v>292</v>
      </c>
      <c r="B294" s="7" t="str">
        <f>IF('5. Map Processos'!B294="","",'5. Map Processos'!B294)</f>
        <v/>
      </c>
      <c r="C294" s="7" t="str">
        <f>IF('5. Map Processos'!C294="","",'5. Map Processos'!C294)</f>
        <v/>
      </c>
      <c r="D294" s="7" t="str">
        <f>IF('5. Map Processos'!E294="","",'5. Map Processos'!E294)</f>
        <v/>
      </c>
      <c r="E294" s="7" t="str">
        <f>IF('5. Map Processos'!I294="","",'5. Map Processos'!I294)</f>
        <v/>
      </c>
      <c r="F294" s="7" t="str">
        <f>IF('6. Map Dados Pessoais'!H294="","",'6. Map Dados Pessoais'!H294)</f>
        <v/>
      </c>
      <c r="G294" s="7" t="str">
        <f>IF('6. Map Dados Pessoais'!J294="","",'6. Map Dados Pessoais'!J294)</f>
        <v/>
      </c>
      <c r="H294" s="7" t="str">
        <f>IF('6. Map Dados Pessoais'!G294="","",'6. Map Dados Pessoais'!G294)</f>
        <v/>
      </c>
      <c r="I294" s="7" t="str">
        <f>IF('6. Classificação Operações'!I294="","",'6. Classificação Operações'!I294)</f>
        <v/>
      </c>
      <c r="J294" s="7" t="str">
        <f>IF('7. Finalidades e Hipóteses'!F294="","",'7. Finalidades e Hipóteses'!F294)</f>
        <v/>
      </c>
      <c r="K294" s="7" t="str">
        <f>IF('7. Finalidades e Hipóteses'!G294="","",'7. Finalidades e Hipóteses'!G294)</f>
        <v/>
      </c>
      <c r="L294" s="7" t="str">
        <f>IF('7. Finalidades e Hipóteses'!H294="","",'7. Finalidades e Hipóteses'!H294)</f>
        <v/>
      </c>
      <c r="M294" s="7" t="str">
        <f>IF('6. Map Dados Pessoais'!L294="","",'6. Map Dados Pessoais'!L294)</f>
        <v/>
      </c>
      <c r="N294" s="7" t="str">
        <f>IF('6. Map Dados Pessoais'!M294="","",'6. Map Dados Pessoais'!M294)</f>
        <v/>
      </c>
    </row>
    <row r="295" spans="1:14" x14ac:dyDescent="0.25">
      <c r="A295" s="7">
        <v>293</v>
      </c>
      <c r="B295" s="7" t="str">
        <f>IF('5. Map Processos'!B295="","",'5. Map Processos'!B295)</f>
        <v/>
      </c>
      <c r="C295" s="7" t="str">
        <f>IF('5. Map Processos'!C295="","",'5. Map Processos'!C295)</f>
        <v/>
      </c>
      <c r="D295" s="7" t="str">
        <f>IF('5. Map Processos'!E295="","",'5. Map Processos'!E295)</f>
        <v/>
      </c>
      <c r="E295" s="7" t="str">
        <f>IF('5. Map Processos'!I295="","",'5. Map Processos'!I295)</f>
        <v/>
      </c>
      <c r="F295" s="7" t="str">
        <f>IF('6. Map Dados Pessoais'!H295="","",'6. Map Dados Pessoais'!H295)</f>
        <v/>
      </c>
      <c r="G295" s="7" t="str">
        <f>IF('6. Map Dados Pessoais'!J295="","",'6. Map Dados Pessoais'!J295)</f>
        <v/>
      </c>
      <c r="H295" s="7" t="str">
        <f>IF('6. Map Dados Pessoais'!G295="","",'6. Map Dados Pessoais'!G295)</f>
        <v/>
      </c>
      <c r="I295" s="7" t="str">
        <f>IF('6. Classificação Operações'!I295="","",'6. Classificação Operações'!I295)</f>
        <v/>
      </c>
      <c r="J295" s="7" t="str">
        <f>IF('7. Finalidades e Hipóteses'!F295="","",'7. Finalidades e Hipóteses'!F295)</f>
        <v/>
      </c>
      <c r="K295" s="7" t="str">
        <f>IF('7. Finalidades e Hipóteses'!G295="","",'7. Finalidades e Hipóteses'!G295)</f>
        <v/>
      </c>
      <c r="L295" s="7" t="str">
        <f>IF('7. Finalidades e Hipóteses'!H295="","",'7. Finalidades e Hipóteses'!H295)</f>
        <v/>
      </c>
      <c r="M295" s="7" t="str">
        <f>IF('6. Map Dados Pessoais'!L295="","",'6. Map Dados Pessoais'!L295)</f>
        <v/>
      </c>
      <c r="N295" s="7" t="str">
        <f>IF('6. Map Dados Pessoais'!M295="","",'6. Map Dados Pessoais'!M295)</f>
        <v/>
      </c>
    </row>
    <row r="296" spans="1:14" x14ac:dyDescent="0.25">
      <c r="A296" s="7">
        <v>294</v>
      </c>
      <c r="B296" s="7" t="str">
        <f>IF('5. Map Processos'!B296="","",'5. Map Processos'!B296)</f>
        <v/>
      </c>
      <c r="C296" s="7" t="str">
        <f>IF('5. Map Processos'!C296="","",'5. Map Processos'!C296)</f>
        <v/>
      </c>
      <c r="D296" s="7" t="str">
        <f>IF('5. Map Processos'!E296="","",'5. Map Processos'!E296)</f>
        <v/>
      </c>
      <c r="E296" s="7" t="str">
        <f>IF('5. Map Processos'!I296="","",'5. Map Processos'!I296)</f>
        <v/>
      </c>
      <c r="F296" s="7" t="str">
        <f>IF('6. Map Dados Pessoais'!H296="","",'6. Map Dados Pessoais'!H296)</f>
        <v/>
      </c>
      <c r="G296" s="7" t="str">
        <f>IF('6. Map Dados Pessoais'!J296="","",'6. Map Dados Pessoais'!J296)</f>
        <v/>
      </c>
      <c r="H296" s="7" t="str">
        <f>IF('6. Map Dados Pessoais'!G296="","",'6. Map Dados Pessoais'!G296)</f>
        <v/>
      </c>
      <c r="I296" s="7" t="str">
        <f>IF('6. Classificação Operações'!I296="","",'6. Classificação Operações'!I296)</f>
        <v/>
      </c>
      <c r="J296" s="7" t="str">
        <f>IF('7. Finalidades e Hipóteses'!F296="","",'7. Finalidades e Hipóteses'!F296)</f>
        <v/>
      </c>
      <c r="K296" s="7" t="str">
        <f>IF('7. Finalidades e Hipóteses'!G296="","",'7. Finalidades e Hipóteses'!G296)</f>
        <v/>
      </c>
      <c r="L296" s="7" t="str">
        <f>IF('7. Finalidades e Hipóteses'!H296="","",'7. Finalidades e Hipóteses'!H296)</f>
        <v/>
      </c>
      <c r="M296" s="7" t="str">
        <f>IF('6. Map Dados Pessoais'!L296="","",'6. Map Dados Pessoais'!L296)</f>
        <v/>
      </c>
      <c r="N296" s="7" t="str">
        <f>IF('6. Map Dados Pessoais'!M296="","",'6. Map Dados Pessoais'!M296)</f>
        <v/>
      </c>
    </row>
    <row r="297" spans="1:14" x14ac:dyDescent="0.25">
      <c r="A297" s="7">
        <v>295</v>
      </c>
      <c r="B297" s="7" t="str">
        <f>IF('5. Map Processos'!B297="","",'5. Map Processos'!B297)</f>
        <v/>
      </c>
      <c r="C297" s="7" t="str">
        <f>IF('5. Map Processos'!C297="","",'5. Map Processos'!C297)</f>
        <v/>
      </c>
      <c r="D297" s="7" t="str">
        <f>IF('5. Map Processos'!E297="","",'5. Map Processos'!E297)</f>
        <v/>
      </c>
      <c r="E297" s="7" t="str">
        <f>IF('5. Map Processos'!I297="","",'5. Map Processos'!I297)</f>
        <v/>
      </c>
      <c r="F297" s="7" t="str">
        <f>IF('6. Map Dados Pessoais'!H297="","",'6. Map Dados Pessoais'!H297)</f>
        <v/>
      </c>
      <c r="G297" s="7" t="str">
        <f>IF('6. Map Dados Pessoais'!J297="","",'6. Map Dados Pessoais'!J297)</f>
        <v/>
      </c>
      <c r="H297" s="7" t="str">
        <f>IF('6. Map Dados Pessoais'!G297="","",'6. Map Dados Pessoais'!G297)</f>
        <v/>
      </c>
      <c r="I297" s="7" t="str">
        <f>IF('6. Classificação Operações'!I297="","",'6. Classificação Operações'!I297)</f>
        <v/>
      </c>
      <c r="J297" s="7" t="str">
        <f>IF('7. Finalidades e Hipóteses'!F297="","",'7. Finalidades e Hipóteses'!F297)</f>
        <v/>
      </c>
      <c r="K297" s="7" t="str">
        <f>IF('7. Finalidades e Hipóteses'!G297="","",'7. Finalidades e Hipóteses'!G297)</f>
        <v/>
      </c>
      <c r="L297" s="7" t="str">
        <f>IF('7. Finalidades e Hipóteses'!H297="","",'7. Finalidades e Hipóteses'!H297)</f>
        <v/>
      </c>
      <c r="M297" s="7" t="str">
        <f>IF('6. Map Dados Pessoais'!L297="","",'6. Map Dados Pessoais'!L297)</f>
        <v/>
      </c>
      <c r="N297" s="7" t="str">
        <f>IF('6. Map Dados Pessoais'!M297="","",'6. Map Dados Pessoais'!M297)</f>
        <v/>
      </c>
    </row>
    <row r="298" spans="1:14" x14ac:dyDescent="0.25">
      <c r="A298" s="7">
        <v>296</v>
      </c>
      <c r="B298" s="7" t="str">
        <f>IF('5. Map Processos'!B298="","",'5. Map Processos'!B298)</f>
        <v/>
      </c>
      <c r="C298" s="7" t="str">
        <f>IF('5. Map Processos'!C298="","",'5. Map Processos'!C298)</f>
        <v/>
      </c>
      <c r="D298" s="7" t="str">
        <f>IF('5. Map Processos'!E298="","",'5. Map Processos'!E298)</f>
        <v/>
      </c>
      <c r="E298" s="7" t="str">
        <f>IF('5. Map Processos'!I298="","",'5. Map Processos'!I298)</f>
        <v/>
      </c>
      <c r="F298" s="7" t="str">
        <f>IF('6. Map Dados Pessoais'!H298="","",'6. Map Dados Pessoais'!H298)</f>
        <v/>
      </c>
      <c r="G298" s="7" t="str">
        <f>IF('6. Map Dados Pessoais'!J298="","",'6. Map Dados Pessoais'!J298)</f>
        <v/>
      </c>
      <c r="H298" s="7" t="str">
        <f>IF('6. Map Dados Pessoais'!G298="","",'6. Map Dados Pessoais'!G298)</f>
        <v/>
      </c>
      <c r="I298" s="7" t="str">
        <f>IF('6. Classificação Operações'!I298="","",'6. Classificação Operações'!I298)</f>
        <v/>
      </c>
      <c r="J298" s="7" t="str">
        <f>IF('7. Finalidades e Hipóteses'!F298="","",'7. Finalidades e Hipóteses'!F298)</f>
        <v/>
      </c>
      <c r="K298" s="7" t="str">
        <f>IF('7. Finalidades e Hipóteses'!G298="","",'7. Finalidades e Hipóteses'!G298)</f>
        <v/>
      </c>
      <c r="L298" s="7" t="str">
        <f>IF('7. Finalidades e Hipóteses'!H298="","",'7. Finalidades e Hipóteses'!H298)</f>
        <v/>
      </c>
      <c r="M298" s="7" t="str">
        <f>IF('6. Map Dados Pessoais'!L298="","",'6. Map Dados Pessoais'!L298)</f>
        <v/>
      </c>
      <c r="N298" s="7" t="str">
        <f>IF('6. Map Dados Pessoais'!M298="","",'6. Map Dados Pessoais'!M298)</f>
        <v/>
      </c>
    </row>
    <row r="299" spans="1:14" x14ac:dyDescent="0.25">
      <c r="A299" s="7">
        <v>297</v>
      </c>
      <c r="B299" s="7" t="str">
        <f>IF('5. Map Processos'!B299="","",'5. Map Processos'!B299)</f>
        <v/>
      </c>
      <c r="C299" s="7" t="str">
        <f>IF('5. Map Processos'!C299="","",'5. Map Processos'!C299)</f>
        <v/>
      </c>
      <c r="D299" s="7" t="str">
        <f>IF('5. Map Processos'!E299="","",'5. Map Processos'!E299)</f>
        <v/>
      </c>
      <c r="E299" s="7" t="str">
        <f>IF('5. Map Processos'!I299="","",'5. Map Processos'!I299)</f>
        <v/>
      </c>
      <c r="F299" s="7" t="str">
        <f>IF('6. Map Dados Pessoais'!H299="","",'6. Map Dados Pessoais'!H299)</f>
        <v/>
      </c>
      <c r="G299" s="7" t="str">
        <f>IF('6. Map Dados Pessoais'!J299="","",'6. Map Dados Pessoais'!J299)</f>
        <v/>
      </c>
      <c r="H299" s="7" t="str">
        <f>IF('6. Map Dados Pessoais'!G299="","",'6. Map Dados Pessoais'!G299)</f>
        <v/>
      </c>
      <c r="I299" s="7" t="str">
        <f>IF('6. Classificação Operações'!I299="","",'6. Classificação Operações'!I299)</f>
        <v/>
      </c>
      <c r="J299" s="7" t="str">
        <f>IF('7. Finalidades e Hipóteses'!F299="","",'7. Finalidades e Hipóteses'!F299)</f>
        <v/>
      </c>
      <c r="K299" s="7" t="str">
        <f>IF('7. Finalidades e Hipóteses'!G299="","",'7. Finalidades e Hipóteses'!G299)</f>
        <v/>
      </c>
      <c r="L299" s="7" t="str">
        <f>IF('7. Finalidades e Hipóteses'!H299="","",'7. Finalidades e Hipóteses'!H299)</f>
        <v/>
      </c>
      <c r="M299" s="7" t="str">
        <f>IF('6. Map Dados Pessoais'!L299="","",'6. Map Dados Pessoais'!L299)</f>
        <v/>
      </c>
      <c r="N299" s="7" t="str">
        <f>IF('6. Map Dados Pessoais'!M299="","",'6. Map Dados Pessoais'!M299)</f>
        <v/>
      </c>
    </row>
    <row r="300" spans="1:14" x14ac:dyDescent="0.25">
      <c r="A300" s="7">
        <v>298</v>
      </c>
      <c r="B300" s="7" t="str">
        <f>IF('5. Map Processos'!B300="","",'5. Map Processos'!B300)</f>
        <v/>
      </c>
      <c r="C300" s="7" t="str">
        <f>IF('5. Map Processos'!C300="","",'5. Map Processos'!C300)</f>
        <v/>
      </c>
      <c r="D300" s="7" t="str">
        <f>IF('5. Map Processos'!E300="","",'5. Map Processos'!E300)</f>
        <v/>
      </c>
      <c r="E300" s="7" t="str">
        <f>IF('5. Map Processos'!I300="","",'5. Map Processos'!I300)</f>
        <v/>
      </c>
      <c r="F300" s="7" t="str">
        <f>IF('6. Map Dados Pessoais'!H300="","",'6. Map Dados Pessoais'!H300)</f>
        <v/>
      </c>
      <c r="G300" s="7" t="str">
        <f>IF('6. Map Dados Pessoais'!J300="","",'6. Map Dados Pessoais'!J300)</f>
        <v/>
      </c>
      <c r="H300" s="7" t="str">
        <f>IF('6. Map Dados Pessoais'!G300="","",'6. Map Dados Pessoais'!G300)</f>
        <v/>
      </c>
      <c r="I300" s="7" t="str">
        <f>IF('6. Classificação Operações'!I300="","",'6. Classificação Operações'!I300)</f>
        <v/>
      </c>
      <c r="J300" s="7" t="str">
        <f>IF('7. Finalidades e Hipóteses'!F300="","",'7. Finalidades e Hipóteses'!F300)</f>
        <v/>
      </c>
      <c r="K300" s="7" t="str">
        <f>IF('7. Finalidades e Hipóteses'!G300="","",'7. Finalidades e Hipóteses'!G300)</f>
        <v/>
      </c>
      <c r="L300" s="7" t="str">
        <f>IF('7. Finalidades e Hipóteses'!H300="","",'7. Finalidades e Hipóteses'!H300)</f>
        <v/>
      </c>
      <c r="M300" s="7" t="str">
        <f>IF('6. Map Dados Pessoais'!L300="","",'6. Map Dados Pessoais'!L300)</f>
        <v/>
      </c>
      <c r="N300" s="7" t="str">
        <f>IF('6. Map Dados Pessoais'!M300="","",'6. Map Dados Pessoais'!M300)</f>
        <v/>
      </c>
    </row>
    <row r="301" spans="1:14" x14ac:dyDescent="0.25">
      <c r="A301" s="7">
        <v>299</v>
      </c>
      <c r="B301" s="7" t="str">
        <f>IF('5. Map Processos'!B301="","",'5. Map Processos'!B301)</f>
        <v/>
      </c>
      <c r="C301" s="7" t="str">
        <f>IF('5. Map Processos'!C301="","",'5. Map Processos'!C301)</f>
        <v/>
      </c>
      <c r="D301" s="7" t="str">
        <f>IF('5. Map Processos'!E301="","",'5. Map Processos'!E301)</f>
        <v/>
      </c>
      <c r="E301" s="7" t="str">
        <f>IF('5. Map Processos'!I301="","",'5. Map Processos'!I301)</f>
        <v/>
      </c>
      <c r="F301" s="7" t="str">
        <f>IF('6. Map Dados Pessoais'!H301="","",'6. Map Dados Pessoais'!H301)</f>
        <v/>
      </c>
      <c r="G301" s="7" t="str">
        <f>IF('6. Map Dados Pessoais'!J301="","",'6. Map Dados Pessoais'!J301)</f>
        <v/>
      </c>
      <c r="H301" s="7" t="str">
        <f>IF('6. Map Dados Pessoais'!G301="","",'6. Map Dados Pessoais'!G301)</f>
        <v/>
      </c>
      <c r="I301" s="7" t="str">
        <f>IF('6. Classificação Operações'!I301="","",'6. Classificação Operações'!I301)</f>
        <v/>
      </c>
      <c r="J301" s="7" t="str">
        <f>IF('7. Finalidades e Hipóteses'!F301="","",'7. Finalidades e Hipóteses'!F301)</f>
        <v/>
      </c>
      <c r="K301" s="7" t="str">
        <f>IF('7. Finalidades e Hipóteses'!G301="","",'7. Finalidades e Hipóteses'!G301)</f>
        <v/>
      </c>
      <c r="L301" s="7" t="str">
        <f>IF('7. Finalidades e Hipóteses'!H301="","",'7. Finalidades e Hipóteses'!H301)</f>
        <v/>
      </c>
      <c r="M301" s="7" t="str">
        <f>IF('6. Map Dados Pessoais'!L301="","",'6. Map Dados Pessoais'!L301)</f>
        <v/>
      </c>
      <c r="N301" s="7" t="str">
        <f>IF('6. Map Dados Pessoais'!M301="","",'6. Map Dados Pessoais'!M301)</f>
        <v/>
      </c>
    </row>
    <row r="302" spans="1:14" x14ac:dyDescent="0.25">
      <c r="A302" s="7">
        <v>300</v>
      </c>
      <c r="B302" s="7" t="str">
        <f>IF('5. Map Processos'!B302="","",'5. Map Processos'!B302)</f>
        <v/>
      </c>
      <c r="C302" s="7" t="str">
        <f>IF('5. Map Processos'!C302="","",'5. Map Processos'!C302)</f>
        <v/>
      </c>
      <c r="D302" s="7" t="str">
        <f>IF('5. Map Processos'!E302="","",'5. Map Processos'!E302)</f>
        <v/>
      </c>
      <c r="E302" s="7" t="str">
        <f>IF('5. Map Processos'!I302="","",'5. Map Processos'!I302)</f>
        <v/>
      </c>
      <c r="F302" s="7" t="str">
        <f>IF('6. Map Dados Pessoais'!H302="","",'6. Map Dados Pessoais'!H302)</f>
        <v/>
      </c>
      <c r="G302" s="7" t="str">
        <f>IF('6. Map Dados Pessoais'!J302="","",'6. Map Dados Pessoais'!J302)</f>
        <v/>
      </c>
      <c r="H302" s="7" t="str">
        <f>IF('6. Map Dados Pessoais'!G302="","",'6. Map Dados Pessoais'!G302)</f>
        <v/>
      </c>
      <c r="I302" s="7" t="str">
        <f>IF('6. Classificação Operações'!I302="","",'6. Classificação Operações'!I302)</f>
        <v/>
      </c>
      <c r="J302" s="7" t="str">
        <f>IF('7. Finalidades e Hipóteses'!F302="","",'7. Finalidades e Hipóteses'!F302)</f>
        <v/>
      </c>
      <c r="K302" s="7" t="str">
        <f>IF('7. Finalidades e Hipóteses'!G302="","",'7. Finalidades e Hipóteses'!G302)</f>
        <v/>
      </c>
      <c r="L302" s="7" t="str">
        <f>IF('7. Finalidades e Hipóteses'!H302="","",'7. Finalidades e Hipóteses'!H302)</f>
        <v/>
      </c>
      <c r="M302" s="7" t="str">
        <f>IF('6. Map Dados Pessoais'!L302="","",'6. Map Dados Pessoais'!L302)</f>
        <v/>
      </c>
      <c r="N302" s="7" t="str">
        <f>IF('6. Map Dados Pessoais'!M302="","",'6. Map Dados Pessoais'!M302)</f>
        <v/>
      </c>
    </row>
    <row r="303" spans="1:14" x14ac:dyDescent="0.25">
      <c r="A303" s="7">
        <v>301</v>
      </c>
      <c r="B303" s="7" t="str">
        <f>IF('5. Map Processos'!B303="","",'5. Map Processos'!B303)</f>
        <v/>
      </c>
      <c r="C303" s="7" t="str">
        <f>IF('5. Map Processos'!C303="","",'5. Map Processos'!C303)</f>
        <v/>
      </c>
      <c r="D303" s="7" t="str">
        <f>IF('5. Map Processos'!E303="","",'5. Map Processos'!E303)</f>
        <v/>
      </c>
      <c r="E303" s="7" t="str">
        <f>IF('5. Map Processos'!I303="","",'5. Map Processos'!I303)</f>
        <v/>
      </c>
      <c r="F303" s="7" t="str">
        <f>IF('6. Map Dados Pessoais'!H303="","",'6. Map Dados Pessoais'!H303)</f>
        <v/>
      </c>
      <c r="G303" s="7" t="str">
        <f>IF('6. Map Dados Pessoais'!J303="","",'6. Map Dados Pessoais'!J303)</f>
        <v/>
      </c>
      <c r="H303" s="7" t="str">
        <f>IF('6. Map Dados Pessoais'!G303="","",'6. Map Dados Pessoais'!G303)</f>
        <v/>
      </c>
      <c r="I303" s="7" t="str">
        <f>IF('6. Classificação Operações'!I303="","",'6. Classificação Operações'!I303)</f>
        <v/>
      </c>
      <c r="J303" s="7" t="str">
        <f>IF('7. Finalidades e Hipóteses'!F303="","",'7. Finalidades e Hipóteses'!F303)</f>
        <v/>
      </c>
      <c r="K303" s="7" t="str">
        <f>IF('7. Finalidades e Hipóteses'!G303="","",'7. Finalidades e Hipóteses'!G303)</f>
        <v/>
      </c>
      <c r="L303" s="7" t="str">
        <f>IF('7. Finalidades e Hipóteses'!H303="","",'7. Finalidades e Hipóteses'!H303)</f>
        <v/>
      </c>
      <c r="M303" s="7" t="str">
        <f>IF('6. Map Dados Pessoais'!L303="","",'6. Map Dados Pessoais'!L303)</f>
        <v/>
      </c>
      <c r="N303" s="7" t="str">
        <f>IF('6. Map Dados Pessoais'!M303="","",'6. Map Dados Pessoais'!M303)</f>
        <v/>
      </c>
    </row>
    <row r="304" spans="1:14" x14ac:dyDescent="0.25">
      <c r="A304" s="7">
        <v>302</v>
      </c>
      <c r="B304" s="7" t="str">
        <f>IF('5. Map Processos'!B304="","",'5. Map Processos'!B304)</f>
        <v/>
      </c>
      <c r="C304" s="7" t="str">
        <f>IF('5. Map Processos'!C304="","",'5. Map Processos'!C304)</f>
        <v/>
      </c>
      <c r="D304" s="7" t="str">
        <f>IF('5. Map Processos'!E304="","",'5. Map Processos'!E304)</f>
        <v/>
      </c>
      <c r="E304" s="7" t="str">
        <f>IF('5. Map Processos'!I304="","",'5. Map Processos'!I304)</f>
        <v/>
      </c>
      <c r="F304" s="7" t="str">
        <f>IF('6. Map Dados Pessoais'!H304="","",'6. Map Dados Pessoais'!H304)</f>
        <v/>
      </c>
      <c r="G304" s="7" t="str">
        <f>IF('6. Map Dados Pessoais'!J304="","",'6. Map Dados Pessoais'!J304)</f>
        <v/>
      </c>
      <c r="H304" s="7" t="str">
        <f>IF('6. Map Dados Pessoais'!G304="","",'6. Map Dados Pessoais'!G304)</f>
        <v/>
      </c>
      <c r="I304" s="7" t="str">
        <f>IF('6. Classificação Operações'!I304="","",'6. Classificação Operações'!I304)</f>
        <v/>
      </c>
      <c r="J304" s="7" t="str">
        <f>IF('7. Finalidades e Hipóteses'!F304="","",'7. Finalidades e Hipóteses'!F304)</f>
        <v/>
      </c>
      <c r="K304" s="7" t="str">
        <f>IF('7. Finalidades e Hipóteses'!G304="","",'7. Finalidades e Hipóteses'!G304)</f>
        <v/>
      </c>
      <c r="L304" s="7" t="str">
        <f>IF('7. Finalidades e Hipóteses'!H304="","",'7. Finalidades e Hipóteses'!H304)</f>
        <v/>
      </c>
      <c r="M304" s="7" t="str">
        <f>IF('6. Map Dados Pessoais'!L304="","",'6. Map Dados Pessoais'!L304)</f>
        <v/>
      </c>
      <c r="N304" s="7" t="str">
        <f>IF('6. Map Dados Pessoais'!M304="","",'6. Map Dados Pessoais'!M304)</f>
        <v/>
      </c>
    </row>
    <row r="305" spans="1:14" x14ac:dyDescent="0.25">
      <c r="A305" s="7">
        <v>303</v>
      </c>
      <c r="B305" s="7" t="str">
        <f>IF('5. Map Processos'!B305="","",'5. Map Processos'!B305)</f>
        <v/>
      </c>
      <c r="C305" s="7" t="str">
        <f>IF('5. Map Processos'!C305="","",'5. Map Processos'!C305)</f>
        <v/>
      </c>
      <c r="D305" s="7" t="str">
        <f>IF('5. Map Processos'!E305="","",'5. Map Processos'!E305)</f>
        <v/>
      </c>
      <c r="E305" s="7" t="str">
        <f>IF('5. Map Processos'!I305="","",'5. Map Processos'!I305)</f>
        <v/>
      </c>
      <c r="F305" s="7" t="str">
        <f>IF('6. Map Dados Pessoais'!H305="","",'6. Map Dados Pessoais'!H305)</f>
        <v/>
      </c>
      <c r="G305" s="7" t="str">
        <f>IF('6. Map Dados Pessoais'!J305="","",'6. Map Dados Pessoais'!J305)</f>
        <v/>
      </c>
      <c r="H305" s="7" t="str">
        <f>IF('6. Map Dados Pessoais'!G305="","",'6. Map Dados Pessoais'!G305)</f>
        <v/>
      </c>
      <c r="I305" s="7" t="str">
        <f>IF('6. Classificação Operações'!I305="","",'6. Classificação Operações'!I305)</f>
        <v/>
      </c>
      <c r="J305" s="7" t="str">
        <f>IF('7. Finalidades e Hipóteses'!F305="","",'7. Finalidades e Hipóteses'!F305)</f>
        <v/>
      </c>
      <c r="K305" s="7" t="str">
        <f>IF('7. Finalidades e Hipóteses'!G305="","",'7. Finalidades e Hipóteses'!G305)</f>
        <v/>
      </c>
      <c r="L305" s="7" t="str">
        <f>IF('7. Finalidades e Hipóteses'!H305="","",'7. Finalidades e Hipóteses'!H305)</f>
        <v/>
      </c>
      <c r="M305" s="7" t="str">
        <f>IF('6. Map Dados Pessoais'!L305="","",'6. Map Dados Pessoais'!L305)</f>
        <v/>
      </c>
      <c r="N305" s="7" t="str">
        <f>IF('6. Map Dados Pessoais'!M305="","",'6. Map Dados Pessoais'!M305)</f>
        <v/>
      </c>
    </row>
    <row r="306" spans="1:14" x14ac:dyDescent="0.25">
      <c r="A306" s="7">
        <v>304</v>
      </c>
      <c r="B306" s="7" t="str">
        <f>IF('5. Map Processos'!B306="","",'5. Map Processos'!B306)</f>
        <v/>
      </c>
      <c r="C306" s="7" t="str">
        <f>IF('5. Map Processos'!C306="","",'5. Map Processos'!C306)</f>
        <v/>
      </c>
      <c r="D306" s="7" t="str">
        <f>IF('5. Map Processos'!E306="","",'5. Map Processos'!E306)</f>
        <v/>
      </c>
      <c r="E306" s="7" t="str">
        <f>IF('5. Map Processos'!I306="","",'5. Map Processos'!I306)</f>
        <v/>
      </c>
      <c r="F306" s="7" t="str">
        <f>IF('6. Map Dados Pessoais'!H306="","",'6. Map Dados Pessoais'!H306)</f>
        <v/>
      </c>
      <c r="G306" s="7" t="str">
        <f>IF('6. Map Dados Pessoais'!J306="","",'6. Map Dados Pessoais'!J306)</f>
        <v/>
      </c>
      <c r="H306" s="7" t="str">
        <f>IF('6. Map Dados Pessoais'!G306="","",'6. Map Dados Pessoais'!G306)</f>
        <v/>
      </c>
      <c r="I306" s="7" t="str">
        <f>IF('6. Classificação Operações'!I306="","",'6. Classificação Operações'!I306)</f>
        <v/>
      </c>
      <c r="J306" s="7" t="str">
        <f>IF('7. Finalidades e Hipóteses'!F306="","",'7. Finalidades e Hipóteses'!F306)</f>
        <v/>
      </c>
      <c r="K306" s="7" t="str">
        <f>IF('7. Finalidades e Hipóteses'!G306="","",'7. Finalidades e Hipóteses'!G306)</f>
        <v/>
      </c>
      <c r="L306" s="7" t="str">
        <f>IF('7. Finalidades e Hipóteses'!H306="","",'7. Finalidades e Hipóteses'!H306)</f>
        <v/>
      </c>
      <c r="M306" s="7" t="str">
        <f>IF('6. Map Dados Pessoais'!L306="","",'6. Map Dados Pessoais'!L306)</f>
        <v/>
      </c>
      <c r="N306" s="7" t="str">
        <f>IF('6. Map Dados Pessoais'!M306="","",'6. Map Dados Pessoais'!M306)</f>
        <v/>
      </c>
    </row>
    <row r="307" spans="1:14" x14ac:dyDescent="0.25">
      <c r="A307" s="7">
        <v>305</v>
      </c>
      <c r="B307" s="7" t="str">
        <f>IF('5. Map Processos'!B307="","",'5. Map Processos'!B307)</f>
        <v/>
      </c>
      <c r="C307" s="7" t="str">
        <f>IF('5. Map Processos'!C307="","",'5. Map Processos'!C307)</f>
        <v/>
      </c>
      <c r="D307" s="7" t="str">
        <f>IF('5. Map Processos'!E307="","",'5. Map Processos'!E307)</f>
        <v/>
      </c>
      <c r="E307" s="7" t="str">
        <f>IF('5. Map Processos'!I307="","",'5. Map Processos'!I307)</f>
        <v/>
      </c>
      <c r="F307" s="7" t="str">
        <f>IF('6. Map Dados Pessoais'!H307="","",'6. Map Dados Pessoais'!H307)</f>
        <v/>
      </c>
      <c r="G307" s="7" t="str">
        <f>IF('6. Map Dados Pessoais'!J307="","",'6. Map Dados Pessoais'!J307)</f>
        <v/>
      </c>
      <c r="H307" s="7" t="str">
        <f>IF('6. Map Dados Pessoais'!G307="","",'6. Map Dados Pessoais'!G307)</f>
        <v/>
      </c>
      <c r="I307" s="7" t="str">
        <f>IF('6. Classificação Operações'!I307="","",'6. Classificação Operações'!I307)</f>
        <v/>
      </c>
      <c r="J307" s="7" t="str">
        <f>IF('7. Finalidades e Hipóteses'!F307="","",'7. Finalidades e Hipóteses'!F307)</f>
        <v/>
      </c>
      <c r="K307" s="7" t="str">
        <f>IF('7. Finalidades e Hipóteses'!G307="","",'7. Finalidades e Hipóteses'!G307)</f>
        <v/>
      </c>
      <c r="L307" s="7" t="str">
        <f>IF('7. Finalidades e Hipóteses'!H307="","",'7. Finalidades e Hipóteses'!H307)</f>
        <v/>
      </c>
      <c r="M307" s="7" t="str">
        <f>IF('6. Map Dados Pessoais'!L307="","",'6. Map Dados Pessoais'!L307)</f>
        <v/>
      </c>
      <c r="N307" s="7" t="str">
        <f>IF('6. Map Dados Pessoais'!M307="","",'6. Map Dados Pessoais'!M307)</f>
        <v/>
      </c>
    </row>
    <row r="308" spans="1:14" x14ac:dyDescent="0.25">
      <c r="A308" s="7">
        <v>306</v>
      </c>
      <c r="B308" s="7" t="str">
        <f>IF('5. Map Processos'!B308="","",'5. Map Processos'!B308)</f>
        <v/>
      </c>
      <c r="C308" s="7" t="str">
        <f>IF('5. Map Processos'!C308="","",'5. Map Processos'!C308)</f>
        <v/>
      </c>
      <c r="D308" s="7" t="str">
        <f>IF('5. Map Processos'!E308="","",'5. Map Processos'!E308)</f>
        <v/>
      </c>
      <c r="E308" s="7" t="str">
        <f>IF('5. Map Processos'!I308="","",'5. Map Processos'!I308)</f>
        <v/>
      </c>
      <c r="F308" s="7" t="str">
        <f>IF('6. Map Dados Pessoais'!H308="","",'6. Map Dados Pessoais'!H308)</f>
        <v/>
      </c>
      <c r="G308" s="7" t="str">
        <f>IF('6. Map Dados Pessoais'!J308="","",'6. Map Dados Pessoais'!J308)</f>
        <v/>
      </c>
      <c r="H308" s="7" t="str">
        <f>IF('6. Map Dados Pessoais'!G308="","",'6. Map Dados Pessoais'!G308)</f>
        <v/>
      </c>
      <c r="I308" s="7" t="str">
        <f>IF('6. Classificação Operações'!I308="","",'6. Classificação Operações'!I308)</f>
        <v/>
      </c>
      <c r="J308" s="7" t="str">
        <f>IF('7. Finalidades e Hipóteses'!F308="","",'7. Finalidades e Hipóteses'!F308)</f>
        <v/>
      </c>
      <c r="K308" s="7" t="str">
        <f>IF('7. Finalidades e Hipóteses'!G308="","",'7. Finalidades e Hipóteses'!G308)</f>
        <v/>
      </c>
      <c r="L308" s="7" t="str">
        <f>IF('7. Finalidades e Hipóteses'!H308="","",'7. Finalidades e Hipóteses'!H308)</f>
        <v/>
      </c>
      <c r="M308" s="7" t="str">
        <f>IF('6. Map Dados Pessoais'!L308="","",'6. Map Dados Pessoais'!L308)</f>
        <v/>
      </c>
      <c r="N308" s="7" t="str">
        <f>IF('6. Map Dados Pessoais'!M308="","",'6. Map Dados Pessoais'!M308)</f>
        <v/>
      </c>
    </row>
    <row r="309" spans="1:14" x14ac:dyDescent="0.25">
      <c r="A309" s="7">
        <v>307</v>
      </c>
      <c r="B309" s="7" t="str">
        <f>IF('5. Map Processos'!B309="","",'5. Map Processos'!B309)</f>
        <v/>
      </c>
      <c r="C309" s="7" t="str">
        <f>IF('5. Map Processos'!C309="","",'5. Map Processos'!C309)</f>
        <v/>
      </c>
      <c r="D309" s="7" t="str">
        <f>IF('5. Map Processos'!E309="","",'5. Map Processos'!E309)</f>
        <v/>
      </c>
      <c r="E309" s="7" t="str">
        <f>IF('5. Map Processos'!I309="","",'5. Map Processos'!I309)</f>
        <v/>
      </c>
      <c r="F309" s="7" t="str">
        <f>IF('6. Map Dados Pessoais'!H309="","",'6. Map Dados Pessoais'!H309)</f>
        <v/>
      </c>
      <c r="G309" s="7" t="str">
        <f>IF('6. Map Dados Pessoais'!J309="","",'6. Map Dados Pessoais'!J309)</f>
        <v/>
      </c>
      <c r="H309" s="7" t="str">
        <f>IF('6. Map Dados Pessoais'!G309="","",'6. Map Dados Pessoais'!G309)</f>
        <v/>
      </c>
      <c r="I309" s="7" t="str">
        <f>IF('6. Classificação Operações'!I309="","",'6. Classificação Operações'!I309)</f>
        <v/>
      </c>
      <c r="J309" s="7" t="str">
        <f>IF('7. Finalidades e Hipóteses'!F309="","",'7. Finalidades e Hipóteses'!F309)</f>
        <v/>
      </c>
      <c r="K309" s="7" t="str">
        <f>IF('7. Finalidades e Hipóteses'!G309="","",'7. Finalidades e Hipóteses'!G309)</f>
        <v/>
      </c>
      <c r="L309" s="7" t="str">
        <f>IF('7. Finalidades e Hipóteses'!H309="","",'7. Finalidades e Hipóteses'!H309)</f>
        <v/>
      </c>
      <c r="M309" s="7" t="str">
        <f>IF('6. Map Dados Pessoais'!L309="","",'6. Map Dados Pessoais'!L309)</f>
        <v/>
      </c>
      <c r="N309" s="7" t="str">
        <f>IF('6. Map Dados Pessoais'!M309="","",'6. Map Dados Pessoais'!M309)</f>
        <v/>
      </c>
    </row>
    <row r="310" spans="1:14" x14ac:dyDescent="0.25">
      <c r="A310" s="7">
        <v>308</v>
      </c>
      <c r="B310" s="7" t="str">
        <f>IF('5. Map Processos'!B310="","",'5. Map Processos'!B310)</f>
        <v/>
      </c>
      <c r="C310" s="7" t="str">
        <f>IF('5. Map Processos'!C310="","",'5. Map Processos'!C310)</f>
        <v/>
      </c>
      <c r="D310" s="7" t="str">
        <f>IF('5. Map Processos'!E310="","",'5. Map Processos'!E310)</f>
        <v/>
      </c>
      <c r="E310" s="7" t="str">
        <f>IF('5. Map Processos'!I310="","",'5. Map Processos'!I310)</f>
        <v/>
      </c>
      <c r="F310" s="7" t="str">
        <f>IF('6. Map Dados Pessoais'!H310="","",'6. Map Dados Pessoais'!H310)</f>
        <v/>
      </c>
      <c r="G310" s="7" t="str">
        <f>IF('6. Map Dados Pessoais'!J310="","",'6. Map Dados Pessoais'!J310)</f>
        <v/>
      </c>
      <c r="H310" s="7" t="str">
        <f>IF('6. Map Dados Pessoais'!G310="","",'6. Map Dados Pessoais'!G310)</f>
        <v/>
      </c>
      <c r="I310" s="7" t="str">
        <f>IF('6. Classificação Operações'!I310="","",'6. Classificação Operações'!I310)</f>
        <v/>
      </c>
      <c r="J310" s="7" t="str">
        <f>IF('7. Finalidades e Hipóteses'!F310="","",'7. Finalidades e Hipóteses'!F310)</f>
        <v/>
      </c>
      <c r="K310" s="7" t="str">
        <f>IF('7. Finalidades e Hipóteses'!G310="","",'7. Finalidades e Hipóteses'!G310)</f>
        <v/>
      </c>
      <c r="L310" s="7" t="str">
        <f>IF('7. Finalidades e Hipóteses'!H310="","",'7. Finalidades e Hipóteses'!H310)</f>
        <v/>
      </c>
      <c r="M310" s="7" t="str">
        <f>IF('6. Map Dados Pessoais'!L310="","",'6. Map Dados Pessoais'!L310)</f>
        <v/>
      </c>
      <c r="N310" s="7" t="str">
        <f>IF('6. Map Dados Pessoais'!M310="","",'6. Map Dados Pessoais'!M310)</f>
        <v/>
      </c>
    </row>
    <row r="311" spans="1:14" x14ac:dyDescent="0.25">
      <c r="A311" s="7">
        <v>309</v>
      </c>
      <c r="B311" s="7" t="str">
        <f>IF('5. Map Processos'!B311="","",'5. Map Processos'!B311)</f>
        <v/>
      </c>
      <c r="C311" s="7" t="str">
        <f>IF('5. Map Processos'!C311="","",'5. Map Processos'!C311)</f>
        <v/>
      </c>
      <c r="D311" s="7" t="str">
        <f>IF('5. Map Processos'!E311="","",'5. Map Processos'!E311)</f>
        <v/>
      </c>
      <c r="E311" s="7" t="str">
        <f>IF('5. Map Processos'!I311="","",'5. Map Processos'!I311)</f>
        <v/>
      </c>
      <c r="F311" s="7" t="str">
        <f>IF('6. Map Dados Pessoais'!H311="","",'6. Map Dados Pessoais'!H311)</f>
        <v/>
      </c>
      <c r="G311" s="7" t="str">
        <f>IF('6. Map Dados Pessoais'!J311="","",'6. Map Dados Pessoais'!J311)</f>
        <v/>
      </c>
      <c r="H311" s="7" t="str">
        <f>IF('6. Map Dados Pessoais'!G311="","",'6. Map Dados Pessoais'!G311)</f>
        <v/>
      </c>
      <c r="I311" s="7" t="str">
        <f>IF('6. Classificação Operações'!I311="","",'6. Classificação Operações'!I311)</f>
        <v/>
      </c>
      <c r="J311" s="7" t="str">
        <f>IF('7. Finalidades e Hipóteses'!F311="","",'7. Finalidades e Hipóteses'!F311)</f>
        <v/>
      </c>
      <c r="K311" s="7" t="str">
        <f>IF('7. Finalidades e Hipóteses'!G311="","",'7. Finalidades e Hipóteses'!G311)</f>
        <v/>
      </c>
      <c r="L311" s="7" t="str">
        <f>IF('7. Finalidades e Hipóteses'!H311="","",'7. Finalidades e Hipóteses'!H311)</f>
        <v/>
      </c>
      <c r="M311" s="7" t="str">
        <f>IF('6. Map Dados Pessoais'!L311="","",'6. Map Dados Pessoais'!L311)</f>
        <v/>
      </c>
      <c r="N311" s="7" t="str">
        <f>IF('6. Map Dados Pessoais'!M311="","",'6. Map Dados Pessoais'!M311)</f>
        <v/>
      </c>
    </row>
    <row r="312" spans="1:14" x14ac:dyDescent="0.25">
      <c r="A312" s="7">
        <v>310</v>
      </c>
      <c r="B312" s="7" t="str">
        <f>IF('5. Map Processos'!B312="","",'5. Map Processos'!B312)</f>
        <v/>
      </c>
      <c r="C312" s="7" t="str">
        <f>IF('5. Map Processos'!C312="","",'5. Map Processos'!C312)</f>
        <v/>
      </c>
      <c r="D312" s="7" t="str">
        <f>IF('5. Map Processos'!E312="","",'5. Map Processos'!E312)</f>
        <v/>
      </c>
      <c r="E312" s="7" t="str">
        <f>IF('5. Map Processos'!I312="","",'5. Map Processos'!I312)</f>
        <v/>
      </c>
      <c r="F312" s="7" t="str">
        <f>IF('6. Map Dados Pessoais'!H312="","",'6. Map Dados Pessoais'!H312)</f>
        <v/>
      </c>
      <c r="G312" s="7" t="str">
        <f>IF('6. Map Dados Pessoais'!J312="","",'6. Map Dados Pessoais'!J312)</f>
        <v/>
      </c>
      <c r="H312" s="7" t="str">
        <f>IF('6. Map Dados Pessoais'!G312="","",'6. Map Dados Pessoais'!G312)</f>
        <v/>
      </c>
      <c r="I312" s="7" t="str">
        <f>IF('6. Classificação Operações'!I312="","",'6. Classificação Operações'!I312)</f>
        <v/>
      </c>
      <c r="J312" s="7" t="str">
        <f>IF('7. Finalidades e Hipóteses'!F312="","",'7. Finalidades e Hipóteses'!F312)</f>
        <v/>
      </c>
      <c r="K312" s="7" t="str">
        <f>IF('7. Finalidades e Hipóteses'!G312="","",'7. Finalidades e Hipóteses'!G312)</f>
        <v/>
      </c>
      <c r="L312" s="7" t="str">
        <f>IF('7. Finalidades e Hipóteses'!H312="","",'7. Finalidades e Hipóteses'!H312)</f>
        <v/>
      </c>
      <c r="M312" s="7" t="str">
        <f>IF('6. Map Dados Pessoais'!L312="","",'6. Map Dados Pessoais'!L312)</f>
        <v/>
      </c>
      <c r="N312" s="7" t="str">
        <f>IF('6. Map Dados Pessoais'!M312="","",'6. Map Dados Pessoais'!M312)</f>
        <v/>
      </c>
    </row>
    <row r="313" spans="1:14" x14ac:dyDescent="0.25">
      <c r="A313" s="7">
        <v>311</v>
      </c>
      <c r="B313" s="7" t="str">
        <f>IF('5. Map Processos'!B313="","",'5. Map Processos'!B313)</f>
        <v/>
      </c>
      <c r="C313" s="7" t="str">
        <f>IF('5. Map Processos'!C313="","",'5. Map Processos'!C313)</f>
        <v/>
      </c>
      <c r="D313" s="7" t="str">
        <f>IF('5. Map Processos'!E313="","",'5. Map Processos'!E313)</f>
        <v/>
      </c>
      <c r="E313" s="7" t="str">
        <f>IF('5. Map Processos'!I313="","",'5. Map Processos'!I313)</f>
        <v/>
      </c>
      <c r="F313" s="7" t="str">
        <f>IF('6. Map Dados Pessoais'!H313="","",'6. Map Dados Pessoais'!H313)</f>
        <v/>
      </c>
      <c r="G313" s="7" t="str">
        <f>IF('6. Map Dados Pessoais'!J313="","",'6. Map Dados Pessoais'!J313)</f>
        <v/>
      </c>
      <c r="H313" s="7" t="str">
        <f>IF('6. Map Dados Pessoais'!G313="","",'6. Map Dados Pessoais'!G313)</f>
        <v/>
      </c>
      <c r="I313" s="7" t="str">
        <f>IF('6. Classificação Operações'!I313="","",'6. Classificação Operações'!I313)</f>
        <v/>
      </c>
      <c r="J313" s="7" t="str">
        <f>IF('7. Finalidades e Hipóteses'!F313="","",'7. Finalidades e Hipóteses'!F313)</f>
        <v/>
      </c>
      <c r="K313" s="7" t="str">
        <f>IF('7. Finalidades e Hipóteses'!G313="","",'7. Finalidades e Hipóteses'!G313)</f>
        <v/>
      </c>
      <c r="L313" s="7" t="str">
        <f>IF('7. Finalidades e Hipóteses'!H313="","",'7. Finalidades e Hipóteses'!H313)</f>
        <v/>
      </c>
      <c r="M313" s="7" t="str">
        <f>IF('6. Map Dados Pessoais'!L313="","",'6. Map Dados Pessoais'!L313)</f>
        <v/>
      </c>
      <c r="N313" s="7" t="str">
        <f>IF('6. Map Dados Pessoais'!M313="","",'6. Map Dados Pessoais'!M313)</f>
        <v/>
      </c>
    </row>
    <row r="314" spans="1:14" x14ac:dyDescent="0.25">
      <c r="A314" s="7">
        <v>312</v>
      </c>
      <c r="B314" s="7" t="str">
        <f>IF('5. Map Processos'!B314="","",'5. Map Processos'!B314)</f>
        <v/>
      </c>
      <c r="C314" s="7" t="str">
        <f>IF('5. Map Processos'!C314="","",'5. Map Processos'!C314)</f>
        <v/>
      </c>
      <c r="D314" s="7" t="str">
        <f>IF('5. Map Processos'!E314="","",'5. Map Processos'!E314)</f>
        <v/>
      </c>
      <c r="E314" s="7" t="str">
        <f>IF('5. Map Processos'!I314="","",'5. Map Processos'!I314)</f>
        <v/>
      </c>
      <c r="F314" s="7" t="str">
        <f>IF('6. Map Dados Pessoais'!H314="","",'6. Map Dados Pessoais'!H314)</f>
        <v/>
      </c>
      <c r="G314" s="7" t="str">
        <f>IF('6. Map Dados Pessoais'!J314="","",'6. Map Dados Pessoais'!J314)</f>
        <v/>
      </c>
      <c r="H314" s="7" t="str">
        <f>IF('6. Map Dados Pessoais'!G314="","",'6. Map Dados Pessoais'!G314)</f>
        <v/>
      </c>
      <c r="I314" s="7" t="str">
        <f>IF('6. Classificação Operações'!I314="","",'6. Classificação Operações'!I314)</f>
        <v/>
      </c>
      <c r="J314" s="7" t="str">
        <f>IF('7. Finalidades e Hipóteses'!F314="","",'7. Finalidades e Hipóteses'!F314)</f>
        <v/>
      </c>
      <c r="K314" s="7" t="str">
        <f>IF('7. Finalidades e Hipóteses'!G314="","",'7. Finalidades e Hipóteses'!G314)</f>
        <v/>
      </c>
      <c r="L314" s="7" t="str">
        <f>IF('7. Finalidades e Hipóteses'!H314="","",'7. Finalidades e Hipóteses'!H314)</f>
        <v/>
      </c>
      <c r="M314" s="7" t="str">
        <f>IF('6. Map Dados Pessoais'!L314="","",'6. Map Dados Pessoais'!L314)</f>
        <v/>
      </c>
      <c r="N314" s="7" t="str">
        <f>IF('6. Map Dados Pessoais'!M314="","",'6. Map Dados Pessoais'!M314)</f>
        <v/>
      </c>
    </row>
    <row r="315" spans="1:14" x14ac:dyDescent="0.25">
      <c r="A315" s="7">
        <v>313</v>
      </c>
      <c r="B315" s="7" t="str">
        <f>IF('5. Map Processos'!B315="","",'5. Map Processos'!B315)</f>
        <v/>
      </c>
      <c r="C315" s="7" t="str">
        <f>IF('5. Map Processos'!C315="","",'5. Map Processos'!C315)</f>
        <v/>
      </c>
      <c r="D315" s="7" t="str">
        <f>IF('5. Map Processos'!E315="","",'5. Map Processos'!E315)</f>
        <v/>
      </c>
      <c r="E315" s="7" t="str">
        <f>IF('5. Map Processos'!I315="","",'5. Map Processos'!I315)</f>
        <v/>
      </c>
      <c r="F315" s="7" t="str">
        <f>IF('6. Map Dados Pessoais'!H315="","",'6. Map Dados Pessoais'!H315)</f>
        <v/>
      </c>
      <c r="G315" s="7" t="str">
        <f>IF('6. Map Dados Pessoais'!J315="","",'6. Map Dados Pessoais'!J315)</f>
        <v/>
      </c>
      <c r="H315" s="7" t="str">
        <f>IF('6. Map Dados Pessoais'!G315="","",'6. Map Dados Pessoais'!G315)</f>
        <v/>
      </c>
      <c r="I315" s="7" t="str">
        <f>IF('6. Classificação Operações'!I315="","",'6. Classificação Operações'!I315)</f>
        <v/>
      </c>
      <c r="J315" s="7" t="str">
        <f>IF('7. Finalidades e Hipóteses'!F315="","",'7. Finalidades e Hipóteses'!F315)</f>
        <v/>
      </c>
      <c r="K315" s="7" t="str">
        <f>IF('7. Finalidades e Hipóteses'!G315="","",'7. Finalidades e Hipóteses'!G315)</f>
        <v/>
      </c>
      <c r="L315" s="7" t="str">
        <f>IF('7. Finalidades e Hipóteses'!H315="","",'7. Finalidades e Hipóteses'!H315)</f>
        <v/>
      </c>
      <c r="M315" s="7" t="str">
        <f>IF('6. Map Dados Pessoais'!L315="","",'6. Map Dados Pessoais'!L315)</f>
        <v/>
      </c>
      <c r="N315" s="7" t="str">
        <f>IF('6. Map Dados Pessoais'!M315="","",'6. Map Dados Pessoais'!M315)</f>
        <v/>
      </c>
    </row>
    <row r="316" spans="1:14" x14ac:dyDescent="0.25">
      <c r="A316" s="7">
        <v>314</v>
      </c>
      <c r="B316" s="7" t="str">
        <f>IF('5. Map Processos'!B316="","",'5. Map Processos'!B316)</f>
        <v/>
      </c>
      <c r="C316" s="7" t="str">
        <f>IF('5. Map Processos'!C316="","",'5. Map Processos'!C316)</f>
        <v/>
      </c>
      <c r="D316" s="7" t="str">
        <f>IF('5. Map Processos'!E316="","",'5. Map Processos'!E316)</f>
        <v/>
      </c>
      <c r="E316" s="7" t="str">
        <f>IF('5. Map Processos'!I316="","",'5. Map Processos'!I316)</f>
        <v/>
      </c>
      <c r="F316" s="7" t="str">
        <f>IF('6. Map Dados Pessoais'!H316="","",'6. Map Dados Pessoais'!H316)</f>
        <v/>
      </c>
      <c r="G316" s="7" t="str">
        <f>IF('6. Map Dados Pessoais'!J316="","",'6. Map Dados Pessoais'!J316)</f>
        <v/>
      </c>
      <c r="H316" s="7" t="str">
        <f>IF('6. Map Dados Pessoais'!G316="","",'6. Map Dados Pessoais'!G316)</f>
        <v/>
      </c>
      <c r="I316" s="7" t="str">
        <f>IF('6. Classificação Operações'!I316="","",'6. Classificação Operações'!I316)</f>
        <v/>
      </c>
      <c r="J316" s="7" t="str">
        <f>IF('7. Finalidades e Hipóteses'!F316="","",'7. Finalidades e Hipóteses'!F316)</f>
        <v/>
      </c>
      <c r="K316" s="7" t="str">
        <f>IF('7. Finalidades e Hipóteses'!G316="","",'7. Finalidades e Hipóteses'!G316)</f>
        <v/>
      </c>
      <c r="L316" s="7" t="str">
        <f>IF('7. Finalidades e Hipóteses'!H316="","",'7. Finalidades e Hipóteses'!H316)</f>
        <v/>
      </c>
      <c r="M316" s="7" t="str">
        <f>IF('6. Map Dados Pessoais'!L316="","",'6. Map Dados Pessoais'!L316)</f>
        <v/>
      </c>
      <c r="N316" s="7" t="str">
        <f>IF('6. Map Dados Pessoais'!M316="","",'6. Map Dados Pessoais'!M316)</f>
        <v/>
      </c>
    </row>
    <row r="317" spans="1:14" x14ac:dyDescent="0.25">
      <c r="A317" s="7">
        <v>315</v>
      </c>
      <c r="B317" s="7" t="str">
        <f>IF('5. Map Processos'!B317="","",'5. Map Processos'!B317)</f>
        <v/>
      </c>
      <c r="C317" s="7" t="str">
        <f>IF('5. Map Processos'!C317="","",'5. Map Processos'!C317)</f>
        <v/>
      </c>
      <c r="D317" s="7" t="str">
        <f>IF('5. Map Processos'!E317="","",'5. Map Processos'!E317)</f>
        <v/>
      </c>
      <c r="E317" s="7" t="str">
        <f>IF('5. Map Processos'!I317="","",'5. Map Processos'!I317)</f>
        <v/>
      </c>
      <c r="F317" s="7" t="str">
        <f>IF('6. Map Dados Pessoais'!H317="","",'6. Map Dados Pessoais'!H317)</f>
        <v/>
      </c>
      <c r="G317" s="7" t="str">
        <f>IF('6. Map Dados Pessoais'!J317="","",'6. Map Dados Pessoais'!J317)</f>
        <v/>
      </c>
      <c r="H317" s="7" t="str">
        <f>IF('6. Map Dados Pessoais'!G317="","",'6. Map Dados Pessoais'!G317)</f>
        <v/>
      </c>
      <c r="I317" s="7" t="str">
        <f>IF('6. Classificação Operações'!I317="","",'6. Classificação Operações'!I317)</f>
        <v/>
      </c>
      <c r="J317" s="7" t="str">
        <f>IF('7. Finalidades e Hipóteses'!F317="","",'7. Finalidades e Hipóteses'!F317)</f>
        <v/>
      </c>
      <c r="K317" s="7" t="str">
        <f>IF('7. Finalidades e Hipóteses'!G317="","",'7. Finalidades e Hipóteses'!G317)</f>
        <v/>
      </c>
      <c r="L317" s="7" t="str">
        <f>IF('7. Finalidades e Hipóteses'!H317="","",'7. Finalidades e Hipóteses'!H317)</f>
        <v/>
      </c>
      <c r="M317" s="7" t="str">
        <f>IF('6. Map Dados Pessoais'!L317="","",'6. Map Dados Pessoais'!L317)</f>
        <v/>
      </c>
      <c r="N317" s="7" t="str">
        <f>IF('6. Map Dados Pessoais'!M317="","",'6. Map Dados Pessoais'!M317)</f>
        <v/>
      </c>
    </row>
    <row r="318" spans="1:14" x14ac:dyDescent="0.25">
      <c r="A318" s="7">
        <v>316</v>
      </c>
      <c r="B318" s="7" t="str">
        <f>IF('5. Map Processos'!B318="","",'5. Map Processos'!B318)</f>
        <v/>
      </c>
      <c r="C318" s="7" t="str">
        <f>IF('5. Map Processos'!C318="","",'5. Map Processos'!C318)</f>
        <v/>
      </c>
      <c r="D318" s="7" t="str">
        <f>IF('5. Map Processos'!E318="","",'5. Map Processos'!E318)</f>
        <v/>
      </c>
      <c r="E318" s="7" t="str">
        <f>IF('5. Map Processos'!I318="","",'5. Map Processos'!I318)</f>
        <v/>
      </c>
      <c r="F318" s="7" t="str">
        <f>IF('6. Map Dados Pessoais'!H318="","",'6. Map Dados Pessoais'!H318)</f>
        <v/>
      </c>
      <c r="G318" s="7" t="str">
        <f>IF('6. Map Dados Pessoais'!J318="","",'6. Map Dados Pessoais'!J318)</f>
        <v/>
      </c>
      <c r="H318" s="7" t="str">
        <f>IF('6. Map Dados Pessoais'!G318="","",'6. Map Dados Pessoais'!G318)</f>
        <v/>
      </c>
      <c r="I318" s="7" t="str">
        <f>IF('6. Classificação Operações'!I318="","",'6. Classificação Operações'!I318)</f>
        <v/>
      </c>
      <c r="J318" s="7" t="str">
        <f>IF('7. Finalidades e Hipóteses'!F318="","",'7. Finalidades e Hipóteses'!F318)</f>
        <v/>
      </c>
      <c r="K318" s="7" t="str">
        <f>IF('7. Finalidades e Hipóteses'!G318="","",'7. Finalidades e Hipóteses'!G318)</f>
        <v/>
      </c>
      <c r="L318" s="7" t="str">
        <f>IF('7. Finalidades e Hipóteses'!H318="","",'7. Finalidades e Hipóteses'!H318)</f>
        <v/>
      </c>
      <c r="M318" s="7" t="str">
        <f>IF('6. Map Dados Pessoais'!L318="","",'6. Map Dados Pessoais'!L318)</f>
        <v/>
      </c>
      <c r="N318" s="7" t="str">
        <f>IF('6. Map Dados Pessoais'!M318="","",'6. Map Dados Pessoais'!M318)</f>
        <v/>
      </c>
    </row>
    <row r="319" spans="1:14" x14ac:dyDescent="0.25">
      <c r="A319" s="7">
        <v>317</v>
      </c>
      <c r="B319" s="7" t="str">
        <f>IF('5. Map Processos'!B319="","",'5. Map Processos'!B319)</f>
        <v/>
      </c>
      <c r="C319" s="7" t="str">
        <f>IF('5. Map Processos'!C319="","",'5. Map Processos'!C319)</f>
        <v/>
      </c>
      <c r="D319" s="7" t="str">
        <f>IF('5. Map Processos'!E319="","",'5. Map Processos'!E319)</f>
        <v/>
      </c>
      <c r="E319" s="7" t="str">
        <f>IF('5. Map Processos'!I319="","",'5. Map Processos'!I319)</f>
        <v/>
      </c>
      <c r="F319" s="7" t="str">
        <f>IF('6. Map Dados Pessoais'!H319="","",'6. Map Dados Pessoais'!H319)</f>
        <v/>
      </c>
      <c r="G319" s="7" t="str">
        <f>IF('6. Map Dados Pessoais'!J319="","",'6. Map Dados Pessoais'!J319)</f>
        <v/>
      </c>
      <c r="H319" s="7" t="str">
        <f>IF('6. Map Dados Pessoais'!G319="","",'6. Map Dados Pessoais'!G319)</f>
        <v/>
      </c>
      <c r="I319" s="7" t="str">
        <f>IF('6. Classificação Operações'!I319="","",'6. Classificação Operações'!I319)</f>
        <v/>
      </c>
      <c r="J319" s="7" t="str">
        <f>IF('7. Finalidades e Hipóteses'!F319="","",'7. Finalidades e Hipóteses'!F319)</f>
        <v/>
      </c>
      <c r="K319" s="7" t="str">
        <f>IF('7. Finalidades e Hipóteses'!G319="","",'7. Finalidades e Hipóteses'!G319)</f>
        <v/>
      </c>
      <c r="L319" s="7" t="str">
        <f>IF('7. Finalidades e Hipóteses'!H319="","",'7. Finalidades e Hipóteses'!H319)</f>
        <v/>
      </c>
      <c r="M319" s="7" t="str">
        <f>IF('6. Map Dados Pessoais'!L319="","",'6. Map Dados Pessoais'!L319)</f>
        <v/>
      </c>
      <c r="N319" s="7" t="str">
        <f>IF('6. Map Dados Pessoais'!M319="","",'6. Map Dados Pessoais'!M319)</f>
        <v/>
      </c>
    </row>
    <row r="320" spans="1:14" x14ac:dyDescent="0.25">
      <c r="A320" s="7">
        <v>318</v>
      </c>
      <c r="B320" s="7" t="str">
        <f>IF('5. Map Processos'!B320="","",'5. Map Processos'!B320)</f>
        <v/>
      </c>
      <c r="C320" s="7" t="str">
        <f>IF('5. Map Processos'!C320="","",'5. Map Processos'!C320)</f>
        <v/>
      </c>
      <c r="D320" s="7" t="str">
        <f>IF('5. Map Processos'!E320="","",'5. Map Processos'!E320)</f>
        <v/>
      </c>
      <c r="E320" s="7" t="str">
        <f>IF('5. Map Processos'!I320="","",'5. Map Processos'!I320)</f>
        <v/>
      </c>
      <c r="F320" s="7" t="str">
        <f>IF('6. Map Dados Pessoais'!H320="","",'6. Map Dados Pessoais'!H320)</f>
        <v/>
      </c>
      <c r="G320" s="7" t="str">
        <f>IF('6. Map Dados Pessoais'!J320="","",'6. Map Dados Pessoais'!J320)</f>
        <v/>
      </c>
      <c r="H320" s="7" t="str">
        <f>IF('6. Map Dados Pessoais'!G320="","",'6. Map Dados Pessoais'!G320)</f>
        <v/>
      </c>
      <c r="I320" s="7" t="str">
        <f>IF('6. Classificação Operações'!I320="","",'6. Classificação Operações'!I320)</f>
        <v/>
      </c>
      <c r="J320" s="7" t="str">
        <f>IF('7. Finalidades e Hipóteses'!F320="","",'7. Finalidades e Hipóteses'!F320)</f>
        <v/>
      </c>
      <c r="K320" s="7" t="str">
        <f>IF('7. Finalidades e Hipóteses'!G320="","",'7. Finalidades e Hipóteses'!G320)</f>
        <v/>
      </c>
      <c r="L320" s="7" t="str">
        <f>IF('7. Finalidades e Hipóteses'!H320="","",'7. Finalidades e Hipóteses'!H320)</f>
        <v/>
      </c>
      <c r="M320" s="7" t="str">
        <f>IF('6. Map Dados Pessoais'!L320="","",'6. Map Dados Pessoais'!L320)</f>
        <v/>
      </c>
      <c r="N320" s="7" t="str">
        <f>IF('6. Map Dados Pessoais'!M320="","",'6. Map Dados Pessoais'!M320)</f>
        <v/>
      </c>
    </row>
    <row r="321" spans="1:14" x14ac:dyDescent="0.25">
      <c r="A321" s="7">
        <v>319</v>
      </c>
      <c r="B321" s="7" t="str">
        <f>IF('5. Map Processos'!B321="","",'5. Map Processos'!B321)</f>
        <v/>
      </c>
      <c r="C321" s="7" t="str">
        <f>IF('5. Map Processos'!C321="","",'5. Map Processos'!C321)</f>
        <v/>
      </c>
      <c r="D321" s="7" t="str">
        <f>IF('5. Map Processos'!E321="","",'5. Map Processos'!E321)</f>
        <v/>
      </c>
      <c r="E321" s="7" t="str">
        <f>IF('5. Map Processos'!I321="","",'5. Map Processos'!I321)</f>
        <v/>
      </c>
      <c r="F321" s="7" t="str">
        <f>IF('6. Map Dados Pessoais'!H321="","",'6. Map Dados Pessoais'!H321)</f>
        <v/>
      </c>
      <c r="G321" s="7" t="str">
        <f>IF('6. Map Dados Pessoais'!J321="","",'6. Map Dados Pessoais'!J321)</f>
        <v/>
      </c>
      <c r="H321" s="7" t="str">
        <f>IF('6. Map Dados Pessoais'!G321="","",'6. Map Dados Pessoais'!G321)</f>
        <v/>
      </c>
      <c r="I321" s="7" t="str">
        <f>IF('6. Classificação Operações'!I321="","",'6. Classificação Operações'!I321)</f>
        <v/>
      </c>
      <c r="J321" s="7" t="str">
        <f>IF('7. Finalidades e Hipóteses'!F321="","",'7. Finalidades e Hipóteses'!F321)</f>
        <v/>
      </c>
      <c r="K321" s="7" t="str">
        <f>IF('7. Finalidades e Hipóteses'!G321="","",'7. Finalidades e Hipóteses'!G321)</f>
        <v/>
      </c>
      <c r="L321" s="7" t="str">
        <f>IF('7. Finalidades e Hipóteses'!H321="","",'7. Finalidades e Hipóteses'!H321)</f>
        <v/>
      </c>
      <c r="M321" s="7" t="str">
        <f>IF('6. Map Dados Pessoais'!L321="","",'6. Map Dados Pessoais'!L321)</f>
        <v/>
      </c>
      <c r="N321" s="7" t="str">
        <f>IF('6. Map Dados Pessoais'!M321="","",'6. Map Dados Pessoais'!M321)</f>
        <v/>
      </c>
    </row>
    <row r="322" spans="1:14" x14ac:dyDescent="0.25">
      <c r="A322" s="7">
        <v>320</v>
      </c>
      <c r="B322" s="7" t="str">
        <f>IF('5. Map Processos'!B322="","",'5. Map Processos'!B322)</f>
        <v/>
      </c>
      <c r="C322" s="7" t="str">
        <f>IF('5. Map Processos'!C322="","",'5. Map Processos'!C322)</f>
        <v/>
      </c>
      <c r="D322" s="7" t="str">
        <f>IF('5. Map Processos'!E322="","",'5. Map Processos'!E322)</f>
        <v/>
      </c>
      <c r="E322" s="7" t="str">
        <f>IF('5. Map Processos'!I322="","",'5. Map Processos'!I322)</f>
        <v/>
      </c>
      <c r="F322" s="7" t="str">
        <f>IF('6. Map Dados Pessoais'!H322="","",'6. Map Dados Pessoais'!H322)</f>
        <v/>
      </c>
      <c r="G322" s="7" t="str">
        <f>IF('6. Map Dados Pessoais'!J322="","",'6. Map Dados Pessoais'!J322)</f>
        <v/>
      </c>
      <c r="H322" s="7" t="str">
        <f>IF('6. Map Dados Pessoais'!G322="","",'6. Map Dados Pessoais'!G322)</f>
        <v/>
      </c>
      <c r="I322" s="7" t="str">
        <f>IF('6. Classificação Operações'!I322="","",'6. Classificação Operações'!I322)</f>
        <v/>
      </c>
      <c r="J322" s="7" t="str">
        <f>IF('7. Finalidades e Hipóteses'!F322="","",'7. Finalidades e Hipóteses'!F322)</f>
        <v/>
      </c>
      <c r="K322" s="7" t="str">
        <f>IF('7. Finalidades e Hipóteses'!G322="","",'7. Finalidades e Hipóteses'!G322)</f>
        <v/>
      </c>
      <c r="L322" s="7" t="str">
        <f>IF('7. Finalidades e Hipóteses'!H322="","",'7. Finalidades e Hipóteses'!H322)</f>
        <v/>
      </c>
      <c r="M322" s="7" t="str">
        <f>IF('6. Map Dados Pessoais'!L322="","",'6. Map Dados Pessoais'!L322)</f>
        <v/>
      </c>
      <c r="N322" s="7" t="str">
        <f>IF('6. Map Dados Pessoais'!M322="","",'6. Map Dados Pessoais'!M322)</f>
        <v/>
      </c>
    </row>
    <row r="323" spans="1:14" x14ac:dyDescent="0.25">
      <c r="A323" s="7">
        <v>321</v>
      </c>
      <c r="B323" s="7" t="str">
        <f>IF('5. Map Processos'!B323="","",'5. Map Processos'!B323)</f>
        <v/>
      </c>
      <c r="C323" s="7" t="str">
        <f>IF('5. Map Processos'!C323="","",'5. Map Processos'!C323)</f>
        <v/>
      </c>
      <c r="D323" s="7" t="str">
        <f>IF('5. Map Processos'!E323="","",'5. Map Processos'!E323)</f>
        <v/>
      </c>
      <c r="E323" s="7" t="str">
        <f>IF('5. Map Processos'!I323="","",'5. Map Processos'!I323)</f>
        <v/>
      </c>
      <c r="F323" s="7" t="str">
        <f>IF('6. Map Dados Pessoais'!H323="","",'6. Map Dados Pessoais'!H323)</f>
        <v/>
      </c>
      <c r="G323" s="7" t="str">
        <f>IF('6. Map Dados Pessoais'!J323="","",'6. Map Dados Pessoais'!J323)</f>
        <v/>
      </c>
      <c r="H323" s="7" t="str">
        <f>IF('6. Map Dados Pessoais'!G323="","",'6. Map Dados Pessoais'!G323)</f>
        <v/>
      </c>
      <c r="I323" s="7" t="str">
        <f>IF('6. Classificação Operações'!I323="","",'6. Classificação Operações'!I323)</f>
        <v/>
      </c>
      <c r="J323" s="7" t="str">
        <f>IF('7. Finalidades e Hipóteses'!F323="","",'7. Finalidades e Hipóteses'!F323)</f>
        <v/>
      </c>
      <c r="K323" s="7" t="str">
        <f>IF('7. Finalidades e Hipóteses'!G323="","",'7. Finalidades e Hipóteses'!G323)</f>
        <v/>
      </c>
      <c r="L323" s="7" t="str">
        <f>IF('7. Finalidades e Hipóteses'!H323="","",'7. Finalidades e Hipóteses'!H323)</f>
        <v/>
      </c>
      <c r="M323" s="7" t="str">
        <f>IF('6. Map Dados Pessoais'!L323="","",'6. Map Dados Pessoais'!L323)</f>
        <v/>
      </c>
      <c r="N323" s="7" t="str">
        <f>IF('6. Map Dados Pessoais'!M323="","",'6. Map Dados Pessoais'!M323)</f>
        <v/>
      </c>
    </row>
    <row r="324" spans="1:14" x14ac:dyDescent="0.25">
      <c r="A324" s="7">
        <v>322</v>
      </c>
      <c r="B324" s="7" t="str">
        <f>IF('5. Map Processos'!B324="","",'5. Map Processos'!B324)</f>
        <v/>
      </c>
      <c r="C324" s="7" t="str">
        <f>IF('5. Map Processos'!C324="","",'5. Map Processos'!C324)</f>
        <v/>
      </c>
      <c r="D324" s="7" t="str">
        <f>IF('5. Map Processos'!E324="","",'5. Map Processos'!E324)</f>
        <v/>
      </c>
      <c r="E324" s="7" t="str">
        <f>IF('5. Map Processos'!I324="","",'5. Map Processos'!I324)</f>
        <v/>
      </c>
      <c r="F324" s="7" t="str">
        <f>IF('6. Map Dados Pessoais'!H324="","",'6. Map Dados Pessoais'!H324)</f>
        <v/>
      </c>
      <c r="G324" s="7" t="str">
        <f>IF('6. Map Dados Pessoais'!J324="","",'6. Map Dados Pessoais'!J324)</f>
        <v/>
      </c>
      <c r="H324" s="7" t="str">
        <f>IF('6. Map Dados Pessoais'!G324="","",'6. Map Dados Pessoais'!G324)</f>
        <v/>
      </c>
      <c r="I324" s="7" t="str">
        <f>IF('6. Classificação Operações'!I324="","",'6. Classificação Operações'!I324)</f>
        <v/>
      </c>
      <c r="J324" s="7" t="str">
        <f>IF('7. Finalidades e Hipóteses'!F324="","",'7. Finalidades e Hipóteses'!F324)</f>
        <v/>
      </c>
      <c r="K324" s="7" t="str">
        <f>IF('7. Finalidades e Hipóteses'!G324="","",'7. Finalidades e Hipóteses'!G324)</f>
        <v/>
      </c>
      <c r="L324" s="7" t="str">
        <f>IF('7. Finalidades e Hipóteses'!H324="","",'7. Finalidades e Hipóteses'!H324)</f>
        <v/>
      </c>
      <c r="M324" s="7" t="str">
        <f>IF('6. Map Dados Pessoais'!L324="","",'6. Map Dados Pessoais'!L324)</f>
        <v/>
      </c>
      <c r="N324" s="7" t="str">
        <f>IF('6. Map Dados Pessoais'!M324="","",'6. Map Dados Pessoais'!M324)</f>
        <v/>
      </c>
    </row>
    <row r="325" spans="1:14" x14ac:dyDescent="0.25">
      <c r="A325" s="7">
        <v>323</v>
      </c>
      <c r="B325" s="7" t="str">
        <f>IF('5. Map Processos'!B325="","",'5. Map Processos'!B325)</f>
        <v/>
      </c>
      <c r="C325" s="7" t="str">
        <f>IF('5. Map Processos'!C325="","",'5. Map Processos'!C325)</f>
        <v/>
      </c>
      <c r="D325" s="7" t="str">
        <f>IF('5. Map Processos'!E325="","",'5. Map Processos'!E325)</f>
        <v/>
      </c>
      <c r="E325" s="7" t="str">
        <f>IF('5. Map Processos'!I325="","",'5. Map Processos'!I325)</f>
        <v/>
      </c>
      <c r="F325" s="7" t="str">
        <f>IF('6. Map Dados Pessoais'!H325="","",'6. Map Dados Pessoais'!H325)</f>
        <v/>
      </c>
      <c r="G325" s="7" t="str">
        <f>IF('6. Map Dados Pessoais'!J325="","",'6. Map Dados Pessoais'!J325)</f>
        <v/>
      </c>
      <c r="H325" s="7" t="str">
        <f>IF('6. Map Dados Pessoais'!G325="","",'6. Map Dados Pessoais'!G325)</f>
        <v/>
      </c>
      <c r="I325" s="7" t="str">
        <f>IF('6. Classificação Operações'!I325="","",'6. Classificação Operações'!I325)</f>
        <v/>
      </c>
      <c r="J325" s="7" t="str">
        <f>IF('7. Finalidades e Hipóteses'!F325="","",'7. Finalidades e Hipóteses'!F325)</f>
        <v/>
      </c>
      <c r="K325" s="7" t="str">
        <f>IF('7. Finalidades e Hipóteses'!G325="","",'7. Finalidades e Hipóteses'!G325)</f>
        <v/>
      </c>
      <c r="L325" s="7" t="str">
        <f>IF('7. Finalidades e Hipóteses'!H325="","",'7. Finalidades e Hipóteses'!H325)</f>
        <v/>
      </c>
      <c r="M325" s="7" t="str">
        <f>IF('6. Map Dados Pessoais'!L325="","",'6. Map Dados Pessoais'!L325)</f>
        <v/>
      </c>
      <c r="N325" s="7" t="str">
        <f>IF('6. Map Dados Pessoais'!M325="","",'6. Map Dados Pessoais'!M325)</f>
        <v/>
      </c>
    </row>
    <row r="326" spans="1:14" x14ac:dyDescent="0.25">
      <c r="A326" s="7">
        <v>324</v>
      </c>
      <c r="B326" s="7" t="str">
        <f>IF('5. Map Processos'!B326="","",'5. Map Processos'!B326)</f>
        <v/>
      </c>
      <c r="C326" s="7" t="str">
        <f>IF('5. Map Processos'!C326="","",'5. Map Processos'!C326)</f>
        <v/>
      </c>
      <c r="D326" s="7" t="str">
        <f>IF('5. Map Processos'!E326="","",'5. Map Processos'!E326)</f>
        <v/>
      </c>
      <c r="E326" s="7" t="str">
        <f>IF('5. Map Processos'!I326="","",'5. Map Processos'!I326)</f>
        <v/>
      </c>
      <c r="F326" s="7" t="str">
        <f>IF('6. Map Dados Pessoais'!H326="","",'6. Map Dados Pessoais'!H326)</f>
        <v/>
      </c>
      <c r="G326" s="7" t="str">
        <f>IF('6. Map Dados Pessoais'!J326="","",'6. Map Dados Pessoais'!J326)</f>
        <v/>
      </c>
      <c r="H326" s="7" t="str">
        <f>IF('6. Map Dados Pessoais'!G326="","",'6. Map Dados Pessoais'!G326)</f>
        <v/>
      </c>
      <c r="I326" s="7" t="str">
        <f>IF('6. Classificação Operações'!I326="","",'6. Classificação Operações'!I326)</f>
        <v/>
      </c>
      <c r="J326" s="7" t="str">
        <f>IF('7. Finalidades e Hipóteses'!F326="","",'7. Finalidades e Hipóteses'!F326)</f>
        <v/>
      </c>
      <c r="K326" s="7" t="str">
        <f>IF('7. Finalidades e Hipóteses'!G326="","",'7. Finalidades e Hipóteses'!G326)</f>
        <v/>
      </c>
      <c r="L326" s="7" t="str">
        <f>IF('7. Finalidades e Hipóteses'!H326="","",'7. Finalidades e Hipóteses'!H326)</f>
        <v/>
      </c>
      <c r="M326" s="7" t="str">
        <f>IF('6. Map Dados Pessoais'!L326="","",'6. Map Dados Pessoais'!L326)</f>
        <v/>
      </c>
      <c r="N326" s="7" t="str">
        <f>IF('6. Map Dados Pessoais'!M326="","",'6. Map Dados Pessoais'!M326)</f>
        <v/>
      </c>
    </row>
    <row r="327" spans="1:14" x14ac:dyDescent="0.25">
      <c r="A327" s="7">
        <v>325</v>
      </c>
      <c r="B327" s="7" t="str">
        <f>IF('5. Map Processos'!B327="","",'5. Map Processos'!B327)</f>
        <v/>
      </c>
      <c r="C327" s="7" t="str">
        <f>IF('5. Map Processos'!C327="","",'5. Map Processos'!C327)</f>
        <v/>
      </c>
      <c r="D327" s="7" t="str">
        <f>IF('5. Map Processos'!E327="","",'5. Map Processos'!E327)</f>
        <v/>
      </c>
      <c r="E327" s="7" t="str">
        <f>IF('5. Map Processos'!I327="","",'5. Map Processos'!I327)</f>
        <v/>
      </c>
      <c r="F327" s="7" t="str">
        <f>IF('6. Map Dados Pessoais'!H327="","",'6. Map Dados Pessoais'!H327)</f>
        <v/>
      </c>
      <c r="G327" s="7" t="str">
        <f>IF('6. Map Dados Pessoais'!J327="","",'6. Map Dados Pessoais'!J327)</f>
        <v/>
      </c>
      <c r="H327" s="7" t="str">
        <f>IF('6. Map Dados Pessoais'!G327="","",'6. Map Dados Pessoais'!G327)</f>
        <v/>
      </c>
      <c r="I327" s="7" t="str">
        <f>IF('6. Classificação Operações'!I327="","",'6. Classificação Operações'!I327)</f>
        <v/>
      </c>
      <c r="J327" s="7" t="str">
        <f>IF('7. Finalidades e Hipóteses'!F327="","",'7. Finalidades e Hipóteses'!F327)</f>
        <v/>
      </c>
      <c r="K327" s="7" t="str">
        <f>IF('7. Finalidades e Hipóteses'!G327="","",'7. Finalidades e Hipóteses'!G327)</f>
        <v/>
      </c>
      <c r="L327" s="7" t="str">
        <f>IF('7. Finalidades e Hipóteses'!H327="","",'7. Finalidades e Hipóteses'!H327)</f>
        <v/>
      </c>
      <c r="M327" s="7" t="str">
        <f>IF('6. Map Dados Pessoais'!L327="","",'6. Map Dados Pessoais'!L327)</f>
        <v/>
      </c>
      <c r="N327" s="7" t="str">
        <f>IF('6. Map Dados Pessoais'!M327="","",'6. Map Dados Pessoais'!M327)</f>
        <v/>
      </c>
    </row>
    <row r="328" spans="1:14" x14ac:dyDescent="0.25">
      <c r="A328" s="7">
        <v>326</v>
      </c>
      <c r="B328" s="7" t="str">
        <f>IF('5. Map Processos'!B328="","",'5. Map Processos'!B328)</f>
        <v/>
      </c>
      <c r="C328" s="7" t="str">
        <f>IF('5. Map Processos'!C328="","",'5. Map Processos'!C328)</f>
        <v/>
      </c>
      <c r="D328" s="7" t="str">
        <f>IF('5. Map Processos'!E328="","",'5. Map Processos'!E328)</f>
        <v/>
      </c>
      <c r="E328" s="7" t="str">
        <f>IF('5. Map Processos'!I328="","",'5. Map Processos'!I328)</f>
        <v/>
      </c>
      <c r="F328" s="7" t="str">
        <f>IF('6. Map Dados Pessoais'!H328="","",'6. Map Dados Pessoais'!H328)</f>
        <v/>
      </c>
      <c r="G328" s="7" t="str">
        <f>IF('6. Map Dados Pessoais'!J328="","",'6. Map Dados Pessoais'!J328)</f>
        <v/>
      </c>
      <c r="H328" s="7" t="str">
        <f>IF('6. Map Dados Pessoais'!G328="","",'6. Map Dados Pessoais'!G328)</f>
        <v/>
      </c>
      <c r="I328" s="7" t="str">
        <f>IF('6. Classificação Operações'!I328="","",'6. Classificação Operações'!I328)</f>
        <v/>
      </c>
      <c r="J328" s="7" t="str">
        <f>IF('7. Finalidades e Hipóteses'!F328="","",'7. Finalidades e Hipóteses'!F328)</f>
        <v/>
      </c>
      <c r="K328" s="7" t="str">
        <f>IF('7. Finalidades e Hipóteses'!G328="","",'7. Finalidades e Hipóteses'!G328)</f>
        <v/>
      </c>
      <c r="L328" s="7" t="str">
        <f>IF('7. Finalidades e Hipóteses'!H328="","",'7. Finalidades e Hipóteses'!H328)</f>
        <v/>
      </c>
      <c r="M328" s="7" t="str">
        <f>IF('6. Map Dados Pessoais'!L328="","",'6. Map Dados Pessoais'!L328)</f>
        <v/>
      </c>
      <c r="N328" s="7" t="str">
        <f>IF('6. Map Dados Pessoais'!M328="","",'6. Map Dados Pessoais'!M328)</f>
        <v/>
      </c>
    </row>
    <row r="329" spans="1:14" x14ac:dyDescent="0.25">
      <c r="A329" s="7">
        <v>327</v>
      </c>
      <c r="B329" s="7" t="str">
        <f>IF('5. Map Processos'!B329="","",'5. Map Processos'!B329)</f>
        <v/>
      </c>
      <c r="C329" s="7" t="str">
        <f>IF('5. Map Processos'!C329="","",'5. Map Processos'!C329)</f>
        <v/>
      </c>
      <c r="D329" s="7" t="str">
        <f>IF('5. Map Processos'!E329="","",'5. Map Processos'!E329)</f>
        <v/>
      </c>
      <c r="E329" s="7" t="str">
        <f>IF('5. Map Processos'!I329="","",'5. Map Processos'!I329)</f>
        <v/>
      </c>
      <c r="F329" s="7" t="str">
        <f>IF('6. Map Dados Pessoais'!H329="","",'6. Map Dados Pessoais'!H329)</f>
        <v/>
      </c>
      <c r="G329" s="7" t="str">
        <f>IF('6. Map Dados Pessoais'!J329="","",'6. Map Dados Pessoais'!J329)</f>
        <v/>
      </c>
      <c r="H329" s="7" t="str">
        <f>IF('6. Map Dados Pessoais'!G329="","",'6. Map Dados Pessoais'!G329)</f>
        <v/>
      </c>
      <c r="I329" s="7" t="str">
        <f>IF('6. Classificação Operações'!I329="","",'6. Classificação Operações'!I329)</f>
        <v/>
      </c>
      <c r="J329" s="7" t="str">
        <f>IF('7. Finalidades e Hipóteses'!F329="","",'7. Finalidades e Hipóteses'!F329)</f>
        <v/>
      </c>
      <c r="K329" s="7" t="str">
        <f>IF('7. Finalidades e Hipóteses'!G329="","",'7. Finalidades e Hipóteses'!G329)</f>
        <v/>
      </c>
      <c r="L329" s="7" t="str">
        <f>IF('7. Finalidades e Hipóteses'!H329="","",'7. Finalidades e Hipóteses'!H329)</f>
        <v/>
      </c>
      <c r="M329" s="7" t="str">
        <f>IF('6. Map Dados Pessoais'!L329="","",'6. Map Dados Pessoais'!L329)</f>
        <v/>
      </c>
      <c r="N329" s="7" t="str">
        <f>IF('6. Map Dados Pessoais'!M329="","",'6. Map Dados Pessoais'!M329)</f>
        <v/>
      </c>
    </row>
    <row r="330" spans="1:14" x14ac:dyDescent="0.25">
      <c r="A330" s="7">
        <v>328</v>
      </c>
      <c r="B330" s="7" t="str">
        <f>IF('5. Map Processos'!B330="","",'5. Map Processos'!B330)</f>
        <v/>
      </c>
      <c r="C330" s="7" t="str">
        <f>IF('5. Map Processos'!C330="","",'5. Map Processos'!C330)</f>
        <v/>
      </c>
      <c r="D330" s="7" t="str">
        <f>IF('5. Map Processos'!E330="","",'5. Map Processos'!E330)</f>
        <v/>
      </c>
      <c r="E330" s="7" t="str">
        <f>IF('5. Map Processos'!I330="","",'5. Map Processos'!I330)</f>
        <v/>
      </c>
      <c r="F330" s="7" t="str">
        <f>IF('6. Map Dados Pessoais'!H330="","",'6. Map Dados Pessoais'!H330)</f>
        <v/>
      </c>
      <c r="G330" s="7" t="str">
        <f>IF('6. Map Dados Pessoais'!J330="","",'6. Map Dados Pessoais'!J330)</f>
        <v/>
      </c>
      <c r="H330" s="7" t="str">
        <f>IF('6. Map Dados Pessoais'!G330="","",'6. Map Dados Pessoais'!G330)</f>
        <v/>
      </c>
      <c r="I330" s="7" t="str">
        <f>IF('6. Classificação Operações'!I330="","",'6. Classificação Operações'!I330)</f>
        <v/>
      </c>
      <c r="J330" s="7" t="str">
        <f>IF('7. Finalidades e Hipóteses'!F330="","",'7. Finalidades e Hipóteses'!F330)</f>
        <v/>
      </c>
      <c r="K330" s="7" t="str">
        <f>IF('7. Finalidades e Hipóteses'!G330="","",'7. Finalidades e Hipóteses'!G330)</f>
        <v/>
      </c>
      <c r="L330" s="7" t="str">
        <f>IF('7. Finalidades e Hipóteses'!H330="","",'7. Finalidades e Hipóteses'!H330)</f>
        <v/>
      </c>
      <c r="M330" s="7" t="str">
        <f>IF('6. Map Dados Pessoais'!L330="","",'6. Map Dados Pessoais'!L330)</f>
        <v/>
      </c>
      <c r="N330" s="7" t="str">
        <f>IF('6. Map Dados Pessoais'!M330="","",'6. Map Dados Pessoais'!M330)</f>
        <v/>
      </c>
    </row>
    <row r="331" spans="1:14" x14ac:dyDescent="0.25">
      <c r="A331" s="7">
        <v>329</v>
      </c>
      <c r="B331" s="7" t="str">
        <f>IF('5. Map Processos'!B331="","",'5. Map Processos'!B331)</f>
        <v/>
      </c>
      <c r="C331" s="7" t="str">
        <f>IF('5. Map Processos'!C331="","",'5. Map Processos'!C331)</f>
        <v/>
      </c>
      <c r="D331" s="7" t="str">
        <f>IF('5. Map Processos'!E331="","",'5. Map Processos'!E331)</f>
        <v/>
      </c>
      <c r="E331" s="7" t="str">
        <f>IF('5. Map Processos'!I331="","",'5. Map Processos'!I331)</f>
        <v/>
      </c>
      <c r="F331" s="7" t="str">
        <f>IF('6. Map Dados Pessoais'!H331="","",'6. Map Dados Pessoais'!H331)</f>
        <v/>
      </c>
      <c r="G331" s="7" t="str">
        <f>IF('6. Map Dados Pessoais'!J331="","",'6. Map Dados Pessoais'!J331)</f>
        <v/>
      </c>
      <c r="H331" s="7" t="str">
        <f>IF('6. Map Dados Pessoais'!G331="","",'6. Map Dados Pessoais'!G331)</f>
        <v/>
      </c>
      <c r="I331" s="7" t="str">
        <f>IF('6. Classificação Operações'!I331="","",'6. Classificação Operações'!I331)</f>
        <v/>
      </c>
      <c r="J331" s="7" t="str">
        <f>IF('7. Finalidades e Hipóteses'!F331="","",'7. Finalidades e Hipóteses'!F331)</f>
        <v/>
      </c>
      <c r="K331" s="7" t="str">
        <f>IF('7. Finalidades e Hipóteses'!G331="","",'7. Finalidades e Hipóteses'!G331)</f>
        <v/>
      </c>
      <c r="L331" s="7" t="str">
        <f>IF('7. Finalidades e Hipóteses'!H331="","",'7. Finalidades e Hipóteses'!H331)</f>
        <v/>
      </c>
      <c r="M331" s="7" t="str">
        <f>IF('6. Map Dados Pessoais'!L331="","",'6. Map Dados Pessoais'!L331)</f>
        <v/>
      </c>
      <c r="N331" s="7" t="str">
        <f>IF('6. Map Dados Pessoais'!M331="","",'6. Map Dados Pessoais'!M331)</f>
        <v/>
      </c>
    </row>
    <row r="332" spans="1:14" x14ac:dyDescent="0.25">
      <c r="A332" s="7">
        <v>330</v>
      </c>
      <c r="B332" s="7" t="str">
        <f>IF('5. Map Processos'!B332="","",'5. Map Processos'!B332)</f>
        <v/>
      </c>
      <c r="C332" s="7" t="str">
        <f>IF('5. Map Processos'!C332="","",'5. Map Processos'!C332)</f>
        <v/>
      </c>
      <c r="D332" s="7" t="str">
        <f>IF('5. Map Processos'!E332="","",'5. Map Processos'!E332)</f>
        <v/>
      </c>
      <c r="E332" s="7" t="str">
        <f>IF('5. Map Processos'!I332="","",'5. Map Processos'!I332)</f>
        <v/>
      </c>
      <c r="F332" s="7" t="str">
        <f>IF('6. Map Dados Pessoais'!H332="","",'6. Map Dados Pessoais'!H332)</f>
        <v/>
      </c>
      <c r="G332" s="7" t="str">
        <f>IF('6. Map Dados Pessoais'!J332="","",'6. Map Dados Pessoais'!J332)</f>
        <v/>
      </c>
      <c r="H332" s="7" t="str">
        <f>IF('6. Map Dados Pessoais'!G332="","",'6. Map Dados Pessoais'!G332)</f>
        <v/>
      </c>
      <c r="I332" s="7" t="str">
        <f>IF('6. Classificação Operações'!I332="","",'6. Classificação Operações'!I332)</f>
        <v/>
      </c>
      <c r="J332" s="7" t="str">
        <f>IF('7. Finalidades e Hipóteses'!F332="","",'7. Finalidades e Hipóteses'!F332)</f>
        <v/>
      </c>
      <c r="K332" s="7" t="str">
        <f>IF('7. Finalidades e Hipóteses'!G332="","",'7. Finalidades e Hipóteses'!G332)</f>
        <v/>
      </c>
      <c r="L332" s="7" t="str">
        <f>IF('7. Finalidades e Hipóteses'!H332="","",'7. Finalidades e Hipóteses'!H332)</f>
        <v/>
      </c>
      <c r="M332" s="7" t="str">
        <f>IF('6. Map Dados Pessoais'!L332="","",'6. Map Dados Pessoais'!L332)</f>
        <v/>
      </c>
      <c r="N332" s="7" t="str">
        <f>IF('6. Map Dados Pessoais'!M332="","",'6. Map Dados Pessoais'!M332)</f>
        <v/>
      </c>
    </row>
    <row r="333" spans="1:14" x14ac:dyDescent="0.25">
      <c r="A333" s="7">
        <v>331</v>
      </c>
      <c r="B333" s="7" t="str">
        <f>IF('5. Map Processos'!B333="","",'5. Map Processos'!B333)</f>
        <v/>
      </c>
      <c r="C333" s="7" t="str">
        <f>IF('5. Map Processos'!C333="","",'5. Map Processos'!C333)</f>
        <v/>
      </c>
      <c r="D333" s="7" t="str">
        <f>IF('5. Map Processos'!E333="","",'5. Map Processos'!E333)</f>
        <v/>
      </c>
      <c r="E333" s="7" t="str">
        <f>IF('5. Map Processos'!I333="","",'5. Map Processos'!I333)</f>
        <v/>
      </c>
      <c r="F333" s="7" t="str">
        <f>IF('6. Map Dados Pessoais'!H333="","",'6. Map Dados Pessoais'!H333)</f>
        <v/>
      </c>
      <c r="G333" s="7" t="str">
        <f>IF('6. Map Dados Pessoais'!J333="","",'6. Map Dados Pessoais'!J333)</f>
        <v/>
      </c>
      <c r="H333" s="7" t="str">
        <f>IF('6. Map Dados Pessoais'!G333="","",'6. Map Dados Pessoais'!G333)</f>
        <v/>
      </c>
      <c r="I333" s="7" t="str">
        <f>IF('6. Classificação Operações'!I333="","",'6. Classificação Operações'!I333)</f>
        <v/>
      </c>
      <c r="J333" s="7" t="str">
        <f>IF('7. Finalidades e Hipóteses'!F333="","",'7. Finalidades e Hipóteses'!F333)</f>
        <v/>
      </c>
      <c r="K333" s="7" t="str">
        <f>IF('7. Finalidades e Hipóteses'!G333="","",'7. Finalidades e Hipóteses'!G333)</f>
        <v/>
      </c>
      <c r="L333" s="7" t="str">
        <f>IF('7. Finalidades e Hipóteses'!H333="","",'7. Finalidades e Hipóteses'!H333)</f>
        <v/>
      </c>
      <c r="M333" s="7" t="str">
        <f>IF('6. Map Dados Pessoais'!L333="","",'6. Map Dados Pessoais'!L333)</f>
        <v/>
      </c>
      <c r="N333" s="7" t="str">
        <f>IF('6. Map Dados Pessoais'!M333="","",'6. Map Dados Pessoais'!M333)</f>
        <v/>
      </c>
    </row>
    <row r="334" spans="1:14" x14ac:dyDescent="0.25">
      <c r="A334" s="7">
        <v>332</v>
      </c>
      <c r="B334" s="7" t="str">
        <f>IF('5. Map Processos'!B334="","",'5. Map Processos'!B334)</f>
        <v/>
      </c>
      <c r="C334" s="7" t="str">
        <f>IF('5. Map Processos'!C334="","",'5. Map Processos'!C334)</f>
        <v/>
      </c>
      <c r="D334" s="7" t="str">
        <f>IF('5. Map Processos'!E334="","",'5. Map Processos'!E334)</f>
        <v/>
      </c>
      <c r="E334" s="7" t="str">
        <f>IF('5. Map Processos'!I334="","",'5. Map Processos'!I334)</f>
        <v/>
      </c>
      <c r="F334" s="7" t="str">
        <f>IF('6. Map Dados Pessoais'!H334="","",'6. Map Dados Pessoais'!H334)</f>
        <v/>
      </c>
      <c r="G334" s="7" t="str">
        <f>IF('6. Map Dados Pessoais'!J334="","",'6. Map Dados Pessoais'!J334)</f>
        <v/>
      </c>
      <c r="H334" s="7" t="str">
        <f>IF('6. Map Dados Pessoais'!G334="","",'6. Map Dados Pessoais'!G334)</f>
        <v/>
      </c>
      <c r="I334" s="7" t="str">
        <f>IF('6. Classificação Operações'!I334="","",'6. Classificação Operações'!I334)</f>
        <v/>
      </c>
      <c r="J334" s="7" t="str">
        <f>IF('7. Finalidades e Hipóteses'!F334="","",'7. Finalidades e Hipóteses'!F334)</f>
        <v/>
      </c>
      <c r="K334" s="7" t="str">
        <f>IF('7. Finalidades e Hipóteses'!G334="","",'7. Finalidades e Hipóteses'!G334)</f>
        <v/>
      </c>
      <c r="L334" s="7" t="str">
        <f>IF('7. Finalidades e Hipóteses'!H334="","",'7. Finalidades e Hipóteses'!H334)</f>
        <v/>
      </c>
      <c r="M334" s="7" t="str">
        <f>IF('6. Map Dados Pessoais'!L334="","",'6. Map Dados Pessoais'!L334)</f>
        <v/>
      </c>
      <c r="N334" s="7" t="str">
        <f>IF('6. Map Dados Pessoais'!M334="","",'6. Map Dados Pessoais'!M334)</f>
        <v/>
      </c>
    </row>
    <row r="335" spans="1:14" x14ac:dyDescent="0.25">
      <c r="A335" s="7">
        <v>333</v>
      </c>
      <c r="B335" s="7" t="str">
        <f>IF('5. Map Processos'!B335="","",'5. Map Processos'!B335)</f>
        <v/>
      </c>
      <c r="C335" s="7" t="str">
        <f>IF('5. Map Processos'!C335="","",'5. Map Processos'!C335)</f>
        <v/>
      </c>
      <c r="D335" s="7" t="str">
        <f>IF('5. Map Processos'!E335="","",'5. Map Processos'!E335)</f>
        <v/>
      </c>
      <c r="E335" s="7" t="str">
        <f>IF('5. Map Processos'!I335="","",'5. Map Processos'!I335)</f>
        <v/>
      </c>
      <c r="F335" s="7" t="str">
        <f>IF('6. Map Dados Pessoais'!H335="","",'6. Map Dados Pessoais'!H335)</f>
        <v/>
      </c>
      <c r="G335" s="7" t="str">
        <f>IF('6. Map Dados Pessoais'!J335="","",'6. Map Dados Pessoais'!J335)</f>
        <v/>
      </c>
      <c r="H335" s="7" t="str">
        <f>IF('6. Map Dados Pessoais'!G335="","",'6. Map Dados Pessoais'!G335)</f>
        <v/>
      </c>
      <c r="I335" s="7" t="str">
        <f>IF('6. Classificação Operações'!I335="","",'6. Classificação Operações'!I335)</f>
        <v/>
      </c>
      <c r="J335" s="7" t="str">
        <f>IF('7. Finalidades e Hipóteses'!F335="","",'7. Finalidades e Hipóteses'!F335)</f>
        <v/>
      </c>
      <c r="K335" s="7" t="str">
        <f>IF('7. Finalidades e Hipóteses'!G335="","",'7. Finalidades e Hipóteses'!G335)</f>
        <v/>
      </c>
      <c r="L335" s="7" t="str">
        <f>IF('7. Finalidades e Hipóteses'!H335="","",'7. Finalidades e Hipóteses'!H335)</f>
        <v/>
      </c>
      <c r="M335" s="7" t="str">
        <f>IF('6. Map Dados Pessoais'!L335="","",'6. Map Dados Pessoais'!L335)</f>
        <v/>
      </c>
      <c r="N335" s="7" t="str">
        <f>IF('6. Map Dados Pessoais'!M335="","",'6. Map Dados Pessoais'!M335)</f>
        <v/>
      </c>
    </row>
    <row r="336" spans="1:14" x14ac:dyDescent="0.25">
      <c r="A336" s="7">
        <v>334</v>
      </c>
      <c r="B336" s="7" t="str">
        <f>IF('5. Map Processos'!B336="","",'5. Map Processos'!B336)</f>
        <v/>
      </c>
      <c r="C336" s="7" t="str">
        <f>IF('5. Map Processos'!C336="","",'5. Map Processos'!C336)</f>
        <v/>
      </c>
      <c r="D336" s="7" t="str">
        <f>IF('5. Map Processos'!E336="","",'5. Map Processos'!E336)</f>
        <v/>
      </c>
      <c r="E336" s="7" t="str">
        <f>IF('5. Map Processos'!I336="","",'5. Map Processos'!I336)</f>
        <v/>
      </c>
      <c r="F336" s="7" t="str">
        <f>IF('6. Map Dados Pessoais'!H336="","",'6. Map Dados Pessoais'!H336)</f>
        <v/>
      </c>
      <c r="G336" s="7" t="str">
        <f>IF('6. Map Dados Pessoais'!J336="","",'6. Map Dados Pessoais'!J336)</f>
        <v/>
      </c>
      <c r="H336" s="7" t="str">
        <f>IF('6. Map Dados Pessoais'!G336="","",'6. Map Dados Pessoais'!G336)</f>
        <v/>
      </c>
      <c r="I336" s="7" t="str">
        <f>IF('6. Classificação Operações'!I336="","",'6. Classificação Operações'!I336)</f>
        <v/>
      </c>
      <c r="J336" s="7" t="str">
        <f>IF('7. Finalidades e Hipóteses'!F336="","",'7. Finalidades e Hipóteses'!F336)</f>
        <v/>
      </c>
      <c r="K336" s="7" t="str">
        <f>IF('7. Finalidades e Hipóteses'!G336="","",'7. Finalidades e Hipóteses'!G336)</f>
        <v/>
      </c>
      <c r="L336" s="7" t="str">
        <f>IF('7. Finalidades e Hipóteses'!H336="","",'7. Finalidades e Hipóteses'!H336)</f>
        <v/>
      </c>
      <c r="M336" s="7" t="str">
        <f>IF('6. Map Dados Pessoais'!L336="","",'6. Map Dados Pessoais'!L336)</f>
        <v/>
      </c>
      <c r="N336" s="7" t="str">
        <f>IF('6. Map Dados Pessoais'!M336="","",'6. Map Dados Pessoais'!M336)</f>
        <v/>
      </c>
    </row>
    <row r="337" spans="1:14" x14ac:dyDescent="0.25">
      <c r="A337" s="7">
        <v>335</v>
      </c>
      <c r="B337" s="7" t="str">
        <f>IF('5. Map Processos'!B337="","",'5. Map Processos'!B337)</f>
        <v/>
      </c>
      <c r="C337" s="7" t="str">
        <f>IF('5. Map Processos'!C337="","",'5. Map Processos'!C337)</f>
        <v/>
      </c>
      <c r="D337" s="7" t="str">
        <f>IF('5. Map Processos'!E337="","",'5. Map Processos'!E337)</f>
        <v/>
      </c>
      <c r="E337" s="7" t="str">
        <f>IF('5. Map Processos'!I337="","",'5. Map Processos'!I337)</f>
        <v/>
      </c>
      <c r="F337" s="7" t="str">
        <f>IF('6. Map Dados Pessoais'!H337="","",'6. Map Dados Pessoais'!H337)</f>
        <v/>
      </c>
      <c r="G337" s="7" t="str">
        <f>IF('6. Map Dados Pessoais'!J337="","",'6. Map Dados Pessoais'!J337)</f>
        <v/>
      </c>
      <c r="H337" s="7" t="str">
        <f>IF('6. Map Dados Pessoais'!G337="","",'6. Map Dados Pessoais'!G337)</f>
        <v/>
      </c>
      <c r="I337" s="7" t="str">
        <f>IF('6. Classificação Operações'!I337="","",'6. Classificação Operações'!I337)</f>
        <v/>
      </c>
      <c r="J337" s="7" t="str">
        <f>IF('7. Finalidades e Hipóteses'!F337="","",'7. Finalidades e Hipóteses'!F337)</f>
        <v/>
      </c>
      <c r="K337" s="7" t="str">
        <f>IF('7. Finalidades e Hipóteses'!G337="","",'7. Finalidades e Hipóteses'!G337)</f>
        <v/>
      </c>
      <c r="L337" s="7" t="str">
        <f>IF('7. Finalidades e Hipóteses'!H337="","",'7. Finalidades e Hipóteses'!H337)</f>
        <v/>
      </c>
      <c r="M337" s="7" t="str">
        <f>IF('6. Map Dados Pessoais'!L337="","",'6. Map Dados Pessoais'!L337)</f>
        <v/>
      </c>
      <c r="N337" s="7" t="str">
        <f>IF('6. Map Dados Pessoais'!M337="","",'6. Map Dados Pessoais'!M337)</f>
        <v/>
      </c>
    </row>
    <row r="338" spans="1:14" x14ac:dyDescent="0.25">
      <c r="A338" s="7">
        <v>336</v>
      </c>
      <c r="B338" s="7" t="str">
        <f>IF('5. Map Processos'!B338="","",'5. Map Processos'!B338)</f>
        <v/>
      </c>
      <c r="C338" s="7" t="str">
        <f>IF('5. Map Processos'!C338="","",'5. Map Processos'!C338)</f>
        <v/>
      </c>
      <c r="D338" s="7" t="str">
        <f>IF('5. Map Processos'!E338="","",'5. Map Processos'!E338)</f>
        <v/>
      </c>
      <c r="E338" s="7" t="str">
        <f>IF('5. Map Processos'!I338="","",'5. Map Processos'!I338)</f>
        <v/>
      </c>
      <c r="F338" s="7" t="str">
        <f>IF('6. Map Dados Pessoais'!H338="","",'6. Map Dados Pessoais'!H338)</f>
        <v/>
      </c>
      <c r="G338" s="7" t="str">
        <f>IF('6. Map Dados Pessoais'!J338="","",'6. Map Dados Pessoais'!J338)</f>
        <v/>
      </c>
      <c r="H338" s="7" t="str">
        <f>IF('6. Map Dados Pessoais'!G338="","",'6. Map Dados Pessoais'!G338)</f>
        <v/>
      </c>
      <c r="I338" s="7" t="str">
        <f>IF('6. Classificação Operações'!I338="","",'6. Classificação Operações'!I338)</f>
        <v/>
      </c>
      <c r="J338" s="7" t="str">
        <f>IF('7. Finalidades e Hipóteses'!F338="","",'7. Finalidades e Hipóteses'!F338)</f>
        <v/>
      </c>
      <c r="K338" s="7" t="str">
        <f>IF('7. Finalidades e Hipóteses'!G338="","",'7. Finalidades e Hipóteses'!G338)</f>
        <v/>
      </c>
      <c r="L338" s="7" t="str">
        <f>IF('7. Finalidades e Hipóteses'!H338="","",'7. Finalidades e Hipóteses'!H338)</f>
        <v/>
      </c>
      <c r="M338" s="7" t="str">
        <f>IF('6. Map Dados Pessoais'!L338="","",'6. Map Dados Pessoais'!L338)</f>
        <v/>
      </c>
      <c r="N338" s="7" t="str">
        <f>IF('6. Map Dados Pessoais'!M338="","",'6. Map Dados Pessoais'!M338)</f>
        <v/>
      </c>
    </row>
    <row r="339" spans="1:14" x14ac:dyDescent="0.25">
      <c r="A339" s="7">
        <v>337</v>
      </c>
      <c r="B339" s="7" t="str">
        <f>IF('5. Map Processos'!B339="","",'5. Map Processos'!B339)</f>
        <v/>
      </c>
      <c r="C339" s="7" t="str">
        <f>IF('5. Map Processos'!C339="","",'5. Map Processos'!C339)</f>
        <v/>
      </c>
      <c r="D339" s="7" t="str">
        <f>IF('5. Map Processos'!E339="","",'5. Map Processos'!E339)</f>
        <v/>
      </c>
      <c r="E339" s="7" t="str">
        <f>IF('5. Map Processos'!I339="","",'5. Map Processos'!I339)</f>
        <v/>
      </c>
      <c r="F339" s="7" t="str">
        <f>IF('6. Map Dados Pessoais'!H339="","",'6. Map Dados Pessoais'!H339)</f>
        <v/>
      </c>
      <c r="G339" s="7" t="str">
        <f>IF('6. Map Dados Pessoais'!J339="","",'6. Map Dados Pessoais'!J339)</f>
        <v/>
      </c>
      <c r="H339" s="7" t="str">
        <f>IF('6. Map Dados Pessoais'!G339="","",'6. Map Dados Pessoais'!G339)</f>
        <v/>
      </c>
      <c r="I339" s="7" t="str">
        <f>IF('6. Classificação Operações'!I339="","",'6. Classificação Operações'!I339)</f>
        <v/>
      </c>
      <c r="J339" s="7" t="str">
        <f>IF('7. Finalidades e Hipóteses'!F339="","",'7. Finalidades e Hipóteses'!F339)</f>
        <v/>
      </c>
      <c r="K339" s="7" t="str">
        <f>IF('7. Finalidades e Hipóteses'!G339="","",'7. Finalidades e Hipóteses'!G339)</f>
        <v/>
      </c>
      <c r="L339" s="7" t="str">
        <f>IF('7. Finalidades e Hipóteses'!H339="","",'7. Finalidades e Hipóteses'!H339)</f>
        <v/>
      </c>
      <c r="M339" s="7" t="str">
        <f>IF('6. Map Dados Pessoais'!L339="","",'6. Map Dados Pessoais'!L339)</f>
        <v/>
      </c>
      <c r="N339" s="7" t="str">
        <f>IF('6. Map Dados Pessoais'!M339="","",'6. Map Dados Pessoais'!M339)</f>
        <v/>
      </c>
    </row>
    <row r="340" spans="1:14" x14ac:dyDescent="0.25">
      <c r="A340" s="7">
        <v>338</v>
      </c>
      <c r="B340" s="7" t="str">
        <f>IF('5. Map Processos'!B340="","",'5. Map Processos'!B340)</f>
        <v/>
      </c>
      <c r="C340" s="7" t="str">
        <f>IF('5. Map Processos'!C340="","",'5. Map Processos'!C340)</f>
        <v/>
      </c>
      <c r="D340" s="7" t="str">
        <f>IF('5. Map Processos'!E340="","",'5. Map Processos'!E340)</f>
        <v/>
      </c>
      <c r="E340" s="7" t="str">
        <f>IF('5. Map Processos'!I340="","",'5. Map Processos'!I340)</f>
        <v/>
      </c>
      <c r="F340" s="7" t="str">
        <f>IF('6. Map Dados Pessoais'!H340="","",'6. Map Dados Pessoais'!H340)</f>
        <v/>
      </c>
      <c r="G340" s="7" t="str">
        <f>IF('6. Map Dados Pessoais'!J340="","",'6. Map Dados Pessoais'!J340)</f>
        <v/>
      </c>
      <c r="H340" s="7" t="str">
        <f>IF('6. Map Dados Pessoais'!G340="","",'6. Map Dados Pessoais'!G340)</f>
        <v/>
      </c>
      <c r="I340" s="7" t="str">
        <f>IF('6. Classificação Operações'!I340="","",'6. Classificação Operações'!I340)</f>
        <v/>
      </c>
      <c r="J340" s="7" t="str">
        <f>IF('7. Finalidades e Hipóteses'!F340="","",'7. Finalidades e Hipóteses'!F340)</f>
        <v/>
      </c>
      <c r="K340" s="7" t="str">
        <f>IF('7. Finalidades e Hipóteses'!G340="","",'7. Finalidades e Hipóteses'!G340)</f>
        <v/>
      </c>
      <c r="L340" s="7" t="str">
        <f>IF('7. Finalidades e Hipóteses'!H340="","",'7. Finalidades e Hipóteses'!H340)</f>
        <v/>
      </c>
      <c r="M340" s="7" t="str">
        <f>IF('6. Map Dados Pessoais'!L340="","",'6. Map Dados Pessoais'!L340)</f>
        <v/>
      </c>
      <c r="N340" s="7" t="str">
        <f>IF('6. Map Dados Pessoais'!M340="","",'6. Map Dados Pessoais'!M340)</f>
        <v/>
      </c>
    </row>
    <row r="341" spans="1:14" x14ac:dyDescent="0.25">
      <c r="A341" s="7">
        <v>339</v>
      </c>
      <c r="B341" s="7" t="str">
        <f>IF('5. Map Processos'!B341="","",'5. Map Processos'!B341)</f>
        <v/>
      </c>
      <c r="C341" s="7" t="str">
        <f>IF('5. Map Processos'!C341="","",'5. Map Processos'!C341)</f>
        <v/>
      </c>
      <c r="D341" s="7" t="str">
        <f>IF('5. Map Processos'!E341="","",'5. Map Processos'!E341)</f>
        <v/>
      </c>
      <c r="E341" s="7" t="str">
        <f>IF('5. Map Processos'!I341="","",'5. Map Processos'!I341)</f>
        <v/>
      </c>
      <c r="F341" s="7" t="str">
        <f>IF('6. Map Dados Pessoais'!H341="","",'6. Map Dados Pessoais'!H341)</f>
        <v/>
      </c>
      <c r="G341" s="7" t="str">
        <f>IF('6. Map Dados Pessoais'!J341="","",'6. Map Dados Pessoais'!J341)</f>
        <v/>
      </c>
      <c r="H341" s="7" t="str">
        <f>IF('6. Map Dados Pessoais'!G341="","",'6. Map Dados Pessoais'!G341)</f>
        <v/>
      </c>
      <c r="I341" s="7" t="str">
        <f>IF('6. Classificação Operações'!I341="","",'6. Classificação Operações'!I341)</f>
        <v/>
      </c>
      <c r="J341" s="7" t="str">
        <f>IF('7. Finalidades e Hipóteses'!F341="","",'7. Finalidades e Hipóteses'!F341)</f>
        <v/>
      </c>
      <c r="K341" s="7" t="str">
        <f>IF('7. Finalidades e Hipóteses'!G341="","",'7. Finalidades e Hipóteses'!G341)</f>
        <v/>
      </c>
      <c r="L341" s="7" t="str">
        <f>IF('7. Finalidades e Hipóteses'!H341="","",'7. Finalidades e Hipóteses'!H341)</f>
        <v/>
      </c>
      <c r="M341" s="7" t="str">
        <f>IF('6. Map Dados Pessoais'!L341="","",'6. Map Dados Pessoais'!L341)</f>
        <v/>
      </c>
      <c r="N341" s="7" t="str">
        <f>IF('6. Map Dados Pessoais'!M341="","",'6. Map Dados Pessoais'!M341)</f>
        <v/>
      </c>
    </row>
    <row r="342" spans="1:14" x14ac:dyDescent="0.25">
      <c r="A342" s="7">
        <v>340</v>
      </c>
      <c r="B342" s="7" t="str">
        <f>IF('5. Map Processos'!B342="","",'5. Map Processos'!B342)</f>
        <v/>
      </c>
      <c r="C342" s="7" t="str">
        <f>IF('5. Map Processos'!C342="","",'5. Map Processos'!C342)</f>
        <v/>
      </c>
      <c r="D342" s="7" t="str">
        <f>IF('5. Map Processos'!E342="","",'5. Map Processos'!E342)</f>
        <v/>
      </c>
      <c r="E342" s="7" t="str">
        <f>IF('5. Map Processos'!I342="","",'5. Map Processos'!I342)</f>
        <v/>
      </c>
      <c r="F342" s="7" t="str">
        <f>IF('6. Map Dados Pessoais'!H342="","",'6. Map Dados Pessoais'!H342)</f>
        <v/>
      </c>
      <c r="G342" s="7" t="str">
        <f>IF('6. Map Dados Pessoais'!J342="","",'6. Map Dados Pessoais'!J342)</f>
        <v/>
      </c>
      <c r="H342" s="7" t="str">
        <f>IF('6. Map Dados Pessoais'!G342="","",'6. Map Dados Pessoais'!G342)</f>
        <v/>
      </c>
      <c r="I342" s="7" t="str">
        <f>IF('6. Classificação Operações'!I342="","",'6. Classificação Operações'!I342)</f>
        <v/>
      </c>
      <c r="J342" s="7" t="str">
        <f>IF('7. Finalidades e Hipóteses'!F342="","",'7. Finalidades e Hipóteses'!F342)</f>
        <v/>
      </c>
      <c r="K342" s="7" t="str">
        <f>IF('7. Finalidades e Hipóteses'!G342="","",'7. Finalidades e Hipóteses'!G342)</f>
        <v/>
      </c>
      <c r="L342" s="7" t="str">
        <f>IF('7. Finalidades e Hipóteses'!H342="","",'7. Finalidades e Hipóteses'!H342)</f>
        <v/>
      </c>
      <c r="M342" s="7" t="str">
        <f>IF('6. Map Dados Pessoais'!L342="","",'6. Map Dados Pessoais'!L342)</f>
        <v/>
      </c>
      <c r="N342" s="7" t="str">
        <f>IF('6. Map Dados Pessoais'!M342="","",'6. Map Dados Pessoais'!M342)</f>
        <v/>
      </c>
    </row>
    <row r="343" spans="1:14" x14ac:dyDescent="0.25">
      <c r="A343" s="7">
        <v>341</v>
      </c>
      <c r="B343" s="7" t="str">
        <f>IF('5. Map Processos'!B343="","",'5. Map Processos'!B343)</f>
        <v/>
      </c>
      <c r="C343" s="7" t="str">
        <f>IF('5. Map Processos'!C343="","",'5. Map Processos'!C343)</f>
        <v/>
      </c>
      <c r="D343" s="7" t="str">
        <f>IF('5. Map Processos'!E343="","",'5. Map Processos'!E343)</f>
        <v/>
      </c>
      <c r="E343" s="7" t="str">
        <f>IF('5. Map Processos'!I343="","",'5. Map Processos'!I343)</f>
        <v/>
      </c>
      <c r="F343" s="7" t="str">
        <f>IF('6. Map Dados Pessoais'!H343="","",'6. Map Dados Pessoais'!H343)</f>
        <v/>
      </c>
      <c r="G343" s="7" t="str">
        <f>IF('6. Map Dados Pessoais'!J343="","",'6. Map Dados Pessoais'!J343)</f>
        <v/>
      </c>
      <c r="H343" s="7" t="str">
        <f>IF('6. Map Dados Pessoais'!G343="","",'6. Map Dados Pessoais'!G343)</f>
        <v/>
      </c>
      <c r="I343" s="7" t="str">
        <f>IF('6. Classificação Operações'!I343="","",'6. Classificação Operações'!I343)</f>
        <v/>
      </c>
      <c r="J343" s="7" t="str">
        <f>IF('7. Finalidades e Hipóteses'!F343="","",'7. Finalidades e Hipóteses'!F343)</f>
        <v/>
      </c>
      <c r="K343" s="7" t="str">
        <f>IF('7. Finalidades e Hipóteses'!G343="","",'7. Finalidades e Hipóteses'!G343)</f>
        <v/>
      </c>
      <c r="L343" s="7" t="str">
        <f>IF('7. Finalidades e Hipóteses'!H343="","",'7. Finalidades e Hipóteses'!H343)</f>
        <v/>
      </c>
      <c r="M343" s="7" t="str">
        <f>IF('6. Map Dados Pessoais'!L343="","",'6. Map Dados Pessoais'!L343)</f>
        <v/>
      </c>
      <c r="N343" s="7" t="str">
        <f>IF('6. Map Dados Pessoais'!M343="","",'6. Map Dados Pessoais'!M343)</f>
        <v/>
      </c>
    </row>
    <row r="344" spans="1:14" x14ac:dyDescent="0.25">
      <c r="A344" s="7">
        <v>342</v>
      </c>
      <c r="B344" s="7" t="str">
        <f>IF('5. Map Processos'!B344="","",'5. Map Processos'!B344)</f>
        <v/>
      </c>
      <c r="C344" s="7" t="str">
        <f>IF('5. Map Processos'!C344="","",'5. Map Processos'!C344)</f>
        <v/>
      </c>
      <c r="D344" s="7" t="str">
        <f>IF('5. Map Processos'!E344="","",'5. Map Processos'!E344)</f>
        <v/>
      </c>
      <c r="E344" s="7" t="str">
        <f>IF('5. Map Processos'!I344="","",'5. Map Processos'!I344)</f>
        <v/>
      </c>
      <c r="F344" s="7" t="str">
        <f>IF('6. Map Dados Pessoais'!H344="","",'6. Map Dados Pessoais'!H344)</f>
        <v/>
      </c>
      <c r="G344" s="7" t="str">
        <f>IF('6. Map Dados Pessoais'!J344="","",'6. Map Dados Pessoais'!J344)</f>
        <v/>
      </c>
      <c r="H344" s="7" t="str">
        <f>IF('6. Map Dados Pessoais'!G344="","",'6. Map Dados Pessoais'!G344)</f>
        <v/>
      </c>
      <c r="I344" s="7" t="str">
        <f>IF('6. Classificação Operações'!I344="","",'6. Classificação Operações'!I344)</f>
        <v/>
      </c>
      <c r="J344" s="7" t="str">
        <f>IF('7. Finalidades e Hipóteses'!F344="","",'7. Finalidades e Hipóteses'!F344)</f>
        <v/>
      </c>
      <c r="K344" s="7" t="str">
        <f>IF('7. Finalidades e Hipóteses'!G344="","",'7. Finalidades e Hipóteses'!G344)</f>
        <v/>
      </c>
      <c r="L344" s="7" t="str">
        <f>IF('7. Finalidades e Hipóteses'!H344="","",'7. Finalidades e Hipóteses'!H344)</f>
        <v/>
      </c>
      <c r="M344" s="7" t="str">
        <f>IF('6. Map Dados Pessoais'!L344="","",'6. Map Dados Pessoais'!L344)</f>
        <v/>
      </c>
      <c r="N344" s="7" t="str">
        <f>IF('6. Map Dados Pessoais'!M344="","",'6. Map Dados Pessoais'!M344)</f>
        <v/>
      </c>
    </row>
    <row r="345" spans="1:14" x14ac:dyDescent="0.25">
      <c r="A345" s="7">
        <v>343</v>
      </c>
      <c r="B345" s="7" t="str">
        <f>IF('5. Map Processos'!B345="","",'5. Map Processos'!B345)</f>
        <v/>
      </c>
      <c r="C345" s="7" t="str">
        <f>IF('5. Map Processos'!C345="","",'5. Map Processos'!C345)</f>
        <v/>
      </c>
      <c r="D345" s="7" t="str">
        <f>IF('5. Map Processos'!E345="","",'5. Map Processos'!E345)</f>
        <v/>
      </c>
      <c r="E345" s="7" t="str">
        <f>IF('5. Map Processos'!I345="","",'5. Map Processos'!I345)</f>
        <v/>
      </c>
      <c r="F345" s="7" t="str">
        <f>IF('6. Map Dados Pessoais'!H345="","",'6. Map Dados Pessoais'!H345)</f>
        <v/>
      </c>
      <c r="G345" s="7" t="str">
        <f>IF('6. Map Dados Pessoais'!J345="","",'6. Map Dados Pessoais'!J345)</f>
        <v/>
      </c>
      <c r="H345" s="7" t="str">
        <f>IF('6. Map Dados Pessoais'!G345="","",'6. Map Dados Pessoais'!G345)</f>
        <v/>
      </c>
      <c r="I345" s="7" t="str">
        <f>IF('6. Classificação Operações'!I345="","",'6. Classificação Operações'!I345)</f>
        <v/>
      </c>
      <c r="J345" s="7" t="str">
        <f>IF('7. Finalidades e Hipóteses'!F345="","",'7. Finalidades e Hipóteses'!F345)</f>
        <v/>
      </c>
      <c r="K345" s="7" t="str">
        <f>IF('7. Finalidades e Hipóteses'!G345="","",'7. Finalidades e Hipóteses'!G345)</f>
        <v/>
      </c>
      <c r="L345" s="7" t="str">
        <f>IF('7. Finalidades e Hipóteses'!H345="","",'7. Finalidades e Hipóteses'!H345)</f>
        <v/>
      </c>
      <c r="M345" s="7" t="str">
        <f>IF('6. Map Dados Pessoais'!L345="","",'6. Map Dados Pessoais'!L345)</f>
        <v/>
      </c>
      <c r="N345" s="7" t="str">
        <f>IF('6. Map Dados Pessoais'!M345="","",'6. Map Dados Pessoais'!M345)</f>
        <v/>
      </c>
    </row>
    <row r="346" spans="1:14" x14ac:dyDescent="0.25">
      <c r="A346" s="7">
        <v>344</v>
      </c>
      <c r="B346" s="7" t="str">
        <f>IF('5. Map Processos'!B346="","",'5. Map Processos'!B346)</f>
        <v/>
      </c>
      <c r="C346" s="7" t="str">
        <f>IF('5. Map Processos'!C346="","",'5. Map Processos'!C346)</f>
        <v/>
      </c>
      <c r="D346" s="7" t="str">
        <f>IF('5. Map Processos'!E346="","",'5. Map Processos'!E346)</f>
        <v/>
      </c>
      <c r="E346" s="7" t="str">
        <f>IF('5. Map Processos'!I346="","",'5. Map Processos'!I346)</f>
        <v/>
      </c>
      <c r="F346" s="7" t="str">
        <f>IF('6. Map Dados Pessoais'!H346="","",'6. Map Dados Pessoais'!H346)</f>
        <v/>
      </c>
      <c r="G346" s="7" t="str">
        <f>IF('6. Map Dados Pessoais'!J346="","",'6. Map Dados Pessoais'!J346)</f>
        <v/>
      </c>
      <c r="H346" s="7" t="str">
        <f>IF('6. Map Dados Pessoais'!G346="","",'6. Map Dados Pessoais'!G346)</f>
        <v/>
      </c>
      <c r="I346" s="7" t="str">
        <f>IF('6. Classificação Operações'!I346="","",'6. Classificação Operações'!I346)</f>
        <v/>
      </c>
      <c r="J346" s="7" t="str">
        <f>IF('7. Finalidades e Hipóteses'!F346="","",'7. Finalidades e Hipóteses'!F346)</f>
        <v/>
      </c>
      <c r="K346" s="7" t="str">
        <f>IF('7. Finalidades e Hipóteses'!G346="","",'7. Finalidades e Hipóteses'!G346)</f>
        <v/>
      </c>
      <c r="L346" s="7" t="str">
        <f>IF('7. Finalidades e Hipóteses'!H346="","",'7. Finalidades e Hipóteses'!H346)</f>
        <v/>
      </c>
      <c r="M346" s="7" t="str">
        <f>IF('6. Map Dados Pessoais'!L346="","",'6. Map Dados Pessoais'!L346)</f>
        <v/>
      </c>
      <c r="N346" s="7" t="str">
        <f>IF('6. Map Dados Pessoais'!M346="","",'6. Map Dados Pessoais'!M346)</f>
        <v/>
      </c>
    </row>
    <row r="347" spans="1:14" x14ac:dyDescent="0.25">
      <c r="A347" s="7">
        <v>345</v>
      </c>
      <c r="B347" s="7" t="str">
        <f>IF('5. Map Processos'!B347="","",'5. Map Processos'!B347)</f>
        <v/>
      </c>
      <c r="C347" s="7" t="str">
        <f>IF('5. Map Processos'!C347="","",'5. Map Processos'!C347)</f>
        <v/>
      </c>
      <c r="D347" s="7" t="str">
        <f>IF('5. Map Processos'!E347="","",'5. Map Processos'!E347)</f>
        <v/>
      </c>
      <c r="E347" s="7" t="str">
        <f>IF('5. Map Processos'!I347="","",'5. Map Processos'!I347)</f>
        <v/>
      </c>
      <c r="F347" s="7" t="str">
        <f>IF('6. Map Dados Pessoais'!H347="","",'6. Map Dados Pessoais'!H347)</f>
        <v/>
      </c>
      <c r="G347" s="7" t="str">
        <f>IF('6. Map Dados Pessoais'!J347="","",'6. Map Dados Pessoais'!J347)</f>
        <v/>
      </c>
      <c r="H347" s="7" t="str">
        <f>IF('6. Map Dados Pessoais'!G347="","",'6. Map Dados Pessoais'!G347)</f>
        <v/>
      </c>
      <c r="I347" s="7" t="str">
        <f>IF('6. Classificação Operações'!I347="","",'6. Classificação Operações'!I347)</f>
        <v/>
      </c>
      <c r="J347" s="7" t="str">
        <f>IF('7. Finalidades e Hipóteses'!F347="","",'7. Finalidades e Hipóteses'!F347)</f>
        <v/>
      </c>
      <c r="K347" s="7" t="str">
        <f>IF('7. Finalidades e Hipóteses'!G347="","",'7. Finalidades e Hipóteses'!G347)</f>
        <v/>
      </c>
      <c r="L347" s="7" t="str">
        <f>IF('7. Finalidades e Hipóteses'!H347="","",'7. Finalidades e Hipóteses'!H347)</f>
        <v/>
      </c>
      <c r="M347" s="7" t="str">
        <f>IF('6. Map Dados Pessoais'!L347="","",'6. Map Dados Pessoais'!L347)</f>
        <v/>
      </c>
      <c r="N347" s="7" t="str">
        <f>IF('6. Map Dados Pessoais'!M347="","",'6. Map Dados Pessoais'!M347)</f>
        <v/>
      </c>
    </row>
    <row r="348" spans="1:14" x14ac:dyDescent="0.25">
      <c r="A348" s="7">
        <v>346</v>
      </c>
      <c r="B348" s="7" t="str">
        <f>IF('5. Map Processos'!B348="","",'5. Map Processos'!B348)</f>
        <v/>
      </c>
      <c r="C348" s="7" t="str">
        <f>IF('5. Map Processos'!C348="","",'5. Map Processos'!C348)</f>
        <v/>
      </c>
      <c r="D348" s="7" t="str">
        <f>IF('5. Map Processos'!E348="","",'5. Map Processos'!E348)</f>
        <v/>
      </c>
      <c r="E348" s="7" t="str">
        <f>IF('5. Map Processos'!I348="","",'5. Map Processos'!I348)</f>
        <v/>
      </c>
      <c r="F348" s="7" t="str">
        <f>IF('6. Map Dados Pessoais'!H348="","",'6. Map Dados Pessoais'!H348)</f>
        <v/>
      </c>
      <c r="G348" s="7" t="str">
        <f>IF('6. Map Dados Pessoais'!J348="","",'6. Map Dados Pessoais'!J348)</f>
        <v/>
      </c>
      <c r="H348" s="7" t="str">
        <f>IF('6. Map Dados Pessoais'!G348="","",'6. Map Dados Pessoais'!G348)</f>
        <v/>
      </c>
      <c r="I348" s="7" t="str">
        <f>IF('6. Classificação Operações'!I348="","",'6. Classificação Operações'!I348)</f>
        <v/>
      </c>
      <c r="J348" s="7" t="str">
        <f>IF('7. Finalidades e Hipóteses'!F348="","",'7. Finalidades e Hipóteses'!F348)</f>
        <v/>
      </c>
      <c r="K348" s="7" t="str">
        <f>IF('7. Finalidades e Hipóteses'!G348="","",'7. Finalidades e Hipóteses'!G348)</f>
        <v/>
      </c>
      <c r="L348" s="7" t="str">
        <f>IF('7. Finalidades e Hipóteses'!H348="","",'7. Finalidades e Hipóteses'!H348)</f>
        <v/>
      </c>
      <c r="M348" s="7" t="str">
        <f>IF('6. Map Dados Pessoais'!L348="","",'6. Map Dados Pessoais'!L348)</f>
        <v/>
      </c>
      <c r="N348" s="7" t="str">
        <f>IF('6. Map Dados Pessoais'!M348="","",'6. Map Dados Pessoais'!M348)</f>
        <v/>
      </c>
    </row>
    <row r="349" spans="1:14" x14ac:dyDescent="0.25">
      <c r="A349" s="7">
        <v>347</v>
      </c>
      <c r="B349" s="7" t="str">
        <f>IF('5. Map Processos'!B349="","",'5. Map Processos'!B349)</f>
        <v/>
      </c>
      <c r="C349" s="7" t="str">
        <f>IF('5. Map Processos'!C349="","",'5. Map Processos'!C349)</f>
        <v/>
      </c>
      <c r="D349" s="7" t="str">
        <f>IF('5. Map Processos'!E349="","",'5. Map Processos'!E349)</f>
        <v/>
      </c>
      <c r="E349" s="7" t="str">
        <f>IF('5. Map Processos'!I349="","",'5. Map Processos'!I349)</f>
        <v/>
      </c>
      <c r="F349" s="7" t="str">
        <f>IF('6. Map Dados Pessoais'!H349="","",'6. Map Dados Pessoais'!H349)</f>
        <v/>
      </c>
      <c r="G349" s="7" t="str">
        <f>IF('6. Map Dados Pessoais'!J349="","",'6. Map Dados Pessoais'!J349)</f>
        <v/>
      </c>
      <c r="H349" s="7" t="str">
        <f>IF('6. Map Dados Pessoais'!G349="","",'6. Map Dados Pessoais'!G349)</f>
        <v/>
      </c>
      <c r="I349" s="7" t="str">
        <f>IF('6. Classificação Operações'!I349="","",'6. Classificação Operações'!I349)</f>
        <v/>
      </c>
      <c r="J349" s="7" t="str">
        <f>IF('7. Finalidades e Hipóteses'!F349="","",'7. Finalidades e Hipóteses'!F349)</f>
        <v/>
      </c>
      <c r="K349" s="7" t="str">
        <f>IF('7. Finalidades e Hipóteses'!G349="","",'7. Finalidades e Hipóteses'!G349)</f>
        <v/>
      </c>
      <c r="L349" s="7" t="str">
        <f>IF('7. Finalidades e Hipóteses'!H349="","",'7. Finalidades e Hipóteses'!H349)</f>
        <v/>
      </c>
      <c r="M349" s="7" t="str">
        <f>IF('6. Map Dados Pessoais'!L349="","",'6. Map Dados Pessoais'!L349)</f>
        <v/>
      </c>
      <c r="N349" s="7" t="str">
        <f>IF('6. Map Dados Pessoais'!M349="","",'6. Map Dados Pessoais'!M349)</f>
        <v/>
      </c>
    </row>
    <row r="350" spans="1:14" x14ac:dyDescent="0.25">
      <c r="A350" s="7">
        <v>348</v>
      </c>
      <c r="B350" s="7" t="str">
        <f>IF('5. Map Processos'!B350="","",'5. Map Processos'!B350)</f>
        <v/>
      </c>
      <c r="C350" s="7" t="str">
        <f>IF('5. Map Processos'!C350="","",'5. Map Processos'!C350)</f>
        <v/>
      </c>
      <c r="D350" s="7" t="str">
        <f>IF('5. Map Processos'!E350="","",'5. Map Processos'!E350)</f>
        <v/>
      </c>
      <c r="E350" s="7" t="str">
        <f>IF('5. Map Processos'!I350="","",'5. Map Processos'!I350)</f>
        <v/>
      </c>
      <c r="F350" s="7" t="str">
        <f>IF('6. Map Dados Pessoais'!H350="","",'6. Map Dados Pessoais'!H350)</f>
        <v/>
      </c>
      <c r="G350" s="7" t="str">
        <f>IF('6. Map Dados Pessoais'!J350="","",'6. Map Dados Pessoais'!J350)</f>
        <v/>
      </c>
      <c r="H350" s="7" t="str">
        <f>IF('6. Map Dados Pessoais'!G350="","",'6. Map Dados Pessoais'!G350)</f>
        <v/>
      </c>
      <c r="I350" s="7" t="str">
        <f>IF('6. Classificação Operações'!I350="","",'6. Classificação Operações'!I350)</f>
        <v/>
      </c>
      <c r="J350" s="7" t="str">
        <f>IF('7. Finalidades e Hipóteses'!F350="","",'7. Finalidades e Hipóteses'!F350)</f>
        <v/>
      </c>
      <c r="K350" s="7" t="str">
        <f>IF('7. Finalidades e Hipóteses'!G350="","",'7. Finalidades e Hipóteses'!G350)</f>
        <v/>
      </c>
      <c r="L350" s="7" t="str">
        <f>IF('7. Finalidades e Hipóteses'!H350="","",'7. Finalidades e Hipóteses'!H350)</f>
        <v/>
      </c>
      <c r="M350" s="7" t="str">
        <f>IF('6. Map Dados Pessoais'!L350="","",'6. Map Dados Pessoais'!L350)</f>
        <v/>
      </c>
      <c r="N350" s="7" t="str">
        <f>IF('6. Map Dados Pessoais'!M350="","",'6. Map Dados Pessoais'!M350)</f>
        <v/>
      </c>
    </row>
    <row r="351" spans="1:14" x14ac:dyDescent="0.25">
      <c r="A351" s="7">
        <v>349</v>
      </c>
      <c r="B351" s="7" t="str">
        <f>IF('5. Map Processos'!B351="","",'5. Map Processos'!B351)</f>
        <v/>
      </c>
      <c r="C351" s="7" t="str">
        <f>IF('5. Map Processos'!C351="","",'5. Map Processos'!C351)</f>
        <v/>
      </c>
      <c r="D351" s="7" t="str">
        <f>IF('5. Map Processos'!E351="","",'5. Map Processos'!E351)</f>
        <v/>
      </c>
      <c r="E351" s="7" t="str">
        <f>IF('5. Map Processos'!I351="","",'5. Map Processos'!I351)</f>
        <v/>
      </c>
      <c r="F351" s="7" t="str">
        <f>IF('6. Map Dados Pessoais'!H351="","",'6. Map Dados Pessoais'!H351)</f>
        <v/>
      </c>
      <c r="G351" s="7" t="str">
        <f>IF('6. Map Dados Pessoais'!J351="","",'6. Map Dados Pessoais'!J351)</f>
        <v/>
      </c>
      <c r="H351" s="7" t="str">
        <f>IF('6. Map Dados Pessoais'!G351="","",'6. Map Dados Pessoais'!G351)</f>
        <v/>
      </c>
      <c r="I351" s="7" t="str">
        <f>IF('6. Classificação Operações'!I351="","",'6. Classificação Operações'!I351)</f>
        <v/>
      </c>
      <c r="J351" s="7" t="str">
        <f>IF('7. Finalidades e Hipóteses'!F351="","",'7. Finalidades e Hipóteses'!F351)</f>
        <v/>
      </c>
      <c r="K351" s="7" t="str">
        <f>IF('7. Finalidades e Hipóteses'!G351="","",'7. Finalidades e Hipóteses'!G351)</f>
        <v/>
      </c>
      <c r="L351" s="7" t="str">
        <f>IF('7. Finalidades e Hipóteses'!H351="","",'7. Finalidades e Hipóteses'!H351)</f>
        <v/>
      </c>
      <c r="M351" s="7" t="str">
        <f>IF('6. Map Dados Pessoais'!L351="","",'6. Map Dados Pessoais'!L351)</f>
        <v/>
      </c>
      <c r="N351" s="7" t="str">
        <f>IF('6. Map Dados Pessoais'!M351="","",'6. Map Dados Pessoais'!M351)</f>
        <v/>
      </c>
    </row>
    <row r="352" spans="1:14" x14ac:dyDescent="0.25">
      <c r="A352" s="7">
        <v>350</v>
      </c>
      <c r="B352" s="7" t="str">
        <f>IF('5. Map Processos'!B352="","",'5. Map Processos'!B352)</f>
        <v/>
      </c>
      <c r="C352" s="7" t="str">
        <f>IF('5. Map Processos'!C352="","",'5. Map Processos'!C352)</f>
        <v/>
      </c>
      <c r="D352" s="7" t="str">
        <f>IF('5. Map Processos'!E352="","",'5. Map Processos'!E352)</f>
        <v/>
      </c>
      <c r="E352" s="7" t="str">
        <f>IF('5. Map Processos'!I352="","",'5. Map Processos'!I352)</f>
        <v/>
      </c>
      <c r="F352" s="7" t="str">
        <f>IF('6. Map Dados Pessoais'!H352="","",'6. Map Dados Pessoais'!H352)</f>
        <v/>
      </c>
      <c r="G352" s="7" t="str">
        <f>IF('6. Map Dados Pessoais'!J352="","",'6. Map Dados Pessoais'!J352)</f>
        <v/>
      </c>
      <c r="H352" s="7" t="str">
        <f>IF('6. Map Dados Pessoais'!G352="","",'6. Map Dados Pessoais'!G352)</f>
        <v/>
      </c>
      <c r="I352" s="7" t="str">
        <f>IF('6. Classificação Operações'!I352="","",'6. Classificação Operações'!I352)</f>
        <v/>
      </c>
      <c r="J352" s="7" t="str">
        <f>IF('7. Finalidades e Hipóteses'!F352="","",'7. Finalidades e Hipóteses'!F352)</f>
        <v/>
      </c>
      <c r="K352" s="7" t="str">
        <f>IF('7. Finalidades e Hipóteses'!G352="","",'7. Finalidades e Hipóteses'!G352)</f>
        <v/>
      </c>
      <c r="L352" s="7" t="str">
        <f>IF('7. Finalidades e Hipóteses'!H352="","",'7. Finalidades e Hipóteses'!H352)</f>
        <v/>
      </c>
      <c r="M352" s="7" t="str">
        <f>IF('6. Map Dados Pessoais'!L352="","",'6. Map Dados Pessoais'!L352)</f>
        <v/>
      </c>
      <c r="N352" s="7" t="str">
        <f>IF('6. Map Dados Pessoais'!M352="","",'6. Map Dados Pessoais'!M352)</f>
        <v/>
      </c>
    </row>
    <row r="353" spans="1:14" x14ac:dyDescent="0.25">
      <c r="A353" s="7">
        <v>351</v>
      </c>
      <c r="B353" s="7" t="str">
        <f>IF('5. Map Processos'!B353="","",'5. Map Processos'!B353)</f>
        <v/>
      </c>
      <c r="C353" s="7" t="str">
        <f>IF('5. Map Processos'!C353="","",'5. Map Processos'!C353)</f>
        <v/>
      </c>
      <c r="D353" s="7" t="str">
        <f>IF('5. Map Processos'!E353="","",'5. Map Processos'!E353)</f>
        <v/>
      </c>
      <c r="E353" s="7" t="str">
        <f>IF('5. Map Processos'!I353="","",'5. Map Processos'!I353)</f>
        <v/>
      </c>
      <c r="F353" s="7" t="str">
        <f>IF('6. Map Dados Pessoais'!H353="","",'6. Map Dados Pessoais'!H353)</f>
        <v/>
      </c>
      <c r="G353" s="7" t="str">
        <f>IF('6. Map Dados Pessoais'!J353="","",'6. Map Dados Pessoais'!J353)</f>
        <v/>
      </c>
      <c r="H353" s="7" t="str">
        <f>IF('6. Map Dados Pessoais'!G353="","",'6. Map Dados Pessoais'!G353)</f>
        <v/>
      </c>
      <c r="I353" s="7" t="str">
        <f>IF('6. Classificação Operações'!I353="","",'6. Classificação Operações'!I353)</f>
        <v/>
      </c>
      <c r="J353" s="7" t="str">
        <f>IF('7. Finalidades e Hipóteses'!F353="","",'7. Finalidades e Hipóteses'!F353)</f>
        <v/>
      </c>
      <c r="K353" s="7" t="str">
        <f>IF('7. Finalidades e Hipóteses'!G353="","",'7. Finalidades e Hipóteses'!G353)</f>
        <v/>
      </c>
      <c r="L353" s="7" t="str">
        <f>IF('7. Finalidades e Hipóteses'!H353="","",'7. Finalidades e Hipóteses'!H353)</f>
        <v/>
      </c>
      <c r="M353" s="7" t="str">
        <f>IF('6. Map Dados Pessoais'!L353="","",'6. Map Dados Pessoais'!L353)</f>
        <v/>
      </c>
      <c r="N353" s="7" t="str">
        <f>IF('6. Map Dados Pessoais'!M353="","",'6. Map Dados Pessoais'!M353)</f>
        <v/>
      </c>
    </row>
    <row r="354" spans="1:14" x14ac:dyDescent="0.25">
      <c r="A354" s="7">
        <v>352</v>
      </c>
      <c r="B354" s="7" t="str">
        <f>IF('5. Map Processos'!B354="","",'5. Map Processos'!B354)</f>
        <v/>
      </c>
      <c r="C354" s="7" t="str">
        <f>IF('5. Map Processos'!C354="","",'5. Map Processos'!C354)</f>
        <v/>
      </c>
      <c r="D354" s="7" t="str">
        <f>IF('5. Map Processos'!E354="","",'5. Map Processos'!E354)</f>
        <v/>
      </c>
      <c r="E354" s="7" t="str">
        <f>IF('5. Map Processos'!I354="","",'5. Map Processos'!I354)</f>
        <v/>
      </c>
      <c r="F354" s="7" t="str">
        <f>IF('6. Map Dados Pessoais'!H354="","",'6. Map Dados Pessoais'!H354)</f>
        <v/>
      </c>
      <c r="G354" s="7" t="str">
        <f>IF('6. Map Dados Pessoais'!J354="","",'6. Map Dados Pessoais'!J354)</f>
        <v/>
      </c>
      <c r="H354" s="7" t="str">
        <f>IF('6. Map Dados Pessoais'!G354="","",'6. Map Dados Pessoais'!G354)</f>
        <v/>
      </c>
      <c r="I354" s="7" t="str">
        <f>IF('6. Classificação Operações'!I354="","",'6. Classificação Operações'!I354)</f>
        <v/>
      </c>
      <c r="J354" s="7" t="str">
        <f>IF('7. Finalidades e Hipóteses'!F354="","",'7. Finalidades e Hipóteses'!F354)</f>
        <v/>
      </c>
      <c r="K354" s="7" t="str">
        <f>IF('7. Finalidades e Hipóteses'!G354="","",'7. Finalidades e Hipóteses'!G354)</f>
        <v/>
      </c>
      <c r="L354" s="7" t="str">
        <f>IF('7. Finalidades e Hipóteses'!H354="","",'7. Finalidades e Hipóteses'!H354)</f>
        <v/>
      </c>
      <c r="M354" s="7" t="str">
        <f>IF('6. Map Dados Pessoais'!L354="","",'6. Map Dados Pessoais'!L354)</f>
        <v/>
      </c>
      <c r="N354" s="7" t="str">
        <f>IF('6. Map Dados Pessoais'!M354="","",'6. Map Dados Pessoais'!M354)</f>
        <v/>
      </c>
    </row>
    <row r="355" spans="1:14" x14ac:dyDescent="0.25">
      <c r="A355" s="7">
        <v>353</v>
      </c>
      <c r="B355" s="7" t="str">
        <f>IF('5. Map Processos'!B355="","",'5. Map Processos'!B355)</f>
        <v/>
      </c>
      <c r="C355" s="7" t="str">
        <f>IF('5. Map Processos'!C355="","",'5. Map Processos'!C355)</f>
        <v/>
      </c>
      <c r="D355" s="7" t="str">
        <f>IF('5. Map Processos'!E355="","",'5. Map Processos'!E355)</f>
        <v/>
      </c>
      <c r="E355" s="7" t="str">
        <f>IF('5. Map Processos'!I355="","",'5. Map Processos'!I355)</f>
        <v/>
      </c>
      <c r="F355" s="7" t="str">
        <f>IF('6. Map Dados Pessoais'!H355="","",'6. Map Dados Pessoais'!H355)</f>
        <v/>
      </c>
      <c r="G355" s="7" t="str">
        <f>IF('6. Map Dados Pessoais'!J355="","",'6. Map Dados Pessoais'!J355)</f>
        <v/>
      </c>
      <c r="H355" s="7" t="str">
        <f>IF('6. Map Dados Pessoais'!G355="","",'6. Map Dados Pessoais'!G355)</f>
        <v/>
      </c>
      <c r="I355" s="7" t="str">
        <f>IF('6. Classificação Operações'!I355="","",'6. Classificação Operações'!I355)</f>
        <v/>
      </c>
      <c r="J355" s="7" t="str">
        <f>IF('7. Finalidades e Hipóteses'!F355="","",'7. Finalidades e Hipóteses'!F355)</f>
        <v/>
      </c>
      <c r="K355" s="7" t="str">
        <f>IF('7. Finalidades e Hipóteses'!G355="","",'7. Finalidades e Hipóteses'!G355)</f>
        <v/>
      </c>
      <c r="L355" s="7" t="str">
        <f>IF('7. Finalidades e Hipóteses'!H355="","",'7. Finalidades e Hipóteses'!H355)</f>
        <v/>
      </c>
      <c r="M355" s="7" t="str">
        <f>IF('6. Map Dados Pessoais'!L355="","",'6. Map Dados Pessoais'!L355)</f>
        <v/>
      </c>
      <c r="N355" s="7" t="str">
        <f>IF('6. Map Dados Pessoais'!M355="","",'6. Map Dados Pessoais'!M355)</f>
        <v/>
      </c>
    </row>
    <row r="356" spans="1:14" x14ac:dyDescent="0.25">
      <c r="A356" s="7">
        <v>354</v>
      </c>
      <c r="B356" s="7" t="str">
        <f>IF('5. Map Processos'!B356="","",'5. Map Processos'!B356)</f>
        <v/>
      </c>
      <c r="C356" s="7" t="str">
        <f>IF('5. Map Processos'!C356="","",'5. Map Processos'!C356)</f>
        <v/>
      </c>
      <c r="D356" s="7" t="str">
        <f>IF('5. Map Processos'!E356="","",'5. Map Processos'!E356)</f>
        <v/>
      </c>
      <c r="E356" s="7" t="str">
        <f>IF('5. Map Processos'!I356="","",'5. Map Processos'!I356)</f>
        <v/>
      </c>
      <c r="F356" s="7" t="str">
        <f>IF('6. Map Dados Pessoais'!H356="","",'6. Map Dados Pessoais'!H356)</f>
        <v/>
      </c>
      <c r="G356" s="7" t="str">
        <f>IF('6. Map Dados Pessoais'!J356="","",'6. Map Dados Pessoais'!J356)</f>
        <v/>
      </c>
      <c r="H356" s="7" t="str">
        <f>IF('6. Map Dados Pessoais'!G356="","",'6. Map Dados Pessoais'!G356)</f>
        <v/>
      </c>
      <c r="I356" s="7" t="str">
        <f>IF('6. Classificação Operações'!I356="","",'6. Classificação Operações'!I356)</f>
        <v/>
      </c>
      <c r="J356" s="7" t="str">
        <f>IF('7. Finalidades e Hipóteses'!F356="","",'7. Finalidades e Hipóteses'!F356)</f>
        <v/>
      </c>
      <c r="K356" s="7" t="str">
        <f>IF('7. Finalidades e Hipóteses'!G356="","",'7. Finalidades e Hipóteses'!G356)</f>
        <v/>
      </c>
      <c r="L356" s="7" t="str">
        <f>IF('7. Finalidades e Hipóteses'!H356="","",'7. Finalidades e Hipóteses'!H356)</f>
        <v/>
      </c>
      <c r="M356" s="7" t="str">
        <f>IF('6. Map Dados Pessoais'!L356="","",'6. Map Dados Pessoais'!L356)</f>
        <v/>
      </c>
      <c r="N356" s="7" t="str">
        <f>IF('6. Map Dados Pessoais'!M356="","",'6. Map Dados Pessoais'!M356)</f>
        <v/>
      </c>
    </row>
    <row r="357" spans="1:14" x14ac:dyDescent="0.25">
      <c r="A357" s="7">
        <v>355</v>
      </c>
      <c r="B357" s="7" t="str">
        <f>IF('5. Map Processos'!B357="","",'5. Map Processos'!B357)</f>
        <v/>
      </c>
      <c r="C357" s="7" t="str">
        <f>IF('5. Map Processos'!C357="","",'5. Map Processos'!C357)</f>
        <v/>
      </c>
      <c r="D357" s="7" t="str">
        <f>IF('5. Map Processos'!E357="","",'5. Map Processos'!E357)</f>
        <v/>
      </c>
      <c r="E357" s="7" t="str">
        <f>IF('5. Map Processos'!I357="","",'5. Map Processos'!I357)</f>
        <v/>
      </c>
      <c r="F357" s="7" t="str">
        <f>IF('6. Map Dados Pessoais'!H357="","",'6. Map Dados Pessoais'!H357)</f>
        <v/>
      </c>
      <c r="G357" s="7" t="str">
        <f>IF('6. Map Dados Pessoais'!J357="","",'6. Map Dados Pessoais'!J357)</f>
        <v/>
      </c>
      <c r="H357" s="7" t="str">
        <f>IF('6. Map Dados Pessoais'!G357="","",'6. Map Dados Pessoais'!G357)</f>
        <v/>
      </c>
      <c r="I357" s="7" t="str">
        <f>IF('6. Classificação Operações'!I357="","",'6. Classificação Operações'!I357)</f>
        <v/>
      </c>
      <c r="J357" s="7" t="str">
        <f>IF('7. Finalidades e Hipóteses'!F357="","",'7. Finalidades e Hipóteses'!F357)</f>
        <v/>
      </c>
      <c r="K357" s="7" t="str">
        <f>IF('7. Finalidades e Hipóteses'!G357="","",'7. Finalidades e Hipóteses'!G357)</f>
        <v/>
      </c>
      <c r="L357" s="7" t="str">
        <f>IF('7. Finalidades e Hipóteses'!H357="","",'7. Finalidades e Hipóteses'!H357)</f>
        <v/>
      </c>
      <c r="M357" s="7" t="str">
        <f>IF('6. Map Dados Pessoais'!L357="","",'6. Map Dados Pessoais'!L357)</f>
        <v/>
      </c>
      <c r="N357" s="7" t="str">
        <f>IF('6. Map Dados Pessoais'!M357="","",'6. Map Dados Pessoais'!M357)</f>
        <v/>
      </c>
    </row>
    <row r="358" spans="1:14" x14ac:dyDescent="0.25">
      <c r="A358" s="7">
        <v>356</v>
      </c>
      <c r="B358" s="7" t="str">
        <f>IF('5. Map Processos'!B358="","",'5. Map Processos'!B358)</f>
        <v/>
      </c>
      <c r="C358" s="7" t="str">
        <f>IF('5. Map Processos'!C358="","",'5. Map Processos'!C358)</f>
        <v/>
      </c>
      <c r="D358" s="7" t="str">
        <f>IF('5. Map Processos'!E358="","",'5. Map Processos'!E358)</f>
        <v/>
      </c>
      <c r="E358" s="7" t="str">
        <f>IF('5. Map Processos'!I358="","",'5. Map Processos'!I358)</f>
        <v/>
      </c>
      <c r="F358" s="7" t="str">
        <f>IF('6. Map Dados Pessoais'!H358="","",'6. Map Dados Pessoais'!H358)</f>
        <v/>
      </c>
      <c r="G358" s="7" t="str">
        <f>IF('6. Map Dados Pessoais'!J358="","",'6. Map Dados Pessoais'!J358)</f>
        <v/>
      </c>
      <c r="H358" s="7" t="str">
        <f>IF('6. Map Dados Pessoais'!G358="","",'6. Map Dados Pessoais'!G358)</f>
        <v/>
      </c>
      <c r="I358" s="7" t="str">
        <f>IF('6. Classificação Operações'!I358="","",'6. Classificação Operações'!I358)</f>
        <v/>
      </c>
      <c r="J358" s="7" t="str">
        <f>IF('7. Finalidades e Hipóteses'!F358="","",'7. Finalidades e Hipóteses'!F358)</f>
        <v/>
      </c>
      <c r="K358" s="7" t="str">
        <f>IF('7. Finalidades e Hipóteses'!G358="","",'7. Finalidades e Hipóteses'!G358)</f>
        <v/>
      </c>
      <c r="L358" s="7" t="str">
        <f>IF('7. Finalidades e Hipóteses'!H358="","",'7. Finalidades e Hipóteses'!H358)</f>
        <v/>
      </c>
      <c r="M358" s="7" t="str">
        <f>IF('6. Map Dados Pessoais'!L358="","",'6. Map Dados Pessoais'!L358)</f>
        <v/>
      </c>
      <c r="N358" s="7" t="str">
        <f>IF('6. Map Dados Pessoais'!M358="","",'6. Map Dados Pessoais'!M358)</f>
        <v/>
      </c>
    </row>
    <row r="359" spans="1:14" x14ac:dyDescent="0.25">
      <c r="A359" s="7">
        <v>357</v>
      </c>
      <c r="B359" s="7" t="str">
        <f>IF('5. Map Processos'!B359="","",'5. Map Processos'!B359)</f>
        <v/>
      </c>
      <c r="C359" s="7" t="str">
        <f>IF('5. Map Processos'!C359="","",'5. Map Processos'!C359)</f>
        <v/>
      </c>
      <c r="D359" s="7" t="str">
        <f>IF('5. Map Processos'!E359="","",'5. Map Processos'!E359)</f>
        <v/>
      </c>
      <c r="E359" s="7" t="str">
        <f>IF('5. Map Processos'!I359="","",'5. Map Processos'!I359)</f>
        <v/>
      </c>
      <c r="F359" s="7" t="str">
        <f>IF('6. Map Dados Pessoais'!H359="","",'6. Map Dados Pessoais'!H359)</f>
        <v/>
      </c>
      <c r="G359" s="7" t="str">
        <f>IF('6. Map Dados Pessoais'!J359="","",'6. Map Dados Pessoais'!J359)</f>
        <v/>
      </c>
      <c r="H359" s="7" t="str">
        <f>IF('6. Map Dados Pessoais'!G359="","",'6. Map Dados Pessoais'!G359)</f>
        <v/>
      </c>
      <c r="I359" s="7" t="str">
        <f>IF('6. Classificação Operações'!I359="","",'6. Classificação Operações'!I359)</f>
        <v/>
      </c>
      <c r="J359" s="7" t="str">
        <f>IF('7. Finalidades e Hipóteses'!F359="","",'7. Finalidades e Hipóteses'!F359)</f>
        <v/>
      </c>
      <c r="K359" s="7" t="str">
        <f>IF('7. Finalidades e Hipóteses'!G359="","",'7. Finalidades e Hipóteses'!G359)</f>
        <v/>
      </c>
      <c r="L359" s="7" t="str">
        <f>IF('7. Finalidades e Hipóteses'!H359="","",'7. Finalidades e Hipóteses'!H359)</f>
        <v/>
      </c>
      <c r="M359" s="7" t="str">
        <f>IF('6. Map Dados Pessoais'!L359="","",'6. Map Dados Pessoais'!L359)</f>
        <v/>
      </c>
      <c r="N359" s="7" t="str">
        <f>IF('6. Map Dados Pessoais'!M359="","",'6. Map Dados Pessoais'!M359)</f>
        <v/>
      </c>
    </row>
    <row r="360" spans="1:14" x14ac:dyDescent="0.25">
      <c r="A360" s="7">
        <v>358</v>
      </c>
      <c r="B360" s="7" t="str">
        <f>IF('5. Map Processos'!B360="","",'5. Map Processos'!B360)</f>
        <v/>
      </c>
      <c r="C360" s="7" t="str">
        <f>IF('5. Map Processos'!C360="","",'5. Map Processos'!C360)</f>
        <v/>
      </c>
      <c r="D360" s="7" t="str">
        <f>IF('5. Map Processos'!E360="","",'5. Map Processos'!E360)</f>
        <v/>
      </c>
      <c r="E360" s="7" t="str">
        <f>IF('5. Map Processos'!I360="","",'5. Map Processos'!I360)</f>
        <v/>
      </c>
      <c r="F360" s="7" t="str">
        <f>IF('6. Map Dados Pessoais'!H360="","",'6. Map Dados Pessoais'!H360)</f>
        <v/>
      </c>
      <c r="G360" s="7" t="str">
        <f>IF('6. Map Dados Pessoais'!J360="","",'6. Map Dados Pessoais'!J360)</f>
        <v/>
      </c>
      <c r="H360" s="7" t="str">
        <f>IF('6. Map Dados Pessoais'!G360="","",'6. Map Dados Pessoais'!G360)</f>
        <v/>
      </c>
      <c r="I360" s="7" t="str">
        <f>IF('6. Classificação Operações'!I360="","",'6. Classificação Operações'!I360)</f>
        <v/>
      </c>
      <c r="J360" s="7" t="str">
        <f>IF('7. Finalidades e Hipóteses'!F360="","",'7. Finalidades e Hipóteses'!F360)</f>
        <v/>
      </c>
      <c r="K360" s="7" t="str">
        <f>IF('7. Finalidades e Hipóteses'!G360="","",'7. Finalidades e Hipóteses'!G360)</f>
        <v/>
      </c>
      <c r="L360" s="7" t="str">
        <f>IF('7. Finalidades e Hipóteses'!H360="","",'7. Finalidades e Hipóteses'!H360)</f>
        <v/>
      </c>
      <c r="M360" s="7" t="str">
        <f>IF('6. Map Dados Pessoais'!L360="","",'6. Map Dados Pessoais'!L360)</f>
        <v/>
      </c>
      <c r="N360" s="7" t="str">
        <f>IF('6. Map Dados Pessoais'!M360="","",'6. Map Dados Pessoais'!M360)</f>
        <v/>
      </c>
    </row>
    <row r="361" spans="1:14" x14ac:dyDescent="0.25">
      <c r="A361" s="7">
        <v>359</v>
      </c>
      <c r="B361" s="7" t="str">
        <f>IF('5. Map Processos'!B361="","",'5. Map Processos'!B361)</f>
        <v/>
      </c>
      <c r="C361" s="7" t="str">
        <f>IF('5. Map Processos'!C361="","",'5. Map Processos'!C361)</f>
        <v/>
      </c>
      <c r="D361" s="7" t="str">
        <f>IF('5. Map Processos'!E361="","",'5. Map Processos'!E361)</f>
        <v/>
      </c>
      <c r="E361" s="7" t="str">
        <f>IF('5. Map Processos'!I361="","",'5. Map Processos'!I361)</f>
        <v/>
      </c>
      <c r="F361" s="7" t="str">
        <f>IF('6. Map Dados Pessoais'!H361="","",'6. Map Dados Pessoais'!H361)</f>
        <v/>
      </c>
      <c r="G361" s="7" t="str">
        <f>IF('6. Map Dados Pessoais'!J361="","",'6. Map Dados Pessoais'!J361)</f>
        <v/>
      </c>
      <c r="H361" s="7" t="str">
        <f>IF('6. Map Dados Pessoais'!G361="","",'6. Map Dados Pessoais'!G361)</f>
        <v/>
      </c>
      <c r="I361" s="7" t="str">
        <f>IF('6. Classificação Operações'!I361="","",'6. Classificação Operações'!I361)</f>
        <v/>
      </c>
      <c r="J361" s="7" t="str">
        <f>IF('7. Finalidades e Hipóteses'!F361="","",'7. Finalidades e Hipóteses'!F361)</f>
        <v/>
      </c>
      <c r="K361" s="7" t="str">
        <f>IF('7. Finalidades e Hipóteses'!G361="","",'7. Finalidades e Hipóteses'!G361)</f>
        <v/>
      </c>
      <c r="L361" s="7" t="str">
        <f>IF('7. Finalidades e Hipóteses'!H361="","",'7. Finalidades e Hipóteses'!H361)</f>
        <v/>
      </c>
      <c r="M361" s="7" t="str">
        <f>IF('6. Map Dados Pessoais'!L361="","",'6. Map Dados Pessoais'!L361)</f>
        <v/>
      </c>
      <c r="N361" s="7" t="str">
        <f>IF('6. Map Dados Pessoais'!M361="","",'6. Map Dados Pessoais'!M361)</f>
        <v/>
      </c>
    </row>
    <row r="362" spans="1:14" x14ac:dyDescent="0.25">
      <c r="A362" s="7">
        <v>360</v>
      </c>
      <c r="B362" s="7" t="str">
        <f>IF('5. Map Processos'!B362="","",'5. Map Processos'!B362)</f>
        <v/>
      </c>
      <c r="C362" s="7" t="str">
        <f>IF('5. Map Processos'!C362="","",'5. Map Processos'!C362)</f>
        <v/>
      </c>
      <c r="D362" s="7" t="str">
        <f>IF('5. Map Processos'!E362="","",'5. Map Processos'!E362)</f>
        <v/>
      </c>
      <c r="E362" s="7" t="str">
        <f>IF('5. Map Processos'!I362="","",'5. Map Processos'!I362)</f>
        <v/>
      </c>
      <c r="F362" s="7" t="str">
        <f>IF('6. Map Dados Pessoais'!H362="","",'6. Map Dados Pessoais'!H362)</f>
        <v/>
      </c>
      <c r="G362" s="7" t="str">
        <f>IF('6. Map Dados Pessoais'!J362="","",'6. Map Dados Pessoais'!J362)</f>
        <v/>
      </c>
      <c r="H362" s="7" t="str">
        <f>IF('6. Map Dados Pessoais'!G362="","",'6. Map Dados Pessoais'!G362)</f>
        <v/>
      </c>
      <c r="I362" s="7" t="str">
        <f>IF('6. Classificação Operações'!I362="","",'6. Classificação Operações'!I362)</f>
        <v/>
      </c>
      <c r="J362" s="7" t="str">
        <f>IF('7. Finalidades e Hipóteses'!F362="","",'7. Finalidades e Hipóteses'!F362)</f>
        <v/>
      </c>
      <c r="K362" s="7" t="str">
        <f>IF('7. Finalidades e Hipóteses'!G362="","",'7. Finalidades e Hipóteses'!G362)</f>
        <v/>
      </c>
      <c r="L362" s="7" t="str">
        <f>IF('7. Finalidades e Hipóteses'!H362="","",'7. Finalidades e Hipóteses'!H362)</f>
        <v/>
      </c>
      <c r="M362" s="7" t="str">
        <f>IF('6. Map Dados Pessoais'!L362="","",'6. Map Dados Pessoais'!L362)</f>
        <v/>
      </c>
      <c r="N362" s="7" t="str">
        <f>IF('6. Map Dados Pessoais'!M362="","",'6. Map Dados Pessoais'!M362)</f>
        <v/>
      </c>
    </row>
    <row r="363" spans="1:14" x14ac:dyDescent="0.25">
      <c r="A363" s="7">
        <v>361</v>
      </c>
      <c r="B363" s="7" t="str">
        <f>IF('5. Map Processos'!B363="","",'5. Map Processos'!B363)</f>
        <v/>
      </c>
      <c r="C363" s="7" t="str">
        <f>IF('5. Map Processos'!C363="","",'5. Map Processos'!C363)</f>
        <v/>
      </c>
      <c r="D363" s="7" t="str">
        <f>IF('5. Map Processos'!E363="","",'5. Map Processos'!E363)</f>
        <v/>
      </c>
      <c r="E363" s="7" t="str">
        <f>IF('5. Map Processos'!I363="","",'5. Map Processos'!I363)</f>
        <v/>
      </c>
      <c r="F363" s="7" t="str">
        <f>IF('6. Map Dados Pessoais'!H363="","",'6. Map Dados Pessoais'!H363)</f>
        <v/>
      </c>
      <c r="G363" s="7" t="str">
        <f>IF('6. Map Dados Pessoais'!J363="","",'6. Map Dados Pessoais'!J363)</f>
        <v/>
      </c>
      <c r="H363" s="7" t="str">
        <f>IF('6. Map Dados Pessoais'!G363="","",'6. Map Dados Pessoais'!G363)</f>
        <v/>
      </c>
      <c r="I363" s="7" t="str">
        <f>IF('6. Classificação Operações'!I363="","",'6. Classificação Operações'!I363)</f>
        <v/>
      </c>
      <c r="J363" s="7" t="str">
        <f>IF('7. Finalidades e Hipóteses'!F363="","",'7. Finalidades e Hipóteses'!F363)</f>
        <v/>
      </c>
      <c r="K363" s="7" t="str">
        <f>IF('7. Finalidades e Hipóteses'!G363="","",'7. Finalidades e Hipóteses'!G363)</f>
        <v/>
      </c>
      <c r="L363" s="7" t="str">
        <f>IF('7. Finalidades e Hipóteses'!H363="","",'7. Finalidades e Hipóteses'!H363)</f>
        <v/>
      </c>
      <c r="M363" s="7" t="str">
        <f>IF('6. Map Dados Pessoais'!L363="","",'6. Map Dados Pessoais'!L363)</f>
        <v/>
      </c>
      <c r="N363" s="7" t="str">
        <f>IF('6. Map Dados Pessoais'!M363="","",'6. Map Dados Pessoais'!M363)</f>
        <v/>
      </c>
    </row>
    <row r="364" spans="1:14" x14ac:dyDescent="0.25">
      <c r="A364" s="7">
        <v>362</v>
      </c>
      <c r="B364" s="7" t="str">
        <f>IF('5. Map Processos'!B364="","",'5. Map Processos'!B364)</f>
        <v/>
      </c>
      <c r="C364" s="7" t="str">
        <f>IF('5. Map Processos'!C364="","",'5. Map Processos'!C364)</f>
        <v/>
      </c>
      <c r="D364" s="7" t="str">
        <f>IF('5. Map Processos'!E364="","",'5. Map Processos'!E364)</f>
        <v/>
      </c>
      <c r="E364" s="7" t="str">
        <f>IF('5. Map Processos'!I364="","",'5. Map Processos'!I364)</f>
        <v/>
      </c>
      <c r="F364" s="7" t="str">
        <f>IF('6. Map Dados Pessoais'!H364="","",'6. Map Dados Pessoais'!H364)</f>
        <v/>
      </c>
      <c r="G364" s="7" t="str">
        <f>IF('6. Map Dados Pessoais'!J364="","",'6. Map Dados Pessoais'!J364)</f>
        <v/>
      </c>
      <c r="H364" s="7" t="str">
        <f>IF('6. Map Dados Pessoais'!G364="","",'6. Map Dados Pessoais'!G364)</f>
        <v/>
      </c>
      <c r="I364" s="7" t="str">
        <f>IF('6. Classificação Operações'!I364="","",'6. Classificação Operações'!I364)</f>
        <v/>
      </c>
      <c r="J364" s="7" t="str">
        <f>IF('7. Finalidades e Hipóteses'!F364="","",'7. Finalidades e Hipóteses'!F364)</f>
        <v/>
      </c>
      <c r="K364" s="7" t="str">
        <f>IF('7. Finalidades e Hipóteses'!G364="","",'7. Finalidades e Hipóteses'!G364)</f>
        <v/>
      </c>
      <c r="L364" s="7" t="str">
        <f>IF('7. Finalidades e Hipóteses'!H364="","",'7. Finalidades e Hipóteses'!H364)</f>
        <v/>
      </c>
      <c r="M364" s="7" t="str">
        <f>IF('6. Map Dados Pessoais'!L364="","",'6. Map Dados Pessoais'!L364)</f>
        <v/>
      </c>
      <c r="N364" s="7" t="str">
        <f>IF('6. Map Dados Pessoais'!M364="","",'6. Map Dados Pessoais'!M364)</f>
        <v/>
      </c>
    </row>
    <row r="365" spans="1:14" x14ac:dyDescent="0.25">
      <c r="A365" s="7">
        <v>363</v>
      </c>
      <c r="B365" s="7" t="str">
        <f>IF('5. Map Processos'!B365="","",'5. Map Processos'!B365)</f>
        <v/>
      </c>
      <c r="C365" s="7" t="str">
        <f>IF('5. Map Processos'!C365="","",'5. Map Processos'!C365)</f>
        <v/>
      </c>
      <c r="D365" s="7" t="str">
        <f>IF('5. Map Processos'!E365="","",'5. Map Processos'!E365)</f>
        <v/>
      </c>
      <c r="E365" s="7" t="str">
        <f>IF('5. Map Processos'!I365="","",'5. Map Processos'!I365)</f>
        <v/>
      </c>
      <c r="F365" s="7" t="str">
        <f>IF('6. Map Dados Pessoais'!H365="","",'6. Map Dados Pessoais'!H365)</f>
        <v/>
      </c>
      <c r="G365" s="7" t="str">
        <f>IF('6. Map Dados Pessoais'!J365="","",'6. Map Dados Pessoais'!J365)</f>
        <v/>
      </c>
      <c r="H365" s="7" t="str">
        <f>IF('6. Map Dados Pessoais'!G365="","",'6. Map Dados Pessoais'!G365)</f>
        <v/>
      </c>
      <c r="I365" s="7" t="str">
        <f>IF('6. Classificação Operações'!I365="","",'6. Classificação Operações'!I365)</f>
        <v/>
      </c>
      <c r="J365" s="7" t="str">
        <f>IF('7. Finalidades e Hipóteses'!F365="","",'7. Finalidades e Hipóteses'!F365)</f>
        <v/>
      </c>
      <c r="K365" s="7" t="str">
        <f>IF('7. Finalidades e Hipóteses'!G365="","",'7. Finalidades e Hipóteses'!G365)</f>
        <v/>
      </c>
      <c r="L365" s="7" t="str">
        <f>IF('7. Finalidades e Hipóteses'!H365="","",'7. Finalidades e Hipóteses'!H365)</f>
        <v/>
      </c>
      <c r="M365" s="7" t="str">
        <f>IF('6. Map Dados Pessoais'!L365="","",'6. Map Dados Pessoais'!L365)</f>
        <v/>
      </c>
      <c r="N365" s="7" t="str">
        <f>IF('6. Map Dados Pessoais'!M365="","",'6. Map Dados Pessoais'!M365)</f>
        <v/>
      </c>
    </row>
    <row r="366" spans="1:14" x14ac:dyDescent="0.25">
      <c r="A366" s="7">
        <v>364</v>
      </c>
      <c r="B366" s="7" t="str">
        <f>IF('5. Map Processos'!B366="","",'5. Map Processos'!B366)</f>
        <v/>
      </c>
      <c r="C366" s="7" t="str">
        <f>IF('5. Map Processos'!C366="","",'5. Map Processos'!C366)</f>
        <v/>
      </c>
      <c r="D366" s="7" t="str">
        <f>IF('5. Map Processos'!E366="","",'5. Map Processos'!E366)</f>
        <v/>
      </c>
      <c r="E366" s="7" t="str">
        <f>IF('5. Map Processos'!I366="","",'5. Map Processos'!I366)</f>
        <v/>
      </c>
      <c r="F366" s="7" t="str">
        <f>IF('6. Map Dados Pessoais'!H366="","",'6. Map Dados Pessoais'!H366)</f>
        <v/>
      </c>
      <c r="G366" s="7" t="str">
        <f>IF('6. Map Dados Pessoais'!J366="","",'6. Map Dados Pessoais'!J366)</f>
        <v/>
      </c>
      <c r="H366" s="7" t="str">
        <f>IF('6. Map Dados Pessoais'!G366="","",'6. Map Dados Pessoais'!G366)</f>
        <v/>
      </c>
      <c r="I366" s="7" t="str">
        <f>IF('6. Classificação Operações'!I366="","",'6. Classificação Operações'!I366)</f>
        <v/>
      </c>
      <c r="J366" s="7" t="str">
        <f>IF('7. Finalidades e Hipóteses'!F366="","",'7. Finalidades e Hipóteses'!F366)</f>
        <v/>
      </c>
      <c r="K366" s="7" t="str">
        <f>IF('7. Finalidades e Hipóteses'!G366="","",'7. Finalidades e Hipóteses'!G366)</f>
        <v/>
      </c>
      <c r="L366" s="7" t="str">
        <f>IF('7. Finalidades e Hipóteses'!H366="","",'7. Finalidades e Hipóteses'!H366)</f>
        <v/>
      </c>
      <c r="M366" s="7" t="str">
        <f>IF('6. Map Dados Pessoais'!L366="","",'6. Map Dados Pessoais'!L366)</f>
        <v/>
      </c>
      <c r="N366" s="7" t="str">
        <f>IF('6. Map Dados Pessoais'!M366="","",'6. Map Dados Pessoais'!M366)</f>
        <v/>
      </c>
    </row>
    <row r="367" spans="1:14" x14ac:dyDescent="0.25">
      <c r="A367" s="7">
        <v>365</v>
      </c>
      <c r="B367" s="7" t="str">
        <f>IF('5. Map Processos'!B367="","",'5. Map Processos'!B367)</f>
        <v/>
      </c>
      <c r="C367" s="7" t="str">
        <f>IF('5. Map Processos'!C367="","",'5. Map Processos'!C367)</f>
        <v/>
      </c>
      <c r="D367" s="7" t="str">
        <f>IF('5. Map Processos'!E367="","",'5. Map Processos'!E367)</f>
        <v/>
      </c>
      <c r="E367" s="7" t="str">
        <f>IF('5. Map Processos'!I367="","",'5. Map Processos'!I367)</f>
        <v/>
      </c>
      <c r="F367" s="7" t="str">
        <f>IF('6. Map Dados Pessoais'!H367="","",'6. Map Dados Pessoais'!H367)</f>
        <v/>
      </c>
      <c r="G367" s="7" t="str">
        <f>IF('6. Map Dados Pessoais'!J367="","",'6. Map Dados Pessoais'!J367)</f>
        <v/>
      </c>
      <c r="H367" s="7" t="str">
        <f>IF('6. Map Dados Pessoais'!G367="","",'6. Map Dados Pessoais'!G367)</f>
        <v/>
      </c>
      <c r="I367" s="7" t="str">
        <f>IF('6. Classificação Operações'!I367="","",'6. Classificação Operações'!I367)</f>
        <v/>
      </c>
      <c r="J367" s="7" t="str">
        <f>IF('7. Finalidades e Hipóteses'!F367="","",'7. Finalidades e Hipóteses'!F367)</f>
        <v/>
      </c>
      <c r="K367" s="7" t="str">
        <f>IF('7. Finalidades e Hipóteses'!G367="","",'7. Finalidades e Hipóteses'!G367)</f>
        <v/>
      </c>
      <c r="L367" s="7" t="str">
        <f>IF('7. Finalidades e Hipóteses'!H367="","",'7. Finalidades e Hipóteses'!H367)</f>
        <v/>
      </c>
      <c r="M367" s="7" t="str">
        <f>IF('6. Map Dados Pessoais'!L367="","",'6. Map Dados Pessoais'!L367)</f>
        <v/>
      </c>
      <c r="N367" s="7" t="str">
        <f>IF('6. Map Dados Pessoais'!M367="","",'6. Map Dados Pessoais'!M367)</f>
        <v/>
      </c>
    </row>
    <row r="368" spans="1:14" x14ac:dyDescent="0.25">
      <c r="A368" s="7">
        <v>366</v>
      </c>
      <c r="B368" s="7" t="str">
        <f>IF('5. Map Processos'!B368="","",'5. Map Processos'!B368)</f>
        <v/>
      </c>
      <c r="C368" s="7" t="str">
        <f>IF('5. Map Processos'!C368="","",'5. Map Processos'!C368)</f>
        <v/>
      </c>
      <c r="D368" s="7" t="str">
        <f>IF('5. Map Processos'!E368="","",'5. Map Processos'!E368)</f>
        <v/>
      </c>
      <c r="E368" s="7" t="str">
        <f>IF('5. Map Processos'!I368="","",'5. Map Processos'!I368)</f>
        <v/>
      </c>
      <c r="F368" s="7" t="str">
        <f>IF('6. Map Dados Pessoais'!H368="","",'6. Map Dados Pessoais'!H368)</f>
        <v/>
      </c>
      <c r="G368" s="7" t="str">
        <f>IF('6. Map Dados Pessoais'!J368="","",'6. Map Dados Pessoais'!J368)</f>
        <v/>
      </c>
      <c r="H368" s="7" t="str">
        <f>IF('6. Map Dados Pessoais'!G368="","",'6. Map Dados Pessoais'!G368)</f>
        <v/>
      </c>
      <c r="I368" s="7" t="str">
        <f>IF('6. Classificação Operações'!I368="","",'6. Classificação Operações'!I368)</f>
        <v/>
      </c>
      <c r="J368" s="7" t="str">
        <f>IF('7. Finalidades e Hipóteses'!F368="","",'7. Finalidades e Hipóteses'!F368)</f>
        <v/>
      </c>
      <c r="K368" s="7" t="str">
        <f>IF('7. Finalidades e Hipóteses'!G368="","",'7. Finalidades e Hipóteses'!G368)</f>
        <v/>
      </c>
      <c r="L368" s="7" t="str">
        <f>IF('7. Finalidades e Hipóteses'!H368="","",'7. Finalidades e Hipóteses'!H368)</f>
        <v/>
      </c>
      <c r="M368" s="7" t="str">
        <f>IF('6. Map Dados Pessoais'!L368="","",'6. Map Dados Pessoais'!L368)</f>
        <v/>
      </c>
      <c r="N368" s="7" t="str">
        <f>IF('6. Map Dados Pessoais'!M368="","",'6. Map Dados Pessoais'!M368)</f>
        <v/>
      </c>
    </row>
    <row r="369" spans="1:14" x14ac:dyDescent="0.25">
      <c r="A369" s="7">
        <v>367</v>
      </c>
      <c r="B369" s="7" t="str">
        <f>IF('5. Map Processos'!B369="","",'5. Map Processos'!B369)</f>
        <v/>
      </c>
      <c r="C369" s="7" t="str">
        <f>IF('5. Map Processos'!C369="","",'5. Map Processos'!C369)</f>
        <v/>
      </c>
      <c r="D369" s="7" t="str">
        <f>IF('5. Map Processos'!E369="","",'5. Map Processos'!E369)</f>
        <v/>
      </c>
      <c r="E369" s="7" t="str">
        <f>IF('5. Map Processos'!I369="","",'5. Map Processos'!I369)</f>
        <v/>
      </c>
      <c r="F369" s="7" t="str">
        <f>IF('6. Map Dados Pessoais'!H369="","",'6. Map Dados Pessoais'!H369)</f>
        <v/>
      </c>
      <c r="G369" s="7" t="str">
        <f>IF('6. Map Dados Pessoais'!J369="","",'6. Map Dados Pessoais'!J369)</f>
        <v/>
      </c>
      <c r="H369" s="7" t="str">
        <f>IF('6. Map Dados Pessoais'!G369="","",'6. Map Dados Pessoais'!G369)</f>
        <v/>
      </c>
      <c r="I369" s="7" t="str">
        <f>IF('6. Classificação Operações'!I369="","",'6. Classificação Operações'!I369)</f>
        <v/>
      </c>
      <c r="J369" s="7" t="str">
        <f>IF('7. Finalidades e Hipóteses'!F369="","",'7. Finalidades e Hipóteses'!F369)</f>
        <v/>
      </c>
      <c r="K369" s="7" t="str">
        <f>IF('7. Finalidades e Hipóteses'!G369="","",'7. Finalidades e Hipóteses'!G369)</f>
        <v/>
      </c>
      <c r="L369" s="7" t="str">
        <f>IF('7. Finalidades e Hipóteses'!H369="","",'7. Finalidades e Hipóteses'!H369)</f>
        <v/>
      </c>
      <c r="M369" s="7" t="str">
        <f>IF('6. Map Dados Pessoais'!L369="","",'6. Map Dados Pessoais'!L369)</f>
        <v/>
      </c>
      <c r="N369" s="7" t="str">
        <f>IF('6. Map Dados Pessoais'!M369="","",'6. Map Dados Pessoais'!M369)</f>
        <v/>
      </c>
    </row>
    <row r="370" spans="1:14" x14ac:dyDescent="0.25">
      <c r="A370" s="7">
        <v>368</v>
      </c>
      <c r="B370" s="7" t="str">
        <f>IF('5. Map Processos'!B370="","",'5. Map Processos'!B370)</f>
        <v/>
      </c>
      <c r="C370" s="7" t="str">
        <f>IF('5. Map Processos'!C370="","",'5. Map Processos'!C370)</f>
        <v/>
      </c>
      <c r="D370" s="7" t="str">
        <f>IF('5. Map Processos'!E370="","",'5. Map Processos'!E370)</f>
        <v/>
      </c>
      <c r="E370" s="7" t="str">
        <f>IF('5. Map Processos'!I370="","",'5. Map Processos'!I370)</f>
        <v/>
      </c>
      <c r="F370" s="7" t="str">
        <f>IF('6. Map Dados Pessoais'!H370="","",'6. Map Dados Pessoais'!H370)</f>
        <v/>
      </c>
      <c r="G370" s="7" t="str">
        <f>IF('6. Map Dados Pessoais'!J370="","",'6. Map Dados Pessoais'!J370)</f>
        <v/>
      </c>
      <c r="H370" s="7" t="str">
        <f>IF('6. Map Dados Pessoais'!G370="","",'6. Map Dados Pessoais'!G370)</f>
        <v/>
      </c>
      <c r="I370" s="7" t="str">
        <f>IF('6. Classificação Operações'!I370="","",'6. Classificação Operações'!I370)</f>
        <v/>
      </c>
      <c r="J370" s="7" t="str">
        <f>IF('7. Finalidades e Hipóteses'!F370="","",'7. Finalidades e Hipóteses'!F370)</f>
        <v/>
      </c>
      <c r="K370" s="7" t="str">
        <f>IF('7. Finalidades e Hipóteses'!G370="","",'7. Finalidades e Hipóteses'!G370)</f>
        <v/>
      </c>
      <c r="L370" s="7" t="str">
        <f>IF('7. Finalidades e Hipóteses'!H370="","",'7. Finalidades e Hipóteses'!H370)</f>
        <v/>
      </c>
      <c r="M370" s="7" t="str">
        <f>IF('6. Map Dados Pessoais'!L370="","",'6. Map Dados Pessoais'!L370)</f>
        <v/>
      </c>
      <c r="N370" s="7" t="str">
        <f>IF('6. Map Dados Pessoais'!M370="","",'6. Map Dados Pessoais'!M370)</f>
        <v/>
      </c>
    </row>
    <row r="371" spans="1:14" x14ac:dyDescent="0.25">
      <c r="A371" s="7">
        <v>369</v>
      </c>
      <c r="B371" s="7" t="str">
        <f>IF('5. Map Processos'!B371="","",'5. Map Processos'!B371)</f>
        <v/>
      </c>
      <c r="C371" s="7" t="str">
        <f>IF('5. Map Processos'!C371="","",'5. Map Processos'!C371)</f>
        <v/>
      </c>
      <c r="D371" s="7" t="str">
        <f>IF('5. Map Processos'!E371="","",'5. Map Processos'!E371)</f>
        <v/>
      </c>
      <c r="E371" s="7" t="str">
        <f>IF('5. Map Processos'!I371="","",'5. Map Processos'!I371)</f>
        <v/>
      </c>
      <c r="F371" s="7" t="str">
        <f>IF('6. Map Dados Pessoais'!H371="","",'6. Map Dados Pessoais'!H371)</f>
        <v/>
      </c>
      <c r="G371" s="7" t="str">
        <f>IF('6. Map Dados Pessoais'!J371="","",'6. Map Dados Pessoais'!J371)</f>
        <v/>
      </c>
      <c r="H371" s="7" t="str">
        <f>IF('6. Map Dados Pessoais'!G371="","",'6. Map Dados Pessoais'!G371)</f>
        <v/>
      </c>
      <c r="I371" s="7" t="str">
        <f>IF('6. Classificação Operações'!I371="","",'6. Classificação Operações'!I371)</f>
        <v/>
      </c>
      <c r="J371" s="7" t="str">
        <f>IF('7. Finalidades e Hipóteses'!F371="","",'7. Finalidades e Hipóteses'!F371)</f>
        <v/>
      </c>
      <c r="K371" s="7" t="str">
        <f>IF('7. Finalidades e Hipóteses'!G371="","",'7. Finalidades e Hipóteses'!G371)</f>
        <v/>
      </c>
      <c r="L371" s="7" t="str">
        <f>IF('7. Finalidades e Hipóteses'!H371="","",'7. Finalidades e Hipóteses'!H371)</f>
        <v/>
      </c>
      <c r="M371" s="7" t="str">
        <f>IF('6. Map Dados Pessoais'!L371="","",'6. Map Dados Pessoais'!L371)</f>
        <v/>
      </c>
      <c r="N371" s="7" t="str">
        <f>IF('6. Map Dados Pessoais'!M371="","",'6. Map Dados Pessoais'!M371)</f>
        <v/>
      </c>
    </row>
    <row r="372" spans="1:14" x14ac:dyDescent="0.25">
      <c r="A372" s="7">
        <v>370</v>
      </c>
      <c r="B372" s="7" t="str">
        <f>IF('5. Map Processos'!B372="","",'5. Map Processos'!B372)</f>
        <v/>
      </c>
      <c r="C372" s="7" t="str">
        <f>IF('5. Map Processos'!C372="","",'5. Map Processos'!C372)</f>
        <v/>
      </c>
      <c r="D372" s="7" t="str">
        <f>IF('5. Map Processos'!E372="","",'5. Map Processos'!E372)</f>
        <v/>
      </c>
      <c r="E372" s="7" t="str">
        <f>IF('5. Map Processos'!I372="","",'5. Map Processos'!I372)</f>
        <v/>
      </c>
      <c r="F372" s="7" t="str">
        <f>IF('6. Map Dados Pessoais'!H372="","",'6. Map Dados Pessoais'!H372)</f>
        <v/>
      </c>
      <c r="G372" s="7" t="str">
        <f>IF('6. Map Dados Pessoais'!J372="","",'6. Map Dados Pessoais'!J372)</f>
        <v/>
      </c>
      <c r="H372" s="7" t="str">
        <f>IF('6. Map Dados Pessoais'!G372="","",'6. Map Dados Pessoais'!G372)</f>
        <v/>
      </c>
      <c r="I372" s="7" t="str">
        <f>IF('6. Classificação Operações'!I372="","",'6. Classificação Operações'!I372)</f>
        <v/>
      </c>
      <c r="J372" s="7" t="str">
        <f>IF('7. Finalidades e Hipóteses'!F372="","",'7. Finalidades e Hipóteses'!F372)</f>
        <v/>
      </c>
      <c r="K372" s="7" t="str">
        <f>IF('7. Finalidades e Hipóteses'!G372="","",'7. Finalidades e Hipóteses'!G372)</f>
        <v/>
      </c>
      <c r="L372" s="7" t="str">
        <f>IF('7. Finalidades e Hipóteses'!H372="","",'7. Finalidades e Hipóteses'!H372)</f>
        <v/>
      </c>
      <c r="M372" s="7" t="str">
        <f>IF('6. Map Dados Pessoais'!L372="","",'6. Map Dados Pessoais'!L372)</f>
        <v/>
      </c>
      <c r="N372" s="7" t="str">
        <f>IF('6. Map Dados Pessoais'!M372="","",'6. Map Dados Pessoais'!M372)</f>
        <v/>
      </c>
    </row>
    <row r="373" spans="1:14" x14ac:dyDescent="0.25">
      <c r="A373" s="7">
        <v>371</v>
      </c>
      <c r="B373" s="7" t="str">
        <f>IF('5. Map Processos'!B373="","",'5. Map Processos'!B373)</f>
        <v/>
      </c>
      <c r="C373" s="7" t="str">
        <f>IF('5. Map Processos'!C373="","",'5. Map Processos'!C373)</f>
        <v/>
      </c>
      <c r="D373" s="7" t="str">
        <f>IF('5. Map Processos'!E373="","",'5. Map Processos'!E373)</f>
        <v/>
      </c>
      <c r="E373" s="7" t="str">
        <f>IF('5. Map Processos'!I373="","",'5. Map Processos'!I373)</f>
        <v/>
      </c>
      <c r="F373" s="7" t="str">
        <f>IF('6. Map Dados Pessoais'!H373="","",'6. Map Dados Pessoais'!H373)</f>
        <v/>
      </c>
      <c r="G373" s="7" t="str">
        <f>IF('6. Map Dados Pessoais'!J373="","",'6. Map Dados Pessoais'!J373)</f>
        <v/>
      </c>
      <c r="H373" s="7" t="str">
        <f>IF('6. Map Dados Pessoais'!G373="","",'6. Map Dados Pessoais'!G373)</f>
        <v/>
      </c>
      <c r="I373" s="7" t="str">
        <f>IF('6. Classificação Operações'!I373="","",'6. Classificação Operações'!I373)</f>
        <v/>
      </c>
      <c r="J373" s="7" t="str">
        <f>IF('7. Finalidades e Hipóteses'!F373="","",'7. Finalidades e Hipóteses'!F373)</f>
        <v/>
      </c>
      <c r="K373" s="7" t="str">
        <f>IF('7. Finalidades e Hipóteses'!G373="","",'7. Finalidades e Hipóteses'!G373)</f>
        <v/>
      </c>
      <c r="L373" s="7" t="str">
        <f>IF('7. Finalidades e Hipóteses'!H373="","",'7. Finalidades e Hipóteses'!H373)</f>
        <v/>
      </c>
      <c r="M373" s="7" t="str">
        <f>IF('6. Map Dados Pessoais'!L373="","",'6. Map Dados Pessoais'!L373)</f>
        <v/>
      </c>
      <c r="N373" s="7" t="str">
        <f>IF('6. Map Dados Pessoais'!M373="","",'6. Map Dados Pessoais'!M373)</f>
        <v/>
      </c>
    </row>
    <row r="374" spans="1:14" x14ac:dyDescent="0.25">
      <c r="A374" s="7">
        <v>372</v>
      </c>
      <c r="B374" s="7" t="str">
        <f>IF('5. Map Processos'!B374="","",'5. Map Processos'!B374)</f>
        <v/>
      </c>
      <c r="C374" s="7" t="str">
        <f>IF('5. Map Processos'!C374="","",'5. Map Processos'!C374)</f>
        <v/>
      </c>
      <c r="D374" s="7" t="str">
        <f>IF('5. Map Processos'!E374="","",'5. Map Processos'!E374)</f>
        <v/>
      </c>
      <c r="E374" s="7" t="str">
        <f>IF('5. Map Processos'!I374="","",'5. Map Processos'!I374)</f>
        <v/>
      </c>
      <c r="F374" s="7" t="str">
        <f>IF('6. Map Dados Pessoais'!H374="","",'6. Map Dados Pessoais'!H374)</f>
        <v/>
      </c>
      <c r="G374" s="7" t="str">
        <f>IF('6. Map Dados Pessoais'!J374="","",'6. Map Dados Pessoais'!J374)</f>
        <v/>
      </c>
      <c r="H374" s="7" t="str">
        <f>IF('6. Map Dados Pessoais'!G374="","",'6. Map Dados Pessoais'!G374)</f>
        <v/>
      </c>
      <c r="I374" s="7" t="str">
        <f>IF('6. Classificação Operações'!I374="","",'6. Classificação Operações'!I374)</f>
        <v/>
      </c>
      <c r="J374" s="7" t="str">
        <f>IF('7. Finalidades e Hipóteses'!F374="","",'7. Finalidades e Hipóteses'!F374)</f>
        <v/>
      </c>
      <c r="K374" s="7" t="str">
        <f>IF('7. Finalidades e Hipóteses'!G374="","",'7. Finalidades e Hipóteses'!G374)</f>
        <v/>
      </c>
      <c r="L374" s="7" t="str">
        <f>IF('7. Finalidades e Hipóteses'!H374="","",'7. Finalidades e Hipóteses'!H374)</f>
        <v/>
      </c>
      <c r="M374" s="7" t="str">
        <f>IF('6. Map Dados Pessoais'!L374="","",'6. Map Dados Pessoais'!L374)</f>
        <v/>
      </c>
      <c r="N374" s="7" t="str">
        <f>IF('6. Map Dados Pessoais'!M374="","",'6. Map Dados Pessoais'!M374)</f>
        <v/>
      </c>
    </row>
    <row r="375" spans="1:14" x14ac:dyDescent="0.25">
      <c r="A375" s="7">
        <v>373</v>
      </c>
      <c r="B375" s="7" t="str">
        <f>IF('5. Map Processos'!B375="","",'5. Map Processos'!B375)</f>
        <v/>
      </c>
      <c r="C375" s="7" t="str">
        <f>IF('5. Map Processos'!C375="","",'5. Map Processos'!C375)</f>
        <v/>
      </c>
      <c r="D375" s="7" t="str">
        <f>IF('5. Map Processos'!E375="","",'5. Map Processos'!E375)</f>
        <v/>
      </c>
      <c r="E375" s="7" t="str">
        <f>IF('5. Map Processos'!I375="","",'5. Map Processos'!I375)</f>
        <v/>
      </c>
      <c r="F375" s="7" t="str">
        <f>IF('6. Map Dados Pessoais'!H375="","",'6. Map Dados Pessoais'!H375)</f>
        <v/>
      </c>
      <c r="G375" s="7" t="str">
        <f>IF('6. Map Dados Pessoais'!J375="","",'6. Map Dados Pessoais'!J375)</f>
        <v/>
      </c>
      <c r="H375" s="7" t="str">
        <f>IF('6. Map Dados Pessoais'!G375="","",'6. Map Dados Pessoais'!G375)</f>
        <v/>
      </c>
      <c r="I375" s="7" t="str">
        <f>IF('6. Classificação Operações'!I375="","",'6. Classificação Operações'!I375)</f>
        <v/>
      </c>
      <c r="J375" s="7" t="str">
        <f>IF('7. Finalidades e Hipóteses'!F375="","",'7. Finalidades e Hipóteses'!F375)</f>
        <v/>
      </c>
      <c r="K375" s="7" t="str">
        <f>IF('7. Finalidades e Hipóteses'!G375="","",'7. Finalidades e Hipóteses'!G375)</f>
        <v/>
      </c>
      <c r="L375" s="7" t="str">
        <f>IF('7. Finalidades e Hipóteses'!H375="","",'7. Finalidades e Hipóteses'!H375)</f>
        <v/>
      </c>
      <c r="M375" s="7" t="str">
        <f>IF('6. Map Dados Pessoais'!L375="","",'6. Map Dados Pessoais'!L375)</f>
        <v/>
      </c>
      <c r="N375" s="7" t="str">
        <f>IF('6. Map Dados Pessoais'!M375="","",'6. Map Dados Pessoais'!M375)</f>
        <v/>
      </c>
    </row>
    <row r="376" spans="1:14" x14ac:dyDescent="0.25">
      <c r="A376" s="7">
        <v>374</v>
      </c>
      <c r="B376" s="7" t="str">
        <f>IF('5. Map Processos'!B376="","",'5. Map Processos'!B376)</f>
        <v/>
      </c>
      <c r="C376" s="7" t="str">
        <f>IF('5. Map Processos'!C376="","",'5. Map Processos'!C376)</f>
        <v/>
      </c>
      <c r="D376" s="7" t="str">
        <f>IF('5. Map Processos'!E376="","",'5. Map Processos'!E376)</f>
        <v/>
      </c>
      <c r="E376" s="7" t="str">
        <f>IF('5. Map Processos'!I376="","",'5. Map Processos'!I376)</f>
        <v/>
      </c>
      <c r="F376" s="7" t="str">
        <f>IF('6. Map Dados Pessoais'!H376="","",'6. Map Dados Pessoais'!H376)</f>
        <v/>
      </c>
      <c r="G376" s="7" t="str">
        <f>IF('6. Map Dados Pessoais'!J376="","",'6. Map Dados Pessoais'!J376)</f>
        <v/>
      </c>
      <c r="H376" s="7" t="str">
        <f>IF('6. Map Dados Pessoais'!G376="","",'6. Map Dados Pessoais'!G376)</f>
        <v/>
      </c>
      <c r="I376" s="7" t="str">
        <f>IF('6. Classificação Operações'!I376="","",'6. Classificação Operações'!I376)</f>
        <v/>
      </c>
      <c r="J376" s="7" t="str">
        <f>IF('7. Finalidades e Hipóteses'!F376="","",'7. Finalidades e Hipóteses'!F376)</f>
        <v/>
      </c>
      <c r="K376" s="7" t="str">
        <f>IF('7. Finalidades e Hipóteses'!G376="","",'7. Finalidades e Hipóteses'!G376)</f>
        <v/>
      </c>
      <c r="L376" s="7" t="str">
        <f>IF('7. Finalidades e Hipóteses'!H376="","",'7. Finalidades e Hipóteses'!H376)</f>
        <v/>
      </c>
      <c r="M376" s="7" t="str">
        <f>IF('6. Map Dados Pessoais'!L376="","",'6. Map Dados Pessoais'!L376)</f>
        <v/>
      </c>
      <c r="N376" s="7" t="str">
        <f>IF('6. Map Dados Pessoais'!M376="","",'6. Map Dados Pessoais'!M376)</f>
        <v/>
      </c>
    </row>
    <row r="377" spans="1:14" x14ac:dyDescent="0.25">
      <c r="A377" s="7">
        <v>375</v>
      </c>
      <c r="B377" s="7" t="str">
        <f>IF('5. Map Processos'!B377="","",'5. Map Processos'!B377)</f>
        <v/>
      </c>
      <c r="C377" s="7" t="str">
        <f>IF('5. Map Processos'!C377="","",'5. Map Processos'!C377)</f>
        <v/>
      </c>
      <c r="D377" s="7" t="str">
        <f>IF('5. Map Processos'!E377="","",'5. Map Processos'!E377)</f>
        <v/>
      </c>
      <c r="E377" s="7" t="str">
        <f>IF('5. Map Processos'!I377="","",'5. Map Processos'!I377)</f>
        <v/>
      </c>
      <c r="F377" s="7" t="str">
        <f>IF('6. Map Dados Pessoais'!H377="","",'6. Map Dados Pessoais'!H377)</f>
        <v/>
      </c>
      <c r="G377" s="7" t="str">
        <f>IF('6. Map Dados Pessoais'!J377="","",'6. Map Dados Pessoais'!J377)</f>
        <v/>
      </c>
      <c r="H377" s="7" t="str">
        <f>IF('6. Map Dados Pessoais'!G377="","",'6. Map Dados Pessoais'!G377)</f>
        <v/>
      </c>
      <c r="I377" s="7" t="str">
        <f>IF('6. Classificação Operações'!I377="","",'6. Classificação Operações'!I377)</f>
        <v/>
      </c>
      <c r="J377" s="7" t="str">
        <f>IF('7. Finalidades e Hipóteses'!F377="","",'7. Finalidades e Hipóteses'!F377)</f>
        <v/>
      </c>
      <c r="K377" s="7" t="str">
        <f>IF('7. Finalidades e Hipóteses'!G377="","",'7. Finalidades e Hipóteses'!G377)</f>
        <v/>
      </c>
      <c r="L377" s="7" t="str">
        <f>IF('7. Finalidades e Hipóteses'!H377="","",'7. Finalidades e Hipóteses'!H377)</f>
        <v/>
      </c>
      <c r="M377" s="7" t="str">
        <f>IF('6. Map Dados Pessoais'!L377="","",'6. Map Dados Pessoais'!L377)</f>
        <v/>
      </c>
      <c r="N377" s="7" t="str">
        <f>IF('6. Map Dados Pessoais'!M377="","",'6. Map Dados Pessoais'!M377)</f>
        <v/>
      </c>
    </row>
    <row r="378" spans="1:14" x14ac:dyDescent="0.25">
      <c r="A378" s="7">
        <v>376</v>
      </c>
      <c r="B378" s="7" t="str">
        <f>IF('5. Map Processos'!B378="","",'5. Map Processos'!B378)</f>
        <v/>
      </c>
      <c r="C378" s="7" t="str">
        <f>IF('5. Map Processos'!C378="","",'5. Map Processos'!C378)</f>
        <v/>
      </c>
      <c r="D378" s="7" t="str">
        <f>IF('5. Map Processos'!E378="","",'5. Map Processos'!E378)</f>
        <v/>
      </c>
      <c r="E378" s="7" t="str">
        <f>IF('5. Map Processos'!I378="","",'5. Map Processos'!I378)</f>
        <v/>
      </c>
      <c r="F378" s="7" t="str">
        <f>IF('6. Map Dados Pessoais'!H378="","",'6. Map Dados Pessoais'!H378)</f>
        <v/>
      </c>
      <c r="G378" s="7" t="str">
        <f>IF('6. Map Dados Pessoais'!J378="","",'6. Map Dados Pessoais'!J378)</f>
        <v/>
      </c>
      <c r="H378" s="7" t="str">
        <f>IF('6. Map Dados Pessoais'!G378="","",'6. Map Dados Pessoais'!G378)</f>
        <v/>
      </c>
      <c r="I378" s="7" t="str">
        <f>IF('6. Classificação Operações'!I378="","",'6. Classificação Operações'!I378)</f>
        <v/>
      </c>
      <c r="J378" s="7" t="str">
        <f>IF('7. Finalidades e Hipóteses'!F378="","",'7. Finalidades e Hipóteses'!F378)</f>
        <v/>
      </c>
      <c r="K378" s="7" t="str">
        <f>IF('7. Finalidades e Hipóteses'!G378="","",'7. Finalidades e Hipóteses'!G378)</f>
        <v/>
      </c>
      <c r="L378" s="7" t="str">
        <f>IF('7. Finalidades e Hipóteses'!H378="","",'7. Finalidades e Hipóteses'!H378)</f>
        <v/>
      </c>
      <c r="M378" s="7" t="str">
        <f>IF('6. Map Dados Pessoais'!L378="","",'6. Map Dados Pessoais'!L378)</f>
        <v/>
      </c>
      <c r="N378" s="7" t="str">
        <f>IF('6. Map Dados Pessoais'!M378="","",'6. Map Dados Pessoais'!M378)</f>
        <v/>
      </c>
    </row>
    <row r="379" spans="1:14" x14ac:dyDescent="0.25">
      <c r="A379" s="7">
        <v>377</v>
      </c>
      <c r="B379" s="7" t="str">
        <f>IF('5. Map Processos'!B379="","",'5. Map Processos'!B379)</f>
        <v/>
      </c>
      <c r="C379" s="7" t="str">
        <f>IF('5. Map Processos'!C379="","",'5. Map Processos'!C379)</f>
        <v/>
      </c>
      <c r="D379" s="7" t="str">
        <f>IF('5. Map Processos'!E379="","",'5. Map Processos'!E379)</f>
        <v/>
      </c>
      <c r="E379" s="7" t="str">
        <f>IF('5. Map Processos'!I379="","",'5. Map Processos'!I379)</f>
        <v/>
      </c>
      <c r="F379" s="7" t="str">
        <f>IF('6. Map Dados Pessoais'!H379="","",'6. Map Dados Pessoais'!H379)</f>
        <v/>
      </c>
      <c r="G379" s="7" t="str">
        <f>IF('6. Map Dados Pessoais'!J379="","",'6. Map Dados Pessoais'!J379)</f>
        <v/>
      </c>
      <c r="H379" s="7" t="str">
        <f>IF('6. Map Dados Pessoais'!G379="","",'6. Map Dados Pessoais'!G379)</f>
        <v/>
      </c>
      <c r="I379" s="7" t="str">
        <f>IF('6. Classificação Operações'!I379="","",'6. Classificação Operações'!I379)</f>
        <v/>
      </c>
      <c r="J379" s="7" t="str">
        <f>IF('7. Finalidades e Hipóteses'!F379="","",'7. Finalidades e Hipóteses'!F379)</f>
        <v/>
      </c>
      <c r="K379" s="7" t="str">
        <f>IF('7. Finalidades e Hipóteses'!G379="","",'7. Finalidades e Hipóteses'!G379)</f>
        <v/>
      </c>
      <c r="L379" s="7" t="str">
        <f>IF('7. Finalidades e Hipóteses'!H379="","",'7. Finalidades e Hipóteses'!H379)</f>
        <v/>
      </c>
      <c r="M379" s="7" t="str">
        <f>IF('6. Map Dados Pessoais'!L379="","",'6. Map Dados Pessoais'!L379)</f>
        <v/>
      </c>
      <c r="N379" s="7" t="str">
        <f>IF('6. Map Dados Pessoais'!M379="","",'6. Map Dados Pessoais'!M379)</f>
        <v/>
      </c>
    </row>
    <row r="380" spans="1:14" x14ac:dyDescent="0.25">
      <c r="A380" s="7">
        <v>378</v>
      </c>
      <c r="B380" s="7" t="str">
        <f>IF('5. Map Processos'!B380="","",'5. Map Processos'!B380)</f>
        <v/>
      </c>
      <c r="C380" s="7" t="str">
        <f>IF('5. Map Processos'!C380="","",'5. Map Processos'!C380)</f>
        <v/>
      </c>
      <c r="D380" s="7" t="str">
        <f>IF('5. Map Processos'!E380="","",'5. Map Processos'!E380)</f>
        <v/>
      </c>
      <c r="E380" s="7" t="str">
        <f>IF('5. Map Processos'!I380="","",'5. Map Processos'!I380)</f>
        <v/>
      </c>
      <c r="F380" s="7" t="str">
        <f>IF('6. Map Dados Pessoais'!H380="","",'6. Map Dados Pessoais'!H380)</f>
        <v/>
      </c>
      <c r="G380" s="7" t="str">
        <f>IF('6. Map Dados Pessoais'!J380="","",'6. Map Dados Pessoais'!J380)</f>
        <v/>
      </c>
      <c r="H380" s="7" t="str">
        <f>IF('6. Map Dados Pessoais'!G380="","",'6. Map Dados Pessoais'!G380)</f>
        <v/>
      </c>
      <c r="I380" s="7" t="str">
        <f>IF('6. Classificação Operações'!I380="","",'6. Classificação Operações'!I380)</f>
        <v/>
      </c>
      <c r="J380" s="7" t="str">
        <f>IF('7. Finalidades e Hipóteses'!F380="","",'7. Finalidades e Hipóteses'!F380)</f>
        <v/>
      </c>
      <c r="K380" s="7" t="str">
        <f>IF('7. Finalidades e Hipóteses'!G380="","",'7. Finalidades e Hipóteses'!G380)</f>
        <v/>
      </c>
      <c r="L380" s="7" t="str">
        <f>IF('7. Finalidades e Hipóteses'!H380="","",'7. Finalidades e Hipóteses'!H380)</f>
        <v/>
      </c>
      <c r="M380" s="7" t="str">
        <f>IF('6. Map Dados Pessoais'!L380="","",'6. Map Dados Pessoais'!L380)</f>
        <v/>
      </c>
      <c r="N380" s="7" t="str">
        <f>IF('6. Map Dados Pessoais'!M380="","",'6. Map Dados Pessoais'!M380)</f>
        <v/>
      </c>
    </row>
    <row r="381" spans="1:14" x14ac:dyDescent="0.25">
      <c r="A381" s="7">
        <v>379</v>
      </c>
      <c r="B381" s="7" t="str">
        <f>IF('5. Map Processos'!B381="","",'5. Map Processos'!B381)</f>
        <v/>
      </c>
      <c r="C381" s="7" t="str">
        <f>IF('5. Map Processos'!C381="","",'5. Map Processos'!C381)</f>
        <v/>
      </c>
      <c r="D381" s="7" t="str">
        <f>IF('5. Map Processos'!E381="","",'5. Map Processos'!E381)</f>
        <v/>
      </c>
      <c r="E381" s="7" t="str">
        <f>IF('5. Map Processos'!I381="","",'5. Map Processos'!I381)</f>
        <v/>
      </c>
      <c r="F381" s="7" t="str">
        <f>IF('6. Map Dados Pessoais'!H381="","",'6. Map Dados Pessoais'!H381)</f>
        <v/>
      </c>
      <c r="G381" s="7" t="str">
        <f>IF('6. Map Dados Pessoais'!J381="","",'6. Map Dados Pessoais'!J381)</f>
        <v/>
      </c>
      <c r="H381" s="7" t="str">
        <f>IF('6. Map Dados Pessoais'!G381="","",'6. Map Dados Pessoais'!G381)</f>
        <v/>
      </c>
      <c r="I381" s="7" t="str">
        <f>IF('6. Classificação Operações'!I381="","",'6. Classificação Operações'!I381)</f>
        <v/>
      </c>
      <c r="J381" s="7" t="str">
        <f>IF('7. Finalidades e Hipóteses'!F381="","",'7. Finalidades e Hipóteses'!F381)</f>
        <v/>
      </c>
      <c r="K381" s="7" t="str">
        <f>IF('7. Finalidades e Hipóteses'!G381="","",'7. Finalidades e Hipóteses'!G381)</f>
        <v/>
      </c>
      <c r="L381" s="7" t="str">
        <f>IF('7. Finalidades e Hipóteses'!H381="","",'7. Finalidades e Hipóteses'!H381)</f>
        <v/>
      </c>
      <c r="M381" s="7" t="str">
        <f>IF('6. Map Dados Pessoais'!L381="","",'6. Map Dados Pessoais'!L381)</f>
        <v/>
      </c>
      <c r="N381" s="7" t="str">
        <f>IF('6. Map Dados Pessoais'!M381="","",'6. Map Dados Pessoais'!M381)</f>
        <v/>
      </c>
    </row>
    <row r="382" spans="1:14" x14ac:dyDescent="0.25">
      <c r="A382" s="7">
        <v>380</v>
      </c>
      <c r="B382" s="7" t="str">
        <f>IF('5. Map Processos'!B382="","",'5. Map Processos'!B382)</f>
        <v/>
      </c>
      <c r="C382" s="7" t="str">
        <f>IF('5. Map Processos'!C382="","",'5. Map Processos'!C382)</f>
        <v/>
      </c>
      <c r="D382" s="7" t="str">
        <f>IF('5. Map Processos'!E382="","",'5. Map Processos'!E382)</f>
        <v/>
      </c>
      <c r="E382" s="7" t="str">
        <f>IF('5. Map Processos'!I382="","",'5. Map Processos'!I382)</f>
        <v/>
      </c>
      <c r="F382" s="7" t="str">
        <f>IF('6. Map Dados Pessoais'!H382="","",'6. Map Dados Pessoais'!H382)</f>
        <v/>
      </c>
      <c r="G382" s="7" t="str">
        <f>IF('6. Map Dados Pessoais'!J382="","",'6. Map Dados Pessoais'!J382)</f>
        <v/>
      </c>
      <c r="H382" s="7" t="str">
        <f>IF('6. Map Dados Pessoais'!G382="","",'6. Map Dados Pessoais'!G382)</f>
        <v/>
      </c>
      <c r="I382" s="7" t="str">
        <f>IF('6. Classificação Operações'!I382="","",'6. Classificação Operações'!I382)</f>
        <v/>
      </c>
      <c r="J382" s="7" t="str">
        <f>IF('7. Finalidades e Hipóteses'!F382="","",'7. Finalidades e Hipóteses'!F382)</f>
        <v/>
      </c>
      <c r="K382" s="7" t="str">
        <f>IF('7. Finalidades e Hipóteses'!G382="","",'7. Finalidades e Hipóteses'!G382)</f>
        <v/>
      </c>
      <c r="L382" s="7" t="str">
        <f>IF('7. Finalidades e Hipóteses'!H382="","",'7. Finalidades e Hipóteses'!H382)</f>
        <v/>
      </c>
      <c r="M382" s="7" t="str">
        <f>IF('6. Map Dados Pessoais'!L382="","",'6. Map Dados Pessoais'!L382)</f>
        <v/>
      </c>
      <c r="N382" s="7" t="str">
        <f>IF('6. Map Dados Pessoais'!M382="","",'6. Map Dados Pessoais'!M382)</f>
        <v/>
      </c>
    </row>
    <row r="383" spans="1:14" x14ac:dyDescent="0.25">
      <c r="A383" s="7">
        <v>381</v>
      </c>
      <c r="B383" s="7" t="str">
        <f>IF('5. Map Processos'!B383="","",'5. Map Processos'!B383)</f>
        <v/>
      </c>
      <c r="C383" s="7" t="str">
        <f>IF('5. Map Processos'!C383="","",'5. Map Processos'!C383)</f>
        <v/>
      </c>
      <c r="D383" s="7" t="str">
        <f>IF('5. Map Processos'!E383="","",'5. Map Processos'!E383)</f>
        <v/>
      </c>
      <c r="E383" s="7" t="str">
        <f>IF('5. Map Processos'!I383="","",'5. Map Processos'!I383)</f>
        <v/>
      </c>
      <c r="F383" s="7" t="str">
        <f>IF('6. Map Dados Pessoais'!H383="","",'6. Map Dados Pessoais'!H383)</f>
        <v/>
      </c>
      <c r="G383" s="7" t="str">
        <f>IF('6. Map Dados Pessoais'!J383="","",'6. Map Dados Pessoais'!J383)</f>
        <v/>
      </c>
      <c r="H383" s="7" t="str">
        <f>IF('6. Map Dados Pessoais'!G383="","",'6. Map Dados Pessoais'!G383)</f>
        <v/>
      </c>
      <c r="I383" s="7" t="str">
        <f>IF('6. Classificação Operações'!I383="","",'6. Classificação Operações'!I383)</f>
        <v/>
      </c>
      <c r="J383" s="7" t="str">
        <f>IF('7. Finalidades e Hipóteses'!F383="","",'7. Finalidades e Hipóteses'!F383)</f>
        <v/>
      </c>
      <c r="K383" s="7" t="str">
        <f>IF('7. Finalidades e Hipóteses'!G383="","",'7. Finalidades e Hipóteses'!G383)</f>
        <v/>
      </c>
      <c r="L383" s="7" t="str">
        <f>IF('7. Finalidades e Hipóteses'!H383="","",'7. Finalidades e Hipóteses'!H383)</f>
        <v/>
      </c>
      <c r="M383" s="7" t="str">
        <f>IF('6. Map Dados Pessoais'!L383="","",'6. Map Dados Pessoais'!L383)</f>
        <v/>
      </c>
      <c r="N383" s="7" t="str">
        <f>IF('6. Map Dados Pessoais'!M383="","",'6. Map Dados Pessoais'!M383)</f>
        <v/>
      </c>
    </row>
    <row r="384" spans="1:14" x14ac:dyDescent="0.25">
      <c r="A384" s="7">
        <v>382</v>
      </c>
      <c r="B384" s="7" t="str">
        <f>IF('5. Map Processos'!B384="","",'5. Map Processos'!B384)</f>
        <v/>
      </c>
      <c r="C384" s="7" t="str">
        <f>IF('5. Map Processos'!C384="","",'5. Map Processos'!C384)</f>
        <v/>
      </c>
      <c r="D384" s="7" t="str">
        <f>IF('5. Map Processos'!E384="","",'5. Map Processos'!E384)</f>
        <v/>
      </c>
      <c r="E384" s="7" t="str">
        <f>IF('5. Map Processos'!I384="","",'5. Map Processos'!I384)</f>
        <v/>
      </c>
      <c r="F384" s="7" t="str">
        <f>IF('6. Map Dados Pessoais'!H384="","",'6. Map Dados Pessoais'!H384)</f>
        <v/>
      </c>
      <c r="G384" s="7" t="str">
        <f>IF('6. Map Dados Pessoais'!J384="","",'6. Map Dados Pessoais'!J384)</f>
        <v/>
      </c>
      <c r="H384" s="7" t="str">
        <f>IF('6. Map Dados Pessoais'!G384="","",'6. Map Dados Pessoais'!G384)</f>
        <v/>
      </c>
      <c r="I384" s="7" t="str">
        <f>IF('6. Classificação Operações'!I384="","",'6. Classificação Operações'!I384)</f>
        <v/>
      </c>
      <c r="J384" s="7" t="str">
        <f>IF('7. Finalidades e Hipóteses'!F384="","",'7. Finalidades e Hipóteses'!F384)</f>
        <v/>
      </c>
      <c r="K384" s="7" t="str">
        <f>IF('7. Finalidades e Hipóteses'!G384="","",'7. Finalidades e Hipóteses'!G384)</f>
        <v/>
      </c>
      <c r="L384" s="7" t="str">
        <f>IF('7. Finalidades e Hipóteses'!H384="","",'7. Finalidades e Hipóteses'!H384)</f>
        <v/>
      </c>
      <c r="M384" s="7" t="str">
        <f>IF('6. Map Dados Pessoais'!L384="","",'6. Map Dados Pessoais'!L384)</f>
        <v/>
      </c>
      <c r="N384" s="7" t="str">
        <f>IF('6. Map Dados Pessoais'!M384="","",'6. Map Dados Pessoais'!M384)</f>
        <v/>
      </c>
    </row>
    <row r="385" spans="1:14" x14ac:dyDescent="0.25">
      <c r="A385" s="7">
        <v>383</v>
      </c>
      <c r="B385" s="7" t="str">
        <f>IF('5. Map Processos'!B385="","",'5. Map Processos'!B385)</f>
        <v/>
      </c>
      <c r="C385" s="7" t="str">
        <f>IF('5. Map Processos'!C385="","",'5. Map Processos'!C385)</f>
        <v/>
      </c>
      <c r="D385" s="7" t="str">
        <f>IF('5. Map Processos'!E385="","",'5. Map Processos'!E385)</f>
        <v/>
      </c>
      <c r="E385" s="7" t="str">
        <f>IF('5. Map Processos'!I385="","",'5. Map Processos'!I385)</f>
        <v/>
      </c>
      <c r="F385" s="7" t="str">
        <f>IF('6. Map Dados Pessoais'!H385="","",'6. Map Dados Pessoais'!H385)</f>
        <v/>
      </c>
      <c r="G385" s="7" t="str">
        <f>IF('6. Map Dados Pessoais'!J385="","",'6. Map Dados Pessoais'!J385)</f>
        <v/>
      </c>
      <c r="H385" s="7" t="str">
        <f>IF('6. Map Dados Pessoais'!G385="","",'6. Map Dados Pessoais'!G385)</f>
        <v/>
      </c>
      <c r="I385" s="7" t="str">
        <f>IF('6. Classificação Operações'!I385="","",'6. Classificação Operações'!I385)</f>
        <v/>
      </c>
      <c r="J385" s="7" t="str">
        <f>IF('7. Finalidades e Hipóteses'!F385="","",'7. Finalidades e Hipóteses'!F385)</f>
        <v/>
      </c>
      <c r="K385" s="7" t="str">
        <f>IF('7. Finalidades e Hipóteses'!G385="","",'7. Finalidades e Hipóteses'!G385)</f>
        <v/>
      </c>
      <c r="L385" s="7" t="str">
        <f>IF('7. Finalidades e Hipóteses'!H385="","",'7. Finalidades e Hipóteses'!H385)</f>
        <v/>
      </c>
      <c r="M385" s="7" t="str">
        <f>IF('6. Map Dados Pessoais'!L385="","",'6. Map Dados Pessoais'!L385)</f>
        <v/>
      </c>
      <c r="N385" s="7" t="str">
        <f>IF('6. Map Dados Pessoais'!M385="","",'6. Map Dados Pessoais'!M385)</f>
        <v/>
      </c>
    </row>
    <row r="386" spans="1:14" x14ac:dyDescent="0.25">
      <c r="A386" s="7">
        <v>384</v>
      </c>
      <c r="B386" s="7" t="str">
        <f>IF('5. Map Processos'!B386="","",'5. Map Processos'!B386)</f>
        <v/>
      </c>
      <c r="C386" s="7" t="str">
        <f>IF('5. Map Processos'!C386="","",'5. Map Processos'!C386)</f>
        <v/>
      </c>
      <c r="D386" s="7" t="str">
        <f>IF('5. Map Processos'!E386="","",'5. Map Processos'!E386)</f>
        <v/>
      </c>
      <c r="E386" s="7" t="str">
        <f>IF('5. Map Processos'!I386="","",'5. Map Processos'!I386)</f>
        <v/>
      </c>
      <c r="F386" s="7" t="str">
        <f>IF('6. Map Dados Pessoais'!H386="","",'6. Map Dados Pessoais'!H386)</f>
        <v/>
      </c>
      <c r="G386" s="7" t="str">
        <f>IF('6. Map Dados Pessoais'!J386="","",'6. Map Dados Pessoais'!J386)</f>
        <v/>
      </c>
      <c r="H386" s="7" t="str">
        <f>IF('6. Map Dados Pessoais'!G386="","",'6. Map Dados Pessoais'!G386)</f>
        <v/>
      </c>
      <c r="I386" s="7" t="str">
        <f>IF('6. Classificação Operações'!I386="","",'6. Classificação Operações'!I386)</f>
        <v/>
      </c>
      <c r="J386" s="7" t="str">
        <f>IF('7. Finalidades e Hipóteses'!F386="","",'7. Finalidades e Hipóteses'!F386)</f>
        <v/>
      </c>
      <c r="K386" s="7" t="str">
        <f>IF('7. Finalidades e Hipóteses'!G386="","",'7. Finalidades e Hipóteses'!G386)</f>
        <v/>
      </c>
      <c r="L386" s="7" t="str">
        <f>IF('7. Finalidades e Hipóteses'!H386="","",'7. Finalidades e Hipóteses'!H386)</f>
        <v/>
      </c>
      <c r="M386" s="7" t="str">
        <f>IF('6. Map Dados Pessoais'!L386="","",'6. Map Dados Pessoais'!L386)</f>
        <v/>
      </c>
      <c r="N386" s="7" t="str">
        <f>IF('6. Map Dados Pessoais'!M386="","",'6. Map Dados Pessoais'!M386)</f>
        <v/>
      </c>
    </row>
    <row r="387" spans="1:14" x14ac:dyDescent="0.25">
      <c r="A387" s="7">
        <v>385</v>
      </c>
      <c r="B387" s="7" t="str">
        <f>IF('5. Map Processos'!B387="","",'5. Map Processos'!B387)</f>
        <v/>
      </c>
      <c r="C387" s="7" t="str">
        <f>IF('5. Map Processos'!C387="","",'5. Map Processos'!C387)</f>
        <v/>
      </c>
      <c r="D387" s="7" t="str">
        <f>IF('5. Map Processos'!E387="","",'5. Map Processos'!E387)</f>
        <v/>
      </c>
      <c r="E387" s="7" t="str">
        <f>IF('5. Map Processos'!I387="","",'5. Map Processos'!I387)</f>
        <v/>
      </c>
      <c r="F387" s="7" t="str">
        <f>IF('6. Map Dados Pessoais'!H387="","",'6. Map Dados Pessoais'!H387)</f>
        <v/>
      </c>
      <c r="G387" s="7" t="str">
        <f>IF('6. Map Dados Pessoais'!J387="","",'6. Map Dados Pessoais'!J387)</f>
        <v/>
      </c>
      <c r="H387" s="7" t="str">
        <f>IF('6. Map Dados Pessoais'!G387="","",'6. Map Dados Pessoais'!G387)</f>
        <v/>
      </c>
      <c r="I387" s="7" t="str">
        <f>IF('6. Classificação Operações'!I387="","",'6. Classificação Operações'!I387)</f>
        <v/>
      </c>
      <c r="J387" s="7" t="str">
        <f>IF('7. Finalidades e Hipóteses'!F387="","",'7. Finalidades e Hipóteses'!F387)</f>
        <v/>
      </c>
      <c r="K387" s="7" t="str">
        <f>IF('7. Finalidades e Hipóteses'!G387="","",'7. Finalidades e Hipóteses'!G387)</f>
        <v/>
      </c>
      <c r="L387" s="7" t="str">
        <f>IF('7. Finalidades e Hipóteses'!H387="","",'7. Finalidades e Hipóteses'!H387)</f>
        <v/>
      </c>
      <c r="M387" s="7" t="str">
        <f>IF('6. Map Dados Pessoais'!L387="","",'6. Map Dados Pessoais'!L387)</f>
        <v/>
      </c>
      <c r="N387" s="7" t="str">
        <f>IF('6. Map Dados Pessoais'!M387="","",'6. Map Dados Pessoais'!M387)</f>
        <v/>
      </c>
    </row>
    <row r="388" spans="1:14" x14ac:dyDescent="0.25">
      <c r="A388" s="7">
        <v>386</v>
      </c>
      <c r="B388" s="7" t="str">
        <f>IF('5. Map Processos'!B388="","",'5. Map Processos'!B388)</f>
        <v/>
      </c>
      <c r="C388" s="7" t="str">
        <f>IF('5. Map Processos'!C388="","",'5. Map Processos'!C388)</f>
        <v/>
      </c>
      <c r="D388" s="7" t="str">
        <f>IF('5. Map Processos'!E388="","",'5. Map Processos'!E388)</f>
        <v/>
      </c>
      <c r="E388" s="7" t="str">
        <f>IF('5. Map Processos'!I388="","",'5. Map Processos'!I388)</f>
        <v/>
      </c>
      <c r="F388" s="7" t="str">
        <f>IF('6. Map Dados Pessoais'!H388="","",'6. Map Dados Pessoais'!H388)</f>
        <v/>
      </c>
      <c r="G388" s="7" t="str">
        <f>IF('6. Map Dados Pessoais'!J388="","",'6. Map Dados Pessoais'!J388)</f>
        <v/>
      </c>
      <c r="H388" s="7" t="str">
        <f>IF('6. Map Dados Pessoais'!G388="","",'6. Map Dados Pessoais'!G388)</f>
        <v/>
      </c>
      <c r="I388" s="7" t="str">
        <f>IF('6. Classificação Operações'!I388="","",'6. Classificação Operações'!I388)</f>
        <v/>
      </c>
      <c r="J388" s="7" t="str">
        <f>IF('7. Finalidades e Hipóteses'!F388="","",'7. Finalidades e Hipóteses'!F388)</f>
        <v/>
      </c>
      <c r="K388" s="7" t="str">
        <f>IF('7. Finalidades e Hipóteses'!G388="","",'7. Finalidades e Hipóteses'!G388)</f>
        <v/>
      </c>
      <c r="L388" s="7" t="str">
        <f>IF('7. Finalidades e Hipóteses'!H388="","",'7. Finalidades e Hipóteses'!H388)</f>
        <v/>
      </c>
      <c r="M388" s="7" t="str">
        <f>IF('6. Map Dados Pessoais'!L388="","",'6. Map Dados Pessoais'!L388)</f>
        <v/>
      </c>
      <c r="N388" s="7" t="str">
        <f>IF('6. Map Dados Pessoais'!M388="","",'6. Map Dados Pessoais'!M388)</f>
        <v/>
      </c>
    </row>
    <row r="389" spans="1:14" x14ac:dyDescent="0.25">
      <c r="A389" s="7">
        <v>387</v>
      </c>
      <c r="B389" s="7" t="str">
        <f>IF('5. Map Processos'!B389="","",'5. Map Processos'!B389)</f>
        <v/>
      </c>
      <c r="C389" s="7" t="str">
        <f>IF('5. Map Processos'!C389="","",'5. Map Processos'!C389)</f>
        <v/>
      </c>
      <c r="D389" s="7" t="str">
        <f>IF('5. Map Processos'!E389="","",'5. Map Processos'!E389)</f>
        <v/>
      </c>
      <c r="E389" s="7" t="str">
        <f>IF('5. Map Processos'!I389="","",'5. Map Processos'!I389)</f>
        <v/>
      </c>
      <c r="F389" s="7" t="str">
        <f>IF('6. Map Dados Pessoais'!H389="","",'6. Map Dados Pessoais'!H389)</f>
        <v/>
      </c>
      <c r="G389" s="7" t="str">
        <f>IF('6. Map Dados Pessoais'!J389="","",'6. Map Dados Pessoais'!J389)</f>
        <v/>
      </c>
      <c r="H389" s="7" t="str">
        <f>IF('6. Map Dados Pessoais'!G389="","",'6. Map Dados Pessoais'!G389)</f>
        <v/>
      </c>
      <c r="I389" s="7" t="str">
        <f>IF('6. Classificação Operações'!I389="","",'6. Classificação Operações'!I389)</f>
        <v/>
      </c>
      <c r="J389" s="7" t="str">
        <f>IF('7. Finalidades e Hipóteses'!F389="","",'7. Finalidades e Hipóteses'!F389)</f>
        <v/>
      </c>
      <c r="K389" s="7" t="str">
        <f>IF('7. Finalidades e Hipóteses'!G389="","",'7. Finalidades e Hipóteses'!G389)</f>
        <v/>
      </c>
      <c r="L389" s="7" t="str">
        <f>IF('7. Finalidades e Hipóteses'!H389="","",'7. Finalidades e Hipóteses'!H389)</f>
        <v/>
      </c>
      <c r="M389" s="7" t="str">
        <f>IF('6. Map Dados Pessoais'!L389="","",'6. Map Dados Pessoais'!L389)</f>
        <v/>
      </c>
      <c r="N389" s="7" t="str">
        <f>IF('6. Map Dados Pessoais'!M389="","",'6. Map Dados Pessoais'!M389)</f>
        <v/>
      </c>
    </row>
    <row r="390" spans="1:14" x14ac:dyDescent="0.25">
      <c r="A390" s="7">
        <v>388</v>
      </c>
      <c r="B390" s="7" t="str">
        <f>IF('5. Map Processos'!B390="","",'5. Map Processos'!B390)</f>
        <v/>
      </c>
      <c r="C390" s="7" t="str">
        <f>IF('5. Map Processos'!C390="","",'5. Map Processos'!C390)</f>
        <v/>
      </c>
      <c r="D390" s="7" t="str">
        <f>IF('5. Map Processos'!E390="","",'5. Map Processos'!E390)</f>
        <v/>
      </c>
      <c r="E390" s="7" t="str">
        <f>IF('5. Map Processos'!I390="","",'5. Map Processos'!I390)</f>
        <v/>
      </c>
      <c r="F390" s="7" t="str">
        <f>IF('6. Map Dados Pessoais'!H390="","",'6. Map Dados Pessoais'!H390)</f>
        <v/>
      </c>
      <c r="G390" s="7" t="str">
        <f>IF('6. Map Dados Pessoais'!J390="","",'6. Map Dados Pessoais'!J390)</f>
        <v/>
      </c>
      <c r="H390" s="7" t="str">
        <f>IF('6. Map Dados Pessoais'!G390="","",'6. Map Dados Pessoais'!G390)</f>
        <v/>
      </c>
      <c r="I390" s="7" t="str">
        <f>IF('6. Classificação Operações'!I390="","",'6. Classificação Operações'!I390)</f>
        <v/>
      </c>
      <c r="J390" s="7" t="str">
        <f>IF('7. Finalidades e Hipóteses'!F390="","",'7. Finalidades e Hipóteses'!F390)</f>
        <v/>
      </c>
      <c r="K390" s="7" t="str">
        <f>IF('7. Finalidades e Hipóteses'!G390="","",'7. Finalidades e Hipóteses'!G390)</f>
        <v/>
      </c>
      <c r="L390" s="7" t="str">
        <f>IF('7. Finalidades e Hipóteses'!H390="","",'7. Finalidades e Hipóteses'!H390)</f>
        <v/>
      </c>
      <c r="M390" s="7" t="str">
        <f>IF('6. Map Dados Pessoais'!L390="","",'6. Map Dados Pessoais'!L390)</f>
        <v/>
      </c>
      <c r="N390" s="7" t="str">
        <f>IF('6. Map Dados Pessoais'!M390="","",'6. Map Dados Pessoais'!M390)</f>
        <v/>
      </c>
    </row>
    <row r="391" spans="1:14" x14ac:dyDescent="0.25">
      <c r="A391" s="7">
        <v>389</v>
      </c>
      <c r="B391" s="7" t="str">
        <f>IF('5. Map Processos'!B391="","",'5. Map Processos'!B391)</f>
        <v/>
      </c>
      <c r="C391" s="7" t="str">
        <f>IF('5. Map Processos'!C391="","",'5. Map Processos'!C391)</f>
        <v/>
      </c>
      <c r="D391" s="7" t="str">
        <f>IF('5. Map Processos'!E391="","",'5. Map Processos'!E391)</f>
        <v/>
      </c>
      <c r="E391" s="7" t="str">
        <f>IF('5. Map Processos'!I391="","",'5. Map Processos'!I391)</f>
        <v/>
      </c>
      <c r="F391" s="7" t="str">
        <f>IF('6. Map Dados Pessoais'!H391="","",'6. Map Dados Pessoais'!H391)</f>
        <v/>
      </c>
      <c r="G391" s="7" t="str">
        <f>IF('6. Map Dados Pessoais'!J391="","",'6. Map Dados Pessoais'!J391)</f>
        <v/>
      </c>
      <c r="H391" s="7" t="str">
        <f>IF('6. Map Dados Pessoais'!G391="","",'6. Map Dados Pessoais'!G391)</f>
        <v/>
      </c>
      <c r="I391" s="7" t="str">
        <f>IF('6. Classificação Operações'!I391="","",'6. Classificação Operações'!I391)</f>
        <v/>
      </c>
      <c r="J391" s="7" t="str">
        <f>IF('7. Finalidades e Hipóteses'!F391="","",'7. Finalidades e Hipóteses'!F391)</f>
        <v/>
      </c>
      <c r="K391" s="7" t="str">
        <f>IF('7. Finalidades e Hipóteses'!G391="","",'7. Finalidades e Hipóteses'!G391)</f>
        <v/>
      </c>
      <c r="L391" s="7" t="str">
        <f>IF('7. Finalidades e Hipóteses'!H391="","",'7. Finalidades e Hipóteses'!H391)</f>
        <v/>
      </c>
      <c r="M391" s="7" t="str">
        <f>IF('6. Map Dados Pessoais'!L391="","",'6. Map Dados Pessoais'!L391)</f>
        <v/>
      </c>
      <c r="N391" s="7" t="str">
        <f>IF('6. Map Dados Pessoais'!M391="","",'6. Map Dados Pessoais'!M391)</f>
        <v/>
      </c>
    </row>
    <row r="392" spans="1:14" x14ac:dyDescent="0.25">
      <c r="A392" s="7">
        <v>390</v>
      </c>
      <c r="B392" s="7" t="str">
        <f>IF('5. Map Processos'!B392="","",'5. Map Processos'!B392)</f>
        <v/>
      </c>
      <c r="C392" s="7" t="str">
        <f>IF('5. Map Processos'!C392="","",'5. Map Processos'!C392)</f>
        <v/>
      </c>
      <c r="D392" s="7" t="str">
        <f>IF('5. Map Processos'!E392="","",'5. Map Processos'!E392)</f>
        <v/>
      </c>
      <c r="E392" s="7" t="str">
        <f>IF('5. Map Processos'!I392="","",'5. Map Processos'!I392)</f>
        <v/>
      </c>
      <c r="F392" s="7" t="str">
        <f>IF('6. Map Dados Pessoais'!H392="","",'6. Map Dados Pessoais'!H392)</f>
        <v/>
      </c>
      <c r="G392" s="7" t="str">
        <f>IF('6. Map Dados Pessoais'!J392="","",'6. Map Dados Pessoais'!J392)</f>
        <v/>
      </c>
      <c r="H392" s="7" t="str">
        <f>IF('6. Map Dados Pessoais'!G392="","",'6. Map Dados Pessoais'!G392)</f>
        <v/>
      </c>
      <c r="I392" s="7" t="str">
        <f>IF('6. Classificação Operações'!I392="","",'6. Classificação Operações'!I392)</f>
        <v/>
      </c>
      <c r="J392" s="7" t="str">
        <f>IF('7. Finalidades e Hipóteses'!F392="","",'7. Finalidades e Hipóteses'!F392)</f>
        <v/>
      </c>
      <c r="K392" s="7" t="str">
        <f>IF('7. Finalidades e Hipóteses'!G392="","",'7. Finalidades e Hipóteses'!G392)</f>
        <v/>
      </c>
      <c r="L392" s="7" t="str">
        <f>IF('7. Finalidades e Hipóteses'!H392="","",'7. Finalidades e Hipóteses'!H392)</f>
        <v/>
      </c>
      <c r="M392" s="7" t="str">
        <f>IF('6. Map Dados Pessoais'!L392="","",'6. Map Dados Pessoais'!L392)</f>
        <v/>
      </c>
      <c r="N392" s="7" t="str">
        <f>IF('6. Map Dados Pessoais'!M392="","",'6. Map Dados Pessoais'!M392)</f>
        <v/>
      </c>
    </row>
    <row r="393" spans="1:14" x14ac:dyDescent="0.25">
      <c r="A393" s="7">
        <v>391</v>
      </c>
      <c r="B393" s="7" t="str">
        <f>IF('5. Map Processos'!B393="","",'5. Map Processos'!B393)</f>
        <v/>
      </c>
      <c r="C393" s="7" t="str">
        <f>IF('5. Map Processos'!C393="","",'5. Map Processos'!C393)</f>
        <v/>
      </c>
      <c r="D393" s="7" t="str">
        <f>IF('5. Map Processos'!E393="","",'5. Map Processos'!E393)</f>
        <v/>
      </c>
      <c r="E393" s="7" t="str">
        <f>IF('5. Map Processos'!I393="","",'5. Map Processos'!I393)</f>
        <v/>
      </c>
      <c r="F393" s="7" t="str">
        <f>IF('6. Map Dados Pessoais'!H393="","",'6. Map Dados Pessoais'!H393)</f>
        <v/>
      </c>
      <c r="G393" s="7" t="str">
        <f>IF('6. Map Dados Pessoais'!J393="","",'6. Map Dados Pessoais'!J393)</f>
        <v/>
      </c>
      <c r="H393" s="7" t="str">
        <f>IF('6. Map Dados Pessoais'!G393="","",'6. Map Dados Pessoais'!G393)</f>
        <v/>
      </c>
      <c r="I393" s="7" t="str">
        <f>IF('6. Classificação Operações'!I393="","",'6. Classificação Operações'!I393)</f>
        <v/>
      </c>
      <c r="J393" s="7" t="str">
        <f>IF('7. Finalidades e Hipóteses'!F393="","",'7. Finalidades e Hipóteses'!F393)</f>
        <v/>
      </c>
      <c r="K393" s="7" t="str">
        <f>IF('7. Finalidades e Hipóteses'!G393="","",'7. Finalidades e Hipóteses'!G393)</f>
        <v/>
      </c>
      <c r="L393" s="7" t="str">
        <f>IF('7. Finalidades e Hipóteses'!H393="","",'7. Finalidades e Hipóteses'!H393)</f>
        <v/>
      </c>
      <c r="M393" s="7" t="str">
        <f>IF('6. Map Dados Pessoais'!L393="","",'6. Map Dados Pessoais'!L393)</f>
        <v/>
      </c>
      <c r="N393" s="7" t="str">
        <f>IF('6. Map Dados Pessoais'!M393="","",'6. Map Dados Pessoais'!M393)</f>
        <v/>
      </c>
    </row>
    <row r="394" spans="1:14" x14ac:dyDescent="0.25">
      <c r="A394" s="7">
        <v>392</v>
      </c>
      <c r="B394" s="7" t="str">
        <f>IF('5. Map Processos'!B394="","",'5. Map Processos'!B394)</f>
        <v/>
      </c>
      <c r="C394" s="7" t="str">
        <f>IF('5. Map Processos'!C394="","",'5. Map Processos'!C394)</f>
        <v/>
      </c>
      <c r="D394" s="7" t="str">
        <f>IF('5. Map Processos'!E394="","",'5. Map Processos'!E394)</f>
        <v/>
      </c>
      <c r="E394" s="7" t="str">
        <f>IF('5. Map Processos'!I394="","",'5. Map Processos'!I394)</f>
        <v/>
      </c>
      <c r="F394" s="7" t="str">
        <f>IF('6. Map Dados Pessoais'!H394="","",'6. Map Dados Pessoais'!H394)</f>
        <v/>
      </c>
      <c r="G394" s="7" t="str">
        <f>IF('6. Map Dados Pessoais'!J394="","",'6. Map Dados Pessoais'!J394)</f>
        <v/>
      </c>
      <c r="H394" s="7" t="str">
        <f>IF('6. Map Dados Pessoais'!G394="","",'6. Map Dados Pessoais'!G394)</f>
        <v/>
      </c>
      <c r="I394" s="7" t="str">
        <f>IF('6. Classificação Operações'!I394="","",'6. Classificação Operações'!I394)</f>
        <v/>
      </c>
      <c r="J394" s="7" t="str">
        <f>IF('7. Finalidades e Hipóteses'!F394="","",'7. Finalidades e Hipóteses'!F394)</f>
        <v/>
      </c>
      <c r="K394" s="7" t="str">
        <f>IF('7. Finalidades e Hipóteses'!G394="","",'7. Finalidades e Hipóteses'!G394)</f>
        <v/>
      </c>
      <c r="L394" s="7" t="str">
        <f>IF('7. Finalidades e Hipóteses'!H394="","",'7. Finalidades e Hipóteses'!H394)</f>
        <v/>
      </c>
      <c r="M394" s="7" t="str">
        <f>IF('6. Map Dados Pessoais'!L394="","",'6. Map Dados Pessoais'!L394)</f>
        <v/>
      </c>
      <c r="N394" s="7" t="str">
        <f>IF('6. Map Dados Pessoais'!M394="","",'6. Map Dados Pessoais'!M394)</f>
        <v/>
      </c>
    </row>
    <row r="395" spans="1:14" x14ac:dyDescent="0.25">
      <c r="A395" s="7">
        <v>393</v>
      </c>
      <c r="B395" s="7" t="str">
        <f>IF('5. Map Processos'!B395="","",'5. Map Processos'!B395)</f>
        <v/>
      </c>
      <c r="C395" s="7" t="str">
        <f>IF('5. Map Processos'!C395="","",'5. Map Processos'!C395)</f>
        <v/>
      </c>
      <c r="D395" s="7" t="str">
        <f>IF('5. Map Processos'!E395="","",'5. Map Processos'!E395)</f>
        <v/>
      </c>
      <c r="E395" s="7" t="str">
        <f>IF('5. Map Processos'!I395="","",'5. Map Processos'!I395)</f>
        <v/>
      </c>
      <c r="F395" s="7" t="str">
        <f>IF('6. Map Dados Pessoais'!H395="","",'6. Map Dados Pessoais'!H395)</f>
        <v/>
      </c>
      <c r="G395" s="7" t="str">
        <f>IF('6. Map Dados Pessoais'!J395="","",'6. Map Dados Pessoais'!J395)</f>
        <v/>
      </c>
      <c r="H395" s="7" t="str">
        <f>IF('6. Map Dados Pessoais'!G395="","",'6. Map Dados Pessoais'!G395)</f>
        <v/>
      </c>
      <c r="I395" s="7" t="str">
        <f>IF('6. Classificação Operações'!I395="","",'6. Classificação Operações'!I395)</f>
        <v/>
      </c>
      <c r="J395" s="7" t="str">
        <f>IF('7. Finalidades e Hipóteses'!F395="","",'7. Finalidades e Hipóteses'!F395)</f>
        <v/>
      </c>
      <c r="K395" s="7" t="str">
        <f>IF('7. Finalidades e Hipóteses'!G395="","",'7. Finalidades e Hipóteses'!G395)</f>
        <v/>
      </c>
      <c r="L395" s="7" t="str">
        <f>IF('7. Finalidades e Hipóteses'!H395="","",'7. Finalidades e Hipóteses'!H395)</f>
        <v/>
      </c>
      <c r="M395" s="7" t="str">
        <f>IF('6. Map Dados Pessoais'!L395="","",'6. Map Dados Pessoais'!L395)</f>
        <v/>
      </c>
      <c r="N395" s="7" t="str">
        <f>IF('6. Map Dados Pessoais'!M395="","",'6. Map Dados Pessoais'!M395)</f>
        <v/>
      </c>
    </row>
    <row r="396" spans="1:14" x14ac:dyDescent="0.25">
      <c r="A396" s="7">
        <v>394</v>
      </c>
      <c r="B396" s="7" t="str">
        <f>IF('5. Map Processos'!B396="","",'5. Map Processos'!B396)</f>
        <v/>
      </c>
      <c r="C396" s="7" t="str">
        <f>IF('5. Map Processos'!C396="","",'5. Map Processos'!C396)</f>
        <v/>
      </c>
      <c r="D396" s="7" t="str">
        <f>IF('5. Map Processos'!E396="","",'5. Map Processos'!E396)</f>
        <v/>
      </c>
      <c r="E396" s="7" t="str">
        <f>IF('5. Map Processos'!I396="","",'5. Map Processos'!I396)</f>
        <v/>
      </c>
      <c r="F396" s="7" t="str">
        <f>IF('6. Map Dados Pessoais'!H396="","",'6. Map Dados Pessoais'!H396)</f>
        <v/>
      </c>
      <c r="G396" s="7" t="str">
        <f>IF('6. Map Dados Pessoais'!J396="","",'6. Map Dados Pessoais'!J396)</f>
        <v/>
      </c>
      <c r="H396" s="7" t="str">
        <f>IF('6. Map Dados Pessoais'!G396="","",'6. Map Dados Pessoais'!G396)</f>
        <v/>
      </c>
      <c r="I396" s="7" t="str">
        <f>IF('6. Classificação Operações'!I396="","",'6. Classificação Operações'!I396)</f>
        <v/>
      </c>
      <c r="J396" s="7" t="str">
        <f>IF('7. Finalidades e Hipóteses'!F396="","",'7. Finalidades e Hipóteses'!F396)</f>
        <v/>
      </c>
      <c r="K396" s="7" t="str">
        <f>IF('7. Finalidades e Hipóteses'!G396="","",'7. Finalidades e Hipóteses'!G396)</f>
        <v/>
      </c>
      <c r="L396" s="7" t="str">
        <f>IF('7. Finalidades e Hipóteses'!H396="","",'7. Finalidades e Hipóteses'!H396)</f>
        <v/>
      </c>
      <c r="M396" s="7" t="str">
        <f>IF('6. Map Dados Pessoais'!L396="","",'6. Map Dados Pessoais'!L396)</f>
        <v/>
      </c>
      <c r="N396" s="7" t="str">
        <f>IF('6. Map Dados Pessoais'!M396="","",'6. Map Dados Pessoais'!M396)</f>
        <v/>
      </c>
    </row>
    <row r="397" spans="1:14" x14ac:dyDescent="0.25">
      <c r="A397" s="7">
        <v>395</v>
      </c>
      <c r="B397" s="7" t="str">
        <f>IF('5. Map Processos'!B397="","",'5. Map Processos'!B397)</f>
        <v/>
      </c>
      <c r="C397" s="7" t="str">
        <f>IF('5. Map Processos'!C397="","",'5. Map Processos'!C397)</f>
        <v/>
      </c>
      <c r="D397" s="7" t="str">
        <f>IF('5. Map Processos'!E397="","",'5. Map Processos'!E397)</f>
        <v/>
      </c>
      <c r="E397" s="7" t="str">
        <f>IF('5. Map Processos'!I397="","",'5. Map Processos'!I397)</f>
        <v/>
      </c>
      <c r="F397" s="7" t="str">
        <f>IF('6. Map Dados Pessoais'!H397="","",'6. Map Dados Pessoais'!H397)</f>
        <v/>
      </c>
      <c r="G397" s="7" t="str">
        <f>IF('6. Map Dados Pessoais'!J397="","",'6. Map Dados Pessoais'!J397)</f>
        <v/>
      </c>
      <c r="H397" s="7" t="str">
        <f>IF('6. Map Dados Pessoais'!G397="","",'6. Map Dados Pessoais'!G397)</f>
        <v/>
      </c>
      <c r="I397" s="7" t="str">
        <f>IF('6. Classificação Operações'!I397="","",'6. Classificação Operações'!I397)</f>
        <v/>
      </c>
      <c r="J397" s="7" t="str">
        <f>IF('7. Finalidades e Hipóteses'!F397="","",'7. Finalidades e Hipóteses'!F397)</f>
        <v/>
      </c>
      <c r="K397" s="7" t="str">
        <f>IF('7. Finalidades e Hipóteses'!G397="","",'7. Finalidades e Hipóteses'!G397)</f>
        <v/>
      </c>
      <c r="L397" s="7" t="str">
        <f>IF('7. Finalidades e Hipóteses'!H397="","",'7. Finalidades e Hipóteses'!H397)</f>
        <v/>
      </c>
      <c r="M397" s="7" t="str">
        <f>IF('6. Map Dados Pessoais'!L397="","",'6. Map Dados Pessoais'!L397)</f>
        <v/>
      </c>
      <c r="N397" s="7" t="str">
        <f>IF('6. Map Dados Pessoais'!M397="","",'6. Map Dados Pessoais'!M397)</f>
        <v/>
      </c>
    </row>
    <row r="398" spans="1:14" x14ac:dyDescent="0.25">
      <c r="A398" s="7">
        <v>396</v>
      </c>
      <c r="B398" s="7" t="str">
        <f>IF('5. Map Processos'!B398="","",'5. Map Processos'!B398)</f>
        <v/>
      </c>
      <c r="C398" s="7" t="str">
        <f>IF('5. Map Processos'!C398="","",'5. Map Processos'!C398)</f>
        <v/>
      </c>
      <c r="D398" s="7" t="str">
        <f>IF('5. Map Processos'!E398="","",'5. Map Processos'!E398)</f>
        <v/>
      </c>
      <c r="E398" s="7" t="str">
        <f>IF('5. Map Processos'!I398="","",'5. Map Processos'!I398)</f>
        <v/>
      </c>
      <c r="F398" s="7" t="str">
        <f>IF('6. Map Dados Pessoais'!H398="","",'6. Map Dados Pessoais'!H398)</f>
        <v/>
      </c>
      <c r="G398" s="7" t="str">
        <f>IF('6. Map Dados Pessoais'!J398="","",'6. Map Dados Pessoais'!J398)</f>
        <v/>
      </c>
      <c r="H398" s="7" t="str">
        <f>IF('6. Map Dados Pessoais'!G398="","",'6. Map Dados Pessoais'!G398)</f>
        <v/>
      </c>
      <c r="I398" s="7" t="str">
        <f>IF('6. Classificação Operações'!I398="","",'6. Classificação Operações'!I398)</f>
        <v/>
      </c>
      <c r="J398" s="7" t="str">
        <f>IF('7. Finalidades e Hipóteses'!F398="","",'7. Finalidades e Hipóteses'!F398)</f>
        <v/>
      </c>
      <c r="K398" s="7" t="str">
        <f>IF('7. Finalidades e Hipóteses'!G398="","",'7. Finalidades e Hipóteses'!G398)</f>
        <v/>
      </c>
      <c r="L398" s="7" t="str">
        <f>IF('7. Finalidades e Hipóteses'!H398="","",'7. Finalidades e Hipóteses'!H398)</f>
        <v/>
      </c>
      <c r="M398" s="7" t="str">
        <f>IF('6. Map Dados Pessoais'!L398="","",'6. Map Dados Pessoais'!L398)</f>
        <v/>
      </c>
      <c r="N398" s="7" t="str">
        <f>IF('6. Map Dados Pessoais'!M398="","",'6. Map Dados Pessoais'!M398)</f>
        <v/>
      </c>
    </row>
    <row r="399" spans="1:14" x14ac:dyDescent="0.25">
      <c r="A399" s="7">
        <v>397</v>
      </c>
      <c r="B399" s="7" t="str">
        <f>IF('5. Map Processos'!B399="","",'5. Map Processos'!B399)</f>
        <v/>
      </c>
      <c r="C399" s="7" t="str">
        <f>IF('5. Map Processos'!C399="","",'5. Map Processos'!C399)</f>
        <v/>
      </c>
      <c r="D399" s="7" t="str">
        <f>IF('5. Map Processos'!E399="","",'5. Map Processos'!E399)</f>
        <v/>
      </c>
      <c r="E399" s="7" t="str">
        <f>IF('5. Map Processos'!I399="","",'5. Map Processos'!I399)</f>
        <v/>
      </c>
      <c r="F399" s="7" t="str">
        <f>IF('6. Map Dados Pessoais'!H399="","",'6. Map Dados Pessoais'!H399)</f>
        <v/>
      </c>
      <c r="G399" s="7" t="str">
        <f>IF('6. Map Dados Pessoais'!J399="","",'6. Map Dados Pessoais'!J399)</f>
        <v/>
      </c>
      <c r="H399" s="7" t="str">
        <f>IF('6. Map Dados Pessoais'!G399="","",'6. Map Dados Pessoais'!G399)</f>
        <v/>
      </c>
      <c r="I399" s="7" t="str">
        <f>IF('6. Classificação Operações'!I399="","",'6. Classificação Operações'!I399)</f>
        <v/>
      </c>
      <c r="J399" s="7" t="str">
        <f>IF('7. Finalidades e Hipóteses'!F399="","",'7. Finalidades e Hipóteses'!F399)</f>
        <v/>
      </c>
      <c r="K399" s="7" t="str">
        <f>IF('7. Finalidades e Hipóteses'!G399="","",'7. Finalidades e Hipóteses'!G399)</f>
        <v/>
      </c>
      <c r="L399" s="7" t="str">
        <f>IF('7. Finalidades e Hipóteses'!H399="","",'7. Finalidades e Hipóteses'!H399)</f>
        <v/>
      </c>
      <c r="M399" s="7" t="str">
        <f>IF('6. Map Dados Pessoais'!L399="","",'6. Map Dados Pessoais'!L399)</f>
        <v/>
      </c>
      <c r="N399" s="7" t="str">
        <f>IF('6. Map Dados Pessoais'!M399="","",'6. Map Dados Pessoais'!M399)</f>
        <v/>
      </c>
    </row>
    <row r="400" spans="1:14" x14ac:dyDescent="0.25">
      <c r="A400" s="7">
        <v>398</v>
      </c>
      <c r="B400" s="7" t="str">
        <f>IF('5. Map Processos'!B400="","",'5. Map Processos'!B400)</f>
        <v/>
      </c>
      <c r="C400" s="7" t="str">
        <f>IF('5. Map Processos'!C400="","",'5. Map Processos'!C400)</f>
        <v/>
      </c>
      <c r="D400" s="7" t="str">
        <f>IF('5. Map Processos'!E400="","",'5. Map Processos'!E400)</f>
        <v/>
      </c>
      <c r="E400" s="7" t="str">
        <f>IF('5. Map Processos'!I400="","",'5. Map Processos'!I400)</f>
        <v/>
      </c>
      <c r="F400" s="7" t="str">
        <f>IF('6. Map Dados Pessoais'!H400="","",'6. Map Dados Pessoais'!H400)</f>
        <v/>
      </c>
      <c r="G400" s="7" t="str">
        <f>IF('6. Map Dados Pessoais'!J400="","",'6. Map Dados Pessoais'!J400)</f>
        <v/>
      </c>
      <c r="H400" s="7" t="str">
        <f>IF('6. Map Dados Pessoais'!G400="","",'6. Map Dados Pessoais'!G400)</f>
        <v/>
      </c>
      <c r="I400" s="7" t="str">
        <f>IF('6. Classificação Operações'!I400="","",'6. Classificação Operações'!I400)</f>
        <v/>
      </c>
      <c r="J400" s="7" t="str">
        <f>IF('7. Finalidades e Hipóteses'!F400="","",'7. Finalidades e Hipóteses'!F400)</f>
        <v/>
      </c>
      <c r="K400" s="7" t="str">
        <f>IF('7. Finalidades e Hipóteses'!G400="","",'7. Finalidades e Hipóteses'!G400)</f>
        <v/>
      </c>
      <c r="L400" s="7" t="str">
        <f>IF('7. Finalidades e Hipóteses'!H400="","",'7. Finalidades e Hipóteses'!H400)</f>
        <v/>
      </c>
      <c r="M400" s="7" t="str">
        <f>IF('6. Map Dados Pessoais'!L400="","",'6. Map Dados Pessoais'!L400)</f>
        <v/>
      </c>
      <c r="N400" s="7" t="str">
        <f>IF('6. Map Dados Pessoais'!M400="","",'6. Map Dados Pessoais'!M400)</f>
        <v/>
      </c>
    </row>
    <row r="401" spans="1:14" x14ac:dyDescent="0.25">
      <c r="A401" s="7">
        <v>399</v>
      </c>
      <c r="B401" s="7" t="str">
        <f>IF('5. Map Processos'!B401="","",'5. Map Processos'!B401)</f>
        <v/>
      </c>
      <c r="C401" s="7" t="str">
        <f>IF('5. Map Processos'!C401="","",'5. Map Processos'!C401)</f>
        <v/>
      </c>
      <c r="D401" s="7" t="str">
        <f>IF('5. Map Processos'!E401="","",'5. Map Processos'!E401)</f>
        <v/>
      </c>
      <c r="E401" s="7" t="str">
        <f>IF('5. Map Processos'!I401="","",'5. Map Processos'!I401)</f>
        <v/>
      </c>
      <c r="F401" s="7" t="str">
        <f>IF('6. Map Dados Pessoais'!H401="","",'6. Map Dados Pessoais'!H401)</f>
        <v/>
      </c>
      <c r="G401" s="7" t="str">
        <f>IF('6. Map Dados Pessoais'!J401="","",'6. Map Dados Pessoais'!J401)</f>
        <v/>
      </c>
      <c r="H401" s="7" t="str">
        <f>IF('6. Map Dados Pessoais'!G401="","",'6. Map Dados Pessoais'!G401)</f>
        <v/>
      </c>
      <c r="I401" s="7" t="str">
        <f>IF('6. Classificação Operações'!I401="","",'6. Classificação Operações'!I401)</f>
        <v/>
      </c>
      <c r="J401" s="7" t="str">
        <f>IF('7. Finalidades e Hipóteses'!F401="","",'7. Finalidades e Hipóteses'!F401)</f>
        <v/>
      </c>
      <c r="K401" s="7" t="str">
        <f>IF('7. Finalidades e Hipóteses'!G401="","",'7. Finalidades e Hipóteses'!G401)</f>
        <v/>
      </c>
      <c r="L401" s="7" t="str">
        <f>IF('7. Finalidades e Hipóteses'!H401="","",'7. Finalidades e Hipóteses'!H401)</f>
        <v/>
      </c>
      <c r="M401" s="7" t="str">
        <f>IF('6. Map Dados Pessoais'!L401="","",'6. Map Dados Pessoais'!L401)</f>
        <v/>
      </c>
      <c r="N401" s="7" t="str">
        <f>IF('6. Map Dados Pessoais'!M401="","",'6. Map Dados Pessoais'!M401)</f>
        <v/>
      </c>
    </row>
    <row r="402" spans="1:14" x14ac:dyDescent="0.25">
      <c r="A402" s="7">
        <v>400</v>
      </c>
      <c r="B402" s="7" t="str">
        <f>IF('5. Map Processos'!B402="","",'5. Map Processos'!B402)</f>
        <v/>
      </c>
      <c r="C402" s="7" t="str">
        <f>IF('5. Map Processos'!C402="","",'5. Map Processos'!C402)</f>
        <v/>
      </c>
      <c r="D402" s="7" t="str">
        <f>IF('5. Map Processos'!E402="","",'5. Map Processos'!E402)</f>
        <v/>
      </c>
      <c r="E402" s="7" t="str">
        <f>IF('5. Map Processos'!I402="","",'5. Map Processos'!I402)</f>
        <v/>
      </c>
      <c r="F402" s="7" t="str">
        <f>IF('6. Map Dados Pessoais'!H402="","",'6. Map Dados Pessoais'!H402)</f>
        <v/>
      </c>
      <c r="G402" s="7" t="str">
        <f>IF('6. Map Dados Pessoais'!J402="","",'6. Map Dados Pessoais'!J402)</f>
        <v/>
      </c>
      <c r="H402" s="7" t="str">
        <f>IF('6. Map Dados Pessoais'!G402="","",'6. Map Dados Pessoais'!G402)</f>
        <v/>
      </c>
      <c r="I402" s="7" t="str">
        <f>IF('6. Classificação Operações'!I402="","",'6. Classificação Operações'!I402)</f>
        <v/>
      </c>
      <c r="J402" s="7" t="str">
        <f>IF('7. Finalidades e Hipóteses'!F402="","",'7. Finalidades e Hipóteses'!F402)</f>
        <v/>
      </c>
      <c r="K402" s="7" t="str">
        <f>IF('7. Finalidades e Hipóteses'!G402="","",'7. Finalidades e Hipóteses'!G402)</f>
        <v/>
      </c>
      <c r="L402" s="7" t="str">
        <f>IF('7. Finalidades e Hipóteses'!H402="","",'7. Finalidades e Hipóteses'!H402)</f>
        <v/>
      </c>
      <c r="M402" s="7" t="str">
        <f>IF('6. Map Dados Pessoais'!L402="","",'6. Map Dados Pessoais'!L402)</f>
        <v/>
      </c>
      <c r="N402" s="7" t="str">
        <f>IF('6. Map Dados Pessoais'!M402="","",'6. Map Dados Pessoais'!M402)</f>
        <v/>
      </c>
    </row>
    <row r="403" spans="1:14" x14ac:dyDescent="0.25">
      <c r="A403" s="7">
        <v>401</v>
      </c>
      <c r="B403" s="7" t="str">
        <f>IF('5. Map Processos'!B403="","",'5. Map Processos'!B403)</f>
        <v/>
      </c>
      <c r="C403" s="7" t="str">
        <f>IF('5. Map Processos'!C403="","",'5. Map Processos'!C403)</f>
        <v/>
      </c>
      <c r="D403" s="7" t="str">
        <f>IF('5. Map Processos'!E403="","",'5. Map Processos'!E403)</f>
        <v/>
      </c>
      <c r="E403" s="7" t="str">
        <f>IF('5. Map Processos'!I403="","",'5. Map Processos'!I403)</f>
        <v/>
      </c>
      <c r="F403" s="7" t="str">
        <f>IF('6. Map Dados Pessoais'!H403="","",'6. Map Dados Pessoais'!H403)</f>
        <v/>
      </c>
      <c r="G403" s="7" t="str">
        <f>IF('6. Map Dados Pessoais'!J403="","",'6. Map Dados Pessoais'!J403)</f>
        <v/>
      </c>
      <c r="H403" s="7" t="str">
        <f>IF('6. Map Dados Pessoais'!G403="","",'6. Map Dados Pessoais'!G403)</f>
        <v/>
      </c>
      <c r="I403" s="7" t="str">
        <f>IF('6. Classificação Operações'!I403="","",'6. Classificação Operações'!I403)</f>
        <v/>
      </c>
      <c r="J403" s="7" t="str">
        <f>IF('7. Finalidades e Hipóteses'!F403="","",'7. Finalidades e Hipóteses'!F403)</f>
        <v/>
      </c>
      <c r="K403" s="7" t="str">
        <f>IF('7. Finalidades e Hipóteses'!G403="","",'7. Finalidades e Hipóteses'!G403)</f>
        <v/>
      </c>
      <c r="L403" s="7" t="str">
        <f>IF('7. Finalidades e Hipóteses'!H403="","",'7. Finalidades e Hipóteses'!H403)</f>
        <v/>
      </c>
      <c r="M403" s="7" t="str">
        <f>IF('6. Map Dados Pessoais'!L403="","",'6. Map Dados Pessoais'!L403)</f>
        <v/>
      </c>
      <c r="N403" s="7" t="str">
        <f>IF('6. Map Dados Pessoais'!M403="","",'6. Map Dados Pessoais'!M403)</f>
        <v/>
      </c>
    </row>
    <row r="404" spans="1:14" x14ac:dyDescent="0.25">
      <c r="A404" s="7">
        <v>402</v>
      </c>
      <c r="B404" s="7" t="str">
        <f>IF('5. Map Processos'!B404="","",'5. Map Processos'!B404)</f>
        <v/>
      </c>
      <c r="C404" s="7" t="str">
        <f>IF('5. Map Processos'!C404="","",'5. Map Processos'!C404)</f>
        <v/>
      </c>
      <c r="D404" s="7" t="str">
        <f>IF('5. Map Processos'!E404="","",'5. Map Processos'!E404)</f>
        <v/>
      </c>
      <c r="E404" s="7" t="str">
        <f>IF('5. Map Processos'!I404="","",'5. Map Processos'!I404)</f>
        <v/>
      </c>
      <c r="F404" s="7" t="str">
        <f>IF('6. Map Dados Pessoais'!H404="","",'6. Map Dados Pessoais'!H404)</f>
        <v/>
      </c>
      <c r="G404" s="7" t="str">
        <f>IF('6. Map Dados Pessoais'!J404="","",'6. Map Dados Pessoais'!J404)</f>
        <v/>
      </c>
      <c r="H404" s="7" t="str">
        <f>IF('6. Map Dados Pessoais'!G404="","",'6. Map Dados Pessoais'!G404)</f>
        <v/>
      </c>
      <c r="I404" s="7" t="str">
        <f>IF('6. Classificação Operações'!I404="","",'6. Classificação Operações'!I404)</f>
        <v/>
      </c>
      <c r="J404" s="7" t="str">
        <f>IF('7. Finalidades e Hipóteses'!F404="","",'7. Finalidades e Hipóteses'!F404)</f>
        <v/>
      </c>
      <c r="K404" s="7" t="str">
        <f>IF('7. Finalidades e Hipóteses'!G404="","",'7. Finalidades e Hipóteses'!G404)</f>
        <v/>
      </c>
      <c r="L404" s="7" t="str">
        <f>IF('7. Finalidades e Hipóteses'!H404="","",'7. Finalidades e Hipóteses'!H404)</f>
        <v/>
      </c>
      <c r="M404" s="7" t="str">
        <f>IF('6. Map Dados Pessoais'!L404="","",'6. Map Dados Pessoais'!L404)</f>
        <v/>
      </c>
      <c r="N404" s="7" t="str">
        <f>IF('6. Map Dados Pessoais'!M404="","",'6. Map Dados Pessoais'!M404)</f>
        <v/>
      </c>
    </row>
    <row r="405" spans="1:14" x14ac:dyDescent="0.25">
      <c r="A405" s="7">
        <v>403</v>
      </c>
      <c r="B405" s="7" t="str">
        <f>IF('5. Map Processos'!B405="","",'5. Map Processos'!B405)</f>
        <v/>
      </c>
      <c r="C405" s="7" t="str">
        <f>IF('5. Map Processos'!C405="","",'5. Map Processos'!C405)</f>
        <v/>
      </c>
      <c r="D405" s="7" t="str">
        <f>IF('5. Map Processos'!E405="","",'5. Map Processos'!E405)</f>
        <v/>
      </c>
      <c r="E405" s="7" t="str">
        <f>IF('5. Map Processos'!I405="","",'5. Map Processos'!I405)</f>
        <v/>
      </c>
      <c r="F405" s="7" t="str">
        <f>IF('6. Map Dados Pessoais'!H405="","",'6. Map Dados Pessoais'!H405)</f>
        <v/>
      </c>
      <c r="G405" s="7" t="str">
        <f>IF('6. Map Dados Pessoais'!J405="","",'6. Map Dados Pessoais'!J405)</f>
        <v/>
      </c>
      <c r="H405" s="7" t="str">
        <f>IF('6. Map Dados Pessoais'!G405="","",'6. Map Dados Pessoais'!G405)</f>
        <v/>
      </c>
      <c r="I405" s="7" t="str">
        <f>IF('6. Classificação Operações'!I405="","",'6. Classificação Operações'!I405)</f>
        <v/>
      </c>
      <c r="J405" s="7" t="str">
        <f>IF('7. Finalidades e Hipóteses'!F405="","",'7. Finalidades e Hipóteses'!F405)</f>
        <v/>
      </c>
      <c r="K405" s="7" t="str">
        <f>IF('7. Finalidades e Hipóteses'!G405="","",'7. Finalidades e Hipóteses'!G405)</f>
        <v/>
      </c>
      <c r="L405" s="7" t="str">
        <f>IF('7. Finalidades e Hipóteses'!H405="","",'7. Finalidades e Hipóteses'!H405)</f>
        <v/>
      </c>
      <c r="M405" s="7" t="str">
        <f>IF('6. Map Dados Pessoais'!L405="","",'6. Map Dados Pessoais'!L405)</f>
        <v/>
      </c>
      <c r="N405" s="7" t="str">
        <f>IF('6. Map Dados Pessoais'!M405="","",'6. Map Dados Pessoais'!M405)</f>
        <v/>
      </c>
    </row>
    <row r="406" spans="1:14" x14ac:dyDescent="0.25">
      <c r="A406" s="7">
        <v>404</v>
      </c>
      <c r="B406" s="7" t="str">
        <f>IF('5. Map Processos'!B406="","",'5. Map Processos'!B406)</f>
        <v/>
      </c>
      <c r="C406" s="7" t="str">
        <f>IF('5. Map Processos'!C406="","",'5. Map Processos'!C406)</f>
        <v/>
      </c>
      <c r="D406" s="7" t="str">
        <f>IF('5. Map Processos'!E406="","",'5. Map Processos'!E406)</f>
        <v/>
      </c>
      <c r="E406" s="7" t="str">
        <f>IF('5. Map Processos'!I406="","",'5. Map Processos'!I406)</f>
        <v/>
      </c>
      <c r="F406" s="7" t="str">
        <f>IF('6. Map Dados Pessoais'!H406="","",'6. Map Dados Pessoais'!H406)</f>
        <v/>
      </c>
      <c r="G406" s="7" t="str">
        <f>IF('6. Map Dados Pessoais'!J406="","",'6. Map Dados Pessoais'!J406)</f>
        <v/>
      </c>
      <c r="H406" s="7" t="str">
        <f>IF('6. Map Dados Pessoais'!G406="","",'6. Map Dados Pessoais'!G406)</f>
        <v/>
      </c>
      <c r="I406" s="7" t="str">
        <f>IF('6. Classificação Operações'!I406="","",'6. Classificação Operações'!I406)</f>
        <v/>
      </c>
      <c r="J406" s="7" t="str">
        <f>IF('7. Finalidades e Hipóteses'!F406="","",'7. Finalidades e Hipóteses'!F406)</f>
        <v/>
      </c>
      <c r="K406" s="7" t="str">
        <f>IF('7. Finalidades e Hipóteses'!G406="","",'7. Finalidades e Hipóteses'!G406)</f>
        <v/>
      </c>
      <c r="L406" s="7" t="str">
        <f>IF('7. Finalidades e Hipóteses'!H406="","",'7. Finalidades e Hipóteses'!H406)</f>
        <v/>
      </c>
      <c r="M406" s="7" t="str">
        <f>IF('6. Map Dados Pessoais'!L406="","",'6. Map Dados Pessoais'!L406)</f>
        <v/>
      </c>
      <c r="N406" s="7" t="str">
        <f>IF('6. Map Dados Pessoais'!M406="","",'6. Map Dados Pessoais'!M406)</f>
        <v/>
      </c>
    </row>
    <row r="407" spans="1:14" x14ac:dyDescent="0.25">
      <c r="A407" s="7">
        <v>405</v>
      </c>
      <c r="B407" s="7" t="str">
        <f>IF('5. Map Processos'!B407="","",'5. Map Processos'!B407)</f>
        <v/>
      </c>
      <c r="C407" s="7" t="str">
        <f>IF('5. Map Processos'!C407="","",'5. Map Processos'!C407)</f>
        <v/>
      </c>
      <c r="D407" s="7" t="str">
        <f>IF('5. Map Processos'!E407="","",'5. Map Processos'!E407)</f>
        <v/>
      </c>
      <c r="E407" s="7" t="str">
        <f>IF('5. Map Processos'!I407="","",'5. Map Processos'!I407)</f>
        <v/>
      </c>
      <c r="F407" s="7" t="str">
        <f>IF('6. Map Dados Pessoais'!H407="","",'6. Map Dados Pessoais'!H407)</f>
        <v/>
      </c>
      <c r="G407" s="7" t="str">
        <f>IF('6. Map Dados Pessoais'!J407="","",'6. Map Dados Pessoais'!J407)</f>
        <v/>
      </c>
      <c r="H407" s="7" t="str">
        <f>IF('6. Map Dados Pessoais'!G407="","",'6. Map Dados Pessoais'!G407)</f>
        <v/>
      </c>
      <c r="I407" s="7" t="str">
        <f>IF('6. Classificação Operações'!I407="","",'6. Classificação Operações'!I407)</f>
        <v/>
      </c>
      <c r="J407" s="7" t="str">
        <f>IF('7. Finalidades e Hipóteses'!F407="","",'7. Finalidades e Hipóteses'!F407)</f>
        <v/>
      </c>
      <c r="K407" s="7" t="str">
        <f>IF('7. Finalidades e Hipóteses'!G407="","",'7. Finalidades e Hipóteses'!G407)</f>
        <v/>
      </c>
      <c r="L407" s="7" t="str">
        <f>IF('7. Finalidades e Hipóteses'!H407="","",'7. Finalidades e Hipóteses'!H407)</f>
        <v/>
      </c>
      <c r="M407" s="7" t="str">
        <f>IF('6. Map Dados Pessoais'!L407="","",'6. Map Dados Pessoais'!L407)</f>
        <v/>
      </c>
      <c r="N407" s="7" t="str">
        <f>IF('6. Map Dados Pessoais'!M407="","",'6. Map Dados Pessoais'!M407)</f>
        <v/>
      </c>
    </row>
    <row r="408" spans="1:14" x14ac:dyDescent="0.25">
      <c r="A408" s="7">
        <v>406</v>
      </c>
      <c r="B408" s="7" t="str">
        <f>IF('5. Map Processos'!B408="","",'5. Map Processos'!B408)</f>
        <v/>
      </c>
      <c r="C408" s="7" t="str">
        <f>IF('5. Map Processos'!C408="","",'5. Map Processos'!C408)</f>
        <v/>
      </c>
      <c r="D408" s="7" t="str">
        <f>IF('5. Map Processos'!E408="","",'5. Map Processos'!E408)</f>
        <v/>
      </c>
      <c r="E408" s="7" t="str">
        <f>IF('5. Map Processos'!I408="","",'5. Map Processos'!I408)</f>
        <v/>
      </c>
      <c r="F408" s="7" t="str">
        <f>IF('6. Map Dados Pessoais'!H408="","",'6. Map Dados Pessoais'!H408)</f>
        <v/>
      </c>
      <c r="G408" s="7" t="str">
        <f>IF('6. Map Dados Pessoais'!J408="","",'6. Map Dados Pessoais'!J408)</f>
        <v/>
      </c>
      <c r="H408" s="7" t="str">
        <f>IF('6. Map Dados Pessoais'!G408="","",'6. Map Dados Pessoais'!G408)</f>
        <v/>
      </c>
      <c r="I408" s="7" t="str">
        <f>IF('6. Classificação Operações'!I408="","",'6. Classificação Operações'!I408)</f>
        <v/>
      </c>
      <c r="J408" s="7" t="str">
        <f>IF('7. Finalidades e Hipóteses'!F408="","",'7. Finalidades e Hipóteses'!F408)</f>
        <v/>
      </c>
      <c r="K408" s="7" t="str">
        <f>IF('7. Finalidades e Hipóteses'!G408="","",'7. Finalidades e Hipóteses'!G408)</f>
        <v/>
      </c>
      <c r="L408" s="7" t="str">
        <f>IF('7. Finalidades e Hipóteses'!H408="","",'7. Finalidades e Hipóteses'!H408)</f>
        <v/>
      </c>
      <c r="M408" s="7" t="str">
        <f>IF('6. Map Dados Pessoais'!L408="","",'6. Map Dados Pessoais'!L408)</f>
        <v/>
      </c>
      <c r="N408" s="7" t="str">
        <f>IF('6. Map Dados Pessoais'!M408="","",'6. Map Dados Pessoais'!M408)</f>
        <v/>
      </c>
    </row>
    <row r="409" spans="1:14" x14ac:dyDescent="0.25">
      <c r="A409" s="7">
        <v>407</v>
      </c>
      <c r="B409" s="7" t="str">
        <f>IF('5. Map Processos'!B409="","",'5. Map Processos'!B409)</f>
        <v/>
      </c>
      <c r="C409" s="7" t="str">
        <f>IF('5. Map Processos'!C409="","",'5. Map Processos'!C409)</f>
        <v/>
      </c>
      <c r="D409" s="7" t="str">
        <f>IF('5. Map Processos'!E409="","",'5. Map Processos'!E409)</f>
        <v/>
      </c>
      <c r="E409" s="7" t="str">
        <f>IF('5. Map Processos'!I409="","",'5. Map Processos'!I409)</f>
        <v/>
      </c>
      <c r="F409" s="7" t="str">
        <f>IF('6. Map Dados Pessoais'!H409="","",'6. Map Dados Pessoais'!H409)</f>
        <v/>
      </c>
      <c r="G409" s="7" t="str">
        <f>IF('6. Map Dados Pessoais'!J409="","",'6. Map Dados Pessoais'!J409)</f>
        <v/>
      </c>
      <c r="H409" s="7" t="str">
        <f>IF('6. Map Dados Pessoais'!G409="","",'6. Map Dados Pessoais'!G409)</f>
        <v/>
      </c>
      <c r="I409" s="7" t="str">
        <f>IF('6. Classificação Operações'!I409="","",'6. Classificação Operações'!I409)</f>
        <v/>
      </c>
      <c r="J409" s="7" t="str">
        <f>IF('7. Finalidades e Hipóteses'!F409="","",'7. Finalidades e Hipóteses'!F409)</f>
        <v/>
      </c>
      <c r="K409" s="7" t="str">
        <f>IF('7. Finalidades e Hipóteses'!G409="","",'7. Finalidades e Hipóteses'!G409)</f>
        <v/>
      </c>
      <c r="L409" s="7" t="str">
        <f>IF('7. Finalidades e Hipóteses'!H409="","",'7. Finalidades e Hipóteses'!H409)</f>
        <v/>
      </c>
      <c r="M409" s="7" t="str">
        <f>IF('6. Map Dados Pessoais'!L409="","",'6. Map Dados Pessoais'!L409)</f>
        <v/>
      </c>
      <c r="N409" s="7" t="str">
        <f>IF('6. Map Dados Pessoais'!M409="","",'6. Map Dados Pessoais'!M409)</f>
        <v/>
      </c>
    </row>
    <row r="410" spans="1:14" x14ac:dyDescent="0.25">
      <c r="A410" s="7">
        <v>408</v>
      </c>
      <c r="B410" s="7" t="str">
        <f>IF('5. Map Processos'!B410="","",'5. Map Processos'!B410)</f>
        <v/>
      </c>
      <c r="C410" s="7" t="str">
        <f>IF('5. Map Processos'!C410="","",'5. Map Processos'!C410)</f>
        <v/>
      </c>
      <c r="D410" s="7" t="str">
        <f>IF('5. Map Processos'!E410="","",'5. Map Processos'!E410)</f>
        <v/>
      </c>
      <c r="E410" s="7" t="str">
        <f>IF('5. Map Processos'!I410="","",'5. Map Processos'!I410)</f>
        <v/>
      </c>
      <c r="F410" s="7" t="str">
        <f>IF('6. Map Dados Pessoais'!H410="","",'6. Map Dados Pessoais'!H410)</f>
        <v/>
      </c>
      <c r="G410" s="7" t="str">
        <f>IF('6. Map Dados Pessoais'!J410="","",'6. Map Dados Pessoais'!J410)</f>
        <v/>
      </c>
      <c r="H410" s="7" t="str">
        <f>IF('6. Map Dados Pessoais'!G410="","",'6. Map Dados Pessoais'!G410)</f>
        <v/>
      </c>
      <c r="I410" s="7" t="str">
        <f>IF('6. Classificação Operações'!I410="","",'6. Classificação Operações'!I410)</f>
        <v/>
      </c>
      <c r="J410" s="7" t="str">
        <f>IF('7. Finalidades e Hipóteses'!F410="","",'7. Finalidades e Hipóteses'!F410)</f>
        <v/>
      </c>
      <c r="K410" s="7" t="str">
        <f>IF('7. Finalidades e Hipóteses'!G410="","",'7. Finalidades e Hipóteses'!G410)</f>
        <v/>
      </c>
      <c r="L410" s="7" t="str">
        <f>IF('7. Finalidades e Hipóteses'!H410="","",'7. Finalidades e Hipóteses'!H410)</f>
        <v/>
      </c>
      <c r="M410" s="7" t="str">
        <f>IF('6. Map Dados Pessoais'!L410="","",'6. Map Dados Pessoais'!L410)</f>
        <v/>
      </c>
      <c r="N410" s="7" t="str">
        <f>IF('6. Map Dados Pessoais'!M410="","",'6. Map Dados Pessoais'!M410)</f>
        <v/>
      </c>
    </row>
    <row r="411" spans="1:14" x14ac:dyDescent="0.25">
      <c r="A411" s="7">
        <v>409</v>
      </c>
      <c r="B411" s="7" t="str">
        <f>IF('5. Map Processos'!B411="","",'5. Map Processos'!B411)</f>
        <v/>
      </c>
      <c r="C411" s="7" t="str">
        <f>IF('5. Map Processos'!C411="","",'5. Map Processos'!C411)</f>
        <v/>
      </c>
      <c r="D411" s="7" t="str">
        <f>IF('5. Map Processos'!E411="","",'5. Map Processos'!E411)</f>
        <v/>
      </c>
      <c r="E411" s="7" t="str">
        <f>IF('5. Map Processos'!I411="","",'5. Map Processos'!I411)</f>
        <v/>
      </c>
      <c r="F411" s="7" t="str">
        <f>IF('6. Map Dados Pessoais'!H411="","",'6. Map Dados Pessoais'!H411)</f>
        <v/>
      </c>
      <c r="G411" s="7" t="str">
        <f>IF('6. Map Dados Pessoais'!J411="","",'6. Map Dados Pessoais'!J411)</f>
        <v/>
      </c>
      <c r="H411" s="7" t="str">
        <f>IF('6. Map Dados Pessoais'!G411="","",'6. Map Dados Pessoais'!G411)</f>
        <v/>
      </c>
      <c r="I411" s="7" t="str">
        <f>IF('6. Classificação Operações'!I411="","",'6. Classificação Operações'!I411)</f>
        <v/>
      </c>
      <c r="J411" s="7" t="str">
        <f>IF('7. Finalidades e Hipóteses'!F411="","",'7. Finalidades e Hipóteses'!F411)</f>
        <v/>
      </c>
      <c r="K411" s="7" t="str">
        <f>IF('7. Finalidades e Hipóteses'!G411="","",'7. Finalidades e Hipóteses'!G411)</f>
        <v/>
      </c>
      <c r="L411" s="7" t="str">
        <f>IF('7. Finalidades e Hipóteses'!H411="","",'7. Finalidades e Hipóteses'!H411)</f>
        <v/>
      </c>
      <c r="M411" s="7" t="str">
        <f>IF('6. Map Dados Pessoais'!L411="","",'6. Map Dados Pessoais'!L411)</f>
        <v/>
      </c>
      <c r="N411" s="7" t="str">
        <f>IF('6. Map Dados Pessoais'!M411="","",'6. Map Dados Pessoais'!M411)</f>
        <v/>
      </c>
    </row>
    <row r="412" spans="1:14" x14ac:dyDescent="0.25">
      <c r="A412" s="7">
        <v>410</v>
      </c>
      <c r="B412" s="7" t="str">
        <f>IF('5. Map Processos'!B412="","",'5. Map Processos'!B412)</f>
        <v/>
      </c>
      <c r="C412" s="7" t="str">
        <f>IF('5. Map Processos'!C412="","",'5. Map Processos'!C412)</f>
        <v/>
      </c>
      <c r="D412" s="7" t="str">
        <f>IF('5. Map Processos'!E412="","",'5. Map Processos'!E412)</f>
        <v/>
      </c>
      <c r="E412" s="7" t="str">
        <f>IF('5. Map Processos'!I412="","",'5. Map Processos'!I412)</f>
        <v/>
      </c>
      <c r="F412" s="7" t="str">
        <f>IF('6. Map Dados Pessoais'!H412="","",'6. Map Dados Pessoais'!H412)</f>
        <v/>
      </c>
      <c r="G412" s="7" t="str">
        <f>IF('6. Map Dados Pessoais'!J412="","",'6. Map Dados Pessoais'!J412)</f>
        <v/>
      </c>
      <c r="H412" s="7" t="str">
        <f>IF('6. Map Dados Pessoais'!G412="","",'6. Map Dados Pessoais'!G412)</f>
        <v/>
      </c>
      <c r="I412" s="7" t="str">
        <f>IF('6. Classificação Operações'!I412="","",'6. Classificação Operações'!I412)</f>
        <v/>
      </c>
      <c r="J412" s="7" t="str">
        <f>IF('7. Finalidades e Hipóteses'!F412="","",'7. Finalidades e Hipóteses'!F412)</f>
        <v/>
      </c>
      <c r="K412" s="7" t="str">
        <f>IF('7. Finalidades e Hipóteses'!G412="","",'7. Finalidades e Hipóteses'!G412)</f>
        <v/>
      </c>
      <c r="L412" s="7" t="str">
        <f>IF('7. Finalidades e Hipóteses'!H412="","",'7. Finalidades e Hipóteses'!H412)</f>
        <v/>
      </c>
      <c r="M412" s="7" t="str">
        <f>IF('6. Map Dados Pessoais'!L412="","",'6. Map Dados Pessoais'!L412)</f>
        <v/>
      </c>
      <c r="N412" s="7" t="str">
        <f>IF('6. Map Dados Pessoais'!M412="","",'6. Map Dados Pessoais'!M412)</f>
        <v/>
      </c>
    </row>
    <row r="413" spans="1:14" x14ac:dyDescent="0.25">
      <c r="A413" s="7">
        <v>411</v>
      </c>
      <c r="B413" s="7" t="str">
        <f>IF('5. Map Processos'!B413="","",'5. Map Processos'!B413)</f>
        <v/>
      </c>
      <c r="C413" s="7" t="str">
        <f>IF('5. Map Processos'!C413="","",'5. Map Processos'!C413)</f>
        <v/>
      </c>
      <c r="D413" s="7" t="str">
        <f>IF('5. Map Processos'!E413="","",'5. Map Processos'!E413)</f>
        <v/>
      </c>
      <c r="E413" s="7" t="str">
        <f>IF('5. Map Processos'!I413="","",'5. Map Processos'!I413)</f>
        <v/>
      </c>
      <c r="F413" s="7" t="str">
        <f>IF('6. Map Dados Pessoais'!H413="","",'6. Map Dados Pessoais'!H413)</f>
        <v/>
      </c>
      <c r="G413" s="7" t="str">
        <f>IF('6. Map Dados Pessoais'!J413="","",'6. Map Dados Pessoais'!J413)</f>
        <v/>
      </c>
      <c r="H413" s="7" t="str">
        <f>IF('6. Map Dados Pessoais'!G413="","",'6. Map Dados Pessoais'!G413)</f>
        <v/>
      </c>
      <c r="I413" s="7" t="str">
        <f>IF('6. Classificação Operações'!I413="","",'6. Classificação Operações'!I413)</f>
        <v/>
      </c>
      <c r="J413" s="7" t="str">
        <f>IF('7. Finalidades e Hipóteses'!F413="","",'7. Finalidades e Hipóteses'!F413)</f>
        <v/>
      </c>
      <c r="K413" s="7" t="str">
        <f>IF('7. Finalidades e Hipóteses'!G413="","",'7. Finalidades e Hipóteses'!G413)</f>
        <v/>
      </c>
      <c r="L413" s="7" t="str">
        <f>IF('7. Finalidades e Hipóteses'!H413="","",'7. Finalidades e Hipóteses'!H413)</f>
        <v/>
      </c>
      <c r="M413" s="7" t="str">
        <f>IF('6. Map Dados Pessoais'!L413="","",'6. Map Dados Pessoais'!L413)</f>
        <v/>
      </c>
      <c r="N413" s="7" t="str">
        <f>IF('6. Map Dados Pessoais'!M413="","",'6. Map Dados Pessoais'!M413)</f>
        <v/>
      </c>
    </row>
    <row r="414" spans="1:14" x14ac:dyDescent="0.25">
      <c r="A414" s="7">
        <v>412</v>
      </c>
      <c r="B414" s="7" t="str">
        <f>IF('5. Map Processos'!B414="","",'5. Map Processos'!B414)</f>
        <v/>
      </c>
      <c r="C414" s="7" t="str">
        <f>IF('5. Map Processos'!C414="","",'5. Map Processos'!C414)</f>
        <v/>
      </c>
      <c r="D414" s="7" t="str">
        <f>IF('5. Map Processos'!E414="","",'5. Map Processos'!E414)</f>
        <v/>
      </c>
      <c r="E414" s="7" t="str">
        <f>IF('5. Map Processos'!I414="","",'5. Map Processos'!I414)</f>
        <v/>
      </c>
      <c r="F414" s="7" t="str">
        <f>IF('6. Map Dados Pessoais'!H414="","",'6. Map Dados Pessoais'!H414)</f>
        <v/>
      </c>
      <c r="G414" s="7" t="str">
        <f>IF('6. Map Dados Pessoais'!J414="","",'6. Map Dados Pessoais'!J414)</f>
        <v/>
      </c>
      <c r="H414" s="7" t="str">
        <f>IF('6. Map Dados Pessoais'!G414="","",'6. Map Dados Pessoais'!G414)</f>
        <v/>
      </c>
      <c r="I414" s="7" t="str">
        <f>IF('6. Classificação Operações'!I414="","",'6. Classificação Operações'!I414)</f>
        <v/>
      </c>
      <c r="J414" s="7" t="str">
        <f>IF('7. Finalidades e Hipóteses'!F414="","",'7. Finalidades e Hipóteses'!F414)</f>
        <v/>
      </c>
      <c r="K414" s="7" t="str">
        <f>IF('7. Finalidades e Hipóteses'!G414="","",'7. Finalidades e Hipóteses'!G414)</f>
        <v/>
      </c>
      <c r="L414" s="7" t="str">
        <f>IF('7. Finalidades e Hipóteses'!H414="","",'7. Finalidades e Hipóteses'!H414)</f>
        <v/>
      </c>
      <c r="M414" s="7" t="str">
        <f>IF('6. Map Dados Pessoais'!L414="","",'6. Map Dados Pessoais'!L414)</f>
        <v/>
      </c>
      <c r="N414" s="7" t="str">
        <f>IF('6. Map Dados Pessoais'!M414="","",'6. Map Dados Pessoais'!M414)</f>
        <v/>
      </c>
    </row>
    <row r="415" spans="1:14" x14ac:dyDescent="0.25">
      <c r="A415" s="7">
        <v>413</v>
      </c>
      <c r="B415" s="7" t="str">
        <f>IF('5. Map Processos'!B415="","",'5. Map Processos'!B415)</f>
        <v/>
      </c>
      <c r="C415" s="7" t="str">
        <f>IF('5. Map Processos'!C415="","",'5. Map Processos'!C415)</f>
        <v/>
      </c>
      <c r="D415" s="7" t="str">
        <f>IF('5. Map Processos'!E415="","",'5. Map Processos'!E415)</f>
        <v/>
      </c>
      <c r="E415" s="7" t="str">
        <f>IF('5. Map Processos'!I415="","",'5. Map Processos'!I415)</f>
        <v/>
      </c>
      <c r="F415" s="7" t="str">
        <f>IF('6. Map Dados Pessoais'!H415="","",'6. Map Dados Pessoais'!H415)</f>
        <v/>
      </c>
      <c r="G415" s="7" t="str">
        <f>IF('6. Map Dados Pessoais'!J415="","",'6. Map Dados Pessoais'!J415)</f>
        <v/>
      </c>
      <c r="H415" s="7" t="str">
        <f>IF('6. Map Dados Pessoais'!G415="","",'6. Map Dados Pessoais'!G415)</f>
        <v/>
      </c>
      <c r="I415" s="7" t="str">
        <f>IF('6. Classificação Operações'!I415="","",'6. Classificação Operações'!I415)</f>
        <v/>
      </c>
      <c r="J415" s="7" t="str">
        <f>IF('7. Finalidades e Hipóteses'!F415="","",'7. Finalidades e Hipóteses'!F415)</f>
        <v/>
      </c>
      <c r="K415" s="7" t="str">
        <f>IF('7. Finalidades e Hipóteses'!G415="","",'7. Finalidades e Hipóteses'!G415)</f>
        <v/>
      </c>
      <c r="L415" s="7" t="str">
        <f>IF('7. Finalidades e Hipóteses'!H415="","",'7. Finalidades e Hipóteses'!H415)</f>
        <v/>
      </c>
      <c r="M415" s="7" t="str">
        <f>IF('6. Map Dados Pessoais'!L415="","",'6. Map Dados Pessoais'!L415)</f>
        <v/>
      </c>
      <c r="N415" s="7" t="str">
        <f>IF('6. Map Dados Pessoais'!M415="","",'6. Map Dados Pessoais'!M415)</f>
        <v/>
      </c>
    </row>
    <row r="416" spans="1:14" x14ac:dyDescent="0.25">
      <c r="A416" s="7">
        <v>414</v>
      </c>
      <c r="B416" s="7" t="str">
        <f>IF('5. Map Processos'!B416="","",'5. Map Processos'!B416)</f>
        <v/>
      </c>
      <c r="C416" s="7" t="str">
        <f>IF('5. Map Processos'!C416="","",'5. Map Processos'!C416)</f>
        <v/>
      </c>
      <c r="D416" s="7" t="str">
        <f>IF('5. Map Processos'!E416="","",'5. Map Processos'!E416)</f>
        <v/>
      </c>
      <c r="E416" s="7" t="str">
        <f>IF('5. Map Processos'!I416="","",'5. Map Processos'!I416)</f>
        <v/>
      </c>
      <c r="F416" s="7" t="str">
        <f>IF('6. Map Dados Pessoais'!H416="","",'6. Map Dados Pessoais'!H416)</f>
        <v/>
      </c>
      <c r="G416" s="7" t="str">
        <f>IF('6. Map Dados Pessoais'!J416="","",'6. Map Dados Pessoais'!J416)</f>
        <v/>
      </c>
      <c r="H416" s="7" t="str">
        <f>IF('6. Map Dados Pessoais'!G416="","",'6. Map Dados Pessoais'!G416)</f>
        <v/>
      </c>
      <c r="I416" s="7" t="str">
        <f>IF('6. Classificação Operações'!I416="","",'6. Classificação Operações'!I416)</f>
        <v/>
      </c>
      <c r="J416" s="7" t="str">
        <f>IF('7. Finalidades e Hipóteses'!F416="","",'7. Finalidades e Hipóteses'!F416)</f>
        <v/>
      </c>
      <c r="K416" s="7" t="str">
        <f>IF('7. Finalidades e Hipóteses'!G416="","",'7. Finalidades e Hipóteses'!G416)</f>
        <v/>
      </c>
      <c r="L416" s="7" t="str">
        <f>IF('7. Finalidades e Hipóteses'!H416="","",'7. Finalidades e Hipóteses'!H416)</f>
        <v/>
      </c>
      <c r="M416" s="7" t="str">
        <f>IF('6. Map Dados Pessoais'!L416="","",'6. Map Dados Pessoais'!L416)</f>
        <v/>
      </c>
      <c r="N416" s="7" t="str">
        <f>IF('6. Map Dados Pessoais'!M416="","",'6. Map Dados Pessoais'!M416)</f>
        <v/>
      </c>
    </row>
    <row r="417" spans="1:14" x14ac:dyDescent="0.25">
      <c r="A417" s="7">
        <v>415</v>
      </c>
      <c r="B417" s="7" t="str">
        <f>IF('5. Map Processos'!B417="","",'5. Map Processos'!B417)</f>
        <v/>
      </c>
      <c r="C417" s="7" t="str">
        <f>IF('5. Map Processos'!C417="","",'5. Map Processos'!C417)</f>
        <v/>
      </c>
      <c r="D417" s="7" t="str">
        <f>IF('5. Map Processos'!E417="","",'5. Map Processos'!E417)</f>
        <v/>
      </c>
      <c r="E417" s="7" t="str">
        <f>IF('5. Map Processos'!I417="","",'5. Map Processos'!I417)</f>
        <v/>
      </c>
      <c r="F417" s="7" t="str">
        <f>IF('6. Map Dados Pessoais'!H417="","",'6. Map Dados Pessoais'!H417)</f>
        <v/>
      </c>
      <c r="G417" s="7" t="str">
        <f>IF('6. Map Dados Pessoais'!J417="","",'6. Map Dados Pessoais'!J417)</f>
        <v/>
      </c>
      <c r="H417" s="7" t="str">
        <f>IF('6. Map Dados Pessoais'!G417="","",'6. Map Dados Pessoais'!G417)</f>
        <v/>
      </c>
      <c r="I417" s="7" t="str">
        <f>IF('6. Classificação Operações'!I417="","",'6. Classificação Operações'!I417)</f>
        <v/>
      </c>
      <c r="J417" s="7" t="str">
        <f>IF('7. Finalidades e Hipóteses'!F417="","",'7. Finalidades e Hipóteses'!F417)</f>
        <v/>
      </c>
      <c r="K417" s="7" t="str">
        <f>IF('7. Finalidades e Hipóteses'!G417="","",'7. Finalidades e Hipóteses'!G417)</f>
        <v/>
      </c>
      <c r="L417" s="7" t="str">
        <f>IF('7. Finalidades e Hipóteses'!H417="","",'7. Finalidades e Hipóteses'!H417)</f>
        <v/>
      </c>
      <c r="M417" s="7" t="str">
        <f>IF('6. Map Dados Pessoais'!L417="","",'6. Map Dados Pessoais'!L417)</f>
        <v/>
      </c>
      <c r="N417" s="7" t="str">
        <f>IF('6. Map Dados Pessoais'!M417="","",'6. Map Dados Pessoais'!M417)</f>
        <v/>
      </c>
    </row>
    <row r="418" spans="1:14" x14ac:dyDescent="0.25">
      <c r="A418" s="7">
        <v>416</v>
      </c>
      <c r="B418" s="7" t="str">
        <f>IF('5. Map Processos'!B418="","",'5. Map Processos'!B418)</f>
        <v/>
      </c>
      <c r="C418" s="7" t="str">
        <f>IF('5. Map Processos'!C418="","",'5. Map Processos'!C418)</f>
        <v/>
      </c>
      <c r="D418" s="7" t="str">
        <f>IF('5. Map Processos'!E418="","",'5. Map Processos'!E418)</f>
        <v/>
      </c>
      <c r="E418" s="7" t="str">
        <f>IF('5. Map Processos'!I418="","",'5. Map Processos'!I418)</f>
        <v/>
      </c>
      <c r="F418" s="7" t="str">
        <f>IF('6. Map Dados Pessoais'!H418="","",'6. Map Dados Pessoais'!H418)</f>
        <v/>
      </c>
      <c r="G418" s="7" t="str">
        <f>IF('6. Map Dados Pessoais'!J418="","",'6. Map Dados Pessoais'!J418)</f>
        <v/>
      </c>
      <c r="H418" s="7" t="str">
        <f>IF('6. Map Dados Pessoais'!G418="","",'6. Map Dados Pessoais'!G418)</f>
        <v/>
      </c>
      <c r="I418" s="7" t="str">
        <f>IF('6. Classificação Operações'!I418="","",'6. Classificação Operações'!I418)</f>
        <v/>
      </c>
      <c r="J418" s="7" t="str">
        <f>IF('7. Finalidades e Hipóteses'!F418="","",'7. Finalidades e Hipóteses'!F418)</f>
        <v/>
      </c>
      <c r="K418" s="7" t="str">
        <f>IF('7. Finalidades e Hipóteses'!G418="","",'7. Finalidades e Hipóteses'!G418)</f>
        <v/>
      </c>
      <c r="L418" s="7" t="str">
        <f>IF('7. Finalidades e Hipóteses'!H418="","",'7. Finalidades e Hipóteses'!H418)</f>
        <v/>
      </c>
      <c r="M418" s="7" t="str">
        <f>IF('6. Map Dados Pessoais'!L418="","",'6. Map Dados Pessoais'!L418)</f>
        <v/>
      </c>
      <c r="N418" s="7" t="str">
        <f>IF('6. Map Dados Pessoais'!M418="","",'6. Map Dados Pessoais'!M418)</f>
        <v/>
      </c>
    </row>
    <row r="419" spans="1:14" x14ac:dyDescent="0.25">
      <c r="A419" s="7">
        <v>417</v>
      </c>
      <c r="B419" s="7" t="str">
        <f>IF('5. Map Processos'!B419="","",'5. Map Processos'!B419)</f>
        <v/>
      </c>
      <c r="C419" s="7" t="str">
        <f>IF('5. Map Processos'!C419="","",'5. Map Processos'!C419)</f>
        <v/>
      </c>
      <c r="D419" s="7" t="str">
        <f>IF('5. Map Processos'!E419="","",'5. Map Processos'!E419)</f>
        <v/>
      </c>
      <c r="E419" s="7" t="str">
        <f>IF('5. Map Processos'!I419="","",'5. Map Processos'!I419)</f>
        <v/>
      </c>
      <c r="F419" s="7" t="str">
        <f>IF('6. Map Dados Pessoais'!H419="","",'6. Map Dados Pessoais'!H419)</f>
        <v/>
      </c>
      <c r="G419" s="7" t="str">
        <f>IF('6. Map Dados Pessoais'!J419="","",'6. Map Dados Pessoais'!J419)</f>
        <v/>
      </c>
      <c r="H419" s="7" t="str">
        <f>IF('6. Map Dados Pessoais'!G419="","",'6. Map Dados Pessoais'!G419)</f>
        <v/>
      </c>
      <c r="I419" s="7" t="str">
        <f>IF('6. Classificação Operações'!I419="","",'6. Classificação Operações'!I419)</f>
        <v/>
      </c>
      <c r="J419" s="7" t="str">
        <f>IF('7. Finalidades e Hipóteses'!F419="","",'7. Finalidades e Hipóteses'!F419)</f>
        <v/>
      </c>
      <c r="K419" s="7" t="str">
        <f>IF('7. Finalidades e Hipóteses'!G419="","",'7. Finalidades e Hipóteses'!G419)</f>
        <v/>
      </c>
      <c r="L419" s="7" t="str">
        <f>IF('7. Finalidades e Hipóteses'!H419="","",'7. Finalidades e Hipóteses'!H419)</f>
        <v/>
      </c>
      <c r="M419" s="7" t="str">
        <f>IF('6. Map Dados Pessoais'!L419="","",'6. Map Dados Pessoais'!L419)</f>
        <v/>
      </c>
      <c r="N419" s="7" t="str">
        <f>IF('6. Map Dados Pessoais'!M419="","",'6. Map Dados Pessoais'!M419)</f>
        <v/>
      </c>
    </row>
    <row r="420" spans="1:14" x14ac:dyDescent="0.25">
      <c r="A420" s="7">
        <v>418</v>
      </c>
      <c r="B420" s="7" t="str">
        <f>IF('5. Map Processos'!B420="","",'5. Map Processos'!B420)</f>
        <v/>
      </c>
      <c r="C420" s="7" t="str">
        <f>IF('5. Map Processos'!C420="","",'5. Map Processos'!C420)</f>
        <v/>
      </c>
      <c r="D420" s="7" t="str">
        <f>IF('5. Map Processos'!E420="","",'5. Map Processos'!E420)</f>
        <v/>
      </c>
      <c r="E420" s="7" t="str">
        <f>IF('5. Map Processos'!I420="","",'5. Map Processos'!I420)</f>
        <v/>
      </c>
      <c r="F420" s="7" t="str">
        <f>IF('6. Map Dados Pessoais'!H420="","",'6. Map Dados Pessoais'!H420)</f>
        <v/>
      </c>
      <c r="G420" s="7" t="str">
        <f>IF('6. Map Dados Pessoais'!J420="","",'6. Map Dados Pessoais'!J420)</f>
        <v/>
      </c>
      <c r="H420" s="7" t="str">
        <f>IF('6. Map Dados Pessoais'!G420="","",'6. Map Dados Pessoais'!G420)</f>
        <v/>
      </c>
      <c r="I420" s="7" t="str">
        <f>IF('6. Classificação Operações'!I420="","",'6. Classificação Operações'!I420)</f>
        <v/>
      </c>
      <c r="J420" s="7" t="str">
        <f>IF('7. Finalidades e Hipóteses'!F420="","",'7. Finalidades e Hipóteses'!F420)</f>
        <v/>
      </c>
      <c r="K420" s="7" t="str">
        <f>IF('7. Finalidades e Hipóteses'!G420="","",'7. Finalidades e Hipóteses'!G420)</f>
        <v/>
      </c>
      <c r="L420" s="7" t="str">
        <f>IF('7. Finalidades e Hipóteses'!H420="","",'7. Finalidades e Hipóteses'!H420)</f>
        <v/>
      </c>
      <c r="M420" s="7" t="str">
        <f>IF('6. Map Dados Pessoais'!L420="","",'6. Map Dados Pessoais'!L420)</f>
        <v/>
      </c>
      <c r="N420" s="7" t="str">
        <f>IF('6. Map Dados Pessoais'!M420="","",'6. Map Dados Pessoais'!M420)</f>
        <v/>
      </c>
    </row>
    <row r="421" spans="1:14" x14ac:dyDescent="0.25">
      <c r="A421" s="7">
        <v>419</v>
      </c>
      <c r="B421" s="7" t="str">
        <f>IF('5. Map Processos'!B421="","",'5. Map Processos'!B421)</f>
        <v/>
      </c>
      <c r="C421" s="7" t="str">
        <f>IF('5. Map Processos'!C421="","",'5. Map Processos'!C421)</f>
        <v/>
      </c>
      <c r="D421" s="7" t="str">
        <f>IF('5. Map Processos'!E421="","",'5. Map Processos'!E421)</f>
        <v/>
      </c>
      <c r="E421" s="7" t="str">
        <f>IF('5. Map Processos'!I421="","",'5. Map Processos'!I421)</f>
        <v/>
      </c>
      <c r="F421" s="7" t="str">
        <f>IF('6. Map Dados Pessoais'!H421="","",'6. Map Dados Pessoais'!H421)</f>
        <v/>
      </c>
      <c r="G421" s="7" t="str">
        <f>IF('6. Map Dados Pessoais'!J421="","",'6. Map Dados Pessoais'!J421)</f>
        <v/>
      </c>
      <c r="H421" s="7" t="str">
        <f>IF('6. Map Dados Pessoais'!G421="","",'6. Map Dados Pessoais'!G421)</f>
        <v/>
      </c>
      <c r="I421" s="7" t="str">
        <f>IF('6. Classificação Operações'!I421="","",'6. Classificação Operações'!I421)</f>
        <v/>
      </c>
      <c r="J421" s="7" t="str">
        <f>IF('7. Finalidades e Hipóteses'!F421="","",'7. Finalidades e Hipóteses'!F421)</f>
        <v/>
      </c>
      <c r="K421" s="7" t="str">
        <f>IF('7. Finalidades e Hipóteses'!G421="","",'7. Finalidades e Hipóteses'!G421)</f>
        <v/>
      </c>
      <c r="L421" s="7" t="str">
        <f>IF('7. Finalidades e Hipóteses'!H421="","",'7. Finalidades e Hipóteses'!H421)</f>
        <v/>
      </c>
      <c r="M421" s="7" t="str">
        <f>IF('6. Map Dados Pessoais'!L421="","",'6. Map Dados Pessoais'!L421)</f>
        <v/>
      </c>
      <c r="N421" s="7" t="str">
        <f>IF('6. Map Dados Pessoais'!M421="","",'6. Map Dados Pessoais'!M421)</f>
        <v/>
      </c>
    </row>
    <row r="422" spans="1:14" x14ac:dyDescent="0.25">
      <c r="A422" s="7">
        <v>420</v>
      </c>
      <c r="B422" s="7" t="str">
        <f>IF('5. Map Processos'!B422="","",'5. Map Processos'!B422)</f>
        <v/>
      </c>
      <c r="C422" s="7" t="str">
        <f>IF('5. Map Processos'!C422="","",'5. Map Processos'!C422)</f>
        <v/>
      </c>
      <c r="D422" s="7" t="str">
        <f>IF('5. Map Processos'!E422="","",'5. Map Processos'!E422)</f>
        <v/>
      </c>
      <c r="E422" s="7" t="str">
        <f>IF('5. Map Processos'!I422="","",'5. Map Processos'!I422)</f>
        <v/>
      </c>
      <c r="F422" s="7" t="str">
        <f>IF('6. Map Dados Pessoais'!H422="","",'6. Map Dados Pessoais'!H422)</f>
        <v/>
      </c>
      <c r="G422" s="7" t="str">
        <f>IF('6. Map Dados Pessoais'!J422="","",'6. Map Dados Pessoais'!J422)</f>
        <v/>
      </c>
      <c r="H422" s="7" t="str">
        <f>IF('6. Map Dados Pessoais'!G422="","",'6. Map Dados Pessoais'!G422)</f>
        <v/>
      </c>
      <c r="I422" s="7" t="str">
        <f>IF('6. Classificação Operações'!I422="","",'6. Classificação Operações'!I422)</f>
        <v/>
      </c>
      <c r="J422" s="7" t="str">
        <f>IF('7. Finalidades e Hipóteses'!F422="","",'7. Finalidades e Hipóteses'!F422)</f>
        <v/>
      </c>
      <c r="K422" s="7" t="str">
        <f>IF('7. Finalidades e Hipóteses'!G422="","",'7. Finalidades e Hipóteses'!G422)</f>
        <v/>
      </c>
      <c r="L422" s="7" t="str">
        <f>IF('7. Finalidades e Hipóteses'!H422="","",'7. Finalidades e Hipóteses'!H422)</f>
        <v/>
      </c>
      <c r="M422" s="7" t="str">
        <f>IF('6. Map Dados Pessoais'!L422="","",'6. Map Dados Pessoais'!L422)</f>
        <v/>
      </c>
      <c r="N422" s="7" t="str">
        <f>IF('6. Map Dados Pessoais'!M422="","",'6. Map Dados Pessoais'!M422)</f>
        <v/>
      </c>
    </row>
    <row r="423" spans="1:14" x14ac:dyDescent="0.25">
      <c r="A423" s="7">
        <v>421</v>
      </c>
      <c r="B423" s="7" t="str">
        <f>IF('5. Map Processos'!B423="","",'5. Map Processos'!B423)</f>
        <v/>
      </c>
      <c r="C423" s="7" t="str">
        <f>IF('5. Map Processos'!C423="","",'5. Map Processos'!C423)</f>
        <v/>
      </c>
      <c r="D423" s="7" t="str">
        <f>IF('5. Map Processos'!E423="","",'5. Map Processos'!E423)</f>
        <v/>
      </c>
      <c r="E423" s="7" t="str">
        <f>IF('5. Map Processos'!I423="","",'5. Map Processos'!I423)</f>
        <v/>
      </c>
      <c r="F423" s="7" t="str">
        <f>IF('6. Map Dados Pessoais'!H423="","",'6. Map Dados Pessoais'!H423)</f>
        <v/>
      </c>
      <c r="G423" s="7" t="str">
        <f>IF('6. Map Dados Pessoais'!J423="","",'6. Map Dados Pessoais'!J423)</f>
        <v/>
      </c>
      <c r="H423" s="7" t="str">
        <f>IF('6. Map Dados Pessoais'!G423="","",'6. Map Dados Pessoais'!G423)</f>
        <v/>
      </c>
      <c r="I423" s="7" t="str">
        <f>IF('6. Classificação Operações'!I423="","",'6. Classificação Operações'!I423)</f>
        <v/>
      </c>
      <c r="J423" s="7" t="str">
        <f>IF('7. Finalidades e Hipóteses'!F423="","",'7. Finalidades e Hipóteses'!F423)</f>
        <v/>
      </c>
      <c r="K423" s="7" t="str">
        <f>IF('7. Finalidades e Hipóteses'!G423="","",'7. Finalidades e Hipóteses'!G423)</f>
        <v/>
      </c>
      <c r="L423" s="7" t="str">
        <f>IF('7. Finalidades e Hipóteses'!H423="","",'7. Finalidades e Hipóteses'!H423)</f>
        <v/>
      </c>
      <c r="M423" s="7" t="str">
        <f>IF('6. Map Dados Pessoais'!L423="","",'6. Map Dados Pessoais'!L423)</f>
        <v/>
      </c>
      <c r="N423" s="7" t="str">
        <f>IF('6. Map Dados Pessoais'!M423="","",'6. Map Dados Pessoais'!M423)</f>
        <v/>
      </c>
    </row>
    <row r="424" spans="1:14" x14ac:dyDescent="0.25">
      <c r="A424" s="7">
        <v>422</v>
      </c>
      <c r="B424" s="7" t="str">
        <f>IF('5. Map Processos'!B424="","",'5. Map Processos'!B424)</f>
        <v/>
      </c>
      <c r="C424" s="7" t="str">
        <f>IF('5. Map Processos'!C424="","",'5. Map Processos'!C424)</f>
        <v/>
      </c>
      <c r="D424" s="7" t="str">
        <f>IF('5. Map Processos'!E424="","",'5. Map Processos'!E424)</f>
        <v/>
      </c>
      <c r="E424" s="7" t="str">
        <f>IF('5. Map Processos'!I424="","",'5. Map Processos'!I424)</f>
        <v/>
      </c>
      <c r="F424" s="7" t="str">
        <f>IF('6. Map Dados Pessoais'!H424="","",'6. Map Dados Pessoais'!H424)</f>
        <v/>
      </c>
      <c r="G424" s="7" t="str">
        <f>IF('6. Map Dados Pessoais'!J424="","",'6. Map Dados Pessoais'!J424)</f>
        <v/>
      </c>
      <c r="H424" s="7" t="str">
        <f>IF('6. Map Dados Pessoais'!G424="","",'6. Map Dados Pessoais'!G424)</f>
        <v/>
      </c>
      <c r="I424" s="7" t="str">
        <f>IF('6. Classificação Operações'!I424="","",'6. Classificação Operações'!I424)</f>
        <v/>
      </c>
      <c r="J424" s="7" t="str">
        <f>IF('7. Finalidades e Hipóteses'!F424="","",'7. Finalidades e Hipóteses'!F424)</f>
        <v/>
      </c>
      <c r="K424" s="7" t="str">
        <f>IF('7. Finalidades e Hipóteses'!G424="","",'7. Finalidades e Hipóteses'!G424)</f>
        <v/>
      </c>
      <c r="L424" s="7" t="str">
        <f>IF('7. Finalidades e Hipóteses'!H424="","",'7. Finalidades e Hipóteses'!H424)</f>
        <v/>
      </c>
      <c r="M424" s="7" t="str">
        <f>IF('6. Map Dados Pessoais'!L424="","",'6. Map Dados Pessoais'!L424)</f>
        <v/>
      </c>
      <c r="N424" s="7" t="str">
        <f>IF('6. Map Dados Pessoais'!M424="","",'6. Map Dados Pessoais'!M424)</f>
        <v/>
      </c>
    </row>
    <row r="425" spans="1:14" x14ac:dyDescent="0.25">
      <c r="A425" s="7">
        <v>423</v>
      </c>
      <c r="B425" s="7" t="str">
        <f>IF('5. Map Processos'!B425="","",'5. Map Processos'!B425)</f>
        <v/>
      </c>
      <c r="C425" s="7" t="str">
        <f>IF('5. Map Processos'!C425="","",'5. Map Processos'!C425)</f>
        <v/>
      </c>
      <c r="D425" s="7" t="str">
        <f>IF('5. Map Processos'!E425="","",'5. Map Processos'!E425)</f>
        <v/>
      </c>
      <c r="E425" s="7" t="str">
        <f>IF('5. Map Processos'!I425="","",'5. Map Processos'!I425)</f>
        <v/>
      </c>
      <c r="F425" s="7" t="str">
        <f>IF('6. Map Dados Pessoais'!H425="","",'6. Map Dados Pessoais'!H425)</f>
        <v/>
      </c>
      <c r="G425" s="7" t="str">
        <f>IF('6. Map Dados Pessoais'!J425="","",'6. Map Dados Pessoais'!J425)</f>
        <v/>
      </c>
      <c r="H425" s="7" t="str">
        <f>IF('6. Map Dados Pessoais'!G425="","",'6. Map Dados Pessoais'!G425)</f>
        <v/>
      </c>
      <c r="I425" s="7" t="str">
        <f>IF('6. Classificação Operações'!I425="","",'6. Classificação Operações'!I425)</f>
        <v/>
      </c>
      <c r="J425" s="7" t="str">
        <f>IF('7. Finalidades e Hipóteses'!F425="","",'7. Finalidades e Hipóteses'!F425)</f>
        <v/>
      </c>
      <c r="K425" s="7" t="str">
        <f>IF('7. Finalidades e Hipóteses'!G425="","",'7. Finalidades e Hipóteses'!G425)</f>
        <v/>
      </c>
      <c r="L425" s="7" t="str">
        <f>IF('7. Finalidades e Hipóteses'!H425="","",'7. Finalidades e Hipóteses'!H425)</f>
        <v/>
      </c>
      <c r="M425" s="7" t="str">
        <f>IF('6. Map Dados Pessoais'!L425="","",'6. Map Dados Pessoais'!L425)</f>
        <v/>
      </c>
      <c r="N425" s="7" t="str">
        <f>IF('6. Map Dados Pessoais'!M425="","",'6. Map Dados Pessoais'!M425)</f>
        <v/>
      </c>
    </row>
    <row r="426" spans="1:14" x14ac:dyDescent="0.25">
      <c r="A426" s="7">
        <v>424</v>
      </c>
      <c r="B426" s="7" t="str">
        <f>IF('5. Map Processos'!B426="","",'5. Map Processos'!B426)</f>
        <v/>
      </c>
      <c r="C426" s="7" t="str">
        <f>IF('5. Map Processos'!C426="","",'5. Map Processos'!C426)</f>
        <v/>
      </c>
      <c r="D426" s="7" t="str">
        <f>IF('5. Map Processos'!E426="","",'5. Map Processos'!E426)</f>
        <v/>
      </c>
      <c r="E426" s="7" t="str">
        <f>IF('5. Map Processos'!I426="","",'5. Map Processos'!I426)</f>
        <v/>
      </c>
      <c r="F426" s="7" t="str">
        <f>IF('6. Map Dados Pessoais'!H426="","",'6. Map Dados Pessoais'!H426)</f>
        <v/>
      </c>
      <c r="G426" s="7" t="str">
        <f>IF('6. Map Dados Pessoais'!J426="","",'6. Map Dados Pessoais'!J426)</f>
        <v/>
      </c>
      <c r="H426" s="7" t="str">
        <f>IF('6. Map Dados Pessoais'!G426="","",'6. Map Dados Pessoais'!G426)</f>
        <v/>
      </c>
      <c r="I426" s="7" t="str">
        <f>IF('6. Classificação Operações'!I426="","",'6. Classificação Operações'!I426)</f>
        <v/>
      </c>
      <c r="J426" s="7" t="str">
        <f>IF('7. Finalidades e Hipóteses'!F426="","",'7. Finalidades e Hipóteses'!F426)</f>
        <v/>
      </c>
      <c r="K426" s="7" t="str">
        <f>IF('7. Finalidades e Hipóteses'!G426="","",'7. Finalidades e Hipóteses'!G426)</f>
        <v/>
      </c>
      <c r="L426" s="7" t="str">
        <f>IF('7. Finalidades e Hipóteses'!H426="","",'7. Finalidades e Hipóteses'!H426)</f>
        <v/>
      </c>
      <c r="M426" s="7" t="str">
        <f>IF('6. Map Dados Pessoais'!L426="","",'6. Map Dados Pessoais'!L426)</f>
        <v/>
      </c>
      <c r="N426" s="7" t="str">
        <f>IF('6. Map Dados Pessoais'!M426="","",'6. Map Dados Pessoais'!M426)</f>
        <v/>
      </c>
    </row>
    <row r="427" spans="1:14" x14ac:dyDescent="0.25">
      <c r="A427" s="7">
        <v>425</v>
      </c>
      <c r="B427" s="7" t="str">
        <f>IF('5. Map Processos'!B427="","",'5. Map Processos'!B427)</f>
        <v/>
      </c>
      <c r="C427" s="7" t="str">
        <f>IF('5. Map Processos'!C427="","",'5. Map Processos'!C427)</f>
        <v/>
      </c>
      <c r="D427" s="7" t="str">
        <f>IF('5. Map Processos'!E427="","",'5. Map Processos'!E427)</f>
        <v/>
      </c>
      <c r="E427" s="7" t="str">
        <f>IF('5. Map Processos'!I427="","",'5. Map Processos'!I427)</f>
        <v/>
      </c>
      <c r="F427" s="7" t="str">
        <f>IF('6. Map Dados Pessoais'!H427="","",'6. Map Dados Pessoais'!H427)</f>
        <v/>
      </c>
      <c r="G427" s="7" t="str">
        <f>IF('6. Map Dados Pessoais'!J427="","",'6. Map Dados Pessoais'!J427)</f>
        <v/>
      </c>
      <c r="H427" s="7" t="str">
        <f>IF('6. Map Dados Pessoais'!G427="","",'6. Map Dados Pessoais'!G427)</f>
        <v/>
      </c>
      <c r="I427" s="7" t="str">
        <f>IF('6. Classificação Operações'!I427="","",'6. Classificação Operações'!I427)</f>
        <v/>
      </c>
      <c r="J427" s="7" t="str">
        <f>IF('7. Finalidades e Hipóteses'!F427="","",'7. Finalidades e Hipóteses'!F427)</f>
        <v/>
      </c>
      <c r="K427" s="7" t="str">
        <f>IF('7. Finalidades e Hipóteses'!G427="","",'7. Finalidades e Hipóteses'!G427)</f>
        <v/>
      </c>
      <c r="L427" s="7" t="str">
        <f>IF('7. Finalidades e Hipóteses'!H427="","",'7. Finalidades e Hipóteses'!H427)</f>
        <v/>
      </c>
      <c r="M427" s="7" t="str">
        <f>IF('6. Map Dados Pessoais'!L427="","",'6. Map Dados Pessoais'!L427)</f>
        <v/>
      </c>
      <c r="N427" s="7" t="str">
        <f>IF('6. Map Dados Pessoais'!M427="","",'6. Map Dados Pessoais'!M427)</f>
        <v/>
      </c>
    </row>
    <row r="428" spans="1:14" x14ac:dyDescent="0.25">
      <c r="A428" s="7">
        <v>426</v>
      </c>
      <c r="B428" s="7" t="str">
        <f>IF('5. Map Processos'!B428="","",'5. Map Processos'!B428)</f>
        <v/>
      </c>
      <c r="C428" s="7" t="str">
        <f>IF('5. Map Processos'!C428="","",'5. Map Processos'!C428)</f>
        <v/>
      </c>
      <c r="D428" s="7" t="str">
        <f>IF('5. Map Processos'!E428="","",'5. Map Processos'!E428)</f>
        <v/>
      </c>
      <c r="E428" s="7" t="str">
        <f>IF('5. Map Processos'!I428="","",'5. Map Processos'!I428)</f>
        <v/>
      </c>
      <c r="F428" s="7" t="str">
        <f>IF('6. Map Dados Pessoais'!H428="","",'6. Map Dados Pessoais'!H428)</f>
        <v/>
      </c>
      <c r="G428" s="7" t="str">
        <f>IF('6. Map Dados Pessoais'!J428="","",'6. Map Dados Pessoais'!J428)</f>
        <v/>
      </c>
      <c r="H428" s="7" t="str">
        <f>IF('6. Map Dados Pessoais'!G428="","",'6. Map Dados Pessoais'!G428)</f>
        <v/>
      </c>
      <c r="I428" s="7" t="str">
        <f>IF('6. Classificação Operações'!I428="","",'6. Classificação Operações'!I428)</f>
        <v/>
      </c>
      <c r="J428" s="7" t="str">
        <f>IF('7. Finalidades e Hipóteses'!F428="","",'7. Finalidades e Hipóteses'!F428)</f>
        <v/>
      </c>
      <c r="K428" s="7" t="str">
        <f>IF('7. Finalidades e Hipóteses'!G428="","",'7. Finalidades e Hipóteses'!G428)</f>
        <v/>
      </c>
      <c r="L428" s="7" t="str">
        <f>IF('7. Finalidades e Hipóteses'!H428="","",'7. Finalidades e Hipóteses'!H428)</f>
        <v/>
      </c>
      <c r="M428" s="7" t="str">
        <f>IF('6. Map Dados Pessoais'!L428="","",'6. Map Dados Pessoais'!L428)</f>
        <v/>
      </c>
      <c r="N428" s="7" t="str">
        <f>IF('6. Map Dados Pessoais'!M428="","",'6. Map Dados Pessoais'!M428)</f>
        <v/>
      </c>
    </row>
    <row r="429" spans="1:14" x14ac:dyDescent="0.25">
      <c r="A429" s="7">
        <v>427</v>
      </c>
      <c r="B429" s="7" t="str">
        <f>IF('5. Map Processos'!B429="","",'5. Map Processos'!B429)</f>
        <v/>
      </c>
      <c r="C429" s="7" t="str">
        <f>IF('5. Map Processos'!C429="","",'5. Map Processos'!C429)</f>
        <v/>
      </c>
      <c r="D429" s="7" t="str">
        <f>IF('5. Map Processos'!E429="","",'5. Map Processos'!E429)</f>
        <v/>
      </c>
      <c r="E429" s="7" t="str">
        <f>IF('5. Map Processos'!I429="","",'5. Map Processos'!I429)</f>
        <v/>
      </c>
      <c r="F429" s="7" t="str">
        <f>IF('6. Map Dados Pessoais'!H429="","",'6. Map Dados Pessoais'!H429)</f>
        <v/>
      </c>
      <c r="G429" s="7" t="str">
        <f>IF('6. Map Dados Pessoais'!J429="","",'6. Map Dados Pessoais'!J429)</f>
        <v/>
      </c>
      <c r="H429" s="7" t="str">
        <f>IF('6. Map Dados Pessoais'!G429="","",'6. Map Dados Pessoais'!G429)</f>
        <v/>
      </c>
      <c r="I429" s="7" t="str">
        <f>IF('6. Classificação Operações'!I429="","",'6. Classificação Operações'!I429)</f>
        <v/>
      </c>
      <c r="J429" s="7" t="str">
        <f>IF('7. Finalidades e Hipóteses'!F429="","",'7. Finalidades e Hipóteses'!F429)</f>
        <v/>
      </c>
      <c r="K429" s="7" t="str">
        <f>IF('7. Finalidades e Hipóteses'!G429="","",'7. Finalidades e Hipóteses'!G429)</f>
        <v/>
      </c>
      <c r="L429" s="7" t="str">
        <f>IF('7. Finalidades e Hipóteses'!H429="","",'7. Finalidades e Hipóteses'!H429)</f>
        <v/>
      </c>
      <c r="M429" s="7" t="str">
        <f>IF('6. Map Dados Pessoais'!L429="","",'6. Map Dados Pessoais'!L429)</f>
        <v/>
      </c>
      <c r="N429" s="7" t="str">
        <f>IF('6. Map Dados Pessoais'!M429="","",'6. Map Dados Pessoais'!M429)</f>
        <v/>
      </c>
    </row>
    <row r="430" spans="1:14" x14ac:dyDescent="0.25">
      <c r="A430" s="7">
        <v>428</v>
      </c>
      <c r="B430" s="7" t="str">
        <f>IF('5. Map Processos'!B430="","",'5. Map Processos'!B430)</f>
        <v/>
      </c>
      <c r="C430" s="7" t="str">
        <f>IF('5. Map Processos'!C430="","",'5. Map Processos'!C430)</f>
        <v/>
      </c>
      <c r="D430" s="7" t="str">
        <f>IF('5. Map Processos'!E430="","",'5. Map Processos'!E430)</f>
        <v/>
      </c>
      <c r="E430" s="7" t="str">
        <f>IF('5. Map Processos'!I430="","",'5. Map Processos'!I430)</f>
        <v/>
      </c>
      <c r="F430" s="7" t="str">
        <f>IF('6. Map Dados Pessoais'!H430="","",'6. Map Dados Pessoais'!H430)</f>
        <v/>
      </c>
      <c r="G430" s="7" t="str">
        <f>IF('6. Map Dados Pessoais'!J430="","",'6. Map Dados Pessoais'!J430)</f>
        <v/>
      </c>
      <c r="H430" s="7" t="str">
        <f>IF('6. Map Dados Pessoais'!G430="","",'6. Map Dados Pessoais'!G430)</f>
        <v/>
      </c>
      <c r="I430" s="7" t="str">
        <f>IF('6. Classificação Operações'!I430="","",'6. Classificação Operações'!I430)</f>
        <v/>
      </c>
      <c r="J430" s="7" t="str">
        <f>IF('7. Finalidades e Hipóteses'!F430="","",'7. Finalidades e Hipóteses'!F430)</f>
        <v/>
      </c>
      <c r="K430" s="7" t="str">
        <f>IF('7. Finalidades e Hipóteses'!G430="","",'7. Finalidades e Hipóteses'!G430)</f>
        <v/>
      </c>
      <c r="L430" s="7" t="str">
        <f>IF('7. Finalidades e Hipóteses'!H430="","",'7. Finalidades e Hipóteses'!H430)</f>
        <v/>
      </c>
      <c r="M430" s="7" t="str">
        <f>IF('6. Map Dados Pessoais'!L430="","",'6. Map Dados Pessoais'!L430)</f>
        <v/>
      </c>
      <c r="N430" s="7" t="str">
        <f>IF('6. Map Dados Pessoais'!M430="","",'6. Map Dados Pessoais'!M430)</f>
        <v/>
      </c>
    </row>
    <row r="431" spans="1:14" x14ac:dyDescent="0.25">
      <c r="A431" s="7">
        <v>429</v>
      </c>
      <c r="B431" s="7" t="str">
        <f>IF('5. Map Processos'!B431="","",'5. Map Processos'!B431)</f>
        <v/>
      </c>
      <c r="C431" s="7" t="str">
        <f>IF('5. Map Processos'!C431="","",'5. Map Processos'!C431)</f>
        <v/>
      </c>
      <c r="D431" s="7" t="str">
        <f>IF('5. Map Processos'!E431="","",'5. Map Processos'!E431)</f>
        <v/>
      </c>
      <c r="E431" s="7" t="str">
        <f>IF('5. Map Processos'!I431="","",'5. Map Processos'!I431)</f>
        <v/>
      </c>
      <c r="F431" s="7" t="str">
        <f>IF('6. Map Dados Pessoais'!H431="","",'6. Map Dados Pessoais'!H431)</f>
        <v/>
      </c>
      <c r="G431" s="7" t="str">
        <f>IF('6. Map Dados Pessoais'!J431="","",'6. Map Dados Pessoais'!J431)</f>
        <v/>
      </c>
      <c r="H431" s="7" t="str">
        <f>IF('6. Map Dados Pessoais'!G431="","",'6. Map Dados Pessoais'!G431)</f>
        <v/>
      </c>
      <c r="I431" s="7" t="str">
        <f>IF('6. Classificação Operações'!I431="","",'6. Classificação Operações'!I431)</f>
        <v/>
      </c>
      <c r="J431" s="7" t="str">
        <f>IF('7. Finalidades e Hipóteses'!F431="","",'7. Finalidades e Hipóteses'!F431)</f>
        <v/>
      </c>
      <c r="K431" s="7" t="str">
        <f>IF('7. Finalidades e Hipóteses'!G431="","",'7. Finalidades e Hipóteses'!G431)</f>
        <v/>
      </c>
      <c r="L431" s="7" t="str">
        <f>IF('7. Finalidades e Hipóteses'!H431="","",'7. Finalidades e Hipóteses'!H431)</f>
        <v/>
      </c>
      <c r="M431" s="7" t="str">
        <f>IF('6. Map Dados Pessoais'!L431="","",'6. Map Dados Pessoais'!L431)</f>
        <v/>
      </c>
      <c r="N431" s="7" t="str">
        <f>IF('6. Map Dados Pessoais'!M431="","",'6. Map Dados Pessoais'!M431)</f>
        <v/>
      </c>
    </row>
    <row r="432" spans="1:14" x14ac:dyDescent="0.25">
      <c r="A432" s="7">
        <v>430</v>
      </c>
      <c r="B432" s="7" t="str">
        <f>IF('5. Map Processos'!B432="","",'5. Map Processos'!B432)</f>
        <v/>
      </c>
      <c r="C432" s="7" t="str">
        <f>IF('5. Map Processos'!C432="","",'5. Map Processos'!C432)</f>
        <v/>
      </c>
      <c r="D432" s="7" t="str">
        <f>IF('5. Map Processos'!E432="","",'5. Map Processos'!E432)</f>
        <v/>
      </c>
      <c r="E432" s="7" t="str">
        <f>IF('5. Map Processos'!I432="","",'5. Map Processos'!I432)</f>
        <v/>
      </c>
      <c r="F432" s="7" t="str">
        <f>IF('6. Map Dados Pessoais'!H432="","",'6. Map Dados Pessoais'!H432)</f>
        <v/>
      </c>
      <c r="G432" s="7" t="str">
        <f>IF('6. Map Dados Pessoais'!J432="","",'6. Map Dados Pessoais'!J432)</f>
        <v/>
      </c>
      <c r="H432" s="7" t="str">
        <f>IF('6. Map Dados Pessoais'!G432="","",'6. Map Dados Pessoais'!G432)</f>
        <v/>
      </c>
      <c r="I432" s="7" t="str">
        <f>IF('6. Classificação Operações'!I432="","",'6. Classificação Operações'!I432)</f>
        <v/>
      </c>
      <c r="J432" s="7" t="str">
        <f>IF('7. Finalidades e Hipóteses'!F432="","",'7. Finalidades e Hipóteses'!F432)</f>
        <v/>
      </c>
      <c r="K432" s="7" t="str">
        <f>IF('7. Finalidades e Hipóteses'!G432="","",'7. Finalidades e Hipóteses'!G432)</f>
        <v/>
      </c>
      <c r="L432" s="7" t="str">
        <f>IF('7. Finalidades e Hipóteses'!H432="","",'7. Finalidades e Hipóteses'!H432)</f>
        <v/>
      </c>
      <c r="M432" s="7" t="str">
        <f>IF('6. Map Dados Pessoais'!L432="","",'6. Map Dados Pessoais'!L432)</f>
        <v/>
      </c>
      <c r="N432" s="7" t="str">
        <f>IF('6. Map Dados Pessoais'!M432="","",'6. Map Dados Pessoais'!M432)</f>
        <v/>
      </c>
    </row>
    <row r="433" spans="1:14" x14ac:dyDescent="0.25">
      <c r="A433" s="7">
        <v>431</v>
      </c>
      <c r="B433" s="7" t="str">
        <f>IF('5. Map Processos'!B433="","",'5. Map Processos'!B433)</f>
        <v/>
      </c>
      <c r="C433" s="7" t="str">
        <f>IF('5. Map Processos'!C433="","",'5. Map Processos'!C433)</f>
        <v/>
      </c>
      <c r="D433" s="7" t="str">
        <f>IF('5. Map Processos'!E433="","",'5. Map Processos'!E433)</f>
        <v/>
      </c>
      <c r="E433" s="7" t="str">
        <f>IF('5. Map Processos'!I433="","",'5. Map Processos'!I433)</f>
        <v/>
      </c>
      <c r="F433" s="7" t="str">
        <f>IF('6. Map Dados Pessoais'!H433="","",'6. Map Dados Pessoais'!H433)</f>
        <v/>
      </c>
      <c r="G433" s="7" t="str">
        <f>IF('6. Map Dados Pessoais'!J433="","",'6. Map Dados Pessoais'!J433)</f>
        <v/>
      </c>
      <c r="H433" s="7" t="str">
        <f>IF('6. Map Dados Pessoais'!G433="","",'6. Map Dados Pessoais'!G433)</f>
        <v/>
      </c>
      <c r="I433" s="7" t="str">
        <f>IF('6. Classificação Operações'!I433="","",'6. Classificação Operações'!I433)</f>
        <v/>
      </c>
      <c r="J433" s="7" t="str">
        <f>IF('7. Finalidades e Hipóteses'!F433="","",'7. Finalidades e Hipóteses'!F433)</f>
        <v/>
      </c>
      <c r="K433" s="7" t="str">
        <f>IF('7. Finalidades e Hipóteses'!G433="","",'7. Finalidades e Hipóteses'!G433)</f>
        <v/>
      </c>
      <c r="L433" s="7" t="str">
        <f>IF('7. Finalidades e Hipóteses'!H433="","",'7. Finalidades e Hipóteses'!H433)</f>
        <v/>
      </c>
      <c r="M433" s="7" t="str">
        <f>IF('6. Map Dados Pessoais'!L433="","",'6. Map Dados Pessoais'!L433)</f>
        <v/>
      </c>
      <c r="N433" s="7" t="str">
        <f>IF('6. Map Dados Pessoais'!M433="","",'6. Map Dados Pessoais'!M433)</f>
        <v/>
      </c>
    </row>
    <row r="434" spans="1:14" x14ac:dyDescent="0.25">
      <c r="A434" s="7">
        <v>432</v>
      </c>
      <c r="B434" s="7" t="str">
        <f>IF('5. Map Processos'!B434="","",'5. Map Processos'!B434)</f>
        <v/>
      </c>
      <c r="C434" s="7" t="str">
        <f>IF('5. Map Processos'!C434="","",'5. Map Processos'!C434)</f>
        <v/>
      </c>
      <c r="D434" s="7" t="str">
        <f>IF('5. Map Processos'!E434="","",'5. Map Processos'!E434)</f>
        <v/>
      </c>
      <c r="E434" s="7" t="str">
        <f>IF('5. Map Processos'!I434="","",'5. Map Processos'!I434)</f>
        <v/>
      </c>
      <c r="F434" s="7" t="str">
        <f>IF('6. Map Dados Pessoais'!H434="","",'6. Map Dados Pessoais'!H434)</f>
        <v/>
      </c>
      <c r="G434" s="7" t="str">
        <f>IF('6. Map Dados Pessoais'!J434="","",'6. Map Dados Pessoais'!J434)</f>
        <v/>
      </c>
      <c r="H434" s="7" t="str">
        <f>IF('6. Map Dados Pessoais'!G434="","",'6. Map Dados Pessoais'!G434)</f>
        <v/>
      </c>
      <c r="I434" s="7" t="str">
        <f>IF('6. Classificação Operações'!I434="","",'6. Classificação Operações'!I434)</f>
        <v/>
      </c>
      <c r="J434" s="7" t="str">
        <f>IF('7. Finalidades e Hipóteses'!F434="","",'7. Finalidades e Hipóteses'!F434)</f>
        <v/>
      </c>
      <c r="K434" s="7" t="str">
        <f>IF('7. Finalidades e Hipóteses'!G434="","",'7. Finalidades e Hipóteses'!G434)</f>
        <v/>
      </c>
      <c r="L434" s="7" t="str">
        <f>IF('7. Finalidades e Hipóteses'!H434="","",'7. Finalidades e Hipóteses'!H434)</f>
        <v/>
      </c>
      <c r="M434" s="7" t="str">
        <f>IF('6. Map Dados Pessoais'!L434="","",'6. Map Dados Pessoais'!L434)</f>
        <v/>
      </c>
      <c r="N434" s="7" t="str">
        <f>IF('6. Map Dados Pessoais'!M434="","",'6. Map Dados Pessoais'!M434)</f>
        <v/>
      </c>
    </row>
    <row r="435" spans="1:14" x14ac:dyDescent="0.25">
      <c r="A435" s="7">
        <v>433</v>
      </c>
      <c r="B435" s="7" t="str">
        <f>IF('5. Map Processos'!B435="","",'5. Map Processos'!B435)</f>
        <v/>
      </c>
      <c r="C435" s="7" t="str">
        <f>IF('5. Map Processos'!C435="","",'5. Map Processos'!C435)</f>
        <v/>
      </c>
      <c r="D435" s="7" t="str">
        <f>IF('5. Map Processos'!E435="","",'5. Map Processos'!E435)</f>
        <v/>
      </c>
      <c r="E435" s="7" t="str">
        <f>IF('5. Map Processos'!I435="","",'5. Map Processos'!I435)</f>
        <v/>
      </c>
      <c r="F435" s="7" t="str">
        <f>IF('6. Map Dados Pessoais'!H435="","",'6. Map Dados Pessoais'!H435)</f>
        <v/>
      </c>
      <c r="G435" s="7" t="str">
        <f>IF('6. Map Dados Pessoais'!J435="","",'6. Map Dados Pessoais'!J435)</f>
        <v/>
      </c>
      <c r="H435" s="7" t="str">
        <f>IF('6. Map Dados Pessoais'!G435="","",'6. Map Dados Pessoais'!G435)</f>
        <v/>
      </c>
      <c r="I435" s="7" t="str">
        <f>IF('6. Classificação Operações'!I435="","",'6. Classificação Operações'!I435)</f>
        <v/>
      </c>
      <c r="J435" s="7" t="str">
        <f>IF('7. Finalidades e Hipóteses'!F435="","",'7. Finalidades e Hipóteses'!F435)</f>
        <v/>
      </c>
      <c r="K435" s="7" t="str">
        <f>IF('7. Finalidades e Hipóteses'!G435="","",'7. Finalidades e Hipóteses'!G435)</f>
        <v/>
      </c>
      <c r="L435" s="7" t="str">
        <f>IF('7. Finalidades e Hipóteses'!H435="","",'7. Finalidades e Hipóteses'!H435)</f>
        <v/>
      </c>
      <c r="M435" s="7" t="str">
        <f>IF('6. Map Dados Pessoais'!L435="","",'6. Map Dados Pessoais'!L435)</f>
        <v/>
      </c>
      <c r="N435" s="7" t="str">
        <f>IF('6. Map Dados Pessoais'!M435="","",'6. Map Dados Pessoais'!M435)</f>
        <v/>
      </c>
    </row>
    <row r="436" spans="1:14" x14ac:dyDescent="0.25">
      <c r="A436" s="7">
        <v>434</v>
      </c>
      <c r="B436" s="7" t="str">
        <f>IF('5. Map Processos'!B436="","",'5. Map Processos'!B436)</f>
        <v/>
      </c>
      <c r="C436" s="7" t="str">
        <f>IF('5. Map Processos'!C436="","",'5. Map Processos'!C436)</f>
        <v/>
      </c>
      <c r="D436" s="7" t="str">
        <f>IF('5. Map Processos'!E436="","",'5. Map Processos'!E436)</f>
        <v/>
      </c>
      <c r="E436" s="7" t="str">
        <f>IF('5. Map Processos'!I436="","",'5. Map Processos'!I436)</f>
        <v/>
      </c>
      <c r="F436" s="7" t="str">
        <f>IF('6. Map Dados Pessoais'!H436="","",'6. Map Dados Pessoais'!H436)</f>
        <v/>
      </c>
      <c r="G436" s="7" t="str">
        <f>IF('6. Map Dados Pessoais'!J436="","",'6. Map Dados Pessoais'!J436)</f>
        <v/>
      </c>
      <c r="H436" s="7" t="str">
        <f>IF('6. Map Dados Pessoais'!G436="","",'6. Map Dados Pessoais'!G436)</f>
        <v/>
      </c>
      <c r="I436" s="7" t="str">
        <f>IF('6. Classificação Operações'!I436="","",'6. Classificação Operações'!I436)</f>
        <v/>
      </c>
      <c r="J436" s="7" t="str">
        <f>IF('7. Finalidades e Hipóteses'!F436="","",'7. Finalidades e Hipóteses'!F436)</f>
        <v/>
      </c>
      <c r="K436" s="7" t="str">
        <f>IF('7. Finalidades e Hipóteses'!G436="","",'7. Finalidades e Hipóteses'!G436)</f>
        <v/>
      </c>
      <c r="L436" s="7" t="str">
        <f>IF('7. Finalidades e Hipóteses'!H436="","",'7. Finalidades e Hipóteses'!H436)</f>
        <v/>
      </c>
      <c r="M436" s="7" t="str">
        <f>IF('6. Map Dados Pessoais'!L436="","",'6. Map Dados Pessoais'!L436)</f>
        <v/>
      </c>
      <c r="N436" s="7" t="str">
        <f>IF('6. Map Dados Pessoais'!M436="","",'6. Map Dados Pessoais'!M436)</f>
        <v/>
      </c>
    </row>
    <row r="437" spans="1:14" x14ac:dyDescent="0.25">
      <c r="A437" s="7">
        <v>435</v>
      </c>
      <c r="B437" s="7" t="str">
        <f>IF('5. Map Processos'!B437="","",'5. Map Processos'!B437)</f>
        <v/>
      </c>
      <c r="C437" s="7" t="str">
        <f>IF('5. Map Processos'!C437="","",'5. Map Processos'!C437)</f>
        <v/>
      </c>
      <c r="D437" s="7" t="str">
        <f>IF('5. Map Processos'!E437="","",'5. Map Processos'!E437)</f>
        <v/>
      </c>
      <c r="E437" s="7" t="str">
        <f>IF('5. Map Processos'!I437="","",'5. Map Processos'!I437)</f>
        <v/>
      </c>
      <c r="F437" s="7" t="str">
        <f>IF('6. Map Dados Pessoais'!H437="","",'6. Map Dados Pessoais'!H437)</f>
        <v/>
      </c>
      <c r="G437" s="7" t="str">
        <f>IF('6. Map Dados Pessoais'!J437="","",'6. Map Dados Pessoais'!J437)</f>
        <v/>
      </c>
      <c r="H437" s="7" t="str">
        <f>IF('6. Map Dados Pessoais'!G437="","",'6. Map Dados Pessoais'!G437)</f>
        <v/>
      </c>
      <c r="I437" s="7" t="str">
        <f>IF('6. Classificação Operações'!I437="","",'6. Classificação Operações'!I437)</f>
        <v/>
      </c>
      <c r="J437" s="7" t="str">
        <f>IF('7. Finalidades e Hipóteses'!F437="","",'7. Finalidades e Hipóteses'!F437)</f>
        <v/>
      </c>
      <c r="K437" s="7" t="str">
        <f>IF('7. Finalidades e Hipóteses'!G437="","",'7. Finalidades e Hipóteses'!G437)</f>
        <v/>
      </c>
      <c r="L437" s="7" t="str">
        <f>IF('7. Finalidades e Hipóteses'!H437="","",'7. Finalidades e Hipóteses'!H437)</f>
        <v/>
      </c>
      <c r="M437" s="7" t="str">
        <f>IF('6. Map Dados Pessoais'!L437="","",'6. Map Dados Pessoais'!L437)</f>
        <v/>
      </c>
      <c r="N437" s="7" t="str">
        <f>IF('6. Map Dados Pessoais'!M437="","",'6. Map Dados Pessoais'!M437)</f>
        <v/>
      </c>
    </row>
    <row r="438" spans="1:14" x14ac:dyDescent="0.25">
      <c r="A438" s="7">
        <v>436</v>
      </c>
      <c r="B438" s="7" t="str">
        <f>IF('5. Map Processos'!B438="","",'5. Map Processos'!B438)</f>
        <v/>
      </c>
      <c r="C438" s="7" t="str">
        <f>IF('5. Map Processos'!C438="","",'5. Map Processos'!C438)</f>
        <v/>
      </c>
      <c r="D438" s="7" t="str">
        <f>IF('5. Map Processos'!E438="","",'5. Map Processos'!E438)</f>
        <v/>
      </c>
      <c r="E438" s="7" t="str">
        <f>IF('5. Map Processos'!I438="","",'5. Map Processos'!I438)</f>
        <v/>
      </c>
      <c r="F438" s="7" t="str">
        <f>IF('6. Map Dados Pessoais'!H438="","",'6. Map Dados Pessoais'!H438)</f>
        <v/>
      </c>
      <c r="G438" s="7" t="str">
        <f>IF('6. Map Dados Pessoais'!J438="","",'6. Map Dados Pessoais'!J438)</f>
        <v/>
      </c>
      <c r="H438" s="7" t="str">
        <f>IF('6. Map Dados Pessoais'!G438="","",'6. Map Dados Pessoais'!G438)</f>
        <v/>
      </c>
      <c r="I438" s="7" t="str">
        <f>IF('6. Classificação Operações'!I438="","",'6. Classificação Operações'!I438)</f>
        <v/>
      </c>
      <c r="J438" s="7" t="str">
        <f>IF('7. Finalidades e Hipóteses'!F438="","",'7. Finalidades e Hipóteses'!F438)</f>
        <v/>
      </c>
      <c r="K438" s="7" t="str">
        <f>IF('7. Finalidades e Hipóteses'!G438="","",'7. Finalidades e Hipóteses'!G438)</f>
        <v/>
      </c>
      <c r="L438" s="7" t="str">
        <f>IF('7. Finalidades e Hipóteses'!H438="","",'7. Finalidades e Hipóteses'!H438)</f>
        <v/>
      </c>
      <c r="M438" s="7" t="str">
        <f>IF('6. Map Dados Pessoais'!L438="","",'6. Map Dados Pessoais'!L438)</f>
        <v/>
      </c>
      <c r="N438" s="7" t="str">
        <f>IF('6. Map Dados Pessoais'!M438="","",'6. Map Dados Pessoais'!M438)</f>
        <v/>
      </c>
    </row>
    <row r="439" spans="1:14" x14ac:dyDescent="0.25">
      <c r="A439" s="7">
        <v>437</v>
      </c>
      <c r="B439" s="7" t="str">
        <f>IF('5. Map Processos'!B439="","",'5. Map Processos'!B439)</f>
        <v/>
      </c>
      <c r="C439" s="7" t="str">
        <f>IF('5. Map Processos'!C439="","",'5. Map Processos'!C439)</f>
        <v/>
      </c>
      <c r="D439" s="7" t="str">
        <f>IF('5. Map Processos'!E439="","",'5. Map Processos'!E439)</f>
        <v/>
      </c>
      <c r="E439" s="7" t="str">
        <f>IF('5. Map Processos'!I439="","",'5. Map Processos'!I439)</f>
        <v/>
      </c>
      <c r="F439" s="7" t="str">
        <f>IF('6. Map Dados Pessoais'!H439="","",'6. Map Dados Pessoais'!H439)</f>
        <v/>
      </c>
      <c r="G439" s="7" t="str">
        <f>IF('6. Map Dados Pessoais'!J439="","",'6. Map Dados Pessoais'!J439)</f>
        <v/>
      </c>
      <c r="H439" s="7" t="str">
        <f>IF('6. Map Dados Pessoais'!G439="","",'6. Map Dados Pessoais'!G439)</f>
        <v/>
      </c>
      <c r="I439" s="7" t="str">
        <f>IF('6. Classificação Operações'!I439="","",'6. Classificação Operações'!I439)</f>
        <v/>
      </c>
      <c r="J439" s="7" t="str">
        <f>IF('7. Finalidades e Hipóteses'!F439="","",'7. Finalidades e Hipóteses'!F439)</f>
        <v/>
      </c>
      <c r="K439" s="7" t="str">
        <f>IF('7. Finalidades e Hipóteses'!G439="","",'7. Finalidades e Hipóteses'!G439)</f>
        <v/>
      </c>
      <c r="L439" s="7" t="str">
        <f>IF('7. Finalidades e Hipóteses'!H439="","",'7. Finalidades e Hipóteses'!H439)</f>
        <v/>
      </c>
      <c r="M439" s="7" t="str">
        <f>IF('6. Map Dados Pessoais'!L439="","",'6. Map Dados Pessoais'!L439)</f>
        <v/>
      </c>
      <c r="N439" s="7" t="str">
        <f>IF('6. Map Dados Pessoais'!M439="","",'6. Map Dados Pessoais'!M439)</f>
        <v/>
      </c>
    </row>
    <row r="440" spans="1:14" x14ac:dyDescent="0.25">
      <c r="A440" s="7">
        <v>438</v>
      </c>
      <c r="B440" s="7" t="str">
        <f>IF('5. Map Processos'!B440="","",'5. Map Processos'!B440)</f>
        <v/>
      </c>
      <c r="C440" s="7" t="str">
        <f>IF('5. Map Processos'!C440="","",'5. Map Processos'!C440)</f>
        <v/>
      </c>
      <c r="D440" s="7" t="str">
        <f>IF('5. Map Processos'!E440="","",'5. Map Processos'!E440)</f>
        <v/>
      </c>
      <c r="E440" s="7" t="str">
        <f>IF('5. Map Processos'!I440="","",'5. Map Processos'!I440)</f>
        <v/>
      </c>
      <c r="F440" s="7" t="str">
        <f>IF('6. Map Dados Pessoais'!H440="","",'6. Map Dados Pessoais'!H440)</f>
        <v/>
      </c>
      <c r="G440" s="7" t="str">
        <f>IF('6. Map Dados Pessoais'!J440="","",'6. Map Dados Pessoais'!J440)</f>
        <v/>
      </c>
      <c r="H440" s="7" t="str">
        <f>IF('6. Map Dados Pessoais'!G440="","",'6. Map Dados Pessoais'!G440)</f>
        <v/>
      </c>
      <c r="I440" s="7" t="str">
        <f>IF('6. Classificação Operações'!I440="","",'6. Classificação Operações'!I440)</f>
        <v/>
      </c>
      <c r="J440" s="7" t="str">
        <f>IF('7. Finalidades e Hipóteses'!F440="","",'7. Finalidades e Hipóteses'!F440)</f>
        <v/>
      </c>
      <c r="K440" s="7" t="str">
        <f>IF('7. Finalidades e Hipóteses'!G440="","",'7. Finalidades e Hipóteses'!G440)</f>
        <v/>
      </c>
      <c r="L440" s="7" t="str">
        <f>IF('7. Finalidades e Hipóteses'!H440="","",'7. Finalidades e Hipóteses'!H440)</f>
        <v/>
      </c>
      <c r="M440" s="7" t="str">
        <f>IF('6. Map Dados Pessoais'!L440="","",'6. Map Dados Pessoais'!L440)</f>
        <v/>
      </c>
      <c r="N440" s="7" t="str">
        <f>IF('6. Map Dados Pessoais'!M440="","",'6. Map Dados Pessoais'!M440)</f>
        <v/>
      </c>
    </row>
    <row r="441" spans="1:14" x14ac:dyDescent="0.25">
      <c r="A441" s="7">
        <v>439</v>
      </c>
      <c r="B441" s="7" t="str">
        <f>IF('5. Map Processos'!B441="","",'5. Map Processos'!B441)</f>
        <v/>
      </c>
      <c r="C441" s="7" t="str">
        <f>IF('5. Map Processos'!C441="","",'5. Map Processos'!C441)</f>
        <v/>
      </c>
      <c r="D441" s="7" t="str">
        <f>IF('5. Map Processos'!E441="","",'5. Map Processos'!E441)</f>
        <v/>
      </c>
      <c r="E441" s="7" t="str">
        <f>IF('5. Map Processos'!I441="","",'5. Map Processos'!I441)</f>
        <v/>
      </c>
      <c r="F441" s="7" t="str">
        <f>IF('6. Map Dados Pessoais'!H441="","",'6. Map Dados Pessoais'!H441)</f>
        <v/>
      </c>
      <c r="G441" s="7" t="str">
        <f>IF('6. Map Dados Pessoais'!J441="","",'6. Map Dados Pessoais'!J441)</f>
        <v/>
      </c>
      <c r="H441" s="7" t="str">
        <f>IF('6. Map Dados Pessoais'!G441="","",'6. Map Dados Pessoais'!G441)</f>
        <v/>
      </c>
      <c r="I441" s="7" t="str">
        <f>IF('6. Classificação Operações'!I441="","",'6. Classificação Operações'!I441)</f>
        <v/>
      </c>
      <c r="J441" s="7" t="str">
        <f>IF('7. Finalidades e Hipóteses'!F441="","",'7. Finalidades e Hipóteses'!F441)</f>
        <v/>
      </c>
      <c r="K441" s="7" t="str">
        <f>IF('7. Finalidades e Hipóteses'!G441="","",'7. Finalidades e Hipóteses'!G441)</f>
        <v/>
      </c>
      <c r="L441" s="7" t="str">
        <f>IF('7. Finalidades e Hipóteses'!H441="","",'7. Finalidades e Hipóteses'!H441)</f>
        <v/>
      </c>
      <c r="M441" s="7" t="str">
        <f>IF('6. Map Dados Pessoais'!L441="","",'6. Map Dados Pessoais'!L441)</f>
        <v/>
      </c>
      <c r="N441" s="7" t="str">
        <f>IF('6. Map Dados Pessoais'!M441="","",'6. Map Dados Pessoais'!M441)</f>
        <v/>
      </c>
    </row>
    <row r="442" spans="1:14" x14ac:dyDescent="0.25">
      <c r="A442" s="7">
        <v>440</v>
      </c>
      <c r="B442" s="7" t="str">
        <f>IF('5. Map Processos'!B442="","",'5. Map Processos'!B442)</f>
        <v/>
      </c>
      <c r="C442" s="7" t="str">
        <f>IF('5. Map Processos'!C442="","",'5. Map Processos'!C442)</f>
        <v/>
      </c>
      <c r="D442" s="7" t="str">
        <f>IF('5. Map Processos'!E442="","",'5. Map Processos'!E442)</f>
        <v/>
      </c>
      <c r="E442" s="7" t="str">
        <f>IF('5. Map Processos'!I442="","",'5. Map Processos'!I442)</f>
        <v/>
      </c>
      <c r="F442" s="7" t="str">
        <f>IF('6. Map Dados Pessoais'!H442="","",'6. Map Dados Pessoais'!H442)</f>
        <v/>
      </c>
      <c r="G442" s="7" t="str">
        <f>IF('6. Map Dados Pessoais'!J442="","",'6. Map Dados Pessoais'!J442)</f>
        <v/>
      </c>
      <c r="H442" s="7" t="str">
        <f>IF('6. Map Dados Pessoais'!G442="","",'6. Map Dados Pessoais'!G442)</f>
        <v/>
      </c>
      <c r="I442" s="7" t="str">
        <f>IF('6. Classificação Operações'!I442="","",'6. Classificação Operações'!I442)</f>
        <v/>
      </c>
      <c r="J442" s="7" t="str">
        <f>IF('7. Finalidades e Hipóteses'!F442="","",'7. Finalidades e Hipóteses'!F442)</f>
        <v/>
      </c>
      <c r="K442" s="7" t="str">
        <f>IF('7. Finalidades e Hipóteses'!G442="","",'7. Finalidades e Hipóteses'!G442)</f>
        <v/>
      </c>
      <c r="L442" s="7" t="str">
        <f>IF('7. Finalidades e Hipóteses'!H442="","",'7. Finalidades e Hipóteses'!H442)</f>
        <v/>
      </c>
      <c r="M442" s="7" t="str">
        <f>IF('6. Map Dados Pessoais'!L442="","",'6. Map Dados Pessoais'!L442)</f>
        <v/>
      </c>
      <c r="N442" s="7" t="str">
        <f>IF('6. Map Dados Pessoais'!M442="","",'6. Map Dados Pessoais'!M442)</f>
        <v/>
      </c>
    </row>
    <row r="443" spans="1:14" x14ac:dyDescent="0.25">
      <c r="A443" s="7">
        <v>441</v>
      </c>
      <c r="B443" s="7" t="str">
        <f>IF('5. Map Processos'!B443="","",'5. Map Processos'!B443)</f>
        <v/>
      </c>
      <c r="C443" s="7" t="str">
        <f>IF('5. Map Processos'!C443="","",'5. Map Processos'!C443)</f>
        <v/>
      </c>
      <c r="D443" s="7" t="str">
        <f>IF('5. Map Processos'!E443="","",'5. Map Processos'!E443)</f>
        <v/>
      </c>
      <c r="E443" s="7" t="str">
        <f>IF('5. Map Processos'!I443="","",'5. Map Processos'!I443)</f>
        <v/>
      </c>
      <c r="F443" s="7" t="str">
        <f>IF('6. Map Dados Pessoais'!H443="","",'6. Map Dados Pessoais'!H443)</f>
        <v/>
      </c>
      <c r="G443" s="7" t="str">
        <f>IF('6. Map Dados Pessoais'!J443="","",'6. Map Dados Pessoais'!J443)</f>
        <v/>
      </c>
      <c r="H443" s="7" t="str">
        <f>IF('6. Map Dados Pessoais'!G443="","",'6. Map Dados Pessoais'!G443)</f>
        <v/>
      </c>
      <c r="I443" s="7" t="str">
        <f>IF('6. Classificação Operações'!I443="","",'6. Classificação Operações'!I443)</f>
        <v/>
      </c>
      <c r="J443" s="7" t="str">
        <f>IF('7. Finalidades e Hipóteses'!F443="","",'7. Finalidades e Hipóteses'!F443)</f>
        <v/>
      </c>
      <c r="K443" s="7" t="str">
        <f>IF('7. Finalidades e Hipóteses'!G443="","",'7. Finalidades e Hipóteses'!G443)</f>
        <v/>
      </c>
      <c r="L443" s="7" t="str">
        <f>IF('7. Finalidades e Hipóteses'!H443="","",'7. Finalidades e Hipóteses'!H443)</f>
        <v/>
      </c>
      <c r="M443" s="7" t="str">
        <f>IF('6. Map Dados Pessoais'!L443="","",'6. Map Dados Pessoais'!L443)</f>
        <v/>
      </c>
      <c r="N443" s="7" t="str">
        <f>IF('6. Map Dados Pessoais'!M443="","",'6. Map Dados Pessoais'!M443)</f>
        <v/>
      </c>
    </row>
    <row r="444" spans="1:14" x14ac:dyDescent="0.25">
      <c r="A444" s="7">
        <v>442</v>
      </c>
      <c r="B444" s="7" t="str">
        <f>IF('5. Map Processos'!B444="","",'5. Map Processos'!B444)</f>
        <v/>
      </c>
      <c r="C444" s="7" t="str">
        <f>IF('5. Map Processos'!C444="","",'5. Map Processos'!C444)</f>
        <v/>
      </c>
      <c r="D444" s="7" t="str">
        <f>IF('5. Map Processos'!E444="","",'5. Map Processos'!E444)</f>
        <v/>
      </c>
      <c r="E444" s="7" t="str">
        <f>IF('5. Map Processos'!I444="","",'5. Map Processos'!I444)</f>
        <v/>
      </c>
      <c r="F444" s="7" t="str">
        <f>IF('6. Map Dados Pessoais'!H444="","",'6. Map Dados Pessoais'!H444)</f>
        <v/>
      </c>
      <c r="G444" s="7" t="str">
        <f>IF('6. Map Dados Pessoais'!J444="","",'6. Map Dados Pessoais'!J444)</f>
        <v/>
      </c>
      <c r="H444" s="7" t="str">
        <f>IF('6. Map Dados Pessoais'!G444="","",'6. Map Dados Pessoais'!G444)</f>
        <v/>
      </c>
      <c r="I444" s="7" t="str">
        <f>IF('6. Classificação Operações'!I444="","",'6. Classificação Operações'!I444)</f>
        <v/>
      </c>
      <c r="J444" s="7" t="str">
        <f>IF('7. Finalidades e Hipóteses'!F444="","",'7. Finalidades e Hipóteses'!F444)</f>
        <v/>
      </c>
      <c r="K444" s="7" t="str">
        <f>IF('7. Finalidades e Hipóteses'!G444="","",'7. Finalidades e Hipóteses'!G444)</f>
        <v/>
      </c>
      <c r="L444" s="7" t="str">
        <f>IF('7. Finalidades e Hipóteses'!H444="","",'7. Finalidades e Hipóteses'!H444)</f>
        <v/>
      </c>
      <c r="M444" s="7" t="str">
        <f>IF('6. Map Dados Pessoais'!L444="","",'6. Map Dados Pessoais'!L444)</f>
        <v/>
      </c>
      <c r="N444" s="7" t="str">
        <f>IF('6. Map Dados Pessoais'!M444="","",'6. Map Dados Pessoais'!M444)</f>
        <v/>
      </c>
    </row>
    <row r="445" spans="1:14" x14ac:dyDescent="0.25">
      <c r="A445" s="7">
        <v>443</v>
      </c>
      <c r="B445" s="7" t="str">
        <f>IF('5. Map Processos'!B445="","",'5. Map Processos'!B445)</f>
        <v/>
      </c>
      <c r="C445" s="7" t="str">
        <f>IF('5. Map Processos'!C445="","",'5. Map Processos'!C445)</f>
        <v/>
      </c>
      <c r="D445" s="7" t="str">
        <f>IF('5. Map Processos'!E445="","",'5. Map Processos'!E445)</f>
        <v/>
      </c>
      <c r="E445" s="7" t="str">
        <f>IF('5. Map Processos'!I445="","",'5. Map Processos'!I445)</f>
        <v/>
      </c>
      <c r="F445" s="7" t="str">
        <f>IF('6. Map Dados Pessoais'!H445="","",'6. Map Dados Pessoais'!H445)</f>
        <v/>
      </c>
      <c r="G445" s="7" t="str">
        <f>IF('6. Map Dados Pessoais'!J445="","",'6. Map Dados Pessoais'!J445)</f>
        <v/>
      </c>
      <c r="H445" s="7" t="str">
        <f>IF('6. Map Dados Pessoais'!G445="","",'6. Map Dados Pessoais'!G445)</f>
        <v/>
      </c>
      <c r="I445" s="7" t="str">
        <f>IF('6. Classificação Operações'!I445="","",'6. Classificação Operações'!I445)</f>
        <v/>
      </c>
      <c r="J445" s="7" t="str">
        <f>IF('7. Finalidades e Hipóteses'!F445="","",'7. Finalidades e Hipóteses'!F445)</f>
        <v/>
      </c>
      <c r="K445" s="7" t="str">
        <f>IF('7. Finalidades e Hipóteses'!G445="","",'7. Finalidades e Hipóteses'!G445)</f>
        <v/>
      </c>
      <c r="L445" s="7" t="str">
        <f>IF('7. Finalidades e Hipóteses'!H445="","",'7. Finalidades e Hipóteses'!H445)</f>
        <v/>
      </c>
      <c r="M445" s="7" t="str">
        <f>IF('6. Map Dados Pessoais'!L445="","",'6. Map Dados Pessoais'!L445)</f>
        <v/>
      </c>
      <c r="N445" s="7" t="str">
        <f>IF('6. Map Dados Pessoais'!M445="","",'6. Map Dados Pessoais'!M445)</f>
        <v/>
      </c>
    </row>
    <row r="446" spans="1:14" x14ac:dyDescent="0.25">
      <c r="A446" s="7">
        <v>444</v>
      </c>
      <c r="B446" s="7" t="str">
        <f>IF('5. Map Processos'!B446="","",'5. Map Processos'!B446)</f>
        <v/>
      </c>
      <c r="C446" s="7" t="str">
        <f>IF('5. Map Processos'!C446="","",'5. Map Processos'!C446)</f>
        <v/>
      </c>
      <c r="D446" s="7" t="str">
        <f>IF('5. Map Processos'!E446="","",'5. Map Processos'!E446)</f>
        <v/>
      </c>
      <c r="E446" s="7" t="str">
        <f>IF('5. Map Processos'!I446="","",'5. Map Processos'!I446)</f>
        <v/>
      </c>
      <c r="F446" s="7" t="str">
        <f>IF('6. Map Dados Pessoais'!H446="","",'6. Map Dados Pessoais'!H446)</f>
        <v/>
      </c>
      <c r="G446" s="7" t="str">
        <f>IF('6. Map Dados Pessoais'!J446="","",'6. Map Dados Pessoais'!J446)</f>
        <v/>
      </c>
      <c r="H446" s="7" t="str">
        <f>IF('6. Map Dados Pessoais'!G446="","",'6. Map Dados Pessoais'!G446)</f>
        <v/>
      </c>
      <c r="I446" s="7" t="str">
        <f>IF('6. Classificação Operações'!I446="","",'6. Classificação Operações'!I446)</f>
        <v/>
      </c>
      <c r="J446" s="7" t="str">
        <f>IF('7. Finalidades e Hipóteses'!F446="","",'7. Finalidades e Hipóteses'!F446)</f>
        <v/>
      </c>
      <c r="K446" s="7" t="str">
        <f>IF('7. Finalidades e Hipóteses'!G446="","",'7. Finalidades e Hipóteses'!G446)</f>
        <v/>
      </c>
      <c r="L446" s="7" t="str">
        <f>IF('7. Finalidades e Hipóteses'!H446="","",'7. Finalidades e Hipóteses'!H446)</f>
        <v/>
      </c>
      <c r="M446" s="7" t="str">
        <f>IF('6. Map Dados Pessoais'!L446="","",'6. Map Dados Pessoais'!L446)</f>
        <v/>
      </c>
      <c r="N446" s="7" t="str">
        <f>IF('6. Map Dados Pessoais'!M446="","",'6. Map Dados Pessoais'!M446)</f>
        <v/>
      </c>
    </row>
    <row r="447" spans="1:14" x14ac:dyDescent="0.25">
      <c r="A447" s="7">
        <v>445</v>
      </c>
      <c r="B447" s="7" t="str">
        <f>IF('5. Map Processos'!B447="","",'5. Map Processos'!B447)</f>
        <v/>
      </c>
      <c r="C447" s="7" t="str">
        <f>IF('5. Map Processos'!C447="","",'5. Map Processos'!C447)</f>
        <v/>
      </c>
      <c r="D447" s="7" t="str">
        <f>IF('5. Map Processos'!E447="","",'5. Map Processos'!E447)</f>
        <v/>
      </c>
      <c r="E447" s="7" t="str">
        <f>IF('5. Map Processos'!I447="","",'5. Map Processos'!I447)</f>
        <v/>
      </c>
      <c r="F447" s="7" t="str">
        <f>IF('6. Map Dados Pessoais'!H447="","",'6. Map Dados Pessoais'!H447)</f>
        <v/>
      </c>
      <c r="G447" s="7" t="str">
        <f>IF('6. Map Dados Pessoais'!J447="","",'6. Map Dados Pessoais'!J447)</f>
        <v/>
      </c>
      <c r="H447" s="7" t="str">
        <f>IF('6. Map Dados Pessoais'!G447="","",'6. Map Dados Pessoais'!G447)</f>
        <v/>
      </c>
      <c r="I447" s="7" t="str">
        <f>IF('6. Classificação Operações'!I447="","",'6. Classificação Operações'!I447)</f>
        <v/>
      </c>
      <c r="J447" s="7" t="str">
        <f>IF('7. Finalidades e Hipóteses'!F447="","",'7. Finalidades e Hipóteses'!F447)</f>
        <v/>
      </c>
      <c r="K447" s="7" t="str">
        <f>IF('7. Finalidades e Hipóteses'!G447="","",'7. Finalidades e Hipóteses'!G447)</f>
        <v/>
      </c>
      <c r="L447" s="7" t="str">
        <f>IF('7. Finalidades e Hipóteses'!H447="","",'7. Finalidades e Hipóteses'!H447)</f>
        <v/>
      </c>
      <c r="M447" s="7" t="str">
        <f>IF('6. Map Dados Pessoais'!L447="","",'6. Map Dados Pessoais'!L447)</f>
        <v/>
      </c>
      <c r="N447" s="7" t="str">
        <f>IF('6. Map Dados Pessoais'!M447="","",'6. Map Dados Pessoais'!M447)</f>
        <v/>
      </c>
    </row>
    <row r="448" spans="1:14" x14ac:dyDescent="0.25">
      <c r="A448" s="7">
        <v>446</v>
      </c>
      <c r="B448" s="7" t="str">
        <f>IF('5. Map Processos'!B448="","",'5. Map Processos'!B448)</f>
        <v/>
      </c>
      <c r="C448" s="7" t="str">
        <f>IF('5. Map Processos'!C448="","",'5. Map Processos'!C448)</f>
        <v/>
      </c>
      <c r="D448" s="7" t="str">
        <f>IF('5. Map Processos'!E448="","",'5. Map Processos'!E448)</f>
        <v/>
      </c>
      <c r="E448" s="7" t="str">
        <f>IF('5. Map Processos'!I448="","",'5. Map Processos'!I448)</f>
        <v/>
      </c>
      <c r="F448" s="7" t="str">
        <f>IF('6. Map Dados Pessoais'!H448="","",'6. Map Dados Pessoais'!H448)</f>
        <v/>
      </c>
      <c r="G448" s="7" t="str">
        <f>IF('6. Map Dados Pessoais'!J448="","",'6. Map Dados Pessoais'!J448)</f>
        <v/>
      </c>
      <c r="H448" s="7" t="str">
        <f>IF('6. Map Dados Pessoais'!G448="","",'6. Map Dados Pessoais'!G448)</f>
        <v/>
      </c>
      <c r="I448" s="7" t="str">
        <f>IF('6. Classificação Operações'!I448="","",'6. Classificação Operações'!I448)</f>
        <v/>
      </c>
      <c r="J448" s="7" t="str">
        <f>IF('7. Finalidades e Hipóteses'!F448="","",'7. Finalidades e Hipóteses'!F448)</f>
        <v/>
      </c>
      <c r="K448" s="7" t="str">
        <f>IF('7. Finalidades e Hipóteses'!G448="","",'7. Finalidades e Hipóteses'!G448)</f>
        <v/>
      </c>
      <c r="L448" s="7" t="str">
        <f>IF('7. Finalidades e Hipóteses'!H448="","",'7. Finalidades e Hipóteses'!H448)</f>
        <v/>
      </c>
      <c r="M448" s="7" t="str">
        <f>IF('6. Map Dados Pessoais'!L448="","",'6. Map Dados Pessoais'!L448)</f>
        <v/>
      </c>
      <c r="N448" s="7" t="str">
        <f>IF('6. Map Dados Pessoais'!M448="","",'6. Map Dados Pessoais'!M448)</f>
        <v/>
      </c>
    </row>
    <row r="449" spans="1:14" x14ac:dyDescent="0.25">
      <c r="A449" s="7">
        <v>447</v>
      </c>
      <c r="B449" s="7" t="str">
        <f>IF('5. Map Processos'!B449="","",'5. Map Processos'!B449)</f>
        <v/>
      </c>
      <c r="C449" s="7" t="str">
        <f>IF('5. Map Processos'!C449="","",'5. Map Processos'!C449)</f>
        <v/>
      </c>
      <c r="D449" s="7" t="str">
        <f>IF('5. Map Processos'!E449="","",'5. Map Processos'!E449)</f>
        <v/>
      </c>
      <c r="E449" s="7" t="str">
        <f>IF('5. Map Processos'!I449="","",'5. Map Processos'!I449)</f>
        <v/>
      </c>
      <c r="F449" s="7" t="str">
        <f>IF('6. Map Dados Pessoais'!H449="","",'6. Map Dados Pessoais'!H449)</f>
        <v/>
      </c>
      <c r="G449" s="7" t="str">
        <f>IF('6. Map Dados Pessoais'!J449="","",'6. Map Dados Pessoais'!J449)</f>
        <v/>
      </c>
      <c r="H449" s="7" t="str">
        <f>IF('6. Map Dados Pessoais'!G449="","",'6. Map Dados Pessoais'!G449)</f>
        <v/>
      </c>
      <c r="I449" s="7" t="str">
        <f>IF('6. Classificação Operações'!I449="","",'6. Classificação Operações'!I449)</f>
        <v/>
      </c>
      <c r="J449" s="7" t="str">
        <f>IF('7. Finalidades e Hipóteses'!F449="","",'7. Finalidades e Hipóteses'!F449)</f>
        <v/>
      </c>
      <c r="K449" s="7" t="str">
        <f>IF('7. Finalidades e Hipóteses'!G449="","",'7. Finalidades e Hipóteses'!G449)</f>
        <v/>
      </c>
      <c r="L449" s="7" t="str">
        <f>IF('7. Finalidades e Hipóteses'!H449="","",'7. Finalidades e Hipóteses'!H449)</f>
        <v/>
      </c>
      <c r="M449" s="7" t="str">
        <f>IF('6. Map Dados Pessoais'!L449="","",'6. Map Dados Pessoais'!L449)</f>
        <v/>
      </c>
      <c r="N449" s="7" t="str">
        <f>IF('6. Map Dados Pessoais'!M449="","",'6. Map Dados Pessoais'!M449)</f>
        <v/>
      </c>
    </row>
    <row r="450" spans="1:14" x14ac:dyDescent="0.25">
      <c r="A450" s="7">
        <v>448</v>
      </c>
      <c r="B450" s="7" t="str">
        <f>IF('5. Map Processos'!B450="","",'5. Map Processos'!B450)</f>
        <v/>
      </c>
      <c r="C450" s="7" t="str">
        <f>IF('5. Map Processos'!C450="","",'5. Map Processos'!C450)</f>
        <v/>
      </c>
      <c r="D450" s="7" t="str">
        <f>IF('5. Map Processos'!E450="","",'5. Map Processos'!E450)</f>
        <v/>
      </c>
      <c r="E450" s="7" t="str">
        <f>IF('5. Map Processos'!I450="","",'5. Map Processos'!I450)</f>
        <v/>
      </c>
      <c r="F450" s="7" t="str">
        <f>IF('6. Map Dados Pessoais'!H450="","",'6. Map Dados Pessoais'!H450)</f>
        <v/>
      </c>
      <c r="G450" s="7" t="str">
        <f>IF('6. Map Dados Pessoais'!J450="","",'6. Map Dados Pessoais'!J450)</f>
        <v/>
      </c>
      <c r="H450" s="7" t="str">
        <f>IF('6. Map Dados Pessoais'!G450="","",'6. Map Dados Pessoais'!G450)</f>
        <v/>
      </c>
      <c r="I450" s="7" t="str">
        <f>IF('6. Classificação Operações'!I450="","",'6. Classificação Operações'!I450)</f>
        <v/>
      </c>
      <c r="J450" s="7" t="str">
        <f>IF('7. Finalidades e Hipóteses'!F450="","",'7. Finalidades e Hipóteses'!F450)</f>
        <v/>
      </c>
      <c r="K450" s="7" t="str">
        <f>IF('7. Finalidades e Hipóteses'!G450="","",'7. Finalidades e Hipóteses'!G450)</f>
        <v/>
      </c>
      <c r="L450" s="7" t="str">
        <f>IF('7. Finalidades e Hipóteses'!H450="","",'7. Finalidades e Hipóteses'!H450)</f>
        <v/>
      </c>
      <c r="M450" s="7" t="str">
        <f>IF('6. Map Dados Pessoais'!L450="","",'6. Map Dados Pessoais'!L450)</f>
        <v/>
      </c>
      <c r="N450" s="7" t="str">
        <f>IF('6. Map Dados Pessoais'!M450="","",'6. Map Dados Pessoais'!M450)</f>
        <v/>
      </c>
    </row>
    <row r="451" spans="1:14" x14ac:dyDescent="0.25">
      <c r="A451" s="7">
        <v>449</v>
      </c>
      <c r="B451" s="7" t="str">
        <f>IF('5. Map Processos'!B451="","",'5. Map Processos'!B451)</f>
        <v/>
      </c>
      <c r="C451" s="7" t="str">
        <f>IF('5. Map Processos'!C451="","",'5. Map Processos'!C451)</f>
        <v/>
      </c>
      <c r="D451" s="7" t="str">
        <f>IF('5. Map Processos'!E451="","",'5. Map Processos'!E451)</f>
        <v/>
      </c>
      <c r="E451" s="7" t="str">
        <f>IF('5. Map Processos'!I451="","",'5. Map Processos'!I451)</f>
        <v/>
      </c>
      <c r="F451" s="7" t="str">
        <f>IF('6. Map Dados Pessoais'!H451="","",'6. Map Dados Pessoais'!H451)</f>
        <v/>
      </c>
      <c r="G451" s="7" t="str">
        <f>IF('6. Map Dados Pessoais'!J451="","",'6. Map Dados Pessoais'!J451)</f>
        <v/>
      </c>
      <c r="H451" s="7" t="str">
        <f>IF('6. Map Dados Pessoais'!G451="","",'6. Map Dados Pessoais'!G451)</f>
        <v/>
      </c>
      <c r="I451" s="7" t="str">
        <f>IF('6. Classificação Operações'!I451="","",'6. Classificação Operações'!I451)</f>
        <v/>
      </c>
      <c r="J451" s="7" t="str">
        <f>IF('7. Finalidades e Hipóteses'!F451="","",'7. Finalidades e Hipóteses'!F451)</f>
        <v/>
      </c>
      <c r="K451" s="7" t="str">
        <f>IF('7. Finalidades e Hipóteses'!G451="","",'7. Finalidades e Hipóteses'!G451)</f>
        <v/>
      </c>
      <c r="L451" s="7" t="str">
        <f>IF('7. Finalidades e Hipóteses'!H451="","",'7. Finalidades e Hipóteses'!H451)</f>
        <v/>
      </c>
      <c r="M451" s="7" t="str">
        <f>IF('6. Map Dados Pessoais'!L451="","",'6. Map Dados Pessoais'!L451)</f>
        <v/>
      </c>
      <c r="N451" s="7" t="str">
        <f>IF('6. Map Dados Pessoais'!M451="","",'6. Map Dados Pessoais'!M451)</f>
        <v/>
      </c>
    </row>
    <row r="452" spans="1:14" x14ac:dyDescent="0.25">
      <c r="A452" s="7">
        <v>450</v>
      </c>
      <c r="B452" s="7" t="str">
        <f>IF('5. Map Processos'!B452="","",'5. Map Processos'!B452)</f>
        <v/>
      </c>
      <c r="C452" s="7" t="str">
        <f>IF('5. Map Processos'!C452="","",'5. Map Processos'!C452)</f>
        <v/>
      </c>
      <c r="D452" s="7" t="str">
        <f>IF('5. Map Processos'!E452="","",'5. Map Processos'!E452)</f>
        <v/>
      </c>
      <c r="E452" s="7" t="str">
        <f>IF('5. Map Processos'!I452="","",'5. Map Processos'!I452)</f>
        <v/>
      </c>
      <c r="F452" s="7" t="str">
        <f>IF('6. Map Dados Pessoais'!H452="","",'6. Map Dados Pessoais'!H452)</f>
        <v/>
      </c>
      <c r="G452" s="7" t="str">
        <f>IF('6. Map Dados Pessoais'!J452="","",'6. Map Dados Pessoais'!J452)</f>
        <v/>
      </c>
      <c r="H452" s="7" t="str">
        <f>IF('6. Map Dados Pessoais'!G452="","",'6. Map Dados Pessoais'!G452)</f>
        <v/>
      </c>
      <c r="I452" s="7" t="str">
        <f>IF('6. Classificação Operações'!I452="","",'6. Classificação Operações'!I452)</f>
        <v/>
      </c>
      <c r="J452" s="7" t="str">
        <f>IF('7. Finalidades e Hipóteses'!F452="","",'7. Finalidades e Hipóteses'!F452)</f>
        <v/>
      </c>
      <c r="K452" s="7" t="str">
        <f>IF('7. Finalidades e Hipóteses'!G452="","",'7. Finalidades e Hipóteses'!G452)</f>
        <v/>
      </c>
      <c r="L452" s="7" t="str">
        <f>IF('7. Finalidades e Hipóteses'!H452="","",'7. Finalidades e Hipóteses'!H452)</f>
        <v/>
      </c>
      <c r="M452" s="7" t="str">
        <f>IF('6. Map Dados Pessoais'!L452="","",'6. Map Dados Pessoais'!L452)</f>
        <v/>
      </c>
      <c r="N452" s="7" t="str">
        <f>IF('6. Map Dados Pessoais'!M452="","",'6. Map Dados Pessoais'!M452)</f>
        <v/>
      </c>
    </row>
    <row r="453" spans="1:14" x14ac:dyDescent="0.25">
      <c r="A453" s="7">
        <v>451</v>
      </c>
      <c r="B453" s="7" t="str">
        <f>IF('5. Map Processos'!B453="","",'5. Map Processos'!B453)</f>
        <v/>
      </c>
      <c r="C453" s="7" t="str">
        <f>IF('5. Map Processos'!C453="","",'5. Map Processos'!C453)</f>
        <v/>
      </c>
      <c r="D453" s="7" t="str">
        <f>IF('5. Map Processos'!E453="","",'5. Map Processos'!E453)</f>
        <v/>
      </c>
      <c r="E453" s="7" t="str">
        <f>IF('5. Map Processos'!I453="","",'5. Map Processos'!I453)</f>
        <v/>
      </c>
      <c r="F453" s="7" t="str">
        <f>IF('6. Map Dados Pessoais'!H453="","",'6. Map Dados Pessoais'!H453)</f>
        <v/>
      </c>
      <c r="G453" s="7" t="str">
        <f>IF('6. Map Dados Pessoais'!J453="","",'6. Map Dados Pessoais'!J453)</f>
        <v/>
      </c>
      <c r="H453" s="7" t="str">
        <f>IF('6. Map Dados Pessoais'!G453="","",'6. Map Dados Pessoais'!G453)</f>
        <v/>
      </c>
      <c r="I453" s="7" t="str">
        <f>IF('6. Classificação Operações'!I453="","",'6. Classificação Operações'!I453)</f>
        <v/>
      </c>
      <c r="J453" s="7" t="str">
        <f>IF('7. Finalidades e Hipóteses'!F453="","",'7. Finalidades e Hipóteses'!F453)</f>
        <v/>
      </c>
      <c r="K453" s="7" t="str">
        <f>IF('7. Finalidades e Hipóteses'!G453="","",'7. Finalidades e Hipóteses'!G453)</f>
        <v/>
      </c>
      <c r="L453" s="7" t="str">
        <f>IF('7. Finalidades e Hipóteses'!H453="","",'7. Finalidades e Hipóteses'!H453)</f>
        <v/>
      </c>
      <c r="M453" s="7" t="str">
        <f>IF('6. Map Dados Pessoais'!L453="","",'6. Map Dados Pessoais'!L453)</f>
        <v/>
      </c>
      <c r="N453" s="7" t="str">
        <f>IF('6. Map Dados Pessoais'!M453="","",'6. Map Dados Pessoais'!M453)</f>
        <v/>
      </c>
    </row>
    <row r="454" spans="1:14" x14ac:dyDescent="0.25">
      <c r="A454" s="7">
        <v>452</v>
      </c>
      <c r="B454" s="7" t="str">
        <f>IF('5. Map Processos'!B454="","",'5. Map Processos'!B454)</f>
        <v/>
      </c>
      <c r="C454" s="7" t="str">
        <f>IF('5. Map Processos'!C454="","",'5. Map Processos'!C454)</f>
        <v/>
      </c>
      <c r="D454" s="7" t="str">
        <f>IF('5. Map Processos'!E454="","",'5. Map Processos'!E454)</f>
        <v/>
      </c>
      <c r="E454" s="7" t="str">
        <f>IF('5. Map Processos'!I454="","",'5. Map Processos'!I454)</f>
        <v/>
      </c>
      <c r="F454" s="7" t="str">
        <f>IF('6. Map Dados Pessoais'!H454="","",'6. Map Dados Pessoais'!H454)</f>
        <v/>
      </c>
      <c r="G454" s="7" t="str">
        <f>IF('6. Map Dados Pessoais'!J454="","",'6. Map Dados Pessoais'!J454)</f>
        <v/>
      </c>
      <c r="H454" s="7" t="str">
        <f>IF('6. Map Dados Pessoais'!G454="","",'6. Map Dados Pessoais'!G454)</f>
        <v/>
      </c>
      <c r="I454" s="7" t="str">
        <f>IF('6. Classificação Operações'!I454="","",'6. Classificação Operações'!I454)</f>
        <v/>
      </c>
      <c r="J454" s="7" t="str">
        <f>IF('7. Finalidades e Hipóteses'!F454="","",'7. Finalidades e Hipóteses'!F454)</f>
        <v/>
      </c>
      <c r="K454" s="7" t="str">
        <f>IF('7. Finalidades e Hipóteses'!G454="","",'7. Finalidades e Hipóteses'!G454)</f>
        <v/>
      </c>
      <c r="L454" s="7" t="str">
        <f>IF('7. Finalidades e Hipóteses'!H454="","",'7. Finalidades e Hipóteses'!H454)</f>
        <v/>
      </c>
      <c r="M454" s="7" t="str">
        <f>IF('6. Map Dados Pessoais'!L454="","",'6. Map Dados Pessoais'!L454)</f>
        <v/>
      </c>
      <c r="N454" s="7" t="str">
        <f>IF('6. Map Dados Pessoais'!M454="","",'6. Map Dados Pessoais'!M454)</f>
        <v/>
      </c>
    </row>
    <row r="455" spans="1:14" x14ac:dyDescent="0.25">
      <c r="A455" s="7">
        <v>453</v>
      </c>
      <c r="B455" s="7" t="str">
        <f>IF('5. Map Processos'!B455="","",'5. Map Processos'!B455)</f>
        <v/>
      </c>
      <c r="C455" s="7" t="str">
        <f>IF('5. Map Processos'!C455="","",'5. Map Processos'!C455)</f>
        <v/>
      </c>
      <c r="D455" s="7" t="str">
        <f>IF('5. Map Processos'!E455="","",'5. Map Processos'!E455)</f>
        <v/>
      </c>
      <c r="E455" s="7" t="str">
        <f>IF('5. Map Processos'!I455="","",'5. Map Processos'!I455)</f>
        <v/>
      </c>
      <c r="F455" s="7" t="str">
        <f>IF('6. Map Dados Pessoais'!H455="","",'6. Map Dados Pessoais'!H455)</f>
        <v/>
      </c>
      <c r="G455" s="7" t="str">
        <f>IF('6. Map Dados Pessoais'!J455="","",'6. Map Dados Pessoais'!J455)</f>
        <v/>
      </c>
      <c r="H455" s="7" t="str">
        <f>IF('6. Map Dados Pessoais'!G455="","",'6. Map Dados Pessoais'!G455)</f>
        <v/>
      </c>
      <c r="I455" s="7" t="str">
        <f>IF('6. Classificação Operações'!I455="","",'6. Classificação Operações'!I455)</f>
        <v/>
      </c>
      <c r="J455" s="7" t="str">
        <f>IF('7. Finalidades e Hipóteses'!F455="","",'7. Finalidades e Hipóteses'!F455)</f>
        <v/>
      </c>
      <c r="K455" s="7" t="str">
        <f>IF('7. Finalidades e Hipóteses'!G455="","",'7. Finalidades e Hipóteses'!G455)</f>
        <v/>
      </c>
      <c r="L455" s="7" t="str">
        <f>IF('7. Finalidades e Hipóteses'!H455="","",'7. Finalidades e Hipóteses'!H455)</f>
        <v/>
      </c>
      <c r="M455" s="7" t="str">
        <f>IF('6. Map Dados Pessoais'!L455="","",'6. Map Dados Pessoais'!L455)</f>
        <v/>
      </c>
      <c r="N455" s="7" t="str">
        <f>IF('6. Map Dados Pessoais'!M455="","",'6. Map Dados Pessoais'!M455)</f>
        <v/>
      </c>
    </row>
    <row r="456" spans="1:14" x14ac:dyDescent="0.25">
      <c r="A456" s="7">
        <v>454</v>
      </c>
      <c r="B456" s="7" t="str">
        <f>IF('5. Map Processos'!B456="","",'5. Map Processos'!B456)</f>
        <v/>
      </c>
      <c r="C456" s="7" t="str">
        <f>IF('5. Map Processos'!C456="","",'5. Map Processos'!C456)</f>
        <v/>
      </c>
      <c r="D456" s="7" t="str">
        <f>IF('5. Map Processos'!E456="","",'5. Map Processos'!E456)</f>
        <v/>
      </c>
      <c r="E456" s="7" t="str">
        <f>IF('5. Map Processos'!I456="","",'5. Map Processos'!I456)</f>
        <v/>
      </c>
      <c r="F456" s="7" t="str">
        <f>IF('6. Map Dados Pessoais'!H456="","",'6. Map Dados Pessoais'!H456)</f>
        <v/>
      </c>
      <c r="G456" s="7" t="str">
        <f>IF('6. Map Dados Pessoais'!J456="","",'6. Map Dados Pessoais'!J456)</f>
        <v/>
      </c>
      <c r="H456" s="7" t="str">
        <f>IF('6. Map Dados Pessoais'!G456="","",'6. Map Dados Pessoais'!G456)</f>
        <v/>
      </c>
      <c r="I456" s="7" t="str">
        <f>IF('6. Classificação Operações'!I456="","",'6. Classificação Operações'!I456)</f>
        <v/>
      </c>
      <c r="J456" s="7" t="str">
        <f>IF('7. Finalidades e Hipóteses'!F456="","",'7. Finalidades e Hipóteses'!F456)</f>
        <v/>
      </c>
      <c r="K456" s="7" t="str">
        <f>IF('7. Finalidades e Hipóteses'!G456="","",'7. Finalidades e Hipóteses'!G456)</f>
        <v/>
      </c>
      <c r="L456" s="7" t="str">
        <f>IF('7. Finalidades e Hipóteses'!H456="","",'7. Finalidades e Hipóteses'!H456)</f>
        <v/>
      </c>
      <c r="M456" s="7" t="str">
        <f>IF('6. Map Dados Pessoais'!L456="","",'6. Map Dados Pessoais'!L456)</f>
        <v/>
      </c>
      <c r="N456" s="7" t="str">
        <f>IF('6. Map Dados Pessoais'!M456="","",'6. Map Dados Pessoais'!M456)</f>
        <v/>
      </c>
    </row>
    <row r="457" spans="1:14" x14ac:dyDescent="0.25">
      <c r="A457" s="7">
        <v>455</v>
      </c>
      <c r="B457" s="7" t="str">
        <f>IF('5. Map Processos'!B457="","",'5. Map Processos'!B457)</f>
        <v/>
      </c>
      <c r="C457" s="7" t="str">
        <f>IF('5. Map Processos'!C457="","",'5. Map Processos'!C457)</f>
        <v/>
      </c>
      <c r="D457" s="7" t="str">
        <f>IF('5. Map Processos'!E457="","",'5. Map Processos'!E457)</f>
        <v/>
      </c>
      <c r="E457" s="7" t="str">
        <f>IF('5. Map Processos'!I457="","",'5. Map Processos'!I457)</f>
        <v/>
      </c>
      <c r="F457" s="7" t="str">
        <f>IF('6. Map Dados Pessoais'!H457="","",'6. Map Dados Pessoais'!H457)</f>
        <v/>
      </c>
      <c r="G457" s="7" t="str">
        <f>IF('6. Map Dados Pessoais'!J457="","",'6. Map Dados Pessoais'!J457)</f>
        <v/>
      </c>
      <c r="H457" s="7" t="str">
        <f>IF('6. Map Dados Pessoais'!G457="","",'6. Map Dados Pessoais'!G457)</f>
        <v/>
      </c>
      <c r="I457" s="7" t="str">
        <f>IF('6. Classificação Operações'!I457="","",'6. Classificação Operações'!I457)</f>
        <v/>
      </c>
      <c r="J457" s="7" t="str">
        <f>IF('7. Finalidades e Hipóteses'!F457="","",'7. Finalidades e Hipóteses'!F457)</f>
        <v/>
      </c>
      <c r="K457" s="7" t="str">
        <f>IF('7. Finalidades e Hipóteses'!G457="","",'7. Finalidades e Hipóteses'!G457)</f>
        <v/>
      </c>
      <c r="L457" s="7" t="str">
        <f>IF('7. Finalidades e Hipóteses'!H457="","",'7. Finalidades e Hipóteses'!H457)</f>
        <v/>
      </c>
      <c r="M457" s="7" t="str">
        <f>IF('6. Map Dados Pessoais'!L457="","",'6. Map Dados Pessoais'!L457)</f>
        <v/>
      </c>
      <c r="N457" s="7" t="str">
        <f>IF('6. Map Dados Pessoais'!M457="","",'6. Map Dados Pessoais'!M457)</f>
        <v/>
      </c>
    </row>
    <row r="458" spans="1:14" x14ac:dyDescent="0.25">
      <c r="A458" s="7">
        <v>456</v>
      </c>
      <c r="B458" s="7" t="str">
        <f>IF('5. Map Processos'!B458="","",'5. Map Processos'!B458)</f>
        <v/>
      </c>
      <c r="C458" s="7" t="str">
        <f>IF('5. Map Processos'!C458="","",'5. Map Processos'!C458)</f>
        <v/>
      </c>
      <c r="D458" s="7" t="str">
        <f>IF('5. Map Processos'!E458="","",'5. Map Processos'!E458)</f>
        <v/>
      </c>
      <c r="E458" s="7" t="str">
        <f>IF('5. Map Processos'!I458="","",'5. Map Processos'!I458)</f>
        <v/>
      </c>
      <c r="F458" s="7" t="str">
        <f>IF('6. Map Dados Pessoais'!H458="","",'6. Map Dados Pessoais'!H458)</f>
        <v/>
      </c>
      <c r="G458" s="7" t="str">
        <f>IF('6. Map Dados Pessoais'!J458="","",'6. Map Dados Pessoais'!J458)</f>
        <v/>
      </c>
      <c r="H458" s="7" t="str">
        <f>IF('6. Map Dados Pessoais'!G458="","",'6. Map Dados Pessoais'!G458)</f>
        <v/>
      </c>
      <c r="I458" s="7" t="str">
        <f>IF('6. Classificação Operações'!I458="","",'6. Classificação Operações'!I458)</f>
        <v/>
      </c>
      <c r="J458" s="7" t="str">
        <f>IF('7. Finalidades e Hipóteses'!F458="","",'7. Finalidades e Hipóteses'!F458)</f>
        <v/>
      </c>
      <c r="K458" s="7" t="str">
        <f>IF('7. Finalidades e Hipóteses'!G458="","",'7. Finalidades e Hipóteses'!G458)</f>
        <v/>
      </c>
      <c r="L458" s="7" t="str">
        <f>IF('7. Finalidades e Hipóteses'!H458="","",'7. Finalidades e Hipóteses'!H458)</f>
        <v/>
      </c>
      <c r="M458" s="7" t="str">
        <f>IF('6. Map Dados Pessoais'!L458="","",'6. Map Dados Pessoais'!L458)</f>
        <v/>
      </c>
      <c r="N458" s="7" t="str">
        <f>IF('6. Map Dados Pessoais'!M458="","",'6. Map Dados Pessoais'!M458)</f>
        <v/>
      </c>
    </row>
    <row r="459" spans="1:14" x14ac:dyDescent="0.25">
      <c r="A459" s="7">
        <v>457</v>
      </c>
      <c r="B459" s="7" t="str">
        <f>IF('5. Map Processos'!B459="","",'5. Map Processos'!B459)</f>
        <v/>
      </c>
      <c r="C459" s="7" t="str">
        <f>IF('5. Map Processos'!C459="","",'5. Map Processos'!C459)</f>
        <v/>
      </c>
      <c r="D459" s="7" t="str">
        <f>IF('5. Map Processos'!E459="","",'5. Map Processos'!E459)</f>
        <v/>
      </c>
      <c r="E459" s="7" t="str">
        <f>IF('5. Map Processos'!I459="","",'5. Map Processos'!I459)</f>
        <v/>
      </c>
      <c r="F459" s="7" t="str">
        <f>IF('6. Map Dados Pessoais'!H459="","",'6. Map Dados Pessoais'!H459)</f>
        <v/>
      </c>
      <c r="G459" s="7" t="str">
        <f>IF('6. Map Dados Pessoais'!J459="","",'6. Map Dados Pessoais'!J459)</f>
        <v/>
      </c>
      <c r="H459" s="7" t="str">
        <f>IF('6. Map Dados Pessoais'!G459="","",'6. Map Dados Pessoais'!G459)</f>
        <v/>
      </c>
      <c r="I459" s="7" t="str">
        <f>IF('6. Classificação Operações'!I459="","",'6. Classificação Operações'!I459)</f>
        <v/>
      </c>
      <c r="J459" s="7" t="str">
        <f>IF('7. Finalidades e Hipóteses'!F459="","",'7. Finalidades e Hipóteses'!F459)</f>
        <v/>
      </c>
      <c r="K459" s="7" t="str">
        <f>IF('7. Finalidades e Hipóteses'!G459="","",'7. Finalidades e Hipóteses'!G459)</f>
        <v/>
      </c>
      <c r="L459" s="7" t="str">
        <f>IF('7. Finalidades e Hipóteses'!H459="","",'7. Finalidades e Hipóteses'!H459)</f>
        <v/>
      </c>
      <c r="M459" s="7" t="str">
        <f>IF('6. Map Dados Pessoais'!L459="","",'6. Map Dados Pessoais'!L459)</f>
        <v/>
      </c>
      <c r="N459" s="7" t="str">
        <f>IF('6. Map Dados Pessoais'!M459="","",'6. Map Dados Pessoais'!M459)</f>
        <v/>
      </c>
    </row>
    <row r="460" spans="1:14" x14ac:dyDescent="0.25">
      <c r="A460" s="7">
        <v>458</v>
      </c>
      <c r="B460" s="7" t="str">
        <f>IF('5. Map Processos'!B460="","",'5. Map Processos'!B460)</f>
        <v/>
      </c>
      <c r="C460" s="7" t="str">
        <f>IF('5. Map Processos'!C460="","",'5. Map Processos'!C460)</f>
        <v/>
      </c>
      <c r="D460" s="7" t="str">
        <f>IF('5. Map Processos'!E460="","",'5. Map Processos'!E460)</f>
        <v/>
      </c>
      <c r="E460" s="7" t="str">
        <f>IF('5. Map Processos'!I460="","",'5. Map Processos'!I460)</f>
        <v/>
      </c>
      <c r="F460" s="7" t="str">
        <f>IF('6. Map Dados Pessoais'!H460="","",'6. Map Dados Pessoais'!H460)</f>
        <v/>
      </c>
      <c r="G460" s="7" t="str">
        <f>IF('6. Map Dados Pessoais'!J460="","",'6. Map Dados Pessoais'!J460)</f>
        <v/>
      </c>
      <c r="H460" s="7" t="str">
        <f>IF('6. Map Dados Pessoais'!G460="","",'6. Map Dados Pessoais'!G460)</f>
        <v/>
      </c>
      <c r="I460" s="7" t="str">
        <f>IF('6. Classificação Operações'!I460="","",'6. Classificação Operações'!I460)</f>
        <v/>
      </c>
      <c r="J460" s="7" t="str">
        <f>IF('7. Finalidades e Hipóteses'!F460="","",'7. Finalidades e Hipóteses'!F460)</f>
        <v/>
      </c>
      <c r="K460" s="7" t="str">
        <f>IF('7. Finalidades e Hipóteses'!G460="","",'7. Finalidades e Hipóteses'!G460)</f>
        <v/>
      </c>
      <c r="L460" s="7" t="str">
        <f>IF('7. Finalidades e Hipóteses'!H460="","",'7. Finalidades e Hipóteses'!H460)</f>
        <v/>
      </c>
      <c r="M460" s="7" t="str">
        <f>IF('6. Map Dados Pessoais'!L460="","",'6. Map Dados Pessoais'!L460)</f>
        <v/>
      </c>
      <c r="N460" s="7" t="str">
        <f>IF('6. Map Dados Pessoais'!M460="","",'6. Map Dados Pessoais'!M460)</f>
        <v/>
      </c>
    </row>
    <row r="461" spans="1:14" x14ac:dyDescent="0.25">
      <c r="A461" s="7">
        <v>459</v>
      </c>
      <c r="B461" s="7" t="str">
        <f>IF('5. Map Processos'!B461="","",'5. Map Processos'!B461)</f>
        <v/>
      </c>
      <c r="C461" s="7" t="str">
        <f>IF('5. Map Processos'!C461="","",'5. Map Processos'!C461)</f>
        <v/>
      </c>
      <c r="D461" s="7" t="str">
        <f>IF('5. Map Processos'!E461="","",'5. Map Processos'!E461)</f>
        <v/>
      </c>
      <c r="E461" s="7" t="str">
        <f>IF('5. Map Processos'!I461="","",'5. Map Processos'!I461)</f>
        <v/>
      </c>
      <c r="F461" s="7" t="str">
        <f>IF('6. Map Dados Pessoais'!H461="","",'6. Map Dados Pessoais'!H461)</f>
        <v/>
      </c>
      <c r="G461" s="7" t="str">
        <f>IF('6. Map Dados Pessoais'!J461="","",'6. Map Dados Pessoais'!J461)</f>
        <v/>
      </c>
      <c r="H461" s="7" t="str">
        <f>IF('6. Map Dados Pessoais'!G461="","",'6. Map Dados Pessoais'!G461)</f>
        <v/>
      </c>
      <c r="I461" s="7" t="str">
        <f>IF('6. Classificação Operações'!I461="","",'6. Classificação Operações'!I461)</f>
        <v/>
      </c>
      <c r="J461" s="7" t="str">
        <f>IF('7. Finalidades e Hipóteses'!F461="","",'7. Finalidades e Hipóteses'!F461)</f>
        <v/>
      </c>
      <c r="K461" s="7" t="str">
        <f>IF('7. Finalidades e Hipóteses'!G461="","",'7. Finalidades e Hipóteses'!G461)</f>
        <v/>
      </c>
      <c r="L461" s="7" t="str">
        <f>IF('7. Finalidades e Hipóteses'!H461="","",'7. Finalidades e Hipóteses'!H461)</f>
        <v/>
      </c>
      <c r="M461" s="7" t="str">
        <f>IF('6. Map Dados Pessoais'!L461="","",'6. Map Dados Pessoais'!L461)</f>
        <v/>
      </c>
      <c r="N461" s="7" t="str">
        <f>IF('6. Map Dados Pessoais'!M461="","",'6. Map Dados Pessoais'!M461)</f>
        <v/>
      </c>
    </row>
    <row r="462" spans="1:14" x14ac:dyDescent="0.25">
      <c r="A462" s="7">
        <v>460</v>
      </c>
      <c r="B462" s="7" t="str">
        <f>IF('5. Map Processos'!B462="","",'5. Map Processos'!B462)</f>
        <v/>
      </c>
      <c r="C462" s="7" t="str">
        <f>IF('5. Map Processos'!C462="","",'5. Map Processos'!C462)</f>
        <v/>
      </c>
      <c r="D462" s="7" t="str">
        <f>IF('5. Map Processos'!E462="","",'5. Map Processos'!E462)</f>
        <v/>
      </c>
      <c r="E462" s="7" t="str">
        <f>IF('5. Map Processos'!I462="","",'5. Map Processos'!I462)</f>
        <v/>
      </c>
      <c r="F462" s="7" t="str">
        <f>IF('6. Map Dados Pessoais'!H462="","",'6. Map Dados Pessoais'!H462)</f>
        <v/>
      </c>
      <c r="G462" s="7" t="str">
        <f>IF('6. Map Dados Pessoais'!J462="","",'6. Map Dados Pessoais'!J462)</f>
        <v/>
      </c>
      <c r="H462" s="7" t="str">
        <f>IF('6. Map Dados Pessoais'!G462="","",'6. Map Dados Pessoais'!G462)</f>
        <v/>
      </c>
      <c r="I462" s="7" t="str">
        <f>IF('6. Classificação Operações'!I462="","",'6. Classificação Operações'!I462)</f>
        <v/>
      </c>
      <c r="J462" s="7" t="str">
        <f>IF('7. Finalidades e Hipóteses'!F462="","",'7. Finalidades e Hipóteses'!F462)</f>
        <v/>
      </c>
      <c r="K462" s="7" t="str">
        <f>IF('7. Finalidades e Hipóteses'!G462="","",'7. Finalidades e Hipóteses'!G462)</f>
        <v/>
      </c>
      <c r="L462" s="7" t="str">
        <f>IF('7. Finalidades e Hipóteses'!H462="","",'7. Finalidades e Hipóteses'!H462)</f>
        <v/>
      </c>
      <c r="M462" s="7" t="str">
        <f>IF('6. Map Dados Pessoais'!L462="","",'6. Map Dados Pessoais'!L462)</f>
        <v/>
      </c>
      <c r="N462" s="7" t="str">
        <f>IF('6. Map Dados Pessoais'!M462="","",'6. Map Dados Pessoais'!M462)</f>
        <v/>
      </c>
    </row>
    <row r="463" spans="1:14" x14ac:dyDescent="0.25">
      <c r="A463" s="7">
        <v>461</v>
      </c>
      <c r="B463" s="7" t="str">
        <f>IF('5. Map Processos'!B463="","",'5. Map Processos'!B463)</f>
        <v/>
      </c>
      <c r="C463" s="7" t="str">
        <f>IF('5. Map Processos'!C463="","",'5. Map Processos'!C463)</f>
        <v/>
      </c>
      <c r="D463" s="7" t="str">
        <f>IF('5. Map Processos'!E463="","",'5. Map Processos'!E463)</f>
        <v/>
      </c>
      <c r="E463" s="7" t="str">
        <f>IF('5. Map Processos'!I463="","",'5. Map Processos'!I463)</f>
        <v/>
      </c>
      <c r="F463" s="7" t="str">
        <f>IF('6. Map Dados Pessoais'!H463="","",'6. Map Dados Pessoais'!H463)</f>
        <v/>
      </c>
      <c r="G463" s="7" t="str">
        <f>IF('6. Map Dados Pessoais'!J463="","",'6. Map Dados Pessoais'!J463)</f>
        <v/>
      </c>
      <c r="H463" s="7" t="str">
        <f>IF('6. Map Dados Pessoais'!G463="","",'6. Map Dados Pessoais'!G463)</f>
        <v/>
      </c>
      <c r="I463" s="7" t="str">
        <f>IF('6. Classificação Operações'!I463="","",'6. Classificação Operações'!I463)</f>
        <v/>
      </c>
      <c r="J463" s="7" t="str">
        <f>IF('7. Finalidades e Hipóteses'!F463="","",'7. Finalidades e Hipóteses'!F463)</f>
        <v/>
      </c>
      <c r="K463" s="7" t="str">
        <f>IF('7. Finalidades e Hipóteses'!G463="","",'7. Finalidades e Hipóteses'!G463)</f>
        <v/>
      </c>
      <c r="L463" s="7" t="str">
        <f>IF('7. Finalidades e Hipóteses'!H463="","",'7. Finalidades e Hipóteses'!H463)</f>
        <v/>
      </c>
      <c r="M463" s="7" t="str">
        <f>IF('6. Map Dados Pessoais'!L463="","",'6. Map Dados Pessoais'!L463)</f>
        <v/>
      </c>
      <c r="N463" s="7" t="str">
        <f>IF('6. Map Dados Pessoais'!M463="","",'6. Map Dados Pessoais'!M463)</f>
        <v/>
      </c>
    </row>
    <row r="464" spans="1:14" x14ac:dyDescent="0.25">
      <c r="A464" s="7">
        <v>462</v>
      </c>
      <c r="B464" s="7" t="str">
        <f>IF('5. Map Processos'!B464="","",'5. Map Processos'!B464)</f>
        <v/>
      </c>
      <c r="C464" s="7" t="str">
        <f>IF('5. Map Processos'!C464="","",'5. Map Processos'!C464)</f>
        <v/>
      </c>
      <c r="D464" s="7" t="str">
        <f>IF('5. Map Processos'!E464="","",'5. Map Processos'!E464)</f>
        <v/>
      </c>
      <c r="E464" s="7" t="str">
        <f>IF('5. Map Processos'!I464="","",'5. Map Processos'!I464)</f>
        <v/>
      </c>
      <c r="F464" s="7" t="str">
        <f>IF('6. Map Dados Pessoais'!H464="","",'6. Map Dados Pessoais'!H464)</f>
        <v/>
      </c>
      <c r="G464" s="7" t="str">
        <f>IF('6. Map Dados Pessoais'!J464="","",'6. Map Dados Pessoais'!J464)</f>
        <v/>
      </c>
      <c r="H464" s="7" t="str">
        <f>IF('6. Map Dados Pessoais'!G464="","",'6. Map Dados Pessoais'!G464)</f>
        <v/>
      </c>
      <c r="I464" s="7" t="str">
        <f>IF('6. Classificação Operações'!I464="","",'6. Classificação Operações'!I464)</f>
        <v/>
      </c>
      <c r="J464" s="7" t="str">
        <f>IF('7. Finalidades e Hipóteses'!F464="","",'7. Finalidades e Hipóteses'!F464)</f>
        <v/>
      </c>
      <c r="K464" s="7" t="str">
        <f>IF('7. Finalidades e Hipóteses'!G464="","",'7. Finalidades e Hipóteses'!G464)</f>
        <v/>
      </c>
      <c r="L464" s="7" t="str">
        <f>IF('7. Finalidades e Hipóteses'!H464="","",'7. Finalidades e Hipóteses'!H464)</f>
        <v/>
      </c>
      <c r="M464" s="7" t="str">
        <f>IF('6. Map Dados Pessoais'!L464="","",'6. Map Dados Pessoais'!L464)</f>
        <v/>
      </c>
      <c r="N464" s="7" t="str">
        <f>IF('6. Map Dados Pessoais'!M464="","",'6. Map Dados Pessoais'!M464)</f>
        <v/>
      </c>
    </row>
    <row r="465" spans="1:14" x14ac:dyDescent="0.25">
      <c r="A465" s="7">
        <v>463</v>
      </c>
      <c r="B465" s="7" t="str">
        <f>IF('5. Map Processos'!B465="","",'5. Map Processos'!B465)</f>
        <v/>
      </c>
      <c r="C465" s="7" t="str">
        <f>IF('5. Map Processos'!C465="","",'5. Map Processos'!C465)</f>
        <v/>
      </c>
      <c r="D465" s="7" t="str">
        <f>IF('5. Map Processos'!E465="","",'5. Map Processos'!E465)</f>
        <v/>
      </c>
      <c r="E465" s="7" t="str">
        <f>IF('5. Map Processos'!I465="","",'5. Map Processos'!I465)</f>
        <v/>
      </c>
      <c r="F465" s="7" t="str">
        <f>IF('6. Map Dados Pessoais'!H465="","",'6. Map Dados Pessoais'!H465)</f>
        <v/>
      </c>
      <c r="G465" s="7" t="str">
        <f>IF('6. Map Dados Pessoais'!J465="","",'6. Map Dados Pessoais'!J465)</f>
        <v/>
      </c>
      <c r="H465" s="7" t="str">
        <f>IF('6. Map Dados Pessoais'!G465="","",'6. Map Dados Pessoais'!G465)</f>
        <v/>
      </c>
      <c r="I465" s="7" t="str">
        <f>IF('6. Classificação Operações'!I465="","",'6. Classificação Operações'!I465)</f>
        <v/>
      </c>
      <c r="J465" s="7" t="str">
        <f>IF('7. Finalidades e Hipóteses'!F465="","",'7. Finalidades e Hipóteses'!F465)</f>
        <v/>
      </c>
      <c r="K465" s="7" t="str">
        <f>IF('7. Finalidades e Hipóteses'!G465="","",'7. Finalidades e Hipóteses'!G465)</f>
        <v/>
      </c>
      <c r="L465" s="7" t="str">
        <f>IF('7. Finalidades e Hipóteses'!H465="","",'7. Finalidades e Hipóteses'!H465)</f>
        <v/>
      </c>
      <c r="M465" s="7" t="str">
        <f>IF('6. Map Dados Pessoais'!L465="","",'6. Map Dados Pessoais'!L465)</f>
        <v/>
      </c>
      <c r="N465" s="7" t="str">
        <f>IF('6. Map Dados Pessoais'!M465="","",'6. Map Dados Pessoais'!M465)</f>
        <v/>
      </c>
    </row>
    <row r="466" spans="1:14" x14ac:dyDescent="0.25">
      <c r="A466" s="7">
        <v>464</v>
      </c>
      <c r="B466" s="7" t="str">
        <f>IF('5. Map Processos'!B466="","",'5. Map Processos'!B466)</f>
        <v/>
      </c>
      <c r="C466" s="7" t="str">
        <f>IF('5. Map Processos'!C466="","",'5. Map Processos'!C466)</f>
        <v/>
      </c>
      <c r="D466" s="7" t="str">
        <f>IF('5. Map Processos'!E466="","",'5. Map Processos'!E466)</f>
        <v/>
      </c>
      <c r="E466" s="7" t="str">
        <f>IF('5. Map Processos'!I466="","",'5. Map Processos'!I466)</f>
        <v/>
      </c>
      <c r="F466" s="7" t="str">
        <f>IF('6. Map Dados Pessoais'!H466="","",'6. Map Dados Pessoais'!H466)</f>
        <v/>
      </c>
      <c r="G466" s="7" t="str">
        <f>IF('6. Map Dados Pessoais'!J466="","",'6. Map Dados Pessoais'!J466)</f>
        <v/>
      </c>
      <c r="H466" s="7" t="str">
        <f>IF('6. Map Dados Pessoais'!G466="","",'6. Map Dados Pessoais'!G466)</f>
        <v/>
      </c>
      <c r="I466" s="7" t="str">
        <f>IF('6. Classificação Operações'!I466="","",'6. Classificação Operações'!I466)</f>
        <v/>
      </c>
      <c r="J466" s="7" t="str">
        <f>IF('7. Finalidades e Hipóteses'!F466="","",'7. Finalidades e Hipóteses'!F466)</f>
        <v/>
      </c>
      <c r="K466" s="7" t="str">
        <f>IF('7. Finalidades e Hipóteses'!G466="","",'7. Finalidades e Hipóteses'!G466)</f>
        <v/>
      </c>
      <c r="L466" s="7" t="str">
        <f>IF('7. Finalidades e Hipóteses'!H466="","",'7. Finalidades e Hipóteses'!H466)</f>
        <v/>
      </c>
      <c r="M466" s="7" t="str">
        <f>IF('6. Map Dados Pessoais'!L466="","",'6. Map Dados Pessoais'!L466)</f>
        <v/>
      </c>
      <c r="N466" s="7" t="str">
        <f>IF('6. Map Dados Pessoais'!M466="","",'6. Map Dados Pessoais'!M466)</f>
        <v/>
      </c>
    </row>
    <row r="467" spans="1:14" x14ac:dyDescent="0.25">
      <c r="A467" s="7">
        <v>465</v>
      </c>
      <c r="B467" s="7" t="str">
        <f>IF('5. Map Processos'!B467="","",'5. Map Processos'!B467)</f>
        <v/>
      </c>
      <c r="C467" s="7" t="str">
        <f>IF('5. Map Processos'!C467="","",'5. Map Processos'!C467)</f>
        <v/>
      </c>
      <c r="D467" s="7" t="str">
        <f>IF('5. Map Processos'!E467="","",'5. Map Processos'!E467)</f>
        <v/>
      </c>
      <c r="E467" s="7" t="str">
        <f>IF('5. Map Processos'!I467="","",'5. Map Processos'!I467)</f>
        <v/>
      </c>
      <c r="F467" s="7" t="str">
        <f>IF('6. Map Dados Pessoais'!H467="","",'6. Map Dados Pessoais'!H467)</f>
        <v/>
      </c>
      <c r="G467" s="7" t="str">
        <f>IF('6. Map Dados Pessoais'!J467="","",'6. Map Dados Pessoais'!J467)</f>
        <v/>
      </c>
      <c r="H467" s="7" t="str">
        <f>IF('6. Map Dados Pessoais'!G467="","",'6. Map Dados Pessoais'!G467)</f>
        <v/>
      </c>
      <c r="I467" s="7" t="str">
        <f>IF('6. Classificação Operações'!I467="","",'6. Classificação Operações'!I467)</f>
        <v/>
      </c>
      <c r="J467" s="7" t="str">
        <f>IF('7. Finalidades e Hipóteses'!F467="","",'7. Finalidades e Hipóteses'!F467)</f>
        <v/>
      </c>
      <c r="K467" s="7" t="str">
        <f>IF('7. Finalidades e Hipóteses'!G467="","",'7. Finalidades e Hipóteses'!G467)</f>
        <v/>
      </c>
      <c r="L467" s="7" t="str">
        <f>IF('7. Finalidades e Hipóteses'!H467="","",'7. Finalidades e Hipóteses'!H467)</f>
        <v/>
      </c>
      <c r="M467" s="7" t="str">
        <f>IF('6. Map Dados Pessoais'!L467="","",'6. Map Dados Pessoais'!L467)</f>
        <v/>
      </c>
      <c r="N467" s="7" t="str">
        <f>IF('6. Map Dados Pessoais'!M467="","",'6. Map Dados Pessoais'!M467)</f>
        <v/>
      </c>
    </row>
    <row r="468" spans="1:14" x14ac:dyDescent="0.25">
      <c r="A468" s="7">
        <v>466</v>
      </c>
      <c r="B468" s="7" t="str">
        <f>IF('5. Map Processos'!B468="","",'5. Map Processos'!B468)</f>
        <v/>
      </c>
      <c r="C468" s="7" t="str">
        <f>IF('5. Map Processos'!C468="","",'5. Map Processos'!C468)</f>
        <v/>
      </c>
      <c r="D468" s="7" t="str">
        <f>IF('5. Map Processos'!E468="","",'5. Map Processos'!E468)</f>
        <v/>
      </c>
      <c r="E468" s="7" t="str">
        <f>IF('5. Map Processos'!I468="","",'5. Map Processos'!I468)</f>
        <v/>
      </c>
      <c r="F468" s="7" t="str">
        <f>IF('6. Map Dados Pessoais'!H468="","",'6. Map Dados Pessoais'!H468)</f>
        <v/>
      </c>
      <c r="G468" s="7" t="str">
        <f>IF('6. Map Dados Pessoais'!J468="","",'6. Map Dados Pessoais'!J468)</f>
        <v/>
      </c>
      <c r="H468" s="7" t="str">
        <f>IF('6. Map Dados Pessoais'!G468="","",'6. Map Dados Pessoais'!G468)</f>
        <v/>
      </c>
      <c r="I468" s="7" t="str">
        <f>IF('6. Classificação Operações'!I468="","",'6. Classificação Operações'!I468)</f>
        <v/>
      </c>
      <c r="J468" s="7" t="str">
        <f>IF('7. Finalidades e Hipóteses'!F468="","",'7. Finalidades e Hipóteses'!F468)</f>
        <v/>
      </c>
      <c r="K468" s="7" t="str">
        <f>IF('7. Finalidades e Hipóteses'!G468="","",'7. Finalidades e Hipóteses'!G468)</f>
        <v/>
      </c>
      <c r="L468" s="7" t="str">
        <f>IF('7. Finalidades e Hipóteses'!H468="","",'7. Finalidades e Hipóteses'!H468)</f>
        <v/>
      </c>
      <c r="M468" s="7" t="str">
        <f>IF('6. Map Dados Pessoais'!L468="","",'6. Map Dados Pessoais'!L468)</f>
        <v/>
      </c>
      <c r="N468" s="7" t="str">
        <f>IF('6. Map Dados Pessoais'!M468="","",'6. Map Dados Pessoais'!M468)</f>
        <v/>
      </c>
    </row>
    <row r="469" spans="1:14" x14ac:dyDescent="0.25">
      <c r="A469" s="7">
        <v>467</v>
      </c>
      <c r="B469" s="7" t="str">
        <f>IF('5. Map Processos'!B469="","",'5. Map Processos'!B469)</f>
        <v/>
      </c>
      <c r="C469" s="7" t="str">
        <f>IF('5. Map Processos'!C469="","",'5. Map Processos'!C469)</f>
        <v/>
      </c>
      <c r="D469" s="7" t="str">
        <f>IF('5. Map Processos'!E469="","",'5. Map Processos'!E469)</f>
        <v/>
      </c>
      <c r="E469" s="7" t="str">
        <f>IF('5. Map Processos'!I469="","",'5. Map Processos'!I469)</f>
        <v/>
      </c>
      <c r="F469" s="7" t="str">
        <f>IF('6. Map Dados Pessoais'!H469="","",'6. Map Dados Pessoais'!H469)</f>
        <v/>
      </c>
      <c r="G469" s="7" t="str">
        <f>IF('6. Map Dados Pessoais'!J469="","",'6. Map Dados Pessoais'!J469)</f>
        <v/>
      </c>
      <c r="H469" s="7" t="str">
        <f>IF('6. Map Dados Pessoais'!G469="","",'6. Map Dados Pessoais'!G469)</f>
        <v/>
      </c>
      <c r="I469" s="7" t="str">
        <f>IF('6. Classificação Operações'!I469="","",'6. Classificação Operações'!I469)</f>
        <v/>
      </c>
      <c r="J469" s="7" t="str">
        <f>IF('7. Finalidades e Hipóteses'!F469="","",'7. Finalidades e Hipóteses'!F469)</f>
        <v/>
      </c>
      <c r="K469" s="7" t="str">
        <f>IF('7. Finalidades e Hipóteses'!G469="","",'7. Finalidades e Hipóteses'!G469)</f>
        <v/>
      </c>
      <c r="L469" s="7" t="str">
        <f>IF('7. Finalidades e Hipóteses'!H469="","",'7. Finalidades e Hipóteses'!H469)</f>
        <v/>
      </c>
      <c r="M469" s="7" t="str">
        <f>IF('6. Map Dados Pessoais'!L469="","",'6. Map Dados Pessoais'!L469)</f>
        <v/>
      </c>
      <c r="N469" s="7" t="str">
        <f>IF('6. Map Dados Pessoais'!M469="","",'6. Map Dados Pessoais'!M469)</f>
        <v/>
      </c>
    </row>
    <row r="470" spans="1:14" x14ac:dyDescent="0.25">
      <c r="A470" s="7">
        <v>468</v>
      </c>
      <c r="B470" s="7" t="str">
        <f>IF('5. Map Processos'!B470="","",'5. Map Processos'!B470)</f>
        <v/>
      </c>
      <c r="C470" s="7" t="str">
        <f>IF('5. Map Processos'!C470="","",'5. Map Processos'!C470)</f>
        <v/>
      </c>
      <c r="D470" s="7" t="str">
        <f>IF('5. Map Processos'!E470="","",'5. Map Processos'!E470)</f>
        <v/>
      </c>
      <c r="E470" s="7" t="str">
        <f>IF('5. Map Processos'!I470="","",'5. Map Processos'!I470)</f>
        <v/>
      </c>
      <c r="F470" s="7" t="str">
        <f>IF('6. Map Dados Pessoais'!H470="","",'6. Map Dados Pessoais'!H470)</f>
        <v/>
      </c>
      <c r="G470" s="7" t="str">
        <f>IF('6. Map Dados Pessoais'!J470="","",'6. Map Dados Pessoais'!J470)</f>
        <v/>
      </c>
      <c r="H470" s="7" t="str">
        <f>IF('6. Map Dados Pessoais'!G470="","",'6. Map Dados Pessoais'!G470)</f>
        <v/>
      </c>
      <c r="I470" s="7" t="str">
        <f>IF('6. Classificação Operações'!I470="","",'6. Classificação Operações'!I470)</f>
        <v/>
      </c>
      <c r="J470" s="7" t="str">
        <f>IF('7. Finalidades e Hipóteses'!F470="","",'7. Finalidades e Hipóteses'!F470)</f>
        <v/>
      </c>
      <c r="K470" s="7" t="str">
        <f>IF('7. Finalidades e Hipóteses'!G470="","",'7. Finalidades e Hipóteses'!G470)</f>
        <v/>
      </c>
      <c r="L470" s="7" t="str">
        <f>IF('7. Finalidades e Hipóteses'!H470="","",'7. Finalidades e Hipóteses'!H470)</f>
        <v/>
      </c>
      <c r="M470" s="7" t="str">
        <f>IF('6. Map Dados Pessoais'!L470="","",'6. Map Dados Pessoais'!L470)</f>
        <v/>
      </c>
      <c r="N470" s="7" t="str">
        <f>IF('6. Map Dados Pessoais'!M470="","",'6. Map Dados Pessoais'!M470)</f>
        <v/>
      </c>
    </row>
    <row r="471" spans="1:14" x14ac:dyDescent="0.25">
      <c r="A471" s="7">
        <v>469</v>
      </c>
      <c r="B471" s="7" t="str">
        <f>IF('5. Map Processos'!B471="","",'5. Map Processos'!B471)</f>
        <v/>
      </c>
      <c r="C471" s="7" t="str">
        <f>IF('5. Map Processos'!C471="","",'5. Map Processos'!C471)</f>
        <v/>
      </c>
      <c r="D471" s="7" t="str">
        <f>IF('5. Map Processos'!E471="","",'5. Map Processos'!E471)</f>
        <v/>
      </c>
      <c r="E471" s="7" t="str">
        <f>IF('5. Map Processos'!I471="","",'5. Map Processos'!I471)</f>
        <v/>
      </c>
      <c r="F471" s="7" t="str">
        <f>IF('6. Map Dados Pessoais'!H471="","",'6. Map Dados Pessoais'!H471)</f>
        <v/>
      </c>
      <c r="G471" s="7" t="str">
        <f>IF('6. Map Dados Pessoais'!J471="","",'6. Map Dados Pessoais'!J471)</f>
        <v/>
      </c>
      <c r="H471" s="7" t="str">
        <f>IF('6. Map Dados Pessoais'!G471="","",'6. Map Dados Pessoais'!G471)</f>
        <v/>
      </c>
      <c r="I471" s="7" t="str">
        <f>IF('6. Classificação Operações'!I471="","",'6. Classificação Operações'!I471)</f>
        <v/>
      </c>
      <c r="J471" s="7" t="str">
        <f>IF('7. Finalidades e Hipóteses'!F471="","",'7. Finalidades e Hipóteses'!F471)</f>
        <v/>
      </c>
      <c r="K471" s="7" t="str">
        <f>IF('7. Finalidades e Hipóteses'!G471="","",'7. Finalidades e Hipóteses'!G471)</f>
        <v/>
      </c>
      <c r="L471" s="7" t="str">
        <f>IF('7. Finalidades e Hipóteses'!H471="","",'7. Finalidades e Hipóteses'!H471)</f>
        <v/>
      </c>
      <c r="M471" s="7" t="str">
        <f>IF('6. Map Dados Pessoais'!L471="","",'6. Map Dados Pessoais'!L471)</f>
        <v/>
      </c>
      <c r="N471" s="7" t="str">
        <f>IF('6. Map Dados Pessoais'!M471="","",'6. Map Dados Pessoais'!M471)</f>
        <v/>
      </c>
    </row>
    <row r="472" spans="1:14" x14ac:dyDescent="0.25">
      <c r="A472" s="7">
        <v>470</v>
      </c>
      <c r="B472" s="7" t="str">
        <f>IF('5. Map Processos'!B472="","",'5. Map Processos'!B472)</f>
        <v/>
      </c>
      <c r="C472" s="7" t="str">
        <f>IF('5. Map Processos'!C472="","",'5. Map Processos'!C472)</f>
        <v/>
      </c>
      <c r="D472" s="7" t="str">
        <f>IF('5. Map Processos'!E472="","",'5. Map Processos'!E472)</f>
        <v/>
      </c>
      <c r="E472" s="7" t="str">
        <f>IF('5. Map Processos'!I472="","",'5. Map Processos'!I472)</f>
        <v/>
      </c>
      <c r="F472" s="7" t="str">
        <f>IF('6. Map Dados Pessoais'!H472="","",'6. Map Dados Pessoais'!H472)</f>
        <v/>
      </c>
      <c r="G472" s="7" t="str">
        <f>IF('6. Map Dados Pessoais'!J472="","",'6. Map Dados Pessoais'!J472)</f>
        <v/>
      </c>
      <c r="H472" s="7" t="str">
        <f>IF('6. Map Dados Pessoais'!G472="","",'6. Map Dados Pessoais'!G472)</f>
        <v/>
      </c>
      <c r="I472" s="7" t="str">
        <f>IF('6. Classificação Operações'!I472="","",'6. Classificação Operações'!I472)</f>
        <v/>
      </c>
      <c r="J472" s="7" t="str">
        <f>IF('7. Finalidades e Hipóteses'!F472="","",'7. Finalidades e Hipóteses'!F472)</f>
        <v/>
      </c>
      <c r="K472" s="7" t="str">
        <f>IF('7. Finalidades e Hipóteses'!G472="","",'7. Finalidades e Hipóteses'!G472)</f>
        <v/>
      </c>
      <c r="L472" s="7" t="str">
        <f>IF('7. Finalidades e Hipóteses'!H472="","",'7. Finalidades e Hipóteses'!H472)</f>
        <v/>
      </c>
      <c r="M472" s="7" t="str">
        <f>IF('6. Map Dados Pessoais'!L472="","",'6. Map Dados Pessoais'!L472)</f>
        <v/>
      </c>
      <c r="N472" s="7" t="str">
        <f>IF('6. Map Dados Pessoais'!M472="","",'6. Map Dados Pessoais'!M472)</f>
        <v/>
      </c>
    </row>
    <row r="473" spans="1:14" x14ac:dyDescent="0.25">
      <c r="A473" s="7">
        <v>471</v>
      </c>
      <c r="B473" s="7" t="str">
        <f>IF('5. Map Processos'!B473="","",'5. Map Processos'!B473)</f>
        <v/>
      </c>
      <c r="C473" s="7" t="str">
        <f>IF('5. Map Processos'!C473="","",'5. Map Processos'!C473)</f>
        <v/>
      </c>
      <c r="D473" s="7" t="str">
        <f>IF('5. Map Processos'!E473="","",'5. Map Processos'!E473)</f>
        <v/>
      </c>
      <c r="E473" s="7" t="str">
        <f>IF('5. Map Processos'!I473="","",'5. Map Processos'!I473)</f>
        <v/>
      </c>
      <c r="F473" s="7" t="str">
        <f>IF('6. Map Dados Pessoais'!H473="","",'6. Map Dados Pessoais'!H473)</f>
        <v/>
      </c>
      <c r="G473" s="7" t="str">
        <f>IF('6. Map Dados Pessoais'!J473="","",'6. Map Dados Pessoais'!J473)</f>
        <v/>
      </c>
      <c r="H473" s="7" t="str">
        <f>IF('6. Map Dados Pessoais'!G473="","",'6. Map Dados Pessoais'!G473)</f>
        <v/>
      </c>
      <c r="I473" s="7" t="str">
        <f>IF('6. Classificação Operações'!I473="","",'6. Classificação Operações'!I473)</f>
        <v/>
      </c>
      <c r="J473" s="7" t="str">
        <f>IF('7. Finalidades e Hipóteses'!F473="","",'7. Finalidades e Hipóteses'!F473)</f>
        <v/>
      </c>
      <c r="K473" s="7" t="str">
        <f>IF('7. Finalidades e Hipóteses'!G473="","",'7. Finalidades e Hipóteses'!G473)</f>
        <v/>
      </c>
      <c r="L473" s="7" t="str">
        <f>IF('7. Finalidades e Hipóteses'!H473="","",'7. Finalidades e Hipóteses'!H473)</f>
        <v/>
      </c>
      <c r="M473" s="7" t="str">
        <f>IF('6. Map Dados Pessoais'!L473="","",'6. Map Dados Pessoais'!L473)</f>
        <v/>
      </c>
      <c r="N473" s="7" t="str">
        <f>IF('6. Map Dados Pessoais'!M473="","",'6. Map Dados Pessoais'!M473)</f>
        <v/>
      </c>
    </row>
    <row r="474" spans="1:14" x14ac:dyDescent="0.25">
      <c r="A474" s="7">
        <v>472</v>
      </c>
      <c r="B474" s="7" t="str">
        <f>IF('5. Map Processos'!B474="","",'5. Map Processos'!B474)</f>
        <v/>
      </c>
      <c r="C474" s="7" t="str">
        <f>IF('5. Map Processos'!C474="","",'5. Map Processos'!C474)</f>
        <v/>
      </c>
      <c r="D474" s="7" t="str">
        <f>IF('5. Map Processos'!E474="","",'5. Map Processos'!E474)</f>
        <v/>
      </c>
      <c r="E474" s="7" t="str">
        <f>IF('5. Map Processos'!I474="","",'5. Map Processos'!I474)</f>
        <v/>
      </c>
      <c r="F474" s="7" t="str">
        <f>IF('6. Map Dados Pessoais'!H474="","",'6. Map Dados Pessoais'!H474)</f>
        <v/>
      </c>
      <c r="G474" s="7" t="str">
        <f>IF('6. Map Dados Pessoais'!J474="","",'6. Map Dados Pessoais'!J474)</f>
        <v/>
      </c>
      <c r="H474" s="7" t="str">
        <f>IF('6. Map Dados Pessoais'!G474="","",'6. Map Dados Pessoais'!G474)</f>
        <v/>
      </c>
      <c r="I474" s="7" t="str">
        <f>IF('6. Classificação Operações'!I474="","",'6. Classificação Operações'!I474)</f>
        <v/>
      </c>
      <c r="J474" s="7" t="str">
        <f>IF('7. Finalidades e Hipóteses'!F474="","",'7. Finalidades e Hipóteses'!F474)</f>
        <v/>
      </c>
      <c r="K474" s="7" t="str">
        <f>IF('7. Finalidades e Hipóteses'!G474="","",'7. Finalidades e Hipóteses'!G474)</f>
        <v/>
      </c>
      <c r="L474" s="7" t="str">
        <f>IF('7. Finalidades e Hipóteses'!H474="","",'7. Finalidades e Hipóteses'!H474)</f>
        <v/>
      </c>
      <c r="M474" s="7" t="str">
        <f>IF('6. Map Dados Pessoais'!L474="","",'6. Map Dados Pessoais'!L474)</f>
        <v/>
      </c>
      <c r="N474" s="7" t="str">
        <f>IF('6. Map Dados Pessoais'!M474="","",'6. Map Dados Pessoais'!M474)</f>
        <v/>
      </c>
    </row>
    <row r="475" spans="1:14" x14ac:dyDescent="0.25">
      <c r="A475" s="7">
        <v>473</v>
      </c>
      <c r="B475" s="7" t="str">
        <f>IF('5. Map Processos'!B475="","",'5. Map Processos'!B475)</f>
        <v/>
      </c>
      <c r="C475" s="7" t="str">
        <f>IF('5. Map Processos'!C475="","",'5. Map Processos'!C475)</f>
        <v/>
      </c>
      <c r="D475" s="7" t="str">
        <f>IF('5. Map Processos'!E475="","",'5. Map Processos'!E475)</f>
        <v/>
      </c>
      <c r="E475" s="7" t="str">
        <f>IF('5. Map Processos'!I475="","",'5. Map Processos'!I475)</f>
        <v/>
      </c>
      <c r="F475" s="7" t="str">
        <f>IF('6. Map Dados Pessoais'!H475="","",'6. Map Dados Pessoais'!H475)</f>
        <v/>
      </c>
      <c r="G475" s="7" t="str">
        <f>IF('6. Map Dados Pessoais'!J475="","",'6. Map Dados Pessoais'!J475)</f>
        <v/>
      </c>
      <c r="H475" s="7" t="str">
        <f>IF('6. Map Dados Pessoais'!G475="","",'6. Map Dados Pessoais'!G475)</f>
        <v/>
      </c>
      <c r="I475" s="7" t="str">
        <f>IF('6. Classificação Operações'!I475="","",'6. Classificação Operações'!I475)</f>
        <v/>
      </c>
      <c r="J475" s="7" t="str">
        <f>IF('7. Finalidades e Hipóteses'!F475="","",'7. Finalidades e Hipóteses'!F475)</f>
        <v/>
      </c>
      <c r="K475" s="7" t="str">
        <f>IF('7. Finalidades e Hipóteses'!G475="","",'7. Finalidades e Hipóteses'!G475)</f>
        <v/>
      </c>
      <c r="L475" s="7" t="str">
        <f>IF('7. Finalidades e Hipóteses'!H475="","",'7. Finalidades e Hipóteses'!H475)</f>
        <v/>
      </c>
      <c r="M475" s="7" t="str">
        <f>IF('6. Map Dados Pessoais'!L475="","",'6. Map Dados Pessoais'!L475)</f>
        <v/>
      </c>
      <c r="N475" s="7" t="str">
        <f>IF('6. Map Dados Pessoais'!M475="","",'6. Map Dados Pessoais'!M475)</f>
        <v/>
      </c>
    </row>
    <row r="476" spans="1:14" x14ac:dyDescent="0.25">
      <c r="A476" s="7">
        <v>474</v>
      </c>
      <c r="B476" s="7" t="str">
        <f>IF('5. Map Processos'!B476="","",'5. Map Processos'!B476)</f>
        <v/>
      </c>
      <c r="C476" s="7" t="str">
        <f>IF('5. Map Processos'!C476="","",'5. Map Processos'!C476)</f>
        <v/>
      </c>
      <c r="D476" s="7" t="str">
        <f>IF('5. Map Processos'!E476="","",'5. Map Processos'!E476)</f>
        <v/>
      </c>
      <c r="E476" s="7" t="str">
        <f>IF('5. Map Processos'!I476="","",'5. Map Processos'!I476)</f>
        <v/>
      </c>
      <c r="F476" s="7" t="str">
        <f>IF('6. Map Dados Pessoais'!H476="","",'6. Map Dados Pessoais'!H476)</f>
        <v/>
      </c>
      <c r="G476" s="7" t="str">
        <f>IF('6. Map Dados Pessoais'!J476="","",'6. Map Dados Pessoais'!J476)</f>
        <v/>
      </c>
      <c r="H476" s="7" t="str">
        <f>IF('6. Map Dados Pessoais'!G476="","",'6. Map Dados Pessoais'!G476)</f>
        <v/>
      </c>
      <c r="I476" s="7" t="str">
        <f>IF('6. Classificação Operações'!I476="","",'6. Classificação Operações'!I476)</f>
        <v/>
      </c>
      <c r="J476" s="7" t="str">
        <f>IF('7. Finalidades e Hipóteses'!F476="","",'7. Finalidades e Hipóteses'!F476)</f>
        <v/>
      </c>
      <c r="K476" s="7" t="str">
        <f>IF('7. Finalidades e Hipóteses'!G476="","",'7. Finalidades e Hipóteses'!G476)</f>
        <v/>
      </c>
      <c r="L476" s="7" t="str">
        <f>IF('7. Finalidades e Hipóteses'!H476="","",'7. Finalidades e Hipóteses'!H476)</f>
        <v/>
      </c>
      <c r="M476" s="7" t="str">
        <f>IF('6. Map Dados Pessoais'!L476="","",'6. Map Dados Pessoais'!L476)</f>
        <v/>
      </c>
      <c r="N476" s="7" t="str">
        <f>IF('6. Map Dados Pessoais'!M476="","",'6. Map Dados Pessoais'!M476)</f>
        <v/>
      </c>
    </row>
    <row r="477" spans="1:14" x14ac:dyDescent="0.25">
      <c r="A477" s="7">
        <v>475</v>
      </c>
      <c r="B477" s="7" t="str">
        <f>IF('5. Map Processos'!B477="","",'5. Map Processos'!B477)</f>
        <v/>
      </c>
      <c r="C477" s="7" t="str">
        <f>IF('5. Map Processos'!C477="","",'5. Map Processos'!C477)</f>
        <v/>
      </c>
      <c r="D477" s="7" t="str">
        <f>IF('5. Map Processos'!E477="","",'5. Map Processos'!E477)</f>
        <v/>
      </c>
      <c r="E477" s="7" t="str">
        <f>IF('5. Map Processos'!I477="","",'5. Map Processos'!I477)</f>
        <v/>
      </c>
      <c r="F477" s="7" t="str">
        <f>IF('6. Map Dados Pessoais'!H477="","",'6. Map Dados Pessoais'!H477)</f>
        <v/>
      </c>
      <c r="G477" s="7" t="str">
        <f>IF('6. Map Dados Pessoais'!J477="","",'6. Map Dados Pessoais'!J477)</f>
        <v/>
      </c>
      <c r="H477" s="7" t="str">
        <f>IF('6. Map Dados Pessoais'!G477="","",'6. Map Dados Pessoais'!G477)</f>
        <v/>
      </c>
      <c r="I477" s="7" t="str">
        <f>IF('6. Classificação Operações'!I477="","",'6. Classificação Operações'!I477)</f>
        <v/>
      </c>
      <c r="J477" s="7" t="str">
        <f>IF('7. Finalidades e Hipóteses'!F477="","",'7. Finalidades e Hipóteses'!F477)</f>
        <v/>
      </c>
      <c r="K477" s="7" t="str">
        <f>IF('7. Finalidades e Hipóteses'!G477="","",'7. Finalidades e Hipóteses'!G477)</f>
        <v/>
      </c>
      <c r="L477" s="7" t="str">
        <f>IF('7. Finalidades e Hipóteses'!H477="","",'7. Finalidades e Hipóteses'!H477)</f>
        <v/>
      </c>
      <c r="M477" s="7" t="str">
        <f>IF('6. Map Dados Pessoais'!L477="","",'6. Map Dados Pessoais'!L477)</f>
        <v/>
      </c>
      <c r="N477" s="7" t="str">
        <f>IF('6. Map Dados Pessoais'!M477="","",'6. Map Dados Pessoais'!M477)</f>
        <v/>
      </c>
    </row>
    <row r="478" spans="1:14" x14ac:dyDescent="0.25">
      <c r="A478" s="7">
        <v>476</v>
      </c>
      <c r="B478" s="7" t="str">
        <f>IF('5. Map Processos'!B478="","",'5. Map Processos'!B478)</f>
        <v/>
      </c>
      <c r="C478" s="7" t="str">
        <f>IF('5. Map Processos'!C478="","",'5. Map Processos'!C478)</f>
        <v/>
      </c>
      <c r="D478" s="7" t="str">
        <f>IF('5. Map Processos'!E478="","",'5. Map Processos'!E478)</f>
        <v/>
      </c>
      <c r="E478" s="7" t="str">
        <f>IF('5. Map Processos'!I478="","",'5. Map Processos'!I478)</f>
        <v/>
      </c>
      <c r="F478" s="7" t="str">
        <f>IF('6. Map Dados Pessoais'!H478="","",'6. Map Dados Pessoais'!H478)</f>
        <v/>
      </c>
      <c r="G478" s="7" t="str">
        <f>IF('6. Map Dados Pessoais'!J478="","",'6. Map Dados Pessoais'!J478)</f>
        <v/>
      </c>
      <c r="H478" s="7" t="str">
        <f>IF('6. Map Dados Pessoais'!G478="","",'6. Map Dados Pessoais'!G478)</f>
        <v/>
      </c>
      <c r="I478" s="7" t="str">
        <f>IF('6. Classificação Operações'!I478="","",'6. Classificação Operações'!I478)</f>
        <v/>
      </c>
      <c r="J478" s="7" t="str">
        <f>IF('7. Finalidades e Hipóteses'!F478="","",'7. Finalidades e Hipóteses'!F478)</f>
        <v/>
      </c>
      <c r="K478" s="7" t="str">
        <f>IF('7. Finalidades e Hipóteses'!G478="","",'7. Finalidades e Hipóteses'!G478)</f>
        <v/>
      </c>
      <c r="L478" s="7" t="str">
        <f>IF('7. Finalidades e Hipóteses'!H478="","",'7. Finalidades e Hipóteses'!H478)</f>
        <v/>
      </c>
      <c r="M478" s="7" t="str">
        <f>IF('6. Map Dados Pessoais'!L478="","",'6. Map Dados Pessoais'!L478)</f>
        <v/>
      </c>
      <c r="N478" s="7" t="str">
        <f>IF('6. Map Dados Pessoais'!M478="","",'6. Map Dados Pessoais'!M478)</f>
        <v/>
      </c>
    </row>
    <row r="479" spans="1:14" x14ac:dyDescent="0.25">
      <c r="A479" s="7">
        <v>477</v>
      </c>
      <c r="B479" s="7" t="str">
        <f>IF('5. Map Processos'!B479="","",'5. Map Processos'!B479)</f>
        <v/>
      </c>
      <c r="C479" s="7" t="str">
        <f>IF('5. Map Processos'!C479="","",'5. Map Processos'!C479)</f>
        <v/>
      </c>
      <c r="D479" s="7" t="str">
        <f>IF('5. Map Processos'!E479="","",'5. Map Processos'!E479)</f>
        <v/>
      </c>
      <c r="E479" s="7" t="str">
        <f>IF('5. Map Processos'!I479="","",'5. Map Processos'!I479)</f>
        <v/>
      </c>
      <c r="F479" s="7" t="str">
        <f>IF('6. Map Dados Pessoais'!H479="","",'6. Map Dados Pessoais'!H479)</f>
        <v/>
      </c>
      <c r="G479" s="7" t="str">
        <f>IF('6. Map Dados Pessoais'!J479="","",'6. Map Dados Pessoais'!J479)</f>
        <v/>
      </c>
      <c r="H479" s="7" t="str">
        <f>IF('6. Map Dados Pessoais'!G479="","",'6. Map Dados Pessoais'!G479)</f>
        <v/>
      </c>
      <c r="I479" s="7" t="str">
        <f>IF('6. Classificação Operações'!I479="","",'6. Classificação Operações'!I479)</f>
        <v/>
      </c>
      <c r="J479" s="7" t="str">
        <f>IF('7. Finalidades e Hipóteses'!F479="","",'7. Finalidades e Hipóteses'!F479)</f>
        <v/>
      </c>
      <c r="K479" s="7" t="str">
        <f>IF('7. Finalidades e Hipóteses'!G479="","",'7. Finalidades e Hipóteses'!G479)</f>
        <v/>
      </c>
      <c r="L479" s="7" t="str">
        <f>IF('7. Finalidades e Hipóteses'!H479="","",'7. Finalidades e Hipóteses'!H479)</f>
        <v/>
      </c>
      <c r="M479" s="7" t="str">
        <f>IF('6. Map Dados Pessoais'!L479="","",'6. Map Dados Pessoais'!L479)</f>
        <v/>
      </c>
      <c r="N479" s="7" t="str">
        <f>IF('6. Map Dados Pessoais'!M479="","",'6. Map Dados Pessoais'!M479)</f>
        <v/>
      </c>
    </row>
    <row r="480" spans="1:14" x14ac:dyDescent="0.25">
      <c r="A480" s="7">
        <v>478</v>
      </c>
      <c r="B480" s="7" t="str">
        <f>IF('5. Map Processos'!B480="","",'5. Map Processos'!B480)</f>
        <v/>
      </c>
      <c r="C480" s="7" t="str">
        <f>IF('5. Map Processos'!C480="","",'5. Map Processos'!C480)</f>
        <v/>
      </c>
      <c r="D480" s="7" t="str">
        <f>IF('5. Map Processos'!E480="","",'5. Map Processos'!E480)</f>
        <v/>
      </c>
      <c r="E480" s="7" t="str">
        <f>IF('5. Map Processos'!I480="","",'5. Map Processos'!I480)</f>
        <v/>
      </c>
      <c r="F480" s="7" t="str">
        <f>IF('6. Map Dados Pessoais'!H480="","",'6. Map Dados Pessoais'!H480)</f>
        <v/>
      </c>
      <c r="G480" s="7" t="str">
        <f>IF('6. Map Dados Pessoais'!J480="","",'6. Map Dados Pessoais'!J480)</f>
        <v/>
      </c>
      <c r="H480" s="7" t="str">
        <f>IF('6. Map Dados Pessoais'!G480="","",'6. Map Dados Pessoais'!G480)</f>
        <v/>
      </c>
      <c r="I480" s="7" t="str">
        <f>IF('6. Classificação Operações'!I480="","",'6. Classificação Operações'!I480)</f>
        <v/>
      </c>
      <c r="J480" s="7" t="str">
        <f>IF('7. Finalidades e Hipóteses'!F480="","",'7. Finalidades e Hipóteses'!F480)</f>
        <v/>
      </c>
      <c r="K480" s="7" t="str">
        <f>IF('7. Finalidades e Hipóteses'!G480="","",'7. Finalidades e Hipóteses'!G480)</f>
        <v/>
      </c>
      <c r="L480" s="7" t="str">
        <f>IF('7. Finalidades e Hipóteses'!H480="","",'7. Finalidades e Hipóteses'!H480)</f>
        <v/>
      </c>
      <c r="M480" s="7" t="str">
        <f>IF('6. Map Dados Pessoais'!L480="","",'6. Map Dados Pessoais'!L480)</f>
        <v/>
      </c>
      <c r="N480" s="7" t="str">
        <f>IF('6. Map Dados Pessoais'!M480="","",'6. Map Dados Pessoais'!M480)</f>
        <v/>
      </c>
    </row>
    <row r="481" spans="1:14" x14ac:dyDescent="0.25">
      <c r="A481" s="7">
        <v>479</v>
      </c>
      <c r="B481" s="7" t="str">
        <f>IF('5. Map Processos'!B481="","",'5. Map Processos'!B481)</f>
        <v/>
      </c>
      <c r="C481" s="7" t="str">
        <f>IF('5. Map Processos'!C481="","",'5. Map Processos'!C481)</f>
        <v/>
      </c>
      <c r="D481" s="7" t="str">
        <f>IF('5. Map Processos'!E481="","",'5. Map Processos'!E481)</f>
        <v/>
      </c>
      <c r="E481" s="7" t="str">
        <f>IF('5. Map Processos'!I481="","",'5. Map Processos'!I481)</f>
        <v/>
      </c>
      <c r="F481" s="7" t="str">
        <f>IF('6. Map Dados Pessoais'!H481="","",'6. Map Dados Pessoais'!H481)</f>
        <v/>
      </c>
      <c r="G481" s="7" t="str">
        <f>IF('6. Map Dados Pessoais'!J481="","",'6. Map Dados Pessoais'!J481)</f>
        <v/>
      </c>
      <c r="H481" s="7" t="str">
        <f>IF('6. Map Dados Pessoais'!G481="","",'6. Map Dados Pessoais'!G481)</f>
        <v/>
      </c>
      <c r="I481" s="7" t="str">
        <f>IF('6. Classificação Operações'!I481="","",'6. Classificação Operações'!I481)</f>
        <v/>
      </c>
      <c r="J481" s="7" t="str">
        <f>IF('7. Finalidades e Hipóteses'!F481="","",'7. Finalidades e Hipóteses'!F481)</f>
        <v/>
      </c>
      <c r="K481" s="7" t="str">
        <f>IF('7. Finalidades e Hipóteses'!G481="","",'7. Finalidades e Hipóteses'!G481)</f>
        <v/>
      </c>
      <c r="L481" s="7" t="str">
        <f>IF('7. Finalidades e Hipóteses'!H481="","",'7. Finalidades e Hipóteses'!H481)</f>
        <v/>
      </c>
      <c r="M481" s="7" t="str">
        <f>IF('6. Map Dados Pessoais'!L481="","",'6. Map Dados Pessoais'!L481)</f>
        <v/>
      </c>
      <c r="N481" s="7" t="str">
        <f>IF('6. Map Dados Pessoais'!M481="","",'6. Map Dados Pessoais'!M481)</f>
        <v/>
      </c>
    </row>
    <row r="482" spans="1:14" x14ac:dyDescent="0.25">
      <c r="A482" s="7">
        <v>480</v>
      </c>
      <c r="B482" s="7" t="str">
        <f>IF('5. Map Processos'!B482="","",'5. Map Processos'!B482)</f>
        <v/>
      </c>
      <c r="C482" s="7" t="str">
        <f>IF('5. Map Processos'!C482="","",'5. Map Processos'!C482)</f>
        <v/>
      </c>
      <c r="D482" s="7" t="str">
        <f>IF('5. Map Processos'!E482="","",'5. Map Processos'!E482)</f>
        <v/>
      </c>
      <c r="E482" s="7" t="str">
        <f>IF('5. Map Processos'!I482="","",'5. Map Processos'!I482)</f>
        <v/>
      </c>
      <c r="F482" s="7" t="str">
        <f>IF('6. Map Dados Pessoais'!H482="","",'6. Map Dados Pessoais'!H482)</f>
        <v/>
      </c>
      <c r="G482" s="7" t="str">
        <f>IF('6. Map Dados Pessoais'!J482="","",'6. Map Dados Pessoais'!J482)</f>
        <v/>
      </c>
      <c r="H482" s="7" t="str">
        <f>IF('6. Map Dados Pessoais'!G482="","",'6. Map Dados Pessoais'!G482)</f>
        <v/>
      </c>
      <c r="I482" s="7" t="str">
        <f>IF('6. Classificação Operações'!I482="","",'6. Classificação Operações'!I482)</f>
        <v/>
      </c>
      <c r="J482" s="7" t="str">
        <f>IF('7. Finalidades e Hipóteses'!F482="","",'7. Finalidades e Hipóteses'!F482)</f>
        <v/>
      </c>
      <c r="K482" s="7" t="str">
        <f>IF('7. Finalidades e Hipóteses'!G482="","",'7. Finalidades e Hipóteses'!G482)</f>
        <v/>
      </c>
      <c r="L482" s="7" t="str">
        <f>IF('7. Finalidades e Hipóteses'!H482="","",'7. Finalidades e Hipóteses'!H482)</f>
        <v/>
      </c>
      <c r="M482" s="7" t="str">
        <f>IF('6. Map Dados Pessoais'!L482="","",'6. Map Dados Pessoais'!L482)</f>
        <v/>
      </c>
      <c r="N482" s="7" t="str">
        <f>IF('6. Map Dados Pessoais'!M482="","",'6. Map Dados Pessoais'!M482)</f>
        <v/>
      </c>
    </row>
    <row r="483" spans="1:14" x14ac:dyDescent="0.25">
      <c r="A483" s="7">
        <v>481</v>
      </c>
      <c r="B483" s="7" t="str">
        <f>IF('5. Map Processos'!B483="","",'5. Map Processos'!B483)</f>
        <v/>
      </c>
      <c r="C483" s="7" t="str">
        <f>IF('5. Map Processos'!C483="","",'5. Map Processos'!C483)</f>
        <v/>
      </c>
      <c r="D483" s="7" t="str">
        <f>IF('5. Map Processos'!E483="","",'5. Map Processos'!E483)</f>
        <v/>
      </c>
      <c r="E483" s="7" t="str">
        <f>IF('5. Map Processos'!I483="","",'5. Map Processos'!I483)</f>
        <v/>
      </c>
      <c r="F483" s="7" t="str">
        <f>IF('6. Map Dados Pessoais'!H483="","",'6. Map Dados Pessoais'!H483)</f>
        <v/>
      </c>
      <c r="G483" s="7" t="str">
        <f>IF('6. Map Dados Pessoais'!J483="","",'6. Map Dados Pessoais'!J483)</f>
        <v/>
      </c>
      <c r="H483" s="7" t="str">
        <f>IF('6. Map Dados Pessoais'!G483="","",'6. Map Dados Pessoais'!G483)</f>
        <v/>
      </c>
      <c r="I483" s="7" t="str">
        <f>IF('6. Classificação Operações'!I483="","",'6. Classificação Operações'!I483)</f>
        <v/>
      </c>
      <c r="J483" s="7" t="str">
        <f>IF('7. Finalidades e Hipóteses'!F483="","",'7. Finalidades e Hipóteses'!F483)</f>
        <v/>
      </c>
      <c r="K483" s="7" t="str">
        <f>IF('7. Finalidades e Hipóteses'!G483="","",'7. Finalidades e Hipóteses'!G483)</f>
        <v/>
      </c>
      <c r="L483" s="7" t="str">
        <f>IF('7. Finalidades e Hipóteses'!H483="","",'7. Finalidades e Hipóteses'!H483)</f>
        <v/>
      </c>
      <c r="M483" s="7" t="str">
        <f>IF('6. Map Dados Pessoais'!L483="","",'6. Map Dados Pessoais'!L483)</f>
        <v/>
      </c>
      <c r="N483" s="7" t="str">
        <f>IF('6. Map Dados Pessoais'!M483="","",'6. Map Dados Pessoais'!M483)</f>
        <v/>
      </c>
    </row>
    <row r="484" spans="1:14" x14ac:dyDescent="0.25">
      <c r="A484" s="7">
        <v>482</v>
      </c>
      <c r="B484" s="7" t="str">
        <f>IF('5. Map Processos'!B484="","",'5. Map Processos'!B484)</f>
        <v/>
      </c>
      <c r="C484" s="7" t="str">
        <f>IF('5. Map Processos'!C484="","",'5. Map Processos'!C484)</f>
        <v/>
      </c>
      <c r="D484" s="7" t="str">
        <f>IF('5. Map Processos'!E484="","",'5. Map Processos'!E484)</f>
        <v/>
      </c>
      <c r="E484" s="7" t="str">
        <f>IF('5. Map Processos'!I484="","",'5. Map Processos'!I484)</f>
        <v/>
      </c>
      <c r="F484" s="7" t="str">
        <f>IF('6. Map Dados Pessoais'!H484="","",'6. Map Dados Pessoais'!H484)</f>
        <v/>
      </c>
      <c r="G484" s="7" t="str">
        <f>IF('6. Map Dados Pessoais'!J484="","",'6. Map Dados Pessoais'!J484)</f>
        <v/>
      </c>
      <c r="H484" s="7" t="str">
        <f>IF('6. Map Dados Pessoais'!G484="","",'6. Map Dados Pessoais'!G484)</f>
        <v/>
      </c>
      <c r="I484" s="7" t="str">
        <f>IF('6. Classificação Operações'!I484="","",'6. Classificação Operações'!I484)</f>
        <v/>
      </c>
      <c r="J484" s="7" t="str">
        <f>IF('7. Finalidades e Hipóteses'!F484="","",'7. Finalidades e Hipóteses'!F484)</f>
        <v/>
      </c>
      <c r="K484" s="7" t="str">
        <f>IF('7. Finalidades e Hipóteses'!G484="","",'7. Finalidades e Hipóteses'!G484)</f>
        <v/>
      </c>
      <c r="L484" s="7" t="str">
        <f>IF('7. Finalidades e Hipóteses'!H484="","",'7. Finalidades e Hipóteses'!H484)</f>
        <v/>
      </c>
      <c r="M484" s="7" t="str">
        <f>IF('6. Map Dados Pessoais'!L484="","",'6. Map Dados Pessoais'!L484)</f>
        <v/>
      </c>
      <c r="N484" s="7" t="str">
        <f>IF('6. Map Dados Pessoais'!M484="","",'6. Map Dados Pessoais'!M484)</f>
        <v/>
      </c>
    </row>
    <row r="485" spans="1:14" x14ac:dyDescent="0.25">
      <c r="A485" s="7">
        <v>483</v>
      </c>
      <c r="B485" s="7" t="str">
        <f>IF('5. Map Processos'!B485="","",'5. Map Processos'!B485)</f>
        <v/>
      </c>
      <c r="C485" s="7" t="str">
        <f>IF('5. Map Processos'!C485="","",'5. Map Processos'!C485)</f>
        <v/>
      </c>
      <c r="D485" s="7" t="str">
        <f>IF('5. Map Processos'!E485="","",'5. Map Processos'!E485)</f>
        <v/>
      </c>
      <c r="E485" s="7" t="str">
        <f>IF('5. Map Processos'!I485="","",'5. Map Processos'!I485)</f>
        <v/>
      </c>
      <c r="F485" s="7" t="str">
        <f>IF('6. Map Dados Pessoais'!H485="","",'6. Map Dados Pessoais'!H485)</f>
        <v/>
      </c>
      <c r="G485" s="7" t="str">
        <f>IF('6. Map Dados Pessoais'!J485="","",'6. Map Dados Pessoais'!J485)</f>
        <v/>
      </c>
      <c r="H485" s="7" t="str">
        <f>IF('6. Map Dados Pessoais'!G485="","",'6. Map Dados Pessoais'!G485)</f>
        <v/>
      </c>
      <c r="I485" s="7" t="str">
        <f>IF('6. Classificação Operações'!I485="","",'6. Classificação Operações'!I485)</f>
        <v/>
      </c>
      <c r="J485" s="7" t="str">
        <f>IF('7. Finalidades e Hipóteses'!F485="","",'7. Finalidades e Hipóteses'!F485)</f>
        <v/>
      </c>
      <c r="K485" s="7" t="str">
        <f>IF('7. Finalidades e Hipóteses'!G485="","",'7. Finalidades e Hipóteses'!G485)</f>
        <v/>
      </c>
      <c r="L485" s="7" t="str">
        <f>IF('7. Finalidades e Hipóteses'!H485="","",'7. Finalidades e Hipóteses'!H485)</f>
        <v/>
      </c>
      <c r="M485" s="7" t="str">
        <f>IF('6. Map Dados Pessoais'!L485="","",'6. Map Dados Pessoais'!L485)</f>
        <v/>
      </c>
      <c r="N485" s="7" t="str">
        <f>IF('6. Map Dados Pessoais'!M485="","",'6. Map Dados Pessoais'!M485)</f>
        <v/>
      </c>
    </row>
    <row r="486" spans="1:14" x14ac:dyDescent="0.25">
      <c r="A486" s="7">
        <v>484</v>
      </c>
      <c r="B486" s="7" t="str">
        <f>IF('5. Map Processos'!B486="","",'5. Map Processos'!B486)</f>
        <v/>
      </c>
      <c r="C486" s="7" t="str">
        <f>IF('5. Map Processos'!C486="","",'5. Map Processos'!C486)</f>
        <v/>
      </c>
      <c r="D486" s="7" t="str">
        <f>IF('5. Map Processos'!E486="","",'5. Map Processos'!E486)</f>
        <v/>
      </c>
      <c r="E486" s="7" t="str">
        <f>IF('5. Map Processos'!I486="","",'5. Map Processos'!I486)</f>
        <v/>
      </c>
      <c r="F486" s="7" t="str">
        <f>IF('6. Map Dados Pessoais'!H486="","",'6. Map Dados Pessoais'!H486)</f>
        <v/>
      </c>
      <c r="G486" s="7" t="str">
        <f>IF('6. Map Dados Pessoais'!J486="","",'6. Map Dados Pessoais'!J486)</f>
        <v/>
      </c>
      <c r="H486" s="7" t="str">
        <f>IF('6. Map Dados Pessoais'!G486="","",'6. Map Dados Pessoais'!G486)</f>
        <v/>
      </c>
      <c r="I486" s="7" t="str">
        <f>IF('6. Classificação Operações'!I486="","",'6. Classificação Operações'!I486)</f>
        <v/>
      </c>
      <c r="J486" s="7" t="str">
        <f>IF('7. Finalidades e Hipóteses'!F486="","",'7. Finalidades e Hipóteses'!F486)</f>
        <v/>
      </c>
      <c r="K486" s="7" t="str">
        <f>IF('7. Finalidades e Hipóteses'!G486="","",'7. Finalidades e Hipóteses'!G486)</f>
        <v/>
      </c>
      <c r="L486" s="7" t="str">
        <f>IF('7. Finalidades e Hipóteses'!H486="","",'7. Finalidades e Hipóteses'!H486)</f>
        <v/>
      </c>
      <c r="M486" s="7" t="str">
        <f>IF('6. Map Dados Pessoais'!L486="","",'6. Map Dados Pessoais'!L486)</f>
        <v/>
      </c>
      <c r="N486" s="7" t="str">
        <f>IF('6. Map Dados Pessoais'!M486="","",'6. Map Dados Pessoais'!M486)</f>
        <v/>
      </c>
    </row>
    <row r="487" spans="1:14" x14ac:dyDescent="0.25">
      <c r="A487" s="7">
        <v>485</v>
      </c>
      <c r="B487" s="7" t="str">
        <f>IF('5. Map Processos'!B487="","",'5. Map Processos'!B487)</f>
        <v/>
      </c>
      <c r="C487" s="7" t="str">
        <f>IF('5. Map Processos'!C487="","",'5. Map Processos'!C487)</f>
        <v/>
      </c>
      <c r="D487" s="7" t="str">
        <f>IF('5. Map Processos'!E487="","",'5. Map Processos'!E487)</f>
        <v/>
      </c>
      <c r="E487" s="7" t="str">
        <f>IF('5. Map Processos'!I487="","",'5. Map Processos'!I487)</f>
        <v/>
      </c>
      <c r="F487" s="7" t="str">
        <f>IF('6. Map Dados Pessoais'!H487="","",'6. Map Dados Pessoais'!H487)</f>
        <v/>
      </c>
      <c r="G487" s="7" t="str">
        <f>IF('6. Map Dados Pessoais'!J487="","",'6. Map Dados Pessoais'!J487)</f>
        <v/>
      </c>
      <c r="H487" s="7" t="str">
        <f>IF('6. Map Dados Pessoais'!G487="","",'6. Map Dados Pessoais'!G487)</f>
        <v/>
      </c>
      <c r="I487" s="7" t="str">
        <f>IF('6. Classificação Operações'!I487="","",'6. Classificação Operações'!I487)</f>
        <v/>
      </c>
      <c r="J487" s="7" t="str">
        <f>IF('7. Finalidades e Hipóteses'!F487="","",'7. Finalidades e Hipóteses'!F487)</f>
        <v/>
      </c>
      <c r="K487" s="7" t="str">
        <f>IF('7. Finalidades e Hipóteses'!G487="","",'7. Finalidades e Hipóteses'!G487)</f>
        <v/>
      </c>
      <c r="L487" s="7" t="str">
        <f>IF('7. Finalidades e Hipóteses'!H487="","",'7. Finalidades e Hipóteses'!H487)</f>
        <v/>
      </c>
      <c r="M487" s="7" t="str">
        <f>IF('6. Map Dados Pessoais'!L487="","",'6. Map Dados Pessoais'!L487)</f>
        <v/>
      </c>
      <c r="N487" s="7" t="str">
        <f>IF('6. Map Dados Pessoais'!M487="","",'6. Map Dados Pessoais'!M487)</f>
        <v/>
      </c>
    </row>
    <row r="488" spans="1:14" x14ac:dyDescent="0.25">
      <c r="A488" s="7">
        <v>486</v>
      </c>
      <c r="B488" s="7" t="str">
        <f>IF('5. Map Processos'!B488="","",'5. Map Processos'!B488)</f>
        <v/>
      </c>
      <c r="C488" s="7" t="str">
        <f>IF('5. Map Processos'!C488="","",'5. Map Processos'!C488)</f>
        <v/>
      </c>
      <c r="D488" s="7" t="str">
        <f>IF('5. Map Processos'!E488="","",'5. Map Processos'!E488)</f>
        <v/>
      </c>
      <c r="E488" s="7" t="str">
        <f>IF('5. Map Processos'!I488="","",'5. Map Processos'!I488)</f>
        <v/>
      </c>
      <c r="F488" s="7" t="str">
        <f>IF('6. Map Dados Pessoais'!H488="","",'6. Map Dados Pessoais'!H488)</f>
        <v/>
      </c>
      <c r="G488" s="7" t="str">
        <f>IF('6. Map Dados Pessoais'!J488="","",'6. Map Dados Pessoais'!J488)</f>
        <v/>
      </c>
      <c r="H488" s="7" t="str">
        <f>IF('6. Map Dados Pessoais'!G488="","",'6. Map Dados Pessoais'!G488)</f>
        <v/>
      </c>
      <c r="I488" s="7" t="str">
        <f>IF('6. Classificação Operações'!I488="","",'6. Classificação Operações'!I488)</f>
        <v/>
      </c>
      <c r="J488" s="7" t="str">
        <f>IF('7. Finalidades e Hipóteses'!F488="","",'7. Finalidades e Hipóteses'!F488)</f>
        <v/>
      </c>
      <c r="K488" s="7" t="str">
        <f>IF('7. Finalidades e Hipóteses'!G488="","",'7. Finalidades e Hipóteses'!G488)</f>
        <v/>
      </c>
      <c r="L488" s="7" t="str">
        <f>IF('7. Finalidades e Hipóteses'!H488="","",'7. Finalidades e Hipóteses'!H488)</f>
        <v/>
      </c>
      <c r="M488" s="7" t="str">
        <f>IF('6. Map Dados Pessoais'!L488="","",'6. Map Dados Pessoais'!L488)</f>
        <v/>
      </c>
      <c r="N488" s="7" t="str">
        <f>IF('6. Map Dados Pessoais'!M488="","",'6. Map Dados Pessoais'!M488)</f>
        <v/>
      </c>
    </row>
    <row r="489" spans="1:14" x14ac:dyDescent="0.25">
      <c r="A489" s="7">
        <v>487</v>
      </c>
      <c r="B489" s="7" t="str">
        <f>IF('5. Map Processos'!B489="","",'5. Map Processos'!B489)</f>
        <v/>
      </c>
      <c r="C489" s="7" t="str">
        <f>IF('5. Map Processos'!C489="","",'5. Map Processos'!C489)</f>
        <v/>
      </c>
      <c r="D489" s="7" t="str">
        <f>IF('5. Map Processos'!E489="","",'5. Map Processos'!E489)</f>
        <v/>
      </c>
      <c r="E489" s="7" t="str">
        <f>IF('5. Map Processos'!I489="","",'5. Map Processos'!I489)</f>
        <v/>
      </c>
      <c r="F489" s="7" t="str">
        <f>IF('6. Map Dados Pessoais'!H489="","",'6. Map Dados Pessoais'!H489)</f>
        <v/>
      </c>
      <c r="G489" s="7" t="str">
        <f>IF('6. Map Dados Pessoais'!J489="","",'6. Map Dados Pessoais'!J489)</f>
        <v/>
      </c>
      <c r="H489" s="7" t="str">
        <f>IF('6. Map Dados Pessoais'!G489="","",'6. Map Dados Pessoais'!G489)</f>
        <v/>
      </c>
      <c r="I489" s="7" t="str">
        <f>IF('6. Classificação Operações'!I489="","",'6. Classificação Operações'!I489)</f>
        <v/>
      </c>
      <c r="J489" s="7" t="str">
        <f>IF('7. Finalidades e Hipóteses'!F489="","",'7. Finalidades e Hipóteses'!F489)</f>
        <v/>
      </c>
      <c r="K489" s="7" t="str">
        <f>IF('7. Finalidades e Hipóteses'!G489="","",'7. Finalidades e Hipóteses'!G489)</f>
        <v/>
      </c>
      <c r="L489" s="7" t="str">
        <f>IF('7. Finalidades e Hipóteses'!H489="","",'7. Finalidades e Hipóteses'!H489)</f>
        <v/>
      </c>
      <c r="M489" s="7" t="str">
        <f>IF('6. Map Dados Pessoais'!L489="","",'6. Map Dados Pessoais'!L489)</f>
        <v/>
      </c>
      <c r="N489" s="7" t="str">
        <f>IF('6. Map Dados Pessoais'!M489="","",'6. Map Dados Pessoais'!M489)</f>
        <v/>
      </c>
    </row>
    <row r="490" spans="1:14" x14ac:dyDescent="0.25">
      <c r="A490" s="7">
        <v>488</v>
      </c>
      <c r="B490" s="7" t="str">
        <f>IF('5. Map Processos'!B490="","",'5. Map Processos'!B490)</f>
        <v/>
      </c>
      <c r="C490" s="7" t="str">
        <f>IF('5. Map Processos'!C490="","",'5. Map Processos'!C490)</f>
        <v/>
      </c>
      <c r="D490" s="7" t="str">
        <f>IF('5. Map Processos'!E490="","",'5. Map Processos'!E490)</f>
        <v/>
      </c>
      <c r="E490" s="7" t="str">
        <f>IF('5. Map Processos'!I490="","",'5. Map Processos'!I490)</f>
        <v/>
      </c>
      <c r="F490" s="7" t="str">
        <f>IF('6. Map Dados Pessoais'!H490="","",'6. Map Dados Pessoais'!H490)</f>
        <v/>
      </c>
      <c r="G490" s="7" t="str">
        <f>IF('6. Map Dados Pessoais'!J490="","",'6. Map Dados Pessoais'!J490)</f>
        <v/>
      </c>
      <c r="H490" s="7" t="str">
        <f>IF('6. Map Dados Pessoais'!G490="","",'6. Map Dados Pessoais'!G490)</f>
        <v/>
      </c>
      <c r="I490" s="7" t="str">
        <f>IF('6. Classificação Operações'!I490="","",'6. Classificação Operações'!I490)</f>
        <v/>
      </c>
      <c r="J490" s="7" t="str">
        <f>IF('7. Finalidades e Hipóteses'!F490="","",'7. Finalidades e Hipóteses'!F490)</f>
        <v/>
      </c>
      <c r="K490" s="7" t="str">
        <f>IF('7. Finalidades e Hipóteses'!G490="","",'7. Finalidades e Hipóteses'!G490)</f>
        <v/>
      </c>
      <c r="L490" s="7" t="str">
        <f>IF('7. Finalidades e Hipóteses'!H490="","",'7. Finalidades e Hipóteses'!H490)</f>
        <v/>
      </c>
      <c r="M490" s="7" t="str">
        <f>IF('6. Map Dados Pessoais'!L490="","",'6. Map Dados Pessoais'!L490)</f>
        <v/>
      </c>
      <c r="N490" s="7" t="str">
        <f>IF('6. Map Dados Pessoais'!M490="","",'6. Map Dados Pessoais'!M490)</f>
        <v/>
      </c>
    </row>
    <row r="491" spans="1:14" x14ac:dyDescent="0.25">
      <c r="A491" s="7">
        <v>489</v>
      </c>
      <c r="B491" s="7" t="str">
        <f>IF('5. Map Processos'!B491="","",'5. Map Processos'!B491)</f>
        <v/>
      </c>
      <c r="C491" s="7" t="str">
        <f>IF('5. Map Processos'!C491="","",'5. Map Processos'!C491)</f>
        <v/>
      </c>
      <c r="D491" s="7" t="str">
        <f>IF('5. Map Processos'!E491="","",'5. Map Processos'!E491)</f>
        <v/>
      </c>
      <c r="E491" s="7" t="str">
        <f>IF('5. Map Processos'!I491="","",'5. Map Processos'!I491)</f>
        <v/>
      </c>
      <c r="F491" s="7" t="str">
        <f>IF('6. Map Dados Pessoais'!H491="","",'6. Map Dados Pessoais'!H491)</f>
        <v/>
      </c>
      <c r="G491" s="7" t="str">
        <f>IF('6. Map Dados Pessoais'!J491="","",'6. Map Dados Pessoais'!J491)</f>
        <v/>
      </c>
      <c r="H491" s="7" t="str">
        <f>IF('6. Map Dados Pessoais'!G491="","",'6. Map Dados Pessoais'!G491)</f>
        <v/>
      </c>
      <c r="I491" s="7" t="str">
        <f>IF('6. Classificação Operações'!I491="","",'6. Classificação Operações'!I491)</f>
        <v/>
      </c>
      <c r="J491" s="7" t="str">
        <f>IF('7. Finalidades e Hipóteses'!F491="","",'7. Finalidades e Hipóteses'!F491)</f>
        <v/>
      </c>
      <c r="K491" s="7" t="str">
        <f>IF('7. Finalidades e Hipóteses'!G491="","",'7. Finalidades e Hipóteses'!G491)</f>
        <v/>
      </c>
      <c r="L491" s="7" t="str">
        <f>IF('7. Finalidades e Hipóteses'!H491="","",'7. Finalidades e Hipóteses'!H491)</f>
        <v/>
      </c>
      <c r="M491" s="7" t="str">
        <f>IF('6. Map Dados Pessoais'!L491="","",'6. Map Dados Pessoais'!L491)</f>
        <v/>
      </c>
      <c r="N491" s="7" t="str">
        <f>IF('6. Map Dados Pessoais'!M491="","",'6. Map Dados Pessoais'!M491)</f>
        <v/>
      </c>
    </row>
    <row r="492" spans="1:14" x14ac:dyDescent="0.25">
      <c r="A492" s="7">
        <v>490</v>
      </c>
      <c r="B492" s="7" t="str">
        <f>IF('5. Map Processos'!B492="","",'5. Map Processos'!B492)</f>
        <v/>
      </c>
      <c r="C492" s="7" t="str">
        <f>IF('5. Map Processos'!C492="","",'5. Map Processos'!C492)</f>
        <v/>
      </c>
      <c r="D492" s="7" t="str">
        <f>IF('5. Map Processos'!E492="","",'5. Map Processos'!E492)</f>
        <v/>
      </c>
      <c r="E492" s="7" t="str">
        <f>IF('5. Map Processos'!I492="","",'5. Map Processos'!I492)</f>
        <v/>
      </c>
      <c r="F492" s="7" t="str">
        <f>IF('6. Map Dados Pessoais'!H492="","",'6. Map Dados Pessoais'!H492)</f>
        <v/>
      </c>
      <c r="G492" s="7" t="str">
        <f>IF('6. Map Dados Pessoais'!J492="","",'6. Map Dados Pessoais'!J492)</f>
        <v/>
      </c>
      <c r="H492" s="7" t="str">
        <f>IF('6. Map Dados Pessoais'!G492="","",'6. Map Dados Pessoais'!G492)</f>
        <v/>
      </c>
      <c r="I492" s="7" t="str">
        <f>IF('6. Classificação Operações'!I492="","",'6. Classificação Operações'!I492)</f>
        <v/>
      </c>
      <c r="J492" s="7" t="str">
        <f>IF('7. Finalidades e Hipóteses'!F492="","",'7. Finalidades e Hipóteses'!F492)</f>
        <v/>
      </c>
      <c r="K492" s="7" t="str">
        <f>IF('7. Finalidades e Hipóteses'!G492="","",'7. Finalidades e Hipóteses'!G492)</f>
        <v/>
      </c>
      <c r="L492" s="7" t="str">
        <f>IF('7. Finalidades e Hipóteses'!H492="","",'7. Finalidades e Hipóteses'!H492)</f>
        <v/>
      </c>
      <c r="M492" s="7" t="str">
        <f>IF('6. Map Dados Pessoais'!L492="","",'6. Map Dados Pessoais'!L492)</f>
        <v/>
      </c>
      <c r="N492" s="7" t="str">
        <f>IF('6. Map Dados Pessoais'!M492="","",'6. Map Dados Pessoais'!M492)</f>
        <v/>
      </c>
    </row>
    <row r="493" spans="1:14" x14ac:dyDescent="0.25">
      <c r="A493" s="7">
        <v>491</v>
      </c>
      <c r="B493" s="7" t="str">
        <f>IF('5. Map Processos'!B493="","",'5. Map Processos'!B493)</f>
        <v/>
      </c>
      <c r="C493" s="7" t="str">
        <f>IF('5. Map Processos'!C493="","",'5. Map Processos'!C493)</f>
        <v/>
      </c>
      <c r="D493" s="7" t="str">
        <f>IF('5. Map Processos'!E493="","",'5. Map Processos'!E493)</f>
        <v/>
      </c>
      <c r="E493" s="7" t="str">
        <f>IF('5. Map Processos'!I493="","",'5. Map Processos'!I493)</f>
        <v/>
      </c>
      <c r="F493" s="7" t="str">
        <f>IF('6. Map Dados Pessoais'!H493="","",'6. Map Dados Pessoais'!H493)</f>
        <v/>
      </c>
      <c r="G493" s="7" t="str">
        <f>IF('6. Map Dados Pessoais'!J493="","",'6. Map Dados Pessoais'!J493)</f>
        <v/>
      </c>
      <c r="H493" s="7" t="str">
        <f>IF('6. Map Dados Pessoais'!G493="","",'6. Map Dados Pessoais'!G493)</f>
        <v/>
      </c>
      <c r="I493" s="7" t="str">
        <f>IF('6. Classificação Operações'!I493="","",'6. Classificação Operações'!I493)</f>
        <v/>
      </c>
      <c r="J493" s="7" t="str">
        <f>IF('7. Finalidades e Hipóteses'!F493="","",'7. Finalidades e Hipóteses'!F493)</f>
        <v/>
      </c>
      <c r="K493" s="7" t="str">
        <f>IF('7. Finalidades e Hipóteses'!G493="","",'7. Finalidades e Hipóteses'!G493)</f>
        <v/>
      </c>
      <c r="L493" s="7" t="str">
        <f>IF('7. Finalidades e Hipóteses'!H493="","",'7. Finalidades e Hipóteses'!H493)</f>
        <v/>
      </c>
      <c r="M493" s="7" t="str">
        <f>IF('6. Map Dados Pessoais'!L493="","",'6. Map Dados Pessoais'!L493)</f>
        <v/>
      </c>
      <c r="N493" s="7" t="str">
        <f>IF('6. Map Dados Pessoais'!M493="","",'6. Map Dados Pessoais'!M493)</f>
        <v/>
      </c>
    </row>
    <row r="494" spans="1:14" x14ac:dyDescent="0.25">
      <c r="A494" s="7">
        <v>492</v>
      </c>
      <c r="B494" s="7" t="str">
        <f>IF('5. Map Processos'!B494="","",'5. Map Processos'!B494)</f>
        <v/>
      </c>
      <c r="C494" s="7" t="str">
        <f>IF('5. Map Processos'!C494="","",'5. Map Processos'!C494)</f>
        <v/>
      </c>
      <c r="D494" s="7" t="str">
        <f>IF('5. Map Processos'!E494="","",'5. Map Processos'!E494)</f>
        <v/>
      </c>
      <c r="E494" s="7" t="str">
        <f>IF('5. Map Processos'!I494="","",'5. Map Processos'!I494)</f>
        <v/>
      </c>
      <c r="F494" s="7" t="str">
        <f>IF('6. Map Dados Pessoais'!H494="","",'6. Map Dados Pessoais'!H494)</f>
        <v/>
      </c>
      <c r="G494" s="7" t="str">
        <f>IF('6. Map Dados Pessoais'!J494="","",'6. Map Dados Pessoais'!J494)</f>
        <v/>
      </c>
      <c r="H494" s="7" t="str">
        <f>IF('6. Map Dados Pessoais'!G494="","",'6. Map Dados Pessoais'!G494)</f>
        <v/>
      </c>
      <c r="I494" s="7" t="str">
        <f>IF('6. Classificação Operações'!I494="","",'6. Classificação Operações'!I494)</f>
        <v/>
      </c>
      <c r="J494" s="7" t="str">
        <f>IF('7. Finalidades e Hipóteses'!F494="","",'7. Finalidades e Hipóteses'!F494)</f>
        <v/>
      </c>
      <c r="K494" s="7" t="str">
        <f>IF('7. Finalidades e Hipóteses'!G494="","",'7. Finalidades e Hipóteses'!G494)</f>
        <v/>
      </c>
      <c r="L494" s="7" t="str">
        <f>IF('7. Finalidades e Hipóteses'!H494="","",'7. Finalidades e Hipóteses'!H494)</f>
        <v/>
      </c>
      <c r="M494" s="7" t="str">
        <f>IF('6. Map Dados Pessoais'!L494="","",'6. Map Dados Pessoais'!L494)</f>
        <v/>
      </c>
      <c r="N494" s="7" t="str">
        <f>IF('6. Map Dados Pessoais'!M494="","",'6. Map Dados Pessoais'!M494)</f>
        <v/>
      </c>
    </row>
    <row r="495" spans="1:14" x14ac:dyDescent="0.25">
      <c r="A495" s="7">
        <v>493</v>
      </c>
      <c r="B495" s="7" t="str">
        <f>IF('5. Map Processos'!B495="","",'5. Map Processos'!B495)</f>
        <v/>
      </c>
      <c r="C495" s="7" t="str">
        <f>IF('5. Map Processos'!C495="","",'5. Map Processos'!C495)</f>
        <v/>
      </c>
      <c r="D495" s="7" t="str">
        <f>IF('5. Map Processos'!E495="","",'5. Map Processos'!E495)</f>
        <v/>
      </c>
      <c r="E495" s="7" t="str">
        <f>IF('5. Map Processos'!I495="","",'5. Map Processos'!I495)</f>
        <v/>
      </c>
      <c r="F495" s="7" t="str">
        <f>IF('6. Map Dados Pessoais'!H495="","",'6. Map Dados Pessoais'!H495)</f>
        <v/>
      </c>
      <c r="G495" s="7" t="str">
        <f>IF('6. Map Dados Pessoais'!J495="","",'6. Map Dados Pessoais'!J495)</f>
        <v/>
      </c>
      <c r="H495" s="7" t="str">
        <f>IF('6. Map Dados Pessoais'!G495="","",'6. Map Dados Pessoais'!G495)</f>
        <v/>
      </c>
      <c r="I495" s="7" t="str">
        <f>IF('6. Classificação Operações'!I495="","",'6. Classificação Operações'!I495)</f>
        <v/>
      </c>
      <c r="J495" s="7" t="str">
        <f>IF('7. Finalidades e Hipóteses'!F495="","",'7. Finalidades e Hipóteses'!F495)</f>
        <v/>
      </c>
      <c r="K495" s="7" t="str">
        <f>IF('7. Finalidades e Hipóteses'!G495="","",'7. Finalidades e Hipóteses'!G495)</f>
        <v/>
      </c>
      <c r="L495" s="7" t="str">
        <f>IF('7. Finalidades e Hipóteses'!H495="","",'7. Finalidades e Hipóteses'!H495)</f>
        <v/>
      </c>
      <c r="M495" s="7" t="str">
        <f>IF('6. Map Dados Pessoais'!L495="","",'6. Map Dados Pessoais'!L495)</f>
        <v/>
      </c>
      <c r="N495" s="7" t="str">
        <f>IF('6. Map Dados Pessoais'!M495="","",'6. Map Dados Pessoais'!M495)</f>
        <v/>
      </c>
    </row>
    <row r="496" spans="1:14" x14ac:dyDescent="0.25">
      <c r="A496" s="7">
        <v>494</v>
      </c>
      <c r="B496" s="7" t="str">
        <f>IF('5. Map Processos'!B496="","",'5. Map Processos'!B496)</f>
        <v/>
      </c>
      <c r="C496" s="7" t="str">
        <f>IF('5. Map Processos'!C496="","",'5. Map Processos'!C496)</f>
        <v/>
      </c>
      <c r="D496" s="7" t="str">
        <f>IF('5. Map Processos'!E496="","",'5. Map Processos'!E496)</f>
        <v/>
      </c>
      <c r="E496" s="7" t="str">
        <f>IF('5. Map Processos'!I496="","",'5. Map Processos'!I496)</f>
        <v/>
      </c>
      <c r="F496" s="7" t="str">
        <f>IF('6. Map Dados Pessoais'!H496="","",'6. Map Dados Pessoais'!H496)</f>
        <v/>
      </c>
      <c r="G496" s="7" t="str">
        <f>IF('6. Map Dados Pessoais'!J496="","",'6. Map Dados Pessoais'!J496)</f>
        <v/>
      </c>
      <c r="H496" s="7" t="str">
        <f>IF('6. Map Dados Pessoais'!G496="","",'6. Map Dados Pessoais'!G496)</f>
        <v/>
      </c>
      <c r="I496" s="7" t="str">
        <f>IF('6. Classificação Operações'!I496="","",'6. Classificação Operações'!I496)</f>
        <v/>
      </c>
      <c r="J496" s="7" t="str">
        <f>IF('7. Finalidades e Hipóteses'!F496="","",'7. Finalidades e Hipóteses'!F496)</f>
        <v/>
      </c>
      <c r="K496" s="7" t="str">
        <f>IF('7. Finalidades e Hipóteses'!G496="","",'7. Finalidades e Hipóteses'!G496)</f>
        <v/>
      </c>
      <c r="L496" s="7" t="str">
        <f>IF('7. Finalidades e Hipóteses'!H496="","",'7. Finalidades e Hipóteses'!H496)</f>
        <v/>
      </c>
      <c r="M496" s="7" t="str">
        <f>IF('6. Map Dados Pessoais'!L496="","",'6. Map Dados Pessoais'!L496)</f>
        <v/>
      </c>
      <c r="N496" s="7" t="str">
        <f>IF('6. Map Dados Pessoais'!M496="","",'6. Map Dados Pessoais'!M496)</f>
        <v/>
      </c>
    </row>
    <row r="497" spans="1:14" x14ac:dyDescent="0.25">
      <c r="A497" s="7">
        <v>495</v>
      </c>
      <c r="B497" s="7" t="str">
        <f>IF('5. Map Processos'!B497="","",'5. Map Processos'!B497)</f>
        <v/>
      </c>
      <c r="C497" s="7" t="str">
        <f>IF('5. Map Processos'!C497="","",'5. Map Processos'!C497)</f>
        <v/>
      </c>
      <c r="D497" s="7" t="str">
        <f>IF('5. Map Processos'!E497="","",'5. Map Processos'!E497)</f>
        <v/>
      </c>
      <c r="E497" s="7" t="str">
        <f>IF('5. Map Processos'!I497="","",'5. Map Processos'!I497)</f>
        <v/>
      </c>
      <c r="F497" s="7" t="str">
        <f>IF('6. Map Dados Pessoais'!H497="","",'6. Map Dados Pessoais'!H497)</f>
        <v/>
      </c>
      <c r="G497" s="7" t="str">
        <f>IF('6. Map Dados Pessoais'!J497="","",'6. Map Dados Pessoais'!J497)</f>
        <v/>
      </c>
      <c r="H497" s="7" t="str">
        <f>IF('6. Map Dados Pessoais'!G497="","",'6. Map Dados Pessoais'!G497)</f>
        <v/>
      </c>
      <c r="I497" s="7" t="str">
        <f>IF('6. Classificação Operações'!I497="","",'6. Classificação Operações'!I497)</f>
        <v/>
      </c>
      <c r="J497" s="7" t="str">
        <f>IF('7. Finalidades e Hipóteses'!F497="","",'7. Finalidades e Hipóteses'!F497)</f>
        <v/>
      </c>
      <c r="K497" s="7" t="str">
        <f>IF('7. Finalidades e Hipóteses'!G497="","",'7. Finalidades e Hipóteses'!G497)</f>
        <v/>
      </c>
      <c r="L497" s="7" t="str">
        <f>IF('7. Finalidades e Hipóteses'!H497="","",'7. Finalidades e Hipóteses'!H497)</f>
        <v/>
      </c>
      <c r="M497" s="7" t="str">
        <f>IF('6. Map Dados Pessoais'!L497="","",'6. Map Dados Pessoais'!L497)</f>
        <v/>
      </c>
      <c r="N497" s="7" t="str">
        <f>IF('6. Map Dados Pessoais'!M497="","",'6. Map Dados Pessoais'!M497)</f>
        <v/>
      </c>
    </row>
    <row r="498" spans="1:14" x14ac:dyDescent="0.25">
      <c r="A498" s="7">
        <v>496</v>
      </c>
      <c r="B498" s="7" t="str">
        <f>IF('5. Map Processos'!B498="","",'5. Map Processos'!B498)</f>
        <v/>
      </c>
      <c r="C498" s="7" t="str">
        <f>IF('5. Map Processos'!C498="","",'5. Map Processos'!C498)</f>
        <v/>
      </c>
      <c r="D498" s="7" t="str">
        <f>IF('5. Map Processos'!E498="","",'5. Map Processos'!E498)</f>
        <v/>
      </c>
      <c r="E498" s="7" t="str">
        <f>IF('5. Map Processos'!I498="","",'5. Map Processos'!I498)</f>
        <v/>
      </c>
      <c r="F498" s="7" t="str">
        <f>IF('6. Map Dados Pessoais'!H498="","",'6. Map Dados Pessoais'!H498)</f>
        <v/>
      </c>
      <c r="G498" s="7" t="str">
        <f>IF('6. Map Dados Pessoais'!J498="","",'6. Map Dados Pessoais'!J498)</f>
        <v/>
      </c>
      <c r="H498" s="7" t="str">
        <f>IF('6. Map Dados Pessoais'!G498="","",'6. Map Dados Pessoais'!G498)</f>
        <v/>
      </c>
      <c r="I498" s="7" t="str">
        <f>IF('6. Classificação Operações'!I498="","",'6. Classificação Operações'!I498)</f>
        <v/>
      </c>
      <c r="J498" s="7" t="str">
        <f>IF('7. Finalidades e Hipóteses'!F498="","",'7. Finalidades e Hipóteses'!F498)</f>
        <v/>
      </c>
      <c r="K498" s="7" t="str">
        <f>IF('7. Finalidades e Hipóteses'!G498="","",'7. Finalidades e Hipóteses'!G498)</f>
        <v/>
      </c>
      <c r="L498" s="7" t="str">
        <f>IF('7. Finalidades e Hipóteses'!H498="","",'7. Finalidades e Hipóteses'!H498)</f>
        <v/>
      </c>
      <c r="M498" s="7" t="str">
        <f>IF('6. Map Dados Pessoais'!L498="","",'6. Map Dados Pessoais'!L498)</f>
        <v/>
      </c>
      <c r="N498" s="7" t="str">
        <f>IF('6. Map Dados Pessoais'!M498="","",'6. Map Dados Pessoais'!M498)</f>
        <v/>
      </c>
    </row>
    <row r="499" spans="1:14" x14ac:dyDescent="0.25">
      <c r="A499" s="7">
        <v>497</v>
      </c>
      <c r="B499" s="7" t="str">
        <f>IF('5. Map Processos'!B499="","",'5. Map Processos'!B499)</f>
        <v/>
      </c>
      <c r="C499" s="7" t="str">
        <f>IF('5. Map Processos'!C499="","",'5. Map Processos'!C499)</f>
        <v/>
      </c>
      <c r="D499" s="7" t="str">
        <f>IF('5. Map Processos'!E499="","",'5. Map Processos'!E499)</f>
        <v/>
      </c>
      <c r="E499" s="7" t="str">
        <f>IF('5. Map Processos'!I499="","",'5. Map Processos'!I499)</f>
        <v/>
      </c>
      <c r="F499" s="7" t="str">
        <f>IF('6. Map Dados Pessoais'!H499="","",'6. Map Dados Pessoais'!H499)</f>
        <v/>
      </c>
      <c r="G499" s="7" t="str">
        <f>IF('6. Map Dados Pessoais'!J499="","",'6. Map Dados Pessoais'!J499)</f>
        <v/>
      </c>
      <c r="H499" s="7" t="str">
        <f>IF('6. Map Dados Pessoais'!G499="","",'6. Map Dados Pessoais'!G499)</f>
        <v/>
      </c>
      <c r="I499" s="7" t="str">
        <f>IF('6. Classificação Operações'!I499="","",'6. Classificação Operações'!I499)</f>
        <v/>
      </c>
      <c r="J499" s="7" t="str">
        <f>IF('7. Finalidades e Hipóteses'!F499="","",'7. Finalidades e Hipóteses'!F499)</f>
        <v/>
      </c>
      <c r="K499" s="7" t="str">
        <f>IF('7. Finalidades e Hipóteses'!G499="","",'7. Finalidades e Hipóteses'!G499)</f>
        <v/>
      </c>
      <c r="L499" s="7" t="str">
        <f>IF('7. Finalidades e Hipóteses'!H499="","",'7. Finalidades e Hipóteses'!H499)</f>
        <v/>
      </c>
      <c r="M499" s="7" t="str">
        <f>IF('6. Map Dados Pessoais'!L499="","",'6. Map Dados Pessoais'!L499)</f>
        <v/>
      </c>
      <c r="N499" s="7" t="str">
        <f>IF('6. Map Dados Pessoais'!M499="","",'6. Map Dados Pessoais'!M499)</f>
        <v/>
      </c>
    </row>
    <row r="500" spans="1:14" x14ac:dyDescent="0.25">
      <c r="A500" s="7">
        <v>498</v>
      </c>
      <c r="B500" s="7" t="str">
        <f>IF('5. Map Processos'!B500="","",'5. Map Processos'!B500)</f>
        <v/>
      </c>
      <c r="C500" s="7" t="str">
        <f>IF('5. Map Processos'!C500="","",'5. Map Processos'!C500)</f>
        <v/>
      </c>
      <c r="D500" s="7" t="str">
        <f>IF('5. Map Processos'!E500="","",'5. Map Processos'!E500)</f>
        <v/>
      </c>
      <c r="E500" s="7" t="str">
        <f>IF('5. Map Processos'!I500="","",'5. Map Processos'!I500)</f>
        <v/>
      </c>
      <c r="F500" s="7" t="str">
        <f>IF('6. Map Dados Pessoais'!H500="","",'6. Map Dados Pessoais'!H500)</f>
        <v/>
      </c>
      <c r="G500" s="7" t="str">
        <f>IF('6. Map Dados Pessoais'!J500="","",'6. Map Dados Pessoais'!J500)</f>
        <v/>
      </c>
      <c r="H500" s="7" t="str">
        <f>IF('6. Map Dados Pessoais'!G500="","",'6. Map Dados Pessoais'!G500)</f>
        <v/>
      </c>
      <c r="I500" s="7" t="str">
        <f>IF('6. Classificação Operações'!I500="","",'6. Classificação Operações'!I500)</f>
        <v/>
      </c>
      <c r="J500" s="7" t="str">
        <f>IF('7. Finalidades e Hipóteses'!F500="","",'7. Finalidades e Hipóteses'!F500)</f>
        <v/>
      </c>
      <c r="K500" s="7" t="str">
        <f>IF('7. Finalidades e Hipóteses'!G500="","",'7. Finalidades e Hipóteses'!G500)</f>
        <v/>
      </c>
      <c r="L500" s="7" t="str">
        <f>IF('7. Finalidades e Hipóteses'!H500="","",'7. Finalidades e Hipóteses'!H500)</f>
        <v/>
      </c>
      <c r="M500" s="7" t="str">
        <f>IF('6. Map Dados Pessoais'!L500="","",'6. Map Dados Pessoais'!L500)</f>
        <v/>
      </c>
      <c r="N500" s="7" t="str">
        <f>IF('6. Map Dados Pessoais'!M500="","",'6. Map Dados Pessoais'!M500)</f>
        <v/>
      </c>
    </row>
    <row r="501" spans="1:14" x14ac:dyDescent="0.25">
      <c r="A501" s="7">
        <v>499</v>
      </c>
      <c r="B501" s="7" t="str">
        <f>IF('5. Map Processos'!B501="","",'5. Map Processos'!B501)</f>
        <v/>
      </c>
      <c r="C501" s="7" t="str">
        <f>IF('5. Map Processos'!C501="","",'5. Map Processos'!C501)</f>
        <v/>
      </c>
      <c r="D501" s="7" t="str">
        <f>IF('5. Map Processos'!E501="","",'5. Map Processos'!E501)</f>
        <v/>
      </c>
      <c r="E501" s="7" t="str">
        <f>IF('5. Map Processos'!I501="","",'5. Map Processos'!I501)</f>
        <v/>
      </c>
      <c r="F501" s="7" t="str">
        <f>IF('6. Map Dados Pessoais'!H501="","",'6. Map Dados Pessoais'!H501)</f>
        <v/>
      </c>
      <c r="G501" s="7" t="str">
        <f>IF('6. Map Dados Pessoais'!J501="","",'6. Map Dados Pessoais'!J501)</f>
        <v/>
      </c>
      <c r="H501" s="7" t="str">
        <f>IF('6. Map Dados Pessoais'!G501="","",'6. Map Dados Pessoais'!G501)</f>
        <v/>
      </c>
      <c r="I501" s="7" t="str">
        <f>IF('6. Classificação Operações'!I501="","",'6. Classificação Operações'!I501)</f>
        <v/>
      </c>
      <c r="J501" s="7" t="str">
        <f>IF('7. Finalidades e Hipóteses'!F501="","",'7. Finalidades e Hipóteses'!F501)</f>
        <v/>
      </c>
      <c r="K501" s="7" t="str">
        <f>IF('7. Finalidades e Hipóteses'!G501="","",'7. Finalidades e Hipóteses'!G501)</f>
        <v/>
      </c>
      <c r="L501" s="7" t="str">
        <f>IF('7. Finalidades e Hipóteses'!H501="","",'7. Finalidades e Hipóteses'!H501)</f>
        <v/>
      </c>
      <c r="M501" s="7" t="str">
        <f>IF('6. Map Dados Pessoais'!L501="","",'6. Map Dados Pessoais'!L501)</f>
        <v/>
      </c>
      <c r="N501" s="7" t="str">
        <f>IF('6. Map Dados Pessoais'!M501="","",'6. Map Dados Pessoais'!M501)</f>
        <v/>
      </c>
    </row>
    <row r="502" spans="1:14" x14ac:dyDescent="0.25">
      <c r="A502" s="7">
        <v>500</v>
      </c>
      <c r="B502" s="7" t="str">
        <f>IF('5. Map Processos'!B502="","",'5. Map Processos'!B502)</f>
        <v/>
      </c>
      <c r="C502" s="7" t="str">
        <f>IF('5. Map Processos'!C502="","",'5. Map Processos'!C502)</f>
        <v/>
      </c>
      <c r="D502" s="7" t="str">
        <f>IF('5. Map Processos'!E502="","",'5. Map Processos'!E502)</f>
        <v/>
      </c>
      <c r="E502" s="7" t="str">
        <f>IF('5. Map Processos'!I502="","",'5. Map Processos'!I502)</f>
        <v/>
      </c>
      <c r="F502" s="7" t="str">
        <f>IF('6. Map Dados Pessoais'!H502="","",'6. Map Dados Pessoais'!H502)</f>
        <v/>
      </c>
      <c r="G502" s="7" t="str">
        <f>IF('6. Map Dados Pessoais'!J502="","",'6. Map Dados Pessoais'!J502)</f>
        <v/>
      </c>
      <c r="H502" s="7" t="str">
        <f>IF('6. Map Dados Pessoais'!G502="","",'6. Map Dados Pessoais'!G502)</f>
        <v/>
      </c>
      <c r="I502" s="7" t="str">
        <f>IF('6. Classificação Operações'!I502="","",'6. Classificação Operações'!I502)</f>
        <v/>
      </c>
      <c r="J502" s="7" t="str">
        <f>IF('7. Finalidades e Hipóteses'!F502="","",'7. Finalidades e Hipóteses'!F502)</f>
        <v/>
      </c>
      <c r="K502" s="7" t="str">
        <f>IF('7. Finalidades e Hipóteses'!G502="","",'7. Finalidades e Hipóteses'!G502)</f>
        <v/>
      </c>
      <c r="L502" s="7" t="str">
        <f>IF('7. Finalidades e Hipóteses'!H502="","",'7. Finalidades e Hipóteses'!H502)</f>
        <v/>
      </c>
      <c r="M502" s="7" t="str">
        <f>IF('6. Map Dados Pessoais'!L502="","",'6. Map Dados Pessoais'!L502)</f>
        <v/>
      </c>
      <c r="N502" s="7" t="str">
        <f>IF('6. Map Dados Pessoais'!M502="","",'6. Map Dados Pessoais'!M502)</f>
        <v/>
      </c>
    </row>
    <row r="503" spans="1:14" x14ac:dyDescent="0.25">
      <c r="A503" s="7">
        <v>501</v>
      </c>
      <c r="B503" s="7" t="str">
        <f>IF('5. Map Processos'!B503="","",'5. Map Processos'!B503)</f>
        <v/>
      </c>
      <c r="C503" s="7" t="str">
        <f>IF('5. Map Processos'!C503="","",'5. Map Processos'!C503)</f>
        <v/>
      </c>
      <c r="D503" s="7" t="str">
        <f>IF('5. Map Processos'!E503="","",'5. Map Processos'!E503)</f>
        <v/>
      </c>
      <c r="E503" s="7" t="str">
        <f>IF('5. Map Processos'!I503="","",'5. Map Processos'!I503)</f>
        <v/>
      </c>
      <c r="F503" s="7" t="str">
        <f>IF('6. Map Dados Pessoais'!H503="","",'6. Map Dados Pessoais'!H503)</f>
        <v/>
      </c>
      <c r="G503" s="7" t="str">
        <f>IF('6. Map Dados Pessoais'!J503="","",'6. Map Dados Pessoais'!J503)</f>
        <v/>
      </c>
      <c r="H503" s="7" t="str">
        <f>IF('6. Map Dados Pessoais'!G503="","",'6. Map Dados Pessoais'!G503)</f>
        <v/>
      </c>
      <c r="I503" s="7" t="str">
        <f>IF('6. Classificação Operações'!I503="","",'6. Classificação Operações'!I503)</f>
        <v/>
      </c>
      <c r="J503" s="7" t="str">
        <f>IF('7. Finalidades e Hipóteses'!F503="","",'7. Finalidades e Hipóteses'!F503)</f>
        <v/>
      </c>
      <c r="K503" s="7" t="str">
        <f>IF('7. Finalidades e Hipóteses'!G503="","",'7. Finalidades e Hipóteses'!G503)</f>
        <v/>
      </c>
      <c r="L503" s="7" t="str">
        <f>IF('7. Finalidades e Hipóteses'!H503="","",'7. Finalidades e Hipóteses'!H503)</f>
        <v/>
      </c>
      <c r="M503" s="7" t="str">
        <f>IF('6. Map Dados Pessoais'!L503="","",'6. Map Dados Pessoais'!L503)</f>
        <v/>
      </c>
      <c r="N503" s="7" t="str">
        <f>IF('6. Map Dados Pessoais'!M503="","",'6. Map Dados Pessoais'!M503)</f>
        <v/>
      </c>
    </row>
    <row r="504" spans="1:14" x14ac:dyDescent="0.25">
      <c r="A504" s="7">
        <v>502</v>
      </c>
      <c r="B504" s="7" t="str">
        <f>IF('5. Map Processos'!B504="","",'5. Map Processos'!B504)</f>
        <v/>
      </c>
      <c r="C504" s="7" t="str">
        <f>IF('5. Map Processos'!C504="","",'5. Map Processos'!C504)</f>
        <v/>
      </c>
      <c r="D504" s="7" t="str">
        <f>IF('5. Map Processos'!E504="","",'5. Map Processos'!E504)</f>
        <v/>
      </c>
      <c r="E504" s="7" t="str">
        <f>IF('5. Map Processos'!I504="","",'5. Map Processos'!I504)</f>
        <v/>
      </c>
      <c r="F504" s="7" t="str">
        <f>IF('6. Map Dados Pessoais'!H504="","",'6. Map Dados Pessoais'!H504)</f>
        <v/>
      </c>
      <c r="G504" s="7" t="str">
        <f>IF('6. Map Dados Pessoais'!J504="","",'6. Map Dados Pessoais'!J504)</f>
        <v/>
      </c>
      <c r="H504" s="7" t="str">
        <f>IF('6. Map Dados Pessoais'!G504="","",'6. Map Dados Pessoais'!G504)</f>
        <v/>
      </c>
      <c r="I504" s="7" t="str">
        <f>IF('6. Classificação Operações'!I504="","",'6. Classificação Operações'!I504)</f>
        <v/>
      </c>
      <c r="J504" s="7" t="str">
        <f>IF('7. Finalidades e Hipóteses'!F504="","",'7. Finalidades e Hipóteses'!F504)</f>
        <v/>
      </c>
      <c r="K504" s="7" t="str">
        <f>IF('7. Finalidades e Hipóteses'!G504="","",'7. Finalidades e Hipóteses'!G504)</f>
        <v/>
      </c>
      <c r="L504" s="7" t="str">
        <f>IF('7. Finalidades e Hipóteses'!H504="","",'7. Finalidades e Hipóteses'!H504)</f>
        <v/>
      </c>
      <c r="M504" s="7" t="str">
        <f>IF('6. Map Dados Pessoais'!L504="","",'6. Map Dados Pessoais'!L504)</f>
        <v/>
      </c>
      <c r="N504" s="7" t="str">
        <f>IF('6. Map Dados Pessoais'!M504="","",'6. Map Dados Pessoais'!M504)</f>
        <v/>
      </c>
    </row>
    <row r="505" spans="1:14" x14ac:dyDescent="0.25">
      <c r="A505" s="7">
        <v>503</v>
      </c>
      <c r="B505" s="7" t="str">
        <f>IF('5. Map Processos'!B505="","",'5. Map Processos'!B505)</f>
        <v/>
      </c>
      <c r="C505" s="7" t="str">
        <f>IF('5. Map Processos'!C505="","",'5. Map Processos'!C505)</f>
        <v/>
      </c>
      <c r="D505" s="7" t="str">
        <f>IF('5. Map Processos'!E505="","",'5. Map Processos'!E505)</f>
        <v/>
      </c>
      <c r="E505" s="7" t="str">
        <f>IF('5. Map Processos'!I505="","",'5. Map Processos'!I505)</f>
        <v/>
      </c>
      <c r="F505" s="7" t="str">
        <f>IF('6. Map Dados Pessoais'!H505="","",'6. Map Dados Pessoais'!H505)</f>
        <v/>
      </c>
      <c r="G505" s="7" t="str">
        <f>IF('6. Map Dados Pessoais'!J505="","",'6. Map Dados Pessoais'!J505)</f>
        <v/>
      </c>
      <c r="H505" s="7" t="str">
        <f>IF('6. Map Dados Pessoais'!G505="","",'6. Map Dados Pessoais'!G505)</f>
        <v/>
      </c>
      <c r="I505" s="7" t="str">
        <f>IF('6. Classificação Operações'!I505="","",'6. Classificação Operações'!I505)</f>
        <v/>
      </c>
      <c r="J505" s="7" t="str">
        <f>IF('7. Finalidades e Hipóteses'!F505="","",'7. Finalidades e Hipóteses'!F505)</f>
        <v/>
      </c>
      <c r="K505" s="7" t="str">
        <f>IF('7. Finalidades e Hipóteses'!G505="","",'7. Finalidades e Hipóteses'!G505)</f>
        <v/>
      </c>
      <c r="L505" s="7" t="str">
        <f>IF('7. Finalidades e Hipóteses'!H505="","",'7. Finalidades e Hipóteses'!H505)</f>
        <v/>
      </c>
      <c r="M505" s="7" t="str">
        <f>IF('6. Map Dados Pessoais'!L505="","",'6. Map Dados Pessoais'!L505)</f>
        <v/>
      </c>
      <c r="N505" s="7" t="str">
        <f>IF('6. Map Dados Pessoais'!M505="","",'6. Map Dados Pessoais'!M505)</f>
        <v/>
      </c>
    </row>
    <row r="506" spans="1:14" x14ac:dyDescent="0.25">
      <c r="A506" s="7">
        <v>504</v>
      </c>
      <c r="B506" s="7" t="str">
        <f>IF('5. Map Processos'!B506="","",'5. Map Processos'!B506)</f>
        <v/>
      </c>
      <c r="C506" s="7" t="str">
        <f>IF('5. Map Processos'!C506="","",'5. Map Processos'!C506)</f>
        <v/>
      </c>
      <c r="D506" s="7" t="str">
        <f>IF('5. Map Processos'!E506="","",'5. Map Processos'!E506)</f>
        <v/>
      </c>
      <c r="E506" s="7" t="str">
        <f>IF('5. Map Processos'!I506="","",'5. Map Processos'!I506)</f>
        <v/>
      </c>
      <c r="F506" s="7" t="str">
        <f>IF('6. Map Dados Pessoais'!H506="","",'6. Map Dados Pessoais'!H506)</f>
        <v/>
      </c>
      <c r="G506" s="7" t="str">
        <f>IF('6. Map Dados Pessoais'!J506="","",'6. Map Dados Pessoais'!J506)</f>
        <v/>
      </c>
      <c r="H506" s="7" t="str">
        <f>IF('6. Map Dados Pessoais'!G506="","",'6. Map Dados Pessoais'!G506)</f>
        <v/>
      </c>
      <c r="I506" s="7" t="str">
        <f>IF('6. Classificação Operações'!I506="","",'6. Classificação Operações'!I506)</f>
        <v/>
      </c>
      <c r="J506" s="7" t="str">
        <f>IF('7. Finalidades e Hipóteses'!F506="","",'7. Finalidades e Hipóteses'!F506)</f>
        <v/>
      </c>
      <c r="K506" s="7" t="str">
        <f>IF('7. Finalidades e Hipóteses'!G506="","",'7. Finalidades e Hipóteses'!G506)</f>
        <v/>
      </c>
      <c r="L506" s="7" t="str">
        <f>IF('7. Finalidades e Hipóteses'!H506="","",'7. Finalidades e Hipóteses'!H506)</f>
        <v/>
      </c>
      <c r="M506" s="7" t="str">
        <f>IF('6. Map Dados Pessoais'!L506="","",'6. Map Dados Pessoais'!L506)</f>
        <v/>
      </c>
      <c r="N506" s="7" t="str">
        <f>IF('6. Map Dados Pessoais'!M506="","",'6. Map Dados Pessoais'!M506)</f>
        <v/>
      </c>
    </row>
    <row r="507" spans="1:14" x14ac:dyDescent="0.25">
      <c r="A507" s="7">
        <v>505</v>
      </c>
      <c r="B507" s="7" t="str">
        <f>IF('5. Map Processos'!B507="","",'5. Map Processos'!B507)</f>
        <v/>
      </c>
      <c r="C507" s="7" t="str">
        <f>IF('5. Map Processos'!C507="","",'5. Map Processos'!C507)</f>
        <v/>
      </c>
      <c r="D507" s="7" t="str">
        <f>IF('5. Map Processos'!E507="","",'5. Map Processos'!E507)</f>
        <v/>
      </c>
      <c r="E507" s="7" t="str">
        <f>IF('5. Map Processos'!I507="","",'5. Map Processos'!I507)</f>
        <v/>
      </c>
      <c r="F507" s="7" t="str">
        <f>IF('6. Map Dados Pessoais'!H507="","",'6. Map Dados Pessoais'!H507)</f>
        <v/>
      </c>
      <c r="G507" s="7" t="str">
        <f>IF('6. Map Dados Pessoais'!J507="","",'6. Map Dados Pessoais'!J507)</f>
        <v/>
      </c>
      <c r="H507" s="7" t="str">
        <f>IF('6. Map Dados Pessoais'!G507="","",'6. Map Dados Pessoais'!G507)</f>
        <v/>
      </c>
      <c r="I507" s="7" t="str">
        <f>IF('6. Classificação Operações'!I507="","",'6. Classificação Operações'!I507)</f>
        <v/>
      </c>
      <c r="J507" s="7" t="str">
        <f>IF('7. Finalidades e Hipóteses'!F507="","",'7. Finalidades e Hipóteses'!F507)</f>
        <v/>
      </c>
      <c r="K507" s="7" t="str">
        <f>IF('7. Finalidades e Hipóteses'!G507="","",'7. Finalidades e Hipóteses'!G507)</f>
        <v/>
      </c>
      <c r="L507" s="7" t="str">
        <f>IF('7. Finalidades e Hipóteses'!H507="","",'7. Finalidades e Hipóteses'!H507)</f>
        <v/>
      </c>
      <c r="M507" s="7" t="str">
        <f>IF('6. Map Dados Pessoais'!L507="","",'6. Map Dados Pessoais'!L507)</f>
        <v/>
      </c>
      <c r="N507" s="7" t="str">
        <f>IF('6. Map Dados Pessoais'!M507="","",'6. Map Dados Pessoais'!M507)</f>
        <v/>
      </c>
    </row>
    <row r="508" spans="1:14" x14ac:dyDescent="0.25">
      <c r="A508" s="7">
        <v>506</v>
      </c>
      <c r="B508" s="7" t="str">
        <f>IF('5. Map Processos'!B508="","",'5. Map Processos'!B508)</f>
        <v/>
      </c>
      <c r="C508" s="7" t="str">
        <f>IF('5. Map Processos'!C508="","",'5. Map Processos'!C508)</f>
        <v/>
      </c>
      <c r="D508" s="7" t="str">
        <f>IF('5. Map Processos'!E508="","",'5. Map Processos'!E508)</f>
        <v/>
      </c>
      <c r="E508" s="7" t="str">
        <f>IF('5. Map Processos'!I508="","",'5. Map Processos'!I508)</f>
        <v/>
      </c>
      <c r="F508" s="7" t="str">
        <f>IF('6. Map Dados Pessoais'!H508="","",'6. Map Dados Pessoais'!H508)</f>
        <v/>
      </c>
      <c r="G508" s="7" t="str">
        <f>IF('6. Map Dados Pessoais'!J508="","",'6. Map Dados Pessoais'!J508)</f>
        <v/>
      </c>
      <c r="H508" s="7" t="str">
        <f>IF('6. Map Dados Pessoais'!G508="","",'6. Map Dados Pessoais'!G508)</f>
        <v/>
      </c>
      <c r="I508" s="7" t="str">
        <f>IF('6. Classificação Operações'!I508="","",'6. Classificação Operações'!I508)</f>
        <v/>
      </c>
      <c r="J508" s="7" t="str">
        <f>IF('7. Finalidades e Hipóteses'!F508="","",'7. Finalidades e Hipóteses'!F508)</f>
        <v/>
      </c>
      <c r="K508" s="7" t="str">
        <f>IF('7. Finalidades e Hipóteses'!G508="","",'7. Finalidades e Hipóteses'!G508)</f>
        <v/>
      </c>
      <c r="L508" s="7" t="str">
        <f>IF('7. Finalidades e Hipóteses'!H508="","",'7. Finalidades e Hipóteses'!H508)</f>
        <v/>
      </c>
      <c r="M508" s="7" t="str">
        <f>IF('6. Map Dados Pessoais'!L508="","",'6. Map Dados Pessoais'!L508)</f>
        <v/>
      </c>
      <c r="N508" s="7" t="str">
        <f>IF('6. Map Dados Pessoais'!M508="","",'6. Map Dados Pessoais'!M508)</f>
        <v/>
      </c>
    </row>
    <row r="509" spans="1:14" x14ac:dyDescent="0.25">
      <c r="A509" s="7">
        <v>507</v>
      </c>
      <c r="B509" s="7" t="str">
        <f>IF('5. Map Processos'!B509="","",'5. Map Processos'!B509)</f>
        <v/>
      </c>
      <c r="C509" s="7" t="str">
        <f>IF('5. Map Processos'!C509="","",'5. Map Processos'!C509)</f>
        <v/>
      </c>
      <c r="D509" s="7" t="str">
        <f>IF('5. Map Processos'!E509="","",'5. Map Processos'!E509)</f>
        <v/>
      </c>
      <c r="E509" s="7" t="str">
        <f>IF('5. Map Processos'!I509="","",'5. Map Processos'!I509)</f>
        <v/>
      </c>
      <c r="F509" s="7" t="str">
        <f>IF('6. Map Dados Pessoais'!H509="","",'6. Map Dados Pessoais'!H509)</f>
        <v/>
      </c>
      <c r="G509" s="7" t="str">
        <f>IF('6. Map Dados Pessoais'!J509="","",'6. Map Dados Pessoais'!J509)</f>
        <v/>
      </c>
      <c r="H509" s="7" t="str">
        <f>IF('6. Map Dados Pessoais'!G509="","",'6. Map Dados Pessoais'!G509)</f>
        <v/>
      </c>
      <c r="I509" s="7" t="str">
        <f>IF('6. Classificação Operações'!I509="","",'6. Classificação Operações'!I509)</f>
        <v/>
      </c>
      <c r="J509" s="7" t="str">
        <f>IF('7. Finalidades e Hipóteses'!F509="","",'7. Finalidades e Hipóteses'!F509)</f>
        <v/>
      </c>
      <c r="K509" s="7" t="str">
        <f>IF('7. Finalidades e Hipóteses'!G509="","",'7. Finalidades e Hipóteses'!G509)</f>
        <v/>
      </c>
      <c r="L509" s="7" t="str">
        <f>IF('7. Finalidades e Hipóteses'!H509="","",'7. Finalidades e Hipóteses'!H509)</f>
        <v/>
      </c>
      <c r="M509" s="7" t="str">
        <f>IF('6. Map Dados Pessoais'!L509="","",'6. Map Dados Pessoais'!L509)</f>
        <v/>
      </c>
      <c r="N509" s="7" t="str">
        <f>IF('6. Map Dados Pessoais'!M509="","",'6. Map Dados Pessoais'!M509)</f>
        <v/>
      </c>
    </row>
    <row r="510" spans="1:14" x14ac:dyDescent="0.25">
      <c r="A510" s="7">
        <v>508</v>
      </c>
      <c r="B510" s="7" t="str">
        <f>IF('5. Map Processos'!B510="","",'5. Map Processos'!B510)</f>
        <v/>
      </c>
      <c r="C510" s="7" t="str">
        <f>IF('5. Map Processos'!C510="","",'5. Map Processos'!C510)</f>
        <v/>
      </c>
      <c r="D510" s="7" t="str">
        <f>IF('5. Map Processos'!E510="","",'5. Map Processos'!E510)</f>
        <v/>
      </c>
      <c r="E510" s="7" t="str">
        <f>IF('5. Map Processos'!I510="","",'5. Map Processos'!I510)</f>
        <v/>
      </c>
      <c r="F510" s="7" t="str">
        <f>IF('6. Map Dados Pessoais'!H510="","",'6. Map Dados Pessoais'!H510)</f>
        <v/>
      </c>
      <c r="G510" s="7" t="str">
        <f>IF('6. Map Dados Pessoais'!J510="","",'6. Map Dados Pessoais'!J510)</f>
        <v/>
      </c>
      <c r="H510" s="7" t="str">
        <f>IF('6. Map Dados Pessoais'!G510="","",'6. Map Dados Pessoais'!G510)</f>
        <v/>
      </c>
      <c r="I510" s="7" t="str">
        <f>IF('6. Classificação Operações'!I510="","",'6. Classificação Operações'!I510)</f>
        <v/>
      </c>
      <c r="J510" s="7" t="str">
        <f>IF('7. Finalidades e Hipóteses'!F510="","",'7. Finalidades e Hipóteses'!F510)</f>
        <v/>
      </c>
      <c r="K510" s="7" t="str">
        <f>IF('7. Finalidades e Hipóteses'!G510="","",'7. Finalidades e Hipóteses'!G510)</f>
        <v/>
      </c>
      <c r="L510" s="7" t="str">
        <f>IF('7. Finalidades e Hipóteses'!H510="","",'7. Finalidades e Hipóteses'!H510)</f>
        <v/>
      </c>
      <c r="M510" s="7" t="str">
        <f>IF('6. Map Dados Pessoais'!L510="","",'6. Map Dados Pessoais'!L510)</f>
        <v/>
      </c>
      <c r="N510" s="7" t="str">
        <f>IF('6. Map Dados Pessoais'!M510="","",'6. Map Dados Pessoais'!M510)</f>
        <v/>
      </c>
    </row>
    <row r="511" spans="1:14" x14ac:dyDescent="0.25">
      <c r="A511" s="7">
        <v>509</v>
      </c>
      <c r="B511" s="7" t="str">
        <f>IF('5. Map Processos'!B511="","",'5. Map Processos'!B511)</f>
        <v/>
      </c>
      <c r="C511" s="7" t="str">
        <f>IF('5. Map Processos'!C511="","",'5. Map Processos'!C511)</f>
        <v/>
      </c>
      <c r="D511" s="7" t="str">
        <f>IF('5. Map Processos'!E511="","",'5. Map Processos'!E511)</f>
        <v/>
      </c>
      <c r="E511" s="7" t="str">
        <f>IF('5. Map Processos'!I511="","",'5. Map Processos'!I511)</f>
        <v/>
      </c>
      <c r="F511" s="7" t="str">
        <f>IF('6. Map Dados Pessoais'!H511="","",'6. Map Dados Pessoais'!H511)</f>
        <v/>
      </c>
      <c r="G511" s="7" t="str">
        <f>IF('6. Map Dados Pessoais'!J511="","",'6. Map Dados Pessoais'!J511)</f>
        <v/>
      </c>
      <c r="H511" s="7" t="str">
        <f>IF('6. Map Dados Pessoais'!G511="","",'6. Map Dados Pessoais'!G511)</f>
        <v/>
      </c>
      <c r="I511" s="7" t="str">
        <f>IF('6. Classificação Operações'!I511="","",'6. Classificação Operações'!I511)</f>
        <v/>
      </c>
      <c r="J511" s="7" t="str">
        <f>IF('7. Finalidades e Hipóteses'!F511="","",'7. Finalidades e Hipóteses'!F511)</f>
        <v/>
      </c>
      <c r="K511" s="7" t="str">
        <f>IF('7. Finalidades e Hipóteses'!G511="","",'7. Finalidades e Hipóteses'!G511)</f>
        <v/>
      </c>
      <c r="L511" s="7" t="str">
        <f>IF('7. Finalidades e Hipóteses'!H511="","",'7. Finalidades e Hipóteses'!H511)</f>
        <v/>
      </c>
      <c r="M511" s="7" t="str">
        <f>IF('6. Map Dados Pessoais'!L511="","",'6. Map Dados Pessoais'!L511)</f>
        <v/>
      </c>
      <c r="N511" s="7" t="str">
        <f>IF('6. Map Dados Pessoais'!M511="","",'6. Map Dados Pessoais'!M511)</f>
        <v/>
      </c>
    </row>
    <row r="512" spans="1:14" x14ac:dyDescent="0.25">
      <c r="A512" s="7">
        <v>510</v>
      </c>
      <c r="B512" s="7" t="str">
        <f>IF('5. Map Processos'!B512="","",'5. Map Processos'!B512)</f>
        <v/>
      </c>
      <c r="C512" s="7" t="str">
        <f>IF('5. Map Processos'!C512="","",'5. Map Processos'!C512)</f>
        <v/>
      </c>
      <c r="D512" s="7" t="str">
        <f>IF('5. Map Processos'!E512="","",'5. Map Processos'!E512)</f>
        <v/>
      </c>
      <c r="E512" s="7" t="str">
        <f>IF('5. Map Processos'!I512="","",'5. Map Processos'!I512)</f>
        <v/>
      </c>
      <c r="F512" s="7" t="str">
        <f>IF('6. Map Dados Pessoais'!H512="","",'6. Map Dados Pessoais'!H512)</f>
        <v/>
      </c>
      <c r="G512" s="7" t="str">
        <f>IF('6. Map Dados Pessoais'!J512="","",'6. Map Dados Pessoais'!J512)</f>
        <v/>
      </c>
      <c r="H512" s="7" t="str">
        <f>IF('6. Map Dados Pessoais'!G512="","",'6. Map Dados Pessoais'!G512)</f>
        <v/>
      </c>
      <c r="I512" s="7" t="str">
        <f>IF('6. Classificação Operações'!I512="","",'6. Classificação Operações'!I512)</f>
        <v/>
      </c>
      <c r="J512" s="7" t="str">
        <f>IF('7. Finalidades e Hipóteses'!F512="","",'7. Finalidades e Hipóteses'!F512)</f>
        <v/>
      </c>
      <c r="K512" s="7" t="str">
        <f>IF('7. Finalidades e Hipóteses'!G512="","",'7. Finalidades e Hipóteses'!G512)</f>
        <v/>
      </c>
      <c r="L512" s="7" t="str">
        <f>IF('7. Finalidades e Hipóteses'!H512="","",'7. Finalidades e Hipóteses'!H512)</f>
        <v/>
      </c>
      <c r="M512" s="7" t="str">
        <f>IF('6. Map Dados Pessoais'!L512="","",'6. Map Dados Pessoais'!L512)</f>
        <v/>
      </c>
      <c r="N512" s="7" t="str">
        <f>IF('6. Map Dados Pessoais'!M512="","",'6. Map Dados Pessoais'!M512)</f>
        <v/>
      </c>
    </row>
    <row r="513" spans="1:14" x14ac:dyDescent="0.25">
      <c r="A513" s="7">
        <v>511</v>
      </c>
      <c r="B513" s="7" t="str">
        <f>IF('5. Map Processos'!B513="","",'5. Map Processos'!B513)</f>
        <v/>
      </c>
      <c r="C513" s="7" t="str">
        <f>IF('5. Map Processos'!C513="","",'5. Map Processos'!C513)</f>
        <v/>
      </c>
      <c r="D513" s="7" t="str">
        <f>IF('5. Map Processos'!E513="","",'5. Map Processos'!E513)</f>
        <v/>
      </c>
      <c r="E513" s="7" t="str">
        <f>IF('5. Map Processos'!I513="","",'5. Map Processos'!I513)</f>
        <v/>
      </c>
      <c r="F513" s="7" t="str">
        <f>IF('6. Map Dados Pessoais'!H513="","",'6. Map Dados Pessoais'!H513)</f>
        <v/>
      </c>
      <c r="G513" s="7" t="str">
        <f>IF('6. Map Dados Pessoais'!J513="","",'6. Map Dados Pessoais'!J513)</f>
        <v/>
      </c>
      <c r="H513" s="7" t="str">
        <f>IF('6. Map Dados Pessoais'!G513="","",'6. Map Dados Pessoais'!G513)</f>
        <v/>
      </c>
      <c r="I513" s="7" t="str">
        <f>IF('6. Classificação Operações'!I513="","",'6. Classificação Operações'!I513)</f>
        <v/>
      </c>
      <c r="J513" s="7" t="str">
        <f>IF('7. Finalidades e Hipóteses'!F513="","",'7. Finalidades e Hipóteses'!F513)</f>
        <v/>
      </c>
      <c r="K513" s="7" t="str">
        <f>IF('7. Finalidades e Hipóteses'!G513="","",'7. Finalidades e Hipóteses'!G513)</f>
        <v/>
      </c>
      <c r="L513" s="7" t="str">
        <f>IF('7. Finalidades e Hipóteses'!H513="","",'7. Finalidades e Hipóteses'!H513)</f>
        <v/>
      </c>
      <c r="M513" s="7" t="str">
        <f>IF('6. Map Dados Pessoais'!L513="","",'6. Map Dados Pessoais'!L513)</f>
        <v/>
      </c>
      <c r="N513" s="7" t="str">
        <f>IF('6. Map Dados Pessoais'!M513="","",'6. Map Dados Pessoais'!M513)</f>
        <v/>
      </c>
    </row>
    <row r="514" spans="1:14" x14ac:dyDescent="0.25">
      <c r="A514" s="7">
        <v>512</v>
      </c>
      <c r="B514" s="7" t="str">
        <f>IF('5. Map Processos'!B514="","",'5. Map Processos'!B514)</f>
        <v/>
      </c>
      <c r="C514" s="7" t="str">
        <f>IF('5. Map Processos'!C514="","",'5. Map Processos'!C514)</f>
        <v/>
      </c>
      <c r="D514" s="7" t="str">
        <f>IF('5. Map Processos'!E514="","",'5. Map Processos'!E514)</f>
        <v/>
      </c>
      <c r="E514" s="7" t="str">
        <f>IF('5. Map Processos'!I514="","",'5. Map Processos'!I514)</f>
        <v/>
      </c>
      <c r="F514" s="7" t="str">
        <f>IF('6. Map Dados Pessoais'!H514="","",'6. Map Dados Pessoais'!H514)</f>
        <v/>
      </c>
      <c r="G514" s="7" t="str">
        <f>IF('6. Map Dados Pessoais'!J514="","",'6. Map Dados Pessoais'!J514)</f>
        <v/>
      </c>
      <c r="H514" s="7" t="str">
        <f>IF('6. Map Dados Pessoais'!G514="","",'6. Map Dados Pessoais'!G514)</f>
        <v/>
      </c>
      <c r="I514" s="7" t="str">
        <f>IF('6. Classificação Operações'!I514="","",'6. Classificação Operações'!I514)</f>
        <v/>
      </c>
      <c r="J514" s="7" t="str">
        <f>IF('7. Finalidades e Hipóteses'!F514="","",'7. Finalidades e Hipóteses'!F514)</f>
        <v/>
      </c>
      <c r="K514" s="7" t="str">
        <f>IF('7. Finalidades e Hipóteses'!G514="","",'7. Finalidades e Hipóteses'!G514)</f>
        <v/>
      </c>
      <c r="L514" s="7" t="str">
        <f>IF('7. Finalidades e Hipóteses'!H514="","",'7. Finalidades e Hipóteses'!H514)</f>
        <v/>
      </c>
      <c r="M514" s="7" t="str">
        <f>IF('6. Map Dados Pessoais'!L514="","",'6. Map Dados Pessoais'!L514)</f>
        <v/>
      </c>
      <c r="N514" s="7" t="str">
        <f>IF('6. Map Dados Pessoais'!M514="","",'6. Map Dados Pessoais'!M514)</f>
        <v/>
      </c>
    </row>
    <row r="515" spans="1:14" x14ac:dyDescent="0.25">
      <c r="A515" s="7">
        <v>513</v>
      </c>
      <c r="B515" s="7" t="str">
        <f>IF('5. Map Processos'!B515="","",'5. Map Processos'!B515)</f>
        <v/>
      </c>
      <c r="C515" s="7" t="str">
        <f>IF('5. Map Processos'!C515="","",'5. Map Processos'!C515)</f>
        <v/>
      </c>
      <c r="D515" s="7" t="str">
        <f>IF('5. Map Processos'!E515="","",'5. Map Processos'!E515)</f>
        <v/>
      </c>
      <c r="E515" s="7" t="str">
        <f>IF('5. Map Processos'!I515="","",'5. Map Processos'!I515)</f>
        <v/>
      </c>
      <c r="F515" s="7" t="str">
        <f>IF('6. Map Dados Pessoais'!H515="","",'6. Map Dados Pessoais'!H515)</f>
        <v/>
      </c>
      <c r="G515" s="7" t="str">
        <f>IF('6. Map Dados Pessoais'!J515="","",'6. Map Dados Pessoais'!J515)</f>
        <v/>
      </c>
      <c r="H515" s="7" t="str">
        <f>IF('6. Map Dados Pessoais'!G515="","",'6. Map Dados Pessoais'!G515)</f>
        <v/>
      </c>
      <c r="I515" s="7" t="str">
        <f>IF('6. Classificação Operações'!I515="","",'6. Classificação Operações'!I515)</f>
        <v/>
      </c>
      <c r="J515" s="7" t="str">
        <f>IF('7. Finalidades e Hipóteses'!F515="","",'7. Finalidades e Hipóteses'!F515)</f>
        <v/>
      </c>
      <c r="K515" s="7" t="str">
        <f>IF('7. Finalidades e Hipóteses'!G515="","",'7. Finalidades e Hipóteses'!G515)</f>
        <v/>
      </c>
      <c r="L515" s="7" t="str">
        <f>IF('7. Finalidades e Hipóteses'!H515="","",'7. Finalidades e Hipóteses'!H515)</f>
        <v/>
      </c>
      <c r="M515" s="7" t="str">
        <f>IF('6. Map Dados Pessoais'!L515="","",'6. Map Dados Pessoais'!L515)</f>
        <v/>
      </c>
      <c r="N515" s="7" t="str">
        <f>IF('6. Map Dados Pessoais'!M515="","",'6. Map Dados Pessoais'!M515)</f>
        <v/>
      </c>
    </row>
    <row r="516" spans="1:14" x14ac:dyDescent="0.25">
      <c r="A516" s="7">
        <v>514</v>
      </c>
      <c r="B516" s="7" t="str">
        <f>IF('5. Map Processos'!B516="","",'5. Map Processos'!B516)</f>
        <v/>
      </c>
      <c r="C516" s="7" t="str">
        <f>IF('5. Map Processos'!C516="","",'5. Map Processos'!C516)</f>
        <v/>
      </c>
      <c r="D516" s="7" t="str">
        <f>IF('5. Map Processos'!E516="","",'5. Map Processos'!E516)</f>
        <v/>
      </c>
      <c r="E516" s="7" t="str">
        <f>IF('5. Map Processos'!I516="","",'5. Map Processos'!I516)</f>
        <v/>
      </c>
      <c r="F516" s="7" t="str">
        <f>IF('6. Map Dados Pessoais'!H516="","",'6. Map Dados Pessoais'!H516)</f>
        <v/>
      </c>
      <c r="G516" s="7" t="str">
        <f>IF('6. Map Dados Pessoais'!J516="","",'6. Map Dados Pessoais'!J516)</f>
        <v/>
      </c>
      <c r="H516" s="7" t="str">
        <f>IF('6. Map Dados Pessoais'!G516="","",'6. Map Dados Pessoais'!G516)</f>
        <v/>
      </c>
      <c r="I516" s="7" t="str">
        <f>IF('6. Classificação Operações'!I516="","",'6. Classificação Operações'!I516)</f>
        <v/>
      </c>
      <c r="J516" s="7" t="str">
        <f>IF('7. Finalidades e Hipóteses'!F516="","",'7. Finalidades e Hipóteses'!F516)</f>
        <v/>
      </c>
      <c r="K516" s="7" t="str">
        <f>IF('7. Finalidades e Hipóteses'!G516="","",'7. Finalidades e Hipóteses'!G516)</f>
        <v/>
      </c>
      <c r="L516" s="7" t="str">
        <f>IF('7. Finalidades e Hipóteses'!H516="","",'7. Finalidades e Hipóteses'!H516)</f>
        <v/>
      </c>
      <c r="M516" s="7" t="str">
        <f>IF('6. Map Dados Pessoais'!L516="","",'6. Map Dados Pessoais'!L516)</f>
        <v/>
      </c>
      <c r="N516" s="7" t="str">
        <f>IF('6. Map Dados Pessoais'!M516="","",'6. Map Dados Pessoais'!M516)</f>
        <v/>
      </c>
    </row>
    <row r="517" spans="1:14" x14ac:dyDescent="0.25">
      <c r="A517" s="7">
        <v>515</v>
      </c>
      <c r="B517" s="7" t="str">
        <f>IF('5. Map Processos'!B517="","",'5. Map Processos'!B517)</f>
        <v/>
      </c>
      <c r="C517" s="7" t="str">
        <f>IF('5. Map Processos'!C517="","",'5. Map Processos'!C517)</f>
        <v/>
      </c>
      <c r="D517" s="7" t="str">
        <f>IF('5. Map Processos'!E517="","",'5. Map Processos'!E517)</f>
        <v/>
      </c>
      <c r="E517" s="7" t="str">
        <f>IF('5. Map Processos'!I517="","",'5. Map Processos'!I517)</f>
        <v/>
      </c>
      <c r="F517" s="7" t="str">
        <f>IF('6. Map Dados Pessoais'!H517="","",'6. Map Dados Pessoais'!H517)</f>
        <v/>
      </c>
      <c r="G517" s="7" t="str">
        <f>IF('6. Map Dados Pessoais'!J517="","",'6. Map Dados Pessoais'!J517)</f>
        <v/>
      </c>
      <c r="H517" s="7" t="str">
        <f>IF('6. Map Dados Pessoais'!G517="","",'6. Map Dados Pessoais'!G517)</f>
        <v/>
      </c>
      <c r="I517" s="7" t="str">
        <f>IF('6. Classificação Operações'!I517="","",'6. Classificação Operações'!I517)</f>
        <v/>
      </c>
      <c r="J517" s="7" t="str">
        <f>IF('7. Finalidades e Hipóteses'!F517="","",'7. Finalidades e Hipóteses'!F517)</f>
        <v/>
      </c>
      <c r="K517" s="7" t="str">
        <f>IF('7. Finalidades e Hipóteses'!G517="","",'7. Finalidades e Hipóteses'!G517)</f>
        <v/>
      </c>
      <c r="L517" s="7" t="str">
        <f>IF('7. Finalidades e Hipóteses'!H517="","",'7. Finalidades e Hipóteses'!H517)</f>
        <v/>
      </c>
      <c r="M517" s="7" t="str">
        <f>IF('6. Map Dados Pessoais'!L517="","",'6. Map Dados Pessoais'!L517)</f>
        <v/>
      </c>
      <c r="N517" s="7" t="str">
        <f>IF('6. Map Dados Pessoais'!M517="","",'6. Map Dados Pessoais'!M517)</f>
        <v/>
      </c>
    </row>
    <row r="518" spans="1:14" x14ac:dyDescent="0.25">
      <c r="A518" s="7">
        <v>516</v>
      </c>
      <c r="B518" s="7" t="str">
        <f>IF('5. Map Processos'!B518="","",'5. Map Processos'!B518)</f>
        <v/>
      </c>
      <c r="C518" s="7" t="str">
        <f>IF('5. Map Processos'!C518="","",'5. Map Processos'!C518)</f>
        <v/>
      </c>
      <c r="D518" s="7" t="str">
        <f>IF('5. Map Processos'!E518="","",'5. Map Processos'!E518)</f>
        <v/>
      </c>
      <c r="E518" s="7" t="str">
        <f>IF('5. Map Processos'!I518="","",'5. Map Processos'!I518)</f>
        <v/>
      </c>
      <c r="F518" s="7" t="str">
        <f>IF('6. Map Dados Pessoais'!H518="","",'6. Map Dados Pessoais'!H518)</f>
        <v/>
      </c>
      <c r="G518" s="7" t="str">
        <f>IF('6. Map Dados Pessoais'!J518="","",'6. Map Dados Pessoais'!J518)</f>
        <v/>
      </c>
      <c r="H518" s="7" t="str">
        <f>IF('6. Map Dados Pessoais'!G518="","",'6. Map Dados Pessoais'!G518)</f>
        <v/>
      </c>
      <c r="I518" s="7" t="str">
        <f>IF('6. Classificação Operações'!I518="","",'6. Classificação Operações'!I518)</f>
        <v/>
      </c>
      <c r="J518" s="7" t="str">
        <f>IF('7. Finalidades e Hipóteses'!F518="","",'7. Finalidades e Hipóteses'!F518)</f>
        <v/>
      </c>
      <c r="K518" s="7" t="str">
        <f>IF('7. Finalidades e Hipóteses'!G518="","",'7. Finalidades e Hipóteses'!G518)</f>
        <v/>
      </c>
      <c r="L518" s="7" t="str">
        <f>IF('7. Finalidades e Hipóteses'!H518="","",'7. Finalidades e Hipóteses'!H518)</f>
        <v/>
      </c>
      <c r="M518" s="7" t="str">
        <f>IF('6. Map Dados Pessoais'!L518="","",'6. Map Dados Pessoais'!L518)</f>
        <v/>
      </c>
      <c r="N518" s="7" t="str">
        <f>IF('6. Map Dados Pessoais'!M518="","",'6. Map Dados Pessoais'!M518)</f>
        <v/>
      </c>
    </row>
    <row r="519" spans="1:14" x14ac:dyDescent="0.25">
      <c r="A519" s="7">
        <v>517</v>
      </c>
      <c r="B519" s="7" t="str">
        <f>IF('5. Map Processos'!B519="","",'5. Map Processos'!B519)</f>
        <v/>
      </c>
      <c r="C519" s="7" t="str">
        <f>IF('5. Map Processos'!C519="","",'5. Map Processos'!C519)</f>
        <v/>
      </c>
      <c r="D519" s="7" t="str">
        <f>IF('5. Map Processos'!E519="","",'5. Map Processos'!E519)</f>
        <v/>
      </c>
      <c r="E519" s="7" t="str">
        <f>IF('5. Map Processos'!I519="","",'5. Map Processos'!I519)</f>
        <v/>
      </c>
      <c r="F519" s="7" t="str">
        <f>IF('6. Map Dados Pessoais'!H519="","",'6. Map Dados Pessoais'!H519)</f>
        <v/>
      </c>
      <c r="G519" s="7" t="str">
        <f>IF('6. Map Dados Pessoais'!J519="","",'6. Map Dados Pessoais'!J519)</f>
        <v/>
      </c>
      <c r="H519" s="7" t="str">
        <f>IF('6. Map Dados Pessoais'!G519="","",'6. Map Dados Pessoais'!G519)</f>
        <v/>
      </c>
      <c r="I519" s="7" t="str">
        <f>IF('6. Classificação Operações'!I519="","",'6. Classificação Operações'!I519)</f>
        <v/>
      </c>
      <c r="J519" s="7" t="str">
        <f>IF('7. Finalidades e Hipóteses'!F519="","",'7. Finalidades e Hipóteses'!F519)</f>
        <v/>
      </c>
      <c r="K519" s="7" t="str">
        <f>IF('7. Finalidades e Hipóteses'!G519="","",'7. Finalidades e Hipóteses'!G519)</f>
        <v/>
      </c>
      <c r="L519" s="7" t="str">
        <f>IF('7. Finalidades e Hipóteses'!H519="","",'7. Finalidades e Hipóteses'!H519)</f>
        <v/>
      </c>
      <c r="M519" s="7" t="str">
        <f>IF('6. Map Dados Pessoais'!L519="","",'6. Map Dados Pessoais'!L519)</f>
        <v/>
      </c>
      <c r="N519" s="7" t="str">
        <f>IF('6. Map Dados Pessoais'!M519="","",'6. Map Dados Pessoais'!M519)</f>
        <v/>
      </c>
    </row>
    <row r="520" spans="1:14" x14ac:dyDescent="0.25">
      <c r="A520" s="7">
        <v>518</v>
      </c>
      <c r="B520" s="7" t="str">
        <f>IF('5. Map Processos'!B520="","",'5. Map Processos'!B520)</f>
        <v/>
      </c>
      <c r="C520" s="7" t="str">
        <f>IF('5. Map Processos'!C520="","",'5. Map Processos'!C520)</f>
        <v/>
      </c>
      <c r="D520" s="7" t="str">
        <f>IF('5. Map Processos'!E520="","",'5. Map Processos'!E520)</f>
        <v/>
      </c>
      <c r="E520" s="7" t="str">
        <f>IF('5. Map Processos'!I520="","",'5. Map Processos'!I520)</f>
        <v/>
      </c>
      <c r="F520" s="7" t="str">
        <f>IF('6. Map Dados Pessoais'!H520="","",'6. Map Dados Pessoais'!H520)</f>
        <v/>
      </c>
      <c r="G520" s="7" t="str">
        <f>IF('6. Map Dados Pessoais'!J520="","",'6. Map Dados Pessoais'!J520)</f>
        <v/>
      </c>
      <c r="H520" s="7" t="str">
        <f>IF('6. Map Dados Pessoais'!G520="","",'6. Map Dados Pessoais'!G520)</f>
        <v/>
      </c>
      <c r="I520" s="7" t="str">
        <f>IF('6. Classificação Operações'!I520="","",'6. Classificação Operações'!I520)</f>
        <v/>
      </c>
      <c r="J520" s="7" t="str">
        <f>IF('7. Finalidades e Hipóteses'!F520="","",'7. Finalidades e Hipóteses'!F520)</f>
        <v/>
      </c>
      <c r="K520" s="7" t="str">
        <f>IF('7. Finalidades e Hipóteses'!G520="","",'7. Finalidades e Hipóteses'!G520)</f>
        <v/>
      </c>
      <c r="L520" s="7" t="str">
        <f>IF('7. Finalidades e Hipóteses'!H520="","",'7. Finalidades e Hipóteses'!H520)</f>
        <v/>
      </c>
      <c r="M520" s="7" t="str">
        <f>IF('6. Map Dados Pessoais'!L520="","",'6. Map Dados Pessoais'!L520)</f>
        <v/>
      </c>
      <c r="N520" s="7" t="str">
        <f>IF('6. Map Dados Pessoais'!M520="","",'6. Map Dados Pessoais'!M520)</f>
        <v/>
      </c>
    </row>
    <row r="521" spans="1:14" x14ac:dyDescent="0.25">
      <c r="A521" s="7">
        <v>519</v>
      </c>
      <c r="B521" s="7" t="str">
        <f>IF('5. Map Processos'!B521="","",'5. Map Processos'!B521)</f>
        <v/>
      </c>
      <c r="C521" s="7" t="str">
        <f>IF('5. Map Processos'!C521="","",'5. Map Processos'!C521)</f>
        <v/>
      </c>
      <c r="D521" s="7" t="str">
        <f>IF('5. Map Processos'!E521="","",'5. Map Processos'!E521)</f>
        <v/>
      </c>
      <c r="E521" s="7" t="str">
        <f>IF('5. Map Processos'!I521="","",'5. Map Processos'!I521)</f>
        <v/>
      </c>
      <c r="F521" s="7" t="str">
        <f>IF('6. Map Dados Pessoais'!H521="","",'6. Map Dados Pessoais'!H521)</f>
        <v/>
      </c>
      <c r="G521" s="7" t="str">
        <f>IF('6. Map Dados Pessoais'!J521="","",'6. Map Dados Pessoais'!J521)</f>
        <v/>
      </c>
      <c r="H521" s="7" t="str">
        <f>IF('6. Map Dados Pessoais'!G521="","",'6. Map Dados Pessoais'!G521)</f>
        <v/>
      </c>
      <c r="I521" s="7" t="str">
        <f>IF('6. Classificação Operações'!I521="","",'6. Classificação Operações'!I521)</f>
        <v/>
      </c>
      <c r="J521" s="7" t="str">
        <f>IF('7. Finalidades e Hipóteses'!F521="","",'7. Finalidades e Hipóteses'!F521)</f>
        <v/>
      </c>
      <c r="K521" s="7" t="str">
        <f>IF('7. Finalidades e Hipóteses'!G521="","",'7. Finalidades e Hipóteses'!G521)</f>
        <v/>
      </c>
      <c r="L521" s="7" t="str">
        <f>IF('7. Finalidades e Hipóteses'!H521="","",'7. Finalidades e Hipóteses'!H521)</f>
        <v/>
      </c>
      <c r="M521" s="7" t="str">
        <f>IF('6. Map Dados Pessoais'!L521="","",'6. Map Dados Pessoais'!L521)</f>
        <v/>
      </c>
      <c r="N521" s="7" t="str">
        <f>IF('6. Map Dados Pessoais'!M521="","",'6. Map Dados Pessoais'!M521)</f>
        <v/>
      </c>
    </row>
    <row r="522" spans="1:14" x14ac:dyDescent="0.25">
      <c r="A522" s="7">
        <v>520</v>
      </c>
      <c r="B522" s="7" t="str">
        <f>IF('5. Map Processos'!B522="","",'5. Map Processos'!B522)</f>
        <v/>
      </c>
      <c r="C522" s="7" t="str">
        <f>IF('5. Map Processos'!C522="","",'5. Map Processos'!C522)</f>
        <v/>
      </c>
      <c r="D522" s="7" t="str">
        <f>IF('5. Map Processos'!E522="","",'5. Map Processos'!E522)</f>
        <v/>
      </c>
      <c r="E522" s="7" t="str">
        <f>IF('5. Map Processos'!I522="","",'5. Map Processos'!I522)</f>
        <v/>
      </c>
      <c r="F522" s="7" t="str">
        <f>IF('6. Map Dados Pessoais'!H522="","",'6. Map Dados Pessoais'!H522)</f>
        <v/>
      </c>
      <c r="G522" s="7" t="str">
        <f>IF('6. Map Dados Pessoais'!J522="","",'6. Map Dados Pessoais'!J522)</f>
        <v/>
      </c>
      <c r="H522" s="7" t="str">
        <f>IF('6. Map Dados Pessoais'!G522="","",'6. Map Dados Pessoais'!G522)</f>
        <v/>
      </c>
      <c r="I522" s="7" t="str">
        <f>IF('6. Classificação Operações'!I522="","",'6. Classificação Operações'!I522)</f>
        <v/>
      </c>
      <c r="J522" s="7" t="str">
        <f>IF('7. Finalidades e Hipóteses'!F522="","",'7. Finalidades e Hipóteses'!F522)</f>
        <v/>
      </c>
      <c r="K522" s="7" t="str">
        <f>IF('7. Finalidades e Hipóteses'!G522="","",'7. Finalidades e Hipóteses'!G522)</f>
        <v/>
      </c>
      <c r="L522" s="7" t="str">
        <f>IF('7. Finalidades e Hipóteses'!H522="","",'7. Finalidades e Hipóteses'!H522)</f>
        <v/>
      </c>
      <c r="M522" s="7" t="str">
        <f>IF('6. Map Dados Pessoais'!L522="","",'6. Map Dados Pessoais'!L522)</f>
        <v/>
      </c>
      <c r="N522" s="7" t="str">
        <f>IF('6. Map Dados Pessoais'!M522="","",'6. Map Dados Pessoais'!M522)</f>
        <v/>
      </c>
    </row>
    <row r="523" spans="1:14" x14ac:dyDescent="0.25">
      <c r="A523" s="7">
        <v>521</v>
      </c>
      <c r="B523" s="7" t="str">
        <f>IF('5. Map Processos'!B523="","",'5. Map Processos'!B523)</f>
        <v/>
      </c>
      <c r="C523" s="7" t="str">
        <f>IF('5. Map Processos'!C523="","",'5. Map Processos'!C523)</f>
        <v/>
      </c>
      <c r="D523" s="7" t="str">
        <f>IF('5. Map Processos'!E523="","",'5. Map Processos'!E523)</f>
        <v/>
      </c>
      <c r="E523" s="7" t="str">
        <f>IF('5. Map Processos'!I523="","",'5. Map Processos'!I523)</f>
        <v/>
      </c>
      <c r="F523" s="7" t="str">
        <f>IF('6. Map Dados Pessoais'!H523="","",'6. Map Dados Pessoais'!H523)</f>
        <v/>
      </c>
      <c r="G523" s="7" t="str">
        <f>IF('6. Map Dados Pessoais'!J523="","",'6. Map Dados Pessoais'!J523)</f>
        <v/>
      </c>
      <c r="H523" s="7" t="str">
        <f>IF('6. Map Dados Pessoais'!G523="","",'6. Map Dados Pessoais'!G523)</f>
        <v/>
      </c>
      <c r="I523" s="7" t="str">
        <f>IF('6. Classificação Operações'!I523="","",'6. Classificação Operações'!I523)</f>
        <v/>
      </c>
      <c r="J523" s="7" t="str">
        <f>IF('7. Finalidades e Hipóteses'!F523="","",'7. Finalidades e Hipóteses'!F523)</f>
        <v/>
      </c>
      <c r="K523" s="7" t="str">
        <f>IF('7. Finalidades e Hipóteses'!G523="","",'7. Finalidades e Hipóteses'!G523)</f>
        <v/>
      </c>
      <c r="L523" s="7" t="str">
        <f>IF('7. Finalidades e Hipóteses'!H523="","",'7. Finalidades e Hipóteses'!H523)</f>
        <v/>
      </c>
      <c r="M523" s="7" t="str">
        <f>IF('6. Map Dados Pessoais'!L523="","",'6. Map Dados Pessoais'!L523)</f>
        <v/>
      </c>
      <c r="N523" s="7" t="str">
        <f>IF('6. Map Dados Pessoais'!M523="","",'6. Map Dados Pessoais'!M523)</f>
        <v/>
      </c>
    </row>
    <row r="524" spans="1:14" x14ac:dyDescent="0.25">
      <c r="A524" s="7">
        <v>522</v>
      </c>
      <c r="B524" s="7" t="str">
        <f>IF('5. Map Processos'!B524="","",'5. Map Processos'!B524)</f>
        <v/>
      </c>
      <c r="C524" s="7" t="str">
        <f>IF('5. Map Processos'!C524="","",'5. Map Processos'!C524)</f>
        <v/>
      </c>
      <c r="D524" s="7" t="str">
        <f>IF('5. Map Processos'!E524="","",'5. Map Processos'!E524)</f>
        <v/>
      </c>
      <c r="E524" s="7" t="str">
        <f>IF('5. Map Processos'!I524="","",'5. Map Processos'!I524)</f>
        <v/>
      </c>
      <c r="F524" s="7" t="str">
        <f>IF('6. Map Dados Pessoais'!H524="","",'6. Map Dados Pessoais'!H524)</f>
        <v/>
      </c>
      <c r="G524" s="7" t="str">
        <f>IF('6. Map Dados Pessoais'!J524="","",'6. Map Dados Pessoais'!J524)</f>
        <v/>
      </c>
      <c r="H524" s="7" t="str">
        <f>IF('6. Map Dados Pessoais'!G524="","",'6. Map Dados Pessoais'!G524)</f>
        <v/>
      </c>
      <c r="I524" s="7" t="str">
        <f>IF('6. Classificação Operações'!I524="","",'6. Classificação Operações'!I524)</f>
        <v/>
      </c>
      <c r="J524" s="7" t="str">
        <f>IF('7. Finalidades e Hipóteses'!F524="","",'7. Finalidades e Hipóteses'!F524)</f>
        <v/>
      </c>
      <c r="K524" s="7" t="str">
        <f>IF('7. Finalidades e Hipóteses'!G524="","",'7. Finalidades e Hipóteses'!G524)</f>
        <v/>
      </c>
      <c r="L524" s="7" t="str">
        <f>IF('7. Finalidades e Hipóteses'!H524="","",'7. Finalidades e Hipóteses'!H524)</f>
        <v/>
      </c>
      <c r="M524" s="7" t="str">
        <f>IF('6. Map Dados Pessoais'!L524="","",'6. Map Dados Pessoais'!L524)</f>
        <v/>
      </c>
      <c r="N524" s="7" t="str">
        <f>IF('6. Map Dados Pessoais'!M524="","",'6. Map Dados Pessoais'!M524)</f>
        <v/>
      </c>
    </row>
    <row r="525" spans="1:14" x14ac:dyDescent="0.25">
      <c r="A525" s="7">
        <v>523</v>
      </c>
      <c r="B525" s="7" t="str">
        <f>IF('5. Map Processos'!B525="","",'5. Map Processos'!B525)</f>
        <v/>
      </c>
      <c r="C525" s="7" t="str">
        <f>IF('5. Map Processos'!C525="","",'5. Map Processos'!C525)</f>
        <v/>
      </c>
      <c r="D525" s="7" t="str">
        <f>IF('5. Map Processos'!E525="","",'5. Map Processos'!E525)</f>
        <v/>
      </c>
      <c r="E525" s="7" t="str">
        <f>IF('5. Map Processos'!I525="","",'5. Map Processos'!I525)</f>
        <v/>
      </c>
      <c r="F525" s="7" t="str">
        <f>IF('6. Map Dados Pessoais'!H525="","",'6. Map Dados Pessoais'!H525)</f>
        <v/>
      </c>
      <c r="G525" s="7" t="str">
        <f>IF('6. Map Dados Pessoais'!J525="","",'6. Map Dados Pessoais'!J525)</f>
        <v/>
      </c>
      <c r="H525" s="7" t="str">
        <f>IF('6. Map Dados Pessoais'!G525="","",'6. Map Dados Pessoais'!G525)</f>
        <v/>
      </c>
      <c r="I525" s="7" t="str">
        <f>IF('6. Classificação Operações'!I525="","",'6. Classificação Operações'!I525)</f>
        <v/>
      </c>
      <c r="J525" s="7" t="str">
        <f>IF('7. Finalidades e Hipóteses'!F525="","",'7. Finalidades e Hipóteses'!F525)</f>
        <v/>
      </c>
      <c r="K525" s="7" t="str">
        <f>IF('7. Finalidades e Hipóteses'!G525="","",'7. Finalidades e Hipóteses'!G525)</f>
        <v/>
      </c>
      <c r="L525" s="7" t="str">
        <f>IF('7. Finalidades e Hipóteses'!H525="","",'7. Finalidades e Hipóteses'!H525)</f>
        <v/>
      </c>
      <c r="M525" s="7" t="str">
        <f>IF('6. Map Dados Pessoais'!L525="","",'6. Map Dados Pessoais'!L525)</f>
        <v/>
      </c>
      <c r="N525" s="7" t="str">
        <f>IF('6. Map Dados Pessoais'!M525="","",'6. Map Dados Pessoais'!M525)</f>
        <v/>
      </c>
    </row>
    <row r="526" spans="1:14" x14ac:dyDescent="0.25">
      <c r="A526" s="7">
        <v>524</v>
      </c>
      <c r="B526" s="7" t="str">
        <f>IF('5. Map Processos'!B526="","",'5. Map Processos'!B526)</f>
        <v/>
      </c>
      <c r="C526" s="7" t="str">
        <f>IF('5. Map Processos'!C526="","",'5. Map Processos'!C526)</f>
        <v/>
      </c>
      <c r="D526" s="7" t="str">
        <f>IF('5. Map Processos'!E526="","",'5. Map Processos'!E526)</f>
        <v/>
      </c>
      <c r="E526" s="7" t="str">
        <f>IF('5. Map Processos'!I526="","",'5. Map Processos'!I526)</f>
        <v/>
      </c>
      <c r="F526" s="7" t="str">
        <f>IF('6. Map Dados Pessoais'!H526="","",'6. Map Dados Pessoais'!H526)</f>
        <v/>
      </c>
      <c r="G526" s="7" t="str">
        <f>IF('6. Map Dados Pessoais'!J526="","",'6. Map Dados Pessoais'!J526)</f>
        <v/>
      </c>
      <c r="H526" s="7" t="str">
        <f>IF('6. Map Dados Pessoais'!G526="","",'6. Map Dados Pessoais'!G526)</f>
        <v/>
      </c>
      <c r="I526" s="7" t="str">
        <f>IF('6. Classificação Operações'!I526="","",'6. Classificação Operações'!I526)</f>
        <v/>
      </c>
      <c r="J526" s="7" t="str">
        <f>IF('7. Finalidades e Hipóteses'!F526="","",'7. Finalidades e Hipóteses'!F526)</f>
        <v/>
      </c>
      <c r="K526" s="7" t="str">
        <f>IF('7. Finalidades e Hipóteses'!G526="","",'7. Finalidades e Hipóteses'!G526)</f>
        <v/>
      </c>
      <c r="L526" s="7" t="str">
        <f>IF('7. Finalidades e Hipóteses'!H526="","",'7. Finalidades e Hipóteses'!H526)</f>
        <v/>
      </c>
      <c r="M526" s="7" t="str">
        <f>IF('6. Map Dados Pessoais'!L526="","",'6. Map Dados Pessoais'!L526)</f>
        <v/>
      </c>
      <c r="N526" s="7" t="str">
        <f>IF('6. Map Dados Pessoais'!M526="","",'6. Map Dados Pessoais'!M526)</f>
        <v/>
      </c>
    </row>
    <row r="527" spans="1:14" x14ac:dyDescent="0.25">
      <c r="A527" s="7">
        <v>525</v>
      </c>
      <c r="B527" s="7" t="str">
        <f>IF('5. Map Processos'!B527="","",'5. Map Processos'!B527)</f>
        <v/>
      </c>
      <c r="C527" s="7" t="str">
        <f>IF('5. Map Processos'!C527="","",'5. Map Processos'!C527)</f>
        <v/>
      </c>
      <c r="D527" s="7" t="str">
        <f>IF('5. Map Processos'!E527="","",'5. Map Processos'!E527)</f>
        <v/>
      </c>
      <c r="E527" s="7" t="str">
        <f>IF('5. Map Processos'!I527="","",'5. Map Processos'!I527)</f>
        <v/>
      </c>
      <c r="F527" s="7" t="str">
        <f>IF('6. Map Dados Pessoais'!H527="","",'6. Map Dados Pessoais'!H527)</f>
        <v/>
      </c>
      <c r="G527" s="7" t="str">
        <f>IF('6. Map Dados Pessoais'!J527="","",'6. Map Dados Pessoais'!J527)</f>
        <v/>
      </c>
      <c r="H527" s="7" t="str">
        <f>IF('6. Map Dados Pessoais'!G527="","",'6. Map Dados Pessoais'!G527)</f>
        <v/>
      </c>
      <c r="I527" s="7" t="str">
        <f>IF('6. Classificação Operações'!I527="","",'6. Classificação Operações'!I527)</f>
        <v/>
      </c>
      <c r="J527" s="7" t="str">
        <f>IF('7. Finalidades e Hipóteses'!F527="","",'7. Finalidades e Hipóteses'!F527)</f>
        <v/>
      </c>
      <c r="K527" s="7" t="str">
        <f>IF('7. Finalidades e Hipóteses'!G527="","",'7. Finalidades e Hipóteses'!G527)</f>
        <v/>
      </c>
      <c r="L527" s="7" t="str">
        <f>IF('7. Finalidades e Hipóteses'!H527="","",'7. Finalidades e Hipóteses'!H527)</f>
        <v/>
      </c>
      <c r="M527" s="7" t="str">
        <f>IF('6. Map Dados Pessoais'!L527="","",'6. Map Dados Pessoais'!L527)</f>
        <v/>
      </c>
      <c r="N527" s="7" t="str">
        <f>IF('6. Map Dados Pessoais'!M527="","",'6. Map Dados Pessoais'!M527)</f>
        <v/>
      </c>
    </row>
    <row r="528" spans="1:14" x14ac:dyDescent="0.25">
      <c r="A528" s="7">
        <v>526</v>
      </c>
      <c r="B528" s="7" t="str">
        <f>IF('5. Map Processos'!B528="","",'5. Map Processos'!B528)</f>
        <v/>
      </c>
      <c r="C528" s="7" t="str">
        <f>IF('5. Map Processos'!C528="","",'5. Map Processos'!C528)</f>
        <v/>
      </c>
      <c r="D528" s="7" t="str">
        <f>IF('5. Map Processos'!E528="","",'5. Map Processos'!E528)</f>
        <v/>
      </c>
      <c r="E528" s="7" t="str">
        <f>IF('5. Map Processos'!I528="","",'5. Map Processos'!I528)</f>
        <v/>
      </c>
      <c r="F528" s="7" t="str">
        <f>IF('6. Map Dados Pessoais'!H528="","",'6. Map Dados Pessoais'!H528)</f>
        <v/>
      </c>
      <c r="G528" s="7" t="str">
        <f>IF('6. Map Dados Pessoais'!J528="","",'6. Map Dados Pessoais'!J528)</f>
        <v/>
      </c>
      <c r="H528" s="7" t="str">
        <f>IF('6. Map Dados Pessoais'!G528="","",'6. Map Dados Pessoais'!G528)</f>
        <v/>
      </c>
      <c r="I528" s="7" t="str">
        <f>IF('6. Classificação Operações'!I528="","",'6. Classificação Operações'!I528)</f>
        <v/>
      </c>
      <c r="J528" s="7" t="str">
        <f>IF('7. Finalidades e Hipóteses'!F528="","",'7. Finalidades e Hipóteses'!F528)</f>
        <v/>
      </c>
      <c r="K528" s="7" t="str">
        <f>IF('7. Finalidades e Hipóteses'!G528="","",'7. Finalidades e Hipóteses'!G528)</f>
        <v/>
      </c>
      <c r="L528" s="7" t="str">
        <f>IF('7. Finalidades e Hipóteses'!H528="","",'7. Finalidades e Hipóteses'!H528)</f>
        <v/>
      </c>
      <c r="M528" s="7" t="str">
        <f>IF('6. Map Dados Pessoais'!L528="","",'6. Map Dados Pessoais'!L528)</f>
        <v/>
      </c>
      <c r="N528" s="7" t="str">
        <f>IF('6. Map Dados Pessoais'!M528="","",'6. Map Dados Pessoais'!M528)</f>
        <v/>
      </c>
    </row>
    <row r="529" spans="1:14" x14ac:dyDescent="0.25">
      <c r="A529" s="7">
        <v>527</v>
      </c>
      <c r="B529" s="7" t="str">
        <f>IF('5. Map Processos'!B529="","",'5. Map Processos'!B529)</f>
        <v/>
      </c>
      <c r="C529" s="7" t="str">
        <f>IF('5. Map Processos'!C529="","",'5. Map Processos'!C529)</f>
        <v/>
      </c>
      <c r="D529" s="7" t="str">
        <f>IF('5. Map Processos'!E529="","",'5. Map Processos'!E529)</f>
        <v/>
      </c>
      <c r="E529" s="7" t="str">
        <f>IF('5. Map Processos'!I529="","",'5. Map Processos'!I529)</f>
        <v/>
      </c>
      <c r="F529" s="7" t="str">
        <f>IF('6. Map Dados Pessoais'!H529="","",'6. Map Dados Pessoais'!H529)</f>
        <v/>
      </c>
      <c r="G529" s="7" t="str">
        <f>IF('6. Map Dados Pessoais'!J529="","",'6. Map Dados Pessoais'!J529)</f>
        <v/>
      </c>
      <c r="H529" s="7" t="str">
        <f>IF('6. Map Dados Pessoais'!G529="","",'6. Map Dados Pessoais'!G529)</f>
        <v/>
      </c>
      <c r="I529" s="7" t="str">
        <f>IF('6. Classificação Operações'!I529="","",'6. Classificação Operações'!I529)</f>
        <v/>
      </c>
      <c r="J529" s="7" t="str">
        <f>IF('7. Finalidades e Hipóteses'!F529="","",'7. Finalidades e Hipóteses'!F529)</f>
        <v/>
      </c>
      <c r="K529" s="7" t="str">
        <f>IF('7. Finalidades e Hipóteses'!G529="","",'7. Finalidades e Hipóteses'!G529)</f>
        <v/>
      </c>
      <c r="L529" s="7" t="str">
        <f>IF('7. Finalidades e Hipóteses'!H529="","",'7. Finalidades e Hipóteses'!H529)</f>
        <v/>
      </c>
      <c r="M529" s="7" t="str">
        <f>IF('6. Map Dados Pessoais'!L529="","",'6. Map Dados Pessoais'!L529)</f>
        <v/>
      </c>
      <c r="N529" s="7" t="str">
        <f>IF('6. Map Dados Pessoais'!M529="","",'6. Map Dados Pessoais'!M529)</f>
        <v/>
      </c>
    </row>
    <row r="530" spans="1:14" x14ac:dyDescent="0.25">
      <c r="A530" s="7">
        <v>528</v>
      </c>
      <c r="B530" s="7" t="str">
        <f>IF('5. Map Processos'!B530="","",'5. Map Processos'!B530)</f>
        <v/>
      </c>
      <c r="C530" s="7" t="str">
        <f>IF('5. Map Processos'!C530="","",'5. Map Processos'!C530)</f>
        <v/>
      </c>
      <c r="D530" s="7" t="str">
        <f>IF('5. Map Processos'!E530="","",'5. Map Processos'!E530)</f>
        <v/>
      </c>
      <c r="E530" s="7" t="str">
        <f>IF('5. Map Processos'!I530="","",'5. Map Processos'!I530)</f>
        <v/>
      </c>
      <c r="F530" s="7" t="str">
        <f>IF('6. Map Dados Pessoais'!H530="","",'6. Map Dados Pessoais'!H530)</f>
        <v/>
      </c>
      <c r="G530" s="7" t="str">
        <f>IF('6. Map Dados Pessoais'!J530="","",'6. Map Dados Pessoais'!J530)</f>
        <v/>
      </c>
      <c r="H530" s="7" t="str">
        <f>IF('6. Map Dados Pessoais'!G530="","",'6. Map Dados Pessoais'!G530)</f>
        <v/>
      </c>
      <c r="I530" s="7" t="str">
        <f>IF('6. Classificação Operações'!I530="","",'6. Classificação Operações'!I530)</f>
        <v/>
      </c>
      <c r="J530" s="7" t="str">
        <f>IF('7. Finalidades e Hipóteses'!F530="","",'7. Finalidades e Hipóteses'!F530)</f>
        <v/>
      </c>
      <c r="K530" s="7" t="str">
        <f>IF('7. Finalidades e Hipóteses'!G530="","",'7. Finalidades e Hipóteses'!G530)</f>
        <v/>
      </c>
      <c r="L530" s="7" t="str">
        <f>IF('7. Finalidades e Hipóteses'!H530="","",'7. Finalidades e Hipóteses'!H530)</f>
        <v/>
      </c>
      <c r="M530" s="7" t="str">
        <f>IF('6. Map Dados Pessoais'!L530="","",'6. Map Dados Pessoais'!L530)</f>
        <v/>
      </c>
      <c r="N530" s="7" t="str">
        <f>IF('6. Map Dados Pessoais'!M530="","",'6. Map Dados Pessoais'!M530)</f>
        <v/>
      </c>
    </row>
    <row r="531" spans="1:14" x14ac:dyDescent="0.25">
      <c r="A531" s="7">
        <v>529</v>
      </c>
      <c r="B531" s="7" t="str">
        <f>IF('5. Map Processos'!B531="","",'5. Map Processos'!B531)</f>
        <v/>
      </c>
      <c r="C531" s="7" t="str">
        <f>IF('5. Map Processos'!C531="","",'5. Map Processos'!C531)</f>
        <v/>
      </c>
      <c r="D531" s="7" t="str">
        <f>IF('5. Map Processos'!E531="","",'5. Map Processos'!E531)</f>
        <v/>
      </c>
      <c r="E531" s="7" t="str">
        <f>IF('5. Map Processos'!I531="","",'5. Map Processos'!I531)</f>
        <v/>
      </c>
      <c r="F531" s="7" t="str">
        <f>IF('6. Map Dados Pessoais'!H531="","",'6. Map Dados Pessoais'!H531)</f>
        <v/>
      </c>
      <c r="G531" s="7" t="str">
        <f>IF('6. Map Dados Pessoais'!J531="","",'6. Map Dados Pessoais'!J531)</f>
        <v/>
      </c>
      <c r="H531" s="7" t="str">
        <f>IF('6. Map Dados Pessoais'!G531="","",'6. Map Dados Pessoais'!G531)</f>
        <v/>
      </c>
      <c r="I531" s="7" t="str">
        <f>IF('6. Classificação Operações'!I531="","",'6. Classificação Operações'!I531)</f>
        <v/>
      </c>
      <c r="J531" s="7" t="str">
        <f>IF('7. Finalidades e Hipóteses'!F531="","",'7. Finalidades e Hipóteses'!F531)</f>
        <v/>
      </c>
      <c r="K531" s="7" t="str">
        <f>IF('7. Finalidades e Hipóteses'!G531="","",'7. Finalidades e Hipóteses'!G531)</f>
        <v/>
      </c>
      <c r="L531" s="7" t="str">
        <f>IF('7. Finalidades e Hipóteses'!H531="","",'7. Finalidades e Hipóteses'!H531)</f>
        <v/>
      </c>
      <c r="M531" s="7" t="str">
        <f>IF('6. Map Dados Pessoais'!L531="","",'6. Map Dados Pessoais'!L531)</f>
        <v/>
      </c>
      <c r="N531" s="7" t="str">
        <f>IF('6. Map Dados Pessoais'!M531="","",'6. Map Dados Pessoais'!M531)</f>
        <v/>
      </c>
    </row>
    <row r="532" spans="1:14" x14ac:dyDescent="0.25">
      <c r="A532" s="7">
        <v>530</v>
      </c>
      <c r="B532" s="7" t="str">
        <f>IF('5. Map Processos'!B532="","",'5. Map Processos'!B532)</f>
        <v/>
      </c>
      <c r="C532" s="7" t="str">
        <f>IF('5. Map Processos'!C532="","",'5. Map Processos'!C532)</f>
        <v/>
      </c>
      <c r="D532" s="7" t="str">
        <f>IF('5. Map Processos'!E532="","",'5. Map Processos'!E532)</f>
        <v/>
      </c>
      <c r="E532" s="7" t="str">
        <f>IF('5. Map Processos'!I532="","",'5. Map Processos'!I532)</f>
        <v/>
      </c>
      <c r="F532" s="7" t="str">
        <f>IF('6. Map Dados Pessoais'!H532="","",'6. Map Dados Pessoais'!H532)</f>
        <v/>
      </c>
      <c r="G532" s="7" t="str">
        <f>IF('6. Map Dados Pessoais'!J532="","",'6. Map Dados Pessoais'!J532)</f>
        <v/>
      </c>
      <c r="H532" s="7" t="str">
        <f>IF('6. Map Dados Pessoais'!G532="","",'6. Map Dados Pessoais'!G532)</f>
        <v/>
      </c>
      <c r="I532" s="7" t="str">
        <f>IF('6. Classificação Operações'!I532="","",'6. Classificação Operações'!I532)</f>
        <v/>
      </c>
      <c r="J532" s="7" t="str">
        <f>IF('7. Finalidades e Hipóteses'!F532="","",'7. Finalidades e Hipóteses'!F532)</f>
        <v/>
      </c>
      <c r="K532" s="7" t="str">
        <f>IF('7. Finalidades e Hipóteses'!G532="","",'7. Finalidades e Hipóteses'!G532)</f>
        <v/>
      </c>
      <c r="L532" s="7" t="str">
        <f>IF('7. Finalidades e Hipóteses'!H532="","",'7. Finalidades e Hipóteses'!H532)</f>
        <v/>
      </c>
      <c r="M532" s="7" t="str">
        <f>IF('6. Map Dados Pessoais'!L532="","",'6. Map Dados Pessoais'!L532)</f>
        <v/>
      </c>
      <c r="N532" s="7" t="str">
        <f>IF('6. Map Dados Pessoais'!M532="","",'6. Map Dados Pessoais'!M532)</f>
        <v/>
      </c>
    </row>
    <row r="533" spans="1:14" x14ac:dyDescent="0.25">
      <c r="A533" s="7">
        <v>531</v>
      </c>
      <c r="B533" s="7" t="str">
        <f>IF('5. Map Processos'!B533="","",'5. Map Processos'!B533)</f>
        <v/>
      </c>
      <c r="C533" s="7" t="str">
        <f>IF('5. Map Processos'!C533="","",'5. Map Processos'!C533)</f>
        <v/>
      </c>
      <c r="D533" s="7" t="str">
        <f>IF('5. Map Processos'!E533="","",'5. Map Processos'!E533)</f>
        <v/>
      </c>
      <c r="E533" s="7" t="str">
        <f>IF('5. Map Processos'!I533="","",'5. Map Processos'!I533)</f>
        <v/>
      </c>
      <c r="F533" s="7" t="str">
        <f>IF('6. Map Dados Pessoais'!H533="","",'6. Map Dados Pessoais'!H533)</f>
        <v/>
      </c>
      <c r="G533" s="7" t="str">
        <f>IF('6. Map Dados Pessoais'!J533="","",'6. Map Dados Pessoais'!J533)</f>
        <v/>
      </c>
      <c r="H533" s="7" t="str">
        <f>IF('6. Map Dados Pessoais'!G533="","",'6. Map Dados Pessoais'!G533)</f>
        <v/>
      </c>
      <c r="I533" s="7" t="str">
        <f>IF('6. Classificação Operações'!I533="","",'6. Classificação Operações'!I533)</f>
        <v/>
      </c>
      <c r="J533" s="7" t="str">
        <f>IF('7. Finalidades e Hipóteses'!F533="","",'7. Finalidades e Hipóteses'!F533)</f>
        <v/>
      </c>
      <c r="K533" s="7" t="str">
        <f>IF('7. Finalidades e Hipóteses'!G533="","",'7. Finalidades e Hipóteses'!G533)</f>
        <v/>
      </c>
      <c r="L533" s="7" t="str">
        <f>IF('7. Finalidades e Hipóteses'!H533="","",'7. Finalidades e Hipóteses'!H533)</f>
        <v/>
      </c>
      <c r="M533" s="7" t="str">
        <f>IF('6. Map Dados Pessoais'!L533="","",'6. Map Dados Pessoais'!L533)</f>
        <v/>
      </c>
      <c r="N533" s="7" t="str">
        <f>IF('6. Map Dados Pessoais'!M533="","",'6. Map Dados Pessoais'!M533)</f>
        <v/>
      </c>
    </row>
    <row r="534" spans="1:14" x14ac:dyDescent="0.25">
      <c r="A534" s="7">
        <v>532</v>
      </c>
      <c r="B534" s="7" t="str">
        <f>IF('5. Map Processos'!B534="","",'5. Map Processos'!B534)</f>
        <v/>
      </c>
      <c r="C534" s="7" t="str">
        <f>IF('5. Map Processos'!C534="","",'5. Map Processos'!C534)</f>
        <v/>
      </c>
      <c r="D534" s="7" t="str">
        <f>IF('5. Map Processos'!E534="","",'5. Map Processos'!E534)</f>
        <v/>
      </c>
      <c r="E534" s="7" t="str">
        <f>IF('5. Map Processos'!I534="","",'5. Map Processos'!I534)</f>
        <v/>
      </c>
      <c r="F534" s="7" t="str">
        <f>IF('6. Map Dados Pessoais'!H534="","",'6. Map Dados Pessoais'!H534)</f>
        <v/>
      </c>
      <c r="G534" s="7" t="str">
        <f>IF('6. Map Dados Pessoais'!J534="","",'6. Map Dados Pessoais'!J534)</f>
        <v/>
      </c>
      <c r="H534" s="7" t="str">
        <f>IF('6. Map Dados Pessoais'!G534="","",'6. Map Dados Pessoais'!G534)</f>
        <v/>
      </c>
      <c r="I534" s="7" t="str">
        <f>IF('6. Classificação Operações'!I534="","",'6. Classificação Operações'!I534)</f>
        <v/>
      </c>
      <c r="J534" s="7" t="str">
        <f>IF('7. Finalidades e Hipóteses'!F534="","",'7. Finalidades e Hipóteses'!F534)</f>
        <v/>
      </c>
      <c r="K534" s="7" t="str">
        <f>IF('7. Finalidades e Hipóteses'!G534="","",'7. Finalidades e Hipóteses'!G534)</f>
        <v/>
      </c>
      <c r="L534" s="7" t="str">
        <f>IF('7. Finalidades e Hipóteses'!H534="","",'7. Finalidades e Hipóteses'!H534)</f>
        <v/>
      </c>
      <c r="M534" s="7" t="str">
        <f>IF('6. Map Dados Pessoais'!L534="","",'6. Map Dados Pessoais'!L534)</f>
        <v/>
      </c>
      <c r="N534" s="7" t="str">
        <f>IF('6. Map Dados Pessoais'!M534="","",'6. Map Dados Pessoais'!M534)</f>
        <v/>
      </c>
    </row>
    <row r="535" spans="1:14" x14ac:dyDescent="0.25">
      <c r="A535" s="7">
        <v>533</v>
      </c>
      <c r="B535" s="7" t="str">
        <f>IF('5. Map Processos'!B535="","",'5. Map Processos'!B535)</f>
        <v/>
      </c>
      <c r="C535" s="7" t="str">
        <f>IF('5. Map Processos'!C535="","",'5. Map Processos'!C535)</f>
        <v/>
      </c>
      <c r="D535" s="7" t="str">
        <f>IF('5. Map Processos'!E535="","",'5. Map Processos'!E535)</f>
        <v/>
      </c>
      <c r="E535" s="7" t="str">
        <f>IF('5. Map Processos'!I535="","",'5. Map Processos'!I535)</f>
        <v/>
      </c>
      <c r="F535" s="7" t="str">
        <f>IF('6. Map Dados Pessoais'!H535="","",'6. Map Dados Pessoais'!H535)</f>
        <v/>
      </c>
      <c r="G535" s="7" t="str">
        <f>IF('6. Map Dados Pessoais'!J535="","",'6. Map Dados Pessoais'!J535)</f>
        <v/>
      </c>
      <c r="H535" s="7" t="str">
        <f>IF('6. Map Dados Pessoais'!G535="","",'6. Map Dados Pessoais'!G535)</f>
        <v/>
      </c>
      <c r="I535" s="7" t="str">
        <f>IF('6. Classificação Operações'!I535="","",'6. Classificação Operações'!I535)</f>
        <v/>
      </c>
      <c r="J535" s="7" t="str">
        <f>IF('7. Finalidades e Hipóteses'!F535="","",'7. Finalidades e Hipóteses'!F535)</f>
        <v/>
      </c>
      <c r="K535" s="7" t="str">
        <f>IF('7. Finalidades e Hipóteses'!G535="","",'7. Finalidades e Hipóteses'!G535)</f>
        <v/>
      </c>
      <c r="L535" s="7" t="str">
        <f>IF('7. Finalidades e Hipóteses'!H535="","",'7. Finalidades e Hipóteses'!H535)</f>
        <v/>
      </c>
      <c r="M535" s="7" t="str">
        <f>IF('6. Map Dados Pessoais'!L535="","",'6. Map Dados Pessoais'!L535)</f>
        <v/>
      </c>
      <c r="N535" s="7" t="str">
        <f>IF('6. Map Dados Pessoais'!M535="","",'6. Map Dados Pessoais'!M535)</f>
        <v/>
      </c>
    </row>
    <row r="536" spans="1:14" x14ac:dyDescent="0.25">
      <c r="A536" s="7">
        <v>534</v>
      </c>
      <c r="B536" s="7" t="str">
        <f>IF('5. Map Processos'!B536="","",'5. Map Processos'!B536)</f>
        <v/>
      </c>
      <c r="C536" s="7" t="str">
        <f>IF('5. Map Processos'!C536="","",'5. Map Processos'!C536)</f>
        <v/>
      </c>
      <c r="D536" s="7" t="str">
        <f>IF('5. Map Processos'!E536="","",'5. Map Processos'!E536)</f>
        <v/>
      </c>
      <c r="E536" s="7" t="str">
        <f>IF('5. Map Processos'!I536="","",'5. Map Processos'!I536)</f>
        <v/>
      </c>
      <c r="F536" s="7" t="str">
        <f>IF('6. Map Dados Pessoais'!H536="","",'6. Map Dados Pessoais'!H536)</f>
        <v/>
      </c>
      <c r="G536" s="7" t="str">
        <f>IF('6. Map Dados Pessoais'!J536="","",'6. Map Dados Pessoais'!J536)</f>
        <v/>
      </c>
      <c r="H536" s="7" t="str">
        <f>IF('6. Map Dados Pessoais'!G536="","",'6. Map Dados Pessoais'!G536)</f>
        <v/>
      </c>
      <c r="I536" s="7" t="str">
        <f>IF('6. Classificação Operações'!I536="","",'6. Classificação Operações'!I536)</f>
        <v/>
      </c>
      <c r="J536" s="7" t="str">
        <f>IF('7. Finalidades e Hipóteses'!F536="","",'7. Finalidades e Hipóteses'!F536)</f>
        <v/>
      </c>
      <c r="K536" s="7" t="str">
        <f>IF('7. Finalidades e Hipóteses'!G536="","",'7. Finalidades e Hipóteses'!G536)</f>
        <v/>
      </c>
      <c r="L536" s="7" t="str">
        <f>IF('7. Finalidades e Hipóteses'!H536="","",'7. Finalidades e Hipóteses'!H536)</f>
        <v/>
      </c>
      <c r="M536" s="7" t="str">
        <f>IF('6. Map Dados Pessoais'!L536="","",'6. Map Dados Pessoais'!L536)</f>
        <v/>
      </c>
      <c r="N536" s="7" t="str">
        <f>IF('6. Map Dados Pessoais'!M536="","",'6. Map Dados Pessoais'!M536)</f>
        <v/>
      </c>
    </row>
    <row r="537" spans="1:14" x14ac:dyDescent="0.25">
      <c r="A537" s="7">
        <v>535</v>
      </c>
      <c r="B537" s="7" t="str">
        <f>IF('5. Map Processos'!B537="","",'5. Map Processos'!B537)</f>
        <v/>
      </c>
      <c r="C537" s="7" t="str">
        <f>IF('5. Map Processos'!C537="","",'5. Map Processos'!C537)</f>
        <v/>
      </c>
      <c r="D537" s="7" t="str">
        <f>IF('5. Map Processos'!E537="","",'5. Map Processos'!E537)</f>
        <v/>
      </c>
      <c r="E537" s="7" t="str">
        <f>IF('5. Map Processos'!I537="","",'5. Map Processos'!I537)</f>
        <v/>
      </c>
      <c r="F537" s="7" t="str">
        <f>IF('6. Map Dados Pessoais'!H537="","",'6. Map Dados Pessoais'!H537)</f>
        <v/>
      </c>
      <c r="G537" s="7" t="str">
        <f>IF('6. Map Dados Pessoais'!J537="","",'6. Map Dados Pessoais'!J537)</f>
        <v/>
      </c>
      <c r="H537" s="7" t="str">
        <f>IF('6. Map Dados Pessoais'!G537="","",'6. Map Dados Pessoais'!G537)</f>
        <v/>
      </c>
      <c r="I537" s="7" t="str">
        <f>IF('6. Classificação Operações'!I537="","",'6. Classificação Operações'!I537)</f>
        <v/>
      </c>
      <c r="J537" s="7" t="str">
        <f>IF('7. Finalidades e Hipóteses'!F537="","",'7. Finalidades e Hipóteses'!F537)</f>
        <v/>
      </c>
      <c r="K537" s="7" t="str">
        <f>IF('7. Finalidades e Hipóteses'!G537="","",'7. Finalidades e Hipóteses'!G537)</f>
        <v/>
      </c>
      <c r="L537" s="7" t="str">
        <f>IF('7. Finalidades e Hipóteses'!H537="","",'7. Finalidades e Hipóteses'!H537)</f>
        <v/>
      </c>
      <c r="M537" s="7" t="str">
        <f>IF('6. Map Dados Pessoais'!L537="","",'6. Map Dados Pessoais'!L537)</f>
        <v/>
      </c>
      <c r="N537" s="7" t="str">
        <f>IF('6. Map Dados Pessoais'!M537="","",'6. Map Dados Pessoais'!M537)</f>
        <v/>
      </c>
    </row>
    <row r="538" spans="1:14" x14ac:dyDescent="0.25">
      <c r="A538" s="7">
        <v>536</v>
      </c>
      <c r="B538" s="7" t="str">
        <f>IF('5. Map Processos'!B538="","",'5. Map Processos'!B538)</f>
        <v/>
      </c>
      <c r="C538" s="7" t="str">
        <f>IF('5. Map Processos'!C538="","",'5. Map Processos'!C538)</f>
        <v/>
      </c>
      <c r="D538" s="7" t="str">
        <f>IF('5. Map Processos'!E538="","",'5. Map Processos'!E538)</f>
        <v/>
      </c>
      <c r="E538" s="7" t="str">
        <f>IF('5. Map Processos'!I538="","",'5. Map Processos'!I538)</f>
        <v/>
      </c>
      <c r="F538" s="7" t="str">
        <f>IF('6. Map Dados Pessoais'!H538="","",'6. Map Dados Pessoais'!H538)</f>
        <v/>
      </c>
      <c r="G538" s="7" t="str">
        <f>IF('6. Map Dados Pessoais'!J538="","",'6. Map Dados Pessoais'!J538)</f>
        <v/>
      </c>
      <c r="H538" s="7" t="str">
        <f>IF('6. Map Dados Pessoais'!G538="","",'6. Map Dados Pessoais'!G538)</f>
        <v/>
      </c>
      <c r="I538" s="7" t="str">
        <f>IF('6. Classificação Operações'!I538="","",'6. Classificação Operações'!I538)</f>
        <v/>
      </c>
      <c r="J538" s="7" t="str">
        <f>IF('7. Finalidades e Hipóteses'!F538="","",'7. Finalidades e Hipóteses'!F538)</f>
        <v/>
      </c>
      <c r="K538" s="7" t="str">
        <f>IF('7. Finalidades e Hipóteses'!G538="","",'7. Finalidades e Hipóteses'!G538)</f>
        <v/>
      </c>
      <c r="L538" s="7" t="str">
        <f>IF('7. Finalidades e Hipóteses'!H538="","",'7. Finalidades e Hipóteses'!H538)</f>
        <v/>
      </c>
      <c r="M538" s="7" t="str">
        <f>IF('6. Map Dados Pessoais'!L538="","",'6. Map Dados Pessoais'!L538)</f>
        <v/>
      </c>
      <c r="N538" s="7" t="str">
        <f>IF('6. Map Dados Pessoais'!M538="","",'6. Map Dados Pessoais'!M538)</f>
        <v/>
      </c>
    </row>
    <row r="539" spans="1:14" x14ac:dyDescent="0.25">
      <c r="A539" s="7">
        <v>537</v>
      </c>
      <c r="B539" s="7" t="str">
        <f>IF('5. Map Processos'!B539="","",'5. Map Processos'!B539)</f>
        <v/>
      </c>
      <c r="C539" s="7" t="str">
        <f>IF('5. Map Processos'!C539="","",'5. Map Processos'!C539)</f>
        <v/>
      </c>
      <c r="D539" s="7" t="str">
        <f>IF('5. Map Processos'!E539="","",'5. Map Processos'!E539)</f>
        <v/>
      </c>
      <c r="E539" s="7" t="str">
        <f>IF('5. Map Processos'!I539="","",'5. Map Processos'!I539)</f>
        <v/>
      </c>
      <c r="F539" s="7" t="str">
        <f>IF('6. Map Dados Pessoais'!H539="","",'6. Map Dados Pessoais'!H539)</f>
        <v/>
      </c>
      <c r="G539" s="7" t="str">
        <f>IF('6. Map Dados Pessoais'!J539="","",'6. Map Dados Pessoais'!J539)</f>
        <v/>
      </c>
      <c r="H539" s="7" t="str">
        <f>IF('6. Map Dados Pessoais'!G539="","",'6. Map Dados Pessoais'!G539)</f>
        <v/>
      </c>
      <c r="I539" s="7" t="str">
        <f>IF('6. Classificação Operações'!I539="","",'6. Classificação Operações'!I539)</f>
        <v/>
      </c>
      <c r="J539" s="7" t="str">
        <f>IF('7. Finalidades e Hipóteses'!F539="","",'7. Finalidades e Hipóteses'!F539)</f>
        <v/>
      </c>
      <c r="K539" s="7" t="str">
        <f>IF('7. Finalidades e Hipóteses'!G539="","",'7. Finalidades e Hipóteses'!G539)</f>
        <v/>
      </c>
      <c r="L539" s="7" t="str">
        <f>IF('7. Finalidades e Hipóteses'!H539="","",'7. Finalidades e Hipóteses'!H539)</f>
        <v/>
      </c>
      <c r="M539" s="7" t="str">
        <f>IF('6. Map Dados Pessoais'!L539="","",'6. Map Dados Pessoais'!L539)</f>
        <v/>
      </c>
      <c r="N539" s="7" t="str">
        <f>IF('6. Map Dados Pessoais'!M539="","",'6. Map Dados Pessoais'!M539)</f>
        <v/>
      </c>
    </row>
    <row r="540" spans="1:14" x14ac:dyDescent="0.25">
      <c r="A540" s="7">
        <v>538</v>
      </c>
      <c r="B540" s="7" t="str">
        <f>IF('5. Map Processos'!B540="","",'5. Map Processos'!B540)</f>
        <v/>
      </c>
      <c r="C540" s="7" t="str">
        <f>IF('5. Map Processos'!C540="","",'5. Map Processos'!C540)</f>
        <v/>
      </c>
      <c r="D540" s="7" t="str">
        <f>IF('5. Map Processos'!E540="","",'5. Map Processos'!E540)</f>
        <v/>
      </c>
      <c r="E540" s="7" t="str">
        <f>IF('5. Map Processos'!I540="","",'5. Map Processos'!I540)</f>
        <v/>
      </c>
      <c r="F540" s="7" t="str">
        <f>IF('6. Map Dados Pessoais'!H540="","",'6. Map Dados Pessoais'!H540)</f>
        <v/>
      </c>
      <c r="G540" s="7" t="str">
        <f>IF('6. Map Dados Pessoais'!J540="","",'6. Map Dados Pessoais'!J540)</f>
        <v/>
      </c>
      <c r="H540" s="7" t="str">
        <f>IF('6. Map Dados Pessoais'!G540="","",'6. Map Dados Pessoais'!G540)</f>
        <v/>
      </c>
      <c r="I540" s="7" t="str">
        <f>IF('6. Classificação Operações'!I540="","",'6. Classificação Operações'!I540)</f>
        <v/>
      </c>
      <c r="J540" s="7" t="str">
        <f>IF('7. Finalidades e Hipóteses'!F540="","",'7. Finalidades e Hipóteses'!F540)</f>
        <v/>
      </c>
      <c r="K540" s="7" t="str">
        <f>IF('7. Finalidades e Hipóteses'!G540="","",'7. Finalidades e Hipóteses'!G540)</f>
        <v/>
      </c>
      <c r="L540" s="7" t="str">
        <f>IF('7. Finalidades e Hipóteses'!H540="","",'7. Finalidades e Hipóteses'!H540)</f>
        <v/>
      </c>
      <c r="M540" s="7" t="str">
        <f>IF('6. Map Dados Pessoais'!L540="","",'6. Map Dados Pessoais'!L540)</f>
        <v/>
      </c>
      <c r="N540" s="7" t="str">
        <f>IF('6. Map Dados Pessoais'!M540="","",'6. Map Dados Pessoais'!M540)</f>
        <v/>
      </c>
    </row>
    <row r="541" spans="1:14" x14ac:dyDescent="0.25">
      <c r="A541" s="7">
        <v>539</v>
      </c>
      <c r="B541" s="7" t="str">
        <f>IF('5. Map Processos'!B541="","",'5. Map Processos'!B541)</f>
        <v/>
      </c>
      <c r="C541" s="7" t="str">
        <f>IF('5. Map Processos'!C541="","",'5. Map Processos'!C541)</f>
        <v/>
      </c>
      <c r="D541" s="7" t="str">
        <f>IF('5. Map Processos'!E541="","",'5. Map Processos'!E541)</f>
        <v/>
      </c>
      <c r="E541" s="7" t="str">
        <f>IF('5. Map Processos'!I541="","",'5. Map Processos'!I541)</f>
        <v/>
      </c>
      <c r="F541" s="7" t="str">
        <f>IF('6. Map Dados Pessoais'!H541="","",'6. Map Dados Pessoais'!H541)</f>
        <v/>
      </c>
      <c r="G541" s="7" t="str">
        <f>IF('6. Map Dados Pessoais'!J541="","",'6. Map Dados Pessoais'!J541)</f>
        <v/>
      </c>
      <c r="H541" s="7" t="str">
        <f>IF('6. Map Dados Pessoais'!G541="","",'6. Map Dados Pessoais'!G541)</f>
        <v/>
      </c>
      <c r="I541" s="7" t="str">
        <f>IF('6. Classificação Operações'!I541="","",'6. Classificação Operações'!I541)</f>
        <v/>
      </c>
      <c r="J541" s="7" t="str">
        <f>IF('7. Finalidades e Hipóteses'!F541="","",'7. Finalidades e Hipóteses'!F541)</f>
        <v/>
      </c>
      <c r="K541" s="7" t="str">
        <f>IF('7. Finalidades e Hipóteses'!G541="","",'7. Finalidades e Hipóteses'!G541)</f>
        <v/>
      </c>
      <c r="L541" s="7" t="str">
        <f>IF('7. Finalidades e Hipóteses'!H541="","",'7. Finalidades e Hipóteses'!H541)</f>
        <v/>
      </c>
      <c r="M541" s="7" t="str">
        <f>IF('6. Map Dados Pessoais'!L541="","",'6. Map Dados Pessoais'!L541)</f>
        <v/>
      </c>
      <c r="N541" s="7" t="str">
        <f>IF('6. Map Dados Pessoais'!M541="","",'6. Map Dados Pessoais'!M541)</f>
        <v/>
      </c>
    </row>
    <row r="542" spans="1:14" x14ac:dyDescent="0.25">
      <c r="A542" s="7">
        <v>540</v>
      </c>
      <c r="B542" s="7" t="str">
        <f>IF('5. Map Processos'!B542="","",'5. Map Processos'!B542)</f>
        <v/>
      </c>
      <c r="C542" s="7" t="str">
        <f>IF('5. Map Processos'!C542="","",'5. Map Processos'!C542)</f>
        <v/>
      </c>
      <c r="D542" s="7" t="str">
        <f>IF('5. Map Processos'!E542="","",'5. Map Processos'!E542)</f>
        <v/>
      </c>
      <c r="E542" s="7" t="str">
        <f>IF('5. Map Processos'!I542="","",'5. Map Processos'!I542)</f>
        <v/>
      </c>
      <c r="F542" s="7" t="str">
        <f>IF('6. Map Dados Pessoais'!H542="","",'6. Map Dados Pessoais'!H542)</f>
        <v/>
      </c>
      <c r="G542" s="7" t="str">
        <f>IF('6. Map Dados Pessoais'!J542="","",'6. Map Dados Pessoais'!J542)</f>
        <v/>
      </c>
      <c r="H542" s="7" t="str">
        <f>IF('6. Map Dados Pessoais'!G542="","",'6. Map Dados Pessoais'!G542)</f>
        <v/>
      </c>
      <c r="I542" s="7" t="str">
        <f>IF('6. Classificação Operações'!I542="","",'6. Classificação Operações'!I542)</f>
        <v/>
      </c>
      <c r="J542" s="7" t="str">
        <f>IF('7. Finalidades e Hipóteses'!F542="","",'7. Finalidades e Hipóteses'!F542)</f>
        <v/>
      </c>
      <c r="K542" s="7" t="str">
        <f>IF('7. Finalidades e Hipóteses'!G542="","",'7. Finalidades e Hipóteses'!G542)</f>
        <v/>
      </c>
      <c r="L542" s="7" t="str">
        <f>IF('7. Finalidades e Hipóteses'!H542="","",'7. Finalidades e Hipóteses'!H542)</f>
        <v/>
      </c>
      <c r="M542" s="7" t="str">
        <f>IF('6. Map Dados Pessoais'!L542="","",'6. Map Dados Pessoais'!L542)</f>
        <v/>
      </c>
      <c r="N542" s="7" t="str">
        <f>IF('6. Map Dados Pessoais'!M542="","",'6. Map Dados Pessoais'!M542)</f>
        <v/>
      </c>
    </row>
    <row r="543" spans="1:14" x14ac:dyDescent="0.25">
      <c r="A543" s="7">
        <v>541</v>
      </c>
      <c r="B543" s="7" t="str">
        <f>IF('5. Map Processos'!B543="","",'5. Map Processos'!B543)</f>
        <v/>
      </c>
      <c r="C543" s="7" t="str">
        <f>IF('5. Map Processos'!C543="","",'5. Map Processos'!C543)</f>
        <v/>
      </c>
      <c r="D543" s="7" t="str">
        <f>IF('5. Map Processos'!E543="","",'5. Map Processos'!E543)</f>
        <v/>
      </c>
      <c r="E543" s="7" t="str">
        <f>IF('5. Map Processos'!I543="","",'5. Map Processos'!I543)</f>
        <v/>
      </c>
      <c r="F543" s="7" t="str">
        <f>IF('6. Map Dados Pessoais'!H543="","",'6. Map Dados Pessoais'!H543)</f>
        <v/>
      </c>
      <c r="G543" s="7" t="str">
        <f>IF('6. Map Dados Pessoais'!J543="","",'6. Map Dados Pessoais'!J543)</f>
        <v/>
      </c>
      <c r="H543" s="7" t="str">
        <f>IF('6. Map Dados Pessoais'!G543="","",'6. Map Dados Pessoais'!G543)</f>
        <v/>
      </c>
      <c r="I543" s="7" t="str">
        <f>IF('6. Classificação Operações'!I543="","",'6. Classificação Operações'!I543)</f>
        <v/>
      </c>
      <c r="J543" s="7" t="str">
        <f>IF('7. Finalidades e Hipóteses'!F543="","",'7. Finalidades e Hipóteses'!F543)</f>
        <v/>
      </c>
      <c r="K543" s="7" t="str">
        <f>IF('7. Finalidades e Hipóteses'!G543="","",'7. Finalidades e Hipóteses'!G543)</f>
        <v/>
      </c>
      <c r="L543" s="7" t="str">
        <f>IF('7. Finalidades e Hipóteses'!H543="","",'7. Finalidades e Hipóteses'!H543)</f>
        <v/>
      </c>
      <c r="M543" s="7" t="str">
        <f>IF('6. Map Dados Pessoais'!L543="","",'6. Map Dados Pessoais'!L543)</f>
        <v/>
      </c>
      <c r="N543" s="7" t="str">
        <f>IF('6. Map Dados Pessoais'!M543="","",'6. Map Dados Pessoais'!M543)</f>
        <v/>
      </c>
    </row>
    <row r="544" spans="1:14" x14ac:dyDescent="0.25">
      <c r="A544" s="7">
        <v>542</v>
      </c>
      <c r="B544" s="7" t="str">
        <f>IF('5. Map Processos'!B544="","",'5. Map Processos'!B544)</f>
        <v/>
      </c>
      <c r="C544" s="7" t="str">
        <f>IF('5. Map Processos'!C544="","",'5. Map Processos'!C544)</f>
        <v/>
      </c>
      <c r="D544" s="7" t="str">
        <f>IF('5. Map Processos'!E544="","",'5. Map Processos'!E544)</f>
        <v/>
      </c>
      <c r="E544" s="7" t="str">
        <f>IF('5. Map Processos'!I544="","",'5. Map Processos'!I544)</f>
        <v/>
      </c>
      <c r="F544" s="7" t="str">
        <f>IF('6. Map Dados Pessoais'!H544="","",'6. Map Dados Pessoais'!H544)</f>
        <v/>
      </c>
      <c r="G544" s="7" t="str">
        <f>IF('6. Map Dados Pessoais'!J544="","",'6. Map Dados Pessoais'!J544)</f>
        <v/>
      </c>
      <c r="H544" s="7" t="str">
        <f>IF('6. Map Dados Pessoais'!G544="","",'6. Map Dados Pessoais'!G544)</f>
        <v/>
      </c>
      <c r="I544" s="7" t="str">
        <f>IF('6. Classificação Operações'!I544="","",'6. Classificação Operações'!I544)</f>
        <v/>
      </c>
      <c r="J544" s="7" t="str">
        <f>IF('7. Finalidades e Hipóteses'!F544="","",'7. Finalidades e Hipóteses'!F544)</f>
        <v/>
      </c>
      <c r="K544" s="7" t="str">
        <f>IF('7. Finalidades e Hipóteses'!G544="","",'7. Finalidades e Hipóteses'!G544)</f>
        <v/>
      </c>
      <c r="L544" s="7" t="str">
        <f>IF('7. Finalidades e Hipóteses'!H544="","",'7. Finalidades e Hipóteses'!H544)</f>
        <v/>
      </c>
      <c r="M544" s="7" t="str">
        <f>IF('6. Map Dados Pessoais'!L544="","",'6. Map Dados Pessoais'!L544)</f>
        <v/>
      </c>
      <c r="N544" s="7" t="str">
        <f>IF('6. Map Dados Pessoais'!M544="","",'6. Map Dados Pessoais'!M544)</f>
        <v/>
      </c>
    </row>
    <row r="545" spans="1:14" x14ac:dyDescent="0.25">
      <c r="A545" s="7">
        <v>543</v>
      </c>
      <c r="B545" s="7" t="str">
        <f>IF('5. Map Processos'!B545="","",'5. Map Processos'!B545)</f>
        <v/>
      </c>
      <c r="C545" s="7" t="str">
        <f>IF('5. Map Processos'!C545="","",'5. Map Processos'!C545)</f>
        <v/>
      </c>
      <c r="D545" s="7" t="str">
        <f>IF('5. Map Processos'!E545="","",'5. Map Processos'!E545)</f>
        <v/>
      </c>
      <c r="E545" s="7" t="str">
        <f>IF('5. Map Processos'!I545="","",'5. Map Processos'!I545)</f>
        <v/>
      </c>
      <c r="F545" s="7" t="str">
        <f>IF('6. Map Dados Pessoais'!H545="","",'6. Map Dados Pessoais'!H545)</f>
        <v/>
      </c>
      <c r="G545" s="7" t="str">
        <f>IF('6. Map Dados Pessoais'!J545="","",'6. Map Dados Pessoais'!J545)</f>
        <v/>
      </c>
      <c r="H545" s="7" t="str">
        <f>IF('6. Map Dados Pessoais'!G545="","",'6. Map Dados Pessoais'!G545)</f>
        <v/>
      </c>
      <c r="I545" s="7" t="str">
        <f>IF('6. Classificação Operações'!I545="","",'6. Classificação Operações'!I545)</f>
        <v/>
      </c>
      <c r="J545" s="7" t="str">
        <f>IF('7. Finalidades e Hipóteses'!F545="","",'7. Finalidades e Hipóteses'!F545)</f>
        <v/>
      </c>
      <c r="K545" s="7" t="str">
        <f>IF('7. Finalidades e Hipóteses'!G545="","",'7. Finalidades e Hipóteses'!G545)</f>
        <v/>
      </c>
      <c r="L545" s="7" t="str">
        <f>IF('7. Finalidades e Hipóteses'!H545="","",'7. Finalidades e Hipóteses'!H545)</f>
        <v/>
      </c>
      <c r="M545" s="7" t="str">
        <f>IF('6. Map Dados Pessoais'!L545="","",'6. Map Dados Pessoais'!L545)</f>
        <v/>
      </c>
      <c r="N545" s="7" t="str">
        <f>IF('6. Map Dados Pessoais'!M545="","",'6. Map Dados Pessoais'!M545)</f>
        <v/>
      </c>
    </row>
    <row r="546" spans="1:14" x14ac:dyDescent="0.25">
      <c r="A546" s="7">
        <v>544</v>
      </c>
      <c r="B546" s="7" t="str">
        <f>IF('5. Map Processos'!B546="","",'5. Map Processos'!B546)</f>
        <v/>
      </c>
      <c r="C546" s="7" t="str">
        <f>IF('5. Map Processos'!C546="","",'5. Map Processos'!C546)</f>
        <v/>
      </c>
      <c r="D546" s="7" t="str">
        <f>IF('5. Map Processos'!E546="","",'5. Map Processos'!E546)</f>
        <v/>
      </c>
      <c r="E546" s="7" t="str">
        <f>IF('5. Map Processos'!I546="","",'5. Map Processos'!I546)</f>
        <v/>
      </c>
      <c r="F546" s="7" t="str">
        <f>IF('6. Map Dados Pessoais'!H546="","",'6. Map Dados Pessoais'!H546)</f>
        <v/>
      </c>
      <c r="G546" s="7" t="str">
        <f>IF('6. Map Dados Pessoais'!J546="","",'6. Map Dados Pessoais'!J546)</f>
        <v/>
      </c>
      <c r="H546" s="7" t="str">
        <f>IF('6. Map Dados Pessoais'!G546="","",'6. Map Dados Pessoais'!G546)</f>
        <v/>
      </c>
      <c r="I546" s="7" t="str">
        <f>IF('6. Classificação Operações'!I546="","",'6. Classificação Operações'!I546)</f>
        <v/>
      </c>
      <c r="J546" s="7" t="str">
        <f>IF('7. Finalidades e Hipóteses'!F546="","",'7. Finalidades e Hipóteses'!F546)</f>
        <v/>
      </c>
      <c r="K546" s="7" t="str">
        <f>IF('7. Finalidades e Hipóteses'!G546="","",'7. Finalidades e Hipóteses'!G546)</f>
        <v/>
      </c>
      <c r="L546" s="7" t="str">
        <f>IF('7. Finalidades e Hipóteses'!H546="","",'7. Finalidades e Hipóteses'!H546)</f>
        <v/>
      </c>
      <c r="M546" s="7" t="str">
        <f>IF('6. Map Dados Pessoais'!L546="","",'6. Map Dados Pessoais'!L546)</f>
        <v/>
      </c>
      <c r="N546" s="7" t="str">
        <f>IF('6. Map Dados Pessoais'!M546="","",'6. Map Dados Pessoais'!M546)</f>
        <v/>
      </c>
    </row>
    <row r="547" spans="1:14" x14ac:dyDescent="0.25">
      <c r="A547" s="7">
        <v>545</v>
      </c>
      <c r="B547" s="7" t="str">
        <f>IF('5. Map Processos'!B547="","",'5. Map Processos'!B547)</f>
        <v/>
      </c>
      <c r="C547" s="7" t="str">
        <f>IF('5. Map Processos'!C547="","",'5. Map Processos'!C547)</f>
        <v/>
      </c>
      <c r="D547" s="7" t="str">
        <f>IF('5. Map Processos'!E547="","",'5. Map Processos'!E547)</f>
        <v/>
      </c>
      <c r="E547" s="7" t="str">
        <f>IF('5. Map Processos'!I547="","",'5. Map Processos'!I547)</f>
        <v/>
      </c>
      <c r="F547" s="7" t="str">
        <f>IF('6. Map Dados Pessoais'!H547="","",'6. Map Dados Pessoais'!H547)</f>
        <v/>
      </c>
      <c r="G547" s="7" t="str">
        <f>IF('6. Map Dados Pessoais'!J547="","",'6. Map Dados Pessoais'!J547)</f>
        <v/>
      </c>
      <c r="H547" s="7" t="str">
        <f>IF('6. Map Dados Pessoais'!G547="","",'6. Map Dados Pessoais'!G547)</f>
        <v/>
      </c>
      <c r="I547" s="7" t="str">
        <f>IF('6. Classificação Operações'!I547="","",'6. Classificação Operações'!I547)</f>
        <v/>
      </c>
      <c r="J547" s="7" t="str">
        <f>IF('7. Finalidades e Hipóteses'!F547="","",'7. Finalidades e Hipóteses'!F547)</f>
        <v/>
      </c>
      <c r="K547" s="7" t="str">
        <f>IF('7. Finalidades e Hipóteses'!G547="","",'7. Finalidades e Hipóteses'!G547)</f>
        <v/>
      </c>
      <c r="L547" s="7" t="str">
        <f>IF('7. Finalidades e Hipóteses'!H547="","",'7. Finalidades e Hipóteses'!H547)</f>
        <v/>
      </c>
      <c r="M547" s="7" t="str">
        <f>IF('6. Map Dados Pessoais'!L547="","",'6. Map Dados Pessoais'!L547)</f>
        <v/>
      </c>
      <c r="N547" s="7" t="str">
        <f>IF('6. Map Dados Pessoais'!M547="","",'6. Map Dados Pessoais'!M547)</f>
        <v/>
      </c>
    </row>
    <row r="548" spans="1:14" x14ac:dyDescent="0.25">
      <c r="A548" s="7">
        <v>546</v>
      </c>
      <c r="B548" s="7" t="str">
        <f>IF('5. Map Processos'!B548="","",'5. Map Processos'!B548)</f>
        <v/>
      </c>
      <c r="C548" s="7" t="str">
        <f>IF('5. Map Processos'!C548="","",'5. Map Processos'!C548)</f>
        <v/>
      </c>
      <c r="D548" s="7" t="str">
        <f>IF('5. Map Processos'!E548="","",'5. Map Processos'!E548)</f>
        <v/>
      </c>
      <c r="E548" s="7" t="str">
        <f>IF('5. Map Processos'!I548="","",'5. Map Processos'!I548)</f>
        <v/>
      </c>
      <c r="F548" s="7" t="str">
        <f>IF('6. Map Dados Pessoais'!H548="","",'6. Map Dados Pessoais'!H548)</f>
        <v/>
      </c>
      <c r="G548" s="7" t="str">
        <f>IF('6. Map Dados Pessoais'!J548="","",'6. Map Dados Pessoais'!J548)</f>
        <v/>
      </c>
      <c r="H548" s="7" t="str">
        <f>IF('6. Map Dados Pessoais'!G548="","",'6. Map Dados Pessoais'!G548)</f>
        <v/>
      </c>
      <c r="I548" s="7" t="str">
        <f>IF('6. Classificação Operações'!I548="","",'6. Classificação Operações'!I548)</f>
        <v/>
      </c>
      <c r="J548" s="7" t="str">
        <f>IF('7. Finalidades e Hipóteses'!F548="","",'7. Finalidades e Hipóteses'!F548)</f>
        <v/>
      </c>
      <c r="K548" s="7" t="str">
        <f>IF('7. Finalidades e Hipóteses'!G548="","",'7. Finalidades e Hipóteses'!G548)</f>
        <v/>
      </c>
      <c r="L548" s="7" t="str">
        <f>IF('7. Finalidades e Hipóteses'!H548="","",'7. Finalidades e Hipóteses'!H548)</f>
        <v/>
      </c>
      <c r="M548" s="7" t="str">
        <f>IF('6. Map Dados Pessoais'!L548="","",'6. Map Dados Pessoais'!L548)</f>
        <v/>
      </c>
      <c r="N548" s="7" t="str">
        <f>IF('6. Map Dados Pessoais'!M548="","",'6. Map Dados Pessoais'!M548)</f>
        <v/>
      </c>
    </row>
    <row r="549" spans="1:14" x14ac:dyDescent="0.25">
      <c r="A549" s="7">
        <v>547</v>
      </c>
      <c r="B549" s="7" t="str">
        <f>IF('5. Map Processos'!B549="","",'5. Map Processos'!B549)</f>
        <v/>
      </c>
      <c r="C549" s="7" t="str">
        <f>IF('5. Map Processos'!C549="","",'5. Map Processos'!C549)</f>
        <v/>
      </c>
      <c r="D549" s="7" t="str">
        <f>IF('5. Map Processos'!E549="","",'5. Map Processos'!E549)</f>
        <v/>
      </c>
      <c r="E549" s="7" t="str">
        <f>IF('5. Map Processos'!I549="","",'5. Map Processos'!I549)</f>
        <v/>
      </c>
      <c r="F549" s="7" t="str">
        <f>IF('6. Map Dados Pessoais'!H549="","",'6. Map Dados Pessoais'!H549)</f>
        <v/>
      </c>
      <c r="G549" s="7" t="str">
        <f>IF('6. Map Dados Pessoais'!J549="","",'6. Map Dados Pessoais'!J549)</f>
        <v/>
      </c>
      <c r="H549" s="7" t="str">
        <f>IF('6. Map Dados Pessoais'!G549="","",'6. Map Dados Pessoais'!G549)</f>
        <v/>
      </c>
      <c r="I549" s="7" t="str">
        <f>IF('6. Classificação Operações'!I549="","",'6. Classificação Operações'!I549)</f>
        <v/>
      </c>
      <c r="J549" s="7" t="str">
        <f>IF('7. Finalidades e Hipóteses'!F549="","",'7. Finalidades e Hipóteses'!F549)</f>
        <v/>
      </c>
      <c r="K549" s="7" t="str">
        <f>IF('7. Finalidades e Hipóteses'!G549="","",'7. Finalidades e Hipóteses'!G549)</f>
        <v/>
      </c>
      <c r="L549" s="7" t="str">
        <f>IF('7. Finalidades e Hipóteses'!H549="","",'7. Finalidades e Hipóteses'!H549)</f>
        <v/>
      </c>
      <c r="M549" s="7" t="str">
        <f>IF('6. Map Dados Pessoais'!L549="","",'6. Map Dados Pessoais'!L549)</f>
        <v/>
      </c>
      <c r="N549" s="7" t="str">
        <f>IF('6. Map Dados Pessoais'!M549="","",'6. Map Dados Pessoais'!M549)</f>
        <v/>
      </c>
    </row>
    <row r="550" spans="1:14" x14ac:dyDescent="0.25">
      <c r="A550" s="7">
        <v>548</v>
      </c>
      <c r="B550" s="7" t="str">
        <f>IF('5. Map Processos'!B550="","",'5. Map Processos'!B550)</f>
        <v/>
      </c>
      <c r="C550" s="7" t="str">
        <f>IF('5. Map Processos'!C550="","",'5. Map Processos'!C550)</f>
        <v/>
      </c>
      <c r="D550" s="7" t="str">
        <f>IF('5. Map Processos'!E550="","",'5. Map Processos'!E550)</f>
        <v/>
      </c>
      <c r="E550" s="7" t="str">
        <f>IF('5. Map Processos'!I550="","",'5. Map Processos'!I550)</f>
        <v/>
      </c>
      <c r="F550" s="7" t="str">
        <f>IF('6. Map Dados Pessoais'!H550="","",'6. Map Dados Pessoais'!H550)</f>
        <v/>
      </c>
      <c r="G550" s="7" t="str">
        <f>IF('6. Map Dados Pessoais'!J550="","",'6. Map Dados Pessoais'!J550)</f>
        <v/>
      </c>
      <c r="H550" s="7" t="str">
        <f>IF('6. Map Dados Pessoais'!G550="","",'6. Map Dados Pessoais'!G550)</f>
        <v/>
      </c>
      <c r="I550" s="7" t="str">
        <f>IF('6. Classificação Operações'!I550="","",'6. Classificação Operações'!I550)</f>
        <v/>
      </c>
      <c r="J550" s="7" t="str">
        <f>IF('7. Finalidades e Hipóteses'!F550="","",'7. Finalidades e Hipóteses'!F550)</f>
        <v/>
      </c>
      <c r="K550" s="7" t="str">
        <f>IF('7. Finalidades e Hipóteses'!G550="","",'7. Finalidades e Hipóteses'!G550)</f>
        <v/>
      </c>
      <c r="L550" s="7" t="str">
        <f>IF('7. Finalidades e Hipóteses'!H550="","",'7. Finalidades e Hipóteses'!H550)</f>
        <v/>
      </c>
      <c r="M550" s="7" t="str">
        <f>IF('6. Map Dados Pessoais'!L550="","",'6. Map Dados Pessoais'!L550)</f>
        <v/>
      </c>
      <c r="N550" s="7" t="str">
        <f>IF('6. Map Dados Pessoais'!M550="","",'6. Map Dados Pessoais'!M550)</f>
        <v/>
      </c>
    </row>
    <row r="551" spans="1:14" x14ac:dyDescent="0.25">
      <c r="A551" s="7">
        <v>549</v>
      </c>
      <c r="B551" s="7" t="str">
        <f>IF('5. Map Processos'!B551="","",'5. Map Processos'!B551)</f>
        <v/>
      </c>
      <c r="C551" s="7" t="str">
        <f>IF('5. Map Processos'!C551="","",'5. Map Processos'!C551)</f>
        <v/>
      </c>
      <c r="D551" s="7" t="str">
        <f>IF('5. Map Processos'!E551="","",'5. Map Processos'!E551)</f>
        <v/>
      </c>
      <c r="E551" s="7" t="str">
        <f>IF('5. Map Processos'!I551="","",'5. Map Processos'!I551)</f>
        <v/>
      </c>
      <c r="F551" s="7" t="str">
        <f>IF('6. Map Dados Pessoais'!H551="","",'6. Map Dados Pessoais'!H551)</f>
        <v/>
      </c>
      <c r="G551" s="7" t="str">
        <f>IF('6. Map Dados Pessoais'!J551="","",'6. Map Dados Pessoais'!J551)</f>
        <v/>
      </c>
      <c r="H551" s="7" t="str">
        <f>IF('6. Map Dados Pessoais'!G551="","",'6. Map Dados Pessoais'!G551)</f>
        <v/>
      </c>
      <c r="I551" s="7" t="str">
        <f>IF('6. Classificação Operações'!I551="","",'6. Classificação Operações'!I551)</f>
        <v/>
      </c>
      <c r="J551" s="7" t="str">
        <f>IF('7. Finalidades e Hipóteses'!F551="","",'7. Finalidades e Hipóteses'!F551)</f>
        <v/>
      </c>
      <c r="K551" s="7" t="str">
        <f>IF('7. Finalidades e Hipóteses'!G551="","",'7. Finalidades e Hipóteses'!G551)</f>
        <v/>
      </c>
      <c r="L551" s="7" t="str">
        <f>IF('7. Finalidades e Hipóteses'!H551="","",'7. Finalidades e Hipóteses'!H551)</f>
        <v/>
      </c>
      <c r="M551" s="7" t="str">
        <f>IF('6. Map Dados Pessoais'!L551="","",'6. Map Dados Pessoais'!L551)</f>
        <v/>
      </c>
      <c r="N551" s="7" t="str">
        <f>IF('6. Map Dados Pessoais'!M551="","",'6. Map Dados Pessoais'!M551)</f>
        <v/>
      </c>
    </row>
    <row r="552" spans="1:14" x14ac:dyDescent="0.25">
      <c r="A552" s="7">
        <v>550</v>
      </c>
      <c r="B552" s="7" t="str">
        <f>IF('5. Map Processos'!B552="","",'5. Map Processos'!B552)</f>
        <v/>
      </c>
      <c r="C552" s="7" t="str">
        <f>IF('5. Map Processos'!C552="","",'5. Map Processos'!C552)</f>
        <v/>
      </c>
      <c r="D552" s="7" t="str">
        <f>IF('5. Map Processos'!E552="","",'5. Map Processos'!E552)</f>
        <v/>
      </c>
      <c r="E552" s="7" t="str">
        <f>IF('5. Map Processos'!I552="","",'5. Map Processos'!I552)</f>
        <v/>
      </c>
      <c r="F552" s="7" t="str">
        <f>IF('6. Map Dados Pessoais'!H552="","",'6. Map Dados Pessoais'!H552)</f>
        <v/>
      </c>
      <c r="G552" s="7" t="str">
        <f>IF('6. Map Dados Pessoais'!J552="","",'6. Map Dados Pessoais'!J552)</f>
        <v/>
      </c>
      <c r="H552" s="7" t="str">
        <f>IF('6. Map Dados Pessoais'!G552="","",'6. Map Dados Pessoais'!G552)</f>
        <v/>
      </c>
      <c r="I552" s="7" t="str">
        <f>IF('6. Classificação Operações'!I552="","",'6. Classificação Operações'!I552)</f>
        <v/>
      </c>
      <c r="J552" s="7" t="str">
        <f>IF('7. Finalidades e Hipóteses'!F552="","",'7. Finalidades e Hipóteses'!F552)</f>
        <v/>
      </c>
      <c r="K552" s="7" t="str">
        <f>IF('7. Finalidades e Hipóteses'!G552="","",'7. Finalidades e Hipóteses'!G552)</f>
        <v/>
      </c>
      <c r="L552" s="7" t="str">
        <f>IF('7. Finalidades e Hipóteses'!H552="","",'7. Finalidades e Hipóteses'!H552)</f>
        <v/>
      </c>
      <c r="M552" s="7" t="str">
        <f>IF('6. Map Dados Pessoais'!L552="","",'6. Map Dados Pessoais'!L552)</f>
        <v/>
      </c>
      <c r="N552" s="7" t="str">
        <f>IF('6. Map Dados Pessoais'!M552="","",'6. Map Dados Pessoais'!M552)</f>
        <v/>
      </c>
    </row>
    <row r="553" spans="1:14" x14ac:dyDescent="0.25">
      <c r="A553" s="7">
        <v>551</v>
      </c>
      <c r="B553" s="7" t="str">
        <f>IF('5. Map Processos'!B553="","",'5. Map Processos'!B553)</f>
        <v/>
      </c>
      <c r="C553" s="7" t="str">
        <f>IF('5. Map Processos'!C553="","",'5. Map Processos'!C553)</f>
        <v/>
      </c>
      <c r="D553" s="7" t="str">
        <f>IF('5. Map Processos'!E553="","",'5. Map Processos'!E553)</f>
        <v/>
      </c>
      <c r="E553" s="7" t="str">
        <f>IF('5. Map Processos'!I553="","",'5. Map Processos'!I553)</f>
        <v/>
      </c>
      <c r="F553" s="7" t="str">
        <f>IF('6. Map Dados Pessoais'!H553="","",'6. Map Dados Pessoais'!H553)</f>
        <v/>
      </c>
      <c r="G553" s="7" t="str">
        <f>IF('6. Map Dados Pessoais'!J553="","",'6. Map Dados Pessoais'!J553)</f>
        <v/>
      </c>
      <c r="H553" s="7" t="str">
        <f>IF('6. Map Dados Pessoais'!G553="","",'6. Map Dados Pessoais'!G553)</f>
        <v/>
      </c>
      <c r="I553" s="7" t="str">
        <f>IF('6. Classificação Operações'!I553="","",'6. Classificação Operações'!I553)</f>
        <v/>
      </c>
      <c r="J553" s="7" t="str">
        <f>IF('7. Finalidades e Hipóteses'!F553="","",'7. Finalidades e Hipóteses'!F553)</f>
        <v/>
      </c>
      <c r="K553" s="7" t="str">
        <f>IF('7. Finalidades e Hipóteses'!G553="","",'7. Finalidades e Hipóteses'!G553)</f>
        <v/>
      </c>
      <c r="L553" s="7" t="str">
        <f>IF('7. Finalidades e Hipóteses'!H553="","",'7. Finalidades e Hipóteses'!H553)</f>
        <v/>
      </c>
      <c r="M553" s="7" t="str">
        <f>IF('6. Map Dados Pessoais'!L553="","",'6. Map Dados Pessoais'!L553)</f>
        <v/>
      </c>
      <c r="N553" s="7" t="str">
        <f>IF('6. Map Dados Pessoais'!M553="","",'6. Map Dados Pessoais'!M553)</f>
        <v/>
      </c>
    </row>
    <row r="554" spans="1:14" x14ac:dyDescent="0.25">
      <c r="A554" s="7">
        <v>552</v>
      </c>
      <c r="B554" s="7" t="str">
        <f>IF('5. Map Processos'!B554="","",'5. Map Processos'!B554)</f>
        <v/>
      </c>
      <c r="C554" s="7" t="str">
        <f>IF('5. Map Processos'!C554="","",'5. Map Processos'!C554)</f>
        <v/>
      </c>
      <c r="D554" s="7" t="str">
        <f>IF('5. Map Processos'!E554="","",'5. Map Processos'!E554)</f>
        <v/>
      </c>
      <c r="E554" s="7" t="str">
        <f>IF('5. Map Processos'!I554="","",'5. Map Processos'!I554)</f>
        <v/>
      </c>
      <c r="F554" s="7" t="str">
        <f>IF('6. Map Dados Pessoais'!H554="","",'6. Map Dados Pessoais'!H554)</f>
        <v/>
      </c>
      <c r="G554" s="7" t="str">
        <f>IF('6. Map Dados Pessoais'!J554="","",'6. Map Dados Pessoais'!J554)</f>
        <v/>
      </c>
      <c r="H554" s="7" t="str">
        <f>IF('6. Map Dados Pessoais'!G554="","",'6. Map Dados Pessoais'!G554)</f>
        <v/>
      </c>
      <c r="I554" s="7" t="str">
        <f>IF('6. Classificação Operações'!I554="","",'6. Classificação Operações'!I554)</f>
        <v/>
      </c>
      <c r="J554" s="7" t="str">
        <f>IF('7. Finalidades e Hipóteses'!F554="","",'7. Finalidades e Hipóteses'!F554)</f>
        <v/>
      </c>
      <c r="K554" s="7" t="str">
        <f>IF('7. Finalidades e Hipóteses'!G554="","",'7. Finalidades e Hipóteses'!G554)</f>
        <v/>
      </c>
      <c r="L554" s="7" t="str">
        <f>IF('7. Finalidades e Hipóteses'!H554="","",'7. Finalidades e Hipóteses'!H554)</f>
        <v/>
      </c>
      <c r="M554" s="7" t="str">
        <f>IF('6. Map Dados Pessoais'!L554="","",'6. Map Dados Pessoais'!L554)</f>
        <v/>
      </c>
      <c r="N554" s="7" t="str">
        <f>IF('6. Map Dados Pessoais'!M554="","",'6. Map Dados Pessoais'!M554)</f>
        <v/>
      </c>
    </row>
    <row r="555" spans="1:14" x14ac:dyDescent="0.25">
      <c r="A555" s="7">
        <v>553</v>
      </c>
      <c r="B555" s="7" t="str">
        <f>IF('5. Map Processos'!B555="","",'5. Map Processos'!B555)</f>
        <v/>
      </c>
      <c r="C555" s="7" t="str">
        <f>IF('5. Map Processos'!C555="","",'5. Map Processos'!C555)</f>
        <v/>
      </c>
      <c r="D555" s="7" t="str">
        <f>IF('5. Map Processos'!E555="","",'5. Map Processos'!E555)</f>
        <v/>
      </c>
      <c r="E555" s="7" t="str">
        <f>IF('5. Map Processos'!I555="","",'5. Map Processos'!I555)</f>
        <v/>
      </c>
      <c r="F555" s="7" t="str">
        <f>IF('6. Map Dados Pessoais'!H555="","",'6. Map Dados Pessoais'!H555)</f>
        <v/>
      </c>
      <c r="G555" s="7" t="str">
        <f>IF('6. Map Dados Pessoais'!J555="","",'6. Map Dados Pessoais'!J555)</f>
        <v/>
      </c>
      <c r="H555" s="7" t="str">
        <f>IF('6. Map Dados Pessoais'!G555="","",'6. Map Dados Pessoais'!G555)</f>
        <v/>
      </c>
      <c r="I555" s="7" t="str">
        <f>IF('6. Classificação Operações'!I555="","",'6. Classificação Operações'!I555)</f>
        <v/>
      </c>
      <c r="J555" s="7" t="str">
        <f>IF('7. Finalidades e Hipóteses'!F555="","",'7. Finalidades e Hipóteses'!F555)</f>
        <v/>
      </c>
      <c r="K555" s="7" t="str">
        <f>IF('7. Finalidades e Hipóteses'!G555="","",'7. Finalidades e Hipóteses'!G555)</f>
        <v/>
      </c>
      <c r="L555" s="7" t="str">
        <f>IF('7. Finalidades e Hipóteses'!H555="","",'7. Finalidades e Hipóteses'!H555)</f>
        <v/>
      </c>
      <c r="M555" s="7" t="str">
        <f>IF('6. Map Dados Pessoais'!L555="","",'6. Map Dados Pessoais'!L555)</f>
        <v/>
      </c>
      <c r="N555" s="7" t="str">
        <f>IF('6. Map Dados Pessoais'!M555="","",'6. Map Dados Pessoais'!M555)</f>
        <v/>
      </c>
    </row>
    <row r="556" spans="1:14" x14ac:dyDescent="0.25">
      <c r="A556" s="7">
        <v>554</v>
      </c>
      <c r="B556" s="7" t="str">
        <f>IF('5. Map Processos'!B556="","",'5. Map Processos'!B556)</f>
        <v/>
      </c>
      <c r="C556" s="7" t="str">
        <f>IF('5. Map Processos'!C556="","",'5. Map Processos'!C556)</f>
        <v/>
      </c>
      <c r="D556" s="7" t="str">
        <f>IF('5. Map Processos'!E556="","",'5. Map Processos'!E556)</f>
        <v/>
      </c>
      <c r="E556" s="7" t="str">
        <f>IF('5. Map Processos'!I556="","",'5. Map Processos'!I556)</f>
        <v/>
      </c>
      <c r="F556" s="7" t="str">
        <f>IF('6. Map Dados Pessoais'!H556="","",'6. Map Dados Pessoais'!H556)</f>
        <v/>
      </c>
      <c r="G556" s="7" t="str">
        <f>IF('6. Map Dados Pessoais'!J556="","",'6. Map Dados Pessoais'!J556)</f>
        <v/>
      </c>
      <c r="H556" s="7" t="str">
        <f>IF('6. Map Dados Pessoais'!G556="","",'6. Map Dados Pessoais'!G556)</f>
        <v/>
      </c>
      <c r="I556" s="7" t="str">
        <f>IF('6. Classificação Operações'!I556="","",'6. Classificação Operações'!I556)</f>
        <v/>
      </c>
      <c r="J556" s="7" t="str">
        <f>IF('7. Finalidades e Hipóteses'!F556="","",'7. Finalidades e Hipóteses'!F556)</f>
        <v/>
      </c>
      <c r="K556" s="7" t="str">
        <f>IF('7. Finalidades e Hipóteses'!G556="","",'7. Finalidades e Hipóteses'!G556)</f>
        <v/>
      </c>
      <c r="L556" s="7" t="str">
        <f>IF('7. Finalidades e Hipóteses'!H556="","",'7. Finalidades e Hipóteses'!H556)</f>
        <v/>
      </c>
      <c r="M556" s="7" t="str">
        <f>IF('6. Map Dados Pessoais'!L556="","",'6. Map Dados Pessoais'!L556)</f>
        <v/>
      </c>
      <c r="N556" s="7" t="str">
        <f>IF('6. Map Dados Pessoais'!M556="","",'6. Map Dados Pessoais'!M556)</f>
        <v/>
      </c>
    </row>
    <row r="557" spans="1:14" x14ac:dyDescent="0.25">
      <c r="A557" s="7">
        <v>555</v>
      </c>
      <c r="B557" s="7" t="str">
        <f>IF('5. Map Processos'!B557="","",'5. Map Processos'!B557)</f>
        <v/>
      </c>
      <c r="C557" s="7" t="str">
        <f>IF('5. Map Processos'!C557="","",'5. Map Processos'!C557)</f>
        <v/>
      </c>
      <c r="D557" s="7" t="str">
        <f>IF('5. Map Processos'!E557="","",'5. Map Processos'!E557)</f>
        <v/>
      </c>
      <c r="E557" s="7" t="str">
        <f>IF('5. Map Processos'!I557="","",'5. Map Processos'!I557)</f>
        <v/>
      </c>
      <c r="F557" s="7" t="str">
        <f>IF('6. Map Dados Pessoais'!H557="","",'6. Map Dados Pessoais'!H557)</f>
        <v/>
      </c>
      <c r="G557" s="7" t="str">
        <f>IF('6. Map Dados Pessoais'!J557="","",'6. Map Dados Pessoais'!J557)</f>
        <v/>
      </c>
      <c r="H557" s="7" t="str">
        <f>IF('6. Map Dados Pessoais'!G557="","",'6. Map Dados Pessoais'!G557)</f>
        <v/>
      </c>
      <c r="I557" s="7" t="str">
        <f>IF('6. Classificação Operações'!I557="","",'6. Classificação Operações'!I557)</f>
        <v/>
      </c>
      <c r="J557" s="7" t="str">
        <f>IF('7. Finalidades e Hipóteses'!F557="","",'7. Finalidades e Hipóteses'!F557)</f>
        <v/>
      </c>
      <c r="K557" s="7" t="str">
        <f>IF('7. Finalidades e Hipóteses'!G557="","",'7. Finalidades e Hipóteses'!G557)</f>
        <v/>
      </c>
      <c r="L557" s="7" t="str">
        <f>IF('7. Finalidades e Hipóteses'!H557="","",'7. Finalidades e Hipóteses'!H557)</f>
        <v/>
      </c>
      <c r="M557" s="7" t="str">
        <f>IF('6. Map Dados Pessoais'!L557="","",'6. Map Dados Pessoais'!L557)</f>
        <v/>
      </c>
      <c r="N557" s="7" t="str">
        <f>IF('6. Map Dados Pessoais'!M557="","",'6. Map Dados Pessoais'!M557)</f>
        <v/>
      </c>
    </row>
    <row r="558" spans="1:14" x14ac:dyDescent="0.25">
      <c r="A558" s="7">
        <v>556</v>
      </c>
      <c r="B558" s="7" t="str">
        <f>IF('5. Map Processos'!B558="","",'5. Map Processos'!B558)</f>
        <v/>
      </c>
      <c r="C558" s="7" t="str">
        <f>IF('5. Map Processos'!C558="","",'5. Map Processos'!C558)</f>
        <v/>
      </c>
      <c r="D558" s="7" t="str">
        <f>IF('5. Map Processos'!E558="","",'5. Map Processos'!E558)</f>
        <v/>
      </c>
      <c r="E558" s="7" t="str">
        <f>IF('5. Map Processos'!I558="","",'5. Map Processos'!I558)</f>
        <v/>
      </c>
      <c r="F558" s="7" t="str">
        <f>IF('6. Map Dados Pessoais'!H558="","",'6. Map Dados Pessoais'!H558)</f>
        <v/>
      </c>
      <c r="G558" s="7" t="str">
        <f>IF('6. Map Dados Pessoais'!J558="","",'6. Map Dados Pessoais'!J558)</f>
        <v/>
      </c>
      <c r="H558" s="7" t="str">
        <f>IF('6. Map Dados Pessoais'!G558="","",'6. Map Dados Pessoais'!G558)</f>
        <v/>
      </c>
      <c r="I558" s="7" t="str">
        <f>IF('6. Classificação Operações'!I558="","",'6. Classificação Operações'!I558)</f>
        <v/>
      </c>
      <c r="J558" s="7" t="str">
        <f>IF('7. Finalidades e Hipóteses'!F558="","",'7. Finalidades e Hipóteses'!F558)</f>
        <v/>
      </c>
      <c r="K558" s="7" t="str">
        <f>IF('7. Finalidades e Hipóteses'!G558="","",'7. Finalidades e Hipóteses'!G558)</f>
        <v/>
      </c>
      <c r="L558" s="7" t="str">
        <f>IF('7. Finalidades e Hipóteses'!H558="","",'7. Finalidades e Hipóteses'!H558)</f>
        <v/>
      </c>
      <c r="M558" s="7" t="str">
        <f>IF('6. Map Dados Pessoais'!L558="","",'6. Map Dados Pessoais'!L558)</f>
        <v/>
      </c>
      <c r="N558" s="7" t="str">
        <f>IF('6. Map Dados Pessoais'!M558="","",'6. Map Dados Pessoais'!M558)</f>
        <v/>
      </c>
    </row>
    <row r="559" spans="1:14" x14ac:dyDescent="0.25">
      <c r="A559" s="7">
        <v>557</v>
      </c>
      <c r="B559" s="7" t="str">
        <f>IF('5. Map Processos'!B559="","",'5. Map Processos'!B559)</f>
        <v/>
      </c>
      <c r="C559" s="7" t="str">
        <f>IF('5. Map Processos'!C559="","",'5. Map Processos'!C559)</f>
        <v/>
      </c>
      <c r="D559" s="7" t="str">
        <f>IF('5. Map Processos'!E559="","",'5. Map Processos'!E559)</f>
        <v/>
      </c>
      <c r="E559" s="7" t="str">
        <f>IF('5. Map Processos'!I559="","",'5. Map Processos'!I559)</f>
        <v/>
      </c>
      <c r="F559" s="7" t="str">
        <f>IF('6. Map Dados Pessoais'!H559="","",'6. Map Dados Pessoais'!H559)</f>
        <v/>
      </c>
      <c r="G559" s="7" t="str">
        <f>IF('6. Map Dados Pessoais'!J559="","",'6. Map Dados Pessoais'!J559)</f>
        <v/>
      </c>
      <c r="H559" s="7" t="str">
        <f>IF('6. Map Dados Pessoais'!G559="","",'6. Map Dados Pessoais'!G559)</f>
        <v/>
      </c>
      <c r="I559" s="7" t="str">
        <f>IF('6. Classificação Operações'!I559="","",'6. Classificação Operações'!I559)</f>
        <v/>
      </c>
      <c r="J559" s="7" t="str">
        <f>IF('7. Finalidades e Hipóteses'!F559="","",'7. Finalidades e Hipóteses'!F559)</f>
        <v/>
      </c>
      <c r="K559" s="7" t="str">
        <f>IF('7. Finalidades e Hipóteses'!G559="","",'7. Finalidades e Hipóteses'!G559)</f>
        <v/>
      </c>
      <c r="L559" s="7" t="str">
        <f>IF('7. Finalidades e Hipóteses'!H559="","",'7. Finalidades e Hipóteses'!H559)</f>
        <v/>
      </c>
      <c r="M559" s="7" t="str">
        <f>IF('6. Map Dados Pessoais'!L559="","",'6. Map Dados Pessoais'!L559)</f>
        <v/>
      </c>
      <c r="N559" s="7" t="str">
        <f>IF('6. Map Dados Pessoais'!M559="","",'6. Map Dados Pessoais'!M559)</f>
        <v/>
      </c>
    </row>
    <row r="560" spans="1:14" x14ac:dyDescent="0.25">
      <c r="A560" s="7">
        <v>558</v>
      </c>
      <c r="B560" s="7" t="str">
        <f>IF('5. Map Processos'!B560="","",'5. Map Processos'!B560)</f>
        <v/>
      </c>
      <c r="C560" s="7" t="str">
        <f>IF('5. Map Processos'!C560="","",'5. Map Processos'!C560)</f>
        <v/>
      </c>
      <c r="D560" s="7" t="str">
        <f>IF('5. Map Processos'!E560="","",'5. Map Processos'!E560)</f>
        <v/>
      </c>
      <c r="E560" s="7" t="str">
        <f>IF('5. Map Processos'!I560="","",'5. Map Processos'!I560)</f>
        <v/>
      </c>
      <c r="F560" s="7" t="str">
        <f>IF('6. Map Dados Pessoais'!H560="","",'6. Map Dados Pessoais'!H560)</f>
        <v/>
      </c>
      <c r="G560" s="7" t="str">
        <f>IF('6. Map Dados Pessoais'!J560="","",'6. Map Dados Pessoais'!J560)</f>
        <v/>
      </c>
      <c r="H560" s="7" t="str">
        <f>IF('6. Map Dados Pessoais'!G560="","",'6. Map Dados Pessoais'!G560)</f>
        <v/>
      </c>
      <c r="I560" s="7" t="str">
        <f>IF('6. Classificação Operações'!I560="","",'6. Classificação Operações'!I560)</f>
        <v/>
      </c>
      <c r="J560" s="7" t="str">
        <f>IF('7. Finalidades e Hipóteses'!F560="","",'7. Finalidades e Hipóteses'!F560)</f>
        <v/>
      </c>
      <c r="K560" s="7" t="str">
        <f>IF('7. Finalidades e Hipóteses'!G560="","",'7. Finalidades e Hipóteses'!G560)</f>
        <v/>
      </c>
      <c r="L560" s="7" t="str">
        <f>IF('7. Finalidades e Hipóteses'!H560="","",'7. Finalidades e Hipóteses'!H560)</f>
        <v/>
      </c>
      <c r="M560" s="7" t="str">
        <f>IF('6. Map Dados Pessoais'!L560="","",'6. Map Dados Pessoais'!L560)</f>
        <v/>
      </c>
      <c r="N560" s="7" t="str">
        <f>IF('6. Map Dados Pessoais'!M560="","",'6. Map Dados Pessoais'!M560)</f>
        <v/>
      </c>
    </row>
    <row r="561" spans="1:14" x14ac:dyDescent="0.25">
      <c r="A561" s="7">
        <v>559</v>
      </c>
      <c r="B561" s="7" t="str">
        <f>IF('5. Map Processos'!B561="","",'5. Map Processos'!B561)</f>
        <v/>
      </c>
      <c r="C561" s="7" t="str">
        <f>IF('5. Map Processos'!C561="","",'5. Map Processos'!C561)</f>
        <v/>
      </c>
      <c r="D561" s="7" t="str">
        <f>IF('5. Map Processos'!E561="","",'5. Map Processos'!E561)</f>
        <v/>
      </c>
      <c r="E561" s="7" t="str">
        <f>IF('5. Map Processos'!I561="","",'5. Map Processos'!I561)</f>
        <v/>
      </c>
      <c r="F561" s="7" t="str">
        <f>IF('6. Map Dados Pessoais'!H561="","",'6. Map Dados Pessoais'!H561)</f>
        <v/>
      </c>
      <c r="G561" s="7" t="str">
        <f>IF('6. Map Dados Pessoais'!J561="","",'6. Map Dados Pessoais'!J561)</f>
        <v/>
      </c>
      <c r="H561" s="7" t="str">
        <f>IF('6. Map Dados Pessoais'!G561="","",'6. Map Dados Pessoais'!G561)</f>
        <v/>
      </c>
      <c r="I561" s="7" t="str">
        <f>IF('6. Classificação Operações'!I561="","",'6. Classificação Operações'!I561)</f>
        <v/>
      </c>
      <c r="J561" s="7" t="str">
        <f>IF('7. Finalidades e Hipóteses'!F561="","",'7. Finalidades e Hipóteses'!F561)</f>
        <v/>
      </c>
      <c r="K561" s="7" t="str">
        <f>IF('7. Finalidades e Hipóteses'!G561="","",'7. Finalidades e Hipóteses'!G561)</f>
        <v/>
      </c>
      <c r="L561" s="7" t="str">
        <f>IF('7. Finalidades e Hipóteses'!H561="","",'7. Finalidades e Hipóteses'!H561)</f>
        <v/>
      </c>
      <c r="M561" s="7" t="str">
        <f>IF('6. Map Dados Pessoais'!L561="","",'6. Map Dados Pessoais'!L561)</f>
        <v/>
      </c>
      <c r="N561" s="7" t="str">
        <f>IF('6. Map Dados Pessoais'!M561="","",'6. Map Dados Pessoais'!M561)</f>
        <v/>
      </c>
    </row>
    <row r="562" spans="1:14" x14ac:dyDescent="0.25">
      <c r="A562" s="7">
        <v>560</v>
      </c>
      <c r="B562" s="7" t="str">
        <f>IF('5. Map Processos'!B562="","",'5. Map Processos'!B562)</f>
        <v/>
      </c>
      <c r="C562" s="7" t="str">
        <f>IF('5. Map Processos'!C562="","",'5. Map Processos'!C562)</f>
        <v/>
      </c>
      <c r="D562" s="7" t="str">
        <f>IF('5. Map Processos'!E562="","",'5. Map Processos'!E562)</f>
        <v/>
      </c>
      <c r="E562" s="7" t="str">
        <f>IF('5. Map Processos'!I562="","",'5. Map Processos'!I562)</f>
        <v/>
      </c>
      <c r="F562" s="7" t="str">
        <f>IF('6. Map Dados Pessoais'!H562="","",'6. Map Dados Pessoais'!H562)</f>
        <v/>
      </c>
      <c r="G562" s="7" t="str">
        <f>IF('6. Map Dados Pessoais'!J562="","",'6. Map Dados Pessoais'!J562)</f>
        <v/>
      </c>
      <c r="H562" s="7" t="str">
        <f>IF('6. Map Dados Pessoais'!G562="","",'6. Map Dados Pessoais'!G562)</f>
        <v/>
      </c>
      <c r="I562" s="7" t="str">
        <f>IF('6. Classificação Operações'!I562="","",'6. Classificação Operações'!I562)</f>
        <v/>
      </c>
      <c r="J562" s="7" t="str">
        <f>IF('7. Finalidades e Hipóteses'!F562="","",'7. Finalidades e Hipóteses'!F562)</f>
        <v/>
      </c>
      <c r="K562" s="7" t="str">
        <f>IF('7. Finalidades e Hipóteses'!G562="","",'7. Finalidades e Hipóteses'!G562)</f>
        <v/>
      </c>
      <c r="L562" s="7" t="str">
        <f>IF('7. Finalidades e Hipóteses'!H562="","",'7. Finalidades e Hipóteses'!H562)</f>
        <v/>
      </c>
      <c r="M562" s="7" t="str">
        <f>IF('6. Map Dados Pessoais'!L562="","",'6. Map Dados Pessoais'!L562)</f>
        <v/>
      </c>
      <c r="N562" s="7" t="str">
        <f>IF('6. Map Dados Pessoais'!M562="","",'6. Map Dados Pessoais'!M562)</f>
        <v/>
      </c>
    </row>
    <row r="563" spans="1:14" x14ac:dyDescent="0.25">
      <c r="A563" s="7">
        <v>561</v>
      </c>
      <c r="B563" s="7" t="str">
        <f>IF('5. Map Processos'!B563="","",'5. Map Processos'!B563)</f>
        <v/>
      </c>
      <c r="C563" s="7" t="str">
        <f>IF('5. Map Processos'!C563="","",'5. Map Processos'!C563)</f>
        <v/>
      </c>
      <c r="D563" s="7" t="str">
        <f>IF('5. Map Processos'!E563="","",'5. Map Processos'!E563)</f>
        <v/>
      </c>
      <c r="E563" s="7" t="str">
        <f>IF('5. Map Processos'!I563="","",'5. Map Processos'!I563)</f>
        <v/>
      </c>
      <c r="F563" s="7" t="str">
        <f>IF('6. Map Dados Pessoais'!H563="","",'6. Map Dados Pessoais'!H563)</f>
        <v/>
      </c>
      <c r="G563" s="7" t="str">
        <f>IF('6. Map Dados Pessoais'!J563="","",'6. Map Dados Pessoais'!J563)</f>
        <v/>
      </c>
      <c r="H563" s="7" t="str">
        <f>IF('6. Map Dados Pessoais'!G563="","",'6. Map Dados Pessoais'!G563)</f>
        <v/>
      </c>
      <c r="I563" s="7" t="str">
        <f>IF('6. Classificação Operações'!I563="","",'6. Classificação Operações'!I563)</f>
        <v/>
      </c>
      <c r="J563" s="7" t="str">
        <f>IF('7. Finalidades e Hipóteses'!F563="","",'7. Finalidades e Hipóteses'!F563)</f>
        <v/>
      </c>
      <c r="K563" s="7" t="str">
        <f>IF('7. Finalidades e Hipóteses'!G563="","",'7. Finalidades e Hipóteses'!G563)</f>
        <v/>
      </c>
      <c r="L563" s="7" t="str">
        <f>IF('7. Finalidades e Hipóteses'!H563="","",'7. Finalidades e Hipóteses'!H563)</f>
        <v/>
      </c>
      <c r="M563" s="7" t="str">
        <f>IF('6. Map Dados Pessoais'!L563="","",'6. Map Dados Pessoais'!L563)</f>
        <v/>
      </c>
      <c r="N563" s="7" t="str">
        <f>IF('6. Map Dados Pessoais'!M563="","",'6. Map Dados Pessoais'!M563)</f>
        <v/>
      </c>
    </row>
    <row r="564" spans="1:14" x14ac:dyDescent="0.25">
      <c r="A564" s="7">
        <v>562</v>
      </c>
      <c r="B564" s="7" t="str">
        <f>IF('5. Map Processos'!B564="","",'5. Map Processos'!B564)</f>
        <v/>
      </c>
      <c r="C564" s="7" t="str">
        <f>IF('5. Map Processos'!C564="","",'5. Map Processos'!C564)</f>
        <v/>
      </c>
      <c r="D564" s="7" t="str">
        <f>IF('5. Map Processos'!E564="","",'5. Map Processos'!E564)</f>
        <v/>
      </c>
      <c r="E564" s="7" t="str">
        <f>IF('5. Map Processos'!I564="","",'5. Map Processos'!I564)</f>
        <v/>
      </c>
      <c r="F564" s="7" t="str">
        <f>IF('6. Map Dados Pessoais'!H564="","",'6. Map Dados Pessoais'!H564)</f>
        <v/>
      </c>
      <c r="G564" s="7" t="str">
        <f>IF('6. Map Dados Pessoais'!J564="","",'6. Map Dados Pessoais'!J564)</f>
        <v/>
      </c>
      <c r="H564" s="7" t="str">
        <f>IF('6. Map Dados Pessoais'!G564="","",'6. Map Dados Pessoais'!G564)</f>
        <v/>
      </c>
      <c r="I564" s="7" t="str">
        <f>IF('6. Classificação Operações'!I564="","",'6. Classificação Operações'!I564)</f>
        <v/>
      </c>
      <c r="J564" s="7" t="str">
        <f>IF('7. Finalidades e Hipóteses'!F564="","",'7. Finalidades e Hipóteses'!F564)</f>
        <v/>
      </c>
      <c r="K564" s="7" t="str">
        <f>IF('7. Finalidades e Hipóteses'!G564="","",'7. Finalidades e Hipóteses'!G564)</f>
        <v/>
      </c>
      <c r="L564" s="7" t="str">
        <f>IF('7. Finalidades e Hipóteses'!H564="","",'7. Finalidades e Hipóteses'!H564)</f>
        <v/>
      </c>
      <c r="M564" s="7" t="str">
        <f>IF('6. Map Dados Pessoais'!L564="","",'6. Map Dados Pessoais'!L564)</f>
        <v/>
      </c>
      <c r="N564" s="7" t="str">
        <f>IF('6. Map Dados Pessoais'!M564="","",'6. Map Dados Pessoais'!M564)</f>
        <v/>
      </c>
    </row>
    <row r="565" spans="1:14" x14ac:dyDescent="0.25">
      <c r="A565" s="7">
        <v>563</v>
      </c>
      <c r="B565" s="7" t="str">
        <f>IF('5. Map Processos'!B565="","",'5. Map Processos'!B565)</f>
        <v/>
      </c>
      <c r="C565" s="7" t="str">
        <f>IF('5. Map Processos'!C565="","",'5. Map Processos'!C565)</f>
        <v/>
      </c>
      <c r="D565" s="7" t="str">
        <f>IF('5. Map Processos'!E565="","",'5. Map Processos'!E565)</f>
        <v/>
      </c>
      <c r="E565" s="7" t="str">
        <f>IF('5. Map Processos'!I565="","",'5. Map Processos'!I565)</f>
        <v/>
      </c>
      <c r="F565" s="7" t="str">
        <f>IF('6. Map Dados Pessoais'!H565="","",'6. Map Dados Pessoais'!H565)</f>
        <v/>
      </c>
      <c r="G565" s="7" t="str">
        <f>IF('6. Map Dados Pessoais'!J565="","",'6. Map Dados Pessoais'!J565)</f>
        <v/>
      </c>
      <c r="H565" s="7" t="str">
        <f>IF('6. Map Dados Pessoais'!G565="","",'6. Map Dados Pessoais'!G565)</f>
        <v/>
      </c>
      <c r="I565" s="7" t="str">
        <f>IF('6. Classificação Operações'!I565="","",'6. Classificação Operações'!I565)</f>
        <v/>
      </c>
      <c r="J565" s="7" t="str">
        <f>IF('7. Finalidades e Hipóteses'!F565="","",'7. Finalidades e Hipóteses'!F565)</f>
        <v/>
      </c>
      <c r="K565" s="7" t="str">
        <f>IF('7. Finalidades e Hipóteses'!G565="","",'7. Finalidades e Hipóteses'!G565)</f>
        <v/>
      </c>
      <c r="L565" s="7" t="str">
        <f>IF('7. Finalidades e Hipóteses'!H565="","",'7. Finalidades e Hipóteses'!H565)</f>
        <v/>
      </c>
      <c r="M565" s="7" t="str">
        <f>IF('6. Map Dados Pessoais'!L565="","",'6. Map Dados Pessoais'!L565)</f>
        <v/>
      </c>
      <c r="N565" s="7" t="str">
        <f>IF('6. Map Dados Pessoais'!M565="","",'6. Map Dados Pessoais'!M565)</f>
        <v/>
      </c>
    </row>
    <row r="566" spans="1:14" x14ac:dyDescent="0.25">
      <c r="A566" s="7">
        <v>564</v>
      </c>
      <c r="B566" s="7" t="str">
        <f>IF('5. Map Processos'!B566="","",'5. Map Processos'!B566)</f>
        <v/>
      </c>
      <c r="C566" s="7" t="str">
        <f>IF('5. Map Processos'!C566="","",'5. Map Processos'!C566)</f>
        <v/>
      </c>
      <c r="D566" s="7" t="str">
        <f>IF('5. Map Processos'!E566="","",'5. Map Processos'!E566)</f>
        <v/>
      </c>
      <c r="E566" s="7" t="str">
        <f>IF('5. Map Processos'!I566="","",'5. Map Processos'!I566)</f>
        <v/>
      </c>
      <c r="F566" s="7" t="str">
        <f>IF('6. Map Dados Pessoais'!H566="","",'6. Map Dados Pessoais'!H566)</f>
        <v/>
      </c>
      <c r="G566" s="7" t="str">
        <f>IF('6. Map Dados Pessoais'!J566="","",'6. Map Dados Pessoais'!J566)</f>
        <v/>
      </c>
      <c r="H566" s="7" t="str">
        <f>IF('6. Map Dados Pessoais'!G566="","",'6. Map Dados Pessoais'!G566)</f>
        <v/>
      </c>
      <c r="I566" s="7" t="str">
        <f>IF('6. Classificação Operações'!I566="","",'6. Classificação Operações'!I566)</f>
        <v/>
      </c>
      <c r="J566" s="7" t="str">
        <f>IF('7. Finalidades e Hipóteses'!F566="","",'7. Finalidades e Hipóteses'!F566)</f>
        <v/>
      </c>
      <c r="K566" s="7" t="str">
        <f>IF('7. Finalidades e Hipóteses'!G566="","",'7. Finalidades e Hipóteses'!G566)</f>
        <v/>
      </c>
      <c r="L566" s="7" t="str">
        <f>IF('7. Finalidades e Hipóteses'!H566="","",'7. Finalidades e Hipóteses'!H566)</f>
        <v/>
      </c>
      <c r="M566" s="7" t="str">
        <f>IF('6. Map Dados Pessoais'!L566="","",'6. Map Dados Pessoais'!L566)</f>
        <v/>
      </c>
      <c r="N566" s="7" t="str">
        <f>IF('6. Map Dados Pessoais'!M566="","",'6. Map Dados Pessoais'!M566)</f>
        <v/>
      </c>
    </row>
    <row r="567" spans="1:14" x14ac:dyDescent="0.25">
      <c r="A567" s="7">
        <v>565</v>
      </c>
      <c r="B567" s="7" t="str">
        <f>IF('5. Map Processos'!B567="","",'5. Map Processos'!B567)</f>
        <v/>
      </c>
      <c r="C567" s="7" t="str">
        <f>IF('5. Map Processos'!C567="","",'5. Map Processos'!C567)</f>
        <v/>
      </c>
      <c r="D567" s="7" t="str">
        <f>IF('5. Map Processos'!E567="","",'5. Map Processos'!E567)</f>
        <v/>
      </c>
      <c r="E567" s="7" t="str">
        <f>IF('5. Map Processos'!I567="","",'5. Map Processos'!I567)</f>
        <v/>
      </c>
      <c r="F567" s="7" t="str">
        <f>IF('6. Map Dados Pessoais'!H567="","",'6. Map Dados Pessoais'!H567)</f>
        <v/>
      </c>
      <c r="G567" s="7" t="str">
        <f>IF('6. Map Dados Pessoais'!J567="","",'6. Map Dados Pessoais'!J567)</f>
        <v/>
      </c>
      <c r="H567" s="7" t="str">
        <f>IF('6. Map Dados Pessoais'!G567="","",'6. Map Dados Pessoais'!G567)</f>
        <v/>
      </c>
      <c r="I567" s="7" t="str">
        <f>IF('6. Classificação Operações'!I567="","",'6. Classificação Operações'!I567)</f>
        <v/>
      </c>
      <c r="J567" s="7" t="str">
        <f>IF('7. Finalidades e Hipóteses'!F567="","",'7. Finalidades e Hipóteses'!F567)</f>
        <v/>
      </c>
      <c r="K567" s="7" t="str">
        <f>IF('7. Finalidades e Hipóteses'!G567="","",'7. Finalidades e Hipóteses'!G567)</f>
        <v/>
      </c>
      <c r="L567" s="7" t="str">
        <f>IF('7. Finalidades e Hipóteses'!H567="","",'7. Finalidades e Hipóteses'!H567)</f>
        <v/>
      </c>
      <c r="M567" s="7" t="str">
        <f>IF('6. Map Dados Pessoais'!L567="","",'6. Map Dados Pessoais'!L567)</f>
        <v/>
      </c>
      <c r="N567" s="7" t="str">
        <f>IF('6. Map Dados Pessoais'!M567="","",'6. Map Dados Pessoais'!M567)</f>
        <v/>
      </c>
    </row>
    <row r="568" spans="1:14" x14ac:dyDescent="0.25">
      <c r="A568" s="7">
        <v>566</v>
      </c>
      <c r="B568" s="7" t="str">
        <f>IF('5. Map Processos'!B568="","",'5. Map Processos'!B568)</f>
        <v/>
      </c>
      <c r="C568" s="7" t="str">
        <f>IF('5. Map Processos'!C568="","",'5. Map Processos'!C568)</f>
        <v/>
      </c>
      <c r="D568" s="7" t="str">
        <f>IF('5. Map Processos'!E568="","",'5. Map Processos'!E568)</f>
        <v/>
      </c>
      <c r="E568" s="7" t="str">
        <f>IF('5. Map Processos'!I568="","",'5. Map Processos'!I568)</f>
        <v/>
      </c>
      <c r="F568" s="7" t="str">
        <f>IF('6. Map Dados Pessoais'!H568="","",'6. Map Dados Pessoais'!H568)</f>
        <v/>
      </c>
      <c r="G568" s="7" t="str">
        <f>IF('6. Map Dados Pessoais'!J568="","",'6. Map Dados Pessoais'!J568)</f>
        <v/>
      </c>
      <c r="H568" s="7" t="str">
        <f>IF('6. Map Dados Pessoais'!G568="","",'6. Map Dados Pessoais'!G568)</f>
        <v/>
      </c>
      <c r="I568" s="7" t="str">
        <f>IF('6. Classificação Operações'!I568="","",'6. Classificação Operações'!I568)</f>
        <v/>
      </c>
      <c r="J568" s="7" t="str">
        <f>IF('7. Finalidades e Hipóteses'!F568="","",'7. Finalidades e Hipóteses'!F568)</f>
        <v/>
      </c>
      <c r="K568" s="7" t="str">
        <f>IF('7. Finalidades e Hipóteses'!G568="","",'7. Finalidades e Hipóteses'!G568)</f>
        <v/>
      </c>
      <c r="L568" s="7" t="str">
        <f>IF('7. Finalidades e Hipóteses'!H568="","",'7. Finalidades e Hipóteses'!H568)</f>
        <v/>
      </c>
      <c r="M568" s="7" t="str">
        <f>IF('6. Map Dados Pessoais'!L568="","",'6. Map Dados Pessoais'!L568)</f>
        <v/>
      </c>
      <c r="N568" s="7" t="str">
        <f>IF('6. Map Dados Pessoais'!M568="","",'6. Map Dados Pessoais'!M568)</f>
        <v/>
      </c>
    </row>
    <row r="569" spans="1:14" x14ac:dyDescent="0.25">
      <c r="A569" s="7">
        <v>567</v>
      </c>
      <c r="B569" s="7" t="str">
        <f>IF('5. Map Processos'!B569="","",'5. Map Processos'!B569)</f>
        <v/>
      </c>
      <c r="C569" s="7" t="str">
        <f>IF('5. Map Processos'!C569="","",'5. Map Processos'!C569)</f>
        <v/>
      </c>
      <c r="D569" s="7" t="str">
        <f>IF('5. Map Processos'!E569="","",'5. Map Processos'!E569)</f>
        <v/>
      </c>
      <c r="E569" s="7" t="str">
        <f>IF('5. Map Processos'!I569="","",'5. Map Processos'!I569)</f>
        <v/>
      </c>
      <c r="F569" s="7" t="str">
        <f>IF('6. Map Dados Pessoais'!H569="","",'6. Map Dados Pessoais'!H569)</f>
        <v/>
      </c>
      <c r="G569" s="7" t="str">
        <f>IF('6. Map Dados Pessoais'!J569="","",'6. Map Dados Pessoais'!J569)</f>
        <v/>
      </c>
      <c r="H569" s="7" t="str">
        <f>IF('6. Map Dados Pessoais'!G569="","",'6. Map Dados Pessoais'!G569)</f>
        <v/>
      </c>
      <c r="I569" s="7" t="str">
        <f>IF('6. Classificação Operações'!I569="","",'6. Classificação Operações'!I569)</f>
        <v/>
      </c>
      <c r="J569" s="7" t="str">
        <f>IF('7. Finalidades e Hipóteses'!F569="","",'7. Finalidades e Hipóteses'!F569)</f>
        <v/>
      </c>
      <c r="K569" s="7" t="str">
        <f>IF('7. Finalidades e Hipóteses'!G569="","",'7. Finalidades e Hipóteses'!G569)</f>
        <v/>
      </c>
      <c r="L569" s="7" t="str">
        <f>IF('7. Finalidades e Hipóteses'!H569="","",'7. Finalidades e Hipóteses'!H569)</f>
        <v/>
      </c>
      <c r="M569" s="7" t="str">
        <f>IF('6. Map Dados Pessoais'!L569="","",'6. Map Dados Pessoais'!L569)</f>
        <v/>
      </c>
      <c r="N569" s="7" t="str">
        <f>IF('6. Map Dados Pessoais'!M569="","",'6. Map Dados Pessoais'!M569)</f>
        <v/>
      </c>
    </row>
    <row r="570" spans="1:14" x14ac:dyDescent="0.25">
      <c r="A570" s="7">
        <v>568</v>
      </c>
      <c r="B570" s="7" t="str">
        <f>IF('5. Map Processos'!B570="","",'5. Map Processos'!B570)</f>
        <v/>
      </c>
      <c r="C570" s="7" t="str">
        <f>IF('5. Map Processos'!C570="","",'5. Map Processos'!C570)</f>
        <v/>
      </c>
      <c r="D570" s="7" t="str">
        <f>IF('5. Map Processos'!E570="","",'5. Map Processos'!E570)</f>
        <v/>
      </c>
      <c r="E570" s="7" t="str">
        <f>IF('5. Map Processos'!I570="","",'5. Map Processos'!I570)</f>
        <v/>
      </c>
      <c r="F570" s="7" t="str">
        <f>IF('6. Map Dados Pessoais'!H570="","",'6. Map Dados Pessoais'!H570)</f>
        <v/>
      </c>
      <c r="G570" s="7" t="str">
        <f>IF('6. Map Dados Pessoais'!J570="","",'6. Map Dados Pessoais'!J570)</f>
        <v/>
      </c>
      <c r="H570" s="7" t="str">
        <f>IF('6. Map Dados Pessoais'!G570="","",'6. Map Dados Pessoais'!G570)</f>
        <v/>
      </c>
      <c r="I570" s="7" t="str">
        <f>IF('6. Classificação Operações'!I570="","",'6. Classificação Operações'!I570)</f>
        <v/>
      </c>
      <c r="J570" s="7" t="str">
        <f>IF('7. Finalidades e Hipóteses'!F570="","",'7. Finalidades e Hipóteses'!F570)</f>
        <v/>
      </c>
      <c r="K570" s="7" t="str">
        <f>IF('7. Finalidades e Hipóteses'!G570="","",'7. Finalidades e Hipóteses'!G570)</f>
        <v/>
      </c>
      <c r="L570" s="7" t="str">
        <f>IF('7. Finalidades e Hipóteses'!H570="","",'7. Finalidades e Hipóteses'!H570)</f>
        <v/>
      </c>
      <c r="M570" s="7" t="str">
        <f>IF('6. Map Dados Pessoais'!L570="","",'6. Map Dados Pessoais'!L570)</f>
        <v/>
      </c>
      <c r="N570" s="7" t="str">
        <f>IF('6. Map Dados Pessoais'!M570="","",'6. Map Dados Pessoais'!M570)</f>
        <v/>
      </c>
    </row>
    <row r="571" spans="1:14" x14ac:dyDescent="0.25">
      <c r="A571" s="7">
        <v>569</v>
      </c>
      <c r="B571" s="7" t="str">
        <f>IF('5. Map Processos'!B571="","",'5. Map Processos'!B571)</f>
        <v/>
      </c>
      <c r="C571" s="7" t="str">
        <f>IF('5. Map Processos'!C571="","",'5. Map Processos'!C571)</f>
        <v/>
      </c>
      <c r="D571" s="7" t="str">
        <f>IF('5. Map Processos'!E571="","",'5. Map Processos'!E571)</f>
        <v/>
      </c>
      <c r="E571" s="7" t="str">
        <f>IF('5. Map Processos'!I571="","",'5. Map Processos'!I571)</f>
        <v/>
      </c>
      <c r="F571" s="7" t="str">
        <f>IF('6. Map Dados Pessoais'!H571="","",'6. Map Dados Pessoais'!H571)</f>
        <v/>
      </c>
      <c r="G571" s="7" t="str">
        <f>IF('6. Map Dados Pessoais'!J571="","",'6. Map Dados Pessoais'!J571)</f>
        <v/>
      </c>
      <c r="H571" s="7" t="str">
        <f>IF('6. Map Dados Pessoais'!G571="","",'6. Map Dados Pessoais'!G571)</f>
        <v/>
      </c>
      <c r="I571" s="7" t="str">
        <f>IF('6. Classificação Operações'!I571="","",'6. Classificação Operações'!I571)</f>
        <v/>
      </c>
      <c r="J571" s="7" t="str">
        <f>IF('7. Finalidades e Hipóteses'!F571="","",'7. Finalidades e Hipóteses'!F571)</f>
        <v/>
      </c>
      <c r="K571" s="7" t="str">
        <f>IF('7. Finalidades e Hipóteses'!G571="","",'7. Finalidades e Hipóteses'!G571)</f>
        <v/>
      </c>
      <c r="L571" s="7" t="str">
        <f>IF('7. Finalidades e Hipóteses'!H571="","",'7. Finalidades e Hipóteses'!H571)</f>
        <v/>
      </c>
      <c r="M571" s="7" t="str">
        <f>IF('6. Map Dados Pessoais'!L571="","",'6. Map Dados Pessoais'!L571)</f>
        <v/>
      </c>
      <c r="N571" s="7" t="str">
        <f>IF('6. Map Dados Pessoais'!M571="","",'6. Map Dados Pessoais'!M571)</f>
        <v/>
      </c>
    </row>
    <row r="572" spans="1:14" x14ac:dyDescent="0.25">
      <c r="A572" s="7">
        <v>570</v>
      </c>
      <c r="B572" s="7" t="str">
        <f>IF('5. Map Processos'!B572="","",'5. Map Processos'!B572)</f>
        <v/>
      </c>
      <c r="C572" s="7" t="str">
        <f>IF('5. Map Processos'!C572="","",'5. Map Processos'!C572)</f>
        <v/>
      </c>
      <c r="D572" s="7" t="str">
        <f>IF('5. Map Processos'!E572="","",'5. Map Processos'!E572)</f>
        <v/>
      </c>
      <c r="E572" s="7" t="str">
        <f>IF('5. Map Processos'!I572="","",'5. Map Processos'!I572)</f>
        <v/>
      </c>
      <c r="F572" s="7" t="str">
        <f>IF('6. Map Dados Pessoais'!H572="","",'6. Map Dados Pessoais'!H572)</f>
        <v/>
      </c>
      <c r="G572" s="7" t="str">
        <f>IF('6. Map Dados Pessoais'!J572="","",'6. Map Dados Pessoais'!J572)</f>
        <v/>
      </c>
      <c r="H572" s="7" t="str">
        <f>IF('6. Map Dados Pessoais'!G572="","",'6. Map Dados Pessoais'!G572)</f>
        <v/>
      </c>
      <c r="I572" s="7" t="str">
        <f>IF('6. Classificação Operações'!I572="","",'6. Classificação Operações'!I572)</f>
        <v/>
      </c>
      <c r="J572" s="7" t="str">
        <f>IF('7. Finalidades e Hipóteses'!F572="","",'7. Finalidades e Hipóteses'!F572)</f>
        <v/>
      </c>
      <c r="K572" s="7" t="str">
        <f>IF('7. Finalidades e Hipóteses'!G572="","",'7. Finalidades e Hipóteses'!G572)</f>
        <v/>
      </c>
      <c r="L572" s="7" t="str">
        <f>IF('7. Finalidades e Hipóteses'!H572="","",'7. Finalidades e Hipóteses'!H572)</f>
        <v/>
      </c>
      <c r="M572" s="7" t="str">
        <f>IF('6. Map Dados Pessoais'!L572="","",'6. Map Dados Pessoais'!L572)</f>
        <v/>
      </c>
      <c r="N572" s="7" t="str">
        <f>IF('6. Map Dados Pessoais'!M572="","",'6. Map Dados Pessoais'!M572)</f>
        <v/>
      </c>
    </row>
    <row r="573" spans="1:14" x14ac:dyDescent="0.25">
      <c r="A573" s="7">
        <v>571</v>
      </c>
      <c r="B573" s="7" t="str">
        <f>IF('5. Map Processos'!B573="","",'5. Map Processos'!B573)</f>
        <v/>
      </c>
      <c r="C573" s="7" t="str">
        <f>IF('5. Map Processos'!C573="","",'5. Map Processos'!C573)</f>
        <v/>
      </c>
      <c r="D573" s="7" t="str">
        <f>IF('5. Map Processos'!E573="","",'5. Map Processos'!E573)</f>
        <v/>
      </c>
      <c r="E573" s="7" t="str">
        <f>IF('5. Map Processos'!I573="","",'5. Map Processos'!I573)</f>
        <v/>
      </c>
      <c r="F573" s="7" t="str">
        <f>IF('6. Map Dados Pessoais'!H573="","",'6. Map Dados Pessoais'!H573)</f>
        <v/>
      </c>
      <c r="G573" s="7" t="str">
        <f>IF('6. Map Dados Pessoais'!J573="","",'6. Map Dados Pessoais'!J573)</f>
        <v/>
      </c>
      <c r="H573" s="7" t="str">
        <f>IF('6. Map Dados Pessoais'!G573="","",'6. Map Dados Pessoais'!G573)</f>
        <v/>
      </c>
      <c r="I573" s="7" t="str">
        <f>IF('6. Classificação Operações'!I573="","",'6. Classificação Operações'!I573)</f>
        <v/>
      </c>
      <c r="J573" s="7" t="str">
        <f>IF('7. Finalidades e Hipóteses'!F573="","",'7. Finalidades e Hipóteses'!F573)</f>
        <v/>
      </c>
      <c r="K573" s="7" t="str">
        <f>IF('7. Finalidades e Hipóteses'!G573="","",'7. Finalidades e Hipóteses'!G573)</f>
        <v/>
      </c>
      <c r="L573" s="7" t="str">
        <f>IF('7. Finalidades e Hipóteses'!H573="","",'7. Finalidades e Hipóteses'!H573)</f>
        <v/>
      </c>
      <c r="M573" s="7" t="str">
        <f>IF('6. Map Dados Pessoais'!L573="","",'6. Map Dados Pessoais'!L573)</f>
        <v/>
      </c>
      <c r="N573" s="7" t="str">
        <f>IF('6. Map Dados Pessoais'!M573="","",'6. Map Dados Pessoais'!M573)</f>
        <v/>
      </c>
    </row>
    <row r="574" spans="1:14" x14ac:dyDescent="0.25">
      <c r="A574" s="7">
        <v>572</v>
      </c>
      <c r="B574" s="7" t="str">
        <f>IF('5. Map Processos'!B574="","",'5. Map Processos'!B574)</f>
        <v/>
      </c>
      <c r="C574" s="7" t="str">
        <f>IF('5. Map Processos'!C574="","",'5. Map Processos'!C574)</f>
        <v/>
      </c>
      <c r="D574" s="7" t="str">
        <f>IF('5. Map Processos'!E574="","",'5. Map Processos'!E574)</f>
        <v/>
      </c>
      <c r="E574" s="7" t="str">
        <f>IF('5. Map Processos'!I574="","",'5. Map Processos'!I574)</f>
        <v/>
      </c>
      <c r="F574" s="7" t="str">
        <f>IF('6. Map Dados Pessoais'!H574="","",'6. Map Dados Pessoais'!H574)</f>
        <v/>
      </c>
      <c r="G574" s="7" t="str">
        <f>IF('6. Map Dados Pessoais'!J574="","",'6. Map Dados Pessoais'!J574)</f>
        <v/>
      </c>
      <c r="H574" s="7" t="str">
        <f>IF('6. Map Dados Pessoais'!G574="","",'6. Map Dados Pessoais'!G574)</f>
        <v/>
      </c>
      <c r="I574" s="7" t="str">
        <f>IF('6. Classificação Operações'!I574="","",'6. Classificação Operações'!I574)</f>
        <v/>
      </c>
      <c r="J574" s="7" t="str">
        <f>IF('7. Finalidades e Hipóteses'!F574="","",'7. Finalidades e Hipóteses'!F574)</f>
        <v/>
      </c>
      <c r="K574" s="7" t="str">
        <f>IF('7. Finalidades e Hipóteses'!G574="","",'7. Finalidades e Hipóteses'!G574)</f>
        <v/>
      </c>
      <c r="L574" s="7" t="str">
        <f>IF('7. Finalidades e Hipóteses'!H574="","",'7. Finalidades e Hipóteses'!H574)</f>
        <v/>
      </c>
      <c r="M574" s="7" t="str">
        <f>IF('6. Map Dados Pessoais'!L574="","",'6. Map Dados Pessoais'!L574)</f>
        <v/>
      </c>
      <c r="N574" s="7" t="str">
        <f>IF('6. Map Dados Pessoais'!M574="","",'6. Map Dados Pessoais'!M574)</f>
        <v/>
      </c>
    </row>
    <row r="575" spans="1:14" x14ac:dyDescent="0.25">
      <c r="A575" s="7">
        <v>573</v>
      </c>
      <c r="B575" s="7" t="str">
        <f>IF('5. Map Processos'!B575="","",'5. Map Processos'!B575)</f>
        <v/>
      </c>
      <c r="C575" s="7" t="str">
        <f>IF('5. Map Processos'!C575="","",'5. Map Processos'!C575)</f>
        <v/>
      </c>
      <c r="D575" s="7" t="str">
        <f>IF('5. Map Processos'!E575="","",'5. Map Processos'!E575)</f>
        <v/>
      </c>
      <c r="E575" s="7" t="str">
        <f>IF('5. Map Processos'!I575="","",'5. Map Processos'!I575)</f>
        <v/>
      </c>
      <c r="F575" s="7" t="str">
        <f>IF('6. Map Dados Pessoais'!H575="","",'6. Map Dados Pessoais'!H575)</f>
        <v/>
      </c>
      <c r="G575" s="7" t="str">
        <f>IF('6. Map Dados Pessoais'!J575="","",'6. Map Dados Pessoais'!J575)</f>
        <v/>
      </c>
      <c r="H575" s="7" t="str">
        <f>IF('6. Map Dados Pessoais'!G575="","",'6. Map Dados Pessoais'!G575)</f>
        <v/>
      </c>
      <c r="I575" s="7" t="str">
        <f>IF('6. Classificação Operações'!I575="","",'6. Classificação Operações'!I575)</f>
        <v/>
      </c>
      <c r="J575" s="7" t="str">
        <f>IF('7. Finalidades e Hipóteses'!F575="","",'7. Finalidades e Hipóteses'!F575)</f>
        <v/>
      </c>
      <c r="K575" s="7" t="str">
        <f>IF('7. Finalidades e Hipóteses'!G575="","",'7. Finalidades e Hipóteses'!G575)</f>
        <v/>
      </c>
      <c r="L575" s="7" t="str">
        <f>IF('7. Finalidades e Hipóteses'!H575="","",'7. Finalidades e Hipóteses'!H575)</f>
        <v/>
      </c>
      <c r="M575" s="7" t="str">
        <f>IF('6. Map Dados Pessoais'!L575="","",'6. Map Dados Pessoais'!L575)</f>
        <v/>
      </c>
      <c r="N575" s="7" t="str">
        <f>IF('6. Map Dados Pessoais'!M575="","",'6. Map Dados Pessoais'!M575)</f>
        <v/>
      </c>
    </row>
    <row r="576" spans="1:14" x14ac:dyDescent="0.25">
      <c r="A576" s="7">
        <v>574</v>
      </c>
      <c r="B576" s="7" t="str">
        <f>IF('5. Map Processos'!B576="","",'5. Map Processos'!B576)</f>
        <v/>
      </c>
      <c r="C576" s="7" t="str">
        <f>IF('5. Map Processos'!C576="","",'5. Map Processos'!C576)</f>
        <v/>
      </c>
      <c r="D576" s="7" t="str">
        <f>IF('5. Map Processos'!E576="","",'5. Map Processos'!E576)</f>
        <v/>
      </c>
      <c r="E576" s="7" t="str">
        <f>IF('5. Map Processos'!I576="","",'5. Map Processos'!I576)</f>
        <v/>
      </c>
      <c r="F576" s="7" t="str">
        <f>IF('6. Map Dados Pessoais'!H576="","",'6. Map Dados Pessoais'!H576)</f>
        <v/>
      </c>
      <c r="G576" s="7" t="str">
        <f>IF('6. Map Dados Pessoais'!J576="","",'6. Map Dados Pessoais'!J576)</f>
        <v/>
      </c>
      <c r="H576" s="7" t="str">
        <f>IF('6. Map Dados Pessoais'!G576="","",'6. Map Dados Pessoais'!G576)</f>
        <v/>
      </c>
      <c r="I576" s="7" t="str">
        <f>IF('6. Classificação Operações'!I576="","",'6. Classificação Operações'!I576)</f>
        <v/>
      </c>
      <c r="J576" s="7" t="str">
        <f>IF('7. Finalidades e Hipóteses'!F576="","",'7. Finalidades e Hipóteses'!F576)</f>
        <v/>
      </c>
      <c r="K576" s="7" t="str">
        <f>IF('7. Finalidades e Hipóteses'!G576="","",'7. Finalidades e Hipóteses'!G576)</f>
        <v/>
      </c>
      <c r="L576" s="7" t="str">
        <f>IF('7. Finalidades e Hipóteses'!H576="","",'7. Finalidades e Hipóteses'!H576)</f>
        <v/>
      </c>
      <c r="M576" s="7" t="str">
        <f>IF('6. Map Dados Pessoais'!L576="","",'6. Map Dados Pessoais'!L576)</f>
        <v/>
      </c>
      <c r="N576" s="7" t="str">
        <f>IF('6. Map Dados Pessoais'!M576="","",'6. Map Dados Pessoais'!M576)</f>
        <v/>
      </c>
    </row>
    <row r="577" spans="1:14" x14ac:dyDescent="0.25">
      <c r="A577" s="7">
        <v>575</v>
      </c>
      <c r="B577" s="7" t="str">
        <f>IF('5. Map Processos'!B577="","",'5. Map Processos'!B577)</f>
        <v/>
      </c>
      <c r="C577" s="7" t="str">
        <f>IF('5. Map Processos'!C577="","",'5. Map Processos'!C577)</f>
        <v/>
      </c>
      <c r="D577" s="7" t="str">
        <f>IF('5. Map Processos'!E577="","",'5. Map Processos'!E577)</f>
        <v/>
      </c>
      <c r="E577" s="7" t="str">
        <f>IF('5. Map Processos'!I577="","",'5. Map Processos'!I577)</f>
        <v/>
      </c>
      <c r="F577" s="7" t="str">
        <f>IF('6. Map Dados Pessoais'!H577="","",'6. Map Dados Pessoais'!H577)</f>
        <v/>
      </c>
      <c r="G577" s="7" t="str">
        <f>IF('6. Map Dados Pessoais'!J577="","",'6. Map Dados Pessoais'!J577)</f>
        <v/>
      </c>
      <c r="H577" s="7" t="str">
        <f>IF('6. Map Dados Pessoais'!G577="","",'6. Map Dados Pessoais'!G577)</f>
        <v/>
      </c>
      <c r="I577" s="7" t="str">
        <f>IF('6. Classificação Operações'!I577="","",'6. Classificação Operações'!I577)</f>
        <v/>
      </c>
      <c r="J577" s="7" t="str">
        <f>IF('7. Finalidades e Hipóteses'!F577="","",'7. Finalidades e Hipóteses'!F577)</f>
        <v/>
      </c>
      <c r="K577" s="7" t="str">
        <f>IF('7. Finalidades e Hipóteses'!G577="","",'7. Finalidades e Hipóteses'!G577)</f>
        <v/>
      </c>
      <c r="L577" s="7" t="str">
        <f>IF('7. Finalidades e Hipóteses'!H577="","",'7. Finalidades e Hipóteses'!H577)</f>
        <v/>
      </c>
      <c r="M577" s="7" t="str">
        <f>IF('6. Map Dados Pessoais'!L577="","",'6. Map Dados Pessoais'!L577)</f>
        <v/>
      </c>
      <c r="N577" s="7" t="str">
        <f>IF('6. Map Dados Pessoais'!M577="","",'6. Map Dados Pessoais'!M577)</f>
        <v/>
      </c>
    </row>
    <row r="578" spans="1:14" x14ac:dyDescent="0.25">
      <c r="A578" s="7">
        <v>576</v>
      </c>
      <c r="B578" s="7" t="str">
        <f>IF('5. Map Processos'!B578="","",'5. Map Processos'!B578)</f>
        <v/>
      </c>
      <c r="C578" s="7" t="str">
        <f>IF('5. Map Processos'!C578="","",'5. Map Processos'!C578)</f>
        <v/>
      </c>
      <c r="D578" s="7" t="str">
        <f>IF('5. Map Processos'!E578="","",'5. Map Processos'!E578)</f>
        <v/>
      </c>
      <c r="E578" s="7" t="str">
        <f>IF('5. Map Processos'!I578="","",'5. Map Processos'!I578)</f>
        <v/>
      </c>
      <c r="F578" s="7" t="str">
        <f>IF('6. Map Dados Pessoais'!H578="","",'6. Map Dados Pessoais'!H578)</f>
        <v/>
      </c>
      <c r="G578" s="7" t="str">
        <f>IF('6. Map Dados Pessoais'!J578="","",'6. Map Dados Pessoais'!J578)</f>
        <v/>
      </c>
      <c r="H578" s="7" t="str">
        <f>IF('6. Map Dados Pessoais'!G578="","",'6. Map Dados Pessoais'!G578)</f>
        <v/>
      </c>
      <c r="I578" s="7" t="str">
        <f>IF('6. Classificação Operações'!I578="","",'6. Classificação Operações'!I578)</f>
        <v/>
      </c>
      <c r="J578" s="7" t="str">
        <f>IF('7. Finalidades e Hipóteses'!F578="","",'7. Finalidades e Hipóteses'!F578)</f>
        <v/>
      </c>
      <c r="K578" s="7" t="str">
        <f>IF('7. Finalidades e Hipóteses'!G578="","",'7. Finalidades e Hipóteses'!G578)</f>
        <v/>
      </c>
      <c r="L578" s="7" t="str">
        <f>IF('7. Finalidades e Hipóteses'!H578="","",'7. Finalidades e Hipóteses'!H578)</f>
        <v/>
      </c>
      <c r="M578" s="7" t="str">
        <f>IF('6. Map Dados Pessoais'!L578="","",'6. Map Dados Pessoais'!L578)</f>
        <v/>
      </c>
      <c r="N578" s="7" t="str">
        <f>IF('6. Map Dados Pessoais'!M578="","",'6. Map Dados Pessoais'!M578)</f>
        <v/>
      </c>
    </row>
    <row r="579" spans="1:14" x14ac:dyDescent="0.25">
      <c r="A579" s="7">
        <v>577</v>
      </c>
      <c r="B579" s="7" t="str">
        <f>IF('5. Map Processos'!B579="","",'5. Map Processos'!B579)</f>
        <v/>
      </c>
      <c r="C579" s="7" t="str">
        <f>IF('5. Map Processos'!C579="","",'5. Map Processos'!C579)</f>
        <v/>
      </c>
      <c r="D579" s="7" t="str">
        <f>IF('5. Map Processos'!E579="","",'5. Map Processos'!E579)</f>
        <v/>
      </c>
      <c r="E579" s="7" t="str">
        <f>IF('5. Map Processos'!I579="","",'5. Map Processos'!I579)</f>
        <v/>
      </c>
      <c r="F579" s="7" t="str">
        <f>IF('6. Map Dados Pessoais'!H579="","",'6. Map Dados Pessoais'!H579)</f>
        <v/>
      </c>
      <c r="G579" s="7" t="str">
        <f>IF('6. Map Dados Pessoais'!J579="","",'6. Map Dados Pessoais'!J579)</f>
        <v/>
      </c>
      <c r="H579" s="7" t="str">
        <f>IF('6. Map Dados Pessoais'!G579="","",'6. Map Dados Pessoais'!G579)</f>
        <v/>
      </c>
      <c r="I579" s="7" t="str">
        <f>IF('6. Classificação Operações'!I579="","",'6. Classificação Operações'!I579)</f>
        <v/>
      </c>
      <c r="J579" s="7" t="str">
        <f>IF('7. Finalidades e Hipóteses'!F579="","",'7. Finalidades e Hipóteses'!F579)</f>
        <v/>
      </c>
      <c r="K579" s="7" t="str">
        <f>IF('7. Finalidades e Hipóteses'!G579="","",'7. Finalidades e Hipóteses'!G579)</f>
        <v/>
      </c>
      <c r="L579" s="7" t="str">
        <f>IF('7. Finalidades e Hipóteses'!H579="","",'7. Finalidades e Hipóteses'!H579)</f>
        <v/>
      </c>
      <c r="M579" s="7" t="str">
        <f>IF('6. Map Dados Pessoais'!L579="","",'6. Map Dados Pessoais'!L579)</f>
        <v/>
      </c>
      <c r="N579" s="7" t="str">
        <f>IF('6. Map Dados Pessoais'!M579="","",'6. Map Dados Pessoais'!M579)</f>
        <v/>
      </c>
    </row>
    <row r="580" spans="1:14" x14ac:dyDescent="0.25">
      <c r="A580" s="7">
        <v>578</v>
      </c>
      <c r="B580" s="7" t="str">
        <f>IF('5. Map Processos'!B580="","",'5. Map Processos'!B580)</f>
        <v/>
      </c>
      <c r="C580" s="7" t="str">
        <f>IF('5. Map Processos'!C580="","",'5. Map Processos'!C580)</f>
        <v/>
      </c>
      <c r="D580" s="7" t="str">
        <f>IF('5. Map Processos'!E580="","",'5. Map Processos'!E580)</f>
        <v/>
      </c>
      <c r="E580" s="7" t="str">
        <f>IF('5. Map Processos'!I580="","",'5. Map Processos'!I580)</f>
        <v/>
      </c>
      <c r="F580" s="7" t="str">
        <f>IF('6. Map Dados Pessoais'!H580="","",'6. Map Dados Pessoais'!H580)</f>
        <v/>
      </c>
      <c r="G580" s="7" t="str">
        <f>IF('6. Map Dados Pessoais'!J580="","",'6. Map Dados Pessoais'!J580)</f>
        <v/>
      </c>
      <c r="H580" s="7" t="str">
        <f>IF('6. Map Dados Pessoais'!G580="","",'6. Map Dados Pessoais'!G580)</f>
        <v/>
      </c>
      <c r="I580" s="7" t="str">
        <f>IF('6. Classificação Operações'!I580="","",'6. Classificação Operações'!I580)</f>
        <v/>
      </c>
      <c r="J580" s="7" t="str">
        <f>IF('7. Finalidades e Hipóteses'!F580="","",'7. Finalidades e Hipóteses'!F580)</f>
        <v/>
      </c>
      <c r="K580" s="7" t="str">
        <f>IF('7. Finalidades e Hipóteses'!G580="","",'7. Finalidades e Hipóteses'!G580)</f>
        <v/>
      </c>
      <c r="L580" s="7" t="str">
        <f>IF('7. Finalidades e Hipóteses'!H580="","",'7. Finalidades e Hipóteses'!H580)</f>
        <v/>
      </c>
      <c r="M580" s="7" t="str">
        <f>IF('6. Map Dados Pessoais'!L580="","",'6. Map Dados Pessoais'!L580)</f>
        <v/>
      </c>
      <c r="N580" s="7" t="str">
        <f>IF('6. Map Dados Pessoais'!M580="","",'6. Map Dados Pessoais'!M580)</f>
        <v/>
      </c>
    </row>
    <row r="581" spans="1:14" x14ac:dyDescent="0.25">
      <c r="A581" s="7">
        <v>579</v>
      </c>
      <c r="B581" s="7" t="str">
        <f>IF('5. Map Processos'!B581="","",'5. Map Processos'!B581)</f>
        <v/>
      </c>
      <c r="C581" s="7" t="str">
        <f>IF('5. Map Processos'!C581="","",'5. Map Processos'!C581)</f>
        <v/>
      </c>
      <c r="D581" s="7" t="str">
        <f>IF('5. Map Processos'!E581="","",'5. Map Processos'!E581)</f>
        <v/>
      </c>
      <c r="E581" s="7" t="str">
        <f>IF('5. Map Processos'!I581="","",'5. Map Processos'!I581)</f>
        <v/>
      </c>
      <c r="F581" s="7" t="str">
        <f>IF('6. Map Dados Pessoais'!H581="","",'6. Map Dados Pessoais'!H581)</f>
        <v/>
      </c>
      <c r="G581" s="7" t="str">
        <f>IF('6. Map Dados Pessoais'!J581="","",'6. Map Dados Pessoais'!J581)</f>
        <v/>
      </c>
      <c r="H581" s="7" t="str">
        <f>IF('6. Map Dados Pessoais'!G581="","",'6. Map Dados Pessoais'!G581)</f>
        <v/>
      </c>
      <c r="I581" s="7" t="str">
        <f>IF('6. Classificação Operações'!I581="","",'6. Classificação Operações'!I581)</f>
        <v/>
      </c>
      <c r="J581" s="7" t="str">
        <f>IF('7. Finalidades e Hipóteses'!F581="","",'7. Finalidades e Hipóteses'!F581)</f>
        <v/>
      </c>
      <c r="K581" s="7" t="str">
        <f>IF('7. Finalidades e Hipóteses'!G581="","",'7. Finalidades e Hipóteses'!G581)</f>
        <v/>
      </c>
      <c r="L581" s="7" t="str">
        <f>IF('7. Finalidades e Hipóteses'!H581="","",'7. Finalidades e Hipóteses'!H581)</f>
        <v/>
      </c>
      <c r="M581" s="7" t="str">
        <f>IF('6. Map Dados Pessoais'!L581="","",'6. Map Dados Pessoais'!L581)</f>
        <v/>
      </c>
      <c r="N581" s="7" t="str">
        <f>IF('6. Map Dados Pessoais'!M581="","",'6. Map Dados Pessoais'!M581)</f>
        <v/>
      </c>
    </row>
    <row r="582" spans="1:14" x14ac:dyDescent="0.25">
      <c r="A582" s="7">
        <v>580</v>
      </c>
      <c r="B582" s="7" t="str">
        <f>IF('5. Map Processos'!B582="","",'5. Map Processos'!B582)</f>
        <v/>
      </c>
      <c r="C582" s="7" t="str">
        <f>IF('5. Map Processos'!C582="","",'5. Map Processos'!C582)</f>
        <v/>
      </c>
      <c r="D582" s="7" t="str">
        <f>IF('5. Map Processos'!E582="","",'5. Map Processos'!E582)</f>
        <v/>
      </c>
      <c r="E582" s="7" t="str">
        <f>IF('5. Map Processos'!I582="","",'5. Map Processos'!I582)</f>
        <v/>
      </c>
      <c r="F582" s="7" t="str">
        <f>IF('6. Map Dados Pessoais'!H582="","",'6. Map Dados Pessoais'!H582)</f>
        <v/>
      </c>
      <c r="G582" s="7" t="str">
        <f>IF('6. Map Dados Pessoais'!J582="","",'6. Map Dados Pessoais'!J582)</f>
        <v/>
      </c>
      <c r="H582" s="7" t="str">
        <f>IF('6. Map Dados Pessoais'!G582="","",'6. Map Dados Pessoais'!G582)</f>
        <v/>
      </c>
      <c r="I582" s="7" t="str">
        <f>IF('6. Classificação Operações'!I582="","",'6. Classificação Operações'!I582)</f>
        <v/>
      </c>
      <c r="J582" s="7" t="str">
        <f>IF('7. Finalidades e Hipóteses'!F582="","",'7. Finalidades e Hipóteses'!F582)</f>
        <v/>
      </c>
      <c r="K582" s="7" t="str">
        <f>IF('7. Finalidades e Hipóteses'!G582="","",'7. Finalidades e Hipóteses'!G582)</f>
        <v/>
      </c>
      <c r="L582" s="7" t="str">
        <f>IF('7. Finalidades e Hipóteses'!H582="","",'7. Finalidades e Hipóteses'!H582)</f>
        <v/>
      </c>
      <c r="M582" s="7" t="str">
        <f>IF('6. Map Dados Pessoais'!L582="","",'6. Map Dados Pessoais'!L582)</f>
        <v/>
      </c>
      <c r="N582" s="7" t="str">
        <f>IF('6. Map Dados Pessoais'!M582="","",'6. Map Dados Pessoais'!M582)</f>
        <v/>
      </c>
    </row>
    <row r="583" spans="1:14" x14ac:dyDescent="0.25">
      <c r="A583" s="7">
        <v>581</v>
      </c>
      <c r="B583" s="7" t="str">
        <f>IF('5. Map Processos'!B583="","",'5. Map Processos'!B583)</f>
        <v/>
      </c>
      <c r="C583" s="7" t="str">
        <f>IF('5. Map Processos'!C583="","",'5. Map Processos'!C583)</f>
        <v/>
      </c>
      <c r="D583" s="7" t="str">
        <f>IF('5. Map Processos'!E583="","",'5. Map Processos'!E583)</f>
        <v/>
      </c>
      <c r="E583" s="7" t="str">
        <f>IF('5. Map Processos'!I583="","",'5. Map Processos'!I583)</f>
        <v/>
      </c>
      <c r="F583" s="7" t="str">
        <f>IF('6. Map Dados Pessoais'!H583="","",'6. Map Dados Pessoais'!H583)</f>
        <v/>
      </c>
      <c r="G583" s="7" t="str">
        <f>IF('6. Map Dados Pessoais'!J583="","",'6. Map Dados Pessoais'!J583)</f>
        <v/>
      </c>
      <c r="H583" s="7" t="str">
        <f>IF('6. Map Dados Pessoais'!G583="","",'6. Map Dados Pessoais'!G583)</f>
        <v/>
      </c>
      <c r="I583" s="7" t="str">
        <f>IF('6. Classificação Operações'!I583="","",'6. Classificação Operações'!I583)</f>
        <v/>
      </c>
      <c r="J583" s="7" t="str">
        <f>IF('7. Finalidades e Hipóteses'!F583="","",'7. Finalidades e Hipóteses'!F583)</f>
        <v/>
      </c>
      <c r="K583" s="7" t="str">
        <f>IF('7. Finalidades e Hipóteses'!G583="","",'7. Finalidades e Hipóteses'!G583)</f>
        <v/>
      </c>
      <c r="L583" s="7" t="str">
        <f>IF('7. Finalidades e Hipóteses'!H583="","",'7. Finalidades e Hipóteses'!H583)</f>
        <v/>
      </c>
      <c r="M583" s="7" t="str">
        <f>IF('6. Map Dados Pessoais'!L583="","",'6. Map Dados Pessoais'!L583)</f>
        <v/>
      </c>
      <c r="N583" s="7" t="str">
        <f>IF('6. Map Dados Pessoais'!M583="","",'6. Map Dados Pessoais'!M583)</f>
        <v/>
      </c>
    </row>
    <row r="584" spans="1:14" x14ac:dyDescent="0.25">
      <c r="A584" s="7">
        <v>582</v>
      </c>
      <c r="B584" s="7" t="str">
        <f>IF('5. Map Processos'!B584="","",'5. Map Processos'!B584)</f>
        <v/>
      </c>
      <c r="C584" s="7" t="str">
        <f>IF('5. Map Processos'!C584="","",'5. Map Processos'!C584)</f>
        <v/>
      </c>
      <c r="D584" s="7" t="str">
        <f>IF('5. Map Processos'!E584="","",'5. Map Processos'!E584)</f>
        <v/>
      </c>
      <c r="E584" s="7" t="str">
        <f>IF('5. Map Processos'!I584="","",'5. Map Processos'!I584)</f>
        <v/>
      </c>
      <c r="F584" s="7" t="str">
        <f>IF('6. Map Dados Pessoais'!H584="","",'6. Map Dados Pessoais'!H584)</f>
        <v/>
      </c>
      <c r="G584" s="7" t="str">
        <f>IF('6. Map Dados Pessoais'!J584="","",'6. Map Dados Pessoais'!J584)</f>
        <v/>
      </c>
      <c r="H584" s="7" t="str">
        <f>IF('6. Map Dados Pessoais'!G584="","",'6. Map Dados Pessoais'!G584)</f>
        <v/>
      </c>
      <c r="I584" s="7" t="str">
        <f>IF('6. Classificação Operações'!I584="","",'6. Classificação Operações'!I584)</f>
        <v/>
      </c>
      <c r="J584" s="7" t="str">
        <f>IF('7. Finalidades e Hipóteses'!F584="","",'7. Finalidades e Hipóteses'!F584)</f>
        <v/>
      </c>
      <c r="K584" s="7" t="str">
        <f>IF('7. Finalidades e Hipóteses'!G584="","",'7. Finalidades e Hipóteses'!G584)</f>
        <v/>
      </c>
      <c r="L584" s="7" t="str">
        <f>IF('7. Finalidades e Hipóteses'!H584="","",'7. Finalidades e Hipóteses'!H584)</f>
        <v/>
      </c>
      <c r="M584" s="7" t="str">
        <f>IF('6. Map Dados Pessoais'!L584="","",'6. Map Dados Pessoais'!L584)</f>
        <v/>
      </c>
      <c r="N584" s="7" t="str">
        <f>IF('6. Map Dados Pessoais'!M584="","",'6. Map Dados Pessoais'!M584)</f>
        <v/>
      </c>
    </row>
    <row r="585" spans="1:14" x14ac:dyDescent="0.25">
      <c r="A585" s="7">
        <v>583</v>
      </c>
      <c r="B585" s="7" t="str">
        <f>IF('5. Map Processos'!B585="","",'5. Map Processos'!B585)</f>
        <v/>
      </c>
      <c r="C585" s="7" t="str">
        <f>IF('5. Map Processos'!C585="","",'5. Map Processos'!C585)</f>
        <v/>
      </c>
      <c r="D585" s="7" t="str">
        <f>IF('5. Map Processos'!E585="","",'5. Map Processos'!E585)</f>
        <v/>
      </c>
      <c r="E585" s="7" t="str">
        <f>IF('5. Map Processos'!I585="","",'5. Map Processos'!I585)</f>
        <v/>
      </c>
      <c r="F585" s="7" t="str">
        <f>IF('6. Map Dados Pessoais'!H585="","",'6. Map Dados Pessoais'!H585)</f>
        <v/>
      </c>
      <c r="G585" s="7" t="str">
        <f>IF('6. Map Dados Pessoais'!J585="","",'6. Map Dados Pessoais'!J585)</f>
        <v/>
      </c>
      <c r="H585" s="7" t="str">
        <f>IF('6. Map Dados Pessoais'!G585="","",'6. Map Dados Pessoais'!G585)</f>
        <v/>
      </c>
      <c r="I585" s="7" t="str">
        <f>IF('6. Classificação Operações'!I585="","",'6. Classificação Operações'!I585)</f>
        <v/>
      </c>
      <c r="J585" s="7" t="str">
        <f>IF('7. Finalidades e Hipóteses'!F585="","",'7. Finalidades e Hipóteses'!F585)</f>
        <v/>
      </c>
      <c r="K585" s="7" t="str">
        <f>IF('7. Finalidades e Hipóteses'!G585="","",'7. Finalidades e Hipóteses'!G585)</f>
        <v/>
      </c>
      <c r="L585" s="7" t="str">
        <f>IF('7. Finalidades e Hipóteses'!H585="","",'7. Finalidades e Hipóteses'!H585)</f>
        <v/>
      </c>
      <c r="M585" s="7" t="str">
        <f>IF('6. Map Dados Pessoais'!L585="","",'6. Map Dados Pessoais'!L585)</f>
        <v/>
      </c>
      <c r="N585" s="7" t="str">
        <f>IF('6. Map Dados Pessoais'!M585="","",'6. Map Dados Pessoais'!M585)</f>
        <v/>
      </c>
    </row>
    <row r="586" spans="1:14" x14ac:dyDescent="0.25">
      <c r="A586" s="7">
        <v>584</v>
      </c>
      <c r="B586" s="7" t="str">
        <f>IF('5. Map Processos'!B586="","",'5. Map Processos'!B586)</f>
        <v/>
      </c>
      <c r="C586" s="7" t="str">
        <f>IF('5. Map Processos'!C586="","",'5. Map Processos'!C586)</f>
        <v/>
      </c>
      <c r="D586" s="7" t="str">
        <f>IF('5. Map Processos'!E586="","",'5. Map Processos'!E586)</f>
        <v/>
      </c>
      <c r="E586" s="7" t="str">
        <f>IF('5. Map Processos'!I586="","",'5. Map Processos'!I586)</f>
        <v/>
      </c>
      <c r="F586" s="7" t="str">
        <f>IF('6. Map Dados Pessoais'!H586="","",'6. Map Dados Pessoais'!H586)</f>
        <v/>
      </c>
      <c r="G586" s="7" t="str">
        <f>IF('6. Map Dados Pessoais'!J586="","",'6. Map Dados Pessoais'!J586)</f>
        <v/>
      </c>
      <c r="H586" s="7" t="str">
        <f>IF('6. Map Dados Pessoais'!G586="","",'6. Map Dados Pessoais'!G586)</f>
        <v/>
      </c>
      <c r="I586" s="7" t="str">
        <f>IF('6. Classificação Operações'!I586="","",'6. Classificação Operações'!I586)</f>
        <v/>
      </c>
      <c r="J586" s="7" t="str">
        <f>IF('7. Finalidades e Hipóteses'!F586="","",'7. Finalidades e Hipóteses'!F586)</f>
        <v/>
      </c>
      <c r="K586" s="7" t="str">
        <f>IF('7. Finalidades e Hipóteses'!G586="","",'7. Finalidades e Hipóteses'!G586)</f>
        <v/>
      </c>
      <c r="L586" s="7" t="str">
        <f>IF('7. Finalidades e Hipóteses'!H586="","",'7. Finalidades e Hipóteses'!H586)</f>
        <v/>
      </c>
      <c r="M586" s="7" t="str">
        <f>IF('6. Map Dados Pessoais'!L586="","",'6. Map Dados Pessoais'!L586)</f>
        <v/>
      </c>
      <c r="N586" s="7" t="str">
        <f>IF('6. Map Dados Pessoais'!M586="","",'6. Map Dados Pessoais'!M586)</f>
        <v/>
      </c>
    </row>
    <row r="587" spans="1:14" x14ac:dyDescent="0.25">
      <c r="A587" s="7">
        <v>585</v>
      </c>
      <c r="B587" s="7" t="str">
        <f>IF('5. Map Processos'!B587="","",'5. Map Processos'!B587)</f>
        <v/>
      </c>
      <c r="C587" s="7" t="str">
        <f>IF('5. Map Processos'!C587="","",'5. Map Processos'!C587)</f>
        <v/>
      </c>
      <c r="D587" s="7" t="str">
        <f>IF('5. Map Processos'!E587="","",'5. Map Processos'!E587)</f>
        <v/>
      </c>
      <c r="E587" s="7" t="str">
        <f>IF('5. Map Processos'!I587="","",'5. Map Processos'!I587)</f>
        <v/>
      </c>
      <c r="F587" s="7" t="str">
        <f>IF('6. Map Dados Pessoais'!H587="","",'6. Map Dados Pessoais'!H587)</f>
        <v/>
      </c>
      <c r="G587" s="7" t="str">
        <f>IF('6. Map Dados Pessoais'!J587="","",'6. Map Dados Pessoais'!J587)</f>
        <v/>
      </c>
      <c r="H587" s="7" t="str">
        <f>IF('6. Map Dados Pessoais'!G587="","",'6. Map Dados Pessoais'!G587)</f>
        <v/>
      </c>
      <c r="I587" s="7" t="str">
        <f>IF('6. Classificação Operações'!I587="","",'6. Classificação Operações'!I587)</f>
        <v/>
      </c>
      <c r="J587" s="7" t="str">
        <f>IF('7. Finalidades e Hipóteses'!F587="","",'7. Finalidades e Hipóteses'!F587)</f>
        <v/>
      </c>
      <c r="K587" s="7" t="str">
        <f>IF('7. Finalidades e Hipóteses'!G587="","",'7. Finalidades e Hipóteses'!G587)</f>
        <v/>
      </c>
      <c r="L587" s="7" t="str">
        <f>IF('7. Finalidades e Hipóteses'!H587="","",'7. Finalidades e Hipóteses'!H587)</f>
        <v/>
      </c>
      <c r="M587" s="7" t="str">
        <f>IF('6. Map Dados Pessoais'!L587="","",'6. Map Dados Pessoais'!L587)</f>
        <v/>
      </c>
      <c r="N587" s="7" t="str">
        <f>IF('6. Map Dados Pessoais'!M587="","",'6. Map Dados Pessoais'!M587)</f>
        <v/>
      </c>
    </row>
    <row r="588" spans="1:14" x14ac:dyDescent="0.25">
      <c r="A588" s="7">
        <v>586</v>
      </c>
      <c r="B588" s="7" t="str">
        <f>IF('5. Map Processos'!B588="","",'5. Map Processos'!B588)</f>
        <v/>
      </c>
      <c r="C588" s="7" t="str">
        <f>IF('5. Map Processos'!C588="","",'5. Map Processos'!C588)</f>
        <v/>
      </c>
      <c r="D588" s="7" t="str">
        <f>IF('5. Map Processos'!E588="","",'5. Map Processos'!E588)</f>
        <v/>
      </c>
      <c r="E588" s="7" t="str">
        <f>IF('5. Map Processos'!I588="","",'5. Map Processos'!I588)</f>
        <v/>
      </c>
      <c r="F588" s="7" t="str">
        <f>IF('6. Map Dados Pessoais'!H588="","",'6. Map Dados Pessoais'!H588)</f>
        <v/>
      </c>
      <c r="G588" s="7" t="str">
        <f>IF('6. Map Dados Pessoais'!J588="","",'6. Map Dados Pessoais'!J588)</f>
        <v/>
      </c>
      <c r="H588" s="7" t="str">
        <f>IF('6. Map Dados Pessoais'!G588="","",'6. Map Dados Pessoais'!G588)</f>
        <v/>
      </c>
      <c r="I588" s="7" t="str">
        <f>IF('6. Classificação Operações'!I588="","",'6. Classificação Operações'!I588)</f>
        <v/>
      </c>
      <c r="J588" s="7" t="str">
        <f>IF('7. Finalidades e Hipóteses'!F588="","",'7. Finalidades e Hipóteses'!F588)</f>
        <v/>
      </c>
      <c r="K588" s="7" t="str">
        <f>IF('7. Finalidades e Hipóteses'!G588="","",'7. Finalidades e Hipóteses'!G588)</f>
        <v/>
      </c>
      <c r="L588" s="7" t="str">
        <f>IF('7. Finalidades e Hipóteses'!H588="","",'7. Finalidades e Hipóteses'!H588)</f>
        <v/>
      </c>
      <c r="M588" s="7" t="str">
        <f>IF('6. Map Dados Pessoais'!L588="","",'6. Map Dados Pessoais'!L588)</f>
        <v/>
      </c>
      <c r="N588" s="7" t="str">
        <f>IF('6. Map Dados Pessoais'!M588="","",'6. Map Dados Pessoais'!M588)</f>
        <v/>
      </c>
    </row>
    <row r="589" spans="1:14" x14ac:dyDescent="0.25">
      <c r="A589" s="7">
        <v>587</v>
      </c>
      <c r="B589" s="7" t="str">
        <f>IF('5. Map Processos'!B589="","",'5. Map Processos'!B589)</f>
        <v/>
      </c>
      <c r="C589" s="7" t="str">
        <f>IF('5. Map Processos'!C589="","",'5. Map Processos'!C589)</f>
        <v/>
      </c>
      <c r="D589" s="7" t="str">
        <f>IF('5. Map Processos'!E589="","",'5. Map Processos'!E589)</f>
        <v/>
      </c>
      <c r="E589" s="7" t="str">
        <f>IF('5. Map Processos'!I589="","",'5. Map Processos'!I589)</f>
        <v/>
      </c>
      <c r="F589" s="7" t="str">
        <f>IF('6. Map Dados Pessoais'!H589="","",'6. Map Dados Pessoais'!H589)</f>
        <v/>
      </c>
      <c r="G589" s="7" t="str">
        <f>IF('6. Map Dados Pessoais'!J589="","",'6. Map Dados Pessoais'!J589)</f>
        <v/>
      </c>
      <c r="H589" s="7" t="str">
        <f>IF('6. Map Dados Pessoais'!G589="","",'6. Map Dados Pessoais'!G589)</f>
        <v/>
      </c>
      <c r="I589" s="7" t="str">
        <f>IF('6. Classificação Operações'!I589="","",'6. Classificação Operações'!I589)</f>
        <v/>
      </c>
      <c r="J589" s="7" t="str">
        <f>IF('7. Finalidades e Hipóteses'!F589="","",'7. Finalidades e Hipóteses'!F589)</f>
        <v/>
      </c>
      <c r="K589" s="7" t="str">
        <f>IF('7. Finalidades e Hipóteses'!G589="","",'7. Finalidades e Hipóteses'!G589)</f>
        <v/>
      </c>
      <c r="L589" s="7" t="str">
        <f>IF('7. Finalidades e Hipóteses'!H589="","",'7. Finalidades e Hipóteses'!H589)</f>
        <v/>
      </c>
      <c r="M589" s="7" t="str">
        <f>IF('6. Map Dados Pessoais'!L589="","",'6. Map Dados Pessoais'!L589)</f>
        <v/>
      </c>
      <c r="N589" s="7" t="str">
        <f>IF('6. Map Dados Pessoais'!M589="","",'6. Map Dados Pessoais'!M589)</f>
        <v/>
      </c>
    </row>
    <row r="590" spans="1:14" x14ac:dyDescent="0.25">
      <c r="A590" s="7">
        <v>588</v>
      </c>
      <c r="B590" s="7" t="str">
        <f>IF('5. Map Processos'!B590="","",'5. Map Processos'!B590)</f>
        <v/>
      </c>
      <c r="C590" s="7" t="str">
        <f>IF('5. Map Processos'!C590="","",'5. Map Processos'!C590)</f>
        <v/>
      </c>
      <c r="D590" s="7" t="str">
        <f>IF('5. Map Processos'!E590="","",'5. Map Processos'!E590)</f>
        <v/>
      </c>
      <c r="E590" s="7" t="str">
        <f>IF('5. Map Processos'!I590="","",'5. Map Processos'!I590)</f>
        <v/>
      </c>
      <c r="F590" s="7" t="str">
        <f>IF('6. Map Dados Pessoais'!H590="","",'6. Map Dados Pessoais'!H590)</f>
        <v/>
      </c>
      <c r="G590" s="7" t="str">
        <f>IF('6. Map Dados Pessoais'!J590="","",'6. Map Dados Pessoais'!J590)</f>
        <v/>
      </c>
      <c r="H590" s="7" t="str">
        <f>IF('6. Map Dados Pessoais'!G590="","",'6. Map Dados Pessoais'!G590)</f>
        <v/>
      </c>
      <c r="I590" s="7" t="str">
        <f>IF('6. Classificação Operações'!I590="","",'6. Classificação Operações'!I590)</f>
        <v/>
      </c>
      <c r="J590" s="7" t="str">
        <f>IF('7. Finalidades e Hipóteses'!F590="","",'7. Finalidades e Hipóteses'!F590)</f>
        <v/>
      </c>
      <c r="K590" s="7" t="str">
        <f>IF('7. Finalidades e Hipóteses'!G590="","",'7. Finalidades e Hipóteses'!G590)</f>
        <v/>
      </c>
      <c r="L590" s="7" t="str">
        <f>IF('7. Finalidades e Hipóteses'!H590="","",'7. Finalidades e Hipóteses'!H590)</f>
        <v/>
      </c>
      <c r="M590" s="7" t="str">
        <f>IF('6. Map Dados Pessoais'!L590="","",'6. Map Dados Pessoais'!L590)</f>
        <v/>
      </c>
      <c r="N590" s="7" t="str">
        <f>IF('6. Map Dados Pessoais'!M590="","",'6. Map Dados Pessoais'!M590)</f>
        <v/>
      </c>
    </row>
    <row r="591" spans="1:14" x14ac:dyDescent="0.25">
      <c r="A591" s="7">
        <v>589</v>
      </c>
      <c r="B591" s="7" t="str">
        <f>IF('5. Map Processos'!B591="","",'5. Map Processos'!B591)</f>
        <v/>
      </c>
      <c r="C591" s="7" t="str">
        <f>IF('5. Map Processos'!C591="","",'5. Map Processos'!C591)</f>
        <v/>
      </c>
      <c r="D591" s="7" t="str">
        <f>IF('5. Map Processos'!E591="","",'5. Map Processos'!E591)</f>
        <v/>
      </c>
      <c r="E591" s="7" t="str">
        <f>IF('5. Map Processos'!I591="","",'5. Map Processos'!I591)</f>
        <v/>
      </c>
      <c r="F591" s="7" t="str">
        <f>IF('6. Map Dados Pessoais'!H591="","",'6. Map Dados Pessoais'!H591)</f>
        <v/>
      </c>
      <c r="G591" s="7" t="str">
        <f>IF('6. Map Dados Pessoais'!J591="","",'6. Map Dados Pessoais'!J591)</f>
        <v/>
      </c>
      <c r="H591" s="7" t="str">
        <f>IF('6. Map Dados Pessoais'!G591="","",'6. Map Dados Pessoais'!G591)</f>
        <v/>
      </c>
      <c r="I591" s="7" t="str">
        <f>IF('6. Classificação Operações'!I591="","",'6. Classificação Operações'!I591)</f>
        <v/>
      </c>
      <c r="J591" s="7" t="str">
        <f>IF('7. Finalidades e Hipóteses'!F591="","",'7. Finalidades e Hipóteses'!F591)</f>
        <v/>
      </c>
      <c r="K591" s="7" t="str">
        <f>IF('7. Finalidades e Hipóteses'!G591="","",'7. Finalidades e Hipóteses'!G591)</f>
        <v/>
      </c>
      <c r="L591" s="7" t="str">
        <f>IF('7. Finalidades e Hipóteses'!H591="","",'7. Finalidades e Hipóteses'!H591)</f>
        <v/>
      </c>
      <c r="M591" s="7" t="str">
        <f>IF('6. Map Dados Pessoais'!L591="","",'6. Map Dados Pessoais'!L591)</f>
        <v/>
      </c>
      <c r="N591" s="7" t="str">
        <f>IF('6. Map Dados Pessoais'!M591="","",'6. Map Dados Pessoais'!M591)</f>
        <v/>
      </c>
    </row>
    <row r="592" spans="1:14" x14ac:dyDescent="0.25">
      <c r="A592" s="7">
        <v>590</v>
      </c>
      <c r="B592" s="7" t="str">
        <f>IF('5. Map Processos'!B592="","",'5. Map Processos'!B592)</f>
        <v/>
      </c>
      <c r="C592" s="7" t="str">
        <f>IF('5. Map Processos'!C592="","",'5. Map Processos'!C592)</f>
        <v/>
      </c>
      <c r="D592" s="7" t="str">
        <f>IF('5. Map Processos'!E592="","",'5. Map Processos'!E592)</f>
        <v/>
      </c>
      <c r="E592" s="7" t="str">
        <f>IF('5. Map Processos'!I592="","",'5. Map Processos'!I592)</f>
        <v/>
      </c>
      <c r="F592" s="7" t="str">
        <f>IF('6. Map Dados Pessoais'!H592="","",'6. Map Dados Pessoais'!H592)</f>
        <v/>
      </c>
      <c r="G592" s="7" t="str">
        <f>IF('6. Map Dados Pessoais'!J592="","",'6. Map Dados Pessoais'!J592)</f>
        <v/>
      </c>
      <c r="H592" s="7" t="str">
        <f>IF('6. Map Dados Pessoais'!G592="","",'6. Map Dados Pessoais'!G592)</f>
        <v/>
      </c>
      <c r="I592" s="7" t="str">
        <f>IF('6. Classificação Operações'!I592="","",'6. Classificação Operações'!I592)</f>
        <v/>
      </c>
      <c r="J592" s="7" t="str">
        <f>IF('7. Finalidades e Hipóteses'!F592="","",'7. Finalidades e Hipóteses'!F592)</f>
        <v/>
      </c>
      <c r="K592" s="7" t="str">
        <f>IF('7. Finalidades e Hipóteses'!G592="","",'7. Finalidades e Hipóteses'!G592)</f>
        <v/>
      </c>
      <c r="L592" s="7" t="str">
        <f>IF('7. Finalidades e Hipóteses'!H592="","",'7. Finalidades e Hipóteses'!H592)</f>
        <v/>
      </c>
      <c r="M592" s="7" t="str">
        <f>IF('6. Map Dados Pessoais'!L592="","",'6. Map Dados Pessoais'!L592)</f>
        <v/>
      </c>
      <c r="N592" s="7" t="str">
        <f>IF('6. Map Dados Pessoais'!M592="","",'6. Map Dados Pessoais'!M592)</f>
        <v/>
      </c>
    </row>
    <row r="593" spans="1:14" x14ac:dyDescent="0.25">
      <c r="A593" s="7">
        <v>591</v>
      </c>
      <c r="B593" s="7" t="str">
        <f>IF('5. Map Processos'!B593="","",'5. Map Processos'!B593)</f>
        <v/>
      </c>
      <c r="C593" s="7" t="str">
        <f>IF('5. Map Processos'!C593="","",'5. Map Processos'!C593)</f>
        <v/>
      </c>
      <c r="D593" s="7" t="str">
        <f>IF('5. Map Processos'!E593="","",'5. Map Processos'!E593)</f>
        <v/>
      </c>
      <c r="E593" s="7" t="str">
        <f>IF('5. Map Processos'!I593="","",'5. Map Processos'!I593)</f>
        <v/>
      </c>
      <c r="F593" s="7" t="str">
        <f>IF('6. Map Dados Pessoais'!H593="","",'6. Map Dados Pessoais'!H593)</f>
        <v/>
      </c>
      <c r="G593" s="7" t="str">
        <f>IF('6. Map Dados Pessoais'!J593="","",'6. Map Dados Pessoais'!J593)</f>
        <v/>
      </c>
      <c r="H593" s="7" t="str">
        <f>IF('6. Map Dados Pessoais'!G593="","",'6. Map Dados Pessoais'!G593)</f>
        <v/>
      </c>
      <c r="I593" s="7" t="str">
        <f>IF('6. Classificação Operações'!I593="","",'6. Classificação Operações'!I593)</f>
        <v/>
      </c>
      <c r="J593" s="7" t="str">
        <f>IF('7. Finalidades e Hipóteses'!F593="","",'7. Finalidades e Hipóteses'!F593)</f>
        <v/>
      </c>
      <c r="K593" s="7" t="str">
        <f>IF('7. Finalidades e Hipóteses'!G593="","",'7. Finalidades e Hipóteses'!G593)</f>
        <v/>
      </c>
      <c r="L593" s="7" t="str">
        <f>IF('7. Finalidades e Hipóteses'!H593="","",'7. Finalidades e Hipóteses'!H593)</f>
        <v/>
      </c>
      <c r="M593" s="7" t="str">
        <f>IF('6. Map Dados Pessoais'!L593="","",'6. Map Dados Pessoais'!L593)</f>
        <v/>
      </c>
      <c r="N593" s="7" t="str">
        <f>IF('6. Map Dados Pessoais'!M593="","",'6. Map Dados Pessoais'!M593)</f>
        <v/>
      </c>
    </row>
    <row r="594" spans="1:14" x14ac:dyDescent="0.25">
      <c r="A594" s="7">
        <v>592</v>
      </c>
      <c r="B594" s="7" t="str">
        <f>IF('5. Map Processos'!B594="","",'5. Map Processos'!B594)</f>
        <v/>
      </c>
      <c r="C594" s="7" t="str">
        <f>IF('5. Map Processos'!C594="","",'5. Map Processos'!C594)</f>
        <v/>
      </c>
      <c r="D594" s="7" t="str">
        <f>IF('5. Map Processos'!E594="","",'5. Map Processos'!E594)</f>
        <v/>
      </c>
      <c r="E594" s="7" t="str">
        <f>IF('5. Map Processos'!I594="","",'5. Map Processos'!I594)</f>
        <v/>
      </c>
      <c r="F594" s="7" t="str">
        <f>IF('6. Map Dados Pessoais'!H594="","",'6. Map Dados Pessoais'!H594)</f>
        <v/>
      </c>
      <c r="G594" s="7" t="str">
        <f>IF('6. Map Dados Pessoais'!J594="","",'6. Map Dados Pessoais'!J594)</f>
        <v/>
      </c>
      <c r="H594" s="7" t="str">
        <f>IF('6. Map Dados Pessoais'!G594="","",'6. Map Dados Pessoais'!G594)</f>
        <v/>
      </c>
      <c r="I594" s="7" t="str">
        <f>IF('6. Classificação Operações'!I594="","",'6. Classificação Operações'!I594)</f>
        <v/>
      </c>
      <c r="J594" s="7" t="str">
        <f>IF('7. Finalidades e Hipóteses'!F594="","",'7. Finalidades e Hipóteses'!F594)</f>
        <v/>
      </c>
      <c r="K594" s="7" t="str">
        <f>IF('7. Finalidades e Hipóteses'!G594="","",'7. Finalidades e Hipóteses'!G594)</f>
        <v/>
      </c>
      <c r="L594" s="7" t="str">
        <f>IF('7. Finalidades e Hipóteses'!H594="","",'7. Finalidades e Hipóteses'!H594)</f>
        <v/>
      </c>
      <c r="M594" s="7" t="str">
        <f>IF('6. Map Dados Pessoais'!L594="","",'6. Map Dados Pessoais'!L594)</f>
        <v/>
      </c>
      <c r="N594" s="7" t="str">
        <f>IF('6. Map Dados Pessoais'!M594="","",'6. Map Dados Pessoais'!M594)</f>
        <v/>
      </c>
    </row>
    <row r="595" spans="1:14" x14ac:dyDescent="0.25">
      <c r="A595" s="7">
        <v>593</v>
      </c>
      <c r="B595" s="7" t="str">
        <f>IF('5. Map Processos'!B595="","",'5. Map Processos'!B595)</f>
        <v/>
      </c>
      <c r="C595" s="7" t="str">
        <f>IF('5. Map Processos'!C595="","",'5. Map Processos'!C595)</f>
        <v/>
      </c>
      <c r="D595" s="7" t="str">
        <f>IF('5. Map Processos'!E595="","",'5. Map Processos'!E595)</f>
        <v/>
      </c>
      <c r="E595" s="7" t="str">
        <f>IF('5. Map Processos'!I595="","",'5. Map Processos'!I595)</f>
        <v/>
      </c>
      <c r="F595" s="7" t="str">
        <f>IF('6. Map Dados Pessoais'!H595="","",'6. Map Dados Pessoais'!H595)</f>
        <v/>
      </c>
      <c r="G595" s="7" t="str">
        <f>IF('6. Map Dados Pessoais'!J595="","",'6. Map Dados Pessoais'!J595)</f>
        <v/>
      </c>
      <c r="H595" s="7" t="str">
        <f>IF('6. Map Dados Pessoais'!G595="","",'6. Map Dados Pessoais'!G595)</f>
        <v/>
      </c>
      <c r="I595" s="7" t="str">
        <f>IF('6. Classificação Operações'!I595="","",'6. Classificação Operações'!I595)</f>
        <v/>
      </c>
      <c r="J595" s="7" t="str">
        <f>IF('7. Finalidades e Hipóteses'!F595="","",'7. Finalidades e Hipóteses'!F595)</f>
        <v/>
      </c>
      <c r="K595" s="7" t="str">
        <f>IF('7. Finalidades e Hipóteses'!G595="","",'7. Finalidades e Hipóteses'!G595)</f>
        <v/>
      </c>
      <c r="L595" s="7" t="str">
        <f>IF('7. Finalidades e Hipóteses'!H595="","",'7. Finalidades e Hipóteses'!H595)</f>
        <v/>
      </c>
      <c r="M595" s="7" t="str">
        <f>IF('6. Map Dados Pessoais'!L595="","",'6. Map Dados Pessoais'!L595)</f>
        <v/>
      </c>
      <c r="N595" s="7" t="str">
        <f>IF('6. Map Dados Pessoais'!M595="","",'6. Map Dados Pessoais'!M595)</f>
        <v/>
      </c>
    </row>
    <row r="596" spans="1:14" x14ac:dyDescent="0.25">
      <c r="A596" s="7">
        <v>594</v>
      </c>
      <c r="B596" s="7" t="str">
        <f>IF('5. Map Processos'!B596="","",'5. Map Processos'!B596)</f>
        <v/>
      </c>
      <c r="C596" s="7" t="str">
        <f>IF('5. Map Processos'!C596="","",'5. Map Processos'!C596)</f>
        <v/>
      </c>
      <c r="D596" s="7" t="str">
        <f>IF('5. Map Processos'!E596="","",'5. Map Processos'!E596)</f>
        <v/>
      </c>
      <c r="E596" s="7" t="str">
        <f>IF('5. Map Processos'!I596="","",'5. Map Processos'!I596)</f>
        <v/>
      </c>
      <c r="F596" s="7" t="str">
        <f>IF('6. Map Dados Pessoais'!H596="","",'6. Map Dados Pessoais'!H596)</f>
        <v/>
      </c>
      <c r="G596" s="7" t="str">
        <f>IF('6. Map Dados Pessoais'!J596="","",'6. Map Dados Pessoais'!J596)</f>
        <v/>
      </c>
      <c r="H596" s="7" t="str">
        <f>IF('6. Map Dados Pessoais'!G596="","",'6. Map Dados Pessoais'!G596)</f>
        <v/>
      </c>
      <c r="I596" s="7" t="str">
        <f>IF('6. Classificação Operações'!I596="","",'6. Classificação Operações'!I596)</f>
        <v/>
      </c>
      <c r="J596" s="7" t="str">
        <f>IF('7. Finalidades e Hipóteses'!F596="","",'7. Finalidades e Hipóteses'!F596)</f>
        <v/>
      </c>
      <c r="K596" s="7" t="str">
        <f>IF('7. Finalidades e Hipóteses'!G596="","",'7. Finalidades e Hipóteses'!G596)</f>
        <v/>
      </c>
      <c r="L596" s="7" t="str">
        <f>IF('7. Finalidades e Hipóteses'!H596="","",'7. Finalidades e Hipóteses'!H596)</f>
        <v/>
      </c>
      <c r="M596" s="7" t="str">
        <f>IF('6. Map Dados Pessoais'!L596="","",'6. Map Dados Pessoais'!L596)</f>
        <v/>
      </c>
      <c r="N596" s="7" t="str">
        <f>IF('6. Map Dados Pessoais'!M596="","",'6. Map Dados Pessoais'!M596)</f>
        <v/>
      </c>
    </row>
    <row r="597" spans="1:14" x14ac:dyDescent="0.25">
      <c r="A597" s="7">
        <v>595</v>
      </c>
      <c r="B597" s="7" t="str">
        <f>IF('5. Map Processos'!B597="","",'5. Map Processos'!B597)</f>
        <v/>
      </c>
      <c r="C597" s="7" t="str">
        <f>IF('5. Map Processos'!C597="","",'5. Map Processos'!C597)</f>
        <v/>
      </c>
      <c r="D597" s="7" t="str">
        <f>IF('5. Map Processos'!E597="","",'5. Map Processos'!E597)</f>
        <v/>
      </c>
      <c r="E597" s="7" t="str">
        <f>IF('5. Map Processos'!I597="","",'5. Map Processos'!I597)</f>
        <v/>
      </c>
      <c r="F597" s="7" t="str">
        <f>IF('6. Map Dados Pessoais'!H597="","",'6. Map Dados Pessoais'!H597)</f>
        <v/>
      </c>
      <c r="G597" s="7" t="str">
        <f>IF('6. Map Dados Pessoais'!J597="","",'6. Map Dados Pessoais'!J597)</f>
        <v/>
      </c>
      <c r="H597" s="7" t="str">
        <f>IF('6. Map Dados Pessoais'!G597="","",'6. Map Dados Pessoais'!G597)</f>
        <v/>
      </c>
      <c r="I597" s="7" t="str">
        <f>IF('6. Classificação Operações'!I597="","",'6. Classificação Operações'!I597)</f>
        <v/>
      </c>
      <c r="J597" s="7" t="str">
        <f>IF('7. Finalidades e Hipóteses'!F597="","",'7. Finalidades e Hipóteses'!F597)</f>
        <v/>
      </c>
      <c r="K597" s="7" t="str">
        <f>IF('7. Finalidades e Hipóteses'!G597="","",'7. Finalidades e Hipóteses'!G597)</f>
        <v/>
      </c>
      <c r="L597" s="7" t="str">
        <f>IF('7. Finalidades e Hipóteses'!H597="","",'7. Finalidades e Hipóteses'!H597)</f>
        <v/>
      </c>
      <c r="M597" s="7" t="str">
        <f>IF('6. Map Dados Pessoais'!L597="","",'6. Map Dados Pessoais'!L597)</f>
        <v/>
      </c>
      <c r="N597" s="7" t="str">
        <f>IF('6. Map Dados Pessoais'!M597="","",'6. Map Dados Pessoais'!M597)</f>
        <v/>
      </c>
    </row>
    <row r="598" spans="1:14" x14ac:dyDescent="0.25">
      <c r="A598" s="7">
        <v>596</v>
      </c>
      <c r="B598" s="7" t="str">
        <f>IF('5. Map Processos'!B598="","",'5. Map Processos'!B598)</f>
        <v/>
      </c>
      <c r="C598" s="7" t="str">
        <f>IF('5. Map Processos'!C598="","",'5. Map Processos'!C598)</f>
        <v/>
      </c>
      <c r="D598" s="7" t="str">
        <f>IF('5. Map Processos'!E598="","",'5. Map Processos'!E598)</f>
        <v/>
      </c>
      <c r="E598" s="7" t="str">
        <f>IF('5. Map Processos'!I598="","",'5. Map Processos'!I598)</f>
        <v/>
      </c>
      <c r="F598" s="7" t="str">
        <f>IF('6. Map Dados Pessoais'!H598="","",'6. Map Dados Pessoais'!H598)</f>
        <v/>
      </c>
      <c r="G598" s="7" t="str">
        <f>IF('6. Map Dados Pessoais'!J598="","",'6. Map Dados Pessoais'!J598)</f>
        <v/>
      </c>
      <c r="H598" s="7" t="str">
        <f>IF('6. Map Dados Pessoais'!G598="","",'6. Map Dados Pessoais'!G598)</f>
        <v/>
      </c>
      <c r="I598" s="7" t="str">
        <f>IF('6. Classificação Operações'!I598="","",'6. Classificação Operações'!I598)</f>
        <v/>
      </c>
      <c r="J598" s="7" t="str">
        <f>IF('7. Finalidades e Hipóteses'!F598="","",'7. Finalidades e Hipóteses'!F598)</f>
        <v/>
      </c>
      <c r="K598" s="7" t="str">
        <f>IF('7. Finalidades e Hipóteses'!G598="","",'7. Finalidades e Hipóteses'!G598)</f>
        <v/>
      </c>
      <c r="L598" s="7" t="str">
        <f>IF('7. Finalidades e Hipóteses'!H598="","",'7. Finalidades e Hipóteses'!H598)</f>
        <v/>
      </c>
      <c r="M598" s="7" t="str">
        <f>IF('6. Map Dados Pessoais'!L598="","",'6. Map Dados Pessoais'!L598)</f>
        <v/>
      </c>
      <c r="N598" s="7" t="str">
        <f>IF('6. Map Dados Pessoais'!M598="","",'6. Map Dados Pessoais'!M598)</f>
        <v/>
      </c>
    </row>
    <row r="599" spans="1:14" x14ac:dyDescent="0.25">
      <c r="A599" s="7">
        <v>597</v>
      </c>
      <c r="B599" s="7" t="str">
        <f>IF('5. Map Processos'!B599="","",'5. Map Processos'!B599)</f>
        <v/>
      </c>
      <c r="C599" s="7" t="str">
        <f>IF('5. Map Processos'!C599="","",'5. Map Processos'!C599)</f>
        <v/>
      </c>
      <c r="D599" s="7" t="str">
        <f>IF('5. Map Processos'!E599="","",'5. Map Processos'!E599)</f>
        <v/>
      </c>
      <c r="E599" s="7" t="str">
        <f>IF('5. Map Processos'!I599="","",'5. Map Processos'!I599)</f>
        <v/>
      </c>
      <c r="F599" s="7" t="str">
        <f>IF('6. Map Dados Pessoais'!H599="","",'6. Map Dados Pessoais'!H599)</f>
        <v/>
      </c>
      <c r="G599" s="7" t="str">
        <f>IF('6. Map Dados Pessoais'!J599="","",'6. Map Dados Pessoais'!J599)</f>
        <v/>
      </c>
      <c r="H599" s="7" t="str">
        <f>IF('6. Map Dados Pessoais'!G599="","",'6. Map Dados Pessoais'!G599)</f>
        <v/>
      </c>
      <c r="I599" s="7" t="str">
        <f>IF('6. Classificação Operações'!I599="","",'6. Classificação Operações'!I599)</f>
        <v/>
      </c>
      <c r="J599" s="7" t="str">
        <f>IF('7. Finalidades e Hipóteses'!F599="","",'7. Finalidades e Hipóteses'!F599)</f>
        <v/>
      </c>
      <c r="K599" s="7" t="str">
        <f>IF('7. Finalidades e Hipóteses'!G599="","",'7. Finalidades e Hipóteses'!G599)</f>
        <v/>
      </c>
      <c r="L599" s="7" t="str">
        <f>IF('7. Finalidades e Hipóteses'!H599="","",'7. Finalidades e Hipóteses'!H599)</f>
        <v/>
      </c>
      <c r="M599" s="7" t="str">
        <f>IF('6. Map Dados Pessoais'!L599="","",'6. Map Dados Pessoais'!L599)</f>
        <v/>
      </c>
      <c r="N599" s="7" t="str">
        <f>IF('6. Map Dados Pessoais'!M599="","",'6. Map Dados Pessoais'!M599)</f>
        <v/>
      </c>
    </row>
    <row r="600" spans="1:14" x14ac:dyDescent="0.25">
      <c r="A600" s="7">
        <v>598</v>
      </c>
      <c r="B600" s="7" t="str">
        <f>IF('5. Map Processos'!B600="","",'5. Map Processos'!B600)</f>
        <v/>
      </c>
      <c r="C600" s="7" t="str">
        <f>IF('5. Map Processos'!C600="","",'5. Map Processos'!C600)</f>
        <v/>
      </c>
      <c r="D600" s="7" t="str">
        <f>IF('5. Map Processos'!E600="","",'5. Map Processos'!E600)</f>
        <v/>
      </c>
      <c r="E600" s="7" t="str">
        <f>IF('5. Map Processos'!I600="","",'5. Map Processos'!I600)</f>
        <v/>
      </c>
      <c r="F600" s="7" t="str">
        <f>IF('6. Map Dados Pessoais'!H600="","",'6. Map Dados Pessoais'!H600)</f>
        <v/>
      </c>
      <c r="G600" s="7" t="str">
        <f>IF('6. Map Dados Pessoais'!J600="","",'6. Map Dados Pessoais'!J600)</f>
        <v/>
      </c>
      <c r="H600" s="7" t="str">
        <f>IF('6. Map Dados Pessoais'!G600="","",'6. Map Dados Pessoais'!G600)</f>
        <v/>
      </c>
      <c r="I600" s="7" t="str">
        <f>IF('6. Classificação Operações'!I600="","",'6. Classificação Operações'!I600)</f>
        <v/>
      </c>
      <c r="J600" s="7" t="str">
        <f>IF('7. Finalidades e Hipóteses'!F600="","",'7. Finalidades e Hipóteses'!F600)</f>
        <v/>
      </c>
      <c r="K600" s="7" t="str">
        <f>IF('7. Finalidades e Hipóteses'!G600="","",'7. Finalidades e Hipóteses'!G600)</f>
        <v/>
      </c>
      <c r="L600" s="7" t="str">
        <f>IF('7. Finalidades e Hipóteses'!H600="","",'7. Finalidades e Hipóteses'!H600)</f>
        <v/>
      </c>
      <c r="M600" s="7" t="str">
        <f>IF('6. Map Dados Pessoais'!L600="","",'6. Map Dados Pessoais'!L600)</f>
        <v/>
      </c>
      <c r="N600" s="7" t="str">
        <f>IF('6. Map Dados Pessoais'!M600="","",'6. Map Dados Pessoais'!M600)</f>
        <v/>
      </c>
    </row>
    <row r="601" spans="1:14" x14ac:dyDescent="0.25">
      <c r="A601" s="7">
        <v>599</v>
      </c>
      <c r="B601" s="7" t="str">
        <f>IF('5. Map Processos'!B601="","",'5. Map Processos'!B601)</f>
        <v/>
      </c>
      <c r="C601" s="7" t="str">
        <f>IF('5. Map Processos'!C601="","",'5. Map Processos'!C601)</f>
        <v/>
      </c>
      <c r="D601" s="7" t="str">
        <f>IF('5. Map Processos'!E601="","",'5. Map Processos'!E601)</f>
        <v/>
      </c>
      <c r="E601" s="7" t="str">
        <f>IF('5. Map Processos'!I601="","",'5. Map Processos'!I601)</f>
        <v/>
      </c>
      <c r="F601" s="7" t="str">
        <f>IF('6. Map Dados Pessoais'!H601="","",'6. Map Dados Pessoais'!H601)</f>
        <v/>
      </c>
      <c r="G601" s="7" t="str">
        <f>IF('6. Map Dados Pessoais'!J601="","",'6. Map Dados Pessoais'!J601)</f>
        <v/>
      </c>
      <c r="H601" s="7" t="str">
        <f>IF('6. Map Dados Pessoais'!G601="","",'6. Map Dados Pessoais'!G601)</f>
        <v/>
      </c>
      <c r="I601" s="7" t="str">
        <f>IF('6. Classificação Operações'!I601="","",'6. Classificação Operações'!I601)</f>
        <v/>
      </c>
      <c r="J601" s="7" t="str">
        <f>IF('7. Finalidades e Hipóteses'!F601="","",'7. Finalidades e Hipóteses'!F601)</f>
        <v/>
      </c>
      <c r="K601" s="7" t="str">
        <f>IF('7. Finalidades e Hipóteses'!G601="","",'7. Finalidades e Hipóteses'!G601)</f>
        <v/>
      </c>
      <c r="L601" s="7" t="str">
        <f>IF('7. Finalidades e Hipóteses'!H601="","",'7. Finalidades e Hipóteses'!H601)</f>
        <v/>
      </c>
      <c r="M601" s="7" t="str">
        <f>IF('6. Map Dados Pessoais'!L601="","",'6. Map Dados Pessoais'!L601)</f>
        <v/>
      </c>
      <c r="N601" s="7" t="str">
        <f>IF('6. Map Dados Pessoais'!M601="","",'6. Map Dados Pessoais'!M601)</f>
        <v/>
      </c>
    </row>
    <row r="602" spans="1:14" x14ac:dyDescent="0.25">
      <c r="A602" s="7">
        <v>600</v>
      </c>
      <c r="B602" s="7" t="str">
        <f>IF('5. Map Processos'!B602="","",'5. Map Processos'!B602)</f>
        <v/>
      </c>
      <c r="C602" s="7" t="str">
        <f>IF('5. Map Processos'!C602="","",'5. Map Processos'!C602)</f>
        <v/>
      </c>
      <c r="D602" s="7" t="str">
        <f>IF('5. Map Processos'!E602="","",'5. Map Processos'!E602)</f>
        <v/>
      </c>
      <c r="E602" s="7" t="str">
        <f>IF('5. Map Processos'!I602="","",'5. Map Processos'!I602)</f>
        <v/>
      </c>
      <c r="F602" s="7" t="str">
        <f>IF('6. Map Dados Pessoais'!H602="","",'6. Map Dados Pessoais'!H602)</f>
        <v/>
      </c>
      <c r="G602" s="7" t="str">
        <f>IF('6. Map Dados Pessoais'!J602="","",'6. Map Dados Pessoais'!J602)</f>
        <v/>
      </c>
      <c r="H602" s="7" t="str">
        <f>IF('6. Map Dados Pessoais'!G602="","",'6. Map Dados Pessoais'!G602)</f>
        <v/>
      </c>
      <c r="I602" s="7" t="str">
        <f>IF('6. Classificação Operações'!I602="","",'6. Classificação Operações'!I602)</f>
        <v/>
      </c>
      <c r="J602" s="7" t="str">
        <f>IF('7. Finalidades e Hipóteses'!F602="","",'7. Finalidades e Hipóteses'!F602)</f>
        <v/>
      </c>
      <c r="K602" s="7" t="str">
        <f>IF('7. Finalidades e Hipóteses'!G602="","",'7. Finalidades e Hipóteses'!G602)</f>
        <v/>
      </c>
      <c r="L602" s="7" t="str">
        <f>IF('7. Finalidades e Hipóteses'!H602="","",'7. Finalidades e Hipóteses'!H602)</f>
        <v/>
      </c>
      <c r="M602" s="7" t="str">
        <f>IF('6. Map Dados Pessoais'!L602="","",'6. Map Dados Pessoais'!L602)</f>
        <v/>
      </c>
      <c r="N602" s="7" t="str">
        <f>IF('6. Map Dados Pessoais'!M602="","",'6. Map Dados Pessoais'!M602)</f>
        <v/>
      </c>
    </row>
    <row r="603" spans="1:14" x14ac:dyDescent="0.25">
      <c r="A603" s="7">
        <v>601</v>
      </c>
      <c r="B603" s="7" t="str">
        <f>IF('5. Map Processos'!B603="","",'5. Map Processos'!B603)</f>
        <v/>
      </c>
      <c r="C603" s="7" t="str">
        <f>IF('5. Map Processos'!C603="","",'5. Map Processos'!C603)</f>
        <v/>
      </c>
      <c r="D603" s="7" t="str">
        <f>IF('5. Map Processos'!E603="","",'5. Map Processos'!E603)</f>
        <v/>
      </c>
      <c r="E603" s="7" t="str">
        <f>IF('5. Map Processos'!I603="","",'5. Map Processos'!I603)</f>
        <v/>
      </c>
      <c r="F603" s="7" t="str">
        <f>IF('6. Map Dados Pessoais'!H603="","",'6. Map Dados Pessoais'!H603)</f>
        <v/>
      </c>
      <c r="G603" s="7" t="str">
        <f>IF('6. Map Dados Pessoais'!J603="","",'6. Map Dados Pessoais'!J603)</f>
        <v/>
      </c>
      <c r="H603" s="7" t="str">
        <f>IF('6. Map Dados Pessoais'!G603="","",'6. Map Dados Pessoais'!G603)</f>
        <v/>
      </c>
      <c r="I603" s="7" t="str">
        <f>IF('6. Classificação Operações'!I603="","",'6. Classificação Operações'!I603)</f>
        <v/>
      </c>
      <c r="J603" s="7" t="str">
        <f>IF('7. Finalidades e Hipóteses'!F603="","",'7. Finalidades e Hipóteses'!F603)</f>
        <v/>
      </c>
      <c r="K603" s="7" t="str">
        <f>IF('7. Finalidades e Hipóteses'!G603="","",'7. Finalidades e Hipóteses'!G603)</f>
        <v/>
      </c>
      <c r="L603" s="7" t="str">
        <f>IF('7. Finalidades e Hipóteses'!H603="","",'7. Finalidades e Hipóteses'!H603)</f>
        <v/>
      </c>
      <c r="M603" s="7" t="str">
        <f>IF('6. Map Dados Pessoais'!L603="","",'6. Map Dados Pessoais'!L603)</f>
        <v/>
      </c>
      <c r="N603" s="7" t="str">
        <f>IF('6. Map Dados Pessoais'!M603="","",'6. Map Dados Pessoais'!M603)</f>
        <v/>
      </c>
    </row>
    <row r="604" spans="1:14" x14ac:dyDescent="0.25">
      <c r="A604" s="7">
        <v>602</v>
      </c>
      <c r="B604" s="7" t="str">
        <f>IF('5. Map Processos'!B604="","",'5. Map Processos'!B604)</f>
        <v/>
      </c>
      <c r="C604" s="7" t="str">
        <f>IF('5. Map Processos'!C604="","",'5. Map Processos'!C604)</f>
        <v/>
      </c>
      <c r="D604" s="7" t="str">
        <f>IF('5. Map Processos'!E604="","",'5. Map Processos'!E604)</f>
        <v/>
      </c>
      <c r="E604" s="7" t="str">
        <f>IF('5. Map Processos'!I604="","",'5. Map Processos'!I604)</f>
        <v/>
      </c>
      <c r="F604" s="7" t="str">
        <f>IF('6. Map Dados Pessoais'!H604="","",'6. Map Dados Pessoais'!H604)</f>
        <v/>
      </c>
      <c r="G604" s="7" t="str">
        <f>IF('6. Map Dados Pessoais'!J604="","",'6. Map Dados Pessoais'!J604)</f>
        <v/>
      </c>
      <c r="H604" s="7" t="str">
        <f>IF('6. Map Dados Pessoais'!G604="","",'6. Map Dados Pessoais'!G604)</f>
        <v/>
      </c>
      <c r="I604" s="7" t="str">
        <f>IF('6. Classificação Operações'!I604="","",'6. Classificação Operações'!I604)</f>
        <v/>
      </c>
      <c r="J604" s="7" t="str">
        <f>IF('7. Finalidades e Hipóteses'!F604="","",'7. Finalidades e Hipóteses'!F604)</f>
        <v/>
      </c>
      <c r="K604" s="7" t="str">
        <f>IF('7. Finalidades e Hipóteses'!G604="","",'7. Finalidades e Hipóteses'!G604)</f>
        <v/>
      </c>
      <c r="L604" s="7" t="str">
        <f>IF('7. Finalidades e Hipóteses'!H604="","",'7. Finalidades e Hipóteses'!H604)</f>
        <v/>
      </c>
      <c r="M604" s="7" t="str">
        <f>IF('6. Map Dados Pessoais'!L604="","",'6. Map Dados Pessoais'!L604)</f>
        <v/>
      </c>
      <c r="N604" s="7" t="str">
        <f>IF('6. Map Dados Pessoais'!M604="","",'6. Map Dados Pessoais'!M604)</f>
        <v/>
      </c>
    </row>
    <row r="605" spans="1:14" x14ac:dyDescent="0.25">
      <c r="A605" s="7">
        <v>603</v>
      </c>
      <c r="B605" s="7" t="str">
        <f>IF('5. Map Processos'!B605="","",'5. Map Processos'!B605)</f>
        <v/>
      </c>
      <c r="C605" s="7" t="str">
        <f>IF('5. Map Processos'!C605="","",'5. Map Processos'!C605)</f>
        <v/>
      </c>
      <c r="D605" s="7" t="str">
        <f>IF('5. Map Processos'!E605="","",'5. Map Processos'!E605)</f>
        <v/>
      </c>
      <c r="E605" s="7" t="str">
        <f>IF('5. Map Processos'!I605="","",'5. Map Processos'!I605)</f>
        <v/>
      </c>
      <c r="F605" s="7" t="str">
        <f>IF('6. Map Dados Pessoais'!H605="","",'6. Map Dados Pessoais'!H605)</f>
        <v/>
      </c>
      <c r="G605" s="7" t="str">
        <f>IF('6. Map Dados Pessoais'!J605="","",'6. Map Dados Pessoais'!J605)</f>
        <v/>
      </c>
      <c r="H605" s="7" t="str">
        <f>IF('6. Map Dados Pessoais'!G605="","",'6. Map Dados Pessoais'!G605)</f>
        <v/>
      </c>
      <c r="I605" s="7" t="str">
        <f>IF('6. Classificação Operações'!I605="","",'6. Classificação Operações'!I605)</f>
        <v/>
      </c>
      <c r="J605" s="7" t="str">
        <f>IF('7. Finalidades e Hipóteses'!F605="","",'7. Finalidades e Hipóteses'!F605)</f>
        <v/>
      </c>
      <c r="K605" s="7" t="str">
        <f>IF('7. Finalidades e Hipóteses'!G605="","",'7. Finalidades e Hipóteses'!G605)</f>
        <v/>
      </c>
      <c r="L605" s="7" t="str">
        <f>IF('7. Finalidades e Hipóteses'!H605="","",'7. Finalidades e Hipóteses'!H605)</f>
        <v/>
      </c>
      <c r="M605" s="7" t="str">
        <f>IF('6. Map Dados Pessoais'!L605="","",'6. Map Dados Pessoais'!L605)</f>
        <v/>
      </c>
      <c r="N605" s="7" t="str">
        <f>IF('6. Map Dados Pessoais'!M605="","",'6. Map Dados Pessoais'!M605)</f>
        <v/>
      </c>
    </row>
    <row r="606" spans="1:14" x14ac:dyDescent="0.25">
      <c r="A606" s="7">
        <v>604</v>
      </c>
      <c r="B606" s="7" t="str">
        <f>IF('5. Map Processos'!B606="","",'5. Map Processos'!B606)</f>
        <v/>
      </c>
      <c r="C606" s="7" t="str">
        <f>IF('5. Map Processos'!C606="","",'5. Map Processos'!C606)</f>
        <v/>
      </c>
      <c r="D606" s="7" t="str">
        <f>IF('5. Map Processos'!E606="","",'5. Map Processos'!E606)</f>
        <v/>
      </c>
      <c r="E606" s="7" t="str">
        <f>IF('5. Map Processos'!I606="","",'5. Map Processos'!I606)</f>
        <v/>
      </c>
      <c r="F606" s="7" t="str">
        <f>IF('6. Map Dados Pessoais'!H606="","",'6. Map Dados Pessoais'!H606)</f>
        <v/>
      </c>
      <c r="G606" s="7" t="str">
        <f>IF('6. Map Dados Pessoais'!J606="","",'6. Map Dados Pessoais'!J606)</f>
        <v/>
      </c>
      <c r="H606" s="7" t="str">
        <f>IF('6. Map Dados Pessoais'!G606="","",'6. Map Dados Pessoais'!G606)</f>
        <v/>
      </c>
      <c r="I606" s="7" t="str">
        <f>IF('6. Classificação Operações'!I606="","",'6. Classificação Operações'!I606)</f>
        <v/>
      </c>
      <c r="J606" s="7" t="str">
        <f>IF('7. Finalidades e Hipóteses'!F606="","",'7. Finalidades e Hipóteses'!F606)</f>
        <v/>
      </c>
      <c r="K606" s="7" t="str">
        <f>IF('7. Finalidades e Hipóteses'!G606="","",'7. Finalidades e Hipóteses'!G606)</f>
        <v/>
      </c>
      <c r="L606" s="7" t="str">
        <f>IF('7. Finalidades e Hipóteses'!H606="","",'7. Finalidades e Hipóteses'!H606)</f>
        <v/>
      </c>
      <c r="M606" s="7" t="str">
        <f>IF('6. Map Dados Pessoais'!L606="","",'6. Map Dados Pessoais'!L606)</f>
        <v/>
      </c>
      <c r="N606" s="7" t="str">
        <f>IF('6. Map Dados Pessoais'!M606="","",'6. Map Dados Pessoais'!M606)</f>
        <v/>
      </c>
    </row>
    <row r="607" spans="1:14" x14ac:dyDescent="0.25">
      <c r="A607" s="7">
        <v>605</v>
      </c>
      <c r="B607" s="7" t="str">
        <f>IF('5. Map Processos'!B607="","",'5. Map Processos'!B607)</f>
        <v/>
      </c>
      <c r="C607" s="7" t="str">
        <f>IF('5. Map Processos'!C607="","",'5. Map Processos'!C607)</f>
        <v/>
      </c>
      <c r="D607" s="7" t="str">
        <f>IF('5. Map Processos'!E607="","",'5. Map Processos'!E607)</f>
        <v/>
      </c>
      <c r="E607" s="7" t="str">
        <f>IF('5. Map Processos'!I607="","",'5. Map Processos'!I607)</f>
        <v/>
      </c>
      <c r="F607" s="7" t="str">
        <f>IF('6. Map Dados Pessoais'!H607="","",'6. Map Dados Pessoais'!H607)</f>
        <v/>
      </c>
      <c r="G607" s="7" t="str">
        <f>IF('6. Map Dados Pessoais'!J607="","",'6. Map Dados Pessoais'!J607)</f>
        <v/>
      </c>
      <c r="H607" s="7" t="str">
        <f>IF('6. Map Dados Pessoais'!G607="","",'6. Map Dados Pessoais'!G607)</f>
        <v/>
      </c>
      <c r="I607" s="7" t="str">
        <f>IF('6. Classificação Operações'!I607="","",'6. Classificação Operações'!I607)</f>
        <v/>
      </c>
      <c r="J607" s="7" t="str">
        <f>IF('7. Finalidades e Hipóteses'!F607="","",'7. Finalidades e Hipóteses'!F607)</f>
        <v/>
      </c>
      <c r="K607" s="7" t="str">
        <f>IF('7. Finalidades e Hipóteses'!G607="","",'7. Finalidades e Hipóteses'!G607)</f>
        <v/>
      </c>
      <c r="L607" s="7" t="str">
        <f>IF('7. Finalidades e Hipóteses'!H607="","",'7. Finalidades e Hipóteses'!H607)</f>
        <v/>
      </c>
      <c r="M607" s="7" t="str">
        <f>IF('6. Map Dados Pessoais'!L607="","",'6. Map Dados Pessoais'!L607)</f>
        <v/>
      </c>
      <c r="N607" s="7" t="str">
        <f>IF('6. Map Dados Pessoais'!M607="","",'6. Map Dados Pessoais'!M607)</f>
        <v/>
      </c>
    </row>
    <row r="608" spans="1:14" x14ac:dyDescent="0.25">
      <c r="A608" s="7">
        <v>606</v>
      </c>
      <c r="B608" s="7" t="str">
        <f>IF('5. Map Processos'!B608="","",'5. Map Processos'!B608)</f>
        <v/>
      </c>
      <c r="C608" s="7" t="str">
        <f>IF('5. Map Processos'!C608="","",'5. Map Processos'!C608)</f>
        <v/>
      </c>
      <c r="D608" s="7" t="str">
        <f>IF('5. Map Processos'!E608="","",'5. Map Processos'!E608)</f>
        <v/>
      </c>
      <c r="E608" s="7" t="str">
        <f>IF('5. Map Processos'!I608="","",'5. Map Processos'!I608)</f>
        <v/>
      </c>
      <c r="F608" s="7" t="str">
        <f>IF('6. Map Dados Pessoais'!H608="","",'6. Map Dados Pessoais'!H608)</f>
        <v/>
      </c>
      <c r="G608" s="7" t="str">
        <f>IF('6. Map Dados Pessoais'!J608="","",'6. Map Dados Pessoais'!J608)</f>
        <v/>
      </c>
      <c r="H608" s="7" t="str">
        <f>IF('6. Map Dados Pessoais'!G608="","",'6. Map Dados Pessoais'!G608)</f>
        <v/>
      </c>
      <c r="I608" s="7" t="str">
        <f>IF('6. Classificação Operações'!I608="","",'6. Classificação Operações'!I608)</f>
        <v/>
      </c>
      <c r="J608" s="7" t="str">
        <f>IF('7. Finalidades e Hipóteses'!F608="","",'7. Finalidades e Hipóteses'!F608)</f>
        <v/>
      </c>
      <c r="K608" s="7" t="str">
        <f>IF('7. Finalidades e Hipóteses'!G608="","",'7. Finalidades e Hipóteses'!G608)</f>
        <v/>
      </c>
      <c r="L608" s="7" t="str">
        <f>IF('7. Finalidades e Hipóteses'!H608="","",'7. Finalidades e Hipóteses'!H608)</f>
        <v/>
      </c>
      <c r="M608" s="7" t="str">
        <f>IF('6. Map Dados Pessoais'!L608="","",'6. Map Dados Pessoais'!L608)</f>
        <v/>
      </c>
      <c r="N608" s="7" t="str">
        <f>IF('6. Map Dados Pessoais'!M608="","",'6. Map Dados Pessoais'!M608)</f>
        <v/>
      </c>
    </row>
    <row r="609" spans="1:14" x14ac:dyDescent="0.25">
      <c r="A609" s="7">
        <v>607</v>
      </c>
      <c r="B609" s="7" t="str">
        <f>IF('5. Map Processos'!B609="","",'5. Map Processos'!B609)</f>
        <v/>
      </c>
      <c r="C609" s="7" t="str">
        <f>IF('5. Map Processos'!C609="","",'5. Map Processos'!C609)</f>
        <v/>
      </c>
      <c r="D609" s="7" t="str">
        <f>IF('5. Map Processos'!E609="","",'5. Map Processos'!E609)</f>
        <v/>
      </c>
      <c r="E609" s="7" t="str">
        <f>IF('5. Map Processos'!I609="","",'5. Map Processos'!I609)</f>
        <v/>
      </c>
      <c r="F609" s="7" t="str">
        <f>IF('6. Map Dados Pessoais'!H609="","",'6. Map Dados Pessoais'!H609)</f>
        <v/>
      </c>
      <c r="G609" s="7" t="str">
        <f>IF('6. Map Dados Pessoais'!J609="","",'6. Map Dados Pessoais'!J609)</f>
        <v/>
      </c>
      <c r="H609" s="7" t="str">
        <f>IF('6. Map Dados Pessoais'!G609="","",'6. Map Dados Pessoais'!G609)</f>
        <v/>
      </c>
      <c r="I609" s="7" t="str">
        <f>IF('6. Classificação Operações'!I609="","",'6. Classificação Operações'!I609)</f>
        <v/>
      </c>
      <c r="J609" s="7" t="str">
        <f>IF('7. Finalidades e Hipóteses'!F609="","",'7. Finalidades e Hipóteses'!F609)</f>
        <v/>
      </c>
      <c r="K609" s="7" t="str">
        <f>IF('7. Finalidades e Hipóteses'!G609="","",'7. Finalidades e Hipóteses'!G609)</f>
        <v/>
      </c>
      <c r="L609" s="7" t="str">
        <f>IF('7. Finalidades e Hipóteses'!H609="","",'7. Finalidades e Hipóteses'!H609)</f>
        <v/>
      </c>
      <c r="M609" s="7" t="str">
        <f>IF('6. Map Dados Pessoais'!L609="","",'6. Map Dados Pessoais'!L609)</f>
        <v/>
      </c>
      <c r="N609" s="7" t="str">
        <f>IF('6. Map Dados Pessoais'!M609="","",'6. Map Dados Pessoais'!M609)</f>
        <v/>
      </c>
    </row>
    <row r="610" spans="1:14" x14ac:dyDescent="0.25">
      <c r="A610" s="7">
        <v>608</v>
      </c>
      <c r="B610" s="7" t="str">
        <f>IF('5. Map Processos'!B610="","",'5. Map Processos'!B610)</f>
        <v/>
      </c>
      <c r="C610" s="7" t="str">
        <f>IF('5. Map Processos'!C610="","",'5. Map Processos'!C610)</f>
        <v/>
      </c>
      <c r="D610" s="7" t="str">
        <f>IF('5. Map Processos'!E610="","",'5. Map Processos'!E610)</f>
        <v/>
      </c>
      <c r="E610" s="7" t="str">
        <f>IF('5. Map Processos'!I610="","",'5. Map Processos'!I610)</f>
        <v/>
      </c>
      <c r="F610" s="7" t="str">
        <f>IF('6. Map Dados Pessoais'!H610="","",'6. Map Dados Pessoais'!H610)</f>
        <v/>
      </c>
      <c r="G610" s="7" t="str">
        <f>IF('6. Map Dados Pessoais'!J610="","",'6. Map Dados Pessoais'!J610)</f>
        <v/>
      </c>
      <c r="H610" s="7" t="str">
        <f>IF('6. Map Dados Pessoais'!G610="","",'6. Map Dados Pessoais'!G610)</f>
        <v/>
      </c>
      <c r="I610" s="7" t="str">
        <f>IF('6. Classificação Operações'!I610="","",'6. Classificação Operações'!I610)</f>
        <v/>
      </c>
      <c r="J610" s="7" t="str">
        <f>IF('7. Finalidades e Hipóteses'!F610="","",'7. Finalidades e Hipóteses'!F610)</f>
        <v/>
      </c>
      <c r="K610" s="7" t="str">
        <f>IF('7. Finalidades e Hipóteses'!G610="","",'7. Finalidades e Hipóteses'!G610)</f>
        <v/>
      </c>
      <c r="L610" s="7" t="str">
        <f>IF('7. Finalidades e Hipóteses'!H610="","",'7. Finalidades e Hipóteses'!H610)</f>
        <v/>
      </c>
      <c r="M610" s="7" t="str">
        <f>IF('6. Map Dados Pessoais'!L610="","",'6. Map Dados Pessoais'!L610)</f>
        <v/>
      </c>
      <c r="N610" s="7" t="str">
        <f>IF('6. Map Dados Pessoais'!M610="","",'6. Map Dados Pessoais'!M610)</f>
        <v/>
      </c>
    </row>
    <row r="611" spans="1:14" x14ac:dyDescent="0.25">
      <c r="A611" s="7">
        <v>609</v>
      </c>
      <c r="B611" s="7" t="str">
        <f>IF('5. Map Processos'!B611="","",'5. Map Processos'!B611)</f>
        <v/>
      </c>
      <c r="C611" s="7" t="str">
        <f>IF('5. Map Processos'!C611="","",'5. Map Processos'!C611)</f>
        <v/>
      </c>
      <c r="D611" s="7" t="str">
        <f>IF('5. Map Processos'!E611="","",'5. Map Processos'!E611)</f>
        <v/>
      </c>
      <c r="E611" s="7" t="str">
        <f>IF('5. Map Processos'!I611="","",'5. Map Processos'!I611)</f>
        <v/>
      </c>
      <c r="F611" s="7" t="str">
        <f>IF('6. Map Dados Pessoais'!H611="","",'6. Map Dados Pessoais'!H611)</f>
        <v/>
      </c>
      <c r="G611" s="7" t="str">
        <f>IF('6. Map Dados Pessoais'!J611="","",'6. Map Dados Pessoais'!J611)</f>
        <v/>
      </c>
      <c r="H611" s="7" t="str">
        <f>IF('6. Map Dados Pessoais'!G611="","",'6. Map Dados Pessoais'!G611)</f>
        <v/>
      </c>
      <c r="I611" s="7" t="str">
        <f>IF('6. Classificação Operações'!I611="","",'6. Classificação Operações'!I611)</f>
        <v/>
      </c>
      <c r="J611" s="7" t="str">
        <f>IF('7. Finalidades e Hipóteses'!F611="","",'7. Finalidades e Hipóteses'!F611)</f>
        <v/>
      </c>
      <c r="K611" s="7" t="str">
        <f>IF('7. Finalidades e Hipóteses'!G611="","",'7. Finalidades e Hipóteses'!G611)</f>
        <v/>
      </c>
      <c r="L611" s="7" t="str">
        <f>IF('7. Finalidades e Hipóteses'!H611="","",'7. Finalidades e Hipóteses'!H611)</f>
        <v/>
      </c>
      <c r="M611" s="7" t="str">
        <f>IF('6. Map Dados Pessoais'!L611="","",'6. Map Dados Pessoais'!L611)</f>
        <v/>
      </c>
      <c r="N611" s="7" t="str">
        <f>IF('6. Map Dados Pessoais'!M611="","",'6. Map Dados Pessoais'!M611)</f>
        <v/>
      </c>
    </row>
    <row r="612" spans="1:14" x14ac:dyDescent="0.25">
      <c r="A612" s="7">
        <v>610</v>
      </c>
      <c r="B612" s="7" t="str">
        <f>IF('5. Map Processos'!B612="","",'5. Map Processos'!B612)</f>
        <v/>
      </c>
      <c r="C612" s="7" t="str">
        <f>IF('5. Map Processos'!C612="","",'5. Map Processos'!C612)</f>
        <v/>
      </c>
      <c r="D612" s="7" t="str">
        <f>IF('5. Map Processos'!E612="","",'5. Map Processos'!E612)</f>
        <v/>
      </c>
      <c r="E612" s="7" t="str">
        <f>IF('5. Map Processos'!I612="","",'5. Map Processos'!I612)</f>
        <v/>
      </c>
      <c r="F612" s="7" t="str">
        <f>IF('6. Map Dados Pessoais'!H612="","",'6. Map Dados Pessoais'!H612)</f>
        <v/>
      </c>
      <c r="G612" s="7" t="str">
        <f>IF('6. Map Dados Pessoais'!J612="","",'6. Map Dados Pessoais'!J612)</f>
        <v/>
      </c>
      <c r="H612" s="7" t="str">
        <f>IF('6. Map Dados Pessoais'!G612="","",'6. Map Dados Pessoais'!G612)</f>
        <v/>
      </c>
      <c r="I612" s="7" t="str">
        <f>IF('6. Classificação Operações'!I612="","",'6. Classificação Operações'!I612)</f>
        <v/>
      </c>
      <c r="J612" s="7" t="str">
        <f>IF('7. Finalidades e Hipóteses'!F612="","",'7. Finalidades e Hipóteses'!F612)</f>
        <v/>
      </c>
      <c r="K612" s="7" t="str">
        <f>IF('7. Finalidades e Hipóteses'!G612="","",'7. Finalidades e Hipóteses'!G612)</f>
        <v/>
      </c>
      <c r="L612" s="7" t="str">
        <f>IF('7. Finalidades e Hipóteses'!H612="","",'7. Finalidades e Hipóteses'!H612)</f>
        <v/>
      </c>
      <c r="M612" s="7" t="str">
        <f>IF('6. Map Dados Pessoais'!L612="","",'6. Map Dados Pessoais'!L612)</f>
        <v/>
      </c>
      <c r="N612" s="7" t="str">
        <f>IF('6. Map Dados Pessoais'!M612="","",'6. Map Dados Pessoais'!M612)</f>
        <v/>
      </c>
    </row>
    <row r="613" spans="1:14" x14ac:dyDescent="0.25">
      <c r="A613" s="7">
        <v>611</v>
      </c>
      <c r="B613" s="7" t="str">
        <f>IF('5. Map Processos'!B613="","",'5. Map Processos'!B613)</f>
        <v/>
      </c>
      <c r="C613" s="7" t="str">
        <f>IF('5. Map Processos'!C613="","",'5. Map Processos'!C613)</f>
        <v/>
      </c>
      <c r="D613" s="7" t="str">
        <f>IF('5. Map Processos'!E613="","",'5. Map Processos'!E613)</f>
        <v/>
      </c>
      <c r="E613" s="7" t="str">
        <f>IF('5. Map Processos'!I613="","",'5. Map Processos'!I613)</f>
        <v/>
      </c>
      <c r="F613" s="7" t="str">
        <f>IF('6. Map Dados Pessoais'!H613="","",'6. Map Dados Pessoais'!H613)</f>
        <v/>
      </c>
      <c r="G613" s="7" t="str">
        <f>IF('6. Map Dados Pessoais'!J613="","",'6. Map Dados Pessoais'!J613)</f>
        <v/>
      </c>
      <c r="H613" s="7" t="str">
        <f>IF('6. Map Dados Pessoais'!G613="","",'6. Map Dados Pessoais'!G613)</f>
        <v/>
      </c>
      <c r="I613" s="7" t="str">
        <f>IF('6. Classificação Operações'!I613="","",'6. Classificação Operações'!I613)</f>
        <v/>
      </c>
      <c r="J613" s="7" t="str">
        <f>IF('7. Finalidades e Hipóteses'!F613="","",'7. Finalidades e Hipóteses'!F613)</f>
        <v/>
      </c>
      <c r="K613" s="7" t="str">
        <f>IF('7. Finalidades e Hipóteses'!G613="","",'7. Finalidades e Hipóteses'!G613)</f>
        <v/>
      </c>
      <c r="L613" s="7" t="str">
        <f>IF('7. Finalidades e Hipóteses'!H613="","",'7. Finalidades e Hipóteses'!H613)</f>
        <v/>
      </c>
      <c r="M613" s="7" t="str">
        <f>IF('6. Map Dados Pessoais'!L613="","",'6. Map Dados Pessoais'!L613)</f>
        <v/>
      </c>
      <c r="N613" s="7" t="str">
        <f>IF('6. Map Dados Pessoais'!M613="","",'6. Map Dados Pessoais'!M613)</f>
        <v/>
      </c>
    </row>
    <row r="614" spans="1:14" x14ac:dyDescent="0.25">
      <c r="A614" s="7">
        <v>612</v>
      </c>
      <c r="B614" s="7" t="str">
        <f>IF('5. Map Processos'!B614="","",'5. Map Processos'!B614)</f>
        <v/>
      </c>
      <c r="C614" s="7" t="str">
        <f>IF('5. Map Processos'!C614="","",'5. Map Processos'!C614)</f>
        <v/>
      </c>
      <c r="D614" s="7" t="str">
        <f>IF('5. Map Processos'!E614="","",'5. Map Processos'!E614)</f>
        <v/>
      </c>
      <c r="E614" s="7" t="str">
        <f>IF('5. Map Processos'!I614="","",'5. Map Processos'!I614)</f>
        <v/>
      </c>
      <c r="F614" s="7" t="str">
        <f>IF('6. Map Dados Pessoais'!H614="","",'6. Map Dados Pessoais'!H614)</f>
        <v/>
      </c>
      <c r="G614" s="7" t="str">
        <f>IF('6. Map Dados Pessoais'!J614="","",'6. Map Dados Pessoais'!J614)</f>
        <v/>
      </c>
      <c r="H614" s="7" t="str">
        <f>IF('6. Map Dados Pessoais'!G614="","",'6. Map Dados Pessoais'!G614)</f>
        <v/>
      </c>
      <c r="I614" s="7" t="str">
        <f>IF('6. Classificação Operações'!I614="","",'6. Classificação Operações'!I614)</f>
        <v/>
      </c>
      <c r="J614" s="7" t="str">
        <f>IF('7. Finalidades e Hipóteses'!F614="","",'7. Finalidades e Hipóteses'!F614)</f>
        <v/>
      </c>
      <c r="K614" s="7" t="str">
        <f>IF('7. Finalidades e Hipóteses'!G614="","",'7. Finalidades e Hipóteses'!G614)</f>
        <v/>
      </c>
      <c r="L614" s="7" t="str">
        <f>IF('7. Finalidades e Hipóteses'!H614="","",'7. Finalidades e Hipóteses'!H614)</f>
        <v/>
      </c>
      <c r="M614" s="7" t="str">
        <f>IF('6. Map Dados Pessoais'!L614="","",'6. Map Dados Pessoais'!L614)</f>
        <v/>
      </c>
      <c r="N614" s="7" t="str">
        <f>IF('6. Map Dados Pessoais'!M614="","",'6. Map Dados Pessoais'!M614)</f>
        <v/>
      </c>
    </row>
    <row r="615" spans="1:14" x14ac:dyDescent="0.25">
      <c r="A615" s="7">
        <v>613</v>
      </c>
      <c r="B615" s="7" t="str">
        <f>IF('5. Map Processos'!B615="","",'5. Map Processos'!B615)</f>
        <v/>
      </c>
      <c r="C615" s="7" t="str">
        <f>IF('5. Map Processos'!C615="","",'5. Map Processos'!C615)</f>
        <v/>
      </c>
      <c r="D615" s="7" t="str">
        <f>IF('5. Map Processos'!E615="","",'5. Map Processos'!E615)</f>
        <v/>
      </c>
      <c r="E615" s="7" t="str">
        <f>IF('5. Map Processos'!I615="","",'5. Map Processos'!I615)</f>
        <v/>
      </c>
      <c r="F615" s="7" t="str">
        <f>IF('6. Map Dados Pessoais'!H615="","",'6. Map Dados Pessoais'!H615)</f>
        <v/>
      </c>
      <c r="G615" s="7" t="str">
        <f>IF('6. Map Dados Pessoais'!J615="","",'6. Map Dados Pessoais'!J615)</f>
        <v/>
      </c>
      <c r="H615" s="7" t="str">
        <f>IF('6. Map Dados Pessoais'!G615="","",'6. Map Dados Pessoais'!G615)</f>
        <v/>
      </c>
      <c r="I615" s="7" t="str">
        <f>IF('6. Classificação Operações'!I615="","",'6. Classificação Operações'!I615)</f>
        <v/>
      </c>
      <c r="J615" s="7" t="str">
        <f>IF('7. Finalidades e Hipóteses'!F615="","",'7. Finalidades e Hipóteses'!F615)</f>
        <v/>
      </c>
      <c r="K615" s="7" t="str">
        <f>IF('7. Finalidades e Hipóteses'!G615="","",'7. Finalidades e Hipóteses'!G615)</f>
        <v/>
      </c>
      <c r="L615" s="7" t="str">
        <f>IF('7. Finalidades e Hipóteses'!H615="","",'7. Finalidades e Hipóteses'!H615)</f>
        <v/>
      </c>
      <c r="M615" s="7" t="str">
        <f>IF('6. Map Dados Pessoais'!L615="","",'6. Map Dados Pessoais'!L615)</f>
        <v/>
      </c>
      <c r="N615" s="7" t="str">
        <f>IF('6. Map Dados Pessoais'!M615="","",'6. Map Dados Pessoais'!M615)</f>
        <v/>
      </c>
    </row>
    <row r="616" spans="1:14" x14ac:dyDescent="0.25">
      <c r="A616" s="7">
        <v>614</v>
      </c>
      <c r="B616" s="7" t="str">
        <f>IF('5. Map Processos'!B616="","",'5. Map Processos'!B616)</f>
        <v/>
      </c>
      <c r="C616" s="7" t="str">
        <f>IF('5. Map Processos'!C616="","",'5. Map Processos'!C616)</f>
        <v/>
      </c>
      <c r="D616" s="7" t="str">
        <f>IF('5. Map Processos'!E616="","",'5. Map Processos'!E616)</f>
        <v/>
      </c>
      <c r="E616" s="7" t="str">
        <f>IF('5. Map Processos'!I616="","",'5. Map Processos'!I616)</f>
        <v/>
      </c>
      <c r="F616" s="7" t="str">
        <f>IF('6. Map Dados Pessoais'!H616="","",'6. Map Dados Pessoais'!H616)</f>
        <v/>
      </c>
      <c r="G616" s="7" t="str">
        <f>IF('6. Map Dados Pessoais'!J616="","",'6. Map Dados Pessoais'!J616)</f>
        <v/>
      </c>
      <c r="H616" s="7" t="str">
        <f>IF('6. Map Dados Pessoais'!G616="","",'6. Map Dados Pessoais'!G616)</f>
        <v/>
      </c>
      <c r="I616" s="7" t="str">
        <f>IF('6. Classificação Operações'!I616="","",'6. Classificação Operações'!I616)</f>
        <v/>
      </c>
      <c r="J616" s="7" t="str">
        <f>IF('7. Finalidades e Hipóteses'!F616="","",'7. Finalidades e Hipóteses'!F616)</f>
        <v/>
      </c>
      <c r="K616" s="7" t="str">
        <f>IF('7. Finalidades e Hipóteses'!G616="","",'7. Finalidades e Hipóteses'!G616)</f>
        <v/>
      </c>
      <c r="L616" s="7" t="str">
        <f>IF('7. Finalidades e Hipóteses'!H616="","",'7. Finalidades e Hipóteses'!H616)</f>
        <v/>
      </c>
      <c r="M616" s="7" t="str">
        <f>IF('6. Map Dados Pessoais'!L616="","",'6. Map Dados Pessoais'!L616)</f>
        <v/>
      </c>
      <c r="N616" s="7" t="str">
        <f>IF('6. Map Dados Pessoais'!M616="","",'6. Map Dados Pessoais'!M616)</f>
        <v/>
      </c>
    </row>
    <row r="617" spans="1:14" x14ac:dyDescent="0.25">
      <c r="A617" s="7">
        <v>615</v>
      </c>
      <c r="B617" s="7" t="str">
        <f>IF('5. Map Processos'!B617="","",'5. Map Processos'!B617)</f>
        <v/>
      </c>
      <c r="C617" s="7" t="str">
        <f>IF('5. Map Processos'!C617="","",'5. Map Processos'!C617)</f>
        <v/>
      </c>
      <c r="D617" s="7" t="str">
        <f>IF('5. Map Processos'!E617="","",'5. Map Processos'!E617)</f>
        <v/>
      </c>
      <c r="E617" s="7" t="str">
        <f>IF('5. Map Processos'!I617="","",'5. Map Processos'!I617)</f>
        <v/>
      </c>
      <c r="F617" s="7" t="str">
        <f>IF('6. Map Dados Pessoais'!H617="","",'6. Map Dados Pessoais'!H617)</f>
        <v/>
      </c>
      <c r="G617" s="7" t="str">
        <f>IF('6. Map Dados Pessoais'!J617="","",'6. Map Dados Pessoais'!J617)</f>
        <v/>
      </c>
      <c r="H617" s="7" t="str">
        <f>IF('6. Map Dados Pessoais'!G617="","",'6. Map Dados Pessoais'!G617)</f>
        <v/>
      </c>
      <c r="I617" s="7" t="str">
        <f>IF('6. Classificação Operações'!I617="","",'6. Classificação Operações'!I617)</f>
        <v/>
      </c>
      <c r="J617" s="7" t="str">
        <f>IF('7. Finalidades e Hipóteses'!F617="","",'7. Finalidades e Hipóteses'!F617)</f>
        <v/>
      </c>
      <c r="K617" s="7" t="str">
        <f>IF('7. Finalidades e Hipóteses'!G617="","",'7. Finalidades e Hipóteses'!G617)</f>
        <v/>
      </c>
      <c r="L617" s="7" t="str">
        <f>IF('7. Finalidades e Hipóteses'!H617="","",'7. Finalidades e Hipóteses'!H617)</f>
        <v/>
      </c>
      <c r="M617" s="7" t="str">
        <f>IF('6. Map Dados Pessoais'!L617="","",'6. Map Dados Pessoais'!L617)</f>
        <v/>
      </c>
      <c r="N617" s="7" t="str">
        <f>IF('6. Map Dados Pessoais'!M617="","",'6. Map Dados Pessoais'!M617)</f>
        <v/>
      </c>
    </row>
    <row r="618" spans="1:14" x14ac:dyDescent="0.25">
      <c r="A618" s="7">
        <v>616</v>
      </c>
      <c r="B618" s="7" t="str">
        <f>IF('5. Map Processos'!B618="","",'5. Map Processos'!B618)</f>
        <v/>
      </c>
      <c r="C618" s="7" t="str">
        <f>IF('5. Map Processos'!C618="","",'5. Map Processos'!C618)</f>
        <v/>
      </c>
      <c r="D618" s="7" t="str">
        <f>IF('5. Map Processos'!E618="","",'5. Map Processos'!E618)</f>
        <v/>
      </c>
      <c r="E618" s="7" t="str">
        <f>IF('5. Map Processos'!I618="","",'5. Map Processos'!I618)</f>
        <v/>
      </c>
      <c r="F618" s="7" t="str">
        <f>IF('6. Map Dados Pessoais'!H618="","",'6. Map Dados Pessoais'!H618)</f>
        <v/>
      </c>
      <c r="G618" s="7" t="str">
        <f>IF('6. Map Dados Pessoais'!J618="","",'6. Map Dados Pessoais'!J618)</f>
        <v/>
      </c>
      <c r="H618" s="7" t="str">
        <f>IF('6. Map Dados Pessoais'!G618="","",'6. Map Dados Pessoais'!G618)</f>
        <v/>
      </c>
      <c r="I618" s="7" t="str">
        <f>IF('6. Classificação Operações'!I618="","",'6. Classificação Operações'!I618)</f>
        <v/>
      </c>
      <c r="J618" s="7" t="str">
        <f>IF('7. Finalidades e Hipóteses'!F618="","",'7. Finalidades e Hipóteses'!F618)</f>
        <v/>
      </c>
      <c r="K618" s="7" t="str">
        <f>IF('7. Finalidades e Hipóteses'!G618="","",'7. Finalidades e Hipóteses'!G618)</f>
        <v/>
      </c>
      <c r="L618" s="7" t="str">
        <f>IF('7. Finalidades e Hipóteses'!H618="","",'7. Finalidades e Hipóteses'!H618)</f>
        <v/>
      </c>
      <c r="M618" s="7" t="str">
        <f>IF('6. Map Dados Pessoais'!L618="","",'6. Map Dados Pessoais'!L618)</f>
        <v/>
      </c>
      <c r="N618" s="7" t="str">
        <f>IF('6. Map Dados Pessoais'!M618="","",'6. Map Dados Pessoais'!M618)</f>
        <v/>
      </c>
    </row>
    <row r="619" spans="1:14" x14ac:dyDescent="0.25">
      <c r="A619" s="7">
        <v>617</v>
      </c>
      <c r="B619" s="7" t="str">
        <f>IF('5. Map Processos'!B619="","",'5. Map Processos'!B619)</f>
        <v/>
      </c>
      <c r="C619" s="7" t="str">
        <f>IF('5. Map Processos'!C619="","",'5. Map Processos'!C619)</f>
        <v/>
      </c>
      <c r="D619" s="7" t="str">
        <f>IF('5. Map Processos'!E619="","",'5. Map Processos'!E619)</f>
        <v/>
      </c>
      <c r="E619" s="7" t="str">
        <f>IF('5. Map Processos'!I619="","",'5. Map Processos'!I619)</f>
        <v/>
      </c>
      <c r="F619" s="7" t="str">
        <f>IF('6. Map Dados Pessoais'!H619="","",'6. Map Dados Pessoais'!H619)</f>
        <v/>
      </c>
      <c r="G619" s="7" t="str">
        <f>IF('6. Map Dados Pessoais'!J619="","",'6. Map Dados Pessoais'!J619)</f>
        <v/>
      </c>
      <c r="H619" s="7" t="str">
        <f>IF('6. Map Dados Pessoais'!G619="","",'6. Map Dados Pessoais'!G619)</f>
        <v/>
      </c>
      <c r="I619" s="7" t="str">
        <f>IF('6. Classificação Operações'!I619="","",'6. Classificação Operações'!I619)</f>
        <v/>
      </c>
      <c r="J619" s="7" t="str">
        <f>IF('7. Finalidades e Hipóteses'!F619="","",'7. Finalidades e Hipóteses'!F619)</f>
        <v/>
      </c>
      <c r="K619" s="7" t="str">
        <f>IF('7. Finalidades e Hipóteses'!G619="","",'7. Finalidades e Hipóteses'!G619)</f>
        <v/>
      </c>
      <c r="L619" s="7" t="str">
        <f>IF('7. Finalidades e Hipóteses'!H619="","",'7. Finalidades e Hipóteses'!H619)</f>
        <v/>
      </c>
      <c r="M619" s="7" t="str">
        <f>IF('6. Map Dados Pessoais'!L619="","",'6. Map Dados Pessoais'!L619)</f>
        <v/>
      </c>
      <c r="N619" s="7" t="str">
        <f>IF('6. Map Dados Pessoais'!M619="","",'6. Map Dados Pessoais'!M619)</f>
        <v/>
      </c>
    </row>
    <row r="620" spans="1:14" x14ac:dyDescent="0.25">
      <c r="A620" s="7">
        <v>618</v>
      </c>
      <c r="B620" s="7" t="str">
        <f>IF('5. Map Processos'!B620="","",'5. Map Processos'!B620)</f>
        <v/>
      </c>
      <c r="C620" s="7" t="str">
        <f>IF('5. Map Processos'!C620="","",'5. Map Processos'!C620)</f>
        <v/>
      </c>
      <c r="D620" s="7" t="str">
        <f>IF('5. Map Processos'!E620="","",'5. Map Processos'!E620)</f>
        <v/>
      </c>
      <c r="E620" s="7" t="str">
        <f>IF('5. Map Processos'!I620="","",'5. Map Processos'!I620)</f>
        <v/>
      </c>
      <c r="F620" s="7" t="str">
        <f>IF('6. Map Dados Pessoais'!H620="","",'6. Map Dados Pessoais'!H620)</f>
        <v/>
      </c>
      <c r="G620" s="7" t="str">
        <f>IF('6. Map Dados Pessoais'!J620="","",'6. Map Dados Pessoais'!J620)</f>
        <v/>
      </c>
      <c r="H620" s="7" t="str">
        <f>IF('6. Map Dados Pessoais'!G620="","",'6. Map Dados Pessoais'!G620)</f>
        <v/>
      </c>
      <c r="I620" s="7" t="str">
        <f>IF('6. Classificação Operações'!I620="","",'6. Classificação Operações'!I620)</f>
        <v/>
      </c>
      <c r="J620" s="7" t="str">
        <f>IF('7. Finalidades e Hipóteses'!F620="","",'7. Finalidades e Hipóteses'!F620)</f>
        <v/>
      </c>
      <c r="K620" s="7" t="str">
        <f>IF('7. Finalidades e Hipóteses'!G620="","",'7. Finalidades e Hipóteses'!G620)</f>
        <v/>
      </c>
      <c r="L620" s="7" t="str">
        <f>IF('7. Finalidades e Hipóteses'!H620="","",'7. Finalidades e Hipóteses'!H620)</f>
        <v/>
      </c>
      <c r="M620" s="7" t="str">
        <f>IF('6. Map Dados Pessoais'!L620="","",'6. Map Dados Pessoais'!L620)</f>
        <v/>
      </c>
      <c r="N620" s="7" t="str">
        <f>IF('6. Map Dados Pessoais'!M620="","",'6. Map Dados Pessoais'!M620)</f>
        <v/>
      </c>
    </row>
    <row r="621" spans="1:14" x14ac:dyDescent="0.25">
      <c r="A621" s="7">
        <v>619</v>
      </c>
      <c r="B621" s="7" t="str">
        <f>IF('5. Map Processos'!B621="","",'5. Map Processos'!B621)</f>
        <v/>
      </c>
      <c r="C621" s="7" t="str">
        <f>IF('5. Map Processos'!C621="","",'5. Map Processos'!C621)</f>
        <v/>
      </c>
      <c r="D621" s="7" t="str">
        <f>IF('5. Map Processos'!E621="","",'5. Map Processos'!E621)</f>
        <v/>
      </c>
      <c r="E621" s="7" t="str">
        <f>IF('5. Map Processos'!I621="","",'5. Map Processos'!I621)</f>
        <v/>
      </c>
      <c r="F621" s="7" t="str">
        <f>IF('6. Map Dados Pessoais'!H621="","",'6. Map Dados Pessoais'!H621)</f>
        <v/>
      </c>
      <c r="G621" s="7" t="str">
        <f>IF('6. Map Dados Pessoais'!J621="","",'6. Map Dados Pessoais'!J621)</f>
        <v/>
      </c>
      <c r="H621" s="7" t="str">
        <f>IF('6. Map Dados Pessoais'!G621="","",'6. Map Dados Pessoais'!G621)</f>
        <v/>
      </c>
      <c r="I621" s="7" t="str">
        <f>IF('6. Classificação Operações'!I621="","",'6. Classificação Operações'!I621)</f>
        <v/>
      </c>
      <c r="J621" s="7" t="str">
        <f>IF('7. Finalidades e Hipóteses'!F621="","",'7. Finalidades e Hipóteses'!F621)</f>
        <v/>
      </c>
      <c r="K621" s="7" t="str">
        <f>IF('7. Finalidades e Hipóteses'!G621="","",'7. Finalidades e Hipóteses'!G621)</f>
        <v/>
      </c>
      <c r="L621" s="7" t="str">
        <f>IF('7. Finalidades e Hipóteses'!H621="","",'7. Finalidades e Hipóteses'!H621)</f>
        <v/>
      </c>
      <c r="M621" s="7" t="str">
        <f>IF('6. Map Dados Pessoais'!L621="","",'6. Map Dados Pessoais'!L621)</f>
        <v/>
      </c>
      <c r="N621" s="7" t="str">
        <f>IF('6. Map Dados Pessoais'!M621="","",'6. Map Dados Pessoais'!M621)</f>
        <v/>
      </c>
    </row>
    <row r="622" spans="1:14" x14ac:dyDescent="0.25">
      <c r="A622" s="7">
        <v>620</v>
      </c>
      <c r="B622" s="7" t="str">
        <f>IF('5. Map Processos'!B622="","",'5. Map Processos'!B622)</f>
        <v/>
      </c>
      <c r="C622" s="7" t="str">
        <f>IF('5. Map Processos'!C622="","",'5. Map Processos'!C622)</f>
        <v/>
      </c>
      <c r="D622" s="7" t="str">
        <f>IF('5. Map Processos'!E622="","",'5. Map Processos'!E622)</f>
        <v/>
      </c>
      <c r="E622" s="7" t="str">
        <f>IF('5. Map Processos'!I622="","",'5. Map Processos'!I622)</f>
        <v/>
      </c>
      <c r="F622" s="7" t="str">
        <f>IF('6. Map Dados Pessoais'!H622="","",'6. Map Dados Pessoais'!H622)</f>
        <v/>
      </c>
      <c r="G622" s="7" t="str">
        <f>IF('6. Map Dados Pessoais'!J622="","",'6. Map Dados Pessoais'!J622)</f>
        <v/>
      </c>
      <c r="H622" s="7" t="str">
        <f>IF('6. Map Dados Pessoais'!G622="","",'6. Map Dados Pessoais'!G622)</f>
        <v/>
      </c>
      <c r="I622" s="7" t="str">
        <f>IF('6. Classificação Operações'!I622="","",'6. Classificação Operações'!I622)</f>
        <v/>
      </c>
      <c r="J622" s="7" t="str">
        <f>IF('7. Finalidades e Hipóteses'!F622="","",'7. Finalidades e Hipóteses'!F622)</f>
        <v/>
      </c>
      <c r="K622" s="7" t="str">
        <f>IF('7. Finalidades e Hipóteses'!G622="","",'7. Finalidades e Hipóteses'!G622)</f>
        <v/>
      </c>
      <c r="L622" s="7" t="str">
        <f>IF('7. Finalidades e Hipóteses'!H622="","",'7. Finalidades e Hipóteses'!H622)</f>
        <v/>
      </c>
      <c r="M622" s="7" t="str">
        <f>IF('6. Map Dados Pessoais'!L622="","",'6. Map Dados Pessoais'!L622)</f>
        <v/>
      </c>
      <c r="N622" s="7" t="str">
        <f>IF('6. Map Dados Pessoais'!M622="","",'6. Map Dados Pessoais'!M622)</f>
        <v/>
      </c>
    </row>
    <row r="623" spans="1:14" x14ac:dyDescent="0.25">
      <c r="A623" s="7">
        <v>621</v>
      </c>
      <c r="B623" s="7" t="str">
        <f>IF('5. Map Processos'!B623="","",'5. Map Processos'!B623)</f>
        <v/>
      </c>
      <c r="C623" s="7" t="str">
        <f>IF('5. Map Processos'!C623="","",'5. Map Processos'!C623)</f>
        <v/>
      </c>
      <c r="D623" s="7" t="str">
        <f>IF('5. Map Processos'!E623="","",'5. Map Processos'!E623)</f>
        <v/>
      </c>
      <c r="E623" s="7" t="str">
        <f>IF('5. Map Processos'!I623="","",'5. Map Processos'!I623)</f>
        <v/>
      </c>
      <c r="F623" s="7" t="str">
        <f>IF('6. Map Dados Pessoais'!H623="","",'6. Map Dados Pessoais'!H623)</f>
        <v/>
      </c>
      <c r="G623" s="7" t="str">
        <f>IF('6. Map Dados Pessoais'!J623="","",'6. Map Dados Pessoais'!J623)</f>
        <v/>
      </c>
      <c r="H623" s="7" t="str">
        <f>IF('6. Map Dados Pessoais'!G623="","",'6. Map Dados Pessoais'!G623)</f>
        <v/>
      </c>
      <c r="I623" s="7" t="str">
        <f>IF('6. Classificação Operações'!I623="","",'6. Classificação Operações'!I623)</f>
        <v/>
      </c>
      <c r="J623" s="7" t="str">
        <f>IF('7. Finalidades e Hipóteses'!F623="","",'7. Finalidades e Hipóteses'!F623)</f>
        <v/>
      </c>
      <c r="K623" s="7" t="str">
        <f>IF('7. Finalidades e Hipóteses'!G623="","",'7. Finalidades e Hipóteses'!G623)</f>
        <v/>
      </c>
      <c r="L623" s="7" t="str">
        <f>IF('7. Finalidades e Hipóteses'!H623="","",'7. Finalidades e Hipóteses'!H623)</f>
        <v/>
      </c>
      <c r="M623" s="7" t="str">
        <f>IF('6. Map Dados Pessoais'!L623="","",'6. Map Dados Pessoais'!L623)</f>
        <v/>
      </c>
      <c r="N623" s="7" t="str">
        <f>IF('6. Map Dados Pessoais'!M623="","",'6. Map Dados Pessoais'!M623)</f>
        <v/>
      </c>
    </row>
    <row r="624" spans="1:14" x14ac:dyDescent="0.25">
      <c r="A624" s="7">
        <v>622</v>
      </c>
      <c r="B624" s="7" t="str">
        <f>IF('5. Map Processos'!B624="","",'5. Map Processos'!B624)</f>
        <v/>
      </c>
      <c r="C624" s="7" t="str">
        <f>IF('5. Map Processos'!C624="","",'5. Map Processos'!C624)</f>
        <v/>
      </c>
      <c r="D624" s="7" t="str">
        <f>IF('5. Map Processos'!E624="","",'5. Map Processos'!E624)</f>
        <v/>
      </c>
      <c r="E624" s="7" t="str">
        <f>IF('5. Map Processos'!I624="","",'5. Map Processos'!I624)</f>
        <v/>
      </c>
      <c r="F624" s="7" t="str">
        <f>IF('6. Map Dados Pessoais'!H624="","",'6. Map Dados Pessoais'!H624)</f>
        <v/>
      </c>
      <c r="G624" s="7" t="str">
        <f>IF('6. Map Dados Pessoais'!J624="","",'6. Map Dados Pessoais'!J624)</f>
        <v/>
      </c>
      <c r="H624" s="7" t="str">
        <f>IF('6. Map Dados Pessoais'!G624="","",'6. Map Dados Pessoais'!G624)</f>
        <v/>
      </c>
      <c r="I624" s="7" t="str">
        <f>IF('6. Classificação Operações'!I624="","",'6. Classificação Operações'!I624)</f>
        <v/>
      </c>
      <c r="J624" s="7" t="str">
        <f>IF('7. Finalidades e Hipóteses'!F624="","",'7. Finalidades e Hipóteses'!F624)</f>
        <v/>
      </c>
      <c r="K624" s="7" t="str">
        <f>IF('7. Finalidades e Hipóteses'!G624="","",'7. Finalidades e Hipóteses'!G624)</f>
        <v/>
      </c>
      <c r="L624" s="7" t="str">
        <f>IF('7. Finalidades e Hipóteses'!H624="","",'7. Finalidades e Hipóteses'!H624)</f>
        <v/>
      </c>
      <c r="M624" s="7" t="str">
        <f>IF('6. Map Dados Pessoais'!L624="","",'6. Map Dados Pessoais'!L624)</f>
        <v/>
      </c>
      <c r="N624" s="7" t="str">
        <f>IF('6. Map Dados Pessoais'!M624="","",'6. Map Dados Pessoais'!M624)</f>
        <v/>
      </c>
    </row>
    <row r="625" spans="1:14" x14ac:dyDescent="0.25">
      <c r="A625" s="7">
        <v>623</v>
      </c>
      <c r="B625" s="7" t="str">
        <f>IF('5. Map Processos'!B625="","",'5. Map Processos'!B625)</f>
        <v/>
      </c>
      <c r="C625" s="7" t="str">
        <f>IF('5. Map Processos'!C625="","",'5. Map Processos'!C625)</f>
        <v/>
      </c>
      <c r="D625" s="7" t="str">
        <f>IF('5. Map Processos'!E625="","",'5. Map Processos'!E625)</f>
        <v/>
      </c>
      <c r="E625" s="7" t="str">
        <f>IF('5. Map Processos'!I625="","",'5. Map Processos'!I625)</f>
        <v/>
      </c>
      <c r="F625" s="7" t="str">
        <f>IF('6. Map Dados Pessoais'!H625="","",'6. Map Dados Pessoais'!H625)</f>
        <v/>
      </c>
      <c r="G625" s="7" t="str">
        <f>IF('6. Map Dados Pessoais'!J625="","",'6. Map Dados Pessoais'!J625)</f>
        <v/>
      </c>
      <c r="H625" s="7" t="str">
        <f>IF('6. Map Dados Pessoais'!G625="","",'6. Map Dados Pessoais'!G625)</f>
        <v/>
      </c>
      <c r="I625" s="7" t="str">
        <f>IF('6. Classificação Operações'!I625="","",'6. Classificação Operações'!I625)</f>
        <v/>
      </c>
      <c r="J625" s="7" t="str">
        <f>IF('7. Finalidades e Hipóteses'!F625="","",'7. Finalidades e Hipóteses'!F625)</f>
        <v/>
      </c>
      <c r="K625" s="7" t="str">
        <f>IF('7. Finalidades e Hipóteses'!G625="","",'7. Finalidades e Hipóteses'!G625)</f>
        <v/>
      </c>
      <c r="L625" s="7" t="str">
        <f>IF('7. Finalidades e Hipóteses'!H625="","",'7. Finalidades e Hipóteses'!H625)</f>
        <v/>
      </c>
      <c r="M625" s="7" t="str">
        <f>IF('6. Map Dados Pessoais'!L625="","",'6. Map Dados Pessoais'!L625)</f>
        <v/>
      </c>
      <c r="N625" s="7" t="str">
        <f>IF('6. Map Dados Pessoais'!M625="","",'6. Map Dados Pessoais'!M625)</f>
        <v/>
      </c>
    </row>
    <row r="626" spans="1:14" x14ac:dyDescent="0.25">
      <c r="A626" s="7">
        <v>624</v>
      </c>
      <c r="B626" s="7" t="str">
        <f>IF('5. Map Processos'!B626="","",'5. Map Processos'!B626)</f>
        <v/>
      </c>
      <c r="C626" s="7" t="str">
        <f>IF('5. Map Processos'!C626="","",'5. Map Processos'!C626)</f>
        <v/>
      </c>
      <c r="D626" s="7" t="str">
        <f>IF('5. Map Processos'!E626="","",'5. Map Processos'!E626)</f>
        <v/>
      </c>
      <c r="E626" s="7" t="str">
        <f>IF('5. Map Processos'!I626="","",'5. Map Processos'!I626)</f>
        <v/>
      </c>
      <c r="F626" s="7" t="str">
        <f>IF('6. Map Dados Pessoais'!H626="","",'6. Map Dados Pessoais'!H626)</f>
        <v/>
      </c>
      <c r="G626" s="7" t="str">
        <f>IF('6. Map Dados Pessoais'!J626="","",'6. Map Dados Pessoais'!J626)</f>
        <v/>
      </c>
      <c r="H626" s="7" t="str">
        <f>IF('6. Map Dados Pessoais'!G626="","",'6. Map Dados Pessoais'!G626)</f>
        <v/>
      </c>
      <c r="I626" s="7" t="str">
        <f>IF('6. Classificação Operações'!I626="","",'6. Classificação Operações'!I626)</f>
        <v/>
      </c>
      <c r="J626" s="7" t="str">
        <f>IF('7. Finalidades e Hipóteses'!F626="","",'7. Finalidades e Hipóteses'!F626)</f>
        <v/>
      </c>
      <c r="K626" s="7" t="str">
        <f>IF('7. Finalidades e Hipóteses'!G626="","",'7. Finalidades e Hipóteses'!G626)</f>
        <v/>
      </c>
      <c r="L626" s="7" t="str">
        <f>IF('7. Finalidades e Hipóteses'!H626="","",'7. Finalidades e Hipóteses'!H626)</f>
        <v/>
      </c>
      <c r="M626" s="7" t="str">
        <f>IF('6. Map Dados Pessoais'!L626="","",'6. Map Dados Pessoais'!L626)</f>
        <v/>
      </c>
      <c r="N626" s="7" t="str">
        <f>IF('6. Map Dados Pessoais'!M626="","",'6. Map Dados Pessoais'!M626)</f>
        <v/>
      </c>
    </row>
    <row r="627" spans="1:14" x14ac:dyDescent="0.25">
      <c r="A627" s="7">
        <v>625</v>
      </c>
      <c r="B627" s="7" t="str">
        <f>IF('5. Map Processos'!B627="","",'5. Map Processos'!B627)</f>
        <v/>
      </c>
      <c r="C627" s="7" t="str">
        <f>IF('5. Map Processos'!C627="","",'5. Map Processos'!C627)</f>
        <v/>
      </c>
      <c r="D627" s="7" t="str">
        <f>IF('5. Map Processos'!E627="","",'5. Map Processos'!E627)</f>
        <v/>
      </c>
      <c r="E627" s="7" t="str">
        <f>IF('5. Map Processos'!I627="","",'5. Map Processos'!I627)</f>
        <v/>
      </c>
      <c r="F627" s="7" t="str">
        <f>IF('6. Map Dados Pessoais'!H627="","",'6. Map Dados Pessoais'!H627)</f>
        <v/>
      </c>
      <c r="G627" s="7" t="str">
        <f>IF('6. Map Dados Pessoais'!J627="","",'6. Map Dados Pessoais'!J627)</f>
        <v/>
      </c>
      <c r="H627" s="7" t="str">
        <f>IF('6. Map Dados Pessoais'!G627="","",'6. Map Dados Pessoais'!G627)</f>
        <v/>
      </c>
      <c r="I627" s="7" t="str">
        <f>IF('6. Classificação Operações'!I627="","",'6. Classificação Operações'!I627)</f>
        <v/>
      </c>
      <c r="J627" s="7" t="str">
        <f>IF('7. Finalidades e Hipóteses'!F627="","",'7. Finalidades e Hipóteses'!F627)</f>
        <v/>
      </c>
      <c r="K627" s="7" t="str">
        <f>IF('7. Finalidades e Hipóteses'!G627="","",'7. Finalidades e Hipóteses'!G627)</f>
        <v/>
      </c>
      <c r="L627" s="7" t="str">
        <f>IF('7. Finalidades e Hipóteses'!H627="","",'7. Finalidades e Hipóteses'!H627)</f>
        <v/>
      </c>
      <c r="M627" s="7" t="str">
        <f>IF('6. Map Dados Pessoais'!L627="","",'6. Map Dados Pessoais'!L627)</f>
        <v/>
      </c>
      <c r="N627" s="7" t="str">
        <f>IF('6. Map Dados Pessoais'!M627="","",'6. Map Dados Pessoais'!M627)</f>
        <v/>
      </c>
    </row>
    <row r="628" spans="1:14" x14ac:dyDescent="0.25">
      <c r="A628" s="7">
        <v>626</v>
      </c>
      <c r="B628" s="7" t="str">
        <f>IF('5. Map Processos'!B628="","",'5. Map Processos'!B628)</f>
        <v/>
      </c>
      <c r="C628" s="7" t="str">
        <f>IF('5. Map Processos'!C628="","",'5. Map Processos'!C628)</f>
        <v/>
      </c>
      <c r="D628" s="7" t="str">
        <f>IF('5. Map Processos'!E628="","",'5. Map Processos'!E628)</f>
        <v/>
      </c>
      <c r="E628" s="7" t="str">
        <f>IF('5. Map Processos'!I628="","",'5. Map Processos'!I628)</f>
        <v/>
      </c>
      <c r="F628" s="7" t="str">
        <f>IF('6. Map Dados Pessoais'!H628="","",'6. Map Dados Pessoais'!H628)</f>
        <v/>
      </c>
      <c r="G628" s="7" t="str">
        <f>IF('6. Map Dados Pessoais'!J628="","",'6. Map Dados Pessoais'!J628)</f>
        <v/>
      </c>
      <c r="H628" s="7" t="str">
        <f>IF('6. Map Dados Pessoais'!G628="","",'6. Map Dados Pessoais'!G628)</f>
        <v/>
      </c>
      <c r="I628" s="7" t="str">
        <f>IF('6. Classificação Operações'!I628="","",'6. Classificação Operações'!I628)</f>
        <v/>
      </c>
      <c r="J628" s="7" t="str">
        <f>IF('7. Finalidades e Hipóteses'!F628="","",'7. Finalidades e Hipóteses'!F628)</f>
        <v/>
      </c>
      <c r="K628" s="7" t="str">
        <f>IF('7. Finalidades e Hipóteses'!G628="","",'7. Finalidades e Hipóteses'!G628)</f>
        <v/>
      </c>
      <c r="L628" s="7" t="str">
        <f>IF('7. Finalidades e Hipóteses'!H628="","",'7. Finalidades e Hipóteses'!H628)</f>
        <v/>
      </c>
      <c r="M628" s="7" t="str">
        <f>IF('6. Map Dados Pessoais'!L628="","",'6. Map Dados Pessoais'!L628)</f>
        <v/>
      </c>
      <c r="N628" s="7" t="str">
        <f>IF('6. Map Dados Pessoais'!M628="","",'6. Map Dados Pessoais'!M628)</f>
        <v/>
      </c>
    </row>
    <row r="629" spans="1:14" x14ac:dyDescent="0.25">
      <c r="A629" s="7">
        <v>627</v>
      </c>
      <c r="B629" s="7" t="str">
        <f>IF('5. Map Processos'!B629="","",'5. Map Processos'!B629)</f>
        <v/>
      </c>
      <c r="C629" s="7" t="str">
        <f>IF('5. Map Processos'!C629="","",'5. Map Processos'!C629)</f>
        <v/>
      </c>
      <c r="D629" s="7" t="str">
        <f>IF('5. Map Processos'!E629="","",'5. Map Processos'!E629)</f>
        <v/>
      </c>
      <c r="E629" s="7" t="str">
        <f>IF('5. Map Processos'!I629="","",'5. Map Processos'!I629)</f>
        <v/>
      </c>
      <c r="F629" s="7" t="str">
        <f>IF('6. Map Dados Pessoais'!H629="","",'6. Map Dados Pessoais'!H629)</f>
        <v/>
      </c>
      <c r="G629" s="7" t="str">
        <f>IF('6. Map Dados Pessoais'!J629="","",'6. Map Dados Pessoais'!J629)</f>
        <v/>
      </c>
      <c r="H629" s="7" t="str">
        <f>IF('6. Map Dados Pessoais'!G629="","",'6. Map Dados Pessoais'!G629)</f>
        <v/>
      </c>
      <c r="I629" s="7" t="str">
        <f>IF('6. Classificação Operações'!I629="","",'6. Classificação Operações'!I629)</f>
        <v/>
      </c>
      <c r="J629" s="7" t="str">
        <f>IF('7. Finalidades e Hipóteses'!F629="","",'7. Finalidades e Hipóteses'!F629)</f>
        <v/>
      </c>
      <c r="K629" s="7" t="str">
        <f>IF('7. Finalidades e Hipóteses'!G629="","",'7. Finalidades e Hipóteses'!G629)</f>
        <v/>
      </c>
      <c r="L629" s="7" t="str">
        <f>IF('7. Finalidades e Hipóteses'!H629="","",'7. Finalidades e Hipóteses'!H629)</f>
        <v/>
      </c>
      <c r="M629" s="7" t="str">
        <f>IF('6. Map Dados Pessoais'!L629="","",'6. Map Dados Pessoais'!L629)</f>
        <v/>
      </c>
      <c r="N629" s="7" t="str">
        <f>IF('6. Map Dados Pessoais'!M629="","",'6. Map Dados Pessoais'!M629)</f>
        <v/>
      </c>
    </row>
    <row r="630" spans="1:14" x14ac:dyDescent="0.25">
      <c r="A630" s="7">
        <v>628</v>
      </c>
      <c r="B630" s="7" t="str">
        <f>IF('5. Map Processos'!B630="","",'5. Map Processos'!B630)</f>
        <v/>
      </c>
      <c r="C630" s="7" t="str">
        <f>IF('5. Map Processos'!C630="","",'5. Map Processos'!C630)</f>
        <v/>
      </c>
      <c r="D630" s="7" t="str">
        <f>IF('5. Map Processos'!E630="","",'5. Map Processos'!E630)</f>
        <v/>
      </c>
      <c r="E630" s="7" t="str">
        <f>IF('5. Map Processos'!I630="","",'5. Map Processos'!I630)</f>
        <v/>
      </c>
      <c r="F630" s="7" t="str">
        <f>IF('6. Map Dados Pessoais'!H630="","",'6. Map Dados Pessoais'!H630)</f>
        <v/>
      </c>
      <c r="G630" s="7" t="str">
        <f>IF('6. Map Dados Pessoais'!J630="","",'6. Map Dados Pessoais'!J630)</f>
        <v/>
      </c>
      <c r="H630" s="7" t="str">
        <f>IF('6. Map Dados Pessoais'!G630="","",'6. Map Dados Pessoais'!G630)</f>
        <v/>
      </c>
      <c r="I630" s="7" t="str">
        <f>IF('6. Classificação Operações'!I630="","",'6. Classificação Operações'!I630)</f>
        <v/>
      </c>
      <c r="J630" s="7" t="str">
        <f>IF('7. Finalidades e Hipóteses'!F630="","",'7. Finalidades e Hipóteses'!F630)</f>
        <v/>
      </c>
      <c r="K630" s="7" t="str">
        <f>IF('7. Finalidades e Hipóteses'!G630="","",'7. Finalidades e Hipóteses'!G630)</f>
        <v/>
      </c>
      <c r="L630" s="7" t="str">
        <f>IF('7. Finalidades e Hipóteses'!H630="","",'7. Finalidades e Hipóteses'!H630)</f>
        <v/>
      </c>
      <c r="M630" s="7" t="str">
        <f>IF('6. Map Dados Pessoais'!L630="","",'6. Map Dados Pessoais'!L630)</f>
        <v/>
      </c>
      <c r="N630" s="7" t="str">
        <f>IF('6. Map Dados Pessoais'!M630="","",'6. Map Dados Pessoais'!M630)</f>
        <v/>
      </c>
    </row>
    <row r="631" spans="1:14" x14ac:dyDescent="0.25">
      <c r="A631" s="7">
        <v>629</v>
      </c>
      <c r="B631" s="7" t="str">
        <f>IF('5. Map Processos'!B631="","",'5. Map Processos'!B631)</f>
        <v/>
      </c>
      <c r="C631" s="7" t="str">
        <f>IF('5. Map Processos'!C631="","",'5. Map Processos'!C631)</f>
        <v/>
      </c>
      <c r="D631" s="7" t="str">
        <f>IF('5. Map Processos'!E631="","",'5. Map Processos'!E631)</f>
        <v/>
      </c>
      <c r="E631" s="7" t="str">
        <f>IF('5. Map Processos'!I631="","",'5. Map Processos'!I631)</f>
        <v/>
      </c>
      <c r="F631" s="7" t="str">
        <f>IF('6. Map Dados Pessoais'!H631="","",'6. Map Dados Pessoais'!H631)</f>
        <v/>
      </c>
      <c r="G631" s="7" t="str">
        <f>IF('6. Map Dados Pessoais'!J631="","",'6. Map Dados Pessoais'!J631)</f>
        <v/>
      </c>
      <c r="H631" s="7" t="str">
        <f>IF('6. Map Dados Pessoais'!G631="","",'6. Map Dados Pessoais'!G631)</f>
        <v/>
      </c>
      <c r="I631" s="7" t="str">
        <f>IF('6. Classificação Operações'!I631="","",'6. Classificação Operações'!I631)</f>
        <v/>
      </c>
      <c r="J631" s="7" t="str">
        <f>IF('7. Finalidades e Hipóteses'!F631="","",'7. Finalidades e Hipóteses'!F631)</f>
        <v/>
      </c>
      <c r="K631" s="7" t="str">
        <f>IF('7. Finalidades e Hipóteses'!G631="","",'7. Finalidades e Hipóteses'!G631)</f>
        <v/>
      </c>
      <c r="L631" s="7" t="str">
        <f>IF('7. Finalidades e Hipóteses'!H631="","",'7. Finalidades e Hipóteses'!H631)</f>
        <v/>
      </c>
      <c r="M631" s="7" t="str">
        <f>IF('6. Map Dados Pessoais'!L631="","",'6. Map Dados Pessoais'!L631)</f>
        <v/>
      </c>
      <c r="N631" s="7" t="str">
        <f>IF('6. Map Dados Pessoais'!M631="","",'6. Map Dados Pessoais'!M631)</f>
        <v/>
      </c>
    </row>
    <row r="632" spans="1:14" x14ac:dyDescent="0.25">
      <c r="A632" s="7">
        <v>630</v>
      </c>
      <c r="B632" s="7" t="str">
        <f>IF('5. Map Processos'!B632="","",'5. Map Processos'!B632)</f>
        <v/>
      </c>
      <c r="C632" s="7" t="str">
        <f>IF('5. Map Processos'!C632="","",'5. Map Processos'!C632)</f>
        <v/>
      </c>
      <c r="D632" s="7" t="str">
        <f>IF('5. Map Processos'!E632="","",'5. Map Processos'!E632)</f>
        <v/>
      </c>
      <c r="E632" s="7" t="str">
        <f>IF('5. Map Processos'!I632="","",'5. Map Processos'!I632)</f>
        <v/>
      </c>
      <c r="F632" s="7" t="str">
        <f>IF('6. Map Dados Pessoais'!H632="","",'6. Map Dados Pessoais'!H632)</f>
        <v/>
      </c>
      <c r="G632" s="7" t="str">
        <f>IF('6. Map Dados Pessoais'!J632="","",'6. Map Dados Pessoais'!J632)</f>
        <v/>
      </c>
      <c r="H632" s="7" t="str">
        <f>IF('6. Map Dados Pessoais'!G632="","",'6. Map Dados Pessoais'!G632)</f>
        <v/>
      </c>
      <c r="I632" s="7" t="str">
        <f>IF('6. Classificação Operações'!I632="","",'6. Classificação Operações'!I632)</f>
        <v/>
      </c>
      <c r="J632" s="7" t="str">
        <f>IF('7. Finalidades e Hipóteses'!F632="","",'7. Finalidades e Hipóteses'!F632)</f>
        <v/>
      </c>
      <c r="K632" s="7" t="str">
        <f>IF('7. Finalidades e Hipóteses'!G632="","",'7. Finalidades e Hipóteses'!G632)</f>
        <v/>
      </c>
      <c r="L632" s="7" t="str">
        <f>IF('7. Finalidades e Hipóteses'!H632="","",'7. Finalidades e Hipóteses'!H632)</f>
        <v/>
      </c>
      <c r="M632" s="7" t="str">
        <f>IF('6. Map Dados Pessoais'!L632="","",'6. Map Dados Pessoais'!L632)</f>
        <v/>
      </c>
      <c r="N632" s="7" t="str">
        <f>IF('6. Map Dados Pessoais'!M632="","",'6. Map Dados Pessoais'!M632)</f>
        <v/>
      </c>
    </row>
    <row r="633" spans="1:14" x14ac:dyDescent="0.25">
      <c r="A633" s="7">
        <v>631</v>
      </c>
      <c r="B633" s="7" t="str">
        <f>IF('5. Map Processos'!B633="","",'5. Map Processos'!B633)</f>
        <v/>
      </c>
      <c r="C633" s="7" t="str">
        <f>IF('5. Map Processos'!C633="","",'5. Map Processos'!C633)</f>
        <v/>
      </c>
      <c r="D633" s="7" t="str">
        <f>IF('5. Map Processos'!E633="","",'5. Map Processos'!E633)</f>
        <v/>
      </c>
      <c r="E633" s="7" t="str">
        <f>IF('5. Map Processos'!I633="","",'5. Map Processos'!I633)</f>
        <v/>
      </c>
      <c r="F633" s="7" t="str">
        <f>IF('6. Map Dados Pessoais'!H633="","",'6. Map Dados Pessoais'!H633)</f>
        <v/>
      </c>
      <c r="G633" s="7" t="str">
        <f>IF('6. Map Dados Pessoais'!J633="","",'6. Map Dados Pessoais'!J633)</f>
        <v/>
      </c>
      <c r="H633" s="7" t="str">
        <f>IF('6. Map Dados Pessoais'!G633="","",'6. Map Dados Pessoais'!G633)</f>
        <v/>
      </c>
      <c r="I633" s="7" t="str">
        <f>IF('6. Classificação Operações'!I633="","",'6. Classificação Operações'!I633)</f>
        <v/>
      </c>
      <c r="J633" s="7" t="str">
        <f>IF('7. Finalidades e Hipóteses'!F633="","",'7. Finalidades e Hipóteses'!F633)</f>
        <v/>
      </c>
      <c r="K633" s="7" t="str">
        <f>IF('7. Finalidades e Hipóteses'!G633="","",'7. Finalidades e Hipóteses'!G633)</f>
        <v/>
      </c>
      <c r="L633" s="7" t="str">
        <f>IF('7. Finalidades e Hipóteses'!H633="","",'7. Finalidades e Hipóteses'!H633)</f>
        <v/>
      </c>
      <c r="M633" s="7" t="str">
        <f>IF('6. Map Dados Pessoais'!L633="","",'6. Map Dados Pessoais'!L633)</f>
        <v/>
      </c>
      <c r="N633" s="7" t="str">
        <f>IF('6. Map Dados Pessoais'!M633="","",'6. Map Dados Pessoais'!M633)</f>
        <v/>
      </c>
    </row>
    <row r="634" spans="1:14" x14ac:dyDescent="0.25">
      <c r="A634" s="7">
        <v>632</v>
      </c>
      <c r="B634" s="7" t="str">
        <f>IF('5. Map Processos'!B634="","",'5. Map Processos'!B634)</f>
        <v/>
      </c>
      <c r="C634" s="7" t="str">
        <f>IF('5. Map Processos'!C634="","",'5. Map Processos'!C634)</f>
        <v/>
      </c>
      <c r="D634" s="7" t="str">
        <f>IF('5. Map Processos'!E634="","",'5. Map Processos'!E634)</f>
        <v/>
      </c>
      <c r="E634" s="7" t="str">
        <f>IF('5. Map Processos'!I634="","",'5. Map Processos'!I634)</f>
        <v/>
      </c>
      <c r="F634" s="7" t="str">
        <f>IF('6. Map Dados Pessoais'!H634="","",'6. Map Dados Pessoais'!H634)</f>
        <v/>
      </c>
      <c r="G634" s="7" t="str">
        <f>IF('6. Map Dados Pessoais'!J634="","",'6. Map Dados Pessoais'!J634)</f>
        <v/>
      </c>
      <c r="H634" s="7" t="str">
        <f>IF('6. Map Dados Pessoais'!G634="","",'6. Map Dados Pessoais'!G634)</f>
        <v/>
      </c>
      <c r="I634" s="7" t="str">
        <f>IF('6. Classificação Operações'!I634="","",'6. Classificação Operações'!I634)</f>
        <v/>
      </c>
      <c r="J634" s="7" t="str">
        <f>IF('7. Finalidades e Hipóteses'!F634="","",'7. Finalidades e Hipóteses'!F634)</f>
        <v/>
      </c>
      <c r="K634" s="7" t="str">
        <f>IF('7. Finalidades e Hipóteses'!G634="","",'7. Finalidades e Hipóteses'!G634)</f>
        <v/>
      </c>
      <c r="L634" s="7" t="str">
        <f>IF('7. Finalidades e Hipóteses'!H634="","",'7. Finalidades e Hipóteses'!H634)</f>
        <v/>
      </c>
      <c r="M634" s="7" t="str">
        <f>IF('6. Map Dados Pessoais'!L634="","",'6. Map Dados Pessoais'!L634)</f>
        <v/>
      </c>
      <c r="N634" s="7" t="str">
        <f>IF('6. Map Dados Pessoais'!M634="","",'6. Map Dados Pessoais'!M634)</f>
        <v/>
      </c>
    </row>
    <row r="635" spans="1:14" x14ac:dyDescent="0.25">
      <c r="A635" s="7">
        <v>633</v>
      </c>
      <c r="B635" s="7" t="str">
        <f>IF('5. Map Processos'!B635="","",'5. Map Processos'!B635)</f>
        <v/>
      </c>
      <c r="C635" s="7" t="str">
        <f>IF('5. Map Processos'!C635="","",'5. Map Processos'!C635)</f>
        <v/>
      </c>
      <c r="D635" s="7" t="str">
        <f>IF('5. Map Processos'!E635="","",'5. Map Processos'!E635)</f>
        <v/>
      </c>
      <c r="E635" s="7" t="str">
        <f>IF('5. Map Processos'!I635="","",'5. Map Processos'!I635)</f>
        <v/>
      </c>
      <c r="F635" s="7" t="str">
        <f>IF('6. Map Dados Pessoais'!H635="","",'6. Map Dados Pessoais'!H635)</f>
        <v/>
      </c>
      <c r="G635" s="7" t="str">
        <f>IF('6. Map Dados Pessoais'!J635="","",'6. Map Dados Pessoais'!J635)</f>
        <v/>
      </c>
      <c r="H635" s="7" t="str">
        <f>IF('6. Map Dados Pessoais'!G635="","",'6. Map Dados Pessoais'!G635)</f>
        <v/>
      </c>
      <c r="I635" s="7" t="str">
        <f>IF('6. Classificação Operações'!I635="","",'6. Classificação Operações'!I635)</f>
        <v/>
      </c>
      <c r="J635" s="7" t="str">
        <f>IF('7. Finalidades e Hipóteses'!F635="","",'7. Finalidades e Hipóteses'!F635)</f>
        <v/>
      </c>
      <c r="K635" s="7" t="str">
        <f>IF('7. Finalidades e Hipóteses'!G635="","",'7. Finalidades e Hipóteses'!G635)</f>
        <v/>
      </c>
      <c r="L635" s="7" t="str">
        <f>IF('7. Finalidades e Hipóteses'!H635="","",'7. Finalidades e Hipóteses'!H635)</f>
        <v/>
      </c>
      <c r="M635" s="7" t="str">
        <f>IF('6. Map Dados Pessoais'!L635="","",'6. Map Dados Pessoais'!L635)</f>
        <v/>
      </c>
      <c r="N635" s="7" t="str">
        <f>IF('6. Map Dados Pessoais'!M635="","",'6. Map Dados Pessoais'!M635)</f>
        <v/>
      </c>
    </row>
    <row r="636" spans="1:14" x14ac:dyDescent="0.25">
      <c r="A636" s="7">
        <v>634</v>
      </c>
      <c r="B636" s="7" t="str">
        <f>IF('5. Map Processos'!B636="","",'5. Map Processos'!B636)</f>
        <v/>
      </c>
      <c r="C636" s="7" t="str">
        <f>IF('5. Map Processos'!C636="","",'5. Map Processos'!C636)</f>
        <v/>
      </c>
      <c r="D636" s="7" t="str">
        <f>IF('5. Map Processos'!E636="","",'5. Map Processos'!E636)</f>
        <v/>
      </c>
      <c r="E636" s="7" t="str">
        <f>IF('5. Map Processos'!I636="","",'5. Map Processos'!I636)</f>
        <v/>
      </c>
      <c r="F636" s="7" t="str">
        <f>IF('6. Map Dados Pessoais'!H636="","",'6. Map Dados Pessoais'!H636)</f>
        <v/>
      </c>
      <c r="G636" s="7" t="str">
        <f>IF('6. Map Dados Pessoais'!J636="","",'6. Map Dados Pessoais'!J636)</f>
        <v/>
      </c>
      <c r="H636" s="7" t="str">
        <f>IF('6. Map Dados Pessoais'!G636="","",'6. Map Dados Pessoais'!G636)</f>
        <v/>
      </c>
      <c r="I636" s="7" t="str">
        <f>IF('6. Classificação Operações'!I636="","",'6. Classificação Operações'!I636)</f>
        <v/>
      </c>
      <c r="J636" s="7" t="str">
        <f>IF('7. Finalidades e Hipóteses'!F636="","",'7. Finalidades e Hipóteses'!F636)</f>
        <v/>
      </c>
      <c r="K636" s="7" t="str">
        <f>IF('7. Finalidades e Hipóteses'!G636="","",'7. Finalidades e Hipóteses'!G636)</f>
        <v/>
      </c>
      <c r="L636" s="7" t="str">
        <f>IF('7. Finalidades e Hipóteses'!H636="","",'7. Finalidades e Hipóteses'!H636)</f>
        <v/>
      </c>
      <c r="M636" s="7" t="str">
        <f>IF('6. Map Dados Pessoais'!L636="","",'6. Map Dados Pessoais'!L636)</f>
        <v/>
      </c>
      <c r="N636" s="7" t="str">
        <f>IF('6. Map Dados Pessoais'!M636="","",'6. Map Dados Pessoais'!M636)</f>
        <v/>
      </c>
    </row>
    <row r="637" spans="1:14" x14ac:dyDescent="0.25">
      <c r="A637" s="7">
        <v>635</v>
      </c>
      <c r="B637" s="7" t="str">
        <f>IF('5. Map Processos'!B637="","",'5. Map Processos'!B637)</f>
        <v/>
      </c>
      <c r="C637" s="7" t="str">
        <f>IF('5. Map Processos'!C637="","",'5. Map Processos'!C637)</f>
        <v/>
      </c>
      <c r="D637" s="7" t="str">
        <f>IF('5. Map Processos'!E637="","",'5. Map Processos'!E637)</f>
        <v/>
      </c>
      <c r="E637" s="7" t="str">
        <f>IF('5. Map Processos'!I637="","",'5. Map Processos'!I637)</f>
        <v/>
      </c>
      <c r="F637" s="7" t="str">
        <f>IF('6. Map Dados Pessoais'!H637="","",'6. Map Dados Pessoais'!H637)</f>
        <v/>
      </c>
      <c r="G637" s="7" t="str">
        <f>IF('6. Map Dados Pessoais'!J637="","",'6. Map Dados Pessoais'!J637)</f>
        <v/>
      </c>
      <c r="H637" s="7" t="str">
        <f>IF('6. Map Dados Pessoais'!G637="","",'6. Map Dados Pessoais'!G637)</f>
        <v/>
      </c>
      <c r="I637" s="7" t="str">
        <f>IF('6. Classificação Operações'!I637="","",'6. Classificação Operações'!I637)</f>
        <v/>
      </c>
      <c r="J637" s="7" t="str">
        <f>IF('7. Finalidades e Hipóteses'!F637="","",'7. Finalidades e Hipóteses'!F637)</f>
        <v/>
      </c>
      <c r="K637" s="7" t="str">
        <f>IF('7. Finalidades e Hipóteses'!G637="","",'7. Finalidades e Hipóteses'!G637)</f>
        <v/>
      </c>
      <c r="L637" s="7" t="str">
        <f>IF('7. Finalidades e Hipóteses'!H637="","",'7. Finalidades e Hipóteses'!H637)</f>
        <v/>
      </c>
      <c r="M637" s="7" t="str">
        <f>IF('6. Map Dados Pessoais'!L637="","",'6. Map Dados Pessoais'!L637)</f>
        <v/>
      </c>
      <c r="N637" s="7" t="str">
        <f>IF('6. Map Dados Pessoais'!M637="","",'6. Map Dados Pessoais'!M637)</f>
        <v/>
      </c>
    </row>
    <row r="638" spans="1:14" x14ac:dyDescent="0.25">
      <c r="A638" s="7">
        <v>636</v>
      </c>
      <c r="B638" s="7" t="str">
        <f>IF('5. Map Processos'!B638="","",'5. Map Processos'!B638)</f>
        <v/>
      </c>
      <c r="C638" s="7" t="str">
        <f>IF('5. Map Processos'!C638="","",'5. Map Processos'!C638)</f>
        <v/>
      </c>
      <c r="D638" s="7" t="str">
        <f>IF('5. Map Processos'!E638="","",'5. Map Processos'!E638)</f>
        <v/>
      </c>
      <c r="E638" s="7" t="str">
        <f>IF('5. Map Processos'!I638="","",'5. Map Processos'!I638)</f>
        <v/>
      </c>
      <c r="F638" s="7" t="str">
        <f>IF('6. Map Dados Pessoais'!H638="","",'6. Map Dados Pessoais'!H638)</f>
        <v/>
      </c>
      <c r="G638" s="7" t="str">
        <f>IF('6. Map Dados Pessoais'!J638="","",'6. Map Dados Pessoais'!J638)</f>
        <v/>
      </c>
      <c r="H638" s="7" t="str">
        <f>IF('6. Map Dados Pessoais'!G638="","",'6. Map Dados Pessoais'!G638)</f>
        <v/>
      </c>
      <c r="I638" s="7" t="str">
        <f>IF('6. Classificação Operações'!I638="","",'6. Classificação Operações'!I638)</f>
        <v/>
      </c>
      <c r="J638" s="7" t="str">
        <f>IF('7. Finalidades e Hipóteses'!F638="","",'7. Finalidades e Hipóteses'!F638)</f>
        <v/>
      </c>
      <c r="K638" s="7" t="str">
        <f>IF('7. Finalidades e Hipóteses'!G638="","",'7. Finalidades e Hipóteses'!G638)</f>
        <v/>
      </c>
      <c r="L638" s="7" t="str">
        <f>IF('7. Finalidades e Hipóteses'!H638="","",'7. Finalidades e Hipóteses'!H638)</f>
        <v/>
      </c>
      <c r="M638" s="7" t="str">
        <f>IF('6. Map Dados Pessoais'!L638="","",'6. Map Dados Pessoais'!L638)</f>
        <v/>
      </c>
      <c r="N638" s="7" t="str">
        <f>IF('6. Map Dados Pessoais'!M638="","",'6. Map Dados Pessoais'!M638)</f>
        <v/>
      </c>
    </row>
    <row r="639" spans="1:14" x14ac:dyDescent="0.25">
      <c r="A639" s="7">
        <v>637</v>
      </c>
      <c r="B639" s="7" t="str">
        <f>IF('5. Map Processos'!B639="","",'5. Map Processos'!B639)</f>
        <v/>
      </c>
      <c r="C639" s="7" t="str">
        <f>IF('5. Map Processos'!C639="","",'5. Map Processos'!C639)</f>
        <v/>
      </c>
      <c r="D639" s="7" t="str">
        <f>IF('5. Map Processos'!E639="","",'5. Map Processos'!E639)</f>
        <v/>
      </c>
      <c r="E639" s="7" t="str">
        <f>IF('5. Map Processos'!I639="","",'5. Map Processos'!I639)</f>
        <v/>
      </c>
      <c r="F639" s="7" t="str">
        <f>IF('6. Map Dados Pessoais'!H639="","",'6. Map Dados Pessoais'!H639)</f>
        <v/>
      </c>
      <c r="G639" s="7" t="str">
        <f>IF('6. Map Dados Pessoais'!J639="","",'6. Map Dados Pessoais'!J639)</f>
        <v/>
      </c>
      <c r="H639" s="7" t="str">
        <f>IF('6. Map Dados Pessoais'!G639="","",'6. Map Dados Pessoais'!G639)</f>
        <v/>
      </c>
      <c r="I639" s="7" t="str">
        <f>IF('6. Classificação Operações'!I639="","",'6. Classificação Operações'!I639)</f>
        <v/>
      </c>
      <c r="J639" s="7" t="str">
        <f>IF('7. Finalidades e Hipóteses'!F639="","",'7. Finalidades e Hipóteses'!F639)</f>
        <v/>
      </c>
      <c r="K639" s="7" t="str">
        <f>IF('7. Finalidades e Hipóteses'!G639="","",'7. Finalidades e Hipóteses'!G639)</f>
        <v/>
      </c>
      <c r="L639" s="7" t="str">
        <f>IF('7. Finalidades e Hipóteses'!H639="","",'7. Finalidades e Hipóteses'!H639)</f>
        <v/>
      </c>
      <c r="M639" s="7" t="str">
        <f>IF('6. Map Dados Pessoais'!L639="","",'6. Map Dados Pessoais'!L639)</f>
        <v/>
      </c>
      <c r="N639" s="7" t="str">
        <f>IF('6. Map Dados Pessoais'!M639="","",'6. Map Dados Pessoais'!M639)</f>
        <v/>
      </c>
    </row>
    <row r="640" spans="1:14" x14ac:dyDescent="0.25">
      <c r="A640" s="7">
        <v>638</v>
      </c>
      <c r="B640" s="7" t="str">
        <f>IF('5. Map Processos'!B640="","",'5. Map Processos'!B640)</f>
        <v/>
      </c>
      <c r="C640" s="7" t="str">
        <f>IF('5. Map Processos'!C640="","",'5. Map Processos'!C640)</f>
        <v/>
      </c>
      <c r="D640" s="7" t="str">
        <f>IF('5. Map Processos'!E640="","",'5. Map Processos'!E640)</f>
        <v/>
      </c>
      <c r="E640" s="7" t="str">
        <f>IF('5. Map Processos'!I640="","",'5. Map Processos'!I640)</f>
        <v/>
      </c>
      <c r="F640" s="7" t="str">
        <f>IF('6. Map Dados Pessoais'!H640="","",'6. Map Dados Pessoais'!H640)</f>
        <v/>
      </c>
      <c r="G640" s="7" t="str">
        <f>IF('6. Map Dados Pessoais'!J640="","",'6. Map Dados Pessoais'!J640)</f>
        <v/>
      </c>
      <c r="H640" s="7" t="str">
        <f>IF('6. Map Dados Pessoais'!G640="","",'6. Map Dados Pessoais'!G640)</f>
        <v/>
      </c>
      <c r="I640" s="7" t="str">
        <f>IF('6. Classificação Operações'!I640="","",'6. Classificação Operações'!I640)</f>
        <v/>
      </c>
      <c r="J640" s="7" t="str">
        <f>IF('7. Finalidades e Hipóteses'!F640="","",'7. Finalidades e Hipóteses'!F640)</f>
        <v/>
      </c>
      <c r="K640" s="7" t="str">
        <f>IF('7. Finalidades e Hipóteses'!G640="","",'7. Finalidades e Hipóteses'!G640)</f>
        <v/>
      </c>
      <c r="L640" s="7" t="str">
        <f>IF('7. Finalidades e Hipóteses'!H640="","",'7. Finalidades e Hipóteses'!H640)</f>
        <v/>
      </c>
      <c r="M640" s="7" t="str">
        <f>IF('6. Map Dados Pessoais'!L640="","",'6. Map Dados Pessoais'!L640)</f>
        <v/>
      </c>
      <c r="N640" s="7" t="str">
        <f>IF('6. Map Dados Pessoais'!M640="","",'6. Map Dados Pessoais'!M640)</f>
        <v/>
      </c>
    </row>
    <row r="641" spans="1:14" x14ac:dyDescent="0.25">
      <c r="A641" s="7">
        <v>639</v>
      </c>
      <c r="B641" s="7" t="str">
        <f>IF('5. Map Processos'!B641="","",'5. Map Processos'!B641)</f>
        <v/>
      </c>
      <c r="C641" s="7" t="str">
        <f>IF('5. Map Processos'!C641="","",'5. Map Processos'!C641)</f>
        <v/>
      </c>
      <c r="D641" s="7" t="str">
        <f>IF('5. Map Processos'!E641="","",'5. Map Processos'!E641)</f>
        <v/>
      </c>
      <c r="E641" s="7" t="str">
        <f>IF('5. Map Processos'!I641="","",'5. Map Processos'!I641)</f>
        <v/>
      </c>
      <c r="F641" s="7" t="str">
        <f>IF('6. Map Dados Pessoais'!H641="","",'6. Map Dados Pessoais'!H641)</f>
        <v/>
      </c>
      <c r="G641" s="7" t="str">
        <f>IF('6. Map Dados Pessoais'!J641="","",'6. Map Dados Pessoais'!J641)</f>
        <v/>
      </c>
      <c r="H641" s="7" t="str">
        <f>IF('6. Map Dados Pessoais'!G641="","",'6. Map Dados Pessoais'!G641)</f>
        <v/>
      </c>
      <c r="I641" s="7" t="str">
        <f>IF('6. Classificação Operações'!I641="","",'6. Classificação Operações'!I641)</f>
        <v/>
      </c>
      <c r="J641" s="7" t="str">
        <f>IF('7. Finalidades e Hipóteses'!F641="","",'7. Finalidades e Hipóteses'!F641)</f>
        <v/>
      </c>
      <c r="K641" s="7" t="str">
        <f>IF('7. Finalidades e Hipóteses'!G641="","",'7. Finalidades e Hipóteses'!G641)</f>
        <v/>
      </c>
      <c r="L641" s="7" t="str">
        <f>IF('7. Finalidades e Hipóteses'!H641="","",'7. Finalidades e Hipóteses'!H641)</f>
        <v/>
      </c>
      <c r="M641" s="7" t="str">
        <f>IF('6. Map Dados Pessoais'!L641="","",'6. Map Dados Pessoais'!L641)</f>
        <v/>
      </c>
      <c r="N641" s="7" t="str">
        <f>IF('6. Map Dados Pessoais'!M641="","",'6. Map Dados Pessoais'!M641)</f>
        <v/>
      </c>
    </row>
    <row r="642" spans="1:14" x14ac:dyDescent="0.25">
      <c r="A642" s="7">
        <v>640</v>
      </c>
      <c r="B642" s="7" t="str">
        <f>IF('5. Map Processos'!B642="","",'5. Map Processos'!B642)</f>
        <v/>
      </c>
      <c r="C642" s="7" t="str">
        <f>IF('5. Map Processos'!C642="","",'5. Map Processos'!C642)</f>
        <v/>
      </c>
      <c r="D642" s="7" t="str">
        <f>IF('5. Map Processos'!E642="","",'5. Map Processos'!E642)</f>
        <v/>
      </c>
      <c r="E642" s="7" t="str">
        <f>IF('5. Map Processos'!I642="","",'5. Map Processos'!I642)</f>
        <v/>
      </c>
      <c r="F642" s="7" t="str">
        <f>IF('6. Map Dados Pessoais'!H642="","",'6. Map Dados Pessoais'!H642)</f>
        <v/>
      </c>
      <c r="G642" s="7" t="str">
        <f>IF('6. Map Dados Pessoais'!J642="","",'6. Map Dados Pessoais'!J642)</f>
        <v/>
      </c>
      <c r="H642" s="7" t="str">
        <f>IF('6. Map Dados Pessoais'!G642="","",'6. Map Dados Pessoais'!G642)</f>
        <v/>
      </c>
      <c r="I642" s="7" t="str">
        <f>IF('6. Classificação Operações'!I642="","",'6. Classificação Operações'!I642)</f>
        <v/>
      </c>
      <c r="J642" s="7" t="str">
        <f>IF('7. Finalidades e Hipóteses'!F642="","",'7. Finalidades e Hipóteses'!F642)</f>
        <v/>
      </c>
      <c r="K642" s="7" t="str">
        <f>IF('7. Finalidades e Hipóteses'!G642="","",'7. Finalidades e Hipóteses'!G642)</f>
        <v/>
      </c>
      <c r="L642" s="7" t="str">
        <f>IF('7. Finalidades e Hipóteses'!H642="","",'7. Finalidades e Hipóteses'!H642)</f>
        <v/>
      </c>
      <c r="M642" s="7" t="str">
        <f>IF('6. Map Dados Pessoais'!L642="","",'6. Map Dados Pessoais'!L642)</f>
        <v/>
      </c>
      <c r="N642" s="7" t="str">
        <f>IF('6. Map Dados Pessoais'!M642="","",'6. Map Dados Pessoais'!M642)</f>
        <v/>
      </c>
    </row>
    <row r="643" spans="1:14" x14ac:dyDescent="0.25">
      <c r="A643" s="7">
        <v>641</v>
      </c>
      <c r="B643" s="7" t="str">
        <f>IF('5. Map Processos'!B643="","",'5. Map Processos'!B643)</f>
        <v/>
      </c>
      <c r="C643" s="7" t="str">
        <f>IF('5. Map Processos'!C643="","",'5. Map Processos'!C643)</f>
        <v/>
      </c>
      <c r="D643" s="7" t="str">
        <f>IF('5. Map Processos'!E643="","",'5. Map Processos'!E643)</f>
        <v/>
      </c>
      <c r="E643" s="7" t="str">
        <f>IF('5. Map Processos'!I643="","",'5. Map Processos'!I643)</f>
        <v/>
      </c>
      <c r="F643" s="7" t="str">
        <f>IF('6. Map Dados Pessoais'!H643="","",'6. Map Dados Pessoais'!H643)</f>
        <v/>
      </c>
      <c r="G643" s="7" t="str">
        <f>IF('6. Map Dados Pessoais'!J643="","",'6. Map Dados Pessoais'!J643)</f>
        <v/>
      </c>
      <c r="H643" s="7" t="str">
        <f>IF('6. Map Dados Pessoais'!G643="","",'6. Map Dados Pessoais'!G643)</f>
        <v/>
      </c>
      <c r="I643" s="7" t="str">
        <f>IF('6. Classificação Operações'!I643="","",'6. Classificação Operações'!I643)</f>
        <v/>
      </c>
      <c r="J643" s="7" t="str">
        <f>IF('7. Finalidades e Hipóteses'!F643="","",'7. Finalidades e Hipóteses'!F643)</f>
        <v/>
      </c>
      <c r="K643" s="7" t="str">
        <f>IF('7. Finalidades e Hipóteses'!G643="","",'7. Finalidades e Hipóteses'!G643)</f>
        <v/>
      </c>
      <c r="L643" s="7" t="str">
        <f>IF('7. Finalidades e Hipóteses'!H643="","",'7. Finalidades e Hipóteses'!H643)</f>
        <v/>
      </c>
      <c r="M643" s="7" t="str">
        <f>IF('6. Map Dados Pessoais'!L643="","",'6. Map Dados Pessoais'!L643)</f>
        <v/>
      </c>
      <c r="N643" s="7" t="str">
        <f>IF('6. Map Dados Pessoais'!M643="","",'6. Map Dados Pessoais'!M643)</f>
        <v/>
      </c>
    </row>
    <row r="644" spans="1:14" x14ac:dyDescent="0.25">
      <c r="A644" s="7">
        <v>642</v>
      </c>
      <c r="B644" s="7" t="str">
        <f>IF('5. Map Processos'!B644="","",'5. Map Processos'!B644)</f>
        <v/>
      </c>
      <c r="C644" s="7" t="str">
        <f>IF('5. Map Processos'!C644="","",'5. Map Processos'!C644)</f>
        <v/>
      </c>
      <c r="D644" s="7" t="str">
        <f>IF('5. Map Processos'!E644="","",'5. Map Processos'!E644)</f>
        <v/>
      </c>
      <c r="E644" s="7" t="str">
        <f>IF('5. Map Processos'!I644="","",'5. Map Processos'!I644)</f>
        <v/>
      </c>
      <c r="F644" s="7" t="str">
        <f>IF('6. Map Dados Pessoais'!H644="","",'6. Map Dados Pessoais'!H644)</f>
        <v/>
      </c>
      <c r="G644" s="7" t="str">
        <f>IF('6. Map Dados Pessoais'!J644="","",'6. Map Dados Pessoais'!J644)</f>
        <v/>
      </c>
      <c r="H644" s="7" t="str">
        <f>IF('6. Map Dados Pessoais'!G644="","",'6. Map Dados Pessoais'!G644)</f>
        <v/>
      </c>
      <c r="I644" s="7" t="str">
        <f>IF('6. Classificação Operações'!I644="","",'6. Classificação Operações'!I644)</f>
        <v/>
      </c>
      <c r="J644" s="7" t="str">
        <f>IF('7. Finalidades e Hipóteses'!F644="","",'7. Finalidades e Hipóteses'!F644)</f>
        <v/>
      </c>
      <c r="K644" s="7" t="str">
        <f>IF('7. Finalidades e Hipóteses'!G644="","",'7. Finalidades e Hipóteses'!G644)</f>
        <v/>
      </c>
      <c r="L644" s="7" t="str">
        <f>IF('7. Finalidades e Hipóteses'!H644="","",'7. Finalidades e Hipóteses'!H644)</f>
        <v/>
      </c>
      <c r="M644" s="7" t="str">
        <f>IF('6. Map Dados Pessoais'!L644="","",'6. Map Dados Pessoais'!L644)</f>
        <v/>
      </c>
      <c r="N644" s="7" t="str">
        <f>IF('6. Map Dados Pessoais'!M644="","",'6. Map Dados Pessoais'!M644)</f>
        <v/>
      </c>
    </row>
    <row r="645" spans="1:14" x14ac:dyDescent="0.25">
      <c r="A645" s="7">
        <v>643</v>
      </c>
      <c r="B645" s="7" t="str">
        <f>IF('5. Map Processos'!B645="","",'5. Map Processos'!B645)</f>
        <v/>
      </c>
      <c r="C645" s="7" t="str">
        <f>IF('5. Map Processos'!C645="","",'5. Map Processos'!C645)</f>
        <v/>
      </c>
      <c r="D645" s="7" t="str">
        <f>IF('5. Map Processos'!E645="","",'5. Map Processos'!E645)</f>
        <v/>
      </c>
      <c r="E645" s="7" t="str">
        <f>IF('5. Map Processos'!I645="","",'5. Map Processos'!I645)</f>
        <v/>
      </c>
      <c r="F645" s="7" t="str">
        <f>IF('6. Map Dados Pessoais'!H645="","",'6. Map Dados Pessoais'!H645)</f>
        <v/>
      </c>
      <c r="G645" s="7" t="str">
        <f>IF('6. Map Dados Pessoais'!J645="","",'6. Map Dados Pessoais'!J645)</f>
        <v/>
      </c>
      <c r="H645" s="7" t="str">
        <f>IF('6. Map Dados Pessoais'!G645="","",'6. Map Dados Pessoais'!G645)</f>
        <v/>
      </c>
      <c r="I645" s="7" t="str">
        <f>IF('6. Classificação Operações'!I645="","",'6. Classificação Operações'!I645)</f>
        <v/>
      </c>
      <c r="J645" s="7" t="str">
        <f>IF('7. Finalidades e Hipóteses'!F645="","",'7. Finalidades e Hipóteses'!F645)</f>
        <v/>
      </c>
      <c r="K645" s="7" t="str">
        <f>IF('7. Finalidades e Hipóteses'!G645="","",'7. Finalidades e Hipóteses'!G645)</f>
        <v/>
      </c>
      <c r="L645" s="7" t="str">
        <f>IF('7. Finalidades e Hipóteses'!H645="","",'7. Finalidades e Hipóteses'!H645)</f>
        <v/>
      </c>
      <c r="M645" s="7" t="str">
        <f>IF('6. Map Dados Pessoais'!L645="","",'6. Map Dados Pessoais'!L645)</f>
        <v/>
      </c>
      <c r="N645" s="7" t="str">
        <f>IF('6. Map Dados Pessoais'!M645="","",'6. Map Dados Pessoais'!M645)</f>
        <v/>
      </c>
    </row>
    <row r="646" spans="1:14" x14ac:dyDescent="0.25">
      <c r="A646" s="7">
        <v>644</v>
      </c>
      <c r="B646" s="7" t="str">
        <f>IF('5. Map Processos'!B646="","",'5. Map Processos'!B646)</f>
        <v/>
      </c>
      <c r="C646" s="7" t="str">
        <f>IF('5. Map Processos'!C646="","",'5. Map Processos'!C646)</f>
        <v/>
      </c>
      <c r="D646" s="7" t="str">
        <f>IF('5. Map Processos'!E646="","",'5. Map Processos'!E646)</f>
        <v/>
      </c>
      <c r="E646" s="7" t="str">
        <f>IF('5. Map Processos'!I646="","",'5. Map Processos'!I646)</f>
        <v/>
      </c>
      <c r="F646" s="7" t="str">
        <f>IF('6. Map Dados Pessoais'!H646="","",'6. Map Dados Pessoais'!H646)</f>
        <v/>
      </c>
      <c r="G646" s="7" t="str">
        <f>IF('6. Map Dados Pessoais'!J646="","",'6. Map Dados Pessoais'!J646)</f>
        <v/>
      </c>
      <c r="H646" s="7" t="str">
        <f>IF('6. Map Dados Pessoais'!G646="","",'6. Map Dados Pessoais'!G646)</f>
        <v/>
      </c>
      <c r="I646" s="7" t="str">
        <f>IF('6. Classificação Operações'!I646="","",'6. Classificação Operações'!I646)</f>
        <v/>
      </c>
      <c r="J646" s="7" t="str">
        <f>IF('7. Finalidades e Hipóteses'!F646="","",'7. Finalidades e Hipóteses'!F646)</f>
        <v/>
      </c>
      <c r="K646" s="7" t="str">
        <f>IF('7. Finalidades e Hipóteses'!G646="","",'7. Finalidades e Hipóteses'!G646)</f>
        <v/>
      </c>
      <c r="L646" s="7" t="str">
        <f>IF('7. Finalidades e Hipóteses'!H646="","",'7. Finalidades e Hipóteses'!H646)</f>
        <v/>
      </c>
      <c r="M646" s="7" t="str">
        <f>IF('6. Map Dados Pessoais'!L646="","",'6. Map Dados Pessoais'!L646)</f>
        <v/>
      </c>
      <c r="N646" s="7" t="str">
        <f>IF('6. Map Dados Pessoais'!M646="","",'6. Map Dados Pessoais'!M646)</f>
        <v/>
      </c>
    </row>
    <row r="647" spans="1:14" x14ac:dyDescent="0.25">
      <c r="A647" s="7">
        <v>645</v>
      </c>
      <c r="B647" s="7" t="str">
        <f>IF('5. Map Processos'!B647="","",'5. Map Processos'!B647)</f>
        <v/>
      </c>
      <c r="C647" s="7" t="str">
        <f>IF('5. Map Processos'!C647="","",'5. Map Processos'!C647)</f>
        <v/>
      </c>
      <c r="D647" s="7" t="str">
        <f>IF('5. Map Processos'!E647="","",'5. Map Processos'!E647)</f>
        <v/>
      </c>
      <c r="E647" s="7" t="str">
        <f>IF('5. Map Processos'!I647="","",'5. Map Processos'!I647)</f>
        <v/>
      </c>
      <c r="F647" s="7" t="str">
        <f>IF('6. Map Dados Pessoais'!H647="","",'6. Map Dados Pessoais'!H647)</f>
        <v/>
      </c>
      <c r="G647" s="7" t="str">
        <f>IF('6. Map Dados Pessoais'!J647="","",'6. Map Dados Pessoais'!J647)</f>
        <v/>
      </c>
      <c r="H647" s="7" t="str">
        <f>IF('6. Map Dados Pessoais'!G647="","",'6. Map Dados Pessoais'!G647)</f>
        <v/>
      </c>
      <c r="I647" s="7" t="str">
        <f>IF('6. Classificação Operações'!I647="","",'6. Classificação Operações'!I647)</f>
        <v/>
      </c>
      <c r="J647" s="7" t="str">
        <f>IF('7. Finalidades e Hipóteses'!F647="","",'7. Finalidades e Hipóteses'!F647)</f>
        <v/>
      </c>
      <c r="K647" s="7" t="str">
        <f>IF('7. Finalidades e Hipóteses'!G647="","",'7. Finalidades e Hipóteses'!G647)</f>
        <v/>
      </c>
      <c r="L647" s="7" t="str">
        <f>IF('7. Finalidades e Hipóteses'!H647="","",'7. Finalidades e Hipóteses'!H647)</f>
        <v/>
      </c>
      <c r="M647" s="7" t="str">
        <f>IF('6. Map Dados Pessoais'!L647="","",'6. Map Dados Pessoais'!L647)</f>
        <v/>
      </c>
      <c r="N647" s="7" t="str">
        <f>IF('6. Map Dados Pessoais'!M647="","",'6. Map Dados Pessoais'!M647)</f>
        <v/>
      </c>
    </row>
    <row r="648" spans="1:14" x14ac:dyDescent="0.25">
      <c r="A648" s="7">
        <v>646</v>
      </c>
      <c r="B648" s="7" t="str">
        <f>IF('5. Map Processos'!B648="","",'5. Map Processos'!B648)</f>
        <v/>
      </c>
      <c r="C648" s="7" t="str">
        <f>IF('5. Map Processos'!C648="","",'5. Map Processos'!C648)</f>
        <v/>
      </c>
      <c r="D648" s="7" t="str">
        <f>IF('5. Map Processos'!E648="","",'5. Map Processos'!E648)</f>
        <v/>
      </c>
      <c r="E648" s="7" t="str">
        <f>IF('5. Map Processos'!I648="","",'5. Map Processos'!I648)</f>
        <v/>
      </c>
      <c r="F648" s="7" t="str">
        <f>IF('6. Map Dados Pessoais'!H648="","",'6. Map Dados Pessoais'!H648)</f>
        <v/>
      </c>
      <c r="G648" s="7" t="str">
        <f>IF('6. Map Dados Pessoais'!J648="","",'6. Map Dados Pessoais'!J648)</f>
        <v/>
      </c>
      <c r="H648" s="7" t="str">
        <f>IF('6. Map Dados Pessoais'!G648="","",'6. Map Dados Pessoais'!G648)</f>
        <v/>
      </c>
      <c r="I648" s="7" t="str">
        <f>IF('6. Classificação Operações'!I648="","",'6. Classificação Operações'!I648)</f>
        <v/>
      </c>
      <c r="J648" s="7" t="str">
        <f>IF('7. Finalidades e Hipóteses'!F648="","",'7. Finalidades e Hipóteses'!F648)</f>
        <v/>
      </c>
      <c r="K648" s="7" t="str">
        <f>IF('7. Finalidades e Hipóteses'!G648="","",'7. Finalidades e Hipóteses'!G648)</f>
        <v/>
      </c>
      <c r="L648" s="7" t="str">
        <f>IF('7. Finalidades e Hipóteses'!H648="","",'7. Finalidades e Hipóteses'!H648)</f>
        <v/>
      </c>
      <c r="M648" s="7" t="str">
        <f>IF('6. Map Dados Pessoais'!L648="","",'6. Map Dados Pessoais'!L648)</f>
        <v/>
      </c>
      <c r="N648" s="7" t="str">
        <f>IF('6. Map Dados Pessoais'!M648="","",'6. Map Dados Pessoais'!M648)</f>
        <v/>
      </c>
    </row>
    <row r="649" spans="1:14" x14ac:dyDescent="0.25">
      <c r="A649" s="7">
        <v>647</v>
      </c>
      <c r="B649" s="7" t="str">
        <f>IF('5. Map Processos'!B649="","",'5. Map Processos'!B649)</f>
        <v/>
      </c>
      <c r="C649" s="7" t="str">
        <f>IF('5. Map Processos'!C649="","",'5. Map Processos'!C649)</f>
        <v/>
      </c>
      <c r="D649" s="7" t="str">
        <f>IF('5. Map Processos'!E649="","",'5. Map Processos'!E649)</f>
        <v/>
      </c>
      <c r="E649" s="7" t="str">
        <f>IF('5. Map Processos'!I649="","",'5. Map Processos'!I649)</f>
        <v/>
      </c>
      <c r="F649" s="7" t="str">
        <f>IF('6. Map Dados Pessoais'!H649="","",'6. Map Dados Pessoais'!H649)</f>
        <v/>
      </c>
      <c r="G649" s="7" t="str">
        <f>IF('6. Map Dados Pessoais'!J649="","",'6. Map Dados Pessoais'!J649)</f>
        <v/>
      </c>
      <c r="H649" s="7" t="str">
        <f>IF('6. Map Dados Pessoais'!G649="","",'6. Map Dados Pessoais'!G649)</f>
        <v/>
      </c>
      <c r="I649" s="7" t="str">
        <f>IF('6. Classificação Operações'!I649="","",'6. Classificação Operações'!I649)</f>
        <v/>
      </c>
      <c r="J649" s="7" t="str">
        <f>IF('7. Finalidades e Hipóteses'!F649="","",'7. Finalidades e Hipóteses'!F649)</f>
        <v/>
      </c>
      <c r="K649" s="7" t="str">
        <f>IF('7. Finalidades e Hipóteses'!G649="","",'7. Finalidades e Hipóteses'!G649)</f>
        <v/>
      </c>
      <c r="L649" s="7" t="str">
        <f>IF('7. Finalidades e Hipóteses'!H649="","",'7. Finalidades e Hipóteses'!H649)</f>
        <v/>
      </c>
      <c r="M649" s="7" t="str">
        <f>IF('6. Map Dados Pessoais'!L649="","",'6. Map Dados Pessoais'!L649)</f>
        <v/>
      </c>
      <c r="N649" s="7" t="str">
        <f>IF('6. Map Dados Pessoais'!M649="","",'6. Map Dados Pessoais'!M649)</f>
        <v/>
      </c>
    </row>
    <row r="650" spans="1:14" x14ac:dyDescent="0.25">
      <c r="A650" s="7">
        <v>648</v>
      </c>
      <c r="B650" s="7" t="str">
        <f>IF('5. Map Processos'!B650="","",'5. Map Processos'!B650)</f>
        <v/>
      </c>
      <c r="C650" s="7" t="str">
        <f>IF('5. Map Processos'!C650="","",'5. Map Processos'!C650)</f>
        <v/>
      </c>
      <c r="D650" s="7" t="str">
        <f>IF('5. Map Processos'!E650="","",'5. Map Processos'!E650)</f>
        <v/>
      </c>
      <c r="E650" s="7" t="str">
        <f>IF('5. Map Processos'!I650="","",'5. Map Processos'!I650)</f>
        <v/>
      </c>
      <c r="F650" s="7" t="str">
        <f>IF('6. Map Dados Pessoais'!H650="","",'6. Map Dados Pessoais'!H650)</f>
        <v/>
      </c>
      <c r="G650" s="7" t="str">
        <f>IF('6. Map Dados Pessoais'!J650="","",'6. Map Dados Pessoais'!J650)</f>
        <v/>
      </c>
      <c r="H650" s="7" t="str">
        <f>IF('6. Map Dados Pessoais'!G650="","",'6. Map Dados Pessoais'!G650)</f>
        <v/>
      </c>
      <c r="I650" s="7" t="str">
        <f>IF('6. Classificação Operações'!I650="","",'6. Classificação Operações'!I650)</f>
        <v/>
      </c>
      <c r="J650" s="7" t="str">
        <f>IF('7. Finalidades e Hipóteses'!F650="","",'7. Finalidades e Hipóteses'!F650)</f>
        <v/>
      </c>
      <c r="K650" s="7" t="str">
        <f>IF('7. Finalidades e Hipóteses'!G650="","",'7. Finalidades e Hipóteses'!G650)</f>
        <v/>
      </c>
      <c r="L650" s="7" t="str">
        <f>IF('7. Finalidades e Hipóteses'!H650="","",'7. Finalidades e Hipóteses'!H650)</f>
        <v/>
      </c>
      <c r="M650" s="7" t="str">
        <f>IF('6. Map Dados Pessoais'!L650="","",'6. Map Dados Pessoais'!L650)</f>
        <v/>
      </c>
      <c r="N650" s="7" t="str">
        <f>IF('6. Map Dados Pessoais'!M650="","",'6. Map Dados Pessoais'!M650)</f>
        <v/>
      </c>
    </row>
    <row r="651" spans="1:14" x14ac:dyDescent="0.25">
      <c r="A651" s="7">
        <v>649</v>
      </c>
      <c r="B651" s="7" t="str">
        <f>IF('5. Map Processos'!B651="","",'5. Map Processos'!B651)</f>
        <v/>
      </c>
      <c r="C651" s="7" t="str">
        <f>IF('5. Map Processos'!C651="","",'5. Map Processos'!C651)</f>
        <v/>
      </c>
      <c r="D651" s="7" t="str">
        <f>IF('5. Map Processos'!E651="","",'5. Map Processos'!E651)</f>
        <v/>
      </c>
      <c r="E651" s="7" t="str">
        <f>IF('5. Map Processos'!I651="","",'5. Map Processos'!I651)</f>
        <v/>
      </c>
      <c r="F651" s="7" t="str">
        <f>IF('6. Map Dados Pessoais'!H651="","",'6. Map Dados Pessoais'!H651)</f>
        <v/>
      </c>
      <c r="G651" s="7" t="str">
        <f>IF('6. Map Dados Pessoais'!J651="","",'6. Map Dados Pessoais'!J651)</f>
        <v/>
      </c>
      <c r="H651" s="7" t="str">
        <f>IF('6. Map Dados Pessoais'!G651="","",'6. Map Dados Pessoais'!G651)</f>
        <v/>
      </c>
      <c r="I651" s="7" t="str">
        <f>IF('6. Classificação Operações'!I651="","",'6. Classificação Operações'!I651)</f>
        <v/>
      </c>
      <c r="J651" s="7" t="str">
        <f>IF('7. Finalidades e Hipóteses'!F651="","",'7. Finalidades e Hipóteses'!F651)</f>
        <v/>
      </c>
      <c r="K651" s="7" t="str">
        <f>IF('7. Finalidades e Hipóteses'!G651="","",'7. Finalidades e Hipóteses'!G651)</f>
        <v/>
      </c>
      <c r="L651" s="7" t="str">
        <f>IF('7. Finalidades e Hipóteses'!H651="","",'7. Finalidades e Hipóteses'!H651)</f>
        <v/>
      </c>
      <c r="M651" s="7" t="str">
        <f>IF('6. Map Dados Pessoais'!L651="","",'6. Map Dados Pessoais'!L651)</f>
        <v/>
      </c>
      <c r="N651" s="7" t="str">
        <f>IF('6. Map Dados Pessoais'!M651="","",'6. Map Dados Pessoais'!M651)</f>
        <v/>
      </c>
    </row>
    <row r="652" spans="1:14" x14ac:dyDescent="0.25">
      <c r="A652" s="7">
        <v>650</v>
      </c>
      <c r="B652" s="7" t="str">
        <f>IF('5. Map Processos'!B652="","",'5. Map Processos'!B652)</f>
        <v/>
      </c>
      <c r="C652" s="7" t="str">
        <f>IF('5. Map Processos'!C652="","",'5. Map Processos'!C652)</f>
        <v/>
      </c>
      <c r="D652" s="7" t="str">
        <f>IF('5. Map Processos'!E652="","",'5. Map Processos'!E652)</f>
        <v/>
      </c>
      <c r="E652" s="7" t="str">
        <f>IF('5. Map Processos'!I652="","",'5. Map Processos'!I652)</f>
        <v/>
      </c>
      <c r="F652" s="7" t="str">
        <f>IF('6. Map Dados Pessoais'!H652="","",'6. Map Dados Pessoais'!H652)</f>
        <v/>
      </c>
      <c r="G652" s="7" t="str">
        <f>IF('6. Map Dados Pessoais'!J652="","",'6. Map Dados Pessoais'!J652)</f>
        <v/>
      </c>
      <c r="H652" s="7" t="str">
        <f>IF('6. Map Dados Pessoais'!G652="","",'6. Map Dados Pessoais'!G652)</f>
        <v/>
      </c>
      <c r="I652" s="7" t="str">
        <f>IF('6. Classificação Operações'!I652="","",'6. Classificação Operações'!I652)</f>
        <v/>
      </c>
      <c r="J652" s="7" t="str">
        <f>IF('7. Finalidades e Hipóteses'!F652="","",'7. Finalidades e Hipóteses'!F652)</f>
        <v/>
      </c>
      <c r="K652" s="7" t="str">
        <f>IF('7. Finalidades e Hipóteses'!G652="","",'7. Finalidades e Hipóteses'!G652)</f>
        <v/>
      </c>
      <c r="L652" s="7" t="str">
        <f>IF('7. Finalidades e Hipóteses'!H652="","",'7. Finalidades e Hipóteses'!H652)</f>
        <v/>
      </c>
      <c r="M652" s="7" t="str">
        <f>IF('6. Map Dados Pessoais'!L652="","",'6. Map Dados Pessoais'!L652)</f>
        <v/>
      </c>
      <c r="N652" s="7" t="str">
        <f>IF('6. Map Dados Pessoais'!M652="","",'6. Map Dados Pessoais'!M652)</f>
        <v/>
      </c>
    </row>
    <row r="653" spans="1:14" x14ac:dyDescent="0.25">
      <c r="A653" s="7">
        <v>651</v>
      </c>
      <c r="B653" s="7" t="str">
        <f>IF('5. Map Processos'!B653="","",'5. Map Processos'!B653)</f>
        <v/>
      </c>
      <c r="C653" s="7" t="str">
        <f>IF('5. Map Processos'!C653="","",'5. Map Processos'!C653)</f>
        <v/>
      </c>
      <c r="D653" s="7" t="str">
        <f>IF('5. Map Processos'!E653="","",'5. Map Processos'!E653)</f>
        <v/>
      </c>
      <c r="E653" s="7" t="str">
        <f>IF('5. Map Processos'!I653="","",'5. Map Processos'!I653)</f>
        <v/>
      </c>
      <c r="F653" s="7" t="str">
        <f>IF('6. Map Dados Pessoais'!H653="","",'6. Map Dados Pessoais'!H653)</f>
        <v/>
      </c>
      <c r="G653" s="7" t="str">
        <f>IF('6. Map Dados Pessoais'!J653="","",'6. Map Dados Pessoais'!J653)</f>
        <v/>
      </c>
      <c r="H653" s="7" t="str">
        <f>IF('6. Map Dados Pessoais'!G653="","",'6. Map Dados Pessoais'!G653)</f>
        <v/>
      </c>
      <c r="I653" s="7" t="str">
        <f>IF('6. Classificação Operações'!I653="","",'6. Classificação Operações'!I653)</f>
        <v/>
      </c>
      <c r="J653" s="7" t="str">
        <f>IF('7. Finalidades e Hipóteses'!F653="","",'7. Finalidades e Hipóteses'!F653)</f>
        <v/>
      </c>
      <c r="K653" s="7" t="str">
        <f>IF('7. Finalidades e Hipóteses'!G653="","",'7. Finalidades e Hipóteses'!G653)</f>
        <v/>
      </c>
      <c r="L653" s="7" t="str">
        <f>IF('7. Finalidades e Hipóteses'!H653="","",'7. Finalidades e Hipóteses'!H653)</f>
        <v/>
      </c>
      <c r="M653" s="7" t="str">
        <f>IF('6. Map Dados Pessoais'!L653="","",'6. Map Dados Pessoais'!L653)</f>
        <v/>
      </c>
      <c r="N653" s="7" t="str">
        <f>IF('6. Map Dados Pessoais'!M653="","",'6. Map Dados Pessoais'!M653)</f>
        <v/>
      </c>
    </row>
    <row r="654" spans="1:14" x14ac:dyDescent="0.25">
      <c r="A654" s="7">
        <v>652</v>
      </c>
      <c r="B654" s="7" t="str">
        <f>IF('5. Map Processos'!B654="","",'5. Map Processos'!B654)</f>
        <v/>
      </c>
      <c r="C654" s="7" t="str">
        <f>IF('5. Map Processos'!C654="","",'5. Map Processos'!C654)</f>
        <v/>
      </c>
      <c r="D654" s="7" t="str">
        <f>IF('5. Map Processos'!E654="","",'5. Map Processos'!E654)</f>
        <v/>
      </c>
      <c r="E654" s="7" t="str">
        <f>IF('5. Map Processos'!I654="","",'5. Map Processos'!I654)</f>
        <v/>
      </c>
      <c r="F654" s="7" t="str">
        <f>IF('6. Map Dados Pessoais'!H654="","",'6. Map Dados Pessoais'!H654)</f>
        <v/>
      </c>
      <c r="G654" s="7" t="str">
        <f>IF('6. Map Dados Pessoais'!J654="","",'6. Map Dados Pessoais'!J654)</f>
        <v/>
      </c>
      <c r="H654" s="7" t="str">
        <f>IF('6. Map Dados Pessoais'!G654="","",'6. Map Dados Pessoais'!G654)</f>
        <v/>
      </c>
      <c r="I654" s="7" t="str">
        <f>IF('6. Classificação Operações'!I654="","",'6. Classificação Operações'!I654)</f>
        <v/>
      </c>
      <c r="J654" s="7" t="str">
        <f>IF('7. Finalidades e Hipóteses'!F654="","",'7. Finalidades e Hipóteses'!F654)</f>
        <v/>
      </c>
      <c r="K654" s="7" t="str">
        <f>IF('7. Finalidades e Hipóteses'!G654="","",'7. Finalidades e Hipóteses'!G654)</f>
        <v/>
      </c>
      <c r="L654" s="7" t="str">
        <f>IF('7. Finalidades e Hipóteses'!H654="","",'7. Finalidades e Hipóteses'!H654)</f>
        <v/>
      </c>
      <c r="M654" s="7" t="str">
        <f>IF('6. Map Dados Pessoais'!L654="","",'6. Map Dados Pessoais'!L654)</f>
        <v/>
      </c>
      <c r="N654" s="7" t="str">
        <f>IF('6. Map Dados Pessoais'!M654="","",'6. Map Dados Pessoais'!M654)</f>
        <v/>
      </c>
    </row>
    <row r="655" spans="1:14" x14ac:dyDescent="0.25">
      <c r="A655" s="7">
        <v>653</v>
      </c>
      <c r="B655" s="7" t="str">
        <f>IF('5. Map Processos'!B655="","",'5. Map Processos'!B655)</f>
        <v/>
      </c>
      <c r="C655" s="7" t="str">
        <f>IF('5. Map Processos'!C655="","",'5. Map Processos'!C655)</f>
        <v/>
      </c>
      <c r="D655" s="7" t="str">
        <f>IF('5. Map Processos'!E655="","",'5. Map Processos'!E655)</f>
        <v/>
      </c>
      <c r="E655" s="7" t="str">
        <f>IF('5. Map Processos'!I655="","",'5. Map Processos'!I655)</f>
        <v/>
      </c>
      <c r="F655" s="7" t="str">
        <f>IF('6. Map Dados Pessoais'!H655="","",'6. Map Dados Pessoais'!H655)</f>
        <v/>
      </c>
      <c r="G655" s="7" t="str">
        <f>IF('6. Map Dados Pessoais'!J655="","",'6. Map Dados Pessoais'!J655)</f>
        <v/>
      </c>
      <c r="H655" s="7" t="str">
        <f>IF('6. Map Dados Pessoais'!G655="","",'6. Map Dados Pessoais'!G655)</f>
        <v/>
      </c>
      <c r="I655" s="7" t="str">
        <f>IF('6. Classificação Operações'!I655="","",'6. Classificação Operações'!I655)</f>
        <v/>
      </c>
      <c r="J655" s="7" t="str">
        <f>IF('7. Finalidades e Hipóteses'!F655="","",'7. Finalidades e Hipóteses'!F655)</f>
        <v/>
      </c>
      <c r="K655" s="7" t="str">
        <f>IF('7. Finalidades e Hipóteses'!G655="","",'7. Finalidades e Hipóteses'!G655)</f>
        <v/>
      </c>
      <c r="L655" s="7" t="str">
        <f>IF('7. Finalidades e Hipóteses'!H655="","",'7. Finalidades e Hipóteses'!H655)</f>
        <v/>
      </c>
      <c r="M655" s="7" t="str">
        <f>IF('6. Map Dados Pessoais'!L655="","",'6. Map Dados Pessoais'!L655)</f>
        <v/>
      </c>
      <c r="N655" s="7" t="str">
        <f>IF('6. Map Dados Pessoais'!M655="","",'6. Map Dados Pessoais'!M655)</f>
        <v/>
      </c>
    </row>
    <row r="656" spans="1:14" x14ac:dyDescent="0.25">
      <c r="A656" s="7">
        <v>654</v>
      </c>
      <c r="B656" s="7" t="str">
        <f>IF('5. Map Processos'!B656="","",'5. Map Processos'!B656)</f>
        <v/>
      </c>
      <c r="C656" s="7" t="str">
        <f>IF('5. Map Processos'!C656="","",'5. Map Processos'!C656)</f>
        <v/>
      </c>
      <c r="D656" s="7" t="str">
        <f>IF('5. Map Processos'!E656="","",'5. Map Processos'!E656)</f>
        <v/>
      </c>
      <c r="E656" s="7" t="str">
        <f>IF('5. Map Processos'!I656="","",'5. Map Processos'!I656)</f>
        <v/>
      </c>
      <c r="F656" s="7" t="str">
        <f>IF('6. Map Dados Pessoais'!H656="","",'6. Map Dados Pessoais'!H656)</f>
        <v/>
      </c>
      <c r="G656" s="7" t="str">
        <f>IF('6. Map Dados Pessoais'!J656="","",'6. Map Dados Pessoais'!J656)</f>
        <v/>
      </c>
      <c r="H656" s="7" t="str">
        <f>IF('6. Map Dados Pessoais'!G656="","",'6. Map Dados Pessoais'!G656)</f>
        <v/>
      </c>
      <c r="I656" s="7" t="str">
        <f>IF('6. Classificação Operações'!I656="","",'6. Classificação Operações'!I656)</f>
        <v/>
      </c>
      <c r="J656" s="7" t="str">
        <f>IF('7. Finalidades e Hipóteses'!F656="","",'7. Finalidades e Hipóteses'!F656)</f>
        <v/>
      </c>
      <c r="K656" s="7" t="str">
        <f>IF('7. Finalidades e Hipóteses'!G656="","",'7. Finalidades e Hipóteses'!G656)</f>
        <v/>
      </c>
      <c r="L656" s="7" t="str">
        <f>IF('7. Finalidades e Hipóteses'!H656="","",'7. Finalidades e Hipóteses'!H656)</f>
        <v/>
      </c>
      <c r="M656" s="7" t="str">
        <f>IF('6. Map Dados Pessoais'!L656="","",'6. Map Dados Pessoais'!L656)</f>
        <v/>
      </c>
      <c r="N656" s="7" t="str">
        <f>IF('6. Map Dados Pessoais'!M656="","",'6. Map Dados Pessoais'!M656)</f>
        <v/>
      </c>
    </row>
    <row r="657" spans="1:14" x14ac:dyDescent="0.25">
      <c r="A657" s="7">
        <v>655</v>
      </c>
      <c r="B657" s="7" t="str">
        <f>IF('5. Map Processos'!B657="","",'5. Map Processos'!B657)</f>
        <v/>
      </c>
      <c r="C657" s="7" t="str">
        <f>IF('5. Map Processos'!C657="","",'5. Map Processos'!C657)</f>
        <v/>
      </c>
      <c r="D657" s="7" t="str">
        <f>IF('5. Map Processos'!E657="","",'5. Map Processos'!E657)</f>
        <v/>
      </c>
      <c r="E657" s="7" t="str">
        <f>IF('5. Map Processos'!I657="","",'5. Map Processos'!I657)</f>
        <v/>
      </c>
      <c r="F657" s="7" t="str">
        <f>IF('6. Map Dados Pessoais'!H657="","",'6. Map Dados Pessoais'!H657)</f>
        <v/>
      </c>
      <c r="G657" s="7" t="str">
        <f>IF('6. Map Dados Pessoais'!J657="","",'6. Map Dados Pessoais'!J657)</f>
        <v/>
      </c>
      <c r="H657" s="7" t="str">
        <f>IF('6. Map Dados Pessoais'!G657="","",'6. Map Dados Pessoais'!G657)</f>
        <v/>
      </c>
      <c r="I657" s="7" t="str">
        <f>IF('6. Classificação Operações'!I657="","",'6. Classificação Operações'!I657)</f>
        <v/>
      </c>
      <c r="J657" s="7" t="str">
        <f>IF('7. Finalidades e Hipóteses'!F657="","",'7. Finalidades e Hipóteses'!F657)</f>
        <v/>
      </c>
      <c r="K657" s="7" t="str">
        <f>IF('7. Finalidades e Hipóteses'!G657="","",'7. Finalidades e Hipóteses'!G657)</f>
        <v/>
      </c>
      <c r="L657" s="7" t="str">
        <f>IF('7. Finalidades e Hipóteses'!H657="","",'7. Finalidades e Hipóteses'!H657)</f>
        <v/>
      </c>
      <c r="M657" s="7" t="str">
        <f>IF('6. Map Dados Pessoais'!L657="","",'6. Map Dados Pessoais'!L657)</f>
        <v/>
      </c>
      <c r="N657" s="7" t="str">
        <f>IF('6. Map Dados Pessoais'!M657="","",'6. Map Dados Pessoais'!M657)</f>
        <v/>
      </c>
    </row>
    <row r="658" spans="1:14" x14ac:dyDescent="0.25">
      <c r="A658" s="7">
        <v>656</v>
      </c>
      <c r="B658" s="7" t="str">
        <f>IF('5. Map Processos'!B658="","",'5. Map Processos'!B658)</f>
        <v/>
      </c>
      <c r="C658" s="7" t="str">
        <f>IF('5. Map Processos'!C658="","",'5. Map Processos'!C658)</f>
        <v/>
      </c>
      <c r="D658" s="7" t="str">
        <f>IF('5. Map Processos'!E658="","",'5. Map Processos'!E658)</f>
        <v/>
      </c>
      <c r="E658" s="7" t="str">
        <f>IF('5. Map Processos'!I658="","",'5. Map Processos'!I658)</f>
        <v/>
      </c>
      <c r="F658" s="7" t="str">
        <f>IF('6. Map Dados Pessoais'!H658="","",'6. Map Dados Pessoais'!H658)</f>
        <v/>
      </c>
      <c r="G658" s="7" t="str">
        <f>IF('6. Map Dados Pessoais'!J658="","",'6. Map Dados Pessoais'!J658)</f>
        <v/>
      </c>
      <c r="H658" s="7" t="str">
        <f>IF('6. Map Dados Pessoais'!G658="","",'6. Map Dados Pessoais'!G658)</f>
        <v/>
      </c>
      <c r="I658" s="7" t="str">
        <f>IF('6. Classificação Operações'!I658="","",'6. Classificação Operações'!I658)</f>
        <v/>
      </c>
      <c r="J658" s="7" t="str">
        <f>IF('7. Finalidades e Hipóteses'!F658="","",'7. Finalidades e Hipóteses'!F658)</f>
        <v/>
      </c>
      <c r="K658" s="7" t="str">
        <f>IF('7. Finalidades e Hipóteses'!G658="","",'7. Finalidades e Hipóteses'!G658)</f>
        <v/>
      </c>
      <c r="L658" s="7" t="str">
        <f>IF('7. Finalidades e Hipóteses'!H658="","",'7. Finalidades e Hipóteses'!H658)</f>
        <v/>
      </c>
      <c r="M658" s="7" t="str">
        <f>IF('6. Map Dados Pessoais'!L658="","",'6. Map Dados Pessoais'!L658)</f>
        <v/>
      </c>
      <c r="N658" s="7" t="str">
        <f>IF('6. Map Dados Pessoais'!M658="","",'6. Map Dados Pessoais'!M658)</f>
        <v/>
      </c>
    </row>
    <row r="659" spans="1:14" x14ac:dyDescent="0.25">
      <c r="A659" s="7">
        <v>657</v>
      </c>
      <c r="B659" s="7" t="str">
        <f>IF('5. Map Processos'!B659="","",'5. Map Processos'!B659)</f>
        <v/>
      </c>
      <c r="C659" s="7" t="str">
        <f>IF('5. Map Processos'!C659="","",'5. Map Processos'!C659)</f>
        <v/>
      </c>
      <c r="D659" s="7" t="str">
        <f>IF('5. Map Processos'!E659="","",'5. Map Processos'!E659)</f>
        <v/>
      </c>
      <c r="E659" s="7" t="str">
        <f>IF('5. Map Processos'!I659="","",'5. Map Processos'!I659)</f>
        <v/>
      </c>
      <c r="F659" s="7" t="str">
        <f>IF('6. Map Dados Pessoais'!H659="","",'6. Map Dados Pessoais'!H659)</f>
        <v/>
      </c>
      <c r="G659" s="7" t="str">
        <f>IF('6. Map Dados Pessoais'!J659="","",'6. Map Dados Pessoais'!J659)</f>
        <v/>
      </c>
      <c r="H659" s="7" t="str">
        <f>IF('6. Map Dados Pessoais'!G659="","",'6. Map Dados Pessoais'!G659)</f>
        <v/>
      </c>
      <c r="I659" s="7" t="str">
        <f>IF('6. Classificação Operações'!I659="","",'6. Classificação Operações'!I659)</f>
        <v/>
      </c>
      <c r="J659" s="7" t="str">
        <f>IF('7. Finalidades e Hipóteses'!F659="","",'7. Finalidades e Hipóteses'!F659)</f>
        <v/>
      </c>
      <c r="K659" s="7" t="str">
        <f>IF('7. Finalidades e Hipóteses'!G659="","",'7. Finalidades e Hipóteses'!G659)</f>
        <v/>
      </c>
      <c r="L659" s="7" t="str">
        <f>IF('7. Finalidades e Hipóteses'!H659="","",'7. Finalidades e Hipóteses'!H659)</f>
        <v/>
      </c>
      <c r="M659" s="7" t="str">
        <f>IF('6. Map Dados Pessoais'!L659="","",'6. Map Dados Pessoais'!L659)</f>
        <v/>
      </c>
      <c r="N659" s="7" t="str">
        <f>IF('6. Map Dados Pessoais'!M659="","",'6. Map Dados Pessoais'!M659)</f>
        <v/>
      </c>
    </row>
    <row r="660" spans="1:14" x14ac:dyDescent="0.25">
      <c r="A660" s="7">
        <v>658</v>
      </c>
      <c r="B660" s="7" t="str">
        <f>IF('5. Map Processos'!B660="","",'5. Map Processos'!B660)</f>
        <v/>
      </c>
      <c r="C660" s="7" t="str">
        <f>IF('5. Map Processos'!C660="","",'5. Map Processos'!C660)</f>
        <v/>
      </c>
      <c r="D660" s="7" t="str">
        <f>IF('5. Map Processos'!E660="","",'5. Map Processos'!E660)</f>
        <v/>
      </c>
      <c r="E660" s="7" t="str">
        <f>IF('5. Map Processos'!I660="","",'5. Map Processos'!I660)</f>
        <v/>
      </c>
      <c r="F660" s="7" t="str">
        <f>IF('6. Map Dados Pessoais'!H660="","",'6. Map Dados Pessoais'!H660)</f>
        <v/>
      </c>
      <c r="G660" s="7" t="str">
        <f>IF('6. Map Dados Pessoais'!J660="","",'6. Map Dados Pessoais'!J660)</f>
        <v/>
      </c>
      <c r="H660" s="7" t="str">
        <f>IF('6. Map Dados Pessoais'!G660="","",'6. Map Dados Pessoais'!G660)</f>
        <v/>
      </c>
      <c r="I660" s="7" t="str">
        <f>IF('6. Classificação Operações'!I660="","",'6. Classificação Operações'!I660)</f>
        <v/>
      </c>
      <c r="J660" s="7" t="str">
        <f>IF('7. Finalidades e Hipóteses'!F660="","",'7. Finalidades e Hipóteses'!F660)</f>
        <v/>
      </c>
      <c r="K660" s="7" t="str">
        <f>IF('7. Finalidades e Hipóteses'!G660="","",'7. Finalidades e Hipóteses'!G660)</f>
        <v/>
      </c>
      <c r="L660" s="7" t="str">
        <f>IF('7. Finalidades e Hipóteses'!H660="","",'7. Finalidades e Hipóteses'!H660)</f>
        <v/>
      </c>
      <c r="M660" s="7" t="str">
        <f>IF('6. Map Dados Pessoais'!L660="","",'6. Map Dados Pessoais'!L660)</f>
        <v/>
      </c>
      <c r="N660" s="7" t="str">
        <f>IF('6. Map Dados Pessoais'!M660="","",'6. Map Dados Pessoais'!M660)</f>
        <v/>
      </c>
    </row>
    <row r="661" spans="1:14" x14ac:dyDescent="0.25">
      <c r="A661" s="7">
        <v>659</v>
      </c>
      <c r="B661" s="7" t="str">
        <f>IF('5. Map Processos'!B661="","",'5. Map Processos'!B661)</f>
        <v/>
      </c>
      <c r="C661" s="7" t="str">
        <f>IF('5. Map Processos'!C661="","",'5. Map Processos'!C661)</f>
        <v/>
      </c>
      <c r="D661" s="7" t="str">
        <f>IF('5. Map Processos'!E661="","",'5. Map Processos'!E661)</f>
        <v/>
      </c>
      <c r="E661" s="7" t="str">
        <f>IF('5. Map Processos'!I661="","",'5. Map Processos'!I661)</f>
        <v/>
      </c>
      <c r="F661" s="7" t="str">
        <f>IF('6. Map Dados Pessoais'!H661="","",'6. Map Dados Pessoais'!H661)</f>
        <v/>
      </c>
      <c r="G661" s="7" t="str">
        <f>IF('6. Map Dados Pessoais'!J661="","",'6. Map Dados Pessoais'!J661)</f>
        <v/>
      </c>
      <c r="H661" s="7" t="str">
        <f>IF('6. Map Dados Pessoais'!G661="","",'6. Map Dados Pessoais'!G661)</f>
        <v/>
      </c>
      <c r="I661" s="7" t="str">
        <f>IF('6. Classificação Operações'!I661="","",'6. Classificação Operações'!I661)</f>
        <v/>
      </c>
      <c r="J661" s="7" t="str">
        <f>IF('7. Finalidades e Hipóteses'!F661="","",'7. Finalidades e Hipóteses'!F661)</f>
        <v/>
      </c>
      <c r="K661" s="7" t="str">
        <f>IF('7. Finalidades e Hipóteses'!G661="","",'7. Finalidades e Hipóteses'!G661)</f>
        <v/>
      </c>
      <c r="L661" s="7" t="str">
        <f>IF('7. Finalidades e Hipóteses'!H661="","",'7. Finalidades e Hipóteses'!H661)</f>
        <v/>
      </c>
      <c r="M661" s="7" t="str">
        <f>IF('6. Map Dados Pessoais'!L661="","",'6. Map Dados Pessoais'!L661)</f>
        <v/>
      </c>
      <c r="N661" s="7" t="str">
        <f>IF('6. Map Dados Pessoais'!M661="","",'6. Map Dados Pessoais'!M661)</f>
        <v/>
      </c>
    </row>
    <row r="662" spans="1:14" x14ac:dyDescent="0.25">
      <c r="A662" s="7">
        <v>660</v>
      </c>
      <c r="B662" s="7" t="str">
        <f>IF('5. Map Processos'!B662="","",'5. Map Processos'!B662)</f>
        <v/>
      </c>
      <c r="C662" s="7" t="str">
        <f>IF('5. Map Processos'!C662="","",'5. Map Processos'!C662)</f>
        <v/>
      </c>
      <c r="D662" s="7" t="str">
        <f>IF('5. Map Processos'!E662="","",'5. Map Processos'!E662)</f>
        <v/>
      </c>
      <c r="E662" s="7" t="str">
        <f>IF('5. Map Processos'!I662="","",'5. Map Processos'!I662)</f>
        <v/>
      </c>
      <c r="F662" s="7" t="str">
        <f>IF('6. Map Dados Pessoais'!H662="","",'6. Map Dados Pessoais'!H662)</f>
        <v/>
      </c>
      <c r="G662" s="7" t="str">
        <f>IF('6. Map Dados Pessoais'!J662="","",'6. Map Dados Pessoais'!J662)</f>
        <v/>
      </c>
      <c r="H662" s="7" t="str">
        <f>IF('6. Map Dados Pessoais'!G662="","",'6. Map Dados Pessoais'!G662)</f>
        <v/>
      </c>
      <c r="I662" s="7" t="str">
        <f>IF('6. Classificação Operações'!I662="","",'6. Classificação Operações'!I662)</f>
        <v/>
      </c>
      <c r="J662" s="7" t="str">
        <f>IF('7. Finalidades e Hipóteses'!F662="","",'7. Finalidades e Hipóteses'!F662)</f>
        <v/>
      </c>
      <c r="K662" s="7" t="str">
        <f>IF('7. Finalidades e Hipóteses'!G662="","",'7. Finalidades e Hipóteses'!G662)</f>
        <v/>
      </c>
      <c r="L662" s="7" t="str">
        <f>IF('7. Finalidades e Hipóteses'!H662="","",'7. Finalidades e Hipóteses'!H662)</f>
        <v/>
      </c>
      <c r="M662" s="7" t="str">
        <f>IF('6. Map Dados Pessoais'!L662="","",'6. Map Dados Pessoais'!L662)</f>
        <v/>
      </c>
      <c r="N662" s="7" t="str">
        <f>IF('6. Map Dados Pessoais'!M662="","",'6. Map Dados Pessoais'!M662)</f>
        <v/>
      </c>
    </row>
    <row r="663" spans="1:14" x14ac:dyDescent="0.25">
      <c r="A663" s="7">
        <v>661</v>
      </c>
      <c r="B663" s="7" t="str">
        <f>IF('5. Map Processos'!B663="","",'5. Map Processos'!B663)</f>
        <v/>
      </c>
      <c r="C663" s="7" t="str">
        <f>IF('5. Map Processos'!C663="","",'5. Map Processos'!C663)</f>
        <v/>
      </c>
      <c r="D663" s="7" t="str">
        <f>IF('5. Map Processos'!E663="","",'5. Map Processos'!E663)</f>
        <v/>
      </c>
      <c r="E663" s="7" t="str">
        <f>IF('5. Map Processos'!I663="","",'5. Map Processos'!I663)</f>
        <v/>
      </c>
      <c r="F663" s="7" t="str">
        <f>IF('6. Map Dados Pessoais'!H663="","",'6. Map Dados Pessoais'!H663)</f>
        <v/>
      </c>
      <c r="G663" s="7" t="str">
        <f>IF('6. Map Dados Pessoais'!J663="","",'6. Map Dados Pessoais'!J663)</f>
        <v/>
      </c>
      <c r="H663" s="7" t="str">
        <f>IF('6. Map Dados Pessoais'!G663="","",'6. Map Dados Pessoais'!G663)</f>
        <v/>
      </c>
      <c r="I663" s="7" t="str">
        <f>IF('6. Classificação Operações'!I663="","",'6. Classificação Operações'!I663)</f>
        <v/>
      </c>
      <c r="J663" s="7" t="str">
        <f>IF('7. Finalidades e Hipóteses'!F663="","",'7. Finalidades e Hipóteses'!F663)</f>
        <v/>
      </c>
      <c r="K663" s="7" t="str">
        <f>IF('7. Finalidades e Hipóteses'!G663="","",'7. Finalidades e Hipóteses'!G663)</f>
        <v/>
      </c>
      <c r="L663" s="7" t="str">
        <f>IF('7. Finalidades e Hipóteses'!H663="","",'7. Finalidades e Hipóteses'!H663)</f>
        <v/>
      </c>
      <c r="M663" s="7" t="str">
        <f>IF('6. Map Dados Pessoais'!L663="","",'6. Map Dados Pessoais'!L663)</f>
        <v/>
      </c>
      <c r="N663" s="7" t="str">
        <f>IF('6. Map Dados Pessoais'!M663="","",'6. Map Dados Pessoais'!M663)</f>
        <v/>
      </c>
    </row>
    <row r="664" spans="1:14" x14ac:dyDescent="0.25">
      <c r="A664" s="7">
        <v>662</v>
      </c>
      <c r="B664" s="7" t="str">
        <f>IF('5. Map Processos'!B664="","",'5. Map Processos'!B664)</f>
        <v/>
      </c>
      <c r="C664" s="7" t="str">
        <f>IF('5. Map Processos'!C664="","",'5. Map Processos'!C664)</f>
        <v/>
      </c>
      <c r="D664" s="7" t="str">
        <f>IF('5. Map Processos'!E664="","",'5. Map Processos'!E664)</f>
        <v/>
      </c>
      <c r="E664" s="7" t="str">
        <f>IF('5. Map Processos'!I664="","",'5. Map Processos'!I664)</f>
        <v/>
      </c>
      <c r="F664" s="7" t="str">
        <f>IF('6. Map Dados Pessoais'!H664="","",'6. Map Dados Pessoais'!H664)</f>
        <v/>
      </c>
      <c r="G664" s="7" t="str">
        <f>IF('6. Map Dados Pessoais'!J664="","",'6. Map Dados Pessoais'!J664)</f>
        <v/>
      </c>
      <c r="H664" s="7" t="str">
        <f>IF('6. Map Dados Pessoais'!G664="","",'6. Map Dados Pessoais'!G664)</f>
        <v/>
      </c>
      <c r="I664" s="7" t="str">
        <f>IF('6. Classificação Operações'!I664="","",'6. Classificação Operações'!I664)</f>
        <v/>
      </c>
      <c r="J664" s="7" t="str">
        <f>IF('7. Finalidades e Hipóteses'!F664="","",'7. Finalidades e Hipóteses'!F664)</f>
        <v/>
      </c>
      <c r="K664" s="7" t="str">
        <f>IF('7. Finalidades e Hipóteses'!G664="","",'7. Finalidades e Hipóteses'!G664)</f>
        <v/>
      </c>
      <c r="L664" s="7" t="str">
        <f>IF('7. Finalidades e Hipóteses'!H664="","",'7. Finalidades e Hipóteses'!H664)</f>
        <v/>
      </c>
      <c r="M664" s="7" t="str">
        <f>IF('6. Map Dados Pessoais'!L664="","",'6. Map Dados Pessoais'!L664)</f>
        <v/>
      </c>
      <c r="N664" s="7" t="str">
        <f>IF('6. Map Dados Pessoais'!M664="","",'6. Map Dados Pessoais'!M664)</f>
        <v/>
      </c>
    </row>
    <row r="665" spans="1:14" x14ac:dyDescent="0.25">
      <c r="A665" s="7">
        <v>663</v>
      </c>
      <c r="B665" s="7" t="str">
        <f>IF('5. Map Processos'!B665="","",'5. Map Processos'!B665)</f>
        <v/>
      </c>
      <c r="C665" s="7" t="str">
        <f>IF('5. Map Processos'!C665="","",'5. Map Processos'!C665)</f>
        <v/>
      </c>
      <c r="D665" s="7" t="str">
        <f>IF('5. Map Processos'!E665="","",'5. Map Processos'!E665)</f>
        <v/>
      </c>
      <c r="E665" s="7" t="str">
        <f>IF('5. Map Processos'!I665="","",'5. Map Processos'!I665)</f>
        <v/>
      </c>
      <c r="F665" s="7" t="str">
        <f>IF('6. Map Dados Pessoais'!H665="","",'6. Map Dados Pessoais'!H665)</f>
        <v/>
      </c>
      <c r="G665" s="7" t="str">
        <f>IF('6. Map Dados Pessoais'!J665="","",'6. Map Dados Pessoais'!J665)</f>
        <v/>
      </c>
      <c r="H665" s="7" t="str">
        <f>IF('6. Map Dados Pessoais'!G665="","",'6. Map Dados Pessoais'!G665)</f>
        <v/>
      </c>
      <c r="I665" s="7" t="str">
        <f>IF('6. Classificação Operações'!I665="","",'6. Classificação Operações'!I665)</f>
        <v/>
      </c>
      <c r="J665" s="7" t="str">
        <f>IF('7. Finalidades e Hipóteses'!F665="","",'7. Finalidades e Hipóteses'!F665)</f>
        <v/>
      </c>
      <c r="K665" s="7" t="str">
        <f>IF('7. Finalidades e Hipóteses'!G665="","",'7. Finalidades e Hipóteses'!G665)</f>
        <v/>
      </c>
      <c r="L665" s="7" t="str">
        <f>IF('7. Finalidades e Hipóteses'!H665="","",'7. Finalidades e Hipóteses'!H665)</f>
        <v/>
      </c>
      <c r="M665" s="7" t="str">
        <f>IF('6. Map Dados Pessoais'!L665="","",'6. Map Dados Pessoais'!L665)</f>
        <v/>
      </c>
      <c r="N665" s="7" t="str">
        <f>IF('6. Map Dados Pessoais'!M665="","",'6. Map Dados Pessoais'!M665)</f>
        <v/>
      </c>
    </row>
    <row r="666" spans="1:14" x14ac:dyDescent="0.25">
      <c r="A666" s="7">
        <v>664</v>
      </c>
      <c r="B666" s="7" t="str">
        <f>IF('5. Map Processos'!B666="","",'5. Map Processos'!B666)</f>
        <v/>
      </c>
      <c r="C666" s="7" t="str">
        <f>IF('5. Map Processos'!C666="","",'5. Map Processos'!C666)</f>
        <v/>
      </c>
      <c r="D666" s="7" t="str">
        <f>IF('5. Map Processos'!E666="","",'5. Map Processos'!E666)</f>
        <v/>
      </c>
      <c r="E666" s="7" t="str">
        <f>IF('5. Map Processos'!I666="","",'5. Map Processos'!I666)</f>
        <v/>
      </c>
      <c r="F666" s="7" t="str">
        <f>IF('6. Map Dados Pessoais'!H666="","",'6. Map Dados Pessoais'!H666)</f>
        <v/>
      </c>
      <c r="G666" s="7" t="str">
        <f>IF('6. Map Dados Pessoais'!J666="","",'6. Map Dados Pessoais'!J666)</f>
        <v/>
      </c>
      <c r="H666" s="7" t="str">
        <f>IF('6. Map Dados Pessoais'!G666="","",'6. Map Dados Pessoais'!G666)</f>
        <v/>
      </c>
      <c r="I666" s="7" t="str">
        <f>IF('6. Classificação Operações'!I666="","",'6. Classificação Operações'!I666)</f>
        <v/>
      </c>
      <c r="J666" s="7" t="str">
        <f>IF('7. Finalidades e Hipóteses'!F666="","",'7. Finalidades e Hipóteses'!F666)</f>
        <v/>
      </c>
      <c r="K666" s="7" t="str">
        <f>IF('7. Finalidades e Hipóteses'!G666="","",'7. Finalidades e Hipóteses'!G666)</f>
        <v/>
      </c>
      <c r="L666" s="7" t="str">
        <f>IF('7. Finalidades e Hipóteses'!H666="","",'7. Finalidades e Hipóteses'!H666)</f>
        <v/>
      </c>
      <c r="M666" s="7" t="str">
        <f>IF('6. Map Dados Pessoais'!L666="","",'6. Map Dados Pessoais'!L666)</f>
        <v/>
      </c>
      <c r="N666" s="7" t="str">
        <f>IF('6. Map Dados Pessoais'!M666="","",'6. Map Dados Pessoais'!M666)</f>
        <v/>
      </c>
    </row>
    <row r="667" spans="1:14" x14ac:dyDescent="0.25">
      <c r="A667" s="7">
        <v>665</v>
      </c>
      <c r="B667" s="7" t="str">
        <f>IF('5. Map Processos'!B667="","",'5. Map Processos'!B667)</f>
        <v/>
      </c>
      <c r="C667" s="7" t="str">
        <f>IF('5. Map Processos'!C667="","",'5. Map Processos'!C667)</f>
        <v/>
      </c>
      <c r="D667" s="7" t="str">
        <f>IF('5. Map Processos'!E667="","",'5. Map Processos'!E667)</f>
        <v/>
      </c>
      <c r="E667" s="7" t="str">
        <f>IF('5. Map Processos'!I667="","",'5. Map Processos'!I667)</f>
        <v/>
      </c>
      <c r="F667" s="7" t="str">
        <f>IF('6. Map Dados Pessoais'!H667="","",'6. Map Dados Pessoais'!H667)</f>
        <v/>
      </c>
      <c r="G667" s="7" t="str">
        <f>IF('6. Map Dados Pessoais'!J667="","",'6. Map Dados Pessoais'!J667)</f>
        <v/>
      </c>
      <c r="H667" s="7" t="str">
        <f>IF('6. Map Dados Pessoais'!G667="","",'6. Map Dados Pessoais'!G667)</f>
        <v/>
      </c>
      <c r="I667" s="7" t="str">
        <f>IF('6. Classificação Operações'!I667="","",'6. Classificação Operações'!I667)</f>
        <v/>
      </c>
      <c r="J667" s="7" t="str">
        <f>IF('7. Finalidades e Hipóteses'!F667="","",'7. Finalidades e Hipóteses'!F667)</f>
        <v/>
      </c>
      <c r="K667" s="7" t="str">
        <f>IF('7. Finalidades e Hipóteses'!G667="","",'7. Finalidades e Hipóteses'!G667)</f>
        <v/>
      </c>
      <c r="L667" s="7" t="str">
        <f>IF('7. Finalidades e Hipóteses'!H667="","",'7. Finalidades e Hipóteses'!H667)</f>
        <v/>
      </c>
      <c r="M667" s="7" t="str">
        <f>IF('6. Map Dados Pessoais'!L667="","",'6. Map Dados Pessoais'!L667)</f>
        <v/>
      </c>
      <c r="N667" s="7" t="str">
        <f>IF('6. Map Dados Pessoais'!M667="","",'6. Map Dados Pessoais'!M667)</f>
        <v/>
      </c>
    </row>
    <row r="668" spans="1:14" x14ac:dyDescent="0.25">
      <c r="A668" s="7">
        <v>666</v>
      </c>
      <c r="B668" s="7" t="str">
        <f>IF('5. Map Processos'!B668="","",'5. Map Processos'!B668)</f>
        <v/>
      </c>
      <c r="C668" s="7" t="str">
        <f>IF('5. Map Processos'!C668="","",'5. Map Processos'!C668)</f>
        <v/>
      </c>
      <c r="D668" s="7" t="str">
        <f>IF('5. Map Processos'!E668="","",'5. Map Processos'!E668)</f>
        <v/>
      </c>
      <c r="E668" s="7" t="str">
        <f>IF('5. Map Processos'!I668="","",'5. Map Processos'!I668)</f>
        <v/>
      </c>
      <c r="F668" s="7" t="str">
        <f>IF('6. Map Dados Pessoais'!H668="","",'6. Map Dados Pessoais'!H668)</f>
        <v/>
      </c>
      <c r="G668" s="7" t="str">
        <f>IF('6. Map Dados Pessoais'!J668="","",'6. Map Dados Pessoais'!J668)</f>
        <v/>
      </c>
      <c r="H668" s="7" t="str">
        <f>IF('6. Map Dados Pessoais'!G668="","",'6. Map Dados Pessoais'!G668)</f>
        <v/>
      </c>
      <c r="I668" s="7" t="str">
        <f>IF('6. Classificação Operações'!I668="","",'6. Classificação Operações'!I668)</f>
        <v/>
      </c>
      <c r="J668" s="7" t="str">
        <f>IF('7. Finalidades e Hipóteses'!F668="","",'7. Finalidades e Hipóteses'!F668)</f>
        <v/>
      </c>
      <c r="K668" s="7" t="str">
        <f>IF('7. Finalidades e Hipóteses'!G668="","",'7. Finalidades e Hipóteses'!G668)</f>
        <v/>
      </c>
      <c r="L668" s="7" t="str">
        <f>IF('7. Finalidades e Hipóteses'!H668="","",'7. Finalidades e Hipóteses'!H668)</f>
        <v/>
      </c>
      <c r="M668" s="7" t="str">
        <f>IF('6. Map Dados Pessoais'!L668="","",'6. Map Dados Pessoais'!L668)</f>
        <v/>
      </c>
      <c r="N668" s="7" t="str">
        <f>IF('6. Map Dados Pessoais'!M668="","",'6. Map Dados Pessoais'!M668)</f>
        <v/>
      </c>
    </row>
    <row r="669" spans="1:14" x14ac:dyDescent="0.25">
      <c r="A669" s="7">
        <v>667</v>
      </c>
      <c r="B669" s="7" t="str">
        <f>IF('5. Map Processos'!B669="","",'5. Map Processos'!B669)</f>
        <v/>
      </c>
      <c r="C669" s="7" t="str">
        <f>IF('5. Map Processos'!C669="","",'5. Map Processos'!C669)</f>
        <v/>
      </c>
      <c r="D669" s="7" t="str">
        <f>IF('5. Map Processos'!E669="","",'5. Map Processos'!E669)</f>
        <v/>
      </c>
      <c r="E669" s="7" t="str">
        <f>IF('5. Map Processos'!I669="","",'5. Map Processos'!I669)</f>
        <v/>
      </c>
      <c r="F669" s="7" t="str">
        <f>IF('6. Map Dados Pessoais'!H669="","",'6. Map Dados Pessoais'!H669)</f>
        <v/>
      </c>
      <c r="G669" s="7" t="str">
        <f>IF('6. Map Dados Pessoais'!J669="","",'6. Map Dados Pessoais'!J669)</f>
        <v/>
      </c>
      <c r="H669" s="7" t="str">
        <f>IF('6. Map Dados Pessoais'!G669="","",'6. Map Dados Pessoais'!G669)</f>
        <v/>
      </c>
      <c r="I669" s="7" t="str">
        <f>IF('6. Classificação Operações'!I669="","",'6. Classificação Operações'!I669)</f>
        <v/>
      </c>
      <c r="J669" s="7" t="str">
        <f>IF('7. Finalidades e Hipóteses'!F669="","",'7. Finalidades e Hipóteses'!F669)</f>
        <v/>
      </c>
      <c r="K669" s="7" t="str">
        <f>IF('7. Finalidades e Hipóteses'!G669="","",'7. Finalidades e Hipóteses'!G669)</f>
        <v/>
      </c>
      <c r="L669" s="7" t="str">
        <f>IF('7. Finalidades e Hipóteses'!H669="","",'7. Finalidades e Hipóteses'!H669)</f>
        <v/>
      </c>
      <c r="M669" s="7" t="str">
        <f>IF('6. Map Dados Pessoais'!L669="","",'6. Map Dados Pessoais'!L669)</f>
        <v/>
      </c>
      <c r="N669" s="7" t="str">
        <f>IF('6. Map Dados Pessoais'!M669="","",'6. Map Dados Pessoais'!M669)</f>
        <v/>
      </c>
    </row>
    <row r="670" spans="1:14" x14ac:dyDescent="0.25">
      <c r="A670" s="7">
        <v>668</v>
      </c>
      <c r="B670" s="7" t="str">
        <f>IF('5. Map Processos'!B670="","",'5. Map Processos'!B670)</f>
        <v/>
      </c>
      <c r="C670" s="7" t="str">
        <f>IF('5. Map Processos'!C670="","",'5. Map Processos'!C670)</f>
        <v/>
      </c>
      <c r="D670" s="7" t="str">
        <f>IF('5. Map Processos'!E670="","",'5. Map Processos'!E670)</f>
        <v/>
      </c>
      <c r="E670" s="7" t="str">
        <f>IF('5. Map Processos'!I670="","",'5. Map Processos'!I670)</f>
        <v/>
      </c>
      <c r="F670" s="7" t="str">
        <f>IF('6. Map Dados Pessoais'!H670="","",'6. Map Dados Pessoais'!H670)</f>
        <v/>
      </c>
      <c r="G670" s="7" t="str">
        <f>IF('6. Map Dados Pessoais'!J670="","",'6. Map Dados Pessoais'!J670)</f>
        <v/>
      </c>
      <c r="H670" s="7" t="str">
        <f>IF('6. Map Dados Pessoais'!G670="","",'6. Map Dados Pessoais'!G670)</f>
        <v/>
      </c>
      <c r="I670" s="7" t="str">
        <f>IF('6. Classificação Operações'!I670="","",'6. Classificação Operações'!I670)</f>
        <v/>
      </c>
      <c r="J670" s="7" t="str">
        <f>IF('7. Finalidades e Hipóteses'!F670="","",'7. Finalidades e Hipóteses'!F670)</f>
        <v/>
      </c>
      <c r="K670" s="7" t="str">
        <f>IF('7. Finalidades e Hipóteses'!G670="","",'7. Finalidades e Hipóteses'!G670)</f>
        <v/>
      </c>
      <c r="L670" s="7" t="str">
        <f>IF('7. Finalidades e Hipóteses'!H670="","",'7. Finalidades e Hipóteses'!H670)</f>
        <v/>
      </c>
      <c r="M670" s="7" t="str">
        <f>IF('6. Map Dados Pessoais'!L670="","",'6. Map Dados Pessoais'!L670)</f>
        <v/>
      </c>
      <c r="N670" s="7" t="str">
        <f>IF('6. Map Dados Pessoais'!M670="","",'6. Map Dados Pessoais'!M670)</f>
        <v/>
      </c>
    </row>
    <row r="671" spans="1:14" x14ac:dyDescent="0.25">
      <c r="A671" s="7">
        <v>669</v>
      </c>
      <c r="B671" s="7" t="str">
        <f>IF('5. Map Processos'!B671="","",'5. Map Processos'!B671)</f>
        <v/>
      </c>
      <c r="C671" s="7" t="str">
        <f>IF('5. Map Processos'!C671="","",'5. Map Processos'!C671)</f>
        <v/>
      </c>
      <c r="D671" s="7" t="str">
        <f>IF('5. Map Processos'!E671="","",'5. Map Processos'!E671)</f>
        <v/>
      </c>
      <c r="E671" s="7" t="str">
        <f>IF('5. Map Processos'!I671="","",'5. Map Processos'!I671)</f>
        <v/>
      </c>
      <c r="F671" s="7" t="str">
        <f>IF('6. Map Dados Pessoais'!H671="","",'6. Map Dados Pessoais'!H671)</f>
        <v/>
      </c>
      <c r="G671" s="7" t="str">
        <f>IF('6. Map Dados Pessoais'!J671="","",'6. Map Dados Pessoais'!J671)</f>
        <v/>
      </c>
      <c r="H671" s="7" t="str">
        <f>IF('6. Map Dados Pessoais'!G671="","",'6. Map Dados Pessoais'!G671)</f>
        <v/>
      </c>
      <c r="I671" s="7" t="str">
        <f>IF('6. Classificação Operações'!I671="","",'6. Classificação Operações'!I671)</f>
        <v/>
      </c>
      <c r="J671" s="7" t="str">
        <f>IF('7. Finalidades e Hipóteses'!F671="","",'7. Finalidades e Hipóteses'!F671)</f>
        <v/>
      </c>
      <c r="K671" s="7" t="str">
        <f>IF('7. Finalidades e Hipóteses'!G671="","",'7. Finalidades e Hipóteses'!G671)</f>
        <v/>
      </c>
      <c r="L671" s="7" t="str">
        <f>IF('7. Finalidades e Hipóteses'!H671="","",'7. Finalidades e Hipóteses'!H671)</f>
        <v/>
      </c>
      <c r="M671" s="7" t="str">
        <f>IF('6. Map Dados Pessoais'!L671="","",'6. Map Dados Pessoais'!L671)</f>
        <v/>
      </c>
      <c r="N671" s="7" t="str">
        <f>IF('6. Map Dados Pessoais'!M671="","",'6. Map Dados Pessoais'!M671)</f>
        <v/>
      </c>
    </row>
    <row r="672" spans="1:14" x14ac:dyDescent="0.25">
      <c r="A672" s="7">
        <v>670</v>
      </c>
      <c r="B672" s="7" t="str">
        <f>IF('5. Map Processos'!B672="","",'5. Map Processos'!B672)</f>
        <v/>
      </c>
      <c r="C672" s="7" t="str">
        <f>IF('5. Map Processos'!C672="","",'5. Map Processos'!C672)</f>
        <v/>
      </c>
      <c r="D672" s="7" t="str">
        <f>IF('5. Map Processos'!E672="","",'5. Map Processos'!E672)</f>
        <v/>
      </c>
      <c r="E672" s="7" t="str">
        <f>IF('5. Map Processos'!I672="","",'5. Map Processos'!I672)</f>
        <v/>
      </c>
      <c r="F672" s="7" t="str">
        <f>IF('6. Map Dados Pessoais'!H672="","",'6. Map Dados Pessoais'!H672)</f>
        <v/>
      </c>
      <c r="G672" s="7" t="str">
        <f>IF('6. Map Dados Pessoais'!J672="","",'6. Map Dados Pessoais'!J672)</f>
        <v/>
      </c>
      <c r="H672" s="7" t="str">
        <f>IF('6. Map Dados Pessoais'!G672="","",'6. Map Dados Pessoais'!G672)</f>
        <v/>
      </c>
      <c r="I672" s="7" t="str">
        <f>IF('6. Classificação Operações'!I672="","",'6. Classificação Operações'!I672)</f>
        <v/>
      </c>
      <c r="J672" s="7" t="str">
        <f>IF('7. Finalidades e Hipóteses'!F672="","",'7. Finalidades e Hipóteses'!F672)</f>
        <v/>
      </c>
      <c r="K672" s="7" t="str">
        <f>IF('7. Finalidades e Hipóteses'!G672="","",'7. Finalidades e Hipóteses'!G672)</f>
        <v/>
      </c>
      <c r="L672" s="7" t="str">
        <f>IF('7. Finalidades e Hipóteses'!H672="","",'7. Finalidades e Hipóteses'!H672)</f>
        <v/>
      </c>
      <c r="M672" s="7" t="str">
        <f>IF('6. Map Dados Pessoais'!L672="","",'6. Map Dados Pessoais'!L672)</f>
        <v/>
      </c>
      <c r="N672" s="7" t="str">
        <f>IF('6. Map Dados Pessoais'!M672="","",'6. Map Dados Pessoais'!M672)</f>
        <v/>
      </c>
    </row>
    <row r="673" spans="1:14" x14ac:dyDescent="0.25">
      <c r="A673" s="7">
        <v>671</v>
      </c>
      <c r="B673" s="7" t="str">
        <f>IF('5. Map Processos'!B673="","",'5. Map Processos'!B673)</f>
        <v/>
      </c>
      <c r="C673" s="7" t="str">
        <f>IF('5. Map Processos'!C673="","",'5. Map Processos'!C673)</f>
        <v/>
      </c>
      <c r="D673" s="7" t="str">
        <f>IF('5. Map Processos'!E673="","",'5. Map Processos'!E673)</f>
        <v/>
      </c>
      <c r="E673" s="7" t="str">
        <f>IF('5. Map Processos'!I673="","",'5. Map Processos'!I673)</f>
        <v/>
      </c>
      <c r="F673" s="7" t="str">
        <f>IF('6. Map Dados Pessoais'!H673="","",'6. Map Dados Pessoais'!H673)</f>
        <v/>
      </c>
      <c r="G673" s="7" t="str">
        <f>IF('6. Map Dados Pessoais'!J673="","",'6. Map Dados Pessoais'!J673)</f>
        <v/>
      </c>
      <c r="H673" s="7" t="str">
        <f>IF('6. Map Dados Pessoais'!G673="","",'6. Map Dados Pessoais'!G673)</f>
        <v/>
      </c>
      <c r="I673" s="7" t="str">
        <f>IF('6. Classificação Operações'!I673="","",'6. Classificação Operações'!I673)</f>
        <v/>
      </c>
      <c r="J673" s="7" t="str">
        <f>IF('7. Finalidades e Hipóteses'!F673="","",'7. Finalidades e Hipóteses'!F673)</f>
        <v/>
      </c>
      <c r="K673" s="7" t="str">
        <f>IF('7. Finalidades e Hipóteses'!G673="","",'7. Finalidades e Hipóteses'!G673)</f>
        <v/>
      </c>
      <c r="L673" s="7" t="str">
        <f>IF('7. Finalidades e Hipóteses'!H673="","",'7. Finalidades e Hipóteses'!H673)</f>
        <v/>
      </c>
      <c r="M673" s="7" t="str">
        <f>IF('6. Map Dados Pessoais'!L673="","",'6. Map Dados Pessoais'!L673)</f>
        <v/>
      </c>
      <c r="N673" s="7" t="str">
        <f>IF('6. Map Dados Pessoais'!M673="","",'6. Map Dados Pessoais'!M673)</f>
        <v/>
      </c>
    </row>
    <row r="674" spans="1:14" x14ac:dyDescent="0.25">
      <c r="A674" s="7">
        <v>672</v>
      </c>
      <c r="B674" s="7" t="str">
        <f>IF('5. Map Processos'!B674="","",'5. Map Processos'!B674)</f>
        <v/>
      </c>
      <c r="C674" s="7" t="str">
        <f>IF('5. Map Processos'!C674="","",'5. Map Processos'!C674)</f>
        <v/>
      </c>
      <c r="D674" s="7" t="str">
        <f>IF('5. Map Processos'!E674="","",'5. Map Processos'!E674)</f>
        <v/>
      </c>
      <c r="E674" s="7" t="str">
        <f>IF('5. Map Processos'!I674="","",'5. Map Processos'!I674)</f>
        <v/>
      </c>
      <c r="F674" s="7" t="str">
        <f>IF('6. Map Dados Pessoais'!H674="","",'6. Map Dados Pessoais'!H674)</f>
        <v/>
      </c>
      <c r="G674" s="7" t="str">
        <f>IF('6. Map Dados Pessoais'!J674="","",'6. Map Dados Pessoais'!J674)</f>
        <v/>
      </c>
      <c r="H674" s="7" t="str">
        <f>IF('6. Map Dados Pessoais'!G674="","",'6. Map Dados Pessoais'!G674)</f>
        <v/>
      </c>
      <c r="I674" s="7" t="str">
        <f>IF('6. Classificação Operações'!I674="","",'6. Classificação Operações'!I674)</f>
        <v/>
      </c>
      <c r="J674" s="7" t="str">
        <f>IF('7. Finalidades e Hipóteses'!F674="","",'7. Finalidades e Hipóteses'!F674)</f>
        <v/>
      </c>
      <c r="K674" s="7" t="str">
        <f>IF('7. Finalidades e Hipóteses'!G674="","",'7. Finalidades e Hipóteses'!G674)</f>
        <v/>
      </c>
      <c r="L674" s="7" t="str">
        <f>IF('7. Finalidades e Hipóteses'!H674="","",'7. Finalidades e Hipóteses'!H674)</f>
        <v/>
      </c>
      <c r="M674" s="7" t="str">
        <f>IF('6. Map Dados Pessoais'!L674="","",'6. Map Dados Pessoais'!L674)</f>
        <v/>
      </c>
      <c r="N674" s="7" t="str">
        <f>IF('6. Map Dados Pessoais'!M674="","",'6. Map Dados Pessoais'!M674)</f>
        <v/>
      </c>
    </row>
    <row r="675" spans="1:14" x14ac:dyDescent="0.25">
      <c r="A675" s="7">
        <v>673</v>
      </c>
      <c r="B675" s="7" t="str">
        <f>IF('5. Map Processos'!B675="","",'5. Map Processos'!B675)</f>
        <v/>
      </c>
      <c r="C675" s="7" t="str">
        <f>IF('5. Map Processos'!C675="","",'5. Map Processos'!C675)</f>
        <v/>
      </c>
      <c r="D675" s="7" t="str">
        <f>IF('5. Map Processos'!E675="","",'5. Map Processos'!E675)</f>
        <v/>
      </c>
      <c r="E675" s="7" t="str">
        <f>IF('5. Map Processos'!I675="","",'5. Map Processos'!I675)</f>
        <v/>
      </c>
      <c r="F675" s="7" t="str">
        <f>IF('6. Map Dados Pessoais'!H675="","",'6. Map Dados Pessoais'!H675)</f>
        <v/>
      </c>
      <c r="G675" s="7" t="str">
        <f>IF('6. Map Dados Pessoais'!J675="","",'6. Map Dados Pessoais'!J675)</f>
        <v/>
      </c>
      <c r="H675" s="7" t="str">
        <f>IF('6. Map Dados Pessoais'!G675="","",'6. Map Dados Pessoais'!G675)</f>
        <v/>
      </c>
      <c r="I675" s="7" t="str">
        <f>IF('6. Classificação Operações'!I675="","",'6. Classificação Operações'!I675)</f>
        <v/>
      </c>
      <c r="J675" s="7" t="str">
        <f>IF('7. Finalidades e Hipóteses'!F675="","",'7. Finalidades e Hipóteses'!F675)</f>
        <v/>
      </c>
      <c r="K675" s="7" t="str">
        <f>IF('7. Finalidades e Hipóteses'!G675="","",'7. Finalidades e Hipóteses'!G675)</f>
        <v/>
      </c>
      <c r="L675" s="7" t="str">
        <f>IF('7. Finalidades e Hipóteses'!H675="","",'7. Finalidades e Hipóteses'!H675)</f>
        <v/>
      </c>
      <c r="M675" s="7" t="str">
        <f>IF('6. Map Dados Pessoais'!L675="","",'6. Map Dados Pessoais'!L675)</f>
        <v/>
      </c>
      <c r="N675" s="7" t="str">
        <f>IF('6. Map Dados Pessoais'!M675="","",'6. Map Dados Pessoais'!M675)</f>
        <v/>
      </c>
    </row>
    <row r="676" spans="1:14" x14ac:dyDescent="0.25">
      <c r="A676" s="7">
        <v>674</v>
      </c>
      <c r="B676" s="7" t="str">
        <f>IF('5. Map Processos'!B676="","",'5. Map Processos'!B676)</f>
        <v/>
      </c>
      <c r="C676" s="7" t="str">
        <f>IF('5. Map Processos'!C676="","",'5. Map Processos'!C676)</f>
        <v/>
      </c>
      <c r="D676" s="7" t="str">
        <f>IF('5. Map Processos'!E676="","",'5. Map Processos'!E676)</f>
        <v/>
      </c>
      <c r="E676" s="7" t="str">
        <f>IF('5. Map Processos'!I676="","",'5. Map Processos'!I676)</f>
        <v/>
      </c>
      <c r="F676" s="7" t="str">
        <f>IF('6. Map Dados Pessoais'!H676="","",'6. Map Dados Pessoais'!H676)</f>
        <v/>
      </c>
      <c r="G676" s="7" t="str">
        <f>IF('6. Map Dados Pessoais'!J676="","",'6. Map Dados Pessoais'!J676)</f>
        <v/>
      </c>
      <c r="H676" s="7" t="str">
        <f>IF('6. Map Dados Pessoais'!G676="","",'6. Map Dados Pessoais'!G676)</f>
        <v/>
      </c>
      <c r="I676" s="7" t="str">
        <f>IF('6. Classificação Operações'!I676="","",'6. Classificação Operações'!I676)</f>
        <v/>
      </c>
      <c r="J676" s="7" t="str">
        <f>IF('7. Finalidades e Hipóteses'!F676="","",'7. Finalidades e Hipóteses'!F676)</f>
        <v/>
      </c>
      <c r="K676" s="7" t="str">
        <f>IF('7. Finalidades e Hipóteses'!G676="","",'7. Finalidades e Hipóteses'!G676)</f>
        <v/>
      </c>
      <c r="L676" s="7" t="str">
        <f>IF('7. Finalidades e Hipóteses'!H676="","",'7. Finalidades e Hipóteses'!H676)</f>
        <v/>
      </c>
      <c r="M676" s="7" t="str">
        <f>IF('6. Map Dados Pessoais'!L676="","",'6. Map Dados Pessoais'!L676)</f>
        <v/>
      </c>
      <c r="N676" s="7" t="str">
        <f>IF('6. Map Dados Pessoais'!M676="","",'6. Map Dados Pessoais'!M676)</f>
        <v/>
      </c>
    </row>
    <row r="677" spans="1:14" x14ac:dyDescent="0.25">
      <c r="A677" s="7">
        <v>675</v>
      </c>
      <c r="B677" s="7" t="str">
        <f>IF('5. Map Processos'!B677="","",'5. Map Processos'!B677)</f>
        <v/>
      </c>
      <c r="C677" s="7" t="str">
        <f>IF('5. Map Processos'!C677="","",'5. Map Processos'!C677)</f>
        <v/>
      </c>
      <c r="D677" s="7" t="str">
        <f>IF('5. Map Processos'!E677="","",'5. Map Processos'!E677)</f>
        <v/>
      </c>
      <c r="E677" s="7" t="str">
        <f>IF('5. Map Processos'!I677="","",'5. Map Processos'!I677)</f>
        <v/>
      </c>
      <c r="F677" s="7" t="str">
        <f>IF('6. Map Dados Pessoais'!H677="","",'6. Map Dados Pessoais'!H677)</f>
        <v/>
      </c>
      <c r="G677" s="7" t="str">
        <f>IF('6. Map Dados Pessoais'!J677="","",'6. Map Dados Pessoais'!J677)</f>
        <v/>
      </c>
      <c r="H677" s="7" t="str">
        <f>IF('6. Map Dados Pessoais'!G677="","",'6. Map Dados Pessoais'!G677)</f>
        <v/>
      </c>
      <c r="I677" s="7" t="str">
        <f>IF('6. Classificação Operações'!I677="","",'6. Classificação Operações'!I677)</f>
        <v/>
      </c>
      <c r="J677" s="7" t="str">
        <f>IF('7. Finalidades e Hipóteses'!F677="","",'7. Finalidades e Hipóteses'!F677)</f>
        <v/>
      </c>
      <c r="K677" s="7" t="str">
        <f>IF('7. Finalidades e Hipóteses'!G677="","",'7. Finalidades e Hipóteses'!G677)</f>
        <v/>
      </c>
      <c r="L677" s="7" t="str">
        <f>IF('7. Finalidades e Hipóteses'!H677="","",'7. Finalidades e Hipóteses'!H677)</f>
        <v/>
      </c>
      <c r="M677" s="7" t="str">
        <f>IF('6. Map Dados Pessoais'!L677="","",'6. Map Dados Pessoais'!L677)</f>
        <v/>
      </c>
      <c r="N677" s="7" t="str">
        <f>IF('6. Map Dados Pessoais'!M677="","",'6. Map Dados Pessoais'!M677)</f>
        <v/>
      </c>
    </row>
    <row r="678" spans="1:14" x14ac:dyDescent="0.25">
      <c r="A678" s="7">
        <v>676</v>
      </c>
      <c r="B678" s="7" t="str">
        <f>IF('5. Map Processos'!B678="","",'5. Map Processos'!B678)</f>
        <v/>
      </c>
      <c r="C678" s="7" t="str">
        <f>IF('5. Map Processos'!C678="","",'5. Map Processos'!C678)</f>
        <v/>
      </c>
      <c r="D678" s="7" t="str">
        <f>IF('5. Map Processos'!E678="","",'5. Map Processos'!E678)</f>
        <v/>
      </c>
      <c r="E678" s="7" t="str">
        <f>IF('5. Map Processos'!I678="","",'5. Map Processos'!I678)</f>
        <v/>
      </c>
      <c r="F678" s="7" t="str">
        <f>IF('6. Map Dados Pessoais'!H678="","",'6. Map Dados Pessoais'!H678)</f>
        <v/>
      </c>
      <c r="G678" s="7" t="str">
        <f>IF('6. Map Dados Pessoais'!J678="","",'6. Map Dados Pessoais'!J678)</f>
        <v/>
      </c>
      <c r="H678" s="7" t="str">
        <f>IF('6. Map Dados Pessoais'!G678="","",'6. Map Dados Pessoais'!G678)</f>
        <v/>
      </c>
      <c r="I678" s="7" t="str">
        <f>IF('6. Classificação Operações'!I678="","",'6. Classificação Operações'!I678)</f>
        <v/>
      </c>
      <c r="J678" s="7" t="str">
        <f>IF('7. Finalidades e Hipóteses'!F678="","",'7. Finalidades e Hipóteses'!F678)</f>
        <v/>
      </c>
      <c r="K678" s="7" t="str">
        <f>IF('7. Finalidades e Hipóteses'!G678="","",'7. Finalidades e Hipóteses'!G678)</f>
        <v/>
      </c>
      <c r="L678" s="7" t="str">
        <f>IF('7. Finalidades e Hipóteses'!H678="","",'7. Finalidades e Hipóteses'!H678)</f>
        <v/>
      </c>
      <c r="M678" s="7" t="str">
        <f>IF('6. Map Dados Pessoais'!L678="","",'6. Map Dados Pessoais'!L678)</f>
        <v/>
      </c>
      <c r="N678" s="7" t="str">
        <f>IF('6. Map Dados Pessoais'!M678="","",'6. Map Dados Pessoais'!M678)</f>
        <v/>
      </c>
    </row>
    <row r="679" spans="1:14" x14ac:dyDescent="0.25">
      <c r="A679" s="7">
        <v>677</v>
      </c>
      <c r="B679" s="7" t="str">
        <f>IF('5. Map Processos'!B679="","",'5. Map Processos'!B679)</f>
        <v/>
      </c>
      <c r="C679" s="7" t="str">
        <f>IF('5. Map Processos'!C679="","",'5. Map Processos'!C679)</f>
        <v/>
      </c>
      <c r="D679" s="7" t="str">
        <f>IF('5. Map Processos'!E679="","",'5. Map Processos'!E679)</f>
        <v/>
      </c>
      <c r="E679" s="7" t="str">
        <f>IF('5. Map Processos'!I679="","",'5. Map Processos'!I679)</f>
        <v/>
      </c>
      <c r="F679" s="7" t="str">
        <f>IF('6. Map Dados Pessoais'!H679="","",'6. Map Dados Pessoais'!H679)</f>
        <v/>
      </c>
      <c r="G679" s="7" t="str">
        <f>IF('6. Map Dados Pessoais'!J679="","",'6. Map Dados Pessoais'!J679)</f>
        <v/>
      </c>
      <c r="H679" s="7" t="str">
        <f>IF('6. Map Dados Pessoais'!G679="","",'6. Map Dados Pessoais'!G679)</f>
        <v/>
      </c>
      <c r="I679" s="7" t="str">
        <f>IF('6. Classificação Operações'!I679="","",'6. Classificação Operações'!I679)</f>
        <v/>
      </c>
      <c r="J679" s="7" t="str">
        <f>IF('7. Finalidades e Hipóteses'!F679="","",'7. Finalidades e Hipóteses'!F679)</f>
        <v/>
      </c>
      <c r="K679" s="7" t="str">
        <f>IF('7. Finalidades e Hipóteses'!G679="","",'7. Finalidades e Hipóteses'!G679)</f>
        <v/>
      </c>
      <c r="L679" s="7" t="str">
        <f>IF('7. Finalidades e Hipóteses'!H679="","",'7. Finalidades e Hipóteses'!H679)</f>
        <v/>
      </c>
      <c r="M679" s="7" t="str">
        <f>IF('6. Map Dados Pessoais'!L679="","",'6. Map Dados Pessoais'!L679)</f>
        <v/>
      </c>
      <c r="N679" s="7" t="str">
        <f>IF('6. Map Dados Pessoais'!M679="","",'6. Map Dados Pessoais'!M679)</f>
        <v/>
      </c>
    </row>
    <row r="680" spans="1:14" x14ac:dyDescent="0.25">
      <c r="A680" s="7">
        <v>678</v>
      </c>
      <c r="B680" s="7" t="str">
        <f>IF('5. Map Processos'!B680="","",'5. Map Processos'!B680)</f>
        <v/>
      </c>
      <c r="C680" s="7" t="str">
        <f>IF('5. Map Processos'!C680="","",'5. Map Processos'!C680)</f>
        <v/>
      </c>
      <c r="D680" s="7" t="str">
        <f>IF('5. Map Processos'!E680="","",'5. Map Processos'!E680)</f>
        <v/>
      </c>
      <c r="E680" s="7" t="str">
        <f>IF('5. Map Processos'!I680="","",'5. Map Processos'!I680)</f>
        <v/>
      </c>
      <c r="F680" s="7" t="str">
        <f>IF('6. Map Dados Pessoais'!H680="","",'6. Map Dados Pessoais'!H680)</f>
        <v/>
      </c>
      <c r="G680" s="7" t="str">
        <f>IF('6. Map Dados Pessoais'!J680="","",'6. Map Dados Pessoais'!J680)</f>
        <v/>
      </c>
      <c r="H680" s="7" t="str">
        <f>IF('6. Map Dados Pessoais'!G680="","",'6. Map Dados Pessoais'!G680)</f>
        <v/>
      </c>
      <c r="I680" s="7" t="str">
        <f>IF('6. Classificação Operações'!I680="","",'6. Classificação Operações'!I680)</f>
        <v/>
      </c>
      <c r="J680" s="7" t="str">
        <f>IF('7. Finalidades e Hipóteses'!F680="","",'7. Finalidades e Hipóteses'!F680)</f>
        <v/>
      </c>
      <c r="K680" s="7" t="str">
        <f>IF('7. Finalidades e Hipóteses'!G680="","",'7. Finalidades e Hipóteses'!G680)</f>
        <v/>
      </c>
      <c r="L680" s="7" t="str">
        <f>IF('7. Finalidades e Hipóteses'!H680="","",'7. Finalidades e Hipóteses'!H680)</f>
        <v/>
      </c>
      <c r="M680" s="7" t="str">
        <f>IF('6. Map Dados Pessoais'!L680="","",'6. Map Dados Pessoais'!L680)</f>
        <v/>
      </c>
      <c r="N680" s="7" t="str">
        <f>IF('6. Map Dados Pessoais'!M680="","",'6. Map Dados Pessoais'!M680)</f>
        <v/>
      </c>
    </row>
    <row r="681" spans="1:14" x14ac:dyDescent="0.25">
      <c r="A681" s="7">
        <v>679</v>
      </c>
      <c r="B681" s="7" t="str">
        <f>IF('5. Map Processos'!B681="","",'5. Map Processos'!B681)</f>
        <v/>
      </c>
      <c r="C681" s="7" t="str">
        <f>IF('5. Map Processos'!C681="","",'5. Map Processos'!C681)</f>
        <v/>
      </c>
      <c r="D681" s="7" t="str">
        <f>IF('5. Map Processos'!E681="","",'5. Map Processos'!E681)</f>
        <v/>
      </c>
      <c r="E681" s="7" t="str">
        <f>IF('5. Map Processos'!I681="","",'5. Map Processos'!I681)</f>
        <v/>
      </c>
      <c r="F681" s="7" t="str">
        <f>IF('6. Map Dados Pessoais'!H681="","",'6. Map Dados Pessoais'!H681)</f>
        <v/>
      </c>
      <c r="G681" s="7" t="str">
        <f>IF('6. Map Dados Pessoais'!J681="","",'6. Map Dados Pessoais'!J681)</f>
        <v/>
      </c>
      <c r="H681" s="7" t="str">
        <f>IF('6. Map Dados Pessoais'!G681="","",'6. Map Dados Pessoais'!G681)</f>
        <v/>
      </c>
      <c r="I681" s="7" t="str">
        <f>IF('6. Classificação Operações'!I681="","",'6. Classificação Operações'!I681)</f>
        <v/>
      </c>
      <c r="J681" s="7" t="str">
        <f>IF('7. Finalidades e Hipóteses'!F681="","",'7. Finalidades e Hipóteses'!F681)</f>
        <v/>
      </c>
      <c r="K681" s="7" t="str">
        <f>IF('7. Finalidades e Hipóteses'!G681="","",'7. Finalidades e Hipóteses'!G681)</f>
        <v/>
      </c>
      <c r="L681" s="7" t="str">
        <f>IF('7. Finalidades e Hipóteses'!H681="","",'7. Finalidades e Hipóteses'!H681)</f>
        <v/>
      </c>
      <c r="M681" s="7" t="str">
        <f>IF('6. Map Dados Pessoais'!L681="","",'6. Map Dados Pessoais'!L681)</f>
        <v/>
      </c>
      <c r="N681" s="7" t="str">
        <f>IF('6. Map Dados Pessoais'!M681="","",'6. Map Dados Pessoais'!M681)</f>
        <v/>
      </c>
    </row>
    <row r="682" spans="1:14" x14ac:dyDescent="0.25">
      <c r="A682" s="7">
        <v>680</v>
      </c>
      <c r="B682" s="7" t="str">
        <f>IF('5. Map Processos'!B682="","",'5. Map Processos'!B682)</f>
        <v/>
      </c>
      <c r="C682" s="7" t="str">
        <f>IF('5. Map Processos'!C682="","",'5. Map Processos'!C682)</f>
        <v/>
      </c>
      <c r="D682" s="7" t="str">
        <f>IF('5. Map Processos'!E682="","",'5. Map Processos'!E682)</f>
        <v/>
      </c>
      <c r="E682" s="7" t="str">
        <f>IF('5. Map Processos'!I682="","",'5. Map Processos'!I682)</f>
        <v/>
      </c>
      <c r="F682" s="7" t="str">
        <f>IF('6. Map Dados Pessoais'!H682="","",'6. Map Dados Pessoais'!H682)</f>
        <v/>
      </c>
      <c r="G682" s="7" t="str">
        <f>IF('6. Map Dados Pessoais'!J682="","",'6. Map Dados Pessoais'!J682)</f>
        <v/>
      </c>
      <c r="H682" s="7" t="str">
        <f>IF('6. Map Dados Pessoais'!G682="","",'6. Map Dados Pessoais'!G682)</f>
        <v/>
      </c>
      <c r="I682" s="7" t="str">
        <f>IF('6. Classificação Operações'!I682="","",'6. Classificação Operações'!I682)</f>
        <v/>
      </c>
      <c r="J682" s="7" t="str">
        <f>IF('7. Finalidades e Hipóteses'!F682="","",'7. Finalidades e Hipóteses'!F682)</f>
        <v/>
      </c>
      <c r="K682" s="7" t="str">
        <f>IF('7. Finalidades e Hipóteses'!G682="","",'7. Finalidades e Hipóteses'!G682)</f>
        <v/>
      </c>
      <c r="L682" s="7" t="str">
        <f>IF('7. Finalidades e Hipóteses'!H682="","",'7. Finalidades e Hipóteses'!H682)</f>
        <v/>
      </c>
      <c r="M682" s="7" t="str">
        <f>IF('6. Map Dados Pessoais'!L682="","",'6. Map Dados Pessoais'!L682)</f>
        <v/>
      </c>
      <c r="N682" s="7" t="str">
        <f>IF('6. Map Dados Pessoais'!M682="","",'6. Map Dados Pessoais'!M682)</f>
        <v/>
      </c>
    </row>
    <row r="683" spans="1:14" x14ac:dyDescent="0.25">
      <c r="A683" s="7">
        <v>681</v>
      </c>
      <c r="B683" s="7" t="str">
        <f>IF('5. Map Processos'!B683="","",'5. Map Processos'!B683)</f>
        <v/>
      </c>
      <c r="C683" s="7" t="str">
        <f>IF('5. Map Processos'!C683="","",'5. Map Processos'!C683)</f>
        <v/>
      </c>
      <c r="D683" s="7" t="str">
        <f>IF('5. Map Processos'!E683="","",'5. Map Processos'!E683)</f>
        <v/>
      </c>
      <c r="E683" s="7" t="str">
        <f>IF('5. Map Processos'!I683="","",'5. Map Processos'!I683)</f>
        <v/>
      </c>
      <c r="F683" s="7" t="str">
        <f>IF('6. Map Dados Pessoais'!H683="","",'6. Map Dados Pessoais'!H683)</f>
        <v/>
      </c>
      <c r="G683" s="7" t="str">
        <f>IF('6. Map Dados Pessoais'!J683="","",'6. Map Dados Pessoais'!J683)</f>
        <v/>
      </c>
      <c r="H683" s="7" t="str">
        <f>IF('6. Map Dados Pessoais'!G683="","",'6. Map Dados Pessoais'!G683)</f>
        <v/>
      </c>
      <c r="I683" s="7" t="str">
        <f>IF('6. Classificação Operações'!I683="","",'6. Classificação Operações'!I683)</f>
        <v/>
      </c>
      <c r="J683" s="7" t="str">
        <f>IF('7. Finalidades e Hipóteses'!F683="","",'7. Finalidades e Hipóteses'!F683)</f>
        <v/>
      </c>
      <c r="K683" s="7" t="str">
        <f>IF('7. Finalidades e Hipóteses'!G683="","",'7. Finalidades e Hipóteses'!G683)</f>
        <v/>
      </c>
      <c r="L683" s="7" t="str">
        <f>IF('7. Finalidades e Hipóteses'!H683="","",'7. Finalidades e Hipóteses'!H683)</f>
        <v/>
      </c>
      <c r="M683" s="7" t="str">
        <f>IF('6. Map Dados Pessoais'!L683="","",'6. Map Dados Pessoais'!L683)</f>
        <v/>
      </c>
      <c r="N683" s="7" t="str">
        <f>IF('6. Map Dados Pessoais'!M683="","",'6. Map Dados Pessoais'!M683)</f>
        <v/>
      </c>
    </row>
    <row r="684" spans="1:14" x14ac:dyDescent="0.25">
      <c r="A684" s="7">
        <v>682</v>
      </c>
      <c r="B684" s="7" t="str">
        <f>IF('5. Map Processos'!B684="","",'5. Map Processos'!B684)</f>
        <v/>
      </c>
      <c r="C684" s="7" t="str">
        <f>IF('5. Map Processos'!C684="","",'5. Map Processos'!C684)</f>
        <v/>
      </c>
      <c r="D684" s="7" t="str">
        <f>IF('5. Map Processos'!E684="","",'5. Map Processos'!E684)</f>
        <v/>
      </c>
      <c r="E684" s="7" t="str">
        <f>IF('5. Map Processos'!I684="","",'5. Map Processos'!I684)</f>
        <v/>
      </c>
      <c r="F684" s="7" t="str">
        <f>IF('6. Map Dados Pessoais'!H684="","",'6. Map Dados Pessoais'!H684)</f>
        <v/>
      </c>
      <c r="G684" s="7" t="str">
        <f>IF('6. Map Dados Pessoais'!J684="","",'6. Map Dados Pessoais'!J684)</f>
        <v/>
      </c>
      <c r="H684" s="7" t="str">
        <f>IF('6. Map Dados Pessoais'!G684="","",'6. Map Dados Pessoais'!G684)</f>
        <v/>
      </c>
      <c r="I684" s="7" t="str">
        <f>IF('6. Classificação Operações'!I684="","",'6. Classificação Operações'!I684)</f>
        <v/>
      </c>
      <c r="J684" s="7" t="str">
        <f>IF('7. Finalidades e Hipóteses'!F684="","",'7. Finalidades e Hipóteses'!F684)</f>
        <v/>
      </c>
      <c r="K684" s="7" t="str">
        <f>IF('7. Finalidades e Hipóteses'!G684="","",'7. Finalidades e Hipóteses'!G684)</f>
        <v/>
      </c>
      <c r="L684" s="7" t="str">
        <f>IF('7. Finalidades e Hipóteses'!H684="","",'7. Finalidades e Hipóteses'!H684)</f>
        <v/>
      </c>
      <c r="M684" s="7" t="str">
        <f>IF('6. Map Dados Pessoais'!L684="","",'6. Map Dados Pessoais'!L684)</f>
        <v/>
      </c>
      <c r="N684" s="7" t="str">
        <f>IF('6. Map Dados Pessoais'!M684="","",'6. Map Dados Pessoais'!M684)</f>
        <v/>
      </c>
    </row>
    <row r="685" spans="1:14" x14ac:dyDescent="0.25">
      <c r="A685" s="7">
        <v>683</v>
      </c>
      <c r="B685" s="7" t="str">
        <f>IF('5. Map Processos'!B685="","",'5. Map Processos'!B685)</f>
        <v/>
      </c>
      <c r="C685" s="7" t="str">
        <f>IF('5. Map Processos'!C685="","",'5. Map Processos'!C685)</f>
        <v/>
      </c>
      <c r="D685" s="7" t="str">
        <f>IF('5. Map Processos'!E685="","",'5. Map Processos'!E685)</f>
        <v/>
      </c>
      <c r="E685" s="7" t="str">
        <f>IF('5. Map Processos'!I685="","",'5. Map Processos'!I685)</f>
        <v/>
      </c>
      <c r="F685" s="7" t="str">
        <f>IF('6. Map Dados Pessoais'!H685="","",'6. Map Dados Pessoais'!H685)</f>
        <v/>
      </c>
      <c r="G685" s="7" t="str">
        <f>IF('6. Map Dados Pessoais'!J685="","",'6. Map Dados Pessoais'!J685)</f>
        <v/>
      </c>
      <c r="H685" s="7" t="str">
        <f>IF('6. Map Dados Pessoais'!G685="","",'6. Map Dados Pessoais'!G685)</f>
        <v/>
      </c>
      <c r="I685" s="7" t="str">
        <f>IF('6. Classificação Operações'!I685="","",'6. Classificação Operações'!I685)</f>
        <v/>
      </c>
      <c r="J685" s="7" t="str">
        <f>IF('7. Finalidades e Hipóteses'!F685="","",'7. Finalidades e Hipóteses'!F685)</f>
        <v/>
      </c>
      <c r="K685" s="7" t="str">
        <f>IF('7. Finalidades e Hipóteses'!G685="","",'7. Finalidades e Hipóteses'!G685)</f>
        <v/>
      </c>
      <c r="L685" s="7" t="str">
        <f>IF('7. Finalidades e Hipóteses'!H685="","",'7. Finalidades e Hipóteses'!H685)</f>
        <v/>
      </c>
      <c r="M685" s="7" t="str">
        <f>IF('6. Map Dados Pessoais'!L685="","",'6. Map Dados Pessoais'!L685)</f>
        <v/>
      </c>
      <c r="N685" s="7" t="str">
        <f>IF('6. Map Dados Pessoais'!M685="","",'6. Map Dados Pessoais'!M685)</f>
        <v/>
      </c>
    </row>
    <row r="686" spans="1:14" x14ac:dyDescent="0.25">
      <c r="A686" s="7">
        <v>684</v>
      </c>
      <c r="B686" s="7" t="str">
        <f>IF('5. Map Processos'!B686="","",'5. Map Processos'!B686)</f>
        <v/>
      </c>
      <c r="C686" s="7" t="str">
        <f>IF('5. Map Processos'!C686="","",'5. Map Processos'!C686)</f>
        <v/>
      </c>
      <c r="D686" s="7" t="str">
        <f>IF('5. Map Processos'!E686="","",'5. Map Processos'!E686)</f>
        <v/>
      </c>
      <c r="E686" s="7" t="str">
        <f>IF('5. Map Processos'!I686="","",'5. Map Processos'!I686)</f>
        <v/>
      </c>
      <c r="F686" s="7" t="str">
        <f>IF('6. Map Dados Pessoais'!H686="","",'6. Map Dados Pessoais'!H686)</f>
        <v/>
      </c>
      <c r="G686" s="7" t="str">
        <f>IF('6. Map Dados Pessoais'!J686="","",'6. Map Dados Pessoais'!J686)</f>
        <v/>
      </c>
      <c r="H686" s="7" t="str">
        <f>IF('6. Map Dados Pessoais'!G686="","",'6. Map Dados Pessoais'!G686)</f>
        <v/>
      </c>
      <c r="I686" s="7" t="str">
        <f>IF('6. Classificação Operações'!I686="","",'6. Classificação Operações'!I686)</f>
        <v/>
      </c>
      <c r="J686" s="7" t="str">
        <f>IF('7. Finalidades e Hipóteses'!F686="","",'7. Finalidades e Hipóteses'!F686)</f>
        <v/>
      </c>
      <c r="K686" s="7" t="str">
        <f>IF('7. Finalidades e Hipóteses'!G686="","",'7. Finalidades e Hipóteses'!G686)</f>
        <v/>
      </c>
      <c r="L686" s="7" t="str">
        <f>IF('7. Finalidades e Hipóteses'!H686="","",'7. Finalidades e Hipóteses'!H686)</f>
        <v/>
      </c>
      <c r="M686" s="7" t="str">
        <f>IF('6. Map Dados Pessoais'!L686="","",'6. Map Dados Pessoais'!L686)</f>
        <v/>
      </c>
      <c r="N686" s="7" t="str">
        <f>IF('6. Map Dados Pessoais'!M686="","",'6. Map Dados Pessoais'!M686)</f>
        <v/>
      </c>
    </row>
    <row r="687" spans="1:14" x14ac:dyDescent="0.25">
      <c r="A687" s="7">
        <v>685</v>
      </c>
      <c r="B687" s="7" t="str">
        <f>IF('5. Map Processos'!B687="","",'5. Map Processos'!B687)</f>
        <v/>
      </c>
      <c r="C687" s="7" t="str">
        <f>IF('5. Map Processos'!C687="","",'5. Map Processos'!C687)</f>
        <v/>
      </c>
      <c r="D687" s="7" t="str">
        <f>IF('5. Map Processos'!E687="","",'5. Map Processos'!E687)</f>
        <v/>
      </c>
      <c r="E687" s="7" t="str">
        <f>IF('5. Map Processos'!I687="","",'5. Map Processos'!I687)</f>
        <v/>
      </c>
      <c r="F687" s="7" t="str">
        <f>IF('6. Map Dados Pessoais'!H687="","",'6. Map Dados Pessoais'!H687)</f>
        <v/>
      </c>
      <c r="G687" s="7" t="str">
        <f>IF('6. Map Dados Pessoais'!J687="","",'6. Map Dados Pessoais'!J687)</f>
        <v/>
      </c>
      <c r="H687" s="7" t="str">
        <f>IF('6. Map Dados Pessoais'!G687="","",'6. Map Dados Pessoais'!G687)</f>
        <v/>
      </c>
      <c r="I687" s="7" t="str">
        <f>IF('6. Classificação Operações'!I687="","",'6. Classificação Operações'!I687)</f>
        <v/>
      </c>
      <c r="J687" s="7" t="str">
        <f>IF('7. Finalidades e Hipóteses'!F687="","",'7. Finalidades e Hipóteses'!F687)</f>
        <v/>
      </c>
      <c r="K687" s="7" t="str">
        <f>IF('7. Finalidades e Hipóteses'!G687="","",'7. Finalidades e Hipóteses'!G687)</f>
        <v/>
      </c>
      <c r="L687" s="7" t="str">
        <f>IF('7. Finalidades e Hipóteses'!H687="","",'7. Finalidades e Hipóteses'!H687)</f>
        <v/>
      </c>
      <c r="M687" s="7" t="str">
        <f>IF('6. Map Dados Pessoais'!L687="","",'6. Map Dados Pessoais'!L687)</f>
        <v/>
      </c>
      <c r="N687" s="7" t="str">
        <f>IF('6. Map Dados Pessoais'!M687="","",'6. Map Dados Pessoais'!M687)</f>
        <v/>
      </c>
    </row>
    <row r="688" spans="1:14" x14ac:dyDescent="0.25">
      <c r="A688" s="7">
        <v>686</v>
      </c>
      <c r="B688" s="7" t="str">
        <f>IF('5. Map Processos'!B688="","",'5. Map Processos'!B688)</f>
        <v/>
      </c>
      <c r="C688" s="7" t="str">
        <f>IF('5. Map Processos'!C688="","",'5. Map Processos'!C688)</f>
        <v/>
      </c>
      <c r="D688" s="7" t="str">
        <f>IF('5. Map Processos'!E688="","",'5. Map Processos'!E688)</f>
        <v/>
      </c>
      <c r="E688" s="7" t="str">
        <f>IF('5. Map Processos'!I688="","",'5. Map Processos'!I688)</f>
        <v/>
      </c>
      <c r="F688" s="7" t="str">
        <f>IF('6. Map Dados Pessoais'!H688="","",'6. Map Dados Pessoais'!H688)</f>
        <v/>
      </c>
      <c r="G688" s="7" t="str">
        <f>IF('6. Map Dados Pessoais'!J688="","",'6. Map Dados Pessoais'!J688)</f>
        <v/>
      </c>
      <c r="H688" s="7" t="str">
        <f>IF('6. Map Dados Pessoais'!G688="","",'6. Map Dados Pessoais'!G688)</f>
        <v/>
      </c>
      <c r="I688" s="7" t="str">
        <f>IF('6. Classificação Operações'!I688="","",'6. Classificação Operações'!I688)</f>
        <v/>
      </c>
      <c r="J688" s="7" t="str">
        <f>IF('7. Finalidades e Hipóteses'!F688="","",'7. Finalidades e Hipóteses'!F688)</f>
        <v/>
      </c>
      <c r="K688" s="7" t="str">
        <f>IF('7. Finalidades e Hipóteses'!G688="","",'7. Finalidades e Hipóteses'!G688)</f>
        <v/>
      </c>
      <c r="L688" s="7" t="str">
        <f>IF('7. Finalidades e Hipóteses'!H688="","",'7. Finalidades e Hipóteses'!H688)</f>
        <v/>
      </c>
      <c r="M688" s="7" t="str">
        <f>IF('6. Map Dados Pessoais'!L688="","",'6. Map Dados Pessoais'!L688)</f>
        <v/>
      </c>
      <c r="N688" s="7" t="str">
        <f>IF('6. Map Dados Pessoais'!M688="","",'6. Map Dados Pessoais'!M688)</f>
        <v/>
      </c>
    </row>
    <row r="689" spans="1:14" x14ac:dyDescent="0.25">
      <c r="A689" s="7">
        <v>687</v>
      </c>
      <c r="B689" s="7" t="str">
        <f>IF('5. Map Processos'!B689="","",'5. Map Processos'!B689)</f>
        <v/>
      </c>
      <c r="C689" s="7" t="str">
        <f>IF('5. Map Processos'!C689="","",'5. Map Processos'!C689)</f>
        <v/>
      </c>
      <c r="D689" s="7" t="str">
        <f>IF('5. Map Processos'!E689="","",'5. Map Processos'!E689)</f>
        <v/>
      </c>
      <c r="E689" s="7" t="str">
        <f>IF('5. Map Processos'!I689="","",'5. Map Processos'!I689)</f>
        <v/>
      </c>
      <c r="F689" s="7" t="str">
        <f>IF('6. Map Dados Pessoais'!H689="","",'6. Map Dados Pessoais'!H689)</f>
        <v/>
      </c>
      <c r="G689" s="7" t="str">
        <f>IF('6. Map Dados Pessoais'!J689="","",'6. Map Dados Pessoais'!J689)</f>
        <v/>
      </c>
      <c r="H689" s="7" t="str">
        <f>IF('6. Map Dados Pessoais'!G689="","",'6. Map Dados Pessoais'!G689)</f>
        <v/>
      </c>
      <c r="I689" s="7" t="str">
        <f>IF('6. Classificação Operações'!I689="","",'6. Classificação Operações'!I689)</f>
        <v/>
      </c>
      <c r="J689" s="7" t="str">
        <f>IF('7. Finalidades e Hipóteses'!F689="","",'7. Finalidades e Hipóteses'!F689)</f>
        <v/>
      </c>
      <c r="K689" s="7" t="str">
        <f>IF('7. Finalidades e Hipóteses'!G689="","",'7. Finalidades e Hipóteses'!G689)</f>
        <v/>
      </c>
      <c r="L689" s="7" t="str">
        <f>IF('7. Finalidades e Hipóteses'!H689="","",'7. Finalidades e Hipóteses'!H689)</f>
        <v/>
      </c>
      <c r="M689" s="7" t="str">
        <f>IF('6. Map Dados Pessoais'!L689="","",'6. Map Dados Pessoais'!L689)</f>
        <v/>
      </c>
      <c r="N689" s="7" t="str">
        <f>IF('6. Map Dados Pessoais'!M689="","",'6. Map Dados Pessoais'!M689)</f>
        <v/>
      </c>
    </row>
    <row r="690" spans="1:14" x14ac:dyDescent="0.25">
      <c r="A690" s="7">
        <v>688</v>
      </c>
      <c r="B690" s="7" t="str">
        <f>IF('5. Map Processos'!B690="","",'5. Map Processos'!B690)</f>
        <v/>
      </c>
      <c r="C690" s="7" t="str">
        <f>IF('5. Map Processos'!C690="","",'5. Map Processos'!C690)</f>
        <v/>
      </c>
      <c r="D690" s="7" t="str">
        <f>IF('5. Map Processos'!E690="","",'5. Map Processos'!E690)</f>
        <v/>
      </c>
      <c r="E690" s="7" t="str">
        <f>IF('5. Map Processos'!I690="","",'5. Map Processos'!I690)</f>
        <v/>
      </c>
      <c r="F690" s="7" t="str">
        <f>IF('6. Map Dados Pessoais'!H690="","",'6. Map Dados Pessoais'!H690)</f>
        <v/>
      </c>
      <c r="G690" s="7" t="str">
        <f>IF('6. Map Dados Pessoais'!J690="","",'6. Map Dados Pessoais'!J690)</f>
        <v/>
      </c>
      <c r="H690" s="7" t="str">
        <f>IF('6. Map Dados Pessoais'!G690="","",'6. Map Dados Pessoais'!G690)</f>
        <v/>
      </c>
      <c r="I690" s="7" t="str">
        <f>IF('6. Classificação Operações'!I690="","",'6. Classificação Operações'!I690)</f>
        <v/>
      </c>
      <c r="J690" s="7" t="str">
        <f>IF('7. Finalidades e Hipóteses'!F690="","",'7. Finalidades e Hipóteses'!F690)</f>
        <v/>
      </c>
      <c r="K690" s="7" t="str">
        <f>IF('7. Finalidades e Hipóteses'!G690="","",'7. Finalidades e Hipóteses'!G690)</f>
        <v/>
      </c>
      <c r="L690" s="7" t="str">
        <f>IF('7. Finalidades e Hipóteses'!H690="","",'7. Finalidades e Hipóteses'!H690)</f>
        <v/>
      </c>
      <c r="M690" s="7" t="str">
        <f>IF('6. Map Dados Pessoais'!L690="","",'6. Map Dados Pessoais'!L690)</f>
        <v/>
      </c>
      <c r="N690" s="7" t="str">
        <f>IF('6. Map Dados Pessoais'!M690="","",'6. Map Dados Pessoais'!M690)</f>
        <v/>
      </c>
    </row>
    <row r="691" spans="1:14" x14ac:dyDescent="0.25">
      <c r="A691" s="7">
        <v>689</v>
      </c>
      <c r="B691" s="7" t="str">
        <f>IF('5. Map Processos'!B691="","",'5. Map Processos'!B691)</f>
        <v/>
      </c>
      <c r="C691" s="7" t="str">
        <f>IF('5. Map Processos'!C691="","",'5. Map Processos'!C691)</f>
        <v/>
      </c>
      <c r="D691" s="7" t="str">
        <f>IF('5. Map Processos'!E691="","",'5. Map Processos'!E691)</f>
        <v/>
      </c>
      <c r="E691" s="7" t="str">
        <f>IF('5. Map Processos'!I691="","",'5. Map Processos'!I691)</f>
        <v/>
      </c>
      <c r="F691" s="7" t="str">
        <f>IF('6. Map Dados Pessoais'!H691="","",'6. Map Dados Pessoais'!H691)</f>
        <v/>
      </c>
      <c r="G691" s="7" t="str">
        <f>IF('6. Map Dados Pessoais'!J691="","",'6. Map Dados Pessoais'!J691)</f>
        <v/>
      </c>
      <c r="H691" s="7" t="str">
        <f>IF('6. Map Dados Pessoais'!G691="","",'6. Map Dados Pessoais'!G691)</f>
        <v/>
      </c>
      <c r="I691" s="7" t="str">
        <f>IF('6. Classificação Operações'!I691="","",'6. Classificação Operações'!I691)</f>
        <v/>
      </c>
      <c r="J691" s="7" t="str">
        <f>IF('7. Finalidades e Hipóteses'!F691="","",'7. Finalidades e Hipóteses'!F691)</f>
        <v/>
      </c>
      <c r="K691" s="7" t="str">
        <f>IF('7. Finalidades e Hipóteses'!G691="","",'7. Finalidades e Hipóteses'!G691)</f>
        <v/>
      </c>
      <c r="L691" s="7" t="str">
        <f>IF('7. Finalidades e Hipóteses'!H691="","",'7. Finalidades e Hipóteses'!H691)</f>
        <v/>
      </c>
      <c r="M691" s="7" t="str">
        <f>IF('6. Map Dados Pessoais'!L691="","",'6. Map Dados Pessoais'!L691)</f>
        <v/>
      </c>
      <c r="N691" s="7" t="str">
        <f>IF('6. Map Dados Pessoais'!M691="","",'6. Map Dados Pessoais'!M691)</f>
        <v/>
      </c>
    </row>
    <row r="692" spans="1:14" x14ac:dyDescent="0.25">
      <c r="A692" s="7">
        <v>690</v>
      </c>
      <c r="B692" s="7" t="str">
        <f>IF('5. Map Processos'!B692="","",'5. Map Processos'!B692)</f>
        <v/>
      </c>
      <c r="C692" s="7" t="str">
        <f>IF('5. Map Processos'!C692="","",'5. Map Processos'!C692)</f>
        <v/>
      </c>
      <c r="D692" s="7" t="str">
        <f>IF('5. Map Processos'!E692="","",'5. Map Processos'!E692)</f>
        <v/>
      </c>
      <c r="E692" s="7" t="str">
        <f>IF('5. Map Processos'!I692="","",'5. Map Processos'!I692)</f>
        <v/>
      </c>
      <c r="F692" s="7" t="str">
        <f>IF('6. Map Dados Pessoais'!H692="","",'6. Map Dados Pessoais'!H692)</f>
        <v/>
      </c>
      <c r="G692" s="7" t="str">
        <f>IF('6. Map Dados Pessoais'!J692="","",'6. Map Dados Pessoais'!J692)</f>
        <v/>
      </c>
      <c r="H692" s="7" t="str">
        <f>IF('6. Map Dados Pessoais'!G692="","",'6. Map Dados Pessoais'!G692)</f>
        <v/>
      </c>
      <c r="I692" s="7" t="str">
        <f>IF('6. Classificação Operações'!I692="","",'6. Classificação Operações'!I692)</f>
        <v/>
      </c>
      <c r="J692" s="7" t="str">
        <f>IF('7. Finalidades e Hipóteses'!F692="","",'7. Finalidades e Hipóteses'!F692)</f>
        <v/>
      </c>
      <c r="K692" s="7" t="str">
        <f>IF('7. Finalidades e Hipóteses'!G692="","",'7. Finalidades e Hipóteses'!G692)</f>
        <v/>
      </c>
      <c r="L692" s="7" t="str">
        <f>IF('7. Finalidades e Hipóteses'!H692="","",'7. Finalidades e Hipóteses'!H692)</f>
        <v/>
      </c>
      <c r="M692" s="7" t="str">
        <f>IF('6. Map Dados Pessoais'!L692="","",'6. Map Dados Pessoais'!L692)</f>
        <v/>
      </c>
      <c r="N692" s="7" t="str">
        <f>IF('6. Map Dados Pessoais'!M692="","",'6. Map Dados Pessoais'!M692)</f>
        <v/>
      </c>
    </row>
    <row r="693" spans="1:14" x14ac:dyDescent="0.25">
      <c r="A693" s="7">
        <v>691</v>
      </c>
      <c r="B693" s="7" t="str">
        <f>IF('5. Map Processos'!B693="","",'5. Map Processos'!B693)</f>
        <v/>
      </c>
      <c r="C693" s="7" t="str">
        <f>IF('5. Map Processos'!C693="","",'5. Map Processos'!C693)</f>
        <v/>
      </c>
      <c r="D693" s="7" t="str">
        <f>IF('5. Map Processos'!E693="","",'5. Map Processos'!E693)</f>
        <v/>
      </c>
      <c r="E693" s="7" t="str">
        <f>IF('5. Map Processos'!I693="","",'5. Map Processos'!I693)</f>
        <v/>
      </c>
      <c r="F693" s="7" t="str">
        <f>IF('6. Map Dados Pessoais'!H693="","",'6. Map Dados Pessoais'!H693)</f>
        <v/>
      </c>
      <c r="G693" s="7" t="str">
        <f>IF('6. Map Dados Pessoais'!J693="","",'6. Map Dados Pessoais'!J693)</f>
        <v/>
      </c>
      <c r="H693" s="7" t="str">
        <f>IF('6. Map Dados Pessoais'!G693="","",'6. Map Dados Pessoais'!G693)</f>
        <v/>
      </c>
      <c r="I693" s="7" t="str">
        <f>IF('6. Classificação Operações'!I693="","",'6. Classificação Operações'!I693)</f>
        <v/>
      </c>
      <c r="J693" s="7" t="str">
        <f>IF('7. Finalidades e Hipóteses'!F693="","",'7. Finalidades e Hipóteses'!F693)</f>
        <v/>
      </c>
      <c r="K693" s="7" t="str">
        <f>IF('7. Finalidades e Hipóteses'!G693="","",'7. Finalidades e Hipóteses'!G693)</f>
        <v/>
      </c>
      <c r="L693" s="7" t="str">
        <f>IF('7. Finalidades e Hipóteses'!H693="","",'7. Finalidades e Hipóteses'!H693)</f>
        <v/>
      </c>
      <c r="M693" s="7" t="str">
        <f>IF('6. Map Dados Pessoais'!L693="","",'6. Map Dados Pessoais'!L693)</f>
        <v/>
      </c>
      <c r="N693" s="7" t="str">
        <f>IF('6. Map Dados Pessoais'!M693="","",'6. Map Dados Pessoais'!M693)</f>
        <v/>
      </c>
    </row>
    <row r="694" spans="1:14" x14ac:dyDescent="0.25">
      <c r="A694" s="7">
        <v>692</v>
      </c>
      <c r="B694" s="7" t="str">
        <f>IF('5. Map Processos'!B694="","",'5. Map Processos'!B694)</f>
        <v/>
      </c>
      <c r="C694" s="7" t="str">
        <f>IF('5. Map Processos'!C694="","",'5. Map Processos'!C694)</f>
        <v/>
      </c>
      <c r="D694" s="7" t="str">
        <f>IF('5. Map Processos'!E694="","",'5. Map Processos'!E694)</f>
        <v/>
      </c>
      <c r="E694" s="7" t="str">
        <f>IF('5. Map Processos'!I694="","",'5. Map Processos'!I694)</f>
        <v/>
      </c>
      <c r="F694" s="7" t="str">
        <f>IF('6. Map Dados Pessoais'!H694="","",'6. Map Dados Pessoais'!H694)</f>
        <v/>
      </c>
      <c r="G694" s="7" t="str">
        <f>IF('6. Map Dados Pessoais'!J694="","",'6. Map Dados Pessoais'!J694)</f>
        <v/>
      </c>
      <c r="H694" s="7" t="str">
        <f>IF('6. Map Dados Pessoais'!G694="","",'6. Map Dados Pessoais'!G694)</f>
        <v/>
      </c>
      <c r="I694" s="7" t="str">
        <f>IF('6. Classificação Operações'!I694="","",'6. Classificação Operações'!I694)</f>
        <v/>
      </c>
      <c r="J694" s="7" t="str">
        <f>IF('7. Finalidades e Hipóteses'!F694="","",'7. Finalidades e Hipóteses'!F694)</f>
        <v/>
      </c>
      <c r="K694" s="7" t="str">
        <f>IF('7. Finalidades e Hipóteses'!G694="","",'7. Finalidades e Hipóteses'!G694)</f>
        <v/>
      </c>
      <c r="L694" s="7" t="str">
        <f>IF('7. Finalidades e Hipóteses'!H694="","",'7. Finalidades e Hipóteses'!H694)</f>
        <v/>
      </c>
      <c r="M694" s="7" t="str">
        <f>IF('6. Map Dados Pessoais'!L694="","",'6. Map Dados Pessoais'!L694)</f>
        <v/>
      </c>
      <c r="N694" s="7" t="str">
        <f>IF('6. Map Dados Pessoais'!M694="","",'6. Map Dados Pessoais'!M694)</f>
        <v/>
      </c>
    </row>
    <row r="695" spans="1:14" x14ac:dyDescent="0.25">
      <c r="A695" s="7">
        <v>693</v>
      </c>
      <c r="B695" s="7" t="str">
        <f>IF('5. Map Processos'!B695="","",'5. Map Processos'!B695)</f>
        <v/>
      </c>
      <c r="C695" s="7" t="str">
        <f>IF('5. Map Processos'!C695="","",'5. Map Processos'!C695)</f>
        <v/>
      </c>
      <c r="D695" s="7" t="str">
        <f>IF('5. Map Processos'!E695="","",'5. Map Processos'!E695)</f>
        <v/>
      </c>
      <c r="E695" s="7" t="str">
        <f>IF('5. Map Processos'!I695="","",'5. Map Processos'!I695)</f>
        <v/>
      </c>
      <c r="F695" s="7" t="str">
        <f>IF('6. Map Dados Pessoais'!H695="","",'6. Map Dados Pessoais'!H695)</f>
        <v/>
      </c>
      <c r="G695" s="7" t="str">
        <f>IF('6. Map Dados Pessoais'!J695="","",'6. Map Dados Pessoais'!J695)</f>
        <v/>
      </c>
      <c r="H695" s="7" t="str">
        <f>IF('6. Map Dados Pessoais'!G695="","",'6. Map Dados Pessoais'!G695)</f>
        <v/>
      </c>
      <c r="I695" s="7" t="str">
        <f>IF('6. Classificação Operações'!I695="","",'6. Classificação Operações'!I695)</f>
        <v/>
      </c>
      <c r="J695" s="7" t="str">
        <f>IF('7. Finalidades e Hipóteses'!F695="","",'7. Finalidades e Hipóteses'!F695)</f>
        <v/>
      </c>
      <c r="K695" s="7" t="str">
        <f>IF('7. Finalidades e Hipóteses'!G695="","",'7. Finalidades e Hipóteses'!G695)</f>
        <v/>
      </c>
      <c r="L695" s="7" t="str">
        <f>IF('7. Finalidades e Hipóteses'!H695="","",'7. Finalidades e Hipóteses'!H695)</f>
        <v/>
      </c>
      <c r="M695" s="7" t="str">
        <f>IF('6. Map Dados Pessoais'!L695="","",'6. Map Dados Pessoais'!L695)</f>
        <v/>
      </c>
      <c r="N695" s="7" t="str">
        <f>IF('6. Map Dados Pessoais'!M695="","",'6. Map Dados Pessoais'!M695)</f>
        <v/>
      </c>
    </row>
    <row r="696" spans="1:14" x14ac:dyDescent="0.25">
      <c r="A696" s="7">
        <v>694</v>
      </c>
      <c r="B696" s="7" t="str">
        <f>IF('5. Map Processos'!B696="","",'5. Map Processos'!B696)</f>
        <v/>
      </c>
      <c r="C696" s="7" t="str">
        <f>IF('5. Map Processos'!C696="","",'5. Map Processos'!C696)</f>
        <v/>
      </c>
      <c r="D696" s="7" t="str">
        <f>IF('5. Map Processos'!E696="","",'5. Map Processos'!E696)</f>
        <v/>
      </c>
      <c r="E696" s="7" t="str">
        <f>IF('5. Map Processos'!I696="","",'5. Map Processos'!I696)</f>
        <v/>
      </c>
      <c r="F696" s="7" t="str">
        <f>IF('6. Map Dados Pessoais'!H696="","",'6. Map Dados Pessoais'!H696)</f>
        <v/>
      </c>
      <c r="G696" s="7" t="str">
        <f>IF('6. Map Dados Pessoais'!J696="","",'6. Map Dados Pessoais'!J696)</f>
        <v/>
      </c>
      <c r="H696" s="7" t="str">
        <f>IF('6. Map Dados Pessoais'!G696="","",'6. Map Dados Pessoais'!G696)</f>
        <v/>
      </c>
      <c r="I696" s="7" t="str">
        <f>IF('6. Classificação Operações'!I696="","",'6. Classificação Operações'!I696)</f>
        <v/>
      </c>
      <c r="J696" s="7" t="str">
        <f>IF('7. Finalidades e Hipóteses'!F696="","",'7. Finalidades e Hipóteses'!F696)</f>
        <v/>
      </c>
      <c r="K696" s="7" t="str">
        <f>IF('7. Finalidades e Hipóteses'!G696="","",'7. Finalidades e Hipóteses'!G696)</f>
        <v/>
      </c>
      <c r="L696" s="7" t="str">
        <f>IF('7. Finalidades e Hipóteses'!H696="","",'7. Finalidades e Hipóteses'!H696)</f>
        <v/>
      </c>
      <c r="M696" s="7" t="str">
        <f>IF('6. Map Dados Pessoais'!L696="","",'6. Map Dados Pessoais'!L696)</f>
        <v/>
      </c>
      <c r="N696" s="7" t="str">
        <f>IF('6. Map Dados Pessoais'!M696="","",'6. Map Dados Pessoais'!M696)</f>
        <v/>
      </c>
    </row>
    <row r="697" spans="1:14" x14ac:dyDescent="0.25">
      <c r="A697" s="7">
        <v>695</v>
      </c>
      <c r="B697" s="7" t="str">
        <f>IF('5. Map Processos'!B697="","",'5. Map Processos'!B697)</f>
        <v/>
      </c>
      <c r="C697" s="7" t="str">
        <f>IF('5. Map Processos'!C697="","",'5. Map Processos'!C697)</f>
        <v/>
      </c>
      <c r="D697" s="7" t="str">
        <f>IF('5. Map Processos'!E697="","",'5. Map Processos'!E697)</f>
        <v/>
      </c>
      <c r="E697" s="7" t="str">
        <f>IF('5. Map Processos'!I697="","",'5. Map Processos'!I697)</f>
        <v/>
      </c>
      <c r="F697" s="7" t="str">
        <f>IF('6. Map Dados Pessoais'!H697="","",'6. Map Dados Pessoais'!H697)</f>
        <v/>
      </c>
      <c r="G697" s="7" t="str">
        <f>IF('6. Map Dados Pessoais'!J697="","",'6. Map Dados Pessoais'!J697)</f>
        <v/>
      </c>
      <c r="H697" s="7" t="str">
        <f>IF('6. Map Dados Pessoais'!G697="","",'6. Map Dados Pessoais'!G697)</f>
        <v/>
      </c>
      <c r="I697" s="7" t="str">
        <f>IF('6. Classificação Operações'!I697="","",'6. Classificação Operações'!I697)</f>
        <v/>
      </c>
      <c r="J697" s="7" t="str">
        <f>IF('7. Finalidades e Hipóteses'!F697="","",'7. Finalidades e Hipóteses'!F697)</f>
        <v/>
      </c>
      <c r="K697" s="7" t="str">
        <f>IF('7. Finalidades e Hipóteses'!G697="","",'7. Finalidades e Hipóteses'!G697)</f>
        <v/>
      </c>
      <c r="L697" s="7" t="str">
        <f>IF('7. Finalidades e Hipóteses'!H697="","",'7. Finalidades e Hipóteses'!H697)</f>
        <v/>
      </c>
      <c r="M697" s="7" t="str">
        <f>IF('6. Map Dados Pessoais'!L697="","",'6. Map Dados Pessoais'!L697)</f>
        <v/>
      </c>
      <c r="N697" s="7" t="str">
        <f>IF('6. Map Dados Pessoais'!M697="","",'6. Map Dados Pessoais'!M697)</f>
        <v/>
      </c>
    </row>
    <row r="698" spans="1:14" x14ac:dyDescent="0.25">
      <c r="A698" s="7">
        <v>696</v>
      </c>
      <c r="B698" s="7" t="str">
        <f>IF('5. Map Processos'!B698="","",'5. Map Processos'!B698)</f>
        <v/>
      </c>
      <c r="C698" s="7" t="str">
        <f>IF('5. Map Processos'!C698="","",'5. Map Processos'!C698)</f>
        <v/>
      </c>
      <c r="D698" s="7" t="str">
        <f>IF('5. Map Processos'!E698="","",'5. Map Processos'!E698)</f>
        <v/>
      </c>
      <c r="E698" s="7" t="str">
        <f>IF('5. Map Processos'!I698="","",'5. Map Processos'!I698)</f>
        <v/>
      </c>
      <c r="F698" s="7" t="str">
        <f>IF('6. Map Dados Pessoais'!H698="","",'6. Map Dados Pessoais'!H698)</f>
        <v/>
      </c>
      <c r="G698" s="7" t="str">
        <f>IF('6. Map Dados Pessoais'!J698="","",'6. Map Dados Pessoais'!J698)</f>
        <v/>
      </c>
      <c r="H698" s="7" t="str">
        <f>IF('6. Map Dados Pessoais'!G698="","",'6. Map Dados Pessoais'!G698)</f>
        <v/>
      </c>
      <c r="I698" s="7" t="str">
        <f>IF('6. Classificação Operações'!I698="","",'6. Classificação Operações'!I698)</f>
        <v/>
      </c>
      <c r="J698" s="7" t="str">
        <f>IF('7. Finalidades e Hipóteses'!F698="","",'7. Finalidades e Hipóteses'!F698)</f>
        <v/>
      </c>
      <c r="K698" s="7" t="str">
        <f>IF('7. Finalidades e Hipóteses'!G698="","",'7. Finalidades e Hipóteses'!G698)</f>
        <v/>
      </c>
      <c r="L698" s="7" t="str">
        <f>IF('7. Finalidades e Hipóteses'!H698="","",'7. Finalidades e Hipóteses'!H698)</f>
        <v/>
      </c>
      <c r="M698" s="7" t="str">
        <f>IF('6. Map Dados Pessoais'!L698="","",'6. Map Dados Pessoais'!L698)</f>
        <v/>
      </c>
      <c r="N698" s="7" t="str">
        <f>IF('6. Map Dados Pessoais'!M698="","",'6. Map Dados Pessoais'!M698)</f>
        <v/>
      </c>
    </row>
    <row r="699" spans="1:14" x14ac:dyDescent="0.25">
      <c r="A699" s="7">
        <v>697</v>
      </c>
      <c r="B699" s="7" t="str">
        <f>IF('5. Map Processos'!B699="","",'5. Map Processos'!B699)</f>
        <v/>
      </c>
      <c r="C699" s="7" t="str">
        <f>IF('5. Map Processos'!C699="","",'5. Map Processos'!C699)</f>
        <v/>
      </c>
      <c r="D699" s="7" t="str">
        <f>IF('5. Map Processos'!E699="","",'5. Map Processos'!E699)</f>
        <v/>
      </c>
      <c r="E699" s="7" t="str">
        <f>IF('5. Map Processos'!I699="","",'5. Map Processos'!I699)</f>
        <v/>
      </c>
      <c r="F699" s="7" t="str">
        <f>IF('6. Map Dados Pessoais'!H699="","",'6. Map Dados Pessoais'!H699)</f>
        <v/>
      </c>
      <c r="G699" s="7" t="str">
        <f>IF('6. Map Dados Pessoais'!J699="","",'6. Map Dados Pessoais'!J699)</f>
        <v/>
      </c>
      <c r="H699" s="7" t="str">
        <f>IF('6. Map Dados Pessoais'!G699="","",'6. Map Dados Pessoais'!G699)</f>
        <v/>
      </c>
      <c r="I699" s="7" t="str">
        <f>IF('6. Classificação Operações'!I699="","",'6. Classificação Operações'!I699)</f>
        <v/>
      </c>
      <c r="J699" s="7" t="str">
        <f>IF('7. Finalidades e Hipóteses'!F699="","",'7. Finalidades e Hipóteses'!F699)</f>
        <v/>
      </c>
      <c r="K699" s="7" t="str">
        <f>IF('7. Finalidades e Hipóteses'!G699="","",'7. Finalidades e Hipóteses'!G699)</f>
        <v/>
      </c>
      <c r="L699" s="7" t="str">
        <f>IF('7. Finalidades e Hipóteses'!H699="","",'7. Finalidades e Hipóteses'!H699)</f>
        <v/>
      </c>
      <c r="M699" s="7" t="str">
        <f>IF('6. Map Dados Pessoais'!L699="","",'6. Map Dados Pessoais'!L699)</f>
        <v/>
      </c>
      <c r="N699" s="7" t="str">
        <f>IF('6. Map Dados Pessoais'!M699="","",'6. Map Dados Pessoais'!M699)</f>
        <v/>
      </c>
    </row>
    <row r="700" spans="1:14" x14ac:dyDescent="0.25">
      <c r="A700" s="7">
        <v>698</v>
      </c>
      <c r="B700" s="7" t="str">
        <f>IF('5. Map Processos'!B700="","",'5. Map Processos'!B700)</f>
        <v/>
      </c>
      <c r="C700" s="7" t="str">
        <f>IF('5. Map Processos'!C700="","",'5. Map Processos'!C700)</f>
        <v/>
      </c>
      <c r="D700" s="7" t="str">
        <f>IF('5. Map Processos'!E700="","",'5. Map Processos'!E700)</f>
        <v/>
      </c>
      <c r="E700" s="7" t="str">
        <f>IF('5. Map Processos'!I700="","",'5. Map Processos'!I700)</f>
        <v/>
      </c>
      <c r="F700" s="7" t="str">
        <f>IF('6. Map Dados Pessoais'!H700="","",'6. Map Dados Pessoais'!H700)</f>
        <v/>
      </c>
      <c r="G700" s="7" t="str">
        <f>IF('6. Map Dados Pessoais'!J700="","",'6. Map Dados Pessoais'!J700)</f>
        <v/>
      </c>
      <c r="H700" s="7" t="str">
        <f>IF('6. Map Dados Pessoais'!G700="","",'6. Map Dados Pessoais'!G700)</f>
        <v/>
      </c>
      <c r="I700" s="7" t="str">
        <f>IF('6. Classificação Operações'!I700="","",'6. Classificação Operações'!I700)</f>
        <v/>
      </c>
      <c r="J700" s="7" t="str">
        <f>IF('7. Finalidades e Hipóteses'!F700="","",'7. Finalidades e Hipóteses'!F700)</f>
        <v/>
      </c>
      <c r="K700" s="7" t="str">
        <f>IF('7. Finalidades e Hipóteses'!G700="","",'7. Finalidades e Hipóteses'!G700)</f>
        <v/>
      </c>
      <c r="L700" s="7" t="str">
        <f>IF('7. Finalidades e Hipóteses'!H700="","",'7. Finalidades e Hipóteses'!H700)</f>
        <v/>
      </c>
      <c r="M700" s="7" t="str">
        <f>IF('6. Map Dados Pessoais'!L700="","",'6. Map Dados Pessoais'!L700)</f>
        <v/>
      </c>
      <c r="N700" s="7" t="str">
        <f>IF('6. Map Dados Pessoais'!M700="","",'6. Map Dados Pessoais'!M700)</f>
        <v/>
      </c>
    </row>
    <row r="701" spans="1:14" x14ac:dyDescent="0.25">
      <c r="A701" s="7">
        <v>699</v>
      </c>
      <c r="B701" s="7" t="str">
        <f>IF('5. Map Processos'!B701="","",'5. Map Processos'!B701)</f>
        <v/>
      </c>
      <c r="C701" s="7" t="str">
        <f>IF('5. Map Processos'!C701="","",'5. Map Processos'!C701)</f>
        <v/>
      </c>
      <c r="D701" s="7" t="str">
        <f>IF('5. Map Processos'!E701="","",'5. Map Processos'!E701)</f>
        <v/>
      </c>
      <c r="E701" s="7" t="str">
        <f>IF('5. Map Processos'!I701="","",'5. Map Processos'!I701)</f>
        <v/>
      </c>
      <c r="F701" s="7" t="str">
        <f>IF('6. Map Dados Pessoais'!H701="","",'6. Map Dados Pessoais'!H701)</f>
        <v/>
      </c>
      <c r="G701" s="7" t="str">
        <f>IF('6. Map Dados Pessoais'!J701="","",'6. Map Dados Pessoais'!J701)</f>
        <v/>
      </c>
      <c r="H701" s="7" t="str">
        <f>IF('6. Map Dados Pessoais'!G701="","",'6. Map Dados Pessoais'!G701)</f>
        <v/>
      </c>
      <c r="I701" s="7" t="str">
        <f>IF('6. Classificação Operações'!I701="","",'6. Classificação Operações'!I701)</f>
        <v/>
      </c>
      <c r="J701" s="7" t="str">
        <f>IF('7. Finalidades e Hipóteses'!F701="","",'7. Finalidades e Hipóteses'!F701)</f>
        <v/>
      </c>
      <c r="K701" s="7" t="str">
        <f>IF('7. Finalidades e Hipóteses'!G701="","",'7. Finalidades e Hipóteses'!G701)</f>
        <v/>
      </c>
      <c r="L701" s="7" t="str">
        <f>IF('7. Finalidades e Hipóteses'!H701="","",'7. Finalidades e Hipóteses'!H701)</f>
        <v/>
      </c>
      <c r="M701" s="7" t="str">
        <f>IF('6. Map Dados Pessoais'!L701="","",'6. Map Dados Pessoais'!L701)</f>
        <v/>
      </c>
      <c r="N701" s="7" t="str">
        <f>IF('6. Map Dados Pessoais'!M701="","",'6. Map Dados Pessoais'!M701)</f>
        <v/>
      </c>
    </row>
    <row r="702" spans="1:14" x14ac:dyDescent="0.25">
      <c r="A702" s="7">
        <v>700</v>
      </c>
      <c r="B702" s="7" t="str">
        <f>IF('5. Map Processos'!B702="","",'5. Map Processos'!B702)</f>
        <v/>
      </c>
      <c r="C702" s="7" t="str">
        <f>IF('5. Map Processos'!C702="","",'5. Map Processos'!C702)</f>
        <v/>
      </c>
      <c r="D702" s="7" t="str">
        <f>IF('5. Map Processos'!E702="","",'5. Map Processos'!E702)</f>
        <v/>
      </c>
      <c r="E702" s="7" t="str">
        <f>IF('5. Map Processos'!I702="","",'5. Map Processos'!I702)</f>
        <v/>
      </c>
      <c r="F702" s="7" t="str">
        <f>IF('6. Map Dados Pessoais'!H702="","",'6. Map Dados Pessoais'!H702)</f>
        <v/>
      </c>
      <c r="G702" s="7" t="str">
        <f>IF('6. Map Dados Pessoais'!J702="","",'6. Map Dados Pessoais'!J702)</f>
        <v/>
      </c>
      <c r="H702" s="7" t="str">
        <f>IF('6. Map Dados Pessoais'!G702="","",'6. Map Dados Pessoais'!G702)</f>
        <v/>
      </c>
      <c r="I702" s="7" t="str">
        <f>IF('6. Classificação Operações'!I702="","",'6. Classificação Operações'!I702)</f>
        <v/>
      </c>
      <c r="J702" s="7" t="str">
        <f>IF('7. Finalidades e Hipóteses'!F702="","",'7. Finalidades e Hipóteses'!F702)</f>
        <v/>
      </c>
      <c r="K702" s="7" t="str">
        <f>IF('7. Finalidades e Hipóteses'!G702="","",'7. Finalidades e Hipóteses'!G702)</f>
        <v/>
      </c>
      <c r="L702" s="7" t="str">
        <f>IF('7. Finalidades e Hipóteses'!H702="","",'7. Finalidades e Hipóteses'!H702)</f>
        <v/>
      </c>
      <c r="M702" s="7" t="str">
        <f>IF('6. Map Dados Pessoais'!L702="","",'6. Map Dados Pessoais'!L702)</f>
        <v/>
      </c>
      <c r="N702" s="7" t="str">
        <f>IF('6. Map Dados Pessoais'!M702="","",'6. Map Dados Pessoais'!M702)</f>
        <v/>
      </c>
    </row>
    <row r="703" spans="1:14" x14ac:dyDescent="0.25">
      <c r="A703" s="7">
        <v>701</v>
      </c>
      <c r="B703" s="7" t="str">
        <f>IF('5. Map Processos'!B703="","",'5. Map Processos'!B703)</f>
        <v/>
      </c>
      <c r="C703" s="7" t="str">
        <f>IF('5. Map Processos'!C703="","",'5. Map Processos'!C703)</f>
        <v/>
      </c>
      <c r="D703" s="7" t="str">
        <f>IF('5. Map Processos'!E703="","",'5. Map Processos'!E703)</f>
        <v/>
      </c>
      <c r="E703" s="7" t="str">
        <f>IF('5. Map Processos'!I703="","",'5. Map Processos'!I703)</f>
        <v/>
      </c>
      <c r="F703" s="7" t="str">
        <f>IF('6. Map Dados Pessoais'!H703="","",'6. Map Dados Pessoais'!H703)</f>
        <v/>
      </c>
      <c r="G703" s="7" t="str">
        <f>IF('6. Map Dados Pessoais'!J703="","",'6. Map Dados Pessoais'!J703)</f>
        <v/>
      </c>
      <c r="H703" s="7" t="str">
        <f>IF('6. Map Dados Pessoais'!G703="","",'6. Map Dados Pessoais'!G703)</f>
        <v/>
      </c>
      <c r="I703" s="7" t="str">
        <f>IF('6. Classificação Operações'!I703="","",'6. Classificação Operações'!I703)</f>
        <v/>
      </c>
      <c r="J703" s="7" t="str">
        <f>IF('7. Finalidades e Hipóteses'!F703="","",'7. Finalidades e Hipóteses'!F703)</f>
        <v/>
      </c>
      <c r="K703" s="7" t="str">
        <f>IF('7. Finalidades e Hipóteses'!G703="","",'7. Finalidades e Hipóteses'!G703)</f>
        <v/>
      </c>
      <c r="L703" s="7" t="str">
        <f>IF('7. Finalidades e Hipóteses'!H703="","",'7. Finalidades e Hipóteses'!H703)</f>
        <v/>
      </c>
      <c r="M703" s="7" t="str">
        <f>IF('6. Map Dados Pessoais'!L703="","",'6. Map Dados Pessoais'!L703)</f>
        <v/>
      </c>
      <c r="N703" s="7" t="str">
        <f>IF('6. Map Dados Pessoais'!M703="","",'6. Map Dados Pessoais'!M703)</f>
        <v/>
      </c>
    </row>
    <row r="704" spans="1:14" x14ac:dyDescent="0.25">
      <c r="A704" s="7">
        <v>702</v>
      </c>
      <c r="B704" s="7" t="str">
        <f>IF('5. Map Processos'!B704="","",'5. Map Processos'!B704)</f>
        <v/>
      </c>
      <c r="C704" s="7" t="str">
        <f>IF('5. Map Processos'!C704="","",'5. Map Processos'!C704)</f>
        <v/>
      </c>
      <c r="D704" s="7" t="str">
        <f>IF('5. Map Processos'!E704="","",'5. Map Processos'!E704)</f>
        <v/>
      </c>
      <c r="E704" s="7" t="str">
        <f>IF('5. Map Processos'!I704="","",'5. Map Processos'!I704)</f>
        <v/>
      </c>
      <c r="F704" s="7" t="str">
        <f>IF('6. Map Dados Pessoais'!H704="","",'6. Map Dados Pessoais'!H704)</f>
        <v/>
      </c>
      <c r="G704" s="7" t="str">
        <f>IF('6. Map Dados Pessoais'!J704="","",'6. Map Dados Pessoais'!J704)</f>
        <v/>
      </c>
      <c r="H704" s="7" t="str">
        <f>IF('6. Map Dados Pessoais'!G704="","",'6. Map Dados Pessoais'!G704)</f>
        <v/>
      </c>
      <c r="I704" s="7" t="str">
        <f>IF('6. Classificação Operações'!I704="","",'6. Classificação Operações'!I704)</f>
        <v/>
      </c>
      <c r="J704" s="7" t="str">
        <f>IF('7. Finalidades e Hipóteses'!F704="","",'7. Finalidades e Hipóteses'!F704)</f>
        <v/>
      </c>
      <c r="K704" s="7" t="str">
        <f>IF('7. Finalidades e Hipóteses'!G704="","",'7. Finalidades e Hipóteses'!G704)</f>
        <v/>
      </c>
      <c r="L704" s="7" t="str">
        <f>IF('7. Finalidades e Hipóteses'!H704="","",'7. Finalidades e Hipóteses'!H704)</f>
        <v/>
      </c>
      <c r="M704" s="7" t="str">
        <f>IF('6. Map Dados Pessoais'!L704="","",'6. Map Dados Pessoais'!L704)</f>
        <v/>
      </c>
      <c r="N704" s="7" t="str">
        <f>IF('6. Map Dados Pessoais'!M704="","",'6. Map Dados Pessoais'!M704)</f>
        <v/>
      </c>
    </row>
    <row r="705" spans="1:14" x14ac:dyDescent="0.25">
      <c r="A705" s="7">
        <v>703</v>
      </c>
      <c r="B705" s="7" t="str">
        <f>IF('5. Map Processos'!B705="","",'5. Map Processos'!B705)</f>
        <v/>
      </c>
      <c r="C705" s="7" t="str">
        <f>IF('5. Map Processos'!C705="","",'5. Map Processos'!C705)</f>
        <v/>
      </c>
      <c r="D705" s="7" t="str">
        <f>IF('5. Map Processos'!E705="","",'5. Map Processos'!E705)</f>
        <v/>
      </c>
      <c r="E705" s="7" t="str">
        <f>IF('5. Map Processos'!I705="","",'5. Map Processos'!I705)</f>
        <v/>
      </c>
      <c r="F705" s="7" t="str">
        <f>IF('6. Map Dados Pessoais'!H705="","",'6. Map Dados Pessoais'!H705)</f>
        <v/>
      </c>
      <c r="G705" s="7" t="str">
        <f>IF('6. Map Dados Pessoais'!J705="","",'6. Map Dados Pessoais'!J705)</f>
        <v/>
      </c>
      <c r="H705" s="7" t="str">
        <f>IF('6. Map Dados Pessoais'!G705="","",'6. Map Dados Pessoais'!G705)</f>
        <v/>
      </c>
      <c r="I705" s="7" t="str">
        <f>IF('6. Classificação Operações'!I705="","",'6. Classificação Operações'!I705)</f>
        <v/>
      </c>
      <c r="J705" s="7" t="str">
        <f>IF('7. Finalidades e Hipóteses'!F705="","",'7. Finalidades e Hipóteses'!F705)</f>
        <v/>
      </c>
      <c r="K705" s="7" t="str">
        <f>IF('7. Finalidades e Hipóteses'!G705="","",'7. Finalidades e Hipóteses'!G705)</f>
        <v/>
      </c>
      <c r="L705" s="7" t="str">
        <f>IF('7. Finalidades e Hipóteses'!H705="","",'7. Finalidades e Hipóteses'!H705)</f>
        <v/>
      </c>
      <c r="M705" s="7" t="str">
        <f>IF('6. Map Dados Pessoais'!L705="","",'6. Map Dados Pessoais'!L705)</f>
        <v/>
      </c>
      <c r="N705" s="7" t="str">
        <f>IF('6. Map Dados Pessoais'!M705="","",'6. Map Dados Pessoais'!M705)</f>
        <v/>
      </c>
    </row>
    <row r="706" spans="1:14" x14ac:dyDescent="0.25">
      <c r="A706" s="7">
        <v>704</v>
      </c>
      <c r="B706" s="7" t="str">
        <f>IF('5. Map Processos'!B706="","",'5. Map Processos'!B706)</f>
        <v/>
      </c>
      <c r="C706" s="7" t="str">
        <f>IF('5. Map Processos'!C706="","",'5. Map Processos'!C706)</f>
        <v/>
      </c>
      <c r="D706" s="7" t="str">
        <f>IF('5. Map Processos'!E706="","",'5. Map Processos'!E706)</f>
        <v/>
      </c>
      <c r="E706" s="7" t="str">
        <f>IF('5. Map Processos'!I706="","",'5. Map Processos'!I706)</f>
        <v/>
      </c>
      <c r="F706" s="7" t="str">
        <f>IF('6. Map Dados Pessoais'!H706="","",'6. Map Dados Pessoais'!H706)</f>
        <v/>
      </c>
      <c r="G706" s="7" t="str">
        <f>IF('6. Map Dados Pessoais'!J706="","",'6. Map Dados Pessoais'!J706)</f>
        <v/>
      </c>
      <c r="H706" s="7" t="str">
        <f>IF('6. Map Dados Pessoais'!G706="","",'6. Map Dados Pessoais'!G706)</f>
        <v/>
      </c>
      <c r="I706" s="7" t="str">
        <f>IF('6. Classificação Operações'!I706="","",'6. Classificação Operações'!I706)</f>
        <v/>
      </c>
      <c r="J706" s="7" t="str">
        <f>IF('7. Finalidades e Hipóteses'!F706="","",'7. Finalidades e Hipóteses'!F706)</f>
        <v/>
      </c>
      <c r="K706" s="7" t="str">
        <f>IF('7. Finalidades e Hipóteses'!G706="","",'7. Finalidades e Hipóteses'!G706)</f>
        <v/>
      </c>
      <c r="L706" s="7" t="str">
        <f>IF('7. Finalidades e Hipóteses'!H706="","",'7. Finalidades e Hipóteses'!H706)</f>
        <v/>
      </c>
      <c r="M706" s="7" t="str">
        <f>IF('6. Map Dados Pessoais'!L706="","",'6. Map Dados Pessoais'!L706)</f>
        <v/>
      </c>
      <c r="N706" s="7" t="str">
        <f>IF('6. Map Dados Pessoais'!M706="","",'6. Map Dados Pessoais'!M706)</f>
        <v/>
      </c>
    </row>
    <row r="707" spans="1:14" x14ac:dyDescent="0.25">
      <c r="A707" s="7">
        <v>705</v>
      </c>
      <c r="B707" s="7" t="str">
        <f>IF('5. Map Processos'!B707="","",'5. Map Processos'!B707)</f>
        <v/>
      </c>
      <c r="C707" s="7" t="str">
        <f>IF('5. Map Processos'!C707="","",'5. Map Processos'!C707)</f>
        <v/>
      </c>
      <c r="D707" s="7" t="str">
        <f>IF('5. Map Processos'!E707="","",'5. Map Processos'!E707)</f>
        <v/>
      </c>
      <c r="E707" s="7" t="str">
        <f>IF('5. Map Processos'!I707="","",'5. Map Processos'!I707)</f>
        <v/>
      </c>
      <c r="F707" s="7" t="str">
        <f>IF('6. Map Dados Pessoais'!H707="","",'6. Map Dados Pessoais'!H707)</f>
        <v/>
      </c>
      <c r="G707" s="7" t="str">
        <f>IF('6. Map Dados Pessoais'!J707="","",'6. Map Dados Pessoais'!J707)</f>
        <v/>
      </c>
      <c r="H707" s="7" t="str">
        <f>IF('6. Map Dados Pessoais'!G707="","",'6. Map Dados Pessoais'!G707)</f>
        <v/>
      </c>
      <c r="I707" s="7" t="str">
        <f>IF('6. Classificação Operações'!I707="","",'6. Classificação Operações'!I707)</f>
        <v/>
      </c>
      <c r="J707" s="7" t="str">
        <f>IF('7. Finalidades e Hipóteses'!F707="","",'7. Finalidades e Hipóteses'!F707)</f>
        <v/>
      </c>
      <c r="K707" s="7" t="str">
        <f>IF('7. Finalidades e Hipóteses'!G707="","",'7. Finalidades e Hipóteses'!G707)</f>
        <v/>
      </c>
      <c r="L707" s="7" t="str">
        <f>IF('7. Finalidades e Hipóteses'!H707="","",'7. Finalidades e Hipóteses'!H707)</f>
        <v/>
      </c>
      <c r="M707" s="7" t="str">
        <f>IF('6. Map Dados Pessoais'!L707="","",'6. Map Dados Pessoais'!L707)</f>
        <v/>
      </c>
      <c r="N707" s="7" t="str">
        <f>IF('6. Map Dados Pessoais'!M707="","",'6. Map Dados Pessoais'!M707)</f>
        <v/>
      </c>
    </row>
    <row r="708" spans="1:14" x14ac:dyDescent="0.25">
      <c r="A708" s="7">
        <v>706</v>
      </c>
      <c r="B708" s="7" t="str">
        <f>IF('5. Map Processos'!B708="","",'5. Map Processos'!B708)</f>
        <v/>
      </c>
      <c r="C708" s="7" t="str">
        <f>IF('5. Map Processos'!C708="","",'5. Map Processos'!C708)</f>
        <v/>
      </c>
      <c r="D708" s="7" t="str">
        <f>IF('5. Map Processos'!E708="","",'5. Map Processos'!E708)</f>
        <v/>
      </c>
      <c r="E708" s="7" t="str">
        <f>IF('5. Map Processos'!I708="","",'5. Map Processos'!I708)</f>
        <v/>
      </c>
      <c r="F708" s="7" t="str">
        <f>IF('6. Map Dados Pessoais'!H708="","",'6. Map Dados Pessoais'!H708)</f>
        <v/>
      </c>
      <c r="G708" s="7" t="str">
        <f>IF('6. Map Dados Pessoais'!J708="","",'6. Map Dados Pessoais'!J708)</f>
        <v/>
      </c>
      <c r="H708" s="7" t="str">
        <f>IF('6. Map Dados Pessoais'!G708="","",'6. Map Dados Pessoais'!G708)</f>
        <v/>
      </c>
      <c r="I708" s="7" t="str">
        <f>IF('6. Classificação Operações'!I708="","",'6. Classificação Operações'!I708)</f>
        <v/>
      </c>
      <c r="J708" s="7" t="str">
        <f>IF('7. Finalidades e Hipóteses'!F708="","",'7. Finalidades e Hipóteses'!F708)</f>
        <v/>
      </c>
      <c r="K708" s="7" t="str">
        <f>IF('7. Finalidades e Hipóteses'!G708="","",'7. Finalidades e Hipóteses'!G708)</f>
        <v/>
      </c>
      <c r="L708" s="7" t="str">
        <f>IF('7. Finalidades e Hipóteses'!H708="","",'7. Finalidades e Hipóteses'!H708)</f>
        <v/>
      </c>
      <c r="M708" s="7" t="str">
        <f>IF('6. Map Dados Pessoais'!L708="","",'6. Map Dados Pessoais'!L708)</f>
        <v/>
      </c>
      <c r="N708" s="7" t="str">
        <f>IF('6. Map Dados Pessoais'!M708="","",'6. Map Dados Pessoais'!M708)</f>
        <v/>
      </c>
    </row>
    <row r="709" spans="1:14" x14ac:dyDescent="0.25">
      <c r="A709" s="7">
        <v>707</v>
      </c>
      <c r="B709" s="7" t="str">
        <f>IF('5. Map Processos'!B709="","",'5. Map Processos'!B709)</f>
        <v/>
      </c>
      <c r="C709" s="7" t="str">
        <f>IF('5. Map Processos'!C709="","",'5. Map Processos'!C709)</f>
        <v/>
      </c>
      <c r="D709" s="7" t="str">
        <f>IF('5. Map Processos'!E709="","",'5. Map Processos'!E709)</f>
        <v/>
      </c>
      <c r="E709" s="7" t="str">
        <f>IF('5. Map Processos'!I709="","",'5. Map Processos'!I709)</f>
        <v/>
      </c>
      <c r="F709" s="7" t="str">
        <f>IF('6. Map Dados Pessoais'!H709="","",'6. Map Dados Pessoais'!H709)</f>
        <v/>
      </c>
      <c r="G709" s="7" t="str">
        <f>IF('6. Map Dados Pessoais'!J709="","",'6. Map Dados Pessoais'!J709)</f>
        <v/>
      </c>
      <c r="H709" s="7" t="str">
        <f>IF('6. Map Dados Pessoais'!G709="","",'6. Map Dados Pessoais'!G709)</f>
        <v/>
      </c>
      <c r="I709" s="7" t="str">
        <f>IF('6. Classificação Operações'!I709="","",'6. Classificação Operações'!I709)</f>
        <v/>
      </c>
      <c r="J709" s="7" t="str">
        <f>IF('7. Finalidades e Hipóteses'!F709="","",'7. Finalidades e Hipóteses'!F709)</f>
        <v/>
      </c>
      <c r="K709" s="7" t="str">
        <f>IF('7. Finalidades e Hipóteses'!G709="","",'7. Finalidades e Hipóteses'!G709)</f>
        <v/>
      </c>
      <c r="L709" s="7" t="str">
        <f>IF('7. Finalidades e Hipóteses'!H709="","",'7. Finalidades e Hipóteses'!H709)</f>
        <v/>
      </c>
      <c r="M709" s="7" t="str">
        <f>IF('6. Map Dados Pessoais'!L709="","",'6. Map Dados Pessoais'!L709)</f>
        <v/>
      </c>
      <c r="N709" s="7" t="str">
        <f>IF('6. Map Dados Pessoais'!M709="","",'6. Map Dados Pessoais'!M709)</f>
        <v/>
      </c>
    </row>
    <row r="710" spans="1:14" x14ac:dyDescent="0.25">
      <c r="A710" s="7">
        <v>708</v>
      </c>
      <c r="B710" s="7" t="str">
        <f>IF('5. Map Processos'!B710="","",'5. Map Processos'!B710)</f>
        <v/>
      </c>
      <c r="C710" s="7" t="str">
        <f>IF('5. Map Processos'!C710="","",'5. Map Processos'!C710)</f>
        <v/>
      </c>
      <c r="D710" s="7" t="str">
        <f>IF('5. Map Processos'!E710="","",'5. Map Processos'!E710)</f>
        <v/>
      </c>
      <c r="E710" s="7" t="str">
        <f>IF('5. Map Processos'!I710="","",'5. Map Processos'!I710)</f>
        <v/>
      </c>
      <c r="F710" s="7" t="str">
        <f>IF('6. Map Dados Pessoais'!H710="","",'6. Map Dados Pessoais'!H710)</f>
        <v/>
      </c>
      <c r="G710" s="7" t="str">
        <f>IF('6. Map Dados Pessoais'!J710="","",'6. Map Dados Pessoais'!J710)</f>
        <v/>
      </c>
      <c r="H710" s="7" t="str">
        <f>IF('6. Map Dados Pessoais'!G710="","",'6. Map Dados Pessoais'!G710)</f>
        <v/>
      </c>
      <c r="I710" s="7" t="str">
        <f>IF('6. Classificação Operações'!I710="","",'6. Classificação Operações'!I710)</f>
        <v/>
      </c>
      <c r="J710" s="7" t="str">
        <f>IF('7. Finalidades e Hipóteses'!F710="","",'7. Finalidades e Hipóteses'!F710)</f>
        <v/>
      </c>
      <c r="K710" s="7" t="str">
        <f>IF('7. Finalidades e Hipóteses'!G710="","",'7. Finalidades e Hipóteses'!G710)</f>
        <v/>
      </c>
      <c r="L710" s="7" t="str">
        <f>IF('7. Finalidades e Hipóteses'!H710="","",'7. Finalidades e Hipóteses'!H710)</f>
        <v/>
      </c>
      <c r="M710" s="7" t="str">
        <f>IF('6. Map Dados Pessoais'!L710="","",'6. Map Dados Pessoais'!L710)</f>
        <v/>
      </c>
      <c r="N710" s="7" t="str">
        <f>IF('6. Map Dados Pessoais'!M710="","",'6. Map Dados Pessoais'!M710)</f>
        <v/>
      </c>
    </row>
    <row r="711" spans="1:14" x14ac:dyDescent="0.25">
      <c r="A711" s="7">
        <v>709</v>
      </c>
      <c r="B711" s="7" t="str">
        <f>IF('5. Map Processos'!B711="","",'5. Map Processos'!B711)</f>
        <v/>
      </c>
      <c r="C711" s="7" t="str">
        <f>IF('5. Map Processos'!C711="","",'5. Map Processos'!C711)</f>
        <v/>
      </c>
      <c r="D711" s="7" t="str">
        <f>IF('5. Map Processos'!E711="","",'5. Map Processos'!E711)</f>
        <v/>
      </c>
      <c r="E711" s="7" t="str">
        <f>IF('5. Map Processos'!I711="","",'5. Map Processos'!I711)</f>
        <v/>
      </c>
      <c r="F711" s="7" t="str">
        <f>IF('6. Map Dados Pessoais'!H711="","",'6. Map Dados Pessoais'!H711)</f>
        <v/>
      </c>
      <c r="G711" s="7" t="str">
        <f>IF('6. Map Dados Pessoais'!J711="","",'6. Map Dados Pessoais'!J711)</f>
        <v/>
      </c>
      <c r="H711" s="7" t="str">
        <f>IF('6. Map Dados Pessoais'!G711="","",'6. Map Dados Pessoais'!G711)</f>
        <v/>
      </c>
      <c r="I711" s="7" t="str">
        <f>IF('6. Classificação Operações'!I711="","",'6. Classificação Operações'!I711)</f>
        <v/>
      </c>
      <c r="J711" s="7" t="str">
        <f>IF('7. Finalidades e Hipóteses'!F711="","",'7. Finalidades e Hipóteses'!F711)</f>
        <v/>
      </c>
      <c r="K711" s="7" t="str">
        <f>IF('7. Finalidades e Hipóteses'!G711="","",'7. Finalidades e Hipóteses'!G711)</f>
        <v/>
      </c>
      <c r="L711" s="7" t="str">
        <f>IF('7. Finalidades e Hipóteses'!H711="","",'7. Finalidades e Hipóteses'!H711)</f>
        <v/>
      </c>
      <c r="M711" s="7" t="str">
        <f>IF('6. Map Dados Pessoais'!L711="","",'6. Map Dados Pessoais'!L711)</f>
        <v/>
      </c>
      <c r="N711" s="7" t="str">
        <f>IF('6. Map Dados Pessoais'!M711="","",'6. Map Dados Pessoais'!M711)</f>
        <v/>
      </c>
    </row>
    <row r="712" spans="1:14" x14ac:dyDescent="0.25">
      <c r="A712" s="7">
        <v>710</v>
      </c>
      <c r="B712" s="7" t="str">
        <f>IF('5. Map Processos'!B712="","",'5. Map Processos'!B712)</f>
        <v/>
      </c>
      <c r="C712" s="7" t="str">
        <f>IF('5. Map Processos'!C712="","",'5. Map Processos'!C712)</f>
        <v/>
      </c>
      <c r="D712" s="7" t="str">
        <f>IF('5. Map Processos'!E712="","",'5. Map Processos'!E712)</f>
        <v/>
      </c>
      <c r="E712" s="7" t="str">
        <f>IF('5. Map Processos'!I712="","",'5. Map Processos'!I712)</f>
        <v/>
      </c>
      <c r="F712" s="7" t="str">
        <f>IF('6. Map Dados Pessoais'!H712="","",'6. Map Dados Pessoais'!H712)</f>
        <v/>
      </c>
      <c r="G712" s="7" t="str">
        <f>IF('6. Map Dados Pessoais'!J712="","",'6. Map Dados Pessoais'!J712)</f>
        <v/>
      </c>
      <c r="H712" s="7" t="str">
        <f>IF('6. Map Dados Pessoais'!G712="","",'6. Map Dados Pessoais'!G712)</f>
        <v/>
      </c>
      <c r="I712" s="7" t="str">
        <f>IF('6. Classificação Operações'!I712="","",'6. Classificação Operações'!I712)</f>
        <v/>
      </c>
      <c r="J712" s="7" t="str">
        <f>IF('7. Finalidades e Hipóteses'!F712="","",'7. Finalidades e Hipóteses'!F712)</f>
        <v/>
      </c>
      <c r="K712" s="7" t="str">
        <f>IF('7. Finalidades e Hipóteses'!G712="","",'7. Finalidades e Hipóteses'!G712)</f>
        <v/>
      </c>
      <c r="L712" s="7" t="str">
        <f>IF('7. Finalidades e Hipóteses'!H712="","",'7. Finalidades e Hipóteses'!H712)</f>
        <v/>
      </c>
      <c r="M712" s="7" t="str">
        <f>IF('6. Map Dados Pessoais'!L712="","",'6. Map Dados Pessoais'!L712)</f>
        <v/>
      </c>
      <c r="N712" s="7" t="str">
        <f>IF('6. Map Dados Pessoais'!M712="","",'6. Map Dados Pessoais'!M712)</f>
        <v/>
      </c>
    </row>
    <row r="713" spans="1:14" x14ac:dyDescent="0.25">
      <c r="A713" s="7">
        <v>711</v>
      </c>
      <c r="B713" s="7" t="str">
        <f>IF('5. Map Processos'!B713="","",'5. Map Processos'!B713)</f>
        <v/>
      </c>
      <c r="C713" s="7" t="str">
        <f>IF('5. Map Processos'!C713="","",'5. Map Processos'!C713)</f>
        <v/>
      </c>
      <c r="D713" s="7" t="str">
        <f>IF('5. Map Processos'!E713="","",'5. Map Processos'!E713)</f>
        <v/>
      </c>
      <c r="E713" s="7" t="str">
        <f>IF('5. Map Processos'!I713="","",'5. Map Processos'!I713)</f>
        <v/>
      </c>
      <c r="F713" s="7" t="str">
        <f>IF('6. Map Dados Pessoais'!H713="","",'6. Map Dados Pessoais'!H713)</f>
        <v/>
      </c>
      <c r="G713" s="7" t="str">
        <f>IF('6. Map Dados Pessoais'!J713="","",'6. Map Dados Pessoais'!J713)</f>
        <v/>
      </c>
      <c r="H713" s="7" t="str">
        <f>IF('6. Map Dados Pessoais'!G713="","",'6. Map Dados Pessoais'!G713)</f>
        <v/>
      </c>
      <c r="I713" s="7" t="str">
        <f>IF('6. Classificação Operações'!I713="","",'6. Classificação Operações'!I713)</f>
        <v/>
      </c>
      <c r="J713" s="7" t="str">
        <f>IF('7. Finalidades e Hipóteses'!F713="","",'7. Finalidades e Hipóteses'!F713)</f>
        <v/>
      </c>
      <c r="K713" s="7" t="str">
        <f>IF('7. Finalidades e Hipóteses'!G713="","",'7. Finalidades e Hipóteses'!G713)</f>
        <v/>
      </c>
      <c r="L713" s="7" t="str">
        <f>IF('7. Finalidades e Hipóteses'!H713="","",'7. Finalidades e Hipóteses'!H713)</f>
        <v/>
      </c>
      <c r="M713" s="7" t="str">
        <f>IF('6. Map Dados Pessoais'!L713="","",'6. Map Dados Pessoais'!L713)</f>
        <v/>
      </c>
      <c r="N713" s="7" t="str">
        <f>IF('6. Map Dados Pessoais'!M713="","",'6. Map Dados Pessoais'!M713)</f>
        <v/>
      </c>
    </row>
    <row r="714" spans="1:14" x14ac:dyDescent="0.25">
      <c r="A714" s="7">
        <v>712</v>
      </c>
      <c r="B714" s="7" t="str">
        <f>IF('5. Map Processos'!B714="","",'5. Map Processos'!B714)</f>
        <v/>
      </c>
      <c r="C714" s="7" t="str">
        <f>IF('5. Map Processos'!C714="","",'5. Map Processos'!C714)</f>
        <v/>
      </c>
      <c r="D714" s="7" t="str">
        <f>IF('5. Map Processos'!E714="","",'5. Map Processos'!E714)</f>
        <v/>
      </c>
      <c r="E714" s="7" t="str">
        <f>IF('5. Map Processos'!I714="","",'5. Map Processos'!I714)</f>
        <v/>
      </c>
      <c r="F714" s="7" t="str">
        <f>IF('6. Map Dados Pessoais'!H714="","",'6. Map Dados Pessoais'!H714)</f>
        <v/>
      </c>
      <c r="G714" s="7" t="str">
        <f>IF('6. Map Dados Pessoais'!J714="","",'6. Map Dados Pessoais'!J714)</f>
        <v/>
      </c>
      <c r="H714" s="7" t="str">
        <f>IF('6. Map Dados Pessoais'!G714="","",'6. Map Dados Pessoais'!G714)</f>
        <v/>
      </c>
      <c r="I714" s="7" t="str">
        <f>IF('6. Classificação Operações'!I714="","",'6. Classificação Operações'!I714)</f>
        <v/>
      </c>
      <c r="J714" s="7" t="str">
        <f>IF('7. Finalidades e Hipóteses'!F714="","",'7. Finalidades e Hipóteses'!F714)</f>
        <v/>
      </c>
      <c r="K714" s="7" t="str">
        <f>IF('7. Finalidades e Hipóteses'!G714="","",'7. Finalidades e Hipóteses'!G714)</f>
        <v/>
      </c>
      <c r="L714" s="7" t="str">
        <f>IF('7. Finalidades e Hipóteses'!H714="","",'7. Finalidades e Hipóteses'!H714)</f>
        <v/>
      </c>
      <c r="M714" s="7" t="str">
        <f>IF('6. Map Dados Pessoais'!L714="","",'6. Map Dados Pessoais'!L714)</f>
        <v/>
      </c>
      <c r="N714" s="7" t="str">
        <f>IF('6. Map Dados Pessoais'!M714="","",'6. Map Dados Pessoais'!M714)</f>
        <v/>
      </c>
    </row>
    <row r="715" spans="1:14" x14ac:dyDescent="0.25">
      <c r="A715" s="7">
        <v>713</v>
      </c>
      <c r="B715" s="7" t="str">
        <f>IF('5. Map Processos'!B715="","",'5. Map Processos'!B715)</f>
        <v/>
      </c>
      <c r="C715" s="7" t="str">
        <f>IF('5. Map Processos'!C715="","",'5. Map Processos'!C715)</f>
        <v/>
      </c>
      <c r="D715" s="7" t="str">
        <f>IF('5. Map Processos'!E715="","",'5. Map Processos'!E715)</f>
        <v/>
      </c>
      <c r="E715" s="7" t="str">
        <f>IF('5. Map Processos'!I715="","",'5. Map Processos'!I715)</f>
        <v/>
      </c>
      <c r="F715" s="7" t="str">
        <f>IF('6. Map Dados Pessoais'!H715="","",'6. Map Dados Pessoais'!H715)</f>
        <v/>
      </c>
      <c r="G715" s="7" t="str">
        <f>IF('6. Map Dados Pessoais'!J715="","",'6. Map Dados Pessoais'!J715)</f>
        <v/>
      </c>
      <c r="H715" s="7" t="str">
        <f>IF('6. Map Dados Pessoais'!G715="","",'6. Map Dados Pessoais'!G715)</f>
        <v/>
      </c>
      <c r="I715" s="7" t="str">
        <f>IF('6. Classificação Operações'!I715="","",'6. Classificação Operações'!I715)</f>
        <v/>
      </c>
      <c r="J715" s="7" t="str">
        <f>IF('7. Finalidades e Hipóteses'!F715="","",'7. Finalidades e Hipóteses'!F715)</f>
        <v/>
      </c>
      <c r="K715" s="7" t="str">
        <f>IF('7. Finalidades e Hipóteses'!G715="","",'7. Finalidades e Hipóteses'!G715)</f>
        <v/>
      </c>
      <c r="L715" s="7" t="str">
        <f>IF('7. Finalidades e Hipóteses'!H715="","",'7. Finalidades e Hipóteses'!H715)</f>
        <v/>
      </c>
      <c r="M715" s="7" t="str">
        <f>IF('6. Map Dados Pessoais'!L715="","",'6. Map Dados Pessoais'!L715)</f>
        <v/>
      </c>
      <c r="N715" s="7" t="str">
        <f>IF('6. Map Dados Pessoais'!M715="","",'6. Map Dados Pessoais'!M715)</f>
        <v/>
      </c>
    </row>
    <row r="716" spans="1:14" x14ac:dyDescent="0.25">
      <c r="A716" s="7">
        <v>714</v>
      </c>
      <c r="B716" s="7" t="str">
        <f>IF('5. Map Processos'!B716="","",'5. Map Processos'!B716)</f>
        <v/>
      </c>
      <c r="C716" s="7" t="str">
        <f>IF('5. Map Processos'!C716="","",'5. Map Processos'!C716)</f>
        <v/>
      </c>
      <c r="D716" s="7" t="str">
        <f>IF('5. Map Processos'!E716="","",'5. Map Processos'!E716)</f>
        <v/>
      </c>
      <c r="E716" s="7" t="str">
        <f>IF('5. Map Processos'!I716="","",'5. Map Processos'!I716)</f>
        <v/>
      </c>
      <c r="F716" s="7" t="str">
        <f>IF('6. Map Dados Pessoais'!H716="","",'6. Map Dados Pessoais'!H716)</f>
        <v/>
      </c>
      <c r="G716" s="7" t="str">
        <f>IF('6. Map Dados Pessoais'!J716="","",'6. Map Dados Pessoais'!J716)</f>
        <v/>
      </c>
      <c r="H716" s="7" t="str">
        <f>IF('6. Map Dados Pessoais'!G716="","",'6. Map Dados Pessoais'!G716)</f>
        <v/>
      </c>
      <c r="I716" s="7" t="str">
        <f>IF('6. Classificação Operações'!I716="","",'6. Classificação Operações'!I716)</f>
        <v/>
      </c>
      <c r="J716" s="7" t="str">
        <f>IF('7. Finalidades e Hipóteses'!F716="","",'7. Finalidades e Hipóteses'!F716)</f>
        <v/>
      </c>
      <c r="K716" s="7" t="str">
        <f>IF('7. Finalidades e Hipóteses'!G716="","",'7. Finalidades e Hipóteses'!G716)</f>
        <v/>
      </c>
      <c r="L716" s="7" t="str">
        <f>IF('7. Finalidades e Hipóteses'!H716="","",'7. Finalidades e Hipóteses'!H716)</f>
        <v/>
      </c>
      <c r="M716" s="7" t="str">
        <f>IF('6. Map Dados Pessoais'!L716="","",'6. Map Dados Pessoais'!L716)</f>
        <v/>
      </c>
      <c r="N716" s="7" t="str">
        <f>IF('6. Map Dados Pessoais'!M716="","",'6. Map Dados Pessoais'!M716)</f>
        <v/>
      </c>
    </row>
    <row r="717" spans="1:14" x14ac:dyDescent="0.25">
      <c r="A717" s="7">
        <v>715</v>
      </c>
      <c r="B717" s="7" t="str">
        <f>IF('5. Map Processos'!B717="","",'5. Map Processos'!B717)</f>
        <v/>
      </c>
      <c r="C717" s="7" t="str">
        <f>IF('5. Map Processos'!C717="","",'5. Map Processos'!C717)</f>
        <v/>
      </c>
      <c r="D717" s="7" t="str">
        <f>IF('5. Map Processos'!E717="","",'5. Map Processos'!E717)</f>
        <v/>
      </c>
      <c r="E717" s="7" t="str">
        <f>IF('5. Map Processos'!I717="","",'5. Map Processos'!I717)</f>
        <v/>
      </c>
      <c r="F717" s="7" t="str">
        <f>IF('6. Map Dados Pessoais'!H717="","",'6. Map Dados Pessoais'!H717)</f>
        <v/>
      </c>
      <c r="G717" s="7" t="str">
        <f>IF('6. Map Dados Pessoais'!J717="","",'6. Map Dados Pessoais'!J717)</f>
        <v/>
      </c>
      <c r="H717" s="7" t="str">
        <f>IF('6. Map Dados Pessoais'!G717="","",'6. Map Dados Pessoais'!G717)</f>
        <v/>
      </c>
      <c r="I717" s="7" t="str">
        <f>IF('6. Classificação Operações'!I717="","",'6. Classificação Operações'!I717)</f>
        <v/>
      </c>
      <c r="J717" s="7" t="str">
        <f>IF('7. Finalidades e Hipóteses'!F717="","",'7. Finalidades e Hipóteses'!F717)</f>
        <v/>
      </c>
      <c r="K717" s="7" t="str">
        <f>IF('7. Finalidades e Hipóteses'!G717="","",'7. Finalidades e Hipóteses'!G717)</f>
        <v/>
      </c>
      <c r="L717" s="7" t="str">
        <f>IF('7. Finalidades e Hipóteses'!H717="","",'7. Finalidades e Hipóteses'!H717)</f>
        <v/>
      </c>
      <c r="M717" s="7" t="str">
        <f>IF('6. Map Dados Pessoais'!L717="","",'6. Map Dados Pessoais'!L717)</f>
        <v/>
      </c>
      <c r="N717" s="7" t="str">
        <f>IF('6. Map Dados Pessoais'!M717="","",'6. Map Dados Pessoais'!M717)</f>
        <v/>
      </c>
    </row>
    <row r="718" spans="1:14" x14ac:dyDescent="0.25">
      <c r="A718" s="7">
        <v>716</v>
      </c>
      <c r="B718" s="7" t="str">
        <f>IF('5. Map Processos'!B718="","",'5. Map Processos'!B718)</f>
        <v/>
      </c>
      <c r="C718" s="7" t="str">
        <f>IF('5. Map Processos'!C718="","",'5. Map Processos'!C718)</f>
        <v/>
      </c>
      <c r="D718" s="7" t="str">
        <f>IF('5. Map Processos'!E718="","",'5. Map Processos'!E718)</f>
        <v/>
      </c>
      <c r="E718" s="7" t="str">
        <f>IF('5. Map Processos'!I718="","",'5. Map Processos'!I718)</f>
        <v/>
      </c>
      <c r="F718" s="7" t="str">
        <f>IF('6. Map Dados Pessoais'!H718="","",'6. Map Dados Pessoais'!H718)</f>
        <v/>
      </c>
      <c r="G718" s="7" t="str">
        <f>IF('6. Map Dados Pessoais'!J718="","",'6. Map Dados Pessoais'!J718)</f>
        <v/>
      </c>
      <c r="H718" s="7" t="str">
        <f>IF('6. Map Dados Pessoais'!G718="","",'6. Map Dados Pessoais'!G718)</f>
        <v/>
      </c>
      <c r="I718" s="7" t="str">
        <f>IF('6. Classificação Operações'!I718="","",'6. Classificação Operações'!I718)</f>
        <v/>
      </c>
      <c r="J718" s="7" t="str">
        <f>IF('7. Finalidades e Hipóteses'!F718="","",'7. Finalidades e Hipóteses'!F718)</f>
        <v/>
      </c>
      <c r="K718" s="7" t="str">
        <f>IF('7. Finalidades e Hipóteses'!G718="","",'7. Finalidades e Hipóteses'!G718)</f>
        <v/>
      </c>
      <c r="L718" s="7" t="str">
        <f>IF('7. Finalidades e Hipóteses'!H718="","",'7. Finalidades e Hipóteses'!H718)</f>
        <v/>
      </c>
      <c r="M718" s="7" t="str">
        <f>IF('6. Map Dados Pessoais'!L718="","",'6. Map Dados Pessoais'!L718)</f>
        <v/>
      </c>
      <c r="N718" s="7" t="str">
        <f>IF('6. Map Dados Pessoais'!M718="","",'6. Map Dados Pessoais'!M718)</f>
        <v/>
      </c>
    </row>
    <row r="719" spans="1:14" x14ac:dyDescent="0.25">
      <c r="A719" s="7">
        <v>717</v>
      </c>
      <c r="B719" s="7" t="str">
        <f>IF('5. Map Processos'!B719="","",'5. Map Processos'!B719)</f>
        <v/>
      </c>
      <c r="C719" s="7" t="str">
        <f>IF('5. Map Processos'!C719="","",'5. Map Processos'!C719)</f>
        <v/>
      </c>
      <c r="D719" s="7" t="str">
        <f>IF('5. Map Processos'!E719="","",'5. Map Processos'!E719)</f>
        <v/>
      </c>
      <c r="E719" s="7" t="str">
        <f>IF('5. Map Processos'!I719="","",'5. Map Processos'!I719)</f>
        <v/>
      </c>
      <c r="F719" s="7" t="str">
        <f>IF('6. Map Dados Pessoais'!H719="","",'6. Map Dados Pessoais'!H719)</f>
        <v/>
      </c>
      <c r="G719" s="7" t="str">
        <f>IF('6. Map Dados Pessoais'!J719="","",'6. Map Dados Pessoais'!J719)</f>
        <v/>
      </c>
      <c r="H719" s="7" t="str">
        <f>IF('6. Map Dados Pessoais'!G719="","",'6. Map Dados Pessoais'!G719)</f>
        <v/>
      </c>
      <c r="I719" s="7" t="str">
        <f>IF('6. Classificação Operações'!I719="","",'6. Classificação Operações'!I719)</f>
        <v/>
      </c>
      <c r="J719" s="7" t="str">
        <f>IF('7. Finalidades e Hipóteses'!F719="","",'7. Finalidades e Hipóteses'!F719)</f>
        <v/>
      </c>
      <c r="K719" s="7" t="str">
        <f>IF('7. Finalidades e Hipóteses'!G719="","",'7. Finalidades e Hipóteses'!G719)</f>
        <v/>
      </c>
      <c r="L719" s="7" t="str">
        <f>IF('7. Finalidades e Hipóteses'!H719="","",'7. Finalidades e Hipóteses'!H719)</f>
        <v/>
      </c>
      <c r="M719" s="7" t="str">
        <f>IF('6. Map Dados Pessoais'!L719="","",'6. Map Dados Pessoais'!L719)</f>
        <v/>
      </c>
      <c r="N719" s="7" t="str">
        <f>IF('6. Map Dados Pessoais'!M719="","",'6. Map Dados Pessoais'!M719)</f>
        <v/>
      </c>
    </row>
    <row r="720" spans="1:14" x14ac:dyDescent="0.25">
      <c r="A720" s="7">
        <v>718</v>
      </c>
      <c r="B720" s="7" t="str">
        <f>IF('5. Map Processos'!B720="","",'5. Map Processos'!B720)</f>
        <v/>
      </c>
      <c r="C720" s="7" t="str">
        <f>IF('5. Map Processos'!C720="","",'5. Map Processos'!C720)</f>
        <v/>
      </c>
      <c r="D720" s="7" t="str">
        <f>IF('5. Map Processos'!E720="","",'5. Map Processos'!E720)</f>
        <v/>
      </c>
      <c r="E720" s="7" t="str">
        <f>IF('5. Map Processos'!I720="","",'5. Map Processos'!I720)</f>
        <v/>
      </c>
      <c r="F720" s="7" t="str">
        <f>IF('6. Map Dados Pessoais'!H720="","",'6. Map Dados Pessoais'!H720)</f>
        <v/>
      </c>
      <c r="G720" s="7" t="str">
        <f>IF('6. Map Dados Pessoais'!J720="","",'6. Map Dados Pessoais'!J720)</f>
        <v/>
      </c>
      <c r="H720" s="7" t="str">
        <f>IF('6. Map Dados Pessoais'!G720="","",'6. Map Dados Pessoais'!G720)</f>
        <v/>
      </c>
      <c r="I720" s="7" t="str">
        <f>IF('6. Classificação Operações'!I720="","",'6. Classificação Operações'!I720)</f>
        <v/>
      </c>
      <c r="J720" s="7" t="str">
        <f>IF('7. Finalidades e Hipóteses'!F720="","",'7. Finalidades e Hipóteses'!F720)</f>
        <v/>
      </c>
      <c r="K720" s="7" t="str">
        <f>IF('7. Finalidades e Hipóteses'!G720="","",'7. Finalidades e Hipóteses'!G720)</f>
        <v/>
      </c>
      <c r="L720" s="7" t="str">
        <f>IF('7. Finalidades e Hipóteses'!H720="","",'7. Finalidades e Hipóteses'!H720)</f>
        <v/>
      </c>
      <c r="M720" s="7" t="str">
        <f>IF('6. Map Dados Pessoais'!L720="","",'6. Map Dados Pessoais'!L720)</f>
        <v/>
      </c>
      <c r="N720" s="7" t="str">
        <f>IF('6. Map Dados Pessoais'!M720="","",'6. Map Dados Pessoais'!M720)</f>
        <v/>
      </c>
    </row>
    <row r="721" spans="1:14" x14ac:dyDescent="0.25">
      <c r="A721" s="7">
        <v>719</v>
      </c>
      <c r="B721" s="7" t="str">
        <f>IF('5. Map Processos'!B721="","",'5. Map Processos'!B721)</f>
        <v/>
      </c>
      <c r="C721" s="7" t="str">
        <f>IF('5. Map Processos'!C721="","",'5. Map Processos'!C721)</f>
        <v/>
      </c>
      <c r="D721" s="7" t="str">
        <f>IF('5. Map Processos'!E721="","",'5. Map Processos'!E721)</f>
        <v/>
      </c>
      <c r="E721" s="7" t="str">
        <f>IF('5. Map Processos'!I721="","",'5. Map Processos'!I721)</f>
        <v/>
      </c>
      <c r="F721" s="7" t="str">
        <f>IF('6. Map Dados Pessoais'!H721="","",'6. Map Dados Pessoais'!H721)</f>
        <v/>
      </c>
      <c r="G721" s="7" t="str">
        <f>IF('6. Map Dados Pessoais'!J721="","",'6. Map Dados Pessoais'!J721)</f>
        <v/>
      </c>
      <c r="H721" s="7" t="str">
        <f>IF('6. Map Dados Pessoais'!G721="","",'6. Map Dados Pessoais'!G721)</f>
        <v/>
      </c>
      <c r="I721" s="7" t="str">
        <f>IF('6. Classificação Operações'!I721="","",'6. Classificação Operações'!I721)</f>
        <v/>
      </c>
      <c r="J721" s="7" t="str">
        <f>IF('7. Finalidades e Hipóteses'!F721="","",'7. Finalidades e Hipóteses'!F721)</f>
        <v/>
      </c>
      <c r="K721" s="7" t="str">
        <f>IF('7. Finalidades e Hipóteses'!G721="","",'7. Finalidades e Hipóteses'!G721)</f>
        <v/>
      </c>
      <c r="L721" s="7" t="str">
        <f>IF('7. Finalidades e Hipóteses'!H721="","",'7. Finalidades e Hipóteses'!H721)</f>
        <v/>
      </c>
      <c r="M721" s="7" t="str">
        <f>IF('6. Map Dados Pessoais'!L721="","",'6. Map Dados Pessoais'!L721)</f>
        <v/>
      </c>
      <c r="N721" s="7" t="str">
        <f>IF('6. Map Dados Pessoais'!M721="","",'6. Map Dados Pessoais'!M721)</f>
        <v/>
      </c>
    </row>
    <row r="722" spans="1:14" x14ac:dyDescent="0.25">
      <c r="A722" s="7">
        <v>720</v>
      </c>
      <c r="B722" s="7" t="str">
        <f>IF('5. Map Processos'!B722="","",'5. Map Processos'!B722)</f>
        <v/>
      </c>
      <c r="C722" s="7" t="str">
        <f>IF('5. Map Processos'!C722="","",'5. Map Processos'!C722)</f>
        <v/>
      </c>
      <c r="D722" s="7" t="str">
        <f>IF('5. Map Processos'!E722="","",'5. Map Processos'!E722)</f>
        <v/>
      </c>
      <c r="E722" s="7" t="str">
        <f>IF('5. Map Processos'!I722="","",'5. Map Processos'!I722)</f>
        <v/>
      </c>
      <c r="F722" s="7" t="str">
        <f>IF('6. Map Dados Pessoais'!H722="","",'6. Map Dados Pessoais'!H722)</f>
        <v/>
      </c>
      <c r="G722" s="7" t="str">
        <f>IF('6. Map Dados Pessoais'!J722="","",'6. Map Dados Pessoais'!J722)</f>
        <v/>
      </c>
      <c r="H722" s="7" t="str">
        <f>IF('6. Map Dados Pessoais'!G722="","",'6. Map Dados Pessoais'!G722)</f>
        <v/>
      </c>
      <c r="I722" s="7" t="str">
        <f>IF('6. Classificação Operações'!I722="","",'6. Classificação Operações'!I722)</f>
        <v/>
      </c>
      <c r="J722" s="7" t="str">
        <f>IF('7. Finalidades e Hipóteses'!F722="","",'7. Finalidades e Hipóteses'!F722)</f>
        <v/>
      </c>
      <c r="K722" s="7" t="str">
        <f>IF('7. Finalidades e Hipóteses'!G722="","",'7. Finalidades e Hipóteses'!G722)</f>
        <v/>
      </c>
      <c r="L722" s="7" t="str">
        <f>IF('7. Finalidades e Hipóteses'!H722="","",'7. Finalidades e Hipóteses'!H722)</f>
        <v/>
      </c>
      <c r="M722" s="7" t="str">
        <f>IF('6. Map Dados Pessoais'!L722="","",'6. Map Dados Pessoais'!L722)</f>
        <v/>
      </c>
      <c r="N722" s="7" t="str">
        <f>IF('6. Map Dados Pessoais'!M722="","",'6. Map Dados Pessoais'!M722)</f>
        <v/>
      </c>
    </row>
    <row r="723" spans="1:14" x14ac:dyDescent="0.25">
      <c r="A723" s="7">
        <v>721</v>
      </c>
      <c r="B723" s="7" t="str">
        <f>IF('5. Map Processos'!B723="","",'5. Map Processos'!B723)</f>
        <v/>
      </c>
      <c r="C723" s="7" t="str">
        <f>IF('5. Map Processos'!C723="","",'5. Map Processos'!C723)</f>
        <v/>
      </c>
      <c r="D723" s="7" t="str">
        <f>IF('5. Map Processos'!E723="","",'5. Map Processos'!E723)</f>
        <v/>
      </c>
      <c r="E723" s="7" t="str">
        <f>IF('5. Map Processos'!I723="","",'5. Map Processos'!I723)</f>
        <v/>
      </c>
      <c r="F723" s="7" t="str">
        <f>IF('6. Map Dados Pessoais'!H723="","",'6. Map Dados Pessoais'!H723)</f>
        <v/>
      </c>
      <c r="G723" s="7" t="str">
        <f>IF('6. Map Dados Pessoais'!J723="","",'6. Map Dados Pessoais'!J723)</f>
        <v/>
      </c>
      <c r="H723" s="7" t="str">
        <f>IF('6. Map Dados Pessoais'!G723="","",'6. Map Dados Pessoais'!G723)</f>
        <v/>
      </c>
      <c r="I723" s="7" t="str">
        <f>IF('6. Classificação Operações'!I723="","",'6. Classificação Operações'!I723)</f>
        <v/>
      </c>
      <c r="J723" s="7" t="str">
        <f>IF('7. Finalidades e Hipóteses'!F723="","",'7. Finalidades e Hipóteses'!F723)</f>
        <v/>
      </c>
      <c r="K723" s="7" t="str">
        <f>IF('7. Finalidades e Hipóteses'!G723="","",'7. Finalidades e Hipóteses'!G723)</f>
        <v/>
      </c>
      <c r="L723" s="7" t="str">
        <f>IF('7. Finalidades e Hipóteses'!H723="","",'7. Finalidades e Hipóteses'!H723)</f>
        <v/>
      </c>
      <c r="M723" s="7" t="str">
        <f>IF('6. Map Dados Pessoais'!L723="","",'6. Map Dados Pessoais'!L723)</f>
        <v/>
      </c>
      <c r="N723" s="7" t="str">
        <f>IF('6. Map Dados Pessoais'!M723="","",'6. Map Dados Pessoais'!M723)</f>
        <v/>
      </c>
    </row>
    <row r="724" spans="1:14" x14ac:dyDescent="0.25">
      <c r="A724" s="7">
        <v>722</v>
      </c>
      <c r="B724" s="7" t="str">
        <f>IF('5. Map Processos'!B724="","",'5. Map Processos'!B724)</f>
        <v/>
      </c>
      <c r="C724" s="7" t="str">
        <f>IF('5. Map Processos'!C724="","",'5. Map Processos'!C724)</f>
        <v/>
      </c>
      <c r="D724" s="7" t="str">
        <f>IF('5. Map Processos'!E724="","",'5. Map Processos'!E724)</f>
        <v/>
      </c>
      <c r="E724" s="7" t="str">
        <f>IF('5. Map Processos'!I724="","",'5. Map Processos'!I724)</f>
        <v/>
      </c>
      <c r="F724" s="7" t="str">
        <f>IF('6. Map Dados Pessoais'!H724="","",'6. Map Dados Pessoais'!H724)</f>
        <v/>
      </c>
      <c r="G724" s="7" t="str">
        <f>IF('6. Map Dados Pessoais'!J724="","",'6. Map Dados Pessoais'!J724)</f>
        <v/>
      </c>
      <c r="H724" s="7" t="str">
        <f>IF('6. Map Dados Pessoais'!G724="","",'6. Map Dados Pessoais'!G724)</f>
        <v/>
      </c>
      <c r="I724" s="7" t="str">
        <f>IF('6. Classificação Operações'!I724="","",'6. Classificação Operações'!I724)</f>
        <v/>
      </c>
      <c r="J724" s="7" t="str">
        <f>IF('7. Finalidades e Hipóteses'!F724="","",'7. Finalidades e Hipóteses'!F724)</f>
        <v/>
      </c>
      <c r="K724" s="7" t="str">
        <f>IF('7. Finalidades e Hipóteses'!G724="","",'7. Finalidades e Hipóteses'!G724)</f>
        <v/>
      </c>
      <c r="L724" s="7" t="str">
        <f>IF('7. Finalidades e Hipóteses'!H724="","",'7. Finalidades e Hipóteses'!H724)</f>
        <v/>
      </c>
      <c r="M724" s="7" t="str">
        <f>IF('6. Map Dados Pessoais'!L724="","",'6. Map Dados Pessoais'!L724)</f>
        <v/>
      </c>
      <c r="N724" s="7" t="str">
        <f>IF('6. Map Dados Pessoais'!M724="","",'6. Map Dados Pessoais'!M724)</f>
        <v/>
      </c>
    </row>
    <row r="725" spans="1:14" x14ac:dyDescent="0.25">
      <c r="A725" s="7">
        <v>723</v>
      </c>
      <c r="B725" s="7" t="str">
        <f>IF('5. Map Processos'!B725="","",'5. Map Processos'!B725)</f>
        <v/>
      </c>
      <c r="C725" s="7" t="str">
        <f>IF('5. Map Processos'!C725="","",'5. Map Processos'!C725)</f>
        <v/>
      </c>
      <c r="D725" s="7" t="str">
        <f>IF('5. Map Processos'!E725="","",'5. Map Processos'!E725)</f>
        <v/>
      </c>
      <c r="E725" s="7" t="str">
        <f>IF('5. Map Processos'!I725="","",'5. Map Processos'!I725)</f>
        <v/>
      </c>
      <c r="F725" s="7" t="str">
        <f>IF('6. Map Dados Pessoais'!H725="","",'6. Map Dados Pessoais'!H725)</f>
        <v/>
      </c>
      <c r="G725" s="7" t="str">
        <f>IF('6. Map Dados Pessoais'!J725="","",'6. Map Dados Pessoais'!J725)</f>
        <v/>
      </c>
      <c r="H725" s="7" t="str">
        <f>IF('6. Map Dados Pessoais'!G725="","",'6. Map Dados Pessoais'!G725)</f>
        <v/>
      </c>
      <c r="I725" s="7" t="str">
        <f>IF('6. Classificação Operações'!I725="","",'6. Classificação Operações'!I725)</f>
        <v/>
      </c>
      <c r="J725" s="7" t="str">
        <f>IF('7. Finalidades e Hipóteses'!F725="","",'7. Finalidades e Hipóteses'!F725)</f>
        <v/>
      </c>
      <c r="K725" s="7" t="str">
        <f>IF('7. Finalidades e Hipóteses'!G725="","",'7. Finalidades e Hipóteses'!G725)</f>
        <v/>
      </c>
      <c r="L725" s="7" t="str">
        <f>IF('7. Finalidades e Hipóteses'!H725="","",'7. Finalidades e Hipóteses'!H725)</f>
        <v/>
      </c>
      <c r="M725" s="7" t="str">
        <f>IF('6. Map Dados Pessoais'!L725="","",'6. Map Dados Pessoais'!L725)</f>
        <v/>
      </c>
      <c r="N725" s="7" t="str">
        <f>IF('6. Map Dados Pessoais'!M725="","",'6. Map Dados Pessoais'!M725)</f>
        <v/>
      </c>
    </row>
    <row r="726" spans="1:14" x14ac:dyDescent="0.25">
      <c r="A726" s="7">
        <v>724</v>
      </c>
      <c r="B726" s="7" t="str">
        <f>IF('5. Map Processos'!B726="","",'5. Map Processos'!B726)</f>
        <v/>
      </c>
      <c r="C726" s="7" t="str">
        <f>IF('5. Map Processos'!C726="","",'5. Map Processos'!C726)</f>
        <v/>
      </c>
      <c r="D726" s="7" t="str">
        <f>IF('5. Map Processos'!E726="","",'5. Map Processos'!E726)</f>
        <v/>
      </c>
      <c r="E726" s="7" t="str">
        <f>IF('5. Map Processos'!I726="","",'5. Map Processos'!I726)</f>
        <v/>
      </c>
      <c r="F726" s="7" t="str">
        <f>IF('6. Map Dados Pessoais'!H726="","",'6. Map Dados Pessoais'!H726)</f>
        <v/>
      </c>
      <c r="G726" s="7" t="str">
        <f>IF('6. Map Dados Pessoais'!J726="","",'6. Map Dados Pessoais'!J726)</f>
        <v/>
      </c>
      <c r="H726" s="7" t="str">
        <f>IF('6. Map Dados Pessoais'!G726="","",'6. Map Dados Pessoais'!G726)</f>
        <v/>
      </c>
      <c r="I726" s="7" t="str">
        <f>IF('6. Classificação Operações'!I726="","",'6. Classificação Operações'!I726)</f>
        <v/>
      </c>
      <c r="J726" s="7" t="str">
        <f>IF('7. Finalidades e Hipóteses'!F726="","",'7. Finalidades e Hipóteses'!F726)</f>
        <v/>
      </c>
      <c r="K726" s="7" t="str">
        <f>IF('7. Finalidades e Hipóteses'!G726="","",'7. Finalidades e Hipóteses'!G726)</f>
        <v/>
      </c>
      <c r="L726" s="7" t="str">
        <f>IF('7. Finalidades e Hipóteses'!H726="","",'7. Finalidades e Hipóteses'!H726)</f>
        <v/>
      </c>
      <c r="M726" s="7" t="str">
        <f>IF('6. Map Dados Pessoais'!L726="","",'6. Map Dados Pessoais'!L726)</f>
        <v/>
      </c>
      <c r="N726" s="7" t="str">
        <f>IF('6. Map Dados Pessoais'!M726="","",'6. Map Dados Pessoais'!M726)</f>
        <v/>
      </c>
    </row>
    <row r="727" spans="1:14" x14ac:dyDescent="0.25">
      <c r="A727" s="7">
        <v>725</v>
      </c>
      <c r="B727" s="7" t="str">
        <f>IF('5. Map Processos'!B727="","",'5. Map Processos'!B727)</f>
        <v/>
      </c>
      <c r="C727" s="7" t="str">
        <f>IF('5. Map Processos'!C727="","",'5. Map Processos'!C727)</f>
        <v/>
      </c>
      <c r="D727" s="7" t="str">
        <f>IF('5. Map Processos'!E727="","",'5. Map Processos'!E727)</f>
        <v/>
      </c>
      <c r="E727" s="7" t="str">
        <f>IF('5. Map Processos'!I727="","",'5. Map Processos'!I727)</f>
        <v/>
      </c>
      <c r="F727" s="7" t="str">
        <f>IF('6. Map Dados Pessoais'!H727="","",'6. Map Dados Pessoais'!H727)</f>
        <v/>
      </c>
      <c r="G727" s="7" t="str">
        <f>IF('6. Map Dados Pessoais'!J727="","",'6. Map Dados Pessoais'!J727)</f>
        <v/>
      </c>
      <c r="H727" s="7" t="str">
        <f>IF('6. Map Dados Pessoais'!G727="","",'6. Map Dados Pessoais'!G727)</f>
        <v/>
      </c>
      <c r="I727" s="7" t="str">
        <f>IF('6. Classificação Operações'!I727="","",'6. Classificação Operações'!I727)</f>
        <v/>
      </c>
      <c r="J727" s="7" t="str">
        <f>IF('7. Finalidades e Hipóteses'!F727="","",'7. Finalidades e Hipóteses'!F727)</f>
        <v/>
      </c>
      <c r="K727" s="7" t="str">
        <f>IF('7. Finalidades e Hipóteses'!G727="","",'7. Finalidades e Hipóteses'!G727)</f>
        <v/>
      </c>
      <c r="L727" s="7" t="str">
        <f>IF('7. Finalidades e Hipóteses'!H727="","",'7. Finalidades e Hipóteses'!H727)</f>
        <v/>
      </c>
      <c r="M727" s="7" t="str">
        <f>IF('6. Map Dados Pessoais'!L727="","",'6. Map Dados Pessoais'!L727)</f>
        <v/>
      </c>
      <c r="N727" s="7" t="str">
        <f>IF('6. Map Dados Pessoais'!M727="","",'6. Map Dados Pessoais'!M727)</f>
        <v/>
      </c>
    </row>
    <row r="728" spans="1:14" x14ac:dyDescent="0.25">
      <c r="A728" s="7">
        <v>726</v>
      </c>
      <c r="B728" s="7" t="str">
        <f>IF('5. Map Processos'!B728="","",'5. Map Processos'!B728)</f>
        <v/>
      </c>
      <c r="C728" s="7" t="str">
        <f>IF('5. Map Processos'!C728="","",'5. Map Processos'!C728)</f>
        <v/>
      </c>
      <c r="D728" s="7" t="str">
        <f>IF('5. Map Processos'!E728="","",'5. Map Processos'!E728)</f>
        <v/>
      </c>
      <c r="E728" s="7" t="str">
        <f>IF('5. Map Processos'!I728="","",'5. Map Processos'!I728)</f>
        <v/>
      </c>
      <c r="F728" s="7" t="str">
        <f>IF('6. Map Dados Pessoais'!H728="","",'6. Map Dados Pessoais'!H728)</f>
        <v/>
      </c>
      <c r="G728" s="7" t="str">
        <f>IF('6. Map Dados Pessoais'!J728="","",'6. Map Dados Pessoais'!J728)</f>
        <v/>
      </c>
      <c r="H728" s="7" t="str">
        <f>IF('6. Map Dados Pessoais'!G728="","",'6. Map Dados Pessoais'!G728)</f>
        <v/>
      </c>
      <c r="I728" s="7" t="str">
        <f>IF('6. Classificação Operações'!I728="","",'6. Classificação Operações'!I728)</f>
        <v/>
      </c>
      <c r="J728" s="7" t="str">
        <f>IF('7. Finalidades e Hipóteses'!F728="","",'7. Finalidades e Hipóteses'!F728)</f>
        <v/>
      </c>
      <c r="K728" s="7" t="str">
        <f>IF('7. Finalidades e Hipóteses'!G728="","",'7. Finalidades e Hipóteses'!G728)</f>
        <v/>
      </c>
      <c r="L728" s="7" t="str">
        <f>IF('7. Finalidades e Hipóteses'!H728="","",'7. Finalidades e Hipóteses'!H728)</f>
        <v/>
      </c>
      <c r="M728" s="7" t="str">
        <f>IF('6. Map Dados Pessoais'!L728="","",'6. Map Dados Pessoais'!L728)</f>
        <v/>
      </c>
      <c r="N728" s="7" t="str">
        <f>IF('6. Map Dados Pessoais'!M728="","",'6. Map Dados Pessoais'!M728)</f>
        <v/>
      </c>
    </row>
    <row r="729" spans="1:14" x14ac:dyDescent="0.25">
      <c r="A729" s="7">
        <v>727</v>
      </c>
      <c r="B729" s="7" t="str">
        <f>IF('5. Map Processos'!B729="","",'5. Map Processos'!B729)</f>
        <v/>
      </c>
      <c r="C729" s="7" t="str">
        <f>IF('5. Map Processos'!C729="","",'5. Map Processos'!C729)</f>
        <v/>
      </c>
      <c r="D729" s="7" t="str">
        <f>IF('5. Map Processos'!E729="","",'5. Map Processos'!E729)</f>
        <v/>
      </c>
      <c r="E729" s="7" t="str">
        <f>IF('5. Map Processos'!I729="","",'5. Map Processos'!I729)</f>
        <v/>
      </c>
      <c r="F729" s="7" t="str">
        <f>IF('6. Map Dados Pessoais'!H729="","",'6. Map Dados Pessoais'!H729)</f>
        <v/>
      </c>
      <c r="G729" s="7" t="str">
        <f>IF('6. Map Dados Pessoais'!J729="","",'6. Map Dados Pessoais'!J729)</f>
        <v/>
      </c>
      <c r="H729" s="7" t="str">
        <f>IF('6. Map Dados Pessoais'!G729="","",'6. Map Dados Pessoais'!G729)</f>
        <v/>
      </c>
      <c r="I729" s="7" t="str">
        <f>IF('6. Classificação Operações'!I729="","",'6. Classificação Operações'!I729)</f>
        <v/>
      </c>
      <c r="J729" s="7" t="str">
        <f>IF('7. Finalidades e Hipóteses'!F729="","",'7. Finalidades e Hipóteses'!F729)</f>
        <v/>
      </c>
      <c r="K729" s="7" t="str">
        <f>IF('7. Finalidades e Hipóteses'!G729="","",'7. Finalidades e Hipóteses'!G729)</f>
        <v/>
      </c>
      <c r="L729" s="7" t="str">
        <f>IF('7. Finalidades e Hipóteses'!H729="","",'7. Finalidades e Hipóteses'!H729)</f>
        <v/>
      </c>
      <c r="M729" s="7" t="str">
        <f>IF('6. Map Dados Pessoais'!L729="","",'6. Map Dados Pessoais'!L729)</f>
        <v/>
      </c>
      <c r="N729" s="7" t="str">
        <f>IF('6. Map Dados Pessoais'!M729="","",'6. Map Dados Pessoais'!M729)</f>
        <v/>
      </c>
    </row>
    <row r="730" spans="1:14" x14ac:dyDescent="0.25">
      <c r="A730" s="7">
        <v>728</v>
      </c>
      <c r="B730" s="7" t="str">
        <f>IF('5. Map Processos'!B730="","",'5. Map Processos'!B730)</f>
        <v/>
      </c>
      <c r="C730" s="7" t="str">
        <f>IF('5. Map Processos'!C730="","",'5. Map Processos'!C730)</f>
        <v/>
      </c>
      <c r="D730" s="7" t="str">
        <f>IF('5. Map Processos'!E730="","",'5. Map Processos'!E730)</f>
        <v/>
      </c>
      <c r="E730" s="7" t="str">
        <f>IF('5. Map Processos'!I730="","",'5. Map Processos'!I730)</f>
        <v/>
      </c>
      <c r="F730" s="7" t="str">
        <f>IF('6. Map Dados Pessoais'!H730="","",'6. Map Dados Pessoais'!H730)</f>
        <v/>
      </c>
      <c r="G730" s="7" t="str">
        <f>IF('6. Map Dados Pessoais'!J730="","",'6. Map Dados Pessoais'!J730)</f>
        <v/>
      </c>
      <c r="H730" s="7" t="str">
        <f>IF('6. Map Dados Pessoais'!G730="","",'6. Map Dados Pessoais'!G730)</f>
        <v/>
      </c>
      <c r="I730" s="7" t="str">
        <f>IF('6. Classificação Operações'!I730="","",'6. Classificação Operações'!I730)</f>
        <v/>
      </c>
      <c r="J730" s="7" t="str">
        <f>IF('7. Finalidades e Hipóteses'!F730="","",'7. Finalidades e Hipóteses'!F730)</f>
        <v/>
      </c>
      <c r="K730" s="7" t="str">
        <f>IF('7. Finalidades e Hipóteses'!G730="","",'7. Finalidades e Hipóteses'!G730)</f>
        <v/>
      </c>
      <c r="L730" s="7" t="str">
        <f>IF('7. Finalidades e Hipóteses'!H730="","",'7. Finalidades e Hipóteses'!H730)</f>
        <v/>
      </c>
      <c r="M730" s="7" t="str">
        <f>IF('6. Map Dados Pessoais'!L730="","",'6. Map Dados Pessoais'!L730)</f>
        <v/>
      </c>
      <c r="N730" s="7" t="str">
        <f>IF('6. Map Dados Pessoais'!M730="","",'6. Map Dados Pessoais'!M730)</f>
        <v/>
      </c>
    </row>
    <row r="731" spans="1:14" x14ac:dyDescent="0.25">
      <c r="A731" s="7">
        <v>729</v>
      </c>
      <c r="B731" s="7" t="str">
        <f>IF('5. Map Processos'!B731="","",'5. Map Processos'!B731)</f>
        <v/>
      </c>
      <c r="C731" s="7" t="str">
        <f>IF('5. Map Processos'!C731="","",'5. Map Processos'!C731)</f>
        <v/>
      </c>
      <c r="D731" s="7" t="str">
        <f>IF('5. Map Processos'!E731="","",'5. Map Processos'!E731)</f>
        <v/>
      </c>
      <c r="E731" s="7" t="str">
        <f>IF('5. Map Processos'!I731="","",'5. Map Processos'!I731)</f>
        <v/>
      </c>
      <c r="F731" s="7" t="str">
        <f>IF('6. Map Dados Pessoais'!H731="","",'6. Map Dados Pessoais'!H731)</f>
        <v/>
      </c>
      <c r="G731" s="7" t="str">
        <f>IF('6. Map Dados Pessoais'!J731="","",'6. Map Dados Pessoais'!J731)</f>
        <v/>
      </c>
      <c r="H731" s="7" t="str">
        <f>IF('6. Map Dados Pessoais'!G731="","",'6. Map Dados Pessoais'!G731)</f>
        <v/>
      </c>
      <c r="I731" s="7" t="str">
        <f>IF('6. Classificação Operações'!I731="","",'6. Classificação Operações'!I731)</f>
        <v/>
      </c>
      <c r="J731" s="7" t="str">
        <f>IF('7. Finalidades e Hipóteses'!F731="","",'7. Finalidades e Hipóteses'!F731)</f>
        <v/>
      </c>
      <c r="K731" s="7" t="str">
        <f>IF('7. Finalidades e Hipóteses'!G731="","",'7. Finalidades e Hipóteses'!G731)</f>
        <v/>
      </c>
      <c r="L731" s="7" t="str">
        <f>IF('7. Finalidades e Hipóteses'!H731="","",'7. Finalidades e Hipóteses'!H731)</f>
        <v/>
      </c>
      <c r="M731" s="7" t="str">
        <f>IF('6. Map Dados Pessoais'!L731="","",'6. Map Dados Pessoais'!L731)</f>
        <v/>
      </c>
      <c r="N731" s="7" t="str">
        <f>IF('6. Map Dados Pessoais'!M731="","",'6. Map Dados Pessoais'!M731)</f>
        <v/>
      </c>
    </row>
    <row r="732" spans="1:14" x14ac:dyDescent="0.25">
      <c r="A732" s="7">
        <v>730</v>
      </c>
      <c r="B732" s="7" t="str">
        <f>IF('5. Map Processos'!B732="","",'5. Map Processos'!B732)</f>
        <v/>
      </c>
      <c r="C732" s="7" t="str">
        <f>IF('5. Map Processos'!C732="","",'5. Map Processos'!C732)</f>
        <v/>
      </c>
      <c r="D732" s="7" t="str">
        <f>IF('5. Map Processos'!E732="","",'5. Map Processos'!E732)</f>
        <v/>
      </c>
      <c r="E732" s="7" t="str">
        <f>IF('5. Map Processos'!I732="","",'5. Map Processos'!I732)</f>
        <v/>
      </c>
      <c r="F732" s="7" t="str">
        <f>IF('6. Map Dados Pessoais'!H732="","",'6. Map Dados Pessoais'!H732)</f>
        <v/>
      </c>
      <c r="G732" s="7" t="str">
        <f>IF('6. Map Dados Pessoais'!J732="","",'6. Map Dados Pessoais'!J732)</f>
        <v/>
      </c>
      <c r="H732" s="7" t="str">
        <f>IF('6. Map Dados Pessoais'!G732="","",'6. Map Dados Pessoais'!G732)</f>
        <v/>
      </c>
      <c r="I732" s="7" t="str">
        <f>IF('6. Classificação Operações'!I732="","",'6. Classificação Operações'!I732)</f>
        <v/>
      </c>
      <c r="J732" s="7" t="str">
        <f>IF('7. Finalidades e Hipóteses'!F732="","",'7. Finalidades e Hipóteses'!F732)</f>
        <v/>
      </c>
      <c r="K732" s="7" t="str">
        <f>IF('7. Finalidades e Hipóteses'!G732="","",'7. Finalidades e Hipóteses'!G732)</f>
        <v/>
      </c>
      <c r="L732" s="7" t="str">
        <f>IF('7. Finalidades e Hipóteses'!H732="","",'7. Finalidades e Hipóteses'!H732)</f>
        <v/>
      </c>
      <c r="M732" s="7" t="str">
        <f>IF('6. Map Dados Pessoais'!L732="","",'6. Map Dados Pessoais'!L732)</f>
        <v/>
      </c>
      <c r="N732" s="7" t="str">
        <f>IF('6. Map Dados Pessoais'!M732="","",'6. Map Dados Pessoais'!M732)</f>
        <v/>
      </c>
    </row>
    <row r="733" spans="1:14" x14ac:dyDescent="0.25">
      <c r="A733" s="7">
        <v>731</v>
      </c>
      <c r="B733" s="7" t="str">
        <f>IF('5. Map Processos'!B733="","",'5. Map Processos'!B733)</f>
        <v/>
      </c>
      <c r="C733" s="7" t="str">
        <f>IF('5. Map Processos'!C733="","",'5. Map Processos'!C733)</f>
        <v/>
      </c>
      <c r="D733" s="7" t="str">
        <f>IF('5. Map Processos'!E733="","",'5. Map Processos'!E733)</f>
        <v/>
      </c>
      <c r="E733" s="7" t="str">
        <f>IF('5. Map Processos'!I733="","",'5. Map Processos'!I733)</f>
        <v/>
      </c>
      <c r="F733" s="7" t="str">
        <f>IF('6. Map Dados Pessoais'!H733="","",'6. Map Dados Pessoais'!H733)</f>
        <v/>
      </c>
      <c r="G733" s="7" t="str">
        <f>IF('6. Map Dados Pessoais'!J733="","",'6. Map Dados Pessoais'!J733)</f>
        <v/>
      </c>
      <c r="H733" s="7" t="str">
        <f>IF('6. Map Dados Pessoais'!G733="","",'6. Map Dados Pessoais'!G733)</f>
        <v/>
      </c>
      <c r="I733" s="7" t="str">
        <f>IF('6. Classificação Operações'!I733="","",'6. Classificação Operações'!I733)</f>
        <v/>
      </c>
      <c r="J733" s="7" t="str">
        <f>IF('7. Finalidades e Hipóteses'!F733="","",'7. Finalidades e Hipóteses'!F733)</f>
        <v/>
      </c>
      <c r="K733" s="7" t="str">
        <f>IF('7. Finalidades e Hipóteses'!G733="","",'7. Finalidades e Hipóteses'!G733)</f>
        <v/>
      </c>
      <c r="L733" s="7" t="str">
        <f>IF('7. Finalidades e Hipóteses'!H733="","",'7. Finalidades e Hipóteses'!H733)</f>
        <v/>
      </c>
      <c r="M733" s="7" t="str">
        <f>IF('6. Map Dados Pessoais'!L733="","",'6. Map Dados Pessoais'!L733)</f>
        <v/>
      </c>
      <c r="N733" s="7" t="str">
        <f>IF('6. Map Dados Pessoais'!M733="","",'6. Map Dados Pessoais'!M733)</f>
        <v/>
      </c>
    </row>
    <row r="734" spans="1:14" x14ac:dyDescent="0.25">
      <c r="A734" s="7">
        <v>732</v>
      </c>
      <c r="B734" s="7" t="str">
        <f>IF('5. Map Processos'!B734="","",'5. Map Processos'!B734)</f>
        <v/>
      </c>
      <c r="C734" s="7" t="str">
        <f>IF('5. Map Processos'!C734="","",'5. Map Processos'!C734)</f>
        <v/>
      </c>
      <c r="D734" s="7" t="str">
        <f>IF('5. Map Processos'!E734="","",'5. Map Processos'!E734)</f>
        <v/>
      </c>
      <c r="E734" s="7" t="str">
        <f>IF('5. Map Processos'!I734="","",'5. Map Processos'!I734)</f>
        <v/>
      </c>
      <c r="F734" s="7" t="str">
        <f>IF('6. Map Dados Pessoais'!H734="","",'6. Map Dados Pessoais'!H734)</f>
        <v/>
      </c>
      <c r="G734" s="7" t="str">
        <f>IF('6. Map Dados Pessoais'!J734="","",'6. Map Dados Pessoais'!J734)</f>
        <v/>
      </c>
      <c r="H734" s="7" t="str">
        <f>IF('6. Map Dados Pessoais'!G734="","",'6. Map Dados Pessoais'!G734)</f>
        <v/>
      </c>
      <c r="I734" s="7" t="str">
        <f>IF('6. Classificação Operações'!I734="","",'6. Classificação Operações'!I734)</f>
        <v/>
      </c>
      <c r="J734" s="7" t="str">
        <f>IF('7. Finalidades e Hipóteses'!F734="","",'7. Finalidades e Hipóteses'!F734)</f>
        <v/>
      </c>
      <c r="K734" s="7" t="str">
        <f>IF('7. Finalidades e Hipóteses'!G734="","",'7. Finalidades e Hipóteses'!G734)</f>
        <v/>
      </c>
      <c r="L734" s="7" t="str">
        <f>IF('7. Finalidades e Hipóteses'!H734="","",'7. Finalidades e Hipóteses'!H734)</f>
        <v/>
      </c>
      <c r="M734" s="7" t="str">
        <f>IF('6. Map Dados Pessoais'!L734="","",'6. Map Dados Pessoais'!L734)</f>
        <v/>
      </c>
      <c r="N734" s="7" t="str">
        <f>IF('6. Map Dados Pessoais'!M734="","",'6. Map Dados Pessoais'!M734)</f>
        <v/>
      </c>
    </row>
    <row r="735" spans="1:14" x14ac:dyDescent="0.25">
      <c r="A735" s="7">
        <v>733</v>
      </c>
      <c r="B735" s="7" t="str">
        <f>IF('5. Map Processos'!B735="","",'5. Map Processos'!B735)</f>
        <v/>
      </c>
      <c r="C735" s="7" t="str">
        <f>IF('5. Map Processos'!C735="","",'5. Map Processos'!C735)</f>
        <v/>
      </c>
      <c r="D735" s="7" t="str">
        <f>IF('5. Map Processos'!E735="","",'5. Map Processos'!E735)</f>
        <v/>
      </c>
      <c r="E735" s="7" t="str">
        <f>IF('5. Map Processos'!I735="","",'5. Map Processos'!I735)</f>
        <v/>
      </c>
      <c r="F735" s="7" t="str">
        <f>IF('6. Map Dados Pessoais'!H735="","",'6. Map Dados Pessoais'!H735)</f>
        <v/>
      </c>
      <c r="G735" s="7" t="str">
        <f>IF('6. Map Dados Pessoais'!J735="","",'6. Map Dados Pessoais'!J735)</f>
        <v/>
      </c>
      <c r="H735" s="7" t="str">
        <f>IF('6. Map Dados Pessoais'!G735="","",'6. Map Dados Pessoais'!G735)</f>
        <v/>
      </c>
      <c r="I735" s="7" t="str">
        <f>IF('6. Classificação Operações'!I735="","",'6. Classificação Operações'!I735)</f>
        <v/>
      </c>
      <c r="J735" s="7" t="str">
        <f>IF('7. Finalidades e Hipóteses'!F735="","",'7. Finalidades e Hipóteses'!F735)</f>
        <v/>
      </c>
      <c r="K735" s="7" t="str">
        <f>IF('7. Finalidades e Hipóteses'!G735="","",'7. Finalidades e Hipóteses'!G735)</f>
        <v/>
      </c>
      <c r="L735" s="7" t="str">
        <f>IF('7. Finalidades e Hipóteses'!H735="","",'7. Finalidades e Hipóteses'!H735)</f>
        <v/>
      </c>
      <c r="M735" s="7" t="str">
        <f>IF('6. Map Dados Pessoais'!L735="","",'6. Map Dados Pessoais'!L735)</f>
        <v/>
      </c>
      <c r="N735" s="7" t="str">
        <f>IF('6. Map Dados Pessoais'!M735="","",'6. Map Dados Pessoais'!M735)</f>
        <v/>
      </c>
    </row>
    <row r="736" spans="1:14" x14ac:dyDescent="0.25">
      <c r="A736" s="7">
        <v>734</v>
      </c>
      <c r="B736" s="7" t="str">
        <f>IF('5. Map Processos'!B736="","",'5. Map Processos'!B736)</f>
        <v/>
      </c>
      <c r="C736" s="7" t="str">
        <f>IF('5. Map Processos'!C736="","",'5. Map Processos'!C736)</f>
        <v/>
      </c>
      <c r="D736" s="7" t="str">
        <f>IF('5. Map Processos'!E736="","",'5. Map Processos'!E736)</f>
        <v/>
      </c>
      <c r="E736" s="7" t="str">
        <f>IF('5. Map Processos'!I736="","",'5. Map Processos'!I736)</f>
        <v/>
      </c>
      <c r="F736" s="7" t="str">
        <f>IF('6. Map Dados Pessoais'!H736="","",'6. Map Dados Pessoais'!H736)</f>
        <v/>
      </c>
      <c r="G736" s="7" t="str">
        <f>IF('6. Map Dados Pessoais'!J736="","",'6. Map Dados Pessoais'!J736)</f>
        <v/>
      </c>
      <c r="H736" s="7" t="str">
        <f>IF('6. Map Dados Pessoais'!G736="","",'6. Map Dados Pessoais'!G736)</f>
        <v/>
      </c>
      <c r="I736" s="7" t="str">
        <f>IF('6. Classificação Operações'!I736="","",'6. Classificação Operações'!I736)</f>
        <v/>
      </c>
      <c r="J736" s="7" t="str">
        <f>IF('7. Finalidades e Hipóteses'!F736="","",'7. Finalidades e Hipóteses'!F736)</f>
        <v/>
      </c>
      <c r="K736" s="7" t="str">
        <f>IF('7. Finalidades e Hipóteses'!G736="","",'7. Finalidades e Hipóteses'!G736)</f>
        <v/>
      </c>
      <c r="L736" s="7" t="str">
        <f>IF('7. Finalidades e Hipóteses'!H736="","",'7. Finalidades e Hipóteses'!H736)</f>
        <v/>
      </c>
      <c r="M736" s="7" t="str">
        <f>IF('6. Map Dados Pessoais'!L736="","",'6. Map Dados Pessoais'!L736)</f>
        <v/>
      </c>
      <c r="N736" s="7" t="str">
        <f>IF('6. Map Dados Pessoais'!M736="","",'6. Map Dados Pessoais'!M736)</f>
        <v/>
      </c>
    </row>
    <row r="737" spans="1:14" x14ac:dyDescent="0.25">
      <c r="A737" s="7">
        <v>735</v>
      </c>
      <c r="B737" s="7" t="str">
        <f>IF('5. Map Processos'!B737="","",'5. Map Processos'!B737)</f>
        <v/>
      </c>
      <c r="C737" s="7" t="str">
        <f>IF('5. Map Processos'!C737="","",'5. Map Processos'!C737)</f>
        <v/>
      </c>
      <c r="D737" s="7" t="str">
        <f>IF('5. Map Processos'!E737="","",'5. Map Processos'!E737)</f>
        <v/>
      </c>
      <c r="E737" s="7" t="str">
        <f>IF('5. Map Processos'!I737="","",'5. Map Processos'!I737)</f>
        <v/>
      </c>
      <c r="F737" s="7" t="str">
        <f>IF('6. Map Dados Pessoais'!H737="","",'6. Map Dados Pessoais'!H737)</f>
        <v/>
      </c>
      <c r="G737" s="7" t="str">
        <f>IF('6. Map Dados Pessoais'!J737="","",'6. Map Dados Pessoais'!J737)</f>
        <v/>
      </c>
      <c r="H737" s="7" t="str">
        <f>IF('6. Map Dados Pessoais'!G737="","",'6. Map Dados Pessoais'!G737)</f>
        <v/>
      </c>
      <c r="I737" s="7" t="str">
        <f>IF('6. Classificação Operações'!I737="","",'6. Classificação Operações'!I737)</f>
        <v/>
      </c>
      <c r="J737" s="7" t="str">
        <f>IF('7. Finalidades e Hipóteses'!F737="","",'7. Finalidades e Hipóteses'!F737)</f>
        <v/>
      </c>
      <c r="K737" s="7" t="str">
        <f>IF('7. Finalidades e Hipóteses'!G737="","",'7. Finalidades e Hipóteses'!G737)</f>
        <v/>
      </c>
      <c r="L737" s="7" t="str">
        <f>IF('7. Finalidades e Hipóteses'!H737="","",'7. Finalidades e Hipóteses'!H737)</f>
        <v/>
      </c>
      <c r="M737" s="7" t="str">
        <f>IF('6. Map Dados Pessoais'!L737="","",'6. Map Dados Pessoais'!L737)</f>
        <v/>
      </c>
      <c r="N737" s="7" t="str">
        <f>IF('6. Map Dados Pessoais'!M737="","",'6. Map Dados Pessoais'!M737)</f>
        <v/>
      </c>
    </row>
    <row r="738" spans="1:14" x14ac:dyDescent="0.25">
      <c r="A738" s="7">
        <v>736</v>
      </c>
      <c r="B738" s="7" t="str">
        <f>IF('5. Map Processos'!B738="","",'5. Map Processos'!B738)</f>
        <v/>
      </c>
      <c r="C738" s="7" t="str">
        <f>IF('5. Map Processos'!C738="","",'5. Map Processos'!C738)</f>
        <v/>
      </c>
      <c r="D738" s="7" t="str">
        <f>IF('5. Map Processos'!E738="","",'5. Map Processos'!E738)</f>
        <v/>
      </c>
      <c r="E738" s="7" t="str">
        <f>IF('5. Map Processos'!I738="","",'5. Map Processos'!I738)</f>
        <v/>
      </c>
      <c r="F738" s="7" t="str">
        <f>IF('6. Map Dados Pessoais'!H738="","",'6. Map Dados Pessoais'!H738)</f>
        <v/>
      </c>
      <c r="G738" s="7" t="str">
        <f>IF('6. Map Dados Pessoais'!J738="","",'6. Map Dados Pessoais'!J738)</f>
        <v/>
      </c>
      <c r="H738" s="7" t="str">
        <f>IF('6. Map Dados Pessoais'!G738="","",'6. Map Dados Pessoais'!G738)</f>
        <v/>
      </c>
      <c r="I738" s="7" t="str">
        <f>IF('6. Classificação Operações'!I738="","",'6. Classificação Operações'!I738)</f>
        <v/>
      </c>
      <c r="J738" s="7" t="str">
        <f>IF('7. Finalidades e Hipóteses'!F738="","",'7. Finalidades e Hipóteses'!F738)</f>
        <v/>
      </c>
      <c r="K738" s="7" t="str">
        <f>IF('7. Finalidades e Hipóteses'!G738="","",'7. Finalidades e Hipóteses'!G738)</f>
        <v/>
      </c>
      <c r="L738" s="7" t="str">
        <f>IF('7. Finalidades e Hipóteses'!H738="","",'7. Finalidades e Hipóteses'!H738)</f>
        <v/>
      </c>
      <c r="M738" s="7" t="str">
        <f>IF('6. Map Dados Pessoais'!L738="","",'6. Map Dados Pessoais'!L738)</f>
        <v/>
      </c>
      <c r="N738" s="7" t="str">
        <f>IF('6. Map Dados Pessoais'!M738="","",'6. Map Dados Pessoais'!M738)</f>
        <v/>
      </c>
    </row>
    <row r="739" spans="1:14" x14ac:dyDescent="0.25">
      <c r="A739" s="7">
        <v>737</v>
      </c>
      <c r="B739" s="7" t="str">
        <f>IF('5. Map Processos'!B739="","",'5. Map Processos'!B739)</f>
        <v/>
      </c>
      <c r="C739" s="7" t="str">
        <f>IF('5. Map Processos'!C739="","",'5. Map Processos'!C739)</f>
        <v/>
      </c>
      <c r="D739" s="7" t="str">
        <f>IF('5. Map Processos'!E739="","",'5. Map Processos'!E739)</f>
        <v/>
      </c>
      <c r="E739" s="7" t="str">
        <f>IF('5. Map Processos'!I739="","",'5. Map Processos'!I739)</f>
        <v/>
      </c>
      <c r="F739" s="7" t="str">
        <f>IF('6. Map Dados Pessoais'!H739="","",'6. Map Dados Pessoais'!H739)</f>
        <v/>
      </c>
      <c r="G739" s="7" t="str">
        <f>IF('6. Map Dados Pessoais'!J739="","",'6. Map Dados Pessoais'!J739)</f>
        <v/>
      </c>
      <c r="H739" s="7" t="str">
        <f>IF('6. Map Dados Pessoais'!G739="","",'6. Map Dados Pessoais'!G739)</f>
        <v/>
      </c>
      <c r="I739" s="7" t="str">
        <f>IF('6. Classificação Operações'!I739="","",'6. Classificação Operações'!I739)</f>
        <v/>
      </c>
      <c r="J739" s="7" t="str">
        <f>IF('7. Finalidades e Hipóteses'!F739="","",'7. Finalidades e Hipóteses'!F739)</f>
        <v/>
      </c>
      <c r="K739" s="7" t="str">
        <f>IF('7. Finalidades e Hipóteses'!G739="","",'7. Finalidades e Hipóteses'!G739)</f>
        <v/>
      </c>
      <c r="L739" s="7" t="str">
        <f>IF('7. Finalidades e Hipóteses'!H739="","",'7. Finalidades e Hipóteses'!H739)</f>
        <v/>
      </c>
      <c r="M739" s="7" t="str">
        <f>IF('6. Map Dados Pessoais'!L739="","",'6. Map Dados Pessoais'!L739)</f>
        <v/>
      </c>
      <c r="N739" s="7" t="str">
        <f>IF('6. Map Dados Pessoais'!M739="","",'6. Map Dados Pessoais'!M739)</f>
        <v/>
      </c>
    </row>
    <row r="740" spans="1:14" x14ac:dyDescent="0.25">
      <c r="A740" s="7">
        <v>738</v>
      </c>
      <c r="B740" s="7" t="str">
        <f>IF('5. Map Processos'!B740="","",'5. Map Processos'!B740)</f>
        <v/>
      </c>
      <c r="C740" s="7" t="str">
        <f>IF('5. Map Processos'!C740="","",'5. Map Processos'!C740)</f>
        <v/>
      </c>
      <c r="D740" s="7" t="str">
        <f>IF('5. Map Processos'!E740="","",'5. Map Processos'!E740)</f>
        <v/>
      </c>
      <c r="E740" s="7" t="str">
        <f>IF('5. Map Processos'!I740="","",'5. Map Processos'!I740)</f>
        <v/>
      </c>
      <c r="F740" s="7" t="str">
        <f>IF('6. Map Dados Pessoais'!H740="","",'6. Map Dados Pessoais'!H740)</f>
        <v/>
      </c>
      <c r="G740" s="7" t="str">
        <f>IF('6. Map Dados Pessoais'!J740="","",'6. Map Dados Pessoais'!J740)</f>
        <v/>
      </c>
      <c r="H740" s="7" t="str">
        <f>IF('6. Map Dados Pessoais'!G740="","",'6. Map Dados Pessoais'!G740)</f>
        <v/>
      </c>
      <c r="I740" s="7" t="str">
        <f>IF('6. Classificação Operações'!I740="","",'6. Classificação Operações'!I740)</f>
        <v/>
      </c>
      <c r="J740" s="7" t="str">
        <f>IF('7. Finalidades e Hipóteses'!F740="","",'7. Finalidades e Hipóteses'!F740)</f>
        <v/>
      </c>
      <c r="K740" s="7" t="str">
        <f>IF('7. Finalidades e Hipóteses'!G740="","",'7. Finalidades e Hipóteses'!G740)</f>
        <v/>
      </c>
      <c r="L740" s="7" t="str">
        <f>IF('7. Finalidades e Hipóteses'!H740="","",'7. Finalidades e Hipóteses'!H740)</f>
        <v/>
      </c>
      <c r="M740" s="7" t="str">
        <f>IF('6. Map Dados Pessoais'!L740="","",'6. Map Dados Pessoais'!L740)</f>
        <v/>
      </c>
      <c r="N740" s="7" t="str">
        <f>IF('6. Map Dados Pessoais'!M740="","",'6. Map Dados Pessoais'!M740)</f>
        <v/>
      </c>
    </row>
    <row r="741" spans="1:14" x14ac:dyDescent="0.25">
      <c r="A741" s="7">
        <v>739</v>
      </c>
      <c r="B741" s="7" t="str">
        <f>IF('5. Map Processos'!B741="","",'5. Map Processos'!B741)</f>
        <v/>
      </c>
      <c r="C741" s="7" t="str">
        <f>IF('5. Map Processos'!C741="","",'5. Map Processos'!C741)</f>
        <v/>
      </c>
      <c r="D741" s="7" t="str">
        <f>IF('5. Map Processos'!E741="","",'5. Map Processos'!E741)</f>
        <v/>
      </c>
      <c r="E741" s="7" t="str">
        <f>IF('5. Map Processos'!I741="","",'5. Map Processos'!I741)</f>
        <v/>
      </c>
      <c r="F741" s="7" t="str">
        <f>IF('6. Map Dados Pessoais'!H741="","",'6. Map Dados Pessoais'!H741)</f>
        <v/>
      </c>
      <c r="G741" s="7" t="str">
        <f>IF('6. Map Dados Pessoais'!J741="","",'6. Map Dados Pessoais'!J741)</f>
        <v/>
      </c>
      <c r="H741" s="7" t="str">
        <f>IF('6. Map Dados Pessoais'!G741="","",'6. Map Dados Pessoais'!G741)</f>
        <v/>
      </c>
      <c r="I741" s="7" t="str">
        <f>IF('6. Classificação Operações'!I741="","",'6. Classificação Operações'!I741)</f>
        <v/>
      </c>
      <c r="J741" s="7" t="str">
        <f>IF('7. Finalidades e Hipóteses'!F741="","",'7. Finalidades e Hipóteses'!F741)</f>
        <v/>
      </c>
      <c r="K741" s="7" t="str">
        <f>IF('7. Finalidades e Hipóteses'!G741="","",'7. Finalidades e Hipóteses'!G741)</f>
        <v/>
      </c>
      <c r="L741" s="7" t="str">
        <f>IF('7. Finalidades e Hipóteses'!H741="","",'7. Finalidades e Hipóteses'!H741)</f>
        <v/>
      </c>
      <c r="M741" s="7" t="str">
        <f>IF('6. Map Dados Pessoais'!L741="","",'6. Map Dados Pessoais'!L741)</f>
        <v/>
      </c>
      <c r="N741" s="7" t="str">
        <f>IF('6. Map Dados Pessoais'!M741="","",'6. Map Dados Pessoais'!M741)</f>
        <v/>
      </c>
    </row>
    <row r="742" spans="1:14" x14ac:dyDescent="0.25">
      <c r="A742" s="7">
        <v>740</v>
      </c>
      <c r="B742" s="7" t="str">
        <f>IF('5. Map Processos'!B742="","",'5. Map Processos'!B742)</f>
        <v/>
      </c>
      <c r="C742" s="7" t="str">
        <f>IF('5. Map Processos'!C742="","",'5. Map Processos'!C742)</f>
        <v/>
      </c>
      <c r="D742" s="7" t="str">
        <f>IF('5. Map Processos'!E742="","",'5. Map Processos'!E742)</f>
        <v/>
      </c>
      <c r="E742" s="7" t="str">
        <f>IF('5. Map Processos'!I742="","",'5. Map Processos'!I742)</f>
        <v/>
      </c>
      <c r="F742" s="7" t="str">
        <f>IF('6. Map Dados Pessoais'!H742="","",'6. Map Dados Pessoais'!H742)</f>
        <v/>
      </c>
      <c r="G742" s="7" t="str">
        <f>IF('6. Map Dados Pessoais'!J742="","",'6. Map Dados Pessoais'!J742)</f>
        <v/>
      </c>
      <c r="H742" s="7" t="str">
        <f>IF('6. Map Dados Pessoais'!G742="","",'6. Map Dados Pessoais'!G742)</f>
        <v/>
      </c>
      <c r="I742" s="7" t="str">
        <f>IF('6. Classificação Operações'!I742="","",'6. Classificação Operações'!I742)</f>
        <v/>
      </c>
      <c r="J742" s="7" t="str">
        <f>IF('7. Finalidades e Hipóteses'!F742="","",'7. Finalidades e Hipóteses'!F742)</f>
        <v/>
      </c>
      <c r="K742" s="7" t="str">
        <f>IF('7. Finalidades e Hipóteses'!G742="","",'7. Finalidades e Hipóteses'!G742)</f>
        <v/>
      </c>
      <c r="L742" s="7" t="str">
        <f>IF('7. Finalidades e Hipóteses'!H742="","",'7. Finalidades e Hipóteses'!H742)</f>
        <v/>
      </c>
      <c r="M742" s="7" t="str">
        <f>IF('6. Map Dados Pessoais'!L742="","",'6. Map Dados Pessoais'!L742)</f>
        <v/>
      </c>
      <c r="N742" s="7" t="str">
        <f>IF('6. Map Dados Pessoais'!M742="","",'6. Map Dados Pessoais'!M742)</f>
        <v/>
      </c>
    </row>
    <row r="743" spans="1:14" x14ac:dyDescent="0.25">
      <c r="A743" s="7">
        <v>741</v>
      </c>
      <c r="B743" s="7" t="str">
        <f>IF('5. Map Processos'!B743="","",'5. Map Processos'!B743)</f>
        <v/>
      </c>
      <c r="C743" s="7" t="str">
        <f>IF('5. Map Processos'!C743="","",'5. Map Processos'!C743)</f>
        <v/>
      </c>
      <c r="D743" s="7" t="str">
        <f>IF('5. Map Processos'!E743="","",'5. Map Processos'!E743)</f>
        <v/>
      </c>
      <c r="E743" s="7" t="str">
        <f>IF('5. Map Processos'!I743="","",'5. Map Processos'!I743)</f>
        <v/>
      </c>
      <c r="F743" s="7" t="str">
        <f>IF('6. Map Dados Pessoais'!H743="","",'6. Map Dados Pessoais'!H743)</f>
        <v/>
      </c>
      <c r="G743" s="7" t="str">
        <f>IF('6. Map Dados Pessoais'!J743="","",'6. Map Dados Pessoais'!J743)</f>
        <v/>
      </c>
      <c r="H743" s="7" t="str">
        <f>IF('6. Map Dados Pessoais'!G743="","",'6. Map Dados Pessoais'!G743)</f>
        <v/>
      </c>
      <c r="I743" s="7" t="str">
        <f>IF('6. Classificação Operações'!I743="","",'6. Classificação Operações'!I743)</f>
        <v/>
      </c>
      <c r="J743" s="7" t="str">
        <f>IF('7. Finalidades e Hipóteses'!F743="","",'7. Finalidades e Hipóteses'!F743)</f>
        <v/>
      </c>
      <c r="K743" s="7" t="str">
        <f>IF('7. Finalidades e Hipóteses'!G743="","",'7. Finalidades e Hipóteses'!G743)</f>
        <v/>
      </c>
      <c r="L743" s="7" t="str">
        <f>IF('7. Finalidades e Hipóteses'!H743="","",'7. Finalidades e Hipóteses'!H743)</f>
        <v/>
      </c>
      <c r="M743" s="7" t="str">
        <f>IF('6. Map Dados Pessoais'!L743="","",'6. Map Dados Pessoais'!L743)</f>
        <v/>
      </c>
      <c r="N743" s="7" t="str">
        <f>IF('6. Map Dados Pessoais'!M743="","",'6. Map Dados Pessoais'!M743)</f>
        <v/>
      </c>
    </row>
    <row r="744" spans="1:14" x14ac:dyDescent="0.25">
      <c r="A744" s="7">
        <v>742</v>
      </c>
      <c r="B744" s="7" t="str">
        <f>IF('5. Map Processos'!B744="","",'5. Map Processos'!B744)</f>
        <v/>
      </c>
      <c r="C744" s="7" t="str">
        <f>IF('5. Map Processos'!C744="","",'5. Map Processos'!C744)</f>
        <v/>
      </c>
      <c r="D744" s="7" t="str">
        <f>IF('5. Map Processos'!E744="","",'5. Map Processos'!E744)</f>
        <v/>
      </c>
      <c r="E744" s="7" t="str">
        <f>IF('5. Map Processos'!I744="","",'5. Map Processos'!I744)</f>
        <v/>
      </c>
      <c r="F744" s="7" t="str">
        <f>IF('6. Map Dados Pessoais'!H744="","",'6. Map Dados Pessoais'!H744)</f>
        <v/>
      </c>
      <c r="G744" s="7" t="str">
        <f>IF('6. Map Dados Pessoais'!J744="","",'6. Map Dados Pessoais'!J744)</f>
        <v/>
      </c>
      <c r="H744" s="7" t="str">
        <f>IF('6. Map Dados Pessoais'!G744="","",'6. Map Dados Pessoais'!G744)</f>
        <v/>
      </c>
      <c r="I744" s="7" t="str">
        <f>IF('6. Classificação Operações'!I744="","",'6. Classificação Operações'!I744)</f>
        <v/>
      </c>
      <c r="J744" s="7" t="str">
        <f>IF('7. Finalidades e Hipóteses'!F744="","",'7. Finalidades e Hipóteses'!F744)</f>
        <v/>
      </c>
      <c r="K744" s="7" t="str">
        <f>IF('7. Finalidades e Hipóteses'!G744="","",'7. Finalidades e Hipóteses'!G744)</f>
        <v/>
      </c>
      <c r="L744" s="7" t="str">
        <f>IF('7. Finalidades e Hipóteses'!H744="","",'7. Finalidades e Hipóteses'!H744)</f>
        <v/>
      </c>
      <c r="M744" s="7" t="str">
        <f>IF('6. Map Dados Pessoais'!L744="","",'6. Map Dados Pessoais'!L744)</f>
        <v/>
      </c>
      <c r="N744" s="7" t="str">
        <f>IF('6. Map Dados Pessoais'!M744="","",'6. Map Dados Pessoais'!M744)</f>
        <v/>
      </c>
    </row>
    <row r="745" spans="1:14" x14ac:dyDescent="0.25">
      <c r="A745" s="7">
        <v>743</v>
      </c>
      <c r="B745" s="7" t="str">
        <f>IF('5. Map Processos'!B745="","",'5. Map Processos'!B745)</f>
        <v/>
      </c>
      <c r="C745" s="7" t="str">
        <f>IF('5. Map Processos'!C745="","",'5. Map Processos'!C745)</f>
        <v/>
      </c>
      <c r="D745" s="7" t="str">
        <f>IF('5. Map Processos'!E745="","",'5. Map Processos'!E745)</f>
        <v/>
      </c>
      <c r="E745" s="7" t="str">
        <f>IF('5. Map Processos'!I745="","",'5. Map Processos'!I745)</f>
        <v/>
      </c>
      <c r="F745" s="7" t="str">
        <f>IF('6. Map Dados Pessoais'!H745="","",'6. Map Dados Pessoais'!H745)</f>
        <v/>
      </c>
      <c r="G745" s="7" t="str">
        <f>IF('6. Map Dados Pessoais'!J745="","",'6. Map Dados Pessoais'!J745)</f>
        <v/>
      </c>
      <c r="H745" s="7" t="str">
        <f>IF('6. Map Dados Pessoais'!G745="","",'6. Map Dados Pessoais'!G745)</f>
        <v/>
      </c>
      <c r="I745" s="7" t="str">
        <f>IF('6. Classificação Operações'!I745="","",'6. Classificação Operações'!I745)</f>
        <v/>
      </c>
      <c r="J745" s="7" t="str">
        <f>IF('7. Finalidades e Hipóteses'!F745="","",'7. Finalidades e Hipóteses'!F745)</f>
        <v/>
      </c>
      <c r="K745" s="7" t="str">
        <f>IF('7. Finalidades e Hipóteses'!G745="","",'7. Finalidades e Hipóteses'!G745)</f>
        <v/>
      </c>
      <c r="L745" s="7" t="str">
        <f>IF('7. Finalidades e Hipóteses'!H745="","",'7. Finalidades e Hipóteses'!H745)</f>
        <v/>
      </c>
      <c r="M745" s="7" t="str">
        <f>IF('6. Map Dados Pessoais'!L745="","",'6. Map Dados Pessoais'!L745)</f>
        <v/>
      </c>
      <c r="N745" s="7" t="str">
        <f>IF('6. Map Dados Pessoais'!M745="","",'6. Map Dados Pessoais'!M745)</f>
        <v/>
      </c>
    </row>
    <row r="746" spans="1:14" x14ac:dyDescent="0.25">
      <c r="A746" s="7">
        <v>744</v>
      </c>
      <c r="B746" s="7" t="str">
        <f>IF('5. Map Processos'!B746="","",'5. Map Processos'!B746)</f>
        <v/>
      </c>
      <c r="C746" s="7" t="str">
        <f>IF('5. Map Processos'!C746="","",'5. Map Processos'!C746)</f>
        <v/>
      </c>
      <c r="D746" s="7" t="str">
        <f>IF('5. Map Processos'!E746="","",'5. Map Processos'!E746)</f>
        <v/>
      </c>
      <c r="E746" s="7" t="str">
        <f>IF('5. Map Processos'!I746="","",'5. Map Processos'!I746)</f>
        <v/>
      </c>
      <c r="F746" s="7" t="str">
        <f>IF('6. Map Dados Pessoais'!H746="","",'6. Map Dados Pessoais'!H746)</f>
        <v/>
      </c>
      <c r="G746" s="7" t="str">
        <f>IF('6. Map Dados Pessoais'!J746="","",'6. Map Dados Pessoais'!J746)</f>
        <v/>
      </c>
      <c r="H746" s="7" t="str">
        <f>IF('6. Map Dados Pessoais'!G746="","",'6. Map Dados Pessoais'!G746)</f>
        <v/>
      </c>
      <c r="I746" s="7" t="str">
        <f>IF('6. Classificação Operações'!I746="","",'6. Classificação Operações'!I746)</f>
        <v/>
      </c>
      <c r="J746" s="7" t="str">
        <f>IF('7. Finalidades e Hipóteses'!F746="","",'7. Finalidades e Hipóteses'!F746)</f>
        <v/>
      </c>
      <c r="K746" s="7" t="str">
        <f>IF('7. Finalidades e Hipóteses'!G746="","",'7. Finalidades e Hipóteses'!G746)</f>
        <v/>
      </c>
      <c r="L746" s="7" t="str">
        <f>IF('7. Finalidades e Hipóteses'!H746="","",'7. Finalidades e Hipóteses'!H746)</f>
        <v/>
      </c>
      <c r="M746" s="7" t="str">
        <f>IF('6. Map Dados Pessoais'!L746="","",'6. Map Dados Pessoais'!L746)</f>
        <v/>
      </c>
      <c r="N746" s="7" t="str">
        <f>IF('6. Map Dados Pessoais'!M746="","",'6. Map Dados Pessoais'!M746)</f>
        <v/>
      </c>
    </row>
    <row r="747" spans="1:14" x14ac:dyDescent="0.25">
      <c r="A747" s="7">
        <v>745</v>
      </c>
      <c r="B747" s="7" t="str">
        <f>IF('5. Map Processos'!B747="","",'5. Map Processos'!B747)</f>
        <v/>
      </c>
      <c r="C747" s="7" t="str">
        <f>IF('5. Map Processos'!C747="","",'5. Map Processos'!C747)</f>
        <v/>
      </c>
      <c r="D747" s="7" t="str">
        <f>IF('5. Map Processos'!E747="","",'5. Map Processos'!E747)</f>
        <v/>
      </c>
      <c r="E747" s="7" t="str">
        <f>IF('5. Map Processos'!I747="","",'5. Map Processos'!I747)</f>
        <v/>
      </c>
      <c r="F747" s="7" t="str">
        <f>IF('6. Map Dados Pessoais'!H747="","",'6. Map Dados Pessoais'!H747)</f>
        <v/>
      </c>
      <c r="G747" s="7" t="str">
        <f>IF('6. Map Dados Pessoais'!J747="","",'6. Map Dados Pessoais'!J747)</f>
        <v/>
      </c>
      <c r="H747" s="7" t="str">
        <f>IF('6. Map Dados Pessoais'!G747="","",'6. Map Dados Pessoais'!G747)</f>
        <v/>
      </c>
      <c r="I747" s="7" t="str">
        <f>IF('6. Classificação Operações'!I747="","",'6. Classificação Operações'!I747)</f>
        <v/>
      </c>
      <c r="J747" s="7" t="str">
        <f>IF('7. Finalidades e Hipóteses'!F747="","",'7. Finalidades e Hipóteses'!F747)</f>
        <v/>
      </c>
      <c r="K747" s="7" t="str">
        <f>IF('7. Finalidades e Hipóteses'!G747="","",'7. Finalidades e Hipóteses'!G747)</f>
        <v/>
      </c>
      <c r="L747" s="7" t="str">
        <f>IF('7. Finalidades e Hipóteses'!H747="","",'7. Finalidades e Hipóteses'!H747)</f>
        <v/>
      </c>
      <c r="M747" s="7" t="str">
        <f>IF('6. Map Dados Pessoais'!L747="","",'6. Map Dados Pessoais'!L747)</f>
        <v/>
      </c>
      <c r="N747" s="7" t="str">
        <f>IF('6. Map Dados Pessoais'!M747="","",'6. Map Dados Pessoais'!M747)</f>
        <v/>
      </c>
    </row>
    <row r="748" spans="1:14" x14ac:dyDescent="0.25">
      <c r="A748" s="7">
        <v>746</v>
      </c>
      <c r="B748" s="7" t="str">
        <f>IF('5. Map Processos'!B748="","",'5. Map Processos'!B748)</f>
        <v/>
      </c>
      <c r="C748" s="7" t="str">
        <f>IF('5. Map Processos'!C748="","",'5. Map Processos'!C748)</f>
        <v/>
      </c>
      <c r="D748" s="7" t="str">
        <f>IF('5. Map Processos'!E748="","",'5. Map Processos'!E748)</f>
        <v/>
      </c>
      <c r="E748" s="7" t="str">
        <f>IF('5. Map Processos'!I748="","",'5. Map Processos'!I748)</f>
        <v/>
      </c>
      <c r="F748" s="7" t="str">
        <f>IF('6. Map Dados Pessoais'!H748="","",'6. Map Dados Pessoais'!H748)</f>
        <v/>
      </c>
      <c r="G748" s="7" t="str">
        <f>IF('6. Map Dados Pessoais'!J748="","",'6. Map Dados Pessoais'!J748)</f>
        <v/>
      </c>
      <c r="H748" s="7" t="str">
        <f>IF('6. Map Dados Pessoais'!G748="","",'6. Map Dados Pessoais'!G748)</f>
        <v/>
      </c>
      <c r="I748" s="7" t="str">
        <f>IF('6. Classificação Operações'!I748="","",'6. Classificação Operações'!I748)</f>
        <v/>
      </c>
      <c r="J748" s="7" t="str">
        <f>IF('7. Finalidades e Hipóteses'!F748="","",'7. Finalidades e Hipóteses'!F748)</f>
        <v/>
      </c>
      <c r="K748" s="7" t="str">
        <f>IF('7. Finalidades e Hipóteses'!G748="","",'7. Finalidades e Hipóteses'!G748)</f>
        <v/>
      </c>
      <c r="L748" s="7" t="str">
        <f>IF('7. Finalidades e Hipóteses'!H748="","",'7. Finalidades e Hipóteses'!H748)</f>
        <v/>
      </c>
      <c r="M748" s="7" t="str">
        <f>IF('6. Map Dados Pessoais'!L748="","",'6. Map Dados Pessoais'!L748)</f>
        <v/>
      </c>
      <c r="N748" s="7" t="str">
        <f>IF('6. Map Dados Pessoais'!M748="","",'6. Map Dados Pessoais'!M748)</f>
        <v/>
      </c>
    </row>
    <row r="749" spans="1:14" x14ac:dyDescent="0.25">
      <c r="A749" s="7">
        <v>747</v>
      </c>
      <c r="B749" s="7" t="str">
        <f>IF('5. Map Processos'!B749="","",'5. Map Processos'!B749)</f>
        <v/>
      </c>
      <c r="C749" s="7" t="str">
        <f>IF('5. Map Processos'!C749="","",'5. Map Processos'!C749)</f>
        <v/>
      </c>
      <c r="D749" s="7" t="str">
        <f>IF('5. Map Processos'!E749="","",'5. Map Processos'!E749)</f>
        <v/>
      </c>
      <c r="E749" s="7" t="str">
        <f>IF('5. Map Processos'!I749="","",'5. Map Processos'!I749)</f>
        <v/>
      </c>
      <c r="F749" s="7" t="str">
        <f>IF('6. Map Dados Pessoais'!H749="","",'6. Map Dados Pessoais'!H749)</f>
        <v/>
      </c>
      <c r="G749" s="7" t="str">
        <f>IF('6. Map Dados Pessoais'!J749="","",'6. Map Dados Pessoais'!J749)</f>
        <v/>
      </c>
      <c r="H749" s="7" t="str">
        <f>IF('6. Map Dados Pessoais'!G749="","",'6. Map Dados Pessoais'!G749)</f>
        <v/>
      </c>
      <c r="I749" s="7" t="str">
        <f>IF('6. Classificação Operações'!I749="","",'6. Classificação Operações'!I749)</f>
        <v/>
      </c>
      <c r="J749" s="7" t="str">
        <f>IF('7. Finalidades e Hipóteses'!F749="","",'7. Finalidades e Hipóteses'!F749)</f>
        <v/>
      </c>
      <c r="K749" s="7" t="str">
        <f>IF('7. Finalidades e Hipóteses'!G749="","",'7. Finalidades e Hipóteses'!G749)</f>
        <v/>
      </c>
      <c r="L749" s="7" t="str">
        <f>IF('7. Finalidades e Hipóteses'!H749="","",'7. Finalidades e Hipóteses'!H749)</f>
        <v/>
      </c>
      <c r="M749" s="7" t="str">
        <f>IF('6. Map Dados Pessoais'!L749="","",'6. Map Dados Pessoais'!L749)</f>
        <v/>
      </c>
      <c r="N749" s="7" t="str">
        <f>IF('6. Map Dados Pessoais'!M749="","",'6. Map Dados Pessoais'!M749)</f>
        <v/>
      </c>
    </row>
    <row r="750" spans="1:14" x14ac:dyDescent="0.25">
      <c r="A750" s="7">
        <v>748</v>
      </c>
      <c r="B750" s="7" t="str">
        <f>IF('5. Map Processos'!B750="","",'5. Map Processos'!B750)</f>
        <v/>
      </c>
      <c r="C750" s="7" t="str">
        <f>IF('5. Map Processos'!C750="","",'5. Map Processos'!C750)</f>
        <v/>
      </c>
      <c r="D750" s="7" t="str">
        <f>IF('5. Map Processos'!E750="","",'5. Map Processos'!E750)</f>
        <v/>
      </c>
      <c r="E750" s="7" t="str">
        <f>IF('5. Map Processos'!I750="","",'5. Map Processos'!I750)</f>
        <v/>
      </c>
      <c r="F750" s="7" t="str">
        <f>IF('6. Map Dados Pessoais'!H750="","",'6. Map Dados Pessoais'!H750)</f>
        <v/>
      </c>
      <c r="G750" s="7" t="str">
        <f>IF('6. Map Dados Pessoais'!J750="","",'6. Map Dados Pessoais'!J750)</f>
        <v/>
      </c>
      <c r="H750" s="7" t="str">
        <f>IF('6. Map Dados Pessoais'!G750="","",'6. Map Dados Pessoais'!G750)</f>
        <v/>
      </c>
      <c r="I750" s="7" t="str">
        <f>IF('6. Classificação Operações'!I750="","",'6. Classificação Operações'!I750)</f>
        <v/>
      </c>
      <c r="J750" s="7" t="str">
        <f>IF('7. Finalidades e Hipóteses'!F750="","",'7. Finalidades e Hipóteses'!F750)</f>
        <v/>
      </c>
      <c r="K750" s="7" t="str">
        <f>IF('7. Finalidades e Hipóteses'!G750="","",'7. Finalidades e Hipóteses'!G750)</f>
        <v/>
      </c>
      <c r="L750" s="7" t="str">
        <f>IF('7. Finalidades e Hipóteses'!H750="","",'7. Finalidades e Hipóteses'!H750)</f>
        <v/>
      </c>
      <c r="M750" s="7" t="str">
        <f>IF('6. Map Dados Pessoais'!L750="","",'6. Map Dados Pessoais'!L750)</f>
        <v/>
      </c>
      <c r="N750" s="7" t="str">
        <f>IF('6. Map Dados Pessoais'!M750="","",'6. Map Dados Pessoais'!M750)</f>
        <v/>
      </c>
    </row>
    <row r="751" spans="1:14" x14ac:dyDescent="0.25">
      <c r="A751" s="7">
        <v>749</v>
      </c>
      <c r="B751" s="7" t="str">
        <f>IF('5. Map Processos'!B751="","",'5. Map Processos'!B751)</f>
        <v/>
      </c>
      <c r="C751" s="7" t="str">
        <f>IF('5. Map Processos'!C751="","",'5. Map Processos'!C751)</f>
        <v/>
      </c>
      <c r="D751" s="7" t="str">
        <f>IF('5. Map Processos'!E751="","",'5. Map Processos'!E751)</f>
        <v/>
      </c>
      <c r="E751" s="7" t="str">
        <f>IF('5. Map Processos'!I751="","",'5. Map Processos'!I751)</f>
        <v/>
      </c>
      <c r="F751" s="7" t="str">
        <f>IF('6. Map Dados Pessoais'!H751="","",'6. Map Dados Pessoais'!H751)</f>
        <v/>
      </c>
      <c r="G751" s="7" t="str">
        <f>IF('6. Map Dados Pessoais'!J751="","",'6. Map Dados Pessoais'!J751)</f>
        <v/>
      </c>
      <c r="H751" s="7" t="str">
        <f>IF('6. Map Dados Pessoais'!G751="","",'6. Map Dados Pessoais'!G751)</f>
        <v/>
      </c>
      <c r="I751" s="7" t="str">
        <f>IF('6. Classificação Operações'!I751="","",'6. Classificação Operações'!I751)</f>
        <v/>
      </c>
      <c r="J751" s="7" t="str">
        <f>IF('7. Finalidades e Hipóteses'!F751="","",'7. Finalidades e Hipóteses'!F751)</f>
        <v/>
      </c>
      <c r="K751" s="7" t="str">
        <f>IF('7. Finalidades e Hipóteses'!G751="","",'7. Finalidades e Hipóteses'!G751)</f>
        <v/>
      </c>
      <c r="L751" s="7" t="str">
        <f>IF('7. Finalidades e Hipóteses'!H751="","",'7. Finalidades e Hipóteses'!H751)</f>
        <v/>
      </c>
      <c r="M751" s="7" t="str">
        <f>IF('6. Map Dados Pessoais'!L751="","",'6. Map Dados Pessoais'!L751)</f>
        <v/>
      </c>
      <c r="N751" s="7" t="str">
        <f>IF('6. Map Dados Pessoais'!M751="","",'6. Map Dados Pessoais'!M751)</f>
        <v/>
      </c>
    </row>
    <row r="752" spans="1:14" x14ac:dyDescent="0.25">
      <c r="A752" s="7">
        <v>750</v>
      </c>
      <c r="B752" s="7" t="str">
        <f>IF('5. Map Processos'!B752="","",'5. Map Processos'!B752)</f>
        <v/>
      </c>
      <c r="C752" s="7" t="str">
        <f>IF('5. Map Processos'!C752="","",'5. Map Processos'!C752)</f>
        <v/>
      </c>
      <c r="D752" s="7" t="str">
        <f>IF('5. Map Processos'!E752="","",'5. Map Processos'!E752)</f>
        <v/>
      </c>
      <c r="E752" s="7" t="str">
        <f>IF('5. Map Processos'!I752="","",'5. Map Processos'!I752)</f>
        <v/>
      </c>
      <c r="F752" s="7" t="str">
        <f>IF('6. Map Dados Pessoais'!H752="","",'6. Map Dados Pessoais'!H752)</f>
        <v/>
      </c>
      <c r="G752" s="7" t="str">
        <f>IF('6. Map Dados Pessoais'!J752="","",'6. Map Dados Pessoais'!J752)</f>
        <v/>
      </c>
      <c r="H752" s="7" t="str">
        <f>IF('6. Map Dados Pessoais'!G752="","",'6. Map Dados Pessoais'!G752)</f>
        <v/>
      </c>
      <c r="I752" s="7" t="str">
        <f>IF('6. Classificação Operações'!I752="","",'6. Classificação Operações'!I752)</f>
        <v/>
      </c>
      <c r="J752" s="7" t="str">
        <f>IF('7. Finalidades e Hipóteses'!F752="","",'7. Finalidades e Hipóteses'!F752)</f>
        <v/>
      </c>
      <c r="K752" s="7" t="str">
        <f>IF('7. Finalidades e Hipóteses'!G752="","",'7. Finalidades e Hipóteses'!G752)</f>
        <v/>
      </c>
      <c r="L752" s="7" t="str">
        <f>IF('7. Finalidades e Hipóteses'!H752="","",'7. Finalidades e Hipóteses'!H752)</f>
        <v/>
      </c>
      <c r="M752" s="7" t="str">
        <f>IF('6. Map Dados Pessoais'!L752="","",'6. Map Dados Pessoais'!L752)</f>
        <v/>
      </c>
      <c r="N752" s="7" t="str">
        <f>IF('6. Map Dados Pessoais'!M752="","",'6. Map Dados Pessoais'!M752)</f>
        <v/>
      </c>
    </row>
    <row r="753" spans="1:14" x14ac:dyDescent="0.25">
      <c r="A753" s="7">
        <v>751</v>
      </c>
      <c r="B753" s="7" t="str">
        <f>IF('5. Map Processos'!B753="","",'5. Map Processos'!B753)</f>
        <v/>
      </c>
      <c r="C753" s="7" t="str">
        <f>IF('5. Map Processos'!C753="","",'5. Map Processos'!C753)</f>
        <v/>
      </c>
      <c r="D753" s="7" t="str">
        <f>IF('5. Map Processos'!E753="","",'5. Map Processos'!E753)</f>
        <v/>
      </c>
      <c r="E753" s="7" t="str">
        <f>IF('5. Map Processos'!I753="","",'5. Map Processos'!I753)</f>
        <v/>
      </c>
      <c r="F753" s="7" t="str">
        <f>IF('6. Map Dados Pessoais'!H753="","",'6. Map Dados Pessoais'!H753)</f>
        <v/>
      </c>
      <c r="G753" s="7" t="str">
        <f>IF('6. Map Dados Pessoais'!J753="","",'6. Map Dados Pessoais'!J753)</f>
        <v/>
      </c>
      <c r="H753" s="7" t="str">
        <f>IF('6. Map Dados Pessoais'!G753="","",'6. Map Dados Pessoais'!G753)</f>
        <v/>
      </c>
      <c r="I753" s="7" t="str">
        <f>IF('6. Classificação Operações'!I753="","",'6. Classificação Operações'!I753)</f>
        <v/>
      </c>
      <c r="J753" s="7" t="str">
        <f>IF('7. Finalidades e Hipóteses'!F753="","",'7. Finalidades e Hipóteses'!F753)</f>
        <v/>
      </c>
      <c r="K753" s="7" t="str">
        <f>IF('7. Finalidades e Hipóteses'!G753="","",'7. Finalidades e Hipóteses'!G753)</f>
        <v/>
      </c>
      <c r="L753" s="7" t="str">
        <f>IF('7. Finalidades e Hipóteses'!H753="","",'7. Finalidades e Hipóteses'!H753)</f>
        <v/>
      </c>
      <c r="M753" s="7" t="str">
        <f>IF('6. Map Dados Pessoais'!L753="","",'6. Map Dados Pessoais'!L753)</f>
        <v/>
      </c>
      <c r="N753" s="7" t="str">
        <f>IF('6. Map Dados Pessoais'!M753="","",'6. Map Dados Pessoais'!M753)</f>
        <v/>
      </c>
    </row>
    <row r="754" spans="1:14" x14ac:dyDescent="0.25">
      <c r="A754" s="7">
        <v>752</v>
      </c>
      <c r="B754" s="7" t="str">
        <f>IF('5. Map Processos'!B754="","",'5. Map Processos'!B754)</f>
        <v/>
      </c>
      <c r="C754" s="7" t="str">
        <f>IF('5. Map Processos'!C754="","",'5. Map Processos'!C754)</f>
        <v/>
      </c>
      <c r="D754" s="7" t="str">
        <f>IF('5. Map Processos'!E754="","",'5. Map Processos'!E754)</f>
        <v/>
      </c>
      <c r="E754" s="7" t="str">
        <f>IF('5. Map Processos'!I754="","",'5. Map Processos'!I754)</f>
        <v/>
      </c>
      <c r="F754" s="7" t="str">
        <f>IF('6. Map Dados Pessoais'!H754="","",'6. Map Dados Pessoais'!H754)</f>
        <v/>
      </c>
      <c r="G754" s="7" t="str">
        <f>IF('6. Map Dados Pessoais'!J754="","",'6. Map Dados Pessoais'!J754)</f>
        <v/>
      </c>
      <c r="H754" s="7" t="str">
        <f>IF('6. Map Dados Pessoais'!G754="","",'6. Map Dados Pessoais'!G754)</f>
        <v/>
      </c>
      <c r="I754" s="7" t="str">
        <f>IF('6. Classificação Operações'!I754="","",'6. Classificação Operações'!I754)</f>
        <v/>
      </c>
      <c r="J754" s="7" t="str">
        <f>IF('7. Finalidades e Hipóteses'!F754="","",'7. Finalidades e Hipóteses'!F754)</f>
        <v/>
      </c>
      <c r="K754" s="7" t="str">
        <f>IF('7. Finalidades e Hipóteses'!G754="","",'7. Finalidades e Hipóteses'!G754)</f>
        <v/>
      </c>
      <c r="L754" s="7" t="str">
        <f>IF('7. Finalidades e Hipóteses'!H754="","",'7. Finalidades e Hipóteses'!H754)</f>
        <v/>
      </c>
      <c r="M754" s="7" t="str">
        <f>IF('6. Map Dados Pessoais'!L754="","",'6. Map Dados Pessoais'!L754)</f>
        <v/>
      </c>
      <c r="N754" s="7" t="str">
        <f>IF('6. Map Dados Pessoais'!M754="","",'6. Map Dados Pessoais'!M754)</f>
        <v/>
      </c>
    </row>
    <row r="755" spans="1:14" x14ac:dyDescent="0.25">
      <c r="A755" s="7">
        <v>753</v>
      </c>
      <c r="B755" s="7" t="str">
        <f>IF('5. Map Processos'!B755="","",'5. Map Processos'!B755)</f>
        <v/>
      </c>
      <c r="C755" s="7" t="str">
        <f>IF('5. Map Processos'!C755="","",'5. Map Processos'!C755)</f>
        <v/>
      </c>
      <c r="D755" s="7" t="str">
        <f>IF('5. Map Processos'!E755="","",'5. Map Processos'!E755)</f>
        <v/>
      </c>
      <c r="E755" s="7" t="str">
        <f>IF('5. Map Processos'!I755="","",'5. Map Processos'!I755)</f>
        <v/>
      </c>
      <c r="F755" s="7" t="str">
        <f>IF('6. Map Dados Pessoais'!H755="","",'6. Map Dados Pessoais'!H755)</f>
        <v/>
      </c>
      <c r="G755" s="7" t="str">
        <f>IF('6. Map Dados Pessoais'!J755="","",'6. Map Dados Pessoais'!J755)</f>
        <v/>
      </c>
      <c r="H755" s="7" t="str">
        <f>IF('6. Map Dados Pessoais'!G755="","",'6. Map Dados Pessoais'!G755)</f>
        <v/>
      </c>
      <c r="I755" s="7" t="str">
        <f>IF('6. Classificação Operações'!I755="","",'6. Classificação Operações'!I755)</f>
        <v/>
      </c>
      <c r="J755" s="7" t="str">
        <f>IF('7. Finalidades e Hipóteses'!F755="","",'7. Finalidades e Hipóteses'!F755)</f>
        <v/>
      </c>
      <c r="K755" s="7" t="str">
        <f>IF('7. Finalidades e Hipóteses'!G755="","",'7. Finalidades e Hipóteses'!G755)</f>
        <v/>
      </c>
      <c r="L755" s="7" t="str">
        <f>IF('7. Finalidades e Hipóteses'!H755="","",'7. Finalidades e Hipóteses'!H755)</f>
        <v/>
      </c>
      <c r="M755" s="7" t="str">
        <f>IF('6. Map Dados Pessoais'!L755="","",'6. Map Dados Pessoais'!L755)</f>
        <v/>
      </c>
      <c r="N755" s="7" t="str">
        <f>IF('6. Map Dados Pessoais'!M755="","",'6. Map Dados Pessoais'!M755)</f>
        <v/>
      </c>
    </row>
    <row r="756" spans="1:14" x14ac:dyDescent="0.25">
      <c r="A756" s="7">
        <v>754</v>
      </c>
      <c r="B756" s="7" t="str">
        <f>IF('5. Map Processos'!B756="","",'5. Map Processos'!B756)</f>
        <v/>
      </c>
      <c r="C756" s="7" t="str">
        <f>IF('5. Map Processos'!C756="","",'5. Map Processos'!C756)</f>
        <v/>
      </c>
      <c r="D756" s="7" t="str">
        <f>IF('5. Map Processos'!E756="","",'5. Map Processos'!E756)</f>
        <v/>
      </c>
      <c r="E756" s="7" t="str">
        <f>IF('5. Map Processos'!I756="","",'5. Map Processos'!I756)</f>
        <v/>
      </c>
      <c r="F756" s="7" t="str">
        <f>IF('6. Map Dados Pessoais'!H756="","",'6. Map Dados Pessoais'!H756)</f>
        <v/>
      </c>
      <c r="G756" s="7" t="str">
        <f>IF('6. Map Dados Pessoais'!J756="","",'6. Map Dados Pessoais'!J756)</f>
        <v/>
      </c>
      <c r="H756" s="7" t="str">
        <f>IF('6. Map Dados Pessoais'!G756="","",'6. Map Dados Pessoais'!G756)</f>
        <v/>
      </c>
      <c r="I756" s="7" t="str">
        <f>IF('6. Classificação Operações'!I756="","",'6. Classificação Operações'!I756)</f>
        <v/>
      </c>
      <c r="J756" s="7" t="str">
        <f>IF('7. Finalidades e Hipóteses'!F756="","",'7. Finalidades e Hipóteses'!F756)</f>
        <v/>
      </c>
      <c r="K756" s="7" t="str">
        <f>IF('7. Finalidades e Hipóteses'!G756="","",'7. Finalidades e Hipóteses'!G756)</f>
        <v/>
      </c>
      <c r="L756" s="7" t="str">
        <f>IF('7. Finalidades e Hipóteses'!H756="","",'7. Finalidades e Hipóteses'!H756)</f>
        <v/>
      </c>
      <c r="M756" s="7" t="str">
        <f>IF('6. Map Dados Pessoais'!L756="","",'6. Map Dados Pessoais'!L756)</f>
        <v/>
      </c>
      <c r="N756" s="7" t="str">
        <f>IF('6. Map Dados Pessoais'!M756="","",'6. Map Dados Pessoais'!M756)</f>
        <v/>
      </c>
    </row>
    <row r="757" spans="1:14" x14ac:dyDescent="0.25">
      <c r="A757" s="7">
        <v>755</v>
      </c>
      <c r="B757" s="7" t="str">
        <f>IF('5. Map Processos'!B757="","",'5. Map Processos'!B757)</f>
        <v/>
      </c>
      <c r="C757" s="7" t="str">
        <f>IF('5. Map Processos'!C757="","",'5. Map Processos'!C757)</f>
        <v/>
      </c>
      <c r="D757" s="7" t="str">
        <f>IF('5. Map Processos'!E757="","",'5. Map Processos'!E757)</f>
        <v/>
      </c>
      <c r="E757" s="7" t="str">
        <f>IF('5. Map Processos'!I757="","",'5. Map Processos'!I757)</f>
        <v/>
      </c>
      <c r="F757" s="7" t="str">
        <f>IF('6. Map Dados Pessoais'!H757="","",'6. Map Dados Pessoais'!H757)</f>
        <v/>
      </c>
      <c r="G757" s="7" t="str">
        <f>IF('6. Map Dados Pessoais'!J757="","",'6. Map Dados Pessoais'!J757)</f>
        <v/>
      </c>
      <c r="H757" s="7" t="str">
        <f>IF('6. Map Dados Pessoais'!G757="","",'6. Map Dados Pessoais'!G757)</f>
        <v/>
      </c>
      <c r="I757" s="7" t="str">
        <f>IF('6. Classificação Operações'!I757="","",'6. Classificação Operações'!I757)</f>
        <v/>
      </c>
      <c r="J757" s="7" t="str">
        <f>IF('7. Finalidades e Hipóteses'!F757="","",'7. Finalidades e Hipóteses'!F757)</f>
        <v/>
      </c>
      <c r="K757" s="7" t="str">
        <f>IF('7. Finalidades e Hipóteses'!G757="","",'7. Finalidades e Hipóteses'!G757)</f>
        <v/>
      </c>
      <c r="L757" s="7" t="str">
        <f>IF('7. Finalidades e Hipóteses'!H757="","",'7. Finalidades e Hipóteses'!H757)</f>
        <v/>
      </c>
      <c r="M757" s="7" t="str">
        <f>IF('6. Map Dados Pessoais'!L757="","",'6. Map Dados Pessoais'!L757)</f>
        <v/>
      </c>
      <c r="N757" s="7" t="str">
        <f>IF('6. Map Dados Pessoais'!M757="","",'6. Map Dados Pessoais'!M757)</f>
        <v/>
      </c>
    </row>
    <row r="758" spans="1:14" x14ac:dyDescent="0.25">
      <c r="A758" s="7">
        <v>756</v>
      </c>
      <c r="B758" s="7" t="str">
        <f>IF('5. Map Processos'!B758="","",'5. Map Processos'!B758)</f>
        <v/>
      </c>
      <c r="C758" s="7" t="str">
        <f>IF('5. Map Processos'!C758="","",'5. Map Processos'!C758)</f>
        <v/>
      </c>
      <c r="D758" s="7" t="str">
        <f>IF('5. Map Processos'!E758="","",'5. Map Processos'!E758)</f>
        <v/>
      </c>
      <c r="E758" s="7" t="str">
        <f>IF('5. Map Processos'!I758="","",'5. Map Processos'!I758)</f>
        <v/>
      </c>
      <c r="F758" s="7" t="str">
        <f>IF('6. Map Dados Pessoais'!H758="","",'6. Map Dados Pessoais'!H758)</f>
        <v/>
      </c>
      <c r="G758" s="7" t="str">
        <f>IF('6. Map Dados Pessoais'!J758="","",'6. Map Dados Pessoais'!J758)</f>
        <v/>
      </c>
      <c r="H758" s="7" t="str">
        <f>IF('6. Map Dados Pessoais'!G758="","",'6. Map Dados Pessoais'!G758)</f>
        <v/>
      </c>
      <c r="I758" s="7" t="str">
        <f>IF('6. Classificação Operações'!I758="","",'6. Classificação Operações'!I758)</f>
        <v/>
      </c>
      <c r="J758" s="7" t="str">
        <f>IF('7. Finalidades e Hipóteses'!F758="","",'7. Finalidades e Hipóteses'!F758)</f>
        <v/>
      </c>
      <c r="K758" s="7" t="str">
        <f>IF('7. Finalidades e Hipóteses'!G758="","",'7. Finalidades e Hipóteses'!G758)</f>
        <v/>
      </c>
      <c r="L758" s="7" t="str">
        <f>IF('7. Finalidades e Hipóteses'!H758="","",'7. Finalidades e Hipóteses'!H758)</f>
        <v/>
      </c>
      <c r="M758" s="7" t="str">
        <f>IF('6. Map Dados Pessoais'!L758="","",'6. Map Dados Pessoais'!L758)</f>
        <v/>
      </c>
      <c r="N758" s="7" t="str">
        <f>IF('6. Map Dados Pessoais'!M758="","",'6. Map Dados Pessoais'!M758)</f>
        <v/>
      </c>
    </row>
    <row r="759" spans="1:14" x14ac:dyDescent="0.25">
      <c r="A759" s="7">
        <v>757</v>
      </c>
      <c r="B759" s="7" t="str">
        <f>IF('5. Map Processos'!B759="","",'5. Map Processos'!B759)</f>
        <v/>
      </c>
      <c r="C759" s="7" t="str">
        <f>IF('5. Map Processos'!C759="","",'5. Map Processos'!C759)</f>
        <v/>
      </c>
      <c r="D759" s="7" t="str">
        <f>IF('5. Map Processos'!E759="","",'5. Map Processos'!E759)</f>
        <v/>
      </c>
      <c r="E759" s="7" t="str">
        <f>IF('5. Map Processos'!I759="","",'5. Map Processos'!I759)</f>
        <v/>
      </c>
      <c r="F759" s="7" t="str">
        <f>IF('6. Map Dados Pessoais'!H759="","",'6. Map Dados Pessoais'!H759)</f>
        <v/>
      </c>
      <c r="G759" s="7" t="str">
        <f>IF('6. Map Dados Pessoais'!J759="","",'6. Map Dados Pessoais'!J759)</f>
        <v/>
      </c>
      <c r="H759" s="7" t="str">
        <f>IF('6. Map Dados Pessoais'!G759="","",'6. Map Dados Pessoais'!G759)</f>
        <v/>
      </c>
      <c r="I759" s="7" t="str">
        <f>IF('6. Classificação Operações'!I759="","",'6. Classificação Operações'!I759)</f>
        <v/>
      </c>
      <c r="J759" s="7" t="str">
        <f>IF('7. Finalidades e Hipóteses'!F759="","",'7. Finalidades e Hipóteses'!F759)</f>
        <v/>
      </c>
      <c r="K759" s="7" t="str">
        <f>IF('7. Finalidades e Hipóteses'!G759="","",'7. Finalidades e Hipóteses'!G759)</f>
        <v/>
      </c>
      <c r="L759" s="7" t="str">
        <f>IF('7. Finalidades e Hipóteses'!H759="","",'7. Finalidades e Hipóteses'!H759)</f>
        <v/>
      </c>
      <c r="M759" s="7" t="str">
        <f>IF('6. Map Dados Pessoais'!L759="","",'6. Map Dados Pessoais'!L759)</f>
        <v/>
      </c>
      <c r="N759" s="7" t="str">
        <f>IF('6. Map Dados Pessoais'!M759="","",'6. Map Dados Pessoais'!M759)</f>
        <v/>
      </c>
    </row>
    <row r="760" spans="1:14" x14ac:dyDescent="0.25">
      <c r="A760" s="7">
        <v>758</v>
      </c>
      <c r="B760" s="7" t="str">
        <f>IF('5. Map Processos'!B760="","",'5. Map Processos'!B760)</f>
        <v/>
      </c>
      <c r="C760" s="7" t="str">
        <f>IF('5. Map Processos'!C760="","",'5. Map Processos'!C760)</f>
        <v/>
      </c>
      <c r="D760" s="7" t="str">
        <f>IF('5. Map Processos'!E760="","",'5. Map Processos'!E760)</f>
        <v/>
      </c>
      <c r="E760" s="7" t="str">
        <f>IF('5. Map Processos'!I760="","",'5. Map Processos'!I760)</f>
        <v/>
      </c>
      <c r="F760" s="7" t="str">
        <f>IF('6. Map Dados Pessoais'!H760="","",'6. Map Dados Pessoais'!H760)</f>
        <v/>
      </c>
      <c r="G760" s="7" t="str">
        <f>IF('6. Map Dados Pessoais'!J760="","",'6. Map Dados Pessoais'!J760)</f>
        <v/>
      </c>
      <c r="H760" s="7" t="str">
        <f>IF('6. Map Dados Pessoais'!G760="","",'6. Map Dados Pessoais'!G760)</f>
        <v/>
      </c>
      <c r="I760" s="7" t="str">
        <f>IF('6. Classificação Operações'!I760="","",'6. Classificação Operações'!I760)</f>
        <v/>
      </c>
      <c r="J760" s="7" t="str">
        <f>IF('7. Finalidades e Hipóteses'!F760="","",'7. Finalidades e Hipóteses'!F760)</f>
        <v/>
      </c>
      <c r="K760" s="7" t="str">
        <f>IF('7. Finalidades e Hipóteses'!G760="","",'7. Finalidades e Hipóteses'!G760)</f>
        <v/>
      </c>
      <c r="L760" s="7" t="str">
        <f>IF('7. Finalidades e Hipóteses'!H760="","",'7. Finalidades e Hipóteses'!H760)</f>
        <v/>
      </c>
      <c r="M760" s="7" t="str">
        <f>IF('6. Map Dados Pessoais'!L760="","",'6. Map Dados Pessoais'!L760)</f>
        <v/>
      </c>
      <c r="N760" s="7" t="str">
        <f>IF('6. Map Dados Pessoais'!M760="","",'6. Map Dados Pessoais'!M760)</f>
        <v/>
      </c>
    </row>
    <row r="761" spans="1:14" x14ac:dyDescent="0.25">
      <c r="A761" s="7">
        <v>759</v>
      </c>
      <c r="B761" s="7" t="str">
        <f>IF('5. Map Processos'!B761="","",'5. Map Processos'!B761)</f>
        <v/>
      </c>
      <c r="C761" s="7" t="str">
        <f>IF('5. Map Processos'!C761="","",'5. Map Processos'!C761)</f>
        <v/>
      </c>
      <c r="D761" s="7" t="str">
        <f>IF('5. Map Processos'!E761="","",'5. Map Processos'!E761)</f>
        <v/>
      </c>
      <c r="E761" s="7" t="str">
        <f>IF('5. Map Processos'!I761="","",'5. Map Processos'!I761)</f>
        <v/>
      </c>
      <c r="F761" s="7" t="str">
        <f>IF('6. Map Dados Pessoais'!H761="","",'6. Map Dados Pessoais'!H761)</f>
        <v/>
      </c>
      <c r="G761" s="7" t="str">
        <f>IF('6. Map Dados Pessoais'!J761="","",'6. Map Dados Pessoais'!J761)</f>
        <v/>
      </c>
      <c r="H761" s="7" t="str">
        <f>IF('6. Map Dados Pessoais'!G761="","",'6. Map Dados Pessoais'!G761)</f>
        <v/>
      </c>
      <c r="I761" s="7" t="str">
        <f>IF('6. Classificação Operações'!I761="","",'6. Classificação Operações'!I761)</f>
        <v/>
      </c>
      <c r="J761" s="7" t="str">
        <f>IF('7. Finalidades e Hipóteses'!F761="","",'7. Finalidades e Hipóteses'!F761)</f>
        <v/>
      </c>
      <c r="K761" s="7" t="str">
        <f>IF('7. Finalidades e Hipóteses'!G761="","",'7. Finalidades e Hipóteses'!G761)</f>
        <v/>
      </c>
      <c r="L761" s="7" t="str">
        <f>IF('7. Finalidades e Hipóteses'!H761="","",'7. Finalidades e Hipóteses'!H761)</f>
        <v/>
      </c>
      <c r="M761" s="7" t="str">
        <f>IF('6. Map Dados Pessoais'!L761="","",'6. Map Dados Pessoais'!L761)</f>
        <v/>
      </c>
      <c r="N761" s="7" t="str">
        <f>IF('6. Map Dados Pessoais'!M761="","",'6. Map Dados Pessoais'!M761)</f>
        <v/>
      </c>
    </row>
    <row r="762" spans="1:14" x14ac:dyDescent="0.25">
      <c r="A762" s="7">
        <v>760</v>
      </c>
      <c r="B762" s="7" t="str">
        <f>IF('5. Map Processos'!B762="","",'5. Map Processos'!B762)</f>
        <v/>
      </c>
      <c r="C762" s="7" t="str">
        <f>IF('5. Map Processos'!C762="","",'5. Map Processos'!C762)</f>
        <v/>
      </c>
      <c r="D762" s="7" t="str">
        <f>IF('5. Map Processos'!E762="","",'5. Map Processos'!E762)</f>
        <v/>
      </c>
      <c r="E762" s="7" t="str">
        <f>IF('5. Map Processos'!I762="","",'5. Map Processos'!I762)</f>
        <v/>
      </c>
      <c r="F762" s="7" t="str">
        <f>IF('6. Map Dados Pessoais'!H762="","",'6. Map Dados Pessoais'!H762)</f>
        <v/>
      </c>
      <c r="G762" s="7" t="str">
        <f>IF('6. Map Dados Pessoais'!J762="","",'6. Map Dados Pessoais'!J762)</f>
        <v/>
      </c>
      <c r="H762" s="7" t="str">
        <f>IF('6. Map Dados Pessoais'!G762="","",'6. Map Dados Pessoais'!G762)</f>
        <v/>
      </c>
      <c r="I762" s="7" t="str">
        <f>IF('6. Classificação Operações'!I762="","",'6. Classificação Operações'!I762)</f>
        <v/>
      </c>
      <c r="J762" s="7" t="str">
        <f>IF('7. Finalidades e Hipóteses'!F762="","",'7. Finalidades e Hipóteses'!F762)</f>
        <v/>
      </c>
      <c r="K762" s="7" t="str">
        <f>IF('7. Finalidades e Hipóteses'!G762="","",'7. Finalidades e Hipóteses'!G762)</f>
        <v/>
      </c>
      <c r="L762" s="7" t="str">
        <f>IF('7. Finalidades e Hipóteses'!H762="","",'7. Finalidades e Hipóteses'!H762)</f>
        <v/>
      </c>
      <c r="M762" s="7" t="str">
        <f>IF('6. Map Dados Pessoais'!L762="","",'6. Map Dados Pessoais'!L762)</f>
        <v/>
      </c>
      <c r="N762" s="7" t="str">
        <f>IF('6. Map Dados Pessoais'!M762="","",'6. Map Dados Pessoais'!M762)</f>
        <v/>
      </c>
    </row>
    <row r="763" spans="1:14" x14ac:dyDescent="0.25">
      <c r="A763" s="7">
        <v>761</v>
      </c>
      <c r="B763" s="7" t="str">
        <f>IF('5. Map Processos'!B763="","",'5. Map Processos'!B763)</f>
        <v/>
      </c>
      <c r="C763" s="7" t="str">
        <f>IF('5. Map Processos'!C763="","",'5. Map Processos'!C763)</f>
        <v/>
      </c>
      <c r="D763" s="7" t="str">
        <f>IF('5. Map Processos'!E763="","",'5. Map Processos'!E763)</f>
        <v/>
      </c>
      <c r="E763" s="7" t="str">
        <f>IF('5. Map Processos'!I763="","",'5. Map Processos'!I763)</f>
        <v/>
      </c>
      <c r="F763" s="7" t="str">
        <f>IF('6. Map Dados Pessoais'!H763="","",'6. Map Dados Pessoais'!H763)</f>
        <v/>
      </c>
      <c r="G763" s="7" t="str">
        <f>IF('6. Map Dados Pessoais'!J763="","",'6. Map Dados Pessoais'!J763)</f>
        <v/>
      </c>
      <c r="H763" s="7" t="str">
        <f>IF('6. Map Dados Pessoais'!G763="","",'6. Map Dados Pessoais'!G763)</f>
        <v/>
      </c>
      <c r="I763" s="7" t="str">
        <f>IF('6. Classificação Operações'!I763="","",'6. Classificação Operações'!I763)</f>
        <v/>
      </c>
      <c r="J763" s="7" t="str">
        <f>IF('7. Finalidades e Hipóteses'!F763="","",'7. Finalidades e Hipóteses'!F763)</f>
        <v/>
      </c>
      <c r="K763" s="7" t="str">
        <f>IF('7. Finalidades e Hipóteses'!G763="","",'7. Finalidades e Hipóteses'!G763)</f>
        <v/>
      </c>
      <c r="L763" s="7" t="str">
        <f>IF('7. Finalidades e Hipóteses'!H763="","",'7. Finalidades e Hipóteses'!H763)</f>
        <v/>
      </c>
      <c r="M763" s="7" t="str">
        <f>IF('6. Map Dados Pessoais'!L763="","",'6. Map Dados Pessoais'!L763)</f>
        <v/>
      </c>
      <c r="N763" s="7" t="str">
        <f>IF('6. Map Dados Pessoais'!M763="","",'6. Map Dados Pessoais'!M763)</f>
        <v/>
      </c>
    </row>
    <row r="764" spans="1:14" x14ac:dyDescent="0.25">
      <c r="A764" s="7">
        <v>762</v>
      </c>
      <c r="B764" s="7" t="str">
        <f>IF('5. Map Processos'!B764="","",'5. Map Processos'!B764)</f>
        <v/>
      </c>
      <c r="C764" s="7" t="str">
        <f>IF('5. Map Processos'!C764="","",'5. Map Processos'!C764)</f>
        <v/>
      </c>
      <c r="D764" s="7" t="str">
        <f>IF('5. Map Processos'!E764="","",'5. Map Processos'!E764)</f>
        <v/>
      </c>
      <c r="E764" s="7" t="str">
        <f>IF('5. Map Processos'!I764="","",'5. Map Processos'!I764)</f>
        <v/>
      </c>
      <c r="F764" s="7" t="str">
        <f>IF('6. Map Dados Pessoais'!H764="","",'6. Map Dados Pessoais'!H764)</f>
        <v/>
      </c>
      <c r="G764" s="7" t="str">
        <f>IF('6. Map Dados Pessoais'!J764="","",'6. Map Dados Pessoais'!J764)</f>
        <v/>
      </c>
      <c r="H764" s="7" t="str">
        <f>IF('6. Map Dados Pessoais'!G764="","",'6. Map Dados Pessoais'!G764)</f>
        <v/>
      </c>
      <c r="I764" s="7" t="str">
        <f>IF('6. Classificação Operações'!I764="","",'6. Classificação Operações'!I764)</f>
        <v/>
      </c>
      <c r="J764" s="7" t="str">
        <f>IF('7. Finalidades e Hipóteses'!F764="","",'7. Finalidades e Hipóteses'!F764)</f>
        <v/>
      </c>
      <c r="K764" s="7" t="str">
        <f>IF('7. Finalidades e Hipóteses'!G764="","",'7. Finalidades e Hipóteses'!G764)</f>
        <v/>
      </c>
      <c r="L764" s="7" t="str">
        <f>IF('7. Finalidades e Hipóteses'!H764="","",'7. Finalidades e Hipóteses'!H764)</f>
        <v/>
      </c>
      <c r="M764" s="7" t="str">
        <f>IF('6. Map Dados Pessoais'!L764="","",'6. Map Dados Pessoais'!L764)</f>
        <v/>
      </c>
      <c r="N764" s="7" t="str">
        <f>IF('6. Map Dados Pessoais'!M764="","",'6. Map Dados Pessoais'!M764)</f>
        <v/>
      </c>
    </row>
    <row r="765" spans="1:14" x14ac:dyDescent="0.25">
      <c r="A765" s="7">
        <v>763</v>
      </c>
      <c r="B765" s="7" t="str">
        <f>IF('5. Map Processos'!B765="","",'5. Map Processos'!B765)</f>
        <v/>
      </c>
      <c r="C765" s="7" t="str">
        <f>IF('5. Map Processos'!C765="","",'5. Map Processos'!C765)</f>
        <v/>
      </c>
      <c r="D765" s="7" t="str">
        <f>IF('5. Map Processos'!E765="","",'5. Map Processos'!E765)</f>
        <v/>
      </c>
      <c r="E765" s="7" t="str">
        <f>IF('5. Map Processos'!I765="","",'5. Map Processos'!I765)</f>
        <v/>
      </c>
      <c r="F765" s="7" t="str">
        <f>IF('6. Map Dados Pessoais'!H765="","",'6. Map Dados Pessoais'!H765)</f>
        <v/>
      </c>
      <c r="G765" s="7" t="str">
        <f>IF('6. Map Dados Pessoais'!J765="","",'6. Map Dados Pessoais'!J765)</f>
        <v/>
      </c>
      <c r="H765" s="7" t="str">
        <f>IF('6. Map Dados Pessoais'!G765="","",'6. Map Dados Pessoais'!G765)</f>
        <v/>
      </c>
      <c r="I765" s="7" t="str">
        <f>IF('6. Classificação Operações'!I765="","",'6. Classificação Operações'!I765)</f>
        <v/>
      </c>
      <c r="J765" s="7" t="str">
        <f>IF('7. Finalidades e Hipóteses'!F765="","",'7. Finalidades e Hipóteses'!F765)</f>
        <v/>
      </c>
      <c r="K765" s="7" t="str">
        <f>IF('7. Finalidades e Hipóteses'!G765="","",'7. Finalidades e Hipóteses'!G765)</f>
        <v/>
      </c>
      <c r="L765" s="7" t="str">
        <f>IF('7. Finalidades e Hipóteses'!H765="","",'7. Finalidades e Hipóteses'!H765)</f>
        <v/>
      </c>
      <c r="M765" s="7" t="str">
        <f>IF('6. Map Dados Pessoais'!L765="","",'6. Map Dados Pessoais'!L765)</f>
        <v/>
      </c>
      <c r="N765" s="7" t="str">
        <f>IF('6. Map Dados Pessoais'!M765="","",'6. Map Dados Pessoais'!M765)</f>
        <v/>
      </c>
    </row>
    <row r="766" spans="1:14" x14ac:dyDescent="0.25">
      <c r="A766" s="7">
        <v>764</v>
      </c>
      <c r="B766" s="7" t="str">
        <f>IF('5. Map Processos'!B766="","",'5. Map Processos'!B766)</f>
        <v/>
      </c>
      <c r="C766" s="7" t="str">
        <f>IF('5. Map Processos'!C766="","",'5. Map Processos'!C766)</f>
        <v/>
      </c>
      <c r="D766" s="7" t="str">
        <f>IF('5. Map Processos'!E766="","",'5. Map Processos'!E766)</f>
        <v/>
      </c>
      <c r="E766" s="7" t="str">
        <f>IF('5. Map Processos'!I766="","",'5. Map Processos'!I766)</f>
        <v/>
      </c>
      <c r="F766" s="7" t="str">
        <f>IF('6. Map Dados Pessoais'!H766="","",'6. Map Dados Pessoais'!H766)</f>
        <v/>
      </c>
      <c r="G766" s="7" t="str">
        <f>IF('6. Map Dados Pessoais'!J766="","",'6. Map Dados Pessoais'!J766)</f>
        <v/>
      </c>
      <c r="H766" s="7" t="str">
        <f>IF('6. Map Dados Pessoais'!G766="","",'6. Map Dados Pessoais'!G766)</f>
        <v/>
      </c>
      <c r="I766" s="7" t="str">
        <f>IF('6. Classificação Operações'!I766="","",'6. Classificação Operações'!I766)</f>
        <v/>
      </c>
      <c r="J766" s="7" t="str">
        <f>IF('7. Finalidades e Hipóteses'!F766="","",'7. Finalidades e Hipóteses'!F766)</f>
        <v/>
      </c>
      <c r="K766" s="7" t="str">
        <f>IF('7. Finalidades e Hipóteses'!G766="","",'7. Finalidades e Hipóteses'!G766)</f>
        <v/>
      </c>
      <c r="L766" s="7" t="str">
        <f>IF('7. Finalidades e Hipóteses'!H766="","",'7. Finalidades e Hipóteses'!H766)</f>
        <v/>
      </c>
      <c r="M766" s="7" t="str">
        <f>IF('6. Map Dados Pessoais'!L766="","",'6. Map Dados Pessoais'!L766)</f>
        <v/>
      </c>
      <c r="N766" s="7" t="str">
        <f>IF('6. Map Dados Pessoais'!M766="","",'6. Map Dados Pessoais'!M766)</f>
        <v/>
      </c>
    </row>
    <row r="767" spans="1:14" x14ac:dyDescent="0.25">
      <c r="A767" s="7">
        <v>765</v>
      </c>
      <c r="B767" s="7" t="str">
        <f>IF('5. Map Processos'!B767="","",'5. Map Processos'!B767)</f>
        <v/>
      </c>
      <c r="C767" s="7" t="str">
        <f>IF('5. Map Processos'!C767="","",'5. Map Processos'!C767)</f>
        <v/>
      </c>
      <c r="D767" s="7" t="str">
        <f>IF('5. Map Processos'!E767="","",'5. Map Processos'!E767)</f>
        <v/>
      </c>
      <c r="E767" s="7" t="str">
        <f>IF('5. Map Processos'!I767="","",'5. Map Processos'!I767)</f>
        <v/>
      </c>
      <c r="F767" s="7" t="str">
        <f>IF('6. Map Dados Pessoais'!H767="","",'6. Map Dados Pessoais'!H767)</f>
        <v/>
      </c>
      <c r="G767" s="7" t="str">
        <f>IF('6. Map Dados Pessoais'!J767="","",'6. Map Dados Pessoais'!J767)</f>
        <v/>
      </c>
      <c r="H767" s="7" t="str">
        <f>IF('6. Map Dados Pessoais'!G767="","",'6. Map Dados Pessoais'!G767)</f>
        <v/>
      </c>
      <c r="I767" s="7" t="str">
        <f>IF('6. Classificação Operações'!I767="","",'6. Classificação Operações'!I767)</f>
        <v/>
      </c>
      <c r="J767" s="7" t="str">
        <f>IF('7. Finalidades e Hipóteses'!F767="","",'7. Finalidades e Hipóteses'!F767)</f>
        <v/>
      </c>
      <c r="K767" s="7" t="str">
        <f>IF('7. Finalidades e Hipóteses'!G767="","",'7. Finalidades e Hipóteses'!G767)</f>
        <v/>
      </c>
      <c r="L767" s="7" t="str">
        <f>IF('7. Finalidades e Hipóteses'!H767="","",'7. Finalidades e Hipóteses'!H767)</f>
        <v/>
      </c>
      <c r="M767" s="7" t="str">
        <f>IF('6. Map Dados Pessoais'!L767="","",'6. Map Dados Pessoais'!L767)</f>
        <v/>
      </c>
      <c r="N767" s="7" t="str">
        <f>IF('6. Map Dados Pessoais'!M767="","",'6. Map Dados Pessoais'!M767)</f>
        <v/>
      </c>
    </row>
    <row r="768" spans="1:14" x14ac:dyDescent="0.25">
      <c r="A768" s="7">
        <v>766</v>
      </c>
      <c r="B768" s="7" t="str">
        <f>IF('5. Map Processos'!B768="","",'5. Map Processos'!B768)</f>
        <v/>
      </c>
      <c r="C768" s="7" t="str">
        <f>IF('5. Map Processos'!C768="","",'5. Map Processos'!C768)</f>
        <v/>
      </c>
      <c r="D768" s="7" t="str">
        <f>IF('5. Map Processos'!E768="","",'5. Map Processos'!E768)</f>
        <v/>
      </c>
      <c r="E768" s="7" t="str">
        <f>IF('5. Map Processos'!I768="","",'5. Map Processos'!I768)</f>
        <v/>
      </c>
      <c r="F768" s="7" t="str">
        <f>IF('6. Map Dados Pessoais'!H768="","",'6. Map Dados Pessoais'!H768)</f>
        <v/>
      </c>
      <c r="G768" s="7" t="str">
        <f>IF('6. Map Dados Pessoais'!J768="","",'6. Map Dados Pessoais'!J768)</f>
        <v/>
      </c>
      <c r="H768" s="7" t="str">
        <f>IF('6. Map Dados Pessoais'!G768="","",'6. Map Dados Pessoais'!G768)</f>
        <v/>
      </c>
      <c r="I768" s="7" t="str">
        <f>IF('6. Classificação Operações'!I768="","",'6. Classificação Operações'!I768)</f>
        <v/>
      </c>
      <c r="J768" s="7" t="str">
        <f>IF('7. Finalidades e Hipóteses'!F768="","",'7. Finalidades e Hipóteses'!F768)</f>
        <v/>
      </c>
      <c r="K768" s="7" t="str">
        <f>IF('7. Finalidades e Hipóteses'!G768="","",'7. Finalidades e Hipóteses'!G768)</f>
        <v/>
      </c>
      <c r="L768" s="7" t="str">
        <f>IF('7. Finalidades e Hipóteses'!H768="","",'7. Finalidades e Hipóteses'!H768)</f>
        <v/>
      </c>
      <c r="M768" s="7" t="str">
        <f>IF('6. Map Dados Pessoais'!L768="","",'6. Map Dados Pessoais'!L768)</f>
        <v/>
      </c>
      <c r="N768" s="7" t="str">
        <f>IF('6. Map Dados Pessoais'!M768="","",'6. Map Dados Pessoais'!M768)</f>
        <v/>
      </c>
    </row>
    <row r="769" spans="1:14" x14ac:dyDescent="0.25">
      <c r="A769" s="7">
        <v>767</v>
      </c>
      <c r="B769" s="7" t="str">
        <f>IF('5. Map Processos'!B769="","",'5. Map Processos'!B769)</f>
        <v/>
      </c>
      <c r="C769" s="7" t="str">
        <f>IF('5. Map Processos'!C769="","",'5. Map Processos'!C769)</f>
        <v/>
      </c>
      <c r="D769" s="7" t="str">
        <f>IF('5. Map Processos'!E769="","",'5. Map Processos'!E769)</f>
        <v/>
      </c>
      <c r="E769" s="7" t="str">
        <f>IF('5. Map Processos'!I769="","",'5. Map Processos'!I769)</f>
        <v/>
      </c>
      <c r="F769" s="7" t="str">
        <f>IF('6. Map Dados Pessoais'!H769="","",'6. Map Dados Pessoais'!H769)</f>
        <v/>
      </c>
      <c r="G769" s="7" t="str">
        <f>IF('6. Map Dados Pessoais'!J769="","",'6. Map Dados Pessoais'!J769)</f>
        <v/>
      </c>
      <c r="H769" s="7" t="str">
        <f>IF('6. Map Dados Pessoais'!G769="","",'6. Map Dados Pessoais'!G769)</f>
        <v/>
      </c>
      <c r="I769" s="7" t="str">
        <f>IF('6. Classificação Operações'!I769="","",'6. Classificação Operações'!I769)</f>
        <v/>
      </c>
      <c r="J769" s="7" t="str">
        <f>IF('7. Finalidades e Hipóteses'!F769="","",'7. Finalidades e Hipóteses'!F769)</f>
        <v/>
      </c>
      <c r="K769" s="7" t="str">
        <f>IF('7. Finalidades e Hipóteses'!G769="","",'7. Finalidades e Hipóteses'!G769)</f>
        <v/>
      </c>
      <c r="L769" s="7" t="str">
        <f>IF('7. Finalidades e Hipóteses'!H769="","",'7. Finalidades e Hipóteses'!H769)</f>
        <v/>
      </c>
      <c r="M769" s="7" t="str">
        <f>IF('6. Map Dados Pessoais'!L769="","",'6. Map Dados Pessoais'!L769)</f>
        <v/>
      </c>
      <c r="N769" s="7" t="str">
        <f>IF('6. Map Dados Pessoais'!M769="","",'6. Map Dados Pessoais'!M769)</f>
        <v/>
      </c>
    </row>
    <row r="770" spans="1:14" x14ac:dyDescent="0.25">
      <c r="A770" s="7">
        <v>768</v>
      </c>
      <c r="B770" s="7" t="str">
        <f>IF('5. Map Processos'!B770="","",'5. Map Processos'!B770)</f>
        <v/>
      </c>
      <c r="C770" s="7" t="str">
        <f>IF('5. Map Processos'!C770="","",'5. Map Processos'!C770)</f>
        <v/>
      </c>
      <c r="D770" s="7" t="str">
        <f>IF('5. Map Processos'!E770="","",'5. Map Processos'!E770)</f>
        <v/>
      </c>
      <c r="E770" s="7" t="str">
        <f>IF('5. Map Processos'!I770="","",'5. Map Processos'!I770)</f>
        <v/>
      </c>
      <c r="F770" s="7" t="str">
        <f>IF('6. Map Dados Pessoais'!H770="","",'6. Map Dados Pessoais'!H770)</f>
        <v/>
      </c>
      <c r="G770" s="7" t="str">
        <f>IF('6. Map Dados Pessoais'!J770="","",'6. Map Dados Pessoais'!J770)</f>
        <v/>
      </c>
      <c r="H770" s="7" t="str">
        <f>IF('6. Map Dados Pessoais'!G770="","",'6. Map Dados Pessoais'!G770)</f>
        <v/>
      </c>
      <c r="I770" s="7" t="str">
        <f>IF('6. Classificação Operações'!I770="","",'6. Classificação Operações'!I770)</f>
        <v/>
      </c>
      <c r="J770" s="7" t="str">
        <f>IF('7. Finalidades e Hipóteses'!F770="","",'7. Finalidades e Hipóteses'!F770)</f>
        <v/>
      </c>
      <c r="K770" s="7" t="str">
        <f>IF('7. Finalidades e Hipóteses'!G770="","",'7. Finalidades e Hipóteses'!G770)</f>
        <v/>
      </c>
      <c r="L770" s="7" t="str">
        <f>IF('7. Finalidades e Hipóteses'!H770="","",'7. Finalidades e Hipóteses'!H770)</f>
        <v/>
      </c>
      <c r="M770" s="7" t="str">
        <f>IF('6. Map Dados Pessoais'!L770="","",'6. Map Dados Pessoais'!L770)</f>
        <v/>
      </c>
      <c r="N770" s="7" t="str">
        <f>IF('6. Map Dados Pessoais'!M770="","",'6. Map Dados Pessoais'!M770)</f>
        <v/>
      </c>
    </row>
    <row r="771" spans="1:14" x14ac:dyDescent="0.25">
      <c r="A771" s="7">
        <v>769</v>
      </c>
      <c r="B771" s="7" t="str">
        <f>IF('5. Map Processos'!B771="","",'5. Map Processos'!B771)</f>
        <v/>
      </c>
      <c r="C771" s="7" t="str">
        <f>IF('5. Map Processos'!C771="","",'5. Map Processos'!C771)</f>
        <v/>
      </c>
      <c r="D771" s="7" t="str">
        <f>IF('5. Map Processos'!E771="","",'5. Map Processos'!E771)</f>
        <v/>
      </c>
      <c r="E771" s="7" t="str">
        <f>IF('5. Map Processos'!I771="","",'5. Map Processos'!I771)</f>
        <v/>
      </c>
      <c r="F771" s="7" t="str">
        <f>IF('6. Map Dados Pessoais'!H771="","",'6. Map Dados Pessoais'!H771)</f>
        <v/>
      </c>
      <c r="G771" s="7" t="str">
        <f>IF('6. Map Dados Pessoais'!J771="","",'6. Map Dados Pessoais'!J771)</f>
        <v/>
      </c>
      <c r="H771" s="7" t="str">
        <f>IF('6. Map Dados Pessoais'!G771="","",'6. Map Dados Pessoais'!G771)</f>
        <v/>
      </c>
      <c r="I771" s="7" t="str">
        <f>IF('6. Classificação Operações'!I771="","",'6. Classificação Operações'!I771)</f>
        <v/>
      </c>
      <c r="J771" s="7" t="str">
        <f>IF('7. Finalidades e Hipóteses'!F771="","",'7. Finalidades e Hipóteses'!F771)</f>
        <v/>
      </c>
      <c r="K771" s="7" t="str">
        <f>IF('7. Finalidades e Hipóteses'!G771="","",'7. Finalidades e Hipóteses'!G771)</f>
        <v/>
      </c>
      <c r="L771" s="7" t="str">
        <f>IF('7. Finalidades e Hipóteses'!H771="","",'7. Finalidades e Hipóteses'!H771)</f>
        <v/>
      </c>
      <c r="M771" s="7" t="str">
        <f>IF('6. Map Dados Pessoais'!L771="","",'6. Map Dados Pessoais'!L771)</f>
        <v/>
      </c>
      <c r="N771" s="7" t="str">
        <f>IF('6. Map Dados Pessoais'!M771="","",'6. Map Dados Pessoais'!M771)</f>
        <v/>
      </c>
    </row>
    <row r="772" spans="1:14" x14ac:dyDescent="0.25">
      <c r="A772" s="7">
        <v>770</v>
      </c>
      <c r="B772" s="7" t="str">
        <f>IF('5. Map Processos'!B772="","",'5. Map Processos'!B772)</f>
        <v/>
      </c>
      <c r="C772" s="7" t="str">
        <f>IF('5. Map Processos'!C772="","",'5. Map Processos'!C772)</f>
        <v/>
      </c>
      <c r="D772" s="7" t="str">
        <f>IF('5. Map Processos'!E772="","",'5. Map Processos'!E772)</f>
        <v/>
      </c>
      <c r="E772" s="7" t="str">
        <f>IF('5. Map Processos'!I772="","",'5. Map Processos'!I772)</f>
        <v/>
      </c>
      <c r="F772" s="7" t="str">
        <f>IF('6. Map Dados Pessoais'!H772="","",'6. Map Dados Pessoais'!H772)</f>
        <v/>
      </c>
      <c r="G772" s="7" t="str">
        <f>IF('6. Map Dados Pessoais'!J772="","",'6. Map Dados Pessoais'!J772)</f>
        <v/>
      </c>
      <c r="H772" s="7" t="str">
        <f>IF('6. Map Dados Pessoais'!G772="","",'6. Map Dados Pessoais'!G772)</f>
        <v/>
      </c>
      <c r="I772" s="7" t="str">
        <f>IF('6. Classificação Operações'!I772="","",'6. Classificação Operações'!I772)</f>
        <v/>
      </c>
      <c r="J772" s="7" t="str">
        <f>IF('7. Finalidades e Hipóteses'!F772="","",'7. Finalidades e Hipóteses'!F772)</f>
        <v/>
      </c>
      <c r="K772" s="7" t="str">
        <f>IF('7. Finalidades e Hipóteses'!G772="","",'7. Finalidades e Hipóteses'!G772)</f>
        <v/>
      </c>
      <c r="L772" s="7" t="str">
        <f>IF('7. Finalidades e Hipóteses'!H772="","",'7. Finalidades e Hipóteses'!H772)</f>
        <v/>
      </c>
      <c r="M772" s="7" t="str">
        <f>IF('6. Map Dados Pessoais'!L772="","",'6. Map Dados Pessoais'!L772)</f>
        <v/>
      </c>
      <c r="N772" s="7" t="str">
        <f>IF('6. Map Dados Pessoais'!M772="","",'6. Map Dados Pessoais'!M772)</f>
        <v/>
      </c>
    </row>
    <row r="773" spans="1:14" x14ac:dyDescent="0.25">
      <c r="A773" s="7">
        <v>771</v>
      </c>
      <c r="B773" s="7" t="str">
        <f>IF('5. Map Processos'!B773="","",'5. Map Processos'!B773)</f>
        <v/>
      </c>
      <c r="C773" s="7" t="str">
        <f>IF('5. Map Processos'!C773="","",'5. Map Processos'!C773)</f>
        <v/>
      </c>
      <c r="D773" s="7" t="str">
        <f>IF('5. Map Processos'!E773="","",'5. Map Processos'!E773)</f>
        <v/>
      </c>
      <c r="E773" s="7" t="str">
        <f>IF('5. Map Processos'!I773="","",'5. Map Processos'!I773)</f>
        <v/>
      </c>
      <c r="F773" s="7" t="str">
        <f>IF('6. Map Dados Pessoais'!H773="","",'6. Map Dados Pessoais'!H773)</f>
        <v/>
      </c>
      <c r="G773" s="7" t="str">
        <f>IF('6. Map Dados Pessoais'!J773="","",'6. Map Dados Pessoais'!J773)</f>
        <v/>
      </c>
      <c r="H773" s="7" t="str">
        <f>IF('6. Map Dados Pessoais'!G773="","",'6. Map Dados Pessoais'!G773)</f>
        <v/>
      </c>
      <c r="I773" s="7" t="str">
        <f>IF('6. Classificação Operações'!I773="","",'6. Classificação Operações'!I773)</f>
        <v/>
      </c>
      <c r="J773" s="7" t="str">
        <f>IF('7. Finalidades e Hipóteses'!F773="","",'7. Finalidades e Hipóteses'!F773)</f>
        <v/>
      </c>
      <c r="K773" s="7" t="str">
        <f>IF('7. Finalidades e Hipóteses'!G773="","",'7. Finalidades e Hipóteses'!G773)</f>
        <v/>
      </c>
      <c r="L773" s="7" t="str">
        <f>IF('7. Finalidades e Hipóteses'!H773="","",'7. Finalidades e Hipóteses'!H773)</f>
        <v/>
      </c>
      <c r="M773" s="7" t="str">
        <f>IF('6. Map Dados Pessoais'!L773="","",'6. Map Dados Pessoais'!L773)</f>
        <v/>
      </c>
      <c r="N773" s="7" t="str">
        <f>IF('6. Map Dados Pessoais'!M773="","",'6. Map Dados Pessoais'!M773)</f>
        <v/>
      </c>
    </row>
    <row r="774" spans="1:14" x14ac:dyDescent="0.25">
      <c r="A774" s="7">
        <v>772</v>
      </c>
      <c r="B774" s="7" t="str">
        <f>IF('5. Map Processos'!B774="","",'5. Map Processos'!B774)</f>
        <v/>
      </c>
      <c r="C774" s="7" t="str">
        <f>IF('5. Map Processos'!C774="","",'5. Map Processos'!C774)</f>
        <v/>
      </c>
      <c r="D774" s="7" t="str">
        <f>IF('5. Map Processos'!E774="","",'5. Map Processos'!E774)</f>
        <v/>
      </c>
      <c r="E774" s="7" t="str">
        <f>IF('5. Map Processos'!I774="","",'5. Map Processos'!I774)</f>
        <v/>
      </c>
      <c r="F774" s="7" t="str">
        <f>IF('6. Map Dados Pessoais'!H774="","",'6. Map Dados Pessoais'!H774)</f>
        <v/>
      </c>
      <c r="G774" s="7" t="str">
        <f>IF('6. Map Dados Pessoais'!J774="","",'6. Map Dados Pessoais'!J774)</f>
        <v/>
      </c>
      <c r="H774" s="7" t="str">
        <f>IF('6. Map Dados Pessoais'!G774="","",'6. Map Dados Pessoais'!G774)</f>
        <v/>
      </c>
      <c r="I774" s="7" t="str">
        <f>IF('6. Classificação Operações'!I774="","",'6. Classificação Operações'!I774)</f>
        <v/>
      </c>
      <c r="J774" s="7" t="str">
        <f>IF('7. Finalidades e Hipóteses'!F774="","",'7. Finalidades e Hipóteses'!F774)</f>
        <v/>
      </c>
      <c r="K774" s="7" t="str">
        <f>IF('7. Finalidades e Hipóteses'!G774="","",'7. Finalidades e Hipóteses'!G774)</f>
        <v/>
      </c>
      <c r="L774" s="7" t="str">
        <f>IF('7. Finalidades e Hipóteses'!H774="","",'7. Finalidades e Hipóteses'!H774)</f>
        <v/>
      </c>
      <c r="M774" s="7" t="str">
        <f>IF('6. Map Dados Pessoais'!L774="","",'6. Map Dados Pessoais'!L774)</f>
        <v/>
      </c>
      <c r="N774" s="7" t="str">
        <f>IF('6. Map Dados Pessoais'!M774="","",'6. Map Dados Pessoais'!M774)</f>
        <v/>
      </c>
    </row>
    <row r="775" spans="1:14" x14ac:dyDescent="0.25">
      <c r="A775" s="7">
        <v>773</v>
      </c>
      <c r="B775" s="7" t="str">
        <f>IF('5. Map Processos'!B775="","",'5. Map Processos'!B775)</f>
        <v/>
      </c>
      <c r="C775" s="7" t="str">
        <f>IF('5. Map Processos'!C775="","",'5. Map Processos'!C775)</f>
        <v/>
      </c>
      <c r="D775" s="7" t="str">
        <f>IF('5. Map Processos'!E775="","",'5. Map Processos'!E775)</f>
        <v/>
      </c>
      <c r="E775" s="7" t="str">
        <f>IF('5. Map Processos'!I775="","",'5. Map Processos'!I775)</f>
        <v/>
      </c>
      <c r="F775" s="7" t="str">
        <f>IF('6. Map Dados Pessoais'!H775="","",'6. Map Dados Pessoais'!H775)</f>
        <v/>
      </c>
      <c r="G775" s="7" t="str">
        <f>IF('6. Map Dados Pessoais'!J775="","",'6. Map Dados Pessoais'!J775)</f>
        <v/>
      </c>
      <c r="H775" s="7" t="str">
        <f>IF('6. Map Dados Pessoais'!G775="","",'6. Map Dados Pessoais'!G775)</f>
        <v/>
      </c>
      <c r="I775" s="7" t="str">
        <f>IF('6. Classificação Operações'!I775="","",'6. Classificação Operações'!I775)</f>
        <v/>
      </c>
      <c r="J775" s="7" t="str">
        <f>IF('7. Finalidades e Hipóteses'!F775="","",'7. Finalidades e Hipóteses'!F775)</f>
        <v/>
      </c>
      <c r="K775" s="7" t="str">
        <f>IF('7. Finalidades e Hipóteses'!G775="","",'7. Finalidades e Hipóteses'!G775)</f>
        <v/>
      </c>
      <c r="L775" s="7" t="str">
        <f>IF('7. Finalidades e Hipóteses'!H775="","",'7. Finalidades e Hipóteses'!H775)</f>
        <v/>
      </c>
      <c r="M775" s="7" t="str">
        <f>IF('6. Map Dados Pessoais'!L775="","",'6. Map Dados Pessoais'!L775)</f>
        <v/>
      </c>
      <c r="N775" s="7" t="str">
        <f>IF('6. Map Dados Pessoais'!M775="","",'6. Map Dados Pessoais'!M775)</f>
        <v/>
      </c>
    </row>
    <row r="776" spans="1:14" x14ac:dyDescent="0.25">
      <c r="A776" s="7">
        <v>774</v>
      </c>
      <c r="B776" s="7" t="str">
        <f>IF('5. Map Processos'!B776="","",'5. Map Processos'!B776)</f>
        <v/>
      </c>
      <c r="C776" s="7" t="str">
        <f>IF('5. Map Processos'!C776="","",'5. Map Processos'!C776)</f>
        <v/>
      </c>
      <c r="D776" s="7" t="str">
        <f>IF('5. Map Processos'!E776="","",'5. Map Processos'!E776)</f>
        <v/>
      </c>
      <c r="E776" s="7" t="str">
        <f>IF('5. Map Processos'!I776="","",'5. Map Processos'!I776)</f>
        <v/>
      </c>
      <c r="F776" s="7" t="str">
        <f>IF('6. Map Dados Pessoais'!H776="","",'6. Map Dados Pessoais'!H776)</f>
        <v/>
      </c>
      <c r="G776" s="7" t="str">
        <f>IF('6. Map Dados Pessoais'!J776="","",'6. Map Dados Pessoais'!J776)</f>
        <v/>
      </c>
      <c r="H776" s="7" t="str">
        <f>IF('6. Map Dados Pessoais'!G776="","",'6. Map Dados Pessoais'!G776)</f>
        <v/>
      </c>
      <c r="I776" s="7" t="str">
        <f>IF('6. Classificação Operações'!I776="","",'6. Classificação Operações'!I776)</f>
        <v/>
      </c>
      <c r="J776" s="7" t="str">
        <f>IF('7. Finalidades e Hipóteses'!F776="","",'7. Finalidades e Hipóteses'!F776)</f>
        <v/>
      </c>
      <c r="K776" s="7" t="str">
        <f>IF('7. Finalidades e Hipóteses'!G776="","",'7. Finalidades e Hipóteses'!G776)</f>
        <v/>
      </c>
      <c r="L776" s="7" t="str">
        <f>IF('7. Finalidades e Hipóteses'!H776="","",'7. Finalidades e Hipóteses'!H776)</f>
        <v/>
      </c>
      <c r="M776" s="7" t="str">
        <f>IF('6. Map Dados Pessoais'!L776="","",'6. Map Dados Pessoais'!L776)</f>
        <v/>
      </c>
      <c r="N776" s="7" t="str">
        <f>IF('6. Map Dados Pessoais'!M776="","",'6. Map Dados Pessoais'!M776)</f>
        <v/>
      </c>
    </row>
    <row r="777" spans="1:14" x14ac:dyDescent="0.25">
      <c r="A777" s="7">
        <v>775</v>
      </c>
      <c r="B777" s="7" t="str">
        <f>IF('5. Map Processos'!B777="","",'5. Map Processos'!B777)</f>
        <v/>
      </c>
      <c r="C777" s="7" t="str">
        <f>IF('5. Map Processos'!C777="","",'5. Map Processos'!C777)</f>
        <v/>
      </c>
      <c r="D777" s="7" t="str">
        <f>IF('5. Map Processos'!E777="","",'5. Map Processos'!E777)</f>
        <v/>
      </c>
      <c r="E777" s="7" t="str">
        <f>IF('5. Map Processos'!I777="","",'5. Map Processos'!I777)</f>
        <v/>
      </c>
      <c r="F777" s="7" t="str">
        <f>IF('6. Map Dados Pessoais'!H777="","",'6. Map Dados Pessoais'!H777)</f>
        <v/>
      </c>
      <c r="G777" s="7" t="str">
        <f>IF('6. Map Dados Pessoais'!J777="","",'6. Map Dados Pessoais'!J777)</f>
        <v/>
      </c>
      <c r="H777" s="7" t="str">
        <f>IF('6. Map Dados Pessoais'!G777="","",'6. Map Dados Pessoais'!G777)</f>
        <v/>
      </c>
      <c r="I777" s="7" t="str">
        <f>IF('6. Classificação Operações'!I777="","",'6. Classificação Operações'!I777)</f>
        <v/>
      </c>
      <c r="J777" s="7" t="str">
        <f>IF('7. Finalidades e Hipóteses'!F777="","",'7. Finalidades e Hipóteses'!F777)</f>
        <v/>
      </c>
      <c r="K777" s="7" t="str">
        <f>IF('7. Finalidades e Hipóteses'!G777="","",'7. Finalidades e Hipóteses'!G777)</f>
        <v/>
      </c>
      <c r="L777" s="7" t="str">
        <f>IF('7. Finalidades e Hipóteses'!H777="","",'7. Finalidades e Hipóteses'!H777)</f>
        <v/>
      </c>
      <c r="M777" s="7" t="str">
        <f>IF('6. Map Dados Pessoais'!L777="","",'6. Map Dados Pessoais'!L777)</f>
        <v/>
      </c>
      <c r="N777" s="7" t="str">
        <f>IF('6. Map Dados Pessoais'!M777="","",'6. Map Dados Pessoais'!M777)</f>
        <v/>
      </c>
    </row>
    <row r="778" spans="1:14" x14ac:dyDescent="0.25">
      <c r="A778" s="7">
        <v>776</v>
      </c>
      <c r="B778" s="7" t="str">
        <f>IF('5. Map Processos'!B778="","",'5. Map Processos'!B778)</f>
        <v/>
      </c>
      <c r="C778" s="7" t="str">
        <f>IF('5. Map Processos'!C778="","",'5. Map Processos'!C778)</f>
        <v/>
      </c>
      <c r="D778" s="7" t="str">
        <f>IF('5. Map Processos'!E778="","",'5. Map Processos'!E778)</f>
        <v/>
      </c>
      <c r="E778" s="7" t="str">
        <f>IF('5. Map Processos'!I778="","",'5. Map Processos'!I778)</f>
        <v/>
      </c>
      <c r="F778" s="7" t="str">
        <f>IF('6. Map Dados Pessoais'!H778="","",'6. Map Dados Pessoais'!H778)</f>
        <v/>
      </c>
      <c r="G778" s="7" t="str">
        <f>IF('6. Map Dados Pessoais'!J778="","",'6. Map Dados Pessoais'!J778)</f>
        <v/>
      </c>
      <c r="H778" s="7" t="str">
        <f>IF('6. Map Dados Pessoais'!G778="","",'6. Map Dados Pessoais'!G778)</f>
        <v/>
      </c>
      <c r="I778" s="7" t="str">
        <f>IF('6. Classificação Operações'!I778="","",'6. Classificação Operações'!I778)</f>
        <v/>
      </c>
      <c r="J778" s="7" t="str">
        <f>IF('7. Finalidades e Hipóteses'!F778="","",'7. Finalidades e Hipóteses'!F778)</f>
        <v/>
      </c>
      <c r="K778" s="7" t="str">
        <f>IF('7. Finalidades e Hipóteses'!G778="","",'7. Finalidades e Hipóteses'!G778)</f>
        <v/>
      </c>
      <c r="L778" s="7" t="str">
        <f>IF('7. Finalidades e Hipóteses'!H778="","",'7. Finalidades e Hipóteses'!H778)</f>
        <v/>
      </c>
      <c r="M778" s="7" t="str">
        <f>IF('6. Map Dados Pessoais'!L778="","",'6. Map Dados Pessoais'!L778)</f>
        <v/>
      </c>
      <c r="N778" s="7" t="str">
        <f>IF('6. Map Dados Pessoais'!M778="","",'6. Map Dados Pessoais'!M778)</f>
        <v/>
      </c>
    </row>
    <row r="779" spans="1:14" x14ac:dyDescent="0.25">
      <c r="A779" s="7">
        <v>777</v>
      </c>
      <c r="B779" s="7" t="str">
        <f>IF('5. Map Processos'!B779="","",'5. Map Processos'!B779)</f>
        <v/>
      </c>
      <c r="C779" s="7" t="str">
        <f>IF('5. Map Processos'!C779="","",'5. Map Processos'!C779)</f>
        <v/>
      </c>
      <c r="D779" s="7" t="str">
        <f>IF('5. Map Processos'!E779="","",'5. Map Processos'!E779)</f>
        <v/>
      </c>
      <c r="E779" s="7" t="str">
        <f>IF('5. Map Processos'!I779="","",'5. Map Processos'!I779)</f>
        <v/>
      </c>
      <c r="F779" s="7" t="str">
        <f>IF('6. Map Dados Pessoais'!H779="","",'6. Map Dados Pessoais'!H779)</f>
        <v/>
      </c>
      <c r="G779" s="7" t="str">
        <f>IF('6. Map Dados Pessoais'!J779="","",'6. Map Dados Pessoais'!J779)</f>
        <v/>
      </c>
      <c r="H779" s="7" t="str">
        <f>IF('6. Map Dados Pessoais'!G779="","",'6. Map Dados Pessoais'!G779)</f>
        <v/>
      </c>
      <c r="I779" s="7" t="str">
        <f>IF('6. Classificação Operações'!I779="","",'6. Classificação Operações'!I779)</f>
        <v/>
      </c>
      <c r="J779" s="7" t="str">
        <f>IF('7. Finalidades e Hipóteses'!F779="","",'7. Finalidades e Hipóteses'!F779)</f>
        <v/>
      </c>
      <c r="K779" s="7" t="str">
        <f>IF('7. Finalidades e Hipóteses'!G779="","",'7. Finalidades e Hipóteses'!G779)</f>
        <v/>
      </c>
      <c r="L779" s="7" t="str">
        <f>IF('7. Finalidades e Hipóteses'!H779="","",'7. Finalidades e Hipóteses'!H779)</f>
        <v/>
      </c>
      <c r="M779" s="7" t="str">
        <f>IF('6. Map Dados Pessoais'!L779="","",'6. Map Dados Pessoais'!L779)</f>
        <v/>
      </c>
      <c r="N779" s="7" t="str">
        <f>IF('6. Map Dados Pessoais'!M779="","",'6. Map Dados Pessoais'!M779)</f>
        <v/>
      </c>
    </row>
    <row r="780" spans="1:14" x14ac:dyDescent="0.25">
      <c r="A780" s="7">
        <v>778</v>
      </c>
      <c r="B780" s="7" t="str">
        <f>IF('5. Map Processos'!B780="","",'5. Map Processos'!B780)</f>
        <v/>
      </c>
      <c r="C780" s="7" t="str">
        <f>IF('5. Map Processos'!C780="","",'5. Map Processos'!C780)</f>
        <v/>
      </c>
      <c r="D780" s="7" t="str">
        <f>IF('5. Map Processos'!E780="","",'5. Map Processos'!E780)</f>
        <v/>
      </c>
      <c r="E780" s="7" t="str">
        <f>IF('5. Map Processos'!I780="","",'5. Map Processos'!I780)</f>
        <v/>
      </c>
      <c r="F780" s="7" t="str">
        <f>IF('6. Map Dados Pessoais'!H780="","",'6. Map Dados Pessoais'!H780)</f>
        <v/>
      </c>
      <c r="G780" s="7" t="str">
        <f>IF('6. Map Dados Pessoais'!J780="","",'6. Map Dados Pessoais'!J780)</f>
        <v/>
      </c>
      <c r="H780" s="7" t="str">
        <f>IF('6. Map Dados Pessoais'!G780="","",'6. Map Dados Pessoais'!G780)</f>
        <v/>
      </c>
      <c r="I780" s="7" t="str">
        <f>IF('6. Classificação Operações'!I780="","",'6. Classificação Operações'!I780)</f>
        <v/>
      </c>
      <c r="J780" s="7" t="str">
        <f>IF('7. Finalidades e Hipóteses'!F780="","",'7. Finalidades e Hipóteses'!F780)</f>
        <v/>
      </c>
      <c r="K780" s="7" t="str">
        <f>IF('7. Finalidades e Hipóteses'!G780="","",'7. Finalidades e Hipóteses'!G780)</f>
        <v/>
      </c>
      <c r="L780" s="7" t="str">
        <f>IF('7. Finalidades e Hipóteses'!H780="","",'7. Finalidades e Hipóteses'!H780)</f>
        <v/>
      </c>
      <c r="M780" s="7" t="str">
        <f>IF('6. Map Dados Pessoais'!L780="","",'6. Map Dados Pessoais'!L780)</f>
        <v/>
      </c>
      <c r="N780" s="7" t="str">
        <f>IF('6. Map Dados Pessoais'!M780="","",'6. Map Dados Pessoais'!M780)</f>
        <v/>
      </c>
    </row>
    <row r="781" spans="1:14" x14ac:dyDescent="0.25">
      <c r="A781" s="7">
        <v>779</v>
      </c>
      <c r="B781" s="7" t="str">
        <f>IF('5. Map Processos'!B781="","",'5. Map Processos'!B781)</f>
        <v/>
      </c>
      <c r="C781" s="7" t="str">
        <f>IF('5. Map Processos'!C781="","",'5. Map Processos'!C781)</f>
        <v/>
      </c>
      <c r="D781" s="7" t="str">
        <f>IF('5. Map Processos'!E781="","",'5. Map Processos'!E781)</f>
        <v/>
      </c>
      <c r="E781" s="7" t="str">
        <f>IF('5. Map Processos'!I781="","",'5. Map Processos'!I781)</f>
        <v/>
      </c>
      <c r="F781" s="7" t="str">
        <f>IF('6. Map Dados Pessoais'!H781="","",'6. Map Dados Pessoais'!H781)</f>
        <v/>
      </c>
      <c r="G781" s="7" t="str">
        <f>IF('6. Map Dados Pessoais'!J781="","",'6. Map Dados Pessoais'!J781)</f>
        <v/>
      </c>
      <c r="H781" s="7" t="str">
        <f>IF('6. Map Dados Pessoais'!G781="","",'6. Map Dados Pessoais'!G781)</f>
        <v/>
      </c>
      <c r="I781" s="7" t="str">
        <f>IF('6. Classificação Operações'!I781="","",'6. Classificação Operações'!I781)</f>
        <v/>
      </c>
      <c r="J781" s="7" t="str">
        <f>IF('7. Finalidades e Hipóteses'!F781="","",'7. Finalidades e Hipóteses'!F781)</f>
        <v/>
      </c>
      <c r="K781" s="7" t="str">
        <f>IF('7. Finalidades e Hipóteses'!G781="","",'7. Finalidades e Hipóteses'!G781)</f>
        <v/>
      </c>
      <c r="L781" s="7" t="str">
        <f>IF('7. Finalidades e Hipóteses'!H781="","",'7. Finalidades e Hipóteses'!H781)</f>
        <v/>
      </c>
      <c r="M781" s="7" t="str">
        <f>IF('6. Map Dados Pessoais'!L781="","",'6. Map Dados Pessoais'!L781)</f>
        <v/>
      </c>
      <c r="N781" s="7" t="str">
        <f>IF('6. Map Dados Pessoais'!M781="","",'6. Map Dados Pessoais'!M781)</f>
        <v/>
      </c>
    </row>
    <row r="782" spans="1:14" x14ac:dyDescent="0.25">
      <c r="A782" s="7">
        <v>780</v>
      </c>
      <c r="B782" s="7" t="str">
        <f>IF('5. Map Processos'!B782="","",'5. Map Processos'!B782)</f>
        <v/>
      </c>
      <c r="C782" s="7" t="str">
        <f>IF('5. Map Processos'!C782="","",'5. Map Processos'!C782)</f>
        <v/>
      </c>
      <c r="D782" s="7" t="str">
        <f>IF('5. Map Processos'!E782="","",'5. Map Processos'!E782)</f>
        <v/>
      </c>
      <c r="E782" s="7" t="str">
        <f>IF('5. Map Processos'!I782="","",'5. Map Processos'!I782)</f>
        <v/>
      </c>
      <c r="F782" s="7" t="str">
        <f>IF('6. Map Dados Pessoais'!H782="","",'6. Map Dados Pessoais'!H782)</f>
        <v/>
      </c>
      <c r="G782" s="7" t="str">
        <f>IF('6. Map Dados Pessoais'!J782="","",'6. Map Dados Pessoais'!J782)</f>
        <v/>
      </c>
      <c r="H782" s="7" t="str">
        <f>IF('6. Map Dados Pessoais'!G782="","",'6. Map Dados Pessoais'!G782)</f>
        <v/>
      </c>
      <c r="I782" s="7" t="str">
        <f>IF('6. Classificação Operações'!I782="","",'6. Classificação Operações'!I782)</f>
        <v/>
      </c>
      <c r="J782" s="7" t="str">
        <f>IF('7. Finalidades e Hipóteses'!F782="","",'7. Finalidades e Hipóteses'!F782)</f>
        <v/>
      </c>
      <c r="K782" s="7" t="str">
        <f>IF('7. Finalidades e Hipóteses'!G782="","",'7. Finalidades e Hipóteses'!G782)</f>
        <v/>
      </c>
      <c r="L782" s="7" t="str">
        <f>IF('7. Finalidades e Hipóteses'!H782="","",'7. Finalidades e Hipóteses'!H782)</f>
        <v/>
      </c>
      <c r="M782" s="7" t="str">
        <f>IF('6. Map Dados Pessoais'!L782="","",'6. Map Dados Pessoais'!L782)</f>
        <v/>
      </c>
      <c r="N782" s="7" t="str">
        <f>IF('6. Map Dados Pessoais'!M782="","",'6. Map Dados Pessoais'!M782)</f>
        <v/>
      </c>
    </row>
    <row r="783" spans="1:14" x14ac:dyDescent="0.25">
      <c r="A783" s="7">
        <v>781</v>
      </c>
      <c r="B783" s="7" t="str">
        <f>IF('5. Map Processos'!B783="","",'5. Map Processos'!B783)</f>
        <v/>
      </c>
      <c r="C783" s="7" t="str">
        <f>IF('5. Map Processos'!C783="","",'5. Map Processos'!C783)</f>
        <v/>
      </c>
      <c r="D783" s="7" t="str">
        <f>IF('5. Map Processos'!E783="","",'5. Map Processos'!E783)</f>
        <v/>
      </c>
      <c r="E783" s="7" t="str">
        <f>IF('5. Map Processos'!I783="","",'5. Map Processos'!I783)</f>
        <v/>
      </c>
      <c r="F783" s="7" t="str">
        <f>IF('6. Map Dados Pessoais'!H783="","",'6. Map Dados Pessoais'!H783)</f>
        <v/>
      </c>
      <c r="G783" s="7" t="str">
        <f>IF('6. Map Dados Pessoais'!J783="","",'6. Map Dados Pessoais'!J783)</f>
        <v/>
      </c>
      <c r="H783" s="7" t="str">
        <f>IF('6. Map Dados Pessoais'!G783="","",'6. Map Dados Pessoais'!G783)</f>
        <v/>
      </c>
      <c r="I783" s="7" t="str">
        <f>IF('6. Classificação Operações'!I783="","",'6. Classificação Operações'!I783)</f>
        <v/>
      </c>
      <c r="J783" s="7" t="str">
        <f>IF('7. Finalidades e Hipóteses'!F783="","",'7. Finalidades e Hipóteses'!F783)</f>
        <v/>
      </c>
      <c r="K783" s="7" t="str">
        <f>IF('7. Finalidades e Hipóteses'!G783="","",'7. Finalidades e Hipóteses'!G783)</f>
        <v/>
      </c>
      <c r="L783" s="7" t="str">
        <f>IF('7. Finalidades e Hipóteses'!H783="","",'7. Finalidades e Hipóteses'!H783)</f>
        <v/>
      </c>
      <c r="M783" s="7" t="str">
        <f>IF('6. Map Dados Pessoais'!L783="","",'6. Map Dados Pessoais'!L783)</f>
        <v/>
      </c>
      <c r="N783" s="7" t="str">
        <f>IF('6. Map Dados Pessoais'!M783="","",'6. Map Dados Pessoais'!M783)</f>
        <v/>
      </c>
    </row>
    <row r="784" spans="1:14" x14ac:dyDescent="0.25">
      <c r="A784" s="7">
        <v>782</v>
      </c>
      <c r="B784" s="7" t="str">
        <f>IF('5. Map Processos'!B784="","",'5. Map Processos'!B784)</f>
        <v/>
      </c>
      <c r="C784" s="7" t="str">
        <f>IF('5. Map Processos'!C784="","",'5. Map Processos'!C784)</f>
        <v/>
      </c>
      <c r="D784" s="7" t="str">
        <f>IF('5. Map Processos'!E784="","",'5. Map Processos'!E784)</f>
        <v/>
      </c>
      <c r="E784" s="7" t="str">
        <f>IF('5. Map Processos'!I784="","",'5. Map Processos'!I784)</f>
        <v/>
      </c>
      <c r="F784" s="7" t="str">
        <f>IF('6. Map Dados Pessoais'!H784="","",'6. Map Dados Pessoais'!H784)</f>
        <v/>
      </c>
      <c r="G784" s="7" t="str">
        <f>IF('6. Map Dados Pessoais'!J784="","",'6. Map Dados Pessoais'!J784)</f>
        <v/>
      </c>
      <c r="H784" s="7" t="str">
        <f>IF('6. Map Dados Pessoais'!G784="","",'6. Map Dados Pessoais'!G784)</f>
        <v/>
      </c>
      <c r="I784" s="7" t="str">
        <f>IF('6. Classificação Operações'!I784="","",'6. Classificação Operações'!I784)</f>
        <v/>
      </c>
      <c r="J784" s="7" t="str">
        <f>IF('7. Finalidades e Hipóteses'!F784="","",'7. Finalidades e Hipóteses'!F784)</f>
        <v/>
      </c>
      <c r="K784" s="7" t="str">
        <f>IF('7. Finalidades e Hipóteses'!G784="","",'7. Finalidades e Hipóteses'!G784)</f>
        <v/>
      </c>
      <c r="L784" s="7" t="str">
        <f>IF('7. Finalidades e Hipóteses'!H784="","",'7. Finalidades e Hipóteses'!H784)</f>
        <v/>
      </c>
      <c r="M784" s="7" t="str">
        <f>IF('6. Map Dados Pessoais'!L784="","",'6. Map Dados Pessoais'!L784)</f>
        <v/>
      </c>
      <c r="N784" s="7" t="str">
        <f>IF('6. Map Dados Pessoais'!M784="","",'6. Map Dados Pessoais'!M784)</f>
        <v/>
      </c>
    </row>
    <row r="785" spans="1:14" x14ac:dyDescent="0.25">
      <c r="A785" s="7">
        <v>783</v>
      </c>
      <c r="B785" s="7" t="str">
        <f>IF('5. Map Processos'!B785="","",'5. Map Processos'!B785)</f>
        <v/>
      </c>
      <c r="C785" s="7" t="str">
        <f>IF('5. Map Processos'!C785="","",'5. Map Processos'!C785)</f>
        <v/>
      </c>
      <c r="D785" s="7" t="str">
        <f>IF('5. Map Processos'!E785="","",'5. Map Processos'!E785)</f>
        <v/>
      </c>
      <c r="E785" s="7" t="str">
        <f>IF('5. Map Processos'!I785="","",'5. Map Processos'!I785)</f>
        <v/>
      </c>
      <c r="F785" s="7" t="str">
        <f>IF('6. Map Dados Pessoais'!H785="","",'6. Map Dados Pessoais'!H785)</f>
        <v/>
      </c>
      <c r="G785" s="7" t="str">
        <f>IF('6. Map Dados Pessoais'!J785="","",'6. Map Dados Pessoais'!J785)</f>
        <v/>
      </c>
      <c r="H785" s="7" t="str">
        <f>IF('6. Map Dados Pessoais'!G785="","",'6. Map Dados Pessoais'!G785)</f>
        <v/>
      </c>
      <c r="I785" s="7" t="str">
        <f>IF('6. Classificação Operações'!I785="","",'6. Classificação Operações'!I785)</f>
        <v/>
      </c>
      <c r="J785" s="7" t="str">
        <f>IF('7. Finalidades e Hipóteses'!F785="","",'7. Finalidades e Hipóteses'!F785)</f>
        <v/>
      </c>
      <c r="K785" s="7" t="str">
        <f>IF('7. Finalidades e Hipóteses'!G785="","",'7. Finalidades e Hipóteses'!G785)</f>
        <v/>
      </c>
      <c r="L785" s="7" t="str">
        <f>IF('7. Finalidades e Hipóteses'!H785="","",'7. Finalidades e Hipóteses'!H785)</f>
        <v/>
      </c>
      <c r="M785" s="7" t="str">
        <f>IF('6. Map Dados Pessoais'!L785="","",'6. Map Dados Pessoais'!L785)</f>
        <v/>
      </c>
      <c r="N785" s="7" t="str">
        <f>IF('6. Map Dados Pessoais'!M785="","",'6. Map Dados Pessoais'!M785)</f>
        <v/>
      </c>
    </row>
    <row r="786" spans="1:14" x14ac:dyDescent="0.25">
      <c r="A786" s="7">
        <v>784</v>
      </c>
      <c r="B786" s="7" t="str">
        <f>IF('5. Map Processos'!B786="","",'5. Map Processos'!B786)</f>
        <v/>
      </c>
      <c r="C786" s="7" t="str">
        <f>IF('5. Map Processos'!C786="","",'5. Map Processos'!C786)</f>
        <v/>
      </c>
      <c r="D786" s="7" t="str">
        <f>IF('5. Map Processos'!E786="","",'5. Map Processos'!E786)</f>
        <v/>
      </c>
      <c r="E786" s="7" t="str">
        <f>IF('5. Map Processos'!I786="","",'5. Map Processos'!I786)</f>
        <v/>
      </c>
      <c r="F786" s="7" t="str">
        <f>IF('6. Map Dados Pessoais'!H786="","",'6. Map Dados Pessoais'!H786)</f>
        <v/>
      </c>
      <c r="G786" s="7" t="str">
        <f>IF('6. Map Dados Pessoais'!J786="","",'6. Map Dados Pessoais'!J786)</f>
        <v/>
      </c>
      <c r="H786" s="7" t="str">
        <f>IF('6. Map Dados Pessoais'!G786="","",'6. Map Dados Pessoais'!G786)</f>
        <v/>
      </c>
      <c r="I786" s="7" t="str">
        <f>IF('6. Classificação Operações'!I786="","",'6. Classificação Operações'!I786)</f>
        <v/>
      </c>
      <c r="J786" s="7" t="str">
        <f>IF('7. Finalidades e Hipóteses'!F786="","",'7. Finalidades e Hipóteses'!F786)</f>
        <v/>
      </c>
      <c r="K786" s="7" t="str">
        <f>IF('7. Finalidades e Hipóteses'!G786="","",'7. Finalidades e Hipóteses'!G786)</f>
        <v/>
      </c>
      <c r="L786" s="7" t="str">
        <f>IF('7. Finalidades e Hipóteses'!H786="","",'7. Finalidades e Hipóteses'!H786)</f>
        <v/>
      </c>
      <c r="M786" s="7" t="str">
        <f>IF('6. Map Dados Pessoais'!L786="","",'6. Map Dados Pessoais'!L786)</f>
        <v/>
      </c>
      <c r="N786" s="7" t="str">
        <f>IF('6. Map Dados Pessoais'!M786="","",'6. Map Dados Pessoais'!M786)</f>
        <v/>
      </c>
    </row>
    <row r="787" spans="1:14" x14ac:dyDescent="0.25">
      <c r="A787" s="7">
        <v>785</v>
      </c>
      <c r="B787" s="7" t="str">
        <f>IF('5. Map Processos'!B787="","",'5. Map Processos'!B787)</f>
        <v/>
      </c>
      <c r="C787" s="7" t="str">
        <f>IF('5. Map Processos'!C787="","",'5. Map Processos'!C787)</f>
        <v/>
      </c>
      <c r="D787" s="7" t="str">
        <f>IF('5. Map Processos'!E787="","",'5. Map Processos'!E787)</f>
        <v/>
      </c>
      <c r="E787" s="7" t="str">
        <f>IF('5. Map Processos'!I787="","",'5. Map Processos'!I787)</f>
        <v/>
      </c>
      <c r="F787" s="7" t="str">
        <f>IF('6. Map Dados Pessoais'!H787="","",'6. Map Dados Pessoais'!H787)</f>
        <v/>
      </c>
      <c r="G787" s="7" t="str">
        <f>IF('6. Map Dados Pessoais'!J787="","",'6. Map Dados Pessoais'!J787)</f>
        <v/>
      </c>
      <c r="H787" s="7" t="str">
        <f>IF('6. Map Dados Pessoais'!G787="","",'6. Map Dados Pessoais'!G787)</f>
        <v/>
      </c>
      <c r="I787" s="7" t="str">
        <f>IF('6. Classificação Operações'!I787="","",'6. Classificação Operações'!I787)</f>
        <v/>
      </c>
      <c r="J787" s="7" t="str">
        <f>IF('7. Finalidades e Hipóteses'!F787="","",'7. Finalidades e Hipóteses'!F787)</f>
        <v/>
      </c>
      <c r="K787" s="7" t="str">
        <f>IF('7. Finalidades e Hipóteses'!G787="","",'7. Finalidades e Hipóteses'!G787)</f>
        <v/>
      </c>
      <c r="L787" s="7" t="str">
        <f>IF('7. Finalidades e Hipóteses'!H787="","",'7. Finalidades e Hipóteses'!H787)</f>
        <v/>
      </c>
      <c r="M787" s="7" t="str">
        <f>IF('6. Map Dados Pessoais'!L787="","",'6. Map Dados Pessoais'!L787)</f>
        <v/>
      </c>
      <c r="N787" s="7" t="str">
        <f>IF('6. Map Dados Pessoais'!M787="","",'6. Map Dados Pessoais'!M787)</f>
        <v/>
      </c>
    </row>
    <row r="788" spans="1:14" x14ac:dyDescent="0.25">
      <c r="A788" s="7">
        <v>786</v>
      </c>
      <c r="B788" s="7" t="str">
        <f>IF('5. Map Processos'!B788="","",'5. Map Processos'!B788)</f>
        <v/>
      </c>
      <c r="C788" s="7" t="str">
        <f>IF('5. Map Processos'!C788="","",'5. Map Processos'!C788)</f>
        <v/>
      </c>
      <c r="D788" s="7" t="str">
        <f>IF('5. Map Processos'!E788="","",'5. Map Processos'!E788)</f>
        <v/>
      </c>
      <c r="E788" s="7" t="str">
        <f>IF('5. Map Processos'!I788="","",'5. Map Processos'!I788)</f>
        <v/>
      </c>
      <c r="F788" s="7" t="str">
        <f>IF('6. Map Dados Pessoais'!H788="","",'6. Map Dados Pessoais'!H788)</f>
        <v/>
      </c>
      <c r="G788" s="7" t="str">
        <f>IF('6. Map Dados Pessoais'!J788="","",'6. Map Dados Pessoais'!J788)</f>
        <v/>
      </c>
      <c r="H788" s="7" t="str">
        <f>IF('6. Map Dados Pessoais'!G788="","",'6. Map Dados Pessoais'!G788)</f>
        <v/>
      </c>
      <c r="I788" s="7" t="str">
        <f>IF('6. Classificação Operações'!I788="","",'6. Classificação Operações'!I788)</f>
        <v/>
      </c>
      <c r="J788" s="7" t="str">
        <f>IF('7. Finalidades e Hipóteses'!F788="","",'7. Finalidades e Hipóteses'!F788)</f>
        <v/>
      </c>
      <c r="K788" s="7" t="str">
        <f>IF('7. Finalidades e Hipóteses'!G788="","",'7. Finalidades e Hipóteses'!G788)</f>
        <v/>
      </c>
      <c r="L788" s="7" t="str">
        <f>IF('7. Finalidades e Hipóteses'!H788="","",'7. Finalidades e Hipóteses'!H788)</f>
        <v/>
      </c>
      <c r="M788" s="7" t="str">
        <f>IF('6. Map Dados Pessoais'!L788="","",'6. Map Dados Pessoais'!L788)</f>
        <v/>
      </c>
      <c r="N788" s="7" t="str">
        <f>IF('6. Map Dados Pessoais'!M788="","",'6. Map Dados Pessoais'!M788)</f>
        <v/>
      </c>
    </row>
    <row r="789" spans="1:14" x14ac:dyDescent="0.25">
      <c r="A789" s="7">
        <v>787</v>
      </c>
      <c r="B789" s="7" t="str">
        <f>IF('5. Map Processos'!B789="","",'5. Map Processos'!B789)</f>
        <v/>
      </c>
      <c r="C789" s="7" t="str">
        <f>IF('5. Map Processos'!C789="","",'5. Map Processos'!C789)</f>
        <v/>
      </c>
      <c r="D789" s="7" t="str">
        <f>IF('5. Map Processos'!E789="","",'5. Map Processos'!E789)</f>
        <v/>
      </c>
      <c r="E789" s="7" t="str">
        <f>IF('5. Map Processos'!I789="","",'5. Map Processos'!I789)</f>
        <v/>
      </c>
      <c r="F789" s="7" t="str">
        <f>IF('6. Map Dados Pessoais'!H789="","",'6. Map Dados Pessoais'!H789)</f>
        <v/>
      </c>
      <c r="G789" s="7" t="str">
        <f>IF('6. Map Dados Pessoais'!J789="","",'6. Map Dados Pessoais'!J789)</f>
        <v/>
      </c>
      <c r="H789" s="7" t="str">
        <f>IF('6. Map Dados Pessoais'!G789="","",'6. Map Dados Pessoais'!G789)</f>
        <v/>
      </c>
      <c r="I789" s="7" t="str">
        <f>IF('6. Classificação Operações'!I789="","",'6. Classificação Operações'!I789)</f>
        <v/>
      </c>
      <c r="J789" s="7" t="str">
        <f>IF('7. Finalidades e Hipóteses'!F789="","",'7. Finalidades e Hipóteses'!F789)</f>
        <v/>
      </c>
      <c r="K789" s="7" t="str">
        <f>IF('7. Finalidades e Hipóteses'!G789="","",'7. Finalidades e Hipóteses'!G789)</f>
        <v/>
      </c>
      <c r="L789" s="7" t="str">
        <f>IF('7. Finalidades e Hipóteses'!H789="","",'7. Finalidades e Hipóteses'!H789)</f>
        <v/>
      </c>
      <c r="M789" s="7" t="str">
        <f>IF('6. Map Dados Pessoais'!L789="","",'6. Map Dados Pessoais'!L789)</f>
        <v/>
      </c>
      <c r="N789" s="7" t="str">
        <f>IF('6. Map Dados Pessoais'!M789="","",'6. Map Dados Pessoais'!M789)</f>
        <v/>
      </c>
    </row>
    <row r="790" spans="1:14" x14ac:dyDescent="0.25">
      <c r="A790" s="7">
        <v>788</v>
      </c>
      <c r="B790" s="7" t="str">
        <f>IF('5. Map Processos'!B790="","",'5. Map Processos'!B790)</f>
        <v/>
      </c>
      <c r="C790" s="7" t="str">
        <f>IF('5. Map Processos'!C790="","",'5. Map Processos'!C790)</f>
        <v/>
      </c>
      <c r="D790" s="7" t="str">
        <f>IF('5. Map Processos'!E790="","",'5. Map Processos'!E790)</f>
        <v/>
      </c>
      <c r="E790" s="7" t="str">
        <f>IF('5. Map Processos'!I790="","",'5. Map Processos'!I790)</f>
        <v/>
      </c>
      <c r="F790" s="7" t="str">
        <f>IF('6. Map Dados Pessoais'!H790="","",'6. Map Dados Pessoais'!H790)</f>
        <v/>
      </c>
      <c r="G790" s="7" t="str">
        <f>IF('6. Map Dados Pessoais'!J790="","",'6. Map Dados Pessoais'!J790)</f>
        <v/>
      </c>
      <c r="H790" s="7" t="str">
        <f>IF('6. Map Dados Pessoais'!G790="","",'6. Map Dados Pessoais'!G790)</f>
        <v/>
      </c>
      <c r="I790" s="7" t="str">
        <f>IF('6. Classificação Operações'!I790="","",'6. Classificação Operações'!I790)</f>
        <v/>
      </c>
      <c r="J790" s="7" t="str">
        <f>IF('7. Finalidades e Hipóteses'!F790="","",'7. Finalidades e Hipóteses'!F790)</f>
        <v/>
      </c>
      <c r="K790" s="7" t="str">
        <f>IF('7. Finalidades e Hipóteses'!G790="","",'7. Finalidades e Hipóteses'!G790)</f>
        <v/>
      </c>
      <c r="L790" s="7" t="str">
        <f>IF('7. Finalidades e Hipóteses'!H790="","",'7. Finalidades e Hipóteses'!H790)</f>
        <v/>
      </c>
      <c r="M790" s="7" t="str">
        <f>IF('6. Map Dados Pessoais'!L790="","",'6. Map Dados Pessoais'!L790)</f>
        <v/>
      </c>
      <c r="N790" s="7" t="str">
        <f>IF('6. Map Dados Pessoais'!M790="","",'6. Map Dados Pessoais'!M790)</f>
        <v/>
      </c>
    </row>
    <row r="791" spans="1:14" x14ac:dyDescent="0.25">
      <c r="A791" s="7">
        <v>789</v>
      </c>
      <c r="B791" s="7" t="str">
        <f>IF('5. Map Processos'!B791="","",'5. Map Processos'!B791)</f>
        <v/>
      </c>
      <c r="C791" s="7" t="str">
        <f>IF('5. Map Processos'!C791="","",'5. Map Processos'!C791)</f>
        <v/>
      </c>
      <c r="D791" s="7" t="str">
        <f>IF('5. Map Processos'!E791="","",'5. Map Processos'!E791)</f>
        <v/>
      </c>
      <c r="E791" s="7" t="str">
        <f>IF('5. Map Processos'!I791="","",'5. Map Processos'!I791)</f>
        <v/>
      </c>
      <c r="F791" s="7" t="str">
        <f>IF('6. Map Dados Pessoais'!H791="","",'6. Map Dados Pessoais'!H791)</f>
        <v/>
      </c>
      <c r="G791" s="7" t="str">
        <f>IF('6. Map Dados Pessoais'!J791="","",'6. Map Dados Pessoais'!J791)</f>
        <v/>
      </c>
      <c r="H791" s="7" t="str">
        <f>IF('6. Map Dados Pessoais'!G791="","",'6. Map Dados Pessoais'!G791)</f>
        <v/>
      </c>
      <c r="I791" s="7" t="str">
        <f>IF('6. Classificação Operações'!I791="","",'6. Classificação Operações'!I791)</f>
        <v/>
      </c>
      <c r="J791" s="7" t="str">
        <f>IF('7. Finalidades e Hipóteses'!F791="","",'7. Finalidades e Hipóteses'!F791)</f>
        <v/>
      </c>
      <c r="K791" s="7" t="str">
        <f>IF('7. Finalidades e Hipóteses'!G791="","",'7. Finalidades e Hipóteses'!G791)</f>
        <v/>
      </c>
      <c r="L791" s="7" t="str">
        <f>IF('7. Finalidades e Hipóteses'!H791="","",'7. Finalidades e Hipóteses'!H791)</f>
        <v/>
      </c>
      <c r="M791" s="7" t="str">
        <f>IF('6. Map Dados Pessoais'!L791="","",'6. Map Dados Pessoais'!L791)</f>
        <v/>
      </c>
      <c r="N791" s="7" t="str">
        <f>IF('6. Map Dados Pessoais'!M791="","",'6. Map Dados Pessoais'!M791)</f>
        <v/>
      </c>
    </row>
    <row r="792" spans="1:14" x14ac:dyDescent="0.25">
      <c r="A792" s="7">
        <v>790</v>
      </c>
      <c r="B792" s="7" t="str">
        <f>IF('5. Map Processos'!B792="","",'5. Map Processos'!B792)</f>
        <v/>
      </c>
      <c r="C792" s="7" t="str">
        <f>IF('5. Map Processos'!C792="","",'5. Map Processos'!C792)</f>
        <v/>
      </c>
      <c r="D792" s="7" t="str">
        <f>IF('5. Map Processos'!E792="","",'5. Map Processos'!E792)</f>
        <v/>
      </c>
      <c r="E792" s="7" t="str">
        <f>IF('5. Map Processos'!I792="","",'5. Map Processos'!I792)</f>
        <v/>
      </c>
      <c r="F792" s="7" t="str">
        <f>IF('6. Map Dados Pessoais'!H792="","",'6. Map Dados Pessoais'!H792)</f>
        <v/>
      </c>
      <c r="G792" s="7" t="str">
        <f>IF('6. Map Dados Pessoais'!J792="","",'6. Map Dados Pessoais'!J792)</f>
        <v/>
      </c>
      <c r="H792" s="7" t="str">
        <f>IF('6. Map Dados Pessoais'!G792="","",'6. Map Dados Pessoais'!G792)</f>
        <v/>
      </c>
      <c r="I792" s="7" t="str">
        <f>IF('6. Classificação Operações'!I792="","",'6. Classificação Operações'!I792)</f>
        <v/>
      </c>
      <c r="J792" s="7" t="str">
        <f>IF('7. Finalidades e Hipóteses'!F792="","",'7. Finalidades e Hipóteses'!F792)</f>
        <v/>
      </c>
      <c r="K792" s="7" t="str">
        <f>IF('7. Finalidades e Hipóteses'!G792="","",'7. Finalidades e Hipóteses'!G792)</f>
        <v/>
      </c>
      <c r="L792" s="7" t="str">
        <f>IF('7. Finalidades e Hipóteses'!H792="","",'7. Finalidades e Hipóteses'!H792)</f>
        <v/>
      </c>
      <c r="M792" s="7" t="str">
        <f>IF('6. Map Dados Pessoais'!L792="","",'6. Map Dados Pessoais'!L792)</f>
        <v/>
      </c>
      <c r="N792" s="7" t="str">
        <f>IF('6. Map Dados Pessoais'!M792="","",'6. Map Dados Pessoais'!M792)</f>
        <v/>
      </c>
    </row>
    <row r="793" spans="1:14" x14ac:dyDescent="0.25">
      <c r="A793" s="7">
        <v>791</v>
      </c>
      <c r="B793" s="7" t="str">
        <f>IF('5. Map Processos'!B793="","",'5. Map Processos'!B793)</f>
        <v/>
      </c>
      <c r="C793" s="7" t="str">
        <f>IF('5. Map Processos'!C793="","",'5. Map Processos'!C793)</f>
        <v/>
      </c>
      <c r="D793" s="7" t="str">
        <f>IF('5. Map Processos'!E793="","",'5. Map Processos'!E793)</f>
        <v/>
      </c>
      <c r="E793" s="7" t="str">
        <f>IF('5. Map Processos'!I793="","",'5. Map Processos'!I793)</f>
        <v/>
      </c>
      <c r="F793" s="7" t="str">
        <f>IF('6. Map Dados Pessoais'!H793="","",'6. Map Dados Pessoais'!H793)</f>
        <v/>
      </c>
      <c r="G793" s="7" t="str">
        <f>IF('6. Map Dados Pessoais'!J793="","",'6. Map Dados Pessoais'!J793)</f>
        <v/>
      </c>
      <c r="H793" s="7" t="str">
        <f>IF('6. Map Dados Pessoais'!G793="","",'6. Map Dados Pessoais'!G793)</f>
        <v/>
      </c>
      <c r="I793" s="7" t="str">
        <f>IF('6. Classificação Operações'!I793="","",'6. Classificação Operações'!I793)</f>
        <v/>
      </c>
      <c r="J793" s="7" t="str">
        <f>IF('7. Finalidades e Hipóteses'!F793="","",'7. Finalidades e Hipóteses'!F793)</f>
        <v/>
      </c>
      <c r="K793" s="7" t="str">
        <f>IF('7. Finalidades e Hipóteses'!G793="","",'7. Finalidades e Hipóteses'!G793)</f>
        <v/>
      </c>
      <c r="L793" s="7" t="str">
        <f>IF('7. Finalidades e Hipóteses'!H793="","",'7. Finalidades e Hipóteses'!H793)</f>
        <v/>
      </c>
      <c r="M793" s="7" t="str">
        <f>IF('6. Map Dados Pessoais'!L793="","",'6. Map Dados Pessoais'!L793)</f>
        <v/>
      </c>
      <c r="N793" s="7" t="str">
        <f>IF('6. Map Dados Pessoais'!M793="","",'6. Map Dados Pessoais'!M793)</f>
        <v/>
      </c>
    </row>
    <row r="794" spans="1:14" x14ac:dyDescent="0.25">
      <c r="A794" s="7">
        <v>792</v>
      </c>
      <c r="B794" s="7" t="str">
        <f>IF('5. Map Processos'!B794="","",'5. Map Processos'!B794)</f>
        <v/>
      </c>
      <c r="C794" s="7" t="str">
        <f>IF('5. Map Processos'!C794="","",'5. Map Processos'!C794)</f>
        <v/>
      </c>
      <c r="D794" s="7" t="str">
        <f>IF('5. Map Processos'!E794="","",'5. Map Processos'!E794)</f>
        <v/>
      </c>
      <c r="E794" s="7" t="str">
        <f>IF('5. Map Processos'!I794="","",'5. Map Processos'!I794)</f>
        <v/>
      </c>
      <c r="F794" s="7" t="str">
        <f>IF('6. Map Dados Pessoais'!H794="","",'6. Map Dados Pessoais'!H794)</f>
        <v/>
      </c>
      <c r="G794" s="7" t="str">
        <f>IF('6. Map Dados Pessoais'!J794="","",'6. Map Dados Pessoais'!J794)</f>
        <v/>
      </c>
      <c r="H794" s="7" t="str">
        <f>IF('6. Map Dados Pessoais'!G794="","",'6. Map Dados Pessoais'!G794)</f>
        <v/>
      </c>
      <c r="I794" s="7" t="str">
        <f>IF('6. Classificação Operações'!I794="","",'6. Classificação Operações'!I794)</f>
        <v/>
      </c>
      <c r="J794" s="7" t="str">
        <f>IF('7. Finalidades e Hipóteses'!F794="","",'7. Finalidades e Hipóteses'!F794)</f>
        <v/>
      </c>
      <c r="K794" s="7" t="str">
        <f>IF('7. Finalidades e Hipóteses'!G794="","",'7. Finalidades e Hipóteses'!G794)</f>
        <v/>
      </c>
      <c r="L794" s="7" t="str">
        <f>IF('7. Finalidades e Hipóteses'!H794="","",'7. Finalidades e Hipóteses'!H794)</f>
        <v/>
      </c>
      <c r="M794" s="7" t="str">
        <f>IF('6. Map Dados Pessoais'!L794="","",'6. Map Dados Pessoais'!L794)</f>
        <v/>
      </c>
      <c r="N794" s="7" t="str">
        <f>IF('6. Map Dados Pessoais'!M794="","",'6. Map Dados Pessoais'!M794)</f>
        <v/>
      </c>
    </row>
    <row r="795" spans="1:14" x14ac:dyDescent="0.25">
      <c r="A795" s="7">
        <v>793</v>
      </c>
      <c r="B795" s="7" t="str">
        <f>IF('5. Map Processos'!B795="","",'5. Map Processos'!B795)</f>
        <v/>
      </c>
      <c r="C795" s="7" t="str">
        <f>IF('5. Map Processos'!C795="","",'5. Map Processos'!C795)</f>
        <v/>
      </c>
      <c r="D795" s="7" t="str">
        <f>IF('5. Map Processos'!E795="","",'5. Map Processos'!E795)</f>
        <v/>
      </c>
      <c r="E795" s="7" t="str">
        <f>IF('5. Map Processos'!I795="","",'5. Map Processos'!I795)</f>
        <v/>
      </c>
      <c r="F795" s="7" t="str">
        <f>IF('6. Map Dados Pessoais'!H795="","",'6. Map Dados Pessoais'!H795)</f>
        <v/>
      </c>
      <c r="G795" s="7" t="str">
        <f>IF('6. Map Dados Pessoais'!J795="","",'6. Map Dados Pessoais'!J795)</f>
        <v/>
      </c>
      <c r="H795" s="7" t="str">
        <f>IF('6. Map Dados Pessoais'!G795="","",'6. Map Dados Pessoais'!G795)</f>
        <v/>
      </c>
      <c r="I795" s="7" t="str">
        <f>IF('6. Classificação Operações'!I795="","",'6. Classificação Operações'!I795)</f>
        <v/>
      </c>
      <c r="J795" s="7" t="str">
        <f>IF('7. Finalidades e Hipóteses'!F795="","",'7. Finalidades e Hipóteses'!F795)</f>
        <v/>
      </c>
      <c r="K795" s="7" t="str">
        <f>IF('7. Finalidades e Hipóteses'!G795="","",'7. Finalidades e Hipóteses'!G795)</f>
        <v/>
      </c>
      <c r="L795" s="7" t="str">
        <f>IF('7. Finalidades e Hipóteses'!H795="","",'7. Finalidades e Hipóteses'!H795)</f>
        <v/>
      </c>
      <c r="M795" s="7" t="str">
        <f>IF('6. Map Dados Pessoais'!L795="","",'6. Map Dados Pessoais'!L795)</f>
        <v/>
      </c>
      <c r="N795" s="7" t="str">
        <f>IF('6. Map Dados Pessoais'!M795="","",'6. Map Dados Pessoais'!M795)</f>
        <v/>
      </c>
    </row>
    <row r="796" spans="1:14" x14ac:dyDescent="0.25">
      <c r="A796" s="7">
        <v>794</v>
      </c>
      <c r="B796" s="7" t="str">
        <f>IF('5. Map Processos'!B796="","",'5. Map Processos'!B796)</f>
        <v/>
      </c>
      <c r="C796" s="7" t="str">
        <f>IF('5. Map Processos'!C796="","",'5. Map Processos'!C796)</f>
        <v/>
      </c>
      <c r="D796" s="7" t="str">
        <f>IF('5. Map Processos'!E796="","",'5. Map Processos'!E796)</f>
        <v/>
      </c>
      <c r="E796" s="7" t="str">
        <f>IF('5. Map Processos'!I796="","",'5. Map Processos'!I796)</f>
        <v/>
      </c>
      <c r="F796" s="7" t="str">
        <f>IF('6. Map Dados Pessoais'!H796="","",'6. Map Dados Pessoais'!H796)</f>
        <v/>
      </c>
      <c r="G796" s="7" t="str">
        <f>IF('6. Map Dados Pessoais'!J796="","",'6. Map Dados Pessoais'!J796)</f>
        <v/>
      </c>
      <c r="H796" s="7" t="str">
        <f>IF('6. Map Dados Pessoais'!G796="","",'6. Map Dados Pessoais'!G796)</f>
        <v/>
      </c>
      <c r="I796" s="7" t="str">
        <f>IF('6. Classificação Operações'!I796="","",'6. Classificação Operações'!I796)</f>
        <v/>
      </c>
      <c r="J796" s="7" t="str">
        <f>IF('7. Finalidades e Hipóteses'!F796="","",'7. Finalidades e Hipóteses'!F796)</f>
        <v/>
      </c>
      <c r="K796" s="7" t="str">
        <f>IF('7. Finalidades e Hipóteses'!G796="","",'7. Finalidades e Hipóteses'!G796)</f>
        <v/>
      </c>
      <c r="L796" s="7" t="str">
        <f>IF('7. Finalidades e Hipóteses'!H796="","",'7. Finalidades e Hipóteses'!H796)</f>
        <v/>
      </c>
      <c r="M796" s="7" t="str">
        <f>IF('6. Map Dados Pessoais'!L796="","",'6. Map Dados Pessoais'!L796)</f>
        <v/>
      </c>
      <c r="N796" s="7" t="str">
        <f>IF('6. Map Dados Pessoais'!M796="","",'6. Map Dados Pessoais'!M796)</f>
        <v/>
      </c>
    </row>
    <row r="797" spans="1:14" x14ac:dyDescent="0.25">
      <c r="A797" s="7">
        <v>795</v>
      </c>
      <c r="B797" s="7" t="str">
        <f>IF('5. Map Processos'!B797="","",'5. Map Processos'!B797)</f>
        <v/>
      </c>
      <c r="C797" s="7" t="str">
        <f>IF('5. Map Processos'!C797="","",'5. Map Processos'!C797)</f>
        <v/>
      </c>
      <c r="D797" s="7" t="str">
        <f>IF('5. Map Processos'!E797="","",'5. Map Processos'!E797)</f>
        <v/>
      </c>
      <c r="E797" s="7" t="str">
        <f>IF('5. Map Processos'!I797="","",'5. Map Processos'!I797)</f>
        <v/>
      </c>
      <c r="F797" s="7" t="str">
        <f>IF('6. Map Dados Pessoais'!H797="","",'6. Map Dados Pessoais'!H797)</f>
        <v/>
      </c>
      <c r="G797" s="7" t="str">
        <f>IF('6. Map Dados Pessoais'!J797="","",'6. Map Dados Pessoais'!J797)</f>
        <v/>
      </c>
      <c r="H797" s="7" t="str">
        <f>IF('6. Map Dados Pessoais'!G797="","",'6. Map Dados Pessoais'!G797)</f>
        <v/>
      </c>
      <c r="I797" s="7" t="str">
        <f>IF('6. Classificação Operações'!I797="","",'6. Classificação Operações'!I797)</f>
        <v/>
      </c>
      <c r="J797" s="7" t="str">
        <f>IF('7. Finalidades e Hipóteses'!F797="","",'7. Finalidades e Hipóteses'!F797)</f>
        <v/>
      </c>
      <c r="K797" s="7" t="str">
        <f>IF('7. Finalidades e Hipóteses'!G797="","",'7. Finalidades e Hipóteses'!G797)</f>
        <v/>
      </c>
      <c r="L797" s="7" t="str">
        <f>IF('7. Finalidades e Hipóteses'!H797="","",'7. Finalidades e Hipóteses'!H797)</f>
        <v/>
      </c>
      <c r="M797" s="7" t="str">
        <f>IF('6. Map Dados Pessoais'!L797="","",'6. Map Dados Pessoais'!L797)</f>
        <v/>
      </c>
      <c r="N797" s="7" t="str">
        <f>IF('6. Map Dados Pessoais'!M797="","",'6. Map Dados Pessoais'!M797)</f>
        <v/>
      </c>
    </row>
    <row r="798" spans="1:14" x14ac:dyDescent="0.25">
      <c r="A798" s="7">
        <v>796</v>
      </c>
      <c r="B798" s="7" t="str">
        <f>IF('5. Map Processos'!B798="","",'5. Map Processos'!B798)</f>
        <v/>
      </c>
      <c r="C798" s="7" t="str">
        <f>IF('5. Map Processos'!C798="","",'5. Map Processos'!C798)</f>
        <v/>
      </c>
      <c r="D798" s="7" t="str">
        <f>IF('5. Map Processos'!E798="","",'5. Map Processos'!E798)</f>
        <v/>
      </c>
      <c r="E798" s="7" t="str">
        <f>IF('5. Map Processos'!I798="","",'5. Map Processos'!I798)</f>
        <v/>
      </c>
      <c r="F798" s="7" t="str">
        <f>IF('6. Map Dados Pessoais'!H798="","",'6. Map Dados Pessoais'!H798)</f>
        <v/>
      </c>
      <c r="G798" s="7" t="str">
        <f>IF('6. Map Dados Pessoais'!J798="","",'6. Map Dados Pessoais'!J798)</f>
        <v/>
      </c>
      <c r="H798" s="7" t="str">
        <f>IF('6. Map Dados Pessoais'!G798="","",'6. Map Dados Pessoais'!G798)</f>
        <v/>
      </c>
      <c r="I798" s="7" t="str">
        <f>IF('6. Classificação Operações'!I798="","",'6. Classificação Operações'!I798)</f>
        <v/>
      </c>
      <c r="J798" s="7" t="str">
        <f>IF('7. Finalidades e Hipóteses'!F798="","",'7. Finalidades e Hipóteses'!F798)</f>
        <v/>
      </c>
      <c r="K798" s="7" t="str">
        <f>IF('7. Finalidades e Hipóteses'!G798="","",'7. Finalidades e Hipóteses'!G798)</f>
        <v/>
      </c>
      <c r="L798" s="7" t="str">
        <f>IF('7. Finalidades e Hipóteses'!H798="","",'7. Finalidades e Hipóteses'!H798)</f>
        <v/>
      </c>
      <c r="M798" s="7" t="str">
        <f>IF('6. Map Dados Pessoais'!L798="","",'6. Map Dados Pessoais'!L798)</f>
        <v/>
      </c>
      <c r="N798" s="7" t="str">
        <f>IF('6. Map Dados Pessoais'!M798="","",'6. Map Dados Pessoais'!M798)</f>
        <v/>
      </c>
    </row>
    <row r="799" spans="1:14" x14ac:dyDescent="0.25">
      <c r="A799" s="7">
        <v>797</v>
      </c>
      <c r="B799" s="7" t="str">
        <f>IF('5. Map Processos'!B799="","",'5. Map Processos'!B799)</f>
        <v/>
      </c>
      <c r="C799" s="7" t="str">
        <f>IF('5. Map Processos'!C799="","",'5. Map Processos'!C799)</f>
        <v/>
      </c>
      <c r="D799" s="7" t="str">
        <f>IF('5. Map Processos'!E799="","",'5. Map Processos'!E799)</f>
        <v/>
      </c>
      <c r="E799" s="7" t="str">
        <f>IF('5. Map Processos'!I799="","",'5. Map Processos'!I799)</f>
        <v/>
      </c>
      <c r="F799" s="7" t="str">
        <f>IF('6. Map Dados Pessoais'!H799="","",'6. Map Dados Pessoais'!H799)</f>
        <v/>
      </c>
      <c r="G799" s="7" t="str">
        <f>IF('6. Map Dados Pessoais'!J799="","",'6. Map Dados Pessoais'!J799)</f>
        <v/>
      </c>
      <c r="H799" s="7" t="str">
        <f>IF('6. Map Dados Pessoais'!G799="","",'6. Map Dados Pessoais'!G799)</f>
        <v/>
      </c>
      <c r="I799" s="7" t="str">
        <f>IF('6. Classificação Operações'!I799="","",'6. Classificação Operações'!I799)</f>
        <v/>
      </c>
      <c r="J799" s="7" t="str">
        <f>IF('7. Finalidades e Hipóteses'!F799="","",'7. Finalidades e Hipóteses'!F799)</f>
        <v/>
      </c>
      <c r="K799" s="7" t="str">
        <f>IF('7. Finalidades e Hipóteses'!G799="","",'7. Finalidades e Hipóteses'!G799)</f>
        <v/>
      </c>
      <c r="L799" s="7" t="str">
        <f>IF('7. Finalidades e Hipóteses'!H799="","",'7. Finalidades e Hipóteses'!H799)</f>
        <v/>
      </c>
      <c r="M799" s="7" t="str">
        <f>IF('6. Map Dados Pessoais'!L799="","",'6. Map Dados Pessoais'!L799)</f>
        <v/>
      </c>
      <c r="N799" s="7" t="str">
        <f>IF('6. Map Dados Pessoais'!M799="","",'6. Map Dados Pessoais'!M799)</f>
        <v/>
      </c>
    </row>
    <row r="800" spans="1:14" x14ac:dyDescent="0.25">
      <c r="A800" s="7">
        <v>798</v>
      </c>
      <c r="B800" s="7" t="str">
        <f>IF('5. Map Processos'!B800="","",'5. Map Processos'!B800)</f>
        <v/>
      </c>
      <c r="C800" s="7" t="str">
        <f>IF('5. Map Processos'!C800="","",'5. Map Processos'!C800)</f>
        <v/>
      </c>
      <c r="D800" s="7" t="str">
        <f>IF('5. Map Processos'!E800="","",'5. Map Processos'!E800)</f>
        <v/>
      </c>
      <c r="E800" s="7" t="str">
        <f>IF('5. Map Processos'!I800="","",'5. Map Processos'!I800)</f>
        <v/>
      </c>
      <c r="F800" s="7" t="str">
        <f>IF('6. Map Dados Pessoais'!H800="","",'6. Map Dados Pessoais'!H800)</f>
        <v/>
      </c>
      <c r="G800" s="7" t="str">
        <f>IF('6. Map Dados Pessoais'!J800="","",'6. Map Dados Pessoais'!J800)</f>
        <v/>
      </c>
      <c r="H800" s="7" t="str">
        <f>IF('6. Map Dados Pessoais'!G800="","",'6. Map Dados Pessoais'!G800)</f>
        <v/>
      </c>
      <c r="I800" s="7" t="str">
        <f>IF('6. Classificação Operações'!I800="","",'6. Classificação Operações'!I800)</f>
        <v/>
      </c>
      <c r="J800" s="7" t="str">
        <f>IF('7. Finalidades e Hipóteses'!F800="","",'7. Finalidades e Hipóteses'!F800)</f>
        <v/>
      </c>
      <c r="K800" s="7" t="str">
        <f>IF('7. Finalidades e Hipóteses'!G800="","",'7. Finalidades e Hipóteses'!G800)</f>
        <v/>
      </c>
      <c r="L800" s="7" t="str">
        <f>IF('7. Finalidades e Hipóteses'!H800="","",'7. Finalidades e Hipóteses'!H800)</f>
        <v/>
      </c>
      <c r="M800" s="7" t="str">
        <f>IF('6. Map Dados Pessoais'!L800="","",'6. Map Dados Pessoais'!L800)</f>
        <v/>
      </c>
      <c r="N800" s="7" t="str">
        <f>IF('6. Map Dados Pessoais'!M800="","",'6. Map Dados Pessoais'!M800)</f>
        <v/>
      </c>
    </row>
    <row r="801" spans="1:14" x14ac:dyDescent="0.25">
      <c r="A801" s="7">
        <v>799</v>
      </c>
      <c r="B801" s="7" t="str">
        <f>IF('5. Map Processos'!B801="","",'5. Map Processos'!B801)</f>
        <v/>
      </c>
      <c r="C801" s="7" t="str">
        <f>IF('5. Map Processos'!C801="","",'5. Map Processos'!C801)</f>
        <v/>
      </c>
      <c r="D801" s="7" t="str">
        <f>IF('5. Map Processos'!E801="","",'5. Map Processos'!E801)</f>
        <v/>
      </c>
      <c r="E801" s="7" t="str">
        <f>IF('5. Map Processos'!I801="","",'5. Map Processos'!I801)</f>
        <v/>
      </c>
      <c r="F801" s="7" t="str">
        <f>IF('6. Map Dados Pessoais'!H801="","",'6. Map Dados Pessoais'!H801)</f>
        <v/>
      </c>
      <c r="G801" s="7" t="str">
        <f>IF('6. Map Dados Pessoais'!J801="","",'6. Map Dados Pessoais'!J801)</f>
        <v/>
      </c>
      <c r="H801" s="7" t="str">
        <f>IF('6. Map Dados Pessoais'!G801="","",'6. Map Dados Pessoais'!G801)</f>
        <v/>
      </c>
      <c r="I801" s="7" t="str">
        <f>IF('6. Classificação Operações'!I801="","",'6. Classificação Operações'!I801)</f>
        <v/>
      </c>
      <c r="J801" s="7" t="str">
        <f>IF('7. Finalidades e Hipóteses'!F801="","",'7. Finalidades e Hipóteses'!F801)</f>
        <v/>
      </c>
      <c r="K801" s="7" t="str">
        <f>IF('7. Finalidades e Hipóteses'!G801="","",'7. Finalidades e Hipóteses'!G801)</f>
        <v/>
      </c>
      <c r="L801" s="7" t="str">
        <f>IF('7. Finalidades e Hipóteses'!H801="","",'7. Finalidades e Hipóteses'!H801)</f>
        <v/>
      </c>
      <c r="M801" s="7" t="str">
        <f>IF('6. Map Dados Pessoais'!L801="","",'6. Map Dados Pessoais'!L801)</f>
        <v/>
      </c>
      <c r="N801" s="7" t="str">
        <f>IF('6. Map Dados Pessoais'!M801="","",'6. Map Dados Pessoais'!M801)</f>
        <v/>
      </c>
    </row>
    <row r="802" spans="1:14" x14ac:dyDescent="0.25">
      <c r="A802" s="7">
        <v>800</v>
      </c>
      <c r="B802" s="7" t="str">
        <f>IF('5. Map Processos'!B802="","",'5. Map Processos'!B802)</f>
        <v/>
      </c>
      <c r="C802" s="7" t="str">
        <f>IF('5. Map Processos'!C802="","",'5. Map Processos'!C802)</f>
        <v/>
      </c>
      <c r="D802" s="7" t="str">
        <f>IF('5. Map Processos'!E802="","",'5. Map Processos'!E802)</f>
        <v/>
      </c>
      <c r="E802" s="7" t="str">
        <f>IF('5. Map Processos'!I802="","",'5. Map Processos'!I802)</f>
        <v/>
      </c>
      <c r="F802" s="7" t="str">
        <f>IF('6. Map Dados Pessoais'!H802="","",'6. Map Dados Pessoais'!H802)</f>
        <v/>
      </c>
      <c r="G802" s="7" t="str">
        <f>IF('6. Map Dados Pessoais'!J802="","",'6. Map Dados Pessoais'!J802)</f>
        <v/>
      </c>
      <c r="H802" s="7" t="str">
        <f>IF('6. Map Dados Pessoais'!G802="","",'6. Map Dados Pessoais'!G802)</f>
        <v/>
      </c>
      <c r="I802" s="7" t="str">
        <f>IF('6. Classificação Operações'!I802="","",'6. Classificação Operações'!I802)</f>
        <v/>
      </c>
      <c r="J802" s="7" t="str">
        <f>IF('7. Finalidades e Hipóteses'!F802="","",'7. Finalidades e Hipóteses'!F802)</f>
        <v/>
      </c>
      <c r="K802" s="7" t="str">
        <f>IF('7. Finalidades e Hipóteses'!G802="","",'7. Finalidades e Hipóteses'!G802)</f>
        <v/>
      </c>
      <c r="L802" s="7" t="str">
        <f>IF('7. Finalidades e Hipóteses'!H802="","",'7. Finalidades e Hipóteses'!H802)</f>
        <v/>
      </c>
      <c r="M802" s="7" t="str">
        <f>IF('6. Map Dados Pessoais'!L802="","",'6. Map Dados Pessoais'!L802)</f>
        <v/>
      </c>
      <c r="N802" s="7" t="str">
        <f>IF('6. Map Dados Pessoais'!M802="","",'6. Map Dados Pessoais'!M802)</f>
        <v/>
      </c>
    </row>
    <row r="803" spans="1:14" x14ac:dyDescent="0.25">
      <c r="A803" s="7">
        <v>801</v>
      </c>
      <c r="B803" s="7" t="str">
        <f>IF('5. Map Processos'!B803="","",'5. Map Processos'!B803)</f>
        <v/>
      </c>
      <c r="C803" s="7" t="str">
        <f>IF('5. Map Processos'!C803="","",'5. Map Processos'!C803)</f>
        <v/>
      </c>
      <c r="D803" s="7" t="str">
        <f>IF('5. Map Processos'!E803="","",'5. Map Processos'!E803)</f>
        <v/>
      </c>
      <c r="E803" s="7" t="str">
        <f>IF('5. Map Processos'!I803="","",'5. Map Processos'!I803)</f>
        <v/>
      </c>
      <c r="F803" s="7" t="str">
        <f>IF('6. Map Dados Pessoais'!H803="","",'6. Map Dados Pessoais'!H803)</f>
        <v/>
      </c>
      <c r="G803" s="7" t="str">
        <f>IF('6. Map Dados Pessoais'!J803="","",'6. Map Dados Pessoais'!J803)</f>
        <v/>
      </c>
      <c r="H803" s="7" t="str">
        <f>IF('6. Map Dados Pessoais'!G803="","",'6. Map Dados Pessoais'!G803)</f>
        <v/>
      </c>
      <c r="I803" s="7" t="str">
        <f>IF('6. Classificação Operações'!I803="","",'6. Classificação Operações'!I803)</f>
        <v/>
      </c>
      <c r="J803" s="7" t="str">
        <f>IF('7. Finalidades e Hipóteses'!F803="","",'7. Finalidades e Hipóteses'!F803)</f>
        <v/>
      </c>
      <c r="K803" s="7" t="str">
        <f>IF('7. Finalidades e Hipóteses'!G803="","",'7. Finalidades e Hipóteses'!G803)</f>
        <v/>
      </c>
      <c r="L803" s="7" t="str">
        <f>IF('7. Finalidades e Hipóteses'!H803="","",'7. Finalidades e Hipóteses'!H803)</f>
        <v/>
      </c>
      <c r="M803" s="7" t="str">
        <f>IF('6. Map Dados Pessoais'!L803="","",'6. Map Dados Pessoais'!L803)</f>
        <v/>
      </c>
      <c r="N803" s="7" t="str">
        <f>IF('6. Map Dados Pessoais'!M803="","",'6. Map Dados Pessoais'!M803)</f>
        <v/>
      </c>
    </row>
    <row r="804" spans="1:14" x14ac:dyDescent="0.25">
      <c r="A804" s="7">
        <v>802</v>
      </c>
      <c r="B804" s="7" t="str">
        <f>IF('5. Map Processos'!B804="","",'5. Map Processos'!B804)</f>
        <v/>
      </c>
      <c r="C804" s="7" t="str">
        <f>IF('5. Map Processos'!C804="","",'5. Map Processos'!C804)</f>
        <v/>
      </c>
      <c r="D804" s="7" t="str">
        <f>IF('5. Map Processos'!E804="","",'5. Map Processos'!E804)</f>
        <v/>
      </c>
      <c r="E804" s="7" t="str">
        <f>IF('5. Map Processos'!I804="","",'5. Map Processos'!I804)</f>
        <v/>
      </c>
      <c r="F804" s="7" t="str">
        <f>IF('6. Map Dados Pessoais'!H804="","",'6. Map Dados Pessoais'!H804)</f>
        <v/>
      </c>
      <c r="G804" s="7" t="str">
        <f>IF('6. Map Dados Pessoais'!J804="","",'6. Map Dados Pessoais'!J804)</f>
        <v/>
      </c>
      <c r="H804" s="7" t="str">
        <f>IF('6. Map Dados Pessoais'!G804="","",'6. Map Dados Pessoais'!G804)</f>
        <v/>
      </c>
      <c r="I804" s="7" t="str">
        <f>IF('6. Classificação Operações'!I804="","",'6. Classificação Operações'!I804)</f>
        <v/>
      </c>
      <c r="J804" s="7" t="str">
        <f>IF('7. Finalidades e Hipóteses'!F804="","",'7. Finalidades e Hipóteses'!F804)</f>
        <v/>
      </c>
      <c r="K804" s="7" t="str">
        <f>IF('7. Finalidades e Hipóteses'!G804="","",'7. Finalidades e Hipóteses'!G804)</f>
        <v/>
      </c>
      <c r="L804" s="7" t="str">
        <f>IF('7. Finalidades e Hipóteses'!H804="","",'7. Finalidades e Hipóteses'!H804)</f>
        <v/>
      </c>
      <c r="M804" s="7" t="str">
        <f>IF('6. Map Dados Pessoais'!L804="","",'6. Map Dados Pessoais'!L804)</f>
        <v/>
      </c>
      <c r="N804" s="7" t="str">
        <f>IF('6. Map Dados Pessoais'!M804="","",'6. Map Dados Pessoais'!M804)</f>
        <v/>
      </c>
    </row>
    <row r="805" spans="1:14" x14ac:dyDescent="0.25">
      <c r="A805" s="7">
        <v>803</v>
      </c>
      <c r="B805" s="7" t="str">
        <f>IF('5. Map Processos'!B805="","",'5. Map Processos'!B805)</f>
        <v/>
      </c>
      <c r="C805" s="7" t="str">
        <f>IF('5. Map Processos'!C805="","",'5. Map Processos'!C805)</f>
        <v/>
      </c>
      <c r="D805" s="7" t="str">
        <f>IF('5. Map Processos'!E805="","",'5. Map Processos'!E805)</f>
        <v/>
      </c>
      <c r="E805" s="7" t="str">
        <f>IF('5. Map Processos'!I805="","",'5. Map Processos'!I805)</f>
        <v/>
      </c>
      <c r="F805" s="7" t="str">
        <f>IF('6. Map Dados Pessoais'!H805="","",'6. Map Dados Pessoais'!H805)</f>
        <v/>
      </c>
      <c r="G805" s="7" t="str">
        <f>IF('6. Map Dados Pessoais'!J805="","",'6. Map Dados Pessoais'!J805)</f>
        <v/>
      </c>
      <c r="H805" s="7" t="str">
        <f>IF('6. Map Dados Pessoais'!G805="","",'6. Map Dados Pessoais'!G805)</f>
        <v/>
      </c>
      <c r="I805" s="7" t="str">
        <f>IF('6. Classificação Operações'!I805="","",'6. Classificação Operações'!I805)</f>
        <v/>
      </c>
      <c r="J805" s="7" t="str">
        <f>IF('7. Finalidades e Hipóteses'!F805="","",'7. Finalidades e Hipóteses'!F805)</f>
        <v/>
      </c>
      <c r="K805" s="7" t="str">
        <f>IF('7. Finalidades e Hipóteses'!G805="","",'7. Finalidades e Hipóteses'!G805)</f>
        <v/>
      </c>
      <c r="L805" s="7" t="str">
        <f>IF('7. Finalidades e Hipóteses'!H805="","",'7. Finalidades e Hipóteses'!H805)</f>
        <v/>
      </c>
      <c r="M805" s="7" t="str">
        <f>IF('6. Map Dados Pessoais'!L805="","",'6. Map Dados Pessoais'!L805)</f>
        <v/>
      </c>
      <c r="N805" s="7" t="str">
        <f>IF('6. Map Dados Pessoais'!M805="","",'6. Map Dados Pessoais'!M805)</f>
        <v/>
      </c>
    </row>
    <row r="806" spans="1:14" x14ac:dyDescent="0.25">
      <c r="A806" s="7">
        <v>804</v>
      </c>
      <c r="B806" s="7" t="str">
        <f>IF('5. Map Processos'!B806="","",'5. Map Processos'!B806)</f>
        <v/>
      </c>
      <c r="C806" s="7" t="str">
        <f>IF('5. Map Processos'!C806="","",'5. Map Processos'!C806)</f>
        <v/>
      </c>
      <c r="D806" s="7" t="str">
        <f>IF('5. Map Processos'!E806="","",'5. Map Processos'!E806)</f>
        <v/>
      </c>
      <c r="E806" s="7" t="str">
        <f>IF('5. Map Processos'!I806="","",'5. Map Processos'!I806)</f>
        <v/>
      </c>
      <c r="F806" s="7" t="str">
        <f>IF('6. Map Dados Pessoais'!H806="","",'6. Map Dados Pessoais'!H806)</f>
        <v/>
      </c>
      <c r="G806" s="7" t="str">
        <f>IF('6. Map Dados Pessoais'!J806="","",'6. Map Dados Pessoais'!J806)</f>
        <v/>
      </c>
      <c r="H806" s="7" t="str">
        <f>IF('6. Map Dados Pessoais'!G806="","",'6. Map Dados Pessoais'!G806)</f>
        <v/>
      </c>
      <c r="I806" s="7" t="str">
        <f>IF('6. Classificação Operações'!I806="","",'6. Classificação Operações'!I806)</f>
        <v/>
      </c>
      <c r="J806" s="7" t="str">
        <f>IF('7. Finalidades e Hipóteses'!F806="","",'7. Finalidades e Hipóteses'!F806)</f>
        <v/>
      </c>
      <c r="K806" s="7" t="str">
        <f>IF('7. Finalidades e Hipóteses'!G806="","",'7. Finalidades e Hipóteses'!G806)</f>
        <v/>
      </c>
      <c r="L806" s="7" t="str">
        <f>IF('7. Finalidades e Hipóteses'!H806="","",'7. Finalidades e Hipóteses'!H806)</f>
        <v/>
      </c>
      <c r="M806" s="7" t="str">
        <f>IF('6. Map Dados Pessoais'!L806="","",'6. Map Dados Pessoais'!L806)</f>
        <v/>
      </c>
      <c r="N806" s="7" t="str">
        <f>IF('6. Map Dados Pessoais'!M806="","",'6. Map Dados Pessoais'!M806)</f>
        <v/>
      </c>
    </row>
    <row r="807" spans="1:14" x14ac:dyDescent="0.25">
      <c r="A807" s="7">
        <v>805</v>
      </c>
      <c r="B807" s="7" t="str">
        <f>IF('5. Map Processos'!B807="","",'5. Map Processos'!B807)</f>
        <v/>
      </c>
      <c r="C807" s="7" t="str">
        <f>IF('5. Map Processos'!C807="","",'5. Map Processos'!C807)</f>
        <v/>
      </c>
      <c r="D807" s="7" t="str">
        <f>IF('5. Map Processos'!E807="","",'5. Map Processos'!E807)</f>
        <v/>
      </c>
      <c r="E807" s="7" t="str">
        <f>IF('5. Map Processos'!I807="","",'5. Map Processos'!I807)</f>
        <v/>
      </c>
      <c r="F807" s="7" t="str">
        <f>IF('6. Map Dados Pessoais'!H807="","",'6. Map Dados Pessoais'!H807)</f>
        <v/>
      </c>
      <c r="G807" s="7" t="str">
        <f>IF('6. Map Dados Pessoais'!J807="","",'6. Map Dados Pessoais'!J807)</f>
        <v/>
      </c>
      <c r="H807" s="7" t="str">
        <f>IF('6. Map Dados Pessoais'!G807="","",'6. Map Dados Pessoais'!G807)</f>
        <v/>
      </c>
      <c r="I807" s="7" t="str">
        <f>IF('6. Classificação Operações'!I807="","",'6. Classificação Operações'!I807)</f>
        <v/>
      </c>
      <c r="J807" s="7" t="str">
        <f>IF('7. Finalidades e Hipóteses'!F807="","",'7. Finalidades e Hipóteses'!F807)</f>
        <v/>
      </c>
      <c r="K807" s="7" t="str">
        <f>IF('7. Finalidades e Hipóteses'!G807="","",'7. Finalidades e Hipóteses'!G807)</f>
        <v/>
      </c>
      <c r="L807" s="7" t="str">
        <f>IF('7. Finalidades e Hipóteses'!H807="","",'7. Finalidades e Hipóteses'!H807)</f>
        <v/>
      </c>
      <c r="M807" s="7" t="str">
        <f>IF('6. Map Dados Pessoais'!L807="","",'6. Map Dados Pessoais'!L807)</f>
        <v/>
      </c>
      <c r="N807" s="7" t="str">
        <f>IF('6. Map Dados Pessoais'!M807="","",'6. Map Dados Pessoais'!M807)</f>
        <v/>
      </c>
    </row>
    <row r="808" spans="1:14" x14ac:dyDescent="0.25">
      <c r="A808" s="7">
        <v>806</v>
      </c>
      <c r="B808" s="7" t="str">
        <f>IF('5. Map Processos'!B808="","",'5. Map Processos'!B808)</f>
        <v/>
      </c>
      <c r="C808" s="7" t="str">
        <f>IF('5. Map Processos'!C808="","",'5. Map Processos'!C808)</f>
        <v/>
      </c>
      <c r="D808" s="7" t="str">
        <f>IF('5. Map Processos'!E808="","",'5. Map Processos'!E808)</f>
        <v/>
      </c>
      <c r="E808" s="7" t="str">
        <f>IF('5. Map Processos'!I808="","",'5. Map Processos'!I808)</f>
        <v/>
      </c>
      <c r="F808" s="7" t="str">
        <f>IF('6. Map Dados Pessoais'!H808="","",'6. Map Dados Pessoais'!H808)</f>
        <v/>
      </c>
      <c r="G808" s="7" t="str">
        <f>IF('6. Map Dados Pessoais'!J808="","",'6. Map Dados Pessoais'!J808)</f>
        <v/>
      </c>
      <c r="H808" s="7" t="str">
        <f>IF('6. Map Dados Pessoais'!G808="","",'6. Map Dados Pessoais'!G808)</f>
        <v/>
      </c>
      <c r="I808" s="7" t="str">
        <f>IF('6. Classificação Operações'!I808="","",'6. Classificação Operações'!I808)</f>
        <v/>
      </c>
      <c r="J808" s="7" t="str">
        <f>IF('7. Finalidades e Hipóteses'!F808="","",'7. Finalidades e Hipóteses'!F808)</f>
        <v/>
      </c>
      <c r="K808" s="7" t="str">
        <f>IF('7. Finalidades e Hipóteses'!G808="","",'7. Finalidades e Hipóteses'!G808)</f>
        <v/>
      </c>
      <c r="L808" s="7" t="str">
        <f>IF('7. Finalidades e Hipóteses'!H808="","",'7. Finalidades e Hipóteses'!H808)</f>
        <v/>
      </c>
      <c r="M808" s="7" t="str">
        <f>IF('6. Map Dados Pessoais'!L808="","",'6. Map Dados Pessoais'!L808)</f>
        <v/>
      </c>
      <c r="N808" s="7" t="str">
        <f>IF('6. Map Dados Pessoais'!M808="","",'6. Map Dados Pessoais'!M808)</f>
        <v/>
      </c>
    </row>
    <row r="809" spans="1:14" x14ac:dyDescent="0.25">
      <c r="A809" s="7">
        <v>807</v>
      </c>
      <c r="B809" s="7" t="str">
        <f>IF('5. Map Processos'!B809="","",'5. Map Processos'!B809)</f>
        <v/>
      </c>
      <c r="C809" s="7" t="str">
        <f>IF('5. Map Processos'!C809="","",'5. Map Processos'!C809)</f>
        <v/>
      </c>
      <c r="D809" s="7" t="str">
        <f>IF('5. Map Processos'!E809="","",'5. Map Processos'!E809)</f>
        <v/>
      </c>
      <c r="E809" s="7" t="str">
        <f>IF('5. Map Processos'!I809="","",'5. Map Processos'!I809)</f>
        <v/>
      </c>
      <c r="F809" s="7" t="str">
        <f>IF('6. Map Dados Pessoais'!H809="","",'6. Map Dados Pessoais'!H809)</f>
        <v/>
      </c>
      <c r="G809" s="7" t="str">
        <f>IF('6. Map Dados Pessoais'!J809="","",'6. Map Dados Pessoais'!J809)</f>
        <v/>
      </c>
      <c r="H809" s="7" t="str">
        <f>IF('6. Map Dados Pessoais'!G809="","",'6. Map Dados Pessoais'!G809)</f>
        <v/>
      </c>
      <c r="I809" s="7" t="str">
        <f>IF('6. Classificação Operações'!I809="","",'6. Classificação Operações'!I809)</f>
        <v/>
      </c>
      <c r="J809" s="7" t="str">
        <f>IF('7. Finalidades e Hipóteses'!F809="","",'7. Finalidades e Hipóteses'!F809)</f>
        <v/>
      </c>
      <c r="K809" s="7" t="str">
        <f>IF('7. Finalidades e Hipóteses'!G809="","",'7. Finalidades e Hipóteses'!G809)</f>
        <v/>
      </c>
      <c r="L809" s="7" t="str">
        <f>IF('7. Finalidades e Hipóteses'!H809="","",'7. Finalidades e Hipóteses'!H809)</f>
        <v/>
      </c>
      <c r="M809" s="7" t="str">
        <f>IF('6. Map Dados Pessoais'!L809="","",'6. Map Dados Pessoais'!L809)</f>
        <v/>
      </c>
      <c r="N809" s="7" t="str">
        <f>IF('6. Map Dados Pessoais'!M809="","",'6. Map Dados Pessoais'!M809)</f>
        <v/>
      </c>
    </row>
    <row r="810" spans="1:14" x14ac:dyDescent="0.25">
      <c r="A810" s="7">
        <v>808</v>
      </c>
      <c r="B810" s="7" t="str">
        <f>IF('5. Map Processos'!B810="","",'5. Map Processos'!B810)</f>
        <v/>
      </c>
      <c r="C810" s="7" t="str">
        <f>IF('5. Map Processos'!C810="","",'5. Map Processos'!C810)</f>
        <v/>
      </c>
      <c r="D810" s="7" t="str">
        <f>IF('5. Map Processos'!E810="","",'5. Map Processos'!E810)</f>
        <v/>
      </c>
      <c r="E810" s="7" t="str">
        <f>IF('5. Map Processos'!I810="","",'5. Map Processos'!I810)</f>
        <v/>
      </c>
      <c r="F810" s="7" t="str">
        <f>IF('6. Map Dados Pessoais'!H810="","",'6. Map Dados Pessoais'!H810)</f>
        <v/>
      </c>
      <c r="G810" s="7" t="str">
        <f>IF('6. Map Dados Pessoais'!J810="","",'6. Map Dados Pessoais'!J810)</f>
        <v/>
      </c>
      <c r="H810" s="7" t="str">
        <f>IF('6. Map Dados Pessoais'!G810="","",'6. Map Dados Pessoais'!G810)</f>
        <v/>
      </c>
      <c r="I810" s="7" t="str">
        <f>IF('6. Classificação Operações'!I810="","",'6. Classificação Operações'!I810)</f>
        <v/>
      </c>
      <c r="J810" s="7" t="str">
        <f>IF('7. Finalidades e Hipóteses'!F810="","",'7. Finalidades e Hipóteses'!F810)</f>
        <v/>
      </c>
      <c r="K810" s="7" t="str">
        <f>IF('7. Finalidades e Hipóteses'!G810="","",'7. Finalidades e Hipóteses'!G810)</f>
        <v/>
      </c>
      <c r="L810" s="7" t="str">
        <f>IF('7. Finalidades e Hipóteses'!H810="","",'7. Finalidades e Hipóteses'!H810)</f>
        <v/>
      </c>
      <c r="M810" s="7" t="str">
        <f>IF('6. Map Dados Pessoais'!L810="","",'6. Map Dados Pessoais'!L810)</f>
        <v/>
      </c>
      <c r="N810" s="7" t="str">
        <f>IF('6. Map Dados Pessoais'!M810="","",'6. Map Dados Pessoais'!M810)</f>
        <v/>
      </c>
    </row>
    <row r="811" spans="1:14" x14ac:dyDescent="0.25">
      <c r="A811" s="7">
        <v>809</v>
      </c>
      <c r="B811" s="7" t="str">
        <f>IF('5. Map Processos'!B811="","",'5. Map Processos'!B811)</f>
        <v/>
      </c>
      <c r="C811" s="7" t="str">
        <f>IF('5. Map Processos'!C811="","",'5. Map Processos'!C811)</f>
        <v/>
      </c>
      <c r="D811" s="7" t="str">
        <f>IF('5. Map Processos'!E811="","",'5. Map Processos'!E811)</f>
        <v/>
      </c>
      <c r="E811" s="7" t="str">
        <f>IF('5. Map Processos'!I811="","",'5. Map Processos'!I811)</f>
        <v/>
      </c>
      <c r="F811" s="7" t="str">
        <f>IF('6. Map Dados Pessoais'!H811="","",'6. Map Dados Pessoais'!H811)</f>
        <v/>
      </c>
      <c r="G811" s="7" t="str">
        <f>IF('6. Map Dados Pessoais'!J811="","",'6. Map Dados Pessoais'!J811)</f>
        <v/>
      </c>
      <c r="H811" s="7" t="str">
        <f>IF('6. Map Dados Pessoais'!G811="","",'6. Map Dados Pessoais'!G811)</f>
        <v/>
      </c>
      <c r="I811" s="7" t="str">
        <f>IF('6. Classificação Operações'!I811="","",'6. Classificação Operações'!I811)</f>
        <v/>
      </c>
      <c r="J811" s="7" t="str">
        <f>IF('7. Finalidades e Hipóteses'!F811="","",'7. Finalidades e Hipóteses'!F811)</f>
        <v/>
      </c>
      <c r="K811" s="7" t="str">
        <f>IF('7. Finalidades e Hipóteses'!G811="","",'7. Finalidades e Hipóteses'!G811)</f>
        <v/>
      </c>
      <c r="L811" s="7" t="str">
        <f>IF('7. Finalidades e Hipóteses'!H811="","",'7. Finalidades e Hipóteses'!H811)</f>
        <v/>
      </c>
      <c r="M811" s="7" t="str">
        <f>IF('6. Map Dados Pessoais'!L811="","",'6. Map Dados Pessoais'!L811)</f>
        <v/>
      </c>
      <c r="N811" s="7" t="str">
        <f>IF('6. Map Dados Pessoais'!M811="","",'6. Map Dados Pessoais'!M811)</f>
        <v/>
      </c>
    </row>
    <row r="812" spans="1:14" x14ac:dyDescent="0.25">
      <c r="A812" s="7">
        <v>810</v>
      </c>
      <c r="B812" s="7" t="str">
        <f>IF('5. Map Processos'!B812="","",'5. Map Processos'!B812)</f>
        <v/>
      </c>
      <c r="C812" s="7" t="str">
        <f>IF('5. Map Processos'!C812="","",'5. Map Processos'!C812)</f>
        <v/>
      </c>
      <c r="D812" s="7" t="str">
        <f>IF('5. Map Processos'!E812="","",'5. Map Processos'!E812)</f>
        <v/>
      </c>
      <c r="E812" s="7" t="str">
        <f>IF('5. Map Processos'!I812="","",'5. Map Processos'!I812)</f>
        <v/>
      </c>
      <c r="F812" s="7" t="str">
        <f>IF('6. Map Dados Pessoais'!H812="","",'6. Map Dados Pessoais'!H812)</f>
        <v/>
      </c>
      <c r="G812" s="7" t="str">
        <f>IF('6. Map Dados Pessoais'!J812="","",'6. Map Dados Pessoais'!J812)</f>
        <v/>
      </c>
      <c r="H812" s="7" t="str">
        <f>IF('6. Map Dados Pessoais'!G812="","",'6. Map Dados Pessoais'!G812)</f>
        <v/>
      </c>
      <c r="I812" s="7" t="str">
        <f>IF('6. Classificação Operações'!I812="","",'6. Classificação Operações'!I812)</f>
        <v/>
      </c>
      <c r="J812" s="7" t="str">
        <f>IF('7. Finalidades e Hipóteses'!F812="","",'7. Finalidades e Hipóteses'!F812)</f>
        <v/>
      </c>
      <c r="K812" s="7" t="str">
        <f>IF('7. Finalidades e Hipóteses'!G812="","",'7. Finalidades e Hipóteses'!G812)</f>
        <v/>
      </c>
      <c r="L812" s="7" t="str">
        <f>IF('7. Finalidades e Hipóteses'!H812="","",'7. Finalidades e Hipóteses'!H812)</f>
        <v/>
      </c>
      <c r="M812" s="7" t="str">
        <f>IF('6. Map Dados Pessoais'!L812="","",'6. Map Dados Pessoais'!L812)</f>
        <v/>
      </c>
      <c r="N812" s="7" t="str">
        <f>IF('6. Map Dados Pessoais'!M812="","",'6. Map Dados Pessoais'!M812)</f>
        <v/>
      </c>
    </row>
    <row r="813" spans="1:14" x14ac:dyDescent="0.25">
      <c r="A813" s="7">
        <v>811</v>
      </c>
      <c r="B813" s="7" t="str">
        <f>IF('5. Map Processos'!B813="","",'5. Map Processos'!B813)</f>
        <v/>
      </c>
      <c r="C813" s="7" t="str">
        <f>IF('5. Map Processos'!C813="","",'5. Map Processos'!C813)</f>
        <v/>
      </c>
      <c r="D813" s="7" t="str">
        <f>IF('5. Map Processos'!E813="","",'5. Map Processos'!E813)</f>
        <v/>
      </c>
      <c r="E813" s="7" t="str">
        <f>IF('5. Map Processos'!I813="","",'5. Map Processos'!I813)</f>
        <v/>
      </c>
      <c r="F813" s="7" t="str">
        <f>IF('6. Map Dados Pessoais'!H813="","",'6. Map Dados Pessoais'!H813)</f>
        <v/>
      </c>
      <c r="G813" s="7" t="str">
        <f>IF('6. Map Dados Pessoais'!J813="","",'6. Map Dados Pessoais'!J813)</f>
        <v/>
      </c>
      <c r="H813" s="7" t="str">
        <f>IF('6. Map Dados Pessoais'!G813="","",'6. Map Dados Pessoais'!G813)</f>
        <v/>
      </c>
      <c r="I813" s="7" t="str">
        <f>IF('6. Classificação Operações'!I813="","",'6. Classificação Operações'!I813)</f>
        <v/>
      </c>
      <c r="J813" s="7" t="str">
        <f>IF('7. Finalidades e Hipóteses'!F813="","",'7. Finalidades e Hipóteses'!F813)</f>
        <v/>
      </c>
      <c r="K813" s="7" t="str">
        <f>IF('7. Finalidades e Hipóteses'!G813="","",'7. Finalidades e Hipóteses'!G813)</f>
        <v/>
      </c>
      <c r="L813" s="7" t="str">
        <f>IF('7. Finalidades e Hipóteses'!H813="","",'7. Finalidades e Hipóteses'!H813)</f>
        <v/>
      </c>
      <c r="M813" s="7" t="str">
        <f>IF('6. Map Dados Pessoais'!L813="","",'6. Map Dados Pessoais'!L813)</f>
        <v/>
      </c>
      <c r="N813" s="7" t="str">
        <f>IF('6. Map Dados Pessoais'!M813="","",'6. Map Dados Pessoais'!M813)</f>
        <v/>
      </c>
    </row>
    <row r="814" spans="1:14" x14ac:dyDescent="0.25">
      <c r="A814" s="7">
        <v>812</v>
      </c>
      <c r="B814" s="7" t="str">
        <f>IF('5. Map Processos'!B814="","",'5. Map Processos'!B814)</f>
        <v/>
      </c>
      <c r="C814" s="7" t="str">
        <f>IF('5. Map Processos'!C814="","",'5. Map Processos'!C814)</f>
        <v/>
      </c>
      <c r="D814" s="7" t="str">
        <f>IF('5. Map Processos'!E814="","",'5. Map Processos'!E814)</f>
        <v/>
      </c>
      <c r="E814" s="7" t="str">
        <f>IF('5. Map Processos'!I814="","",'5. Map Processos'!I814)</f>
        <v/>
      </c>
      <c r="F814" s="7" t="str">
        <f>IF('6. Map Dados Pessoais'!H814="","",'6. Map Dados Pessoais'!H814)</f>
        <v/>
      </c>
      <c r="G814" s="7" t="str">
        <f>IF('6. Map Dados Pessoais'!J814="","",'6. Map Dados Pessoais'!J814)</f>
        <v/>
      </c>
      <c r="H814" s="7" t="str">
        <f>IF('6. Map Dados Pessoais'!G814="","",'6. Map Dados Pessoais'!G814)</f>
        <v/>
      </c>
      <c r="I814" s="7" t="str">
        <f>IF('6. Classificação Operações'!I814="","",'6. Classificação Operações'!I814)</f>
        <v/>
      </c>
      <c r="J814" s="7" t="str">
        <f>IF('7. Finalidades e Hipóteses'!F814="","",'7. Finalidades e Hipóteses'!F814)</f>
        <v/>
      </c>
      <c r="K814" s="7" t="str">
        <f>IF('7. Finalidades e Hipóteses'!G814="","",'7. Finalidades e Hipóteses'!G814)</f>
        <v/>
      </c>
      <c r="L814" s="7" t="str">
        <f>IF('7. Finalidades e Hipóteses'!H814="","",'7. Finalidades e Hipóteses'!H814)</f>
        <v/>
      </c>
      <c r="M814" s="7" t="str">
        <f>IF('6. Map Dados Pessoais'!L814="","",'6. Map Dados Pessoais'!L814)</f>
        <v/>
      </c>
      <c r="N814" s="7" t="str">
        <f>IF('6. Map Dados Pessoais'!M814="","",'6. Map Dados Pessoais'!M814)</f>
        <v/>
      </c>
    </row>
    <row r="815" spans="1:14" x14ac:dyDescent="0.25">
      <c r="A815" s="7">
        <v>813</v>
      </c>
      <c r="B815" s="7" t="str">
        <f>IF('5. Map Processos'!B815="","",'5. Map Processos'!B815)</f>
        <v/>
      </c>
      <c r="C815" s="7" t="str">
        <f>IF('5. Map Processos'!C815="","",'5. Map Processos'!C815)</f>
        <v/>
      </c>
      <c r="D815" s="7" t="str">
        <f>IF('5. Map Processos'!E815="","",'5. Map Processos'!E815)</f>
        <v/>
      </c>
      <c r="E815" s="7" t="str">
        <f>IF('5. Map Processos'!I815="","",'5. Map Processos'!I815)</f>
        <v/>
      </c>
      <c r="F815" s="7" t="str">
        <f>IF('6. Map Dados Pessoais'!H815="","",'6. Map Dados Pessoais'!H815)</f>
        <v/>
      </c>
      <c r="G815" s="7" t="str">
        <f>IF('6. Map Dados Pessoais'!J815="","",'6. Map Dados Pessoais'!J815)</f>
        <v/>
      </c>
      <c r="H815" s="7" t="str">
        <f>IF('6. Map Dados Pessoais'!G815="","",'6. Map Dados Pessoais'!G815)</f>
        <v/>
      </c>
      <c r="I815" s="7" t="str">
        <f>IF('6. Classificação Operações'!I815="","",'6. Classificação Operações'!I815)</f>
        <v/>
      </c>
      <c r="J815" s="7" t="str">
        <f>IF('7. Finalidades e Hipóteses'!F815="","",'7. Finalidades e Hipóteses'!F815)</f>
        <v/>
      </c>
      <c r="K815" s="7" t="str">
        <f>IF('7. Finalidades e Hipóteses'!G815="","",'7. Finalidades e Hipóteses'!G815)</f>
        <v/>
      </c>
      <c r="L815" s="7" t="str">
        <f>IF('7. Finalidades e Hipóteses'!H815="","",'7. Finalidades e Hipóteses'!H815)</f>
        <v/>
      </c>
      <c r="M815" s="7" t="str">
        <f>IF('6. Map Dados Pessoais'!L815="","",'6. Map Dados Pessoais'!L815)</f>
        <v/>
      </c>
      <c r="N815" s="7" t="str">
        <f>IF('6. Map Dados Pessoais'!M815="","",'6. Map Dados Pessoais'!M815)</f>
        <v/>
      </c>
    </row>
    <row r="816" spans="1:14" x14ac:dyDescent="0.25">
      <c r="A816" s="7">
        <v>814</v>
      </c>
      <c r="B816" s="7" t="str">
        <f>IF('5. Map Processos'!B816="","",'5. Map Processos'!B816)</f>
        <v/>
      </c>
      <c r="C816" s="7" t="str">
        <f>IF('5. Map Processos'!C816="","",'5. Map Processos'!C816)</f>
        <v/>
      </c>
      <c r="D816" s="7" t="str">
        <f>IF('5. Map Processos'!E816="","",'5. Map Processos'!E816)</f>
        <v/>
      </c>
      <c r="E816" s="7" t="str">
        <f>IF('5. Map Processos'!I816="","",'5. Map Processos'!I816)</f>
        <v/>
      </c>
      <c r="F816" s="7" t="str">
        <f>IF('6. Map Dados Pessoais'!H816="","",'6. Map Dados Pessoais'!H816)</f>
        <v/>
      </c>
      <c r="G816" s="7" t="str">
        <f>IF('6. Map Dados Pessoais'!J816="","",'6. Map Dados Pessoais'!J816)</f>
        <v/>
      </c>
      <c r="H816" s="7" t="str">
        <f>IF('6. Map Dados Pessoais'!G816="","",'6. Map Dados Pessoais'!G816)</f>
        <v/>
      </c>
      <c r="I816" s="7" t="str">
        <f>IF('6. Classificação Operações'!I816="","",'6. Classificação Operações'!I816)</f>
        <v/>
      </c>
      <c r="J816" s="7" t="str">
        <f>IF('7. Finalidades e Hipóteses'!F816="","",'7. Finalidades e Hipóteses'!F816)</f>
        <v/>
      </c>
      <c r="K816" s="7" t="str">
        <f>IF('7. Finalidades e Hipóteses'!G816="","",'7. Finalidades e Hipóteses'!G816)</f>
        <v/>
      </c>
      <c r="L816" s="7" t="str">
        <f>IF('7. Finalidades e Hipóteses'!H816="","",'7. Finalidades e Hipóteses'!H816)</f>
        <v/>
      </c>
      <c r="M816" s="7" t="str">
        <f>IF('6. Map Dados Pessoais'!L816="","",'6. Map Dados Pessoais'!L816)</f>
        <v/>
      </c>
      <c r="N816" s="7" t="str">
        <f>IF('6. Map Dados Pessoais'!M816="","",'6. Map Dados Pessoais'!M816)</f>
        <v/>
      </c>
    </row>
    <row r="817" spans="1:14" x14ac:dyDescent="0.25">
      <c r="A817" s="7">
        <v>815</v>
      </c>
      <c r="B817" s="7" t="str">
        <f>IF('5. Map Processos'!B817="","",'5. Map Processos'!B817)</f>
        <v/>
      </c>
      <c r="C817" s="7" t="str">
        <f>IF('5. Map Processos'!C817="","",'5. Map Processos'!C817)</f>
        <v/>
      </c>
      <c r="D817" s="7" t="str">
        <f>IF('5. Map Processos'!E817="","",'5. Map Processos'!E817)</f>
        <v/>
      </c>
      <c r="E817" s="7" t="str">
        <f>IF('5. Map Processos'!I817="","",'5. Map Processos'!I817)</f>
        <v/>
      </c>
      <c r="F817" s="7" t="str">
        <f>IF('6. Map Dados Pessoais'!H817="","",'6. Map Dados Pessoais'!H817)</f>
        <v/>
      </c>
      <c r="G817" s="7" t="str">
        <f>IF('6. Map Dados Pessoais'!J817="","",'6. Map Dados Pessoais'!J817)</f>
        <v/>
      </c>
      <c r="H817" s="7" t="str">
        <f>IF('6. Map Dados Pessoais'!G817="","",'6. Map Dados Pessoais'!G817)</f>
        <v/>
      </c>
      <c r="I817" s="7" t="str">
        <f>IF('6. Classificação Operações'!I817="","",'6. Classificação Operações'!I817)</f>
        <v/>
      </c>
      <c r="J817" s="7" t="str">
        <f>IF('7. Finalidades e Hipóteses'!F817="","",'7. Finalidades e Hipóteses'!F817)</f>
        <v/>
      </c>
      <c r="K817" s="7" t="str">
        <f>IF('7. Finalidades e Hipóteses'!G817="","",'7. Finalidades e Hipóteses'!G817)</f>
        <v/>
      </c>
      <c r="L817" s="7" t="str">
        <f>IF('7. Finalidades e Hipóteses'!H817="","",'7. Finalidades e Hipóteses'!H817)</f>
        <v/>
      </c>
      <c r="M817" s="7" t="str">
        <f>IF('6. Map Dados Pessoais'!L817="","",'6. Map Dados Pessoais'!L817)</f>
        <v/>
      </c>
      <c r="N817" s="7" t="str">
        <f>IF('6. Map Dados Pessoais'!M817="","",'6. Map Dados Pessoais'!M817)</f>
        <v/>
      </c>
    </row>
    <row r="818" spans="1:14" x14ac:dyDescent="0.25">
      <c r="A818" s="7">
        <v>816</v>
      </c>
      <c r="B818" s="7" t="str">
        <f>IF('5. Map Processos'!B818="","",'5. Map Processos'!B818)</f>
        <v/>
      </c>
      <c r="C818" s="7" t="str">
        <f>IF('5. Map Processos'!C818="","",'5. Map Processos'!C818)</f>
        <v/>
      </c>
      <c r="D818" s="7" t="str">
        <f>IF('5. Map Processos'!E818="","",'5. Map Processos'!E818)</f>
        <v/>
      </c>
      <c r="E818" s="7" t="str">
        <f>IF('5. Map Processos'!I818="","",'5. Map Processos'!I818)</f>
        <v/>
      </c>
      <c r="F818" s="7" t="str">
        <f>IF('6. Map Dados Pessoais'!H818="","",'6. Map Dados Pessoais'!H818)</f>
        <v/>
      </c>
      <c r="G818" s="7" t="str">
        <f>IF('6. Map Dados Pessoais'!J818="","",'6. Map Dados Pessoais'!J818)</f>
        <v/>
      </c>
      <c r="H818" s="7" t="str">
        <f>IF('6. Map Dados Pessoais'!G818="","",'6. Map Dados Pessoais'!G818)</f>
        <v/>
      </c>
      <c r="I818" s="7" t="str">
        <f>IF('6. Classificação Operações'!I818="","",'6. Classificação Operações'!I818)</f>
        <v/>
      </c>
      <c r="J818" s="7" t="str">
        <f>IF('7. Finalidades e Hipóteses'!F818="","",'7. Finalidades e Hipóteses'!F818)</f>
        <v/>
      </c>
      <c r="K818" s="7" t="str">
        <f>IF('7. Finalidades e Hipóteses'!G818="","",'7. Finalidades e Hipóteses'!G818)</f>
        <v/>
      </c>
      <c r="L818" s="7" t="str">
        <f>IF('7. Finalidades e Hipóteses'!H818="","",'7. Finalidades e Hipóteses'!H818)</f>
        <v/>
      </c>
      <c r="M818" s="7" t="str">
        <f>IF('6. Map Dados Pessoais'!L818="","",'6. Map Dados Pessoais'!L818)</f>
        <v/>
      </c>
      <c r="N818" s="7" t="str">
        <f>IF('6. Map Dados Pessoais'!M818="","",'6. Map Dados Pessoais'!M818)</f>
        <v/>
      </c>
    </row>
    <row r="819" spans="1:14" x14ac:dyDescent="0.25">
      <c r="A819" s="7">
        <v>817</v>
      </c>
      <c r="B819" s="7" t="str">
        <f>IF('5. Map Processos'!B819="","",'5. Map Processos'!B819)</f>
        <v/>
      </c>
      <c r="C819" s="7" t="str">
        <f>IF('5. Map Processos'!C819="","",'5. Map Processos'!C819)</f>
        <v/>
      </c>
      <c r="D819" s="7" t="str">
        <f>IF('5. Map Processos'!E819="","",'5. Map Processos'!E819)</f>
        <v/>
      </c>
      <c r="E819" s="7" t="str">
        <f>IF('5. Map Processos'!I819="","",'5. Map Processos'!I819)</f>
        <v/>
      </c>
      <c r="F819" s="7" t="str">
        <f>IF('6. Map Dados Pessoais'!H819="","",'6. Map Dados Pessoais'!H819)</f>
        <v/>
      </c>
      <c r="G819" s="7" t="str">
        <f>IF('6. Map Dados Pessoais'!J819="","",'6. Map Dados Pessoais'!J819)</f>
        <v/>
      </c>
      <c r="H819" s="7" t="str">
        <f>IF('6. Map Dados Pessoais'!G819="","",'6. Map Dados Pessoais'!G819)</f>
        <v/>
      </c>
      <c r="I819" s="7" t="str">
        <f>IF('6. Classificação Operações'!I819="","",'6. Classificação Operações'!I819)</f>
        <v/>
      </c>
      <c r="J819" s="7" t="str">
        <f>IF('7. Finalidades e Hipóteses'!F819="","",'7. Finalidades e Hipóteses'!F819)</f>
        <v/>
      </c>
      <c r="K819" s="7" t="str">
        <f>IF('7. Finalidades e Hipóteses'!G819="","",'7. Finalidades e Hipóteses'!G819)</f>
        <v/>
      </c>
      <c r="L819" s="7" t="str">
        <f>IF('7. Finalidades e Hipóteses'!H819="","",'7. Finalidades e Hipóteses'!H819)</f>
        <v/>
      </c>
      <c r="M819" s="7" t="str">
        <f>IF('6. Map Dados Pessoais'!L819="","",'6. Map Dados Pessoais'!L819)</f>
        <v/>
      </c>
      <c r="N819" s="7" t="str">
        <f>IF('6. Map Dados Pessoais'!M819="","",'6. Map Dados Pessoais'!M819)</f>
        <v/>
      </c>
    </row>
    <row r="820" spans="1:14" x14ac:dyDescent="0.25">
      <c r="A820" s="7">
        <v>818</v>
      </c>
      <c r="B820" s="7" t="str">
        <f>IF('5. Map Processos'!B820="","",'5. Map Processos'!B820)</f>
        <v/>
      </c>
      <c r="C820" s="7" t="str">
        <f>IF('5. Map Processos'!C820="","",'5. Map Processos'!C820)</f>
        <v/>
      </c>
      <c r="D820" s="7" t="str">
        <f>IF('5. Map Processos'!E820="","",'5. Map Processos'!E820)</f>
        <v/>
      </c>
      <c r="E820" s="7" t="str">
        <f>IF('5. Map Processos'!I820="","",'5. Map Processos'!I820)</f>
        <v/>
      </c>
      <c r="F820" s="7" t="str">
        <f>IF('6. Map Dados Pessoais'!H820="","",'6. Map Dados Pessoais'!H820)</f>
        <v/>
      </c>
      <c r="G820" s="7" t="str">
        <f>IF('6. Map Dados Pessoais'!J820="","",'6. Map Dados Pessoais'!J820)</f>
        <v/>
      </c>
      <c r="H820" s="7" t="str">
        <f>IF('6. Map Dados Pessoais'!G820="","",'6. Map Dados Pessoais'!G820)</f>
        <v/>
      </c>
      <c r="I820" s="7" t="str">
        <f>IF('6. Classificação Operações'!I820="","",'6. Classificação Operações'!I820)</f>
        <v/>
      </c>
      <c r="J820" s="7" t="str">
        <f>IF('7. Finalidades e Hipóteses'!F820="","",'7. Finalidades e Hipóteses'!F820)</f>
        <v/>
      </c>
      <c r="K820" s="7" t="str">
        <f>IF('7. Finalidades e Hipóteses'!G820="","",'7. Finalidades e Hipóteses'!G820)</f>
        <v/>
      </c>
      <c r="L820" s="7" t="str">
        <f>IF('7. Finalidades e Hipóteses'!H820="","",'7. Finalidades e Hipóteses'!H820)</f>
        <v/>
      </c>
      <c r="M820" s="7" t="str">
        <f>IF('6. Map Dados Pessoais'!L820="","",'6. Map Dados Pessoais'!L820)</f>
        <v/>
      </c>
      <c r="N820" s="7" t="str">
        <f>IF('6. Map Dados Pessoais'!M820="","",'6. Map Dados Pessoais'!M820)</f>
        <v/>
      </c>
    </row>
    <row r="821" spans="1:14" x14ac:dyDescent="0.25">
      <c r="A821" s="7">
        <v>819</v>
      </c>
      <c r="B821" s="7" t="str">
        <f>IF('5. Map Processos'!B821="","",'5. Map Processos'!B821)</f>
        <v/>
      </c>
      <c r="C821" s="7" t="str">
        <f>IF('5. Map Processos'!C821="","",'5. Map Processos'!C821)</f>
        <v/>
      </c>
      <c r="D821" s="7" t="str">
        <f>IF('5. Map Processos'!E821="","",'5. Map Processos'!E821)</f>
        <v/>
      </c>
      <c r="E821" s="7" t="str">
        <f>IF('5. Map Processos'!I821="","",'5. Map Processos'!I821)</f>
        <v/>
      </c>
      <c r="F821" s="7" t="str">
        <f>IF('6. Map Dados Pessoais'!H821="","",'6. Map Dados Pessoais'!H821)</f>
        <v/>
      </c>
      <c r="G821" s="7" t="str">
        <f>IF('6. Map Dados Pessoais'!J821="","",'6. Map Dados Pessoais'!J821)</f>
        <v/>
      </c>
      <c r="H821" s="7" t="str">
        <f>IF('6. Map Dados Pessoais'!G821="","",'6. Map Dados Pessoais'!G821)</f>
        <v/>
      </c>
      <c r="I821" s="7" t="str">
        <f>IF('6. Classificação Operações'!I821="","",'6. Classificação Operações'!I821)</f>
        <v/>
      </c>
      <c r="J821" s="7" t="str">
        <f>IF('7. Finalidades e Hipóteses'!F821="","",'7. Finalidades e Hipóteses'!F821)</f>
        <v/>
      </c>
      <c r="K821" s="7" t="str">
        <f>IF('7. Finalidades e Hipóteses'!G821="","",'7. Finalidades e Hipóteses'!G821)</f>
        <v/>
      </c>
      <c r="L821" s="7" t="str">
        <f>IF('7. Finalidades e Hipóteses'!H821="","",'7. Finalidades e Hipóteses'!H821)</f>
        <v/>
      </c>
      <c r="M821" s="7" t="str">
        <f>IF('6. Map Dados Pessoais'!L821="","",'6. Map Dados Pessoais'!L821)</f>
        <v/>
      </c>
      <c r="N821" s="7" t="str">
        <f>IF('6. Map Dados Pessoais'!M821="","",'6. Map Dados Pessoais'!M821)</f>
        <v/>
      </c>
    </row>
    <row r="822" spans="1:14" x14ac:dyDescent="0.25">
      <c r="A822" s="7">
        <v>820</v>
      </c>
      <c r="B822" s="7" t="str">
        <f>IF('5. Map Processos'!B822="","",'5. Map Processos'!B822)</f>
        <v/>
      </c>
      <c r="C822" s="7" t="str">
        <f>IF('5. Map Processos'!C822="","",'5. Map Processos'!C822)</f>
        <v/>
      </c>
      <c r="D822" s="7" t="str">
        <f>IF('5. Map Processos'!E822="","",'5. Map Processos'!E822)</f>
        <v/>
      </c>
      <c r="E822" s="7" t="str">
        <f>IF('5. Map Processos'!I822="","",'5. Map Processos'!I822)</f>
        <v/>
      </c>
      <c r="F822" s="7" t="str">
        <f>IF('6. Map Dados Pessoais'!H822="","",'6. Map Dados Pessoais'!H822)</f>
        <v/>
      </c>
      <c r="G822" s="7" t="str">
        <f>IF('6. Map Dados Pessoais'!J822="","",'6. Map Dados Pessoais'!J822)</f>
        <v/>
      </c>
      <c r="H822" s="7" t="str">
        <f>IF('6. Map Dados Pessoais'!G822="","",'6. Map Dados Pessoais'!G822)</f>
        <v/>
      </c>
      <c r="I822" s="7" t="str">
        <f>IF('6. Classificação Operações'!I822="","",'6. Classificação Operações'!I822)</f>
        <v/>
      </c>
      <c r="J822" s="7" t="str">
        <f>IF('7. Finalidades e Hipóteses'!F822="","",'7. Finalidades e Hipóteses'!F822)</f>
        <v/>
      </c>
      <c r="K822" s="7" t="str">
        <f>IF('7. Finalidades e Hipóteses'!G822="","",'7. Finalidades e Hipóteses'!G822)</f>
        <v/>
      </c>
      <c r="L822" s="7" t="str">
        <f>IF('7. Finalidades e Hipóteses'!H822="","",'7. Finalidades e Hipóteses'!H822)</f>
        <v/>
      </c>
      <c r="M822" s="7" t="str">
        <f>IF('6. Map Dados Pessoais'!L822="","",'6. Map Dados Pessoais'!L822)</f>
        <v/>
      </c>
      <c r="N822" s="7" t="str">
        <f>IF('6. Map Dados Pessoais'!M822="","",'6. Map Dados Pessoais'!M822)</f>
        <v/>
      </c>
    </row>
    <row r="823" spans="1:14" x14ac:dyDescent="0.25">
      <c r="A823" s="7">
        <v>821</v>
      </c>
      <c r="B823" s="7" t="str">
        <f>IF('5. Map Processos'!B823="","",'5. Map Processos'!B823)</f>
        <v/>
      </c>
      <c r="C823" s="7" t="str">
        <f>IF('5. Map Processos'!C823="","",'5. Map Processos'!C823)</f>
        <v/>
      </c>
      <c r="D823" s="7" t="str">
        <f>IF('5. Map Processos'!E823="","",'5. Map Processos'!E823)</f>
        <v/>
      </c>
      <c r="E823" s="7" t="str">
        <f>IF('5. Map Processos'!I823="","",'5. Map Processos'!I823)</f>
        <v/>
      </c>
      <c r="F823" s="7" t="str">
        <f>IF('6. Map Dados Pessoais'!H823="","",'6. Map Dados Pessoais'!H823)</f>
        <v/>
      </c>
      <c r="G823" s="7" t="str">
        <f>IF('6. Map Dados Pessoais'!J823="","",'6. Map Dados Pessoais'!J823)</f>
        <v/>
      </c>
      <c r="H823" s="7" t="str">
        <f>IF('6. Map Dados Pessoais'!G823="","",'6. Map Dados Pessoais'!G823)</f>
        <v/>
      </c>
      <c r="I823" s="7" t="str">
        <f>IF('6. Classificação Operações'!I823="","",'6. Classificação Operações'!I823)</f>
        <v/>
      </c>
      <c r="J823" s="7" t="str">
        <f>IF('7. Finalidades e Hipóteses'!F823="","",'7. Finalidades e Hipóteses'!F823)</f>
        <v/>
      </c>
      <c r="K823" s="7" t="str">
        <f>IF('7. Finalidades e Hipóteses'!G823="","",'7. Finalidades e Hipóteses'!G823)</f>
        <v/>
      </c>
      <c r="L823" s="7" t="str">
        <f>IF('7. Finalidades e Hipóteses'!H823="","",'7. Finalidades e Hipóteses'!H823)</f>
        <v/>
      </c>
      <c r="M823" s="7" t="str">
        <f>IF('6. Map Dados Pessoais'!L823="","",'6. Map Dados Pessoais'!L823)</f>
        <v/>
      </c>
      <c r="N823" s="7" t="str">
        <f>IF('6. Map Dados Pessoais'!M823="","",'6. Map Dados Pessoais'!M823)</f>
        <v/>
      </c>
    </row>
    <row r="824" spans="1:14" x14ac:dyDescent="0.25">
      <c r="A824" s="7">
        <v>822</v>
      </c>
      <c r="B824" s="7" t="str">
        <f>IF('5. Map Processos'!B824="","",'5. Map Processos'!B824)</f>
        <v/>
      </c>
      <c r="C824" s="7" t="str">
        <f>IF('5. Map Processos'!C824="","",'5. Map Processos'!C824)</f>
        <v/>
      </c>
      <c r="D824" s="7" t="str">
        <f>IF('5. Map Processos'!E824="","",'5. Map Processos'!E824)</f>
        <v/>
      </c>
      <c r="E824" s="7" t="str">
        <f>IF('5. Map Processos'!I824="","",'5. Map Processos'!I824)</f>
        <v/>
      </c>
      <c r="F824" s="7" t="str">
        <f>IF('6. Map Dados Pessoais'!H824="","",'6. Map Dados Pessoais'!H824)</f>
        <v/>
      </c>
      <c r="G824" s="7" t="str">
        <f>IF('6. Map Dados Pessoais'!J824="","",'6. Map Dados Pessoais'!J824)</f>
        <v/>
      </c>
      <c r="H824" s="7" t="str">
        <f>IF('6. Map Dados Pessoais'!G824="","",'6. Map Dados Pessoais'!G824)</f>
        <v/>
      </c>
      <c r="I824" s="7" t="str">
        <f>IF('6. Classificação Operações'!I824="","",'6. Classificação Operações'!I824)</f>
        <v/>
      </c>
      <c r="J824" s="7" t="str">
        <f>IF('7. Finalidades e Hipóteses'!F824="","",'7. Finalidades e Hipóteses'!F824)</f>
        <v/>
      </c>
      <c r="K824" s="7" t="str">
        <f>IF('7. Finalidades e Hipóteses'!G824="","",'7. Finalidades e Hipóteses'!G824)</f>
        <v/>
      </c>
      <c r="L824" s="7" t="str">
        <f>IF('7. Finalidades e Hipóteses'!H824="","",'7. Finalidades e Hipóteses'!H824)</f>
        <v/>
      </c>
      <c r="M824" s="7" t="str">
        <f>IF('6. Map Dados Pessoais'!L824="","",'6. Map Dados Pessoais'!L824)</f>
        <v/>
      </c>
      <c r="N824" s="7" t="str">
        <f>IF('6. Map Dados Pessoais'!M824="","",'6. Map Dados Pessoais'!M824)</f>
        <v/>
      </c>
    </row>
    <row r="825" spans="1:14" x14ac:dyDescent="0.25">
      <c r="A825" s="7">
        <v>823</v>
      </c>
      <c r="B825" s="7" t="str">
        <f>IF('5. Map Processos'!B825="","",'5. Map Processos'!B825)</f>
        <v/>
      </c>
      <c r="C825" s="7" t="str">
        <f>IF('5. Map Processos'!C825="","",'5. Map Processos'!C825)</f>
        <v/>
      </c>
      <c r="D825" s="7" t="str">
        <f>IF('5. Map Processos'!E825="","",'5. Map Processos'!E825)</f>
        <v/>
      </c>
      <c r="E825" s="7" t="str">
        <f>IF('5. Map Processos'!I825="","",'5. Map Processos'!I825)</f>
        <v/>
      </c>
      <c r="F825" s="7" t="str">
        <f>IF('6. Map Dados Pessoais'!H825="","",'6. Map Dados Pessoais'!H825)</f>
        <v/>
      </c>
      <c r="G825" s="7" t="str">
        <f>IF('6. Map Dados Pessoais'!J825="","",'6. Map Dados Pessoais'!J825)</f>
        <v/>
      </c>
      <c r="H825" s="7" t="str">
        <f>IF('6. Map Dados Pessoais'!G825="","",'6. Map Dados Pessoais'!G825)</f>
        <v/>
      </c>
      <c r="I825" s="7" t="str">
        <f>IF('6. Classificação Operações'!I825="","",'6. Classificação Operações'!I825)</f>
        <v/>
      </c>
      <c r="J825" s="7" t="str">
        <f>IF('7. Finalidades e Hipóteses'!F825="","",'7. Finalidades e Hipóteses'!F825)</f>
        <v/>
      </c>
      <c r="K825" s="7" t="str">
        <f>IF('7. Finalidades e Hipóteses'!G825="","",'7. Finalidades e Hipóteses'!G825)</f>
        <v/>
      </c>
      <c r="L825" s="7" t="str">
        <f>IF('7. Finalidades e Hipóteses'!H825="","",'7. Finalidades e Hipóteses'!H825)</f>
        <v/>
      </c>
      <c r="M825" s="7" t="str">
        <f>IF('6. Map Dados Pessoais'!L825="","",'6. Map Dados Pessoais'!L825)</f>
        <v/>
      </c>
      <c r="N825" s="7" t="str">
        <f>IF('6. Map Dados Pessoais'!M825="","",'6. Map Dados Pessoais'!M825)</f>
        <v/>
      </c>
    </row>
    <row r="826" spans="1:14" x14ac:dyDescent="0.25">
      <c r="A826" s="7">
        <v>824</v>
      </c>
      <c r="B826" s="7" t="str">
        <f>IF('5. Map Processos'!B826="","",'5. Map Processos'!B826)</f>
        <v/>
      </c>
      <c r="C826" s="7" t="str">
        <f>IF('5. Map Processos'!C826="","",'5. Map Processos'!C826)</f>
        <v/>
      </c>
      <c r="D826" s="7" t="str">
        <f>IF('5. Map Processos'!E826="","",'5. Map Processos'!E826)</f>
        <v/>
      </c>
      <c r="E826" s="7" t="str">
        <f>IF('5. Map Processos'!I826="","",'5. Map Processos'!I826)</f>
        <v/>
      </c>
      <c r="F826" s="7" t="str">
        <f>IF('6. Map Dados Pessoais'!H826="","",'6. Map Dados Pessoais'!H826)</f>
        <v/>
      </c>
      <c r="G826" s="7" t="str">
        <f>IF('6. Map Dados Pessoais'!J826="","",'6. Map Dados Pessoais'!J826)</f>
        <v/>
      </c>
      <c r="H826" s="7" t="str">
        <f>IF('6. Map Dados Pessoais'!G826="","",'6. Map Dados Pessoais'!G826)</f>
        <v/>
      </c>
      <c r="I826" s="7" t="str">
        <f>IF('6. Classificação Operações'!I826="","",'6. Classificação Operações'!I826)</f>
        <v/>
      </c>
      <c r="J826" s="7" t="str">
        <f>IF('7. Finalidades e Hipóteses'!F826="","",'7. Finalidades e Hipóteses'!F826)</f>
        <v/>
      </c>
      <c r="K826" s="7" t="str">
        <f>IF('7. Finalidades e Hipóteses'!G826="","",'7. Finalidades e Hipóteses'!G826)</f>
        <v/>
      </c>
      <c r="L826" s="7" t="str">
        <f>IF('7. Finalidades e Hipóteses'!H826="","",'7. Finalidades e Hipóteses'!H826)</f>
        <v/>
      </c>
      <c r="M826" s="7" t="str">
        <f>IF('6. Map Dados Pessoais'!L826="","",'6. Map Dados Pessoais'!L826)</f>
        <v/>
      </c>
      <c r="N826" s="7" t="str">
        <f>IF('6. Map Dados Pessoais'!M826="","",'6. Map Dados Pessoais'!M826)</f>
        <v/>
      </c>
    </row>
    <row r="827" spans="1:14" x14ac:dyDescent="0.25">
      <c r="A827" s="7">
        <v>825</v>
      </c>
      <c r="B827" s="7" t="str">
        <f>IF('5. Map Processos'!B827="","",'5. Map Processos'!B827)</f>
        <v/>
      </c>
      <c r="C827" s="7" t="str">
        <f>IF('5. Map Processos'!C827="","",'5. Map Processos'!C827)</f>
        <v/>
      </c>
      <c r="D827" s="7" t="str">
        <f>IF('5. Map Processos'!E827="","",'5. Map Processos'!E827)</f>
        <v/>
      </c>
      <c r="E827" s="7" t="str">
        <f>IF('5. Map Processos'!I827="","",'5. Map Processos'!I827)</f>
        <v/>
      </c>
      <c r="F827" s="7" t="str">
        <f>IF('6. Map Dados Pessoais'!H827="","",'6. Map Dados Pessoais'!H827)</f>
        <v/>
      </c>
      <c r="G827" s="7" t="str">
        <f>IF('6. Map Dados Pessoais'!J827="","",'6. Map Dados Pessoais'!J827)</f>
        <v/>
      </c>
      <c r="H827" s="7" t="str">
        <f>IF('6. Map Dados Pessoais'!G827="","",'6. Map Dados Pessoais'!G827)</f>
        <v/>
      </c>
      <c r="I827" s="7" t="str">
        <f>IF('6. Classificação Operações'!I827="","",'6. Classificação Operações'!I827)</f>
        <v/>
      </c>
      <c r="J827" s="7" t="str">
        <f>IF('7. Finalidades e Hipóteses'!F827="","",'7. Finalidades e Hipóteses'!F827)</f>
        <v/>
      </c>
      <c r="K827" s="7" t="str">
        <f>IF('7. Finalidades e Hipóteses'!G827="","",'7. Finalidades e Hipóteses'!G827)</f>
        <v/>
      </c>
      <c r="L827" s="7" t="str">
        <f>IF('7. Finalidades e Hipóteses'!H827="","",'7. Finalidades e Hipóteses'!H827)</f>
        <v/>
      </c>
      <c r="M827" s="7" t="str">
        <f>IF('6. Map Dados Pessoais'!L827="","",'6. Map Dados Pessoais'!L827)</f>
        <v/>
      </c>
      <c r="N827" s="7" t="str">
        <f>IF('6. Map Dados Pessoais'!M827="","",'6. Map Dados Pessoais'!M827)</f>
        <v/>
      </c>
    </row>
    <row r="828" spans="1:14" x14ac:dyDescent="0.25">
      <c r="A828" s="7">
        <v>826</v>
      </c>
      <c r="B828" s="7" t="str">
        <f>IF('5. Map Processos'!B828="","",'5. Map Processos'!B828)</f>
        <v/>
      </c>
      <c r="C828" s="7" t="str">
        <f>IF('5. Map Processos'!C828="","",'5. Map Processos'!C828)</f>
        <v/>
      </c>
      <c r="D828" s="7" t="str">
        <f>IF('5. Map Processos'!E828="","",'5. Map Processos'!E828)</f>
        <v/>
      </c>
      <c r="E828" s="7" t="str">
        <f>IF('5. Map Processos'!I828="","",'5. Map Processos'!I828)</f>
        <v/>
      </c>
      <c r="F828" s="7" t="str">
        <f>IF('6. Map Dados Pessoais'!H828="","",'6. Map Dados Pessoais'!H828)</f>
        <v/>
      </c>
      <c r="G828" s="7" t="str">
        <f>IF('6. Map Dados Pessoais'!J828="","",'6. Map Dados Pessoais'!J828)</f>
        <v/>
      </c>
      <c r="H828" s="7" t="str">
        <f>IF('6. Map Dados Pessoais'!G828="","",'6. Map Dados Pessoais'!G828)</f>
        <v/>
      </c>
      <c r="I828" s="7" t="str">
        <f>IF('6. Classificação Operações'!I828="","",'6. Classificação Operações'!I828)</f>
        <v/>
      </c>
      <c r="J828" s="7" t="str">
        <f>IF('7. Finalidades e Hipóteses'!F828="","",'7. Finalidades e Hipóteses'!F828)</f>
        <v/>
      </c>
      <c r="K828" s="7" t="str">
        <f>IF('7. Finalidades e Hipóteses'!G828="","",'7. Finalidades e Hipóteses'!G828)</f>
        <v/>
      </c>
      <c r="L828" s="7" t="str">
        <f>IF('7. Finalidades e Hipóteses'!H828="","",'7. Finalidades e Hipóteses'!H828)</f>
        <v/>
      </c>
      <c r="M828" s="7" t="str">
        <f>IF('6. Map Dados Pessoais'!L828="","",'6. Map Dados Pessoais'!L828)</f>
        <v/>
      </c>
      <c r="N828" s="7" t="str">
        <f>IF('6. Map Dados Pessoais'!M828="","",'6. Map Dados Pessoais'!M828)</f>
        <v/>
      </c>
    </row>
    <row r="829" spans="1:14" x14ac:dyDescent="0.25">
      <c r="A829" s="7">
        <v>827</v>
      </c>
      <c r="B829" s="7" t="str">
        <f>IF('5. Map Processos'!B829="","",'5. Map Processos'!B829)</f>
        <v/>
      </c>
      <c r="C829" s="7" t="str">
        <f>IF('5. Map Processos'!C829="","",'5. Map Processos'!C829)</f>
        <v/>
      </c>
      <c r="D829" s="7" t="str">
        <f>IF('5. Map Processos'!E829="","",'5. Map Processos'!E829)</f>
        <v/>
      </c>
      <c r="E829" s="7" t="str">
        <f>IF('5. Map Processos'!I829="","",'5. Map Processos'!I829)</f>
        <v/>
      </c>
      <c r="F829" s="7" t="str">
        <f>IF('6. Map Dados Pessoais'!H829="","",'6. Map Dados Pessoais'!H829)</f>
        <v/>
      </c>
      <c r="G829" s="7" t="str">
        <f>IF('6. Map Dados Pessoais'!J829="","",'6. Map Dados Pessoais'!J829)</f>
        <v/>
      </c>
      <c r="H829" s="7" t="str">
        <f>IF('6. Map Dados Pessoais'!G829="","",'6. Map Dados Pessoais'!G829)</f>
        <v/>
      </c>
      <c r="I829" s="7" t="str">
        <f>IF('6. Classificação Operações'!I829="","",'6. Classificação Operações'!I829)</f>
        <v/>
      </c>
      <c r="J829" s="7" t="str">
        <f>IF('7. Finalidades e Hipóteses'!F829="","",'7. Finalidades e Hipóteses'!F829)</f>
        <v/>
      </c>
      <c r="K829" s="7" t="str">
        <f>IF('7. Finalidades e Hipóteses'!G829="","",'7. Finalidades e Hipóteses'!G829)</f>
        <v/>
      </c>
      <c r="L829" s="7" t="str">
        <f>IF('7. Finalidades e Hipóteses'!H829="","",'7. Finalidades e Hipóteses'!H829)</f>
        <v/>
      </c>
      <c r="M829" s="7" t="str">
        <f>IF('6. Map Dados Pessoais'!L829="","",'6. Map Dados Pessoais'!L829)</f>
        <v/>
      </c>
      <c r="N829" s="7" t="str">
        <f>IF('6. Map Dados Pessoais'!M829="","",'6. Map Dados Pessoais'!M829)</f>
        <v/>
      </c>
    </row>
    <row r="830" spans="1:14" x14ac:dyDescent="0.25">
      <c r="A830" s="7">
        <v>828</v>
      </c>
      <c r="B830" s="7" t="str">
        <f>IF('5. Map Processos'!B830="","",'5. Map Processos'!B830)</f>
        <v/>
      </c>
      <c r="C830" s="7" t="str">
        <f>IF('5. Map Processos'!C830="","",'5. Map Processos'!C830)</f>
        <v/>
      </c>
      <c r="D830" s="7" t="str">
        <f>IF('5. Map Processos'!E830="","",'5. Map Processos'!E830)</f>
        <v/>
      </c>
      <c r="E830" s="7" t="str">
        <f>IF('5. Map Processos'!I830="","",'5. Map Processos'!I830)</f>
        <v/>
      </c>
      <c r="F830" s="7" t="str">
        <f>IF('6. Map Dados Pessoais'!H830="","",'6. Map Dados Pessoais'!H830)</f>
        <v/>
      </c>
      <c r="G830" s="7" t="str">
        <f>IF('6. Map Dados Pessoais'!J830="","",'6. Map Dados Pessoais'!J830)</f>
        <v/>
      </c>
      <c r="H830" s="7" t="str">
        <f>IF('6. Map Dados Pessoais'!G830="","",'6. Map Dados Pessoais'!G830)</f>
        <v/>
      </c>
      <c r="I830" s="7" t="str">
        <f>IF('6. Classificação Operações'!I830="","",'6. Classificação Operações'!I830)</f>
        <v/>
      </c>
      <c r="J830" s="7" t="str">
        <f>IF('7. Finalidades e Hipóteses'!F830="","",'7. Finalidades e Hipóteses'!F830)</f>
        <v/>
      </c>
      <c r="K830" s="7" t="str">
        <f>IF('7. Finalidades e Hipóteses'!G830="","",'7. Finalidades e Hipóteses'!G830)</f>
        <v/>
      </c>
      <c r="L830" s="7" t="str">
        <f>IF('7. Finalidades e Hipóteses'!H830="","",'7. Finalidades e Hipóteses'!H830)</f>
        <v/>
      </c>
      <c r="M830" s="7" t="str">
        <f>IF('6. Map Dados Pessoais'!L830="","",'6. Map Dados Pessoais'!L830)</f>
        <v/>
      </c>
      <c r="N830" s="7" t="str">
        <f>IF('6. Map Dados Pessoais'!M830="","",'6. Map Dados Pessoais'!M830)</f>
        <v/>
      </c>
    </row>
    <row r="831" spans="1:14" x14ac:dyDescent="0.25">
      <c r="A831" s="7">
        <v>829</v>
      </c>
      <c r="B831" s="7" t="str">
        <f>IF('5. Map Processos'!B831="","",'5. Map Processos'!B831)</f>
        <v/>
      </c>
      <c r="C831" s="7" t="str">
        <f>IF('5. Map Processos'!C831="","",'5. Map Processos'!C831)</f>
        <v/>
      </c>
      <c r="D831" s="7" t="str">
        <f>IF('5. Map Processos'!E831="","",'5. Map Processos'!E831)</f>
        <v/>
      </c>
      <c r="E831" s="7" t="str">
        <f>IF('5. Map Processos'!I831="","",'5. Map Processos'!I831)</f>
        <v/>
      </c>
      <c r="F831" s="7" t="str">
        <f>IF('6. Map Dados Pessoais'!H831="","",'6. Map Dados Pessoais'!H831)</f>
        <v/>
      </c>
      <c r="G831" s="7" t="str">
        <f>IF('6. Map Dados Pessoais'!J831="","",'6. Map Dados Pessoais'!J831)</f>
        <v/>
      </c>
      <c r="H831" s="7" t="str">
        <f>IF('6. Map Dados Pessoais'!G831="","",'6. Map Dados Pessoais'!G831)</f>
        <v/>
      </c>
      <c r="I831" s="7" t="str">
        <f>IF('6. Classificação Operações'!I831="","",'6. Classificação Operações'!I831)</f>
        <v/>
      </c>
      <c r="J831" s="7" t="str">
        <f>IF('7. Finalidades e Hipóteses'!F831="","",'7. Finalidades e Hipóteses'!F831)</f>
        <v/>
      </c>
      <c r="K831" s="7" t="str">
        <f>IF('7. Finalidades e Hipóteses'!G831="","",'7. Finalidades e Hipóteses'!G831)</f>
        <v/>
      </c>
      <c r="L831" s="7" t="str">
        <f>IF('7. Finalidades e Hipóteses'!H831="","",'7. Finalidades e Hipóteses'!H831)</f>
        <v/>
      </c>
      <c r="M831" s="7" t="str">
        <f>IF('6. Map Dados Pessoais'!L831="","",'6. Map Dados Pessoais'!L831)</f>
        <v/>
      </c>
      <c r="N831" s="7" t="str">
        <f>IF('6. Map Dados Pessoais'!M831="","",'6. Map Dados Pessoais'!M831)</f>
        <v/>
      </c>
    </row>
    <row r="832" spans="1:14" x14ac:dyDescent="0.25">
      <c r="A832" s="7">
        <v>830</v>
      </c>
      <c r="B832" s="7" t="str">
        <f>IF('5. Map Processos'!B832="","",'5. Map Processos'!B832)</f>
        <v/>
      </c>
      <c r="C832" s="7" t="str">
        <f>IF('5. Map Processos'!C832="","",'5. Map Processos'!C832)</f>
        <v/>
      </c>
      <c r="D832" s="7" t="str">
        <f>IF('5. Map Processos'!E832="","",'5. Map Processos'!E832)</f>
        <v/>
      </c>
      <c r="E832" s="7" t="str">
        <f>IF('5. Map Processos'!I832="","",'5. Map Processos'!I832)</f>
        <v/>
      </c>
      <c r="F832" s="7" t="str">
        <f>IF('6. Map Dados Pessoais'!H832="","",'6. Map Dados Pessoais'!H832)</f>
        <v/>
      </c>
      <c r="G832" s="7" t="str">
        <f>IF('6. Map Dados Pessoais'!J832="","",'6. Map Dados Pessoais'!J832)</f>
        <v/>
      </c>
      <c r="H832" s="7" t="str">
        <f>IF('6. Map Dados Pessoais'!G832="","",'6. Map Dados Pessoais'!G832)</f>
        <v/>
      </c>
      <c r="I832" s="7" t="str">
        <f>IF('6. Classificação Operações'!I832="","",'6. Classificação Operações'!I832)</f>
        <v/>
      </c>
      <c r="J832" s="7" t="str">
        <f>IF('7. Finalidades e Hipóteses'!F832="","",'7. Finalidades e Hipóteses'!F832)</f>
        <v/>
      </c>
      <c r="K832" s="7" t="str">
        <f>IF('7. Finalidades e Hipóteses'!G832="","",'7. Finalidades e Hipóteses'!G832)</f>
        <v/>
      </c>
      <c r="L832" s="7" t="str">
        <f>IF('7. Finalidades e Hipóteses'!H832="","",'7. Finalidades e Hipóteses'!H832)</f>
        <v/>
      </c>
      <c r="M832" s="7" t="str">
        <f>IF('6. Map Dados Pessoais'!L832="","",'6. Map Dados Pessoais'!L832)</f>
        <v/>
      </c>
      <c r="N832" s="7" t="str">
        <f>IF('6. Map Dados Pessoais'!M832="","",'6. Map Dados Pessoais'!M832)</f>
        <v/>
      </c>
    </row>
    <row r="833" spans="1:14" x14ac:dyDescent="0.25">
      <c r="A833" s="7">
        <v>831</v>
      </c>
      <c r="B833" s="7" t="str">
        <f>IF('5. Map Processos'!B833="","",'5. Map Processos'!B833)</f>
        <v/>
      </c>
      <c r="C833" s="7" t="str">
        <f>IF('5. Map Processos'!C833="","",'5. Map Processos'!C833)</f>
        <v/>
      </c>
      <c r="D833" s="7" t="str">
        <f>IF('5. Map Processos'!E833="","",'5. Map Processos'!E833)</f>
        <v/>
      </c>
      <c r="E833" s="7" t="str">
        <f>IF('5. Map Processos'!I833="","",'5. Map Processos'!I833)</f>
        <v/>
      </c>
      <c r="F833" s="7" t="str">
        <f>IF('6. Map Dados Pessoais'!H833="","",'6. Map Dados Pessoais'!H833)</f>
        <v/>
      </c>
      <c r="G833" s="7" t="str">
        <f>IF('6. Map Dados Pessoais'!J833="","",'6. Map Dados Pessoais'!J833)</f>
        <v/>
      </c>
      <c r="H833" s="7" t="str">
        <f>IF('6. Map Dados Pessoais'!G833="","",'6. Map Dados Pessoais'!G833)</f>
        <v/>
      </c>
      <c r="I833" s="7" t="str">
        <f>IF('6. Classificação Operações'!I833="","",'6. Classificação Operações'!I833)</f>
        <v/>
      </c>
      <c r="J833" s="7" t="str">
        <f>IF('7. Finalidades e Hipóteses'!F833="","",'7. Finalidades e Hipóteses'!F833)</f>
        <v/>
      </c>
      <c r="K833" s="7" t="str">
        <f>IF('7. Finalidades e Hipóteses'!G833="","",'7. Finalidades e Hipóteses'!G833)</f>
        <v/>
      </c>
      <c r="L833" s="7" t="str">
        <f>IF('7. Finalidades e Hipóteses'!H833="","",'7. Finalidades e Hipóteses'!H833)</f>
        <v/>
      </c>
      <c r="M833" s="7" t="str">
        <f>IF('6. Map Dados Pessoais'!L833="","",'6. Map Dados Pessoais'!L833)</f>
        <v/>
      </c>
      <c r="N833" s="7" t="str">
        <f>IF('6. Map Dados Pessoais'!M833="","",'6. Map Dados Pessoais'!M833)</f>
        <v/>
      </c>
    </row>
    <row r="834" spans="1:14" x14ac:dyDescent="0.25">
      <c r="A834" s="7">
        <v>832</v>
      </c>
      <c r="B834" s="7" t="str">
        <f>IF('5. Map Processos'!B834="","",'5. Map Processos'!B834)</f>
        <v/>
      </c>
      <c r="C834" s="7" t="str">
        <f>IF('5. Map Processos'!C834="","",'5. Map Processos'!C834)</f>
        <v/>
      </c>
      <c r="D834" s="7" t="str">
        <f>IF('5. Map Processos'!E834="","",'5. Map Processos'!E834)</f>
        <v/>
      </c>
      <c r="E834" s="7" t="str">
        <f>IF('5. Map Processos'!I834="","",'5. Map Processos'!I834)</f>
        <v/>
      </c>
      <c r="F834" s="7" t="str">
        <f>IF('6. Map Dados Pessoais'!H834="","",'6. Map Dados Pessoais'!H834)</f>
        <v/>
      </c>
      <c r="G834" s="7" t="str">
        <f>IF('6. Map Dados Pessoais'!J834="","",'6. Map Dados Pessoais'!J834)</f>
        <v/>
      </c>
      <c r="H834" s="7" t="str">
        <f>IF('6. Map Dados Pessoais'!G834="","",'6. Map Dados Pessoais'!G834)</f>
        <v/>
      </c>
      <c r="I834" s="7" t="str">
        <f>IF('6. Classificação Operações'!I834="","",'6. Classificação Operações'!I834)</f>
        <v/>
      </c>
      <c r="J834" s="7" t="str">
        <f>IF('7. Finalidades e Hipóteses'!F834="","",'7. Finalidades e Hipóteses'!F834)</f>
        <v/>
      </c>
      <c r="K834" s="7" t="str">
        <f>IF('7. Finalidades e Hipóteses'!G834="","",'7. Finalidades e Hipóteses'!G834)</f>
        <v/>
      </c>
      <c r="L834" s="7" t="str">
        <f>IF('7. Finalidades e Hipóteses'!H834="","",'7. Finalidades e Hipóteses'!H834)</f>
        <v/>
      </c>
      <c r="M834" s="7" t="str">
        <f>IF('6. Map Dados Pessoais'!L834="","",'6. Map Dados Pessoais'!L834)</f>
        <v/>
      </c>
      <c r="N834" s="7" t="str">
        <f>IF('6. Map Dados Pessoais'!M834="","",'6. Map Dados Pessoais'!M834)</f>
        <v/>
      </c>
    </row>
    <row r="835" spans="1:14" x14ac:dyDescent="0.25">
      <c r="A835" s="7">
        <v>833</v>
      </c>
      <c r="B835" s="7" t="str">
        <f>IF('5. Map Processos'!B835="","",'5. Map Processos'!B835)</f>
        <v/>
      </c>
      <c r="C835" s="7" t="str">
        <f>IF('5. Map Processos'!C835="","",'5. Map Processos'!C835)</f>
        <v/>
      </c>
      <c r="D835" s="7" t="str">
        <f>IF('5. Map Processos'!E835="","",'5. Map Processos'!E835)</f>
        <v/>
      </c>
      <c r="E835" s="7" t="str">
        <f>IF('5. Map Processos'!I835="","",'5. Map Processos'!I835)</f>
        <v/>
      </c>
      <c r="F835" s="7" t="str">
        <f>IF('6. Map Dados Pessoais'!H835="","",'6. Map Dados Pessoais'!H835)</f>
        <v/>
      </c>
      <c r="G835" s="7" t="str">
        <f>IF('6. Map Dados Pessoais'!J835="","",'6. Map Dados Pessoais'!J835)</f>
        <v/>
      </c>
      <c r="H835" s="7" t="str">
        <f>IF('6. Map Dados Pessoais'!G835="","",'6. Map Dados Pessoais'!G835)</f>
        <v/>
      </c>
      <c r="I835" s="7" t="str">
        <f>IF('6. Classificação Operações'!I835="","",'6. Classificação Operações'!I835)</f>
        <v/>
      </c>
      <c r="J835" s="7" t="str">
        <f>IF('7. Finalidades e Hipóteses'!F835="","",'7. Finalidades e Hipóteses'!F835)</f>
        <v/>
      </c>
      <c r="K835" s="7" t="str">
        <f>IF('7. Finalidades e Hipóteses'!G835="","",'7. Finalidades e Hipóteses'!G835)</f>
        <v/>
      </c>
      <c r="L835" s="7" t="str">
        <f>IF('7. Finalidades e Hipóteses'!H835="","",'7. Finalidades e Hipóteses'!H835)</f>
        <v/>
      </c>
      <c r="M835" s="7" t="str">
        <f>IF('6. Map Dados Pessoais'!L835="","",'6. Map Dados Pessoais'!L835)</f>
        <v/>
      </c>
      <c r="N835" s="7" t="str">
        <f>IF('6. Map Dados Pessoais'!M835="","",'6. Map Dados Pessoais'!M835)</f>
        <v/>
      </c>
    </row>
    <row r="836" spans="1:14" x14ac:dyDescent="0.25">
      <c r="A836" s="7">
        <v>834</v>
      </c>
      <c r="B836" s="7" t="str">
        <f>IF('5. Map Processos'!B836="","",'5. Map Processos'!B836)</f>
        <v/>
      </c>
      <c r="C836" s="7" t="str">
        <f>IF('5. Map Processos'!C836="","",'5. Map Processos'!C836)</f>
        <v/>
      </c>
      <c r="D836" s="7" t="str">
        <f>IF('5. Map Processos'!E836="","",'5. Map Processos'!E836)</f>
        <v/>
      </c>
      <c r="E836" s="7" t="str">
        <f>IF('5. Map Processos'!I836="","",'5. Map Processos'!I836)</f>
        <v/>
      </c>
      <c r="F836" s="7" t="str">
        <f>IF('6. Map Dados Pessoais'!H836="","",'6. Map Dados Pessoais'!H836)</f>
        <v/>
      </c>
      <c r="G836" s="7" t="str">
        <f>IF('6. Map Dados Pessoais'!J836="","",'6. Map Dados Pessoais'!J836)</f>
        <v/>
      </c>
      <c r="H836" s="7" t="str">
        <f>IF('6. Map Dados Pessoais'!G836="","",'6. Map Dados Pessoais'!G836)</f>
        <v/>
      </c>
      <c r="I836" s="7" t="str">
        <f>IF('6. Classificação Operações'!I836="","",'6. Classificação Operações'!I836)</f>
        <v/>
      </c>
      <c r="J836" s="7" t="str">
        <f>IF('7. Finalidades e Hipóteses'!F836="","",'7. Finalidades e Hipóteses'!F836)</f>
        <v/>
      </c>
      <c r="K836" s="7" t="str">
        <f>IF('7. Finalidades e Hipóteses'!G836="","",'7. Finalidades e Hipóteses'!G836)</f>
        <v/>
      </c>
      <c r="L836" s="7" t="str">
        <f>IF('7. Finalidades e Hipóteses'!H836="","",'7. Finalidades e Hipóteses'!H836)</f>
        <v/>
      </c>
      <c r="M836" s="7" t="str">
        <f>IF('6. Map Dados Pessoais'!L836="","",'6. Map Dados Pessoais'!L836)</f>
        <v/>
      </c>
      <c r="N836" s="7" t="str">
        <f>IF('6. Map Dados Pessoais'!M836="","",'6. Map Dados Pessoais'!M836)</f>
        <v/>
      </c>
    </row>
    <row r="837" spans="1:14" x14ac:dyDescent="0.25">
      <c r="A837" s="7">
        <v>835</v>
      </c>
      <c r="B837" s="7" t="str">
        <f>IF('5. Map Processos'!B837="","",'5. Map Processos'!B837)</f>
        <v/>
      </c>
      <c r="C837" s="7" t="str">
        <f>IF('5. Map Processos'!C837="","",'5. Map Processos'!C837)</f>
        <v/>
      </c>
      <c r="D837" s="7" t="str">
        <f>IF('5. Map Processos'!E837="","",'5. Map Processos'!E837)</f>
        <v/>
      </c>
      <c r="E837" s="7" t="str">
        <f>IF('5. Map Processos'!I837="","",'5. Map Processos'!I837)</f>
        <v/>
      </c>
      <c r="F837" s="7" t="str">
        <f>IF('6. Map Dados Pessoais'!H837="","",'6. Map Dados Pessoais'!H837)</f>
        <v/>
      </c>
      <c r="G837" s="7" t="str">
        <f>IF('6. Map Dados Pessoais'!J837="","",'6. Map Dados Pessoais'!J837)</f>
        <v/>
      </c>
      <c r="H837" s="7" t="str">
        <f>IF('6. Map Dados Pessoais'!G837="","",'6. Map Dados Pessoais'!G837)</f>
        <v/>
      </c>
      <c r="I837" s="7" t="str">
        <f>IF('6. Classificação Operações'!I837="","",'6. Classificação Operações'!I837)</f>
        <v/>
      </c>
      <c r="J837" s="7" t="str">
        <f>IF('7. Finalidades e Hipóteses'!F837="","",'7. Finalidades e Hipóteses'!F837)</f>
        <v/>
      </c>
      <c r="K837" s="7" t="str">
        <f>IF('7. Finalidades e Hipóteses'!G837="","",'7. Finalidades e Hipóteses'!G837)</f>
        <v/>
      </c>
      <c r="L837" s="7" t="str">
        <f>IF('7. Finalidades e Hipóteses'!H837="","",'7. Finalidades e Hipóteses'!H837)</f>
        <v/>
      </c>
      <c r="M837" s="7" t="str">
        <f>IF('6. Map Dados Pessoais'!L837="","",'6. Map Dados Pessoais'!L837)</f>
        <v/>
      </c>
      <c r="N837" s="7" t="str">
        <f>IF('6. Map Dados Pessoais'!M837="","",'6. Map Dados Pessoais'!M837)</f>
        <v/>
      </c>
    </row>
    <row r="838" spans="1:14" x14ac:dyDescent="0.25">
      <c r="A838" s="7">
        <v>836</v>
      </c>
      <c r="B838" s="7" t="str">
        <f>IF('5. Map Processos'!B838="","",'5. Map Processos'!B838)</f>
        <v/>
      </c>
      <c r="C838" s="7" t="str">
        <f>IF('5. Map Processos'!C838="","",'5. Map Processos'!C838)</f>
        <v/>
      </c>
      <c r="D838" s="7" t="str">
        <f>IF('5. Map Processos'!E838="","",'5. Map Processos'!E838)</f>
        <v/>
      </c>
      <c r="E838" s="7" t="str">
        <f>IF('5. Map Processos'!I838="","",'5. Map Processos'!I838)</f>
        <v/>
      </c>
      <c r="F838" s="7" t="str">
        <f>IF('6. Map Dados Pessoais'!H838="","",'6. Map Dados Pessoais'!H838)</f>
        <v/>
      </c>
      <c r="G838" s="7" t="str">
        <f>IF('6. Map Dados Pessoais'!J838="","",'6. Map Dados Pessoais'!J838)</f>
        <v/>
      </c>
      <c r="H838" s="7" t="str">
        <f>IF('6. Map Dados Pessoais'!G838="","",'6. Map Dados Pessoais'!G838)</f>
        <v/>
      </c>
      <c r="I838" s="7" t="str">
        <f>IF('6. Classificação Operações'!I838="","",'6. Classificação Operações'!I838)</f>
        <v/>
      </c>
      <c r="J838" s="7" t="str">
        <f>IF('7. Finalidades e Hipóteses'!F838="","",'7. Finalidades e Hipóteses'!F838)</f>
        <v/>
      </c>
      <c r="K838" s="7" t="str">
        <f>IF('7. Finalidades e Hipóteses'!G838="","",'7. Finalidades e Hipóteses'!G838)</f>
        <v/>
      </c>
      <c r="L838" s="7" t="str">
        <f>IF('7. Finalidades e Hipóteses'!H838="","",'7. Finalidades e Hipóteses'!H838)</f>
        <v/>
      </c>
      <c r="M838" s="7" t="str">
        <f>IF('6. Map Dados Pessoais'!L838="","",'6. Map Dados Pessoais'!L838)</f>
        <v/>
      </c>
      <c r="N838" s="7" t="str">
        <f>IF('6. Map Dados Pessoais'!M838="","",'6. Map Dados Pessoais'!M838)</f>
        <v/>
      </c>
    </row>
    <row r="839" spans="1:14" x14ac:dyDescent="0.25">
      <c r="A839" s="7">
        <v>837</v>
      </c>
      <c r="B839" s="7" t="str">
        <f>IF('5. Map Processos'!B839="","",'5. Map Processos'!B839)</f>
        <v/>
      </c>
      <c r="C839" s="7" t="str">
        <f>IF('5. Map Processos'!C839="","",'5. Map Processos'!C839)</f>
        <v/>
      </c>
      <c r="D839" s="7" t="str">
        <f>IF('5. Map Processos'!E839="","",'5. Map Processos'!E839)</f>
        <v/>
      </c>
      <c r="E839" s="7" t="str">
        <f>IF('5. Map Processos'!I839="","",'5. Map Processos'!I839)</f>
        <v/>
      </c>
      <c r="F839" s="7" t="str">
        <f>IF('6. Map Dados Pessoais'!H839="","",'6. Map Dados Pessoais'!H839)</f>
        <v/>
      </c>
      <c r="G839" s="7" t="str">
        <f>IF('6. Map Dados Pessoais'!J839="","",'6. Map Dados Pessoais'!J839)</f>
        <v/>
      </c>
      <c r="H839" s="7" t="str">
        <f>IF('6. Map Dados Pessoais'!G839="","",'6. Map Dados Pessoais'!G839)</f>
        <v/>
      </c>
      <c r="I839" s="7" t="str">
        <f>IF('6. Classificação Operações'!I839="","",'6. Classificação Operações'!I839)</f>
        <v/>
      </c>
      <c r="J839" s="7" t="str">
        <f>IF('7. Finalidades e Hipóteses'!F839="","",'7. Finalidades e Hipóteses'!F839)</f>
        <v/>
      </c>
      <c r="K839" s="7" t="str">
        <f>IF('7. Finalidades e Hipóteses'!G839="","",'7. Finalidades e Hipóteses'!G839)</f>
        <v/>
      </c>
      <c r="L839" s="7" t="str">
        <f>IF('7. Finalidades e Hipóteses'!H839="","",'7. Finalidades e Hipóteses'!H839)</f>
        <v/>
      </c>
      <c r="M839" s="7" t="str">
        <f>IF('6. Map Dados Pessoais'!L839="","",'6. Map Dados Pessoais'!L839)</f>
        <v/>
      </c>
      <c r="N839" s="7" t="str">
        <f>IF('6. Map Dados Pessoais'!M839="","",'6. Map Dados Pessoais'!M839)</f>
        <v/>
      </c>
    </row>
    <row r="840" spans="1:14" x14ac:dyDescent="0.25">
      <c r="A840" s="7">
        <v>838</v>
      </c>
      <c r="B840" s="7" t="str">
        <f>IF('5. Map Processos'!B840="","",'5. Map Processos'!B840)</f>
        <v/>
      </c>
      <c r="C840" s="7" t="str">
        <f>IF('5. Map Processos'!C840="","",'5. Map Processos'!C840)</f>
        <v/>
      </c>
      <c r="D840" s="7" t="str">
        <f>IF('5. Map Processos'!E840="","",'5. Map Processos'!E840)</f>
        <v/>
      </c>
      <c r="E840" s="7" t="str">
        <f>IF('5. Map Processos'!I840="","",'5. Map Processos'!I840)</f>
        <v/>
      </c>
      <c r="F840" s="7" t="str">
        <f>IF('6. Map Dados Pessoais'!H840="","",'6. Map Dados Pessoais'!H840)</f>
        <v/>
      </c>
      <c r="G840" s="7" t="str">
        <f>IF('6. Map Dados Pessoais'!J840="","",'6. Map Dados Pessoais'!J840)</f>
        <v/>
      </c>
      <c r="H840" s="7" t="str">
        <f>IF('6. Map Dados Pessoais'!G840="","",'6. Map Dados Pessoais'!G840)</f>
        <v/>
      </c>
      <c r="I840" s="7" t="str">
        <f>IF('6. Classificação Operações'!I840="","",'6. Classificação Operações'!I840)</f>
        <v/>
      </c>
      <c r="J840" s="7" t="str">
        <f>IF('7. Finalidades e Hipóteses'!F840="","",'7. Finalidades e Hipóteses'!F840)</f>
        <v/>
      </c>
      <c r="K840" s="7" t="str">
        <f>IF('7. Finalidades e Hipóteses'!G840="","",'7. Finalidades e Hipóteses'!G840)</f>
        <v/>
      </c>
      <c r="L840" s="7" t="str">
        <f>IF('7. Finalidades e Hipóteses'!H840="","",'7. Finalidades e Hipóteses'!H840)</f>
        <v/>
      </c>
      <c r="M840" s="7" t="str">
        <f>IF('6. Map Dados Pessoais'!L840="","",'6. Map Dados Pessoais'!L840)</f>
        <v/>
      </c>
      <c r="N840" s="7" t="str">
        <f>IF('6. Map Dados Pessoais'!M840="","",'6. Map Dados Pessoais'!M840)</f>
        <v/>
      </c>
    </row>
    <row r="841" spans="1:14" x14ac:dyDescent="0.25">
      <c r="A841" s="7">
        <v>839</v>
      </c>
      <c r="B841" s="7" t="str">
        <f>IF('5. Map Processos'!B841="","",'5. Map Processos'!B841)</f>
        <v/>
      </c>
      <c r="C841" s="7" t="str">
        <f>IF('5. Map Processos'!C841="","",'5. Map Processos'!C841)</f>
        <v/>
      </c>
      <c r="D841" s="7" t="str">
        <f>IF('5. Map Processos'!E841="","",'5. Map Processos'!E841)</f>
        <v/>
      </c>
      <c r="E841" s="7" t="str">
        <f>IF('5. Map Processos'!I841="","",'5. Map Processos'!I841)</f>
        <v/>
      </c>
      <c r="F841" s="7" t="str">
        <f>IF('6. Map Dados Pessoais'!H841="","",'6. Map Dados Pessoais'!H841)</f>
        <v/>
      </c>
      <c r="G841" s="7" t="str">
        <f>IF('6. Map Dados Pessoais'!J841="","",'6. Map Dados Pessoais'!J841)</f>
        <v/>
      </c>
      <c r="H841" s="7" t="str">
        <f>IF('6. Map Dados Pessoais'!G841="","",'6. Map Dados Pessoais'!G841)</f>
        <v/>
      </c>
      <c r="I841" s="7" t="str">
        <f>IF('6. Classificação Operações'!I841="","",'6. Classificação Operações'!I841)</f>
        <v/>
      </c>
      <c r="J841" s="7" t="str">
        <f>IF('7. Finalidades e Hipóteses'!F841="","",'7. Finalidades e Hipóteses'!F841)</f>
        <v/>
      </c>
      <c r="K841" s="7" t="str">
        <f>IF('7. Finalidades e Hipóteses'!G841="","",'7. Finalidades e Hipóteses'!G841)</f>
        <v/>
      </c>
      <c r="L841" s="7" t="str">
        <f>IF('7. Finalidades e Hipóteses'!H841="","",'7. Finalidades e Hipóteses'!H841)</f>
        <v/>
      </c>
      <c r="M841" s="7" t="str">
        <f>IF('6. Map Dados Pessoais'!L841="","",'6. Map Dados Pessoais'!L841)</f>
        <v/>
      </c>
      <c r="N841" s="7" t="str">
        <f>IF('6. Map Dados Pessoais'!M841="","",'6. Map Dados Pessoais'!M841)</f>
        <v/>
      </c>
    </row>
    <row r="842" spans="1:14" x14ac:dyDescent="0.25">
      <c r="A842" s="7">
        <v>840</v>
      </c>
      <c r="B842" s="7" t="str">
        <f>IF('5. Map Processos'!B842="","",'5. Map Processos'!B842)</f>
        <v/>
      </c>
      <c r="C842" s="7" t="str">
        <f>IF('5. Map Processos'!C842="","",'5. Map Processos'!C842)</f>
        <v/>
      </c>
      <c r="D842" s="7" t="str">
        <f>IF('5. Map Processos'!E842="","",'5. Map Processos'!E842)</f>
        <v/>
      </c>
      <c r="E842" s="7" t="str">
        <f>IF('5. Map Processos'!I842="","",'5. Map Processos'!I842)</f>
        <v/>
      </c>
      <c r="F842" s="7" t="str">
        <f>IF('6. Map Dados Pessoais'!H842="","",'6. Map Dados Pessoais'!H842)</f>
        <v/>
      </c>
      <c r="G842" s="7" t="str">
        <f>IF('6. Map Dados Pessoais'!J842="","",'6. Map Dados Pessoais'!J842)</f>
        <v/>
      </c>
      <c r="H842" s="7" t="str">
        <f>IF('6. Map Dados Pessoais'!G842="","",'6. Map Dados Pessoais'!G842)</f>
        <v/>
      </c>
      <c r="I842" s="7" t="str">
        <f>IF('6. Classificação Operações'!I842="","",'6. Classificação Operações'!I842)</f>
        <v/>
      </c>
      <c r="J842" s="7" t="str">
        <f>IF('7. Finalidades e Hipóteses'!F842="","",'7. Finalidades e Hipóteses'!F842)</f>
        <v/>
      </c>
      <c r="K842" s="7" t="str">
        <f>IF('7. Finalidades e Hipóteses'!G842="","",'7. Finalidades e Hipóteses'!G842)</f>
        <v/>
      </c>
      <c r="L842" s="7" t="str">
        <f>IF('7. Finalidades e Hipóteses'!H842="","",'7. Finalidades e Hipóteses'!H842)</f>
        <v/>
      </c>
      <c r="M842" s="7" t="str">
        <f>IF('6. Map Dados Pessoais'!L842="","",'6. Map Dados Pessoais'!L842)</f>
        <v/>
      </c>
      <c r="N842" s="7" t="str">
        <f>IF('6. Map Dados Pessoais'!M842="","",'6. Map Dados Pessoais'!M842)</f>
        <v/>
      </c>
    </row>
    <row r="843" spans="1:14" x14ac:dyDescent="0.25">
      <c r="A843" s="7">
        <v>841</v>
      </c>
      <c r="B843" s="7" t="str">
        <f>IF('5. Map Processos'!B843="","",'5. Map Processos'!B843)</f>
        <v/>
      </c>
      <c r="C843" s="7" t="str">
        <f>IF('5. Map Processos'!C843="","",'5. Map Processos'!C843)</f>
        <v/>
      </c>
      <c r="D843" s="7" t="str">
        <f>IF('5. Map Processos'!E843="","",'5. Map Processos'!E843)</f>
        <v/>
      </c>
      <c r="E843" s="7" t="str">
        <f>IF('5. Map Processos'!I843="","",'5. Map Processos'!I843)</f>
        <v/>
      </c>
      <c r="F843" s="7" t="str">
        <f>IF('6. Map Dados Pessoais'!H843="","",'6. Map Dados Pessoais'!H843)</f>
        <v/>
      </c>
      <c r="G843" s="7" t="str">
        <f>IF('6. Map Dados Pessoais'!J843="","",'6. Map Dados Pessoais'!J843)</f>
        <v/>
      </c>
      <c r="H843" s="7" t="str">
        <f>IF('6. Map Dados Pessoais'!G843="","",'6. Map Dados Pessoais'!G843)</f>
        <v/>
      </c>
      <c r="I843" s="7" t="str">
        <f>IF('6. Classificação Operações'!I843="","",'6. Classificação Operações'!I843)</f>
        <v/>
      </c>
      <c r="J843" s="7" t="str">
        <f>IF('7. Finalidades e Hipóteses'!F843="","",'7. Finalidades e Hipóteses'!F843)</f>
        <v/>
      </c>
      <c r="K843" s="7" t="str">
        <f>IF('7. Finalidades e Hipóteses'!G843="","",'7. Finalidades e Hipóteses'!G843)</f>
        <v/>
      </c>
      <c r="L843" s="7" t="str">
        <f>IF('7. Finalidades e Hipóteses'!H843="","",'7. Finalidades e Hipóteses'!H843)</f>
        <v/>
      </c>
      <c r="M843" s="7" t="str">
        <f>IF('6. Map Dados Pessoais'!L843="","",'6. Map Dados Pessoais'!L843)</f>
        <v/>
      </c>
      <c r="N843" s="7" t="str">
        <f>IF('6. Map Dados Pessoais'!M843="","",'6. Map Dados Pessoais'!M843)</f>
        <v/>
      </c>
    </row>
    <row r="844" spans="1:14" x14ac:dyDescent="0.25">
      <c r="A844" s="7">
        <v>842</v>
      </c>
      <c r="B844" s="7" t="str">
        <f>IF('5. Map Processos'!B844="","",'5. Map Processos'!B844)</f>
        <v/>
      </c>
      <c r="C844" s="7" t="str">
        <f>IF('5. Map Processos'!C844="","",'5. Map Processos'!C844)</f>
        <v/>
      </c>
      <c r="D844" s="7" t="str">
        <f>IF('5. Map Processos'!E844="","",'5. Map Processos'!E844)</f>
        <v/>
      </c>
      <c r="E844" s="7" t="str">
        <f>IF('5. Map Processos'!I844="","",'5. Map Processos'!I844)</f>
        <v/>
      </c>
      <c r="F844" s="7" t="str">
        <f>IF('6. Map Dados Pessoais'!H844="","",'6. Map Dados Pessoais'!H844)</f>
        <v/>
      </c>
      <c r="G844" s="7" t="str">
        <f>IF('6. Map Dados Pessoais'!J844="","",'6. Map Dados Pessoais'!J844)</f>
        <v/>
      </c>
      <c r="H844" s="7" t="str">
        <f>IF('6. Map Dados Pessoais'!G844="","",'6. Map Dados Pessoais'!G844)</f>
        <v/>
      </c>
      <c r="I844" s="7" t="str">
        <f>IF('6. Classificação Operações'!I844="","",'6. Classificação Operações'!I844)</f>
        <v/>
      </c>
      <c r="J844" s="7" t="str">
        <f>IF('7. Finalidades e Hipóteses'!F844="","",'7. Finalidades e Hipóteses'!F844)</f>
        <v/>
      </c>
      <c r="K844" s="7" t="str">
        <f>IF('7. Finalidades e Hipóteses'!G844="","",'7. Finalidades e Hipóteses'!G844)</f>
        <v/>
      </c>
      <c r="L844" s="7" t="str">
        <f>IF('7. Finalidades e Hipóteses'!H844="","",'7. Finalidades e Hipóteses'!H844)</f>
        <v/>
      </c>
      <c r="M844" s="7" t="str">
        <f>IF('6. Map Dados Pessoais'!L844="","",'6. Map Dados Pessoais'!L844)</f>
        <v/>
      </c>
      <c r="N844" s="7" t="str">
        <f>IF('6. Map Dados Pessoais'!M844="","",'6. Map Dados Pessoais'!M844)</f>
        <v/>
      </c>
    </row>
    <row r="845" spans="1:14" x14ac:dyDescent="0.25">
      <c r="A845" s="7">
        <v>843</v>
      </c>
      <c r="B845" s="7" t="str">
        <f>IF('5. Map Processos'!B845="","",'5. Map Processos'!B845)</f>
        <v/>
      </c>
      <c r="C845" s="7" t="str">
        <f>IF('5. Map Processos'!C845="","",'5. Map Processos'!C845)</f>
        <v/>
      </c>
      <c r="D845" s="7" t="str">
        <f>IF('5. Map Processos'!E845="","",'5. Map Processos'!E845)</f>
        <v/>
      </c>
      <c r="E845" s="7" t="str">
        <f>IF('5. Map Processos'!I845="","",'5. Map Processos'!I845)</f>
        <v/>
      </c>
      <c r="F845" s="7" t="str">
        <f>IF('6. Map Dados Pessoais'!H845="","",'6. Map Dados Pessoais'!H845)</f>
        <v/>
      </c>
      <c r="G845" s="7" t="str">
        <f>IF('6. Map Dados Pessoais'!J845="","",'6. Map Dados Pessoais'!J845)</f>
        <v/>
      </c>
      <c r="H845" s="7" t="str">
        <f>IF('6. Map Dados Pessoais'!G845="","",'6. Map Dados Pessoais'!G845)</f>
        <v/>
      </c>
      <c r="I845" s="7" t="str">
        <f>IF('6. Classificação Operações'!I845="","",'6. Classificação Operações'!I845)</f>
        <v/>
      </c>
      <c r="J845" s="7" t="str">
        <f>IF('7. Finalidades e Hipóteses'!F845="","",'7. Finalidades e Hipóteses'!F845)</f>
        <v/>
      </c>
      <c r="K845" s="7" t="str">
        <f>IF('7. Finalidades e Hipóteses'!G845="","",'7. Finalidades e Hipóteses'!G845)</f>
        <v/>
      </c>
      <c r="L845" s="7" t="str">
        <f>IF('7. Finalidades e Hipóteses'!H845="","",'7. Finalidades e Hipóteses'!H845)</f>
        <v/>
      </c>
      <c r="M845" s="7" t="str">
        <f>IF('6. Map Dados Pessoais'!L845="","",'6. Map Dados Pessoais'!L845)</f>
        <v/>
      </c>
      <c r="N845" s="7" t="str">
        <f>IF('6. Map Dados Pessoais'!M845="","",'6. Map Dados Pessoais'!M845)</f>
        <v/>
      </c>
    </row>
    <row r="846" spans="1:14" x14ac:dyDescent="0.25">
      <c r="A846" s="7">
        <v>844</v>
      </c>
      <c r="B846" s="7" t="str">
        <f>IF('5. Map Processos'!B846="","",'5. Map Processos'!B846)</f>
        <v/>
      </c>
      <c r="C846" s="7" t="str">
        <f>IF('5. Map Processos'!C846="","",'5. Map Processos'!C846)</f>
        <v/>
      </c>
      <c r="D846" s="7" t="str">
        <f>IF('5. Map Processos'!E846="","",'5. Map Processos'!E846)</f>
        <v/>
      </c>
      <c r="E846" s="7" t="str">
        <f>IF('5. Map Processos'!I846="","",'5. Map Processos'!I846)</f>
        <v/>
      </c>
      <c r="F846" s="7" t="str">
        <f>IF('6. Map Dados Pessoais'!H846="","",'6. Map Dados Pessoais'!H846)</f>
        <v/>
      </c>
      <c r="G846" s="7" t="str">
        <f>IF('6. Map Dados Pessoais'!J846="","",'6. Map Dados Pessoais'!J846)</f>
        <v/>
      </c>
      <c r="H846" s="7" t="str">
        <f>IF('6. Map Dados Pessoais'!G846="","",'6. Map Dados Pessoais'!G846)</f>
        <v/>
      </c>
      <c r="I846" s="7" t="str">
        <f>IF('6. Classificação Operações'!I846="","",'6. Classificação Operações'!I846)</f>
        <v/>
      </c>
      <c r="J846" s="7" t="str">
        <f>IF('7. Finalidades e Hipóteses'!F846="","",'7. Finalidades e Hipóteses'!F846)</f>
        <v/>
      </c>
      <c r="K846" s="7" t="str">
        <f>IF('7. Finalidades e Hipóteses'!G846="","",'7. Finalidades e Hipóteses'!G846)</f>
        <v/>
      </c>
      <c r="L846" s="7" t="str">
        <f>IF('7. Finalidades e Hipóteses'!H846="","",'7. Finalidades e Hipóteses'!H846)</f>
        <v/>
      </c>
      <c r="M846" s="7" t="str">
        <f>IF('6. Map Dados Pessoais'!L846="","",'6. Map Dados Pessoais'!L846)</f>
        <v/>
      </c>
      <c r="N846" s="7" t="str">
        <f>IF('6. Map Dados Pessoais'!M846="","",'6. Map Dados Pessoais'!M846)</f>
        <v/>
      </c>
    </row>
    <row r="847" spans="1:14" x14ac:dyDescent="0.25">
      <c r="A847" s="7">
        <v>845</v>
      </c>
      <c r="B847" s="7" t="str">
        <f>IF('5. Map Processos'!B847="","",'5. Map Processos'!B847)</f>
        <v/>
      </c>
      <c r="C847" s="7" t="str">
        <f>IF('5. Map Processos'!C847="","",'5. Map Processos'!C847)</f>
        <v/>
      </c>
      <c r="D847" s="7" t="str">
        <f>IF('5. Map Processos'!E847="","",'5. Map Processos'!E847)</f>
        <v/>
      </c>
      <c r="E847" s="7" t="str">
        <f>IF('5. Map Processos'!I847="","",'5. Map Processos'!I847)</f>
        <v/>
      </c>
      <c r="F847" s="7" t="str">
        <f>IF('6. Map Dados Pessoais'!H847="","",'6. Map Dados Pessoais'!H847)</f>
        <v/>
      </c>
      <c r="G847" s="7" t="str">
        <f>IF('6. Map Dados Pessoais'!J847="","",'6. Map Dados Pessoais'!J847)</f>
        <v/>
      </c>
      <c r="H847" s="7" t="str">
        <f>IF('6. Map Dados Pessoais'!G847="","",'6. Map Dados Pessoais'!G847)</f>
        <v/>
      </c>
      <c r="I847" s="7" t="str">
        <f>IF('6. Classificação Operações'!I847="","",'6. Classificação Operações'!I847)</f>
        <v/>
      </c>
      <c r="J847" s="7" t="str">
        <f>IF('7. Finalidades e Hipóteses'!F847="","",'7. Finalidades e Hipóteses'!F847)</f>
        <v/>
      </c>
      <c r="K847" s="7" t="str">
        <f>IF('7. Finalidades e Hipóteses'!G847="","",'7. Finalidades e Hipóteses'!G847)</f>
        <v/>
      </c>
      <c r="L847" s="7" t="str">
        <f>IF('7. Finalidades e Hipóteses'!H847="","",'7. Finalidades e Hipóteses'!H847)</f>
        <v/>
      </c>
      <c r="M847" s="7" t="str">
        <f>IF('6. Map Dados Pessoais'!L847="","",'6. Map Dados Pessoais'!L847)</f>
        <v/>
      </c>
      <c r="N847" s="7" t="str">
        <f>IF('6. Map Dados Pessoais'!M847="","",'6. Map Dados Pessoais'!M847)</f>
        <v/>
      </c>
    </row>
    <row r="848" spans="1:14" x14ac:dyDescent="0.25">
      <c r="A848" s="7">
        <v>846</v>
      </c>
      <c r="B848" s="7" t="str">
        <f>IF('5. Map Processos'!B848="","",'5. Map Processos'!B848)</f>
        <v/>
      </c>
      <c r="C848" s="7" t="str">
        <f>IF('5. Map Processos'!C848="","",'5. Map Processos'!C848)</f>
        <v/>
      </c>
      <c r="D848" s="7" t="str">
        <f>IF('5. Map Processos'!E848="","",'5. Map Processos'!E848)</f>
        <v/>
      </c>
      <c r="E848" s="7" t="str">
        <f>IF('5. Map Processos'!I848="","",'5. Map Processos'!I848)</f>
        <v/>
      </c>
      <c r="F848" s="7" t="str">
        <f>IF('6. Map Dados Pessoais'!H848="","",'6. Map Dados Pessoais'!H848)</f>
        <v/>
      </c>
      <c r="G848" s="7" t="str">
        <f>IF('6. Map Dados Pessoais'!J848="","",'6. Map Dados Pessoais'!J848)</f>
        <v/>
      </c>
      <c r="H848" s="7" t="str">
        <f>IF('6. Map Dados Pessoais'!G848="","",'6. Map Dados Pessoais'!G848)</f>
        <v/>
      </c>
      <c r="I848" s="7" t="str">
        <f>IF('6. Classificação Operações'!I848="","",'6. Classificação Operações'!I848)</f>
        <v/>
      </c>
      <c r="J848" s="7" t="str">
        <f>IF('7. Finalidades e Hipóteses'!F848="","",'7. Finalidades e Hipóteses'!F848)</f>
        <v/>
      </c>
      <c r="K848" s="7" t="str">
        <f>IF('7. Finalidades e Hipóteses'!G848="","",'7. Finalidades e Hipóteses'!G848)</f>
        <v/>
      </c>
      <c r="L848" s="7" t="str">
        <f>IF('7. Finalidades e Hipóteses'!H848="","",'7. Finalidades e Hipóteses'!H848)</f>
        <v/>
      </c>
      <c r="M848" s="7" t="str">
        <f>IF('6. Map Dados Pessoais'!L848="","",'6. Map Dados Pessoais'!L848)</f>
        <v/>
      </c>
      <c r="N848" s="7" t="str">
        <f>IF('6. Map Dados Pessoais'!M848="","",'6. Map Dados Pessoais'!M848)</f>
        <v/>
      </c>
    </row>
    <row r="849" spans="1:14" x14ac:dyDescent="0.25">
      <c r="A849" s="7">
        <v>847</v>
      </c>
      <c r="B849" s="7" t="str">
        <f>IF('5. Map Processos'!B849="","",'5. Map Processos'!B849)</f>
        <v/>
      </c>
      <c r="C849" s="7" t="str">
        <f>IF('5. Map Processos'!C849="","",'5. Map Processos'!C849)</f>
        <v/>
      </c>
      <c r="D849" s="7" t="str">
        <f>IF('5. Map Processos'!E849="","",'5. Map Processos'!E849)</f>
        <v/>
      </c>
      <c r="E849" s="7" t="str">
        <f>IF('5. Map Processos'!I849="","",'5. Map Processos'!I849)</f>
        <v/>
      </c>
      <c r="F849" s="7" t="str">
        <f>IF('6. Map Dados Pessoais'!H849="","",'6. Map Dados Pessoais'!H849)</f>
        <v/>
      </c>
      <c r="G849" s="7" t="str">
        <f>IF('6. Map Dados Pessoais'!J849="","",'6. Map Dados Pessoais'!J849)</f>
        <v/>
      </c>
      <c r="H849" s="7" t="str">
        <f>IF('6. Map Dados Pessoais'!G849="","",'6. Map Dados Pessoais'!G849)</f>
        <v/>
      </c>
      <c r="I849" s="7" t="str">
        <f>IF('6. Classificação Operações'!I849="","",'6. Classificação Operações'!I849)</f>
        <v/>
      </c>
      <c r="J849" s="7" t="str">
        <f>IF('7. Finalidades e Hipóteses'!F849="","",'7. Finalidades e Hipóteses'!F849)</f>
        <v/>
      </c>
      <c r="K849" s="7" t="str">
        <f>IF('7. Finalidades e Hipóteses'!G849="","",'7. Finalidades e Hipóteses'!G849)</f>
        <v/>
      </c>
      <c r="L849" s="7" t="str">
        <f>IF('7. Finalidades e Hipóteses'!H849="","",'7. Finalidades e Hipóteses'!H849)</f>
        <v/>
      </c>
      <c r="M849" s="7" t="str">
        <f>IF('6. Map Dados Pessoais'!L849="","",'6. Map Dados Pessoais'!L849)</f>
        <v/>
      </c>
      <c r="N849" s="7" t="str">
        <f>IF('6. Map Dados Pessoais'!M849="","",'6. Map Dados Pessoais'!M849)</f>
        <v/>
      </c>
    </row>
    <row r="850" spans="1:14" x14ac:dyDescent="0.25">
      <c r="A850" s="7">
        <v>848</v>
      </c>
      <c r="B850" s="7" t="str">
        <f>IF('5. Map Processos'!B850="","",'5. Map Processos'!B850)</f>
        <v/>
      </c>
      <c r="C850" s="7" t="str">
        <f>IF('5. Map Processos'!C850="","",'5. Map Processos'!C850)</f>
        <v/>
      </c>
      <c r="D850" s="7" t="str">
        <f>IF('5. Map Processos'!E850="","",'5. Map Processos'!E850)</f>
        <v/>
      </c>
      <c r="E850" s="7" t="str">
        <f>IF('5. Map Processos'!I850="","",'5. Map Processos'!I850)</f>
        <v/>
      </c>
      <c r="F850" s="7" t="str">
        <f>IF('6. Map Dados Pessoais'!H850="","",'6. Map Dados Pessoais'!H850)</f>
        <v/>
      </c>
      <c r="G850" s="7" t="str">
        <f>IF('6. Map Dados Pessoais'!J850="","",'6. Map Dados Pessoais'!J850)</f>
        <v/>
      </c>
      <c r="H850" s="7" t="str">
        <f>IF('6. Map Dados Pessoais'!G850="","",'6. Map Dados Pessoais'!G850)</f>
        <v/>
      </c>
      <c r="I850" s="7" t="str">
        <f>IF('6. Classificação Operações'!I850="","",'6. Classificação Operações'!I850)</f>
        <v/>
      </c>
      <c r="J850" s="7" t="str">
        <f>IF('7. Finalidades e Hipóteses'!F850="","",'7. Finalidades e Hipóteses'!F850)</f>
        <v/>
      </c>
      <c r="K850" s="7" t="str">
        <f>IF('7. Finalidades e Hipóteses'!G850="","",'7. Finalidades e Hipóteses'!G850)</f>
        <v/>
      </c>
      <c r="L850" s="7" t="str">
        <f>IF('7. Finalidades e Hipóteses'!H850="","",'7. Finalidades e Hipóteses'!H850)</f>
        <v/>
      </c>
      <c r="M850" s="7" t="str">
        <f>IF('6. Map Dados Pessoais'!L850="","",'6. Map Dados Pessoais'!L850)</f>
        <v/>
      </c>
      <c r="N850" s="7" t="str">
        <f>IF('6. Map Dados Pessoais'!M850="","",'6. Map Dados Pessoais'!M850)</f>
        <v/>
      </c>
    </row>
    <row r="851" spans="1:14" x14ac:dyDescent="0.25">
      <c r="A851" s="7">
        <v>849</v>
      </c>
      <c r="B851" s="7" t="str">
        <f>IF('5. Map Processos'!B851="","",'5. Map Processos'!B851)</f>
        <v/>
      </c>
      <c r="C851" s="7" t="str">
        <f>IF('5. Map Processos'!C851="","",'5. Map Processos'!C851)</f>
        <v/>
      </c>
      <c r="D851" s="7" t="str">
        <f>IF('5. Map Processos'!E851="","",'5. Map Processos'!E851)</f>
        <v/>
      </c>
      <c r="E851" s="7" t="str">
        <f>IF('5. Map Processos'!I851="","",'5. Map Processos'!I851)</f>
        <v/>
      </c>
      <c r="F851" s="7" t="str">
        <f>IF('6. Map Dados Pessoais'!H851="","",'6. Map Dados Pessoais'!H851)</f>
        <v/>
      </c>
      <c r="G851" s="7" t="str">
        <f>IF('6. Map Dados Pessoais'!J851="","",'6. Map Dados Pessoais'!J851)</f>
        <v/>
      </c>
      <c r="H851" s="7" t="str">
        <f>IF('6. Map Dados Pessoais'!G851="","",'6. Map Dados Pessoais'!G851)</f>
        <v/>
      </c>
      <c r="I851" s="7" t="str">
        <f>IF('6. Classificação Operações'!I851="","",'6. Classificação Operações'!I851)</f>
        <v/>
      </c>
      <c r="J851" s="7" t="str">
        <f>IF('7. Finalidades e Hipóteses'!F851="","",'7. Finalidades e Hipóteses'!F851)</f>
        <v/>
      </c>
      <c r="K851" s="7" t="str">
        <f>IF('7. Finalidades e Hipóteses'!G851="","",'7. Finalidades e Hipóteses'!G851)</f>
        <v/>
      </c>
      <c r="L851" s="7" t="str">
        <f>IF('7. Finalidades e Hipóteses'!H851="","",'7. Finalidades e Hipóteses'!H851)</f>
        <v/>
      </c>
      <c r="M851" s="7" t="str">
        <f>IF('6. Map Dados Pessoais'!L851="","",'6. Map Dados Pessoais'!L851)</f>
        <v/>
      </c>
      <c r="N851" s="7" t="str">
        <f>IF('6. Map Dados Pessoais'!M851="","",'6. Map Dados Pessoais'!M851)</f>
        <v/>
      </c>
    </row>
    <row r="852" spans="1:14" x14ac:dyDescent="0.25">
      <c r="A852" s="7">
        <v>850</v>
      </c>
      <c r="B852" s="7" t="str">
        <f>IF('5. Map Processos'!B852="","",'5. Map Processos'!B852)</f>
        <v/>
      </c>
      <c r="C852" s="7" t="str">
        <f>IF('5. Map Processos'!C852="","",'5. Map Processos'!C852)</f>
        <v/>
      </c>
      <c r="D852" s="7" t="str">
        <f>IF('5. Map Processos'!E852="","",'5. Map Processos'!E852)</f>
        <v/>
      </c>
      <c r="E852" s="7" t="str">
        <f>IF('5. Map Processos'!I852="","",'5. Map Processos'!I852)</f>
        <v/>
      </c>
      <c r="F852" s="7" t="str">
        <f>IF('6. Map Dados Pessoais'!H852="","",'6. Map Dados Pessoais'!H852)</f>
        <v/>
      </c>
      <c r="G852" s="7" t="str">
        <f>IF('6. Map Dados Pessoais'!J852="","",'6. Map Dados Pessoais'!J852)</f>
        <v/>
      </c>
      <c r="H852" s="7" t="str">
        <f>IF('6. Map Dados Pessoais'!G852="","",'6. Map Dados Pessoais'!G852)</f>
        <v/>
      </c>
      <c r="I852" s="7" t="str">
        <f>IF('6. Classificação Operações'!I852="","",'6. Classificação Operações'!I852)</f>
        <v/>
      </c>
      <c r="J852" s="7" t="str">
        <f>IF('7. Finalidades e Hipóteses'!F852="","",'7. Finalidades e Hipóteses'!F852)</f>
        <v/>
      </c>
      <c r="K852" s="7" t="str">
        <f>IF('7. Finalidades e Hipóteses'!G852="","",'7. Finalidades e Hipóteses'!G852)</f>
        <v/>
      </c>
      <c r="L852" s="7" t="str">
        <f>IF('7. Finalidades e Hipóteses'!H852="","",'7. Finalidades e Hipóteses'!H852)</f>
        <v/>
      </c>
      <c r="M852" s="7" t="str">
        <f>IF('6. Map Dados Pessoais'!L852="","",'6. Map Dados Pessoais'!L852)</f>
        <v/>
      </c>
      <c r="N852" s="7" t="str">
        <f>IF('6. Map Dados Pessoais'!M852="","",'6. Map Dados Pessoais'!M852)</f>
        <v/>
      </c>
    </row>
    <row r="853" spans="1:14" x14ac:dyDescent="0.25">
      <c r="A853" s="7">
        <v>851</v>
      </c>
      <c r="B853" s="7" t="str">
        <f>IF('5. Map Processos'!B853="","",'5. Map Processos'!B853)</f>
        <v/>
      </c>
      <c r="C853" s="7" t="str">
        <f>IF('5. Map Processos'!C853="","",'5. Map Processos'!C853)</f>
        <v/>
      </c>
      <c r="D853" s="7" t="str">
        <f>IF('5. Map Processos'!E853="","",'5. Map Processos'!E853)</f>
        <v/>
      </c>
      <c r="E853" s="7" t="str">
        <f>IF('5. Map Processos'!I853="","",'5. Map Processos'!I853)</f>
        <v/>
      </c>
      <c r="F853" s="7" t="str">
        <f>IF('6. Map Dados Pessoais'!H853="","",'6. Map Dados Pessoais'!H853)</f>
        <v/>
      </c>
      <c r="G853" s="7" t="str">
        <f>IF('6. Map Dados Pessoais'!J853="","",'6. Map Dados Pessoais'!J853)</f>
        <v/>
      </c>
      <c r="H853" s="7" t="str">
        <f>IF('6. Map Dados Pessoais'!G853="","",'6. Map Dados Pessoais'!G853)</f>
        <v/>
      </c>
      <c r="I853" s="7" t="str">
        <f>IF('6. Classificação Operações'!I853="","",'6. Classificação Operações'!I853)</f>
        <v/>
      </c>
      <c r="J853" s="7" t="str">
        <f>IF('7. Finalidades e Hipóteses'!F853="","",'7. Finalidades e Hipóteses'!F853)</f>
        <v/>
      </c>
      <c r="K853" s="7" t="str">
        <f>IF('7. Finalidades e Hipóteses'!G853="","",'7. Finalidades e Hipóteses'!G853)</f>
        <v/>
      </c>
      <c r="L853" s="7" t="str">
        <f>IF('7. Finalidades e Hipóteses'!H853="","",'7. Finalidades e Hipóteses'!H853)</f>
        <v/>
      </c>
      <c r="M853" s="7" t="str">
        <f>IF('6. Map Dados Pessoais'!L853="","",'6. Map Dados Pessoais'!L853)</f>
        <v/>
      </c>
      <c r="N853" s="7" t="str">
        <f>IF('6. Map Dados Pessoais'!M853="","",'6. Map Dados Pessoais'!M853)</f>
        <v/>
      </c>
    </row>
    <row r="854" spans="1:14" x14ac:dyDescent="0.25">
      <c r="A854" s="7">
        <v>852</v>
      </c>
      <c r="B854" s="7" t="str">
        <f>IF('5. Map Processos'!B854="","",'5. Map Processos'!B854)</f>
        <v/>
      </c>
      <c r="C854" s="7" t="str">
        <f>IF('5. Map Processos'!C854="","",'5. Map Processos'!C854)</f>
        <v/>
      </c>
      <c r="D854" s="7" t="str">
        <f>IF('5. Map Processos'!E854="","",'5. Map Processos'!E854)</f>
        <v/>
      </c>
      <c r="E854" s="7" t="str">
        <f>IF('5. Map Processos'!I854="","",'5. Map Processos'!I854)</f>
        <v/>
      </c>
      <c r="F854" s="7" t="str">
        <f>IF('6. Map Dados Pessoais'!H854="","",'6. Map Dados Pessoais'!H854)</f>
        <v/>
      </c>
      <c r="G854" s="7" t="str">
        <f>IF('6. Map Dados Pessoais'!J854="","",'6. Map Dados Pessoais'!J854)</f>
        <v/>
      </c>
      <c r="H854" s="7" t="str">
        <f>IF('6. Map Dados Pessoais'!G854="","",'6. Map Dados Pessoais'!G854)</f>
        <v/>
      </c>
      <c r="I854" s="7" t="str">
        <f>IF('6. Classificação Operações'!I854="","",'6. Classificação Operações'!I854)</f>
        <v/>
      </c>
      <c r="J854" s="7" t="str">
        <f>IF('7. Finalidades e Hipóteses'!F854="","",'7. Finalidades e Hipóteses'!F854)</f>
        <v/>
      </c>
      <c r="K854" s="7" t="str">
        <f>IF('7. Finalidades e Hipóteses'!G854="","",'7. Finalidades e Hipóteses'!G854)</f>
        <v/>
      </c>
      <c r="L854" s="7" t="str">
        <f>IF('7. Finalidades e Hipóteses'!H854="","",'7. Finalidades e Hipóteses'!H854)</f>
        <v/>
      </c>
      <c r="M854" s="7" t="str">
        <f>IF('6. Map Dados Pessoais'!L854="","",'6. Map Dados Pessoais'!L854)</f>
        <v/>
      </c>
      <c r="N854" s="7" t="str">
        <f>IF('6. Map Dados Pessoais'!M854="","",'6. Map Dados Pessoais'!M854)</f>
        <v/>
      </c>
    </row>
    <row r="855" spans="1:14" x14ac:dyDescent="0.25">
      <c r="A855" s="7">
        <v>853</v>
      </c>
      <c r="B855" s="7" t="str">
        <f>IF('5. Map Processos'!B855="","",'5. Map Processos'!B855)</f>
        <v/>
      </c>
      <c r="C855" s="7" t="str">
        <f>IF('5. Map Processos'!C855="","",'5. Map Processos'!C855)</f>
        <v/>
      </c>
      <c r="D855" s="7" t="str">
        <f>IF('5. Map Processos'!E855="","",'5. Map Processos'!E855)</f>
        <v/>
      </c>
      <c r="E855" s="7" t="str">
        <f>IF('5. Map Processos'!I855="","",'5. Map Processos'!I855)</f>
        <v/>
      </c>
      <c r="F855" s="7" t="str">
        <f>IF('6. Map Dados Pessoais'!H855="","",'6. Map Dados Pessoais'!H855)</f>
        <v/>
      </c>
      <c r="G855" s="7" t="str">
        <f>IF('6. Map Dados Pessoais'!J855="","",'6. Map Dados Pessoais'!J855)</f>
        <v/>
      </c>
      <c r="H855" s="7" t="str">
        <f>IF('6. Map Dados Pessoais'!G855="","",'6. Map Dados Pessoais'!G855)</f>
        <v/>
      </c>
      <c r="I855" s="7" t="str">
        <f>IF('6. Classificação Operações'!I855="","",'6. Classificação Operações'!I855)</f>
        <v/>
      </c>
      <c r="J855" s="7" t="str">
        <f>IF('7. Finalidades e Hipóteses'!F855="","",'7. Finalidades e Hipóteses'!F855)</f>
        <v/>
      </c>
      <c r="K855" s="7" t="str">
        <f>IF('7. Finalidades e Hipóteses'!G855="","",'7. Finalidades e Hipóteses'!G855)</f>
        <v/>
      </c>
      <c r="L855" s="7" t="str">
        <f>IF('7. Finalidades e Hipóteses'!H855="","",'7. Finalidades e Hipóteses'!H855)</f>
        <v/>
      </c>
      <c r="M855" s="7" t="str">
        <f>IF('6. Map Dados Pessoais'!L855="","",'6. Map Dados Pessoais'!L855)</f>
        <v/>
      </c>
      <c r="N855" s="7" t="str">
        <f>IF('6. Map Dados Pessoais'!M855="","",'6. Map Dados Pessoais'!M855)</f>
        <v/>
      </c>
    </row>
    <row r="856" spans="1:14" x14ac:dyDescent="0.25">
      <c r="A856" s="7">
        <v>854</v>
      </c>
      <c r="B856" s="7" t="str">
        <f>IF('5. Map Processos'!B856="","",'5. Map Processos'!B856)</f>
        <v/>
      </c>
      <c r="C856" s="7" t="str">
        <f>IF('5. Map Processos'!C856="","",'5. Map Processos'!C856)</f>
        <v/>
      </c>
      <c r="D856" s="7" t="str">
        <f>IF('5. Map Processos'!E856="","",'5. Map Processos'!E856)</f>
        <v/>
      </c>
      <c r="E856" s="7" t="str">
        <f>IF('5. Map Processos'!I856="","",'5. Map Processos'!I856)</f>
        <v/>
      </c>
      <c r="F856" s="7" t="str">
        <f>IF('6. Map Dados Pessoais'!H856="","",'6. Map Dados Pessoais'!H856)</f>
        <v/>
      </c>
      <c r="G856" s="7" t="str">
        <f>IF('6. Map Dados Pessoais'!J856="","",'6. Map Dados Pessoais'!J856)</f>
        <v/>
      </c>
      <c r="H856" s="7" t="str">
        <f>IF('6. Map Dados Pessoais'!G856="","",'6. Map Dados Pessoais'!G856)</f>
        <v/>
      </c>
      <c r="I856" s="7" t="str">
        <f>IF('6. Classificação Operações'!I856="","",'6. Classificação Operações'!I856)</f>
        <v/>
      </c>
      <c r="J856" s="7" t="str">
        <f>IF('7. Finalidades e Hipóteses'!F856="","",'7. Finalidades e Hipóteses'!F856)</f>
        <v/>
      </c>
      <c r="K856" s="7" t="str">
        <f>IF('7. Finalidades e Hipóteses'!G856="","",'7. Finalidades e Hipóteses'!G856)</f>
        <v/>
      </c>
      <c r="L856" s="7" t="str">
        <f>IF('7. Finalidades e Hipóteses'!H856="","",'7. Finalidades e Hipóteses'!H856)</f>
        <v/>
      </c>
      <c r="M856" s="7" t="str">
        <f>IF('6. Map Dados Pessoais'!L856="","",'6. Map Dados Pessoais'!L856)</f>
        <v/>
      </c>
      <c r="N856" s="7" t="str">
        <f>IF('6. Map Dados Pessoais'!M856="","",'6. Map Dados Pessoais'!M856)</f>
        <v/>
      </c>
    </row>
    <row r="857" spans="1:14" x14ac:dyDescent="0.25">
      <c r="A857" s="7">
        <v>855</v>
      </c>
      <c r="B857" s="7" t="str">
        <f>IF('5. Map Processos'!B857="","",'5. Map Processos'!B857)</f>
        <v/>
      </c>
      <c r="C857" s="7" t="str">
        <f>IF('5. Map Processos'!C857="","",'5. Map Processos'!C857)</f>
        <v/>
      </c>
      <c r="D857" s="7" t="str">
        <f>IF('5. Map Processos'!E857="","",'5. Map Processos'!E857)</f>
        <v/>
      </c>
      <c r="E857" s="7" t="str">
        <f>IF('5. Map Processos'!I857="","",'5. Map Processos'!I857)</f>
        <v/>
      </c>
      <c r="F857" s="7" t="str">
        <f>IF('6. Map Dados Pessoais'!H857="","",'6. Map Dados Pessoais'!H857)</f>
        <v/>
      </c>
      <c r="G857" s="7" t="str">
        <f>IF('6. Map Dados Pessoais'!J857="","",'6. Map Dados Pessoais'!J857)</f>
        <v/>
      </c>
      <c r="H857" s="7" t="str">
        <f>IF('6. Map Dados Pessoais'!G857="","",'6. Map Dados Pessoais'!G857)</f>
        <v/>
      </c>
      <c r="I857" s="7" t="str">
        <f>IF('6. Classificação Operações'!I857="","",'6. Classificação Operações'!I857)</f>
        <v/>
      </c>
      <c r="J857" s="7" t="str">
        <f>IF('7. Finalidades e Hipóteses'!F857="","",'7. Finalidades e Hipóteses'!F857)</f>
        <v/>
      </c>
      <c r="K857" s="7" t="str">
        <f>IF('7. Finalidades e Hipóteses'!G857="","",'7. Finalidades e Hipóteses'!G857)</f>
        <v/>
      </c>
      <c r="L857" s="7" t="str">
        <f>IF('7. Finalidades e Hipóteses'!H857="","",'7. Finalidades e Hipóteses'!H857)</f>
        <v/>
      </c>
      <c r="M857" s="7" t="str">
        <f>IF('6. Map Dados Pessoais'!L857="","",'6. Map Dados Pessoais'!L857)</f>
        <v/>
      </c>
      <c r="N857" s="7" t="str">
        <f>IF('6. Map Dados Pessoais'!M857="","",'6. Map Dados Pessoais'!M857)</f>
        <v/>
      </c>
    </row>
    <row r="858" spans="1:14" x14ac:dyDescent="0.25">
      <c r="A858" s="7">
        <v>856</v>
      </c>
      <c r="B858" s="7" t="str">
        <f>IF('5. Map Processos'!B858="","",'5. Map Processos'!B858)</f>
        <v/>
      </c>
      <c r="C858" s="7" t="str">
        <f>IF('5. Map Processos'!C858="","",'5. Map Processos'!C858)</f>
        <v/>
      </c>
      <c r="D858" s="7" t="str">
        <f>IF('5. Map Processos'!E858="","",'5. Map Processos'!E858)</f>
        <v/>
      </c>
      <c r="E858" s="7" t="str">
        <f>IF('5. Map Processos'!I858="","",'5. Map Processos'!I858)</f>
        <v/>
      </c>
      <c r="F858" s="7" t="str">
        <f>IF('6. Map Dados Pessoais'!H858="","",'6. Map Dados Pessoais'!H858)</f>
        <v/>
      </c>
      <c r="G858" s="7" t="str">
        <f>IF('6. Map Dados Pessoais'!J858="","",'6. Map Dados Pessoais'!J858)</f>
        <v/>
      </c>
      <c r="H858" s="7" t="str">
        <f>IF('6. Map Dados Pessoais'!G858="","",'6. Map Dados Pessoais'!G858)</f>
        <v/>
      </c>
      <c r="I858" s="7" t="str">
        <f>IF('6. Classificação Operações'!I858="","",'6. Classificação Operações'!I858)</f>
        <v/>
      </c>
      <c r="J858" s="7" t="str">
        <f>IF('7. Finalidades e Hipóteses'!F858="","",'7. Finalidades e Hipóteses'!F858)</f>
        <v/>
      </c>
      <c r="K858" s="7" t="str">
        <f>IF('7. Finalidades e Hipóteses'!G858="","",'7. Finalidades e Hipóteses'!G858)</f>
        <v/>
      </c>
      <c r="L858" s="7" t="str">
        <f>IF('7. Finalidades e Hipóteses'!H858="","",'7. Finalidades e Hipóteses'!H858)</f>
        <v/>
      </c>
      <c r="M858" s="7" t="str">
        <f>IF('6. Map Dados Pessoais'!L858="","",'6. Map Dados Pessoais'!L858)</f>
        <v/>
      </c>
      <c r="N858" s="7" t="str">
        <f>IF('6. Map Dados Pessoais'!M858="","",'6. Map Dados Pessoais'!M858)</f>
        <v/>
      </c>
    </row>
    <row r="859" spans="1:14" x14ac:dyDescent="0.25">
      <c r="A859" s="7">
        <v>857</v>
      </c>
      <c r="B859" s="7" t="str">
        <f>IF('5. Map Processos'!B859="","",'5. Map Processos'!B859)</f>
        <v/>
      </c>
      <c r="C859" s="7" t="str">
        <f>IF('5. Map Processos'!C859="","",'5. Map Processos'!C859)</f>
        <v/>
      </c>
      <c r="D859" s="7" t="str">
        <f>IF('5. Map Processos'!E859="","",'5. Map Processos'!E859)</f>
        <v/>
      </c>
      <c r="E859" s="7" t="str">
        <f>IF('5. Map Processos'!I859="","",'5. Map Processos'!I859)</f>
        <v/>
      </c>
      <c r="F859" s="7" t="str">
        <f>IF('6. Map Dados Pessoais'!H859="","",'6. Map Dados Pessoais'!H859)</f>
        <v/>
      </c>
      <c r="G859" s="7" t="str">
        <f>IF('6. Map Dados Pessoais'!J859="","",'6. Map Dados Pessoais'!J859)</f>
        <v/>
      </c>
      <c r="H859" s="7" t="str">
        <f>IF('6. Map Dados Pessoais'!G859="","",'6. Map Dados Pessoais'!G859)</f>
        <v/>
      </c>
      <c r="I859" s="7" t="str">
        <f>IF('6. Classificação Operações'!I859="","",'6. Classificação Operações'!I859)</f>
        <v/>
      </c>
      <c r="J859" s="7" t="str">
        <f>IF('7. Finalidades e Hipóteses'!F859="","",'7. Finalidades e Hipóteses'!F859)</f>
        <v/>
      </c>
      <c r="K859" s="7" t="str">
        <f>IF('7. Finalidades e Hipóteses'!G859="","",'7. Finalidades e Hipóteses'!G859)</f>
        <v/>
      </c>
      <c r="L859" s="7" t="str">
        <f>IF('7. Finalidades e Hipóteses'!H859="","",'7. Finalidades e Hipóteses'!H859)</f>
        <v/>
      </c>
      <c r="M859" s="7" t="str">
        <f>IF('6. Map Dados Pessoais'!L859="","",'6. Map Dados Pessoais'!L859)</f>
        <v/>
      </c>
      <c r="N859" s="7" t="str">
        <f>IF('6. Map Dados Pessoais'!M859="","",'6. Map Dados Pessoais'!M859)</f>
        <v/>
      </c>
    </row>
    <row r="860" spans="1:14" x14ac:dyDescent="0.25">
      <c r="A860" s="7">
        <v>858</v>
      </c>
      <c r="B860" s="7" t="str">
        <f>IF('5. Map Processos'!B860="","",'5. Map Processos'!B860)</f>
        <v/>
      </c>
      <c r="C860" s="7" t="str">
        <f>IF('5. Map Processos'!C860="","",'5. Map Processos'!C860)</f>
        <v/>
      </c>
      <c r="D860" s="7" t="str">
        <f>IF('5. Map Processos'!E860="","",'5. Map Processos'!E860)</f>
        <v/>
      </c>
      <c r="E860" s="7" t="str">
        <f>IF('5. Map Processos'!I860="","",'5. Map Processos'!I860)</f>
        <v/>
      </c>
      <c r="F860" s="7" t="str">
        <f>IF('6. Map Dados Pessoais'!H860="","",'6. Map Dados Pessoais'!H860)</f>
        <v/>
      </c>
      <c r="G860" s="7" t="str">
        <f>IF('6. Map Dados Pessoais'!J860="","",'6. Map Dados Pessoais'!J860)</f>
        <v/>
      </c>
      <c r="H860" s="7" t="str">
        <f>IF('6. Map Dados Pessoais'!G860="","",'6. Map Dados Pessoais'!G860)</f>
        <v/>
      </c>
      <c r="I860" s="7" t="str">
        <f>IF('6. Classificação Operações'!I860="","",'6. Classificação Operações'!I860)</f>
        <v/>
      </c>
      <c r="J860" s="7" t="str">
        <f>IF('7. Finalidades e Hipóteses'!F860="","",'7. Finalidades e Hipóteses'!F860)</f>
        <v/>
      </c>
      <c r="K860" s="7" t="str">
        <f>IF('7. Finalidades e Hipóteses'!G860="","",'7. Finalidades e Hipóteses'!G860)</f>
        <v/>
      </c>
      <c r="L860" s="7" t="str">
        <f>IF('7. Finalidades e Hipóteses'!H860="","",'7. Finalidades e Hipóteses'!H860)</f>
        <v/>
      </c>
      <c r="M860" s="7" t="str">
        <f>IF('6. Map Dados Pessoais'!L860="","",'6. Map Dados Pessoais'!L860)</f>
        <v/>
      </c>
      <c r="N860" s="7" t="str">
        <f>IF('6. Map Dados Pessoais'!M860="","",'6. Map Dados Pessoais'!M860)</f>
        <v/>
      </c>
    </row>
    <row r="861" spans="1:14" x14ac:dyDescent="0.25">
      <c r="A861" s="7">
        <v>859</v>
      </c>
      <c r="B861" s="7" t="str">
        <f>IF('5. Map Processos'!B861="","",'5. Map Processos'!B861)</f>
        <v/>
      </c>
      <c r="C861" s="7" t="str">
        <f>IF('5. Map Processos'!C861="","",'5. Map Processos'!C861)</f>
        <v/>
      </c>
      <c r="D861" s="7" t="str">
        <f>IF('5. Map Processos'!E861="","",'5. Map Processos'!E861)</f>
        <v/>
      </c>
      <c r="E861" s="7" t="str">
        <f>IF('5. Map Processos'!I861="","",'5. Map Processos'!I861)</f>
        <v/>
      </c>
      <c r="F861" s="7" t="str">
        <f>IF('6. Map Dados Pessoais'!H861="","",'6. Map Dados Pessoais'!H861)</f>
        <v/>
      </c>
      <c r="G861" s="7" t="str">
        <f>IF('6. Map Dados Pessoais'!J861="","",'6. Map Dados Pessoais'!J861)</f>
        <v/>
      </c>
      <c r="H861" s="7" t="str">
        <f>IF('6. Map Dados Pessoais'!G861="","",'6. Map Dados Pessoais'!G861)</f>
        <v/>
      </c>
      <c r="I861" s="7" t="str">
        <f>IF('6. Classificação Operações'!I861="","",'6. Classificação Operações'!I861)</f>
        <v/>
      </c>
      <c r="J861" s="7" t="str">
        <f>IF('7. Finalidades e Hipóteses'!F861="","",'7. Finalidades e Hipóteses'!F861)</f>
        <v/>
      </c>
      <c r="K861" s="7" t="str">
        <f>IF('7. Finalidades e Hipóteses'!G861="","",'7. Finalidades e Hipóteses'!G861)</f>
        <v/>
      </c>
      <c r="L861" s="7" t="str">
        <f>IF('7. Finalidades e Hipóteses'!H861="","",'7. Finalidades e Hipóteses'!H861)</f>
        <v/>
      </c>
      <c r="M861" s="7" t="str">
        <f>IF('6. Map Dados Pessoais'!L861="","",'6. Map Dados Pessoais'!L861)</f>
        <v/>
      </c>
      <c r="N861" s="7" t="str">
        <f>IF('6. Map Dados Pessoais'!M861="","",'6. Map Dados Pessoais'!M861)</f>
        <v/>
      </c>
    </row>
    <row r="862" spans="1:14" x14ac:dyDescent="0.25">
      <c r="A862" s="7">
        <v>860</v>
      </c>
      <c r="B862" s="7" t="str">
        <f>IF('5. Map Processos'!B862="","",'5. Map Processos'!B862)</f>
        <v/>
      </c>
      <c r="C862" s="7" t="str">
        <f>IF('5. Map Processos'!C862="","",'5. Map Processos'!C862)</f>
        <v/>
      </c>
      <c r="D862" s="7" t="str">
        <f>IF('5. Map Processos'!E862="","",'5. Map Processos'!E862)</f>
        <v/>
      </c>
      <c r="E862" s="7" t="str">
        <f>IF('5. Map Processos'!I862="","",'5. Map Processos'!I862)</f>
        <v/>
      </c>
      <c r="F862" s="7" t="str">
        <f>IF('6. Map Dados Pessoais'!H862="","",'6. Map Dados Pessoais'!H862)</f>
        <v/>
      </c>
      <c r="G862" s="7" t="str">
        <f>IF('6. Map Dados Pessoais'!J862="","",'6. Map Dados Pessoais'!J862)</f>
        <v/>
      </c>
      <c r="H862" s="7" t="str">
        <f>IF('6. Map Dados Pessoais'!G862="","",'6. Map Dados Pessoais'!G862)</f>
        <v/>
      </c>
      <c r="I862" s="7" t="str">
        <f>IF('6. Classificação Operações'!I862="","",'6. Classificação Operações'!I862)</f>
        <v/>
      </c>
      <c r="J862" s="7" t="str">
        <f>IF('7. Finalidades e Hipóteses'!F862="","",'7. Finalidades e Hipóteses'!F862)</f>
        <v/>
      </c>
      <c r="K862" s="7" t="str">
        <f>IF('7. Finalidades e Hipóteses'!G862="","",'7. Finalidades e Hipóteses'!G862)</f>
        <v/>
      </c>
      <c r="L862" s="7" t="str">
        <f>IF('7. Finalidades e Hipóteses'!H862="","",'7. Finalidades e Hipóteses'!H862)</f>
        <v/>
      </c>
      <c r="M862" s="7" t="str">
        <f>IF('6. Map Dados Pessoais'!L862="","",'6. Map Dados Pessoais'!L862)</f>
        <v/>
      </c>
      <c r="N862" s="7" t="str">
        <f>IF('6. Map Dados Pessoais'!M862="","",'6. Map Dados Pessoais'!M862)</f>
        <v/>
      </c>
    </row>
    <row r="863" spans="1:14" x14ac:dyDescent="0.25">
      <c r="A863" s="7">
        <v>861</v>
      </c>
      <c r="B863" s="7" t="str">
        <f>IF('5. Map Processos'!B863="","",'5. Map Processos'!B863)</f>
        <v/>
      </c>
      <c r="C863" s="7" t="str">
        <f>IF('5. Map Processos'!C863="","",'5. Map Processos'!C863)</f>
        <v/>
      </c>
      <c r="D863" s="7" t="str">
        <f>IF('5. Map Processos'!E863="","",'5. Map Processos'!E863)</f>
        <v/>
      </c>
      <c r="E863" s="7" t="str">
        <f>IF('5. Map Processos'!I863="","",'5. Map Processos'!I863)</f>
        <v/>
      </c>
      <c r="F863" s="7" t="str">
        <f>IF('6. Map Dados Pessoais'!H863="","",'6. Map Dados Pessoais'!H863)</f>
        <v/>
      </c>
      <c r="G863" s="7" t="str">
        <f>IF('6. Map Dados Pessoais'!J863="","",'6. Map Dados Pessoais'!J863)</f>
        <v/>
      </c>
      <c r="H863" s="7" t="str">
        <f>IF('6. Map Dados Pessoais'!G863="","",'6. Map Dados Pessoais'!G863)</f>
        <v/>
      </c>
      <c r="I863" s="7" t="str">
        <f>IF('6. Classificação Operações'!I863="","",'6. Classificação Operações'!I863)</f>
        <v/>
      </c>
      <c r="J863" s="7" t="str">
        <f>IF('7. Finalidades e Hipóteses'!F863="","",'7. Finalidades e Hipóteses'!F863)</f>
        <v/>
      </c>
      <c r="K863" s="7" t="str">
        <f>IF('7. Finalidades e Hipóteses'!G863="","",'7. Finalidades e Hipóteses'!G863)</f>
        <v/>
      </c>
      <c r="L863" s="7" t="str">
        <f>IF('7. Finalidades e Hipóteses'!H863="","",'7. Finalidades e Hipóteses'!H863)</f>
        <v/>
      </c>
      <c r="M863" s="7" t="str">
        <f>IF('6. Map Dados Pessoais'!L863="","",'6. Map Dados Pessoais'!L863)</f>
        <v/>
      </c>
      <c r="N863" s="7" t="str">
        <f>IF('6. Map Dados Pessoais'!M863="","",'6. Map Dados Pessoais'!M863)</f>
        <v/>
      </c>
    </row>
    <row r="864" spans="1:14" x14ac:dyDescent="0.25">
      <c r="A864" s="7">
        <v>862</v>
      </c>
      <c r="B864" s="7" t="str">
        <f>IF('5. Map Processos'!B864="","",'5. Map Processos'!B864)</f>
        <v/>
      </c>
      <c r="C864" s="7" t="str">
        <f>IF('5. Map Processos'!C864="","",'5. Map Processos'!C864)</f>
        <v/>
      </c>
      <c r="D864" s="7" t="str">
        <f>IF('5. Map Processos'!E864="","",'5. Map Processos'!E864)</f>
        <v/>
      </c>
      <c r="E864" s="7" t="str">
        <f>IF('5. Map Processos'!I864="","",'5. Map Processos'!I864)</f>
        <v/>
      </c>
      <c r="F864" s="7" t="str">
        <f>IF('6. Map Dados Pessoais'!H864="","",'6. Map Dados Pessoais'!H864)</f>
        <v/>
      </c>
      <c r="G864" s="7" t="str">
        <f>IF('6. Map Dados Pessoais'!J864="","",'6. Map Dados Pessoais'!J864)</f>
        <v/>
      </c>
      <c r="H864" s="7" t="str">
        <f>IF('6. Map Dados Pessoais'!G864="","",'6. Map Dados Pessoais'!G864)</f>
        <v/>
      </c>
      <c r="I864" s="7" t="str">
        <f>IF('6. Classificação Operações'!I864="","",'6. Classificação Operações'!I864)</f>
        <v/>
      </c>
      <c r="J864" s="7" t="str">
        <f>IF('7. Finalidades e Hipóteses'!F864="","",'7. Finalidades e Hipóteses'!F864)</f>
        <v/>
      </c>
      <c r="K864" s="7" t="str">
        <f>IF('7. Finalidades e Hipóteses'!G864="","",'7. Finalidades e Hipóteses'!G864)</f>
        <v/>
      </c>
      <c r="L864" s="7" t="str">
        <f>IF('7. Finalidades e Hipóteses'!H864="","",'7. Finalidades e Hipóteses'!H864)</f>
        <v/>
      </c>
      <c r="M864" s="7" t="str">
        <f>IF('6. Map Dados Pessoais'!L864="","",'6. Map Dados Pessoais'!L864)</f>
        <v/>
      </c>
      <c r="N864" s="7" t="str">
        <f>IF('6. Map Dados Pessoais'!M864="","",'6. Map Dados Pessoais'!M864)</f>
        <v/>
      </c>
    </row>
    <row r="865" spans="1:14" x14ac:dyDescent="0.25">
      <c r="A865" s="7">
        <v>863</v>
      </c>
      <c r="B865" s="7" t="str">
        <f>IF('5. Map Processos'!B865="","",'5. Map Processos'!B865)</f>
        <v/>
      </c>
      <c r="C865" s="7" t="str">
        <f>IF('5. Map Processos'!C865="","",'5. Map Processos'!C865)</f>
        <v/>
      </c>
      <c r="D865" s="7" t="str">
        <f>IF('5. Map Processos'!E865="","",'5. Map Processos'!E865)</f>
        <v/>
      </c>
      <c r="E865" s="7" t="str">
        <f>IF('5. Map Processos'!I865="","",'5. Map Processos'!I865)</f>
        <v/>
      </c>
      <c r="F865" s="7" t="str">
        <f>IF('6. Map Dados Pessoais'!H865="","",'6. Map Dados Pessoais'!H865)</f>
        <v/>
      </c>
      <c r="G865" s="7" t="str">
        <f>IF('6. Map Dados Pessoais'!J865="","",'6. Map Dados Pessoais'!J865)</f>
        <v/>
      </c>
      <c r="H865" s="7" t="str">
        <f>IF('6. Map Dados Pessoais'!G865="","",'6. Map Dados Pessoais'!G865)</f>
        <v/>
      </c>
      <c r="I865" s="7" t="str">
        <f>IF('6. Classificação Operações'!I865="","",'6. Classificação Operações'!I865)</f>
        <v/>
      </c>
      <c r="J865" s="7" t="str">
        <f>IF('7. Finalidades e Hipóteses'!F865="","",'7. Finalidades e Hipóteses'!F865)</f>
        <v/>
      </c>
      <c r="K865" s="7" t="str">
        <f>IF('7. Finalidades e Hipóteses'!G865="","",'7. Finalidades e Hipóteses'!G865)</f>
        <v/>
      </c>
      <c r="L865" s="7" t="str">
        <f>IF('7. Finalidades e Hipóteses'!H865="","",'7. Finalidades e Hipóteses'!H865)</f>
        <v/>
      </c>
      <c r="M865" s="7" t="str">
        <f>IF('6. Map Dados Pessoais'!L865="","",'6. Map Dados Pessoais'!L865)</f>
        <v/>
      </c>
      <c r="N865" s="7" t="str">
        <f>IF('6. Map Dados Pessoais'!M865="","",'6. Map Dados Pessoais'!M865)</f>
        <v/>
      </c>
    </row>
    <row r="866" spans="1:14" x14ac:dyDescent="0.25">
      <c r="A866" s="7">
        <v>864</v>
      </c>
      <c r="B866" s="7" t="str">
        <f>IF('5. Map Processos'!B866="","",'5. Map Processos'!B866)</f>
        <v/>
      </c>
      <c r="C866" s="7" t="str">
        <f>IF('5. Map Processos'!C866="","",'5. Map Processos'!C866)</f>
        <v/>
      </c>
      <c r="D866" s="7" t="str">
        <f>IF('5. Map Processos'!E866="","",'5. Map Processos'!E866)</f>
        <v/>
      </c>
      <c r="E866" s="7" t="str">
        <f>IF('5. Map Processos'!I866="","",'5. Map Processos'!I866)</f>
        <v/>
      </c>
      <c r="F866" s="7" t="str">
        <f>IF('6. Map Dados Pessoais'!H866="","",'6. Map Dados Pessoais'!H866)</f>
        <v/>
      </c>
      <c r="G866" s="7" t="str">
        <f>IF('6. Map Dados Pessoais'!J866="","",'6. Map Dados Pessoais'!J866)</f>
        <v/>
      </c>
      <c r="H866" s="7" t="str">
        <f>IF('6. Map Dados Pessoais'!G866="","",'6. Map Dados Pessoais'!G866)</f>
        <v/>
      </c>
      <c r="I866" s="7" t="str">
        <f>IF('6. Classificação Operações'!I866="","",'6. Classificação Operações'!I866)</f>
        <v/>
      </c>
      <c r="J866" s="7" t="str">
        <f>IF('7. Finalidades e Hipóteses'!F866="","",'7. Finalidades e Hipóteses'!F866)</f>
        <v/>
      </c>
      <c r="K866" s="7" t="str">
        <f>IF('7. Finalidades e Hipóteses'!G866="","",'7. Finalidades e Hipóteses'!G866)</f>
        <v/>
      </c>
      <c r="L866" s="7" t="str">
        <f>IF('7. Finalidades e Hipóteses'!H866="","",'7. Finalidades e Hipóteses'!H866)</f>
        <v/>
      </c>
      <c r="M866" s="7" t="str">
        <f>IF('6. Map Dados Pessoais'!L866="","",'6. Map Dados Pessoais'!L866)</f>
        <v/>
      </c>
      <c r="N866" s="7" t="str">
        <f>IF('6. Map Dados Pessoais'!M866="","",'6. Map Dados Pessoais'!M866)</f>
        <v/>
      </c>
    </row>
    <row r="867" spans="1:14" x14ac:dyDescent="0.25">
      <c r="A867" s="7">
        <v>865</v>
      </c>
      <c r="B867" s="7" t="str">
        <f>IF('5. Map Processos'!B867="","",'5. Map Processos'!B867)</f>
        <v/>
      </c>
      <c r="C867" s="7" t="str">
        <f>IF('5. Map Processos'!C867="","",'5. Map Processos'!C867)</f>
        <v/>
      </c>
      <c r="D867" s="7" t="str">
        <f>IF('5. Map Processos'!E867="","",'5. Map Processos'!E867)</f>
        <v/>
      </c>
      <c r="E867" s="7" t="str">
        <f>IF('5. Map Processos'!I867="","",'5. Map Processos'!I867)</f>
        <v/>
      </c>
      <c r="F867" s="7" t="str">
        <f>IF('6. Map Dados Pessoais'!H867="","",'6. Map Dados Pessoais'!H867)</f>
        <v/>
      </c>
      <c r="G867" s="7" t="str">
        <f>IF('6. Map Dados Pessoais'!J867="","",'6. Map Dados Pessoais'!J867)</f>
        <v/>
      </c>
      <c r="H867" s="7" t="str">
        <f>IF('6. Map Dados Pessoais'!G867="","",'6. Map Dados Pessoais'!G867)</f>
        <v/>
      </c>
      <c r="I867" s="7" t="str">
        <f>IF('6. Classificação Operações'!I867="","",'6. Classificação Operações'!I867)</f>
        <v/>
      </c>
      <c r="J867" s="7" t="str">
        <f>IF('7. Finalidades e Hipóteses'!F867="","",'7. Finalidades e Hipóteses'!F867)</f>
        <v/>
      </c>
      <c r="K867" s="7" t="str">
        <f>IF('7. Finalidades e Hipóteses'!G867="","",'7. Finalidades e Hipóteses'!G867)</f>
        <v/>
      </c>
      <c r="L867" s="7" t="str">
        <f>IF('7. Finalidades e Hipóteses'!H867="","",'7. Finalidades e Hipóteses'!H867)</f>
        <v/>
      </c>
      <c r="M867" s="7" t="str">
        <f>IF('6. Map Dados Pessoais'!L867="","",'6. Map Dados Pessoais'!L867)</f>
        <v/>
      </c>
      <c r="N867" s="7" t="str">
        <f>IF('6. Map Dados Pessoais'!M867="","",'6. Map Dados Pessoais'!M867)</f>
        <v/>
      </c>
    </row>
    <row r="868" spans="1:14" x14ac:dyDescent="0.25">
      <c r="A868" s="7">
        <v>866</v>
      </c>
      <c r="B868" s="7" t="str">
        <f>IF('5. Map Processos'!B868="","",'5. Map Processos'!B868)</f>
        <v/>
      </c>
      <c r="C868" s="7" t="str">
        <f>IF('5. Map Processos'!C868="","",'5. Map Processos'!C868)</f>
        <v/>
      </c>
      <c r="D868" s="7" t="str">
        <f>IF('5. Map Processos'!E868="","",'5. Map Processos'!E868)</f>
        <v/>
      </c>
      <c r="E868" s="7" t="str">
        <f>IF('5. Map Processos'!I868="","",'5. Map Processos'!I868)</f>
        <v/>
      </c>
      <c r="F868" s="7" t="str">
        <f>IF('6. Map Dados Pessoais'!H868="","",'6. Map Dados Pessoais'!H868)</f>
        <v/>
      </c>
      <c r="G868" s="7" t="str">
        <f>IF('6. Map Dados Pessoais'!J868="","",'6. Map Dados Pessoais'!J868)</f>
        <v/>
      </c>
      <c r="H868" s="7" t="str">
        <f>IF('6. Map Dados Pessoais'!G868="","",'6. Map Dados Pessoais'!G868)</f>
        <v/>
      </c>
      <c r="I868" s="7" t="str">
        <f>IF('6. Classificação Operações'!I868="","",'6. Classificação Operações'!I868)</f>
        <v/>
      </c>
      <c r="J868" s="7" t="str">
        <f>IF('7. Finalidades e Hipóteses'!F868="","",'7. Finalidades e Hipóteses'!F868)</f>
        <v/>
      </c>
      <c r="K868" s="7" t="str">
        <f>IF('7. Finalidades e Hipóteses'!G868="","",'7. Finalidades e Hipóteses'!G868)</f>
        <v/>
      </c>
      <c r="L868" s="7" t="str">
        <f>IF('7. Finalidades e Hipóteses'!H868="","",'7. Finalidades e Hipóteses'!H868)</f>
        <v/>
      </c>
      <c r="M868" s="7" t="str">
        <f>IF('6. Map Dados Pessoais'!L868="","",'6. Map Dados Pessoais'!L868)</f>
        <v/>
      </c>
      <c r="N868" s="7" t="str">
        <f>IF('6. Map Dados Pessoais'!M868="","",'6. Map Dados Pessoais'!M868)</f>
        <v/>
      </c>
    </row>
    <row r="869" spans="1:14" x14ac:dyDescent="0.25">
      <c r="A869" s="7">
        <v>867</v>
      </c>
      <c r="B869" s="7" t="str">
        <f>IF('5. Map Processos'!B869="","",'5. Map Processos'!B869)</f>
        <v/>
      </c>
      <c r="C869" s="7" t="str">
        <f>IF('5. Map Processos'!C869="","",'5. Map Processos'!C869)</f>
        <v/>
      </c>
      <c r="D869" s="7" t="str">
        <f>IF('5. Map Processos'!E869="","",'5. Map Processos'!E869)</f>
        <v/>
      </c>
      <c r="E869" s="7" t="str">
        <f>IF('5. Map Processos'!I869="","",'5. Map Processos'!I869)</f>
        <v/>
      </c>
      <c r="F869" s="7" t="str">
        <f>IF('6. Map Dados Pessoais'!H869="","",'6. Map Dados Pessoais'!H869)</f>
        <v/>
      </c>
      <c r="G869" s="7" t="str">
        <f>IF('6. Map Dados Pessoais'!J869="","",'6. Map Dados Pessoais'!J869)</f>
        <v/>
      </c>
      <c r="H869" s="7" t="str">
        <f>IF('6. Map Dados Pessoais'!G869="","",'6. Map Dados Pessoais'!G869)</f>
        <v/>
      </c>
      <c r="I869" s="7" t="str">
        <f>IF('6. Classificação Operações'!I869="","",'6. Classificação Operações'!I869)</f>
        <v/>
      </c>
      <c r="J869" s="7" t="str">
        <f>IF('7. Finalidades e Hipóteses'!F869="","",'7. Finalidades e Hipóteses'!F869)</f>
        <v/>
      </c>
      <c r="K869" s="7" t="str">
        <f>IF('7. Finalidades e Hipóteses'!G869="","",'7. Finalidades e Hipóteses'!G869)</f>
        <v/>
      </c>
      <c r="L869" s="7" t="str">
        <f>IF('7. Finalidades e Hipóteses'!H869="","",'7. Finalidades e Hipóteses'!H869)</f>
        <v/>
      </c>
      <c r="M869" s="7" t="str">
        <f>IF('6. Map Dados Pessoais'!L869="","",'6. Map Dados Pessoais'!L869)</f>
        <v/>
      </c>
      <c r="N869" s="7" t="str">
        <f>IF('6. Map Dados Pessoais'!M869="","",'6. Map Dados Pessoais'!M869)</f>
        <v/>
      </c>
    </row>
    <row r="870" spans="1:14" x14ac:dyDescent="0.25">
      <c r="A870" s="7">
        <v>868</v>
      </c>
      <c r="B870" s="7" t="str">
        <f>IF('5. Map Processos'!B870="","",'5. Map Processos'!B870)</f>
        <v/>
      </c>
      <c r="C870" s="7" t="str">
        <f>IF('5. Map Processos'!C870="","",'5. Map Processos'!C870)</f>
        <v/>
      </c>
      <c r="D870" s="7" t="str">
        <f>IF('5. Map Processos'!E870="","",'5. Map Processos'!E870)</f>
        <v/>
      </c>
      <c r="E870" s="7" t="str">
        <f>IF('5. Map Processos'!I870="","",'5. Map Processos'!I870)</f>
        <v/>
      </c>
      <c r="F870" s="7" t="str">
        <f>IF('6. Map Dados Pessoais'!H870="","",'6. Map Dados Pessoais'!H870)</f>
        <v/>
      </c>
      <c r="G870" s="7" t="str">
        <f>IF('6. Map Dados Pessoais'!J870="","",'6. Map Dados Pessoais'!J870)</f>
        <v/>
      </c>
      <c r="H870" s="7" t="str">
        <f>IF('6. Map Dados Pessoais'!G870="","",'6. Map Dados Pessoais'!G870)</f>
        <v/>
      </c>
      <c r="I870" s="7" t="str">
        <f>IF('6. Classificação Operações'!I870="","",'6. Classificação Operações'!I870)</f>
        <v/>
      </c>
      <c r="J870" s="7" t="str">
        <f>IF('7. Finalidades e Hipóteses'!F870="","",'7. Finalidades e Hipóteses'!F870)</f>
        <v/>
      </c>
      <c r="K870" s="7" t="str">
        <f>IF('7. Finalidades e Hipóteses'!G870="","",'7. Finalidades e Hipóteses'!G870)</f>
        <v/>
      </c>
      <c r="L870" s="7" t="str">
        <f>IF('7. Finalidades e Hipóteses'!H870="","",'7. Finalidades e Hipóteses'!H870)</f>
        <v/>
      </c>
      <c r="M870" s="7" t="str">
        <f>IF('6. Map Dados Pessoais'!L870="","",'6. Map Dados Pessoais'!L870)</f>
        <v/>
      </c>
      <c r="N870" s="7" t="str">
        <f>IF('6. Map Dados Pessoais'!M870="","",'6. Map Dados Pessoais'!M870)</f>
        <v/>
      </c>
    </row>
    <row r="871" spans="1:14" x14ac:dyDescent="0.25">
      <c r="A871" s="7">
        <v>869</v>
      </c>
      <c r="B871" s="7" t="str">
        <f>IF('5. Map Processos'!B871="","",'5. Map Processos'!B871)</f>
        <v/>
      </c>
      <c r="C871" s="7" t="str">
        <f>IF('5. Map Processos'!C871="","",'5. Map Processos'!C871)</f>
        <v/>
      </c>
      <c r="D871" s="7" t="str">
        <f>IF('5. Map Processos'!E871="","",'5. Map Processos'!E871)</f>
        <v/>
      </c>
      <c r="E871" s="7" t="str">
        <f>IF('5. Map Processos'!I871="","",'5. Map Processos'!I871)</f>
        <v/>
      </c>
      <c r="F871" s="7" t="str">
        <f>IF('6. Map Dados Pessoais'!H871="","",'6. Map Dados Pessoais'!H871)</f>
        <v/>
      </c>
      <c r="G871" s="7" t="str">
        <f>IF('6. Map Dados Pessoais'!J871="","",'6. Map Dados Pessoais'!J871)</f>
        <v/>
      </c>
      <c r="H871" s="7" t="str">
        <f>IF('6. Map Dados Pessoais'!G871="","",'6. Map Dados Pessoais'!G871)</f>
        <v/>
      </c>
      <c r="I871" s="7" t="str">
        <f>IF('6. Classificação Operações'!I871="","",'6. Classificação Operações'!I871)</f>
        <v/>
      </c>
      <c r="J871" s="7" t="str">
        <f>IF('7. Finalidades e Hipóteses'!F871="","",'7. Finalidades e Hipóteses'!F871)</f>
        <v/>
      </c>
      <c r="K871" s="7" t="str">
        <f>IF('7. Finalidades e Hipóteses'!G871="","",'7. Finalidades e Hipóteses'!G871)</f>
        <v/>
      </c>
      <c r="L871" s="7" t="str">
        <f>IF('7. Finalidades e Hipóteses'!H871="","",'7. Finalidades e Hipóteses'!H871)</f>
        <v/>
      </c>
      <c r="M871" s="7" t="str">
        <f>IF('6. Map Dados Pessoais'!L871="","",'6. Map Dados Pessoais'!L871)</f>
        <v/>
      </c>
      <c r="N871" s="7" t="str">
        <f>IF('6. Map Dados Pessoais'!M871="","",'6. Map Dados Pessoais'!M871)</f>
        <v/>
      </c>
    </row>
    <row r="872" spans="1:14" x14ac:dyDescent="0.25">
      <c r="A872" s="7">
        <v>870</v>
      </c>
      <c r="B872" s="7" t="str">
        <f>IF('5. Map Processos'!B872="","",'5. Map Processos'!B872)</f>
        <v/>
      </c>
      <c r="C872" s="7" t="str">
        <f>IF('5. Map Processos'!C872="","",'5. Map Processos'!C872)</f>
        <v/>
      </c>
      <c r="D872" s="7" t="str">
        <f>IF('5. Map Processos'!E872="","",'5. Map Processos'!E872)</f>
        <v/>
      </c>
      <c r="E872" s="7" t="str">
        <f>IF('5. Map Processos'!I872="","",'5. Map Processos'!I872)</f>
        <v/>
      </c>
      <c r="F872" s="7" t="str">
        <f>IF('6. Map Dados Pessoais'!H872="","",'6. Map Dados Pessoais'!H872)</f>
        <v/>
      </c>
      <c r="G872" s="7" t="str">
        <f>IF('6. Map Dados Pessoais'!J872="","",'6. Map Dados Pessoais'!J872)</f>
        <v/>
      </c>
      <c r="H872" s="7" t="str">
        <f>IF('6. Map Dados Pessoais'!G872="","",'6. Map Dados Pessoais'!G872)</f>
        <v/>
      </c>
      <c r="I872" s="7" t="str">
        <f>IF('6. Classificação Operações'!I872="","",'6. Classificação Operações'!I872)</f>
        <v/>
      </c>
      <c r="J872" s="7" t="str">
        <f>IF('7. Finalidades e Hipóteses'!F872="","",'7. Finalidades e Hipóteses'!F872)</f>
        <v/>
      </c>
      <c r="K872" s="7" t="str">
        <f>IF('7. Finalidades e Hipóteses'!G872="","",'7. Finalidades e Hipóteses'!G872)</f>
        <v/>
      </c>
      <c r="L872" s="7" t="str">
        <f>IF('7. Finalidades e Hipóteses'!H872="","",'7. Finalidades e Hipóteses'!H872)</f>
        <v/>
      </c>
      <c r="M872" s="7" t="str">
        <f>IF('6. Map Dados Pessoais'!L872="","",'6. Map Dados Pessoais'!L872)</f>
        <v/>
      </c>
      <c r="N872" s="7" t="str">
        <f>IF('6. Map Dados Pessoais'!M872="","",'6. Map Dados Pessoais'!M872)</f>
        <v/>
      </c>
    </row>
    <row r="873" spans="1:14" x14ac:dyDescent="0.25">
      <c r="A873" s="7">
        <v>871</v>
      </c>
      <c r="B873" s="7" t="str">
        <f>IF('5. Map Processos'!B873="","",'5. Map Processos'!B873)</f>
        <v/>
      </c>
      <c r="C873" s="7" t="str">
        <f>IF('5. Map Processos'!C873="","",'5. Map Processos'!C873)</f>
        <v/>
      </c>
      <c r="D873" s="7" t="str">
        <f>IF('5. Map Processos'!E873="","",'5. Map Processos'!E873)</f>
        <v/>
      </c>
      <c r="E873" s="7" t="str">
        <f>IF('5. Map Processos'!I873="","",'5. Map Processos'!I873)</f>
        <v/>
      </c>
      <c r="F873" s="7" t="str">
        <f>IF('6. Map Dados Pessoais'!H873="","",'6. Map Dados Pessoais'!H873)</f>
        <v/>
      </c>
      <c r="G873" s="7" t="str">
        <f>IF('6. Map Dados Pessoais'!J873="","",'6. Map Dados Pessoais'!J873)</f>
        <v/>
      </c>
      <c r="H873" s="7" t="str">
        <f>IF('6. Map Dados Pessoais'!G873="","",'6. Map Dados Pessoais'!G873)</f>
        <v/>
      </c>
      <c r="I873" s="7" t="str">
        <f>IF('6. Classificação Operações'!I873="","",'6. Classificação Operações'!I873)</f>
        <v/>
      </c>
      <c r="J873" s="7" t="str">
        <f>IF('7. Finalidades e Hipóteses'!F873="","",'7. Finalidades e Hipóteses'!F873)</f>
        <v/>
      </c>
      <c r="K873" s="7" t="str">
        <f>IF('7. Finalidades e Hipóteses'!G873="","",'7. Finalidades e Hipóteses'!G873)</f>
        <v/>
      </c>
      <c r="L873" s="7" t="str">
        <f>IF('7. Finalidades e Hipóteses'!H873="","",'7. Finalidades e Hipóteses'!H873)</f>
        <v/>
      </c>
      <c r="M873" s="7" t="str">
        <f>IF('6. Map Dados Pessoais'!L873="","",'6. Map Dados Pessoais'!L873)</f>
        <v/>
      </c>
      <c r="N873" s="7" t="str">
        <f>IF('6. Map Dados Pessoais'!M873="","",'6. Map Dados Pessoais'!M873)</f>
        <v/>
      </c>
    </row>
    <row r="874" spans="1:14" x14ac:dyDescent="0.25">
      <c r="A874" s="7">
        <v>872</v>
      </c>
      <c r="B874" s="7" t="str">
        <f>IF('5. Map Processos'!B874="","",'5. Map Processos'!B874)</f>
        <v/>
      </c>
      <c r="C874" s="7" t="str">
        <f>IF('5. Map Processos'!C874="","",'5. Map Processos'!C874)</f>
        <v/>
      </c>
      <c r="D874" s="7" t="str">
        <f>IF('5. Map Processos'!E874="","",'5. Map Processos'!E874)</f>
        <v/>
      </c>
      <c r="E874" s="7" t="str">
        <f>IF('5. Map Processos'!I874="","",'5. Map Processos'!I874)</f>
        <v/>
      </c>
      <c r="F874" s="7" t="str">
        <f>IF('6. Map Dados Pessoais'!H874="","",'6. Map Dados Pessoais'!H874)</f>
        <v/>
      </c>
      <c r="G874" s="7" t="str">
        <f>IF('6. Map Dados Pessoais'!J874="","",'6. Map Dados Pessoais'!J874)</f>
        <v/>
      </c>
      <c r="H874" s="7" t="str">
        <f>IF('6. Map Dados Pessoais'!G874="","",'6. Map Dados Pessoais'!G874)</f>
        <v/>
      </c>
      <c r="I874" s="7" t="str">
        <f>IF('6. Classificação Operações'!I874="","",'6. Classificação Operações'!I874)</f>
        <v/>
      </c>
      <c r="J874" s="7" t="str">
        <f>IF('7. Finalidades e Hipóteses'!F874="","",'7. Finalidades e Hipóteses'!F874)</f>
        <v/>
      </c>
      <c r="K874" s="7" t="str">
        <f>IF('7. Finalidades e Hipóteses'!G874="","",'7. Finalidades e Hipóteses'!G874)</f>
        <v/>
      </c>
      <c r="L874" s="7" t="str">
        <f>IF('7. Finalidades e Hipóteses'!H874="","",'7. Finalidades e Hipóteses'!H874)</f>
        <v/>
      </c>
      <c r="M874" s="7" t="str">
        <f>IF('6. Map Dados Pessoais'!L874="","",'6. Map Dados Pessoais'!L874)</f>
        <v/>
      </c>
      <c r="N874" s="7" t="str">
        <f>IF('6. Map Dados Pessoais'!M874="","",'6. Map Dados Pessoais'!M874)</f>
        <v/>
      </c>
    </row>
    <row r="875" spans="1:14" x14ac:dyDescent="0.25">
      <c r="A875" s="7">
        <v>873</v>
      </c>
      <c r="B875" s="7" t="str">
        <f>IF('5. Map Processos'!B875="","",'5. Map Processos'!B875)</f>
        <v/>
      </c>
      <c r="C875" s="7" t="str">
        <f>IF('5. Map Processos'!C875="","",'5. Map Processos'!C875)</f>
        <v/>
      </c>
      <c r="D875" s="7" t="str">
        <f>IF('5. Map Processos'!E875="","",'5. Map Processos'!E875)</f>
        <v/>
      </c>
      <c r="E875" s="7" t="str">
        <f>IF('5. Map Processos'!I875="","",'5. Map Processos'!I875)</f>
        <v/>
      </c>
      <c r="F875" s="7" t="str">
        <f>IF('6. Map Dados Pessoais'!H875="","",'6. Map Dados Pessoais'!H875)</f>
        <v/>
      </c>
      <c r="G875" s="7" t="str">
        <f>IF('6. Map Dados Pessoais'!J875="","",'6. Map Dados Pessoais'!J875)</f>
        <v/>
      </c>
      <c r="H875" s="7" t="str">
        <f>IF('6. Map Dados Pessoais'!G875="","",'6. Map Dados Pessoais'!G875)</f>
        <v/>
      </c>
      <c r="I875" s="7" t="str">
        <f>IF('6. Classificação Operações'!I875="","",'6. Classificação Operações'!I875)</f>
        <v/>
      </c>
      <c r="J875" s="7" t="str">
        <f>IF('7. Finalidades e Hipóteses'!F875="","",'7. Finalidades e Hipóteses'!F875)</f>
        <v/>
      </c>
      <c r="K875" s="7" t="str">
        <f>IF('7. Finalidades e Hipóteses'!G875="","",'7. Finalidades e Hipóteses'!G875)</f>
        <v/>
      </c>
      <c r="L875" s="7" t="str">
        <f>IF('7. Finalidades e Hipóteses'!H875="","",'7. Finalidades e Hipóteses'!H875)</f>
        <v/>
      </c>
      <c r="M875" s="7" t="str">
        <f>IF('6. Map Dados Pessoais'!L875="","",'6. Map Dados Pessoais'!L875)</f>
        <v/>
      </c>
      <c r="N875" s="7" t="str">
        <f>IF('6. Map Dados Pessoais'!M875="","",'6. Map Dados Pessoais'!M875)</f>
        <v/>
      </c>
    </row>
    <row r="876" spans="1:14" x14ac:dyDescent="0.25">
      <c r="A876" s="7">
        <v>874</v>
      </c>
      <c r="B876" s="7" t="str">
        <f>IF('5. Map Processos'!B876="","",'5. Map Processos'!B876)</f>
        <v/>
      </c>
      <c r="C876" s="7" t="str">
        <f>IF('5. Map Processos'!C876="","",'5. Map Processos'!C876)</f>
        <v/>
      </c>
      <c r="D876" s="7" t="str">
        <f>IF('5. Map Processos'!E876="","",'5. Map Processos'!E876)</f>
        <v/>
      </c>
      <c r="E876" s="7" t="str">
        <f>IF('5. Map Processos'!I876="","",'5. Map Processos'!I876)</f>
        <v/>
      </c>
      <c r="F876" s="7" t="str">
        <f>IF('6. Map Dados Pessoais'!H876="","",'6. Map Dados Pessoais'!H876)</f>
        <v/>
      </c>
      <c r="G876" s="7" t="str">
        <f>IF('6. Map Dados Pessoais'!J876="","",'6. Map Dados Pessoais'!J876)</f>
        <v/>
      </c>
      <c r="H876" s="7" t="str">
        <f>IF('6. Map Dados Pessoais'!G876="","",'6. Map Dados Pessoais'!G876)</f>
        <v/>
      </c>
      <c r="I876" s="7" t="str">
        <f>IF('6. Classificação Operações'!I876="","",'6. Classificação Operações'!I876)</f>
        <v/>
      </c>
      <c r="J876" s="7" t="str">
        <f>IF('7. Finalidades e Hipóteses'!F876="","",'7. Finalidades e Hipóteses'!F876)</f>
        <v/>
      </c>
      <c r="K876" s="7" t="str">
        <f>IF('7. Finalidades e Hipóteses'!G876="","",'7. Finalidades e Hipóteses'!G876)</f>
        <v/>
      </c>
      <c r="L876" s="7" t="str">
        <f>IF('7. Finalidades e Hipóteses'!H876="","",'7. Finalidades e Hipóteses'!H876)</f>
        <v/>
      </c>
      <c r="M876" s="7" t="str">
        <f>IF('6. Map Dados Pessoais'!L876="","",'6. Map Dados Pessoais'!L876)</f>
        <v/>
      </c>
      <c r="N876" s="7" t="str">
        <f>IF('6. Map Dados Pessoais'!M876="","",'6. Map Dados Pessoais'!M876)</f>
        <v/>
      </c>
    </row>
    <row r="877" spans="1:14" x14ac:dyDescent="0.25">
      <c r="A877" s="7">
        <v>875</v>
      </c>
      <c r="B877" s="7" t="str">
        <f>IF('5. Map Processos'!B877="","",'5. Map Processos'!B877)</f>
        <v/>
      </c>
      <c r="C877" s="7" t="str">
        <f>IF('5. Map Processos'!C877="","",'5. Map Processos'!C877)</f>
        <v/>
      </c>
      <c r="D877" s="7" t="str">
        <f>IF('5. Map Processos'!E877="","",'5. Map Processos'!E877)</f>
        <v/>
      </c>
      <c r="E877" s="7" t="str">
        <f>IF('5. Map Processos'!I877="","",'5. Map Processos'!I877)</f>
        <v/>
      </c>
      <c r="F877" s="7" t="str">
        <f>IF('6. Map Dados Pessoais'!H877="","",'6. Map Dados Pessoais'!H877)</f>
        <v/>
      </c>
      <c r="G877" s="7" t="str">
        <f>IF('6. Map Dados Pessoais'!J877="","",'6. Map Dados Pessoais'!J877)</f>
        <v/>
      </c>
      <c r="H877" s="7" t="str">
        <f>IF('6. Map Dados Pessoais'!G877="","",'6. Map Dados Pessoais'!G877)</f>
        <v/>
      </c>
      <c r="I877" s="7" t="str">
        <f>IF('6. Classificação Operações'!I877="","",'6. Classificação Operações'!I877)</f>
        <v/>
      </c>
      <c r="J877" s="7" t="str">
        <f>IF('7. Finalidades e Hipóteses'!F877="","",'7. Finalidades e Hipóteses'!F877)</f>
        <v/>
      </c>
      <c r="K877" s="7" t="str">
        <f>IF('7. Finalidades e Hipóteses'!G877="","",'7. Finalidades e Hipóteses'!G877)</f>
        <v/>
      </c>
      <c r="L877" s="7" t="str">
        <f>IF('7. Finalidades e Hipóteses'!H877="","",'7. Finalidades e Hipóteses'!H877)</f>
        <v/>
      </c>
      <c r="M877" s="7" t="str">
        <f>IF('6. Map Dados Pessoais'!L877="","",'6. Map Dados Pessoais'!L877)</f>
        <v/>
      </c>
      <c r="N877" s="7" t="str">
        <f>IF('6. Map Dados Pessoais'!M877="","",'6. Map Dados Pessoais'!M877)</f>
        <v/>
      </c>
    </row>
    <row r="878" spans="1:14" x14ac:dyDescent="0.25">
      <c r="A878" s="7">
        <v>876</v>
      </c>
      <c r="B878" s="7" t="str">
        <f>IF('5. Map Processos'!B878="","",'5. Map Processos'!B878)</f>
        <v/>
      </c>
      <c r="C878" s="7" t="str">
        <f>IF('5. Map Processos'!C878="","",'5. Map Processos'!C878)</f>
        <v/>
      </c>
      <c r="D878" s="7" t="str">
        <f>IF('5. Map Processos'!E878="","",'5. Map Processos'!E878)</f>
        <v/>
      </c>
      <c r="E878" s="7" t="str">
        <f>IF('5. Map Processos'!I878="","",'5. Map Processos'!I878)</f>
        <v/>
      </c>
      <c r="F878" s="7" t="str">
        <f>IF('6. Map Dados Pessoais'!H878="","",'6. Map Dados Pessoais'!H878)</f>
        <v/>
      </c>
      <c r="G878" s="7" t="str">
        <f>IF('6. Map Dados Pessoais'!J878="","",'6. Map Dados Pessoais'!J878)</f>
        <v/>
      </c>
      <c r="H878" s="7" t="str">
        <f>IF('6. Map Dados Pessoais'!G878="","",'6. Map Dados Pessoais'!G878)</f>
        <v/>
      </c>
      <c r="I878" s="7" t="str">
        <f>IF('6. Classificação Operações'!I878="","",'6. Classificação Operações'!I878)</f>
        <v/>
      </c>
      <c r="J878" s="7" t="str">
        <f>IF('7. Finalidades e Hipóteses'!F878="","",'7. Finalidades e Hipóteses'!F878)</f>
        <v/>
      </c>
      <c r="K878" s="7" t="str">
        <f>IF('7. Finalidades e Hipóteses'!G878="","",'7. Finalidades e Hipóteses'!G878)</f>
        <v/>
      </c>
      <c r="L878" s="7" t="str">
        <f>IF('7. Finalidades e Hipóteses'!H878="","",'7. Finalidades e Hipóteses'!H878)</f>
        <v/>
      </c>
      <c r="M878" s="7" t="str">
        <f>IF('6. Map Dados Pessoais'!L878="","",'6. Map Dados Pessoais'!L878)</f>
        <v/>
      </c>
      <c r="N878" s="7" t="str">
        <f>IF('6. Map Dados Pessoais'!M878="","",'6. Map Dados Pessoais'!M878)</f>
        <v/>
      </c>
    </row>
    <row r="879" spans="1:14" x14ac:dyDescent="0.25">
      <c r="A879" s="7">
        <v>877</v>
      </c>
      <c r="B879" s="7" t="str">
        <f>IF('5. Map Processos'!B879="","",'5. Map Processos'!B879)</f>
        <v/>
      </c>
      <c r="C879" s="7" t="str">
        <f>IF('5. Map Processos'!C879="","",'5. Map Processos'!C879)</f>
        <v/>
      </c>
      <c r="D879" s="7" t="str">
        <f>IF('5. Map Processos'!E879="","",'5. Map Processos'!E879)</f>
        <v/>
      </c>
      <c r="E879" s="7" t="str">
        <f>IF('5. Map Processos'!I879="","",'5. Map Processos'!I879)</f>
        <v/>
      </c>
      <c r="F879" s="7" t="str">
        <f>IF('6. Map Dados Pessoais'!H879="","",'6. Map Dados Pessoais'!H879)</f>
        <v/>
      </c>
      <c r="G879" s="7" t="str">
        <f>IF('6. Map Dados Pessoais'!J879="","",'6. Map Dados Pessoais'!J879)</f>
        <v/>
      </c>
      <c r="H879" s="7" t="str">
        <f>IF('6. Map Dados Pessoais'!G879="","",'6. Map Dados Pessoais'!G879)</f>
        <v/>
      </c>
      <c r="I879" s="7" t="str">
        <f>IF('6. Classificação Operações'!I879="","",'6. Classificação Operações'!I879)</f>
        <v/>
      </c>
      <c r="J879" s="7" t="str">
        <f>IF('7. Finalidades e Hipóteses'!F879="","",'7. Finalidades e Hipóteses'!F879)</f>
        <v/>
      </c>
      <c r="K879" s="7" t="str">
        <f>IF('7. Finalidades e Hipóteses'!G879="","",'7. Finalidades e Hipóteses'!G879)</f>
        <v/>
      </c>
      <c r="L879" s="7" t="str">
        <f>IF('7. Finalidades e Hipóteses'!H879="","",'7. Finalidades e Hipóteses'!H879)</f>
        <v/>
      </c>
      <c r="M879" s="7" t="str">
        <f>IF('6. Map Dados Pessoais'!L879="","",'6. Map Dados Pessoais'!L879)</f>
        <v/>
      </c>
      <c r="N879" s="7" t="str">
        <f>IF('6. Map Dados Pessoais'!M879="","",'6. Map Dados Pessoais'!M879)</f>
        <v/>
      </c>
    </row>
    <row r="880" spans="1:14" x14ac:dyDescent="0.25">
      <c r="A880" s="7">
        <v>878</v>
      </c>
      <c r="B880" s="7" t="str">
        <f>IF('5. Map Processos'!B880="","",'5. Map Processos'!B880)</f>
        <v/>
      </c>
      <c r="C880" s="7" t="str">
        <f>IF('5. Map Processos'!C880="","",'5. Map Processos'!C880)</f>
        <v/>
      </c>
      <c r="D880" s="7" t="str">
        <f>IF('5. Map Processos'!E880="","",'5. Map Processos'!E880)</f>
        <v/>
      </c>
      <c r="E880" s="7" t="str">
        <f>IF('5. Map Processos'!I880="","",'5. Map Processos'!I880)</f>
        <v/>
      </c>
      <c r="F880" s="7" t="str">
        <f>IF('6. Map Dados Pessoais'!H880="","",'6. Map Dados Pessoais'!H880)</f>
        <v/>
      </c>
      <c r="G880" s="7" t="str">
        <f>IF('6. Map Dados Pessoais'!J880="","",'6. Map Dados Pessoais'!J880)</f>
        <v/>
      </c>
      <c r="H880" s="7" t="str">
        <f>IF('6. Map Dados Pessoais'!G880="","",'6. Map Dados Pessoais'!G880)</f>
        <v/>
      </c>
      <c r="I880" s="7" t="str">
        <f>IF('6. Classificação Operações'!I880="","",'6. Classificação Operações'!I880)</f>
        <v/>
      </c>
      <c r="J880" s="7" t="str">
        <f>IF('7. Finalidades e Hipóteses'!F880="","",'7. Finalidades e Hipóteses'!F880)</f>
        <v/>
      </c>
      <c r="K880" s="7" t="str">
        <f>IF('7. Finalidades e Hipóteses'!G880="","",'7. Finalidades e Hipóteses'!G880)</f>
        <v/>
      </c>
      <c r="L880" s="7" t="str">
        <f>IF('7. Finalidades e Hipóteses'!H880="","",'7. Finalidades e Hipóteses'!H880)</f>
        <v/>
      </c>
      <c r="M880" s="7" t="str">
        <f>IF('6. Map Dados Pessoais'!L880="","",'6. Map Dados Pessoais'!L880)</f>
        <v/>
      </c>
      <c r="N880" s="7" t="str">
        <f>IF('6. Map Dados Pessoais'!M880="","",'6. Map Dados Pessoais'!M880)</f>
        <v/>
      </c>
    </row>
    <row r="881" spans="1:14" x14ac:dyDescent="0.25">
      <c r="A881" s="7">
        <v>879</v>
      </c>
      <c r="B881" s="7" t="str">
        <f>IF('5. Map Processos'!B881="","",'5. Map Processos'!B881)</f>
        <v/>
      </c>
      <c r="C881" s="7" t="str">
        <f>IF('5. Map Processos'!C881="","",'5. Map Processos'!C881)</f>
        <v/>
      </c>
      <c r="D881" s="7" t="str">
        <f>IF('5. Map Processos'!E881="","",'5. Map Processos'!E881)</f>
        <v/>
      </c>
      <c r="E881" s="7" t="str">
        <f>IF('5. Map Processos'!I881="","",'5. Map Processos'!I881)</f>
        <v/>
      </c>
      <c r="F881" s="7" t="str">
        <f>IF('6. Map Dados Pessoais'!H881="","",'6. Map Dados Pessoais'!H881)</f>
        <v/>
      </c>
      <c r="G881" s="7" t="str">
        <f>IF('6. Map Dados Pessoais'!J881="","",'6. Map Dados Pessoais'!J881)</f>
        <v/>
      </c>
      <c r="H881" s="7" t="str">
        <f>IF('6. Map Dados Pessoais'!G881="","",'6. Map Dados Pessoais'!G881)</f>
        <v/>
      </c>
      <c r="I881" s="7" t="str">
        <f>IF('6. Classificação Operações'!I881="","",'6. Classificação Operações'!I881)</f>
        <v/>
      </c>
      <c r="J881" s="7" t="str">
        <f>IF('7. Finalidades e Hipóteses'!F881="","",'7. Finalidades e Hipóteses'!F881)</f>
        <v/>
      </c>
      <c r="K881" s="7" t="str">
        <f>IF('7. Finalidades e Hipóteses'!G881="","",'7. Finalidades e Hipóteses'!G881)</f>
        <v/>
      </c>
      <c r="L881" s="7" t="str">
        <f>IF('7. Finalidades e Hipóteses'!H881="","",'7. Finalidades e Hipóteses'!H881)</f>
        <v/>
      </c>
      <c r="M881" s="7" t="str">
        <f>IF('6. Map Dados Pessoais'!L881="","",'6. Map Dados Pessoais'!L881)</f>
        <v/>
      </c>
      <c r="N881" s="7" t="str">
        <f>IF('6. Map Dados Pessoais'!M881="","",'6. Map Dados Pessoais'!M881)</f>
        <v/>
      </c>
    </row>
    <row r="882" spans="1:14" x14ac:dyDescent="0.25">
      <c r="A882" s="7">
        <v>880</v>
      </c>
      <c r="B882" s="7" t="str">
        <f>IF('5. Map Processos'!B882="","",'5. Map Processos'!B882)</f>
        <v/>
      </c>
      <c r="C882" s="7" t="str">
        <f>IF('5. Map Processos'!C882="","",'5. Map Processos'!C882)</f>
        <v/>
      </c>
      <c r="D882" s="7" t="str">
        <f>IF('5. Map Processos'!E882="","",'5. Map Processos'!E882)</f>
        <v/>
      </c>
      <c r="E882" s="7" t="str">
        <f>IF('5. Map Processos'!I882="","",'5. Map Processos'!I882)</f>
        <v/>
      </c>
      <c r="F882" s="7" t="str">
        <f>IF('6. Map Dados Pessoais'!H882="","",'6. Map Dados Pessoais'!H882)</f>
        <v/>
      </c>
      <c r="G882" s="7" t="str">
        <f>IF('6. Map Dados Pessoais'!J882="","",'6. Map Dados Pessoais'!J882)</f>
        <v/>
      </c>
      <c r="H882" s="7" t="str">
        <f>IF('6. Map Dados Pessoais'!G882="","",'6. Map Dados Pessoais'!G882)</f>
        <v/>
      </c>
      <c r="I882" s="7" t="str">
        <f>IF('6. Classificação Operações'!I882="","",'6. Classificação Operações'!I882)</f>
        <v/>
      </c>
      <c r="J882" s="7" t="str">
        <f>IF('7. Finalidades e Hipóteses'!F882="","",'7. Finalidades e Hipóteses'!F882)</f>
        <v/>
      </c>
      <c r="K882" s="7" t="str">
        <f>IF('7. Finalidades e Hipóteses'!G882="","",'7. Finalidades e Hipóteses'!G882)</f>
        <v/>
      </c>
      <c r="L882" s="7" t="str">
        <f>IF('7. Finalidades e Hipóteses'!H882="","",'7. Finalidades e Hipóteses'!H882)</f>
        <v/>
      </c>
      <c r="M882" s="7" t="str">
        <f>IF('6. Map Dados Pessoais'!L882="","",'6. Map Dados Pessoais'!L882)</f>
        <v/>
      </c>
      <c r="N882" s="7" t="str">
        <f>IF('6. Map Dados Pessoais'!M882="","",'6. Map Dados Pessoais'!M882)</f>
        <v/>
      </c>
    </row>
    <row r="883" spans="1:14" x14ac:dyDescent="0.25">
      <c r="A883" s="7">
        <v>881</v>
      </c>
      <c r="B883" s="7" t="str">
        <f>IF('5. Map Processos'!B883="","",'5. Map Processos'!B883)</f>
        <v/>
      </c>
      <c r="C883" s="7" t="str">
        <f>IF('5. Map Processos'!C883="","",'5. Map Processos'!C883)</f>
        <v/>
      </c>
      <c r="D883" s="7" t="str">
        <f>IF('5. Map Processos'!E883="","",'5. Map Processos'!E883)</f>
        <v/>
      </c>
      <c r="E883" s="7" t="str">
        <f>IF('5. Map Processos'!I883="","",'5. Map Processos'!I883)</f>
        <v/>
      </c>
      <c r="F883" s="7" t="str">
        <f>IF('6. Map Dados Pessoais'!H883="","",'6. Map Dados Pessoais'!H883)</f>
        <v/>
      </c>
      <c r="G883" s="7" t="str">
        <f>IF('6. Map Dados Pessoais'!J883="","",'6. Map Dados Pessoais'!J883)</f>
        <v/>
      </c>
      <c r="H883" s="7" t="str">
        <f>IF('6. Map Dados Pessoais'!G883="","",'6. Map Dados Pessoais'!G883)</f>
        <v/>
      </c>
      <c r="I883" s="7" t="str">
        <f>IF('6. Classificação Operações'!I883="","",'6. Classificação Operações'!I883)</f>
        <v/>
      </c>
      <c r="J883" s="7" t="str">
        <f>IF('7. Finalidades e Hipóteses'!F883="","",'7. Finalidades e Hipóteses'!F883)</f>
        <v/>
      </c>
      <c r="K883" s="7" t="str">
        <f>IF('7. Finalidades e Hipóteses'!G883="","",'7. Finalidades e Hipóteses'!G883)</f>
        <v/>
      </c>
      <c r="L883" s="7" t="str">
        <f>IF('7. Finalidades e Hipóteses'!H883="","",'7. Finalidades e Hipóteses'!H883)</f>
        <v/>
      </c>
      <c r="M883" s="7" t="str">
        <f>IF('6. Map Dados Pessoais'!L883="","",'6. Map Dados Pessoais'!L883)</f>
        <v/>
      </c>
      <c r="N883" s="7" t="str">
        <f>IF('6. Map Dados Pessoais'!M883="","",'6. Map Dados Pessoais'!M883)</f>
        <v/>
      </c>
    </row>
    <row r="884" spans="1:14" x14ac:dyDescent="0.25">
      <c r="A884" s="7">
        <v>882</v>
      </c>
      <c r="B884" s="7" t="str">
        <f>IF('5. Map Processos'!B884="","",'5. Map Processos'!B884)</f>
        <v/>
      </c>
      <c r="C884" s="7" t="str">
        <f>IF('5. Map Processos'!C884="","",'5. Map Processos'!C884)</f>
        <v/>
      </c>
      <c r="D884" s="7" t="str">
        <f>IF('5. Map Processos'!E884="","",'5. Map Processos'!E884)</f>
        <v/>
      </c>
      <c r="E884" s="7" t="str">
        <f>IF('5. Map Processos'!I884="","",'5. Map Processos'!I884)</f>
        <v/>
      </c>
      <c r="F884" s="7" t="str">
        <f>IF('6. Map Dados Pessoais'!H884="","",'6. Map Dados Pessoais'!H884)</f>
        <v/>
      </c>
      <c r="G884" s="7" t="str">
        <f>IF('6. Map Dados Pessoais'!J884="","",'6. Map Dados Pessoais'!J884)</f>
        <v/>
      </c>
      <c r="H884" s="7" t="str">
        <f>IF('6. Map Dados Pessoais'!G884="","",'6. Map Dados Pessoais'!G884)</f>
        <v/>
      </c>
      <c r="I884" s="7" t="str">
        <f>IF('6. Classificação Operações'!I884="","",'6. Classificação Operações'!I884)</f>
        <v/>
      </c>
      <c r="J884" s="7" t="str">
        <f>IF('7. Finalidades e Hipóteses'!F884="","",'7. Finalidades e Hipóteses'!F884)</f>
        <v/>
      </c>
      <c r="K884" s="7" t="str">
        <f>IF('7. Finalidades e Hipóteses'!G884="","",'7. Finalidades e Hipóteses'!G884)</f>
        <v/>
      </c>
      <c r="L884" s="7" t="str">
        <f>IF('7. Finalidades e Hipóteses'!H884="","",'7. Finalidades e Hipóteses'!H884)</f>
        <v/>
      </c>
      <c r="M884" s="7" t="str">
        <f>IF('6. Map Dados Pessoais'!L884="","",'6. Map Dados Pessoais'!L884)</f>
        <v/>
      </c>
      <c r="N884" s="7" t="str">
        <f>IF('6. Map Dados Pessoais'!M884="","",'6. Map Dados Pessoais'!M884)</f>
        <v/>
      </c>
    </row>
    <row r="885" spans="1:14" x14ac:dyDescent="0.25">
      <c r="A885" s="7">
        <v>883</v>
      </c>
      <c r="B885" s="7" t="str">
        <f>IF('5. Map Processos'!B885="","",'5. Map Processos'!B885)</f>
        <v/>
      </c>
      <c r="C885" s="7" t="str">
        <f>IF('5. Map Processos'!C885="","",'5. Map Processos'!C885)</f>
        <v/>
      </c>
      <c r="D885" s="7" t="str">
        <f>IF('5. Map Processos'!E885="","",'5. Map Processos'!E885)</f>
        <v/>
      </c>
      <c r="E885" s="7" t="str">
        <f>IF('5. Map Processos'!I885="","",'5. Map Processos'!I885)</f>
        <v/>
      </c>
      <c r="F885" s="7" t="str">
        <f>IF('6. Map Dados Pessoais'!H885="","",'6. Map Dados Pessoais'!H885)</f>
        <v/>
      </c>
      <c r="G885" s="7" t="str">
        <f>IF('6. Map Dados Pessoais'!J885="","",'6. Map Dados Pessoais'!J885)</f>
        <v/>
      </c>
      <c r="H885" s="7" t="str">
        <f>IF('6. Map Dados Pessoais'!G885="","",'6. Map Dados Pessoais'!G885)</f>
        <v/>
      </c>
      <c r="I885" s="7" t="str">
        <f>IF('6. Classificação Operações'!I885="","",'6. Classificação Operações'!I885)</f>
        <v/>
      </c>
      <c r="J885" s="7" t="str">
        <f>IF('7. Finalidades e Hipóteses'!F885="","",'7. Finalidades e Hipóteses'!F885)</f>
        <v/>
      </c>
      <c r="K885" s="7" t="str">
        <f>IF('7. Finalidades e Hipóteses'!G885="","",'7. Finalidades e Hipóteses'!G885)</f>
        <v/>
      </c>
      <c r="L885" s="7" t="str">
        <f>IF('7. Finalidades e Hipóteses'!H885="","",'7. Finalidades e Hipóteses'!H885)</f>
        <v/>
      </c>
      <c r="M885" s="7" t="str">
        <f>IF('6. Map Dados Pessoais'!L885="","",'6. Map Dados Pessoais'!L885)</f>
        <v/>
      </c>
      <c r="N885" s="7" t="str">
        <f>IF('6. Map Dados Pessoais'!M885="","",'6. Map Dados Pessoais'!M885)</f>
        <v/>
      </c>
    </row>
    <row r="886" spans="1:14" x14ac:dyDescent="0.25">
      <c r="A886" s="7">
        <v>884</v>
      </c>
      <c r="B886" s="7" t="str">
        <f>IF('5. Map Processos'!B886="","",'5. Map Processos'!B886)</f>
        <v/>
      </c>
      <c r="C886" s="7" t="str">
        <f>IF('5. Map Processos'!C886="","",'5. Map Processos'!C886)</f>
        <v/>
      </c>
      <c r="D886" s="7" t="str">
        <f>IF('5. Map Processos'!E886="","",'5. Map Processos'!E886)</f>
        <v/>
      </c>
      <c r="E886" s="7" t="str">
        <f>IF('5. Map Processos'!I886="","",'5. Map Processos'!I886)</f>
        <v/>
      </c>
      <c r="F886" s="7" t="str">
        <f>IF('6. Map Dados Pessoais'!H886="","",'6. Map Dados Pessoais'!H886)</f>
        <v/>
      </c>
      <c r="G886" s="7" t="str">
        <f>IF('6. Map Dados Pessoais'!J886="","",'6. Map Dados Pessoais'!J886)</f>
        <v/>
      </c>
      <c r="H886" s="7" t="str">
        <f>IF('6. Map Dados Pessoais'!G886="","",'6. Map Dados Pessoais'!G886)</f>
        <v/>
      </c>
      <c r="I886" s="7" t="str">
        <f>IF('6. Classificação Operações'!I886="","",'6. Classificação Operações'!I886)</f>
        <v/>
      </c>
      <c r="J886" s="7" t="str">
        <f>IF('7. Finalidades e Hipóteses'!F886="","",'7. Finalidades e Hipóteses'!F886)</f>
        <v/>
      </c>
      <c r="K886" s="7" t="str">
        <f>IF('7. Finalidades e Hipóteses'!G886="","",'7. Finalidades e Hipóteses'!G886)</f>
        <v/>
      </c>
      <c r="L886" s="7" t="str">
        <f>IF('7. Finalidades e Hipóteses'!H886="","",'7. Finalidades e Hipóteses'!H886)</f>
        <v/>
      </c>
      <c r="M886" s="7" t="str">
        <f>IF('6. Map Dados Pessoais'!L886="","",'6. Map Dados Pessoais'!L886)</f>
        <v/>
      </c>
      <c r="N886" s="7" t="str">
        <f>IF('6. Map Dados Pessoais'!M886="","",'6. Map Dados Pessoais'!M886)</f>
        <v/>
      </c>
    </row>
    <row r="887" spans="1:14" x14ac:dyDescent="0.25">
      <c r="A887" s="7">
        <v>885</v>
      </c>
      <c r="B887" s="7" t="str">
        <f>IF('5. Map Processos'!B887="","",'5. Map Processos'!B887)</f>
        <v/>
      </c>
      <c r="C887" s="7" t="str">
        <f>IF('5. Map Processos'!C887="","",'5. Map Processos'!C887)</f>
        <v/>
      </c>
      <c r="D887" s="7" t="str">
        <f>IF('5. Map Processos'!E887="","",'5. Map Processos'!E887)</f>
        <v/>
      </c>
      <c r="E887" s="7" t="str">
        <f>IF('5. Map Processos'!I887="","",'5. Map Processos'!I887)</f>
        <v/>
      </c>
      <c r="F887" s="7" t="str">
        <f>IF('6. Map Dados Pessoais'!H887="","",'6. Map Dados Pessoais'!H887)</f>
        <v/>
      </c>
      <c r="G887" s="7" t="str">
        <f>IF('6. Map Dados Pessoais'!J887="","",'6. Map Dados Pessoais'!J887)</f>
        <v/>
      </c>
      <c r="H887" s="7" t="str">
        <f>IF('6. Map Dados Pessoais'!G887="","",'6. Map Dados Pessoais'!G887)</f>
        <v/>
      </c>
      <c r="I887" s="7" t="str">
        <f>IF('6. Classificação Operações'!I887="","",'6. Classificação Operações'!I887)</f>
        <v/>
      </c>
      <c r="J887" s="7" t="str">
        <f>IF('7. Finalidades e Hipóteses'!F887="","",'7. Finalidades e Hipóteses'!F887)</f>
        <v/>
      </c>
      <c r="K887" s="7" t="str">
        <f>IF('7. Finalidades e Hipóteses'!G887="","",'7. Finalidades e Hipóteses'!G887)</f>
        <v/>
      </c>
      <c r="L887" s="7" t="str">
        <f>IF('7. Finalidades e Hipóteses'!H887="","",'7. Finalidades e Hipóteses'!H887)</f>
        <v/>
      </c>
      <c r="M887" s="7" t="str">
        <f>IF('6. Map Dados Pessoais'!L887="","",'6. Map Dados Pessoais'!L887)</f>
        <v/>
      </c>
      <c r="N887" s="7" t="str">
        <f>IF('6. Map Dados Pessoais'!M887="","",'6. Map Dados Pessoais'!M887)</f>
        <v/>
      </c>
    </row>
    <row r="888" spans="1:14" x14ac:dyDescent="0.25">
      <c r="A888" s="7">
        <v>886</v>
      </c>
      <c r="B888" s="7" t="str">
        <f>IF('5. Map Processos'!B888="","",'5. Map Processos'!B888)</f>
        <v/>
      </c>
      <c r="C888" s="7" t="str">
        <f>IF('5. Map Processos'!C888="","",'5. Map Processos'!C888)</f>
        <v/>
      </c>
      <c r="D888" s="7" t="str">
        <f>IF('5. Map Processos'!E888="","",'5. Map Processos'!E888)</f>
        <v/>
      </c>
      <c r="E888" s="7" t="str">
        <f>IF('5. Map Processos'!I888="","",'5. Map Processos'!I888)</f>
        <v/>
      </c>
      <c r="F888" s="7" t="str">
        <f>IF('6. Map Dados Pessoais'!H888="","",'6. Map Dados Pessoais'!H888)</f>
        <v/>
      </c>
      <c r="G888" s="7" t="str">
        <f>IF('6. Map Dados Pessoais'!J888="","",'6. Map Dados Pessoais'!J888)</f>
        <v/>
      </c>
      <c r="H888" s="7" t="str">
        <f>IF('6. Map Dados Pessoais'!G888="","",'6. Map Dados Pessoais'!G888)</f>
        <v/>
      </c>
      <c r="I888" s="7" t="str">
        <f>IF('6. Classificação Operações'!I888="","",'6. Classificação Operações'!I888)</f>
        <v/>
      </c>
      <c r="J888" s="7" t="str">
        <f>IF('7. Finalidades e Hipóteses'!F888="","",'7. Finalidades e Hipóteses'!F888)</f>
        <v/>
      </c>
      <c r="K888" s="7" t="str">
        <f>IF('7. Finalidades e Hipóteses'!G888="","",'7. Finalidades e Hipóteses'!G888)</f>
        <v/>
      </c>
      <c r="L888" s="7" t="str">
        <f>IF('7. Finalidades e Hipóteses'!H888="","",'7. Finalidades e Hipóteses'!H888)</f>
        <v/>
      </c>
      <c r="M888" s="7" t="str">
        <f>IF('6. Map Dados Pessoais'!L888="","",'6. Map Dados Pessoais'!L888)</f>
        <v/>
      </c>
      <c r="N888" s="7" t="str">
        <f>IF('6. Map Dados Pessoais'!M888="","",'6. Map Dados Pessoais'!M888)</f>
        <v/>
      </c>
    </row>
    <row r="889" spans="1:14" x14ac:dyDescent="0.25">
      <c r="A889" s="7">
        <v>887</v>
      </c>
      <c r="B889" s="7" t="str">
        <f>IF('5. Map Processos'!B889="","",'5. Map Processos'!B889)</f>
        <v/>
      </c>
      <c r="C889" s="7" t="str">
        <f>IF('5. Map Processos'!C889="","",'5. Map Processos'!C889)</f>
        <v/>
      </c>
      <c r="D889" s="7" t="str">
        <f>IF('5. Map Processos'!E889="","",'5. Map Processos'!E889)</f>
        <v/>
      </c>
      <c r="E889" s="7" t="str">
        <f>IF('5. Map Processos'!I889="","",'5. Map Processos'!I889)</f>
        <v/>
      </c>
      <c r="F889" s="7" t="str">
        <f>IF('6. Map Dados Pessoais'!H889="","",'6. Map Dados Pessoais'!H889)</f>
        <v/>
      </c>
      <c r="G889" s="7" t="str">
        <f>IF('6. Map Dados Pessoais'!J889="","",'6. Map Dados Pessoais'!J889)</f>
        <v/>
      </c>
      <c r="H889" s="7" t="str">
        <f>IF('6. Map Dados Pessoais'!G889="","",'6. Map Dados Pessoais'!G889)</f>
        <v/>
      </c>
      <c r="I889" s="7" t="str">
        <f>IF('6. Classificação Operações'!I889="","",'6. Classificação Operações'!I889)</f>
        <v/>
      </c>
      <c r="J889" s="7" t="str">
        <f>IF('7. Finalidades e Hipóteses'!F889="","",'7. Finalidades e Hipóteses'!F889)</f>
        <v/>
      </c>
      <c r="K889" s="7" t="str">
        <f>IF('7. Finalidades e Hipóteses'!G889="","",'7. Finalidades e Hipóteses'!G889)</f>
        <v/>
      </c>
      <c r="L889" s="7" t="str">
        <f>IF('7. Finalidades e Hipóteses'!H889="","",'7. Finalidades e Hipóteses'!H889)</f>
        <v/>
      </c>
      <c r="M889" s="7" t="str">
        <f>IF('6. Map Dados Pessoais'!L889="","",'6. Map Dados Pessoais'!L889)</f>
        <v/>
      </c>
      <c r="N889" s="7" t="str">
        <f>IF('6. Map Dados Pessoais'!M889="","",'6. Map Dados Pessoais'!M889)</f>
        <v/>
      </c>
    </row>
    <row r="890" spans="1:14" x14ac:dyDescent="0.25">
      <c r="A890" s="7">
        <v>888</v>
      </c>
      <c r="B890" s="7" t="str">
        <f>IF('5. Map Processos'!B890="","",'5. Map Processos'!B890)</f>
        <v/>
      </c>
      <c r="C890" s="7" t="str">
        <f>IF('5. Map Processos'!C890="","",'5. Map Processos'!C890)</f>
        <v/>
      </c>
      <c r="D890" s="7" t="str">
        <f>IF('5. Map Processos'!E890="","",'5. Map Processos'!E890)</f>
        <v/>
      </c>
      <c r="E890" s="7" t="str">
        <f>IF('5. Map Processos'!I890="","",'5. Map Processos'!I890)</f>
        <v/>
      </c>
      <c r="F890" s="7" t="str">
        <f>IF('6. Map Dados Pessoais'!H890="","",'6. Map Dados Pessoais'!H890)</f>
        <v/>
      </c>
      <c r="G890" s="7" t="str">
        <f>IF('6. Map Dados Pessoais'!J890="","",'6. Map Dados Pessoais'!J890)</f>
        <v/>
      </c>
      <c r="H890" s="7" t="str">
        <f>IF('6. Map Dados Pessoais'!G890="","",'6. Map Dados Pessoais'!G890)</f>
        <v/>
      </c>
      <c r="I890" s="7" t="str">
        <f>IF('6. Classificação Operações'!I890="","",'6. Classificação Operações'!I890)</f>
        <v/>
      </c>
      <c r="J890" s="7" t="str">
        <f>IF('7. Finalidades e Hipóteses'!F890="","",'7. Finalidades e Hipóteses'!F890)</f>
        <v/>
      </c>
      <c r="K890" s="7" t="str">
        <f>IF('7. Finalidades e Hipóteses'!G890="","",'7. Finalidades e Hipóteses'!G890)</f>
        <v/>
      </c>
      <c r="L890" s="7" t="str">
        <f>IF('7. Finalidades e Hipóteses'!H890="","",'7. Finalidades e Hipóteses'!H890)</f>
        <v/>
      </c>
      <c r="M890" s="7" t="str">
        <f>IF('6. Map Dados Pessoais'!L890="","",'6. Map Dados Pessoais'!L890)</f>
        <v/>
      </c>
      <c r="N890" s="7" t="str">
        <f>IF('6. Map Dados Pessoais'!M890="","",'6. Map Dados Pessoais'!M890)</f>
        <v/>
      </c>
    </row>
    <row r="891" spans="1:14" x14ac:dyDescent="0.25">
      <c r="A891" s="7">
        <v>889</v>
      </c>
      <c r="B891" s="7" t="str">
        <f>IF('5. Map Processos'!B891="","",'5. Map Processos'!B891)</f>
        <v/>
      </c>
      <c r="C891" s="7" t="str">
        <f>IF('5. Map Processos'!C891="","",'5. Map Processos'!C891)</f>
        <v/>
      </c>
      <c r="D891" s="7" t="str">
        <f>IF('5. Map Processos'!E891="","",'5. Map Processos'!E891)</f>
        <v/>
      </c>
      <c r="E891" s="7" t="str">
        <f>IF('5. Map Processos'!I891="","",'5. Map Processos'!I891)</f>
        <v/>
      </c>
      <c r="F891" s="7" t="str">
        <f>IF('6. Map Dados Pessoais'!H891="","",'6. Map Dados Pessoais'!H891)</f>
        <v/>
      </c>
      <c r="G891" s="7" t="str">
        <f>IF('6. Map Dados Pessoais'!J891="","",'6. Map Dados Pessoais'!J891)</f>
        <v/>
      </c>
      <c r="H891" s="7" t="str">
        <f>IF('6. Map Dados Pessoais'!G891="","",'6. Map Dados Pessoais'!G891)</f>
        <v/>
      </c>
      <c r="I891" s="7" t="str">
        <f>IF('6. Classificação Operações'!I891="","",'6. Classificação Operações'!I891)</f>
        <v/>
      </c>
      <c r="J891" s="7" t="str">
        <f>IF('7. Finalidades e Hipóteses'!F891="","",'7. Finalidades e Hipóteses'!F891)</f>
        <v/>
      </c>
      <c r="K891" s="7" t="str">
        <f>IF('7. Finalidades e Hipóteses'!G891="","",'7. Finalidades e Hipóteses'!G891)</f>
        <v/>
      </c>
      <c r="L891" s="7" t="str">
        <f>IF('7. Finalidades e Hipóteses'!H891="","",'7. Finalidades e Hipóteses'!H891)</f>
        <v/>
      </c>
      <c r="M891" s="7" t="str">
        <f>IF('6. Map Dados Pessoais'!L891="","",'6. Map Dados Pessoais'!L891)</f>
        <v/>
      </c>
      <c r="N891" s="7" t="str">
        <f>IF('6. Map Dados Pessoais'!M891="","",'6. Map Dados Pessoais'!M891)</f>
        <v/>
      </c>
    </row>
    <row r="892" spans="1:14" x14ac:dyDescent="0.25">
      <c r="A892" s="7">
        <v>890</v>
      </c>
      <c r="B892" s="7" t="str">
        <f>IF('5. Map Processos'!B892="","",'5. Map Processos'!B892)</f>
        <v/>
      </c>
      <c r="C892" s="7" t="str">
        <f>IF('5. Map Processos'!C892="","",'5. Map Processos'!C892)</f>
        <v/>
      </c>
      <c r="D892" s="7" t="str">
        <f>IF('5. Map Processos'!E892="","",'5. Map Processos'!E892)</f>
        <v/>
      </c>
      <c r="E892" s="7" t="str">
        <f>IF('5. Map Processos'!I892="","",'5. Map Processos'!I892)</f>
        <v/>
      </c>
      <c r="F892" s="7" t="str">
        <f>IF('6. Map Dados Pessoais'!H892="","",'6. Map Dados Pessoais'!H892)</f>
        <v/>
      </c>
      <c r="G892" s="7" t="str">
        <f>IF('6. Map Dados Pessoais'!J892="","",'6. Map Dados Pessoais'!J892)</f>
        <v/>
      </c>
      <c r="H892" s="7" t="str">
        <f>IF('6. Map Dados Pessoais'!G892="","",'6. Map Dados Pessoais'!G892)</f>
        <v/>
      </c>
      <c r="I892" s="7" t="str">
        <f>IF('6. Classificação Operações'!I892="","",'6. Classificação Operações'!I892)</f>
        <v/>
      </c>
      <c r="J892" s="7" t="str">
        <f>IF('7. Finalidades e Hipóteses'!F892="","",'7. Finalidades e Hipóteses'!F892)</f>
        <v/>
      </c>
      <c r="K892" s="7" t="str">
        <f>IF('7. Finalidades e Hipóteses'!G892="","",'7. Finalidades e Hipóteses'!G892)</f>
        <v/>
      </c>
      <c r="L892" s="7" t="str">
        <f>IF('7. Finalidades e Hipóteses'!H892="","",'7. Finalidades e Hipóteses'!H892)</f>
        <v/>
      </c>
      <c r="M892" s="7" t="str">
        <f>IF('6. Map Dados Pessoais'!L892="","",'6. Map Dados Pessoais'!L892)</f>
        <v/>
      </c>
      <c r="N892" s="7" t="str">
        <f>IF('6. Map Dados Pessoais'!M892="","",'6. Map Dados Pessoais'!M892)</f>
        <v/>
      </c>
    </row>
    <row r="893" spans="1:14" x14ac:dyDescent="0.25">
      <c r="A893" s="7">
        <v>891</v>
      </c>
      <c r="B893" s="7" t="str">
        <f>IF('5. Map Processos'!B893="","",'5. Map Processos'!B893)</f>
        <v/>
      </c>
      <c r="C893" s="7" t="str">
        <f>IF('5. Map Processos'!C893="","",'5. Map Processos'!C893)</f>
        <v/>
      </c>
      <c r="D893" s="7" t="str">
        <f>IF('5. Map Processos'!E893="","",'5. Map Processos'!E893)</f>
        <v/>
      </c>
      <c r="E893" s="7" t="str">
        <f>IF('5. Map Processos'!I893="","",'5. Map Processos'!I893)</f>
        <v/>
      </c>
      <c r="F893" s="7" t="str">
        <f>IF('6. Map Dados Pessoais'!H893="","",'6. Map Dados Pessoais'!H893)</f>
        <v/>
      </c>
      <c r="G893" s="7" t="str">
        <f>IF('6. Map Dados Pessoais'!J893="","",'6. Map Dados Pessoais'!J893)</f>
        <v/>
      </c>
      <c r="H893" s="7" t="str">
        <f>IF('6. Map Dados Pessoais'!G893="","",'6. Map Dados Pessoais'!G893)</f>
        <v/>
      </c>
      <c r="I893" s="7" t="str">
        <f>IF('6. Classificação Operações'!I893="","",'6. Classificação Operações'!I893)</f>
        <v/>
      </c>
      <c r="J893" s="7" t="str">
        <f>IF('7. Finalidades e Hipóteses'!F893="","",'7. Finalidades e Hipóteses'!F893)</f>
        <v/>
      </c>
      <c r="K893" s="7" t="str">
        <f>IF('7. Finalidades e Hipóteses'!G893="","",'7. Finalidades e Hipóteses'!G893)</f>
        <v/>
      </c>
      <c r="L893" s="7" t="str">
        <f>IF('7. Finalidades e Hipóteses'!H893="","",'7. Finalidades e Hipóteses'!H893)</f>
        <v/>
      </c>
      <c r="M893" s="7" t="str">
        <f>IF('6. Map Dados Pessoais'!L893="","",'6. Map Dados Pessoais'!L893)</f>
        <v/>
      </c>
      <c r="N893" s="7" t="str">
        <f>IF('6. Map Dados Pessoais'!M893="","",'6. Map Dados Pessoais'!M893)</f>
        <v/>
      </c>
    </row>
    <row r="894" spans="1:14" x14ac:dyDescent="0.25">
      <c r="A894" s="7">
        <v>892</v>
      </c>
      <c r="B894" s="7" t="str">
        <f>IF('5. Map Processos'!B894="","",'5. Map Processos'!B894)</f>
        <v/>
      </c>
      <c r="C894" s="7" t="str">
        <f>IF('5. Map Processos'!C894="","",'5. Map Processos'!C894)</f>
        <v/>
      </c>
      <c r="D894" s="7" t="str">
        <f>IF('5. Map Processos'!E894="","",'5. Map Processos'!E894)</f>
        <v/>
      </c>
      <c r="E894" s="7" t="str">
        <f>IF('5. Map Processos'!I894="","",'5. Map Processos'!I894)</f>
        <v/>
      </c>
      <c r="F894" s="7" t="str">
        <f>IF('6. Map Dados Pessoais'!H894="","",'6. Map Dados Pessoais'!H894)</f>
        <v/>
      </c>
      <c r="G894" s="7" t="str">
        <f>IF('6. Map Dados Pessoais'!J894="","",'6. Map Dados Pessoais'!J894)</f>
        <v/>
      </c>
      <c r="H894" s="7" t="str">
        <f>IF('6. Map Dados Pessoais'!G894="","",'6. Map Dados Pessoais'!G894)</f>
        <v/>
      </c>
      <c r="I894" s="7" t="str">
        <f>IF('6. Classificação Operações'!I894="","",'6. Classificação Operações'!I894)</f>
        <v/>
      </c>
      <c r="J894" s="7" t="str">
        <f>IF('7. Finalidades e Hipóteses'!F894="","",'7. Finalidades e Hipóteses'!F894)</f>
        <v/>
      </c>
      <c r="K894" s="7" t="str">
        <f>IF('7. Finalidades e Hipóteses'!G894="","",'7. Finalidades e Hipóteses'!G894)</f>
        <v/>
      </c>
      <c r="L894" s="7" t="str">
        <f>IF('7. Finalidades e Hipóteses'!H894="","",'7. Finalidades e Hipóteses'!H894)</f>
        <v/>
      </c>
      <c r="M894" s="7" t="str">
        <f>IF('6. Map Dados Pessoais'!L894="","",'6. Map Dados Pessoais'!L894)</f>
        <v/>
      </c>
      <c r="N894" s="7" t="str">
        <f>IF('6. Map Dados Pessoais'!M894="","",'6. Map Dados Pessoais'!M894)</f>
        <v/>
      </c>
    </row>
    <row r="895" spans="1:14" x14ac:dyDescent="0.25">
      <c r="A895" s="7">
        <v>893</v>
      </c>
      <c r="B895" s="7" t="str">
        <f>IF('5. Map Processos'!B895="","",'5. Map Processos'!B895)</f>
        <v/>
      </c>
      <c r="C895" s="7" t="str">
        <f>IF('5. Map Processos'!C895="","",'5. Map Processos'!C895)</f>
        <v/>
      </c>
      <c r="D895" s="7" t="str">
        <f>IF('5. Map Processos'!E895="","",'5. Map Processos'!E895)</f>
        <v/>
      </c>
      <c r="E895" s="7" t="str">
        <f>IF('5. Map Processos'!I895="","",'5. Map Processos'!I895)</f>
        <v/>
      </c>
      <c r="F895" s="7" t="str">
        <f>IF('6. Map Dados Pessoais'!H895="","",'6. Map Dados Pessoais'!H895)</f>
        <v/>
      </c>
      <c r="G895" s="7" t="str">
        <f>IF('6. Map Dados Pessoais'!J895="","",'6. Map Dados Pessoais'!J895)</f>
        <v/>
      </c>
      <c r="H895" s="7" t="str">
        <f>IF('6. Map Dados Pessoais'!G895="","",'6. Map Dados Pessoais'!G895)</f>
        <v/>
      </c>
      <c r="I895" s="7" t="str">
        <f>IF('6. Classificação Operações'!I895="","",'6. Classificação Operações'!I895)</f>
        <v/>
      </c>
      <c r="J895" s="7" t="str">
        <f>IF('7. Finalidades e Hipóteses'!F895="","",'7. Finalidades e Hipóteses'!F895)</f>
        <v/>
      </c>
      <c r="K895" s="7" t="str">
        <f>IF('7. Finalidades e Hipóteses'!G895="","",'7. Finalidades e Hipóteses'!G895)</f>
        <v/>
      </c>
      <c r="L895" s="7" t="str">
        <f>IF('7. Finalidades e Hipóteses'!H895="","",'7. Finalidades e Hipóteses'!H895)</f>
        <v/>
      </c>
      <c r="M895" s="7" t="str">
        <f>IF('6. Map Dados Pessoais'!L895="","",'6. Map Dados Pessoais'!L895)</f>
        <v/>
      </c>
      <c r="N895" s="7" t="str">
        <f>IF('6. Map Dados Pessoais'!M895="","",'6. Map Dados Pessoais'!M895)</f>
        <v/>
      </c>
    </row>
    <row r="896" spans="1:14" x14ac:dyDescent="0.25">
      <c r="A896" s="7">
        <v>894</v>
      </c>
      <c r="B896" s="7" t="str">
        <f>IF('5. Map Processos'!B896="","",'5. Map Processos'!B896)</f>
        <v/>
      </c>
      <c r="C896" s="7" t="str">
        <f>IF('5. Map Processos'!C896="","",'5. Map Processos'!C896)</f>
        <v/>
      </c>
      <c r="D896" s="7" t="str">
        <f>IF('5. Map Processos'!E896="","",'5. Map Processos'!E896)</f>
        <v/>
      </c>
      <c r="E896" s="7" t="str">
        <f>IF('5. Map Processos'!I896="","",'5. Map Processos'!I896)</f>
        <v/>
      </c>
      <c r="F896" s="7" t="str">
        <f>IF('6. Map Dados Pessoais'!H896="","",'6. Map Dados Pessoais'!H896)</f>
        <v/>
      </c>
      <c r="G896" s="7" t="str">
        <f>IF('6. Map Dados Pessoais'!J896="","",'6. Map Dados Pessoais'!J896)</f>
        <v/>
      </c>
      <c r="H896" s="7" t="str">
        <f>IF('6. Map Dados Pessoais'!G896="","",'6. Map Dados Pessoais'!G896)</f>
        <v/>
      </c>
      <c r="I896" s="7" t="str">
        <f>IF('6. Classificação Operações'!I896="","",'6. Classificação Operações'!I896)</f>
        <v/>
      </c>
      <c r="J896" s="7" t="str">
        <f>IF('7. Finalidades e Hipóteses'!F896="","",'7. Finalidades e Hipóteses'!F896)</f>
        <v/>
      </c>
      <c r="K896" s="7" t="str">
        <f>IF('7. Finalidades e Hipóteses'!G896="","",'7. Finalidades e Hipóteses'!G896)</f>
        <v/>
      </c>
      <c r="L896" s="7" t="str">
        <f>IF('7. Finalidades e Hipóteses'!H896="","",'7. Finalidades e Hipóteses'!H896)</f>
        <v/>
      </c>
      <c r="M896" s="7" t="str">
        <f>IF('6. Map Dados Pessoais'!L896="","",'6. Map Dados Pessoais'!L896)</f>
        <v/>
      </c>
      <c r="N896" s="7" t="str">
        <f>IF('6. Map Dados Pessoais'!M896="","",'6. Map Dados Pessoais'!M896)</f>
        <v/>
      </c>
    </row>
    <row r="897" spans="1:14" x14ac:dyDescent="0.25">
      <c r="A897" s="7">
        <v>895</v>
      </c>
      <c r="B897" s="7" t="str">
        <f>IF('5. Map Processos'!B897="","",'5. Map Processos'!B897)</f>
        <v/>
      </c>
      <c r="C897" s="7" t="str">
        <f>IF('5. Map Processos'!C897="","",'5. Map Processos'!C897)</f>
        <v/>
      </c>
      <c r="D897" s="7" t="str">
        <f>IF('5. Map Processos'!E897="","",'5. Map Processos'!E897)</f>
        <v/>
      </c>
      <c r="E897" s="7" t="str">
        <f>IF('5. Map Processos'!I897="","",'5. Map Processos'!I897)</f>
        <v/>
      </c>
      <c r="F897" s="7" t="str">
        <f>IF('6. Map Dados Pessoais'!H897="","",'6. Map Dados Pessoais'!H897)</f>
        <v/>
      </c>
      <c r="G897" s="7" t="str">
        <f>IF('6. Map Dados Pessoais'!J897="","",'6. Map Dados Pessoais'!J897)</f>
        <v/>
      </c>
      <c r="H897" s="7" t="str">
        <f>IF('6. Map Dados Pessoais'!G897="","",'6. Map Dados Pessoais'!G897)</f>
        <v/>
      </c>
      <c r="I897" s="7" t="str">
        <f>IF('6. Classificação Operações'!I897="","",'6. Classificação Operações'!I897)</f>
        <v/>
      </c>
      <c r="J897" s="7" t="str">
        <f>IF('7. Finalidades e Hipóteses'!F897="","",'7. Finalidades e Hipóteses'!F897)</f>
        <v/>
      </c>
      <c r="K897" s="7" t="str">
        <f>IF('7. Finalidades e Hipóteses'!G897="","",'7. Finalidades e Hipóteses'!G897)</f>
        <v/>
      </c>
      <c r="L897" s="7" t="str">
        <f>IF('7. Finalidades e Hipóteses'!H897="","",'7. Finalidades e Hipóteses'!H897)</f>
        <v/>
      </c>
      <c r="M897" s="7" t="str">
        <f>IF('6. Map Dados Pessoais'!L897="","",'6. Map Dados Pessoais'!L897)</f>
        <v/>
      </c>
      <c r="N897" s="7" t="str">
        <f>IF('6. Map Dados Pessoais'!M897="","",'6. Map Dados Pessoais'!M897)</f>
        <v/>
      </c>
    </row>
    <row r="898" spans="1:14" x14ac:dyDescent="0.25">
      <c r="A898" s="7">
        <v>896</v>
      </c>
      <c r="B898" s="7" t="str">
        <f>IF('5. Map Processos'!B898="","",'5. Map Processos'!B898)</f>
        <v/>
      </c>
      <c r="C898" s="7" t="str">
        <f>IF('5. Map Processos'!C898="","",'5. Map Processos'!C898)</f>
        <v/>
      </c>
      <c r="D898" s="7" t="str">
        <f>IF('5. Map Processos'!E898="","",'5. Map Processos'!E898)</f>
        <v/>
      </c>
      <c r="E898" s="7" t="str">
        <f>IF('5. Map Processos'!I898="","",'5. Map Processos'!I898)</f>
        <v/>
      </c>
      <c r="F898" s="7" t="str">
        <f>IF('6. Map Dados Pessoais'!H898="","",'6. Map Dados Pessoais'!H898)</f>
        <v/>
      </c>
      <c r="G898" s="7" t="str">
        <f>IF('6. Map Dados Pessoais'!J898="","",'6. Map Dados Pessoais'!J898)</f>
        <v/>
      </c>
      <c r="H898" s="7" t="str">
        <f>IF('6. Map Dados Pessoais'!G898="","",'6. Map Dados Pessoais'!G898)</f>
        <v/>
      </c>
      <c r="I898" s="7" t="str">
        <f>IF('6. Classificação Operações'!I898="","",'6. Classificação Operações'!I898)</f>
        <v/>
      </c>
      <c r="J898" s="7" t="str">
        <f>IF('7. Finalidades e Hipóteses'!F898="","",'7. Finalidades e Hipóteses'!F898)</f>
        <v/>
      </c>
      <c r="K898" s="7" t="str">
        <f>IF('7. Finalidades e Hipóteses'!G898="","",'7. Finalidades e Hipóteses'!G898)</f>
        <v/>
      </c>
      <c r="L898" s="7" t="str">
        <f>IF('7. Finalidades e Hipóteses'!H898="","",'7. Finalidades e Hipóteses'!H898)</f>
        <v/>
      </c>
      <c r="M898" s="7" t="str">
        <f>IF('6. Map Dados Pessoais'!L898="","",'6. Map Dados Pessoais'!L898)</f>
        <v/>
      </c>
      <c r="N898" s="7" t="str">
        <f>IF('6. Map Dados Pessoais'!M898="","",'6. Map Dados Pessoais'!M898)</f>
        <v/>
      </c>
    </row>
    <row r="899" spans="1:14" x14ac:dyDescent="0.25">
      <c r="A899" s="7">
        <v>897</v>
      </c>
      <c r="B899" s="7" t="str">
        <f>IF('5. Map Processos'!B899="","",'5. Map Processos'!B899)</f>
        <v/>
      </c>
      <c r="C899" s="7" t="str">
        <f>IF('5. Map Processos'!C899="","",'5. Map Processos'!C899)</f>
        <v/>
      </c>
      <c r="D899" s="7" t="str">
        <f>IF('5. Map Processos'!E899="","",'5. Map Processos'!E899)</f>
        <v/>
      </c>
      <c r="E899" s="7" t="str">
        <f>IF('5. Map Processos'!I899="","",'5. Map Processos'!I899)</f>
        <v/>
      </c>
      <c r="F899" s="7" t="str">
        <f>IF('6. Map Dados Pessoais'!H899="","",'6. Map Dados Pessoais'!H899)</f>
        <v/>
      </c>
      <c r="G899" s="7" t="str">
        <f>IF('6. Map Dados Pessoais'!J899="","",'6. Map Dados Pessoais'!J899)</f>
        <v/>
      </c>
      <c r="H899" s="7" t="str">
        <f>IF('6. Map Dados Pessoais'!G899="","",'6. Map Dados Pessoais'!G899)</f>
        <v/>
      </c>
      <c r="I899" s="7" t="str">
        <f>IF('6. Classificação Operações'!I899="","",'6. Classificação Operações'!I899)</f>
        <v/>
      </c>
      <c r="J899" s="7" t="str">
        <f>IF('7. Finalidades e Hipóteses'!F899="","",'7. Finalidades e Hipóteses'!F899)</f>
        <v/>
      </c>
      <c r="K899" s="7" t="str">
        <f>IF('7. Finalidades e Hipóteses'!G899="","",'7. Finalidades e Hipóteses'!G899)</f>
        <v/>
      </c>
      <c r="L899" s="7" t="str">
        <f>IF('7. Finalidades e Hipóteses'!H899="","",'7. Finalidades e Hipóteses'!H899)</f>
        <v/>
      </c>
      <c r="M899" s="7" t="str">
        <f>IF('6. Map Dados Pessoais'!L899="","",'6. Map Dados Pessoais'!L899)</f>
        <v/>
      </c>
      <c r="N899" s="7" t="str">
        <f>IF('6. Map Dados Pessoais'!M899="","",'6. Map Dados Pessoais'!M899)</f>
        <v/>
      </c>
    </row>
    <row r="900" spans="1:14" x14ac:dyDescent="0.25">
      <c r="A900" s="7">
        <v>898</v>
      </c>
      <c r="B900" s="7" t="str">
        <f>IF('5. Map Processos'!B900="","",'5. Map Processos'!B900)</f>
        <v/>
      </c>
      <c r="C900" s="7" t="str">
        <f>IF('5. Map Processos'!C900="","",'5. Map Processos'!C900)</f>
        <v/>
      </c>
      <c r="D900" s="7" t="str">
        <f>IF('5. Map Processos'!E900="","",'5. Map Processos'!E900)</f>
        <v/>
      </c>
      <c r="E900" s="7" t="str">
        <f>IF('5. Map Processos'!I900="","",'5. Map Processos'!I900)</f>
        <v/>
      </c>
      <c r="F900" s="7" t="str">
        <f>IF('6. Map Dados Pessoais'!H900="","",'6. Map Dados Pessoais'!H900)</f>
        <v/>
      </c>
      <c r="G900" s="7" t="str">
        <f>IF('6. Map Dados Pessoais'!J900="","",'6. Map Dados Pessoais'!J900)</f>
        <v/>
      </c>
      <c r="H900" s="7" t="str">
        <f>IF('6. Map Dados Pessoais'!G900="","",'6. Map Dados Pessoais'!G900)</f>
        <v/>
      </c>
      <c r="I900" s="7" t="str">
        <f>IF('6. Classificação Operações'!I900="","",'6. Classificação Operações'!I900)</f>
        <v/>
      </c>
      <c r="J900" s="7" t="str">
        <f>IF('7. Finalidades e Hipóteses'!F900="","",'7. Finalidades e Hipóteses'!F900)</f>
        <v/>
      </c>
      <c r="K900" s="7" t="str">
        <f>IF('7. Finalidades e Hipóteses'!G900="","",'7. Finalidades e Hipóteses'!G900)</f>
        <v/>
      </c>
      <c r="L900" s="7" t="str">
        <f>IF('7. Finalidades e Hipóteses'!H900="","",'7. Finalidades e Hipóteses'!H900)</f>
        <v/>
      </c>
      <c r="M900" s="7" t="str">
        <f>IF('6. Map Dados Pessoais'!L900="","",'6. Map Dados Pessoais'!L900)</f>
        <v/>
      </c>
      <c r="N900" s="7" t="str">
        <f>IF('6. Map Dados Pessoais'!M900="","",'6. Map Dados Pessoais'!M900)</f>
        <v/>
      </c>
    </row>
    <row r="901" spans="1:14" x14ac:dyDescent="0.25">
      <c r="A901" s="7">
        <v>899</v>
      </c>
      <c r="B901" s="7" t="str">
        <f>IF('5. Map Processos'!B901="","",'5. Map Processos'!B901)</f>
        <v/>
      </c>
      <c r="C901" s="7" t="str">
        <f>IF('5. Map Processos'!C901="","",'5. Map Processos'!C901)</f>
        <v/>
      </c>
      <c r="D901" s="7" t="str">
        <f>IF('5. Map Processos'!E901="","",'5. Map Processos'!E901)</f>
        <v/>
      </c>
      <c r="E901" s="7" t="str">
        <f>IF('5. Map Processos'!I901="","",'5. Map Processos'!I901)</f>
        <v/>
      </c>
      <c r="F901" s="7" t="str">
        <f>IF('6. Map Dados Pessoais'!H901="","",'6. Map Dados Pessoais'!H901)</f>
        <v/>
      </c>
      <c r="G901" s="7" t="str">
        <f>IF('6. Map Dados Pessoais'!J901="","",'6. Map Dados Pessoais'!J901)</f>
        <v/>
      </c>
      <c r="H901" s="7" t="str">
        <f>IF('6. Map Dados Pessoais'!G901="","",'6. Map Dados Pessoais'!G901)</f>
        <v/>
      </c>
      <c r="I901" s="7" t="str">
        <f>IF('6. Classificação Operações'!I901="","",'6. Classificação Operações'!I901)</f>
        <v/>
      </c>
      <c r="J901" s="7" t="str">
        <f>IF('7. Finalidades e Hipóteses'!F901="","",'7. Finalidades e Hipóteses'!F901)</f>
        <v/>
      </c>
      <c r="K901" s="7" t="str">
        <f>IF('7. Finalidades e Hipóteses'!G901="","",'7. Finalidades e Hipóteses'!G901)</f>
        <v/>
      </c>
      <c r="L901" s="7" t="str">
        <f>IF('7. Finalidades e Hipóteses'!H901="","",'7. Finalidades e Hipóteses'!H901)</f>
        <v/>
      </c>
      <c r="M901" s="7" t="str">
        <f>IF('6. Map Dados Pessoais'!L901="","",'6. Map Dados Pessoais'!L901)</f>
        <v/>
      </c>
      <c r="N901" s="7" t="str">
        <f>IF('6. Map Dados Pessoais'!M901="","",'6. Map Dados Pessoais'!M901)</f>
        <v/>
      </c>
    </row>
    <row r="902" spans="1:14" x14ac:dyDescent="0.25">
      <c r="A902" s="7">
        <v>900</v>
      </c>
      <c r="B902" s="7" t="str">
        <f>IF('5. Map Processos'!B902="","",'5. Map Processos'!B902)</f>
        <v/>
      </c>
      <c r="C902" s="7" t="str">
        <f>IF('5. Map Processos'!C902="","",'5. Map Processos'!C902)</f>
        <v/>
      </c>
      <c r="D902" s="7" t="str">
        <f>IF('5. Map Processos'!E902="","",'5. Map Processos'!E902)</f>
        <v/>
      </c>
      <c r="E902" s="7" t="str">
        <f>IF('5. Map Processos'!I902="","",'5. Map Processos'!I902)</f>
        <v/>
      </c>
      <c r="F902" s="7" t="str">
        <f>IF('6. Map Dados Pessoais'!H902="","",'6. Map Dados Pessoais'!H902)</f>
        <v/>
      </c>
      <c r="G902" s="7" t="str">
        <f>IF('6. Map Dados Pessoais'!J902="","",'6. Map Dados Pessoais'!J902)</f>
        <v/>
      </c>
      <c r="H902" s="7" t="str">
        <f>IF('6. Map Dados Pessoais'!G902="","",'6. Map Dados Pessoais'!G902)</f>
        <v/>
      </c>
      <c r="I902" s="7" t="str">
        <f>IF('6. Classificação Operações'!I902="","",'6. Classificação Operações'!I902)</f>
        <v/>
      </c>
      <c r="J902" s="7" t="str">
        <f>IF('7. Finalidades e Hipóteses'!F902="","",'7. Finalidades e Hipóteses'!F902)</f>
        <v/>
      </c>
      <c r="K902" s="7" t="str">
        <f>IF('7. Finalidades e Hipóteses'!G902="","",'7. Finalidades e Hipóteses'!G902)</f>
        <v/>
      </c>
      <c r="L902" s="7" t="str">
        <f>IF('7. Finalidades e Hipóteses'!H902="","",'7. Finalidades e Hipóteses'!H902)</f>
        <v/>
      </c>
      <c r="M902" s="7" t="str">
        <f>IF('6. Map Dados Pessoais'!L902="","",'6. Map Dados Pessoais'!L902)</f>
        <v/>
      </c>
      <c r="N902" s="7" t="str">
        <f>IF('6. Map Dados Pessoais'!M902="","",'6. Map Dados Pessoais'!M902)</f>
        <v/>
      </c>
    </row>
    <row r="903" spans="1:14" x14ac:dyDescent="0.25">
      <c r="A903" s="7">
        <v>901</v>
      </c>
      <c r="B903" s="7" t="str">
        <f>IF('5. Map Processos'!B903="","",'5. Map Processos'!B903)</f>
        <v/>
      </c>
      <c r="C903" s="7" t="str">
        <f>IF('5. Map Processos'!C903="","",'5. Map Processos'!C903)</f>
        <v/>
      </c>
      <c r="D903" s="7" t="str">
        <f>IF('5. Map Processos'!E903="","",'5. Map Processos'!E903)</f>
        <v/>
      </c>
      <c r="E903" s="7" t="str">
        <f>IF('5. Map Processos'!I903="","",'5. Map Processos'!I903)</f>
        <v/>
      </c>
      <c r="F903" s="7" t="str">
        <f>IF('6. Map Dados Pessoais'!H903="","",'6. Map Dados Pessoais'!H903)</f>
        <v/>
      </c>
      <c r="G903" s="7" t="str">
        <f>IF('6. Map Dados Pessoais'!J903="","",'6. Map Dados Pessoais'!J903)</f>
        <v/>
      </c>
      <c r="H903" s="7" t="str">
        <f>IF('6. Map Dados Pessoais'!G903="","",'6. Map Dados Pessoais'!G903)</f>
        <v/>
      </c>
      <c r="I903" s="7" t="str">
        <f>IF('6. Classificação Operações'!I903="","",'6. Classificação Operações'!I903)</f>
        <v/>
      </c>
      <c r="J903" s="7" t="str">
        <f>IF('7. Finalidades e Hipóteses'!F903="","",'7. Finalidades e Hipóteses'!F903)</f>
        <v/>
      </c>
      <c r="K903" s="7" t="str">
        <f>IF('7. Finalidades e Hipóteses'!G903="","",'7. Finalidades e Hipóteses'!G903)</f>
        <v/>
      </c>
      <c r="L903" s="7" t="str">
        <f>IF('7. Finalidades e Hipóteses'!H903="","",'7. Finalidades e Hipóteses'!H903)</f>
        <v/>
      </c>
      <c r="M903" s="7" t="str">
        <f>IF('6. Map Dados Pessoais'!L903="","",'6. Map Dados Pessoais'!L903)</f>
        <v/>
      </c>
      <c r="N903" s="7" t="str">
        <f>IF('6. Map Dados Pessoais'!M903="","",'6. Map Dados Pessoais'!M903)</f>
        <v/>
      </c>
    </row>
    <row r="904" spans="1:14" x14ac:dyDescent="0.25">
      <c r="A904" s="7">
        <v>902</v>
      </c>
      <c r="B904" s="7" t="str">
        <f>IF('5. Map Processos'!B904="","",'5. Map Processos'!B904)</f>
        <v/>
      </c>
      <c r="C904" s="7" t="str">
        <f>IF('5. Map Processos'!C904="","",'5. Map Processos'!C904)</f>
        <v/>
      </c>
      <c r="D904" s="7" t="str">
        <f>IF('5. Map Processos'!E904="","",'5. Map Processos'!E904)</f>
        <v/>
      </c>
      <c r="E904" s="7" t="str">
        <f>IF('5. Map Processos'!I904="","",'5. Map Processos'!I904)</f>
        <v/>
      </c>
      <c r="F904" s="7" t="str">
        <f>IF('6. Map Dados Pessoais'!H904="","",'6. Map Dados Pessoais'!H904)</f>
        <v/>
      </c>
      <c r="G904" s="7" t="str">
        <f>IF('6. Map Dados Pessoais'!J904="","",'6. Map Dados Pessoais'!J904)</f>
        <v/>
      </c>
      <c r="H904" s="7" t="str">
        <f>IF('6. Map Dados Pessoais'!G904="","",'6. Map Dados Pessoais'!G904)</f>
        <v/>
      </c>
      <c r="I904" s="7" t="str">
        <f>IF('6. Classificação Operações'!I904="","",'6. Classificação Operações'!I904)</f>
        <v/>
      </c>
      <c r="J904" s="7" t="str">
        <f>IF('7. Finalidades e Hipóteses'!F904="","",'7. Finalidades e Hipóteses'!F904)</f>
        <v/>
      </c>
      <c r="K904" s="7" t="str">
        <f>IF('7. Finalidades e Hipóteses'!G904="","",'7. Finalidades e Hipóteses'!G904)</f>
        <v/>
      </c>
      <c r="L904" s="7" t="str">
        <f>IF('7. Finalidades e Hipóteses'!H904="","",'7. Finalidades e Hipóteses'!H904)</f>
        <v/>
      </c>
      <c r="M904" s="7" t="str">
        <f>IF('6. Map Dados Pessoais'!L904="","",'6. Map Dados Pessoais'!L904)</f>
        <v/>
      </c>
      <c r="N904" s="7" t="str">
        <f>IF('6. Map Dados Pessoais'!M904="","",'6. Map Dados Pessoais'!M904)</f>
        <v/>
      </c>
    </row>
    <row r="905" spans="1:14" x14ac:dyDescent="0.25">
      <c r="A905" s="7">
        <v>903</v>
      </c>
      <c r="B905" s="7" t="str">
        <f>IF('5. Map Processos'!B905="","",'5. Map Processos'!B905)</f>
        <v/>
      </c>
      <c r="C905" s="7" t="str">
        <f>IF('5. Map Processos'!C905="","",'5. Map Processos'!C905)</f>
        <v/>
      </c>
      <c r="D905" s="7" t="str">
        <f>IF('5. Map Processos'!E905="","",'5. Map Processos'!E905)</f>
        <v/>
      </c>
      <c r="E905" s="7" t="str">
        <f>IF('5. Map Processos'!I905="","",'5. Map Processos'!I905)</f>
        <v/>
      </c>
      <c r="F905" s="7" t="str">
        <f>IF('6. Map Dados Pessoais'!H905="","",'6. Map Dados Pessoais'!H905)</f>
        <v/>
      </c>
      <c r="G905" s="7" t="str">
        <f>IF('6. Map Dados Pessoais'!J905="","",'6. Map Dados Pessoais'!J905)</f>
        <v/>
      </c>
      <c r="H905" s="7" t="str">
        <f>IF('6. Map Dados Pessoais'!G905="","",'6. Map Dados Pessoais'!G905)</f>
        <v/>
      </c>
      <c r="I905" s="7" t="str">
        <f>IF('6. Classificação Operações'!I905="","",'6. Classificação Operações'!I905)</f>
        <v/>
      </c>
      <c r="J905" s="7" t="str">
        <f>IF('7. Finalidades e Hipóteses'!F905="","",'7. Finalidades e Hipóteses'!F905)</f>
        <v/>
      </c>
      <c r="K905" s="7" t="str">
        <f>IF('7. Finalidades e Hipóteses'!G905="","",'7. Finalidades e Hipóteses'!G905)</f>
        <v/>
      </c>
      <c r="L905" s="7" t="str">
        <f>IF('7. Finalidades e Hipóteses'!H905="","",'7. Finalidades e Hipóteses'!H905)</f>
        <v/>
      </c>
      <c r="M905" s="7" t="str">
        <f>IF('6. Map Dados Pessoais'!L905="","",'6. Map Dados Pessoais'!L905)</f>
        <v/>
      </c>
      <c r="N905" s="7" t="str">
        <f>IF('6. Map Dados Pessoais'!M905="","",'6. Map Dados Pessoais'!M905)</f>
        <v/>
      </c>
    </row>
    <row r="906" spans="1:14" x14ac:dyDescent="0.25">
      <c r="A906" s="7">
        <v>904</v>
      </c>
      <c r="B906" s="7" t="str">
        <f>IF('5. Map Processos'!B906="","",'5. Map Processos'!B906)</f>
        <v/>
      </c>
      <c r="C906" s="7" t="str">
        <f>IF('5. Map Processos'!C906="","",'5. Map Processos'!C906)</f>
        <v/>
      </c>
      <c r="D906" s="7" t="str">
        <f>IF('5. Map Processos'!E906="","",'5. Map Processos'!E906)</f>
        <v/>
      </c>
      <c r="E906" s="7" t="str">
        <f>IF('5. Map Processos'!I906="","",'5. Map Processos'!I906)</f>
        <v/>
      </c>
      <c r="F906" s="7" t="str">
        <f>IF('6. Map Dados Pessoais'!H906="","",'6. Map Dados Pessoais'!H906)</f>
        <v/>
      </c>
      <c r="G906" s="7" t="str">
        <f>IF('6. Map Dados Pessoais'!J906="","",'6. Map Dados Pessoais'!J906)</f>
        <v/>
      </c>
      <c r="H906" s="7" t="str">
        <f>IF('6. Map Dados Pessoais'!G906="","",'6. Map Dados Pessoais'!G906)</f>
        <v/>
      </c>
      <c r="I906" s="7" t="str">
        <f>IF('6. Classificação Operações'!I906="","",'6. Classificação Operações'!I906)</f>
        <v/>
      </c>
      <c r="J906" s="7" t="str">
        <f>IF('7. Finalidades e Hipóteses'!F906="","",'7. Finalidades e Hipóteses'!F906)</f>
        <v/>
      </c>
      <c r="K906" s="7" t="str">
        <f>IF('7. Finalidades e Hipóteses'!G906="","",'7. Finalidades e Hipóteses'!G906)</f>
        <v/>
      </c>
      <c r="L906" s="7" t="str">
        <f>IF('7. Finalidades e Hipóteses'!H906="","",'7. Finalidades e Hipóteses'!H906)</f>
        <v/>
      </c>
      <c r="M906" s="7" t="str">
        <f>IF('6. Map Dados Pessoais'!L906="","",'6. Map Dados Pessoais'!L906)</f>
        <v/>
      </c>
      <c r="N906" s="7" t="str">
        <f>IF('6. Map Dados Pessoais'!M906="","",'6. Map Dados Pessoais'!M906)</f>
        <v/>
      </c>
    </row>
    <row r="907" spans="1:14" x14ac:dyDescent="0.25">
      <c r="A907" s="7">
        <v>905</v>
      </c>
      <c r="B907" s="7" t="str">
        <f>IF('5. Map Processos'!B907="","",'5. Map Processos'!B907)</f>
        <v/>
      </c>
      <c r="C907" s="7" t="str">
        <f>IF('5. Map Processos'!C907="","",'5. Map Processos'!C907)</f>
        <v/>
      </c>
      <c r="D907" s="7" t="str">
        <f>IF('5. Map Processos'!E907="","",'5. Map Processos'!E907)</f>
        <v/>
      </c>
      <c r="E907" s="7" t="str">
        <f>IF('5. Map Processos'!I907="","",'5. Map Processos'!I907)</f>
        <v/>
      </c>
      <c r="F907" s="7" t="str">
        <f>IF('6. Map Dados Pessoais'!H907="","",'6. Map Dados Pessoais'!H907)</f>
        <v/>
      </c>
      <c r="G907" s="7" t="str">
        <f>IF('6. Map Dados Pessoais'!J907="","",'6. Map Dados Pessoais'!J907)</f>
        <v/>
      </c>
      <c r="H907" s="7" t="str">
        <f>IF('6. Map Dados Pessoais'!G907="","",'6. Map Dados Pessoais'!G907)</f>
        <v/>
      </c>
      <c r="I907" s="7" t="str">
        <f>IF('6. Classificação Operações'!I907="","",'6. Classificação Operações'!I907)</f>
        <v/>
      </c>
      <c r="J907" s="7" t="str">
        <f>IF('7. Finalidades e Hipóteses'!F907="","",'7. Finalidades e Hipóteses'!F907)</f>
        <v/>
      </c>
      <c r="K907" s="7" t="str">
        <f>IF('7. Finalidades e Hipóteses'!G907="","",'7. Finalidades e Hipóteses'!G907)</f>
        <v/>
      </c>
      <c r="L907" s="7" t="str">
        <f>IF('7. Finalidades e Hipóteses'!H907="","",'7. Finalidades e Hipóteses'!H907)</f>
        <v/>
      </c>
      <c r="M907" s="7" t="str">
        <f>IF('6. Map Dados Pessoais'!L907="","",'6. Map Dados Pessoais'!L907)</f>
        <v/>
      </c>
      <c r="N907" s="7" t="str">
        <f>IF('6. Map Dados Pessoais'!M907="","",'6. Map Dados Pessoais'!M907)</f>
        <v/>
      </c>
    </row>
    <row r="908" spans="1:14" x14ac:dyDescent="0.25">
      <c r="A908" s="7">
        <v>906</v>
      </c>
      <c r="B908" s="7" t="str">
        <f>IF('5. Map Processos'!B908="","",'5. Map Processos'!B908)</f>
        <v/>
      </c>
      <c r="C908" s="7" t="str">
        <f>IF('5. Map Processos'!C908="","",'5. Map Processos'!C908)</f>
        <v/>
      </c>
      <c r="D908" s="7" t="str">
        <f>IF('5. Map Processos'!E908="","",'5. Map Processos'!E908)</f>
        <v/>
      </c>
      <c r="E908" s="7" t="str">
        <f>IF('5. Map Processos'!I908="","",'5. Map Processos'!I908)</f>
        <v/>
      </c>
      <c r="F908" s="7" t="str">
        <f>IF('6. Map Dados Pessoais'!H908="","",'6. Map Dados Pessoais'!H908)</f>
        <v/>
      </c>
      <c r="G908" s="7" t="str">
        <f>IF('6. Map Dados Pessoais'!J908="","",'6. Map Dados Pessoais'!J908)</f>
        <v/>
      </c>
      <c r="H908" s="7" t="str">
        <f>IF('6. Map Dados Pessoais'!G908="","",'6. Map Dados Pessoais'!G908)</f>
        <v/>
      </c>
      <c r="I908" s="7" t="str">
        <f>IF('6. Classificação Operações'!I908="","",'6. Classificação Operações'!I908)</f>
        <v/>
      </c>
      <c r="J908" s="7" t="str">
        <f>IF('7. Finalidades e Hipóteses'!F908="","",'7. Finalidades e Hipóteses'!F908)</f>
        <v/>
      </c>
      <c r="K908" s="7" t="str">
        <f>IF('7. Finalidades e Hipóteses'!G908="","",'7. Finalidades e Hipóteses'!G908)</f>
        <v/>
      </c>
      <c r="L908" s="7" t="str">
        <f>IF('7. Finalidades e Hipóteses'!H908="","",'7. Finalidades e Hipóteses'!H908)</f>
        <v/>
      </c>
      <c r="M908" s="7" t="str">
        <f>IF('6. Map Dados Pessoais'!L908="","",'6. Map Dados Pessoais'!L908)</f>
        <v/>
      </c>
      <c r="N908" s="7" t="str">
        <f>IF('6. Map Dados Pessoais'!M908="","",'6. Map Dados Pessoais'!M908)</f>
        <v/>
      </c>
    </row>
    <row r="909" spans="1:14" x14ac:dyDescent="0.25">
      <c r="A909" s="7">
        <v>907</v>
      </c>
      <c r="B909" s="7" t="str">
        <f>IF('5. Map Processos'!B909="","",'5. Map Processos'!B909)</f>
        <v/>
      </c>
      <c r="C909" s="7" t="str">
        <f>IF('5. Map Processos'!C909="","",'5. Map Processos'!C909)</f>
        <v/>
      </c>
      <c r="D909" s="7" t="str">
        <f>IF('5. Map Processos'!E909="","",'5. Map Processos'!E909)</f>
        <v/>
      </c>
      <c r="E909" s="7" t="str">
        <f>IF('5. Map Processos'!I909="","",'5. Map Processos'!I909)</f>
        <v/>
      </c>
      <c r="F909" s="7" t="str">
        <f>IF('6. Map Dados Pessoais'!H909="","",'6. Map Dados Pessoais'!H909)</f>
        <v/>
      </c>
      <c r="G909" s="7" t="str">
        <f>IF('6. Map Dados Pessoais'!J909="","",'6. Map Dados Pessoais'!J909)</f>
        <v/>
      </c>
      <c r="H909" s="7" t="str">
        <f>IF('6. Map Dados Pessoais'!G909="","",'6. Map Dados Pessoais'!G909)</f>
        <v/>
      </c>
      <c r="I909" s="7" t="str">
        <f>IF('6. Classificação Operações'!I909="","",'6. Classificação Operações'!I909)</f>
        <v/>
      </c>
      <c r="J909" s="7" t="str">
        <f>IF('7. Finalidades e Hipóteses'!F909="","",'7. Finalidades e Hipóteses'!F909)</f>
        <v/>
      </c>
      <c r="K909" s="7" t="str">
        <f>IF('7. Finalidades e Hipóteses'!G909="","",'7. Finalidades e Hipóteses'!G909)</f>
        <v/>
      </c>
      <c r="L909" s="7" t="str">
        <f>IF('7. Finalidades e Hipóteses'!H909="","",'7. Finalidades e Hipóteses'!H909)</f>
        <v/>
      </c>
      <c r="M909" s="7" t="str">
        <f>IF('6. Map Dados Pessoais'!L909="","",'6. Map Dados Pessoais'!L909)</f>
        <v/>
      </c>
      <c r="N909" s="7" t="str">
        <f>IF('6. Map Dados Pessoais'!M909="","",'6. Map Dados Pessoais'!M909)</f>
        <v/>
      </c>
    </row>
    <row r="910" spans="1:14" x14ac:dyDescent="0.25">
      <c r="A910" s="7">
        <v>908</v>
      </c>
      <c r="B910" s="7" t="str">
        <f>IF('5. Map Processos'!B910="","",'5. Map Processos'!B910)</f>
        <v/>
      </c>
      <c r="C910" s="7" t="str">
        <f>IF('5. Map Processos'!C910="","",'5. Map Processos'!C910)</f>
        <v/>
      </c>
      <c r="D910" s="7" t="str">
        <f>IF('5. Map Processos'!E910="","",'5. Map Processos'!E910)</f>
        <v/>
      </c>
      <c r="E910" s="7" t="str">
        <f>IF('5. Map Processos'!I910="","",'5. Map Processos'!I910)</f>
        <v/>
      </c>
      <c r="F910" s="7" t="str">
        <f>IF('6. Map Dados Pessoais'!H910="","",'6. Map Dados Pessoais'!H910)</f>
        <v/>
      </c>
      <c r="G910" s="7" t="str">
        <f>IF('6. Map Dados Pessoais'!J910="","",'6. Map Dados Pessoais'!J910)</f>
        <v/>
      </c>
      <c r="H910" s="7" t="str">
        <f>IF('6. Map Dados Pessoais'!G910="","",'6. Map Dados Pessoais'!G910)</f>
        <v/>
      </c>
      <c r="I910" s="7" t="str">
        <f>IF('6. Classificação Operações'!I910="","",'6. Classificação Operações'!I910)</f>
        <v/>
      </c>
      <c r="J910" s="7" t="str">
        <f>IF('7. Finalidades e Hipóteses'!F910="","",'7. Finalidades e Hipóteses'!F910)</f>
        <v/>
      </c>
      <c r="K910" s="7" t="str">
        <f>IF('7. Finalidades e Hipóteses'!G910="","",'7. Finalidades e Hipóteses'!G910)</f>
        <v/>
      </c>
      <c r="L910" s="7" t="str">
        <f>IF('7. Finalidades e Hipóteses'!H910="","",'7. Finalidades e Hipóteses'!H910)</f>
        <v/>
      </c>
      <c r="M910" s="7" t="str">
        <f>IF('6. Map Dados Pessoais'!L910="","",'6. Map Dados Pessoais'!L910)</f>
        <v/>
      </c>
      <c r="N910" s="7" t="str">
        <f>IF('6. Map Dados Pessoais'!M910="","",'6. Map Dados Pessoais'!M910)</f>
        <v/>
      </c>
    </row>
    <row r="911" spans="1:14" x14ac:dyDescent="0.25">
      <c r="A911" s="7">
        <v>909</v>
      </c>
      <c r="B911" s="7" t="str">
        <f>IF('5. Map Processos'!B911="","",'5. Map Processos'!B911)</f>
        <v/>
      </c>
      <c r="C911" s="7" t="str">
        <f>IF('5. Map Processos'!C911="","",'5. Map Processos'!C911)</f>
        <v/>
      </c>
      <c r="D911" s="7" t="str">
        <f>IF('5. Map Processos'!E911="","",'5. Map Processos'!E911)</f>
        <v/>
      </c>
      <c r="E911" s="7" t="str">
        <f>IF('5. Map Processos'!I911="","",'5. Map Processos'!I911)</f>
        <v/>
      </c>
      <c r="F911" s="7" t="str">
        <f>IF('6. Map Dados Pessoais'!H911="","",'6. Map Dados Pessoais'!H911)</f>
        <v/>
      </c>
      <c r="G911" s="7" t="str">
        <f>IF('6. Map Dados Pessoais'!J911="","",'6. Map Dados Pessoais'!J911)</f>
        <v/>
      </c>
      <c r="H911" s="7" t="str">
        <f>IF('6. Map Dados Pessoais'!G911="","",'6. Map Dados Pessoais'!G911)</f>
        <v/>
      </c>
      <c r="I911" s="7" t="str">
        <f>IF('6. Classificação Operações'!I911="","",'6. Classificação Operações'!I911)</f>
        <v/>
      </c>
      <c r="J911" s="7" t="str">
        <f>IF('7. Finalidades e Hipóteses'!F911="","",'7. Finalidades e Hipóteses'!F911)</f>
        <v/>
      </c>
      <c r="K911" s="7" t="str">
        <f>IF('7. Finalidades e Hipóteses'!G911="","",'7. Finalidades e Hipóteses'!G911)</f>
        <v/>
      </c>
      <c r="L911" s="7" t="str">
        <f>IF('7. Finalidades e Hipóteses'!H911="","",'7. Finalidades e Hipóteses'!H911)</f>
        <v/>
      </c>
      <c r="M911" s="7" t="str">
        <f>IF('6. Map Dados Pessoais'!L911="","",'6. Map Dados Pessoais'!L911)</f>
        <v/>
      </c>
      <c r="N911" s="7" t="str">
        <f>IF('6. Map Dados Pessoais'!M911="","",'6. Map Dados Pessoais'!M911)</f>
        <v/>
      </c>
    </row>
    <row r="912" spans="1:14" x14ac:dyDescent="0.25">
      <c r="A912" s="7">
        <v>910</v>
      </c>
      <c r="B912" s="7" t="str">
        <f>IF('5. Map Processos'!B912="","",'5. Map Processos'!B912)</f>
        <v/>
      </c>
      <c r="C912" s="7" t="str">
        <f>IF('5. Map Processos'!C912="","",'5. Map Processos'!C912)</f>
        <v/>
      </c>
      <c r="D912" s="7" t="str">
        <f>IF('5. Map Processos'!E912="","",'5. Map Processos'!E912)</f>
        <v/>
      </c>
      <c r="E912" s="7" t="str">
        <f>IF('5. Map Processos'!I912="","",'5. Map Processos'!I912)</f>
        <v/>
      </c>
      <c r="F912" s="7" t="str">
        <f>IF('6. Map Dados Pessoais'!H912="","",'6. Map Dados Pessoais'!H912)</f>
        <v/>
      </c>
      <c r="G912" s="7" t="str">
        <f>IF('6. Map Dados Pessoais'!J912="","",'6. Map Dados Pessoais'!J912)</f>
        <v/>
      </c>
      <c r="H912" s="7" t="str">
        <f>IF('6. Map Dados Pessoais'!G912="","",'6. Map Dados Pessoais'!G912)</f>
        <v/>
      </c>
      <c r="I912" s="7" t="str">
        <f>IF('6. Classificação Operações'!I912="","",'6. Classificação Operações'!I912)</f>
        <v/>
      </c>
      <c r="J912" s="7" t="str">
        <f>IF('7. Finalidades e Hipóteses'!F912="","",'7. Finalidades e Hipóteses'!F912)</f>
        <v/>
      </c>
      <c r="K912" s="7" t="str">
        <f>IF('7. Finalidades e Hipóteses'!G912="","",'7. Finalidades e Hipóteses'!G912)</f>
        <v/>
      </c>
      <c r="L912" s="7" t="str">
        <f>IF('7. Finalidades e Hipóteses'!H912="","",'7. Finalidades e Hipóteses'!H912)</f>
        <v/>
      </c>
      <c r="M912" s="7" t="str">
        <f>IF('6. Map Dados Pessoais'!L912="","",'6. Map Dados Pessoais'!L912)</f>
        <v/>
      </c>
      <c r="N912" s="7" t="str">
        <f>IF('6. Map Dados Pessoais'!M912="","",'6. Map Dados Pessoais'!M912)</f>
        <v/>
      </c>
    </row>
    <row r="913" spans="1:14" x14ac:dyDescent="0.25">
      <c r="A913" s="7">
        <v>911</v>
      </c>
      <c r="B913" s="7" t="str">
        <f>IF('5. Map Processos'!B913="","",'5. Map Processos'!B913)</f>
        <v/>
      </c>
      <c r="C913" s="7" t="str">
        <f>IF('5. Map Processos'!C913="","",'5. Map Processos'!C913)</f>
        <v/>
      </c>
      <c r="D913" s="7" t="str">
        <f>IF('5. Map Processos'!E913="","",'5. Map Processos'!E913)</f>
        <v/>
      </c>
      <c r="E913" s="7" t="str">
        <f>IF('5. Map Processos'!I913="","",'5. Map Processos'!I913)</f>
        <v/>
      </c>
      <c r="F913" s="7" t="str">
        <f>IF('6. Map Dados Pessoais'!H913="","",'6. Map Dados Pessoais'!H913)</f>
        <v/>
      </c>
      <c r="G913" s="7" t="str">
        <f>IF('6. Map Dados Pessoais'!J913="","",'6. Map Dados Pessoais'!J913)</f>
        <v/>
      </c>
      <c r="H913" s="7" t="str">
        <f>IF('6. Map Dados Pessoais'!G913="","",'6. Map Dados Pessoais'!G913)</f>
        <v/>
      </c>
      <c r="I913" s="7" t="str">
        <f>IF('6. Classificação Operações'!I913="","",'6. Classificação Operações'!I913)</f>
        <v/>
      </c>
      <c r="J913" s="7" t="str">
        <f>IF('7. Finalidades e Hipóteses'!F913="","",'7. Finalidades e Hipóteses'!F913)</f>
        <v/>
      </c>
      <c r="K913" s="7" t="str">
        <f>IF('7. Finalidades e Hipóteses'!G913="","",'7. Finalidades e Hipóteses'!G913)</f>
        <v/>
      </c>
      <c r="L913" s="7" t="str">
        <f>IF('7. Finalidades e Hipóteses'!H913="","",'7. Finalidades e Hipóteses'!H913)</f>
        <v/>
      </c>
      <c r="M913" s="7" t="str">
        <f>IF('6. Map Dados Pessoais'!L913="","",'6. Map Dados Pessoais'!L913)</f>
        <v/>
      </c>
      <c r="N913" s="7" t="str">
        <f>IF('6. Map Dados Pessoais'!M913="","",'6. Map Dados Pessoais'!M913)</f>
        <v/>
      </c>
    </row>
    <row r="914" spans="1:14" x14ac:dyDescent="0.25">
      <c r="A914" s="7">
        <v>912</v>
      </c>
      <c r="B914" s="7" t="str">
        <f>IF('5. Map Processos'!B914="","",'5. Map Processos'!B914)</f>
        <v/>
      </c>
      <c r="C914" s="7" t="str">
        <f>IF('5. Map Processos'!C914="","",'5. Map Processos'!C914)</f>
        <v/>
      </c>
      <c r="D914" s="7" t="str">
        <f>IF('5. Map Processos'!E914="","",'5. Map Processos'!E914)</f>
        <v/>
      </c>
      <c r="E914" s="7" t="str">
        <f>IF('5. Map Processos'!I914="","",'5. Map Processos'!I914)</f>
        <v/>
      </c>
      <c r="F914" s="7" t="str">
        <f>IF('6. Map Dados Pessoais'!H914="","",'6. Map Dados Pessoais'!H914)</f>
        <v/>
      </c>
      <c r="G914" s="7" t="str">
        <f>IF('6. Map Dados Pessoais'!J914="","",'6. Map Dados Pessoais'!J914)</f>
        <v/>
      </c>
      <c r="H914" s="7" t="str">
        <f>IF('6. Map Dados Pessoais'!G914="","",'6. Map Dados Pessoais'!G914)</f>
        <v/>
      </c>
      <c r="I914" s="7" t="str">
        <f>IF('6. Classificação Operações'!I914="","",'6. Classificação Operações'!I914)</f>
        <v/>
      </c>
      <c r="J914" s="7" t="str">
        <f>IF('7. Finalidades e Hipóteses'!F914="","",'7. Finalidades e Hipóteses'!F914)</f>
        <v/>
      </c>
      <c r="K914" s="7" t="str">
        <f>IF('7. Finalidades e Hipóteses'!G914="","",'7. Finalidades e Hipóteses'!G914)</f>
        <v/>
      </c>
      <c r="L914" s="7" t="str">
        <f>IF('7. Finalidades e Hipóteses'!H914="","",'7. Finalidades e Hipóteses'!H914)</f>
        <v/>
      </c>
      <c r="M914" s="7" t="str">
        <f>IF('6. Map Dados Pessoais'!L914="","",'6. Map Dados Pessoais'!L914)</f>
        <v/>
      </c>
      <c r="N914" s="7" t="str">
        <f>IF('6. Map Dados Pessoais'!M914="","",'6. Map Dados Pessoais'!M914)</f>
        <v/>
      </c>
    </row>
    <row r="915" spans="1:14" x14ac:dyDescent="0.25">
      <c r="A915" s="7">
        <v>913</v>
      </c>
      <c r="B915" s="7" t="str">
        <f>IF('5. Map Processos'!B915="","",'5. Map Processos'!B915)</f>
        <v/>
      </c>
      <c r="C915" s="7" t="str">
        <f>IF('5. Map Processos'!C915="","",'5. Map Processos'!C915)</f>
        <v/>
      </c>
      <c r="D915" s="7" t="str">
        <f>IF('5. Map Processos'!E915="","",'5. Map Processos'!E915)</f>
        <v/>
      </c>
      <c r="E915" s="7" t="str">
        <f>IF('5. Map Processos'!I915="","",'5. Map Processos'!I915)</f>
        <v/>
      </c>
      <c r="F915" s="7" t="str">
        <f>IF('6. Map Dados Pessoais'!H915="","",'6. Map Dados Pessoais'!H915)</f>
        <v/>
      </c>
      <c r="G915" s="7" t="str">
        <f>IF('6. Map Dados Pessoais'!J915="","",'6. Map Dados Pessoais'!J915)</f>
        <v/>
      </c>
      <c r="H915" s="7" t="str">
        <f>IF('6. Map Dados Pessoais'!G915="","",'6. Map Dados Pessoais'!G915)</f>
        <v/>
      </c>
      <c r="I915" s="7" t="str">
        <f>IF('6. Classificação Operações'!I915="","",'6. Classificação Operações'!I915)</f>
        <v/>
      </c>
      <c r="J915" s="7" t="str">
        <f>IF('7. Finalidades e Hipóteses'!F915="","",'7. Finalidades e Hipóteses'!F915)</f>
        <v/>
      </c>
      <c r="K915" s="7" t="str">
        <f>IF('7. Finalidades e Hipóteses'!G915="","",'7. Finalidades e Hipóteses'!G915)</f>
        <v/>
      </c>
      <c r="L915" s="7" t="str">
        <f>IF('7. Finalidades e Hipóteses'!H915="","",'7. Finalidades e Hipóteses'!H915)</f>
        <v/>
      </c>
      <c r="M915" s="7" t="str">
        <f>IF('6. Map Dados Pessoais'!L915="","",'6. Map Dados Pessoais'!L915)</f>
        <v/>
      </c>
      <c r="N915" s="7" t="str">
        <f>IF('6. Map Dados Pessoais'!M915="","",'6. Map Dados Pessoais'!M915)</f>
        <v/>
      </c>
    </row>
    <row r="916" spans="1:14" x14ac:dyDescent="0.25">
      <c r="A916" s="7">
        <v>914</v>
      </c>
      <c r="B916" s="7" t="str">
        <f>IF('5. Map Processos'!B916="","",'5. Map Processos'!B916)</f>
        <v/>
      </c>
      <c r="C916" s="7" t="str">
        <f>IF('5. Map Processos'!C916="","",'5. Map Processos'!C916)</f>
        <v/>
      </c>
      <c r="D916" s="7" t="str">
        <f>IF('5. Map Processos'!E916="","",'5. Map Processos'!E916)</f>
        <v/>
      </c>
      <c r="E916" s="7" t="str">
        <f>IF('5. Map Processos'!I916="","",'5. Map Processos'!I916)</f>
        <v/>
      </c>
      <c r="F916" s="7" t="str">
        <f>IF('6. Map Dados Pessoais'!H916="","",'6. Map Dados Pessoais'!H916)</f>
        <v/>
      </c>
      <c r="G916" s="7" t="str">
        <f>IF('6. Map Dados Pessoais'!J916="","",'6. Map Dados Pessoais'!J916)</f>
        <v/>
      </c>
      <c r="H916" s="7" t="str">
        <f>IF('6. Map Dados Pessoais'!G916="","",'6. Map Dados Pessoais'!G916)</f>
        <v/>
      </c>
      <c r="I916" s="7" t="str">
        <f>IF('6. Classificação Operações'!I916="","",'6. Classificação Operações'!I916)</f>
        <v/>
      </c>
      <c r="J916" s="7" t="str">
        <f>IF('7. Finalidades e Hipóteses'!F916="","",'7. Finalidades e Hipóteses'!F916)</f>
        <v/>
      </c>
      <c r="K916" s="7" t="str">
        <f>IF('7. Finalidades e Hipóteses'!G916="","",'7. Finalidades e Hipóteses'!G916)</f>
        <v/>
      </c>
      <c r="L916" s="7" t="str">
        <f>IF('7. Finalidades e Hipóteses'!H916="","",'7. Finalidades e Hipóteses'!H916)</f>
        <v/>
      </c>
      <c r="M916" s="7" t="str">
        <f>IF('6. Map Dados Pessoais'!L916="","",'6. Map Dados Pessoais'!L916)</f>
        <v/>
      </c>
      <c r="N916" s="7" t="str">
        <f>IF('6. Map Dados Pessoais'!M916="","",'6. Map Dados Pessoais'!M916)</f>
        <v/>
      </c>
    </row>
    <row r="917" spans="1:14" x14ac:dyDescent="0.25">
      <c r="A917" s="7">
        <v>915</v>
      </c>
      <c r="B917" s="7" t="str">
        <f>IF('5. Map Processos'!B917="","",'5. Map Processos'!B917)</f>
        <v/>
      </c>
      <c r="C917" s="7" t="str">
        <f>IF('5. Map Processos'!C917="","",'5. Map Processos'!C917)</f>
        <v/>
      </c>
      <c r="D917" s="7" t="str">
        <f>IF('5. Map Processos'!E917="","",'5. Map Processos'!E917)</f>
        <v/>
      </c>
      <c r="E917" s="7" t="str">
        <f>IF('5. Map Processos'!I917="","",'5. Map Processos'!I917)</f>
        <v/>
      </c>
      <c r="F917" s="7" t="str">
        <f>IF('6. Map Dados Pessoais'!H917="","",'6. Map Dados Pessoais'!H917)</f>
        <v/>
      </c>
      <c r="G917" s="7" t="str">
        <f>IF('6. Map Dados Pessoais'!J917="","",'6. Map Dados Pessoais'!J917)</f>
        <v/>
      </c>
      <c r="H917" s="7" t="str">
        <f>IF('6. Map Dados Pessoais'!G917="","",'6. Map Dados Pessoais'!G917)</f>
        <v/>
      </c>
      <c r="I917" s="7" t="str">
        <f>IF('6. Classificação Operações'!I917="","",'6. Classificação Operações'!I917)</f>
        <v/>
      </c>
      <c r="J917" s="7" t="str">
        <f>IF('7. Finalidades e Hipóteses'!F917="","",'7. Finalidades e Hipóteses'!F917)</f>
        <v/>
      </c>
      <c r="K917" s="7" t="str">
        <f>IF('7. Finalidades e Hipóteses'!G917="","",'7. Finalidades e Hipóteses'!G917)</f>
        <v/>
      </c>
      <c r="L917" s="7" t="str">
        <f>IF('7. Finalidades e Hipóteses'!H917="","",'7. Finalidades e Hipóteses'!H917)</f>
        <v/>
      </c>
      <c r="M917" s="7" t="str">
        <f>IF('6. Map Dados Pessoais'!L917="","",'6. Map Dados Pessoais'!L917)</f>
        <v/>
      </c>
      <c r="N917" s="7" t="str">
        <f>IF('6. Map Dados Pessoais'!M917="","",'6. Map Dados Pessoais'!M917)</f>
        <v/>
      </c>
    </row>
    <row r="918" spans="1:14" x14ac:dyDescent="0.25">
      <c r="A918" s="7">
        <v>916</v>
      </c>
      <c r="B918" s="7" t="str">
        <f>IF('5. Map Processos'!B918="","",'5. Map Processos'!B918)</f>
        <v/>
      </c>
      <c r="C918" s="7" t="str">
        <f>IF('5. Map Processos'!C918="","",'5. Map Processos'!C918)</f>
        <v/>
      </c>
      <c r="D918" s="7" t="str">
        <f>IF('5. Map Processos'!E918="","",'5. Map Processos'!E918)</f>
        <v/>
      </c>
      <c r="E918" s="7" t="str">
        <f>IF('5. Map Processos'!I918="","",'5. Map Processos'!I918)</f>
        <v/>
      </c>
      <c r="F918" s="7" t="str">
        <f>IF('6. Map Dados Pessoais'!H918="","",'6. Map Dados Pessoais'!H918)</f>
        <v/>
      </c>
      <c r="G918" s="7" t="str">
        <f>IF('6. Map Dados Pessoais'!J918="","",'6. Map Dados Pessoais'!J918)</f>
        <v/>
      </c>
      <c r="H918" s="7" t="str">
        <f>IF('6. Map Dados Pessoais'!G918="","",'6. Map Dados Pessoais'!G918)</f>
        <v/>
      </c>
      <c r="I918" s="7" t="str">
        <f>IF('6. Classificação Operações'!I918="","",'6. Classificação Operações'!I918)</f>
        <v/>
      </c>
      <c r="J918" s="7" t="str">
        <f>IF('7. Finalidades e Hipóteses'!F918="","",'7. Finalidades e Hipóteses'!F918)</f>
        <v/>
      </c>
      <c r="K918" s="7" t="str">
        <f>IF('7. Finalidades e Hipóteses'!G918="","",'7. Finalidades e Hipóteses'!G918)</f>
        <v/>
      </c>
      <c r="L918" s="7" t="str">
        <f>IF('7. Finalidades e Hipóteses'!H918="","",'7. Finalidades e Hipóteses'!H918)</f>
        <v/>
      </c>
      <c r="M918" s="7" t="str">
        <f>IF('6. Map Dados Pessoais'!L918="","",'6. Map Dados Pessoais'!L918)</f>
        <v/>
      </c>
      <c r="N918" s="7" t="str">
        <f>IF('6. Map Dados Pessoais'!M918="","",'6. Map Dados Pessoais'!M918)</f>
        <v/>
      </c>
    </row>
    <row r="919" spans="1:14" x14ac:dyDescent="0.25">
      <c r="A919" s="7">
        <v>917</v>
      </c>
      <c r="B919" s="7" t="str">
        <f>IF('5. Map Processos'!B919="","",'5. Map Processos'!B919)</f>
        <v/>
      </c>
      <c r="C919" s="7" t="str">
        <f>IF('5. Map Processos'!C919="","",'5. Map Processos'!C919)</f>
        <v/>
      </c>
      <c r="D919" s="7" t="str">
        <f>IF('5. Map Processos'!E919="","",'5. Map Processos'!E919)</f>
        <v/>
      </c>
      <c r="E919" s="7" t="str">
        <f>IF('5. Map Processos'!I919="","",'5. Map Processos'!I919)</f>
        <v/>
      </c>
      <c r="F919" s="7" t="str">
        <f>IF('6. Map Dados Pessoais'!H919="","",'6. Map Dados Pessoais'!H919)</f>
        <v/>
      </c>
      <c r="G919" s="7" t="str">
        <f>IF('6. Map Dados Pessoais'!J919="","",'6. Map Dados Pessoais'!J919)</f>
        <v/>
      </c>
      <c r="H919" s="7" t="str">
        <f>IF('6. Map Dados Pessoais'!G919="","",'6. Map Dados Pessoais'!G919)</f>
        <v/>
      </c>
      <c r="I919" s="7" t="str">
        <f>IF('6. Classificação Operações'!I919="","",'6. Classificação Operações'!I919)</f>
        <v/>
      </c>
      <c r="J919" s="7" t="str">
        <f>IF('7. Finalidades e Hipóteses'!F919="","",'7. Finalidades e Hipóteses'!F919)</f>
        <v/>
      </c>
      <c r="K919" s="7" t="str">
        <f>IF('7. Finalidades e Hipóteses'!G919="","",'7. Finalidades e Hipóteses'!G919)</f>
        <v/>
      </c>
      <c r="L919" s="7" t="str">
        <f>IF('7. Finalidades e Hipóteses'!H919="","",'7. Finalidades e Hipóteses'!H919)</f>
        <v/>
      </c>
      <c r="M919" s="7" t="str">
        <f>IF('6. Map Dados Pessoais'!L919="","",'6. Map Dados Pessoais'!L919)</f>
        <v/>
      </c>
      <c r="N919" s="7" t="str">
        <f>IF('6. Map Dados Pessoais'!M919="","",'6. Map Dados Pessoais'!M919)</f>
        <v/>
      </c>
    </row>
    <row r="920" spans="1:14" x14ac:dyDescent="0.25">
      <c r="A920" s="7">
        <v>918</v>
      </c>
      <c r="B920" s="7" t="str">
        <f>IF('5. Map Processos'!B920="","",'5. Map Processos'!B920)</f>
        <v/>
      </c>
      <c r="C920" s="7" t="str">
        <f>IF('5. Map Processos'!C920="","",'5. Map Processos'!C920)</f>
        <v/>
      </c>
      <c r="D920" s="7" t="str">
        <f>IF('5. Map Processos'!E920="","",'5. Map Processos'!E920)</f>
        <v/>
      </c>
      <c r="E920" s="7" t="str">
        <f>IF('5. Map Processos'!I920="","",'5. Map Processos'!I920)</f>
        <v/>
      </c>
      <c r="F920" s="7" t="str">
        <f>IF('6. Map Dados Pessoais'!H920="","",'6. Map Dados Pessoais'!H920)</f>
        <v/>
      </c>
      <c r="G920" s="7" t="str">
        <f>IF('6. Map Dados Pessoais'!J920="","",'6. Map Dados Pessoais'!J920)</f>
        <v/>
      </c>
      <c r="H920" s="7" t="str">
        <f>IF('6. Map Dados Pessoais'!G920="","",'6. Map Dados Pessoais'!G920)</f>
        <v/>
      </c>
      <c r="I920" s="7" t="str">
        <f>IF('6. Classificação Operações'!I920="","",'6. Classificação Operações'!I920)</f>
        <v/>
      </c>
      <c r="J920" s="7" t="str">
        <f>IF('7. Finalidades e Hipóteses'!F920="","",'7. Finalidades e Hipóteses'!F920)</f>
        <v/>
      </c>
      <c r="K920" s="7" t="str">
        <f>IF('7. Finalidades e Hipóteses'!G920="","",'7. Finalidades e Hipóteses'!G920)</f>
        <v/>
      </c>
      <c r="L920" s="7" t="str">
        <f>IF('7. Finalidades e Hipóteses'!H920="","",'7. Finalidades e Hipóteses'!H920)</f>
        <v/>
      </c>
      <c r="M920" s="7" t="str">
        <f>IF('6. Map Dados Pessoais'!L920="","",'6. Map Dados Pessoais'!L920)</f>
        <v/>
      </c>
      <c r="N920" s="7" t="str">
        <f>IF('6. Map Dados Pessoais'!M920="","",'6. Map Dados Pessoais'!M920)</f>
        <v/>
      </c>
    </row>
    <row r="921" spans="1:14" x14ac:dyDescent="0.25">
      <c r="A921" s="7">
        <v>919</v>
      </c>
      <c r="B921" s="7" t="str">
        <f>IF('5. Map Processos'!B921="","",'5. Map Processos'!B921)</f>
        <v/>
      </c>
      <c r="C921" s="7" t="str">
        <f>IF('5. Map Processos'!C921="","",'5. Map Processos'!C921)</f>
        <v/>
      </c>
      <c r="D921" s="7" t="str">
        <f>IF('5. Map Processos'!E921="","",'5. Map Processos'!E921)</f>
        <v/>
      </c>
      <c r="E921" s="7" t="str">
        <f>IF('5. Map Processos'!I921="","",'5. Map Processos'!I921)</f>
        <v/>
      </c>
      <c r="F921" s="7" t="str">
        <f>IF('6. Map Dados Pessoais'!H921="","",'6. Map Dados Pessoais'!H921)</f>
        <v/>
      </c>
      <c r="G921" s="7" t="str">
        <f>IF('6. Map Dados Pessoais'!J921="","",'6. Map Dados Pessoais'!J921)</f>
        <v/>
      </c>
      <c r="H921" s="7" t="str">
        <f>IF('6. Map Dados Pessoais'!G921="","",'6. Map Dados Pessoais'!G921)</f>
        <v/>
      </c>
      <c r="I921" s="7" t="str">
        <f>IF('6. Classificação Operações'!I921="","",'6. Classificação Operações'!I921)</f>
        <v/>
      </c>
      <c r="J921" s="7" t="str">
        <f>IF('7. Finalidades e Hipóteses'!F921="","",'7. Finalidades e Hipóteses'!F921)</f>
        <v/>
      </c>
      <c r="K921" s="7" t="str">
        <f>IF('7. Finalidades e Hipóteses'!G921="","",'7. Finalidades e Hipóteses'!G921)</f>
        <v/>
      </c>
      <c r="L921" s="7" t="str">
        <f>IF('7. Finalidades e Hipóteses'!H921="","",'7. Finalidades e Hipóteses'!H921)</f>
        <v/>
      </c>
      <c r="M921" s="7" t="str">
        <f>IF('6. Map Dados Pessoais'!L921="","",'6. Map Dados Pessoais'!L921)</f>
        <v/>
      </c>
      <c r="N921" s="7" t="str">
        <f>IF('6. Map Dados Pessoais'!M921="","",'6. Map Dados Pessoais'!M921)</f>
        <v/>
      </c>
    </row>
    <row r="922" spans="1:14" x14ac:dyDescent="0.25">
      <c r="A922" s="7">
        <v>920</v>
      </c>
      <c r="B922" s="7" t="str">
        <f>IF('5. Map Processos'!B922="","",'5. Map Processos'!B922)</f>
        <v/>
      </c>
      <c r="C922" s="7" t="str">
        <f>IF('5. Map Processos'!C922="","",'5. Map Processos'!C922)</f>
        <v/>
      </c>
      <c r="D922" s="7" t="str">
        <f>IF('5. Map Processos'!E922="","",'5. Map Processos'!E922)</f>
        <v/>
      </c>
      <c r="E922" s="7" t="str">
        <f>IF('5. Map Processos'!I922="","",'5. Map Processos'!I922)</f>
        <v/>
      </c>
      <c r="F922" s="7" t="str">
        <f>IF('6. Map Dados Pessoais'!H922="","",'6. Map Dados Pessoais'!H922)</f>
        <v/>
      </c>
      <c r="G922" s="7" t="str">
        <f>IF('6. Map Dados Pessoais'!J922="","",'6. Map Dados Pessoais'!J922)</f>
        <v/>
      </c>
      <c r="H922" s="7" t="str">
        <f>IF('6. Map Dados Pessoais'!G922="","",'6. Map Dados Pessoais'!G922)</f>
        <v/>
      </c>
      <c r="I922" s="7" t="str">
        <f>IF('6. Classificação Operações'!I922="","",'6. Classificação Operações'!I922)</f>
        <v/>
      </c>
      <c r="J922" s="7" t="str">
        <f>IF('7. Finalidades e Hipóteses'!F922="","",'7. Finalidades e Hipóteses'!F922)</f>
        <v/>
      </c>
      <c r="K922" s="7" t="str">
        <f>IF('7. Finalidades e Hipóteses'!G922="","",'7. Finalidades e Hipóteses'!G922)</f>
        <v/>
      </c>
      <c r="L922" s="7" t="str">
        <f>IF('7. Finalidades e Hipóteses'!H922="","",'7. Finalidades e Hipóteses'!H922)</f>
        <v/>
      </c>
      <c r="M922" s="7" t="str">
        <f>IF('6. Map Dados Pessoais'!L922="","",'6. Map Dados Pessoais'!L922)</f>
        <v/>
      </c>
      <c r="N922" s="7" t="str">
        <f>IF('6. Map Dados Pessoais'!M922="","",'6. Map Dados Pessoais'!M922)</f>
        <v/>
      </c>
    </row>
    <row r="923" spans="1:14" x14ac:dyDescent="0.25">
      <c r="A923" s="7">
        <v>921</v>
      </c>
      <c r="B923" s="7" t="str">
        <f>IF('5. Map Processos'!B923="","",'5. Map Processos'!B923)</f>
        <v/>
      </c>
      <c r="C923" s="7" t="str">
        <f>IF('5. Map Processos'!C923="","",'5. Map Processos'!C923)</f>
        <v/>
      </c>
      <c r="D923" s="7" t="str">
        <f>IF('5. Map Processos'!E923="","",'5. Map Processos'!E923)</f>
        <v/>
      </c>
      <c r="E923" s="7" t="str">
        <f>IF('5. Map Processos'!I923="","",'5. Map Processos'!I923)</f>
        <v/>
      </c>
      <c r="F923" s="7" t="str">
        <f>IF('6. Map Dados Pessoais'!H923="","",'6. Map Dados Pessoais'!H923)</f>
        <v/>
      </c>
      <c r="G923" s="7" t="str">
        <f>IF('6. Map Dados Pessoais'!J923="","",'6. Map Dados Pessoais'!J923)</f>
        <v/>
      </c>
      <c r="H923" s="7" t="str">
        <f>IF('6. Map Dados Pessoais'!G923="","",'6. Map Dados Pessoais'!G923)</f>
        <v/>
      </c>
      <c r="I923" s="7" t="str">
        <f>IF('6. Classificação Operações'!I923="","",'6. Classificação Operações'!I923)</f>
        <v/>
      </c>
      <c r="J923" s="7" t="str">
        <f>IF('7. Finalidades e Hipóteses'!F923="","",'7. Finalidades e Hipóteses'!F923)</f>
        <v/>
      </c>
      <c r="K923" s="7" t="str">
        <f>IF('7. Finalidades e Hipóteses'!G923="","",'7. Finalidades e Hipóteses'!G923)</f>
        <v/>
      </c>
      <c r="L923" s="7" t="str">
        <f>IF('7. Finalidades e Hipóteses'!H923="","",'7. Finalidades e Hipóteses'!H923)</f>
        <v/>
      </c>
      <c r="M923" s="7" t="str">
        <f>IF('6. Map Dados Pessoais'!L923="","",'6. Map Dados Pessoais'!L923)</f>
        <v/>
      </c>
      <c r="N923" s="7" t="str">
        <f>IF('6. Map Dados Pessoais'!M923="","",'6. Map Dados Pessoais'!M923)</f>
        <v/>
      </c>
    </row>
    <row r="924" spans="1:14" x14ac:dyDescent="0.25">
      <c r="A924" s="7">
        <v>922</v>
      </c>
      <c r="B924" s="7" t="str">
        <f>IF('5. Map Processos'!B924="","",'5. Map Processos'!B924)</f>
        <v/>
      </c>
      <c r="C924" s="7" t="str">
        <f>IF('5. Map Processos'!C924="","",'5. Map Processos'!C924)</f>
        <v/>
      </c>
      <c r="D924" s="7" t="str">
        <f>IF('5. Map Processos'!E924="","",'5. Map Processos'!E924)</f>
        <v/>
      </c>
      <c r="E924" s="7" t="str">
        <f>IF('5. Map Processos'!I924="","",'5. Map Processos'!I924)</f>
        <v/>
      </c>
      <c r="F924" s="7" t="str">
        <f>IF('6. Map Dados Pessoais'!H924="","",'6. Map Dados Pessoais'!H924)</f>
        <v/>
      </c>
      <c r="G924" s="7" t="str">
        <f>IF('6. Map Dados Pessoais'!J924="","",'6. Map Dados Pessoais'!J924)</f>
        <v/>
      </c>
      <c r="H924" s="7" t="str">
        <f>IF('6. Map Dados Pessoais'!G924="","",'6. Map Dados Pessoais'!G924)</f>
        <v/>
      </c>
      <c r="I924" s="7" t="str">
        <f>IF('6. Classificação Operações'!I924="","",'6. Classificação Operações'!I924)</f>
        <v/>
      </c>
      <c r="J924" s="7" t="str">
        <f>IF('7. Finalidades e Hipóteses'!F924="","",'7. Finalidades e Hipóteses'!F924)</f>
        <v/>
      </c>
      <c r="K924" s="7" t="str">
        <f>IF('7. Finalidades e Hipóteses'!G924="","",'7. Finalidades e Hipóteses'!G924)</f>
        <v/>
      </c>
      <c r="L924" s="7" t="str">
        <f>IF('7. Finalidades e Hipóteses'!H924="","",'7. Finalidades e Hipóteses'!H924)</f>
        <v/>
      </c>
      <c r="M924" s="7" t="str">
        <f>IF('6. Map Dados Pessoais'!L924="","",'6. Map Dados Pessoais'!L924)</f>
        <v/>
      </c>
      <c r="N924" s="7" t="str">
        <f>IF('6. Map Dados Pessoais'!M924="","",'6. Map Dados Pessoais'!M924)</f>
        <v/>
      </c>
    </row>
    <row r="925" spans="1:14" x14ac:dyDescent="0.25">
      <c r="A925" s="7">
        <v>923</v>
      </c>
      <c r="B925" s="7" t="str">
        <f>IF('5. Map Processos'!B925="","",'5. Map Processos'!B925)</f>
        <v/>
      </c>
      <c r="C925" s="7" t="str">
        <f>IF('5. Map Processos'!C925="","",'5. Map Processos'!C925)</f>
        <v/>
      </c>
      <c r="D925" s="7" t="str">
        <f>IF('5. Map Processos'!E925="","",'5. Map Processos'!E925)</f>
        <v/>
      </c>
      <c r="E925" s="7" t="str">
        <f>IF('5. Map Processos'!I925="","",'5. Map Processos'!I925)</f>
        <v/>
      </c>
      <c r="F925" s="7" t="str">
        <f>IF('6. Map Dados Pessoais'!H925="","",'6. Map Dados Pessoais'!H925)</f>
        <v/>
      </c>
      <c r="G925" s="7" t="str">
        <f>IF('6. Map Dados Pessoais'!J925="","",'6. Map Dados Pessoais'!J925)</f>
        <v/>
      </c>
      <c r="H925" s="7" t="str">
        <f>IF('6. Map Dados Pessoais'!G925="","",'6. Map Dados Pessoais'!G925)</f>
        <v/>
      </c>
      <c r="I925" s="7" t="str">
        <f>IF('6. Classificação Operações'!I925="","",'6. Classificação Operações'!I925)</f>
        <v/>
      </c>
      <c r="J925" s="7" t="str">
        <f>IF('7. Finalidades e Hipóteses'!F925="","",'7. Finalidades e Hipóteses'!F925)</f>
        <v/>
      </c>
      <c r="K925" s="7" t="str">
        <f>IF('7. Finalidades e Hipóteses'!G925="","",'7. Finalidades e Hipóteses'!G925)</f>
        <v/>
      </c>
      <c r="L925" s="7" t="str">
        <f>IF('7. Finalidades e Hipóteses'!H925="","",'7. Finalidades e Hipóteses'!H925)</f>
        <v/>
      </c>
      <c r="M925" s="7" t="str">
        <f>IF('6. Map Dados Pessoais'!L925="","",'6. Map Dados Pessoais'!L925)</f>
        <v/>
      </c>
      <c r="N925" s="7" t="str">
        <f>IF('6. Map Dados Pessoais'!M925="","",'6. Map Dados Pessoais'!M925)</f>
        <v/>
      </c>
    </row>
    <row r="926" spans="1:14" x14ac:dyDescent="0.25">
      <c r="A926" s="7">
        <v>924</v>
      </c>
      <c r="B926" s="7" t="str">
        <f>IF('5. Map Processos'!B926="","",'5. Map Processos'!B926)</f>
        <v/>
      </c>
      <c r="C926" s="7" t="str">
        <f>IF('5. Map Processos'!C926="","",'5. Map Processos'!C926)</f>
        <v/>
      </c>
      <c r="D926" s="7" t="str">
        <f>IF('5. Map Processos'!E926="","",'5. Map Processos'!E926)</f>
        <v/>
      </c>
      <c r="E926" s="7" t="str">
        <f>IF('5. Map Processos'!I926="","",'5. Map Processos'!I926)</f>
        <v/>
      </c>
      <c r="F926" s="7" t="str">
        <f>IF('6. Map Dados Pessoais'!H926="","",'6. Map Dados Pessoais'!H926)</f>
        <v/>
      </c>
      <c r="G926" s="7" t="str">
        <f>IF('6. Map Dados Pessoais'!J926="","",'6. Map Dados Pessoais'!J926)</f>
        <v/>
      </c>
      <c r="H926" s="7" t="str">
        <f>IF('6. Map Dados Pessoais'!G926="","",'6. Map Dados Pessoais'!G926)</f>
        <v/>
      </c>
      <c r="I926" s="7" t="str">
        <f>IF('6. Classificação Operações'!I926="","",'6. Classificação Operações'!I926)</f>
        <v/>
      </c>
      <c r="J926" s="7" t="str">
        <f>IF('7. Finalidades e Hipóteses'!F926="","",'7. Finalidades e Hipóteses'!F926)</f>
        <v/>
      </c>
      <c r="K926" s="7" t="str">
        <f>IF('7. Finalidades e Hipóteses'!G926="","",'7. Finalidades e Hipóteses'!G926)</f>
        <v/>
      </c>
      <c r="L926" s="7" t="str">
        <f>IF('7. Finalidades e Hipóteses'!H926="","",'7. Finalidades e Hipóteses'!H926)</f>
        <v/>
      </c>
      <c r="M926" s="7" t="str">
        <f>IF('6. Map Dados Pessoais'!L926="","",'6. Map Dados Pessoais'!L926)</f>
        <v/>
      </c>
      <c r="N926" s="7" t="str">
        <f>IF('6. Map Dados Pessoais'!M926="","",'6. Map Dados Pessoais'!M926)</f>
        <v/>
      </c>
    </row>
    <row r="927" spans="1:14" x14ac:dyDescent="0.25">
      <c r="A927" s="7">
        <v>925</v>
      </c>
      <c r="B927" s="7" t="str">
        <f>IF('5. Map Processos'!B927="","",'5. Map Processos'!B927)</f>
        <v/>
      </c>
      <c r="C927" s="7" t="str">
        <f>IF('5. Map Processos'!C927="","",'5. Map Processos'!C927)</f>
        <v/>
      </c>
      <c r="D927" s="7" t="str">
        <f>IF('5. Map Processos'!E927="","",'5. Map Processos'!E927)</f>
        <v/>
      </c>
      <c r="E927" s="7" t="str">
        <f>IF('5. Map Processos'!I927="","",'5. Map Processos'!I927)</f>
        <v/>
      </c>
      <c r="F927" s="7" t="str">
        <f>IF('6. Map Dados Pessoais'!H927="","",'6. Map Dados Pessoais'!H927)</f>
        <v/>
      </c>
      <c r="G927" s="7" t="str">
        <f>IF('6. Map Dados Pessoais'!J927="","",'6. Map Dados Pessoais'!J927)</f>
        <v/>
      </c>
      <c r="H927" s="7" t="str">
        <f>IF('6. Map Dados Pessoais'!G927="","",'6. Map Dados Pessoais'!G927)</f>
        <v/>
      </c>
      <c r="I927" s="7" t="str">
        <f>IF('6. Classificação Operações'!I927="","",'6. Classificação Operações'!I927)</f>
        <v/>
      </c>
      <c r="J927" s="7" t="str">
        <f>IF('7. Finalidades e Hipóteses'!F927="","",'7. Finalidades e Hipóteses'!F927)</f>
        <v/>
      </c>
      <c r="K927" s="7" t="str">
        <f>IF('7. Finalidades e Hipóteses'!G927="","",'7. Finalidades e Hipóteses'!G927)</f>
        <v/>
      </c>
      <c r="L927" s="7" t="str">
        <f>IF('7. Finalidades e Hipóteses'!H927="","",'7. Finalidades e Hipóteses'!H927)</f>
        <v/>
      </c>
      <c r="M927" s="7" t="str">
        <f>IF('6. Map Dados Pessoais'!L927="","",'6. Map Dados Pessoais'!L927)</f>
        <v/>
      </c>
      <c r="N927" s="7" t="str">
        <f>IF('6. Map Dados Pessoais'!M927="","",'6. Map Dados Pessoais'!M927)</f>
        <v/>
      </c>
    </row>
    <row r="928" spans="1:14" x14ac:dyDescent="0.25">
      <c r="A928" s="7">
        <v>926</v>
      </c>
      <c r="B928" s="7" t="str">
        <f>IF('5. Map Processos'!B928="","",'5. Map Processos'!B928)</f>
        <v/>
      </c>
      <c r="C928" s="7" t="str">
        <f>IF('5. Map Processos'!C928="","",'5. Map Processos'!C928)</f>
        <v/>
      </c>
      <c r="D928" s="7" t="str">
        <f>IF('5. Map Processos'!E928="","",'5. Map Processos'!E928)</f>
        <v/>
      </c>
      <c r="E928" s="7" t="str">
        <f>IF('5. Map Processos'!I928="","",'5. Map Processos'!I928)</f>
        <v/>
      </c>
      <c r="F928" s="7" t="str">
        <f>IF('6. Map Dados Pessoais'!H928="","",'6. Map Dados Pessoais'!H928)</f>
        <v/>
      </c>
      <c r="G928" s="7" t="str">
        <f>IF('6. Map Dados Pessoais'!J928="","",'6. Map Dados Pessoais'!J928)</f>
        <v/>
      </c>
      <c r="H928" s="7" t="str">
        <f>IF('6. Map Dados Pessoais'!G928="","",'6. Map Dados Pessoais'!G928)</f>
        <v/>
      </c>
      <c r="I928" s="7" t="str">
        <f>IF('6. Classificação Operações'!I928="","",'6. Classificação Operações'!I928)</f>
        <v/>
      </c>
      <c r="J928" s="7" t="str">
        <f>IF('7. Finalidades e Hipóteses'!F928="","",'7. Finalidades e Hipóteses'!F928)</f>
        <v/>
      </c>
      <c r="K928" s="7" t="str">
        <f>IF('7. Finalidades e Hipóteses'!G928="","",'7. Finalidades e Hipóteses'!G928)</f>
        <v/>
      </c>
      <c r="L928" s="7" t="str">
        <f>IF('7. Finalidades e Hipóteses'!H928="","",'7. Finalidades e Hipóteses'!H928)</f>
        <v/>
      </c>
      <c r="M928" s="7" t="str">
        <f>IF('6. Map Dados Pessoais'!L928="","",'6. Map Dados Pessoais'!L928)</f>
        <v/>
      </c>
      <c r="N928" s="7" t="str">
        <f>IF('6. Map Dados Pessoais'!M928="","",'6. Map Dados Pessoais'!M928)</f>
        <v/>
      </c>
    </row>
    <row r="929" spans="1:14" x14ac:dyDescent="0.25">
      <c r="A929" s="7">
        <v>927</v>
      </c>
      <c r="B929" s="7" t="str">
        <f>IF('5. Map Processos'!B929="","",'5. Map Processos'!B929)</f>
        <v/>
      </c>
      <c r="C929" s="7" t="str">
        <f>IF('5. Map Processos'!C929="","",'5. Map Processos'!C929)</f>
        <v/>
      </c>
      <c r="D929" s="7" t="str">
        <f>IF('5. Map Processos'!E929="","",'5. Map Processos'!E929)</f>
        <v/>
      </c>
      <c r="E929" s="7" t="str">
        <f>IF('5. Map Processos'!I929="","",'5. Map Processos'!I929)</f>
        <v/>
      </c>
      <c r="F929" s="7" t="str">
        <f>IF('6. Map Dados Pessoais'!H929="","",'6. Map Dados Pessoais'!H929)</f>
        <v/>
      </c>
      <c r="G929" s="7" t="str">
        <f>IF('6. Map Dados Pessoais'!J929="","",'6. Map Dados Pessoais'!J929)</f>
        <v/>
      </c>
      <c r="H929" s="7" t="str">
        <f>IF('6. Map Dados Pessoais'!G929="","",'6. Map Dados Pessoais'!G929)</f>
        <v/>
      </c>
      <c r="I929" s="7" t="str">
        <f>IF('6. Classificação Operações'!I929="","",'6. Classificação Operações'!I929)</f>
        <v/>
      </c>
      <c r="J929" s="7" t="str">
        <f>IF('7. Finalidades e Hipóteses'!F929="","",'7. Finalidades e Hipóteses'!F929)</f>
        <v/>
      </c>
      <c r="K929" s="7" t="str">
        <f>IF('7. Finalidades e Hipóteses'!G929="","",'7. Finalidades e Hipóteses'!G929)</f>
        <v/>
      </c>
      <c r="L929" s="7" t="str">
        <f>IF('7. Finalidades e Hipóteses'!H929="","",'7. Finalidades e Hipóteses'!H929)</f>
        <v/>
      </c>
      <c r="M929" s="7" t="str">
        <f>IF('6. Map Dados Pessoais'!L929="","",'6. Map Dados Pessoais'!L929)</f>
        <v/>
      </c>
      <c r="N929" s="7" t="str">
        <f>IF('6. Map Dados Pessoais'!M929="","",'6. Map Dados Pessoais'!M929)</f>
        <v/>
      </c>
    </row>
    <row r="930" spans="1:14" x14ac:dyDescent="0.25">
      <c r="A930" s="7">
        <v>928</v>
      </c>
      <c r="B930" s="7" t="str">
        <f>IF('5. Map Processos'!B930="","",'5. Map Processos'!B930)</f>
        <v/>
      </c>
      <c r="C930" s="7" t="str">
        <f>IF('5. Map Processos'!C930="","",'5. Map Processos'!C930)</f>
        <v/>
      </c>
      <c r="D930" s="7" t="str">
        <f>IF('5. Map Processos'!E930="","",'5. Map Processos'!E930)</f>
        <v/>
      </c>
      <c r="E930" s="7" t="str">
        <f>IF('5. Map Processos'!I930="","",'5. Map Processos'!I930)</f>
        <v/>
      </c>
      <c r="F930" s="7" t="str">
        <f>IF('6. Map Dados Pessoais'!H930="","",'6. Map Dados Pessoais'!H930)</f>
        <v/>
      </c>
      <c r="G930" s="7" t="str">
        <f>IF('6. Map Dados Pessoais'!J930="","",'6. Map Dados Pessoais'!J930)</f>
        <v/>
      </c>
      <c r="H930" s="7" t="str">
        <f>IF('6. Map Dados Pessoais'!G930="","",'6. Map Dados Pessoais'!G930)</f>
        <v/>
      </c>
      <c r="I930" s="7" t="str">
        <f>IF('6. Classificação Operações'!I930="","",'6. Classificação Operações'!I930)</f>
        <v/>
      </c>
      <c r="J930" s="7" t="str">
        <f>IF('7. Finalidades e Hipóteses'!F930="","",'7. Finalidades e Hipóteses'!F930)</f>
        <v/>
      </c>
      <c r="K930" s="7" t="str">
        <f>IF('7. Finalidades e Hipóteses'!G930="","",'7. Finalidades e Hipóteses'!G930)</f>
        <v/>
      </c>
      <c r="L930" s="7" t="str">
        <f>IF('7. Finalidades e Hipóteses'!H930="","",'7. Finalidades e Hipóteses'!H930)</f>
        <v/>
      </c>
      <c r="M930" s="7" t="str">
        <f>IF('6. Map Dados Pessoais'!L930="","",'6. Map Dados Pessoais'!L930)</f>
        <v/>
      </c>
      <c r="N930" s="7" t="str">
        <f>IF('6. Map Dados Pessoais'!M930="","",'6. Map Dados Pessoais'!M930)</f>
        <v/>
      </c>
    </row>
    <row r="931" spans="1:14" x14ac:dyDescent="0.25">
      <c r="A931" s="7">
        <v>929</v>
      </c>
      <c r="B931" s="7" t="str">
        <f>IF('5. Map Processos'!B931="","",'5. Map Processos'!B931)</f>
        <v/>
      </c>
      <c r="C931" s="7" t="str">
        <f>IF('5. Map Processos'!C931="","",'5. Map Processos'!C931)</f>
        <v/>
      </c>
      <c r="D931" s="7" t="str">
        <f>IF('5. Map Processos'!E931="","",'5. Map Processos'!E931)</f>
        <v/>
      </c>
      <c r="E931" s="7" t="str">
        <f>IF('5. Map Processos'!I931="","",'5. Map Processos'!I931)</f>
        <v/>
      </c>
      <c r="F931" s="7" t="str">
        <f>IF('6. Map Dados Pessoais'!H931="","",'6. Map Dados Pessoais'!H931)</f>
        <v/>
      </c>
      <c r="G931" s="7" t="str">
        <f>IF('6. Map Dados Pessoais'!J931="","",'6. Map Dados Pessoais'!J931)</f>
        <v/>
      </c>
      <c r="H931" s="7" t="str">
        <f>IF('6. Map Dados Pessoais'!G931="","",'6. Map Dados Pessoais'!G931)</f>
        <v/>
      </c>
      <c r="I931" s="7" t="str">
        <f>IF('6. Classificação Operações'!I931="","",'6. Classificação Operações'!I931)</f>
        <v/>
      </c>
      <c r="J931" s="7" t="str">
        <f>IF('7. Finalidades e Hipóteses'!F931="","",'7. Finalidades e Hipóteses'!F931)</f>
        <v/>
      </c>
      <c r="K931" s="7" t="str">
        <f>IF('7. Finalidades e Hipóteses'!G931="","",'7. Finalidades e Hipóteses'!G931)</f>
        <v/>
      </c>
      <c r="L931" s="7" t="str">
        <f>IF('7. Finalidades e Hipóteses'!H931="","",'7. Finalidades e Hipóteses'!H931)</f>
        <v/>
      </c>
      <c r="M931" s="7" t="str">
        <f>IF('6. Map Dados Pessoais'!L931="","",'6. Map Dados Pessoais'!L931)</f>
        <v/>
      </c>
      <c r="N931" s="7" t="str">
        <f>IF('6. Map Dados Pessoais'!M931="","",'6. Map Dados Pessoais'!M931)</f>
        <v/>
      </c>
    </row>
    <row r="932" spans="1:14" x14ac:dyDescent="0.25">
      <c r="A932" s="7">
        <v>930</v>
      </c>
      <c r="B932" s="7" t="str">
        <f>IF('5. Map Processos'!B932="","",'5. Map Processos'!B932)</f>
        <v/>
      </c>
      <c r="C932" s="7" t="str">
        <f>IF('5. Map Processos'!C932="","",'5. Map Processos'!C932)</f>
        <v/>
      </c>
      <c r="D932" s="7" t="str">
        <f>IF('5. Map Processos'!E932="","",'5. Map Processos'!E932)</f>
        <v/>
      </c>
      <c r="E932" s="7" t="str">
        <f>IF('5. Map Processos'!I932="","",'5. Map Processos'!I932)</f>
        <v/>
      </c>
      <c r="F932" s="7" t="str">
        <f>IF('6. Map Dados Pessoais'!H932="","",'6. Map Dados Pessoais'!H932)</f>
        <v/>
      </c>
      <c r="G932" s="7" t="str">
        <f>IF('6. Map Dados Pessoais'!J932="","",'6. Map Dados Pessoais'!J932)</f>
        <v/>
      </c>
      <c r="H932" s="7" t="str">
        <f>IF('6. Map Dados Pessoais'!G932="","",'6. Map Dados Pessoais'!G932)</f>
        <v/>
      </c>
      <c r="I932" s="7" t="str">
        <f>IF('6. Classificação Operações'!I932="","",'6. Classificação Operações'!I932)</f>
        <v/>
      </c>
      <c r="J932" s="7" t="str">
        <f>IF('7. Finalidades e Hipóteses'!F932="","",'7. Finalidades e Hipóteses'!F932)</f>
        <v/>
      </c>
      <c r="K932" s="7" t="str">
        <f>IF('7. Finalidades e Hipóteses'!G932="","",'7. Finalidades e Hipóteses'!G932)</f>
        <v/>
      </c>
      <c r="L932" s="7" t="str">
        <f>IF('7. Finalidades e Hipóteses'!H932="","",'7. Finalidades e Hipóteses'!H932)</f>
        <v/>
      </c>
      <c r="M932" s="7" t="str">
        <f>IF('6. Map Dados Pessoais'!L932="","",'6. Map Dados Pessoais'!L932)</f>
        <v/>
      </c>
      <c r="N932" s="7" t="str">
        <f>IF('6. Map Dados Pessoais'!M932="","",'6. Map Dados Pessoais'!M932)</f>
        <v/>
      </c>
    </row>
    <row r="933" spans="1:14" x14ac:dyDescent="0.25">
      <c r="A933" s="7">
        <v>931</v>
      </c>
      <c r="B933" s="7" t="str">
        <f>IF('5. Map Processos'!B933="","",'5. Map Processos'!B933)</f>
        <v/>
      </c>
      <c r="C933" s="7" t="str">
        <f>IF('5. Map Processos'!C933="","",'5. Map Processos'!C933)</f>
        <v/>
      </c>
      <c r="D933" s="7" t="str">
        <f>IF('5. Map Processos'!E933="","",'5. Map Processos'!E933)</f>
        <v/>
      </c>
      <c r="E933" s="7" t="str">
        <f>IF('5. Map Processos'!I933="","",'5. Map Processos'!I933)</f>
        <v/>
      </c>
      <c r="F933" s="7" t="str">
        <f>IF('6. Map Dados Pessoais'!H933="","",'6. Map Dados Pessoais'!H933)</f>
        <v/>
      </c>
      <c r="G933" s="7" t="str">
        <f>IF('6. Map Dados Pessoais'!J933="","",'6. Map Dados Pessoais'!J933)</f>
        <v/>
      </c>
      <c r="H933" s="7" t="str">
        <f>IF('6. Map Dados Pessoais'!G933="","",'6. Map Dados Pessoais'!G933)</f>
        <v/>
      </c>
      <c r="I933" s="7" t="str">
        <f>IF('6. Classificação Operações'!I933="","",'6. Classificação Operações'!I933)</f>
        <v/>
      </c>
      <c r="J933" s="7" t="str">
        <f>IF('7. Finalidades e Hipóteses'!F933="","",'7. Finalidades e Hipóteses'!F933)</f>
        <v/>
      </c>
      <c r="K933" s="7" t="str">
        <f>IF('7. Finalidades e Hipóteses'!G933="","",'7. Finalidades e Hipóteses'!G933)</f>
        <v/>
      </c>
      <c r="L933" s="7" t="str">
        <f>IF('7. Finalidades e Hipóteses'!H933="","",'7. Finalidades e Hipóteses'!H933)</f>
        <v/>
      </c>
      <c r="M933" s="7" t="str">
        <f>IF('6. Map Dados Pessoais'!L933="","",'6. Map Dados Pessoais'!L933)</f>
        <v/>
      </c>
      <c r="N933" s="7" t="str">
        <f>IF('6. Map Dados Pessoais'!M933="","",'6. Map Dados Pessoais'!M933)</f>
        <v/>
      </c>
    </row>
    <row r="934" spans="1:14" x14ac:dyDescent="0.25">
      <c r="A934" s="7">
        <v>932</v>
      </c>
      <c r="B934" s="7" t="str">
        <f>IF('5. Map Processos'!B934="","",'5. Map Processos'!B934)</f>
        <v/>
      </c>
      <c r="C934" s="7" t="str">
        <f>IF('5. Map Processos'!C934="","",'5. Map Processos'!C934)</f>
        <v/>
      </c>
      <c r="D934" s="7" t="str">
        <f>IF('5. Map Processos'!E934="","",'5. Map Processos'!E934)</f>
        <v/>
      </c>
      <c r="E934" s="7" t="str">
        <f>IF('5. Map Processos'!I934="","",'5. Map Processos'!I934)</f>
        <v/>
      </c>
      <c r="F934" s="7" t="str">
        <f>IF('6. Map Dados Pessoais'!H934="","",'6. Map Dados Pessoais'!H934)</f>
        <v/>
      </c>
      <c r="G934" s="7" t="str">
        <f>IF('6. Map Dados Pessoais'!J934="","",'6. Map Dados Pessoais'!J934)</f>
        <v/>
      </c>
      <c r="H934" s="7" t="str">
        <f>IF('6. Map Dados Pessoais'!G934="","",'6. Map Dados Pessoais'!G934)</f>
        <v/>
      </c>
      <c r="I934" s="7" t="str">
        <f>IF('6. Classificação Operações'!I934="","",'6. Classificação Operações'!I934)</f>
        <v/>
      </c>
      <c r="J934" s="7" t="str">
        <f>IF('7. Finalidades e Hipóteses'!F934="","",'7. Finalidades e Hipóteses'!F934)</f>
        <v/>
      </c>
      <c r="K934" s="7" t="str">
        <f>IF('7. Finalidades e Hipóteses'!G934="","",'7. Finalidades e Hipóteses'!G934)</f>
        <v/>
      </c>
      <c r="L934" s="7" t="str">
        <f>IF('7. Finalidades e Hipóteses'!H934="","",'7. Finalidades e Hipóteses'!H934)</f>
        <v/>
      </c>
      <c r="M934" s="7" t="str">
        <f>IF('6. Map Dados Pessoais'!L934="","",'6. Map Dados Pessoais'!L934)</f>
        <v/>
      </c>
      <c r="N934" s="7" t="str">
        <f>IF('6. Map Dados Pessoais'!M934="","",'6. Map Dados Pessoais'!M934)</f>
        <v/>
      </c>
    </row>
    <row r="935" spans="1:14" x14ac:dyDescent="0.25">
      <c r="A935" s="7">
        <v>933</v>
      </c>
      <c r="B935" s="7" t="str">
        <f>IF('5. Map Processos'!B935="","",'5. Map Processos'!B935)</f>
        <v/>
      </c>
      <c r="C935" s="7" t="str">
        <f>IF('5. Map Processos'!C935="","",'5. Map Processos'!C935)</f>
        <v/>
      </c>
      <c r="D935" s="7" t="str">
        <f>IF('5. Map Processos'!E935="","",'5. Map Processos'!E935)</f>
        <v/>
      </c>
      <c r="E935" s="7" t="str">
        <f>IF('5. Map Processos'!I935="","",'5. Map Processos'!I935)</f>
        <v/>
      </c>
      <c r="F935" s="7" t="str">
        <f>IF('6. Map Dados Pessoais'!H935="","",'6. Map Dados Pessoais'!H935)</f>
        <v/>
      </c>
      <c r="G935" s="7" t="str">
        <f>IF('6. Map Dados Pessoais'!J935="","",'6. Map Dados Pessoais'!J935)</f>
        <v/>
      </c>
      <c r="H935" s="7" t="str">
        <f>IF('6. Map Dados Pessoais'!G935="","",'6. Map Dados Pessoais'!G935)</f>
        <v/>
      </c>
      <c r="I935" s="7" t="str">
        <f>IF('6. Classificação Operações'!I935="","",'6. Classificação Operações'!I935)</f>
        <v/>
      </c>
      <c r="J935" s="7" t="str">
        <f>IF('7. Finalidades e Hipóteses'!F935="","",'7. Finalidades e Hipóteses'!F935)</f>
        <v/>
      </c>
      <c r="K935" s="7" t="str">
        <f>IF('7. Finalidades e Hipóteses'!G935="","",'7. Finalidades e Hipóteses'!G935)</f>
        <v/>
      </c>
      <c r="L935" s="7" t="str">
        <f>IF('7. Finalidades e Hipóteses'!H935="","",'7. Finalidades e Hipóteses'!H935)</f>
        <v/>
      </c>
      <c r="M935" s="7" t="str">
        <f>IF('6. Map Dados Pessoais'!L935="","",'6. Map Dados Pessoais'!L935)</f>
        <v/>
      </c>
      <c r="N935" s="7" t="str">
        <f>IF('6. Map Dados Pessoais'!M935="","",'6. Map Dados Pessoais'!M935)</f>
        <v/>
      </c>
    </row>
    <row r="936" spans="1:14" x14ac:dyDescent="0.25">
      <c r="A936" s="7">
        <v>934</v>
      </c>
      <c r="B936" s="7" t="str">
        <f>IF('5. Map Processos'!B936="","",'5. Map Processos'!B936)</f>
        <v/>
      </c>
      <c r="C936" s="7" t="str">
        <f>IF('5. Map Processos'!C936="","",'5. Map Processos'!C936)</f>
        <v/>
      </c>
      <c r="D936" s="7" t="str">
        <f>IF('5. Map Processos'!E936="","",'5. Map Processos'!E936)</f>
        <v/>
      </c>
      <c r="E936" s="7" t="str">
        <f>IF('5. Map Processos'!I936="","",'5. Map Processos'!I936)</f>
        <v/>
      </c>
      <c r="F936" s="7" t="str">
        <f>IF('6. Map Dados Pessoais'!H936="","",'6. Map Dados Pessoais'!H936)</f>
        <v/>
      </c>
      <c r="G936" s="7" t="str">
        <f>IF('6. Map Dados Pessoais'!J936="","",'6. Map Dados Pessoais'!J936)</f>
        <v/>
      </c>
      <c r="H936" s="7" t="str">
        <f>IF('6. Map Dados Pessoais'!G936="","",'6. Map Dados Pessoais'!G936)</f>
        <v/>
      </c>
      <c r="I936" s="7" t="str">
        <f>IF('6. Classificação Operações'!I936="","",'6. Classificação Operações'!I936)</f>
        <v/>
      </c>
      <c r="J936" s="7" t="str">
        <f>IF('7. Finalidades e Hipóteses'!F936="","",'7. Finalidades e Hipóteses'!F936)</f>
        <v/>
      </c>
      <c r="K936" s="7" t="str">
        <f>IF('7. Finalidades e Hipóteses'!G936="","",'7. Finalidades e Hipóteses'!G936)</f>
        <v/>
      </c>
      <c r="L936" s="7" t="str">
        <f>IF('7. Finalidades e Hipóteses'!H936="","",'7. Finalidades e Hipóteses'!H936)</f>
        <v/>
      </c>
      <c r="M936" s="7" t="str">
        <f>IF('6. Map Dados Pessoais'!L936="","",'6. Map Dados Pessoais'!L936)</f>
        <v/>
      </c>
      <c r="N936" s="7" t="str">
        <f>IF('6. Map Dados Pessoais'!M936="","",'6. Map Dados Pessoais'!M936)</f>
        <v/>
      </c>
    </row>
    <row r="937" spans="1:14" x14ac:dyDescent="0.25">
      <c r="A937" s="7">
        <v>935</v>
      </c>
      <c r="B937" s="7" t="str">
        <f>IF('5. Map Processos'!B937="","",'5. Map Processos'!B937)</f>
        <v/>
      </c>
      <c r="C937" s="7" t="str">
        <f>IF('5. Map Processos'!C937="","",'5. Map Processos'!C937)</f>
        <v/>
      </c>
      <c r="D937" s="7" t="str">
        <f>IF('5. Map Processos'!E937="","",'5. Map Processos'!E937)</f>
        <v/>
      </c>
      <c r="E937" s="7" t="str">
        <f>IF('5. Map Processos'!I937="","",'5. Map Processos'!I937)</f>
        <v/>
      </c>
      <c r="F937" s="7" t="str">
        <f>IF('6. Map Dados Pessoais'!H937="","",'6. Map Dados Pessoais'!H937)</f>
        <v/>
      </c>
      <c r="G937" s="7" t="str">
        <f>IF('6. Map Dados Pessoais'!J937="","",'6. Map Dados Pessoais'!J937)</f>
        <v/>
      </c>
      <c r="H937" s="7" t="str">
        <f>IF('6. Map Dados Pessoais'!G937="","",'6. Map Dados Pessoais'!G937)</f>
        <v/>
      </c>
      <c r="I937" s="7" t="str">
        <f>IF('6. Classificação Operações'!I937="","",'6. Classificação Operações'!I937)</f>
        <v/>
      </c>
      <c r="J937" s="7" t="str">
        <f>IF('7. Finalidades e Hipóteses'!F937="","",'7. Finalidades e Hipóteses'!F937)</f>
        <v/>
      </c>
      <c r="K937" s="7" t="str">
        <f>IF('7. Finalidades e Hipóteses'!G937="","",'7. Finalidades e Hipóteses'!G937)</f>
        <v/>
      </c>
      <c r="L937" s="7" t="str">
        <f>IF('7. Finalidades e Hipóteses'!H937="","",'7. Finalidades e Hipóteses'!H937)</f>
        <v/>
      </c>
      <c r="M937" s="7" t="str">
        <f>IF('6. Map Dados Pessoais'!L937="","",'6. Map Dados Pessoais'!L937)</f>
        <v/>
      </c>
      <c r="N937" s="7" t="str">
        <f>IF('6. Map Dados Pessoais'!M937="","",'6. Map Dados Pessoais'!M937)</f>
        <v/>
      </c>
    </row>
    <row r="938" spans="1:14" x14ac:dyDescent="0.25">
      <c r="A938" s="7">
        <v>936</v>
      </c>
      <c r="B938" s="7" t="str">
        <f>IF('5. Map Processos'!B938="","",'5. Map Processos'!B938)</f>
        <v/>
      </c>
      <c r="C938" s="7" t="str">
        <f>IF('5. Map Processos'!C938="","",'5. Map Processos'!C938)</f>
        <v/>
      </c>
      <c r="D938" s="7" t="str">
        <f>IF('5. Map Processos'!E938="","",'5. Map Processos'!E938)</f>
        <v/>
      </c>
      <c r="E938" s="7" t="str">
        <f>IF('5. Map Processos'!I938="","",'5. Map Processos'!I938)</f>
        <v/>
      </c>
      <c r="F938" s="7" t="str">
        <f>IF('6. Map Dados Pessoais'!H938="","",'6. Map Dados Pessoais'!H938)</f>
        <v/>
      </c>
      <c r="G938" s="7" t="str">
        <f>IF('6. Map Dados Pessoais'!J938="","",'6. Map Dados Pessoais'!J938)</f>
        <v/>
      </c>
      <c r="H938" s="7" t="str">
        <f>IF('6. Map Dados Pessoais'!G938="","",'6. Map Dados Pessoais'!G938)</f>
        <v/>
      </c>
      <c r="I938" s="7" t="str">
        <f>IF('6. Classificação Operações'!I938="","",'6. Classificação Operações'!I938)</f>
        <v/>
      </c>
      <c r="J938" s="7" t="str">
        <f>IF('7. Finalidades e Hipóteses'!F938="","",'7. Finalidades e Hipóteses'!F938)</f>
        <v/>
      </c>
      <c r="K938" s="7" t="str">
        <f>IF('7. Finalidades e Hipóteses'!G938="","",'7. Finalidades e Hipóteses'!G938)</f>
        <v/>
      </c>
      <c r="L938" s="7" t="str">
        <f>IF('7. Finalidades e Hipóteses'!H938="","",'7. Finalidades e Hipóteses'!H938)</f>
        <v/>
      </c>
      <c r="M938" s="7" t="str">
        <f>IF('6. Map Dados Pessoais'!L938="","",'6. Map Dados Pessoais'!L938)</f>
        <v/>
      </c>
      <c r="N938" s="7" t="str">
        <f>IF('6. Map Dados Pessoais'!M938="","",'6. Map Dados Pessoais'!M938)</f>
        <v/>
      </c>
    </row>
    <row r="939" spans="1:14" x14ac:dyDescent="0.25">
      <c r="A939" s="7">
        <v>937</v>
      </c>
      <c r="B939" s="7" t="str">
        <f>IF('5. Map Processos'!B939="","",'5. Map Processos'!B939)</f>
        <v/>
      </c>
      <c r="C939" s="7" t="str">
        <f>IF('5. Map Processos'!C939="","",'5. Map Processos'!C939)</f>
        <v/>
      </c>
      <c r="D939" s="7" t="str">
        <f>IF('5. Map Processos'!E939="","",'5. Map Processos'!E939)</f>
        <v/>
      </c>
      <c r="E939" s="7" t="str">
        <f>IF('5. Map Processos'!I939="","",'5. Map Processos'!I939)</f>
        <v/>
      </c>
      <c r="F939" s="7" t="str">
        <f>IF('6. Map Dados Pessoais'!H939="","",'6. Map Dados Pessoais'!H939)</f>
        <v/>
      </c>
      <c r="G939" s="7" t="str">
        <f>IF('6. Map Dados Pessoais'!J939="","",'6. Map Dados Pessoais'!J939)</f>
        <v/>
      </c>
      <c r="H939" s="7" t="str">
        <f>IF('6. Map Dados Pessoais'!G939="","",'6. Map Dados Pessoais'!G939)</f>
        <v/>
      </c>
      <c r="I939" s="7" t="str">
        <f>IF('6. Classificação Operações'!I939="","",'6. Classificação Operações'!I939)</f>
        <v/>
      </c>
      <c r="J939" s="7" t="str">
        <f>IF('7. Finalidades e Hipóteses'!F939="","",'7. Finalidades e Hipóteses'!F939)</f>
        <v/>
      </c>
      <c r="K939" s="7" t="str">
        <f>IF('7. Finalidades e Hipóteses'!G939="","",'7. Finalidades e Hipóteses'!G939)</f>
        <v/>
      </c>
      <c r="L939" s="7" t="str">
        <f>IF('7. Finalidades e Hipóteses'!H939="","",'7. Finalidades e Hipóteses'!H939)</f>
        <v/>
      </c>
      <c r="M939" s="7" t="str">
        <f>IF('6. Map Dados Pessoais'!L939="","",'6. Map Dados Pessoais'!L939)</f>
        <v/>
      </c>
      <c r="N939" s="7" t="str">
        <f>IF('6. Map Dados Pessoais'!M939="","",'6. Map Dados Pessoais'!M939)</f>
        <v/>
      </c>
    </row>
    <row r="940" spans="1:14" x14ac:dyDescent="0.25">
      <c r="A940" s="7">
        <v>938</v>
      </c>
      <c r="B940" s="7" t="str">
        <f>IF('5. Map Processos'!B940="","",'5. Map Processos'!B940)</f>
        <v/>
      </c>
      <c r="C940" s="7" t="str">
        <f>IF('5. Map Processos'!C940="","",'5. Map Processos'!C940)</f>
        <v/>
      </c>
      <c r="D940" s="7" t="str">
        <f>IF('5. Map Processos'!E940="","",'5. Map Processos'!E940)</f>
        <v/>
      </c>
      <c r="E940" s="7" t="str">
        <f>IF('5. Map Processos'!I940="","",'5. Map Processos'!I940)</f>
        <v/>
      </c>
      <c r="F940" s="7" t="str">
        <f>IF('6. Map Dados Pessoais'!H940="","",'6. Map Dados Pessoais'!H940)</f>
        <v/>
      </c>
      <c r="G940" s="7" t="str">
        <f>IF('6. Map Dados Pessoais'!J940="","",'6. Map Dados Pessoais'!J940)</f>
        <v/>
      </c>
      <c r="H940" s="7" t="str">
        <f>IF('6. Map Dados Pessoais'!G940="","",'6. Map Dados Pessoais'!G940)</f>
        <v/>
      </c>
      <c r="I940" s="7" t="str">
        <f>IF('6. Classificação Operações'!I940="","",'6. Classificação Operações'!I940)</f>
        <v/>
      </c>
      <c r="J940" s="7" t="str">
        <f>IF('7. Finalidades e Hipóteses'!F940="","",'7. Finalidades e Hipóteses'!F940)</f>
        <v/>
      </c>
      <c r="K940" s="7" t="str">
        <f>IF('7. Finalidades e Hipóteses'!G940="","",'7. Finalidades e Hipóteses'!G940)</f>
        <v/>
      </c>
      <c r="L940" s="7" t="str">
        <f>IF('7. Finalidades e Hipóteses'!H940="","",'7. Finalidades e Hipóteses'!H940)</f>
        <v/>
      </c>
      <c r="M940" s="7" t="str">
        <f>IF('6. Map Dados Pessoais'!L940="","",'6. Map Dados Pessoais'!L940)</f>
        <v/>
      </c>
      <c r="N940" s="7" t="str">
        <f>IF('6. Map Dados Pessoais'!M940="","",'6. Map Dados Pessoais'!M940)</f>
        <v/>
      </c>
    </row>
    <row r="941" spans="1:14" x14ac:dyDescent="0.25">
      <c r="A941" s="7">
        <v>939</v>
      </c>
      <c r="B941" s="7" t="str">
        <f>IF('5. Map Processos'!B941="","",'5. Map Processos'!B941)</f>
        <v/>
      </c>
      <c r="C941" s="7" t="str">
        <f>IF('5. Map Processos'!C941="","",'5. Map Processos'!C941)</f>
        <v/>
      </c>
      <c r="D941" s="7" t="str">
        <f>IF('5. Map Processos'!E941="","",'5. Map Processos'!E941)</f>
        <v/>
      </c>
      <c r="E941" s="7" t="str">
        <f>IF('5. Map Processos'!I941="","",'5. Map Processos'!I941)</f>
        <v/>
      </c>
      <c r="F941" s="7" t="str">
        <f>IF('6. Map Dados Pessoais'!H941="","",'6. Map Dados Pessoais'!H941)</f>
        <v/>
      </c>
      <c r="G941" s="7" t="str">
        <f>IF('6. Map Dados Pessoais'!J941="","",'6. Map Dados Pessoais'!J941)</f>
        <v/>
      </c>
      <c r="H941" s="7" t="str">
        <f>IF('6. Map Dados Pessoais'!G941="","",'6. Map Dados Pessoais'!G941)</f>
        <v/>
      </c>
      <c r="I941" s="7" t="str">
        <f>IF('6. Classificação Operações'!I941="","",'6. Classificação Operações'!I941)</f>
        <v/>
      </c>
      <c r="J941" s="7" t="str">
        <f>IF('7. Finalidades e Hipóteses'!F941="","",'7. Finalidades e Hipóteses'!F941)</f>
        <v/>
      </c>
      <c r="K941" s="7" t="str">
        <f>IF('7. Finalidades e Hipóteses'!G941="","",'7. Finalidades e Hipóteses'!G941)</f>
        <v/>
      </c>
      <c r="L941" s="7" t="str">
        <f>IF('7. Finalidades e Hipóteses'!H941="","",'7. Finalidades e Hipóteses'!H941)</f>
        <v/>
      </c>
      <c r="M941" s="7" t="str">
        <f>IF('6. Map Dados Pessoais'!L941="","",'6. Map Dados Pessoais'!L941)</f>
        <v/>
      </c>
      <c r="N941" s="7" t="str">
        <f>IF('6. Map Dados Pessoais'!M941="","",'6. Map Dados Pessoais'!M941)</f>
        <v/>
      </c>
    </row>
    <row r="942" spans="1:14" x14ac:dyDescent="0.25">
      <c r="A942" s="7">
        <v>940</v>
      </c>
      <c r="B942" s="7" t="str">
        <f>IF('5. Map Processos'!B942="","",'5. Map Processos'!B942)</f>
        <v/>
      </c>
      <c r="C942" s="7" t="str">
        <f>IF('5. Map Processos'!C942="","",'5. Map Processos'!C942)</f>
        <v/>
      </c>
      <c r="D942" s="7" t="str">
        <f>IF('5. Map Processos'!E942="","",'5. Map Processos'!E942)</f>
        <v/>
      </c>
      <c r="E942" s="7" t="str">
        <f>IF('5. Map Processos'!I942="","",'5. Map Processos'!I942)</f>
        <v/>
      </c>
      <c r="F942" s="7" t="str">
        <f>IF('6. Map Dados Pessoais'!H942="","",'6. Map Dados Pessoais'!H942)</f>
        <v/>
      </c>
      <c r="G942" s="7" t="str">
        <f>IF('6. Map Dados Pessoais'!J942="","",'6. Map Dados Pessoais'!J942)</f>
        <v/>
      </c>
      <c r="H942" s="7" t="str">
        <f>IF('6. Map Dados Pessoais'!G942="","",'6. Map Dados Pessoais'!G942)</f>
        <v/>
      </c>
      <c r="I942" s="7" t="str">
        <f>IF('6. Classificação Operações'!I942="","",'6. Classificação Operações'!I942)</f>
        <v/>
      </c>
      <c r="J942" s="7" t="str">
        <f>IF('7. Finalidades e Hipóteses'!F942="","",'7. Finalidades e Hipóteses'!F942)</f>
        <v/>
      </c>
      <c r="K942" s="7" t="str">
        <f>IF('7. Finalidades e Hipóteses'!G942="","",'7. Finalidades e Hipóteses'!G942)</f>
        <v/>
      </c>
      <c r="L942" s="7" t="str">
        <f>IF('7. Finalidades e Hipóteses'!H942="","",'7. Finalidades e Hipóteses'!H942)</f>
        <v/>
      </c>
      <c r="M942" s="7" t="str">
        <f>IF('6. Map Dados Pessoais'!L942="","",'6. Map Dados Pessoais'!L942)</f>
        <v/>
      </c>
      <c r="N942" s="7" t="str">
        <f>IF('6. Map Dados Pessoais'!M942="","",'6. Map Dados Pessoais'!M942)</f>
        <v/>
      </c>
    </row>
    <row r="943" spans="1:14" x14ac:dyDescent="0.25">
      <c r="A943" s="7">
        <v>941</v>
      </c>
      <c r="B943" s="7" t="str">
        <f>IF('5. Map Processos'!B943="","",'5. Map Processos'!B943)</f>
        <v/>
      </c>
      <c r="C943" s="7" t="str">
        <f>IF('5. Map Processos'!C943="","",'5. Map Processos'!C943)</f>
        <v/>
      </c>
      <c r="D943" s="7" t="str">
        <f>IF('5. Map Processos'!E943="","",'5. Map Processos'!E943)</f>
        <v/>
      </c>
      <c r="E943" s="7" t="str">
        <f>IF('5. Map Processos'!I943="","",'5. Map Processos'!I943)</f>
        <v/>
      </c>
      <c r="F943" s="7" t="str">
        <f>IF('6. Map Dados Pessoais'!H943="","",'6. Map Dados Pessoais'!H943)</f>
        <v/>
      </c>
      <c r="G943" s="7" t="str">
        <f>IF('6. Map Dados Pessoais'!J943="","",'6. Map Dados Pessoais'!J943)</f>
        <v/>
      </c>
      <c r="H943" s="7" t="str">
        <f>IF('6. Map Dados Pessoais'!G943="","",'6. Map Dados Pessoais'!G943)</f>
        <v/>
      </c>
      <c r="I943" s="7" t="str">
        <f>IF('6. Classificação Operações'!I943="","",'6. Classificação Operações'!I943)</f>
        <v/>
      </c>
      <c r="J943" s="7" t="str">
        <f>IF('7. Finalidades e Hipóteses'!F943="","",'7. Finalidades e Hipóteses'!F943)</f>
        <v/>
      </c>
      <c r="K943" s="7" t="str">
        <f>IF('7. Finalidades e Hipóteses'!G943="","",'7. Finalidades e Hipóteses'!G943)</f>
        <v/>
      </c>
      <c r="L943" s="7" t="str">
        <f>IF('7. Finalidades e Hipóteses'!H943="","",'7. Finalidades e Hipóteses'!H943)</f>
        <v/>
      </c>
      <c r="M943" s="7" t="str">
        <f>IF('6. Map Dados Pessoais'!L943="","",'6. Map Dados Pessoais'!L943)</f>
        <v/>
      </c>
      <c r="N943" s="7" t="str">
        <f>IF('6. Map Dados Pessoais'!M943="","",'6. Map Dados Pessoais'!M943)</f>
        <v/>
      </c>
    </row>
    <row r="944" spans="1:14" x14ac:dyDescent="0.25">
      <c r="A944" s="7">
        <v>942</v>
      </c>
      <c r="B944" s="7" t="str">
        <f>IF('5. Map Processos'!B944="","",'5. Map Processos'!B944)</f>
        <v/>
      </c>
      <c r="C944" s="7" t="str">
        <f>IF('5. Map Processos'!C944="","",'5. Map Processos'!C944)</f>
        <v/>
      </c>
      <c r="D944" s="7" t="str">
        <f>IF('5. Map Processos'!E944="","",'5. Map Processos'!E944)</f>
        <v/>
      </c>
      <c r="E944" s="7" t="str">
        <f>IF('5. Map Processos'!I944="","",'5. Map Processos'!I944)</f>
        <v/>
      </c>
      <c r="F944" s="7" t="str">
        <f>IF('6. Map Dados Pessoais'!H944="","",'6. Map Dados Pessoais'!H944)</f>
        <v/>
      </c>
      <c r="G944" s="7" t="str">
        <f>IF('6. Map Dados Pessoais'!J944="","",'6. Map Dados Pessoais'!J944)</f>
        <v/>
      </c>
      <c r="H944" s="7" t="str">
        <f>IF('6. Map Dados Pessoais'!G944="","",'6. Map Dados Pessoais'!G944)</f>
        <v/>
      </c>
      <c r="I944" s="7" t="str">
        <f>IF('6. Classificação Operações'!I944="","",'6. Classificação Operações'!I944)</f>
        <v/>
      </c>
      <c r="J944" s="7" t="str">
        <f>IF('7. Finalidades e Hipóteses'!F944="","",'7. Finalidades e Hipóteses'!F944)</f>
        <v/>
      </c>
      <c r="K944" s="7" t="str">
        <f>IF('7. Finalidades e Hipóteses'!G944="","",'7. Finalidades e Hipóteses'!G944)</f>
        <v/>
      </c>
      <c r="L944" s="7" t="str">
        <f>IF('7. Finalidades e Hipóteses'!H944="","",'7. Finalidades e Hipóteses'!H944)</f>
        <v/>
      </c>
      <c r="M944" s="7" t="str">
        <f>IF('6. Map Dados Pessoais'!L944="","",'6. Map Dados Pessoais'!L944)</f>
        <v/>
      </c>
      <c r="N944" s="7" t="str">
        <f>IF('6. Map Dados Pessoais'!M944="","",'6. Map Dados Pessoais'!M944)</f>
        <v/>
      </c>
    </row>
    <row r="945" spans="1:14" x14ac:dyDescent="0.25">
      <c r="A945" s="7">
        <v>943</v>
      </c>
      <c r="B945" s="7" t="str">
        <f>IF('5. Map Processos'!B945="","",'5. Map Processos'!B945)</f>
        <v/>
      </c>
      <c r="C945" s="7" t="str">
        <f>IF('5. Map Processos'!C945="","",'5. Map Processos'!C945)</f>
        <v/>
      </c>
      <c r="D945" s="7" t="str">
        <f>IF('5. Map Processos'!E945="","",'5. Map Processos'!E945)</f>
        <v/>
      </c>
      <c r="E945" s="7" t="str">
        <f>IF('5. Map Processos'!I945="","",'5. Map Processos'!I945)</f>
        <v/>
      </c>
      <c r="F945" s="7" t="str">
        <f>IF('6. Map Dados Pessoais'!H945="","",'6. Map Dados Pessoais'!H945)</f>
        <v/>
      </c>
      <c r="G945" s="7" t="str">
        <f>IF('6. Map Dados Pessoais'!J945="","",'6. Map Dados Pessoais'!J945)</f>
        <v/>
      </c>
      <c r="H945" s="7" t="str">
        <f>IF('6. Map Dados Pessoais'!G945="","",'6. Map Dados Pessoais'!G945)</f>
        <v/>
      </c>
      <c r="I945" s="7" t="str">
        <f>IF('6. Classificação Operações'!I945="","",'6. Classificação Operações'!I945)</f>
        <v/>
      </c>
      <c r="J945" s="7" t="str">
        <f>IF('7. Finalidades e Hipóteses'!F945="","",'7. Finalidades e Hipóteses'!F945)</f>
        <v/>
      </c>
      <c r="K945" s="7" t="str">
        <f>IF('7. Finalidades e Hipóteses'!G945="","",'7. Finalidades e Hipóteses'!G945)</f>
        <v/>
      </c>
      <c r="L945" s="7" t="str">
        <f>IF('7. Finalidades e Hipóteses'!H945="","",'7. Finalidades e Hipóteses'!H945)</f>
        <v/>
      </c>
      <c r="M945" s="7" t="str">
        <f>IF('6. Map Dados Pessoais'!L945="","",'6. Map Dados Pessoais'!L945)</f>
        <v/>
      </c>
      <c r="N945" s="7" t="str">
        <f>IF('6. Map Dados Pessoais'!M945="","",'6. Map Dados Pessoais'!M945)</f>
        <v/>
      </c>
    </row>
    <row r="946" spans="1:14" x14ac:dyDescent="0.25">
      <c r="A946" s="7">
        <v>944</v>
      </c>
      <c r="B946" s="7" t="str">
        <f>IF('5. Map Processos'!B946="","",'5. Map Processos'!B946)</f>
        <v/>
      </c>
      <c r="C946" s="7" t="str">
        <f>IF('5. Map Processos'!C946="","",'5. Map Processos'!C946)</f>
        <v/>
      </c>
      <c r="D946" s="7" t="str">
        <f>IF('5. Map Processos'!E946="","",'5. Map Processos'!E946)</f>
        <v/>
      </c>
      <c r="E946" s="7" t="str">
        <f>IF('5. Map Processos'!I946="","",'5. Map Processos'!I946)</f>
        <v/>
      </c>
      <c r="F946" s="7" t="str">
        <f>IF('6. Map Dados Pessoais'!H946="","",'6. Map Dados Pessoais'!H946)</f>
        <v/>
      </c>
      <c r="G946" s="7" t="str">
        <f>IF('6. Map Dados Pessoais'!J946="","",'6. Map Dados Pessoais'!J946)</f>
        <v/>
      </c>
      <c r="H946" s="7" t="str">
        <f>IF('6. Map Dados Pessoais'!G946="","",'6. Map Dados Pessoais'!G946)</f>
        <v/>
      </c>
      <c r="I946" s="7" t="str">
        <f>IF('6. Classificação Operações'!I946="","",'6. Classificação Operações'!I946)</f>
        <v/>
      </c>
      <c r="J946" s="7" t="str">
        <f>IF('7. Finalidades e Hipóteses'!F946="","",'7. Finalidades e Hipóteses'!F946)</f>
        <v/>
      </c>
      <c r="K946" s="7" t="str">
        <f>IF('7. Finalidades e Hipóteses'!G946="","",'7. Finalidades e Hipóteses'!G946)</f>
        <v/>
      </c>
      <c r="L946" s="7" t="str">
        <f>IF('7. Finalidades e Hipóteses'!H946="","",'7. Finalidades e Hipóteses'!H946)</f>
        <v/>
      </c>
      <c r="M946" s="7" t="str">
        <f>IF('6. Map Dados Pessoais'!L946="","",'6. Map Dados Pessoais'!L946)</f>
        <v/>
      </c>
      <c r="N946" s="7" t="str">
        <f>IF('6. Map Dados Pessoais'!M946="","",'6. Map Dados Pessoais'!M946)</f>
        <v/>
      </c>
    </row>
    <row r="947" spans="1:14" x14ac:dyDescent="0.25">
      <c r="A947" s="7">
        <v>945</v>
      </c>
      <c r="B947" s="7" t="str">
        <f>IF('5. Map Processos'!B947="","",'5. Map Processos'!B947)</f>
        <v/>
      </c>
      <c r="C947" s="7" t="str">
        <f>IF('5. Map Processos'!C947="","",'5. Map Processos'!C947)</f>
        <v/>
      </c>
      <c r="D947" s="7" t="str">
        <f>IF('5. Map Processos'!E947="","",'5. Map Processos'!E947)</f>
        <v/>
      </c>
      <c r="E947" s="7" t="str">
        <f>IF('5. Map Processos'!I947="","",'5. Map Processos'!I947)</f>
        <v/>
      </c>
      <c r="F947" s="7" t="str">
        <f>IF('6. Map Dados Pessoais'!H947="","",'6. Map Dados Pessoais'!H947)</f>
        <v/>
      </c>
      <c r="G947" s="7" t="str">
        <f>IF('6. Map Dados Pessoais'!J947="","",'6. Map Dados Pessoais'!J947)</f>
        <v/>
      </c>
      <c r="H947" s="7" t="str">
        <f>IF('6. Map Dados Pessoais'!G947="","",'6. Map Dados Pessoais'!G947)</f>
        <v/>
      </c>
      <c r="I947" s="7" t="str">
        <f>IF('6. Classificação Operações'!I947="","",'6. Classificação Operações'!I947)</f>
        <v/>
      </c>
      <c r="J947" s="7" t="str">
        <f>IF('7. Finalidades e Hipóteses'!F947="","",'7. Finalidades e Hipóteses'!F947)</f>
        <v/>
      </c>
      <c r="K947" s="7" t="str">
        <f>IF('7. Finalidades e Hipóteses'!G947="","",'7. Finalidades e Hipóteses'!G947)</f>
        <v/>
      </c>
      <c r="L947" s="7" t="str">
        <f>IF('7. Finalidades e Hipóteses'!H947="","",'7. Finalidades e Hipóteses'!H947)</f>
        <v/>
      </c>
      <c r="M947" s="7" t="str">
        <f>IF('6. Map Dados Pessoais'!L947="","",'6. Map Dados Pessoais'!L947)</f>
        <v/>
      </c>
      <c r="N947" s="7" t="str">
        <f>IF('6. Map Dados Pessoais'!M947="","",'6. Map Dados Pessoais'!M947)</f>
        <v/>
      </c>
    </row>
    <row r="948" spans="1:14" x14ac:dyDescent="0.25">
      <c r="A948" s="7">
        <v>946</v>
      </c>
      <c r="B948" s="7" t="str">
        <f>IF('5. Map Processos'!B948="","",'5. Map Processos'!B948)</f>
        <v/>
      </c>
      <c r="C948" s="7" t="str">
        <f>IF('5. Map Processos'!C948="","",'5. Map Processos'!C948)</f>
        <v/>
      </c>
      <c r="D948" s="7" t="str">
        <f>IF('5. Map Processos'!E948="","",'5. Map Processos'!E948)</f>
        <v/>
      </c>
      <c r="E948" s="7" t="str">
        <f>IF('5. Map Processos'!I948="","",'5. Map Processos'!I948)</f>
        <v/>
      </c>
      <c r="F948" s="7" t="str">
        <f>IF('6. Map Dados Pessoais'!H948="","",'6. Map Dados Pessoais'!H948)</f>
        <v/>
      </c>
      <c r="G948" s="7" t="str">
        <f>IF('6. Map Dados Pessoais'!J948="","",'6. Map Dados Pessoais'!J948)</f>
        <v/>
      </c>
      <c r="H948" s="7" t="str">
        <f>IF('6. Map Dados Pessoais'!G948="","",'6. Map Dados Pessoais'!G948)</f>
        <v/>
      </c>
      <c r="I948" s="7" t="str">
        <f>IF('6. Classificação Operações'!I948="","",'6. Classificação Operações'!I948)</f>
        <v/>
      </c>
      <c r="J948" s="7" t="str">
        <f>IF('7. Finalidades e Hipóteses'!F948="","",'7. Finalidades e Hipóteses'!F948)</f>
        <v/>
      </c>
      <c r="K948" s="7" t="str">
        <f>IF('7. Finalidades e Hipóteses'!G948="","",'7. Finalidades e Hipóteses'!G948)</f>
        <v/>
      </c>
      <c r="L948" s="7" t="str">
        <f>IF('7. Finalidades e Hipóteses'!H948="","",'7. Finalidades e Hipóteses'!H948)</f>
        <v/>
      </c>
      <c r="M948" s="7" t="str">
        <f>IF('6. Map Dados Pessoais'!L948="","",'6. Map Dados Pessoais'!L948)</f>
        <v/>
      </c>
      <c r="N948" s="7" t="str">
        <f>IF('6. Map Dados Pessoais'!M948="","",'6. Map Dados Pessoais'!M948)</f>
        <v/>
      </c>
    </row>
    <row r="949" spans="1:14" x14ac:dyDescent="0.25">
      <c r="A949" s="7">
        <v>947</v>
      </c>
      <c r="B949" s="7" t="str">
        <f>IF('5. Map Processos'!B949="","",'5. Map Processos'!B949)</f>
        <v/>
      </c>
      <c r="C949" s="7" t="str">
        <f>IF('5. Map Processos'!C949="","",'5. Map Processos'!C949)</f>
        <v/>
      </c>
      <c r="D949" s="7" t="str">
        <f>IF('5. Map Processos'!E949="","",'5. Map Processos'!E949)</f>
        <v/>
      </c>
      <c r="E949" s="7" t="str">
        <f>IF('5. Map Processos'!I949="","",'5. Map Processos'!I949)</f>
        <v/>
      </c>
      <c r="F949" s="7" t="str">
        <f>IF('6. Map Dados Pessoais'!H949="","",'6. Map Dados Pessoais'!H949)</f>
        <v/>
      </c>
      <c r="G949" s="7" t="str">
        <f>IF('6. Map Dados Pessoais'!J949="","",'6. Map Dados Pessoais'!J949)</f>
        <v/>
      </c>
      <c r="H949" s="7" t="str">
        <f>IF('6. Map Dados Pessoais'!G949="","",'6. Map Dados Pessoais'!G949)</f>
        <v/>
      </c>
      <c r="I949" s="7" t="str">
        <f>IF('6. Classificação Operações'!I949="","",'6. Classificação Operações'!I949)</f>
        <v/>
      </c>
      <c r="J949" s="7" t="str">
        <f>IF('7. Finalidades e Hipóteses'!F949="","",'7. Finalidades e Hipóteses'!F949)</f>
        <v/>
      </c>
      <c r="K949" s="7" t="str">
        <f>IF('7. Finalidades e Hipóteses'!G949="","",'7. Finalidades e Hipóteses'!G949)</f>
        <v/>
      </c>
      <c r="L949" s="7" t="str">
        <f>IF('7. Finalidades e Hipóteses'!H949="","",'7. Finalidades e Hipóteses'!H949)</f>
        <v/>
      </c>
      <c r="M949" s="7" t="str">
        <f>IF('6. Map Dados Pessoais'!L949="","",'6. Map Dados Pessoais'!L949)</f>
        <v/>
      </c>
      <c r="N949" s="7" t="str">
        <f>IF('6. Map Dados Pessoais'!M949="","",'6. Map Dados Pessoais'!M949)</f>
        <v/>
      </c>
    </row>
    <row r="950" spans="1:14" x14ac:dyDescent="0.25">
      <c r="A950" s="7">
        <v>948</v>
      </c>
      <c r="B950" s="7" t="str">
        <f>IF('5. Map Processos'!B950="","",'5. Map Processos'!B950)</f>
        <v/>
      </c>
      <c r="C950" s="7" t="str">
        <f>IF('5. Map Processos'!C950="","",'5. Map Processos'!C950)</f>
        <v/>
      </c>
      <c r="D950" s="7" t="str">
        <f>IF('5. Map Processos'!E950="","",'5. Map Processos'!E950)</f>
        <v/>
      </c>
      <c r="E950" s="7" t="str">
        <f>IF('5. Map Processos'!I950="","",'5. Map Processos'!I950)</f>
        <v/>
      </c>
      <c r="F950" s="7" t="str">
        <f>IF('6. Map Dados Pessoais'!H950="","",'6. Map Dados Pessoais'!H950)</f>
        <v/>
      </c>
      <c r="G950" s="7" t="str">
        <f>IF('6. Map Dados Pessoais'!J950="","",'6. Map Dados Pessoais'!J950)</f>
        <v/>
      </c>
      <c r="H950" s="7" t="str">
        <f>IF('6. Map Dados Pessoais'!G950="","",'6. Map Dados Pessoais'!G950)</f>
        <v/>
      </c>
      <c r="I950" s="7" t="str">
        <f>IF('6. Classificação Operações'!I950="","",'6. Classificação Operações'!I950)</f>
        <v/>
      </c>
      <c r="J950" s="7" t="str">
        <f>IF('7. Finalidades e Hipóteses'!F950="","",'7. Finalidades e Hipóteses'!F950)</f>
        <v/>
      </c>
      <c r="K950" s="7" t="str">
        <f>IF('7. Finalidades e Hipóteses'!G950="","",'7. Finalidades e Hipóteses'!G950)</f>
        <v/>
      </c>
      <c r="L950" s="7" t="str">
        <f>IF('7. Finalidades e Hipóteses'!H950="","",'7. Finalidades e Hipóteses'!H950)</f>
        <v/>
      </c>
      <c r="M950" s="7" t="str">
        <f>IF('6. Map Dados Pessoais'!L950="","",'6. Map Dados Pessoais'!L950)</f>
        <v/>
      </c>
      <c r="N950" s="7" t="str">
        <f>IF('6. Map Dados Pessoais'!M950="","",'6. Map Dados Pessoais'!M950)</f>
        <v/>
      </c>
    </row>
    <row r="951" spans="1:14" x14ac:dyDescent="0.25">
      <c r="A951" s="7">
        <v>949</v>
      </c>
      <c r="B951" s="7" t="str">
        <f>IF('5. Map Processos'!B951="","",'5. Map Processos'!B951)</f>
        <v/>
      </c>
      <c r="C951" s="7" t="str">
        <f>IF('5. Map Processos'!C951="","",'5. Map Processos'!C951)</f>
        <v/>
      </c>
      <c r="D951" s="7" t="str">
        <f>IF('5. Map Processos'!E951="","",'5. Map Processos'!E951)</f>
        <v/>
      </c>
      <c r="E951" s="7" t="str">
        <f>IF('5. Map Processos'!I951="","",'5. Map Processos'!I951)</f>
        <v/>
      </c>
      <c r="F951" s="7" t="str">
        <f>IF('6. Map Dados Pessoais'!H951="","",'6. Map Dados Pessoais'!H951)</f>
        <v/>
      </c>
      <c r="G951" s="7" t="str">
        <f>IF('6. Map Dados Pessoais'!J951="","",'6. Map Dados Pessoais'!J951)</f>
        <v/>
      </c>
      <c r="H951" s="7" t="str">
        <f>IF('6. Map Dados Pessoais'!G951="","",'6. Map Dados Pessoais'!G951)</f>
        <v/>
      </c>
      <c r="I951" s="7" t="str">
        <f>IF('6. Classificação Operações'!I951="","",'6. Classificação Operações'!I951)</f>
        <v/>
      </c>
      <c r="J951" s="7" t="str">
        <f>IF('7. Finalidades e Hipóteses'!F951="","",'7. Finalidades e Hipóteses'!F951)</f>
        <v/>
      </c>
      <c r="K951" s="7" t="str">
        <f>IF('7. Finalidades e Hipóteses'!G951="","",'7. Finalidades e Hipóteses'!G951)</f>
        <v/>
      </c>
      <c r="L951" s="7" t="str">
        <f>IF('7. Finalidades e Hipóteses'!H951="","",'7. Finalidades e Hipóteses'!H951)</f>
        <v/>
      </c>
      <c r="M951" s="7" t="str">
        <f>IF('6. Map Dados Pessoais'!L951="","",'6. Map Dados Pessoais'!L951)</f>
        <v/>
      </c>
      <c r="N951" s="7" t="str">
        <f>IF('6. Map Dados Pessoais'!M951="","",'6. Map Dados Pessoais'!M951)</f>
        <v/>
      </c>
    </row>
    <row r="952" spans="1:14" x14ac:dyDescent="0.25">
      <c r="A952" s="7">
        <v>950</v>
      </c>
      <c r="B952" s="7" t="str">
        <f>IF('5. Map Processos'!B952="","",'5. Map Processos'!B952)</f>
        <v/>
      </c>
      <c r="C952" s="7" t="str">
        <f>IF('5. Map Processos'!C952="","",'5. Map Processos'!C952)</f>
        <v/>
      </c>
      <c r="D952" s="7" t="str">
        <f>IF('5. Map Processos'!E952="","",'5. Map Processos'!E952)</f>
        <v/>
      </c>
      <c r="E952" s="7" t="str">
        <f>IF('5. Map Processos'!I952="","",'5. Map Processos'!I952)</f>
        <v/>
      </c>
      <c r="F952" s="7" t="str">
        <f>IF('6. Map Dados Pessoais'!H952="","",'6. Map Dados Pessoais'!H952)</f>
        <v/>
      </c>
      <c r="G952" s="7" t="str">
        <f>IF('6. Map Dados Pessoais'!J952="","",'6. Map Dados Pessoais'!J952)</f>
        <v/>
      </c>
      <c r="H952" s="7" t="str">
        <f>IF('6. Map Dados Pessoais'!G952="","",'6. Map Dados Pessoais'!G952)</f>
        <v/>
      </c>
      <c r="I952" s="7" t="str">
        <f>IF('6. Classificação Operações'!I952="","",'6. Classificação Operações'!I952)</f>
        <v/>
      </c>
      <c r="J952" s="7" t="str">
        <f>IF('7. Finalidades e Hipóteses'!F952="","",'7. Finalidades e Hipóteses'!F952)</f>
        <v/>
      </c>
      <c r="K952" s="7" t="str">
        <f>IF('7. Finalidades e Hipóteses'!G952="","",'7. Finalidades e Hipóteses'!G952)</f>
        <v/>
      </c>
      <c r="L952" s="7" t="str">
        <f>IF('7. Finalidades e Hipóteses'!H952="","",'7. Finalidades e Hipóteses'!H952)</f>
        <v/>
      </c>
      <c r="M952" s="7" t="str">
        <f>IF('6. Map Dados Pessoais'!L952="","",'6. Map Dados Pessoais'!L952)</f>
        <v/>
      </c>
      <c r="N952" s="7" t="str">
        <f>IF('6. Map Dados Pessoais'!M952="","",'6. Map Dados Pessoais'!M952)</f>
        <v/>
      </c>
    </row>
    <row r="953" spans="1:14" x14ac:dyDescent="0.25">
      <c r="A953" s="7">
        <v>951</v>
      </c>
      <c r="B953" s="7" t="str">
        <f>IF('5. Map Processos'!B953="","",'5. Map Processos'!B953)</f>
        <v/>
      </c>
      <c r="C953" s="7" t="str">
        <f>IF('5. Map Processos'!C953="","",'5. Map Processos'!C953)</f>
        <v/>
      </c>
      <c r="D953" s="7" t="str">
        <f>IF('5. Map Processos'!E953="","",'5. Map Processos'!E953)</f>
        <v/>
      </c>
      <c r="E953" s="7" t="str">
        <f>IF('5. Map Processos'!I953="","",'5. Map Processos'!I953)</f>
        <v/>
      </c>
      <c r="F953" s="7" t="str">
        <f>IF('6. Map Dados Pessoais'!H953="","",'6. Map Dados Pessoais'!H953)</f>
        <v/>
      </c>
      <c r="G953" s="7" t="str">
        <f>IF('6. Map Dados Pessoais'!J953="","",'6. Map Dados Pessoais'!J953)</f>
        <v/>
      </c>
      <c r="H953" s="7" t="str">
        <f>IF('6. Map Dados Pessoais'!G953="","",'6. Map Dados Pessoais'!G953)</f>
        <v/>
      </c>
      <c r="I953" s="7" t="str">
        <f>IF('6. Classificação Operações'!I953="","",'6. Classificação Operações'!I953)</f>
        <v/>
      </c>
      <c r="J953" s="7" t="str">
        <f>IF('7. Finalidades e Hipóteses'!F953="","",'7. Finalidades e Hipóteses'!F953)</f>
        <v/>
      </c>
      <c r="K953" s="7" t="str">
        <f>IF('7. Finalidades e Hipóteses'!G953="","",'7. Finalidades e Hipóteses'!G953)</f>
        <v/>
      </c>
      <c r="L953" s="7" t="str">
        <f>IF('7. Finalidades e Hipóteses'!H953="","",'7. Finalidades e Hipóteses'!H953)</f>
        <v/>
      </c>
      <c r="M953" s="7" t="str">
        <f>IF('6. Map Dados Pessoais'!L953="","",'6. Map Dados Pessoais'!L953)</f>
        <v/>
      </c>
      <c r="N953" s="7" t="str">
        <f>IF('6. Map Dados Pessoais'!M953="","",'6. Map Dados Pessoais'!M953)</f>
        <v/>
      </c>
    </row>
    <row r="954" spans="1:14" x14ac:dyDescent="0.25">
      <c r="A954" s="7">
        <v>952</v>
      </c>
      <c r="B954" s="7" t="str">
        <f>IF('5. Map Processos'!B954="","",'5. Map Processos'!B954)</f>
        <v/>
      </c>
      <c r="C954" s="7" t="str">
        <f>IF('5. Map Processos'!C954="","",'5. Map Processos'!C954)</f>
        <v/>
      </c>
      <c r="D954" s="7" t="str">
        <f>IF('5. Map Processos'!E954="","",'5. Map Processos'!E954)</f>
        <v/>
      </c>
      <c r="E954" s="7" t="str">
        <f>IF('5. Map Processos'!I954="","",'5. Map Processos'!I954)</f>
        <v/>
      </c>
      <c r="F954" s="7" t="str">
        <f>IF('6. Map Dados Pessoais'!H954="","",'6. Map Dados Pessoais'!H954)</f>
        <v/>
      </c>
      <c r="G954" s="7" t="str">
        <f>IF('6. Map Dados Pessoais'!J954="","",'6. Map Dados Pessoais'!J954)</f>
        <v/>
      </c>
      <c r="H954" s="7" t="str">
        <f>IF('6. Map Dados Pessoais'!G954="","",'6. Map Dados Pessoais'!G954)</f>
        <v/>
      </c>
      <c r="I954" s="7" t="str">
        <f>IF('6. Classificação Operações'!I954="","",'6. Classificação Operações'!I954)</f>
        <v/>
      </c>
      <c r="J954" s="7" t="str">
        <f>IF('7. Finalidades e Hipóteses'!F954="","",'7. Finalidades e Hipóteses'!F954)</f>
        <v/>
      </c>
      <c r="K954" s="7" t="str">
        <f>IF('7. Finalidades e Hipóteses'!G954="","",'7. Finalidades e Hipóteses'!G954)</f>
        <v/>
      </c>
      <c r="L954" s="7" t="str">
        <f>IF('7. Finalidades e Hipóteses'!H954="","",'7. Finalidades e Hipóteses'!H954)</f>
        <v/>
      </c>
      <c r="M954" s="7" t="str">
        <f>IF('6. Map Dados Pessoais'!L954="","",'6. Map Dados Pessoais'!L954)</f>
        <v/>
      </c>
      <c r="N954" s="7" t="str">
        <f>IF('6. Map Dados Pessoais'!M954="","",'6. Map Dados Pessoais'!M954)</f>
        <v/>
      </c>
    </row>
    <row r="955" spans="1:14" x14ac:dyDescent="0.25">
      <c r="A955" s="7">
        <v>953</v>
      </c>
      <c r="B955" s="7" t="str">
        <f>IF('5. Map Processos'!B955="","",'5. Map Processos'!B955)</f>
        <v/>
      </c>
      <c r="C955" s="7" t="str">
        <f>IF('5. Map Processos'!C955="","",'5. Map Processos'!C955)</f>
        <v/>
      </c>
      <c r="D955" s="7" t="str">
        <f>IF('5. Map Processos'!E955="","",'5. Map Processos'!E955)</f>
        <v/>
      </c>
      <c r="E955" s="7" t="str">
        <f>IF('5. Map Processos'!I955="","",'5. Map Processos'!I955)</f>
        <v/>
      </c>
      <c r="F955" s="7" t="str">
        <f>IF('6. Map Dados Pessoais'!H955="","",'6. Map Dados Pessoais'!H955)</f>
        <v/>
      </c>
      <c r="G955" s="7" t="str">
        <f>IF('6. Map Dados Pessoais'!J955="","",'6. Map Dados Pessoais'!J955)</f>
        <v/>
      </c>
      <c r="H955" s="7" t="str">
        <f>IF('6. Map Dados Pessoais'!G955="","",'6. Map Dados Pessoais'!G955)</f>
        <v/>
      </c>
      <c r="I955" s="7" t="str">
        <f>IF('6. Classificação Operações'!I955="","",'6. Classificação Operações'!I955)</f>
        <v/>
      </c>
      <c r="J955" s="7" t="str">
        <f>IF('7. Finalidades e Hipóteses'!F955="","",'7. Finalidades e Hipóteses'!F955)</f>
        <v/>
      </c>
      <c r="K955" s="7" t="str">
        <f>IF('7. Finalidades e Hipóteses'!G955="","",'7. Finalidades e Hipóteses'!G955)</f>
        <v/>
      </c>
      <c r="L955" s="7" t="str">
        <f>IF('7. Finalidades e Hipóteses'!H955="","",'7. Finalidades e Hipóteses'!H955)</f>
        <v/>
      </c>
      <c r="M955" s="7" t="str">
        <f>IF('6. Map Dados Pessoais'!L955="","",'6. Map Dados Pessoais'!L955)</f>
        <v/>
      </c>
      <c r="N955" s="7" t="str">
        <f>IF('6. Map Dados Pessoais'!M955="","",'6. Map Dados Pessoais'!M955)</f>
        <v/>
      </c>
    </row>
    <row r="956" spans="1:14" x14ac:dyDescent="0.25">
      <c r="A956" s="7">
        <v>954</v>
      </c>
      <c r="B956" s="7" t="str">
        <f>IF('5. Map Processos'!B956="","",'5. Map Processos'!B956)</f>
        <v/>
      </c>
      <c r="C956" s="7" t="str">
        <f>IF('5. Map Processos'!C956="","",'5. Map Processos'!C956)</f>
        <v/>
      </c>
      <c r="D956" s="7" t="str">
        <f>IF('5. Map Processos'!E956="","",'5. Map Processos'!E956)</f>
        <v/>
      </c>
      <c r="E956" s="7" t="str">
        <f>IF('5. Map Processos'!I956="","",'5. Map Processos'!I956)</f>
        <v/>
      </c>
      <c r="F956" s="7" t="str">
        <f>IF('6. Map Dados Pessoais'!H956="","",'6. Map Dados Pessoais'!H956)</f>
        <v/>
      </c>
      <c r="G956" s="7" t="str">
        <f>IF('6. Map Dados Pessoais'!J956="","",'6. Map Dados Pessoais'!J956)</f>
        <v/>
      </c>
      <c r="H956" s="7" t="str">
        <f>IF('6. Map Dados Pessoais'!G956="","",'6. Map Dados Pessoais'!G956)</f>
        <v/>
      </c>
      <c r="I956" s="7" t="str">
        <f>IF('6. Classificação Operações'!I956="","",'6. Classificação Operações'!I956)</f>
        <v/>
      </c>
      <c r="J956" s="7" t="str">
        <f>IF('7. Finalidades e Hipóteses'!F956="","",'7. Finalidades e Hipóteses'!F956)</f>
        <v/>
      </c>
      <c r="K956" s="7" t="str">
        <f>IF('7. Finalidades e Hipóteses'!G956="","",'7. Finalidades e Hipóteses'!G956)</f>
        <v/>
      </c>
      <c r="L956" s="7" t="str">
        <f>IF('7. Finalidades e Hipóteses'!H956="","",'7. Finalidades e Hipóteses'!H956)</f>
        <v/>
      </c>
      <c r="M956" s="7" t="str">
        <f>IF('6. Map Dados Pessoais'!L956="","",'6. Map Dados Pessoais'!L956)</f>
        <v/>
      </c>
      <c r="N956" s="7" t="str">
        <f>IF('6. Map Dados Pessoais'!M956="","",'6. Map Dados Pessoais'!M956)</f>
        <v/>
      </c>
    </row>
    <row r="957" spans="1:14" x14ac:dyDescent="0.25">
      <c r="A957" s="7">
        <v>955</v>
      </c>
      <c r="B957" s="7" t="str">
        <f>IF('5. Map Processos'!B957="","",'5. Map Processos'!B957)</f>
        <v/>
      </c>
      <c r="C957" s="7" t="str">
        <f>IF('5. Map Processos'!C957="","",'5. Map Processos'!C957)</f>
        <v/>
      </c>
      <c r="D957" s="7" t="str">
        <f>IF('5. Map Processos'!E957="","",'5. Map Processos'!E957)</f>
        <v/>
      </c>
      <c r="E957" s="7" t="str">
        <f>IF('5. Map Processos'!I957="","",'5. Map Processos'!I957)</f>
        <v/>
      </c>
      <c r="F957" s="7" t="str">
        <f>IF('6. Map Dados Pessoais'!H957="","",'6. Map Dados Pessoais'!H957)</f>
        <v/>
      </c>
      <c r="G957" s="7" t="str">
        <f>IF('6. Map Dados Pessoais'!J957="","",'6. Map Dados Pessoais'!J957)</f>
        <v/>
      </c>
      <c r="H957" s="7" t="str">
        <f>IF('6. Map Dados Pessoais'!G957="","",'6. Map Dados Pessoais'!G957)</f>
        <v/>
      </c>
      <c r="I957" s="7" t="str">
        <f>IF('6. Classificação Operações'!I957="","",'6. Classificação Operações'!I957)</f>
        <v/>
      </c>
      <c r="J957" s="7" t="str">
        <f>IF('7. Finalidades e Hipóteses'!F957="","",'7. Finalidades e Hipóteses'!F957)</f>
        <v/>
      </c>
      <c r="K957" s="7" t="str">
        <f>IF('7. Finalidades e Hipóteses'!G957="","",'7. Finalidades e Hipóteses'!G957)</f>
        <v/>
      </c>
      <c r="L957" s="7" t="str">
        <f>IF('7. Finalidades e Hipóteses'!H957="","",'7. Finalidades e Hipóteses'!H957)</f>
        <v/>
      </c>
      <c r="M957" s="7" t="str">
        <f>IF('6. Map Dados Pessoais'!L957="","",'6. Map Dados Pessoais'!L957)</f>
        <v/>
      </c>
      <c r="N957" s="7" t="str">
        <f>IF('6. Map Dados Pessoais'!M957="","",'6. Map Dados Pessoais'!M957)</f>
        <v/>
      </c>
    </row>
    <row r="958" spans="1:14" x14ac:dyDescent="0.25">
      <c r="A958" s="7">
        <v>956</v>
      </c>
      <c r="B958" s="7" t="str">
        <f>IF('5. Map Processos'!B958="","",'5. Map Processos'!B958)</f>
        <v/>
      </c>
      <c r="C958" s="7" t="str">
        <f>IF('5. Map Processos'!C958="","",'5. Map Processos'!C958)</f>
        <v/>
      </c>
      <c r="D958" s="7" t="str">
        <f>IF('5. Map Processos'!E958="","",'5. Map Processos'!E958)</f>
        <v/>
      </c>
      <c r="E958" s="7" t="str">
        <f>IF('5. Map Processos'!I958="","",'5. Map Processos'!I958)</f>
        <v/>
      </c>
      <c r="F958" s="7" t="str">
        <f>IF('6. Map Dados Pessoais'!H958="","",'6. Map Dados Pessoais'!H958)</f>
        <v/>
      </c>
      <c r="G958" s="7" t="str">
        <f>IF('6. Map Dados Pessoais'!J958="","",'6. Map Dados Pessoais'!J958)</f>
        <v/>
      </c>
      <c r="H958" s="7" t="str">
        <f>IF('6. Map Dados Pessoais'!G958="","",'6. Map Dados Pessoais'!G958)</f>
        <v/>
      </c>
      <c r="I958" s="7" t="str">
        <f>IF('6. Classificação Operações'!I958="","",'6. Classificação Operações'!I958)</f>
        <v/>
      </c>
      <c r="J958" s="7" t="str">
        <f>IF('7. Finalidades e Hipóteses'!F958="","",'7. Finalidades e Hipóteses'!F958)</f>
        <v/>
      </c>
      <c r="K958" s="7" t="str">
        <f>IF('7. Finalidades e Hipóteses'!G958="","",'7. Finalidades e Hipóteses'!G958)</f>
        <v/>
      </c>
      <c r="L958" s="7" t="str">
        <f>IF('7. Finalidades e Hipóteses'!H958="","",'7. Finalidades e Hipóteses'!H958)</f>
        <v/>
      </c>
      <c r="M958" s="7" t="str">
        <f>IF('6. Map Dados Pessoais'!L958="","",'6. Map Dados Pessoais'!L958)</f>
        <v/>
      </c>
      <c r="N958" s="7" t="str">
        <f>IF('6. Map Dados Pessoais'!M958="","",'6. Map Dados Pessoais'!M958)</f>
        <v/>
      </c>
    </row>
    <row r="959" spans="1:14" x14ac:dyDescent="0.25">
      <c r="A959" s="7">
        <v>957</v>
      </c>
      <c r="B959" s="7" t="str">
        <f>IF('5. Map Processos'!B959="","",'5. Map Processos'!B959)</f>
        <v/>
      </c>
      <c r="C959" s="7" t="str">
        <f>IF('5. Map Processos'!C959="","",'5. Map Processos'!C959)</f>
        <v/>
      </c>
      <c r="D959" s="7" t="str">
        <f>IF('5. Map Processos'!E959="","",'5. Map Processos'!E959)</f>
        <v/>
      </c>
      <c r="E959" s="7" t="str">
        <f>IF('5. Map Processos'!I959="","",'5. Map Processos'!I959)</f>
        <v/>
      </c>
      <c r="F959" s="7" t="str">
        <f>IF('6. Map Dados Pessoais'!H959="","",'6. Map Dados Pessoais'!H959)</f>
        <v/>
      </c>
      <c r="G959" s="7" t="str">
        <f>IF('6. Map Dados Pessoais'!J959="","",'6. Map Dados Pessoais'!J959)</f>
        <v/>
      </c>
      <c r="H959" s="7" t="str">
        <f>IF('6. Map Dados Pessoais'!G959="","",'6. Map Dados Pessoais'!G959)</f>
        <v/>
      </c>
      <c r="I959" s="7" t="str">
        <f>IF('6. Classificação Operações'!I959="","",'6. Classificação Operações'!I959)</f>
        <v/>
      </c>
      <c r="J959" s="7" t="str">
        <f>IF('7. Finalidades e Hipóteses'!F959="","",'7. Finalidades e Hipóteses'!F959)</f>
        <v/>
      </c>
      <c r="K959" s="7" t="str">
        <f>IF('7. Finalidades e Hipóteses'!G959="","",'7. Finalidades e Hipóteses'!G959)</f>
        <v/>
      </c>
      <c r="L959" s="7" t="str">
        <f>IF('7. Finalidades e Hipóteses'!H959="","",'7. Finalidades e Hipóteses'!H959)</f>
        <v/>
      </c>
      <c r="M959" s="7" t="str">
        <f>IF('6. Map Dados Pessoais'!L959="","",'6. Map Dados Pessoais'!L959)</f>
        <v/>
      </c>
      <c r="N959" s="7" t="str">
        <f>IF('6. Map Dados Pessoais'!M959="","",'6. Map Dados Pessoais'!M959)</f>
        <v/>
      </c>
    </row>
    <row r="960" spans="1:14" x14ac:dyDescent="0.25">
      <c r="A960" s="7">
        <v>958</v>
      </c>
      <c r="B960" s="7" t="str">
        <f>IF('5. Map Processos'!B960="","",'5. Map Processos'!B960)</f>
        <v/>
      </c>
      <c r="C960" s="7" t="str">
        <f>IF('5. Map Processos'!C960="","",'5. Map Processos'!C960)</f>
        <v/>
      </c>
      <c r="D960" s="7" t="str">
        <f>IF('5. Map Processos'!E960="","",'5. Map Processos'!E960)</f>
        <v/>
      </c>
      <c r="E960" s="7" t="str">
        <f>IF('5. Map Processos'!I960="","",'5. Map Processos'!I960)</f>
        <v/>
      </c>
      <c r="F960" s="7" t="str">
        <f>IF('6. Map Dados Pessoais'!H960="","",'6. Map Dados Pessoais'!H960)</f>
        <v/>
      </c>
      <c r="G960" s="7" t="str">
        <f>IF('6. Map Dados Pessoais'!J960="","",'6. Map Dados Pessoais'!J960)</f>
        <v/>
      </c>
      <c r="H960" s="7" t="str">
        <f>IF('6. Map Dados Pessoais'!G960="","",'6. Map Dados Pessoais'!G960)</f>
        <v/>
      </c>
      <c r="I960" s="7" t="str">
        <f>IF('6. Classificação Operações'!I960="","",'6. Classificação Operações'!I960)</f>
        <v/>
      </c>
      <c r="J960" s="7" t="str">
        <f>IF('7. Finalidades e Hipóteses'!F960="","",'7. Finalidades e Hipóteses'!F960)</f>
        <v/>
      </c>
      <c r="K960" s="7" t="str">
        <f>IF('7. Finalidades e Hipóteses'!G960="","",'7. Finalidades e Hipóteses'!G960)</f>
        <v/>
      </c>
      <c r="L960" s="7" t="str">
        <f>IF('7. Finalidades e Hipóteses'!H960="","",'7. Finalidades e Hipóteses'!H960)</f>
        <v/>
      </c>
      <c r="M960" s="7" t="str">
        <f>IF('6. Map Dados Pessoais'!L960="","",'6. Map Dados Pessoais'!L960)</f>
        <v/>
      </c>
      <c r="N960" s="7" t="str">
        <f>IF('6. Map Dados Pessoais'!M960="","",'6. Map Dados Pessoais'!M960)</f>
        <v/>
      </c>
    </row>
    <row r="961" spans="1:14" x14ac:dyDescent="0.25">
      <c r="A961" s="7">
        <v>959</v>
      </c>
      <c r="B961" s="7" t="str">
        <f>IF('5. Map Processos'!B961="","",'5. Map Processos'!B961)</f>
        <v/>
      </c>
      <c r="C961" s="7" t="str">
        <f>IF('5. Map Processos'!C961="","",'5. Map Processos'!C961)</f>
        <v/>
      </c>
      <c r="D961" s="7" t="str">
        <f>IF('5. Map Processos'!E961="","",'5. Map Processos'!E961)</f>
        <v/>
      </c>
      <c r="E961" s="7" t="str">
        <f>IF('5. Map Processos'!I961="","",'5. Map Processos'!I961)</f>
        <v/>
      </c>
      <c r="F961" s="7" t="str">
        <f>IF('6. Map Dados Pessoais'!H961="","",'6. Map Dados Pessoais'!H961)</f>
        <v/>
      </c>
      <c r="G961" s="7" t="str">
        <f>IF('6. Map Dados Pessoais'!J961="","",'6. Map Dados Pessoais'!J961)</f>
        <v/>
      </c>
      <c r="H961" s="7" t="str">
        <f>IF('6. Map Dados Pessoais'!G961="","",'6. Map Dados Pessoais'!G961)</f>
        <v/>
      </c>
      <c r="I961" s="7" t="str">
        <f>IF('6. Classificação Operações'!I961="","",'6. Classificação Operações'!I961)</f>
        <v/>
      </c>
      <c r="J961" s="7" t="str">
        <f>IF('7. Finalidades e Hipóteses'!F961="","",'7. Finalidades e Hipóteses'!F961)</f>
        <v/>
      </c>
      <c r="K961" s="7" t="str">
        <f>IF('7. Finalidades e Hipóteses'!G961="","",'7. Finalidades e Hipóteses'!G961)</f>
        <v/>
      </c>
      <c r="L961" s="7" t="str">
        <f>IF('7. Finalidades e Hipóteses'!H961="","",'7. Finalidades e Hipóteses'!H961)</f>
        <v/>
      </c>
      <c r="M961" s="7" t="str">
        <f>IF('6. Map Dados Pessoais'!L961="","",'6. Map Dados Pessoais'!L961)</f>
        <v/>
      </c>
      <c r="N961" s="7" t="str">
        <f>IF('6. Map Dados Pessoais'!M961="","",'6. Map Dados Pessoais'!M961)</f>
        <v/>
      </c>
    </row>
    <row r="962" spans="1:14" x14ac:dyDescent="0.25">
      <c r="A962" s="7">
        <v>960</v>
      </c>
      <c r="B962" s="7" t="str">
        <f>IF('5. Map Processos'!B962="","",'5. Map Processos'!B962)</f>
        <v/>
      </c>
      <c r="C962" s="7" t="str">
        <f>IF('5. Map Processos'!C962="","",'5. Map Processos'!C962)</f>
        <v/>
      </c>
      <c r="D962" s="7" t="str">
        <f>IF('5. Map Processos'!E962="","",'5. Map Processos'!E962)</f>
        <v/>
      </c>
      <c r="E962" s="7" t="str">
        <f>IF('5. Map Processos'!I962="","",'5. Map Processos'!I962)</f>
        <v/>
      </c>
      <c r="F962" s="7" t="str">
        <f>IF('6. Map Dados Pessoais'!H962="","",'6. Map Dados Pessoais'!H962)</f>
        <v/>
      </c>
      <c r="G962" s="7" t="str">
        <f>IF('6. Map Dados Pessoais'!J962="","",'6. Map Dados Pessoais'!J962)</f>
        <v/>
      </c>
      <c r="H962" s="7" t="str">
        <f>IF('6. Map Dados Pessoais'!G962="","",'6. Map Dados Pessoais'!G962)</f>
        <v/>
      </c>
      <c r="I962" s="7" t="str">
        <f>IF('6. Classificação Operações'!I962="","",'6. Classificação Operações'!I962)</f>
        <v/>
      </c>
      <c r="J962" s="7" t="str">
        <f>IF('7. Finalidades e Hipóteses'!F962="","",'7. Finalidades e Hipóteses'!F962)</f>
        <v/>
      </c>
      <c r="K962" s="7" t="str">
        <f>IF('7. Finalidades e Hipóteses'!G962="","",'7. Finalidades e Hipóteses'!G962)</f>
        <v/>
      </c>
      <c r="L962" s="7" t="str">
        <f>IF('7. Finalidades e Hipóteses'!H962="","",'7. Finalidades e Hipóteses'!H962)</f>
        <v/>
      </c>
      <c r="M962" s="7" t="str">
        <f>IF('6. Map Dados Pessoais'!L962="","",'6. Map Dados Pessoais'!L962)</f>
        <v/>
      </c>
      <c r="N962" s="7" t="str">
        <f>IF('6. Map Dados Pessoais'!M962="","",'6. Map Dados Pessoais'!M962)</f>
        <v/>
      </c>
    </row>
    <row r="963" spans="1:14" x14ac:dyDescent="0.25">
      <c r="A963" s="7">
        <v>961</v>
      </c>
      <c r="B963" s="7" t="str">
        <f>IF('5. Map Processos'!B963="","",'5. Map Processos'!B963)</f>
        <v/>
      </c>
      <c r="C963" s="7" t="str">
        <f>IF('5. Map Processos'!C963="","",'5. Map Processos'!C963)</f>
        <v/>
      </c>
      <c r="D963" s="7" t="str">
        <f>IF('5. Map Processos'!E963="","",'5. Map Processos'!E963)</f>
        <v/>
      </c>
      <c r="E963" s="7" t="str">
        <f>IF('5. Map Processos'!I963="","",'5. Map Processos'!I963)</f>
        <v/>
      </c>
      <c r="F963" s="7" t="str">
        <f>IF('6. Map Dados Pessoais'!H963="","",'6. Map Dados Pessoais'!H963)</f>
        <v/>
      </c>
      <c r="G963" s="7" t="str">
        <f>IF('6. Map Dados Pessoais'!J963="","",'6. Map Dados Pessoais'!J963)</f>
        <v/>
      </c>
      <c r="H963" s="7" t="str">
        <f>IF('6. Map Dados Pessoais'!G963="","",'6. Map Dados Pessoais'!G963)</f>
        <v/>
      </c>
      <c r="I963" s="7" t="str">
        <f>IF('6. Classificação Operações'!I963="","",'6. Classificação Operações'!I963)</f>
        <v/>
      </c>
      <c r="J963" s="7" t="str">
        <f>IF('7. Finalidades e Hipóteses'!F963="","",'7. Finalidades e Hipóteses'!F963)</f>
        <v/>
      </c>
      <c r="K963" s="7" t="str">
        <f>IF('7. Finalidades e Hipóteses'!G963="","",'7. Finalidades e Hipóteses'!G963)</f>
        <v/>
      </c>
      <c r="L963" s="7" t="str">
        <f>IF('7. Finalidades e Hipóteses'!H963="","",'7. Finalidades e Hipóteses'!H963)</f>
        <v/>
      </c>
      <c r="M963" s="7" t="str">
        <f>IF('6. Map Dados Pessoais'!L963="","",'6. Map Dados Pessoais'!L963)</f>
        <v/>
      </c>
      <c r="N963" s="7" t="str">
        <f>IF('6. Map Dados Pessoais'!M963="","",'6. Map Dados Pessoais'!M963)</f>
        <v/>
      </c>
    </row>
    <row r="964" spans="1:14" x14ac:dyDescent="0.25">
      <c r="A964" s="7">
        <v>962</v>
      </c>
      <c r="B964" s="7" t="str">
        <f>IF('5. Map Processos'!B964="","",'5. Map Processos'!B964)</f>
        <v/>
      </c>
      <c r="C964" s="7" t="str">
        <f>IF('5. Map Processos'!C964="","",'5. Map Processos'!C964)</f>
        <v/>
      </c>
      <c r="D964" s="7" t="str">
        <f>IF('5. Map Processos'!E964="","",'5. Map Processos'!E964)</f>
        <v/>
      </c>
      <c r="E964" s="7" t="str">
        <f>IF('5. Map Processos'!I964="","",'5. Map Processos'!I964)</f>
        <v/>
      </c>
      <c r="F964" s="7" t="str">
        <f>IF('6. Map Dados Pessoais'!H964="","",'6. Map Dados Pessoais'!H964)</f>
        <v/>
      </c>
      <c r="G964" s="7" t="str">
        <f>IF('6. Map Dados Pessoais'!J964="","",'6. Map Dados Pessoais'!J964)</f>
        <v/>
      </c>
      <c r="H964" s="7" t="str">
        <f>IF('6. Map Dados Pessoais'!G964="","",'6. Map Dados Pessoais'!G964)</f>
        <v/>
      </c>
      <c r="I964" s="7" t="str">
        <f>IF('6. Classificação Operações'!I964="","",'6. Classificação Operações'!I964)</f>
        <v/>
      </c>
      <c r="J964" s="7" t="str">
        <f>IF('7. Finalidades e Hipóteses'!F964="","",'7. Finalidades e Hipóteses'!F964)</f>
        <v/>
      </c>
      <c r="K964" s="7" t="str">
        <f>IF('7. Finalidades e Hipóteses'!G964="","",'7. Finalidades e Hipóteses'!G964)</f>
        <v/>
      </c>
      <c r="L964" s="7" t="str">
        <f>IF('7. Finalidades e Hipóteses'!H964="","",'7. Finalidades e Hipóteses'!H964)</f>
        <v/>
      </c>
      <c r="M964" s="7" t="str">
        <f>IF('6. Map Dados Pessoais'!L964="","",'6. Map Dados Pessoais'!L964)</f>
        <v/>
      </c>
      <c r="N964" s="7" t="str">
        <f>IF('6. Map Dados Pessoais'!M964="","",'6. Map Dados Pessoais'!M964)</f>
        <v/>
      </c>
    </row>
    <row r="965" spans="1:14" x14ac:dyDescent="0.25">
      <c r="A965" s="7">
        <v>963</v>
      </c>
      <c r="B965" s="7" t="str">
        <f>IF('5. Map Processos'!B965="","",'5. Map Processos'!B965)</f>
        <v/>
      </c>
      <c r="C965" s="7" t="str">
        <f>IF('5. Map Processos'!C965="","",'5. Map Processos'!C965)</f>
        <v/>
      </c>
      <c r="D965" s="7" t="str">
        <f>IF('5. Map Processos'!E965="","",'5. Map Processos'!E965)</f>
        <v/>
      </c>
      <c r="E965" s="7" t="str">
        <f>IF('5. Map Processos'!I965="","",'5. Map Processos'!I965)</f>
        <v/>
      </c>
      <c r="F965" s="7" t="str">
        <f>IF('6. Map Dados Pessoais'!H965="","",'6. Map Dados Pessoais'!H965)</f>
        <v/>
      </c>
      <c r="G965" s="7" t="str">
        <f>IF('6. Map Dados Pessoais'!J965="","",'6. Map Dados Pessoais'!J965)</f>
        <v/>
      </c>
      <c r="H965" s="7" t="str">
        <f>IF('6. Map Dados Pessoais'!G965="","",'6. Map Dados Pessoais'!G965)</f>
        <v/>
      </c>
      <c r="I965" s="7" t="str">
        <f>IF('6. Classificação Operações'!I965="","",'6. Classificação Operações'!I965)</f>
        <v/>
      </c>
      <c r="J965" s="7" t="str">
        <f>IF('7. Finalidades e Hipóteses'!F965="","",'7. Finalidades e Hipóteses'!F965)</f>
        <v/>
      </c>
      <c r="K965" s="7" t="str">
        <f>IF('7. Finalidades e Hipóteses'!G965="","",'7. Finalidades e Hipóteses'!G965)</f>
        <v/>
      </c>
      <c r="L965" s="7" t="str">
        <f>IF('7. Finalidades e Hipóteses'!H965="","",'7. Finalidades e Hipóteses'!H965)</f>
        <v/>
      </c>
      <c r="M965" s="7" t="str">
        <f>IF('6. Map Dados Pessoais'!L965="","",'6. Map Dados Pessoais'!L965)</f>
        <v/>
      </c>
      <c r="N965" s="7" t="str">
        <f>IF('6. Map Dados Pessoais'!M965="","",'6. Map Dados Pessoais'!M965)</f>
        <v/>
      </c>
    </row>
    <row r="966" spans="1:14" x14ac:dyDescent="0.25">
      <c r="A966" s="7">
        <v>964</v>
      </c>
      <c r="B966" s="7" t="str">
        <f>IF('5. Map Processos'!B966="","",'5. Map Processos'!B966)</f>
        <v/>
      </c>
      <c r="C966" s="7" t="str">
        <f>IF('5. Map Processos'!C966="","",'5. Map Processos'!C966)</f>
        <v/>
      </c>
      <c r="D966" s="7" t="str">
        <f>IF('5. Map Processos'!E966="","",'5. Map Processos'!E966)</f>
        <v/>
      </c>
      <c r="E966" s="7" t="str">
        <f>IF('5. Map Processos'!I966="","",'5. Map Processos'!I966)</f>
        <v/>
      </c>
      <c r="F966" s="7" t="str">
        <f>IF('6. Map Dados Pessoais'!H966="","",'6. Map Dados Pessoais'!H966)</f>
        <v/>
      </c>
      <c r="G966" s="7" t="str">
        <f>IF('6. Map Dados Pessoais'!J966="","",'6. Map Dados Pessoais'!J966)</f>
        <v/>
      </c>
      <c r="H966" s="7" t="str">
        <f>IF('6. Map Dados Pessoais'!G966="","",'6. Map Dados Pessoais'!G966)</f>
        <v/>
      </c>
      <c r="I966" s="7" t="str">
        <f>IF('6. Classificação Operações'!I966="","",'6. Classificação Operações'!I966)</f>
        <v/>
      </c>
      <c r="J966" s="7" t="str">
        <f>IF('7. Finalidades e Hipóteses'!F966="","",'7. Finalidades e Hipóteses'!F966)</f>
        <v/>
      </c>
      <c r="K966" s="7" t="str">
        <f>IF('7. Finalidades e Hipóteses'!G966="","",'7. Finalidades e Hipóteses'!G966)</f>
        <v/>
      </c>
      <c r="L966" s="7" t="str">
        <f>IF('7. Finalidades e Hipóteses'!H966="","",'7. Finalidades e Hipóteses'!H966)</f>
        <v/>
      </c>
      <c r="M966" s="7" t="str">
        <f>IF('6. Map Dados Pessoais'!L966="","",'6. Map Dados Pessoais'!L966)</f>
        <v/>
      </c>
      <c r="N966" s="7" t="str">
        <f>IF('6. Map Dados Pessoais'!M966="","",'6. Map Dados Pessoais'!M966)</f>
        <v/>
      </c>
    </row>
    <row r="967" spans="1:14" x14ac:dyDescent="0.25">
      <c r="A967" s="7">
        <v>965</v>
      </c>
      <c r="B967" s="7" t="str">
        <f>IF('5. Map Processos'!B967="","",'5. Map Processos'!B967)</f>
        <v/>
      </c>
      <c r="C967" s="7" t="str">
        <f>IF('5. Map Processos'!C967="","",'5. Map Processos'!C967)</f>
        <v/>
      </c>
      <c r="D967" s="7" t="str">
        <f>IF('5. Map Processos'!E967="","",'5. Map Processos'!E967)</f>
        <v/>
      </c>
      <c r="E967" s="7" t="str">
        <f>IF('5. Map Processos'!I967="","",'5. Map Processos'!I967)</f>
        <v/>
      </c>
      <c r="F967" s="7" t="str">
        <f>IF('6. Map Dados Pessoais'!H967="","",'6. Map Dados Pessoais'!H967)</f>
        <v/>
      </c>
      <c r="G967" s="7" t="str">
        <f>IF('6. Map Dados Pessoais'!J967="","",'6. Map Dados Pessoais'!J967)</f>
        <v/>
      </c>
      <c r="H967" s="7" t="str">
        <f>IF('6. Map Dados Pessoais'!G967="","",'6. Map Dados Pessoais'!G967)</f>
        <v/>
      </c>
      <c r="I967" s="7" t="str">
        <f>IF('6. Classificação Operações'!I967="","",'6. Classificação Operações'!I967)</f>
        <v/>
      </c>
      <c r="J967" s="7" t="str">
        <f>IF('7. Finalidades e Hipóteses'!F967="","",'7. Finalidades e Hipóteses'!F967)</f>
        <v/>
      </c>
      <c r="K967" s="7" t="str">
        <f>IF('7. Finalidades e Hipóteses'!G967="","",'7. Finalidades e Hipóteses'!G967)</f>
        <v/>
      </c>
      <c r="L967" s="7" t="str">
        <f>IF('7. Finalidades e Hipóteses'!H967="","",'7. Finalidades e Hipóteses'!H967)</f>
        <v/>
      </c>
      <c r="M967" s="7" t="str">
        <f>IF('6. Map Dados Pessoais'!L967="","",'6. Map Dados Pessoais'!L967)</f>
        <v/>
      </c>
      <c r="N967" s="7" t="str">
        <f>IF('6. Map Dados Pessoais'!M967="","",'6. Map Dados Pessoais'!M967)</f>
        <v/>
      </c>
    </row>
    <row r="968" spans="1:14" x14ac:dyDescent="0.25">
      <c r="A968" s="7">
        <v>966</v>
      </c>
      <c r="B968" s="7" t="str">
        <f>IF('5. Map Processos'!B968="","",'5. Map Processos'!B968)</f>
        <v/>
      </c>
      <c r="C968" s="7" t="str">
        <f>IF('5. Map Processos'!C968="","",'5. Map Processos'!C968)</f>
        <v/>
      </c>
      <c r="D968" s="7" t="str">
        <f>IF('5. Map Processos'!E968="","",'5. Map Processos'!E968)</f>
        <v/>
      </c>
      <c r="E968" s="7" t="str">
        <f>IF('5. Map Processos'!I968="","",'5. Map Processos'!I968)</f>
        <v/>
      </c>
      <c r="F968" s="7" t="str">
        <f>IF('6. Map Dados Pessoais'!H968="","",'6. Map Dados Pessoais'!H968)</f>
        <v/>
      </c>
      <c r="G968" s="7" t="str">
        <f>IF('6. Map Dados Pessoais'!J968="","",'6. Map Dados Pessoais'!J968)</f>
        <v/>
      </c>
      <c r="H968" s="7" t="str">
        <f>IF('6. Map Dados Pessoais'!G968="","",'6. Map Dados Pessoais'!G968)</f>
        <v/>
      </c>
      <c r="I968" s="7" t="str">
        <f>IF('6. Classificação Operações'!I968="","",'6. Classificação Operações'!I968)</f>
        <v/>
      </c>
      <c r="J968" s="7" t="str">
        <f>IF('7. Finalidades e Hipóteses'!F968="","",'7. Finalidades e Hipóteses'!F968)</f>
        <v/>
      </c>
      <c r="K968" s="7" t="str">
        <f>IF('7. Finalidades e Hipóteses'!G968="","",'7. Finalidades e Hipóteses'!G968)</f>
        <v/>
      </c>
      <c r="L968" s="7" t="str">
        <f>IF('7. Finalidades e Hipóteses'!H968="","",'7. Finalidades e Hipóteses'!H968)</f>
        <v/>
      </c>
      <c r="M968" s="7" t="str">
        <f>IF('6. Map Dados Pessoais'!L968="","",'6. Map Dados Pessoais'!L968)</f>
        <v/>
      </c>
      <c r="N968" s="7" t="str">
        <f>IF('6. Map Dados Pessoais'!M968="","",'6. Map Dados Pessoais'!M968)</f>
        <v/>
      </c>
    </row>
    <row r="969" spans="1:14" x14ac:dyDescent="0.25">
      <c r="A969" s="7">
        <v>967</v>
      </c>
      <c r="B969" s="7" t="str">
        <f>IF('5. Map Processos'!B969="","",'5. Map Processos'!B969)</f>
        <v/>
      </c>
      <c r="C969" s="7" t="str">
        <f>IF('5. Map Processos'!C969="","",'5. Map Processos'!C969)</f>
        <v/>
      </c>
      <c r="D969" s="7" t="str">
        <f>IF('5. Map Processos'!E969="","",'5. Map Processos'!E969)</f>
        <v/>
      </c>
      <c r="E969" s="7" t="str">
        <f>IF('5. Map Processos'!I969="","",'5. Map Processos'!I969)</f>
        <v/>
      </c>
      <c r="F969" s="7" t="str">
        <f>IF('6. Map Dados Pessoais'!H969="","",'6. Map Dados Pessoais'!H969)</f>
        <v/>
      </c>
      <c r="G969" s="7" t="str">
        <f>IF('6. Map Dados Pessoais'!J969="","",'6. Map Dados Pessoais'!J969)</f>
        <v/>
      </c>
      <c r="H969" s="7" t="str">
        <f>IF('6. Map Dados Pessoais'!G969="","",'6. Map Dados Pessoais'!G969)</f>
        <v/>
      </c>
      <c r="I969" s="7" t="str">
        <f>IF('6. Classificação Operações'!I969="","",'6. Classificação Operações'!I969)</f>
        <v/>
      </c>
      <c r="J969" s="7" t="str">
        <f>IF('7. Finalidades e Hipóteses'!F969="","",'7. Finalidades e Hipóteses'!F969)</f>
        <v/>
      </c>
      <c r="K969" s="7" t="str">
        <f>IF('7. Finalidades e Hipóteses'!G969="","",'7. Finalidades e Hipóteses'!G969)</f>
        <v/>
      </c>
      <c r="L969" s="7" t="str">
        <f>IF('7. Finalidades e Hipóteses'!H969="","",'7. Finalidades e Hipóteses'!H969)</f>
        <v/>
      </c>
      <c r="M969" s="7" t="str">
        <f>IF('6. Map Dados Pessoais'!L969="","",'6. Map Dados Pessoais'!L969)</f>
        <v/>
      </c>
      <c r="N969" s="7" t="str">
        <f>IF('6. Map Dados Pessoais'!M969="","",'6. Map Dados Pessoais'!M969)</f>
        <v/>
      </c>
    </row>
    <row r="970" spans="1:14" x14ac:dyDescent="0.25">
      <c r="A970" s="7">
        <v>968</v>
      </c>
      <c r="B970" s="7" t="str">
        <f>IF('5. Map Processos'!B970="","",'5. Map Processos'!B970)</f>
        <v/>
      </c>
      <c r="C970" s="7" t="str">
        <f>IF('5. Map Processos'!C970="","",'5. Map Processos'!C970)</f>
        <v/>
      </c>
      <c r="D970" s="7" t="str">
        <f>IF('5. Map Processos'!E970="","",'5. Map Processos'!E970)</f>
        <v/>
      </c>
      <c r="E970" s="7" t="str">
        <f>IF('5. Map Processos'!I970="","",'5. Map Processos'!I970)</f>
        <v/>
      </c>
      <c r="F970" s="7" t="str">
        <f>IF('6. Map Dados Pessoais'!H970="","",'6. Map Dados Pessoais'!H970)</f>
        <v/>
      </c>
      <c r="G970" s="7" t="str">
        <f>IF('6. Map Dados Pessoais'!J970="","",'6. Map Dados Pessoais'!J970)</f>
        <v/>
      </c>
      <c r="H970" s="7" t="str">
        <f>IF('6. Map Dados Pessoais'!G970="","",'6. Map Dados Pessoais'!G970)</f>
        <v/>
      </c>
      <c r="I970" s="7" t="str">
        <f>IF('6. Classificação Operações'!I970="","",'6. Classificação Operações'!I970)</f>
        <v/>
      </c>
      <c r="J970" s="7" t="str">
        <f>IF('7. Finalidades e Hipóteses'!F970="","",'7. Finalidades e Hipóteses'!F970)</f>
        <v/>
      </c>
      <c r="K970" s="7" t="str">
        <f>IF('7. Finalidades e Hipóteses'!G970="","",'7. Finalidades e Hipóteses'!G970)</f>
        <v/>
      </c>
      <c r="L970" s="7" t="str">
        <f>IF('7. Finalidades e Hipóteses'!H970="","",'7. Finalidades e Hipóteses'!H970)</f>
        <v/>
      </c>
      <c r="M970" s="7" t="str">
        <f>IF('6. Map Dados Pessoais'!L970="","",'6. Map Dados Pessoais'!L970)</f>
        <v/>
      </c>
      <c r="N970" s="7" t="str">
        <f>IF('6. Map Dados Pessoais'!M970="","",'6. Map Dados Pessoais'!M970)</f>
        <v/>
      </c>
    </row>
    <row r="971" spans="1:14" x14ac:dyDescent="0.25">
      <c r="A971" s="7">
        <v>969</v>
      </c>
      <c r="B971" s="7" t="str">
        <f>IF('5. Map Processos'!B971="","",'5. Map Processos'!B971)</f>
        <v/>
      </c>
      <c r="C971" s="7" t="str">
        <f>IF('5. Map Processos'!C971="","",'5. Map Processos'!C971)</f>
        <v/>
      </c>
      <c r="D971" s="7" t="str">
        <f>IF('5. Map Processos'!E971="","",'5. Map Processos'!E971)</f>
        <v/>
      </c>
      <c r="E971" s="7" t="str">
        <f>IF('5. Map Processos'!I971="","",'5. Map Processos'!I971)</f>
        <v/>
      </c>
      <c r="F971" s="7" t="str">
        <f>IF('6. Map Dados Pessoais'!H971="","",'6. Map Dados Pessoais'!H971)</f>
        <v/>
      </c>
      <c r="G971" s="7" t="str">
        <f>IF('6. Map Dados Pessoais'!J971="","",'6. Map Dados Pessoais'!J971)</f>
        <v/>
      </c>
      <c r="H971" s="7" t="str">
        <f>IF('6. Map Dados Pessoais'!G971="","",'6. Map Dados Pessoais'!G971)</f>
        <v/>
      </c>
      <c r="I971" s="7" t="str">
        <f>IF('6. Classificação Operações'!I971="","",'6. Classificação Operações'!I971)</f>
        <v/>
      </c>
      <c r="J971" s="7" t="str">
        <f>IF('7. Finalidades e Hipóteses'!F971="","",'7. Finalidades e Hipóteses'!F971)</f>
        <v/>
      </c>
      <c r="K971" s="7" t="str">
        <f>IF('7. Finalidades e Hipóteses'!G971="","",'7. Finalidades e Hipóteses'!G971)</f>
        <v/>
      </c>
      <c r="L971" s="7" t="str">
        <f>IF('7. Finalidades e Hipóteses'!H971="","",'7. Finalidades e Hipóteses'!H971)</f>
        <v/>
      </c>
      <c r="M971" s="7" t="str">
        <f>IF('6. Map Dados Pessoais'!L971="","",'6. Map Dados Pessoais'!L971)</f>
        <v/>
      </c>
      <c r="N971" s="7" t="str">
        <f>IF('6. Map Dados Pessoais'!M971="","",'6. Map Dados Pessoais'!M971)</f>
        <v/>
      </c>
    </row>
    <row r="972" spans="1:14" x14ac:dyDescent="0.25">
      <c r="A972" s="7">
        <v>970</v>
      </c>
      <c r="B972" s="7" t="str">
        <f>IF('5. Map Processos'!B972="","",'5. Map Processos'!B972)</f>
        <v/>
      </c>
      <c r="C972" s="7" t="str">
        <f>IF('5. Map Processos'!C972="","",'5. Map Processos'!C972)</f>
        <v/>
      </c>
      <c r="D972" s="7" t="str">
        <f>IF('5. Map Processos'!E972="","",'5. Map Processos'!E972)</f>
        <v/>
      </c>
      <c r="E972" s="7" t="str">
        <f>IF('5. Map Processos'!I972="","",'5. Map Processos'!I972)</f>
        <v/>
      </c>
      <c r="F972" s="7" t="str">
        <f>IF('6. Map Dados Pessoais'!H972="","",'6. Map Dados Pessoais'!H972)</f>
        <v/>
      </c>
      <c r="G972" s="7" t="str">
        <f>IF('6. Map Dados Pessoais'!J972="","",'6. Map Dados Pessoais'!J972)</f>
        <v/>
      </c>
      <c r="H972" s="7" t="str">
        <f>IF('6. Map Dados Pessoais'!G972="","",'6. Map Dados Pessoais'!G972)</f>
        <v/>
      </c>
      <c r="I972" s="7" t="str">
        <f>IF('6. Classificação Operações'!I972="","",'6. Classificação Operações'!I972)</f>
        <v/>
      </c>
      <c r="J972" s="7" t="str">
        <f>IF('7. Finalidades e Hipóteses'!F972="","",'7. Finalidades e Hipóteses'!F972)</f>
        <v/>
      </c>
      <c r="K972" s="7" t="str">
        <f>IF('7. Finalidades e Hipóteses'!G972="","",'7. Finalidades e Hipóteses'!G972)</f>
        <v/>
      </c>
      <c r="L972" s="7" t="str">
        <f>IF('7. Finalidades e Hipóteses'!H972="","",'7. Finalidades e Hipóteses'!H972)</f>
        <v/>
      </c>
      <c r="M972" s="7" t="str">
        <f>IF('6. Map Dados Pessoais'!L972="","",'6. Map Dados Pessoais'!L972)</f>
        <v/>
      </c>
      <c r="N972" s="7" t="str">
        <f>IF('6. Map Dados Pessoais'!M972="","",'6. Map Dados Pessoais'!M972)</f>
        <v/>
      </c>
    </row>
    <row r="973" spans="1:14" x14ac:dyDescent="0.25">
      <c r="A973" s="7">
        <v>971</v>
      </c>
      <c r="B973" s="7" t="str">
        <f>IF('5. Map Processos'!B973="","",'5. Map Processos'!B973)</f>
        <v/>
      </c>
      <c r="C973" s="7" t="str">
        <f>IF('5. Map Processos'!C973="","",'5. Map Processos'!C973)</f>
        <v/>
      </c>
      <c r="D973" s="7" t="str">
        <f>IF('5. Map Processos'!E973="","",'5. Map Processos'!E973)</f>
        <v/>
      </c>
      <c r="E973" s="7" t="str">
        <f>IF('5. Map Processos'!I973="","",'5. Map Processos'!I973)</f>
        <v/>
      </c>
      <c r="F973" s="7" t="str">
        <f>IF('6. Map Dados Pessoais'!H973="","",'6. Map Dados Pessoais'!H973)</f>
        <v/>
      </c>
      <c r="G973" s="7" t="str">
        <f>IF('6. Map Dados Pessoais'!J973="","",'6. Map Dados Pessoais'!J973)</f>
        <v/>
      </c>
      <c r="H973" s="7" t="str">
        <f>IF('6. Map Dados Pessoais'!G973="","",'6. Map Dados Pessoais'!G973)</f>
        <v/>
      </c>
      <c r="I973" s="7" t="str">
        <f>IF('6. Classificação Operações'!I973="","",'6. Classificação Operações'!I973)</f>
        <v/>
      </c>
      <c r="J973" s="7" t="str">
        <f>IF('7. Finalidades e Hipóteses'!F973="","",'7. Finalidades e Hipóteses'!F973)</f>
        <v/>
      </c>
      <c r="K973" s="7" t="str">
        <f>IF('7. Finalidades e Hipóteses'!G973="","",'7. Finalidades e Hipóteses'!G973)</f>
        <v/>
      </c>
      <c r="L973" s="7" t="str">
        <f>IF('7. Finalidades e Hipóteses'!H973="","",'7. Finalidades e Hipóteses'!H973)</f>
        <v/>
      </c>
      <c r="M973" s="7" t="str">
        <f>IF('6. Map Dados Pessoais'!L973="","",'6. Map Dados Pessoais'!L973)</f>
        <v/>
      </c>
      <c r="N973" s="7" t="str">
        <f>IF('6. Map Dados Pessoais'!M973="","",'6. Map Dados Pessoais'!M973)</f>
        <v/>
      </c>
    </row>
    <row r="974" spans="1:14" x14ac:dyDescent="0.25">
      <c r="A974" s="7">
        <v>972</v>
      </c>
      <c r="B974" s="7" t="str">
        <f>IF('5. Map Processos'!B974="","",'5. Map Processos'!B974)</f>
        <v/>
      </c>
      <c r="C974" s="7" t="str">
        <f>IF('5. Map Processos'!C974="","",'5. Map Processos'!C974)</f>
        <v/>
      </c>
      <c r="D974" s="7" t="str">
        <f>IF('5. Map Processos'!E974="","",'5. Map Processos'!E974)</f>
        <v/>
      </c>
      <c r="E974" s="7" t="str">
        <f>IF('5. Map Processos'!I974="","",'5. Map Processos'!I974)</f>
        <v/>
      </c>
      <c r="F974" s="7" t="str">
        <f>IF('6. Map Dados Pessoais'!H974="","",'6. Map Dados Pessoais'!H974)</f>
        <v/>
      </c>
      <c r="G974" s="7" t="str">
        <f>IF('6. Map Dados Pessoais'!J974="","",'6. Map Dados Pessoais'!J974)</f>
        <v/>
      </c>
      <c r="H974" s="7" t="str">
        <f>IF('6. Map Dados Pessoais'!G974="","",'6. Map Dados Pessoais'!G974)</f>
        <v/>
      </c>
      <c r="I974" s="7" t="str">
        <f>IF('6. Classificação Operações'!I974="","",'6. Classificação Operações'!I974)</f>
        <v/>
      </c>
      <c r="J974" s="7" t="str">
        <f>IF('7. Finalidades e Hipóteses'!F974="","",'7. Finalidades e Hipóteses'!F974)</f>
        <v/>
      </c>
      <c r="K974" s="7" t="str">
        <f>IF('7. Finalidades e Hipóteses'!G974="","",'7. Finalidades e Hipóteses'!G974)</f>
        <v/>
      </c>
      <c r="L974" s="7" t="str">
        <f>IF('7. Finalidades e Hipóteses'!H974="","",'7. Finalidades e Hipóteses'!H974)</f>
        <v/>
      </c>
      <c r="M974" s="7" t="str">
        <f>IF('6. Map Dados Pessoais'!L974="","",'6. Map Dados Pessoais'!L974)</f>
        <v/>
      </c>
      <c r="N974" s="7" t="str">
        <f>IF('6. Map Dados Pessoais'!M974="","",'6. Map Dados Pessoais'!M974)</f>
        <v/>
      </c>
    </row>
    <row r="975" spans="1:14" x14ac:dyDescent="0.25">
      <c r="A975" s="7">
        <v>973</v>
      </c>
      <c r="B975" s="7" t="str">
        <f>IF('5. Map Processos'!B975="","",'5. Map Processos'!B975)</f>
        <v/>
      </c>
      <c r="C975" s="7" t="str">
        <f>IF('5. Map Processos'!C975="","",'5. Map Processos'!C975)</f>
        <v/>
      </c>
      <c r="D975" s="7" t="str">
        <f>IF('5. Map Processos'!E975="","",'5. Map Processos'!E975)</f>
        <v/>
      </c>
      <c r="E975" s="7" t="str">
        <f>IF('5. Map Processos'!I975="","",'5. Map Processos'!I975)</f>
        <v/>
      </c>
      <c r="F975" s="7" t="str">
        <f>IF('6. Map Dados Pessoais'!H975="","",'6. Map Dados Pessoais'!H975)</f>
        <v/>
      </c>
      <c r="G975" s="7" t="str">
        <f>IF('6. Map Dados Pessoais'!J975="","",'6. Map Dados Pessoais'!J975)</f>
        <v/>
      </c>
      <c r="H975" s="7" t="str">
        <f>IF('6. Map Dados Pessoais'!G975="","",'6. Map Dados Pessoais'!G975)</f>
        <v/>
      </c>
      <c r="I975" s="7" t="str">
        <f>IF('6. Classificação Operações'!I975="","",'6. Classificação Operações'!I975)</f>
        <v/>
      </c>
      <c r="J975" s="7" t="str">
        <f>IF('7. Finalidades e Hipóteses'!F975="","",'7. Finalidades e Hipóteses'!F975)</f>
        <v/>
      </c>
      <c r="K975" s="7" t="str">
        <f>IF('7. Finalidades e Hipóteses'!G975="","",'7. Finalidades e Hipóteses'!G975)</f>
        <v/>
      </c>
      <c r="L975" s="7" t="str">
        <f>IF('7. Finalidades e Hipóteses'!H975="","",'7. Finalidades e Hipóteses'!H975)</f>
        <v/>
      </c>
      <c r="M975" s="7" t="str">
        <f>IF('6. Map Dados Pessoais'!L975="","",'6. Map Dados Pessoais'!L975)</f>
        <v/>
      </c>
      <c r="N975" s="7" t="str">
        <f>IF('6. Map Dados Pessoais'!M975="","",'6. Map Dados Pessoais'!M975)</f>
        <v/>
      </c>
    </row>
    <row r="976" spans="1:14" x14ac:dyDescent="0.25">
      <c r="A976" s="7">
        <v>974</v>
      </c>
      <c r="B976" s="7" t="str">
        <f>IF('5. Map Processos'!B976="","",'5. Map Processos'!B976)</f>
        <v/>
      </c>
      <c r="C976" s="7" t="str">
        <f>IF('5. Map Processos'!C976="","",'5. Map Processos'!C976)</f>
        <v/>
      </c>
      <c r="D976" s="7" t="str">
        <f>IF('5. Map Processos'!E976="","",'5. Map Processos'!E976)</f>
        <v/>
      </c>
      <c r="E976" s="7" t="str">
        <f>IF('5. Map Processos'!I976="","",'5. Map Processos'!I976)</f>
        <v/>
      </c>
      <c r="F976" s="7" t="str">
        <f>IF('6. Map Dados Pessoais'!H976="","",'6. Map Dados Pessoais'!H976)</f>
        <v/>
      </c>
      <c r="G976" s="7" t="str">
        <f>IF('6. Map Dados Pessoais'!J976="","",'6. Map Dados Pessoais'!J976)</f>
        <v/>
      </c>
      <c r="H976" s="7" t="str">
        <f>IF('6. Map Dados Pessoais'!G976="","",'6. Map Dados Pessoais'!G976)</f>
        <v/>
      </c>
      <c r="I976" s="7" t="str">
        <f>IF('6. Classificação Operações'!I976="","",'6. Classificação Operações'!I976)</f>
        <v/>
      </c>
      <c r="J976" s="7" t="str">
        <f>IF('7. Finalidades e Hipóteses'!F976="","",'7. Finalidades e Hipóteses'!F976)</f>
        <v/>
      </c>
      <c r="K976" s="7" t="str">
        <f>IF('7. Finalidades e Hipóteses'!G976="","",'7. Finalidades e Hipóteses'!G976)</f>
        <v/>
      </c>
      <c r="L976" s="7" t="str">
        <f>IF('7. Finalidades e Hipóteses'!H976="","",'7. Finalidades e Hipóteses'!H976)</f>
        <v/>
      </c>
      <c r="M976" s="7" t="str">
        <f>IF('6. Map Dados Pessoais'!L976="","",'6. Map Dados Pessoais'!L976)</f>
        <v/>
      </c>
      <c r="N976" s="7" t="str">
        <f>IF('6. Map Dados Pessoais'!M976="","",'6. Map Dados Pessoais'!M976)</f>
        <v/>
      </c>
    </row>
    <row r="977" spans="1:14" x14ac:dyDescent="0.25">
      <c r="A977" s="7">
        <v>975</v>
      </c>
      <c r="B977" s="7" t="str">
        <f>IF('5. Map Processos'!B977="","",'5. Map Processos'!B977)</f>
        <v/>
      </c>
      <c r="C977" s="7" t="str">
        <f>IF('5. Map Processos'!C977="","",'5. Map Processos'!C977)</f>
        <v/>
      </c>
      <c r="D977" s="7" t="str">
        <f>IF('5. Map Processos'!E977="","",'5. Map Processos'!E977)</f>
        <v/>
      </c>
      <c r="E977" s="7" t="str">
        <f>IF('5. Map Processos'!I977="","",'5. Map Processos'!I977)</f>
        <v/>
      </c>
      <c r="F977" s="7" t="str">
        <f>IF('6. Map Dados Pessoais'!H977="","",'6. Map Dados Pessoais'!H977)</f>
        <v/>
      </c>
      <c r="G977" s="7" t="str">
        <f>IF('6. Map Dados Pessoais'!J977="","",'6. Map Dados Pessoais'!J977)</f>
        <v/>
      </c>
      <c r="H977" s="7" t="str">
        <f>IF('6. Map Dados Pessoais'!G977="","",'6. Map Dados Pessoais'!G977)</f>
        <v/>
      </c>
      <c r="I977" s="7" t="str">
        <f>IF('6. Classificação Operações'!I977="","",'6. Classificação Operações'!I977)</f>
        <v/>
      </c>
      <c r="J977" s="7" t="str">
        <f>IF('7. Finalidades e Hipóteses'!F977="","",'7. Finalidades e Hipóteses'!F977)</f>
        <v/>
      </c>
      <c r="K977" s="7" t="str">
        <f>IF('7. Finalidades e Hipóteses'!G977="","",'7. Finalidades e Hipóteses'!G977)</f>
        <v/>
      </c>
      <c r="L977" s="7" t="str">
        <f>IF('7. Finalidades e Hipóteses'!H977="","",'7. Finalidades e Hipóteses'!H977)</f>
        <v/>
      </c>
      <c r="M977" s="7" t="str">
        <f>IF('6. Map Dados Pessoais'!L977="","",'6. Map Dados Pessoais'!L977)</f>
        <v/>
      </c>
      <c r="N977" s="7" t="str">
        <f>IF('6. Map Dados Pessoais'!M977="","",'6. Map Dados Pessoais'!M977)</f>
        <v/>
      </c>
    </row>
    <row r="978" spans="1:14" x14ac:dyDescent="0.25">
      <c r="A978" s="7">
        <v>976</v>
      </c>
      <c r="B978" s="7" t="str">
        <f>IF('5. Map Processos'!B978="","",'5. Map Processos'!B978)</f>
        <v/>
      </c>
      <c r="C978" s="7" t="str">
        <f>IF('5. Map Processos'!C978="","",'5. Map Processos'!C978)</f>
        <v/>
      </c>
      <c r="D978" s="7" t="str">
        <f>IF('5. Map Processos'!E978="","",'5. Map Processos'!E978)</f>
        <v/>
      </c>
      <c r="E978" s="7" t="str">
        <f>IF('5. Map Processos'!I978="","",'5. Map Processos'!I978)</f>
        <v/>
      </c>
      <c r="F978" s="7" t="str">
        <f>IF('6. Map Dados Pessoais'!H978="","",'6. Map Dados Pessoais'!H978)</f>
        <v/>
      </c>
      <c r="G978" s="7" t="str">
        <f>IF('6. Map Dados Pessoais'!J978="","",'6. Map Dados Pessoais'!J978)</f>
        <v/>
      </c>
      <c r="H978" s="7" t="str">
        <f>IF('6. Map Dados Pessoais'!G978="","",'6. Map Dados Pessoais'!G978)</f>
        <v/>
      </c>
      <c r="I978" s="7" t="str">
        <f>IF('6. Classificação Operações'!I978="","",'6. Classificação Operações'!I978)</f>
        <v/>
      </c>
      <c r="J978" s="7" t="str">
        <f>IF('7. Finalidades e Hipóteses'!F978="","",'7. Finalidades e Hipóteses'!F978)</f>
        <v/>
      </c>
      <c r="K978" s="7" t="str">
        <f>IF('7. Finalidades e Hipóteses'!G978="","",'7. Finalidades e Hipóteses'!G978)</f>
        <v/>
      </c>
      <c r="L978" s="7" t="str">
        <f>IF('7. Finalidades e Hipóteses'!H978="","",'7. Finalidades e Hipóteses'!H978)</f>
        <v/>
      </c>
      <c r="M978" s="7" t="str">
        <f>IF('6. Map Dados Pessoais'!L978="","",'6. Map Dados Pessoais'!L978)</f>
        <v/>
      </c>
      <c r="N978" s="7" t="str">
        <f>IF('6. Map Dados Pessoais'!M978="","",'6. Map Dados Pessoais'!M978)</f>
        <v/>
      </c>
    </row>
    <row r="979" spans="1:14" x14ac:dyDescent="0.25">
      <c r="A979" s="7">
        <v>977</v>
      </c>
      <c r="B979" s="7" t="str">
        <f>IF('5. Map Processos'!B979="","",'5. Map Processos'!B979)</f>
        <v/>
      </c>
      <c r="C979" s="7" t="str">
        <f>IF('5. Map Processos'!C979="","",'5. Map Processos'!C979)</f>
        <v/>
      </c>
      <c r="D979" s="7" t="str">
        <f>IF('5. Map Processos'!E979="","",'5. Map Processos'!E979)</f>
        <v/>
      </c>
      <c r="E979" s="7" t="str">
        <f>IF('5. Map Processos'!I979="","",'5. Map Processos'!I979)</f>
        <v/>
      </c>
      <c r="F979" s="7" t="str">
        <f>IF('6. Map Dados Pessoais'!H979="","",'6. Map Dados Pessoais'!H979)</f>
        <v/>
      </c>
      <c r="G979" s="7" t="str">
        <f>IF('6. Map Dados Pessoais'!J979="","",'6. Map Dados Pessoais'!J979)</f>
        <v/>
      </c>
      <c r="H979" s="7" t="str">
        <f>IF('6. Map Dados Pessoais'!G979="","",'6. Map Dados Pessoais'!G979)</f>
        <v/>
      </c>
      <c r="I979" s="7" t="str">
        <f>IF('6. Classificação Operações'!I979="","",'6. Classificação Operações'!I979)</f>
        <v/>
      </c>
      <c r="J979" s="7" t="str">
        <f>IF('7. Finalidades e Hipóteses'!F979="","",'7. Finalidades e Hipóteses'!F979)</f>
        <v/>
      </c>
      <c r="K979" s="7" t="str">
        <f>IF('7. Finalidades e Hipóteses'!G979="","",'7. Finalidades e Hipóteses'!G979)</f>
        <v/>
      </c>
      <c r="L979" s="7" t="str">
        <f>IF('7. Finalidades e Hipóteses'!H979="","",'7. Finalidades e Hipóteses'!H979)</f>
        <v/>
      </c>
      <c r="M979" s="7" t="str">
        <f>IF('6. Map Dados Pessoais'!L979="","",'6. Map Dados Pessoais'!L979)</f>
        <v/>
      </c>
      <c r="N979" s="7" t="str">
        <f>IF('6. Map Dados Pessoais'!M979="","",'6. Map Dados Pessoais'!M979)</f>
        <v/>
      </c>
    </row>
    <row r="980" spans="1:14" x14ac:dyDescent="0.25">
      <c r="A980" s="7">
        <v>978</v>
      </c>
      <c r="B980" s="7" t="str">
        <f>IF('5. Map Processos'!B980="","",'5. Map Processos'!B980)</f>
        <v/>
      </c>
      <c r="C980" s="7" t="str">
        <f>IF('5. Map Processos'!C980="","",'5. Map Processos'!C980)</f>
        <v/>
      </c>
      <c r="D980" s="7" t="str">
        <f>IF('5. Map Processos'!E980="","",'5. Map Processos'!E980)</f>
        <v/>
      </c>
      <c r="E980" s="7" t="str">
        <f>IF('5. Map Processos'!I980="","",'5. Map Processos'!I980)</f>
        <v/>
      </c>
      <c r="F980" s="7" t="str">
        <f>IF('6. Map Dados Pessoais'!H980="","",'6. Map Dados Pessoais'!H980)</f>
        <v/>
      </c>
      <c r="G980" s="7" t="str">
        <f>IF('6. Map Dados Pessoais'!J980="","",'6. Map Dados Pessoais'!J980)</f>
        <v/>
      </c>
      <c r="H980" s="7" t="str">
        <f>IF('6. Map Dados Pessoais'!G980="","",'6. Map Dados Pessoais'!G980)</f>
        <v/>
      </c>
      <c r="I980" s="7" t="str">
        <f>IF('6. Classificação Operações'!I980="","",'6. Classificação Operações'!I980)</f>
        <v/>
      </c>
      <c r="J980" s="7" t="str">
        <f>IF('7. Finalidades e Hipóteses'!F980="","",'7. Finalidades e Hipóteses'!F980)</f>
        <v/>
      </c>
      <c r="K980" s="7" t="str">
        <f>IF('7. Finalidades e Hipóteses'!G980="","",'7. Finalidades e Hipóteses'!G980)</f>
        <v/>
      </c>
      <c r="L980" s="7" t="str">
        <f>IF('7. Finalidades e Hipóteses'!H980="","",'7. Finalidades e Hipóteses'!H980)</f>
        <v/>
      </c>
      <c r="M980" s="7" t="str">
        <f>IF('6. Map Dados Pessoais'!L980="","",'6. Map Dados Pessoais'!L980)</f>
        <v/>
      </c>
      <c r="N980" s="7" t="str">
        <f>IF('6. Map Dados Pessoais'!M980="","",'6. Map Dados Pessoais'!M980)</f>
        <v/>
      </c>
    </row>
    <row r="981" spans="1:14" x14ac:dyDescent="0.25">
      <c r="A981" s="7">
        <v>979</v>
      </c>
      <c r="B981" s="7" t="str">
        <f>IF('5. Map Processos'!B981="","",'5. Map Processos'!B981)</f>
        <v/>
      </c>
      <c r="C981" s="7" t="str">
        <f>IF('5. Map Processos'!C981="","",'5. Map Processos'!C981)</f>
        <v/>
      </c>
      <c r="D981" s="7" t="str">
        <f>IF('5. Map Processos'!E981="","",'5. Map Processos'!E981)</f>
        <v/>
      </c>
      <c r="E981" s="7" t="str">
        <f>IF('5. Map Processos'!I981="","",'5. Map Processos'!I981)</f>
        <v/>
      </c>
      <c r="F981" s="7" t="str">
        <f>IF('6. Map Dados Pessoais'!H981="","",'6. Map Dados Pessoais'!H981)</f>
        <v/>
      </c>
      <c r="G981" s="7" t="str">
        <f>IF('6. Map Dados Pessoais'!J981="","",'6. Map Dados Pessoais'!J981)</f>
        <v/>
      </c>
      <c r="H981" s="7" t="str">
        <f>IF('6. Map Dados Pessoais'!G981="","",'6. Map Dados Pessoais'!G981)</f>
        <v/>
      </c>
      <c r="I981" s="7" t="str">
        <f>IF('6. Classificação Operações'!I981="","",'6. Classificação Operações'!I981)</f>
        <v/>
      </c>
      <c r="J981" s="7" t="str">
        <f>IF('7. Finalidades e Hipóteses'!F981="","",'7. Finalidades e Hipóteses'!F981)</f>
        <v/>
      </c>
      <c r="K981" s="7" t="str">
        <f>IF('7. Finalidades e Hipóteses'!G981="","",'7. Finalidades e Hipóteses'!G981)</f>
        <v/>
      </c>
      <c r="L981" s="7" t="str">
        <f>IF('7. Finalidades e Hipóteses'!H981="","",'7. Finalidades e Hipóteses'!H981)</f>
        <v/>
      </c>
      <c r="M981" s="7" t="str">
        <f>IF('6. Map Dados Pessoais'!L981="","",'6. Map Dados Pessoais'!L981)</f>
        <v/>
      </c>
      <c r="N981" s="7" t="str">
        <f>IF('6. Map Dados Pessoais'!M981="","",'6. Map Dados Pessoais'!M981)</f>
        <v/>
      </c>
    </row>
    <row r="982" spans="1:14" x14ac:dyDescent="0.25">
      <c r="A982" s="7">
        <v>980</v>
      </c>
      <c r="B982" s="7" t="str">
        <f>IF('5. Map Processos'!B982="","",'5. Map Processos'!B982)</f>
        <v/>
      </c>
      <c r="C982" s="7" t="str">
        <f>IF('5. Map Processos'!C982="","",'5. Map Processos'!C982)</f>
        <v/>
      </c>
      <c r="D982" s="7" t="str">
        <f>IF('5. Map Processos'!E982="","",'5. Map Processos'!E982)</f>
        <v/>
      </c>
      <c r="E982" s="7" t="str">
        <f>IF('5. Map Processos'!I982="","",'5. Map Processos'!I982)</f>
        <v/>
      </c>
      <c r="F982" s="7" t="str">
        <f>IF('6. Map Dados Pessoais'!H982="","",'6. Map Dados Pessoais'!H982)</f>
        <v/>
      </c>
      <c r="G982" s="7" t="str">
        <f>IF('6. Map Dados Pessoais'!J982="","",'6. Map Dados Pessoais'!J982)</f>
        <v/>
      </c>
      <c r="H982" s="7" t="str">
        <f>IF('6. Map Dados Pessoais'!G982="","",'6. Map Dados Pessoais'!G982)</f>
        <v/>
      </c>
      <c r="I982" s="7" t="str">
        <f>IF('6. Classificação Operações'!I982="","",'6. Classificação Operações'!I982)</f>
        <v/>
      </c>
      <c r="J982" s="7" t="str">
        <f>IF('7. Finalidades e Hipóteses'!F982="","",'7. Finalidades e Hipóteses'!F982)</f>
        <v/>
      </c>
      <c r="K982" s="7" t="str">
        <f>IF('7. Finalidades e Hipóteses'!G982="","",'7. Finalidades e Hipóteses'!G982)</f>
        <v/>
      </c>
      <c r="L982" s="7" t="str">
        <f>IF('7. Finalidades e Hipóteses'!H982="","",'7. Finalidades e Hipóteses'!H982)</f>
        <v/>
      </c>
      <c r="M982" s="7" t="str">
        <f>IF('6. Map Dados Pessoais'!L982="","",'6. Map Dados Pessoais'!L982)</f>
        <v/>
      </c>
      <c r="N982" s="7" t="str">
        <f>IF('6. Map Dados Pessoais'!M982="","",'6. Map Dados Pessoais'!M982)</f>
        <v/>
      </c>
    </row>
    <row r="983" spans="1:14" x14ac:dyDescent="0.25">
      <c r="A983" s="7">
        <v>981</v>
      </c>
      <c r="B983" s="7" t="str">
        <f>IF('5. Map Processos'!B983="","",'5. Map Processos'!B983)</f>
        <v/>
      </c>
      <c r="C983" s="7" t="str">
        <f>IF('5. Map Processos'!C983="","",'5. Map Processos'!C983)</f>
        <v/>
      </c>
      <c r="D983" s="7" t="str">
        <f>IF('5. Map Processos'!E983="","",'5. Map Processos'!E983)</f>
        <v/>
      </c>
      <c r="E983" s="7" t="str">
        <f>IF('5. Map Processos'!I983="","",'5. Map Processos'!I983)</f>
        <v/>
      </c>
      <c r="F983" s="7" t="str">
        <f>IF('6. Map Dados Pessoais'!H983="","",'6. Map Dados Pessoais'!H983)</f>
        <v/>
      </c>
      <c r="G983" s="7" t="str">
        <f>IF('6. Map Dados Pessoais'!J983="","",'6. Map Dados Pessoais'!J983)</f>
        <v/>
      </c>
      <c r="H983" s="7" t="str">
        <f>IF('6. Map Dados Pessoais'!G983="","",'6. Map Dados Pessoais'!G983)</f>
        <v/>
      </c>
      <c r="I983" s="7" t="str">
        <f>IF('6. Classificação Operações'!I983="","",'6. Classificação Operações'!I983)</f>
        <v/>
      </c>
      <c r="J983" s="7" t="str">
        <f>IF('7. Finalidades e Hipóteses'!F983="","",'7. Finalidades e Hipóteses'!F983)</f>
        <v/>
      </c>
      <c r="K983" s="7" t="str">
        <f>IF('7. Finalidades e Hipóteses'!G983="","",'7. Finalidades e Hipóteses'!G983)</f>
        <v/>
      </c>
      <c r="L983" s="7" t="str">
        <f>IF('7. Finalidades e Hipóteses'!H983="","",'7. Finalidades e Hipóteses'!H983)</f>
        <v/>
      </c>
      <c r="M983" s="7" t="str">
        <f>IF('6. Map Dados Pessoais'!L983="","",'6. Map Dados Pessoais'!L983)</f>
        <v/>
      </c>
      <c r="N983" s="7" t="str">
        <f>IF('6. Map Dados Pessoais'!M983="","",'6. Map Dados Pessoais'!M983)</f>
        <v/>
      </c>
    </row>
    <row r="984" spans="1:14" x14ac:dyDescent="0.25">
      <c r="A984" s="7">
        <v>982</v>
      </c>
      <c r="B984" s="7" t="str">
        <f>IF('5. Map Processos'!B984="","",'5. Map Processos'!B984)</f>
        <v/>
      </c>
      <c r="C984" s="7" t="str">
        <f>IF('5. Map Processos'!C984="","",'5. Map Processos'!C984)</f>
        <v/>
      </c>
      <c r="D984" s="7" t="str">
        <f>IF('5. Map Processos'!E984="","",'5. Map Processos'!E984)</f>
        <v/>
      </c>
      <c r="E984" s="7" t="str">
        <f>IF('5. Map Processos'!I984="","",'5. Map Processos'!I984)</f>
        <v/>
      </c>
      <c r="F984" s="7" t="str">
        <f>IF('6. Map Dados Pessoais'!H984="","",'6. Map Dados Pessoais'!H984)</f>
        <v/>
      </c>
      <c r="G984" s="7" t="str">
        <f>IF('6. Map Dados Pessoais'!J984="","",'6. Map Dados Pessoais'!J984)</f>
        <v/>
      </c>
      <c r="H984" s="7" t="str">
        <f>IF('6. Map Dados Pessoais'!G984="","",'6. Map Dados Pessoais'!G984)</f>
        <v/>
      </c>
      <c r="I984" s="7" t="str">
        <f>IF('6. Classificação Operações'!I984="","",'6. Classificação Operações'!I984)</f>
        <v/>
      </c>
      <c r="J984" s="7" t="str">
        <f>IF('7. Finalidades e Hipóteses'!F984="","",'7. Finalidades e Hipóteses'!F984)</f>
        <v/>
      </c>
      <c r="K984" s="7" t="str">
        <f>IF('7. Finalidades e Hipóteses'!G984="","",'7. Finalidades e Hipóteses'!G984)</f>
        <v/>
      </c>
      <c r="L984" s="7" t="str">
        <f>IF('7. Finalidades e Hipóteses'!H984="","",'7. Finalidades e Hipóteses'!H984)</f>
        <v/>
      </c>
      <c r="M984" s="7" t="str">
        <f>IF('6. Map Dados Pessoais'!L984="","",'6. Map Dados Pessoais'!L984)</f>
        <v/>
      </c>
      <c r="N984" s="7" t="str">
        <f>IF('6. Map Dados Pessoais'!M984="","",'6. Map Dados Pessoais'!M984)</f>
        <v/>
      </c>
    </row>
    <row r="985" spans="1:14" x14ac:dyDescent="0.25">
      <c r="A985" s="7">
        <v>983</v>
      </c>
      <c r="B985" s="7" t="str">
        <f>IF('5. Map Processos'!B985="","",'5. Map Processos'!B985)</f>
        <v/>
      </c>
      <c r="C985" s="7" t="str">
        <f>IF('5. Map Processos'!C985="","",'5. Map Processos'!C985)</f>
        <v/>
      </c>
      <c r="D985" s="7" t="str">
        <f>IF('5. Map Processos'!E985="","",'5. Map Processos'!E985)</f>
        <v/>
      </c>
      <c r="E985" s="7" t="str">
        <f>IF('5. Map Processos'!I985="","",'5. Map Processos'!I985)</f>
        <v/>
      </c>
      <c r="F985" s="7" t="str">
        <f>IF('6. Map Dados Pessoais'!H985="","",'6. Map Dados Pessoais'!H985)</f>
        <v/>
      </c>
      <c r="G985" s="7" t="str">
        <f>IF('6. Map Dados Pessoais'!J985="","",'6. Map Dados Pessoais'!J985)</f>
        <v/>
      </c>
      <c r="H985" s="7" t="str">
        <f>IF('6. Map Dados Pessoais'!G985="","",'6. Map Dados Pessoais'!G985)</f>
        <v/>
      </c>
      <c r="I985" s="7" t="str">
        <f>IF('6. Classificação Operações'!I985="","",'6. Classificação Operações'!I985)</f>
        <v/>
      </c>
      <c r="J985" s="7" t="str">
        <f>IF('7. Finalidades e Hipóteses'!F985="","",'7. Finalidades e Hipóteses'!F985)</f>
        <v/>
      </c>
      <c r="K985" s="7" t="str">
        <f>IF('7. Finalidades e Hipóteses'!G985="","",'7. Finalidades e Hipóteses'!G985)</f>
        <v/>
      </c>
      <c r="L985" s="7" t="str">
        <f>IF('7. Finalidades e Hipóteses'!H985="","",'7. Finalidades e Hipóteses'!H985)</f>
        <v/>
      </c>
      <c r="M985" s="7" t="str">
        <f>IF('6. Map Dados Pessoais'!L985="","",'6. Map Dados Pessoais'!L985)</f>
        <v/>
      </c>
      <c r="N985" s="7" t="str">
        <f>IF('6. Map Dados Pessoais'!M985="","",'6. Map Dados Pessoais'!M985)</f>
        <v/>
      </c>
    </row>
    <row r="986" spans="1:14" x14ac:dyDescent="0.25">
      <c r="A986" s="7">
        <v>984</v>
      </c>
      <c r="B986" s="7" t="str">
        <f>IF('5. Map Processos'!B986="","",'5. Map Processos'!B986)</f>
        <v/>
      </c>
      <c r="C986" s="7" t="str">
        <f>IF('5. Map Processos'!C986="","",'5. Map Processos'!C986)</f>
        <v/>
      </c>
      <c r="D986" s="7" t="str">
        <f>IF('5. Map Processos'!E986="","",'5. Map Processos'!E986)</f>
        <v/>
      </c>
      <c r="E986" s="7" t="str">
        <f>IF('5. Map Processos'!I986="","",'5. Map Processos'!I986)</f>
        <v/>
      </c>
      <c r="F986" s="7" t="str">
        <f>IF('6. Map Dados Pessoais'!H986="","",'6. Map Dados Pessoais'!H986)</f>
        <v/>
      </c>
      <c r="G986" s="7" t="str">
        <f>IF('6. Map Dados Pessoais'!J986="","",'6. Map Dados Pessoais'!J986)</f>
        <v/>
      </c>
      <c r="H986" s="7" t="str">
        <f>IF('6. Map Dados Pessoais'!G986="","",'6. Map Dados Pessoais'!G986)</f>
        <v/>
      </c>
      <c r="I986" s="7" t="str">
        <f>IF('6. Classificação Operações'!I986="","",'6. Classificação Operações'!I986)</f>
        <v/>
      </c>
      <c r="J986" s="7" t="str">
        <f>IF('7. Finalidades e Hipóteses'!F986="","",'7. Finalidades e Hipóteses'!F986)</f>
        <v/>
      </c>
      <c r="K986" s="7" t="str">
        <f>IF('7. Finalidades e Hipóteses'!G986="","",'7. Finalidades e Hipóteses'!G986)</f>
        <v/>
      </c>
      <c r="L986" s="7" t="str">
        <f>IF('7. Finalidades e Hipóteses'!H986="","",'7. Finalidades e Hipóteses'!H986)</f>
        <v/>
      </c>
      <c r="M986" s="7" t="str">
        <f>IF('6. Map Dados Pessoais'!L986="","",'6. Map Dados Pessoais'!L986)</f>
        <v/>
      </c>
      <c r="N986" s="7" t="str">
        <f>IF('6. Map Dados Pessoais'!M986="","",'6. Map Dados Pessoais'!M986)</f>
        <v/>
      </c>
    </row>
    <row r="987" spans="1:14" x14ac:dyDescent="0.25">
      <c r="A987" s="7">
        <v>985</v>
      </c>
      <c r="B987" s="7" t="str">
        <f>IF('5. Map Processos'!B987="","",'5. Map Processos'!B987)</f>
        <v/>
      </c>
      <c r="C987" s="7" t="str">
        <f>IF('5. Map Processos'!C987="","",'5. Map Processos'!C987)</f>
        <v/>
      </c>
      <c r="D987" s="7" t="str">
        <f>IF('5. Map Processos'!E987="","",'5. Map Processos'!E987)</f>
        <v/>
      </c>
      <c r="E987" s="7" t="str">
        <f>IF('5. Map Processos'!I987="","",'5. Map Processos'!I987)</f>
        <v/>
      </c>
      <c r="F987" s="7" t="str">
        <f>IF('6. Map Dados Pessoais'!H987="","",'6. Map Dados Pessoais'!H987)</f>
        <v/>
      </c>
      <c r="G987" s="7" t="str">
        <f>IF('6. Map Dados Pessoais'!J987="","",'6. Map Dados Pessoais'!J987)</f>
        <v/>
      </c>
      <c r="H987" s="7" t="str">
        <f>IF('6. Map Dados Pessoais'!G987="","",'6. Map Dados Pessoais'!G987)</f>
        <v/>
      </c>
      <c r="I987" s="7" t="str">
        <f>IF('6. Classificação Operações'!I987="","",'6. Classificação Operações'!I987)</f>
        <v/>
      </c>
      <c r="J987" s="7" t="str">
        <f>IF('7. Finalidades e Hipóteses'!F987="","",'7. Finalidades e Hipóteses'!F987)</f>
        <v/>
      </c>
      <c r="K987" s="7" t="str">
        <f>IF('7. Finalidades e Hipóteses'!G987="","",'7. Finalidades e Hipóteses'!G987)</f>
        <v/>
      </c>
      <c r="L987" s="7" t="str">
        <f>IF('7. Finalidades e Hipóteses'!H987="","",'7. Finalidades e Hipóteses'!H987)</f>
        <v/>
      </c>
      <c r="M987" s="7" t="str">
        <f>IF('6. Map Dados Pessoais'!L987="","",'6. Map Dados Pessoais'!L987)</f>
        <v/>
      </c>
      <c r="N987" s="7" t="str">
        <f>IF('6. Map Dados Pessoais'!M987="","",'6. Map Dados Pessoais'!M987)</f>
        <v/>
      </c>
    </row>
    <row r="988" spans="1:14" x14ac:dyDescent="0.25">
      <c r="A988" s="7">
        <v>986</v>
      </c>
      <c r="B988" s="7" t="str">
        <f>IF('5. Map Processos'!B988="","",'5. Map Processos'!B988)</f>
        <v/>
      </c>
      <c r="C988" s="7" t="str">
        <f>IF('5. Map Processos'!C988="","",'5. Map Processos'!C988)</f>
        <v/>
      </c>
      <c r="D988" s="7" t="str">
        <f>IF('5. Map Processos'!E988="","",'5. Map Processos'!E988)</f>
        <v/>
      </c>
      <c r="E988" s="7" t="str">
        <f>IF('5. Map Processos'!I988="","",'5. Map Processos'!I988)</f>
        <v/>
      </c>
      <c r="F988" s="7" t="str">
        <f>IF('6. Map Dados Pessoais'!H988="","",'6. Map Dados Pessoais'!H988)</f>
        <v/>
      </c>
      <c r="G988" s="7" t="str">
        <f>IF('6. Map Dados Pessoais'!J988="","",'6. Map Dados Pessoais'!J988)</f>
        <v/>
      </c>
      <c r="H988" s="7" t="str">
        <f>IF('6. Map Dados Pessoais'!G988="","",'6. Map Dados Pessoais'!G988)</f>
        <v/>
      </c>
      <c r="I988" s="7" t="str">
        <f>IF('6. Classificação Operações'!I988="","",'6. Classificação Operações'!I988)</f>
        <v/>
      </c>
      <c r="J988" s="7" t="str">
        <f>IF('7. Finalidades e Hipóteses'!F988="","",'7. Finalidades e Hipóteses'!F988)</f>
        <v/>
      </c>
      <c r="K988" s="7" t="str">
        <f>IF('7. Finalidades e Hipóteses'!G988="","",'7. Finalidades e Hipóteses'!G988)</f>
        <v/>
      </c>
      <c r="L988" s="7" t="str">
        <f>IF('7. Finalidades e Hipóteses'!H988="","",'7. Finalidades e Hipóteses'!H988)</f>
        <v/>
      </c>
      <c r="M988" s="7" t="str">
        <f>IF('6. Map Dados Pessoais'!L988="","",'6. Map Dados Pessoais'!L988)</f>
        <v/>
      </c>
      <c r="N988" s="7" t="str">
        <f>IF('6. Map Dados Pessoais'!M988="","",'6. Map Dados Pessoais'!M988)</f>
        <v/>
      </c>
    </row>
    <row r="989" spans="1:14" x14ac:dyDescent="0.25">
      <c r="A989" s="7">
        <v>987</v>
      </c>
      <c r="B989" s="7" t="str">
        <f>IF('5. Map Processos'!B989="","",'5. Map Processos'!B989)</f>
        <v/>
      </c>
      <c r="C989" s="7" t="str">
        <f>IF('5. Map Processos'!C989="","",'5. Map Processos'!C989)</f>
        <v/>
      </c>
      <c r="D989" s="7" t="str">
        <f>IF('5. Map Processos'!E989="","",'5. Map Processos'!E989)</f>
        <v/>
      </c>
      <c r="E989" s="7" t="str">
        <f>IF('5. Map Processos'!I989="","",'5. Map Processos'!I989)</f>
        <v/>
      </c>
      <c r="F989" s="7" t="str">
        <f>IF('6. Map Dados Pessoais'!H989="","",'6. Map Dados Pessoais'!H989)</f>
        <v/>
      </c>
      <c r="G989" s="7" t="str">
        <f>IF('6. Map Dados Pessoais'!J989="","",'6. Map Dados Pessoais'!J989)</f>
        <v/>
      </c>
      <c r="H989" s="7" t="str">
        <f>IF('6. Map Dados Pessoais'!G989="","",'6. Map Dados Pessoais'!G989)</f>
        <v/>
      </c>
      <c r="I989" s="7" t="str">
        <f>IF('6. Classificação Operações'!I989="","",'6. Classificação Operações'!I989)</f>
        <v/>
      </c>
      <c r="J989" s="7" t="str">
        <f>IF('7. Finalidades e Hipóteses'!F989="","",'7. Finalidades e Hipóteses'!F989)</f>
        <v/>
      </c>
      <c r="K989" s="7" t="str">
        <f>IF('7. Finalidades e Hipóteses'!G989="","",'7. Finalidades e Hipóteses'!G989)</f>
        <v/>
      </c>
      <c r="L989" s="7" t="str">
        <f>IF('7. Finalidades e Hipóteses'!H989="","",'7. Finalidades e Hipóteses'!H989)</f>
        <v/>
      </c>
      <c r="M989" s="7" t="str">
        <f>IF('6. Map Dados Pessoais'!L989="","",'6. Map Dados Pessoais'!L989)</f>
        <v/>
      </c>
      <c r="N989" s="7" t="str">
        <f>IF('6. Map Dados Pessoais'!M989="","",'6. Map Dados Pessoais'!M989)</f>
        <v/>
      </c>
    </row>
    <row r="990" spans="1:14" x14ac:dyDescent="0.25">
      <c r="A990" s="7">
        <v>988</v>
      </c>
      <c r="B990" s="7" t="str">
        <f>IF('5. Map Processos'!B990="","",'5. Map Processos'!B990)</f>
        <v/>
      </c>
      <c r="C990" s="7" t="str">
        <f>IF('5. Map Processos'!C990="","",'5. Map Processos'!C990)</f>
        <v/>
      </c>
      <c r="D990" s="7" t="str">
        <f>IF('5. Map Processos'!E990="","",'5. Map Processos'!E990)</f>
        <v/>
      </c>
      <c r="E990" s="7" t="str">
        <f>IF('5. Map Processos'!I990="","",'5. Map Processos'!I990)</f>
        <v/>
      </c>
      <c r="F990" s="7" t="str">
        <f>IF('6. Map Dados Pessoais'!H990="","",'6. Map Dados Pessoais'!H990)</f>
        <v/>
      </c>
      <c r="G990" s="7" t="str">
        <f>IF('6. Map Dados Pessoais'!J990="","",'6. Map Dados Pessoais'!J990)</f>
        <v/>
      </c>
      <c r="H990" s="7" t="str">
        <f>IF('6. Map Dados Pessoais'!G990="","",'6. Map Dados Pessoais'!G990)</f>
        <v/>
      </c>
      <c r="I990" s="7" t="str">
        <f>IF('6. Classificação Operações'!I990="","",'6. Classificação Operações'!I990)</f>
        <v/>
      </c>
      <c r="J990" s="7" t="str">
        <f>IF('7. Finalidades e Hipóteses'!F990="","",'7. Finalidades e Hipóteses'!F990)</f>
        <v/>
      </c>
      <c r="K990" s="7" t="str">
        <f>IF('7. Finalidades e Hipóteses'!G990="","",'7. Finalidades e Hipóteses'!G990)</f>
        <v/>
      </c>
      <c r="L990" s="7" t="str">
        <f>IF('7. Finalidades e Hipóteses'!H990="","",'7. Finalidades e Hipóteses'!H990)</f>
        <v/>
      </c>
      <c r="M990" s="7" t="str">
        <f>IF('6. Map Dados Pessoais'!L990="","",'6. Map Dados Pessoais'!L990)</f>
        <v/>
      </c>
      <c r="N990" s="7" t="str">
        <f>IF('6. Map Dados Pessoais'!M990="","",'6. Map Dados Pessoais'!M990)</f>
        <v/>
      </c>
    </row>
    <row r="991" spans="1:14" x14ac:dyDescent="0.25">
      <c r="A991" s="7">
        <v>989</v>
      </c>
      <c r="B991" s="7" t="str">
        <f>IF('5. Map Processos'!B991="","",'5. Map Processos'!B991)</f>
        <v/>
      </c>
      <c r="C991" s="7" t="str">
        <f>IF('5. Map Processos'!C991="","",'5. Map Processos'!C991)</f>
        <v/>
      </c>
      <c r="D991" s="7" t="str">
        <f>IF('5. Map Processos'!E991="","",'5. Map Processos'!E991)</f>
        <v/>
      </c>
      <c r="E991" s="7" t="str">
        <f>IF('5. Map Processos'!I991="","",'5. Map Processos'!I991)</f>
        <v/>
      </c>
      <c r="F991" s="7" t="str">
        <f>IF('6. Map Dados Pessoais'!H991="","",'6. Map Dados Pessoais'!H991)</f>
        <v/>
      </c>
      <c r="G991" s="7" t="str">
        <f>IF('6. Map Dados Pessoais'!J991="","",'6. Map Dados Pessoais'!J991)</f>
        <v/>
      </c>
      <c r="H991" s="7" t="str">
        <f>IF('6. Map Dados Pessoais'!G991="","",'6. Map Dados Pessoais'!G991)</f>
        <v/>
      </c>
      <c r="I991" s="7" t="str">
        <f>IF('6. Classificação Operações'!I991="","",'6. Classificação Operações'!I991)</f>
        <v/>
      </c>
      <c r="J991" s="7" t="str">
        <f>IF('7. Finalidades e Hipóteses'!F991="","",'7. Finalidades e Hipóteses'!F991)</f>
        <v/>
      </c>
      <c r="K991" s="7" t="str">
        <f>IF('7. Finalidades e Hipóteses'!G991="","",'7. Finalidades e Hipóteses'!G991)</f>
        <v/>
      </c>
      <c r="L991" s="7" t="str">
        <f>IF('7. Finalidades e Hipóteses'!H991="","",'7. Finalidades e Hipóteses'!H991)</f>
        <v/>
      </c>
      <c r="M991" s="7" t="str">
        <f>IF('6. Map Dados Pessoais'!L991="","",'6. Map Dados Pessoais'!L991)</f>
        <v/>
      </c>
      <c r="N991" s="7" t="str">
        <f>IF('6. Map Dados Pessoais'!M991="","",'6. Map Dados Pessoais'!M991)</f>
        <v/>
      </c>
    </row>
    <row r="992" spans="1:14" x14ac:dyDescent="0.25">
      <c r="A992" s="7">
        <v>990</v>
      </c>
      <c r="B992" s="7" t="str">
        <f>IF('5. Map Processos'!B992="","",'5. Map Processos'!B992)</f>
        <v/>
      </c>
      <c r="C992" s="7" t="str">
        <f>IF('5. Map Processos'!C992="","",'5. Map Processos'!C992)</f>
        <v/>
      </c>
      <c r="D992" s="7" t="str">
        <f>IF('5. Map Processos'!E992="","",'5. Map Processos'!E992)</f>
        <v/>
      </c>
      <c r="E992" s="7" t="str">
        <f>IF('5. Map Processos'!I992="","",'5. Map Processos'!I992)</f>
        <v/>
      </c>
      <c r="F992" s="7" t="str">
        <f>IF('6. Map Dados Pessoais'!H992="","",'6. Map Dados Pessoais'!H992)</f>
        <v/>
      </c>
      <c r="G992" s="7" t="str">
        <f>IF('6. Map Dados Pessoais'!J992="","",'6. Map Dados Pessoais'!J992)</f>
        <v/>
      </c>
      <c r="H992" s="7" t="str">
        <f>IF('6. Map Dados Pessoais'!G992="","",'6. Map Dados Pessoais'!G992)</f>
        <v/>
      </c>
      <c r="I992" s="7" t="str">
        <f>IF('6. Classificação Operações'!I992="","",'6. Classificação Operações'!I992)</f>
        <v/>
      </c>
      <c r="J992" s="7" t="str">
        <f>IF('7. Finalidades e Hipóteses'!F992="","",'7. Finalidades e Hipóteses'!F992)</f>
        <v/>
      </c>
      <c r="K992" s="7" t="str">
        <f>IF('7. Finalidades e Hipóteses'!G992="","",'7. Finalidades e Hipóteses'!G992)</f>
        <v/>
      </c>
      <c r="L992" s="7" t="str">
        <f>IF('7. Finalidades e Hipóteses'!H992="","",'7. Finalidades e Hipóteses'!H992)</f>
        <v/>
      </c>
      <c r="M992" s="7" t="str">
        <f>IF('6. Map Dados Pessoais'!L992="","",'6. Map Dados Pessoais'!L992)</f>
        <v/>
      </c>
      <c r="N992" s="7" t="str">
        <f>IF('6. Map Dados Pessoais'!M992="","",'6. Map Dados Pessoais'!M992)</f>
        <v/>
      </c>
    </row>
    <row r="993" spans="1:14" x14ac:dyDescent="0.25">
      <c r="A993" s="7">
        <v>991</v>
      </c>
      <c r="B993" s="7" t="str">
        <f>IF('5. Map Processos'!B993="","",'5. Map Processos'!B993)</f>
        <v/>
      </c>
      <c r="C993" s="7" t="str">
        <f>IF('5. Map Processos'!C993="","",'5. Map Processos'!C993)</f>
        <v/>
      </c>
      <c r="D993" s="7" t="str">
        <f>IF('5. Map Processos'!E993="","",'5. Map Processos'!E993)</f>
        <v/>
      </c>
      <c r="E993" s="7" t="str">
        <f>IF('5. Map Processos'!I993="","",'5. Map Processos'!I993)</f>
        <v/>
      </c>
      <c r="F993" s="7" t="str">
        <f>IF('6. Map Dados Pessoais'!H993="","",'6. Map Dados Pessoais'!H993)</f>
        <v/>
      </c>
      <c r="G993" s="7" t="str">
        <f>IF('6. Map Dados Pessoais'!J993="","",'6. Map Dados Pessoais'!J993)</f>
        <v/>
      </c>
      <c r="H993" s="7" t="str">
        <f>IF('6. Map Dados Pessoais'!G993="","",'6. Map Dados Pessoais'!G993)</f>
        <v/>
      </c>
      <c r="I993" s="7" t="str">
        <f>IF('6. Classificação Operações'!I993="","",'6. Classificação Operações'!I993)</f>
        <v/>
      </c>
      <c r="J993" s="7" t="str">
        <f>IF('7. Finalidades e Hipóteses'!F993="","",'7. Finalidades e Hipóteses'!F993)</f>
        <v/>
      </c>
      <c r="K993" s="7" t="str">
        <f>IF('7. Finalidades e Hipóteses'!G993="","",'7. Finalidades e Hipóteses'!G993)</f>
        <v/>
      </c>
      <c r="L993" s="7" t="str">
        <f>IF('7. Finalidades e Hipóteses'!H993="","",'7. Finalidades e Hipóteses'!H993)</f>
        <v/>
      </c>
      <c r="M993" s="7" t="str">
        <f>IF('6. Map Dados Pessoais'!L993="","",'6. Map Dados Pessoais'!L993)</f>
        <v/>
      </c>
      <c r="N993" s="7" t="str">
        <f>IF('6. Map Dados Pessoais'!M993="","",'6. Map Dados Pessoais'!M993)</f>
        <v/>
      </c>
    </row>
    <row r="994" spans="1:14" x14ac:dyDescent="0.25">
      <c r="A994" s="7">
        <v>992</v>
      </c>
      <c r="B994" s="7" t="str">
        <f>IF('5. Map Processos'!B994="","",'5. Map Processos'!B994)</f>
        <v/>
      </c>
      <c r="C994" s="7" t="str">
        <f>IF('5. Map Processos'!C994="","",'5. Map Processos'!C994)</f>
        <v/>
      </c>
      <c r="D994" s="7" t="str">
        <f>IF('5. Map Processos'!E994="","",'5. Map Processos'!E994)</f>
        <v/>
      </c>
      <c r="E994" s="7" t="str">
        <f>IF('5. Map Processos'!I994="","",'5. Map Processos'!I994)</f>
        <v/>
      </c>
      <c r="F994" s="7" t="str">
        <f>IF('6. Map Dados Pessoais'!H994="","",'6. Map Dados Pessoais'!H994)</f>
        <v/>
      </c>
      <c r="G994" s="7" t="str">
        <f>IF('6. Map Dados Pessoais'!J994="","",'6. Map Dados Pessoais'!J994)</f>
        <v/>
      </c>
      <c r="H994" s="7" t="str">
        <f>IF('6. Map Dados Pessoais'!G994="","",'6. Map Dados Pessoais'!G994)</f>
        <v/>
      </c>
      <c r="I994" s="7" t="str">
        <f>IF('6. Classificação Operações'!I994="","",'6. Classificação Operações'!I994)</f>
        <v/>
      </c>
      <c r="J994" s="7" t="str">
        <f>IF('7. Finalidades e Hipóteses'!F994="","",'7. Finalidades e Hipóteses'!F994)</f>
        <v/>
      </c>
      <c r="K994" s="7" t="str">
        <f>IF('7. Finalidades e Hipóteses'!G994="","",'7. Finalidades e Hipóteses'!G994)</f>
        <v/>
      </c>
      <c r="L994" s="7" t="str">
        <f>IF('7. Finalidades e Hipóteses'!H994="","",'7. Finalidades e Hipóteses'!H994)</f>
        <v/>
      </c>
      <c r="M994" s="7" t="str">
        <f>IF('6. Map Dados Pessoais'!L994="","",'6. Map Dados Pessoais'!L994)</f>
        <v/>
      </c>
      <c r="N994" s="7" t="str">
        <f>IF('6. Map Dados Pessoais'!M994="","",'6. Map Dados Pessoais'!M994)</f>
        <v/>
      </c>
    </row>
    <row r="995" spans="1:14" x14ac:dyDescent="0.25">
      <c r="A995" s="7">
        <v>993</v>
      </c>
      <c r="B995" s="7" t="str">
        <f>IF('5. Map Processos'!B995="","",'5. Map Processos'!B995)</f>
        <v/>
      </c>
      <c r="C995" s="7" t="str">
        <f>IF('5. Map Processos'!C995="","",'5. Map Processos'!C995)</f>
        <v/>
      </c>
      <c r="D995" s="7" t="str">
        <f>IF('5. Map Processos'!E995="","",'5. Map Processos'!E995)</f>
        <v/>
      </c>
      <c r="E995" s="7" t="str">
        <f>IF('5. Map Processos'!I995="","",'5. Map Processos'!I995)</f>
        <v/>
      </c>
      <c r="F995" s="7" t="str">
        <f>IF('6. Map Dados Pessoais'!H995="","",'6. Map Dados Pessoais'!H995)</f>
        <v/>
      </c>
      <c r="G995" s="7" t="str">
        <f>IF('6. Map Dados Pessoais'!J995="","",'6. Map Dados Pessoais'!J995)</f>
        <v/>
      </c>
      <c r="H995" s="7" t="str">
        <f>IF('6. Map Dados Pessoais'!G995="","",'6. Map Dados Pessoais'!G995)</f>
        <v/>
      </c>
      <c r="I995" s="7" t="str">
        <f>IF('6. Classificação Operações'!I995="","",'6. Classificação Operações'!I995)</f>
        <v/>
      </c>
      <c r="J995" s="7" t="str">
        <f>IF('7. Finalidades e Hipóteses'!F995="","",'7. Finalidades e Hipóteses'!F995)</f>
        <v/>
      </c>
      <c r="K995" s="7" t="str">
        <f>IF('7. Finalidades e Hipóteses'!G995="","",'7. Finalidades e Hipóteses'!G995)</f>
        <v/>
      </c>
      <c r="L995" s="7" t="str">
        <f>IF('7. Finalidades e Hipóteses'!H995="","",'7. Finalidades e Hipóteses'!H995)</f>
        <v/>
      </c>
      <c r="M995" s="7" t="str">
        <f>IF('6. Map Dados Pessoais'!L995="","",'6. Map Dados Pessoais'!L995)</f>
        <v/>
      </c>
      <c r="N995" s="7" t="str">
        <f>IF('6. Map Dados Pessoais'!M995="","",'6. Map Dados Pessoais'!M995)</f>
        <v/>
      </c>
    </row>
    <row r="996" spans="1:14" x14ac:dyDescent="0.25">
      <c r="A996" s="7">
        <v>994</v>
      </c>
      <c r="B996" s="7" t="str">
        <f>IF('5. Map Processos'!B996="","",'5. Map Processos'!B996)</f>
        <v/>
      </c>
      <c r="C996" s="7" t="str">
        <f>IF('5. Map Processos'!C996="","",'5. Map Processos'!C996)</f>
        <v/>
      </c>
      <c r="D996" s="7" t="str">
        <f>IF('5. Map Processos'!E996="","",'5. Map Processos'!E996)</f>
        <v/>
      </c>
      <c r="E996" s="7" t="str">
        <f>IF('5. Map Processos'!I996="","",'5. Map Processos'!I996)</f>
        <v/>
      </c>
      <c r="F996" s="7" t="str">
        <f>IF('6. Map Dados Pessoais'!H996="","",'6. Map Dados Pessoais'!H996)</f>
        <v/>
      </c>
      <c r="G996" s="7" t="str">
        <f>IF('6. Map Dados Pessoais'!J996="","",'6. Map Dados Pessoais'!J996)</f>
        <v/>
      </c>
      <c r="H996" s="7" t="str">
        <f>IF('6. Map Dados Pessoais'!G996="","",'6. Map Dados Pessoais'!G996)</f>
        <v/>
      </c>
      <c r="I996" s="7" t="str">
        <f>IF('6. Classificação Operações'!I996="","",'6. Classificação Operações'!I996)</f>
        <v/>
      </c>
      <c r="J996" s="7" t="str">
        <f>IF('7. Finalidades e Hipóteses'!F996="","",'7. Finalidades e Hipóteses'!F996)</f>
        <v/>
      </c>
      <c r="K996" s="7" t="str">
        <f>IF('7. Finalidades e Hipóteses'!G996="","",'7. Finalidades e Hipóteses'!G996)</f>
        <v/>
      </c>
      <c r="L996" s="7" t="str">
        <f>IF('7. Finalidades e Hipóteses'!H996="","",'7. Finalidades e Hipóteses'!H996)</f>
        <v/>
      </c>
      <c r="M996" s="7" t="str">
        <f>IF('6. Map Dados Pessoais'!L996="","",'6. Map Dados Pessoais'!L996)</f>
        <v/>
      </c>
      <c r="N996" s="7" t="str">
        <f>IF('6. Map Dados Pessoais'!M996="","",'6. Map Dados Pessoais'!M996)</f>
        <v/>
      </c>
    </row>
    <row r="997" spans="1:14" x14ac:dyDescent="0.25">
      <c r="A997" s="7">
        <v>995</v>
      </c>
      <c r="B997" s="7" t="str">
        <f>IF('5. Map Processos'!B997="","",'5. Map Processos'!B997)</f>
        <v/>
      </c>
      <c r="C997" s="7" t="str">
        <f>IF('5. Map Processos'!C997="","",'5. Map Processos'!C997)</f>
        <v/>
      </c>
      <c r="D997" s="7" t="str">
        <f>IF('5. Map Processos'!E997="","",'5. Map Processos'!E997)</f>
        <v/>
      </c>
      <c r="E997" s="7" t="str">
        <f>IF('5. Map Processos'!I997="","",'5. Map Processos'!I997)</f>
        <v/>
      </c>
      <c r="F997" s="7" t="str">
        <f>IF('6. Map Dados Pessoais'!H997="","",'6. Map Dados Pessoais'!H997)</f>
        <v/>
      </c>
      <c r="G997" s="7" t="str">
        <f>IF('6. Map Dados Pessoais'!J997="","",'6. Map Dados Pessoais'!J997)</f>
        <v/>
      </c>
      <c r="H997" s="7" t="str">
        <f>IF('6. Map Dados Pessoais'!G997="","",'6. Map Dados Pessoais'!G997)</f>
        <v/>
      </c>
      <c r="I997" s="7" t="str">
        <f>IF('6. Classificação Operações'!I997="","",'6. Classificação Operações'!I997)</f>
        <v/>
      </c>
      <c r="J997" s="7" t="str">
        <f>IF('7. Finalidades e Hipóteses'!F997="","",'7. Finalidades e Hipóteses'!F997)</f>
        <v/>
      </c>
      <c r="K997" s="7" t="str">
        <f>IF('7. Finalidades e Hipóteses'!G997="","",'7. Finalidades e Hipóteses'!G997)</f>
        <v/>
      </c>
      <c r="L997" s="7" t="str">
        <f>IF('7. Finalidades e Hipóteses'!H997="","",'7. Finalidades e Hipóteses'!H997)</f>
        <v/>
      </c>
      <c r="M997" s="7" t="str">
        <f>IF('6. Map Dados Pessoais'!L997="","",'6. Map Dados Pessoais'!L997)</f>
        <v/>
      </c>
      <c r="N997" s="7" t="str">
        <f>IF('6. Map Dados Pessoais'!M997="","",'6. Map Dados Pessoais'!M997)</f>
        <v/>
      </c>
    </row>
    <row r="998" spans="1:14" x14ac:dyDescent="0.25">
      <c r="A998" s="7">
        <v>996</v>
      </c>
      <c r="B998" s="7" t="str">
        <f>IF('5. Map Processos'!B998="","",'5. Map Processos'!B998)</f>
        <v/>
      </c>
      <c r="C998" s="7" t="str">
        <f>IF('5. Map Processos'!C998="","",'5. Map Processos'!C998)</f>
        <v/>
      </c>
      <c r="D998" s="7" t="str">
        <f>IF('5. Map Processos'!E998="","",'5. Map Processos'!E998)</f>
        <v/>
      </c>
      <c r="E998" s="7" t="str">
        <f>IF('5. Map Processos'!I998="","",'5. Map Processos'!I998)</f>
        <v/>
      </c>
      <c r="F998" s="7" t="str">
        <f>IF('6. Map Dados Pessoais'!H998="","",'6. Map Dados Pessoais'!H998)</f>
        <v/>
      </c>
      <c r="G998" s="7" t="str">
        <f>IF('6. Map Dados Pessoais'!J998="","",'6. Map Dados Pessoais'!J998)</f>
        <v/>
      </c>
      <c r="H998" s="7" t="str">
        <f>IF('6. Map Dados Pessoais'!G998="","",'6. Map Dados Pessoais'!G998)</f>
        <v/>
      </c>
      <c r="I998" s="7" t="str">
        <f>IF('6. Classificação Operações'!I998="","",'6. Classificação Operações'!I998)</f>
        <v/>
      </c>
      <c r="J998" s="7" t="str">
        <f>IF('7. Finalidades e Hipóteses'!F998="","",'7. Finalidades e Hipóteses'!F998)</f>
        <v/>
      </c>
      <c r="K998" s="7" t="str">
        <f>IF('7. Finalidades e Hipóteses'!G998="","",'7. Finalidades e Hipóteses'!G998)</f>
        <v/>
      </c>
      <c r="L998" s="7" t="str">
        <f>IF('7. Finalidades e Hipóteses'!H998="","",'7. Finalidades e Hipóteses'!H998)</f>
        <v/>
      </c>
      <c r="M998" s="7" t="str">
        <f>IF('6. Map Dados Pessoais'!L998="","",'6. Map Dados Pessoais'!L998)</f>
        <v/>
      </c>
      <c r="N998" s="7" t="str">
        <f>IF('6. Map Dados Pessoais'!M998="","",'6. Map Dados Pessoais'!M998)</f>
        <v/>
      </c>
    </row>
    <row r="999" spans="1:14" x14ac:dyDescent="0.25">
      <c r="A999" s="7">
        <v>997</v>
      </c>
      <c r="B999" s="7" t="str">
        <f>IF('5. Map Processos'!B999="","",'5. Map Processos'!B999)</f>
        <v/>
      </c>
      <c r="C999" s="7" t="str">
        <f>IF('5. Map Processos'!C999="","",'5. Map Processos'!C999)</f>
        <v/>
      </c>
      <c r="D999" s="7" t="str">
        <f>IF('5. Map Processos'!E999="","",'5. Map Processos'!E999)</f>
        <v/>
      </c>
      <c r="E999" s="7" t="str">
        <f>IF('5. Map Processos'!I999="","",'5. Map Processos'!I999)</f>
        <v/>
      </c>
      <c r="F999" s="7" t="str">
        <f>IF('6. Map Dados Pessoais'!H999="","",'6. Map Dados Pessoais'!H999)</f>
        <v/>
      </c>
      <c r="G999" s="7" t="str">
        <f>IF('6. Map Dados Pessoais'!J999="","",'6. Map Dados Pessoais'!J999)</f>
        <v/>
      </c>
      <c r="H999" s="7" t="str">
        <f>IF('6. Map Dados Pessoais'!G999="","",'6. Map Dados Pessoais'!G999)</f>
        <v/>
      </c>
      <c r="I999" s="7" t="str">
        <f>IF('6. Classificação Operações'!I999="","",'6. Classificação Operações'!I999)</f>
        <v/>
      </c>
      <c r="J999" s="7" t="str">
        <f>IF('7. Finalidades e Hipóteses'!F999="","",'7. Finalidades e Hipóteses'!F999)</f>
        <v/>
      </c>
      <c r="K999" s="7" t="str">
        <f>IF('7. Finalidades e Hipóteses'!G999="","",'7. Finalidades e Hipóteses'!G999)</f>
        <v/>
      </c>
      <c r="L999" s="7" t="str">
        <f>IF('7. Finalidades e Hipóteses'!H999="","",'7. Finalidades e Hipóteses'!H999)</f>
        <v/>
      </c>
      <c r="M999" s="7" t="str">
        <f>IF('6. Map Dados Pessoais'!L999="","",'6. Map Dados Pessoais'!L999)</f>
        <v/>
      </c>
      <c r="N999" s="7" t="str">
        <f>IF('6. Map Dados Pessoais'!M999="","",'6. Map Dados Pessoais'!M999)</f>
        <v/>
      </c>
    </row>
    <row r="1000" spans="1:14" x14ac:dyDescent="0.25">
      <c r="A1000" s="7">
        <v>998</v>
      </c>
      <c r="B1000" s="7" t="str">
        <f>IF('5. Map Processos'!B1000="","",'5. Map Processos'!B1000)</f>
        <v/>
      </c>
      <c r="C1000" s="7" t="str">
        <f>IF('5. Map Processos'!C1000="","",'5. Map Processos'!C1000)</f>
        <v/>
      </c>
      <c r="D1000" s="7" t="str">
        <f>IF('5. Map Processos'!E1000="","",'5. Map Processos'!E1000)</f>
        <v/>
      </c>
      <c r="E1000" s="7" t="str">
        <f>IF('5. Map Processos'!I1000="","",'5. Map Processos'!I1000)</f>
        <v/>
      </c>
      <c r="F1000" s="7" t="str">
        <f>IF('6. Map Dados Pessoais'!H1000="","",'6. Map Dados Pessoais'!H1000)</f>
        <v/>
      </c>
      <c r="G1000" s="7" t="str">
        <f>IF('6. Map Dados Pessoais'!J1000="","",'6. Map Dados Pessoais'!J1000)</f>
        <v/>
      </c>
      <c r="H1000" s="7" t="str">
        <f>IF('6. Map Dados Pessoais'!G1000="","",'6. Map Dados Pessoais'!G1000)</f>
        <v/>
      </c>
      <c r="I1000" s="7" t="str">
        <f>IF('6. Classificação Operações'!I1000="","",'6. Classificação Operações'!I1000)</f>
        <v/>
      </c>
      <c r="J1000" s="7" t="str">
        <f>IF('7. Finalidades e Hipóteses'!F1000="","",'7. Finalidades e Hipóteses'!F1000)</f>
        <v/>
      </c>
      <c r="K1000" s="7" t="str">
        <f>IF('7. Finalidades e Hipóteses'!G1000="","",'7. Finalidades e Hipóteses'!G1000)</f>
        <v/>
      </c>
      <c r="L1000" s="7" t="str">
        <f>IF('7. Finalidades e Hipóteses'!H1000="","",'7. Finalidades e Hipóteses'!H1000)</f>
        <v/>
      </c>
      <c r="M1000" s="7" t="str">
        <f>IF('6. Map Dados Pessoais'!L1000="","",'6. Map Dados Pessoais'!L1000)</f>
        <v/>
      </c>
      <c r="N1000" s="7" t="str">
        <f>IF('6. Map Dados Pessoais'!M1000="","",'6. Map Dados Pessoais'!M1000)</f>
        <v/>
      </c>
    </row>
    <row r="1001" spans="1:14" x14ac:dyDescent="0.25">
      <c r="A1001" s="7">
        <v>999</v>
      </c>
      <c r="B1001" s="7" t="str">
        <f>IF('5. Map Processos'!B1001="","",'5. Map Processos'!B1001)</f>
        <v/>
      </c>
      <c r="C1001" s="7" t="str">
        <f>IF('5. Map Processos'!C1001="","",'5. Map Processos'!C1001)</f>
        <v/>
      </c>
      <c r="D1001" s="7" t="str">
        <f>IF('5. Map Processos'!E1001="","",'5. Map Processos'!E1001)</f>
        <v/>
      </c>
      <c r="E1001" s="7" t="str">
        <f>IF('5. Map Processos'!I1001="","",'5. Map Processos'!I1001)</f>
        <v/>
      </c>
      <c r="F1001" s="7" t="str">
        <f>IF('6. Map Dados Pessoais'!H1001="","",'6. Map Dados Pessoais'!H1001)</f>
        <v/>
      </c>
      <c r="G1001" s="7" t="str">
        <f>IF('6. Map Dados Pessoais'!J1001="","",'6. Map Dados Pessoais'!J1001)</f>
        <v/>
      </c>
      <c r="H1001" s="7" t="str">
        <f>IF('6. Map Dados Pessoais'!G1001="","",'6. Map Dados Pessoais'!G1001)</f>
        <v/>
      </c>
      <c r="I1001" s="7" t="str">
        <f>IF('6. Classificação Operações'!I1001="","",'6. Classificação Operações'!I1001)</f>
        <v/>
      </c>
      <c r="J1001" s="7" t="str">
        <f>IF('7. Finalidades e Hipóteses'!F1001="","",'7. Finalidades e Hipóteses'!F1001)</f>
        <v/>
      </c>
      <c r="K1001" s="7" t="str">
        <f>IF('7. Finalidades e Hipóteses'!G1001="","",'7. Finalidades e Hipóteses'!G1001)</f>
        <v/>
      </c>
      <c r="L1001" s="7" t="str">
        <f>IF('7. Finalidades e Hipóteses'!H1001="","",'7. Finalidades e Hipóteses'!H1001)</f>
        <v/>
      </c>
      <c r="M1001" s="7" t="str">
        <f>IF('6. Map Dados Pessoais'!L1001="","",'6. Map Dados Pessoais'!L1001)</f>
        <v/>
      </c>
      <c r="N1001" s="7" t="str">
        <f>IF('6. Map Dados Pessoais'!M1001="","",'6. Map Dados Pessoais'!M1001)</f>
        <v/>
      </c>
    </row>
    <row r="1002" spans="1:14" x14ac:dyDescent="0.25">
      <c r="A1002" s="7">
        <v>1000</v>
      </c>
      <c r="B1002" s="7" t="str">
        <f>IF('5. Map Processos'!B1002="","",'5. Map Processos'!B1002)</f>
        <v/>
      </c>
      <c r="C1002" s="7" t="str">
        <f>IF('5. Map Processos'!C1002="","",'5. Map Processos'!C1002)</f>
        <v/>
      </c>
      <c r="D1002" s="7" t="str">
        <f>IF('5. Map Processos'!E1002="","",'5. Map Processos'!E1002)</f>
        <v/>
      </c>
      <c r="E1002" s="7" t="str">
        <f>IF('5. Map Processos'!I1002="","",'5. Map Processos'!I1002)</f>
        <v/>
      </c>
      <c r="F1002" s="7" t="str">
        <f>IF('6. Map Dados Pessoais'!H1002="","",'6. Map Dados Pessoais'!H1002)</f>
        <v/>
      </c>
      <c r="G1002" s="7" t="str">
        <f>IF('6. Map Dados Pessoais'!J1002="","",'6. Map Dados Pessoais'!J1002)</f>
        <v/>
      </c>
      <c r="H1002" s="7" t="str">
        <f>IF('6. Map Dados Pessoais'!G1002="","",'6. Map Dados Pessoais'!G1002)</f>
        <v/>
      </c>
      <c r="I1002" s="7" t="str">
        <f>IF('6. Classificação Operações'!I1002="","",'6. Classificação Operações'!I1002)</f>
        <v/>
      </c>
      <c r="J1002" s="7" t="str">
        <f>IF('7. Finalidades e Hipóteses'!F1002="","",'7. Finalidades e Hipóteses'!F1002)</f>
        <v/>
      </c>
      <c r="K1002" s="7" t="str">
        <f>IF('7. Finalidades e Hipóteses'!G1002="","",'7. Finalidades e Hipóteses'!G1002)</f>
        <v/>
      </c>
      <c r="L1002" s="7" t="str">
        <f>IF('7. Finalidades e Hipóteses'!H1002="","",'7. Finalidades e Hipóteses'!H1002)</f>
        <v/>
      </c>
      <c r="M1002" s="7" t="str">
        <f>IF('6. Map Dados Pessoais'!L1002="","",'6. Map Dados Pessoais'!L1002)</f>
        <v/>
      </c>
      <c r="N1002" s="7" t="str">
        <f>IF('6. Map Dados Pessoais'!M1002="","",'6. Map Dados Pessoais'!M1002)</f>
        <v/>
      </c>
    </row>
  </sheetData>
  <sheetProtection sheet="1" objects="1" scenarios="1" formatCells="0" formatColumns="0" formatRows="0" sort="0" autoFilter="0" pivotTables="0"/>
  <autoFilter ref="A2:N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L1002"/>
  <sheetViews>
    <sheetView showGridLines="0" workbookViewId="0">
      <pane ySplit="2" topLeftCell="A3" activePane="bottomLeft" state="frozen"/>
      <selection pane="bottomLeft" activeCell="A3" sqref="A3"/>
    </sheetView>
  </sheetViews>
  <sheetFormatPr defaultColWidth="0" defaultRowHeight="15" x14ac:dyDescent="0.25"/>
  <cols>
    <col min="1" max="1" width="5.42578125" style="20" bestFit="1" customWidth="1"/>
    <col min="2" max="2" width="12.28515625" style="20" customWidth="1"/>
    <col min="3" max="4" width="31" style="20" customWidth="1"/>
    <col min="5" max="12" width="18.140625" style="20" customWidth="1"/>
    <col min="13" max="13" width="2.85546875" style="28" customWidth="1"/>
    <col min="14" max="16384" width="0" style="28" hidden="1"/>
  </cols>
  <sheetData>
    <row r="1" spans="1:12" ht="16.5" x14ac:dyDescent="0.25">
      <c r="A1" s="15" t="s">
        <v>287</v>
      </c>
      <c r="B1" s="15" t="s">
        <v>301</v>
      </c>
      <c r="C1" s="15" t="s">
        <v>301</v>
      </c>
      <c r="D1" s="9" t="s">
        <v>301</v>
      </c>
      <c r="E1" s="15" t="s">
        <v>301</v>
      </c>
      <c r="F1" s="15" t="s">
        <v>301</v>
      </c>
      <c r="G1" s="15" t="s">
        <v>310</v>
      </c>
      <c r="H1" s="15" t="s">
        <v>301</v>
      </c>
      <c r="I1" s="15" t="s">
        <v>301</v>
      </c>
      <c r="J1" s="15" t="s">
        <v>301</v>
      </c>
      <c r="K1" s="15" t="s">
        <v>301</v>
      </c>
      <c r="L1" s="15" t="s">
        <v>301</v>
      </c>
    </row>
    <row r="2" spans="1:12" ht="30" x14ac:dyDescent="0.25">
      <c r="A2" s="13" t="s">
        <v>291</v>
      </c>
      <c r="B2" s="13" t="s">
        <v>292</v>
      </c>
      <c r="C2" s="13" t="s">
        <v>293</v>
      </c>
      <c r="D2" s="4" t="s">
        <v>295</v>
      </c>
      <c r="E2" s="4" t="s">
        <v>299</v>
      </c>
      <c r="F2" s="4" t="s">
        <v>326</v>
      </c>
      <c r="G2" s="13" t="s">
        <v>330</v>
      </c>
      <c r="H2" s="13" t="s">
        <v>54</v>
      </c>
      <c r="I2" s="13" t="s">
        <v>73</v>
      </c>
      <c r="J2" s="13" t="s">
        <v>93</v>
      </c>
      <c r="K2" s="13" t="s">
        <v>105</v>
      </c>
      <c r="L2" s="13" t="s">
        <v>331</v>
      </c>
    </row>
    <row r="3" spans="1:12" x14ac:dyDescent="0.25">
      <c r="A3" s="5">
        <v>1</v>
      </c>
      <c r="B3" s="5" t="str">
        <f>IF('5. Map Processos'!B3="","",'5. Map Processos'!B3)</f>
        <v/>
      </c>
      <c r="C3" s="5" t="str">
        <f>IF('5. Map Processos'!C3="","",'5. Map Processos'!C3)</f>
        <v/>
      </c>
      <c r="D3" s="7" t="str">
        <f>IF('5. Map Processos'!E3="","",'5. Map Processos'!E3)</f>
        <v/>
      </c>
      <c r="E3" s="5" t="str">
        <f>IF('5. Map Processos'!I3="","",'5. Map Processos'!I3)</f>
        <v/>
      </c>
      <c r="F3" s="5" t="str">
        <f>IFERROR(INDEX('6. Classificação Operações'!U:U,MATCH('18. Gestão de Riscos - Parte 1'!A3,'6. Classificação Operações'!A:A,0)),"")</f>
        <v/>
      </c>
      <c r="G3" s="22"/>
      <c r="H3" s="5" t="str">
        <f>IF($C3="","",COUNTIFS('18. Gestão de Riscos - Parte 2'!$R:$R,'18. Gestão de Riscos - Parte 1'!$B3&amp;" ("&amp;'18. Gestão de Riscos - Parte 1'!$C3&amp;")",'18. Gestão de Riscos - Parte 2'!$Q:$Q,'18. Gestão de Riscos - Parte 1'!H$2))</f>
        <v/>
      </c>
      <c r="I3" s="5" t="str">
        <f>IF($C3="","",COUNTIFS('18. Gestão de Riscos - Parte 2'!$R:$R,'18. Gestão de Riscos - Parte 1'!$B3&amp;" ("&amp;'18. Gestão de Riscos - Parte 1'!$C3&amp;")",'18. Gestão de Riscos - Parte 2'!$Q:$Q,'18. Gestão de Riscos - Parte 1'!I$2))</f>
        <v/>
      </c>
      <c r="J3" s="5" t="str">
        <f>IF($C3="","",COUNTIFS('18. Gestão de Riscos - Parte 2'!$R:$R,'18. Gestão de Riscos - Parte 1'!$B3&amp;" ("&amp;'18. Gestão de Riscos - Parte 1'!$C3&amp;")",'18. Gestão de Riscos - Parte 2'!$Q:$Q,'18. Gestão de Riscos - Parte 1'!J$2))</f>
        <v/>
      </c>
      <c r="K3" s="5" t="str">
        <f>IF($C3="","",COUNTIFS('18. Gestão de Riscos - Parte 2'!$R:$R,'18. Gestão de Riscos - Parte 1'!$B3&amp;" ("&amp;'18. Gestão de Riscos - Parte 1'!$C3&amp;")",'18. Gestão de Riscos - Parte 2'!$Q:$Q,'18. Gestão de Riscos - Parte 1'!K$2))</f>
        <v/>
      </c>
      <c r="L3" s="5" t="str">
        <f t="shared" ref="L3:L66" si="0">IF(C3="","",SUM(H3:K3))</f>
        <v/>
      </c>
    </row>
    <row r="4" spans="1:12" x14ac:dyDescent="0.25">
      <c r="A4" s="5">
        <v>2</v>
      </c>
      <c r="B4" s="5" t="str">
        <f>IF('5. Map Processos'!B4="","",'5. Map Processos'!B4)</f>
        <v/>
      </c>
      <c r="C4" s="5" t="str">
        <f>IF('5. Map Processos'!C4="","",'5. Map Processos'!C4)</f>
        <v/>
      </c>
      <c r="D4" s="7" t="str">
        <f>IF('5. Map Processos'!E4="","",'5. Map Processos'!E4)</f>
        <v/>
      </c>
      <c r="E4" s="5" t="str">
        <f>IF('5. Map Processos'!I4="","",'5. Map Processos'!I4)</f>
        <v/>
      </c>
      <c r="F4" s="5" t="str">
        <f>IFERROR(INDEX('6. Classificação Operações'!U:U,MATCH('18. Gestão de Riscos - Parte 1'!A4,'6. Classificação Operações'!A:A,0)),"")</f>
        <v/>
      </c>
      <c r="G4" s="22"/>
      <c r="H4" s="5" t="str">
        <f>IF($C4="","",COUNTIFS('18. Gestão de Riscos - Parte 2'!$R:$R,'18. Gestão de Riscos - Parte 1'!$B4&amp;" ("&amp;'18. Gestão de Riscos - Parte 1'!$C4&amp;")",'18. Gestão de Riscos - Parte 2'!$Q:$Q,'18. Gestão de Riscos - Parte 1'!H$2))</f>
        <v/>
      </c>
      <c r="I4" s="5" t="str">
        <f>IF($C4="","",COUNTIFS('18. Gestão de Riscos - Parte 2'!$R:$R,'18. Gestão de Riscos - Parte 1'!$B4&amp;" ("&amp;'18. Gestão de Riscos - Parte 1'!$C4&amp;")",'18. Gestão de Riscos - Parte 2'!$Q:$Q,'18. Gestão de Riscos - Parte 1'!I$2))</f>
        <v/>
      </c>
      <c r="J4" s="5" t="str">
        <f>IF($C4="","",COUNTIFS('18. Gestão de Riscos - Parte 2'!$R:$R,'18. Gestão de Riscos - Parte 1'!$B4&amp;" ("&amp;'18. Gestão de Riscos - Parte 1'!$C4&amp;")",'18. Gestão de Riscos - Parte 2'!$Q:$Q,'18. Gestão de Riscos - Parte 1'!J$2))</f>
        <v/>
      </c>
      <c r="K4" s="5" t="str">
        <f>IF($C4="","",COUNTIFS('18. Gestão de Riscos - Parte 2'!$R:$R,'18. Gestão de Riscos - Parte 1'!$B4&amp;" ("&amp;'18. Gestão de Riscos - Parte 1'!$C4&amp;")",'18. Gestão de Riscos - Parte 2'!$Q:$Q,'18. Gestão de Riscos - Parte 1'!K$2))</f>
        <v/>
      </c>
      <c r="L4" s="5" t="str">
        <f t="shared" si="0"/>
        <v/>
      </c>
    </row>
    <row r="5" spans="1:12" x14ac:dyDescent="0.25">
      <c r="A5" s="5">
        <v>3</v>
      </c>
      <c r="B5" s="5" t="str">
        <f>IF('5. Map Processos'!B5="","",'5. Map Processos'!B5)</f>
        <v/>
      </c>
      <c r="C5" s="5" t="str">
        <f>IF('5. Map Processos'!C5="","",'5. Map Processos'!C5)</f>
        <v/>
      </c>
      <c r="D5" s="7" t="str">
        <f>IF('5. Map Processos'!E5="","",'5. Map Processos'!E5)</f>
        <v/>
      </c>
      <c r="E5" s="5" t="str">
        <f>IF('5. Map Processos'!I5="","",'5. Map Processos'!I5)</f>
        <v/>
      </c>
      <c r="F5" s="5" t="str">
        <f>IFERROR(INDEX('6. Classificação Operações'!U:U,MATCH('18. Gestão de Riscos - Parte 1'!A5,'6. Classificação Operações'!A:A,0)),"")</f>
        <v/>
      </c>
      <c r="G5" s="22"/>
      <c r="H5" s="5" t="str">
        <f>IF($C5="","",COUNTIFS('18. Gestão de Riscos - Parte 2'!$R:$R,'18. Gestão de Riscos - Parte 1'!$B5&amp;" ("&amp;'18. Gestão de Riscos - Parte 1'!$C5&amp;")",'18. Gestão de Riscos - Parte 2'!$Q:$Q,'18. Gestão de Riscos - Parte 1'!H$2))</f>
        <v/>
      </c>
      <c r="I5" s="5" t="str">
        <f>IF($C5="","",COUNTIFS('18. Gestão de Riscos - Parte 2'!$R:$R,'18. Gestão de Riscos - Parte 1'!$B5&amp;" ("&amp;'18. Gestão de Riscos - Parte 1'!$C5&amp;")",'18. Gestão de Riscos - Parte 2'!$Q:$Q,'18. Gestão de Riscos - Parte 1'!I$2))</f>
        <v/>
      </c>
      <c r="J5" s="5" t="str">
        <f>IF($C5="","",COUNTIFS('18. Gestão de Riscos - Parte 2'!$R:$R,'18. Gestão de Riscos - Parte 1'!$B5&amp;" ("&amp;'18. Gestão de Riscos - Parte 1'!$C5&amp;")",'18. Gestão de Riscos - Parte 2'!$Q:$Q,'18. Gestão de Riscos - Parte 1'!J$2))</f>
        <v/>
      </c>
      <c r="K5" s="5" t="str">
        <f>IF($C5="","",COUNTIFS('18. Gestão de Riscos - Parte 2'!$R:$R,'18. Gestão de Riscos - Parte 1'!$B5&amp;" ("&amp;'18. Gestão de Riscos - Parte 1'!$C5&amp;")",'18. Gestão de Riscos - Parte 2'!$Q:$Q,'18. Gestão de Riscos - Parte 1'!K$2))</f>
        <v/>
      </c>
      <c r="L5" s="5" t="str">
        <f t="shared" si="0"/>
        <v/>
      </c>
    </row>
    <row r="6" spans="1:12" x14ac:dyDescent="0.25">
      <c r="A6" s="5">
        <v>4</v>
      </c>
      <c r="B6" s="5" t="str">
        <f>IF('5. Map Processos'!B6="","",'5. Map Processos'!B6)</f>
        <v/>
      </c>
      <c r="C6" s="5" t="str">
        <f>IF('5. Map Processos'!C6="","",'5. Map Processos'!C6)</f>
        <v/>
      </c>
      <c r="D6" s="7" t="str">
        <f>IF('5. Map Processos'!E6="","",'5. Map Processos'!E6)</f>
        <v/>
      </c>
      <c r="E6" s="5" t="str">
        <f>IF('5. Map Processos'!I6="","",'5. Map Processos'!I6)</f>
        <v/>
      </c>
      <c r="F6" s="5" t="str">
        <f>IFERROR(INDEX('6. Classificação Operações'!U:U,MATCH('18. Gestão de Riscos - Parte 1'!A6,'6. Classificação Operações'!A:A,0)),"")</f>
        <v/>
      </c>
      <c r="G6" s="22"/>
      <c r="H6" s="5" t="str">
        <f>IF($C6="","",COUNTIFS('18. Gestão de Riscos - Parte 2'!$R:$R,'18. Gestão de Riscos - Parte 1'!$B6&amp;" ("&amp;'18. Gestão de Riscos - Parte 1'!$C6&amp;")",'18. Gestão de Riscos - Parte 2'!$Q:$Q,'18. Gestão de Riscos - Parte 1'!H$2))</f>
        <v/>
      </c>
      <c r="I6" s="5" t="str">
        <f>IF($C6="","",COUNTIFS('18. Gestão de Riscos - Parte 2'!$R:$R,'18. Gestão de Riscos - Parte 1'!$B6&amp;" ("&amp;'18. Gestão de Riscos - Parte 1'!$C6&amp;")",'18. Gestão de Riscos - Parte 2'!$Q:$Q,'18. Gestão de Riscos - Parte 1'!I$2))</f>
        <v/>
      </c>
      <c r="J6" s="5" t="str">
        <f>IF($C6="","",COUNTIFS('18. Gestão de Riscos - Parte 2'!$R:$R,'18. Gestão de Riscos - Parte 1'!$B6&amp;" ("&amp;'18. Gestão de Riscos - Parte 1'!$C6&amp;")",'18. Gestão de Riscos - Parte 2'!$Q:$Q,'18. Gestão de Riscos - Parte 1'!J$2))</f>
        <v/>
      </c>
      <c r="K6" s="5" t="str">
        <f>IF($C6="","",COUNTIFS('18. Gestão de Riscos - Parte 2'!$R:$R,'18. Gestão de Riscos - Parte 1'!$B6&amp;" ("&amp;'18. Gestão de Riscos - Parte 1'!$C6&amp;")",'18. Gestão de Riscos - Parte 2'!$Q:$Q,'18. Gestão de Riscos - Parte 1'!K$2))</f>
        <v/>
      </c>
      <c r="L6" s="5" t="str">
        <f t="shared" si="0"/>
        <v/>
      </c>
    </row>
    <row r="7" spans="1:12" x14ac:dyDescent="0.25">
      <c r="A7" s="5">
        <v>5</v>
      </c>
      <c r="B7" s="5" t="str">
        <f>IF('5. Map Processos'!B7="","",'5. Map Processos'!B7)</f>
        <v/>
      </c>
      <c r="C7" s="5" t="str">
        <f>IF('5. Map Processos'!C7="","",'5. Map Processos'!C7)</f>
        <v/>
      </c>
      <c r="D7" s="7" t="str">
        <f>IF('5. Map Processos'!E7="","",'5. Map Processos'!E7)</f>
        <v/>
      </c>
      <c r="E7" s="5" t="str">
        <f>IF('5. Map Processos'!I7="","",'5. Map Processos'!I7)</f>
        <v/>
      </c>
      <c r="F7" s="5" t="str">
        <f>IFERROR(INDEX('6. Classificação Operações'!U:U,MATCH('18. Gestão de Riscos - Parte 1'!A7,'6. Classificação Operações'!A:A,0)),"")</f>
        <v/>
      </c>
      <c r="G7" s="22"/>
      <c r="H7" s="5" t="str">
        <f>IF($C7="","",COUNTIFS('18. Gestão de Riscos - Parte 2'!$R:$R,'18. Gestão de Riscos - Parte 1'!$B7&amp;" ("&amp;'18. Gestão de Riscos - Parte 1'!$C7&amp;")",'18. Gestão de Riscos - Parte 2'!$Q:$Q,'18. Gestão de Riscos - Parte 1'!H$2))</f>
        <v/>
      </c>
      <c r="I7" s="5" t="str">
        <f>IF($C7="","",COUNTIFS('18. Gestão de Riscos - Parte 2'!$R:$R,'18. Gestão de Riscos - Parte 1'!$B7&amp;" ("&amp;'18. Gestão de Riscos - Parte 1'!$C7&amp;")",'18. Gestão de Riscos - Parte 2'!$Q:$Q,'18. Gestão de Riscos - Parte 1'!I$2))</f>
        <v/>
      </c>
      <c r="J7" s="5" t="str">
        <f>IF($C7="","",COUNTIFS('18. Gestão de Riscos - Parte 2'!$R:$R,'18. Gestão de Riscos - Parte 1'!$B7&amp;" ("&amp;'18. Gestão de Riscos - Parte 1'!$C7&amp;")",'18. Gestão de Riscos - Parte 2'!$Q:$Q,'18. Gestão de Riscos - Parte 1'!J$2))</f>
        <v/>
      </c>
      <c r="K7" s="5" t="str">
        <f>IF($C7="","",COUNTIFS('18. Gestão de Riscos - Parte 2'!$R:$R,'18. Gestão de Riscos - Parte 1'!$B7&amp;" ("&amp;'18. Gestão de Riscos - Parte 1'!$C7&amp;")",'18. Gestão de Riscos - Parte 2'!$Q:$Q,'18. Gestão de Riscos - Parte 1'!K$2))</f>
        <v/>
      </c>
      <c r="L7" s="5" t="str">
        <f t="shared" si="0"/>
        <v/>
      </c>
    </row>
    <row r="8" spans="1:12" x14ac:dyDescent="0.25">
      <c r="A8" s="5">
        <v>6</v>
      </c>
      <c r="B8" s="5" t="str">
        <f>IF('5. Map Processos'!B8="","",'5. Map Processos'!B8)</f>
        <v/>
      </c>
      <c r="C8" s="5" t="str">
        <f>IF('5. Map Processos'!C8="","",'5. Map Processos'!C8)</f>
        <v/>
      </c>
      <c r="D8" s="7" t="str">
        <f>IF('5. Map Processos'!E8="","",'5. Map Processos'!E8)</f>
        <v/>
      </c>
      <c r="E8" s="5" t="str">
        <f>IF('5. Map Processos'!I8="","",'5. Map Processos'!I8)</f>
        <v/>
      </c>
      <c r="F8" s="5" t="str">
        <f>IFERROR(INDEX('6. Classificação Operações'!U:U,MATCH('18. Gestão de Riscos - Parte 1'!A8,'6. Classificação Operações'!A:A,0)),"")</f>
        <v/>
      </c>
      <c r="G8" s="22"/>
      <c r="H8" s="5" t="str">
        <f>IF($C8="","",COUNTIFS('18. Gestão de Riscos - Parte 2'!$R:$R,'18. Gestão de Riscos - Parte 1'!$B8&amp;" ("&amp;'18. Gestão de Riscos - Parte 1'!$C8&amp;")",'18. Gestão de Riscos - Parte 2'!$Q:$Q,'18. Gestão de Riscos - Parte 1'!H$2))</f>
        <v/>
      </c>
      <c r="I8" s="5" t="str">
        <f>IF($C8="","",COUNTIFS('18. Gestão de Riscos - Parte 2'!$R:$R,'18. Gestão de Riscos - Parte 1'!$B8&amp;" ("&amp;'18. Gestão de Riscos - Parte 1'!$C8&amp;")",'18. Gestão de Riscos - Parte 2'!$Q:$Q,'18. Gestão de Riscos - Parte 1'!I$2))</f>
        <v/>
      </c>
      <c r="J8" s="5" t="str">
        <f>IF($C8="","",COUNTIFS('18. Gestão de Riscos - Parte 2'!$R:$R,'18. Gestão de Riscos - Parte 1'!$B8&amp;" ("&amp;'18. Gestão de Riscos - Parte 1'!$C8&amp;")",'18. Gestão de Riscos - Parte 2'!$Q:$Q,'18. Gestão de Riscos - Parte 1'!J$2))</f>
        <v/>
      </c>
      <c r="K8" s="5" t="str">
        <f>IF($C8="","",COUNTIFS('18. Gestão de Riscos - Parte 2'!$R:$R,'18. Gestão de Riscos - Parte 1'!$B8&amp;" ("&amp;'18. Gestão de Riscos - Parte 1'!$C8&amp;")",'18. Gestão de Riscos - Parte 2'!$Q:$Q,'18. Gestão de Riscos - Parte 1'!K$2))</f>
        <v/>
      </c>
      <c r="L8" s="5" t="str">
        <f t="shared" si="0"/>
        <v/>
      </c>
    </row>
    <row r="9" spans="1:12" x14ac:dyDescent="0.25">
      <c r="A9" s="5">
        <v>7</v>
      </c>
      <c r="B9" s="5" t="str">
        <f>IF('5. Map Processos'!B9="","",'5. Map Processos'!B9)</f>
        <v/>
      </c>
      <c r="C9" s="5" t="str">
        <f>IF('5. Map Processos'!C9="","",'5. Map Processos'!C9)</f>
        <v/>
      </c>
      <c r="D9" s="7" t="str">
        <f>IF('5. Map Processos'!E9="","",'5. Map Processos'!E9)</f>
        <v/>
      </c>
      <c r="E9" s="5" t="str">
        <f>IF('5. Map Processos'!I9="","",'5. Map Processos'!I9)</f>
        <v/>
      </c>
      <c r="F9" s="5" t="str">
        <f>IFERROR(INDEX('6. Classificação Operações'!U:U,MATCH('18. Gestão de Riscos - Parte 1'!A9,'6. Classificação Operações'!A:A,0)),"")</f>
        <v/>
      </c>
      <c r="G9" s="22"/>
      <c r="H9" s="5" t="str">
        <f>IF($C9="","",COUNTIFS('18. Gestão de Riscos - Parte 2'!$R:$R,'18. Gestão de Riscos - Parte 1'!$B9&amp;" ("&amp;'18. Gestão de Riscos - Parte 1'!$C9&amp;")",'18. Gestão de Riscos - Parte 2'!$Q:$Q,'18. Gestão de Riscos - Parte 1'!H$2))</f>
        <v/>
      </c>
      <c r="I9" s="5" t="str">
        <f>IF($C9="","",COUNTIFS('18. Gestão de Riscos - Parte 2'!$R:$R,'18. Gestão de Riscos - Parte 1'!$B9&amp;" ("&amp;'18. Gestão de Riscos - Parte 1'!$C9&amp;")",'18. Gestão de Riscos - Parte 2'!$Q:$Q,'18. Gestão de Riscos - Parte 1'!I$2))</f>
        <v/>
      </c>
      <c r="J9" s="5" t="str">
        <f>IF($C9="","",COUNTIFS('18. Gestão de Riscos - Parte 2'!$R:$R,'18. Gestão de Riscos - Parte 1'!$B9&amp;" ("&amp;'18. Gestão de Riscos - Parte 1'!$C9&amp;")",'18. Gestão de Riscos - Parte 2'!$Q:$Q,'18. Gestão de Riscos - Parte 1'!J$2))</f>
        <v/>
      </c>
      <c r="K9" s="5" t="str">
        <f>IF($C9="","",COUNTIFS('18. Gestão de Riscos - Parte 2'!$R:$R,'18. Gestão de Riscos - Parte 1'!$B9&amp;" ("&amp;'18. Gestão de Riscos - Parte 1'!$C9&amp;")",'18. Gestão de Riscos - Parte 2'!$Q:$Q,'18. Gestão de Riscos - Parte 1'!K$2))</f>
        <v/>
      </c>
      <c r="L9" s="5" t="str">
        <f t="shared" si="0"/>
        <v/>
      </c>
    </row>
    <row r="10" spans="1:12" x14ac:dyDescent="0.25">
      <c r="A10" s="5">
        <v>8</v>
      </c>
      <c r="B10" s="5" t="str">
        <f>IF('5. Map Processos'!B10="","",'5. Map Processos'!B10)</f>
        <v/>
      </c>
      <c r="C10" s="5" t="str">
        <f>IF('5. Map Processos'!C10="","",'5. Map Processos'!C10)</f>
        <v/>
      </c>
      <c r="D10" s="7" t="str">
        <f>IF('5. Map Processos'!E10="","",'5. Map Processos'!E10)</f>
        <v/>
      </c>
      <c r="E10" s="5" t="str">
        <f>IF('5. Map Processos'!I10="","",'5. Map Processos'!I10)</f>
        <v/>
      </c>
      <c r="F10" s="5" t="str">
        <f>IFERROR(INDEX('6. Classificação Operações'!U:U,MATCH('18. Gestão de Riscos - Parte 1'!A10,'6. Classificação Operações'!A:A,0)),"")</f>
        <v/>
      </c>
      <c r="G10" s="22"/>
      <c r="H10" s="5" t="str">
        <f>IF($C10="","",COUNTIFS('18. Gestão de Riscos - Parte 2'!$R:$R,'18. Gestão de Riscos - Parte 1'!$B10&amp;" ("&amp;'18. Gestão de Riscos - Parte 1'!$C10&amp;")",'18. Gestão de Riscos - Parte 2'!$Q:$Q,'18. Gestão de Riscos - Parte 1'!H$2))</f>
        <v/>
      </c>
      <c r="I10" s="5" t="str">
        <f>IF($C10="","",COUNTIFS('18. Gestão de Riscos - Parte 2'!$R:$R,'18. Gestão de Riscos - Parte 1'!$B10&amp;" ("&amp;'18. Gestão de Riscos - Parte 1'!$C10&amp;")",'18. Gestão de Riscos - Parte 2'!$Q:$Q,'18. Gestão de Riscos - Parte 1'!I$2))</f>
        <v/>
      </c>
      <c r="J10" s="5" t="str">
        <f>IF($C10="","",COUNTIFS('18. Gestão de Riscos - Parte 2'!$R:$R,'18. Gestão de Riscos - Parte 1'!$B10&amp;" ("&amp;'18. Gestão de Riscos - Parte 1'!$C10&amp;")",'18. Gestão de Riscos - Parte 2'!$Q:$Q,'18. Gestão de Riscos - Parte 1'!J$2))</f>
        <v/>
      </c>
      <c r="K10" s="5" t="str">
        <f>IF($C10="","",COUNTIFS('18. Gestão de Riscos - Parte 2'!$R:$R,'18. Gestão de Riscos - Parte 1'!$B10&amp;" ("&amp;'18. Gestão de Riscos - Parte 1'!$C10&amp;")",'18. Gestão de Riscos - Parte 2'!$Q:$Q,'18. Gestão de Riscos - Parte 1'!K$2))</f>
        <v/>
      </c>
      <c r="L10" s="5" t="str">
        <f t="shared" si="0"/>
        <v/>
      </c>
    </row>
    <row r="11" spans="1:12" x14ac:dyDescent="0.25">
      <c r="A11" s="5">
        <v>9</v>
      </c>
      <c r="B11" s="5" t="str">
        <f>IF('5. Map Processos'!B11="","",'5. Map Processos'!B11)</f>
        <v/>
      </c>
      <c r="C11" s="5" t="str">
        <f>IF('5. Map Processos'!C11="","",'5. Map Processos'!C11)</f>
        <v/>
      </c>
      <c r="D11" s="7" t="str">
        <f>IF('5. Map Processos'!E11="","",'5. Map Processos'!E11)</f>
        <v/>
      </c>
      <c r="E11" s="5" t="str">
        <f>IF('5. Map Processos'!I11="","",'5. Map Processos'!I11)</f>
        <v/>
      </c>
      <c r="F11" s="5" t="str">
        <f>IFERROR(INDEX('6. Classificação Operações'!U:U,MATCH('18. Gestão de Riscos - Parte 1'!A11,'6. Classificação Operações'!A:A,0)),"")</f>
        <v/>
      </c>
      <c r="G11" s="22"/>
      <c r="H11" s="5" t="str">
        <f>IF($C11="","",COUNTIFS('18. Gestão de Riscos - Parte 2'!$R:$R,'18. Gestão de Riscos - Parte 1'!$B11&amp;" ("&amp;'18. Gestão de Riscos - Parte 1'!$C11&amp;")",'18. Gestão de Riscos - Parte 2'!$Q:$Q,'18. Gestão de Riscos - Parte 1'!H$2))</f>
        <v/>
      </c>
      <c r="I11" s="5" t="str">
        <f>IF($C11="","",COUNTIFS('18. Gestão de Riscos - Parte 2'!$R:$R,'18. Gestão de Riscos - Parte 1'!$B11&amp;" ("&amp;'18. Gestão de Riscos - Parte 1'!$C11&amp;")",'18. Gestão de Riscos - Parte 2'!$Q:$Q,'18. Gestão de Riscos - Parte 1'!I$2))</f>
        <v/>
      </c>
      <c r="J11" s="5" t="str">
        <f>IF($C11="","",COUNTIFS('18. Gestão de Riscos - Parte 2'!$R:$R,'18. Gestão de Riscos - Parte 1'!$B11&amp;" ("&amp;'18. Gestão de Riscos - Parte 1'!$C11&amp;")",'18. Gestão de Riscos - Parte 2'!$Q:$Q,'18. Gestão de Riscos - Parte 1'!J$2))</f>
        <v/>
      </c>
      <c r="K11" s="5" t="str">
        <f>IF($C11="","",COUNTIFS('18. Gestão de Riscos - Parte 2'!$R:$R,'18. Gestão de Riscos - Parte 1'!$B11&amp;" ("&amp;'18. Gestão de Riscos - Parte 1'!$C11&amp;")",'18. Gestão de Riscos - Parte 2'!$Q:$Q,'18. Gestão de Riscos - Parte 1'!K$2))</f>
        <v/>
      </c>
      <c r="L11" s="5" t="str">
        <f t="shared" si="0"/>
        <v/>
      </c>
    </row>
    <row r="12" spans="1:12" x14ac:dyDescent="0.25">
      <c r="A12" s="5">
        <v>10</v>
      </c>
      <c r="B12" s="5" t="str">
        <f>IF('5. Map Processos'!B12="","",'5. Map Processos'!B12)</f>
        <v/>
      </c>
      <c r="C12" s="5" t="str">
        <f>IF('5. Map Processos'!C12="","",'5. Map Processos'!C12)</f>
        <v/>
      </c>
      <c r="D12" s="7" t="str">
        <f>IF('5. Map Processos'!E12="","",'5. Map Processos'!E12)</f>
        <v/>
      </c>
      <c r="E12" s="5" t="str">
        <f>IF('5. Map Processos'!I12="","",'5. Map Processos'!I12)</f>
        <v/>
      </c>
      <c r="F12" s="5" t="str">
        <f>IFERROR(INDEX('6. Classificação Operações'!U:U,MATCH('18. Gestão de Riscos - Parte 1'!A12,'6. Classificação Operações'!A:A,0)),"")</f>
        <v/>
      </c>
      <c r="G12" s="22"/>
      <c r="H12" s="5" t="str">
        <f>IF($C12="","",COUNTIFS('18. Gestão de Riscos - Parte 2'!$R:$R,'18. Gestão de Riscos - Parte 1'!$B12&amp;" ("&amp;'18. Gestão de Riscos - Parte 1'!$C12&amp;")",'18. Gestão de Riscos - Parte 2'!$Q:$Q,'18. Gestão de Riscos - Parte 1'!H$2))</f>
        <v/>
      </c>
      <c r="I12" s="5" t="str">
        <f>IF($C12="","",COUNTIFS('18. Gestão de Riscos - Parte 2'!$R:$R,'18. Gestão de Riscos - Parte 1'!$B12&amp;" ("&amp;'18. Gestão de Riscos - Parte 1'!$C12&amp;")",'18. Gestão de Riscos - Parte 2'!$Q:$Q,'18. Gestão de Riscos - Parte 1'!I$2))</f>
        <v/>
      </c>
      <c r="J12" s="5" t="str">
        <f>IF($C12="","",COUNTIFS('18. Gestão de Riscos - Parte 2'!$R:$R,'18. Gestão de Riscos - Parte 1'!$B12&amp;" ("&amp;'18. Gestão de Riscos - Parte 1'!$C12&amp;")",'18. Gestão de Riscos - Parte 2'!$Q:$Q,'18. Gestão de Riscos - Parte 1'!J$2))</f>
        <v/>
      </c>
      <c r="K12" s="5" t="str">
        <f>IF($C12="","",COUNTIFS('18. Gestão de Riscos - Parte 2'!$R:$R,'18. Gestão de Riscos - Parte 1'!$B12&amp;" ("&amp;'18. Gestão de Riscos - Parte 1'!$C12&amp;")",'18. Gestão de Riscos - Parte 2'!$Q:$Q,'18. Gestão de Riscos - Parte 1'!K$2))</f>
        <v/>
      </c>
      <c r="L12" s="5" t="str">
        <f t="shared" si="0"/>
        <v/>
      </c>
    </row>
    <row r="13" spans="1:12" x14ac:dyDescent="0.25">
      <c r="A13" s="5">
        <v>11</v>
      </c>
      <c r="B13" s="5" t="str">
        <f>IF('5. Map Processos'!B13="","",'5. Map Processos'!B13)</f>
        <v/>
      </c>
      <c r="C13" s="5" t="str">
        <f>IF('5. Map Processos'!C13="","",'5. Map Processos'!C13)</f>
        <v/>
      </c>
      <c r="D13" s="7" t="str">
        <f>IF('5. Map Processos'!E13="","",'5. Map Processos'!E13)</f>
        <v/>
      </c>
      <c r="E13" s="5" t="str">
        <f>IF('5. Map Processos'!I13="","",'5. Map Processos'!I13)</f>
        <v/>
      </c>
      <c r="F13" s="5" t="str">
        <f>IFERROR(INDEX('6. Classificação Operações'!U:U,MATCH('18. Gestão de Riscos - Parte 1'!A13,'6. Classificação Operações'!A:A,0)),"")</f>
        <v/>
      </c>
      <c r="G13" s="22"/>
      <c r="H13" s="5" t="str">
        <f>IF($C13="","",COUNTIFS('18. Gestão de Riscos - Parte 2'!$R:$R,'18. Gestão de Riscos - Parte 1'!$B13&amp;" ("&amp;'18. Gestão de Riscos - Parte 1'!$C13&amp;")",'18. Gestão de Riscos - Parte 2'!$Q:$Q,'18. Gestão de Riscos - Parte 1'!H$2))</f>
        <v/>
      </c>
      <c r="I13" s="5" t="str">
        <f>IF($C13="","",COUNTIFS('18. Gestão de Riscos - Parte 2'!$R:$R,'18. Gestão de Riscos - Parte 1'!$B13&amp;" ("&amp;'18. Gestão de Riscos - Parte 1'!$C13&amp;")",'18. Gestão de Riscos - Parte 2'!$Q:$Q,'18. Gestão de Riscos - Parte 1'!I$2))</f>
        <v/>
      </c>
      <c r="J13" s="5" t="str">
        <f>IF($C13="","",COUNTIFS('18. Gestão de Riscos - Parte 2'!$R:$R,'18. Gestão de Riscos - Parte 1'!$B13&amp;" ("&amp;'18. Gestão de Riscos - Parte 1'!$C13&amp;")",'18. Gestão de Riscos - Parte 2'!$Q:$Q,'18. Gestão de Riscos - Parte 1'!J$2))</f>
        <v/>
      </c>
      <c r="K13" s="5" t="str">
        <f>IF($C13="","",COUNTIFS('18. Gestão de Riscos - Parte 2'!$R:$R,'18. Gestão de Riscos - Parte 1'!$B13&amp;" ("&amp;'18. Gestão de Riscos - Parte 1'!$C13&amp;")",'18. Gestão de Riscos - Parte 2'!$Q:$Q,'18. Gestão de Riscos - Parte 1'!K$2))</f>
        <v/>
      </c>
      <c r="L13" s="5" t="str">
        <f t="shared" si="0"/>
        <v/>
      </c>
    </row>
    <row r="14" spans="1:12" x14ac:dyDescent="0.25">
      <c r="A14" s="5">
        <v>12</v>
      </c>
      <c r="B14" s="5" t="str">
        <f>IF('5. Map Processos'!B14="","",'5. Map Processos'!B14)</f>
        <v/>
      </c>
      <c r="C14" s="5" t="str">
        <f>IF('5. Map Processos'!C14="","",'5. Map Processos'!C14)</f>
        <v/>
      </c>
      <c r="D14" s="7" t="str">
        <f>IF('5. Map Processos'!E14="","",'5. Map Processos'!E14)</f>
        <v/>
      </c>
      <c r="E14" s="5" t="str">
        <f>IF('5. Map Processos'!I14="","",'5. Map Processos'!I14)</f>
        <v/>
      </c>
      <c r="F14" s="5" t="str">
        <f>IFERROR(INDEX('6. Classificação Operações'!U:U,MATCH('18. Gestão de Riscos - Parte 1'!A14,'6. Classificação Operações'!A:A,0)),"")</f>
        <v/>
      </c>
      <c r="G14" s="22"/>
      <c r="H14" s="5" t="str">
        <f>IF($C14="","",COUNTIFS('18. Gestão de Riscos - Parte 2'!$R:$R,'18. Gestão de Riscos - Parte 1'!$B14&amp;" ("&amp;'18. Gestão de Riscos - Parte 1'!$C14&amp;")",'18. Gestão de Riscos - Parte 2'!$Q:$Q,'18. Gestão de Riscos - Parte 1'!H$2))</f>
        <v/>
      </c>
      <c r="I14" s="5" t="str">
        <f>IF($C14="","",COUNTIFS('18. Gestão de Riscos - Parte 2'!$R:$R,'18. Gestão de Riscos - Parte 1'!$B14&amp;" ("&amp;'18. Gestão de Riscos - Parte 1'!$C14&amp;")",'18. Gestão de Riscos - Parte 2'!$Q:$Q,'18. Gestão de Riscos - Parte 1'!I$2))</f>
        <v/>
      </c>
      <c r="J14" s="5" t="str">
        <f>IF($C14="","",COUNTIFS('18. Gestão de Riscos - Parte 2'!$R:$R,'18. Gestão de Riscos - Parte 1'!$B14&amp;" ("&amp;'18. Gestão de Riscos - Parte 1'!$C14&amp;")",'18. Gestão de Riscos - Parte 2'!$Q:$Q,'18. Gestão de Riscos - Parte 1'!J$2))</f>
        <v/>
      </c>
      <c r="K14" s="5" t="str">
        <f>IF($C14="","",COUNTIFS('18. Gestão de Riscos - Parte 2'!$R:$R,'18. Gestão de Riscos - Parte 1'!$B14&amp;" ("&amp;'18. Gestão de Riscos - Parte 1'!$C14&amp;")",'18. Gestão de Riscos - Parte 2'!$Q:$Q,'18. Gestão de Riscos - Parte 1'!K$2))</f>
        <v/>
      </c>
      <c r="L14" s="5" t="str">
        <f t="shared" si="0"/>
        <v/>
      </c>
    </row>
    <row r="15" spans="1:12" x14ac:dyDescent="0.25">
      <c r="A15" s="5">
        <v>13</v>
      </c>
      <c r="B15" s="5" t="str">
        <f>IF('5. Map Processos'!B15="","",'5. Map Processos'!B15)</f>
        <v/>
      </c>
      <c r="C15" s="5" t="str">
        <f>IF('5. Map Processos'!C15="","",'5. Map Processos'!C15)</f>
        <v/>
      </c>
      <c r="D15" s="7" t="str">
        <f>IF('5. Map Processos'!E15="","",'5. Map Processos'!E15)</f>
        <v/>
      </c>
      <c r="E15" s="5" t="str">
        <f>IF('5. Map Processos'!I15="","",'5. Map Processos'!I15)</f>
        <v/>
      </c>
      <c r="F15" s="5" t="str">
        <f>IFERROR(INDEX('6. Classificação Operações'!U:U,MATCH('18. Gestão de Riscos - Parte 1'!A15,'6. Classificação Operações'!A:A,0)),"")</f>
        <v/>
      </c>
      <c r="G15" s="22"/>
      <c r="H15" s="5" t="str">
        <f>IF($C15="","",COUNTIFS('18. Gestão de Riscos - Parte 2'!$R:$R,'18. Gestão de Riscos - Parte 1'!$B15&amp;" ("&amp;'18. Gestão de Riscos - Parte 1'!$C15&amp;")",'18. Gestão de Riscos - Parte 2'!$Q:$Q,'18. Gestão de Riscos - Parte 1'!H$2))</f>
        <v/>
      </c>
      <c r="I15" s="5" t="str">
        <f>IF($C15="","",COUNTIFS('18. Gestão de Riscos - Parte 2'!$R:$R,'18. Gestão de Riscos - Parte 1'!$B15&amp;" ("&amp;'18. Gestão de Riscos - Parte 1'!$C15&amp;")",'18. Gestão de Riscos - Parte 2'!$Q:$Q,'18. Gestão de Riscos - Parte 1'!I$2))</f>
        <v/>
      </c>
      <c r="J15" s="5" t="str">
        <f>IF($C15="","",COUNTIFS('18. Gestão de Riscos - Parte 2'!$R:$R,'18. Gestão de Riscos - Parte 1'!$B15&amp;" ("&amp;'18. Gestão de Riscos - Parte 1'!$C15&amp;")",'18. Gestão de Riscos - Parte 2'!$Q:$Q,'18. Gestão de Riscos - Parte 1'!J$2))</f>
        <v/>
      </c>
      <c r="K15" s="5" t="str">
        <f>IF($C15="","",COUNTIFS('18. Gestão de Riscos - Parte 2'!$R:$R,'18. Gestão de Riscos - Parte 1'!$B15&amp;" ("&amp;'18. Gestão de Riscos - Parte 1'!$C15&amp;")",'18. Gestão de Riscos - Parte 2'!$Q:$Q,'18. Gestão de Riscos - Parte 1'!K$2))</f>
        <v/>
      </c>
      <c r="L15" s="5" t="str">
        <f t="shared" si="0"/>
        <v/>
      </c>
    </row>
    <row r="16" spans="1:12" x14ac:dyDescent="0.25">
      <c r="A16" s="5">
        <v>14</v>
      </c>
      <c r="B16" s="5" t="str">
        <f>IF('5. Map Processos'!B16="","",'5. Map Processos'!B16)</f>
        <v/>
      </c>
      <c r="C16" s="5" t="str">
        <f>IF('5. Map Processos'!C16="","",'5. Map Processos'!C16)</f>
        <v/>
      </c>
      <c r="D16" s="7" t="str">
        <f>IF('5. Map Processos'!E16="","",'5. Map Processos'!E16)</f>
        <v/>
      </c>
      <c r="E16" s="5" t="str">
        <f>IF('5. Map Processos'!I16="","",'5. Map Processos'!I16)</f>
        <v/>
      </c>
      <c r="F16" s="5" t="str">
        <f>IFERROR(INDEX('6. Classificação Operações'!U:U,MATCH('18. Gestão de Riscos - Parte 1'!A16,'6. Classificação Operações'!A:A,0)),"")</f>
        <v/>
      </c>
      <c r="G16" s="22"/>
      <c r="H16" s="5" t="str">
        <f>IF($C16="","",COUNTIFS('18. Gestão de Riscos - Parte 2'!$R:$R,'18. Gestão de Riscos - Parte 1'!$B16&amp;" ("&amp;'18. Gestão de Riscos - Parte 1'!$C16&amp;")",'18. Gestão de Riscos - Parte 2'!$Q:$Q,'18. Gestão de Riscos - Parte 1'!H$2))</f>
        <v/>
      </c>
      <c r="I16" s="5" t="str">
        <f>IF($C16="","",COUNTIFS('18. Gestão de Riscos - Parte 2'!$R:$R,'18. Gestão de Riscos - Parte 1'!$B16&amp;" ("&amp;'18. Gestão de Riscos - Parte 1'!$C16&amp;")",'18. Gestão de Riscos - Parte 2'!$Q:$Q,'18. Gestão de Riscos - Parte 1'!I$2))</f>
        <v/>
      </c>
      <c r="J16" s="5" t="str">
        <f>IF($C16="","",COUNTIFS('18. Gestão de Riscos - Parte 2'!$R:$R,'18. Gestão de Riscos - Parte 1'!$B16&amp;" ("&amp;'18. Gestão de Riscos - Parte 1'!$C16&amp;")",'18. Gestão de Riscos - Parte 2'!$Q:$Q,'18. Gestão de Riscos - Parte 1'!J$2))</f>
        <v/>
      </c>
      <c r="K16" s="5" t="str">
        <f>IF($C16="","",COUNTIFS('18. Gestão de Riscos - Parte 2'!$R:$R,'18. Gestão de Riscos - Parte 1'!$B16&amp;" ("&amp;'18. Gestão de Riscos - Parte 1'!$C16&amp;")",'18. Gestão de Riscos - Parte 2'!$Q:$Q,'18. Gestão de Riscos - Parte 1'!K$2))</f>
        <v/>
      </c>
      <c r="L16" s="5" t="str">
        <f t="shared" si="0"/>
        <v/>
      </c>
    </row>
    <row r="17" spans="1:12" x14ac:dyDescent="0.25">
      <c r="A17" s="5">
        <v>15</v>
      </c>
      <c r="B17" s="5" t="str">
        <f>IF('5. Map Processos'!B17="","",'5. Map Processos'!B17)</f>
        <v/>
      </c>
      <c r="C17" s="5" t="str">
        <f>IF('5. Map Processos'!C17="","",'5. Map Processos'!C17)</f>
        <v/>
      </c>
      <c r="D17" s="7" t="str">
        <f>IF('5. Map Processos'!E17="","",'5. Map Processos'!E17)</f>
        <v/>
      </c>
      <c r="E17" s="5" t="str">
        <f>IF('5. Map Processos'!I17="","",'5. Map Processos'!I17)</f>
        <v/>
      </c>
      <c r="F17" s="5" t="str">
        <f>IFERROR(INDEX('6. Classificação Operações'!U:U,MATCH('18. Gestão de Riscos - Parte 1'!A17,'6. Classificação Operações'!A:A,0)),"")</f>
        <v/>
      </c>
      <c r="G17" s="22"/>
      <c r="H17" s="5" t="str">
        <f>IF($C17="","",COUNTIFS('18. Gestão de Riscos - Parte 2'!$R:$R,'18. Gestão de Riscos - Parte 1'!$B17&amp;" ("&amp;'18. Gestão de Riscos - Parte 1'!$C17&amp;")",'18. Gestão de Riscos - Parte 2'!$Q:$Q,'18. Gestão de Riscos - Parte 1'!H$2))</f>
        <v/>
      </c>
      <c r="I17" s="5" t="str">
        <f>IF($C17="","",COUNTIFS('18. Gestão de Riscos - Parte 2'!$R:$R,'18. Gestão de Riscos - Parte 1'!$B17&amp;" ("&amp;'18. Gestão de Riscos - Parte 1'!$C17&amp;")",'18. Gestão de Riscos - Parte 2'!$Q:$Q,'18. Gestão de Riscos - Parte 1'!I$2))</f>
        <v/>
      </c>
      <c r="J17" s="5" t="str">
        <f>IF($C17="","",COUNTIFS('18. Gestão de Riscos - Parte 2'!$R:$R,'18. Gestão de Riscos - Parte 1'!$B17&amp;" ("&amp;'18. Gestão de Riscos - Parte 1'!$C17&amp;")",'18. Gestão de Riscos - Parte 2'!$Q:$Q,'18. Gestão de Riscos - Parte 1'!J$2))</f>
        <v/>
      </c>
      <c r="K17" s="5" t="str">
        <f>IF($C17="","",COUNTIFS('18. Gestão de Riscos - Parte 2'!$R:$R,'18. Gestão de Riscos - Parte 1'!$B17&amp;" ("&amp;'18. Gestão de Riscos - Parte 1'!$C17&amp;")",'18. Gestão de Riscos - Parte 2'!$Q:$Q,'18. Gestão de Riscos - Parte 1'!K$2))</f>
        <v/>
      </c>
      <c r="L17" s="5" t="str">
        <f t="shared" si="0"/>
        <v/>
      </c>
    </row>
    <row r="18" spans="1:12" x14ac:dyDescent="0.25">
      <c r="A18" s="5">
        <v>16</v>
      </c>
      <c r="B18" s="5" t="str">
        <f>IF('5. Map Processos'!B18="","",'5. Map Processos'!B18)</f>
        <v/>
      </c>
      <c r="C18" s="5" t="str">
        <f>IF('5. Map Processos'!C18="","",'5. Map Processos'!C18)</f>
        <v/>
      </c>
      <c r="D18" s="7" t="str">
        <f>IF('5. Map Processos'!E18="","",'5. Map Processos'!E18)</f>
        <v/>
      </c>
      <c r="E18" s="5" t="str">
        <f>IF('5. Map Processos'!I18="","",'5. Map Processos'!I18)</f>
        <v/>
      </c>
      <c r="F18" s="5" t="str">
        <f>IFERROR(INDEX('6. Classificação Operações'!U:U,MATCH('18. Gestão de Riscos - Parte 1'!A18,'6. Classificação Operações'!A:A,0)),"")</f>
        <v/>
      </c>
      <c r="G18" s="22"/>
      <c r="H18" s="5" t="str">
        <f>IF($C18="","",COUNTIFS('18. Gestão de Riscos - Parte 2'!$R:$R,'18. Gestão de Riscos - Parte 1'!$B18&amp;" ("&amp;'18. Gestão de Riscos - Parte 1'!$C18&amp;")",'18. Gestão de Riscos - Parte 2'!$Q:$Q,'18. Gestão de Riscos - Parte 1'!H$2))</f>
        <v/>
      </c>
      <c r="I18" s="5" t="str">
        <f>IF($C18="","",COUNTIFS('18. Gestão de Riscos - Parte 2'!$R:$R,'18. Gestão de Riscos - Parte 1'!$B18&amp;" ("&amp;'18. Gestão de Riscos - Parte 1'!$C18&amp;")",'18. Gestão de Riscos - Parte 2'!$Q:$Q,'18. Gestão de Riscos - Parte 1'!I$2))</f>
        <v/>
      </c>
      <c r="J18" s="5" t="str">
        <f>IF($C18="","",COUNTIFS('18. Gestão de Riscos - Parte 2'!$R:$R,'18. Gestão de Riscos - Parte 1'!$B18&amp;" ("&amp;'18. Gestão de Riscos - Parte 1'!$C18&amp;")",'18. Gestão de Riscos - Parte 2'!$Q:$Q,'18. Gestão de Riscos - Parte 1'!J$2))</f>
        <v/>
      </c>
      <c r="K18" s="5" t="str">
        <f>IF($C18="","",COUNTIFS('18. Gestão de Riscos - Parte 2'!$R:$R,'18. Gestão de Riscos - Parte 1'!$B18&amp;" ("&amp;'18. Gestão de Riscos - Parte 1'!$C18&amp;")",'18. Gestão de Riscos - Parte 2'!$Q:$Q,'18. Gestão de Riscos - Parte 1'!K$2))</f>
        <v/>
      </c>
      <c r="L18" s="5" t="str">
        <f t="shared" si="0"/>
        <v/>
      </c>
    </row>
    <row r="19" spans="1:12" x14ac:dyDescent="0.25">
      <c r="A19" s="5">
        <v>17</v>
      </c>
      <c r="B19" s="5" t="str">
        <f>IF('5. Map Processos'!B19="","",'5. Map Processos'!B19)</f>
        <v/>
      </c>
      <c r="C19" s="5" t="str">
        <f>IF('5. Map Processos'!C19="","",'5. Map Processos'!C19)</f>
        <v/>
      </c>
      <c r="D19" s="7" t="str">
        <f>IF('5. Map Processos'!E19="","",'5. Map Processos'!E19)</f>
        <v/>
      </c>
      <c r="E19" s="5" t="str">
        <f>IF('5. Map Processos'!I19="","",'5. Map Processos'!I19)</f>
        <v/>
      </c>
      <c r="F19" s="5" t="str">
        <f>IFERROR(INDEX('6. Classificação Operações'!U:U,MATCH('18. Gestão de Riscos - Parte 1'!A19,'6. Classificação Operações'!A:A,0)),"")</f>
        <v/>
      </c>
      <c r="G19" s="22"/>
      <c r="H19" s="5" t="str">
        <f>IF($C19="","",COUNTIFS('18. Gestão de Riscos - Parte 2'!$R:$R,'18. Gestão de Riscos - Parte 1'!$B19&amp;" ("&amp;'18. Gestão de Riscos - Parte 1'!$C19&amp;")",'18. Gestão de Riscos - Parte 2'!$Q:$Q,'18. Gestão de Riscos - Parte 1'!H$2))</f>
        <v/>
      </c>
      <c r="I19" s="5" t="str">
        <f>IF($C19="","",COUNTIFS('18. Gestão de Riscos - Parte 2'!$R:$R,'18. Gestão de Riscos - Parte 1'!$B19&amp;" ("&amp;'18. Gestão de Riscos - Parte 1'!$C19&amp;")",'18. Gestão de Riscos - Parte 2'!$Q:$Q,'18. Gestão de Riscos - Parte 1'!I$2))</f>
        <v/>
      </c>
      <c r="J19" s="5" t="str">
        <f>IF($C19="","",COUNTIFS('18. Gestão de Riscos - Parte 2'!$R:$R,'18. Gestão de Riscos - Parte 1'!$B19&amp;" ("&amp;'18. Gestão de Riscos - Parte 1'!$C19&amp;")",'18. Gestão de Riscos - Parte 2'!$Q:$Q,'18. Gestão de Riscos - Parte 1'!J$2))</f>
        <v/>
      </c>
      <c r="K19" s="5" t="str">
        <f>IF($C19="","",COUNTIFS('18. Gestão de Riscos - Parte 2'!$R:$R,'18. Gestão de Riscos - Parte 1'!$B19&amp;" ("&amp;'18. Gestão de Riscos - Parte 1'!$C19&amp;")",'18. Gestão de Riscos - Parte 2'!$Q:$Q,'18. Gestão de Riscos - Parte 1'!K$2))</f>
        <v/>
      </c>
      <c r="L19" s="5" t="str">
        <f t="shared" si="0"/>
        <v/>
      </c>
    </row>
    <row r="20" spans="1:12" x14ac:dyDescent="0.25">
      <c r="A20" s="5">
        <v>18</v>
      </c>
      <c r="B20" s="5" t="str">
        <f>IF('5. Map Processos'!B20="","",'5. Map Processos'!B20)</f>
        <v/>
      </c>
      <c r="C20" s="5" t="str">
        <f>IF('5. Map Processos'!C20="","",'5. Map Processos'!C20)</f>
        <v/>
      </c>
      <c r="D20" s="7" t="str">
        <f>IF('5. Map Processos'!E20="","",'5. Map Processos'!E20)</f>
        <v/>
      </c>
      <c r="E20" s="5" t="str">
        <f>IF('5. Map Processos'!I20="","",'5. Map Processos'!I20)</f>
        <v/>
      </c>
      <c r="F20" s="5" t="str">
        <f>IFERROR(INDEX('6. Classificação Operações'!U:U,MATCH('18. Gestão de Riscos - Parte 1'!A20,'6. Classificação Operações'!A:A,0)),"")</f>
        <v/>
      </c>
      <c r="G20" s="22"/>
      <c r="H20" s="5" t="str">
        <f>IF($C20="","",COUNTIFS('18. Gestão de Riscos - Parte 2'!$R:$R,'18. Gestão de Riscos - Parte 1'!$B20&amp;" ("&amp;'18. Gestão de Riscos - Parte 1'!$C20&amp;")",'18. Gestão de Riscos - Parte 2'!$Q:$Q,'18. Gestão de Riscos - Parte 1'!H$2))</f>
        <v/>
      </c>
      <c r="I20" s="5" t="str">
        <f>IF($C20="","",COUNTIFS('18. Gestão de Riscos - Parte 2'!$R:$R,'18. Gestão de Riscos - Parte 1'!$B20&amp;" ("&amp;'18. Gestão de Riscos - Parte 1'!$C20&amp;")",'18. Gestão de Riscos - Parte 2'!$Q:$Q,'18. Gestão de Riscos - Parte 1'!I$2))</f>
        <v/>
      </c>
      <c r="J20" s="5" t="str">
        <f>IF($C20="","",COUNTIFS('18. Gestão de Riscos - Parte 2'!$R:$R,'18. Gestão de Riscos - Parte 1'!$B20&amp;" ("&amp;'18. Gestão de Riscos - Parte 1'!$C20&amp;")",'18. Gestão de Riscos - Parte 2'!$Q:$Q,'18. Gestão de Riscos - Parte 1'!J$2))</f>
        <v/>
      </c>
      <c r="K20" s="5" t="str">
        <f>IF($C20="","",COUNTIFS('18. Gestão de Riscos - Parte 2'!$R:$R,'18. Gestão de Riscos - Parte 1'!$B20&amp;" ("&amp;'18. Gestão de Riscos - Parte 1'!$C20&amp;")",'18. Gestão de Riscos - Parte 2'!$Q:$Q,'18. Gestão de Riscos - Parte 1'!K$2))</f>
        <v/>
      </c>
      <c r="L20" s="5" t="str">
        <f t="shared" si="0"/>
        <v/>
      </c>
    </row>
    <row r="21" spans="1:12" x14ac:dyDescent="0.25">
      <c r="A21" s="5">
        <v>19</v>
      </c>
      <c r="B21" s="5" t="str">
        <f>IF('5. Map Processos'!B21="","",'5. Map Processos'!B21)</f>
        <v/>
      </c>
      <c r="C21" s="5" t="str">
        <f>IF('5. Map Processos'!C21="","",'5. Map Processos'!C21)</f>
        <v/>
      </c>
      <c r="D21" s="7" t="str">
        <f>IF('5. Map Processos'!E21="","",'5. Map Processos'!E21)</f>
        <v/>
      </c>
      <c r="E21" s="5" t="str">
        <f>IF('5. Map Processos'!I21="","",'5. Map Processos'!I21)</f>
        <v/>
      </c>
      <c r="F21" s="5" t="str">
        <f>IFERROR(INDEX('6. Classificação Operações'!U:U,MATCH('18. Gestão de Riscos - Parte 1'!A21,'6. Classificação Operações'!A:A,0)),"")</f>
        <v/>
      </c>
      <c r="G21" s="22"/>
      <c r="H21" s="5" t="str">
        <f>IF($C21="","",COUNTIFS('18. Gestão de Riscos - Parte 2'!$R:$R,'18. Gestão de Riscos - Parte 1'!$B21&amp;" ("&amp;'18. Gestão de Riscos - Parte 1'!$C21&amp;")",'18. Gestão de Riscos - Parte 2'!$Q:$Q,'18. Gestão de Riscos - Parte 1'!H$2))</f>
        <v/>
      </c>
      <c r="I21" s="5" t="str">
        <f>IF($C21="","",COUNTIFS('18. Gestão de Riscos - Parte 2'!$R:$R,'18. Gestão de Riscos - Parte 1'!$B21&amp;" ("&amp;'18. Gestão de Riscos - Parte 1'!$C21&amp;")",'18. Gestão de Riscos - Parte 2'!$Q:$Q,'18. Gestão de Riscos - Parte 1'!I$2))</f>
        <v/>
      </c>
      <c r="J21" s="5" t="str">
        <f>IF($C21="","",COUNTIFS('18. Gestão de Riscos - Parte 2'!$R:$R,'18. Gestão de Riscos - Parte 1'!$B21&amp;" ("&amp;'18. Gestão de Riscos - Parte 1'!$C21&amp;")",'18. Gestão de Riscos - Parte 2'!$Q:$Q,'18. Gestão de Riscos - Parte 1'!J$2))</f>
        <v/>
      </c>
      <c r="K21" s="5" t="str">
        <f>IF($C21="","",COUNTIFS('18. Gestão de Riscos - Parte 2'!$R:$R,'18. Gestão de Riscos - Parte 1'!$B21&amp;" ("&amp;'18. Gestão de Riscos - Parte 1'!$C21&amp;")",'18. Gestão de Riscos - Parte 2'!$Q:$Q,'18. Gestão de Riscos - Parte 1'!K$2))</f>
        <v/>
      </c>
      <c r="L21" s="5" t="str">
        <f t="shared" si="0"/>
        <v/>
      </c>
    </row>
    <row r="22" spans="1:12" x14ac:dyDescent="0.25">
      <c r="A22" s="5">
        <v>20</v>
      </c>
      <c r="B22" s="5" t="str">
        <f>IF('5. Map Processos'!B22="","",'5. Map Processos'!B22)</f>
        <v/>
      </c>
      <c r="C22" s="5" t="str">
        <f>IF('5. Map Processos'!C22="","",'5. Map Processos'!C22)</f>
        <v/>
      </c>
      <c r="D22" s="7" t="str">
        <f>IF('5. Map Processos'!E22="","",'5. Map Processos'!E22)</f>
        <v/>
      </c>
      <c r="E22" s="5" t="str">
        <f>IF('5. Map Processos'!I22="","",'5. Map Processos'!I22)</f>
        <v/>
      </c>
      <c r="F22" s="5" t="str">
        <f>IFERROR(INDEX('6. Classificação Operações'!U:U,MATCH('18. Gestão de Riscos - Parte 1'!A22,'6. Classificação Operações'!A:A,0)),"")</f>
        <v/>
      </c>
      <c r="G22" s="22"/>
      <c r="H22" s="5" t="str">
        <f>IF($C22="","",COUNTIFS('18. Gestão de Riscos - Parte 2'!$R:$R,'18. Gestão de Riscos - Parte 1'!$B22&amp;" ("&amp;'18. Gestão de Riscos - Parte 1'!$C22&amp;")",'18. Gestão de Riscos - Parte 2'!$Q:$Q,'18. Gestão de Riscos - Parte 1'!H$2))</f>
        <v/>
      </c>
      <c r="I22" s="5" t="str">
        <f>IF($C22="","",COUNTIFS('18. Gestão de Riscos - Parte 2'!$R:$R,'18. Gestão de Riscos - Parte 1'!$B22&amp;" ("&amp;'18. Gestão de Riscos - Parte 1'!$C22&amp;")",'18. Gestão de Riscos - Parte 2'!$Q:$Q,'18. Gestão de Riscos - Parte 1'!I$2))</f>
        <v/>
      </c>
      <c r="J22" s="5" t="str">
        <f>IF($C22="","",COUNTIFS('18. Gestão de Riscos - Parte 2'!$R:$R,'18. Gestão de Riscos - Parte 1'!$B22&amp;" ("&amp;'18. Gestão de Riscos - Parte 1'!$C22&amp;")",'18. Gestão de Riscos - Parte 2'!$Q:$Q,'18. Gestão de Riscos - Parte 1'!J$2))</f>
        <v/>
      </c>
      <c r="K22" s="5" t="str">
        <f>IF($C22="","",COUNTIFS('18. Gestão de Riscos - Parte 2'!$R:$R,'18. Gestão de Riscos - Parte 1'!$B22&amp;" ("&amp;'18. Gestão de Riscos - Parte 1'!$C22&amp;")",'18. Gestão de Riscos - Parte 2'!$Q:$Q,'18. Gestão de Riscos - Parte 1'!K$2))</f>
        <v/>
      </c>
      <c r="L22" s="5" t="str">
        <f t="shared" si="0"/>
        <v/>
      </c>
    </row>
    <row r="23" spans="1:12" x14ac:dyDescent="0.25">
      <c r="A23" s="5">
        <v>21</v>
      </c>
      <c r="B23" s="5" t="str">
        <f>IF('5. Map Processos'!B23="","",'5. Map Processos'!B23)</f>
        <v/>
      </c>
      <c r="C23" s="5" t="str">
        <f>IF('5. Map Processos'!C23="","",'5. Map Processos'!C23)</f>
        <v/>
      </c>
      <c r="D23" s="7" t="str">
        <f>IF('5. Map Processos'!E23="","",'5. Map Processos'!E23)</f>
        <v/>
      </c>
      <c r="E23" s="5" t="str">
        <f>IF('5. Map Processos'!I23="","",'5. Map Processos'!I23)</f>
        <v/>
      </c>
      <c r="F23" s="5" t="str">
        <f>IFERROR(INDEX('6. Classificação Operações'!U:U,MATCH('18. Gestão de Riscos - Parte 1'!A23,'6. Classificação Operações'!A:A,0)),"")</f>
        <v/>
      </c>
      <c r="G23" s="22"/>
      <c r="H23" s="5" t="str">
        <f>IF($C23="","",COUNTIFS('18. Gestão de Riscos - Parte 2'!$R:$R,'18. Gestão de Riscos - Parte 1'!$B23&amp;" ("&amp;'18. Gestão de Riscos - Parte 1'!$C23&amp;")",'18. Gestão de Riscos - Parte 2'!$Q:$Q,'18. Gestão de Riscos - Parte 1'!H$2))</f>
        <v/>
      </c>
      <c r="I23" s="5" t="str">
        <f>IF($C23="","",COUNTIFS('18. Gestão de Riscos - Parte 2'!$R:$R,'18. Gestão de Riscos - Parte 1'!$B23&amp;" ("&amp;'18. Gestão de Riscos - Parte 1'!$C23&amp;")",'18. Gestão de Riscos - Parte 2'!$Q:$Q,'18. Gestão de Riscos - Parte 1'!I$2))</f>
        <v/>
      </c>
      <c r="J23" s="5" t="str">
        <f>IF($C23="","",COUNTIFS('18. Gestão de Riscos - Parte 2'!$R:$R,'18. Gestão de Riscos - Parte 1'!$B23&amp;" ("&amp;'18. Gestão de Riscos - Parte 1'!$C23&amp;")",'18. Gestão de Riscos - Parte 2'!$Q:$Q,'18. Gestão de Riscos - Parte 1'!J$2))</f>
        <v/>
      </c>
      <c r="K23" s="5" t="str">
        <f>IF($C23="","",COUNTIFS('18. Gestão de Riscos - Parte 2'!$R:$R,'18. Gestão de Riscos - Parte 1'!$B23&amp;" ("&amp;'18. Gestão de Riscos - Parte 1'!$C23&amp;")",'18. Gestão de Riscos - Parte 2'!$Q:$Q,'18. Gestão de Riscos - Parte 1'!K$2))</f>
        <v/>
      </c>
      <c r="L23" s="5" t="str">
        <f t="shared" si="0"/>
        <v/>
      </c>
    </row>
    <row r="24" spans="1:12" x14ac:dyDescent="0.25">
      <c r="A24" s="5">
        <v>22</v>
      </c>
      <c r="B24" s="5" t="str">
        <f>IF('5. Map Processos'!B24="","",'5. Map Processos'!B24)</f>
        <v/>
      </c>
      <c r="C24" s="5" t="str">
        <f>IF('5. Map Processos'!C24="","",'5. Map Processos'!C24)</f>
        <v/>
      </c>
      <c r="D24" s="7" t="str">
        <f>IF('5. Map Processos'!E24="","",'5. Map Processos'!E24)</f>
        <v/>
      </c>
      <c r="E24" s="5" t="str">
        <f>IF('5. Map Processos'!I24="","",'5. Map Processos'!I24)</f>
        <v/>
      </c>
      <c r="F24" s="5" t="str">
        <f>IFERROR(INDEX('6. Classificação Operações'!U:U,MATCH('18. Gestão de Riscos - Parte 1'!A24,'6. Classificação Operações'!A:A,0)),"")</f>
        <v/>
      </c>
      <c r="G24" s="22"/>
      <c r="H24" s="5" t="str">
        <f>IF($C24="","",COUNTIFS('18. Gestão de Riscos - Parte 2'!$R:$R,'18. Gestão de Riscos - Parte 1'!$B24&amp;" ("&amp;'18. Gestão de Riscos - Parte 1'!$C24&amp;")",'18. Gestão de Riscos - Parte 2'!$Q:$Q,'18. Gestão de Riscos - Parte 1'!H$2))</f>
        <v/>
      </c>
      <c r="I24" s="5" t="str">
        <f>IF($C24="","",COUNTIFS('18. Gestão de Riscos - Parte 2'!$R:$R,'18. Gestão de Riscos - Parte 1'!$B24&amp;" ("&amp;'18. Gestão de Riscos - Parte 1'!$C24&amp;")",'18. Gestão de Riscos - Parte 2'!$Q:$Q,'18. Gestão de Riscos - Parte 1'!I$2))</f>
        <v/>
      </c>
      <c r="J24" s="5" t="str">
        <f>IF($C24="","",COUNTIFS('18. Gestão de Riscos - Parte 2'!$R:$R,'18. Gestão de Riscos - Parte 1'!$B24&amp;" ("&amp;'18. Gestão de Riscos - Parte 1'!$C24&amp;")",'18. Gestão de Riscos - Parte 2'!$Q:$Q,'18. Gestão de Riscos - Parte 1'!J$2))</f>
        <v/>
      </c>
      <c r="K24" s="5" t="str">
        <f>IF($C24="","",COUNTIFS('18. Gestão de Riscos - Parte 2'!$R:$R,'18. Gestão de Riscos - Parte 1'!$B24&amp;" ("&amp;'18. Gestão de Riscos - Parte 1'!$C24&amp;")",'18. Gestão de Riscos - Parte 2'!$Q:$Q,'18. Gestão de Riscos - Parte 1'!K$2))</f>
        <v/>
      </c>
      <c r="L24" s="5" t="str">
        <f t="shared" si="0"/>
        <v/>
      </c>
    </row>
    <row r="25" spans="1:12" x14ac:dyDescent="0.25">
      <c r="A25" s="5">
        <v>23</v>
      </c>
      <c r="B25" s="5" t="str">
        <f>IF('5. Map Processos'!B25="","",'5. Map Processos'!B25)</f>
        <v/>
      </c>
      <c r="C25" s="5" t="str">
        <f>IF('5. Map Processos'!C25="","",'5. Map Processos'!C25)</f>
        <v/>
      </c>
      <c r="D25" s="7" t="str">
        <f>IF('5. Map Processos'!E25="","",'5. Map Processos'!E25)</f>
        <v/>
      </c>
      <c r="E25" s="5" t="str">
        <f>IF('5. Map Processos'!I25="","",'5. Map Processos'!I25)</f>
        <v/>
      </c>
      <c r="F25" s="5" t="str">
        <f>IFERROR(INDEX('6. Classificação Operações'!U:U,MATCH('18. Gestão de Riscos - Parte 1'!A25,'6. Classificação Operações'!A:A,0)),"")</f>
        <v/>
      </c>
      <c r="G25" s="22"/>
      <c r="H25" s="5" t="str">
        <f>IF($C25="","",COUNTIFS('18. Gestão de Riscos - Parte 2'!$R:$R,'18. Gestão de Riscos - Parte 1'!$B25&amp;" ("&amp;'18. Gestão de Riscos - Parte 1'!$C25&amp;")",'18. Gestão de Riscos - Parte 2'!$Q:$Q,'18. Gestão de Riscos - Parte 1'!H$2))</f>
        <v/>
      </c>
      <c r="I25" s="5" t="str">
        <f>IF($C25="","",COUNTIFS('18. Gestão de Riscos - Parte 2'!$R:$R,'18. Gestão de Riscos - Parte 1'!$B25&amp;" ("&amp;'18. Gestão de Riscos - Parte 1'!$C25&amp;")",'18. Gestão de Riscos - Parte 2'!$Q:$Q,'18. Gestão de Riscos - Parte 1'!I$2))</f>
        <v/>
      </c>
      <c r="J25" s="5" t="str">
        <f>IF($C25="","",COUNTIFS('18. Gestão de Riscos - Parte 2'!$R:$R,'18. Gestão de Riscos - Parte 1'!$B25&amp;" ("&amp;'18. Gestão de Riscos - Parte 1'!$C25&amp;")",'18. Gestão de Riscos - Parte 2'!$Q:$Q,'18. Gestão de Riscos - Parte 1'!J$2))</f>
        <v/>
      </c>
      <c r="K25" s="5" t="str">
        <f>IF($C25="","",COUNTIFS('18. Gestão de Riscos - Parte 2'!$R:$R,'18. Gestão de Riscos - Parte 1'!$B25&amp;" ("&amp;'18. Gestão de Riscos - Parte 1'!$C25&amp;")",'18. Gestão de Riscos - Parte 2'!$Q:$Q,'18. Gestão de Riscos - Parte 1'!K$2))</f>
        <v/>
      </c>
      <c r="L25" s="5" t="str">
        <f t="shared" si="0"/>
        <v/>
      </c>
    </row>
    <row r="26" spans="1:12" x14ac:dyDescent="0.25">
      <c r="A26" s="5">
        <v>24</v>
      </c>
      <c r="B26" s="5" t="str">
        <f>IF('5. Map Processos'!B26="","",'5. Map Processos'!B26)</f>
        <v/>
      </c>
      <c r="C26" s="5" t="str">
        <f>IF('5. Map Processos'!C26="","",'5. Map Processos'!C26)</f>
        <v/>
      </c>
      <c r="D26" s="7" t="str">
        <f>IF('5. Map Processos'!E26="","",'5. Map Processos'!E26)</f>
        <v/>
      </c>
      <c r="E26" s="5" t="str">
        <f>IF('5. Map Processos'!I26="","",'5. Map Processos'!I26)</f>
        <v/>
      </c>
      <c r="F26" s="5" t="str">
        <f>IFERROR(INDEX('6. Classificação Operações'!U:U,MATCH('18. Gestão de Riscos - Parte 1'!A26,'6. Classificação Operações'!A:A,0)),"")</f>
        <v/>
      </c>
      <c r="G26" s="22"/>
      <c r="H26" s="5" t="str">
        <f>IF($C26="","",COUNTIFS('18. Gestão de Riscos - Parte 2'!$R:$R,'18. Gestão de Riscos - Parte 1'!$B26&amp;" ("&amp;'18. Gestão de Riscos - Parte 1'!$C26&amp;")",'18. Gestão de Riscos - Parte 2'!$Q:$Q,'18. Gestão de Riscos - Parte 1'!H$2))</f>
        <v/>
      </c>
      <c r="I26" s="5" t="str">
        <f>IF($C26="","",COUNTIFS('18. Gestão de Riscos - Parte 2'!$R:$R,'18. Gestão de Riscos - Parte 1'!$B26&amp;" ("&amp;'18. Gestão de Riscos - Parte 1'!$C26&amp;")",'18. Gestão de Riscos - Parte 2'!$Q:$Q,'18. Gestão de Riscos - Parte 1'!I$2))</f>
        <v/>
      </c>
      <c r="J26" s="5" t="str">
        <f>IF($C26="","",COUNTIFS('18. Gestão de Riscos - Parte 2'!$R:$R,'18. Gestão de Riscos - Parte 1'!$B26&amp;" ("&amp;'18. Gestão de Riscos - Parte 1'!$C26&amp;")",'18. Gestão de Riscos - Parte 2'!$Q:$Q,'18. Gestão de Riscos - Parte 1'!J$2))</f>
        <v/>
      </c>
      <c r="K26" s="5" t="str">
        <f>IF($C26="","",COUNTIFS('18. Gestão de Riscos - Parte 2'!$R:$R,'18. Gestão de Riscos - Parte 1'!$B26&amp;" ("&amp;'18. Gestão de Riscos - Parte 1'!$C26&amp;")",'18. Gestão de Riscos - Parte 2'!$Q:$Q,'18. Gestão de Riscos - Parte 1'!K$2))</f>
        <v/>
      </c>
      <c r="L26" s="5" t="str">
        <f t="shared" si="0"/>
        <v/>
      </c>
    </row>
    <row r="27" spans="1:12" x14ac:dyDescent="0.25">
      <c r="A27" s="5">
        <v>25</v>
      </c>
      <c r="B27" s="5" t="str">
        <f>IF('5. Map Processos'!B27="","",'5. Map Processos'!B27)</f>
        <v/>
      </c>
      <c r="C27" s="5" t="str">
        <f>IF('5. Map Processos'!C27="","",'5. Map Processos'!C27)</f>
        <v/>
      </c>
      <c r="D27" s="7" t="str">
        <f>IF('5. Map Processos'!E27="","",'5. Map Processos'!E27)</f>
        <v/>
      </c>
      <c r="E27" s="5" t="str">
        <f>IF('5. Map Processos'!I27="","",'5. Map Processos'!I27)</f>
        <v/>
      </c>
      <c r="F27" s="5" t="str">
        <f>IFERROR(INDEX('6. Classificação Operações'!U:U,MATCH('18. Gestão de Riscos - Parte 1'!A27,'6. Classificação Operações'!A:A,0)),"")</f>
        <v/>
      </c>
      <c r="G27" s="22"/>
      <c r="H27" s="5" t="str">
        <f>IF($C27="","",COUNTIFS('18. Gestão de Riscos - Parte 2'!$R:$R,'18. Gestão de Riscos - Parte 1'!$B27&amp;" ("&amp;'18. Gestão de Riscos - Parte 1'!$C27&amp;")",'18. Gestão de Riscos - Parte 2'!$Q:$Q,'18. Gestão de Riscos - Parte 1'!H$2))</f>
        <v/>
      </c>
      <c r="I27" s="5" t="str">
        <f>IF($C27="","",COUNTIFS('18. Gestão de Riscos - Parte 2'!$R:$R,'18. Gestão de Riscos - Parte 1'!$B27&amp;" ("&amp;'18. Gestão de Riscos - Parte 1'!$C27&amp;")",'18. Gestão de Riscos - Parte 2'!$Q:$Q,'18. Gestão de Riscos - Parte 1'!I$2))</f>
        <v/>
      </c>
      <c r="J27" s="5" t="str">
        <f>IF($C27="","",COUNTIFS('18. Gestão de Riscos - Parte 2'!$R:$R,'18. Gestão de Riscos - Parte 1'!$B27&amp;" ("&amp;'18. Gestão de Riscos - Parte 1'!$C27&amp;")",'18. Gestão de Riscos - Parte 2'!$Q:$Q,'18. Gestão de Riscos - Parte 1'!J$2))</f>
        <v/>
      </c>
      <c r="K27" s="5" t="str">
        <f>IF($C27="","",COUNTIFS('18. Gestão de Riscos - Parte 2'!$R:$R,'18. Gestão de Riscos - Parte 1'!$B27&amp;" ("&amp;'18. Gestão de Riscos - Parte 1'!$C27&amp;")",'18. Gestão de Riscos - Parte 2'!$Q:$Q,'18. Gestão de Riscos - Parte 1'!K$2))</f>
        <v/>
      </c>
      <c r="L27" s="5" t="str">
        <f t="shared" si="0"/>
        <v/>
      </c>
    </row>
    <row r="28" spans="1:12" x14ac:dyDescent="0.25">
      <c r="A28" s="5">
        <v>26</v>
      </c>
      <c r="B28" s="5" t="str">
        <f>IF('5. Map Processos'!B28="","",'5. Map Processos'!B28)</f>
        <v/>
      </c>
      <c r="C28" s="5" t="str">
        <f>IF('5. Map Processos'!C28="","",'5. Map Processos'!C28)</f>
        <v/>
      </c>
      <c r="D28" s="7" t="str">
        <f>IF('5. Map Processos'!E28="","",'5. Map Processos'!E28)</f>
        <v/>
      </c>
      <c r="E28" s="5" t="str">
        <f>IF('5. Map Processos'!I28="","",'5. Map Processos'!I28)</f>
        <v/>
      </c>
      <c r="F28" s="5" t="str">
        <f>IFERROR(INDEX('6. Classificação Operações'!U:U,MATCH('18. Gestão de Riscos - Parte 1'!A28,'6. Classificação Operações'!A:A,0)),"")</f>
        <v/>
      </c>
      <c r="G28" s="22"/>
      <c r="H28" s="5" t="str">
        <f>IF($C28="","",COUNTIFS('18. Gestão de Riscos - Parte 2'!$R:$R,'18. Gestão de Riscos - Parte 1'!$B28&amp;" ("&amp;'18. Gestão de Riscos - Parte 1'!$C28&amp;")",'18. Gestão de Riscos - Parte 2'!$Q:$Q,'18. Gestão de Riscos - Parte 1'!H$2))</f>
        <v/>
      </c>
      <c r="I28" s="5" t="str">
        <f>IF($C28="","",COUNTIFS('18. Gestão de Riscos - Parte 2'!$R:$R,'18. Gestão de Riscos - Parte 1'!$B28&amp;" ("&amp;'18. Gestão de Riscos - Parte 1'!$C28&amp;")",'18. Gestão de Riscos - Parte 2'!$Q:$Q,'18. Gestão de Riscos - Parte 1'!I$2))</f>
        <v/>
      </c>
      <c r="J28" s="5" t="str">
        <f>IF($C28="","",COUNTIFS('18. Gestão de Riscos - Parte 2'!$R:$R,'18. Gestão de Riscos - Parte 1'!$B28&amp;" ("&amp;'18. Gestão de Riscos - Parte 1'!$C28&amp;")",'18. Gestão de Riscos - Parte 2'!$Q:$Q,'18. Gestão de Riscos - Parte 1'!J$2))</f>
        <v/>
      </c>
      <c r="K28" s="5" t="str">
        <f>IF($C28="","",COUNTIFS('18. Gestão de Riscos - Parte 2'!$R:$R,'18. Gestão de Riscos - Parte 1'!$B28&amp;" ("&amp;'18. Gestão de Riscos - Parte 1'!$C28&amp;")",'18. Gestão de Riscos - Parte 2'!$Q:$Q,'18. Gestão de Riscos - Parte 1'!K$2))</f>
        <v/>
      </c>
      <c r="L28" s="5" t="str">
        <f t="shared" si="0"/>
        <v/>
      </c>
    </row>
    <row r="29" spans="1:12" x14ac:dyDescent="0.25">
      <c r="A29" s="5">
        <v>27</v>
      </c>
      <c r="B29" s="5" t="str">
        <f>IF('5. Map Processos'!B29="","",'5. Map Processos'!B29)</f>
        <v/>
      </c>
      <c r="C29" s="5" t="str">
        <f>IF('5. Map Processos'!C29="","",'5. Map Processos'!C29)</f>
        <v/>
      </c>
      <c r="D29" s="7" t="str">
        <f>IF('5. Map Processos'!E29="","",'5. Map Processos'!E29)</f>
        <v/>
      </c>
      <c r="E29" s="5" t="str">
        <f>IF('5. Map Processos'!I29="","",'5. Map Processos'!I29)</f>
        <v/>
      </c>
      <c r="F29" s="5" t="str">
        <f>IFERROR(INDEX('6. Classificação Operações'!U:U,MATCH('18. Gestão de Riscos - Parte 1'!A29,'6. Classificação Operações'!A:A,0)),"")</f>
        <v/>
      </c>
      <c r="G29" s="22"/>
      <c r="H29" s="5" t="str">
        <f>IF($C29="","",COUNTIFS('18. Gestão de Riscos - Parte 2'!$R:$R,'18. Gestão de Riscos - Parte 1'!$B29&amp;" ("&amp;'18. Gestão de Riscos - Parte 1'!$C29&amp;")",'18. Gestão de Riscos - Parte 2'!$Q:$Q,'18. Gestão de Riscos - Parte 1'!H$2))</f>
        <v/>
      </c>
      <c r="I29" s="5" t="str">
        <f>IF($C29="","",COUNTIFS('18. Gestão de Riscos - Parte 2'!$R:$R,'18. Gestão de Riscos - Parte 1'!$B29&amp;" ("&amp;'18. Gestão de Riscos - Parte 1'!$C29&amp;")",'18. Gestão de Riscos - Parte 2'!$Q:$Q,'18. Gestão de Riscos - Parte 1'!I$2))</f>
        <v/>
      </c>
      <c r="J29" s="5" t="str">
        <f>IF($C29="","",COUNTIFS('18. Gestão de Riscos - Parte 2'!$R:$R,'18. Gestão de Riscos - Parte 1'!$B29&amp;" ("&amp;'18. Gestão de Riscos - Parte 1'!$C29&amp;")",'18. Gestão de Riscos - Parte 2'!$Q:$Q,'18. Gestão de Riscos - Parte 1'!J$2))</f>
        <v/>
      </c>
      <c r="K29" s="5" t="str">
        <f>IF($C29="","",COUNTIFS('18. Gestão de Riscos - Parte 2'!$R:$R,'18. Gestão de Riscos - Parte 1'!$B29&amp;" ("&amp;'18. Gestão de Riscos - Parte 1'!$C29&amp;")",'18. Gestão de Riscos - Parte 2'!$Q:$Q,'18. Gestão de Riscos - Parte 1'!K$2))</f>
        <v/>
      </c>
      <c r="L29" s="5" t="str">
        <f t="shared" si="0"/>
        <v/>
      </c>
    </row>
    <row r="30" spans="1:12" x14ac:dyDescent="0.25">
      <c r="A30" s="5">
        <v>28</v>
      </c>
      <c r="B30" s="5" t="str">
        <f>IF('5. Map Processos'!B30="","",'5. Map Processos'!B30)</f>
        <v/>
      </c>
      <c r="C30" s="5" t="str">
        <f>IF('5. Map Processos'!C30="","",'5. Map Processos'!C30)</f>
        <v/>
      </c>
      <c r="D30" s="7" t="str">
        <f>IF('5. Map Processos'!E30="","",'5. Map Processos'!E30)</f>
        <v/>
      </c>
      <c r="E30" s="5" t="str">
        <f>IF('5. Map Processos'!I30="","",'5. Map Processos'!I30)</f>
        <v/>
      </c>
      <c r="F30" s="5" t="str">
        <f>IFERROR(INDEX('6. Classificação Operações'!U:U,MATCH('18. Gestão de Riscos - Parte 1'!A30,'6. Classificação Operações'!A:A,0)),"")</f>
        <v/>
      </c>
      <c r="G30" s="22"/>
      <c r="H30" s="5" t="str">
        <f>IF($C30="","",COUNTIFS('18. Gestão de Riscos - Parte 2'!$R:$R,'18. Gestão de Riscos - Parte 1'!$B30&amp;" ("&amp;'18. Gestão de Riscos - Parte 1'!$C30&amp;")",'18. Gestão de Riscos - Parte 2'!$Q:$Q,'18. Gestão de Riscos - Parte 1'!H$2))</f>
        <v/>
      </c>
      <c r="I30" s="5" t="str">
        <f>IF($C30="","",COUNTIFS('18. Gestão de Riscos - Parte 2'!$R:$R,'18. Gestão de Riscos - Parte 1'!$B30&amp;" ("&amp;'18. Gestão de Riscos - Parte 1'!$C30&amp;")",'18. Gestão de Riscos - Parte 2'!$Q:$Q,'18. Gestão de Riscos - Parte 1'!I$2))</f>
        <v/>
      </c>
      <c r="J30" s="5" t="str">
        <f>IF($C30="","",COUNTIFS('18. Gestão de Riscos - Parte 2'!$R:$R,'18. Gestão de Riscos - Parte 1'!$B30&amp;" ("&amp;'18. Gestão de Riscos - Parte 1'!$C30&amp;")",'18. Gestão de Riscos - Parte 2'!$Q:$Q,'18. Gestão de Riscos - Parte 1'!J$2))</f>
        <v/>
      </c>
      <c r="K30" s="5" t="str">
        <f>IF($C30="","",COUNTIFS('18. Gestão de Riscos - Parte 2'!$R:$R,'18. Gestão de Riscos - Parte 1'!$B30&amp;" ("&amp;'18. Gestão de Riscos - Parte 1'!$C30&amp;")",'18. Gestão de Riscos - Parte 2'!$Q:$Q,'18. Gestão de Riscos - Parte 1'!K$2))</f>
        <v/>
      </c>
      <c r="L30" s="5" t="str">
        <f t="shared" si="0"/>
        <v/>
      </c>
    </row>
    <row r="31" spans="1:12" x14ac:dyDescent="0.25">
      <c r="A31" s="5">
        <v>29</v>
      </c>
      <c r="B31" s="5" t="str">
        <f>IF('5. Map Processos'!B31="","",'5. Map Processos'!B31)</f>
        <v/>
      </c>
      <c r="C31" s="5" t="str">
        <f>IF('5. Map Processos'!C31="","",'5. Map Processos'!C31)</f>
        <v/>
      </c>
      <c r="D31" s="7" t="str">
        <f>IF('5. Map Processos'!E31="","",'5. Map Processos'!E31)</f>
        <v/>
      </c>
      <c r="E31" s="5" t="str">
        <f>IF('5. Map Processos'!I31="","",'5. Map Processos'!I31)</f>
        <v/>
      </c>
      <c r="F31" s="5" t="str">
        <f>IFERROR(INDEX('6. Classificação Operações'!U:U,MATCH('18. Gestão de Riscos - Parte 1'!A31,'6. Classificação Operações'!A:A,0)),"")</f>
        <v/>
      </c>
      <c r="G31" s="22"/>
      <c r="H31" s="5" t="str">
        <f>IF($C31="","",COUNTIFS('18. Gestão de Riscos - Parte 2'!$R:$R,'18. Gestão de Riscos - Parte 1'!$B31&amp;" ("&amp;'18. Gestão de Riscos - Parte 1'!$C31&amp;")",'18. Gestão de Riscos - Parte 2'!$Q:$Q,'18. Gestão de Riscos - Parte 1'!H$2))</f>
        <v/>
      </c>
      <c r="I31" s="5" t="str">
        <f>IF($C31="","",COUNTIFS('18. Gestão de Riscos - Parte 2'!$R:$R,'18. Gestão de Riscos - Parte 1'!$B31&amp;" ("&amp;'18. Gestão de Riscos - Parte 1'!$C31&amp;")",'18. Gestão de Riscos - Parte 2'!$Q:$Q,'18. Gestão de Riscos - Parte 1'!I$2))</f>
        <v/>
      </c>
      <c r="J31" s="5" t="str">
        <f>IF($C31="","",COUNTIFS('18. Gestão de Riscos - Parte 2'!$R:$R,'18. Gestão de Riscos - Parte 1'!$B31&amp;" ("&amp;'18. Gestão de Riscos - Parte 1'!$C31&amp;")",'18. Gestão de Riscos - Parte 2'!$Q:$Q,'18. Gestão de Riscos - Parte 1'!J$2))</f>
        <v/>
      </c>
      <c r="K31" s="5" t="str">
        <f>IF($C31="","",COUNTIFS('18. Gestão de Riscos - Parte 2'!$R:$R,'18. Gestão de Riscos - Parte 1'!$B31&amp;" ("&amp;'18. Gestão de Riscos - Parte 1'!$C31&amp;")",'18. Gestão de Riscos - Parte 2'!$Q:$Q,'18. Gestão de Riscos - Parte 1'!K$2))</f>
        <v/>
      </c>
      <c r="L31" s="5" t="str">
        <f t="shared" si="0"/>
        <v/>
      </c>
    </row>
    <row r="32" spans="1:12" x14ac:dyDescent="0.25">
      <c r="A32" s="5">
        <v>30</v>
      </c>
      <c r="B32" s="5" t="str">
        <f>IF('5. Map Processos'!B32="","",'5. Map Processos'!B32)</f>
        <v/>
      </c>
      <c r="C32" s="5" t="str">
        <f>IF('5. Map Processos'!C32="","",'5. Map Processos'!C32)</f>
        <v/>
      </c>
      <c r="D32" s="7" t="str">
        <f>IF('5. Map Processos'!E32="","",'5. Map Processos'!E32)</f>
        <v/>
      </c>
      <c r="E32" s="5" t="str">
        <f>IF('5. Map Processos'!I32="","",'5. Map Processos'!I32)</f>
        <v/>
      </c>
      <c r="F32" s="5" t="str">
        <f>IFERROR(INDEX('6. Classificação Operações'!U:U,MATCH('18. Gestão de Riscos - Parte 1'!A32,'6. Classificação Operações'!A:A,0)),"")</f>
        <v/>
      </c>
      <c r="G32" s="22"/>
      <c r="H32" s="5" t="str">
        <f>IF($C32="","",COUNTIFS('18. Gestão de Riscos - Parte 2'!$R:$R,'18. Gestão de Riscos - Parte 1'!$B32&amp;" ("&amp;'18. Gestão de Riscos - Parte 1'!$C32&amp;")",'18. Gestão de Riscos - Parte 2'!$Q:$Q,'18. Gestão de Riscos - Parte 1'!H$2))</f>
        <v/>
      </c>
      <c r="I32" s="5" t="str">
        <f>IF($C32="","",COUNTIFS('18. Gestão de Riscos - Parte 2'!$R:$R,'18. Gestão de Riscos - Parte 1'!$B32&amp;" ("&amp;'18. Gestão de Riscos - Parte 1'!$C32&amp;")",'18. Gestão de Riscos - Parte 2'!$Q:$Q,'18. Gestão de Riscos - Parte 1'!I$2))</f>
        <v/>
      </c>
      <c r="J32" s="5" t="str">
        <f>IF($C32="","",COUNTIFS('18. Gestão de Riscos - Parte 2'!$R:$R,'18. Gestão de Riscos - Parte 1'!$B32&amp;" ("&amp;'18. Gestão de Riscos - Parte 1'!$C32&amp;")",'18. Gestão de Riscos - Parte 2'!$Q:$Q,'18. Gestão de Riscos - Parte 1'!J$2))</f>
        <v/>
      </c>
      <c r="K32" s="5" t="str">
        <f>IF($C32="","",COUNTIFS('18. Gestão de Riscos - Parte 2'!$R:$R,'18. Gestão de Riscos - Parte 1'!$B32&amp;" ("&amp;'18. Gestão de Riscos - Parte 1'!$C32&amp;")",'18. Gestão de Riscos - Parte 2'!$Q:$Q,'18. Gestão de Riscos - Parte 1'!K$2))</f>
        <v/>
      </c>
      <c r="L32" s="5" t="str">
        <f t="shared" si="0"/>
        <v/>
      </c>
    </row>
    <row r="33" spans="1:12" x14ac:dyDescent="0.25">
      <c r="A33" s="5">
        <v>31</v>
      </c>
      <c r="B33" s="5" t="str">
        <f>IF('5. Map Processos'!B33="","",'5. Map Processos'!B33)</f>
        <v/>
      </c>
      <c r="C33" s="5" t="str">
        <f>IF('5. Map Processos'!C33="","",'5. Map Processos'!C33)</f>
        <v/>
      </c>
      <c r="D33" s="7" t="str">
        <f>IF('5. Map Processos'!E33="","",'5. Map Processos'!E33)</f>
        <v/>
      </c>
      <c r="E33" s="5" t="str">
        <f>IF('5. Map Processos'!I33="","",'5. Map Processos'!I33)</f>
        <v/>
      </c>
      <c r="F33" s="5" t="str">
        <f>IFERROR(INDEX('6. Classificação Operações'!U:U,MATCH('18. Gestão de Riscos - Parte 1'!A33,'6. Classificação Operações'!A:A,0)),"")</f>
        <v/>
      </c>
      <c r="G33" s="22"/>
      <c r="H33" s="5" t="str">
        <f>IF($C33="","",COUNTIFS('18. Gestão de Riscos - Parte 2'!$R:$R,'18. Gestão de Riscos - Parte 1'!$B33&amp;" ("&amp;'18. Gestão de Riscos - Parte 1'!$C33&amp;")",'18. Gestão de Riscos - Parte 2'!$Q:$Q,'18. Gestão de Riscos - Parte 1'!H$2))</f>
        <v/>
      </c>
      <c r="I33" s="5" t="str">
        <f>IF($C33="","",COUNTIFS('18. Gestão de Riscos - Parte 2'!$R:$R,'18. Gestão de Riscos - Parte 1'!$B33&amp;" ("&amp;'18. Gestão de Riscos - Parte 1'!$C33&amp;")",'18. Gestão de Riscos - Parte 2'!$Q:$Q,'18. Gestão de Riscos - Parte 1'!I$2))</f>
        <v/>
      </c>
      <c r="J33" s="5" t="str">
        <f>IF($C33="","",COUNTIFS('18. Gestão de Riscos - Parte 2'!$R:$R,'18. Gestão de Riscos - Parte 1'!$B33&amp;" ("&amp;'18. Gestão de Riscos - Parte 1'!$C33&amp;")",'18. Gestão de Riscos - Parte 2'!$Q:$Q,'18. Gestão de Riscos - Parte 1'!J$2))</f>
        <v/>
      </c>
      <c r="K33" s="5" t="str">
        <f>IF($C33="","",COUNTIFS('18. Gestão de Riscos - Parte 2'!$R:$R,'18. Gestão de Riscos - Parte 1'!$B33&amp;" ("&amp;'18. Gestão de Riscos - Parte 1'!$C33&amp;")",'18. Gestão de Riscos - Parte 2'!$Q:$Q,'18. Gestão de Riscos - Parte 1'!K$2))</f>
        <v/>
      </c>
      <c r="L33" s="5" t="str">
        <f t="shared" si="0"/>
        <v/>
      </c>
    </row>
    <row r="34" spans="1:12" x14ac:dyDescent="0.25">
      <c r="A34" s="5">
        <v>32</v>
      </c>
      <c r="B34" s="5" t="str">
        <f>IF('5. Map Processos'!B34="","",'5. Map Processos'!B34)</f>
        <v/>
      </c>
      <c r="C34" s="5" t="str">
        <f>IF('5. Map Processos'!C34="","",'5. Map Processos'!C34)</f>
        <v/>
      </c>
      <c r="D34" s="7" t="str">
        <f>IF('5. Map Processos'!E34="","",'5. Map Processos'!E34)</f>
        <v/>
      </c>
      <c r="E34" s="5" t="str">
        <f>IF('5. Map Processos'!I34="","",'5. Map Processos'!I34)</f>
        <v/>
      </c>
      <c r="F34" s="5" t="str">
        <f>IFERROR(INDEX('6. Classificação Operações'!U:U,MATCH('18. Gestão de Riscos - Parte 1'!A34,'6. Classificação Operações'!A:A,0)),"")</f>
        <v/>
      </c>
      <c r="G34" s="22"/>
      <c r="H34" s="5" t="str">
        <f>IF($C34="","",COUNTIFS('18. Gestão de Riscos - Parte 2'!$R:$R,'18. Gestão de Riscos - Parte 1'!$B34&amp;" ("&amp;'18. Gestão de Riscos - Parte 1'!$C34&amp;")",'18. Gestão de Riscos - Parte 2'!$Q:$Q,'18. Gestão de Riscos - Parte 1'!H$2))</f>
        <v/>
      </c>
      <c r="I34" s="5" t="str">
        <f>IF($C34="","",COUNTIFS('18. Gestão de Riscos - Parte 2'!$R:$R,'18. Gestão de Riscos - Parte 1'!$B34&amp;" ("&amp;'18. Gestão de Riscos - Parte 1'!$C34&amp;")",'18. Gestão de Riscos - Parte 2'!$Q:$Q,'18. Gestão de Riscos - Parte 1'!I$2))</f>
        <v/>
      </c>
      <c r="J34" s="5" t="str">
        <f>IF($C34="","",COUNTIFS('18. Gestão de Riscos - Parte 2'!$R:$R,'18. Gestão de Riscos - Parte 1'!$B34&amp;" ("&amp;'18. Gestão de Riscos - Parte 1'!$C34&amp;")",'18. Gestão de Riscos - Parte 2'!$Q:$Q,'18. Gestão de Riscos - Parte 1'!J$2))</f>
        <v/>
      </c>
      <c r="K34" s="5" t="str">
        <f>IF($C34="","",COUNTIFS('18. Gestão de Riscos - Parte 2'!$R:$R,'18. Gestão de Riscos - Parte 1'!$B34&amp;" ("&amp;'18. Gestão de Riscos - Parte 1'!$C34&amp;")",'18. Gestão de Riscos - Parte 2'!$Q:$Q,'18. Gestão de Riscos - Parte 1'!K$2))</f>
        <v/>
      </c>
      <c r="L34" s="5" t="str">
        <f t="shared" si="0"/>
        <v/>
      </c>
    </row>
    <row r="35" spans="1:12" x14ac:dyDescent="0.25">
      <c r="A35" s="5">
        <v>33</v>
      </c>
      <c r="B35" s="5" t="str">
        <f>IF('5. Map Processos'!B35="","",'5. Map Processos'!B35)</f>
        <v/>
      </c>
      <c r="C35" s="5" t="str">
        <f>IF('5. Map Processos'!C35="","",'5. Map Processos'!C35)</f>
        <v/>
      </c>
      <c r="D35" s="7" t="str">
        <f>IF('5. Map Processos'!E35="","",'5. Map Processos'!E35)</f>
        <v/>
      </c>
      <c r="E35" s="5" t="str">
        <f>IF('5. Map Processos'!I35="","",'5. Map Processos'!I35)</f>
        <v/>
      </c>
      <c r="F35" s="5" t="str">
        <f>IFERROR(INDEX('6. Classificação Operações'!U:U,MATCH('18. Gestão de Riscos - Parte 1'!A35,'6. Classificação Operações'!A:A,0)),"")</f>
        <v/>
      </c>
      <c r="G35" s="22"/>
      <c r="H35" s="5" t="str">
        <f>IF($C35="","",COUNTIFS('18. Gestão de Riscos - Parte 2'!$R:$R,'18. Gestão de Riscos - Parte 1'!$B35&amp;" ("&amp;'18. Gestão de Riscos - Parte 1'!$C35&amp;")",'18. Gestão de Riscos - Parte 2'!$Q:$Q,'18. Gestão de Riscos - Parte 1'!H$2))</f>
        <v/>
      </c>
      <c r="I35" s="5" t="str">
        <f>IF($C35="","",COUNTIFS('18. Gestão de Riscos - Parte 2'!$R:$R,'18. Gestão de Riscos - Parte 1'!$B35&amp;" ("&amp;'18. Gestão de Riscos - Parte 1'!$C35&amp;")",'18. Gestão de Riscos - Parte 2'!$Q:$Q,'18. Gestão de Riscos - Parte 1'!I$2))</f>
        <v/>
      </c>
      <c r="J35" s="5" t="str">
        <f>IF($C35="","",COUNTIFS('18. Gestão de Riscos - Parte 2'!$R:$R,'18. Gestão de Riscos - Parte 1'!$B35&amp;" ("&amp;'18. Gestão de Riscos - Parte 1'!$C35&amp;")",'18. Gestão de Riscos - Parte 2'!$Q:$Q,'18. Gestão de Riscos - Parte 1'!J$2))</f>
        <v/>
      </c>
      <c r="K35" s="5" t="str">
        <f>IF($C35="","",COUNTIFS('18. Gestão de Riscos - Parte 2'!$R:$R,'18. Gestão de Riscos - Parte 1'!$B35&amp;" ("&amp;'18. Gestão de Riscos - Parte 1'!$C35&amp;")",'18. Gestão de Riscos - Parte 2'!$Q:$Q,'18. Gestão de Riscos - Parte 1'!K$2))</f>
        <v/>
      </c>
      <c r="L35" s="5" t="str">
        <f t="shared" si="0"/>
        <v/>
      </c>
    </row>
    <row r="36" spans="1:12" x14ac:dyDescent="0.25">
      <c r="A36" s="5">
        <v>34</v>
      </c>
      <c r="B36" s="5" t="str">
        <f>IF('5. Map Processos'!B36="","",'5. Map Processos'!B36)</f>
        <v/>
      </c>
      <c r="C36" s="5" t="str">
        <f>IF('5. Map Processos'!C36="","",'5. Map Processos'!C36)</f>
        <v/>
      </c>
      <c r="D36" s="7" t="str">
        <f>IF('5. Map Processos'!E36="","",'5. Map Processos'!E36)</f>
        <v/>
      </c>
      <c r="E36" s="5" t="str">
        <f>IF('5. Map Processos'!I36="","",'5. Map Processos'!I36)</f>
        <v/>
      </c>
      <c r="F36" s="5" t="str">
        <f>IFERROR(INDEX('6. Classificação Operações'!U:U,MATCH('18. Gestão de Riscos - Parte 1'!A36,'6. Classificação Operações'!A:A,0)),"")</f>
        <v/>
      </c>
      <c r="G36" s="22"/>
      <c r="H36" s="5" t="str">
        <f>IF($C36="","",COUNTIFS('18. Gestão de Riscos - Parte 2'!$R:$R,'18. Gestão de Riscos - Parte 1'!$B36&amp;" ("&amp;'18. Gestão de Riscos - Parte 1'!$C36&amp;")",'18. Gestão de Riscos - Parte 2'!$Q:$Q,'18. Gestão de Riscos - Parte 1'!H$2))</f>
        <v/>
      </c>
      <c r="I36" s="5" t="str">
        <f>IF($C36="","",COUNTIFS('18. Gestão de Riscos - Parte 2'!$R:$R,'18. Gestão de Riscos - Parte 1'!$B36&amp;" ("&amp;'18. Gestão de Riscos - Parte 1'!$C36&amp;")",'18. Gestão de Riscos - Parte 2'!$Q:$Q,'18. Gestão de Riscos - Parte 1'!I$2))</f>
        <v/>
      </c>
      <c r="J36" s="5" t="str">
        <f>IF($C36="","",COUNTIFS('18. Gestão de Riscos - Parte 2'!$R:$R,'18. Gestão de Riscos - Parte 1'!$B36&amp;" ("&amp;'18. Gestão de Riscos - Parte 1'!$C36&amp;")",'18. Gestão de Riscos - Parte 2'!$Q:$Q,'18. Gestão de Riscos - Parte 1'!J$2))</f>
        <v/>
      </c>
      <c r="K36" s="5" t="str">
        <f>IF($C36="","",COUNTIFS('18. Gestão de Riscos - Parte 2'!$R:$R,'18. Gestão de Riscos - Parte 1'!$B36&amp;" ("&amp;'18. Gestão de Riscos - Parte 1'!$C36&amp;")",'18. Gestão de Riscos - Parte 2'!$Q:$Q,'18. Gestão de Riscos - Parte 1'!K$2))</f>
        <v/>
      </c>
      <c r="L36" s="5" t="str">
        <f t="shared" si="0"/>
        <v/>
      </c>
    </row>
    <row r="37" spans="1:12" x14ac:dyDescent="0.25">
      <c r="A37" s="5">
        <v>35</v>
      </c>
      <c r="B37" s="5" t="str">
        <f>IF('5. Map Processos'!B37="","",'5. Map Processos'!B37)</f>
        <v/>
      </c>
      <c r="C37" s="5" t="str">
        <f>IF('5. Map Processos'!C37="","",'5. Map Processos'!C37)</f>
        <v/>
      </c>
      <c r="D37" s="7" t="str">
        <f>IF('5. Map Processos'!E37="","",'5. Map Processos'!E37)</f>
        <v/>
      </c>
      <c r="E37" s="5" t="str">
        <f>IF('5. Map Processos'!I37="","",'5. Map Processos'!I37)</f>
        <v/>
      </c>
      <c r="F37" s="5" t="str">
        <f>IFERROR(INDEX('6. Classificação Operações'!U:U,MATCH('18. Gestão de Riscos - Parte 1'!A37,'6. Classificação Operações'!A:A,0)),"")</f>
        <v/>
      </c>
      <c r="G37" s="22"/>
      <c r="H37" s="5" t="str">
        <f>IF($C37="","",COUNTIFS('18. Gestão de Riscos - Parte 2'!$R:$R,'18. Gestão de Riscos - Parte 1'!$B37&amp;" ("&amp;'18. Gestão de Riscos - Parte 1'!$C37&amp;")",'18. Gestão de Riscos - Parte 2'!$Q:$Q,'18. Gestão de Riscos - Parte 1'!H$2))</f>
        <v/>
      </c>
      <c r="I37" s="5" t="str">
        <f>IF($C37="","",COUNTIFS('18. Gestão de Riscos - Parte 2'!$R:$R,'18. Gestão de Riscos - Parte 1'!$B37&amp;" ("&amp;'18. Gestão de Riscos - Parte 1'!$C37&amp;")",'18. Gestão de Riscos - Parte 2'!$Q:$Q,'18. Gestão de Riscos - Parte 1'!I$2))</f>
        <v/>
      </c>
      <c r="J37" s="5" t="str">
        <f>IF($C37="","",COUNTIFS('18. Gestão de Riscos - Parte 2'!$R:$R,'18. Gestão de Riscos - Parte 1'!$B37&amp;" ("&amp;'18. Gestão de Riscos - Parte 1'!$C37&amp;")",'18. Gestão de Riscos - Parte 2'!$Q:$Q,'18. Gestão de Riscos - Parte 1'!J$2))</f>
        <v/>
      </c>
      <c r="K37" s="5" t="str">
        <f>IF($C37="","",COUNTIFS('18. Gestão de Riscos - Parte 2'!$R:$R,'18. Gestão de Riscos - Parte 1'!$B37&amp;" ("&amp;'18. Gestão de Riscos - Parte 1'!$C37&amp;")",'18. Gestão de Riscos - Parte 2'!$Q:$Q,'18. Gestão de Riscos - Parte 1'!K$2))</f>
        <v/>
      </c>
      <c r="L37" s="5" t="str">
        <f t="shared" si="0"/>
        <v/>
      </c>
    </row>
    <row r="38" spans="1:12" x14ac:dyDescent="0.25">
      <c r="A38" s="5">
        <v>36</v>
      </c>
      <c r="B38" s="5" t="str">
        <f>IF('5. Map Processos'!B38="","",'5. Map Processos'!B38)</f>
        <v/>
      </c>
      <c r="C38" s="5" t="str">
        <f>IF('5. Map Processos'!C38="","",'5. Map Processos'!C38)</f>
        <v/>
      </c>
      <c r="D38" s="7" t="str">
        <f>IF('5. Map Processos'!E38="","",'5. Map Processos'!E38)</f>
        <v/>
      </c>
      <c r="E38" s="5" t="str">
        <f>IF('5. Map Processos'!I38="","",'5. Map Processos'!I38)</f>
        <v/>
      </c>
      <c r="F38" s="5" t="str">
        <f>IFERROR(INDEX('6. Classificação Operações'!U:U,MATCH('18. Gestão de Riscos - Parte 1'!A38,'6. Classificação Operações'!A:A,0)),"")</f>
        <v/>
      </c>
      <c r="G38" s="22"/>
      <c r="H38" s="5" t="str">
        <f>IF($C38="","",COUNTIFS('18. Gestão de Riscos - Parte 2'!$R:$R,'18. Gestão de Riscos - Parte 1'!$B38&amp;" ("&amp;'18. Gestão de Riscos - Parte 1'!$C38&amp;")",'18. Gestão de Riscos - Parte 2'!$Q:$Q,'18. Gestão de Riscos - Parte 1'!H$2))</f>
        <v/>
      </c>
      <c r="I38" s="5" t="str">
        <f>IF($C38="","",COUNTIFS('18. Gestão de Riscos - Parte 2'!$R:$R,'18. Gestão de Riscos - Parte 1'!$B38&amp;" ("&amp;'18. Gestão de Riscos - Parte 1'!$C38&amp;")",'18. Gestão de Riscos - Parte 2'!$Q:$Q,'18. Gestão de Riscos - Parte 1'!I$2))</f>
        <v/>
      </c>
      <c r="J38" s="5" t="str">
        <f>IF($C38="","",COUNTIFS('18. Gestão de Riscos - Parte 2'!$R:$R,'18. Gestão de Riscos - Parte 1'!$B38&amp;" ("&amp;'18. Gestão de Riscos - Parte 1'!$C38&amp;")",'18. Gestão de Riscos - Parte 2'!$Q:$Q,'18. Gestão de Riscos - Parte 1'!J$2))</f>
        <v/>
      </c>
      <c r="K38" s="5" t="str">
        <f>IF($C38="","",COUNTIFS('18. Gestão de Riscos - Parte 2'!$R:$R,'18. Gestão de Riscos - Parte 1'!$B38&amp;" ("&amp;'18. Gestão de Riscos - Parte 1'!$C38&amp;")",'18. Gestão de Riscos - Parte 2'!$Q:$Q,'18. Gestão de Riscos - Parte 1'!K$2))</f>
        <v/>
      </c>
      <c r="L38" s="5" t="str">
        <f t="shared" si="0"/>
        <v/>
      </c>
    </row>
    <row r="39" spans="1:12" x14ac:dyDescent="0.25">
      <c r="A39" s="5">
        <v>37</v>
      </c>
      <c r="B39" s="5" t="str">
        <f>IF('5. Map Processos'!B39="","",'5. Map Processos'!B39)</f>
        <v/>
      </c>
      <c r="C39" s="5" t="str">
        <f>IF('5. Map Processos'!C39="","",'5. Map Processos'!C39)</f>
        <v/>
      </c>
      <c r="D39" s="7" t="str">
        <f>IF('5. Map Processos'!E39="","",'5. Map Processos'!E39)</f>
        <v/>
      </c>
      <c r="E39" s="5" t="str">
        <f>IF('5. Map Processos'!I39="","",'5. Map Processos'!I39)</f>
        <v/>
      </c>
      <c r="F39" s="5" t="str">
        <f>IFERROR(INDEX('6. Classificação Operações'!U:U,MATCH('18. Gestão de Riscos - Parte 1'!A39,'6. Classificação Operações'!A:A,0)),"")</f>
        <v/>
      </c>
      <c r="G39" s="22"/>
      <c r="H39" s="5" t="str">
        <f>IF($C39="","",COUNTIFS('18. Gestão de Riscos - Parte 2'!$R:$R,'18. Gestão de Riscos - Parte 1'!$B39&amp;" ("&amp;'18. Gestão de Riscos - Parte 1'!$C39&amp;")",'18. Gestão de Riscos - Parte 2'!$Q:$Q,'18. Gestão de Riscos - Parte 1'!H$2))</f>
        <v/>
      </c>
      <c r="I39" s="5" t="str">
        <f>IF($C39="","",COUNTIFS('18. Gestão de Riscos - Parte 2'!$R:$R,'18. Gestão de Riscos - Parte 1'!$B39&amp;" ("&amp;'18. Gestão de Riscos - Parte 1'!$C39&amp;")",'18. Gestão de Riscos - Parte 2'!$Q:$Q,'18. Gestão de Riscos - Parte 1'!I$2))</f>
        <v/>
      </c>
      <c r="J39" s="5" t="str">
        <f>IF($C39="","",COUNTIFS('18. Gestão de Riscos - Parte 2'!$R:$R,'18. Gestão de Riscos - Parte 1'!$B39&amp;" ("&amp;'18. Gestão de Riscos - Parte 1'!$C39&amp;")",'18. Gestão de Riscos - Parte 2'!$Q:$Q,'18. Gestão de Riscos - Parte 1'!J$2))</f>
        <v/>
      </c>
      <c r="K39" s="5" t="str">
        <f>IF($C39="","",COUNTIFS('18. Gestão de Riscos - Parte 2'!$R:$R,'18. Gestão de Riscos - Parte 1'!$B39&amp;" ("&amp;'18. Gestão de Riscos - Parte 1'!$C39&amp;")",'18. Gestão de Riscos - Parte 2'!$Q:$Q,'18. Gestão de Riscos - Parte 1'!K$2))</f>
        <v/>
      </c>
      <c r="L39" s="5" t="str">
        <f t="shared" si="0"/>
        <v/>
      </c>
    </row>
    <row r="40" spans="1:12" x14ac:dyDescent="0.25">
      <c r="A40" s="5">
        <v>38</v>
      </c>
      <c r="B40" s="5" t="str">
        <f>IF('5. Map Processos'!B40="","",'5. Map Processos'!B40)</f>
        <v/>
      </c>
      <c r="C40" s="5" t="str">
        <f>IF('5. Map Processos'!C40="","",'5. Map Processos'!C40)</f>
        <v/>
      </c>
      <c r="D40" s="7" t="str">
        <f>IF('5. Map Processos'!E40="","",'5. Map Processos'!E40)</f>
        <v/>
      </c>
      <c r="E40" s="5" t="str">
        <f>IF('5. Map Processos'!I40="","",'5. Map Processos'!I40)</f>
        <v/>
      </c>
      <c r="F40" s="5" t="str">
        <f>IFERROR(INDEX('6. Classificação Operações'!U:U,MATCH('18. Gestão de Riscos - Parte 1'!A40,'6. Classificação Operações'!A:A,0)),"")</f>
        <v/>
      </c>
      <c r="G40" s="22"/>
      <c r="H40" s="5" t="str">
        <f>IF($C40="","",COUNTIFS('18. Gestão de Riscos - Parte 2'!$R:$R,'18. Gestão de Riscos - Parte 1'!$B40&amp;" ("&amp;'18. Gestão de Riscos - Parte 1'!$C40&amp;")",'18. Gestão de Riscos - Parte 2'!$Q:$Q,'18. Gestão de Riscos - Parte 1'!H$2))</f>
        <v/>
      </c>
      <c r="I40" s="5" t="str">
        <f>IF($C40="","",COUNTIFS('18. Gestão de Riscos - Parte 2'!$R:$R,'18. Gestão de Riscos - Parte 1'!$B40&amp;" ("&amp;'18. Gestão de Riscos - Parte 1'!$C40&amp;")",'18. Gestão de Riscos - Parte 2'!$Q:$Q,'18. Gestão de Riscos - Parte 1'!I$2))</f>
        <v/>
      </c>
      <c r="J40" s="5" t="str">
        <f>IF($C40="","",COUNTIFS('18. Gestão de Riscos - Parte 2'!$R:$R,'18. Gestão de Riscos - Parte 1'!$B40&amp;" ("&amp;'18. Gestão de Riscos - Parte 1'!$C40&amp;")",'18. Gestão de Riscos - Parte 2'!$Q:$Q,'18. Gestão de Riscos - Parte 1'!J$2))</f>
        <v/>
      </c>
      <c r="K40" s="5" t="str">
        <f>IF($C40="","",COUNTIFS('18. Gestão de Riscos - Parte 2'!$R:$R,'18. Gestão de Riscos - Parte 1'!$B40&amp;" ("&amp;'18. Gestão de Riscos - Parte 1'!$C40&amp;")",'18. Gestão de Riscos - Parte 2'!$Q:$Q,'18. Gestão de Riscos - Parte 1'!K$2))</f>
        <v/>
      </c>
      <c r="L40" s="5" t="str">
        <f t="shared" si="0"/>
        <v/>
      </c>
    </row>
    <row r="41" spans="1:12" x14ac:dyDescent="0.25">
      <c r="A41" s="5">
        <v>39</v>
      </c>
      <c r="B41" s="5" t="str">
        <f>IF('5. Map Processos'!B41="","",'5. Map Processos'!B41)</f>
        <v/>
      </c>
      <c r="C41" s="5" t="str">
        <f>IF('5. Map Processos'!C41="","",'5. Map Processos'!C41)</f>
        <v/>
      </c>
      <c r="D41" s="7" t="str">
        <f>IF('5. Map Processos'!E41="","",'5. Map Processos'!E41)</f>
        <v/>
      </c>
      <c r="E41" s="5" t="str">
        <f>IF('5. Map Processos'!I41="","",'5. Map Processos'!I41)</f>
        <v/>
      </c>
      <c r="F41" s="5" t="str">
        <f>IFERROR(INDEX('6. Classificação Operações'!U:U,MATCH('18. Gestão de Riscos - Parte 1'!A41,'6. Classificação Operações'!A:A,0)),"")</f>
        <v/>
      </c>
      <c r="G41" s="22"/>
      <c r="H41" s="5" t="str">
        <f>IF($C41="","",COUNTIFS('18. Gestão de Riscos - Parte 2'!$R:$R,'18. Gestão de Riscos - Parte 1'!$B41&amp;" ("&amp;'18. Gestão de Riscos - Parte 1'!$C41&amp;")",'18. Gestão de Riscos - Parte 2'!$Q:$Q,'18. Gestão de Riscos - Parte 1'!H$2))</f>
        <v/>
      </c>
      <c r="I41" s="5" t="str">
        <f>IF($C41="","",COUNTIFS('18. Gestão de Riscos - Parte 2'!$R:$R,'18. Gestão de Riscos - Parte 1'!$B41&amp;" ("&amp;'18. Gestão de Riscos - Parte 1'!$C41&amp;")",'18. Gestão de Riscos - Parte 2'!$Q:$Q,'18. Gestão de Riscos - Parte 1'!I$2))</f>
        <v/>
      </c>
      <c r="J41" s="5" t="str">
        <f>IF($C41="","",COUNTIFS('18. Gestão de Riscos - Parte 2'!$R:$R,'18. Gestão de Riscos - Parte 1'!$B41&amp;" ("&amp;'18. Gestão de Riscos - Parte 1'!$C41&amp;")",'18. Gestão de Riscos - Parte 2'!$Q:$Q,'18. Gestão de Riscos - Parte 1'!J$2))</f>
        <v/>
      </c>
      <c r="K41" s="5" t="str">
        <f>IF($C41="","",COUNTIFS('18. Gestão de Riscos - Parte 2'!$R:$R,'18. Gestão de Riscos - Parte 1'!$B41&amp;" ("&amp;'18. Gestão de Riscos - Parte 1'!$C41&amp;")",'18. Gestão de Riscos - Parte 2'!$Q:$Q,'18. Gestão de Riscos - Parte 1'!K$2))</f>
        <v/>
      </c>
      <c r="L41" s="5" t="str">
        <f t="shared" si="0"/>
        <v/>
      </c>
    </row>
    <row r="42" spans="1:12" x14ac:dyDescent="0.25">
      <c r="A42" s="5">
        <v>40</v>
      </c>
      <c r="B42" s="5" t="str">
        <f>IF('5. Map Processos'!B42="","",'5. Map Processos'!B42)</f>
        <v/>
      </c>
      <c r="C42" s="5" t="str">
        <f>IF('5. Map Processos'!C42="","",'5. Map Processos'!C42)</f>
        <v/>
      </c>
      <c r="D42" s="7" t="str">
        <f>IF('5. Map Processos'!E42="","",'5. Map Processos'!E42)</f>
        <v/>
      </c>
      <c r="E42" s="5" t="str">
        <f>IF('5. Map Processos'!I42="","",'5. Map Processos'!I42)</f>
        <v/>
      </c>
      <c r="F42" s="5" t="str">
        <f>IFERROR(INDEX('6. Classificação Operações'!U:U,MATCH('18. Gestão de Riscos - Parte 1'!A42,'6. Classificação Operações'!A:A,0)),"")</f>
        <v/>
      </c>
      <c r="G42" s="22"/>
      <c r="H42" s="5" t="str">
        <f>IF($C42="","",COUNTIFS('18. Gestão de Riscos - Parte 2'!$R:$R,'18. Gestão de Riscos - Parte 1'!$B42&amp;" ("&amp;'18. Gestão de Riscos - Parte 1'!$C42&amp;")",'18. Gestão de Riscos - Parte 2'!$Q:$Q,'18. Gestão de Riscos - Parte 1'!H$2))</f>
        <v/>
      </c>
      <c r="I42" s="5" t="str">
        <f>IF($C42="","",COUNTIFS('18. Gestão de Riscos - Parte 2'!$R:$R,'18. Gestão de Riscos - Parte 1'!$B42&amp;" ("&amp;'18. Gestão de Riscos - Parte 1'!$C42&amp;")",'18. Gestão de Riscos - Parte 2'!$Q:$Q,'18. Gestão de Riscos - Parte 1'!I$2))</f>
        <v/>
      </c>
      <c r="J42" s="5" t="str">
        <f>IF($C42="","",COUNTIFS('18. Gestão de Riscos - Parte 2'!$R:$R,'18. Gestão de Riscos - Parte 1'!$B42&amp;" ("&amp;'18. Gestão de Riscos - Parte 1'!$C42&amp;")",'18. Gestão de Riscos - Parte 2'!$Q:$Q,'18. Gestão de Riscos - Parte 1'!J$2))</f>
        <v/>
      </c>
      <c r="K42" s="5" t="str">
        <f>IF($C42="","",COUNTIFS('18. Gestão de Riscos - Parte 2'!$R:$R,'18. Gestão de Riscos - Parte 1'!$B42&amp;" ("&amp;'18. Gestão de Riscos - Parte 1'!$C42&amp;")",'18. Gestão de Riscos - Parte 2'!$Q:$Q,'18. Gestão de Riscos - Parte 1'!K$2))</f>
        <v/>
      </c>
      <c r="L42" s="5" t="str">
        <f t="shared" si="0"/>
        <v/>
      </c>
    </row>
    <row r="43" spans="1:12" x14ac:dyDescent="0.25">
      <c r="A43" s="5">
        <v>41</v>
      </c>
      <c r="B43" s="5" t="str">
        <f>IF('5. Map Processos'!B43="","",'5. Map Processos'!B43)</f>
        <v/>
      </c>
      <c r="C43" s="5" t="str">
        <f>IF('5. Map Processos'!C43="","",'5. Map Processos'!C43)</f>
        <v/>
      </c>
      <c r="D43" s="7" t="str">
        <f>IF('5. Map Processos'!E43="","",'5. Map Processos'!E43)</f>
        <v/>
      </c>
      <c r="E43" s="5" t="str">
        <f>IF('5. Map Processos'!I43="","",'5. Map Processos'!I43)</f>
        <v/>
      </c>
      <c r="F43" s="5" t="str">
        <f>IFERROR(INDEX('6. Classificação Operações'!U:U,MATCH('18. Gestão de Riscos - Parte 1'!A43,'6. Classificação Operações'!A:A,0)),"")</f>
        <v/>
      </c>
      <c r="G43" s="22"/>
      <c r="H43" s="5" t="str">
        <f>IF($C43="","",COUNTIFS('18. Gestão de Riscos - Parte 2'!$R:$R,'18. Gestão de Riscos - Parte 1'!$B43&amp;" ("&amp;'18. Gestão de Riscos - Parte 1'!$C43&amp;")",'18. Gestão de Riscos - Parte 2'!$Q:$Q,'18. Gestão de Riscos - Parte 1'!H$2))</f>
        <v/>
      </c>
      <c r="I43" s="5" t="str">
        <f>IF($C43="","",COUNTIFS('18. Gestão de Riscos - Parte 2'!$R:$R,'18. Gestão de Riscos - Parte 1'!$B43&amp;" ("&amp;'18. Gestão de Riscos - Parte 1'!$C43&amp;")",'18. Gestão de Riscos - Parte 2'!$Q:$Q,'18. Gestão de Riscos - Parte 1'!I$2))</f>
        <v/>
      </c>
      <c r="J43" s="5" t="str">
        <f>IF($C43="","",COUNTIFS('18. Gestão de Riscos - Parte 2'!$R:$R,'18. Gestão de Riscos - Parte 1'!$B43&amp;" ("&amp;'18. Gestão de Riscos - Parte 1'!$C43&amp;")",'18. Gestão de Riscos - Parte 2'!$Q:$Q,'18. Gestão de Riscos - Parte 1'!J$2))</f>
        <v/>
      </c>
      <c r="K43" s="5" t="str">
        <f>IF($C43="","",COUNTIFS('18. Gestão de Riscos - Parte 2'!$R:$R,'18. Gestão de Riscos - Parte 1'!$B43&amp;" ("&amp;'18. Gestão de Riscos - Parte 1'!$C43&amp;")",'18. Gestão de Riscos - Parte 2'!$Q:$Q,'18. Gestão de Riscos - Parte 1'!K$2))</f>
        <v/>
      </c>
      <c r="L43" s="5" t="str">
        <f t="shared" si="0"/>
        <v/>
      </c>
    </row>
    <row r="44" spans="1:12" x14ac:dyDescent="0.25">
      <c r="A44" s="5">
        <v>42</v>
      </c>
      <c r="B44" s="5" t="str">
        <f>IF('5. Map Processos'!B44="","",'5. Map Processos'!B44)</f>
        <v/>
      </c>
      <c r="C44" s="5" t="str">
        <f>IF('5. Map Processos'!C44="","",'5. Map Processos'!C44)</f>
        <v/>
      </c>
      <c r="D44" s="7" t="str">
        <f>IF('5. Map Processos'!E44="","",'5. Map Processos'!E44)</f>
        <v/>
      </c>
      <c r="E44" s="5" t="str">
        <f>IF('5. Map Processos'!I44="","",'5. Map Processos'!I44)</f>
        <v/>
      </c>
      <c r="F44" s="5" t="str">
        <f>IFERROR(INDEX('6. Classificação Operações'!U:U,MATCH('18. Gestão de Riscos - Parte 1'!A44,'6. Classificação Operações'!A:A,0)),"")</f>
        <v/>
      </c>
      <c r="G44" s="22"/>
      <c r="H44" s="5" t="str">
        <f>IF($C44="","",COUNTIFS('18. Gestão de Riscos - Parte 2'!$R:$R,'18. Gestão de Riscos - Parte 1'!$B44&amp;" ("&amp;'18. Gestão de Riscos - Parte 1'!$C44&amp;")",'18. Gestão de Riscos - Parte 2'!$Q:$Q,'18. Gestão de Riscos - Parte 1'!H$2))</f>
        <v/>
      </c>
      <c r="I44" s="5" t="str">
        <f>IF($C44="","",COUNTIFS('18. Gestão de Riscos - Parte 2'!$R:$R,'18. Gestão de Riscos - Parte 1'!$B44&amp;" ("&amp;'18. Gestão de Riscos - Parte 1'!$C44&amp;")",'18. Gestão de Riscos - Parte 2'!$Q:$Q,'18. Gestão de Riscos - Parte 1'!I$2))</f>
        <v/>
      </c>
      <c r="J44" s="5" t="str">
        <f>IF($C44="","",COUNTIFS('18. Gestão de Riscos - Parte 2'!$R:$R,'18. Gestão de Riscos - Parte 1'!$B44&amp;" ("&amp;'18. Gestão de Riscos - Parte 1'!$C44&amp;")",'18. Gestão de Riscos - Parte 2'!$Q:$Q,'18. Gestão de Riscos - Parte 1'!J$2))</f>
        <v/>
      </c>
      <c r="K44" s="5" t="str">
        <f>IF($C44="","",COUNTIFS('18. Gestão de Riscos - Parte 2'!$R:$R,'18. Gestão de Riscos - Parte 1'!$B44&amp;" ("&amp;'18. Gestão de Riscos - Parte 1'!$C44&amp;")",'18. Gestão de Riscos - Parte 2'!$Q:$Q,'18. Gestão de Riscos - Parte 1'!K$2))</f>
        <v/>
      </c>
      <c r="L44" s="5" t="str">
        <f t="shared" si="0"/>
        <v/>
      </c>
    </row>
    <row r="45" spans="1:12" x14ac:dyDescent="0.25">
      <c r="A45" s="5">
        <v>43</v>
      </c>
      <c r="B45" s="5" t="str">
        <f>IF('5. Map Processos'!B45="","",'5. Map Processos'!B45)</f>
        <v/>
      </c>
      <c r="C45" s="5" t="str">
        <f>IF('5. Map Processos'!C45="","",'5. Map Processos'!C45)</f>
        <v/>
      </c>
      <c r="D45" s="7" t="str">
        <f>IF('5. Map Processos'!E45="","",'5. Map Processos'!E45)</f>
        <v/>
      </c>
      <c r="E45" s="5" t="str">
        <f>IF('5. Map Processos'!I45="","",'5. Map Processos'!I45)</f>
        <v/>
      </c>
      <c r="F45" s="5" t="str">
        <f>IFERROR(INDEX('6. Classificação Operações'!U:U,MATCH('18. Gestão de Riscos - Parte 1'!A45,'6. Classificação Operações'!A:A,0)),"")</f>
        <v/>
      </c>
      <c r="G45" s="22"/>
      <c r="H45" s="5" t="str">
        <f>IF($C45="","",COUNTIFS('18. Gestão de Riscos - Parte 2'!$R:$R,'18. Gestão de Riscos - Parte 1'!$B45&amp;" ("&amp;'18. Gestão de Riscos - Parte 1'!$C45&amp;")",'18. Gestão de Riscos - Parte 2'!$Q:$Q,'18. Gestão de Riscos - Parte 1'!H$2))</f>
        <v/>
      </c>
      <c r="I45" s="5" t="str">
        <f>IF($C45="","",COUNTIFS('18. Gestão de Riscos - Parte 2'!$R:$R,'18. Gestão de Riscos - Parte 1'!$B45&amp;" ("&amp;'18. Gestão de Riscos - Parte 1'!$C45&amp;")",'18. Gestão de Riscos - Parte 2'!$Q:$Q,'18. Gestão de Riscos - Parte 1'!I$2))</f>
        <v/>
      </c>
      <c r="J45" s="5" t="str">
        <f>IF($C45="","",COUNTIFS('18. Gestão de Riscos - Parte 2'!$R:$R,'18. Gestão de Riscos - Parte 1'!$B45&amp;" ("&amp;'18. Gestão de Riscos - Parte 1'!$C45&amp;")",'18. Gestão de Riscos - Parte 2'!$Q:$Q,'18. Gestão de Riscos - Parte 1'!J$2))</f>
        <v/>
      </c>
      <c r="K45" s="5" t="str">
        <f>IF($C45="","",COUNTIFS('18. Gestão de Riscos - Parte 2'!$R:$R,'18. Gestão de Riscos - Parte 1'!$B45&amp;" ("&amp;'18. Gestão de Riscos - Parte 1'!$C45&amp;")",'18. Gestão de Riscos - Parte 2'!$Q:$Q,'18. Gestão de Riscos - Parte 1'!K$2))</f>
        <v/>
      </c>
      <c r="L45" s="5" t="str">
        <f t="shared" si="0"/>
        <v/>
      </c>
    </row>
    <row r="46" spans="1:12" x14ac:dyDescent="0.25">
      <c r="A46" s="5">
        <v>44</v>
      </c>
      <c r="B46" s="5" t="str">
        <f>IF('5. Map Processos'!B46="","",'5. Map Processos'!B46)</f>
        <v/>
      </c>
      <c r="C46" s="5" t="str">
        <f>IF('5. Map Processos'!C46="","",'5. Map Processos'!C46)</f>
        <v/>
      </c>
      <c r="D46" s="7" t="str">
        <f>IF('5. Map Processos'!E46="","",'5. Map Processos'!E46)</f>
        <v/>
      </c>
      <c r="E46" s="5" t="str">
        <f>IF('5. Map Processos'!I46="","",'5. Map Processos'!I46)</f>
        <v/>
      </c>
      <c r="F46" s="5" t="str">
        <f>IFERROR(INDEX('6. Classificação Operações'!U:U,MATCH('18. Gestão de Riscos - Parte 1'!A46,'6. Classificação Operações'!A:A,0)),"")</f>
        <v/>
      </c>
      <c r="G46" s="22"/>
      <c r="H46" s="5" t="str">
        <f>IF($C46="","",COUNTIFS('18. Gestão de Riscos - Parte 2'!$R:$R,'18. Gestão de Riscos - Parte 1'!$B46&amp;" ("&amp;'18. Gestão de Riscos - Parte 1'!$C46&amp;")",'18. Gestão de Riscos - Parte 2'!$Q:$Q,'18. Gestão de Riscos - Parte 1'!H$2))</f>
        <v/>
      </c>
      <c r="I46" s="5" t="str">
        <f>IF($C46="","",COUNTIFS('18. Gestão de Riscos - Parte 2'!$R:$R,'18. Gestão de Riscos - Parte 1'!$B46&amp;" ("&amp;'18. Gestão de Riscos - Parte 1'!$C46&amp;")",'18. Gestão de Riscos - Parte 2'!$Q:$Q,'18. Gestão de Riscos - Parte 1'!I$2))</f>
        <v/>
      </c>
      <c r="J46" s="5" t="str">
        <f>IF($C46="","",COUNTIFS('18. Gestão de Riscos - Parte 2'!$R:$R,'18. Gestão de Riscos - Parte 1'!$B46&amp;" ("&amp;'18. Gestão de Riscos - Parte 1'!$C46&amp;")",'18. Gestão de Riscos - Parte 2'!$Q:$Q,'18. Gestão de Riscos - Parte 1'!J$2))</f>
        <v/>
      </c>
      <c r="K46" s="5" t="str">
        <f>IF($C46="","",COUNTIFS('18. Gestão de Riscos - Parte 2'!$R:$R,'18. Gestão de Riscos - Parte 1'!$B46&amp;" ("&amp;'18. Gestão de Riscos - Parte 1'!$C46&amp;")",'18. Gestão de Riscos - Parte 2'!$Q:$Q,'18. Gestão de Riscos - Parte 1'!K$2))</f>
        <v/>
      </c>
      <c r="L46" s="5" t="str">
        <f t="shared" si="0"/>
        <v/>
      </c>
    </row>
    <row r="47" spans="1:12" x14ac:dyDescent="0.25">
      <c r="A47" s="5">
        <v>45</v>
      </c>
      <c r="B47" s="5" t="str">
        <f>IF('5. Map Processos'!B47="","",'5. Map Processos'!B47)</f>
        <v/>
      </c>
      <c r="C47" s="5" t="str">
        <f>IF('5. Map Processos'!C47="","",'5. Map Processos'!C47)</f>
        <v/>
      </c>
      <c r="D47" s="7" t="str">
        <f>IF('5. Map Processos'!E47="","",'5. Map Processos'!E47)</f>
        <v/>
      </c>
      <c r="E47" s="5" t="str">
        <f>IF('5. Map Processos'!I47="","",'5. Map Processos'!I47)</f>
        <v/>
      </c>
      <c r="F47" s="5" t="str">
        <f>IFERROR(INDEX('6. Classificação Operações'!U:U,MATCH('18. Gestão de Riscos - Parte 1'!A47,'6. Classificação Operações'!A:A,0)),"")</f>
        <v/>
      </c>
      <c r="G47" s="22"/>
      <c r="H47" s="5" t="str">
        <f>IF($C47="","",COUNTIFS('18. Gestão de Riscos - Parte 2'!$R:$R,'18. Gestão de Riscos - Parte 1'!$B47&amp;" ("&amp;'18. Gestão de Riscos - Parte 1'!$C47&amp;")",'18. Gestão de Riscos - Parte 2'!$Q:$Q,'18. Gestão de Riscos - Parte 1'!H$2))</f>
        <v/>
      </c>
      <c r="I47" s="5" t="str">
        <f>IF($C47="","",COUNTIFS('18. Gestão de Riscos - Parte 2'!$R:$R,'18. Gestão de Riscos - Parte 1'!$B47&amp;" ("&amp;'18. Gestão de Riscos - Parte 1'!$C47&amp;")",'18. Gestão de Riscos - Parte 2'!$Q:$Q,'18. Gestão de Riscos - Parte 1'!I$2))</f>
        <v/>
      </c>
      <c r="J47" s="5" t="str">
        <f>IF($C47="","",COUNTIFS('18. Gestão de Riscos - Parte 2'!$R:$R,'18. Gestão de Riscos - Parte 1'!$B47&amp;" ("&amp;'18. Gestão de Riscos - Parte 1'!$C47&amp;")",'18. Gestão de Riscos - Parte 2'!$Q:$Q,'18. Gestão de Riscos - Parte 1'!J$2))</f>
        <v/>
      </c>
      <c r="K47" s="5" t="str">
        <f>IF($C47="","",COUNTIFS('18. Gestão de Riscos - Parte 2'!$R:$R,'18. Gestão de Riscos - Parte 1'!$B47&amp;" ("&amp;'18. Gestão de Riscos - Parte 1'!$C47&amp;")",'18. Gestão de Riscos - Parte 2'!$Q:$Q,'18. Gestão de Riscos - Parte 1'!K$2))</f>
        <v/>
      </c>
      <c r="L47" s="5" t="str">
        <f t="shared" si="0"/>
        <v/>
      </c>
    </row>
    <row r="48" spans="1:12" x14ac:dyDescent="0.25">
      <c r="A48" s="5">
        <v>46</v>
      </c>
      <c r="B48" s="5" t="str">
        <f>IF('5. Map Processos'!B48="","",'5. Map Processos'!B48)</f>
        <v/>
      </c>
      <c r="C48" s="5" t="str">
        <f>IF('5. Map Processos'!C48="","",'5. Map Processos'!C48)</f>
        <v/>
      </c>
      <c r="D48" s="7" t="str">
        <f>IF('5. Map Processos'!E48="","",'5. Map Processos'!E48)</f>
        <v/>
      </c>
      <c r="E48" s="5" t="str">
        <f>IF('5. Map Processos'!I48="","",'5. Map Processos'!I48)</f>
        <v/>
      </c>
      <c r="F48" s="5" t="str">
        <f>IFERROR(INDEX('6. Classificação Operações'!U:U,MATCH('18. Gestão de Riscos - Parte 1'!A48,'6. Classificação Operações'!A:A,0)),"")</f>
        <v/>
      </c>
      <c r="G48" s="22"/>
      <c r="H48" s="5" t="str">
        <f>IF($C48="","",COUNTIFS('18. Gestão de Riscos - Parte 2'!$R:$R,'18. Gestão de Riscos - Parte 1'!$B48&amp;" ("&amp;'18. Gestão de Riscos - Parte 1'!$C48&amp;")",'18. Gestão de Riscos - Parte 2'!$Q:$Q,'18. Gestão de Riscos - Parte 1'!H$2))</f>
        <v/>
      </c>
      <c r="I48" s="5" t="str">
        <f>IF($C48="","",COUNTIFS('18. Gestão de Riscos - Parte 2'!$R:$R,'18. Gestão de Riscos - Parte 1'!$B48&amp;" ("&amp;'18. Gestão de Riscos - Parte 1'!$C48&amp;")",'18. Gestão de Riscos - Parte 2'!$Q:$Q,'18. Gestão de Riscos - Parte 1'!I$2))</f>
        <v/>
      </c>
      <c r="J48" s="5" t="str">
        <f>IF($C48="","",COUNTIFS('18. Gestão de Riscos - Parte 2'!$R:$R,'18. Gestão de Riscos - Parte 1'!$B48&amp;" ("&amp;'18. Gestão de Riscos - Parte 1'!$C48&amp;")",'18. Gestão de Riscos - Parte 2'!$Q:$Q,'18. Gestão de Riscos - Parte 1'!J$2))</f>
        <v/>
      </c>
      <c r="K48" s="5" t="str">
        <f>IF($C48="","",COUNTIFS('18. Gestão de Riscos - Parte 2'!$R:$R,'18. Gestão de Riscos - Parte 1'!$B48&amp;" ("&amp;'18. Gestão de Riscos - Parte 1'!$C48&amp;")",'18. Gestão de Riscos - Parte 2'!$Q:$Q,'18. Gestão de Riscos - Parte 1'!K$2))</f>
        <v/>
      </c>
      <c r="L48" s="5" t="str">
        <f t="shared" si="0"/>
        <v/>
      </c>
    </row>
    <row r="49" spans="1:12" x14ac:dyDescent="0.25">
      <c r="A49" s="5">
        <v>47</v>
      </c>
      <c r="B49" s="5" t="str">
        <f>IF('5. Map Processos'!B49="","",'5. Map Processos'!B49)</f>
        <v/>
      </c>
      <c r="C49" s="5" t="str">
        <f>IF('5. Map Processos'!C49="","",'5. Map Processos'!C49)</f>
        <v/>
      </c>
      <c r="D49" s="7" t="str">
        <f>IF('5. Map Processos'!E49="","",'5. Map Processos'!E49)</f>
        <v/>
      </c>
      <c r="E49" s="5" t="str">
        <f>IF('5. Map Processos'!I49="","",'5. Map Processos'!I49)</f>
        <v/>
      </c>
      <c r="F49" s="5" t="str">
        <f>IFERROR(INDEX('6. Classificação Operações'!U:U,MATCH('18. Gestão de Riscos - Parte 1'!A49,'6. Classificação Operações'!A:A,0)),"")</f>
        <v/>
      </c>
      <c r="G49" s="22"/>
      <c r="H49" s="5" t="str">
        <f>IF($C49="","",COUNTIFS('18. Gestão de Riscos - Parte 2'!$R:$R,'18. Gestão de Riscos - Parte 1'!$B49&amp;" ("&amp;'18. Gestão de Riscos - Parte 1'!$C49&amp;")",'18. Gestão de Riscos - Parte 2'!$Q:$Q,'18. Gestão de Riscos - Parte 1'!H$2))</f>
        <v/>
      </c>
      <c r="I49" s="5" t="str">
        <f>IF($C49="","",COUNTIFS('18. Gestão de Riscos - Parte 2'!$R:$R,'18. Gestão de Riscos - Parte 1'!$B49&amp;" ("&amp;'18. Gestão de Riscos - Parte 1'!$C49&amp;")",'18. Gestão de Riscos - Parte 2'!$Q:$Q,'18. Gestão de Riscos - Parte 1'!I$2))</f>
        <v/>
      </c>
      <c r="J49" s="5" t="str">
        <f>IF($C49="","",COUNTIFS('18. Gestão de Riscos - Parte 2'!$R:$R,'18. Gestão de Riscos - Parte 1'!$B49&amp;" ("&amp;'18. Gestão de Riscos - Parte 1'!$C49&amp;")",'18. Gestão de Riscos - Parte 2'!$Q:$Q,'18. Gestão de Riscos - Parte 1'!J$2))</f>
        <v/>
      </c>
      <c r="K49" s="5" t="str">
        <f>IF($C49="","",COUNTIFS('18. Gestão de Riscos - Parte 2'!$R:$R,'18. Gestão de Riscos - Parte 1'!$B49&amp;" ("&amp;'18. Gestão de Riscos - Parte 1'!$C49&amp;")",'18. Gestão de Riscos - Parte 2'!$Q:$Q,'18. Gestão de Riscos - Parte 1'!K$2))</f>
        <v/>
      </c>
      <c r="L49" s="5" t="str">
        <f t="shared" si="0"/>
        <v/>
      </c>
    </row>
    <row r="50" spans="1:12" x14ac:dyDescent="0.25">
      <c r="A50" s="5">
        <v>48</v>
      </c>
      <c r="B50" s="5" t="str">
        <f>IF('5. Map Processos'!B50="","",'5. Map Processos'!B50)</f>
        <v/>
      </c>
      <c r="C50" s="5" t="str">
        <f>IF('5. Map Processos'!C50="","",'5. Map Processos'!C50)</f>
        <v/>
      </c>
      <c r="D50" s="7" t="str">
        <f>IF('5. Map Processos'!E50="","",'5. Map Processos'!E50)</f>
        <v/>
      </c>
      <c r="E50" s="5" t="str">
        <f>IF('5. Map Processos'!I50="","",'5. Map Processos'!I50)</f>
        <v/>
      </c>
      <c r="F50" s="5" t="str">
        <f>IFERROR(INDEX('6. Classificação Operações'!U:U,MATCH('18. Gestão de Riscos - Parte 1'!A50,'6. Classificação Operações'!A:A,0)),"")</f>
        <v/>
      </c>
      <c r="G50" s="22"/>
      <c r="H50" s="5" t="str">
        <f>IF($C50="","",COUNTIFS('18. Gestão de Riscos - Parte 2'!$R:$R,'18. Gestão de Riscos - Parte 1'!$B50&amp;" ("&amp;'18. Gestão de Riscos - Parte 1'!$C50&amp;")",'18. Gestão de Riscos - Parte 2'!$Q:$Q,'18. Gestão de Riscos - Parte 1'!H$2))</f>
        <v/>
      </c>
      <c r="I50" s="5" t="str">
        <f>IF($C50="","",COUNTIFS('18. Gestão de Riscos - Parte 2'!$R:$R,'18. Gestão de Riscos - Parte 1'!$B50&amp;" ("&amp;'18. Gestão de Riscos - Parte 1'!$C50&amp;")",'18. Gestão de Riscos - Parte 2'!$Q:$Q,'18. Gestão de Riscos - Parte 1'!I$2))</f>
        <v/>
      </c>
      <c r="J50" s="5" t="str">
        <f>IF($C50="","",COUNTIFS('18. Gestão de Riscos - Parte 2'!$R:$R,'18. Gestão de Riscos - Parte 1'!$B50&amp;" ("&amp;'18. Gestão de Riscos - Parte 1'!$C50&amp;")",'18. Gestão de Riscos - Parte 2'!$Q:$Q,'18. Gestão de Riscos - Parte 1'!J$2))</f>
        <v/>
      </c>
      <c r="K50" s="5" t="str">
        <f>IF($C50="","",COUNTIFS('18. Gestão de Riscos - Parte 2'!$R:$R,'18. Gestão de Riscos - Parte 1'!$B50&amp;" ("&amp;'18. Gestão de Riscos - Parte 1'!$C50&amp;")",'18. Gestão de Riscos - Parte 2'!$Q:$Q,'18. Gestão de Riscos - Parte 1'!K$2))</f>
        <v/>
      </c>
      <c r="L50" s="5" t="str">
        <f t="shared" si="0"/>
        <v/>
      </c>
    </row>
    <row r="51" spans="1:12" x14ac:dyDescent="0.25">
      <c r="A51" s="5">
        <v>49</v>
      </c>
      <c r="B51" s="5" t="str">
        <f>IF('5. Map Processos'!B51="","",'5. Map Processos'!B51)</f>
        <v/>
      </c>
      <c r="C51" s="5" t="str">
        <f>IF('5. Map Processos'!C51="","",'5. Map Processos'!C51)</f>
        <v/>
      </c>
      <c r="D51" s="7" t="str">
        <f>IF('5. Map Processos'!E51="","",'5. Map Processos'!E51)</f>
        <v/>
      </c>
      <c r="E51" s="5" t="str">
        <f>IF('5. Map Processos'!I51="","",'5. Map Processos'!I51)</f>
        <v/>
      </c>
      <c r="F51" s="5" t="str">
        <f>IFERROR(INDEX('6. Classificação Operações'!U:U,MATCH('18. Gestão de Riscos - Parte 1'!A51,'6. Classificação Operações'!A:A,0)),"")</f>
        <v/>
      </c>
      <c r="G51" s="22"/>
      <c r="H51" s="5" t="str">
        <f>IF($C51="","",COUNTIFS('18. Gestão de Riscos - Parte 2'!$R:$R,'18. Gestão de Riscos - Parte 1'!$B51&amp;" ("&amp;'18. Gestão de Riscos - Parte 1'!$C51&amp;")",'18. Gestão de Riscos - Parte 2'!$Q:$Q,'18. Gestão de Riscos - Parte 1'!H$2))</f>
        <v/>
      </c>
      <c r="I51" s="5" t="str">
        <f>IF($C51="","",COUNTIFS('18. Gestão de Riscos - Parte 2'!$R:$R,'18. Gestão de Riscos - Parte 1'!$B51&amp;" ("&amp;'18. Gestão de Riscos - Parte 1'!$C51&amp;")",'18. Gestão de Riscos - Parte 2'!$Q:$Q,'18. Gestão de Riscos - Parte 1'!I$2))</f>
        <v/>
      </c>
      <c r="J51" s="5" t="str">
        <f>IF($C51="","",COUNTIFS('18. Gestão de Riscos - Parte 2'!$R:$R,'18. Gestão de Riscos - Parte 1'!$B51&amp;" ("&amp;'18. Gestão de Riscos - Parte 1'!$C51&amp;")",'18. Gestão de Riscos - Parte 2'!$Q:$Q,'18. Gestão de Riscos - Parte 1'!J$2))</f>
        <v/>
      </c>
      <c r="K51" s="5" t="str">
        <f>IF($C51="","",COUNTIFS('18. Gestão de Riscos - Parte 2'!$R:$R,'18. Gestão de Riscos - Parte 1'!$B51&amp;" ("&amp;'18. Gestão de Riscos - Parte 1'!$C51&amp;")",'18. Gestão de Riscos - Parte 2'!$Q:$Q,'18. Gestão de Riscos - Parte 1'!K$2))</f>
        <v/>
      </c>
      <c r="L51" s="5" t="str">
        <f t="shared" si="0"/>
        <v/>
      </c>
    </row>
    <row r="52" spans="1:12" x14ac:dyDescent="0.25">
      <c r="A52" s="5">
        <v>50</v>
      </c>
      <c r="B52" s="5" t="str">
        <f>IF('5. Map Processos'!B52="","",'5. Map Processos'!B52)</f>
        <v/>
      </c>
      <c r="C52" s="5" t="str">
        <f>IF('5. Map Processos'!C52="","",'5. Map Processos'!C52)</f>
        <v/>
      </c>
      <c r="D52" s="7" t="str">
        <f>IF('5. Map Processos'!E52="","",'5. Map Processos'!E52)</f>
        <v/>
      </c>
      <c r="E52" s="5" t="str">
        <f>IF('5. Map Processos'!I52="","",'5. Map Processos'!I52)</f>
        <v/>
      </c>
      <c r="F52" s="5" t="str">
        <f>IFERROR(INDEX('6. Classificação Operações'!U:U,MATCH('18. Gestão de Riscos - Parte 1'!A52,'6. Classificação Operações'!A:A,0)),"")</f>
        <v/>
      </c>
      <c r="G52" s="22"/>
      <c r="H52" s="5" t="str">
        <f>IF($C52="","",COUNTIFS('18. Gestão de Riscos - Parte 2'!$R:$R,'18. Gestão de Riscos - Parte 1'!$B52&amp;" ("&amp;'18. Gestão de Riscos - Parte 1'!$C52&amp;")",'18. Gestão de Riscos - Parte 2'!$Q:$Q,'18. Gestão de Riscos - Parte 1'!H$2))</f>
        <v/>
      </c>
      <c r="I52" s="5" t="str">
        <f>IF($C52="","",COUNTIFS('18. Gestão de Riscos - Parte 2'!$R:$R,'18. Gestão de Riscos - Parte 1'!$B52&amp;" ("&amp;'18. Gestão de Riscos - Parte 1'!$C52&amp;")",'18. Gestão de Riscos - Parte 2'!$Q:$Q,'18. Gestão de Riscos - Parte 1'!I$2))</f>
        <v/>
      </c>
      <c r="J52" s="5" t="str">
        <f>IF($C52="","",COUNTIFS('18. Gestão de Riscos - Parte 2'!$R:$R,'18. Gestão de Riscos - Parte 1'!$B52&amp;" ("&amp;'18. Gestão de Riscos - Parte 1'!$C52&amp;")",'18. Gestão de Riscos - Parte 2'!$Q:$Q,'18. Gestão de Riscos - Parte 1'!J$2))</f>
        <v/>
      </c>
      <c r="K52" s="5" t="str">
        <f>IF($C52="","",COUNTIFS('18. Gestão de Riscos - Parte 2'!$R:$R,'18. Gestão de Riscos - Parte 1'!$B52&amp;" ("&amp;'18. Gestão de Riscos - Parte 1'!$C52&amp;")",'18. Gestão de Riscos - Parte 2'!$Q:$Q,'18. Gestão de Riscos - Parte 1'!K$2))</f>
        <v/>
      </c>
      <c r="L52" s="5" t="str">
        <f t="shared" si="0"/>
        <v/>
      </c>
    </row>
    <row r="53" spans="1:12" x14ac:dyDescent="0.25">
      <c r="A53" s="5">
        <v>51</v>
      </c>
      <c r="B53" s="5" t="str">
        <f>IF('5. Map Processos'!B53="","",'5. Map Processos'!B53)</f>
        <v/>
      </c>
      <c r="C53" s="5" t="str">
        <f>IF('5. Map Processos'!C53="","",'5. Map Processos'!C53)</f>
        <v/>
      </c>
      <c r="D53" s="7" t="str">
        <f>IF('5. Map Processos'!E53="","",'5. Map Processos'!E53)</f>
        <v/>
      </c>
      <c r="E53" s="5" t="str">
        <f>IF('5. Map Processos'!I53="","",'5. Map Processos'!I53)</f>
        <v/>
      </c>
      <c r="F53" s="5" t="str">
        <f>IFERROR(INDEX('6. Classificação Operações'!U:U,MATCH('18. Gestão de Riscos - Parte 1'!A53,'6. Classificação Operações'!A:A,0)),"")</f>
        <v/>
      </c>
      <c r="G53" s="22"/>
      <c r="H53" s="5" t="str">
        <f>IF($C53="","",COUNTIFS('18. Gestão de Riscos - Parte 2'!$R:$R,'18. Gestão de Riscos - Parte 1'!$B53&amp;" ("&amp;'18. Gestão de Riscos - Parte 1'!$C53&amp;")",'18. Gestão de Riscos - Parte 2'!$Q:$Q,'18. Gestão de Riscos - Parte 1'!H$2))</f>
        <v/>
      </c>
      <c r="I53" s="5" t="str">
        <f>IF($C53="","",COUNTIFS('18. Gestão de Riscos - Parte 2'!$R:$R,'18. Gestão de Riscos - Parte 1'!$B53&amp;" ("&amp;'18. Gestão de Riscos - Parte 1'!$C53&amp;")",'18. Gestão de Riscos - Parte 2'!$Q:$Q,'18. Gestão de Riscos - Parte 1'!I$2))</f>
        <v/>
      </c>
      <c r="J53" s="5" t="str">
        <f>IF($C53="","",COUNTIFS('18. Gestão de Riscos - Parte 2'!$R:$R,'18. Gestão de Riscos - Parte 1'!$B53&amp;" ("&amp;'18. Gestão de Riscos - Parte 1'!$C53&amp;")",'18. Gestão de Riscos - Parte 2'!$Q:$Q,'18. Gestão de Riscos - Parte 1'!J$2))</f>
        <v/>
      </c>
      <c r="K53" s="5" t="str">
        <f>IF($C53="","",COUNTIFS('18. Gestão de Riscos - Parte 2'!$R:$R,'18. Gestão de Riscos - Parte 1'!$B53&amp;" ("&amp;'18. Gestão de Riscos - Parte 1'!$C53&amp;")",'18. Gestão de Riscos - Parte 2'!$Q:$Q,'18. Gestão de Riscos - Parte 1'!K$2))</f>
        <v/>
      </c>
      <c r="L53" s="5" t="str">
        <f t="shared" si="0"/>
        <v/>
      </c>
    </row>
    <row r="54" spans="1:12" x14ac:dyDescent="0.25">
      <c r="A54" s="5">
        <v>52</v>
      </c>
      <c r="B54" s="5" t="str">
        <f>IF('5. Map Processos'!B54="","",'5. Map Processos'!B54)</f>
        <v/>
      </c>
      <c r="C54" s="5" t="str">
        <f>IF('5. Map Processos'!C54="","",'5. Map Processos'!C54)</f>
        <v/>
      </c>
      <c r="D54" s="7" t="str">
        <f>IF('5. Map Processos'!E54="","",'5. Map Processos'!E54)</f>
        <v/>
      </c>
      <c r="E54" s="5" t="str">
        <f>IF('5. Map Processos'!I54="","",'5. Map Processos'!I54)</f>
        <v/>
      </c>
      <c r="F54" s="5" t="str">
        <f>IFERROR(INDEX('6. Classificação Operações'!U:U,MATCH('18. Gestão de Riscos - Parte 1'!A54,'6. Classificação Operações'!A:A,0)),"")</f>
        <v/>
      </c>
      <c r="G54" s="22"/>
      <c r="H54" s="5" t="str">
        <f>IF($C54="","",COUNTIFS('18. Gestão de Riscos - Parte 2'!$R:$R,'18. Gestão de Riscos - Parte 1'!$B54&amp;" ("&amp;'18. Gestão de Riscos - Parte 1'!$C54&amp;")",'18. Gestão de Riscos - Parte 2'!$Q:$Q,'18. Gestão de Riscos - Parte 1'!H$2))</f>
        <v/>
      </c>
      <c r="I54" s="5" t="str">
        <f>IF($C54="","",COUNTIFS('18. Gestão de Riscos - Parte 2'!$R:$R,'18. Gestão de Riscos - Parte 1'!$B54&amp;" ("&amp;'18. Gestão de Riscos - Parte 1'!$C54&amp;")",'18. Gestão de Riscos - Parte 2'!$Q:$Q,'18. Gestão de Riscos - Parte 1'!I$2))</f>
        <v/>
      </c>
      <c r="J54" s="5" t="str">
        <f>IF($C54="","",COUNTIFS('18. Gestão de Riscos - Parte 2'!$R:$R,'18. Gestão de Riscos - Parte 1'!$B54&amp;" ("&amp;'18. Gestão de Riscos - Parte 1'!$C54&amp;")",'18. Gestão de Riscos - Parte 2'!$Q:$Q,'18. Gestão de Riscos - Parte 1'!J$2))</f>
        <v/>
      </c>
      <c r="K54" s="5" t="str">
        <f>IF($C54="","",COUNTIFS('18. Gestão de Riscos - Parte 2'!$R:$R,'18. Gestão de Riscos - Parte 1'!$B54&amp;" ("&amp;'18. Gestão de Riscos - Parte 1'!$C54&amp;")",'18. Gestão de Riscos - Parte 2'!$Q:$Q,'18. Gestão de Riscos - Parte 1'!K$2))</f>
        <v/>
      </c>
      <c r="L54" s="5" t="str">
        <f t="shared" si="0"/>
        <v/>
      </c>
    </row>
    <row r="55" spans="1:12" x14ac:dyDescent="0.25">
      <c r="A55" s="5">
        <v>53</v>
      </c>
      <c r="B55" s="5" t="str">
        <f>IF('5. Map Processos'!B55="","",'5. Map Processos'!B55)</f>
        <v/>
      </c>
      <c r="C55" s="5" t="str">
        <f>IF('5. Map Processos'!C55="","",'5. Map Processos'!C55)</f>
        <v/>
      </c>
      <c r="D55" s="7" t="str">
        <f>IF('5. Map Processos'!E55="","",'5. Map Processos'!E55)</f>
        <v/>
      </c>
      <c r="E55" s="5" t="str">
        <f>IF('5. Map Processos'!I55="","",'5. Map Processos'!I55)</f>
        <v/>
      </c>
      <c r="F55" s="5" t="str">
        <f>IFERROR(INDEX('6. Classificação Operações'!U:U,MATCH('18. Gestão de Riscos - Parte 1'!A55,'6. Classificação Operações'!A:A,0)),"")</f>
        <v/>
      </c>
      <c r="G55" s="22"/>
      <c r="H55" s="5" t="str">
        <f>IF($C55="","",COUNTIFS('18. Gestão de Riscos - Parte 2'!$R:$R,'18. Gestão de Riscos - Parte 1'!$B55&amp;" ("&amp;'18. Gestão de Riscos - Parte 1'!$C55&amp;")",'18. Gestão de Riscos - Parte 2'!$Q:$Q,'18. Gestão de Riscos - Parte 1'!H$2))</f>
        <v/>
      </c>
      <c r="I55" s="5" t="str">
        <f>IF($C55="","",COUNTIFS('18. Gestão de Riscos - Parte 2'!$R:$R,'18. Gestão de Riscos - Parte 1'!$B55&amp;" ("&amp;'18. Gestão de Riscos - Parte 1'!$C55&amp;")",'18. Gestão de Riscos - Parte 2'!$Q:$Q,'18. Gestão de Riscos - Parte 1'!I$2))</f>
        <v/>
      </c>
      <c r="J55" s="5" t="str">
        <f>IF($C55="","",COUNTIFS('18. Gestão de Riscos - Parte 2'!$R:$R,'18. Gestão de Riscos - Parte 1'!$B55&amp;" ("&amp;'18. Gestão de Riscos - Parte 1'!$C55&amp;")",'18. Gestão de Riscos - Parte 2'!$Q:$Q,'18. Gestão de Riscos - Parte 1'!J$2))</f>
        <v/>
      </c>
      <c r="K55" s="5" t="str">
        <f>IF($C55="","",COUNTIFS('18. Gestão de Riscos - Parte 2'!$R:$R,'18. Gestão de Riscos - Parte 1'!$B55&amp;" ("&amp;'18. Gestão de Riscos - Parte 1'!$C55&amp;")",'18. Gestão de Riscos - Parte 2'!$Q:$Q,'18. Gestão de Riscos - Parte 1'!K$2))</f>
        <v/>
      </c>
      <c r="L55" s="5" t="str">
        <f t="shared" si="0"/>
        <v/>
      </c>
    </row>
    <row r="56" spans="1:12" x14ac:dyDescent="0.25">
      <c r="A56" s="5">
        <v>54</v>
      </c>
      <c r="B56" s="5" t="str">
        <f>IF('5. Map Processos'!B56="","",'5. Map Processos'!B56)</f>
        <v/>
      </c>
      <c r="C56" s="5" t="str">
        <f>IF('5. Map Processos'!C56="","",'5. Map Processos'!C56)</f>
        <v/>
      </c>
      <c r="D56" s="7" t="str">
        <f>IF('5. Map Processos'!E56="","",'5. Map Processos'!E56)</f>
        <v/>
      </c>
      <c r="E56" s="5" t="str">
        <f>IF('5. Map Processos'!I56="","",'5. Map Processos'!I56)</f>
        <v/>
      </c>
      <c r="F56" s="5" t="str">
        <f>IFERROR(INDEX('6. Classificação Operações'!U:U,MATCH('18. Gestão de Riscos - Parte 1'!A56,'6. Classificação Operações'!A:A,0)),"")</f>
        <v/>
      </c>
      <c r="G56" s="22"/>
      <c r="H56" s="5" t="str">
        <f>IF($C56="","",COUNTIFS('18. Gestão de Riscos - Parte 2'!$R:$R,'18. Gestão de Riscos - Parte 1'!$B56&amp;" ("&amp;'18. Gestão de Riscos - Parte 1'!$C56&amp;")",'18. Gestão de Riscos - Parte 2'!$Q:$Q,'18. Gestão de Riscos - Parte 1'!H$2))</f>
        <v/>
      </c>
      <c r="I56" s="5" t="str">
        <f>IF($C56="","",COUNTIFS('18. Gestão de Riscos - Parte 2'!$R:$R,'18. Gestão de Riscos - Parte 1'!$B56&amp;" ("&amp;'18. Gestão de Riscos - Parte 1'!$C56&amp;")",'18. Gestão de Riscos - Parte 2'!$Q:$Q,'18. Gestão de Riscos - Parte 1'!I$2))</f>
        <v/>
      </c>
      <c r="J56" s="5" t="str">
        <f>IF($C56="","",COUNTIFS('18. Gestão de Riscos - Parte 2'!$R:$R,'18. Gestão de Riscos - Parte 1'!$B56&amp;" ("&amp;'18. Gestão de Riscos - Parte 1'!$C56&amp;")",'18. Gestão de Riscos - Parte 2'!$Q:$Q,'18. Gestão de Riscos - Parte 1'!J$2))</f>
        <v/>
      </c>
      <c r="K56" s="5" t="str">
        <f>IF($C56="","",COUNTIFS('18. Gestão de Riscos - Parte 2'!$R:$R,'18. Gestão de Riscos - Parte 1'!$B56&amp;" ("&amp;'18. Gestão de Riscos - Parte 1'!$C56&amp;")",'18. Gestão de Riscos - Parte 2'!$Q:$Q,'18. Gestão de Riscos - Parte 1'!K$2))</f>
        <v/>
      </c>
      <c r="L56" s="5" t="str">
        <f t="shared" si="0"/>
        <v/>
      </c>
    </row>
    <row r="57" spans="1:12" x14ac:dyDescent="0.25">
      <c r="A57" s="5">
        <v>55</v>
      </c>
      <c r="B57" s="5" t="str">
        <f>IF('5. Map Processos'!B57="","",'5. Map Processos'!B57)</f>
        <v/>
      </c>
      <c r="C57" s="5" t="str">
        <f>IF('5. Map Processos'!C57="","",'5. Map Processos'!C57)</f>
        <v/>
      </c>
      <c r="D57" s="7" t="str">
        <f>IF('5. Map Processos'!E57="","",'5. Map Processos'!E57)</f>
        <v/>
      </c>
      <c r="E57" s="5" t="str">
        <f>IF('5. Map Processos'!I57="","",'5. Map Processos'!I57)</f>
        <v/>
      </c>
      <c r="F57" s="5" t="str">
        <f>IFERROR(INDEX('6. Classificação Operações'!U:U,MATCH('18. Gestão de Riscos - Parte 1'!A57,'6. Classificação Operações'!A:A,0)),"")</f>
        <v/>
      </c>
      <c r="G57" s="22"/>
      <c r="H57" s="5" t="str">
        <f>IF($C57="","",COUNTIFS('18. Gestão de Riscos - Parte 2'!$R:$R,'18. Gestão de Riscos - Parte 1'!$B57&amp;" ("&amp;'18. Gestão de Riscos - Parte 1'!$C57&amp;")",'18. Gestão de Riscos - Parte 2'!$Q:$Q,'18. Gestão de Riscos - Parte 1'!H$2))</f>
        <v/>
      </c>
      <c r="I57" s="5" t="str">
        <f>IF($C57="","",COUNTIFS('18. Gestão de Riscos - Parte 2'!$R:$R,'18. Gestão de Riscos - Parte 1'!$B57&amp;" ("&amp;'18. Gestão de Riscos - Parte 1'!$C57&amp;")",'18. Gestão de Riscos - Parte 2'!$Q:$Q,'18. Gestão de Riscos - Parte 1'!I$2))</f>
        <v/>
      </c>
      <c r="J57" s="5" t="str">
        <f>IF($C57="","",COUNTIFS('18. Gestão de Riscos - Parte 2'!$R:$R,'18. Gestão de Riscos - Parte 1'!$B57&amp;" ("&amp;'18. Gestão de Riscos - Parte 1'!$C57&amp;")",'18. Gestão de Riscos - Parte 2'!$Q:$Q,'18. Gestão de Riscos - Parte 1'!J$2))</f>
        <v/>
      </c>
      <c r="K57" s="5" t="str">
        <f>IF($C57="","",COUNTIFS('18. Gestão de Riscos - Parte 2'!$R:$R,'18. Gestão de Riscos - Parte 1'!$B57&amp;" ("&amp;'18. Gestão de Riscos - Parte 1'!$C57&amp;")",'18. Gestão de Riscos - Parte 2'!$Q:$Q,'18. Gestão de Riscos - Parte 1'!K$2))</f>
        <v/>
      </c>
      <c r="L57" s="5" t="str">
        <f t="shared" si="0"/>
        <v/>
      </c>
    </row>
    <row r="58" spans="1:12" x14ac:dyDescent="0.25">
      <c r="A58" s="5">
        <v>56</v>
      </c>
      <c r="B58" s="5" t="str">
        <f>IF('5. Map Processos'!B58="","",'5. Map Processos'!B58)</f>
        <v/>
      </c>
      <c r="C58" s="5" t="str">
        <f>IF('5. Map Processos'!C58="","",'5. Map Processos'!C58)</f>
        <v/>
      </c>
      <c r="D58" s="7" t="str">
        <f>IF('5. Map Processos'!E58="","",'5. Map Processos'!E58)</f>
        <v/>
      </c>
      <c r="E58" s="5" t="str">
        <f>IF('5. Map Processos'!I58="","",'5. Map Processos'!I58)</f>
        <v/>
      </c>
      <c r="F58" s="5" t="str">
        <f>IFERROR(INDEX('6. Classificação Operações'!U:U,MATCH('18. Gestão de Riscos - Parte 1'!A58,'6. Classificação Operações'!A:A,0)),"")</f>
        <v/>
      </c>
      <c r="G58" s="22"/>
      <c r="H58" s="5" t="str">
        <f>IF($C58="","",COUNTIFS('18. Gestão de Riscos - Parte 2'!$R:$R,'18. Gestão de Riscos - Parte 1'!$B58&amp;" ("&amp;'18. Gestão de Riscos - Parte 1'!$C58&amp;")",'18. Gestão de Riscos - Parte 2'!$Q:$Q,'18. Gestão de Riscos - Parte 1'!H$2))</f>
        <v/>
      </c>
      <c r="I58" s="5" t="str">
        <f>IF($C58="","",COUNTIFS('18. Gestão de Riscos - Parte 2'!$R:$R,'18. Gestão de Riscos - Parte 1'!$B58&amp;" ("&amp;'18. Gestão de Riscos - Parte 1'!$C58&amp;")",'18. Gestão de Riscos - Parte 2'!$Q:$Q,'18. Gestão de Riscos - Parte 1'!I$2))</f>
        <v/>
      </c>
      <c r="J58" s="5" t="str">
        <f>IF($C58="","",COUNTIFS('18. Gestão de Riscos - Parte 2'!$R:$R,'18. Gestão de Riscos - Parte 1'!$B58&amp;" ("&amp;'18. Gestão de Riscos - Parte 1'!$C58&amp;")",'18. Gestão de Riscos - Parte 2'!$Q:$Q,'18. Gestão de Riscos - Parte 1'!J$2))</f>
        <v/>
      </c>
      <c r="K58" s="5" t="str">
        <f>IF($C58="","",COUNTIFS('18. Gestão de Riscos - Parte 2'!$R:$R,'18. Gestão de Riscos - Parte 1'!$B58&amp;" ("&amp;'18. Gestão de Riscos - Parte 1'!$C58&amp;")",'18. Gestão de Riscos - Parte 2'!$Q:$Q,'18. Gestão de Riscos - Parte 1'!K$2))</f>
        <v/>
      </c>
      <c r="L58" s="5" t="str">
        <f t="shared" si="0"/>
        <v/>
      </c>
    </row>
    <row r="59" spans="1:12" x14ac:dyDescent="0.25">
      <c r="A59" s="5">
        <v>57</v>
      </c>
      <c r="B59" s="5" t="str">
        <f>IF('5. Map Processos'!B59="","",'5. Map Processos'!B59)</f>
        <v/>
      </c>
      <c r="C59" s="5" t="str">
        <f>IF('5. Map Processos'!C59="","",'5. Map Processos'!C59)</f>
        <v/>
      </c>
      <c r="D59" s="7" t="str">
        <f>IF('5. Map Processos'!E59="","",'5. Map Processos'!E59)</f>
        <v/>
      </c>
      <c r="E59" s="5" t="str">
        <f>IF('5. Map Processos'!I59="","",'5. Map Processos'!I59)</f>
        <v/>
      </c>
      <c r="F59" s="5" t="str">
        <f>IFERROR(INDEX('6. Classificação Operações'!U:U,MATCH('18. Gestão de Riscos - Parte 1'!A59,'6. Classificação Operações'!A:A,0)),"")</f>
        <v/>
      </c>
      <c r="G59" s="22"/>
      <c r="H59" s="5" t="str">
        <f>IF($C59="","",COUNTIFS('18. Gestão de Riscos - Parte 2'!$R:$R,'18. Gestão de Riscos - Parte 1'!$B59&amp;" ("&amp;'18. Gestão de Riscos - Parte 1'!$C59&amp;")",'18. Gestão de Riscos - Parte 2'!$Q:$Q,'18. Gestão de Riscos - Parte 1'!H$2))</f>
        <v/>
      </c>
      <c r="I59" s="5" t="str">
        <f>IF($C59="","",COUNTIFS('18. Gestão de Riscos - Parte 2'!$R:$R,'18. Gestão de Riscos - Parte 1'!$B59&amp;" ("&amp;'18. Gestão de Riscos - Parte 1'!$C59&amp;")",'18. Gestão de Riscos - Parte 2'!$Q:$Q,'18. Gestão de Riscos - Parte 1'!I$2))</f>
        <v/>
      </c>
      <c r="J59" s="5" t="str">
        <f>IF($C59="","",COUNTIFS('18. Gestão de Riscos - Parte 2'!$R:$R,'18. Gestão de Riscos - Parte 1'!$B59&amp;" ("&amp;'18. Gestão de Riscos - Parte 1'!$C59&amp;")",'18. Gestão de Riscos - Parte 2'!$Q:$Q,'18. Gestão de Riscos - Parte 1'!J$2))</f>
        <v/>
      </c>
      <c r="K59" s="5" t="str">
        <f>IF($C59="","",COUNTIFS('18. Gestão de Riscos - Parte 2'!$R:$R,'18. Gestão de Riscos - Parte 1'!$B59&amp;" ("&amp;'18. Gestão de Riscos - Parte 1'!$C59&amp;")",'18. Gestão de Riscos - Parte 2'!$Q:$Q,'18. Gestão de Riscos - Parte 1'!K$2))</f>
        <v/>
      </c>
      <c r="L59" s="5" t="str">
        <f t="shared" si="0"/>
        <v/>
      </c>
    </row>
    <row r="60" spans="1:12" x14ac:dyDescent="0.25">
      <c r="A60" s="5">
        <v>58</v>
      </c>
      <c r="B60" s="5" t="str">
        <f>IF('5. Map Processos'!B60="","",'5. Map Processos'!B60)</f>
        <v/>
      </c>
      <c r="C60" s="5" t="str">
        <f>IF('5. Map Processos'!C60="","",'5. Map Processos'!C60)</f>
        <v/>
      </c>
      <c r="D60" s="7" t="str">
        <f>IF('5. Map Processos'!E60="","",'5. Map Processos'!E60)</f>
        <v/>
      </c>
      <c r="E60" s="5" t="str">
        <f>IF('5. Map Processos'!I60="","",'5. Map Processos'!I60)</f>
        <v/>
      </c>
      <c r="F60" s="5" t="str">
        <f>IFERROR(INDEX('6. Classificação Operações'!U:U,MATCH('18. Gestão de Riscos - Parte 1'!A60,'6. Classificação Operações'!A:A,0)),"")</f>
        <v/>
      </c>
      <c r="G60" s="22"/>
      <c r="H60" s="5" t="str">
        <f>IF($C60="","",COUNTIFS('18. Gestão de Riscos - Parte 2'!$R:$R,'18. Gestão de Riscos - Parte 1'!$B60&amp;" ("&amp;'18. Gestão de Riscos - Parte 1'!$C60&amp;")",'18. Gestão de Riscos - Parte 2'!$Q:$Q,'18. Gestão de Riscos - Parte 1'!H$2))</f>
        <v/>
      </c>
      <c r="I60" s="5" t="str">
        <f>IF($C60="","",COUNTIFS('18. Gestão de Riscos - Parte 2'!$R:$R,'18. Gestão de Riscos - Parte 1'!$B60&amp;" ("&amp;'18. Gestão de Riscos - Parte 1'!$C60&amp;")",'18. Gestão de Riscos - Parte 2'!$Q:$Q,'18. Gestão de Riscos - Parte 1'!I$2))</f>
        <v/>
      </c>
      <c r="J60" s="5" t="str">
        <f>IF($C60="","",COUNTIFS('18. Gestão de Riscos - Parte 2'!$R:$R,'18. Gestão de Riscos - Parte 1'!$B60&amp;" ("&amp;'18. Gestão de Riscos - Parte 1'!$C60&amp;")",'18. Gestão de Riscos - Parte 2'!$Q:$Q,'18. Gestão de Riscos - Parte 1'!J$2))</f>
        <v/>
      </c>
      <c r="K60" s="5" t="str">
        <f>IF($C60="","",COUNTIFS('18. Gestão de Riscos - Parte 2'!$R:$R,'18. Gestão de Riscos - Parte 1'!$B60&amp;" ("&amp;'18. Gestão de Riscos - Parte 1'!$C60&amp;")",'18. Gestão de Riscos - Parte 2'!$Q:$Q,'18. Gestão de Riscos - Parte 1'!K$2))</f>
        <v/>
      </c>
      <c r="L60" s="5" t="str">
        <f t="shared" si="0"/>
        <v/>
      </c>
    </row>
    <row r="61" spans="1:12" x14ac:dyDescent="0.25">
      <c r="A61" s="5">
        <v>59</v>
      </c>
      <c r="B61" s="5" t="str">
        <f>IF('5. Map Processos'!B61="","",'5. Map Processos'!B61)</f>
        <v/>
      </c>
      <c r="C61" s="5" t="str">
        <f>IF('5. Map Processos'!C61="","",'5. Map Processos'!C61)</f>
        <v/>
      </c>
      <c r="D61" s="7" t="str">
        <f>IF('5. Map Processos'!E61="","",'5. Map Processos'!E61)</f>
        <v/>
      </c>
      <c r="E61" s="5" t="str">
        <f>IF('5. Map Processos'!I61="","",'5. Map Processos'!I61)</f>
        <v/>
      </c>
      <c r="F61" s="5" t="str">
        <f>IFERROR(INDEX('6. Classificação Operações'!U:U,MATCH('18. Gestão de Riscos - Parte 1'!A61,'6. Classificação Operações'!A:A,0)),"")</f>
        <v/>
      </c>
      <c r="G61" s="22"/>
      <c r="H61" s="5" t="str">
        <f>IF($C61="","",COUNTIFS('18. Gestão de Riscos - Parte 2'!$R:$R,'18. Gestão de Riscos - Parte 1'!$B61&amp;" ("&amp;'18. Gestão de Riscos - Parte 1'!$C61&amp;")",'18. Gestão de Riscos - Parte 2'!$Q:$Q,'18. Gestão de Riscos - Parte 1'!H$2))</f>
        <v/>
      </c>
      <c r="I61" s="5" t="str">
        <f>IF($C61="","",COUNTIFS('18. Gestão de Riscos - Parte 2'!$R:$R,'18. Gestão de Riscos - Parte 1'!$B61&amp;" ("&amp;'18. Gestão de Riscos - Parte 1'!$C61&amp;")",'18. Gestão de Riscos - Parte 2'!$Q:$Q,'18. Gestão de Riscos - Parte 1'!I$2))</f>
        <v/>
      </c>
      <c r="J61" s="5" t="str">
        <f>IF($C61="","",COUNTIFS('18. Gestão de Riscos - Parte 2'!$R:$R,'18. Gestão de Riscos - Parte 1'!$B61&amp;" ("&amp;'18. Gestão de Riscos - Parte 1'!$C61&amp;")",'18. Gestão de Riscos - Parte 2'!$Q:$Q,'18. Gestão de Riscos - Parte 1'!J$2))</f>
        <v/>
      </c>
      <c r="K61" s="5" t="str">
        <f>IF($C61="","",COUNTIFS('18. Gestão de Riscos - Parte 2'!$R:$R,'18. Gestão de Riscos - Parte 1'!$B61&amp;" ("&amp;'18. Gestão de Riscos - Parte 1'!$C61&amp;")",'18. Gestão de Riscos - Parte 2'!$Q:$Q,'18. Gestão de Riscos - Parte 1'!K$2))</f>
        <v/>
      </c>
      <c r="L61" s="5" t="str">
        <f t="shared" si="0"/>
        <v/>
      </c>
    </row>
    <row r="62" spans="1:12" x14ac:dyDescent="0.25">
      <c r="A62" s="5">
        <v>60</v>
      </c>
      <c r="B62" s="5" t="str">
        <f>IF('5. Map Processos'!B62="","",'5. Map Processos'!B62)</f>
        <v/>
      </c>
      <c r="C62" s="5" t="str">
        <f>IF('5. Map Processos'!C62="","",'5. Map Processos'!C62)</f>
        <v/>
      </c>
      <c r="D62" s="7" t="str">
        <f>IF('5. Map Processos'!E62="","",'5. Map Processos'!E62)</f>
        <v/>
      </c>
      <c r="E62" s="5" t="str">
        <f>IF('5. Map Processos'!I62="","",'5. Map Processos'!I62)</f>
        <v/>
      </c>
      <c r="F62" s="5" t="str">
        <f>IFERROR(INDEX('6. Classificação Operações'!U:U,MATCH('18. Gestão de Riscos - Parte 1'!A62,'6. Classificação Operações'!A:A,0)),"")</f>
        <v/>
      </c>
      <c r="G62" s="22"/>
      <c r="H62" s="5" t="str">
        <f>IF($C62="","",COUNTIFS('18. Gestão de Riscos - Parte 2'!$R:$R,'18. Gestão de Riscos - Parte 1'!$B62&amp;" ("&amp;'18. Gestão de Riscos - Parte 1'!$C62&amp;")",'18. Gestão de Riscos - Parte 2'!$Q:$Q,'18. Gestão de Riscos - Parte 1'!H$2))</f>
        <v/>
      </c>
      <c r="I62" s="5" t="str">
        <f>IF($C62="","",COUNTIFS('18. Gestão de Riscos - Parte 2'!$R:$R,'18. Gestão de Riscos - Parte 1'!$B62&amp;" ("&amp;'18. Gestão de Riscos - Parte 1'!$C62&amp;")",'18. Gestão de Riscos - Parte 2'!$Q:$Q,'18. Gestão de Riscos - Parte 1'!I$2))</f>
        <v/>
      </c>
      <c r="J62" s="5" t="str">
        <f>IF($C62="","",COUNTIFS('18. Gestão de Riscos - Parte 2'!$R:$R,'18. Gestão de Riscos - Parte 1'!$B62&amp;" ("&amp;'18. Gestão de Riscos - Parte 1'!$C62&amp;")",'18. Gestão de Riscos - Parte 2'!$Q:$Q,'18. Gestão de Riscos - Parte 1'!J$2))</f>
        <v/>
      </c>
      <c r="K62" s="5" t="str">
        <f>IF($C62="","",COUNTIFS('18. Gestão de Riscos - Parte 2'!$R:$R,'18. Gestão de Riscos - Parte 1'!$B62&amp;" ("&amp;'18. Gestão de Riscos - Parte 1'!$C62&amp;")",'18. Gestão de Riscos - Parte 2'!$Q:$Q,'18. Gestão de Riscos - Parte 1'!K$2))</f>
        <v/>
      </c>
      <c r="L62" s="5" t="str">
        <f t="shared" si="0"/>
        <v/>
      </c>
    </row>
    <row r="63" spans="1:12" x14ac:dyDescent="0.25">
      <c r="A63" s="5">
        <v>61</v>
      </c>
      <c r="B63" s="5" t="str">
        <f>IF('5. Map Processos'!B63="","",'5. Map Processos'!B63)</f>
        <v/>
      </c>
      <c r="C63" s="5" t="str">
        <f>IF('5. Map Processos'!C63="","",'5. Map Processos'!C63)</f>
        <v/>
      </c>
      <c r="D63" s="7" t="str">
        <f>IF('5. Map Processos'!E63="","",'5. Map Processos'!E63)</f>
        <v/>
      </c>
      <c r="E63" s="5" t="str">
        <f>IF('5. Map Processos'!I63="","",'5. Map Processos'!I63)</f>
        <v/>
      </c>
      <c r="F63" s="5" t="str">
        <f>IFERROR(INDEX('6. Classificação Operações'!U:U,MATCH('18. Gestão de Riscos - Parte 1'!A63,'6. Classificação Operações'!A:A,0)),"")</f>
        <v/>
      </c>
      <c r="G63" s="22"/>
      <c r="H63" s="5" t="str">
        <f>IF($C63="","",COUNTIFS('18. Gestão de Riscos - Parte 2'!$R:$R,'18. Gestão de Riscos - Parte 1'!$B63&amp;" ("&amp;'18. Gestão de Riscos - Parte 1'!$C63&amp;")",'18. Gestão de Riscos - Parte 2'!$Q:$Q,'18. Gestão de Riscos - Parte 1'!H$2))</f>
        <v/>
      </c>
      <c r="I63" s="5" t="str">
        <f>IF($C63="","",COUNTIFS('18. Gestão de Riscos - Parte 2'!$R:$R,'18. Gestão de Riscos - Parte 1'!$B63&amp;" ("&amp;'18. Gestão de Riscos - Parte 1'!$C63&amp;")",'18. Gestão de Riscos - Parte 2'!$Q:$Q,'18. Gestão de Riscos - Parte 1'!I$2))</f>
        <v/>
      </c>
      <c r="J63" s="5" t="str">
        <f>IF($C63="","",COUNTIFS('18. Gestão de Riscos - Parte 2'!$R:$R,'18. Gestão de Riscos - Parte 1'!$B63&amp;" ("&amp;'18. Gestão de Riscos - Parte 1'!$C63&amp;")",'18. Gestão de Riscos - Parte 2'!$Q:$Q,'18. Gestão de Riscos - Parte 1'!J$2))</f>
        <v/>
      </c>
      <c r="K63" s="5" t="str">
        <f>IF($C63="","",COUNTIFS('18. Gestão de Riscos - Parte 2'!$R:$R,'18. Gestão de Riscos - Parte 1'!$B63&amp;" ("&amp;'18. Gestão de Riscos - Parte 1'!$C63&amp;")",'18. Gestão de Riscos - Parte 2'!$Q:$Q,'18. Gestão de Riscos - Parte 1'!K$2))</f>
        <v/>
      </c>
      <c r="L63" s="5" t="str">
        <f t="shared" si="0"/>
        <v/>
      </c>
    </row>
    <row r="64" spans="1:12" x14ac:dyDescent="0.25">
      <c r="A64" s="5">
        <v>62</v>
      </c>
      <c r="B64" s="5" t="str">
        <f>IF('5. Map Processos'!B64="","",'5. Map Processos'!B64)</f>
        <v/>
      </c>
      <c r="C64" s="5" t="str">
        <f>IF('5. Map Processos'!C64="","",'5. Map Processos'!C64)</f>
        <v/>
      </c>
      <c r="D64" s="7" t="str">
        <f>IF('5. Map Processos'!E64="","",'5. Map Processos'!E64)</f>
        <v/>
      </c>
      <c r="E64" s="5" t="str">
        <f>IF('5. Map Processos'!I64="","",'5. Map Processos'!I64)</f>
        <v/>
      </c>
      <c r="F64" s="5" t="str">
        <f>IFERROR(INDEX('6. Classificação Operações'!U:U,MATCH('18. Gestão de Riscos - Parte 1'!A64,'6. Classificação Operações'!A:A,0)),"")</f>
        <v/>
      </c>
      <c r="G64" s="22"/>
      <c r="H64" s="5" t="str">
        <f>IF($C64="","",COUNTIFS('18. Gestão de Riscos - Parte 2'!$R:$R,'18. Gestão de Riscos - Parte 1'!$B64&amp;" ("&amp;'18. Gestão de Riscos - Parte 1'!$C64&amp;")",'18. Gestão de Riscos - Parte 2'!$Q:$Q,'18. Gestão de Riscos - Parte 1'!H$2))</f>
        <v/>
      </c>
      <c r="I64" s="5" t="str">
        <f>IF($C64="","",COUNTIFS('18. Gestão de Riscos - Parte 2'!$R:$R,'18. Gestão de Riscos - Parte 1'!$B64&amp;" ("&amp;'18. Gestão de Riscos - Parte 1'!$C64&amp;")",'18. Gestão de Riscos - Parte 2'!$Q:$Q,'18. Gestão de Riscos - Parte 1'!I$2))</f>
        <v/>
      </c>
      <c r="J64" s="5" t="str">
        <f>IF($C64="","",COUNTIFS('18. Gestão de Riscos - Parte 2'!$R:$R,'18. Gestão de Riscos - Parte 1'!$B64&amp;" ("&amp;'18. Gestão de Riscos - Parte 1'!$C64&amp;")",'18. Gestão de Riscos - Parte 2'!$Q:$Q,'18. Gestão de Riscos - Parte 1'!J$2))</f>
        <v/>
      </c>
      <c r="K64" s="5" t="str">
        <f>IF($C64="","",COUNTIFS('18. Gestão de Riscos - Parte 2'!$R:$R,'18. Gestão de Riscos - Parte 1'!$B64&amp;" ("&amp;'18. Gestão de Riscos - Parte 1'!$C64&amp;")",'18. Gestão de Riscos - Parte 2'!$Q:$Q,'18. Gestão de Riscos - Parte 1'!K$2))</f>
        <v/>
      </c>
      <c r="L64" s="5" t="str">
        <f t="shared" si="0"/>
        <v/>
      </c>
    </row>
    <row r="65" spans="1:12" x14ac:dyDescent="0.25">
      <c r="A65" s="5">
        <v>63</v>
      </c>
      <c r="B65" s="5" t="str">
        <f>IF('5. Map Processos'!B65="","",'5. Map Processos'!B65)</f>
        <v/>
      </c>
      <c r="C65" s="5" t="str">
        <f>IF('5. Map Processos'!C65="","",'5. Map Processos'!C65)</f>
        <v/>
      </c>
      <c r="D65" s="7" t="str">
        <f>IF('5. Map Processos'!E65="","",'5. Map Processos'!E65)</f>
        <v/>
      </c>
      <c r="E65" s="5" t="str">
        <f>IF('5. Map Processos'!I65="","",'5. Map Processos'!I65)</f>
        <v/>
      </c>
      <c r="F65" s="5" t="str">
        <f>IFERROR(INDEX('6. Classificação Operações'!U:U,MATCH('18. Gestão de Riscos - Parte 1'!A65,'6. Classificação Operações'!A:A,0)),"")</f>
        <v/>
      </c>
      <c r="G65" s="22"/>
      <c r="H65" s="5" t="str">
        <f>IF($C65="","",COUNTIFS('18. Gestão de Riscos - Parte 2'!$R:$R,'18. Gestão de Riscos - Parte 1'!$B65&amp;" ("&amp;'18. Gestão de Riscos - Parte 1'!$C65&amp;")",'18. Gestão de Riscos - Parte 2'!$Q:$Q,'18. Gestão de Riscos - Parte 1'!H$2))</f>
        <v/>
      </c>
      <c r="I65" s="5" t="str">
        <f>IF($C65="","",COUNTIFS('18. Gestão de Riscos - Parte 2'!$R:$R,'18. Gestão de Riscos - Parte 1'!$B65&amp;" ("&amp;'18. Gestão de Riscos - Parte 1'!$C65&amp;")",'18. Gestão de Riscos - Parte 2'!$Q:$Q,'18. Gestão de Riscos - Parte 1'!I$2))</f>
        <v/>
      </c>
      <c r="J65" s="5" t="str">
        <f>IF($C65="","",COUNTIFS('18. Gestão de Riscos - Parte 2'!$R:$R,'18. Gestão de Riscos - Parte 1'!$B65&amp;" ("&amp;'18. Gestão de Riscos - Parte 1'!$C65&amp;")",'18. Gestão de Riscos - Parte 2'!$Q:$Q,'18. Gestão de Riscos - Parte 1'!J$2))</f>
        <v/>
      </c>
      <c r="K65" s="5" t="str">
        <f>IF($C65="","",COUNTIFS('18. Gestão de Riscos - Parte 2'!$R:$R,'18. Gestão de Riscos - Parte 1'!$B65&amp;" ("&amp;'18. Gestão de Riscos - Parte 1'!$C65&amp;")",'18. Gestão de Riscos - Parte 2'!$Q:$Q,'18. Gestão de Riscos - Parte 1'!K$2))</f>
        <v/>
      </c>
      <c r="L65" s="5" t="str">
        <f t="shared" si="0"/>
        <v/>
      </c>
    </row>
    <row r="66" spans="1:12" x14ac:dyDescent="0.25">
      <c r="A66" s="5">
        <v>64</v>
      </c>
      <c r="B66" s="5" t="str">
        <f>IF('5. Map Processos'!B66="","",'5. Map Processos'!B66)</f>
        <v/>
      </c>
      <c r="C66" s="5" t="str">
        <f>IF('5. Map Processos'!C66="","",'5. Map Processos'!C66)</f>
        <v/>
      </c>
      <c r="D66" s="7" t="str">
        <f>IF('5. Map Processos'!E66="","",'5. Map Processos'!E66)</f>
        <v/>
      </c>
      <c r="E66" s="5" t="str">
        <f>IF('5. Map Processos'!I66="","",'5. Map Processos'!I66)</f>
        <v/>
      </c>
      <c r="F66" s="5" t="str">
        <f>IFERROR(INDEX('6. Classificação Operações'!U:U,MATCH('18. Gestão de Riscos - Parte 1'!A66,'6. Classificação Operações'!A:A,0)),"")</f>
        <v/>
      </c>
      <c r="G66" s="22"/>
      <c r="H66" s="5" t="str">
        <f>IF($C66="","",COUNTIFS('18. Gestão de Riscos - Parte 2'!$R:$R,'18. Gestão de Riscos - Parte 1'!$B66&amp;" ("&amp;'18. Gestão de Riscos - Parte 1'!$C66&amp;")",'18. Gestão de Riscos - Parte 2'!$Q:$Q,'18. Gestão de Riscos - Parte 1'!H$2))</f>
        <v/>
      </c>
      <c r="I66" s="5" t="str">
        <f>IF($C66="","",COUNTIFS('18. Gestão de Riscos - Parte 2'!$R:$R,'18. Gestão de Riscos - Parte 1'!$B66&amp;" ("&amp;'18. Gestão de Riscos - Parte 1'!$C66&amp;")",'18. Gestão de Riscos - Parte 2'!$Q:$Q,'18. Gestão de Riscos - Parte 1'!I$2))</f>
        <v/>
      </c>
      <c r="J66" s="5" t="str">
        <f>IF($C66="","",COUNTIFS('18. Gestão de Riscos - Parte 2'!$R:$R,'18. Gestão de Riscos - Parte 1'!$B66&amp;" ("&amp;'18. Gestão de Riscos - Parte 1'!$C66&amp;")",'18. Gestão de Riscos - Parte 2'!$Q:$Q,'18. Gestão de Riscos - Parte 1'!J$2))</f>
        <v/>
      </c>
      <c r="K66" s="5" t="str">
        <f>IF($C66="","",COUNTIFS('18. Gestão de Riscos - Parte 2'!$R:$R,'18. Gestão de Riscos - Parte 1'!$B66&amp;" ("&amp;'18. Gestão de Riscos - Parte 1'!$C66&amp;")",'18. Gestão de Riscos - Parte 2'!$Q:$Q,'18. Gestão de Riscos - Parte 1'!K$2))</f>
        <v/>
      </c>
      <c r="L66" s="5" t="str">
        <f t="shared" si="0"/>
        <v/>
      </c>
    </row>
    <row r="67" spans="1:12" x14ac:dyDescent="0.25">
      <c r="A67" s="5">
        <v>65</v>
      </c>
      <c r="B67" s="5" t="str">
        <f>IF('5. Map Processos'!B67="","",'5. Map Processos'!B67)</f>
        <v/>
      </c>
      <c r="C67" s="5" t="str">
        <f>IF('5. Map Processos'!C67="","",'5. Map Processos'!C67)</f>
        <v/>
      </c>
      <c r="D67" s="7" t="str">
        <f>IF('5. Map Processos'!E67="","",'5. Map Processos'!E67)</f>
        <v/>
      </c>
      <c r="E67" s="5" t="str">
        <f>IF('5. Map Processos'!I67="","",'5. Map Processos'!I67)</f>
        <v/>
      </c>
      <c r="F67" s="5" t="str">
        <f>IFERROR(INDEX('6. Classificação Operações'!U:U,MATCH('18. Gestão de Riscos - Parte 1'!A67,'6. Classificação Operações'!A:A,0)),"")</f>
        <v/>
      </c>
      <c r="G67" s="22"/>
      <c r="H67" s="5" t="str">
        <f>IF($C67="","",COUNTIFS('18. Gestão de Riscos - Parte 2'!$R:$R,'18. Gestão de Riscos - Parte 1'!$B67&amp;" ("&amp;'18. Gestão de Riscos - Parte 1'!$C67&amp;")",'18. Gestão de Riscos - Parte 2'!$Q:$Q,'18. Gestão de Riscos - Parte 1'!H$2))</f>
        <v/>
      </c>
      <c r="I67" s="5" t="str">
        <f>IF($C67="","",COUNTIFS('18. Gestão de Riscos - Parte 2'!$R:$R,'18. Gestão de Riscos - Parte 1'!$B67&amp;" ("&amp;'18. Gestão de Riscos - Parte 1'!$C67&amp;")",'18. Gestão de Riscos - Parte 2'!$Q:$Q,'18. Gestão de Riscos - Parte 1'!I$2))</f>
        <v/>
      </c>
      <c r="J67" s="5" t="str">
        <f>IF($C67="","",COUNTIFS('18. Gestão de Riscos - Parte 2'!$R:$R,'18. Gestão de Riscos - Parte 1'!$B67&amp;" ("&amp;'18. Gestão de Riscos - Parte 1'!$C67&amp;")",'18. Gestão de Riscos - Parte 2'!$Q:$Q,'18. Gestão de Riscos - Parte 1'!J$2))</f>
        <v/>
      </c>
      <c r="K67" s="5" t="str">
        <f>IF($C67="","",COUNTIFS('18. Gestão de Riscos - Parte 2'!$R:$R,'18. Gestão de Riscos - Parte 1'!$B67&amp;" ("&amp;'18. Gestão de Riscos - Parte 1'!$C67&amp;")",'18. Gestão de Riscos - Parte 2'!$Q:$Q,'18. Gestão de Riscos - Parte 1'!K$2))</f>
        <v/>
      </c>
      <c r="L67" s="5" t="str">
        <f t="shared" ref="L67:L130" si="1">IF(C67="","",SUM(H67:K67))</f>
        <v/>
      </c>
    </row>
    <row r="68" spans="1:12" x14ac:dyDescent="0.25">
      <c r="A68" s="5">
        <v>66</v>
      </c>
      <c r="B68" s="5" t="str">
        <f>IF('5. Map Processos'!B68="","",'5. Map Processos'!B68)</f>
        <v/>
      </c>
      <c r="C68" s="5" t="str">
        <f>IF('5. Map Processos'!C68="","",'5. Map Processos'!C68)</f>
        <v/>
      </c>
      <c r="D68" s="7" t="str">
        <f>IF('5. Map Processos'!E68="","",'5. Map Processos'!E68)</f>
        <v/>
      </c>
      <c r="E68" s="5" t="str">
        <f>IF('5. Map Processos'!I68="","",'5. Map Processos'!I68)</f>
        <v/>
      </c>
      <c r="F68" s="5" t="str">
        <f>IFERROR(INDEX('6. Classificação Operações'!U:U,MATCH('18. Gestão de Riscos - Parte 1'!A68,'6. Classificação Operações'!A:A,0)),"")</f>
        <v/>
      </c>
      <c r="G68" s="22"/>
      <c r="H68" s="5" t="str">
        <f>IF($C68="","",COUNTIFS('18. Gestão de Riscos - Parte 2'!$R:$R,'18. Gestão de Riscos - Parte 1'!$B68&amp;" ("&amp;'18. Gestão de Riscos - Parte 1'!$C68&amp;")",'18. Gestão de Riscos - Parte 2'!$Q:$Q,'18. Gestão de Riscos - Parte 1'!H$2))</f>
        <v/>
      </c>
      <c r="I68" s="5" t="str">
        <f>IF($C68="","",COUNTIFS('18. Gestão de Riscos - Parte 2'!$R:$R,'18. Gestão de Riscos - Parte 1'!$B68&amp;" ("&amp;'18. Gestão de Riscos - Parte 1'!$C68&amp;")",'18. Gestão de Riscos - Parte 2'!$Q:$Q,'18. Gestão de Riscos - Parte 1'!I$2))</f>
        <v/>
      </c>
      <c r="J68" s="5" t="str">
        <f>IF($C68="","",COUNTIFS('18. Gestão de Riscos - Parte 2'!$R:$R,'18. Gestão de Riscos - Parte 1'!$B68&amp;" ("&amp;'18. Gestão de Riscos - Parte 1'!$C68&amp;")",'18. Gestão de Riscos - Parte 2'!$Q:$Q,'18. Gestão de Riscos - Parte 1'!J$2))</f>
        <v/>
      </c>
      <c r="K68" s="5" t="str">
        <f>IF($C68="","",COUNTIFS('18. Gestão de Riscos - Parte 2'!$R:$R,'18. Gestão de Riscos - Parte 1'!$B68&amp;" ("&amp;'18. Gestão de Riscos - Parte 1'!$C68&amp;")",'18. Gestão de Riscos - Parte 2'!$Q:$Q,'18. Gestão de Riscos - Parte 1'!K$2))</f>
        <v/>
      </c>
      <c r="L68" s="5" t="str">
        <f t="shared" si="1"/>
        <v/>
      </c>
    </row>
    <row r="69" spans="1:12" x14ac:dyDescent="0.25">
      <c r="A69" s="5">
        <v>67</v>
      </c>
      <c r="B69" s="5" t="str">
        <f>IF('5. Map Processos'!B69="","",'5. Map Processos'!B69)</f>
        <v/>
      </c>
      <c r="C69" s="5" t="str">
        <f>IF('5. Map Processos'!C69="","",'5. Map Processos'!C69)</f>
        <v/>
      </c>
      <c r="D69" s="7" t="str">
        <f>IF('5. Map Processos'!E69="","",'5. Map Processos'!E69)</f>
        <v/>
      </c>
      <c r="E69" s="5" t="str">
        <f>IF('5. Map Processos'!I69="","",'5. Map Processos'!I69)</f>
        <v/>
      </c>
      <c r="F69" s="5" t="str">
        <f>IFERROR(INDEX('6. Classificação Operações'!U:U,MATCH('18. Gestão de Riscos - Parte 1'!A69,'6. Classificação Operações'!A:A,0)),"")</f>
        <v/>
      </c>
      <c r="G69" s="22"/>
      <c r="H69" s="5" t="str">
        <f>IF($C69="","",COUNTIFS('18. Gestão de Riscos - Parte 2'!$R:$R,'18. Gestão de Riscos - Parte 1'!$B69&amp;" ("&amp;'18. Gestão de Riscos - Parte 1'!$C69&amp;")",'18. Gestão de Riscos - Parte 2'!$Q:$Q,'18. Gestão de Riscos - Parte 1'!H$2))</f>
        <v/>
      </c>
      <c r="I69" s="5" t="str">
        <f>IF($C69="","",COUNTIFS('18. Gestão de Riscos - Parte 2'!$R:$R,'18. Gestão de Riscos - Parte 1'!$B69&amp;" ("&amp;'18. Gestão de Riscos - Parte 1'!$C69&amp;")",'18. Gestão de Riscos - Parte 2'!$Q:$Q,'18. Gestão de Riscos - Parte 1'!I$2))</f>
        <v/>
      </c>
      <c r="J69" s="5" t="str">
        <f>IF($C69="","",COUNTIFS('18. Gestão de Riscos - Parte 2'!$R:$R,'18. Gestão de Riscos - Parte 1'!$B69&amp;" ("&amp;'18. Gestão de Riscos - Parte 1'!$C69&amp;")",'18. Gestão de Riscos - Parte 2'!$Q:$Q,'18. Gestão de Riscos - Parte 1'!J$2))</f>
        <v/>
      </c>
      <c r="K69" s="5" t="str">
        <f>IF($C69="","",COUNTIFS('18. Gestão de Riscos - Parte 2'!$R:$R,'18. Gestão de Riscos - Parte 1'!$B69&amp;" ("&amp;'18. Gestão de Riscos - Parte 1'!$C69&amp;")",'18. Gestão de Riscos - Parte 2'!$Q:$Q,'18. Gestão de Riscos - Parte 1'!K$2))</f>
        <v/>
      </c>
      <c r="L69" s="5" t="str">
        <f t="shared" si="1"/>
        <v/>
      </c>
    </row>
    <row r="70" spans="1:12" x14ac:dyDescent="0.25">
      <c r="A70" s="5">
        <v>68</v>
      </c>
      <c r="B70" s="5" t="str">
        <f>IF('5. Map Processos'!B70="","",'5. Map Processos'!B70)</f>
        <v/>
      </c>
      <c r="C70" s="5" t="str">
        <f>IF('5. Map Processos'!C70="","",'5. Map Processos'!C70)</f>
        <v/>
      </c>
      <c r="D70" s="7" t="str">
        <f>IF('5. Map Processos'!E70="","",'5. Map Processos'!E70)</f>
        <v/>
      </c>
      <c r="E70" s="5" t="str">
        <f>IF('5. Map Processos'!I70="","",'5. Map Processos'!I70)</f>
        <v/>
      </c>
      <c r="F70" s="5" t="str">
        <f>IFERROR(INDEX('6. Classificação Operações'!U:U,MATCH('18. Gestão de Riscos - Parte 1'!A70,'6. Classificação Operações'!A:A,0)),"")</f>
        <v/>
      </c>
      <c r="G70" s="22"/>
      <c r="H70" s="5" t="str">
        <f>IF($C70="","",COUNTIFS('18. Gestão de Riscos - Parte 2'!$R:$R,'18. Gestão de Riscos - Parte 1'!$B70&amp;" ("&amp;'18. Gestão de Riscos - Parte 1'!$C70&amp;")",'18. Gestão de Riscos - Parte 2'!$Q:$Q,'18. Gestão de Riscos - Parte 1'!H$2))</f>
        <v/>
      </c>
      <c r="I70" s="5" t="str">
        <f>IF($C70="","",COUNTIFS('18. Gestão de Riscos - Parte 2'!$R:$R,'18. Gestão de Riscos - Parte 1'!$B70&amp;" ("&amp;'18. Gestão de Riscos - Parte 1'!$C70&amp;")",'18. Gestão de Riscos - Parte 2'!$Q:$Q,'18. Gestão de Riscos - Parte 1'!I$2))</f>
        <v/>
      </c>
      <c r="J70" s="5" t="str">
        <f>IF($C70="","",COUNTIFS('18. Gestão de Riscos - Parte 2'!$R:$R,'18. Gestão de Riscos - Parte 1'!$B70&amp;" ("&amp;'18. Gestão de Riscos - Parte 1'!$C70&amp;")",'18. Gestão de Riscos - Parte 2'!$Q:$Q,'18. Gestão de Riscos - Parte 1'!J$2))</f>
        <v/>
      </c>
      <c r="K70" s="5" t="str">
        <f>IF($C70="","",COUNTIFS('18. Gestão de Riscos - Parte 2'!$R:$R,'18. Gestão de Riscos - Parte 1'!$B70&amp;" ("&amp;'18. Gestão de Riscos - Parte 1'!$C70&amp;")",'18. Gestão de Riscos - Parte 2'!$Q:$Q,'18. Gestão de Riscos - Parte 1'!K$2))</f>
        <v/>
      </c>
      <c r="L70" s="5" t="str">
        <f t="shared" si="1"/>
        <v/>
      </c>
    </row>
    <row r="71" spans="1:12" x14ac:dyDescent="0.25">
      <c r="A71" s="5">
        <v>69</v>
      </c>
      <c r="B71" s="5" t="str">
        <f>IF('5. Map Processos'!B71="","",'5. Map Processos'!B71)</f>
        <v/>
      </c>
      <c r="C71" s="5" t="str">
        <f>IF('5. Map Processos'!C71="","",'5. Map Processos'!C71)</f>
        <v/>
      </c>
      <c r="D71" s="7" t="str">
        <f>IF('5. Map Processos'!E71="","",'5. Map Processos'!E71)</f>
        <v/>
      </c>
      <c r="E71" s="5" t="str">
        <f>IF('5. Map Processos'!I71="","",'5. Map Processos'!I71)</f>
        <v/>
      </c>
      <c r="F71" s="5" t="str">
        <f>IFERROR(INDEX('6. Classificação Operações'!U:U,MATCH('18. Gestão de Riscos - Parte 1'!A71,'6. Classificação Operações'!A:A,0)),"")</f>
        <v/>
      </c>
      <c r="G71" s="22"/>
      <c r="H71" s="5" t="str">
        <f>IF($C71="","",COUNTIFS('18. Gestão de Riscos - Parte 2'!$R:$R,'18. Gestão de Riscos - Parte 1'!$B71&amp;" ("&amp;'18. Gestão de Riscos - Parte 1'!$C71&amp;")",'18. Gestão de Riscos - Parte 2'!$Q:$Q,'18. Gestão de Riscos - Parte 1'!H$2))</f>
        <v/>
      </c>
      <c r="I71" s="5" t="str">
        <f>IF($C71="","",COUNTIFS('18. Gestão de Riscos - Parte 2'!$R:$R,'18. Gestão de Riscos - Parte 1'!$B71&amp;" ("&amp;'18. Gestão de Riscos - Parte 1'!$C71&amp;")",'18. Gestão de Riscos - Parte 2'!$Q:$Q,'18. Gestão de Riscos - Parte 1'!I$2))</f>
        <v/>
      </c>
      <c r="J71" s="5" t="str">
        <f>IF($C71="","",COUNTIFS('18. Gestão de Riscos - Parte 2'!$R:$R,'18. Gestão de Riscos - Parte 1'!$B71&amp;" ("&amp;'18. Gestão de Riscos - Parte 1'!$C71&amp;")",'18. Gestão de Riscos - Parte 2'!$Q:$Q,'18. Gestão de Riscos - Parte 1'!J$2))</f>
        <v/>
      </c>
      <c r="K71" s="5" t="str">
        <f>IF($C71="","",COUNTIFS('18. Gestão de Riscos - Parte 2'!$R:$R,'18. Gestão de Riscos - Parte 1'!$B71&amp;" ("&amp;'18. Gestão de Riscos - Parte 1'!$C71&amp;")",'18. Gestão de Riscos - Parte 2'!$Q:$Q,'18. Gestão de Riscos - Parte 1'!K$2))</f>
        <v/>
      </c>
      <c r="L71" s="5" t="str">
        <f t="shared" si="1"/>
        <v/>
      </c>
    </row>
    <row r="72" spans="1:12" x14ac:dyDescent="0.25">
      <c r="A72" s="5">
        <v>70</v>
      </c>
      <c r="B72" s="5" t="str">
        <f>IF('5. Map Processos'!B72="","",'5. Map Processos'!B72)</f>
        <v/>
      </c>
      <c r="C72" s="5" t="str">
        <f>IF('5. Map Processos'!C72="","",'5. Map Processos'!C72)</f>
        <v/>
      </c>
      <c r="D72" s="7" t="str">
        <f>IF('5. Map Processos'!E72="","",'5. Map Processos'!E72)</f>
        <v/>
      </c>
      <c r="E72" s="5" t="str">
        <f>IF('5. Map Processos'!I72="","",'5. Map Processos'!I72)</f>
        <v/>
      </c>
      <c r="F72" s="5" t="str">
        <f>IFERROR(INDEX('6. Classificação Operações'!U:U,MATCH('18. Gestão de Riscos - Parte 1'!A72,'6. Classificação Operações'!A:A,0)),"")</f>
        <v/>
      </c>
      <c r="G72" s="22"/>
      <c r="H72" s="5" t="str">
        <f>IF($C72="","",COUNTIFS('18. Gestão de Riscos - Parte 2'!$R:$R,'18. Gestão de Riscos - Parte 1'!$B72&amp;" ("&amp;'18. Gestão de Riscos - Parte 1'!$C72&amp;")",'18. Gestão de Riscos - Parte 2'!$Q:$Q,'18. Gestão de Riscos - Parte 1'!H$2))</f>
        <v/>
      </c>
      <c r="I72" s="5" t="str">
        <f>IF($C72="","",COUNTIFS('18. Gestão de Riscos - Parte 2'!$R:$R,'18. Gestão de Riscos - Parte 1'!$B72&amp;" ("&amp;'18. Gestão de Riscos - Parte 1'!$C72&amp;")",'18. Gestão de Riscos - Parte 2'!$Q:$Q,'18. Gestão de Riscos - Parte 1'!I$2))</f>
        <v/>
      </c>
      <c r="J72" s="5" t="str">
        <f>IF($C72="","",COUNTIFS('18. Gestão de Riscos - Parte 2'!$R:$R,'18. Gestão de Riscos - Parte 1'!$B72&amp;" ("&amp;'18. Gestão de Riscos - Parte 1'!$C72&amp;")",'18. Gestão de Riscos - Parte 2'!$Q:$Q,'18. Gestão de Riscos - Parte 1'!J$2))</f>
        <v/>
      </c>
      <c r="K72" s="5" t="str">
        <f>IF($C72="","",COUNTIFS('18. Gestão de Riscos - Parte 2'!$R:$R,'18. Gestão de Riscos - Parte 1'!$B72&amp;" ("&amp;'18. Gestão de Riscos - Parte 1'!$C72&amp;")",'18. Gestão de Riscos - Parte 2'!$Q:$Q,'18. Gestão de Riscos - Parte 1'!K$2))</f>
        <v/>
      </c>
      <c r="L72" s="5" t="str">
        <f t="shared" si="1"/>
        <v/>
      </c>
    </row>
    <row r="73" spans="1:12" x14ac:dyDescent="0.25">
      <c r="A73" s="5">
        <v>71</v>
      </c>
      <c r="B73" s="5" t="str">
        <f>IF('5. Map Processos'!B73="","",'5. Map Processos'!B73)</f>
        <v/>
      </c>
      <c r="C73" s="5" t="str">
        <f>IF('5. Map Processos'!C73="","",'5. Map Processos'!C73)</f>
        <v/>
      </c>
      <c r="D73" s="7" t="str">
        <f>IF('5. Map Processos'!E73="","",'5. Map Processos'!E73)</f>
        <v/>
      </c>
      <c r="E73" s="5" t="str">
        <f>IF('5. Map Processos'!I73="","",'5. Map Processos'!I73)</f>
        <v/>
      </c>
      <c r="F73" s="5" t="str">
        <f>IFERROR(INDEX('6. Classificação Operações'!U:U,MATCH('18. Gestão de Riscos - Parte 1'!A73,'6. Classificação Operações'!A:A,0)),"")</f>
        <v/>
      </c>
      <c r="G73" s="22"/>
      <c r="H73" s="5" t="str">
        <f>IF($C73="","",COUNTIFS('18. Gestão de Riscos - Parte 2'!$R:$R,'18. Gestão de Riscos - Parte 1'!$B73&amp;" ("&amp;'18. Gestão de Riscos - Parte 1'!$C73&amp;")",'18. Gestão de Riscos - Parte 2'!$Q:$Q,'18. Gestão de Riscos - Parte 1'!H$2))</f>
        <v/>
      </c>
      <c r="I73" s="5" t="str">
        <f>IF($C73="","",COUNTIFS('18. Gestão de Riscos - Parte 2'!$R:$R,'18. Gestão de Riscos - Parte 1'!$B73&amp;" ("&amp;'18. Gestão de Riscos - Parte 1'!$C73&amp;")",'18. Gestão de Riscos - Parte 2'!$Q:$Q,'18. Gestão de Riscos - Parte 1'!I$2))</f>
        <v/>
      </c>
      <c r="J73" s="5" t="str">
        <f>IF($C73="","",COUNTIFS('18. Gestão de Riscos - Parte 2'!$R:$R,'18. Gestão de Riscos - Parte 1'!$B73&amp;" ("&amp;'18. Gestão de Riscos - Parte 1'!$C73&amp;")",'18. Gestão de Riscos - Parte 2'!$Q:$Q,'18. Gestão de Riscos - Parte 1'!J$2))</f>
        <v/>
      </c>
      <c r="K73" s="5" t="str">
        <f>IF($C73="","",COUNTIFS('18. Gestão de Riscos - Parte 2'!$R:$R,'18. Gestão de Riscos - Parte 1'!$B73&amp;" ("&amp;'18. Gestão de Riscos - Parte 1'!$C73&amp;")",'18. Gestão de Riscos - Parte 2'!$Q:$Q,'18. Gestão de Riscos - Parte 1'!K$2))</f>
        <v/>
      </c>
      <c r="L73" s="5" t="str">
        <f t="shared" si="1"/>
        <v/>
      </c>
    </row>
    <row r="74" spans="1:12" x14ac:dyDescent="0.25">
      <c r="A74" s="5">
        <v>72</v>
      </c>
      <c r="B74" s="5" t="str">
        <f>IF('5. Map Processos'!B74="","",'5. Map Processos'!B74)</f>
        <v/>
      </c>
      <c r="C74" s="5" t="str">
        <f>IF('5. Map Processos'!C74="","",'5. Map Processos'!C74)</f>
        <v/>
      </c>
      <c r="D74" s="7" t="str">
        <f>IF('5. Map Processos'!E74="","",'5. Map Processos'!E74)</f>
        <v/>
      </c>
      <c r="E74" s="5" t="str">
        <f>IF('5. Map Processos'!I74="","",'5. Map Processos'!I74)</f>
        <v/>
      </c>
      <c r="F74" s="5" t="str">
        <f>IFERROR(INDEX('6. Classificação Operações'!U:U,MATCH('18. Gestão de Riscos - Parte 1'!A74,'6. Classificação Operações'!A:A,0)),"")</f>
        <v/>
      </c>
      <c r="G74" s="22"/>
      <c r="H74" s="5" t="str">
        <f>IF($C74="","",COUNTIFS('18. Gestão de Riscos - Parte 2'!$R:$R,'18. Gestão de Riscos - Parte 1'!$B74&amp;" ("&amp;'18. Gestão de Riscos - Parte 1'!$C74&amp;")",'18. Gestão de Riscos - Parte 2'!$Q:$Q,'18. Gestão de Riscos - Parte 1'!H$2))</f>
        <v/>
      </c>
      <c r="I74" s="5" t="str">
        <f>IF($C74="","",COUNTIFS('18. Gestão de Riscos - Parte 2'!$R:$R,'18. Gestão de Riscos - Parte 1'!$B74&amp;" ("&amp;'18. Gestão de Riscos - Parte 1'!$C74&amp;")",'18. Gestão de Riscos - Parte 2'!$Q:$Q,'18. Gestão de Riscos - Parte 1'!I$2))</f>
        <v/>
      </c>
      <c r="J74" s="5" t="str">
        <f>IF($C74="","",COUNTIFS('18. Gestão de Riscos - Parte 2'!$R:$R,'18. Gestão de Riscos - Parte 1'!$B74&amp;" ("&amp;'18. Gestão de Riscos - Parte 1'!$C74&amp;")",'18. Gestão de Riscos - Parte 2'!$Q:$Q,'18. Gestão de Riscos - Parte 1'!J$2))</f>
        <v/>
      </c>
      <c r="K74" s="5" t="str">
        <f>IF($C74="","",COUNTIFS('18. Gestão de Riscos - Parte 2'!$R:$R,'18. Gestão de Riscos - Parte 1'!$B74&amp;" ("&amp;'18. Gestão de Riscos - Parte 1'!$C74&amp;")",'18. Gestão de Riscos - Parte 2'!$Q:$Q,'18. Gestão de Riscos - Parte 1'!K$2))</f>
        <v/>
      </c>
      <c r="L74" s="5" t="str">
        <f t="shared" si="1"/>
        <v/>
      </c>
    </row>
    <row r="75" spans="1:12" x14ac:dyDescent="0.25">
      <c r="A75" s="5">
        <v>73</v>
      </c>
      <c r="B75" s="5" t="str">
        <f>IF('5. Map Processos'!B75="","",'5. Map Processos'!B75)</f>
        <v/>
      </c>
      <c r="C75" s="5" t="str">
        <f>IF('5. Map Processos'!C75="","",'5. Map Processos'!C75)</f>
        <v/>
      </c>
      <c r="D75" s="7" t="str">
        <f>IF('5. Map Processos'!E75="","",'5. Map Processos'!E75)</f>
        <v/>
      </c>
      <c r="E75" s="5" t="str">
        <f>IF('5. Map Processos'!I75="","",'5. Map Processos'!I75)</f>
        <v/>
      </c>
      <c r="F75" s="5" t="str">
        <f>IFERROR(INDEX('6. Classificação Operações'!U:U,MATCH('18. Gestão de Riscos - Parte 1'!A75,'6. Classificação Operações'!A:A,0)),"")</f>
        <v/>
      </c>
      <c r="G75" s="22"/>
      <c r="H75" s="5" t="str">
        <f>IF($C75="","",COUNTIFS('18. Gestão de Riscos - Parte 2'!$R:$R,'18. Gestão de Riscos - Parte 1'!$B75&amp;" ("&amp;'18. Gestão de Riscos - Parte 1'!$C75&amp;")",'18. Gestão de Riscos - Parte 2'!$Q:$Q,'18. Gestão de Riscos - Parte 1'!H$2))</f>
        <v/>
      </c>
      <c r="I75" s="5" t="str">
        <f>IF($C75="","",COUNTIFS('18. Gestão de Riscos - Parte 2'!$R:$R,'18. Gestão de Riscos - Parte 1'!$B75&amp;" ("&amp;'18. Gestão de Riscos - Parte 1'!$C75&amp;")",'18. Gestão de Riscos - Parte 2'!$Q:$Q,'18. Gestão de Riscos - Parte 1'!I$2))</f>
        <v/>
      </c>
      <c r="J75" s="5" t="str">
        <f>IF($C75="","",COUNTIFS('18. Gestão de Riscos - Parte 2'!$R:$R,'18. Gestão de Riscos - Parte 1'!$B75&amp;" ("&amp;'18. Gestão de Riscos - Parte 1'!$C75&amp;")",'18. Gestão de Riscos - Parte 2'!$Q:$Q,'18. Gestão de Riscos - Parte 1'!J$2))</f>
        <v/>
      </c>
      <c r="K75" s="5" t="str">
        <f>IF($C75="","",COUNTIFS('18. Gestão de Riscos - Parte 2'!$R:$R,'18. Gestão de Riscos - Parte 1'!$B75&amp;" ("&amp;'18. Gestão de Riscos - Parte 1'!$C75&amp;")",'18. Gestão de Riscos - Parte 2'!$Q:$Q,'18. Gestão de Riscos - Parte 1'!K$2))</f>
        <v/>
      </c>
      <c r="L75" s="5" t="str">
        <f t="shared" si="1"/>
        <v/>
      </c>
    </row>
    <row r="76" spans="1:12" x14ac:dyDescent="0.25">
      <c r="A76" s="5">
        <v>74</v>
      </c>
      <c r="B76" s="5" t="str">
        <f>IF('5. Map Processos'!B76="","",'5. Map Processos'!B76)</f>
        <v/>
      </c>
      <c r="C76" s="5" t="str">
        <f>IF('5. Map Processos'!C76="","",'5. Map Processos'!C76)</f>
        <v/>
      </c>
      <c r="D76" s="7" t="str">
        <f>IF('5. Map Processos'!E76="","",'5. Map Processos'!E76)</f>
        <v/>
      </c>
      <c r="E76" s="5" t="str">
        <f>IF('5. Map Processos'!I76="","",'5. Map Processos'!I76)</f>
        <v/>
      </c>
      <c r="F76" s="5" t="str">
        <f>IFERROR(INDEX('6. Classificação Operações'!U:U,MATCH('18. Gestão de Riscos - Parte 1'!A76,'6. Classificação Operações'!A:A,0)),"")</f>
        <v/>
      </c>
      <c r="G76" s="22"/>
      <c r="H76" s="5" t="str">
        <f>IF($C76="","",COUNTIFS('18. Gestão de Riscos - Parte 2'!$R:$R,'18. Gestão de Riscos - Parte 1'!$B76&amp;" ("&amp;'18. Gestão de Riscos - Parte 1'!$C76&amp;")",'18. Gestão de Riscos - Parte 2'!$Q:$Q,'18. Gestão de Riscos - Parte 1'!H$2))</f>
        <v/>
      </c>
      <c r="I76" s="5" t="str">
        <f>IF($C76="","",COUNTIFS('18. Gestão de Riscos - Parte 2'!$R:$R,'18. Gestão de Riscos - Parte 1'!$B76&amp;" ("&amp;'18. Gestão de Riscos - Parte 1'!$C76&amp;")",'18. Gestão de Riscos - Parte 2'!$Q:$Q,'18. Gestão de Riscos - Parte 1'!I$2))</f>
        <v/>
      </c>
      <c r="J76" s="5" t="str">
        <f>IF($C76="","",COUNTIFS('18. Gestão de Riscos - Parte 2'!$R:$R,'18. Gestão de Riscos - Parte 1'!$B76&amp;" ("&amp;'18. Gestão de Riscos - Parte 1'!$C76&amp;")",'18. Gestão de Riscos - Parte 2'!$Q:$Q,'18. Gestão de Riscos - Parte 1'!J$2))</f>
        <v/>
      </c>
      <c r="K76" s="5" t="str">
        <f>IF($C76="","",COUNTIFS('18. Gestão de Riscos - Parte 2'!$R:$R,'18. Gestão de Riscos - Parte 1'!$B76&amp;" ("&amp;'18. Gestão de Riscos - Parte 1'!$C76&amp;")",'18. Gestão de Riscos - Parte 2'!$Q:$Q,'18. Gestão de Riscos - Parte 1'!K$2))</f>
        <v/>
      </c>
      <c r="L76" s="5" t="str">
        <f t="shared" si="1"/>
        <v/>
      </c>
    </row>
    <row r="77" spans="1:12" x14ac:dyDescent="0.25">
      <c r="A77" s="5">
        <v>75</v>
      </c>
      <c r="B77" s="5" t="str">
        <f>IF('5. Map Processos'!B77="","",'5. Map Processos'!B77)</f>
        <v/>
      </c>
      <c r="C77" s="5" t="str">
        <f>IF('5. Map Processos'!C77="","",'5. Map Processos'!C77)</f>
        <v/>
      </c>
      <c r="D77" s="7" t="str">
        <f>IF('5. Map Processos'!E77="","",'5. Map Processos'!E77)</f>
        <v/>
      </c>
      <c r="E77" s="5" t="str">
        <f>IF('5. Map Processos'!I77="","",'5. Map Processos'!I77)</f>
        <v/>
      </c>
      <c r="F77" s="5" t="str">
        <f>IFERROR(INDEX('6. Classificação Operações'!U:U,MATCH('18. Gestão de Riscos - Parte 1'!A77,'6. Classificação Operações'!A:A,0)),"")</f>
        <v/>
      </c>
      <c r="G77" s="22"/>
      <c r="H77" s="5" t="str">
        <f>IF($C77="","",COUNTIFS('18. Gestão de Riscos - Parte 2'!$R:$R,'18. Gestão de Riscos - Parte 1'!$B77&amp;" ("&amp;'18. Gestão de Riscos - Parte 1'!$C77&amp;")",'18. Gestão de Riscos - Parte 2'!$Q:$Q,'18. Gestão de Riscos - Parte 1'!H$2))</f>
        <v/>
      </c>
      <c r="I77" s="5" t="str">
        <f>IF($C77="","",COUNTIFS('18. Gestão de Riscos - Parte 2'!$R:$R,'18. Gestão de Riscos - Parte 1'!$B77&amp;" ("&amp;'18. Gestão de Riscos - Parte 1'!$C77&amp;")",'18. Gestão de Riscos - Parte 2'!$Q:$Q,'18. Gestão de Riscos - Parte 1'!I$2))</f>
        <v/>
      </c>
      <c r="J77" s="5" t="str">
        <f>IF($C77="","",COUNTIFS('18. Gestão de Riscos - Parte 2'!$R:$R,'18. Gestão de Riscos - Parte 1'!$B77&amp;" ("&amp;'18. Gestão de Riscos - Parte 1'!$C77&amp;")",'18. Gestão de Riscos - Parte 2'!$Q:$Q,'18. Gestão de Riscos - Parte 1'!J$2))</f>
        <v/>
      </c>
      <c r="K77" s="5" t="str">
        <f>IF($C77="","",COUNTIFS('18. Gestão de Riscos - Parte 2'!$R:$R,'18. Gestão de Riscos - Parte 1'!$B77&amp;" ("&amp;'18. Gestão de Riscos - Parte 1'!$C77&amp;")",'18. Gestão de Riscos - Parte 2'!$Q:$Q,'18. Gestão de Riscos - Parte 1'!K$2))</f>
        <v/>
      </c>
      <c r="L77" s="5" t="str">
        <f t="shared" si="1"/>
        <v/>
      </c>
    </row>
    <row r="78" spans="1:12" x14ac:dyDescent="0.25">
      <c r="A78" s="5">
        <v>76</v>
      </c>
      <c r="B78" s="5" t="str">
        <f>IF('5. Map Processos'!B78="","",'5. Map Processos'!B78)</f>
        <v/>
      </c>
      <c r="C78" s="5" t="str">
        <f>IF('5. Map Processos'!C78="","",'5. Map Processos'!C78)</f>
        <v/>
      </c>
      <c r="D78" s="7" t="str">
        <f>IF('5. Map Processos'!E78="","",'5. Map Processos'!E78)</f>
        <v/>
      </c>
      <c r="E78" s="5" t="str">
        <f>IF('5. Map Processos'!I78="","",'5. Map Processos'!I78)</f>
        <v/>
      </c>
      <c r="F78" s="5" t="str">
        <f>IFERROR(INDEX('6. Classificação Operações'!U:U,MATCH('18. Gestão de Riscos - Parte 1'!A78,'6. Classificação Operações'!A:A,0)),"")</f>
        <v/>
      </c>
      <c r="G78" s="22"/>
      <c r="H78" s="5" t="str">
        <f>IF($C78="","",COUNTIFS('18. Gestão de Riscos - Parte 2'!$R:$R,'18. Gestão de Riscos - Parte 1'!$B78&amp;" ("&amp;'18. Gestão de Riscos - Parte 1'!$C78&amp;")",'18. Gestão de Riscos - Parte 2'!$Q:$Q,'18. Gestão de Riscos - Parte 1'!H$2))</f>
        <v/>
      </c>
      <c r="I78" s="5" t="str">
        <f>IF($C78="","",COUNTIFS('18. Gestão de Riscos - Parte 2'!$R:$R,'18. Gestão de Riscos - Parte 1'!$B78&amp;" ("&amp;'18. Gestão de Riscos - Parte 1'!$C78&amp;")",'18. Gestão de Riscos - Parte 2'!$Q:$Q,'18. Gestão de Riscos - Parte 1'!I$2))</f>
        <v/>
      </c>
      <c r="J78" s="5" t="str">
        <f>IF($C78="","",COUNTIFS('18. Gestão de Riscos - Parte 2'!$R:$R,'18. Gestão de Riscos - Parte 1'!$B78&amp;" ("&amp;'18. Gestão de Riscos - Parte 1'!$C78&amp;")",'18. Gestão de Riscos - Parte 2'!$Q:$Q,'18. Gestão de Riscos - Parte 1'!J$2))</f>
        <v/>
      </c>
      <c r="K78" s="5" t="str">
        <f>IF($C78="","",COUNTIFS('18. Gestão de Riscos - Parte 2'!$R:$R,'18. Gestão de Riscos - Parte 1'!$B78&amp;" ("&amp;'18. Gestão de Riscos - Parte 1'!$C78&amp;")",'18. Gestão de Riscos - Parte 2'!$Q:$Q,'18. Gestão de Riscos - Parte 1'!K$2))</f>
        <v/>
      </c>
      <c r="L78" s="5" t="str">
        <f t="shared" si="1"/>
        <v/>
      </c>
    </row>
    <row r="79" spans="1:12" x14ac:dyDescent="0.25">
      <c r="A79" s="5">
        <v>77</v>
      </c>
      <c r="B79" s="5" t="str">
        <f>IF('5. Map Processos'!B79="","",'5. Map Processos'!B79)</f>
        <v/>
      </c>
      <c r="C79" s="5" t="str">
        <f>IF('5. Map Processos'!C79="","",'5. Map Processos'!C79)</f>
        <v/>
      </c>
      <c r="D79" s="7" t="str">
        <f>IF('5. Map Processos'!E79="","",'5. Map Processos'!E79)</f>
        <v/>
      </c>
      <c r="E79" s="5" t="str">
        <f>IF('5. Map Processos'!I79="","",'5. Map Processos'!I79)</f>
        <v/>
      </c>
      <c r="F79" s="5" t="str">
        <f>IFERROR(INDEX('6. Classificação Operações'!U:U,MATCH('18. Gestão de Riscos - Parte 1'!A79,'6. Classificação Operações'!A:A,0)),"")</f>
        <v/>
      </c>
      <c r="G79" s="22"/>
      <c r="H79" s="5" t="str">
        <f>IF($C79="","",COUNTIFS('18. Gestão de Riscos - Parte 2'!$R:$R,'18. Gestão de Riscos - Parte 1'!$B79&amp;" ("&amp;'18. Gestão de Riscos - Parte 1'!$C79&amp;")",'18. Gestão de Riscos - Parte 2'!$Q:$Q,'18. Gestão de Riscos - Parte 1'!H$2))</f>
        <v/>
      </c>
      <c r="I79" s="5" t="str">
        <f>IF($C79="","",COUNTIFS('18. Gestão de Riscos - Parte 2'!$R:$R,'18. Gestão de Riscos - Parte 1'!$B79&amp;" ("&amp;'18. Gestão de Riscos - Parte 1'!$C79&amp;")",'18. Gestão de Riscos - Parte 2'!$Q:$Q,'18. Gestão de Riscos - Parte 1'!I$2))</f>
        <v/>
      </c>
      <c r="J79" s="5" t="str">
        <f>IF($C79="","",COUNTIFS('18. Gestão de Riscos - Parte 2'!$R:$R,'18. Gestão de Riscos - Parte 1'!$B79&amp;" ("&amp;'18. Gestão de Riscos - Parte 1'!$C79&amp;")",'18. Gestão de Riscos - Parte 2'!$Q:$Q,'18. Gestão de Riscos - Parte 1'!J$2))</f>
        <v/>
      </c>
      <c r="K79" s="5" t="str">
        <f>IF($C79="","",COUNTIFS('18. Gestão de Riscos - Parte 2'!$R:$R,'18. Gestão de Riscos - Parte 1'!$B79&amp;" ("&amp;'18. Gestão de Riscos - Parte 1'!$C79&amp;")",'18. Gestão de Riscos - Parte 2'!$Q:$Q,'18. Gestão de Riscos - Parte 1'!K$2))</f>
        <v/>
      </c>
      <c r="L79" s="5" t="str">
        <f t="shared" si="1"/>
        <v/>
      </c>
    </row>
    <row r="80" spans="1:12" x14ac:dyDescent="0.25">
      <c r="A80" s="5">
        <v>78</v>
      </c>
      <c r="B80" s="5" t="str">
        <f>IF('5. Map Processos'!B80="","",'5. Map Processos'!B80)</f>
        <v/>
      </c>
      <c r="C80" s="5" t="str">
        <f>IF('5. Map Processos'!C80="","",'5. Map Processos'!C80)</f>
        <v/>
      </c>
      <c r="D80" s="7" t="str">
        <f>IF('5. Map Processos'!E80="","",'5. Map Processos'!E80)</f>
        <v/>
      </c>
      <c r="E80" s="5" t="str">
        <f>IF('5. Map Processos'!I80="","",'5. Map Processos'!I80)</f>
        <v/>
      </c>
      <c r="F80" s="5" t="str">
        <f>IFERROR(INDEX('6. Classificação Operações'!U:U,MATCH('18. Gestão de Riscos - Parte 1'!A80,'6. Classificação Operações'!A:A,0)),"")</f>
        <v/>
      </c>
      <c r="G80" s="22"/>
      <c r="H80" s="5" t="str">
        <f>IF($C80="","",COUNTIFS('18. Gestão de Riscos - Parte 2'!$R:$R,'18. Gestão de Riscos - Parte 1'!$B80&amp;" ("&amp;'18. Gestão de Riscos - Parte 1'!$C80&amp;")",'18. Gestão de Riscos - Parte 2'!$Q:$Q,'18. Gestão de Riscos - Parte 1'!H$2))</f>
        <v/>
      </c>
      <c r="I80" s="5" t="str">
        <f>IF($C80="","",COUNTIFS('18. Gestão de Riscos - Parte 2'!$R:$R,'18. Gestão de Riscos - Parte 1'!$B80&amp;" ("&amp;'18. Gestão de Riscos - Parte 1'!$C80&amp;")",'18. Gestão de Riscos - Parte 2'!$Q:$Q,'18. Gestão de Riscos - Parte 1'!I$2))</f>
        <v/>
      </c>
      <c r="J80" s="5" t="str">
        <f>IF($C80="","",COUNTIFS('18. Gestão de Riscos - Parte 2'!$R:$R,'18. Gestão de Riscos - Parte 1'!$B80&amp;" ("&amp;'18. Gestão de Riscos - Parte 1'!$C80&amp;")",'18. Gestão de Riscos - Parte 2'!$Q:$Q,'18. Gestão de Riscos - Parte 1'!J$2))</f>
        <v/>
      </c>
      <c r="K80" s="5" t="str">
        <f>IF($C80="","",COUNTIFS('18. Gestão de Riscos - Parte 2'!$R:$R,'18. Gestão de Riscos - Parte 1'!$B80&amp;" ("&amp;'18. Gestão de Riscos - Parte 1'!$C80&amp;")",'18. Gestão de Riscos - Parte 2'!$Q:$Q,'18. Gestão de Riscos - Parte 1'!K$2))</f>
        <v/>
      </c>
      <c r="L80" s="5" t="str">
        <f t="shared" si="1"/>
        <v/>
      </c>
    </row>
    <row r="81" spans="1:12" x14ac:dyDescent="0.25">
      <c r="A81" s="5">
        <v>79</v>
      </c>
      <c r="B81" s="5" t="str">
        <f>IF('5. Map Processos'!B81="","",'5. Map Processos'!B81)</f>
        <v/>
      </c>
      <c r="C81" s="5" t="str">
        <f>IF('5. Map Processos'!C81="","",'5. Map Processos'!C81)</f>
        <v/>
      </c>
      <c r="D81" s="7" t="str">
        <f>IF('5. Map Processos'!E81="","",'5. Map Processos'!E81)</f>
        <v/>
      </c>
      <c r="E81" s="5" t="str">
        <f>IF('5. Map Processos'!I81="","",'5. Map Processos'!I81)</f>
        <v/>
      </c>
      <c r="F81" s="5" t="str">
        <f>IFERROR(INDEX('6. Classificação Operações'!U:U,MATCH('18. Gestão de Riscos - Parte 1'!A81,'6. Classificação Operações'!A:A,0)),"")</f>
        <v/>
      </c>
      <c r="G81" s="22"/>
      <c r="H81" s="5" t="str">
        <f>IF($C81="","",COUNTIFS('18. Gestão de Riscos - Parte 2'!$R:$R,'18. Gestão de Riscos - Parte 1'!$B81&amp;" ("&amp;'18. Gestão de Riscos - Parte 1'!$C81&amp;")",'18. Gestão de Riscos - Parte 2'!$Q:$Q,'18. Gestão de Riscos - Parte 1'!H$2))</f>
        <v/>
      </c>
      <c r="I81" s="5" t="str">
        <f>IF($C81="","",COUNTIFS('18. Gestão de Riscos - Parte 2'!$R:$R,'18. Gestão de Riscos - Parte 1'!$B81&amp;" ("&amp;'18. Gestão de Riscos - Parte 1'!$C81&amp;")",'18. Gestão de Riscos - Parte 2'!$Q:$Q,'18. Gestão de Riscos - Parte 1'!I$2))</f>
        <v/>
      </c>
      <c r="J81" s="5" t="str">
        <f>IF($C81="","",COUNTIFS('18. Gestão de Riscos - Parte 2'!$R:$R,'18. Gestão de Riscos - Parte 1'!$B81&amp;" ("&amp;'18. Gestão de Riscos - Parte 1'!$C81&amp;")",'18. Gestão de Riscos - Parte 2'!$Q:$Q,'18. Gestão de Riscos - Parte 1'!J$2))</f>
        <v/>
      </c>
      <c r="K81" s="5" t="str">
        <f>IF($C81="","",COUNTIFS('18. Gestão de Riscos - Parte 2'!$R:$R,'18. Gestão de Riscos - Parte 1'!$B81&amp;" ("&amp;'18. Gestão de Riscos - Parte 1'!$C81&amp;")",'18. Gestão de Riscos - Parte 2'!$Q:$Q,'18. Gestão de Riscos - Parte 1'!K$2))</f>
        <v/>
      </c>
      <c r="L81" s="5" t="str">
        <f t="shared" si="1"/>
        <v/>
      </c>
    </row>
    <row r="82" spans="1:12" x14ac:dyDescent="0.25">
      <c r="A82" s="5">
        <v>80</v>
      </c>
      <c r="B82" s="5" t="str">
        <f>IF('5. Map Processos'!B82="","",'5. Map Processos'!B82)</f>
        <v/>
      </c>
      <c r="C82" s="5" t="str">
        <f>IF('5. Map Processos'!C82="","",'5. Map Processos'!C82)</f>
        <v/>
      </c>
      <c r="D82" s="7" t="str">
        <f>IF('5. Map Processos'!E82="","",'5. Map Processos'!E82)</f>
        <v/>
      </c>
      <c r="E82" s="5" t="str">
        <f>IF('5. Map Processos'!I82="","",'5. Map Processos'!I82)</f>
        <v/>
      </c>
      <c r="F82" s="5" t="str">
        <f>IFERROR(INDEX('6. Classificação Operações'!U:U,MATCH('18. Gestão de Riscos - Parte 1'!A82,'6. Classificação Operações'!A:A,0)),"")</f>
        <v/>
      </c>
      <c r="G82" s="22"/>
      <c r="H82" s="5" t="str">
        <f>IF($C82="","",COUNTIFS('18. Gestão de Riscos - Parte 2'!$R:$R,'18. Gestão de Riscos - Parte 1'!$B82&amp;" ("&amp;'18. Gestão de Riscos - Parte 1'!$C82&amp;")",'18. Gestão de Riscos - Parte 2'!$Q:$Q,'18. Gestão de Riscos - Parte 1'!H$2))</f>
        <v/>
      </c>
      <c r="I82" s="5" t="str">
        <f>IF($C82="","",COUNTIFS('18. Gestão de Riscos - Parte 2'!$R:$R,'18. Gestão de Riscos - Parte 1'!$B82&amp;" ("&amp;'18. Gestão de Riscos - Parte 1'!$C82&amp;")",'18. Gestão de Riscos - Parte 2'!$Q:$Q,'18. Gestão de Riscos - Parte 1'!I$2))</f>
        <v/>
      </c>
      <c r="J82" s="5" t="str">
        <f>IF($C82="","",COUNTIFS('18. Gestão de Riscos - Parte 2'!$R:$R,'18. Gestão de Riscos - Parte 1'!$B82&amp;" ("&amp;'18. Gestão de Riscos - Parte 1'!$C82&amp;")",'18. Gestão de Riscos - Parte 2'!$Q:$Q,'18. Gestão de Riscos - Parte 1'!J$2))</f>
        <v/>
      </c>
      <c r="K82" s="5" t="str">
        <f>IF($C82="","",COUNTIFS('18. Gestão de Riscos - Parte 2'!$R:$R,'18. Gestão de Riscos - Parte 1'!$B82&amp;" ("&amp;'18. Gestão de Riscos - Parte 1'!$C82&amp;")",'18. Gestão de Riscos - Parte 2'!$Q:$Q,'18. Gestão de Riscos - Parte 1'!K$2))</f>
        <v/>
      </c>
      <c r="L82" s="5" t="str">
        <f t="shared" si="1"/>
        <v/>
      </c>
    </row>
    <row r="83" spans="1:12" x14ac:dyDescent="0.25">
      <c r="A83" s="5">
        <v>81</v>
      </c>
      <c r="B83" s="5" t="str">
        <f>IF('5. Map Processos'!B83="","",'5. Map Processos'!B83)</f>
        <v/>
      </c>
      <c r="C83" s="5" t="str">
        <f>IF('5. Map Processos'!C83="","",'5. Map Processos'!C83)</f>
        <v/>
      </c>
      <c r="D83" s="7" t="str">
        <f>IF('5. Map Processos'!E83="","",'5. Map Processos'!E83)</f>
        <v/>
      </c>
      <c r="E83" s="5" t="str">
        <f>IF('5. Map Processos'!I83="","",'5. Map Processos'!I83)</f>
        <v/>
      </c>
      <c r="F83" s="5" t="str">
        <f>IFERROR(INDEX('6. Classificação Operações'!U:U,MATCH('18. Gestão de Riscos - Parte 1'!A83,'6. Classificação Operações'!A:A,0)),"")</f>
        <v/>
      </c>
      <c r="G83" s="22"/>
      <c r="H83" s="5" t="str">
        <f>IF($C83="","",COUNTIFS('18. Gestão de Riscos - Parte 2'!$R:$R,'18. Gestão de Riscos - Parte 1'!$B83&amp;" ("&amp;'18. Gestão de Riscos - Parte 1'!$C83&amp;")",'18. Gestão de Riscos - Parte 2'!$Q:$Q,'18. Gestão de Riscos - Parte 1'!H$2))</f>
        <v/>
      </c>
      <c r="I83" s="5" t="str">
        <f>IF($C83="","",COUNTIFS('18. Gestão de Riscos - Parte 2'!$R:$R,'18. Gestão de Riscos - Parte 1'!$B83&amp;" ("&amp;'18. Gestão de Riscos - Parte 1'!$C83&amp;")",'18. Gestão de Riscos - Parte 2'!$Q:$Q,'18. Gestão de Riscos - Parte 1'!I$2))</f>
        <v/>
      </c>
      <c r="J83" s="5" t="str">
        <f>IF($C83="","",COUNTIFS('18. Gestão de Riscos - Parte 2'!$R:$R,'18. Gestão de Riscos - Parte 1'!$B83&amp;" ("&amp;'18. Gestão de Riscos - Parte 1'!$C83&amp;")",'18. Gestão de Riscos - Parte 2'!$Q:$Q,'18. Gestão de Riscos - Parte 1'!J$2))</f>
        <v/>
      </c>
      <c r="K83" s="5" t="str">
        <f>IF($C83="","",COUNTIFS('18. Gestão de Riscos - Parte 2'!$R:$R,'18. Gestão de Riscos - Parte 1'!$B83&amp;" ("&amp;'18. Gestão de Riscos - Parte 1'!$C83&amp;")",'18. Gestão de Riscos - Parte 2'!$Q:$Q,'18. Gestão de Riscos - Parte 1'!K$2))</f>
        <v/>
      </c>
      <c r="L83" s="5" t="str">
        <f t="shared" si="1"/>
        <v/>
      </c>
    </row>
    <row r="84" spans="1:12" x14ac:dyDescent="0.25">
      <c r="A84" s="5">
        <v>82</v>
      </c>
      <c r="B84" s="5" t="str">
        <f>IF('5. Map Processos'!B84="","",'5. Map Processos'!B84)</f>
        <v/>
      </c>
      <c r="C84" s="5" t="str">
        <f>IF('5. Map Processos'!C84="","",'5. Map Processos'!C84)</f>
        <v/>
      </c>
      <c r="D84" s="7" t="str">
        <f>IF('5. Map Processos'!E84="","",'5. Map Processos'!E84)</f>
        <v/>
      </c>
      <c r="E84" s="5" t="str">
        <f>IF('5. Map Processos'!I84="","",'5. Map Processos'!I84)</f>
        <v/>
      </c>
      <c r="F84" s="5" t="str">
        <f>IFERROR(INDEX('6. Classificação Operações'!U:U,MATCH('18. Gestão de Riscos - Parte 1'!A84,'6. Classificação Operações'!A:A,0)),"")</f>
        <v/>
      </c>
      <c r="G84" s="22"/>
      <c r="H84" s="5" t="str">
        <f>IF($C84="","",COUNTIFS('18. Gestão de Riscos - Parte 2'!$R:$R,'18. Gestão de Riscos - Parte 1'!$B84&amp;" ("&amp;'18. Gestão de Riscos - Parte 1'!$C84&amp;")",'18. Gestão de Riscos - Parte 2'!$Q:$Q,'18. Gestão de Riscos - Parte 1'!H$2))</f>
        <v/>
      </c>
      <c r="I84" s="5" t="str">
        <f>IF($C84="","",COUNTIFS('18. Gestão de Riscos - Parte 2'!$R:$R,'18. Gestão de Riscos - Parte 1'!$B84&amp;" ("&amp;'18. Gestão de Riscos - Parte 1'!$C84&amp;")",'18. Gestão de Riscos - Parte 2'!$Q:$Q,'18. Gestão de Riscos - Parte 1'!I$2))</f>
        <v/>
      </c>
      <c r="J84" s="5" t="str">
        <f>IF($C84="","",COUNTIFS('18. Gestão de Riscos - Parte 2'!$R:$R,'18. Gestão de Riscos - Parte 1'!$B84&amp;" ("&amp;'18. Gestão de Riscos - Parte 1'!$C84&amp;")",'18. Gestão de Riscos - Parte 2'!$Q:$Q,'18. Gestão de Riscos - Parte 1'!J$2))</f>
        <v/>
      </c>
      <c r="K84" s="5" t="str">
        <f>IF($C84="","",COUNTIFS('18. Gestão de Riscos - Parte 2'!$R:$R,'18. Gestão de Riscos - Parte 1'!$B84&amp;" ("&amp;'18. Gestão de Riscos - Parte 1'!$C84&amp;")",'18. Gestão de Riscos - Parte 2'!$Q:$Q,'18. Gestão de Riscos - Parte 1'!K$2))</f>
        <v/>
      </c>
      <c r="L84" s="5" t="str">
        <f t="shared" si="1"/>
        <v/>
      </c>
    </row>
    <row r="85" spans="1:12" x14ac:dyDescent="0.25">
      <c r="A85" s="5">
        <v>83</v>
      </c>
      <c r="B85" s="5" t="str">
        <f>IF('5. Map Processos'!B85="","",'5. Map Processos'!B85)</f>
        <v/>
      </c>
      <c r="C85" s="5" t="str">
        <f>IF('5. Map Processos'!C85="","",'5. Map Processos'!C85)</f>
        <v/>
      </c>
      <c r="D85" s="7" t="str">
        <f>IF('5. Map Processos'!E85="","",'5. Map Processos'!E85)</f>
        <v/>
      </c>
      <c r="E85" s="5" t="str">
        <f>IF('5. Map Processos'!I85="","",'5. Map Processos'!I85)</f>
        <v/>
      </c>
      <c r="F85" s="5" t="str">
        <f>IFERROR(INDEX('6. Classificação Operações'!U:U,MATCH('18. Gestão de Riscos - Parte 1'!A85,'6. Classificação Operações'!A:A,0)),"")</f>
        <v/>
      </c>
      <c r="G85" s="22"/>
      <c r="H85" s="5" t="str">
        <f>IF($C85="","",COUNTIFS('18. Gestão de Riscos - Parte 2'!$R:$R,'18. Gestão de Riscos - Parte 1'!$B85&amp;" ("&amp;'18. Gestão de Riscos - Parte 1'!$C85&amp;")",'18. Gestão de Riscos - Parte 2'!$Q:$Q,'18. Gestão de Riscos - Parte 1'!H$2))</f>
        <v/>
      </c>
      <c r="I85" s="5" t="str">
        <f>IF($C85="","",COUNTIFS('18. Gestão de Riscos - Parte 2'!$R:$R,'18. Gestão de Riscos - Parte 1'!$B85&amp;" ("&amp;'18. Gestão de Riscos - Parte 1'!$C85&amp;")",'18. Gestão de Riscos - Parte 2'!$Q:$Q,'18. Gestão de Riscos - Parte 1'!I$2))</f>
        <v/>
      </c>
      <c r="J85" s="5" t="str">
        <f>IF($C85="","",COUNTIFS('18. Gestão de Riscos - Parte 2'!$R:$R,'18. Gestão de Riscos - Parte 1'!$B85&amp;" ("&amp;'18. Gestão de Riscos - Parte 1'!$C85&amp;")",'18. Gestão de Riscos - Parte 2'!$Q:$Q,'18. Gestão de Riscos - Parte 1'!J$2))</f>
        <v/>
      </c>
      <c r="K85" s="5" t="str">
        <f>IF($C85="","",COUNTIFS('18. Gestão de Riscos - Parte 2'!$R:$R,'18. Gestão de Riscos - Parte 1'!$B85&amp;" ("&amp;'18. Gestão de Riscos - Parte 1'!$C85&amp;")",'18. Gestão de Riscos - Parte 2'!$Q:$Q,'18. Gestão de Riscos - Parte 1'!K$2))</f>
        <v/>
      </c>
      <c r="L85" s="5" t="str">
        <f t="shared" si="1"/>
        <v/>
      </c>
    </row>
    <row r="86" spans="1:12" x14ac:dyDescent="0.25">
      <c r="A86" s="5">
        <v>84</v>
      </c>
      <c r="B86" s="5" t="str">
        <f>IF('5. Map Processos'!B86="","",'5. Map Processos'!B86)</f>
        <v/>
      </c>
      <c r="C86" s="5" t="str">
        <f>IF('5. Map Processos'!C86="","",'5. Map Processos'!C86)</f>
        <v/>
      </c>
      <c r="D86" s="7" t="str">
        <f>IF('5. Map Processos'!E86="","",'5. Map Processos'!E86)</f>
        <v/>
      </c>
      <c r="E86" s="5" t="str">
        <f>IF('5. Map Processos'!I86="","",'5. Map Processos'!I86)</f>
        <v/>
      </c>
      <c r="F86" s="5" t="str">
        <f>IFERROR(INDEX('6. Classificação Operações'!U:U,MATCH('18. Gestão de Riscos - Parte 1'!A86,'6. Classificação Operações'!A:A,0)),"")</f>
        <v/>
      </c>
      <c r="G86" s="22"/>
      <c r="H86" s="5" t="str">
        <f>IF($C86="","",COUNTIFS('18. Gestão de Riscos - Parte 2'!$R:$R,'18. Gestão de Riscos - Parte 1'!$B86&amp;" ("&amp;'18. Gestão de Riscos - Parte 1'!$C86&amp;")",'18. Gestão de Riscos - Parte 2'!$Q:$Q,'18. Gestão de Riscos - Parte 1'!H$2))</f>
        <v/>
      </c>
      <c r="I86" s="5" t="str">
        <f>IF($C86="","",COUNTIFS('18. Gestão de Riscos - Parte 2'!$R:$R,'18. Gestão de Riscos - Parte 1'!$B86&amp;" ("&amp;'18. Gestão de Riscos - Parte 1'!$C86&amp;")",'18. Gestão de Riscos - Parte 2'!$Q:$Q,'18. Gestão de Riscos - Parte 1'!I$2))</f>
        <v/>
      </c>
      <c r="J86" s="5" t="str">
        <f>IF($C86="","",COUNTIFS('18. Gestão de Riscos - Parte 2'!$R:$R,'18. Gestão de Riscos - Parte 1'!$B86&amp;" ("&amp;'18. Gestão de Riscos - Parte 1'!$C86&amp;")",'18. Gestão de Riscos - Parte 2'!$Q:$Q,'18. Gestão de Riscos - Parte 1'!J$2))</f>
        <v/>
      </c>
      <c r="K86" s="5" t="str">
        <f>IF($C86="","",COUNTIFS('18. Gestão de Riscos - Parte 2'!$R:$R,'18. Gestão de Riscos - Parte 1'!$B86&amp;" ("&amp;'18. Gestão de Riscos - Parte 1'!$C86&amp;")",'18. Gestão de Riscos - Parte 2'!$Q:$Q,'18. Gestão de Riscos - Parte 1'!K$2))</f>
        <v/>
      </c>
      <c r="L86" s="5" t="str">
        <f t="shared" si="1"/>
        <v/>
      </c>
    </row>
    <row r="87" spans="1:12" x14ac:dyDescent="0.25">
      <c r="A87" s="5">
        <v>85</v>
      </c>
      <c r="B87" s="5" t="str">
        <f>IF('5. Map Processos'!B87="","",'5. Map Processos'!B87)</f>
        <v/>
      </c>
      <c r="C87" s="5" t="str">
        <f>IF('5. Map Processos'!C87="","",'5. Map Processos'!C87)</f>
        <v/>
      </c>
      <c r="D87" s="7" t="str">
        <f>IF('5. Map Processos'!E87="","",'5. Map Processos'!E87)</f>
        <v/>
      </c>
      <c r="E87" s="5" t="str">
        <f>IF('5. Map Processos'!I87="","",'5. Map Processos'!I87)</f>
        <v/>
      </c>
      <c r="F87" s="5" t="str">
        <f>IFERROR(INDEX('6. Classificação Operações'!U:U,MATCH('18. Gestão de Riscos - Parte 1'!A87,'6. Classificação Operações'!A:A,0)),"")</f>
        <v/>
      </c>
      <c r="G87" s="22"/>
      <c r="H87" s="5" t="str">
        <f>IF($C87="","",COUNTIFS('18. Gestão de Riscos - Parte 2'!$R:$R,'18. Gestão de Riscos - Parte 1'!$B87&amp;" ("&amp;'18. Gestão de Riscos - Parte 1'!$C87&amp;")",'18. Gestão de Riscos - Parte 2'!$Q:$Q,'18. Gestão de Riscos - Parte 1'!H$2))</f>
        <v/>
      </c>
      <c r="I87" s="5" t="str">
        <f>IF($C87="","",COUNTIFS('18. Gestão de Riscos - Parte 2'!$R:$R,'18. Gestão de Riscos - Parte 1'!$B87&amp;" ("&amp;'18. Gestão de Riscos - Parte 1'!$C87&amp;")",'18. Gestão de Riscos - Parte 2'!$Q:$Q,'18. Gestão de Riscos - Parte 1'!I$2))</f>
        <v/>
      </c>
      <c r="J87" s="5" t="str">
        <f>IF($C87="","",COUNTIFS('18. Gestão de Riscos - Parte 2'!$R:$R,'18. Gestão de Riscos - Parte 1'!$B87&amp;" ("&amp;'18. Gestão de Riscos - Parte 1'!$C87&amp;")",'18. Gestão de Riscos - Parte 2'!$Q:$Q,'18. Gestão de Riscos - Parte 1'!J$2))</f>
        <v/>
      </c>
      <c r="K87" s="5" t="str">
        <f>IF($C87="","",COUNTIFS('18. Gestão de Riscos - Parte 2'!$R:$R,'18. Gestão de Riscos - Parte 1'!$B87&amp;" ("&amp;'18. Gestão de Riscos - Parte 1'!$C87&amp;")",'18. Gestão de Riscos - Parte 2'!$Q:$Q,'18. Gestão de Riscos - Parte 1'!K$2))</f>
        <v/>
      </c>
      <c r="L87" s="5" t="str">
        <f t="shared" si="1"/>
        <v/>
      </c>
    </row>
    <row r="88" spans="1:12" x14ac:dyDescent="0.25">
      <c r="A88" s="5">
        <v>86</v>
      </c>
      <c r="B88" s="5" t="str">
        <f>IF('5. Map Processos'!B88="","",'5. Map Processos'!B88)</f>
        <v/>
      </c>
      <c r="C88" s="5" t="str">
        <f>IF('5. Map Processos'!C88="","",'5. Map Processos'!C88)</f>
        <v/>
      </c>
      <c r="D88" s="7" t="str">
        <f>IF('5. Map Processos'!E88="","",'5. Map Processos'!E88)</f>
        <v/>
      </c>
      <c r="E88" s="5" t="str">
        <f>IF('5. Map Processos'!I88="","",'5. Map Processos'!I88)</f>
        <v/>
      </c>
      <c r="F88" s="5" t="str">
        <f>IFERROR(INDEX('6. Classificação Operações'!U:U,MATCH('18. Gestão de Riscos - Parte 1'!A88,'6. Classificação Operações'!A:A,0)),"")</f>
        <v/>
      </c>
      <c r="G88" s="22"/>
      <c r="H88" s="5" t="str">
        <f>IF($C88="","",COUNTIFS('18. Gestão de Riscos - Parte 2'!$R:$R,'18. Gestão de Riscos - Parte 1'!$B88&amp;" ("&amp;'18. Gestão de Riscos - Parte 1'!$C88&amp;")",'18. Gestão de Riscos - Parte 2'!$Q:$Q,'18. Gestão de Riscos - Parte 1'!H$2))</f>
        <v/>
      </c>
      <c r="I88" s="5" t="str">
        <f>IF($C88="","",COUNTIFS('18. Gestão de Riscos - Parte 2'!$R:$R,'18. Gestão de Riscos - Parte 1'!$B88&amp;" ("&amp;'18. Gestão de Riscos - Parte 1'!$C88&amp;")",'18. Gestão de Riscos - Parte 2'!$Q:$Q,'18. Gestão de Riscos - Parte 1'!I$2))</f>
        <v/>
      </c>
      <c r="J88" s="5" t="str">
        <f>IF($C88="","",COUNTIFS('18. Gestão de Riscos - Parte 2'!$R:$R,'18. Gestão de Riscos - Parte 1'!$B88&amp;" ("&amp;'18. Gestão de Riscos - Parte 1'!$C88&amp;")",'18. Gestão de Riscos - Parte 2'!$Q:$Q,'18. Gestão de Riscos - Parte 1'!J$2))</f>
        <v/>
      </c>
      <c r="K88" s="5" t="str">
        <f>IF($C88="","",COUNTIFS('18. Gestão de Riscos - Parte 2'!$R:$R,'18. Gestão de Riscos - Parte 1'!$B88&amp;" ("&amp;'18. Gestão de Riscos - Parte 1'!$C88&amp;")",'18. Gestão de Riscos - Parte 2'!$Q:$Q,'18. Gestão de Riscos - Parte 1'!K$2))</f>
        <v/>
      </c>
      <c r="L88" s="5" t="str">
        <f t="shared" si="1"/>
        <v/>
      </c>
    </row>
    <row r="89" spans="1:12" x14ac:dyDescent="0.25">
      <c r="A89" s="5">
        <v>87</v>
      </c>
      <c r="B89" s="5" t="str">
        <f>IF('5. Map Processos'!B89="","",'5. Map Processos'!B89)</f>
        <v/>
      </c>
      <c r="C89" s="5" t="str">
        <f>IF('5. Map Processos'!C89="","",'5. Map Processos'!C89)</f>
        <v/>
      </c>
      <c r="D89" s="7" t="str">
        <f>IF('5. Map Processos'!E89="","",'5. Map Processos'!E89)</f>
        <v/>
      </c>
      <c r="E89" s="5" t="str">
        <f>IF('5. Map Processos'!I89="","",'5. Map Processos'!I89)</f>
        <v/>
      </c>
      <c r="F89" s="5" t="str">
        <f>IFERROR(INDEX('6. Classificação Operações'!U:U,MATCH('18. Gestão de Riscos - Parte 1'!A89,'6. Classificação Operações'!A:A,0)),"")</f>
        <v/>
      </c>
      <c r="G89" s="22"/>
      <c r="H89" s="5" t="str">
        <f>IF($C89="","",COUNTIFS('18. Gestão de Riscos - Parte 2'!$R:$R,'18. Gestão de Riscos - Parte 1'!$B89&amp;" ("&amp;'18. Gestão de Riscos - Parte 1'!$C89&amp;")",'18. Gestão de Riscos - Parte 2'!$Q:$Q,'18. Gestão de Riscos - Parte 1'!H$2))</f>
        <v/>
      </c>
      <c r="I89" s="5" t="str">
        <f>IF($C89="","",COUNTIFS('18. Gestão de Riscos - Parte 2'!$R:$R,'18. Gestão de Riscos - Parte 1'!$B89&amp;" ("&amp;'18. Gestão de Riscos - Parte 1'!$C89&amp;")",'18. Gestão de Riscos - Parte 2'!$Q:$Q,'18. Gestão de Riscos - Parte 1'!I$2))</f>
        <v/>
      </c>
      <c r="J89" s="5" t="str">
        <f>IF($C89="","",COUNTIFS('18. Gestão de Riscos - Parte 2'!$R:$R,'18. Gestão de Riscos - Parte 1'!$B89&amp;" ("&amp;'18. Gestão de Riscos - Parte 1'!$C89&amp;")",'18. Gestão de Riscos - Parte 2'!$Q:$Q,'18. Gestão de Riscos - Parte 1'!J$2))</f>
        <v/>
      </c>
      <c r="K89" s="5" t="str">
        <f>IF($C89="","",COUNTIFS('18. Gestão de Riscos - Parte 2'!$R:$R,'18. Gestão de Riscos - Parte 1'!$B89&amp;" ("&amp;'18. Gestão de Riscos - Parte 1'!$C89&amp;")",'18. Gestão de Riscos - Parte 2'!$Q:$Q,'18. Gestão de Riscos - Parte 1'!K$2))</f>
        <v/>
      </c>
      <c r="L89" s="5" t="str">
        <f t="shared" si="1"/>
        <v/>
      </c>
    </row>
    <row r="90" spans="1:12" x14ac:dyDescent="0.25">
      <c r="A90" s="5">
        <v>88</v>
      </c>
      <c r="B90" s="5" t="str">
        <f>IF('5. Map Processos'!B90="","",'5. Map Processos'!B90)</f>
        <v/>
      </c>
      <c r="C90" s="5" t="str">
        <f>IF('5. Map Processos'!C90="","",'5. Map Processos'!C90)</f>
        <v/>
      </c>
      <c r="D90" s="7" t="str">
        <f>IF('5. Map Processos'!E90="","",'5. Map Processos'!E90)</f>
        <v/>
      </c>
      <c r="E90" s="5" t="str">
        <f>IF('5. Map Processos'!I90="","",'5. Map Processos'!I90)</f>
        <v/>
      </c>
      <c r="F90" s="5" t="str">
        <f>IFERROR(INDEX('6. Classificação Operações'!U:U,MATCH('18. Gestão de Riscos - Parte 1'!A90,'6. Classificação Operações'!A:A,0)),"")</f>
        <v/>
      </c>
      <c r="G90" s="22"/>
      <c r="H90" s="5" t="str">
        <f>IF($C90="","",COUNTIFS('18. Gestão de Riscos - Parte 2'!$R:$R,'18. Gestão de Riscos - Parte 1'!$B90&amp;" ("&amp;'18. Gestão de Riscos - Parte 1'!$C90&amp;")",'18. Gestão de Riscos - Parte 2'!$Q:$Q,'18. Gestão de Riscos - Parte 1'!H$2))</f>
        <v/>
      </c>
      <c r="I90" s="5" t="str">
        <f>IF($C90="","",COUNTIFS('18. Gestão de Riscos - Parte 2'!$R:$R,'18. Gestão de Riscos - Parte 1'!$B90&amp;" ("&amp;'18. Gestão de Riscos - Parte 1'!$C90&amp;")",'18. Gestão de Riscos - Parte 2'!$Q:$Q,'18. Gestão de Riscos - Parte 1'!I$2))</f>
        <v/>
      </c>
      <c r="J90" s="5" t="str">
        <f>IF($C90="","",COUNTIFS('18. Gestão de Riscos - Parte 2'!$R:$R,'18. Gestão de Riscos - Parte 1'!$B90&amp;" ("&amp;'18. Gestão de Riscos - Parte 1'!$C90&amp;")",'18. Gestão de Riscos - Parte 2'!$Q:$Q,'18. Gestão de Riscos - Parte 1'!J$2))</f>
        <v/>
      </c>
      <c r="K90" s="5" t="str">
        <f>IF($C90="","",COUNTIFS('18. Gestão de Riscos - Parte 2'!$R:$R,'18. Gestão de Riscos - Parte 1'!$B90&amp;" ("&amp;'18. Gestão de Riscos - Parte 1'!$C90&amp;")",'18. Gestão de Riscos - Parte 2'!$Q:$Q,'18. Gestão de Riscos - Parte 1'!K$2))</f>
        <v/>
      </c>
      <c r="L90" s="5" t="str">
        <f t="shared" si="1"/>
        <v/>
      </c>
    </row>
    <row r="91" spans="1:12" x14ac:dyDescent="0.25">
      <c r="A91" s="5">
        <v>89</v>
      </c>
      <c r="B91" s="5" t="str">
        <f>IF('5. Map Processos'!B91="","",'5. Map Processos'!B91)</f>
        <v/>
      </c>
      <c r="C91" s="5" t="str">
        <f>IF('5. Map Processos'!C91="","",'5. Map Processos'!C91)</f>
        <v/>
      </c>
      <c r="D91" s="7" t="str">
        <f>IF('5. Map Processos'!E91="","",'5. Map Processos'!E91)</f>
        <v/>
      </c>
      <c r="E91" s="5" t="str">
        <f>IF('5. Map Processos'!I91="","",'5. Map Processos'!I91)</f>
        <v/>
      </c>
      <c r="F91" s="5" t="str">
        <f>IFERROR(INDEX('6. Classificação Operações'!U:U,MATCH('18. Gestão de Riscos - Parte 1'!A91,'6. Classificação Operações'!A:A,0)),"")</f>
        <v/>
      </c>
      <c r="G91" s="22"/>
      <c r="H91" s="5" t="str">
        <f>IF($C91="","",COUNTIFS('18. Gestão de Riscos - Parte 2'!$R:$R,'18. Gestão de Riscos - Parte 1'!$B91&amp;" ("&amp;'18. Gestão de Riscos - Parte 1'!$C91&amp;")",'18. Gestão de Riscos - Parte 2'!$Q:$Q,'18. Gestão de Riscos - Parte 1'!H$2))</f>
        <v/>
      </c>
      <c r="I91" s="5" t="str">
        <f>IF($C91="","",COUNTIFS('18. Gestão de Riscos - Parte 2'!$R:$R,'18. Gestão de Riscos - Parte 1'!$B91&amp;" ("&amp;'18. Gestão de Riscos - Parte 1'!$C91&amp;")",'18. Gestão de Riscos - Parte 2'!$Q:$Q,'18. Gestão de Riscos - Parte 1'!I$2))</f>
        <v/>
      </c>
      <c r="J91" s="5" t="str">
        <f>IF($C91="","",COUNTIFS('18. Gestão de Riscos - Parte 2'!$R:$R,'18. Gestão de Riscos - Parte 1'!$B91&amp;" ("&amp;'18. Gestão de Riscos - Parte 1'!$C91&amp;")",'18. Gestão de Riscos - Parte 2'!$Q:$Q,'18. Gestão de Riscos - Parte 1'!J$2))</f>
        <v/>
      </c>
      <c r="K91" s="5" t="str">
        <f>IF($C91="","",COUNTIFS('18. Gestão de Riscos - Parte 2'!$R:$R,'18. Gestão de Riscos - Parte 1'!$B91&amp;" ("&amp;'18. Gestão de Riscos - Parte 1'!$C91&amp;")",'18. Gestão de Riscos - Parte 2'!$Q:$Q,'18. Gestão de Riscos - Parte 1'!K$2))</f>
        <v/>
      </c>
      <c r="L91" s="5" t="str">
        <f t="shared" si="1"/>
        <v/>
      </c>
    </row>
    <row r="92" spans="1:12" x14ac:dyDescent="0.25">
      <c r="A92" s="5">
        <v>90</v>
      </c>
      <c r="B92" s="5" t="str">
        <f>IF('5. Map Processos'!B92="","",'5. Map Processos'!B92)</f>
        <v/>
      </c>
      <c r="C92" s="5" t="str">
        <f>IF('5. Map Processos'!C92="","",'5. Map Processos'!C92)</f>
        <v/>
      </c>
      <c r="D92" s="7" t="str">
        <f>IF('5. Map Processos'!E92="","",'5. Map Processos'!E92)</f>
        <v/>
      </c>
      <c r="E92" s="5" t="str">
        <f>IF('5. Map Processos'!I92="","",'5. Map Processos'!I92)</f>
        <v/>
      </c>
      <c r="F92" s="5" t="str">
        <f>IFERROR(INDEX('6. Classificação Operações'!U:U,MATCH('18. Gestão de Riscos - Parte 1'!A92,'6. Classificação Operações'!A:A,0)),"")</f>
        <v/>
      </c>
      <c r="G92" s="22"/>
      <c r="H92" s="5" t="str">
        <f>IF($C92="","",COUNTIFS('18. Gestão de Riscos - Parte 2'!$R:$R,'18. Gestão de Riscos - Parte 1'!$B92&amp;" ("&amp;'18. Gestão de Riscos - Parte 1'!$C92&amp;")",'18. Gestão de Riscos - Parte 2'!$Q:$Q,'18. Gestão de Riscos - Parte 1'!H$2))</f>
        <v/>
      </c>
      <c r="I92" s="5" t="str">
        <f>IF($C92="","",COUNTIFS('18. Gestão de Riscos - Parte 2'!$R:$R,'18. Gestão de Riscos - Parte 1'!$B92&amp;" ("&amp;'18. Gestão de Riscos - Parte 1'!$C92&amp;")",'18. Gestão de Riscos - Parte 2'!$Q:$Q,'18. Gestão de Riscos - Parte 1'!I$2))</f>
        <v/>
      </c>
      <c r="J92" s="5" t="str">
        <f>IF($C92="","",COUNTIFS('18. Gestão de Riscos - Parte 2'!$R:$R,'18. Gestão de Riscos - Parte 1'!$B92&amp;" ("&amp;'18. Gestão de Riscos - Parte 1'!$C92&amp;")",'18. Gestão de Riscos - Parte 2'!$Q:$Q,'18. Gestão de Riscos - Parte 1'!J$2))</f>
        <v/>
      </c>
      <c r="K92" s="5" t="str">
        <f>IF($C92="","",COUNTIFS('18. Gestão de Riscos - Parte 2'!$R:$R,'18. Gestão de Riscos - Parte 1'!$B92&amp;" ("&amp;'18. Gestão de Riscos - Parte 1'!$C92&amp;")",'18. Gestão de Riscos - Parte 2'!$Q:$Q,'18. Gestão de Riscos - Parte 1'!K$2))</f>
        <v/>
      </c>
      <c r="L92" s="5" t="str">
        <f t="shared" si="1"/>
        <v/>
      </c>
    </row>
    <row r="93" spans="1:12" x14ac:dyDescent="0.25">
      <c r="A93" s="5">
        <v>91</v>
      </c>
      <c r="B93" s="5" t="str">
        <f>IF('5. Map Processos'!B93="","",'5. Map Processos'!B93)</f>
        <v/>
      </c>
      <c r="C93" s="5" t="str">
        <f>IF('5. Map Processos'!C93="","",'5. Map Processos'!C93)</f>
        <v/>
      </c>
      <c r="D93" s="7" t="str">
        <f>IF('5. Map Processos'!E93="","",'5. Map Processos'!E93)</f>
        <v/>
      </c>
      <c r="E93" s="5" t="str">
        <f>IF('5. Map Processos'!I93="","",'5. Map Processos'!I93)</f>
        <v/>
      </c>
      <c r="F93" s="5" t="str">
        <f>IFERROR(INDEX('6. Classificação Operações'!U:U,MATCH('18. Gestão de Riscos - Parte 1'!A93,'6. Classificação Operações'!A:A,0)),"")</f>
        <v/>
      </c>
      <c r="G93" s="22"/>
      <c r="H93" s="5" t="str">
        <f>IF($C93="","",COUNTIFS('18. Gestão de Riscos - Parte 2'!$R:$R,'18. Gestão de Riscos - Parte 1'!$B93&amp;" ("&amp;'18. Gestão de Riscos - Parte 1'!$C93&amp;")",'18. Gestão de Riscos - Parte 2'!$Q:$Q,'18. Gestão de Riscos - Parte 1'!H$2))</f>
        <v/>
      </c>
      <c r="I93" s="5" t="str">
        <f>IF($C93="","",COUNTIFS('18. Gestão de Riscos - Parte 2'!$R:$R,'18. Gestão de Riscos - Parte 1'!$B93&amp;" ("&amp;'18. Gestão de Riscos - Parte 1'!$C93&amp;")",'18. Gestão de Riscos - Parte 2'!$Q:$Q,'18. Gestão de Riscos - Parte 1'!I$2))</f>
        <v/>
      </c>
      <c r="J93" s="5" t="str">
        <f>IF($C93="","",COUNTIFS('18. Gestão de Riscos - Parte 2'!$R:$R,'18. Gestão de Riscos - Parte 1'!$B93&amp;" ("&amp;'18. Gestão de Riscos - Parte 1'!$C93&amp;")",'18. Gestão de Riscos - Parte 2'!$Q:$Q,'18. Gestão de Riscos - Parte 1'!J$2))</f>
        <v/>
      </c>
      <c r="K93" s="5" t="str">
        <f>IF($C93="","",COUNTIFS('18. Gestão de Riscos - Parte 2'!$R:$R,'18. Gestão de Riscos - Parte 1'!$B93&amp;" ("&amp;'18. Gestão de Riscos - Parte 1'!$C93&amp;")",'18. Gestão de Riscos - Parte 2'!$Q:$Q,'18. Gestão de Riscos - Parte 1'!K$2))</f>
        <v/>
      </c>
      <c r="L93" s="5" t="str">
        <f t="shared" si="1"/>
        <v/>
      </c>
    </row>
    <row r="94" spans="1:12" x14ac:dyDescent="0.25">
      <c r="A94" s="5">
        <v>92</v>
      </c>
      <c r="B94" s="5" t="str">
        <f>IF('5. Map Processos'!B94="","",'5. Map Processos'!B94)</f>
        <v/>
      </c>
      <c r="C94" s="5" t="str">
        <f>IF('5. Map Processos'!C94="","",'5. Map Processos'!C94)</f>
        <v/>
      </c>
      <c r="D94" s="7" t="str">
        <f>IF('5. Map Processos'!E94="","",'5. Map Processos'!E94)</f>
        <v/>
      </c>
      <c r="E94" s="5" t="str">
        <f>IF('5. Map Processos'!I94="","",'5. Map Processos'!I94)</f>
        <v/>
      </c>
      <c r="F94" s="5" t="str">
        <f>IFERROR(INDEX('6. Classificação Operações'!U:U,MATCH('18. Gestão de Riscos - Parte 1'!A94,'6. Classificação Operações'!A:A,0)),"")</f>
        <v/>
      </c>
      <c r="G94" s="22"/>
      <c r="H94" s="5" t="str">
        <f>IF($C94="","",COUNTIFS('18. Gestão de Riscos - Parte 2'!$R:$R,'18. Gestão de Riscos - Parte 1'!$B94&amp;" ("&amp;'18. Gestão de Riscos - Parte 1'!$C94&amp;")",'18. Gestão de Riscos - Parte 2'!$Q:$Q,'18. Gestão de Riscos - Parte 1'!H$2))</f>
        <v/>
      </c>
      <c r="I94" s="5" t="str">
        <f>IF($C94="","",COUNTIFS('18. Gestão de Riscos - Parte 2'!$R:$R,'18. Gestão de Riscos - Parte 1'!$B94&amp;" ("&amp;'18. Gestão de Riscos - Parte 1'!$C94&amp;")",'18. Gestão de Riscos - Parte 2'!$Q:$Q,'18. Gestão de Riscos - Parte 1'!I$2))</f>
        <v/>
      </c>
      <c r="J94" s="5" t="str">
        <f>IF($C94="","",COUNTIFS('18. Gestão de Riscos - Parte 2'!$R:$R,'18. Gestão de Riscos - Parte 1'!$B94&amp;" ("&amp;'18. Gestão de Riscos - Parte 1'!$C94&amp;")",'18. Gestão de Riscos - Parte 2'!$Q:$Q,'18. Gestão de Riscos - Parte 1'!J$2))</f>
        <v/>
      </c>
      <c r="K94" s="5" t="str">
        <f>IF($C94="","",COUNTIFS('18. Gestão de Riscos - Parte 2'!$R:$R,'18. Gestão de Riscos - Parte 1'!$B94&amp;" ("&amp;'18. Gestão de Riscos - Parte 1'!$C94&amp;")",'18. Gestão de Riscos - Parte 2'!$Q:$Q,'18. Gestão de Riscos - Parte 1'!K$2))</f>
        <v/>
      </c>
      <c r="L94" s="5" t="str">
        <f t="shared" si="1"/>
        <v/>
      </c>
    </row>
    <row r="95" spans="1:12" x14ac:dyDescent="0.25">
      <c r="A95" s="5">
        <v>93</v>
      </c>
      <c r="B95" s="5" t="str">
        <f>IF('5. Map Processos'!B95="","",'5. Map Processos'!B95)</f>
        <v/>
      </c>
      <c r="C95" s="5" t="str">
        <f>IF('5. Map Processos'!C95="","",'5. Map Processos'!C95)</f>
        <v/>
      </c>
      <c r="D95" s="7" t="str">
        <f>IF('5. Map Processos'!E95="","",'5. Map Processos'!E95)</f>
        <v/>
      </c>
      <c r="E95" s="5" t="str">
        <f>IF('5. Map Processos'!I95="","",'5. Map Processos'!I95)</f>
        <v/>
      </c>
      <c r="F95" s="5" t="str">
        <f>IFERROR(INDEX('6. Classificação Operações'!U:U,MATCH('18. Gestão de Riscos - Parte 1'!A95,'6. Classificação Operações'!A:A,0)),"")</f>
        <v/>
      </c>
      <c r="G95" s="22"/>
      <c r="H95" s="5" t="str">
        <f>IF($C95="","",COUNTIFS('18. Gestão de Riscos - Parte 2'!$R:$R,'18. Gestão de Riscos - Parte 1'!$B95&amp;" ("&amp;'18. Gestão de Riscos - Parte 1'!$C95&amp;")",'18. Gestão de Riscos - Parte 2'!$Q:$Q,'18. Gestão de Riscos - Parte 1'!H$2))</f>
        <v/>
      </c>
      <c r="I95" s="5" t="str">
        <f>IF($C95="","",COUNTIFS('18. Gestão de Riscos - Parte 2'!$R:$R,'18. Gestão de Riscos - Parte 1'!$B95&amp;" ("&amp;'18. Gestão de Riscos - Parte 1'!$C95&amp;")",'18. Gestão de Riscos - Parte 2'!$Q:$Q,'18. Gestão de Riscos - Parte 1'!I$2))</f>
        <v/>
      </c>
      <c r="J95" s="5" t="str">
        <f>IF($C95="","",COUNTIFS('18. Gestão de Riscos - Parte 2'!$R:$R,'18. Gestão de Riscos - Parte 1'!$B95&amp;" ("&amp;'18. Gestão de Riscos - Parte 1'!$C95&amp;")",'18. Gestão de Riscos - Parte 2'!$Q:$Q,'18. Gestão de Riscos - Parte 1'!J$2))</f>
        <v/>
      </c>
      <c r="K95" s="5" t="str">
        <f>IF($C95="","",COUNTIFS('18. Gestão de Riscos - Parte 2'!$R:$R,'18. Gestão de Riscos - Parte 1'!$B95&amp;" ("&amp;'18. Gestão de Riscos - Parte 1'!$C95&amp;")",'18. Gestão de Riscos - Parte 2'!$Q:$Q,'18. Gestão de Riscos - Parte 1'!K$2))</f>
        <v/>
      </c>
      <c r="L95" s="5" t="str">
        <f t="shared" si="1"/>
        <v/>
      </c>
    </row>
    <row r="96" spans="1:12" x14ac:dyDescent="0.25">
      <c r="A96" s="5">
        <v>94</v>
      </c>
      <c r="B96" s="5" t="str">
        <f>IF('5. Map Processos'!B96="","",'5. Map Processos'!B96)</f>
        <v/>
      </c>
      <c r="C96" s="5" t="str">
        <f>IF('5. Map Processos'!C96="","",'5. Map Processos'!C96)</f>
        <v/>
      </c>
      <c r="D96" s="7" t="str">
        <f>IF('5. Map Processos'!E96="","",'5. Map Processos'!E96)</f>
        <v/>
      </c>
      <c r="E96" s="5" t="str">
        <f>IF('5. Map Processos'!I96="","",'5. Map Processos'!I96)</f>
        <v/>
      </c>
      <c r="F96" s="5" t="str">
        <f>IFERROR(INDEX('6. Classificação Operações'!U:U,MATCH('18. Gestão de Riscos - Parte 1'!A96,'6. Classificação Operações'!A:A,0)),"")</f>
        <v/>
      </c>
      <c r="G96" s="22"/>
      <c r="H96" s="5" t="str">
        <f>IF($C96="","",COUNTIFS('18. Gestão de Riscos - Parte 2'!$R:$R,'18. Gestão de Riscos - Parte 1'!$B96&amp;" ("&amp;'18. Gestão de Riscos - Parte 1'!$C96&amp;")",'18. Gestão de Riscos - Parte 2'!$Q:$Q,'18. Gestão de Riscos - Parte 1'!H$2))</f>
        <v/>
      </c>
      <c r="I96" s="5" t="str">
        <f>IF($C96="","",COUNTIFS('18. Gestão de Riscos - Parte 2'!$R:$R,'18. Gestão de Riscos - Parte 1'!$B96&amp;" ("&amp;'18. Gestão de Riscos - Parte 1'!$C96&amp;")",'18. Gestão de Riscos - Parte 2'!$Q:$Q,'18. Gestão de Riscos - Parte 1'!I$2))</f>
        <v/>
      </c>
      <c r="J96" s="5" t="str">
        <f>IF($C96="","",COUNTIFS('18. Gestão de Riscos - Parte 2'!$R:$R,'18. Gestão de Riscos - Parte 1'!$B96&amp;" ("&amp;'18. Gestão de Riscos - Parte 1'!$C96&amp;")",'18. Gestão de Riscos - Parte 2'!$Q:$Q,'18. Gestão de Riscos - Parte 1'!J$2))</f>
        <v/>
      </c>
      <c r="K96" s="5" t="str">
        <f>IF($C96="","",COUNTIFS('18. Gestão de Riscos - Parte 2'!$R:$R,'18. Gestão de Riscos - Parte 1'!$B96&amp;" ("&amp;'18. Gestão de Riscos - Parte 1'!$C96&amp;")",'18. Gestão de Riscos - Parte 2'!$Q:$Q,'18. Gestão de Riscos - Parte 1'!K$2))</f>
        <v/>
      </c>
      <c r="L96" s="5" t="str">
        <f t="shared" si="1"/>
        <v/>
      </c>
    </row>
    <row r="97" spans="1:12" x14ac:dyDescent="0.25">
      <c r="A97" s="5">
        <v>95</v>
      </c>
      <c r="B97" s="5" t="str">
        <f>IF('5. Map Processos'!B97="","",'5. Map Processos'!B97)</f>
        <v/>
      </c>
      <c r="C97" s="5" t="str">
        <f>IF('5. Map Processos'!C97="","",'5. Map Processos'!C97)</f>
        <v/>
      </c>
      <c r="D97" s="7" t="str">
        <f>IF('5. Map Processos'!E97="","",'5. Map Processos'!E97)</f>
        <v/>
      </c>
      <c r="E97" s="5" t="str">
        <f>IF('5. Map Processos'!I97="","",'5. Map Processos'!I97)</f>
        <v/>
      </c>
      <c r="F97" s="5" t="str">
        <f>IFERROR(INDEX('6. Classificação Operações'!U:U,MATCH('18. Gestão de Riscos - Parte 1'!A97,'6. Classificação Operações'!A:A,0)),"")</f>
        <v/>
      </c>
      <c r="G97" s="22"/>
      <c r="H97" s="5" t="str">
        <f>IF($C97="","",COUNTIFS('18. Gestão de Riscos - Parte 2'!$R:$R,'18. Gestão de Riscos - Parte 1'!$B97&amp;" ("&amp;'18. Gestão de Riscos - Parte 1'!$C97&amp;")",'18. Gestão de Riscos - Parte 2'!$Q:$Q,'18. Gestão de Riscos - Parte 1'!H$2))</f>
        <v/>
      </c>
      <c r="I97" s="5" t="str">
        <f>IF($C97="","",COUNTIFS('18. Gestão de Riscos - Parte 2'!$R:$R,'18. Gestão de Riscos - Parte 1'!$B97&amp;" ("&amp;'18. Gestão de Riscos - Parte 1'!$C97&amp;")",'18. Gestão de Riscos - Parte 2'!$Q:$Q,'18. Gestão de Riscos - Parte 1'!I$2))</f>
        <v/>
      </c>
      <c r="J97" s="5" t="str">
        <f>IF($C97="","",COUNTIFS('18. Gestão de Riscos - Parte 2'!$R:$R,'18. Gestão de Riscos - Parte 1'!$B97&amp;" ("&amp;'18. Gestão de Riscos - Parte 1'!$C97&amp;")",'18. Gestão de Riscos - Parte 2'!$Q:$Q,'18. Gestão de Riscos - Parte 1'!J$2))</f>
        <v/>
      </c>
      <c r="K97" s="5" t="str">
        <f>IF($C97="","",COUNTIFS('18. Gestão de Riscos - Parte 2'!$R:$R,'18. Gestão de Riscos - Parte 1'!$B97&amp;" ("&amp;'18. Gestão de Riscos - Parte 1'!$C97&amp;")",'18. Gestão de Riscos - Parte 2'!$Q:$Q,'18. Gestão de Riscos - Parte 1'!K$2))</f>
        <v/>
      </c>
      <c r="L97" s="5" t="str">
        <f t="shared" si="1"/>
        <v/>
      </c>
    </row>
    <row r="98" spans="1:12" x14ac:dyDescent="0.25">
      <c r="A98" s="5">
        <v>96</v>
      </c>
      <c r="B98" s="5" t="str">
        <f>IF('5. Map Processos'!B98="","",'5. Map Processos'!B98)</f>
        <v/>
      </c>
      <c r="C98" s="5" t="str">
        <f>IF('5. Map Processos'!C98="","",'5. Map Processos'!C98)</f>
        <v/>
      </c>
      <c r="D98" s="7" t="str">
        <f>IF('5. Map Processos'!E98="","",'5. Map Processos'!E98)</f>
        <v/>
      </c>
      <c r="E98" s="5" t="str">
        <f>IF('5. Map Processos'!I98="","",'5. Map Processos'!I98)</f>
        <v/>
      </c>
      <c r="F98" s="5" t="str">
        <f>IFERROR(INDEX('6. Classificação Operações'!U:U,MATCH('18. Gestão de Riscos - Parte 1'!A98,'6. Classificação Operações'!A:A,0)),"")</f>
        <v/>
      </c>
      <c r="G98" s="22"/>
      <c r="H98" s="5" t="str">
        <f>IF($C98="","",COUNTIFS('18. Gestão de Riscos - Parte 2'!$R:$R,'18. Gestão de Riscos - Parte 1'!$B98&amp;" ("&amp;'18. Gestão de Riscos - Parte 1'!$C98&amp;")",'18. Gestão de Riscos - Parte 2'!$Q:$Q,'18. Gestão de Riscos - Parte 1'!H$2))</f>
        <v/>
      </c>
      <c r="I98" s="5" t="str">
        <f>IF($C98="","",COUNTIFS('18. Gestão de Riscos - Parte 2'!$R:$R,'18. Gestão de Riscos - Parte 1'!$B98&amp;" ("&amp;'18. Gestão de Riscos - Parte 1'!$C98&amp;")",'18. Gestão de Riscos - Parte 2'!$Q:$Q,'18. Gestão de Riscos - Parte 1'!I$2))</f>
        <v/>
      </c>
      <c r="J98" s="5" t="str">
        <f>IF($C98="","",COUNTIFS('18. Gestão de Riscos - Parte 2'!$R:$R,'18. Gestão de Riscos - Parte 1'!$B98&amp;" ("&amp;'18. Gestão de Riscos - Parte 1'!$C98&amp;")",'18. Gestão de Riscos - Parte 2'!$Q:$Q,'18. Gestão de Riscos - Parte 1'!J$2))</f>
        <v/>
      </c>
      <c r="K98" s="5" t="str">
        <f>IF($C98="","",COUNTIFS('18. Gestão de Riscos - Parte 2'!$R:$R,'18. Gestão de Riscos - Parte 1'!$B98&amp;" ("&amp;'18. Gestão de Riscos - Parte 1'!$C98&amp;")",'18. Gestão de Riscos - Parte 2'!$Q:$Q,'18. Gestão de Riscos - Parte 1'!K$2))</f>
        <v/>
      </c>
      <c r="L98" s="5" t="str">
        <f t="shared" si="1"/>
        <v/>
      </c>
    </row>
    <row r="99" spans="1:12" x14ac:dyDescent="0.25">
      <c r="A99" s="5">
        <v>97</v>
      </c>
      <c r="B99" s="5" t="str">
        <f>IF('5. Map Processos'!B99="","",'5. Map Processos'!B99)</f>
        <v/>
      </c>
      <c r="C99" s="5" t="str">
        <f>IF('5. Map Processos'!C99="","",'5. Map Processos'!C99)</f>
        <v/>
      </c>
      <c r="D99" s="7" t="str">
        <f>IF('5. Map Processos'!E99="","",'5. Map Processos'!E99)</f>
        <v/>
      </c>
      <c r="E99" s="5" t="str">
        <f>IF('5. Map Processos'!I99="","",'5. Map Processos'!I99)</f>
        <v/>
      </c>
      <c r="F99" s="5" t="str">
        <f>IFERROR(INDEX('6. Classificação Operações'!U:U,MATCH('18. Gestão de Riscos - Parte 1'!A99,'6. Classificação Operações'!A:A,0)),"")</f>
        <v/>
      </c>
      <c r="G99" s="22"/>
      <c r="H99" s="5" t="str">
        <f>IF($C99="","",COUNTIFS('18. Gestão de Riscos - Parte 2'!$R:$R,'18. Gestão de Riscos - Parte 1'!$B99&amp;" ("&amp;'18. Gestão de Riscos - Parte 1'!$C99&amp;")",'18. Gestão de Riscos - Parte 2'!$Q:$Q,'18. Gestão de Riscos - Parte 1'!H$2))</f>
        <v/>
      </c>
      <c r="I99" s="5" t="str">
        <f>IF($C99="","",COUNTIFS('18. Gestão de Riscos - Parte 2'!$R:$R,'18. Gestão de Riscos - Parte 1'!$B99&amp;" ("&amp;'18. Gestão de Riscos - Parte 1'!$C99&amp;")",'18. Gestão de Riscos - Parte 2'!$Q:$Q,'18. Gestão de Riscos - Parte 1'!I$2))</f>
        <v/>
      </c>
      <c r="J99" s="5" t="str">
        <f>IF($C99="","",COUNTIFS('18. Gestão de Riscos - Parte 2'!$R:$R,'18. Gestão de Riscos - Parte 1'!$B99&amp;" ("&amp;'18. Gestão de Riscos - Parte 1'!$C99&amp;")",'18. Gestão de Riscos - Parte 2'!$Q:$Q,'18. Gestão de Riscos - Parte 1'!J$2))</f>
        <v/>
      </c>
      <c r="K99" s="5" t="str">
        <f>IF($C99="","",COUNTIFS('18. Gestão de Riscos - Parte 2'!$R:$R,'18. Gestão de Riscos - Parte 1'!$B99&amp;" ("&amp;'18. Gestão de Riscos - Parte 1'!$C99&amp;")",'18. Gestão de Riscos - Parte 2'!$Q:$Q,'18. Gestão de Riscos - Parte 1'!K$2))</f>
        <v/>
      </c>
      <c r="L99" s="5" t="str">
        <f t="shared" si="1"/>
        <v/>
      </c>
    </row>
    <row r="100" spans="1:12" x14ac:dyDescent="0.25">
      <c r="A100" s="5">
        <v>98</v>
      </c>
      <c r="B100" s="5" t="str">
        <f>IF('5. Map Processos'!B100="","",'5. Map Processos'!B100)</f>
        <v/>
      </c>
      <c r="C100" s="5" t="str">
        <f>IF('5. Map Processos'!C100="","",'5. Map Processos'!C100)</f>
        <v/>
      </c>
      <c r="D100" s="7" t="str">
        <f>IF('5. Map Processos'!E100="","",'5. Map Processos'!E100)</f>
        <v/>
      </c>
      <c r="E100" s="5" t="str">
        <f>IF('5. Map Processos'!I100="","",'5. Map Processos'!I100)</f>
        <v/>
      </c>
      <c r="F100" s="5" t="str">
        <f>IFERROR(INDEX('6. Classificação Operações'!U:U,MATCH('18. Gestão de Riscos - Parte 1'!A100,'6. Classificação Operações'!A:A,0)),"")</f>
        <v/>
      </c>
      <c r="G100" s="22"/>
      <c r="H100" s="5" t="str">
        <f>IF($C100="","",COUNTIFS('18. Gestão de Riscos - Parte 2'!$R:$R,'18. Gestão de Riscos - Parte 1'!$B100&amp;" ("&amp;'18. Gestão de Riscos - Parte 1'!$C100&amp;")",'18. Gestão de Riscos - Parte 2'!$Q:$Q,'18. Gestão de Riscos - Parte 1'!H$2))</f>
        <v/>
      </c>
      <c r="I100" s="5" t="str">
        <f>IF($C100="","",COUNTIFS('18. Gestão de Riscos - Parte 2'!$R:$R,'18. Gestão de Riscos - Parte 1'!$B100&amp;" ("&amp;'18. Gestão de Riscos - Parte 1'!$C100&amp;")",'18. Gestão de Riscos - Parte 2'!$Q:$Q,'18. Gestão de Riscos - Parte 1'!I$2))</f>
        <v/>
      </c>
      <c r="J100" s="5" t="str">
        <f>IF($C100="","",COUNTIFS('18. Gestão de Riscos - Parte 2'!$R:$R,'18. Gestão de Riscos - Parte 1'!$B100&amp;" ("&amp;'18. Gestão de Riscos - Parte 1'!$C100&amp;")",'18. Gestão de Riscos - Parte 2'!$Q:$Q,'18. Gestão de Riscos - Parte 1'!J$2))</f>
        <v/>
      </c>
      <c r="K100" s="5" t="str">
        <f>IF($C100="","",COUNTIFS('18. Gestão de Riscos - Parte 2'!$R:$R,'18. Gestão de Riscos - Parte 1'!$B100&amp;" ("&amp;'18. Gestão de Riscos - Parte 1'!$C100&amp;")",'18. Gestão de Riscos - Parte 2'!$Q:$Q,'18. Gestão de Riscos - Parte 1'!K$2))</f>
        <v/>
      </c>
      <c r="L100" s="5" t="str">
        <f t="shared" si="1"/>
        <v/>
      </c>
    </row>
    <row r="101" spans="1:12" x14ac:dyDescent="0.25">
      <c r="A101" s="5">
        <v>99</v>
      </c>
      <c r="B101" s="5" t="str">
        <f>IF('5. Map Processos'!B101="","",'5. Map Processos'!B101)</f>
        <v/>
      </c>
      <c r="C101" s="5" t="str">
        <f>IF('5. Map Processos'!C101="","",'5. Map Processos'!C101)</f>
        <v/>
      </c>
      <c r="D101" s="7" t="str">
        <f>IF('5. Map Processos'!E101="","",'5. Map Processos'!E101)</f>
        <v/>
      </c>
      <c r="E101" s="5" t="str">
        <f>IF('5. Map Processos'!I101="","",'5. Map Processos'!I101)</f>
        <v/>
      </c>
      <c r="F101" s="5" t="str">
        <f>IFERROR(INDEX('6. Classificação Operações'!U:U,MATCH('18. Gestão de Riscos - Parte 1'!A101,'6. Classificação Operações'!A:A,0)),"")</f>
        <v/>
      </c>
      <c r="G101" s="22"/>
      <c r="H101" s="5" t="str">
        <f>IF($C101="","",COUNTIFS('18. Gestão de Riscos - Parte 2'!$R:$R,'18. Gestão de Riscos - Parte 1'!$B101&amp;" ("&amp;'18. Gestão de Riscos - Parte 1'!$C101&amp;")",'18. Gestão de Riscos - Parte 2'!$Q:$Q,'18. Gestão de Riscos - Parte 1'!H$2))</f>
        <v/>
      </c>
      <c r="I101" s="5" t="str">
        <f>IF($C101="","",COUNTIFS('18. Gestão de Riscos - Parte 2'!$R:$R,'18. Gestão de Riscos - Parte 1'!$B101&amp;" ("&amp;'18. Gestão de Riscos - Parte 1'!$C101&amp;")",'18. Gestão de Riscos - Parte 2'!$Q:$Q,'18. Gestão de Riscos - Parte 1'!I$2))</f>
        <v/>
      </c>
      <c r="J101" s="5" t="str">
        <f>IF($C101="","",COUNTIFS('18. Gestão de Riscos - Parte 2'!$R:$R,'18. Gestão de Riscos - Parte 1'!$B101&amp;" ("&amp;'18. Gestão de Riscos - Parte 1'!$C101&amp;")",'18. Gestão de Riscos - Parte 2'!$Q:$Q,'18. Gestão de Riscos - Parte 1'!J$2))</f>
        <v/>
      </c>
      <c r="K101" s="5" t="str">
        <f>IF($C101="","",COUNTIFS('18. Gestão de Riscos - Parte 2'!$R:$R,'18. Gestão de Riscos - Parte 1'!$B101&amp;" ("&amp;'18. Gestão de Riscos - Parte 1'!$C101&amp;")",'18. Gestão de Riscos - Parte 2'!$Q:$Q,'18. Gestão de Riscos - Parte 1'!K$2))</f>
        <v/>
      </c>
      <c r="L101" s="5" t="str">
        <f t="shared" si="1"/>
        <v/>
      </c>
    </row>
    <row r="102" spans="1:12" x14ac:dyDescent="0.25">
      <c r="A102" s="5">
        <v>100</v>
      </c>
      <c r="B102" s="5" t="str">
        <f>IF('5. Map Processos'!B102="","",'5. Map Processos'!B102)</f>
        <v/>
      </c>
      <c r="C102" s="5" t="str">
        <f>IF('5. Map Processos'!C102="","",'5. Map Processos'!C102)</f>
        <v/>
      </c>
      <c r="D102" s="7" t="str">
        <f>IF('5. Map Processos'!E102="","",'5. Map Processos'!E102)</f>
        <v/>
      </c>
      <c r="E102" s="5" t="str">
        <f>IF('5. Map Processos'!I102="","",'5. Map Processos'!I102)</f>
        <v/>
      </c>
      <c r="F102" s="5" t="str">
        <f>IFERROR(INDEX('6. Classificação Operações'!U:U,MATCH('18. Gestão de Riscos - Parte 1'!A102,'6. Classificação Operações'!A:A,0)),"")</f>
        <v/>
      </c>
      <c r="G102" s="22"/>
      <c r="H102" s="5" t="str">
        <f>IF($C102="","",COUNTIFS('18. Gestão de Riscos - Parte 2'!$R:$R,'18. Gestão de Riscos - Parte 1'!$B102&amp;" ("&amp;'18. Gestão de Riscos - Parte 1'!$C102&amp;")",'18. Gestão de Riscos - Parte 2'!$Q:$Q,'18. Gestão de Riscos - Parte 1'!H$2))</f>
        <v/>
      </c>
      <c r="I102" s="5" t="str">
        <f>IF($C102="","",COUNTIFS('18. Gestão de Riscos - Parte 2'!$R:$R,'18. Gestão de Riscos - Parte 1'!$B102&amp;" ("&amp;'18. Gestão de Riscos - Parte 1'!$C102&amp;")",'18. Gestão de Riscos - Parte 2'!$Q:$Q,'18. Gestão de Riscos - Parte 1'!I$2))</f>
        <v/>
      </c>
      <c r="J102" s="5" t="str">
        <f>IF($C102="","",COUNTIFS('18. Gestão de Riscos - Parte 2'!$R:$R,'18. Gestão de Riscos - Parte 1'!$B102&amp;" ("&amp;'18. Gestão de Riscos - Parte 1'!$C102&amp;")",'18. Gestão de Riscos - Parte 2'!$Q:$Q,'18. Gestão de Riscos - Parte 1'!J$2))</f>
        <v/>
      </c>
      <c r="K102" s="5" t="str">
        <f>IF($C102="","",COUNTIFS('18. Gestão de Riscos - Parte 2'!$R:$R,'18. Gestão de Riscos - Parte 1'!$B102&amp;" ("&amp;'18. Gestão de Riscos - Parte 1'!$C102&amp;")",'18. Gestão de Riscos - Parte 2'!$Q:$Q,'18. Gestão de Riscos - Parte 1'!K$2))</f>
        <v/>
      </c>
      <c r="L102" s="5" t="str">
        <f t="shared" si="1"/>
        <v/>
      </c>
    </row>
    <row r="103" spans="1:12" x14ac:dyDescent="0.25">
      <c r="A103" s="5">
        <v>101</v>
      </c>
      <c r="B103" s="5" t="str">
        <f>IF('5. Map Processos'!B103="","",'5. Map Processos'!B103)</f>
        <v/>
      </c>
      <c r="C103" s="5" t="str">
        <f>IF('5. Map Processos'!C103="","",'5. Map Processos'!C103)</f>
        <v/>
      </c>
      <c r="D103" s="7" t="str">
        <f>IF('5. Map Processos'!E103="","",'5. Map Processos'!E103)</f>
        <v/>
      </c>
      <c r="E103" s="5" t="str">
        <f>IF('5. Map Processos'!I103="","",'5. Map Processos'!I103)</f>
        <v/>
      </c>
      <c r="F103" s="5" t="str">
        <f>IFERROR(INDEX('6. Classificação Operações'!U:U,MATCH('18. Gestão de Riscos - Parte 1'!A103,'6. Classificação Operações'!A:A,0)),"")</f>
        <v/>
      </c>
      <c r="G103" s="22"/>
      <c r="H103" s="5" t="str">
        <f>IF($C103="","",COUNTIFS('18. Gestão de Riscos - Parte 2'!$R:$R,'18. Gestão de Riscos - Parte 1'!$B103&amp;" ("&amp;'18. Gestão de Riscos - Parte 1'!$C103&amp;")",'18. Gestão de Riscos - Parte 2'!$Q:$Q,'18. Gestão de Riscos - Parte 1'!H$2))</f>
        <v/>
      </c>
      <c r="I103" s="5" t="str">
        <f>IF($C103="","",COUNTIFS('18. Gestão de Riscos - Parte 2'!$R:$R,'18. Gestão de Riscos - Parte 1'!$B103&amp;" ("&amp;'18. Gestão de Riscos - Parte 1'!$C103&amp;")",'18. Gestão de Riscos - Parte 2'!$Q:$Q,'18. Gestão de Riscos - Parte 1'!I$2))</f>
        <v/>
      </c>
      <c r="J103" s="5" t="str">
        <f>IF($C103="","",COUNTIFS('18. Gestão de Riscos - Parte 2'!$R:$R,'18. Gestão de Riscos - Parte 1'!$B103&amp;" ("&amp;'18. Gestão de Riscos - Parte 1'!$C103&amp;")",'18. Gestão de Riscos - Parte 2'!$Q:$Q,'18. Gestão de Riscos - Parte 1'!J$2))</f>
        <v/>
      </c>
      <c r="K103" s="5" t="str">
        <f>IF($C103="","",COUNTIFS('18. Gestão de Riscos - Parte 2'!$R:$R,'18. Gestão de Riscos - Parte 1'!$B103&amp;" ("&amp;'18. Gestão de Riscos - Parte 1'!$C103&amp;")",'18. Gestão de Riscos - Parte 2'!$Q:$Q,'18. Gestão de Riscos - Parte 1'!K$2))</f>
        <v/>
      </c>
      <c r="L103" s="5" t="str">
        <f t="shared" si="1"/>
        <v/>
      </c>
    </row>
    <row r="104" spans="1:12" x14ac:dyDescent="0.25">
      <c r="A104" s="5">
        <v>102</v>
      </c>
      <c r="B104" s="5" t="str">
        <f>IF('5. Map Processos'!B104="","",'5. Map Processos'!B104)</f>
        <v/>
      </c>
      <c r="C104" s="5" t="str">
        <f>IF('5. Map Processos'!C104="","",'5. Map Processos'!C104)</f>
        <v/>
      </c>
      <c r="D104" s="7" t="str">
        <f>IF('5. Map Processos'!E104="","",'5. Map Processos'!E104)</f>
        <v/>
      </c>
      <c r="E104" s="5" t="str">
        <f>IF('5. Map Processos'!I104="","",'5. Map Processos'!I104)</f>
        <v/>
      </c>
      <c r="F104" s="5" t="str">
        <f>IFERROR(INDEX('6. Classificação Operações'!U:U,MATCH('18. Gestão de Riscos - Parte 1'!A104,'6. Classificação Operações'!A:A,0)),"")</f>
        <v/>
      </c>
      <c r="G104" s="22"/>
      <c r="H104" s="5" t="str">
        <f>IF($C104="","",COUNTIFS('18. Gestão de Riscos - Parte 2'!$R:$R,'18. Gestão de Riscos - Parte 1'!$B104&amp;" ("&amp;'18. Gestão de Riscos - Parte 1'!$C104&amp;")",'18. Gestão de Riscos - Parte 2'!$Q:$Q,'18. Gestão de Riscos - Parte 1'!H$2))</f>
        <v/>
      </c>
      <c r="I104" s="5" t="str">
        <f>IF($C104="","",COUNTIFS('18. Gestão de Riscos - Parte 2'!$R:$R,'18. Gestão de Riscos - Parte 1'!$B104&amp;" ("&amp;'18. Gestão de Riscos - Parte 1'!$C104&amp;")",'18. Gestão de Riscos - Parte 2'!$Q:$Q,'18. Gestão de Riscos - Parte 1'!I$2))</f>
        <v/>
      </c>
      <c r="J104" s="5" t="str">
        <f>IF($C104="","",COUNTIFS('18. Gestão de Riscos - Parte 2'!$R:$R,'18. Gestão de Riscos - Parte 1'!$B104&amp;" ("&amp;'18. Gestão de Riscos - Parte 1'!$C104&amp;")",'18. Gestão de Riscos - Parte 2'!$Q:$Q,'18. Gestão de Riscos - Parte 1'!J$2))</f>
        <v/>
      </c>
      <c r="K104" s="5" t="str">
        <f>IF($C104="","",COUNTIFS('18. Gestão de Riscos - Parte 2'!$R:$R,'18. Gestão de Riscos - Parte 1'!$B104&amp;" ("&amp;'18. Gestão de Riscos - Parte 1'!$C104&amp;")",'18. Gestão de Riscos - Parte 2'!$Q:$Q,'18. Gestão de Riscos - Parte 1'!K$2))</f>
        <v/>
      </c>
      <c r="L104" s="5" t="str">
        <f t="shared" si="1"/>
        <v/>
      </c>
    </row>
    <row r="105" spans="1:12" x14ac:dyDescent="0.25">
      <c r="A105" s="5">
        <v>103</v>
      </c>
      <c r="B105" s="5" t="str">
        <f>IF('5. Map Processos'!B105="","",'5. Map Processos'!B105)</f>
        <v/>
      </c>
      <c r="C105" s="5" t="str">
        <f>IF('5. Map Processos'!C105="","",'5. Map Processos'!C105)</f>
        <v/>
      </c>
      <c r="D105" s="7" t="str">
        <f>IF('5. Map Processos'!E105="","",'5. Map Processos'!E105)</f>
        <v/>
      </c>
      <c r="E105" s="5" t="str">
        <f>IF('5. Map Processos'!I105="","",'5. Map Processos'!I105)</f>
        <v/>
      </c>
      <c r="F105" s="5" t="str">
        <f>IFERROR(INDEX('6. Classificação Operações'!U:U,MATCH('18. Gestão de Riscos - Parte 1'!A105,'6. Classificação Operações'!A:A,0)),"")</f>
        <v/>
      </c>
      <c r="G105" s="22"/>
      <c r="H105" s="5" t="str">
        <f>IF($C105="","",COUNTIFS('18. Gestão de Riscos - Parte 2'!$R:$R,'18. Gestão de Riscos - Parte 1'!$B105&amp;" ("&amp;'18. Gestão de Riscos - Parte 1'!$C105&amp;")",'18. Gestão de Riscos - Parte 2'!$Q:$Q,'18. Gestão de Riscos - Parte 1'!H$2))</f>
        <v/>
      </c>
      <c r="I105" s="5" t="str">
        <f>IF($C105="","",COUNTIFS('18. Gestão de Riscos - Parte 2'!$R:$R,'18. Gestão de Riscos - Parte 1'!$B105&amp;" ("&amp;'18. Gestão de Riscos - Parte 1'!$C105&amp;")",'18. Gestão de Riscos - Parte 2'!$Q:$Q,'18. Gestão de Riscos - Parte 1'!I$2))</f>
        <v/>
      </c>
      <c r="J105" s="5" t="str">
        <f>IF($C105="","",COUNTIFS('18. Gestão de Riscos - Parte 2'!$R:$R,'18. Gestão de Riscos - Parte 1'!$B105&amp;" ("&amp;'18. Gestão de Riscos - Parte 1'!$C105&amp;")",'18. Gestão de Riscos - Parte 2'!$Q:$Q,'18. Gestão de Riscos - Parte 1'!J$2))</f>
        <v/>
      </c>
      <c r="K105" s="5" t="str">
        <f>IF($C105="","",COUNTIFS('18. Gestão de Riscos - Parte 2'!$R:$R,'18. Gestão de Riscos - Parte 1'!$B105&amp;" ("&amp;'18. Gestão de Riscos - Parte 1'!$C105&amp;")",'18. Gestão de Riscos - Parte 2'!$Q:$Q,'18. Gestão de Riscos - Parte 1'!K$2))</f>
        <v/>
      </c>
      <c r="L105" s="5" t="str">
        <f t="shared" si="1"/>
        <v/>
      </c>
    </row>
    <row r="106" spans="1:12" x14ac:dyDescent="0.25">
      <c r="A106" s="5">
        <v>104</v>
      </c>
      <c r="B106" s="5" t="str">
        <f>IF('5. Map Processos'!B106="","",'5. Map Processos'!B106)</f>
        <v/>
      </c>
      <c r="C106" s="5" t="str">
        <f>IF('5. Map Processos'!C106="","",'5. Map Processos'!C106)</f>
        <v/>
      </c>
      <c r="D106" s="7" t="str">
        <f>IF('5. Map Processos'!E106="","",'5. Map Processos'!E106)</f>
        <v/>
      </c>
      <c r="E106" s="5" t="str">
        <f>IF('5. Map Processos'!I106="","",'5. Map Processos'!I106)</f>
        <v/>
      </c>
      <c r="F106" s="5" t="str">
        <f>IFERROR(INDEX('6. Classificação Operações'!U:U,MATCH('18. Gestão de Riscos - Parte 1'!A106,'6. Classificação Operações'!A:A,0)),"")</f>
        <v/>
      </c>
      <c r="G106" s="22"/>
      <c r="H106" s="5" t="str">
        <f>IF($C106="","",COUNTIFS('18. Gestão de Riscos - Parte 2'!$R:$R,'18. Gestão de Riscos - Parte 1'!$B106&amp;" ("&amp;'18. Gestão de Riscos - Parte 1'!$C106&amp;")",'18. Gestão de Riscos - Parte 2'!$Q:$Q,'18. Gestão de Riscos - Parte 1'!H$2))</f>
        <v/>
      </c>
      <c r="I106" s="5" t="str">
        <f>IF($C106="","",COUNTIFS('18. Gestão de Riscos - Parte 2'!$R:$R,'18. Gestão de Riscos - Parte 1'!$B106&amp;" ("&amp;'18. Gestão de Riscos - Parte 1'!$C106&amp;")",'18. Gestão de Riscos - Parte 2'!$Q:$Q,'18. Gestão de Riscos - Parte 1'!I$2))</f>
        <v/>
      </c>
      <c r="J106" s="5" t="str">
        <f>IF($C106="","",COUNTIFS('18. Gestão de Riscos - Parte 2'!$R:$R,'18. Gestão de Riscos - Parte 1'!$B106&amp;" ("&amp;'18. Gestão de Riscos - Parte 1'!$C106&amp;")",'18. Gestão de Riscos - Parte 2'!$Q:$Q,'18. Gestão de Riscos - Parte 1'!J$2))</f>
        <v/>
      </c>
      <c r="K106" s="5" t="str">
        <f>IF($C106="","",COUNTIFS('18. Gestão de Riscos - Parte 2'!$R:$R,'18. Gestão de Riscos - Parte 1'!$B106&amp;" ("&amp;'18. Gestão de Riscos - Parte 1'!$C106&amp;")",'18. Gestão de Riscos - Parte 2'!$Q:$Q,'18. Gestão de Riscos - Parte 1'!K$2))</f>
        <v/>
      </c>
      <c r="L106" s="5" t="str">
        <f t="shared" si="1"/>
        <v/>
      </c>
    </row>
    <row r="107" spans="1:12" x14ac:dyDescent="0.25">
      <c r="A107" s="5">
        <v>105</v>
      </c>
      <c r="B107" s="5" t="str">
        <f>IF('5. Map Processos'!B107="","",'5. Map Processos'!B107)</f>
        <v/>
      </c>
      <c r="C107" s="5" t="str">
        <f>IF('5. Map Processos'!C107="","",'5. Map Processos'!C107)</f>
        <v/>
      </c>
      <c r="D107" s="7" t="str">
        <f>IF('5. Map Processos'!E107="","",'5. Map Processos'!E107)</f>
        <v/>
      </c>
      <c r="E107" s="5" t="str">
        <f>IF('5. Map Processos'!I107="","",'5. Map Processos'!I107)</f>
        <v/>
      </c>
      <c r="F107" s="5" t="str">
        <f>IFERROR(INDEX('6. Classificação Operações'!U:U,MATCH('18. Gestão de Riscos - Parte 1'!A107,'6. Classificação Operações'!A:A,0)),"")</f>
        <v/>
      </c>
      <c r="G107" s="22"/>
      <c r="H107" s="5" t="str">
        <f>IF($C107="","",COUNTIFS('18. Gestão de Riscos - Parte 2'!$R:$R,'18. Gestão de Riscos - Parte 1'!$B107&amp;" ("&amp;'18. Gestão de Riscos - Parte 1'!$C107&amp;")",'18. Gestão de Riscos - Parte 2'!$Q:$Q,'18. Gestão de Riscos - Parte 1'!H$2))</f>
        <v/>
      </c>
      <c r="I107" s="5" t="str">
        <f>IF($C107="","",COUNTIFS('18. Gestão de Riscos - Parte 2'!$R:$R,'18. Gestão de Riscos - Parte 1'!$B107&amp;" ("&amp;'18. Gestão de Riscos - Parte 1'!$C107&amp;")",'18. Gestão de Riscos - Parte 2'!$Q:$Q,'18. Gestão de Riscos - Parte 1'!I$2))</f>
        <v/>
      </c>
      <c r="J107" s="5" t="str">
        <f>IF($C107="","",COUNTIFS('18. Gestão de Riscos - Parte 2'!$R:$R,'18. Gestão de Riscos - Parte 1'!$B107&amp;" ("&amp;'18. Gestão de Riscos - Parte 1'!$C107&amp;")",'18. Gestão de Riscos - Parte 2'!$Q:$Q,'18. Gestão de Riscos - Parte 1'!J$2))</f>
        <v/>
      </c>
      <c r="K107" s="5" t="str">
        <f>IF($C107="","",COUNTIFS('18. Gestão de Riscos - Parte 2'!$R:$R,'18. Gestão de Riscos - Parte 1'!$B107&amp;" ("&amp;'18. Gestão de Riscos - Parte 1'!$C107&amp;")",'18. Gestão de Riscos - Parte 2'!$Q:$Q,'18. Gestão de Riscos - Parte 1'!K$2))</f>
        <v/>
      </c>
      <c r="L107" s="5" t="str">
        <f t="shared" si="1"/>
        <v/>
      </c>
    </row>
    <row r="108" spans="1:12" x14ac:dyDescent="0.25">
      <c r="A108" s="5">
        <v>106</v>
      </c>
      <c r="B108" s="5" t="str">
        <f>IF('5. Map Processos'!B108="","",'5. Map Processos'!B108)</f>
        <v/>
      </c>
      <c r="C108" s="5" t="str">
        <f>IF('5. Map Processos'!C108="","",'5. Map Processos'!C108)</f>
        <v/>
      </c>
      <c r="D108" s="7" t="str">
        <f>IF('5. Map Processos'!E108="","",'5. Map Processos'!E108)</f>
        <v/>
      </c>
      <c r="E108" s="5" t="str">
        <f>IF('5. Map Processos'!I108="","",'5. Map Processos'!I108)</f>
        <v/>
      </c>
      <c r="F108" s="5" t="str">
        <f>IFERROR(INDEX('6. Classificação Operações'!U:U,MATCH('18. Gestão de Riscos - Parte 1'!A108,'6. Classificação Operações'!A:A,0)),"")</f>
        <v/>
      </c>
      <c r="G108" s="22"/>
      <c r="H108" s="5" t="str">
        <f>IF($C108="","",COUNTIFS('18. Gestão de Riscos - Parte 2'!$R:$R,'18. Gestão de Riscos - Parte 1'!$B108&amp;" ("&amp;'18. Gestão de Riscos - Parte 1'!$C108&amp;")",'18. Gestão de Riscos - Parte 2'!$Q:$Q,'18. Gestão de Riscos - Parte 1'!H$2))</f>
        <v/>
      </c>
      <c r="I108" s="5" t="str">
        <f>IF($C108="","",COUNTIFS('18. Gestão de Riscos - Parte 2'!$R:$R,'18. Gestão de Riscos - Parte 1'!$B108&amp;" ("&amp;'18. Gestão de Riscos - Parte 1'!$C108&amp;")",'18. Gestão de Riscos - Parte 2'!$Q:$Q,'18. Gestão de Riscos - Parte 1'!I$2))</f>
        <v/>
      </c>
      <c r="J108" s="5" t="str">
        <f>IF($C108="","",COUNTIFS('18. Gestão de Riscos - Parte 2'!$R:$R,'18. Gestão de Riscos - Parte 1'!$B108&amp;" ("&amp;'18. Gestão de Riscos - Parte 1'!$C108&amp;")",'18. Gestão de Riscos - Parte 2'!$Q:$Q,'18. Gestão de Riscos - Parte 1'!J$2))</f>
        <v/>
      </c>
      <c r="K108" s="5" t="str">
        <f>IF($C108="","",COUNTIFS('18. Gestão de Riscos - Parte 2'!$R:$R,'18. Gestão de Riscos - Parte 1'!$B108&amp;" ("&amp;'18. Gestão de Riscos - Parte 1'!$C108&amp;")",'18. Gestão de Riscos - Parte 2'!$Q:$Q,'18. Gestão de Riscos - Parte 1'!K$2))</f>
        <v/>
      </c>
      <c r="L108" s="5" t="str">
        <f t="shared" si="1"/>
        <v/>
      </c>
    </row>
    <row r="109" spans="1:12" x14ac:dyDescent="0.25">
      <c r="A109" s="5">
        <v>107</v>
      </c>
      <c r="B109" s="5" t="str">
        <f>IF('5. Map Processos'!B109="","",'5. Map Processos'!B109)</f>
        <v/>
      </c>
      <c r="C109" s="5" t="str">
        <f>IF('5. Map Processos'!C109="","",'5. Map Processos'!C109)</f>
        <v/>
      </c>
      <c r="D109" s="7" t="str">
        <f>IF('5. Map Processos'!E109="","",'5. Map Processos'!E109)</f>
        <v/>
      </c>
      <c r="E109" s="5" t="str">
        <f>IF('5. Map Processos'!I109="","",'5. Map Processos'!I109)</f>
        <v/>
      </c>
      <c r="F109" s="5" t="str">
        <f>IFERROR(INDEX('6. Classificação Operações'!U:U,MATCH('18. Gestão de Riscos - Parte 1'!A109,'6. Classificação Operações'!A:A,0)),"")</f>
        <v/>
      </c>
      <c r="G109" s="22"/>
      <c r="H109" s="5" t="str">
        <f>IF($C109="","",COUNTIFS('18. Gestão de Riscos - Parte 2'!$R:$R,'18. Gestão de Riscos - Parte 1'!$B109&amp;" ("&amp;'18. Gestão de Riscos - Parte 1'!$C109&amp;")",'18. Gestão de Riscos - Parte 2'!$Q:$Q,'18. Gestão de Riscos - Parte 1'!H$2))</f>
        <v/>
      </c>
      <c r="I109" s="5" t="str">
        <f>IF($C109="","",COUNTIFS('18. Gestão de Riscos - Parte 2'!$R:$R,'18. Gestão de Riscos - Parte 1'!$B109&amp;" ("&amp;'18. Gestão de Riscos - Parte 1'!$C109&amp;")",'18. Gestão de Riscos - Parte 2'!$Q:$Q,'18. Gestão de Riscos - Parte 1'!I$2))</f>
        <v/>
      </c>
      <c r="J109" s="5" t="str">
        <f>IF($C109="","",COUNTIFS('18. Gestão de Riscos - Parte 2'!$R:$R,'18. Gestão de Riscos - Parte 1'!$B109&amp;" ("&amp;'18. Gestão de Riscos - Parte 1'!$C109&amp;")",'18. Gestão de Riscos - Parte 2'!$Q:$Q,'18. Gestão de Riscos - Parte 1'!J$2))</f>
        <v/>
      </c>
      <c r="K109" s="5" t="str">
        <f>IF($C109="","",COUNTIFS('18. Gestão de Riscos - Parte 2'!$R:$R,'18. Gestão de Riscos - Parte 1'!$B109&amp;" ("&amp;'18. Gestão de Riscos - Parte 1'!$C109&amp;")",'18. Gestão de Riscos - Parte 2'!$Q:$Q,'18. Gestão de Riscos - Parte 1'!K$2))</f>
        <v/>
      </c>
      <c r="L109" s="5" t="str">
        <f t="shared" si="1"/>
        <v/>
      </c>
    </row>
    <row r="110" spans="1:12" x14ac:dyDescent="0.25">
      <c r="A110" s="5">
        <v>108</v>
      </c>
      <c r="B110" s="5" t="str">
        <f>IF('5. Map Processos'!B110="","",'5. Map Processos'!B110)</f>
        <v/>
      </c>
      <c r="C110" s="5" t="str">
        <f>IF('5. Map Processos'!C110="","",'5. Map Processos'!C110)</f>
        <v/>
      </c>
      <c r="D110" s="7" t="str">
        <f>IF('5. Map Processos'!E110="","",'5. Map Processos'!E110)</f>
        <v/>
      </c>
      <c r="E110" s="5" t="str">
        <f>IF('5. Map Processos'!I110="","",'5. Map Processos'!I110)</f>
        <v/>
      </c>
      <c r="F110" s="5" t="str">
        <f>IFERROR(INDEX('6. Classificação Operações'!U:U,MATCH('18. Gestão de Riscos - Parte 1'!A110,'6. Classificação Operações'!A:A,0)),"")</f>
        <v/>
      </c>
      <c r="G110" s="22"/>
      <c r="H110" s="5" t="str">
        <f>IF($C110="","",COUNTIFS('18. Gestão de Riscos - Parte 2'!$R:$R,'18. Gestão de Riscos - Parte 1'!$B110&amp;" ("&amp;'18. Gestão de Riscos - Parte 1'!$C110&amp;")",'18. Gestão de Riscos - Parte 2'!$Q:$Q,'18. Gestão de Riscos - Parte 1'!H$2))</f>
        <v/>
      </c>
      <c r="I110" s="5" t="str">
        <f>IF($C110="","",COUNTIFS('18. Gestão de Riscos - Parte 2'!$R:$R,'18. Gestão de Riscos - Parte 1'!$B110&amp;" ("&amp;'18. Gestão de Riscos - Parte 1'!$C110&amp;")",'18. Gestão de Riscos - Parte 2'!$Q:$Q,'18. Gestão de Riscos - Parte 1'!I$2))</f>
        <v/>
      </c>
      <c r="J110" s="5" t="str">
        <f>IF($C110="","",COUNTIFS('18. Gestão de Riscos - Parte 2'!$R:$R,'18. Gestão de Riscos - Parte 1'!$B110&amp;" ("&amp;'18. Gestão de Riscos - Parte 1'!$C110&amp;")",'18. Gestão de Riscos - Parte 2'!$Q:$Q,'18. Gestão de Riscos - Parte 1'!J$2))</f>
        <v/>
      </c>
      <c r="K110" s="5" t="str">
        <f>IF($C110="","",COUNTIFS('18. Gestão de Riscos - Parte 2'!$R:$R,'18. Gestão de Riscos - Parte 1'!$B110&amp;" ("&amp;'18. Gestão de Riscos - Parte 1'!$C110&amp;")",'18. Gestão de Riscos - Parte 2'!$Q:$Q,'18. Gestão de Riscos - Parte 1'!K$2))</f>
        <v/>
      </c>
      <c r="L110" s="5" t="str">
        <f t="shared" si="1"/>
        <v/>
      </c>
    </row>
    <row r="111" spans="1:12" x14ac:dyDescent="0.25">
      <c r="A111" s="5">
        <v>109</v>
      </c>
      <c r="B111" s="5" t="str">
        <f>IF('5. Map Processos'!B111="","",'5. Map Processos'!B111)</f>
        <v/>
      </c>
      <c r="C111" s="5" t="str">
        <f>IF('5. Map Processos'!C111="","",'5. Map Processos'!C111)</f>
        <v/>
      </c>
      <c r="D111" s="7" t="str">
        <f>IF('5. Map Processos'!E111="","",'5. Map Processos'!E111)</f>
        <v/>
      </c>
      <c r="E111" s="5" t="str">
        <f>IF('5. Map Processos'!I111="","",'5. Map Processos'!I111)</f>
        <v/>
      </c>
      <c r="F111" s="5" t="str">
        <f>IFERROR(INDEX('6. Classificação Operações'!U:U,MATCH('18. Gestão de Riscos - Parte 1'!A111,'6. Classificação Operações'!A:A,0)),"")</f>
        <v/>
      </c>
      <c r="G111" s="22"/>
      <c r="H111" s="5" t="str">
        <f>IF($C111="","",COUNTIFS('18. Gestão de Riscos - Parte 2'!$R:$R,'18. Gestão de Riscos - Parte 1'!$B111&amp;" ("&amp;'18. Gestão de Riscos - Parte 1'!$C111&amp;")",'18. Gestão de Riscos - Parte 2'!$Q:$Q,'18. Gestão de Riscos - Parte 1'!H$2))</f>
        <v/>
      </c>
      <c r="I111" s="5" t="str">
        <f>IF($C111="","",COUNTIFS('18. Gestão de Riscos - Parte 2'!$R:$R,'18. Gestão de Riscos - Parte 1'!$B111&amp;" ("&amp;'18. Gestão de Riscos - Parte 1'!$C111&amp;")",'18. Gestão de Riscos - Parte 2'!$Q:$Q,'18. Gestão de Riscos - Parte 1'!I$2))</f>
        <v/>
      </c>
      <c r="J111" s="5" t="str">
        <f>IF($C111="","",COUNTIFS('18. Gestão de Riscos - Parte 2'!$R:$R,'18. Gestão de Riscos - Parte 1'!$B111&amp;" ("&amp;'18. Gestão de Riscos - Parte 1'!$C111&amp;")",'18. Gestão de Riscos - Parte 2'!$Q:$Q,'18. Gestão de Riscos - Parte 1'!J$2))</f>
        <v/>
      </c>
      <c r="K111" s="5" t="str">
        <f>IF($C111="","",COUNTIFS('18. Gestão de Riscos - Parte 2'!$R:$R,'18. Gestão de Riscos - Parte 1'!$B111&amp;" ("&amp;'18. Gestão de Riscos - Parte 1'!$C111&amp;")",'18. Gestão de Riscos - Parte 2'!$Q:$Q,'18. Gestão de Riscos - Parte 1'!K$2))</f>
        <v/>
      </c>
      <c r="L111" s="5" t="str">
        <f t="shared" si="1"/>
        <v/>
      </c>
    </row>
    <row r="112" spans="1:12" x14ac:dyDescent="0.25">
      <c r="A112" s="5">
        <v>110</v>
      </c>
      <c r="B112" s="5" t="str">
        <f>IF('5. Map Processos'!B112="","",'5. Map Processos'!B112)</f>
        <v/>
      </c>
      <c r="C112" s="5" t="str">
        <f>IF('5. Map Processos'!C112="","",'5. Map Processos'!C112)</f>
        <v/>
      </c>
      <c r="D112" s="7" t="str">
        <f>IF('5. Map Processos'!E112="","",'5. Map Processos'!E112)</f>
        <v/>
      </c>
      <c r="E112" s="5" t="str">
        <f>IF('5. Map Processos'!I112="","",'5. Map Processos'!I112)</f>
        <v/>
      </c>
      <c r="F112" s="5" t="str">
        <f>IFERROR(INDEX('6. Classificação Operações'!U:U,MATCH('18. Gestão de Riscos - Parte 1'!A112,'6. Classificação Operações'!A:A,0)),"")</f>
        <v/>
      </c>
      <c r="G112" s="22"/>
      <c r="H112" s="5" t="str">
        <f>IF($C112="","",COUNTIFS('18. Gestão de Riscos - Parte 2'!$R:$R,'18. Gestão de Riscos - Parte 1'!$B112&amp;" ("&amp;'18. Gestão de Riscos - Parte 1'!$C112&amp;")",'18. Gestão de Riscos - Parte 2'!$Q:$Q,'18. Gestão de Riscos - Parte 1'!H$2))</f>
        <v/>
      </c>
      <c r="I112" s="5" t="str">
        <f>IF($C112="","",COUNTIFS('18. Gestão de Riscos - Parte 2'!$R:$R,'18. Gestão de Riscos - Parte 1'!$B112&amp;" ("&amp;'18. Gestão de Riscos - Parte 1'!$C112&amp;")",'18. Gestão de Riscos - Parte 2'!$Q:$Q,'18. Gestão de Riscos - Parte 1'!I$2))</f>
        <v/>
      </c>
      <c r="J112" s="5" t="str">
        <f>IF($C112="","",COUNTIFS('18. Gestão de Riscos - Parte 2'!$R:$R,'18. Gestão de Riscos - Parte 1'!$B112&amp;" ("&amp;'18. Gestão de Riscos - Parte 1'!$C112&amp;")",'18. Gestão de Riscos - Parte 2'!$Q:$Q,'18. Gestão de Riscos - Parte 1'!J$2))</f>
        <v/>
      </c>
      <c r="K112" s="5" t="str">
        <f>IF($C112="","",COUNTIFS('18. Gestão de Riscos - Parte 2'!$R:$R,'18. Gestão de Riscos - Parte 1'!$B112&amp;" ("&amp;'18. Gestão de Riscos - Parte 1'!$C112&amp;")",'18. Gestão de Riscos - Parte 2'!$Q:$Q,'18. Gestão de Riscos - Parte 1'!K$2))</f>
        <v/>
      </c>
      <c r="L112" s="5" t="str">
        <f t="shared" si="1"/>
        <v/>
      </c>
    </row>
    <row r="113" spans="1:12" x14ac:dyDescent="0.25">
      <c r="A113" s="5">
        <v>111</v>
      </c>
      <c r="B113" s="5" t="str">
        <f>IF('5. Map Processos'!B113="","",'5. Map Processos'!B113)</f>
        <v/>
      </c>
      <c r="C113" s="5" t="str">
        <f>IF('5. Map Processos'!C113="","",'5. Map Processos'!C113)</f>
        <v/>
      </c>
      <c r="D113" s="7" t="str">
        <f>IF('5. Map Processos'!E113="","",'5. Map Processos'!E113)</f>
        <v/>
      </c>
      <c r="E113" s="5" t="str">
        <f>IF('5. Map Processos'!I113="","",'5. Map Processos'!I113)</f>
        <v/>
      </c>
      <c r="F113" s="5" t="str">
        <f>IFERROR(INDEX('6. Classificação Operações'!U:U,MATCH('18. Gestão de Riscos - Parte 1'!A113,'6. Classificação Operações'!A:A,0)),"")</f>
        <v/>
      </c>
      <c r="G113" s="22"/>
      <c r="H113" s="5" t="str">
        <f>IF($C113="","",COUNTIFS('18. Gestão de Riscos - Parte 2'!$R:$R,'18. Gestão de Riscos - Parte 1'!$B113&amp;" ("&amp;'18. Gestão de Riscos - Parte 1'!$C113&amp;")",'18. Gestão de Riscos - Parte 2'!$Q:$Q,'18. Gestão de Riscos - Parte 1'!H$2))</f>
        <v/>
      </c>
      <c r="I113" s="5" t="str">
        <f>IF($C113="","",COUNTIFS('18. Gestão de Riscos - Parte 2'!$R:$R,'18. Gestão de Riscos - Parte 1'!$B113&amp;" ("&amp;'18. Gestão de Riscos - Parte 1'!$C113&amp;")",'18. Gestão de Riscos - Parte 2'!$Q:$Q,'18. Gestão de Riscos - Parte 1'!I$2))</f>
        <v/>
      </c>
      <c r="J113" s="5" t="str">
        <f>IF($C113="","",COUNTIFS('18. Gestão de Riscos - Parte 2'!$R:$R,'18. Gestão de Riscos - Parte 1'!$B113&amp;" ("&amp;'18. Gestão de Riscos - Parte 1'!$C113&amp;")",'18. Gestão de Riscos - Parte 2'!$Q:$Q,'18. Gestão de Riscos - Parte 1'!J$2))</f>
        <v/>
      </c>
      <c r="K113" s="5" t="str">
        <f>IF($C113="","",COUNTIFS('18. Gestão de Riscos - Parte 2'!$R:$R,'18. Gestão de Riscos - Parte 1'!$B113&amp;" ("&amp;'18. Gestão de Riscos - Parte 1'!$C113&amp;")",'18. Gestão de Riscos - Parte 2'!$Q:$Q,'18. Gestão de Riscos - Parte 1'!K$2))</f>
        <v/>
      </c>
      <c r="L113" s="5" t="str">
        <f t="shared" si="1"/>
        <v/>
      </c>
    </row>
    <row r="114" spans="1:12" x14ac:dyDescent="0.25">
      <c r="A114" s="5">
        <v>112</v>
      </c>
      <c r="B114" s="5" t="str">
        <f>IF('5. Map Processos'!B114="","",'5. Map Processos'!B114)</f>
        <v/>
      </c>
      <c r="C114" s="5" t="str">
        <f>IF('5. Map Processos'!C114="","",'5. Map Processos'!C114)</f>
        <v/>
      </c>
      <c r="D114" s="7" t="str">
        <f>IF('5. Map Processos'!E114="","",'5. Map Processos'!E114)</f>
        <v/>
      </c>
      <c r="E114" s="5" t="str">
        <f>IF('5. Map Processos'!I114="","",'5. Map Processos'!I114)</f>
        <v/>
      </c>
      <c r="F114" s="5" t="str">
        <f>IFERROR(INDEX('6. Classificação Operações'!U:U,MATCH('18. Gestão de Riscos - Parte 1'!A114,'6. Classificação Operações'!A:A,0)),"")</f>
        <v/>
      </c>
      <c r="G114" s="22"/>
      <c r="H114" s="5" t="str">
        <f>IF($C114="","",COUNTIFS('18. Gestão de Riscos - Parte 2'!$R:$R,'18. Gestão de Riscos - Parte 1'!$B114&amp;" ("&amp;'18. Gestão de Riscos - Parte 1'!$C114&amp;")",'18. Gestão de Riscos - Parte 2'!$Q:$Q,'18. Gestão de Riscos - Parte 1'!H$2))</f>
        <v/>
      </c>
      <c r="I114" s="5" t="str">
        <f>IF($C114="","",COUNTIFS('18. Gestão de Riscos - Parte 2'!$R:$R,'18. Gestão de Riscos - Parte 1'!$B114&amp;" ("&amp;'18. Gestão de Riscos - Parte 1'!$C114&amp;")",'18. Gestão de Riscos - Parte 2'!$Q:$Q,'18. Gestão de Riscos - Parte 1'!I$2))</f>
        <v/>
      </c>
      <c r="J114" s="5" t="str">
        <f>IF($C114="","",COUNTIFS('18. Gestão de Riscos - Parte 2'!$R:$R,'18. Gestão de Riscos - Parte 1'!$B114&amp;" ("&amp;'18. Gestão de Riscos - Parte 1'!$C114&amp;")",'18. Gestão de Riscos - Parte 2'!$Q:$Q,'18. Gestão de Riscos - Parte 1'!J$2))</f>
        <v/>
      </c>
      <c r="K114" s="5" t="str">
        <f>IF($C114="","",COUNTIFS('18. Gestão de Riscos - Parte 2'!$R:$R,'18. Gestão de Riscos - Parte 1'!$B114&amp;" ("&amp;'18. Gestão de Riscos - Parte 1'!$C114&amp;")",'18. Gestão de Riscos - Parte 2'!$Q:$Q,'18. Gestão de Riscos - Parte 1'!K$2))</f>
        <v/>
      </c>
      <c r="L114" s="5" t="str">
        <f t="shared" si="1"/>
        <v/>
      </c>
    </row>
    <row r="115" spans="1:12" x14ac:dyDescent="0.25">
      <c r="A115" s="5">
        <v>113</v>
      </c>
      <c r="B115" s="5" t="str">
        <f>IF('5. Map Processos'!B115="","",'5. Map Processos'!B115)</f>
        <v/>
      </c>
      <c r="C115" s="5" t="str">
        <f>IF('5. Map Processos'!C115="","",'5. Map Processos'!C115)</f>
        <v/>
      </c>
      <c r="D115" s="7" t="str">
        <f>IF('5. Map Processos'!E115="","",'5. Map Processos'!E115)</f>
        <v/>
      </c>
      <c r="E115" s="5" t="str">
        <f>IF('5. Map Processos'!I115="","",'5. Map Processos'!I115)</f>
        <v/>
      </c>
      <c r="F115" s="5" t="str">
        <f>IFERROR(INDEX('6. Classificação Operações'!U:U,MATCH('18. Gestão de Riscos - Parte 1'!A115,'6. Classificação Operações'!A:A,0)),"")</f>
        <v/>
      </c>
      <c r="G115" s="22"/>
      <c r="H115" s="5" t="str">
        <f>IF($C115="","",COUNTIFS('18. Gestão de Riscos - Parte 2'!$R:$R,'18. Gestão de Riscos - Parte 1'!$B115&amp;" ("&amp;'18. Gestão de Riscos - Parte 1'!$C115&amp;")",'18. Gestão de Riscos - Parte 2'!$Q:$Q,'18. Gestão de Riscos - Parte 1'!H$2))</f>
        <v/>
      </c>
      <c r="I115" s="5" t="str">
        <f>IF($C115="","",COUNTIFS('18. Gestão de Riscos - Parte 2'!$R:$R,'18. Gestão de Riscos - Parte 1'!$B115&amp;" ("&amp;'18. Gestão de Riscos - Parte 1'!$C115&amp;")",'18. Gestão de Riscos - Parte 2'!$Q:$Q,'18. Gestão de Riscos - Parte 1'!I$2))</f>
        <v/>
      </c>
      <c r="J115" s="5" t="str">
        <f>IF($C115="","",COUNTIFS('18. Gestão de Riscos - Parte 2'!$R:$R,'18. Gestão de Riscos - Parte 1'!$B115&amp;" ("&amp;'18. Gestão de Riscos - Parte 1'!$C115&amp;")",'18. Gestão de Riscos - Parte 2'!$Q:$Q,'18. Gestão de Riscos - Parte 1'!J$2))</f>
        <v/>
      </c>
      <c r="K115" s="5" t="str">
        <f>IF($C115="","",COUNTIFS('18. Gestão de Riscos - Parte 2'!$R:$R,'18. Gestão de Riscos - Parte 1'!$B115&amp;" ("&amp;'18. Gestão de Riscos - Parte 1'!$C115&amp;")",'18. Gestão de Riscos - Parte 2'!$Q:$Q,'18. Gestão de Riscos - Parte 1'!K$2))</f>
        <v/>
      </c>
      <c r="L115" s="5" t="str">
        <f t="shared" si="1"/>
        <v/>
      </c>
    </row>
    <row r="116" spans="1:12" x14ac:dyDescent="0.25">
      <c r="A116" s="5">
        <v>114</v>
      </c>
      <c r="B116" s="5" t="str">
        <f>IF('5. Map Processos'!B116="","",'5. Map Processos'!B116)</f>
        <v/>
      </c>
      <c r="C116" s="5" t="str">
        <f>IF('5. Map Processos'!C116="","",'5. Map Processos'!C116)</f>
        <v/>
      </c>
      <c r="D116" s="7" t="str">
        <f>IF('5. Map Processos'!E116="","",'5. Map Processos'!E116)</f>
        <v/>
      </c>
      <c r="E116" s="5" t="str">
        <f>IF('5. Map Processos'!I116="","",'5. Map Processos'!I116)</f>
        <v/>
      </c>
      <c r="F116" s="5" t="str">
        <f>IFERROR(INDEX('6. Classificação Operações'!U:U,MATCH('18. Gestão de Riscos - Parte 1'!A116,'6. Classificação Operações'!A:A,0)),"")</f>
        <v/>
      </c>
      <c r="G116" s="22"/>
      <c r="H116" s="5" t="str">
        <f>IF($C116="","",COUNTIFS('18. Gestão de Riscos - Parte 2'!$R:$R,'18. Gestão de Riscos - Parte 1'!$B116&amp;" ("&amp;'18. Gestão de Riscos - Parte 1'!$C116&amp;")",'18. Gestão de Riscos - Parte 2'!$Q:$Q,'18. Gestão de Riscos - Parte 1'!H$2))</f>
        <v/>
      </c>
      <c r="I116" s="5" t="str">
        <f>IF($C116="","",COUNTIFS('18. Gestão de Riscos - Parte 2'!$R:$R,'18. Gestão de Riscos - Parte 1'!$B116&amp;" ("&amp;'18. Gestão de Riscos - Parte 1'!$C116&amp;")",'18. Gestão de Riscos - Parte 2'!$Q:$Q,'18. Gestão de Riscos - Parte 1'!I$2))</f>
        <v/>
      </c>
      <c r="J116" s="5" t="str">
        <f>IF($C116="","",COUNTIFS('18. Gestão de Riscos - Parte 2'!$R:$R,'18. Gestão de Riscos - Parte 1'!$B116&amp;" ("&amp;'18. Gestão de Riscos - Parte 1'!$C116&amp;")",'18. Gestão de Riscos - Parte 2'!$Q:$Q,'18. Gestão de Riscos - Parte 1'!J$2))</f>
        <v/>
      </c>
      <c r="K116" s="5" t="str">
        <f>IF($C116="","",COUNTIFS('18. Gestão de Riscos - Parte 2'!$R:$R,'18. Gestão de Riscos - Parte 1'!$B116&amp;" ("&amp;'18. Gestão de Riscos - Parte 1'!$C116&amp;")",'18. Gestão de Riscos - Parte 2'!$Q:$Q,'18. Gestão de Riscos - Parte 1'!K$2))</f>
        <v/>
      </c>
      <c r="L116" s="5" t="str">
        <f t="shared" si="1"/>
        <v/>
      </c>
    </row>
    <row r="117" spans="1:12" x14ac:dyDescent="0.25">
      <c r="A117" s="5">
        <v>115</v>
      </c>
      <c r="B117" s="5" t="str">
        <f>IF('5. Map Processos'!B117="","",'5. Map Processos'!B117)</f>
        <v/>
      </c>
      <c r="C117" s="5" t="str">
        <f>IF('5. Map Processos'!C117="","",'5. Map Processos'!C117)</f>
        <v/>
      </c>
      <c r="D117" s="7" t="str">
        <f>IF('5. Map Processos'!E117="","",'5. Map Processos'!E117)</f>
        <v/>
      </c>
      <c r="E117" s="5" t="str">
        <f>IF('5. Map Processos'!I117="","",'5. Map Processos'!I117)</f>
        <v/>
      </c>
      <c r="F117" s="5" t="str">
        <f>IFERROR(INDEX('6. Classificação Operações'!U:U,MATCH('18. Gestão de Riscos - Parte 1'!A117,'6. Classificação Operações'!A:A,0)),"")</f>
        <v/>
      </c>
      <c r="G117" s="22"/>
      <c r="H117" s="5" t="str">
        <f>IF($C117="","",COUNTIFS('18. Gestão de Riscos - Parte 2'!$R:$R,'18. Gestão de Riscos - Parte 1'!$B117&amp;" ("&amp;'18. Gestão de Riscos - Parte 1'!$C117&amp;")",'18. Gestão de Riscos - Parte 2'!$Q:$Q,'18. Gestão de Riscos - Parte 1'!H$2))</f>
        <v/>
      </c>
      <c r="I117" s="5" t="str">
        <f>IF($C117="","",COUNTIFS('18. Gestão de Riscos - Parte 2'!$R:$R,'18. Gestão de Riscos - Parte 1'!$B117&amp;" ("&amp;'18. Gestão de Riscos - Parte 1'!$C117&amp;")",'18. Gestão de Riscos - Parte 2'!$Q:$Q,'18. Gestão de Riscos - Parte 1'!I$2))</f>
        <v/>
      </c>
      <c r="J117" s="5" t="str">
        <f>IF($C117="","",COUNTIFS('18. Gestão de Riscos - Parte 2'!$R:$R,'18. Gestão de Riscos - Parte 1'!$B117&amp;" ("&amp;'18. Gestão de Riscos - Parte 1'!$C117&amp;")",'18. Gestão de Riscos - Parte 2'!$Q:$Q,'18. Gestão de Riscos - Parte 1'!J$2))</f>
        <v/>
      </c>
      <c r="K117" s="5" t="str">
        <f>IF($C117="","",COUNTIFS('18. Gestão de Riscos - Parte 2'!$R:$R,'18. Gestão de Riscos - Parte 1'!$B117&amp;" ("&amp;'18. Gestão de Riscos - Parte 1'!$C117&amp;")",'18. Gestão de Riscos - Parte 2'!$Q:$Q,'18. Gestão de Riscos - Parte 1'!K$2))</f>
        <v/>
      </c>
      <c r="L117" s="5" t="str">
        <f t="shared" si="1"/>
        <v/>
      </c>
    </row>
    <row r="118" spans="1:12" x14ac:dyDescent="0.25">
      <c r="A118" s="5">
        <v>116</v>
      </c>
      <c r="B118" s="5" t="str">
        <f>IF('5. Map Processos'!B118="","",'5. Map Processos'!B118)</f>
        <v/>
      </c>
      <c r="C118" s="5" t="str">
        <f>IF('5. Map Processos'!C118="","",'5. Map Processos'!C118)</f>
        <v/>
      </c>
      <c r="D118" s="7" t="str">
        <f>IF('5. Map Processos'!E118="","",'5. Map Processos'!E118)</f>
        <v/>
      </c>
      <c r="E118" s="5" t="str">
        <f>IF('5. Map Processos'!I118="","",'5. Map Processos'!I118)</f>
        <v/>
      </c>
      <c r="F118" s="5" t="str">
        <f>IFERROR(INDEX('6. Classificação Operações'!U:U,MATCH('18. Gestão de Riscos - Parte 1'!A118,'6. Classificação Operações'!A:A,0)),"")</f>
        <v/>
      </c>
      <c r="G118" s="22"/>
      <c r="H118" s="5" t="str">
        <f>IF($C118="","",COUNTIFS('18. Gestão de Riscos - Parte 2'!$R:$R,'18. Gestão de Riscos - Parte 1'!$B118&amp;" ("&amp;'18. Gestão de Riscos - Parte 1'!$C118&amp;")",'18. Gestão de Riscos - Parte 2'!$Q:$Q,'18. Gestão de Riscos - Parte 1'!H$2))</f>
        <v/>
      </c>
      <c r="I118" s="5" t="str">
        <f>IF($C118="","",COUNTIFS('18. Gestão de Riscos - Parte 2'!$R:$R,'18. Gestão de Riscos - Parte 1'!$B118&amp;" ("&amp;'18. Gestão de Riscos - Parte 1'!$C118&amp;")",'18. Gestão de Riscos - Parte 2'!$Q:$Q,'18. Gestão de Riscos - Parte 1'!I$2))</f>
        <v/>
      </c>
      <c r="J118" s="5" t="str">
        <f>IF($C118="","",COUNTIFS('18. Gestão de Riscos - Parte 2'!$R:$R,'18. Gestão de Riscos - Parte 1'!$B118&amp;" ("&amp;'18. Gestão de Riscos - Parte 1'!$C118&amp;")",'18. Gestão de Riscos - Parte 2'!$Q:$Q,'18. Gestão de Riscos - Parte 1'!J$2))</f>
        <v/>
      </c>
      <c r="K118" s="5" t="str">
        <f>IF($C118="","",COUNTIFS('18. Gestão de Riscos - Parte 2'!$R:$R,'18. Gestão de Riscos - Parte 1'!$B118&amp;" ("&amp;'18. Gestão de Riscos - Parte 1'!$C118&amp;")",'18. Gestão de Riscos - Parte 2'!$Q:$Q,'18. Gestão de Riscos - Parte 1'!K$2))</f>
        <v/>
      </c>
      <c r="L118" s="5" t="str">
        <f t="shared" si="1"/>
        <v/>
      </c>
    </row>
    <row r="119" spans="1:12" x14ac:dyDescent="0.25">
      <c r="A119" s="5">
        <v>117</v>
      </c>
      <c r="B119" s="5" t="str">
        <f>IF('5. Map Processos'!B119="","",'5. Map Processos'!B119)</f>
        <v/>
      </c>
      <c r="C119" s="5" t="str">
        <f>IF('5. Map Processos'!C119="","",'5. Map Processos'!C119)</f>
        <v/>
      </c>
      <c r="D119" s="7" t="str">
        <f>IF('5. Map Processos'!E119="","",'5. Map Processos'!E119)</f>
        <v/>
      </c>
      <c r="E119" s="5" t="str">
        <f>IF('5. Map Processos'!I119="","",'5. Map Processos'!I119)</f>
        <v/>
      </c>
      <c r="F119" s="5" t="str">
        <f>IFERROR(INDEX('6. Classificação Operações'!U:U,MATCH('18. Gestão de Riscos - Parte 1'!A119,'6. Classificação Operações'!A:A,0)),"")</f>
        <v/>
      </c>
      <c r="G119" s="22"/>
      <c r="H119" s="5" t="str">
        <f>IF($C119="","",COUNTIFS('18. Gestão de Riscos - Parte 2'!$R:$R,'18. Gestão de Riscos - Parte 1'!$B119&amp;" ("&amp;'18. Gestão de Riscos - Parte 1'!$C119&amp;")",'18. Gestão de Riscos - Parte 2'!$Q:$Q,'18. Gestão de Riscos - Parte 1'!H$2))</f>
        <v/>
      </c>
      <c r="I119" s="5" t="str">
        <f>IF($C119="","",COUNTIFS('18. Gestão de Riscos - Parte 2'!$R:$R,'18. Gestão de Riscos - Parte 1'!$B119&amp;" ("&amp;'18. Gestão de Riscos - Parte 1'!$C119&amp;")",'18. Gestão de Riscos - Parte 2'!$Q:$Q,'18. Gestão de Riscos - Parte 1'!I$2))</f>
        <v/>
      </c>
      <c r="J119" s="5" t="str">
        <f>IF($C119="","",COUNTIFS('18. Gestão de Riscos - Parte 2'!$R:$R,'18. Gestão de Riscos - Parte 1'!$B119&amp;" ("&amp;'18. Gestão de Riscos - Parte 1'!$C119&amp;")",'18. Gestão de Riscos - Parte 2'!$Q:$Q,'18. Gestão de Riscos - Parte 1'!J$2))</f>
        <v/>
      </c>
      <c r="K119" s="5" t="str">
        <f>IF($C119="","",COUNTIFS('18. Gestão de Riscos - Parte 2'!$R:$R,'18. Gestão de Riscos - Parte 1'!$B119&amp;" ("&amp;'18. Gestão de Riscos - Parte 1'!$C119&amp;")",'18. Gestão de Riscos - Parte 2'!$Q:$Q,'18. Gestão de Riscos - Parte 1'!K$2))</f>
        <v/>
      </c>
      <c r="L119" s="5" t="str">
        <f t="shared" si="1"/>
        <v/>
      </c>
    </row>
    <row r="120" spans="1:12" x14ac:dyDescent="0.25">
      <c r="A120" s="5">
        <v>118</v>
      </c>
      <c r="B120" s="5" t="str">
        <f>IF('5. Map Processos'!B120="","",'5. Map Processos'!B120)</f>
        <v/>
      </c>
      <c r="C120" s="5" t="str">
        <f>IF('5. Map Processos'!C120="","",'5. Map Processos'!C120)</f>
        <v/>
      </c>
      <c r="D120" s="7" t="str">
        <f>IF('5. Map Processos'!E120="","",'5. Map Processos'!E120)</f>
        <v/>
      </c>
      <c r="E120" s="5" t="str">
        <f>IF('5. Map Processos'!I120="","",'5. Map Processos'!I120)</f>
        <v/>
      </c>
      <c r="F120" s="5" t="str">
        <f>IFERROR(INDEX('6. Classificação Operações'!U:U,MATCH('18. Gestão de Riscos - Parte 1'!A120,'6. Classificação Operações'!A:A,0)),"")</f>
        <v/>
      </c>
      <c r="G120" s="22"/>
      <c r="H120" s="5" t="str">
        <f>IF($C120="","",COUNTIFS('18. Gestão de Riscos - Parte 2'!$R:$R,'18. Gestão de Riscos - Parte 1'!$B120&amp;" ("&amp;'18. Gestão de Riscos - Parte 1'!$C120&amp;")",'18. Gestão de Riscos - Parte 2'!$Q:$Q,'18. Gestão de Riscos - Parte 1'!H$2))</f>
        <v/>
      </c>
      <c r="I120" s="5" t="str">
        <f>IF($C120="","",COUNTIFS('18. Gestão de Riscos - Parte 2'!$R:$R,'18. Gestão de Riscos - Parte 1'!$B120&amp;" ("&amp;'18. Gestão de Riscos - Parte 1'!$C120&amp;")",'18. Gestão de Riscos - Parte 2'!$Q:$Q,'18. Gestão de Riscos - Parte 1'!I$2))</f>
        <v/>
      </c>
      <c r="J120" s="5" t="str">
        <f>IF($C120="","",COUNTIFS('18. Gestão de Riscos - Parte 2'!$R:$R,'18. Gestão de Riscos - Parte 1'!$B120&amp;" ("&amp;'18. Gestão de Riscos - Parte 1'!$C120&amp;")",'18. Gestão de Riscos - Parte 2'!$Q:$Q,'18. Gestão de Riscos - Parte 1'!J$2))</f>
        <v/>
      </c>
      <c r="K120" s="5" t="str">
        <f>IF($C120="","",COUNTIFS('18. Gestão de Riscos - Parte 2'!$R:$R,'18. Gestão de Riscos - Parte 1'!$B120&amp;" ("&amp;'18. Gestão de Riscos - Parte 1'!$C120&amp;")",'18. Gestão de Riscos - Parte 2'!$Q:$Q,'18. Gestão de Riscos - Parte 1'!K$2))</f>
        <v/>
      </c>
      <c r="L120" s="5" t="str">
        <f t="shared" si="1"/>
        <v/>
      </c>
    </row>
    <row r="121" spans="1:12" x14ac:dyDescent="0.25">
      <c r="A121" s="5">
        <v>119</v>
      </c>
      <c r="B121" s="5" t="str">
        <f>IF('5. Map Processos'!B121="","",'5. Map Processos'!B121)</f>
        <v/>
      </c>
      <c r="C121" s="5" t="str">
        <f>IF('5. Map Processos'!C121="","",'5. Map Processos'!C121)</f>
        <v/>
      </c>
      <c r="D121" s="7" t="str">
        <f>IF('5. Map Processos'!E121="","",'5. Map Processos'!E121)</f>
        <v/>
      </c>
      <c r="E121" s="5" t="str">
        <f>IF('5. Map Processos'!I121="","",'5. Map Processos'!I121)</f>
        <v/>
      </c>
      <c r="F121" s="5" t="str">
        <f>IFERROR(INDEX('6. Classificação Operações'!U:U,MATCH('18. Gestão de Riscos - Parte 1'!A121,'6. Classificação Operações'!A:A,0)),"")</f>
        <v/>
      </c>
      <c r="G121" s="22"/>
      <c r="H121" s="5" t="str">
        <f>IF($C121="","",COUNTIFS('18. Gestão de Riscos - Parte 2'!$R:$R,'18. Gestão de Riscos - Parte 1'!$B121&amp;" ("&amp;'18. Gestão de Riscos - Parte 1'!$C121&amp;")",'18. Gestão de Riscos - Parte 2'!$Q:$Q,'18. Gestão de Riscos - Parte 1'!H$2))</f>
        <v/>
      </c>
      <c r="I121" s="5" t="str">
        <f>IF($C121="","",COUNTIFS('18. Gestão de Riscos - Parte 2'!$R:$R,'18. Gestão de Riscos - Parte 1'!$B121&amp;" ("&amp;'18. Gestão de Riscos - Parte 1'!$C121&amp;")",'18. Gestão de Riscos - Parte 2'!$Q:$Q,'18. Gestão de Riscos - Parte 1'!I$2))</f>
        <v/>
      </c>
      <c r="J121" s="5" t="str">
        <f>IF($C121="","",COUNTIFS('18. Gestão de Riscos - Parte 2'!$R:$R,'18. Gestão de Riscos - Parte 1'!$B121&amp;" ("&amp;'18. Gestão de Riscos - Parte 1'!$C121&amp;")",'18. Gestão de Riscos - Parte 2'!$Q:$Q,'18. Gestão de Riscos - Parte 1'!J$2))</f>
        <v/>
      </c>
      <c r="K121" s="5" t="str">
        <f>IF($C121="","",COUNTIFS('18. Gestão de Riscos - Parte 2'!$R:$R,'18. Gestão de Riscos - Parte 1'!$B121&amp;" ("&amp;'18. Gestão de Riscos - Parte 1'!$C121&amp;")",'18. Gestão de Riscos - Parte 2'!$Q:$Q,'18. Gestão de Riscos - Parte 1'!K$2))</f>
        <v/>
      </c>
      <c r="L121" s="5" t="str">
        <f t="shared" si="1"/>
        <v/>
      </c>
    </row>
    <row r="122" spans="1:12" x14ac:dyDescent="0.25">
      <c r="A122" s="5">
        <v>120</v>
      </c>
      <c r="B122" s="5" t="str">
        <f>IF('5. Map Processos'!B122="","",'5. Map Processos'!B122)</f>
        <v/>
      </c>
      <c r="C122" s="5" t="str">
        <f>IF('5. Map Processos'!C122="","",'5. Map Processos'!C122)</f>
        <v/>
      </c>
      <c r="D122" s="7" t="str">
        <f>IF('5. Map Processos'!E122="","",'5. Map Processos'!E122)</f>
        <v/>
      </c>
      <c r="E122" s="5" t="str">
        <f>IF('5. Map Processos'!I122="","",'5. Map Processos'!I122)</f>
        <v/>
      </c>
      <c r="F122" s="5" t="str">
        <f>IFERROR(INDEX('6. Classificação Operações'!U:U,MATCH('18. Gestão de Riscos - Parte 1'!A122,'6. Classificação Operações'!A:A,0)),"")</f>
        <v/>
      </c>
      <c r="G122" s="22"/>
      <c r="H122" s="5" t="str">
        <f>IF($C122="","",COUNTIFS('18. Gestão de Riscos - Parte 2'!$R:$R,'18. Gestão de Riscos - Parte 1'!$B122&amp;" ("&amp;'18. Gestão de Riscos - Parte 1'!$C122&amp;")",'18. Gestão de Riscos - Parte 2'!$Q:$Q,'18. Gestão de Riscos - Parte 1'!H$2))</f>
        <v/>
      </c>
      <c r="I122" s="5" t="str">
        <f>IF($C122="","",COUNTIFS('18. Gestão de Riscos - Parte 2'!$R:$R,'18. Gestão de Riscos - Parte 1'!$B122&amp;" ("&amp;'18. Gestão de Riscos - Parte 1'!$C122&amp;")",'18. Gestão de Riscos - Parte 2'!$Q:$Q,'18. Gestão de Riscos - Parte 1'!I$2))</f>
        <v/>
      </c>
      <c r="J122" s="5" t="str">
        <f>IF($C122="","",COUNTIFS('18. Gestão de Riscos - Parte 2'!$R:$R,'18. Gestão de Riscos - Parte 1'!$B122&amp;" ("&amp;'18. Gestão de Riscos - Parte 1'!$C122&amp;")",'18. Gestão de Riscos - Parte 2'!$Q:$Q,'18. Gestão de Riscos - Parte 1'!J$2))</f>
        <v/>
      </c>
      <c r="K122" s="5" t="str">
        <f>IF($C122="","",COUNTIFS('18. Gestão de Riscos - Parte 2'!$R:$R,'18. Gestão de Riscos - Parte 1'!$B122&amp;" ("&amp;'18. Gestão de Riscos - Parte 1'!$C122&amp;")",'18. Gestão de Riscos - Parte 2'!$Q:$Q,'18. Gestão de Riscos - Parte 1'!K$2))</f>
        <v/>
      </c>
      <c r="L122" s="5" t="str">
        <f t="shared" si="1"/>
        <v/>
      </c>
    </row>
    <row r="123" spans="1:12" x14ac:dyDescent="0.25">
      <c r="A123" s="5">
        <v>121</v>
      </c>
      <c r="B123" s="5" t="str">
        <f>IF('5. Map Processos'!B123="","",'5. Map Processos'!B123)</f>
        <v/>
      </c>
      <c r="C123" s="5" t="str">
        <f>IF('5. Map Processos'!C123="","",'5. Map Processos'!C123)</f>
        <v/>
      </c>
      <c r="D123" s="7" t="str">
        <f>IF('5. Map Processos'!E123="","",'5. Map Processos'!E123)</f>
        <v/>
      </c>
      <c r="E123" s="5" t="str">
        <f>IF('5. Map Processos'!I123="","",'5. Map Processos'!I123)</f>
        <v/>
      </c>
      <c r="F123" s="5" t="str">
        <f>IFERROR(INDEX('6. Classificação Operações'!U:U,MATCH('18. Gestão de Riscos - Parte 1'!A123,'6. Classificação Operações'!A:A,0)),"")</f>
        <v/>
      </c>
      <c r="G123" s="22"/>
      <c r="H123" s="5" t="str">
        <f>IF($C123="","",COUNTIFS('18. Gestão de Riscos - Parte 2'!$R:$R,'18. Gestão de Riscos - Parte 1'!$B123&amp;" ("&amp;'18. Gestão de Riscos - Parte 1'!$C123&amp;")",'18. Gestão de Riscos - Parte 2'!$Q:$Q,'18. Gestão de Riscos - Parte 1'!H$2))</f>
        <v/>
      </c>
      <c r="I123" s="5" t="str">
        <f>IF($C123="","",COUNTIFS('18. Gestão de Riscos - Parte 2'!$R:$R,'18. Gestão de Riscos - Parte 1'!$B123&amp;" ("&amp;'18. Gestão de Riscos - Parte 1'!$C123&amp;")",'18. Gestão de Riscos - Parte 2'!$Q:$Q,'18. Gestão de Riscos - Parte 1'!I$2))</f>
        <v/>
      </c>
      <c r="J123" s="5" t="str">
        <f>IF($C123="","",COUNTIFS('18. Gestão de Riscos - Parte 2'!$R:$R,'18. Gestão de Riscos - Parte 1'!$B123&amp;" ("&amp;'18. Gestão de Riscos - Parte 1'!$C123&amp;")",'18. Gestão de Riscos - Parte 2'!$Q:$Q,'18. Gestão de Riscos - Parte 1'!J$2))</f>
        <v/>
      </c>
      <c r="K123" s="5" t="str">
        <f>IF($C123="","",COUNTIFS('18. Gestão de Riscos - Parte 2'!$R:$R,'18. Gestão de Riscos - Parte 1'!$B123&amp;" ("&amp;'18. Gestão de Riscos - Parte 1'!$C123&amp;")",'18. Gestão de Riscos - Parte 2'!$Q:$Q,'18. Gestão de Riscos - Parte 1'!K$2))</f>
        <v/>
      </c>
      <c r="L123" s="5" t="str">
        <f t="shared" si="1"/>
        <v/>
      </c>
    </row>
    <row r="124" spans="1:12" x14ac:dyDescent="0.25">
      <c r="A124" s="5">
        <v>122</v>
      </c>
      <c r="B124" s="5" t="str">
        <f>IF('5. Map Processos'!B124="","",'5. Map Processos'!B124)</f>
        <v/>
      </c>
      <c r="C124" s="5" t="str">
        <f>IF('5. Map Processos'!C124="","",'5. Map Processos'!C124)</f>
        <v/>
      </c>
      <c r="D124" s="7" t="str">
        <f>IF('5. Map Processos'!E124="","",'5. Map Processos'!E124)</f>
        <v/>
      </c>
      <c r="E124" s="5" t="str">
        <f>IF('5. Map Processos'!I124="","",'5. Map Processos'!I124)</f>
        <v/>
      </c>
      <c r="F124" s="5" t="str">
        <f>IFERROR(INDEX('6. Classificação Operações'!U:U,MATCH('18. Gestão de Riscos - Parte 1'!A124,'6. Classificação Operações'!A:A,0)),"")</f>
        <v/>
      </c>
      <c r="G124" s="22"/>
      <c r="H124" s="5" t="str">
        <f>IF($C124="","",COUNTIFS('18. Gestão de Riscos - Parte 2'!$R:$R,'18. Gestão de Riscos - Parte 1'!$B124&amp;" ("&amp;'18. Gestão de Riscos - Parte 1'!$C124&amp;")",'18. Gestão de Riscos - Parte 2'!$Q:$Q,'18. Gestão de Riscos - Parte 1'!H$2))</f>
        <v/>
      </c>
      <c r="I124" s="5" t="str">
        <f>IF($C124="","",COUNTIFS('18. Gestão de Riscos - Parte 2'!$R:$R,'18. Gestão de Riscos - Parte 1'!$B124&amp;" ("&amp;'18. Gestão de Riscos - Parte 1'!$C124&amp;")",'18. Gestão de Riscos - Parte 2'!$Q:$Q,'18. Gestão de Riscos - Parte 1'!I$2))</f>
        <v/>
      </c>
      <c r="J124" s="5" t="str">
        <f>IF($C124="","",COUNTIFS('18. Gestão de Riscos - Parte 2'!$R:$R,'18. Gestão de Riscos - Parte 1'!$B124&amp;" ("&amp;'18. Gestão de Riscos - Parte 1'!$C124&amp;")",'18. Gestão de Riscos - Parte 2'!$Q:$Q,'18. Gestão de Riscos - Parte 1'!J$2))</f>
        <v/>
      </c>
      <c r="K124" s="5" t="str">
        <f>IF($C124="","",COUNTIFS('18. Gestão de Riscos - Parte 2'!$R:$R,'18. Gestão de Riscos - Parte 1'!$B124&amp;" ("&amp;'18. Gestão de Riscos - Parte 1'!$C124&amp;")",'18. Gestão de Riscos - Parte 2'!$Q:$Q,'18. Gestão de Riscos - Parte 1'!K$2))</f>
        <v/>
      </c>
      <c r="L124" s="5" t="str">
        <f t="shared" si="1"/>
        <v/>
      </c>
    </row>
    <row r="125" spans="1:12" x14ac:dyDescent="0.25">
      <c r="A125" s="5">
        <v>123</v>
      </c>
      <c r="B125" s="5" t="str">
        <f>IF('5. Map Processos'!B125="","",'5. Map Processos'!B125)</f>
        <v/>
      </c>
      <c r="C125" s="5" t="str">
        <f>IF('5. Map Processos'!C125="","",'5. Map Processos'!C125)</f>
        <v/>
      </c>
      <c r="D125" s="7" t="str">
        <f>IF('5. Map Processos'!E125="","",'5. Map Processos'!E125)</f>
        <v/>
      </c>
      <c r="E125" s="5" t="str">
        <f>IF('5. Map Processos'!I125="","",'5. Map Processos'!I125)</f>
        <v/>
      </c>
      <c r="F125" s="5" t="str">
        <f>IFERROR(INDEX('6. Classificação Operações'!U:U,MATCH('18. Gestão de Riscos - Parte 1'!A125,'6. Classificação Operações'!A:A,0)),"")</f>
        <v/>
      </c>
      <c r="G125" s="22"/>
      <c r="H125" s="5" t="str">
        <f>IF($C125="","",COUNTIFS('18. Gestão de Riscos - Parte 2'!$R:$R,'18. Gestão de Riscos - Parte 1'!$B125&amp;" ("&amp;'18. Gestão de Riscos - Parte 1'!$C125&amp;")",'18. Gestão de Riscos - Parte 2'!$Q:$Q,'18. Gestão de Riscos - Parte 1'!H$2))</f>
        <v/>
      </c>
      <c r="I125" s="5" t="str">
        <f>IF($C125="","",COUNTIFS('18. Gestão de Riscos - Parte 2'!$R:$R,'18. Gestão de Riscos - Parte 1'!$B125&amp;" ("&amp;'18. Gestão de Riscos - Parte 1'!$C125&amp;")",'18. Gestão de Riscos - Parte 2'!$Q:$Q,'18. Gestão de Riscos - Parte 1'!I$2))</f>
        <v/>
      </c>
      <c r="J125" s="5" t="str">
        <f>IF($C125="","",COUNTIFS('18. Gestão de Riscos - Parte 2'!$R:$R,'18. Gestão de Riscos - Parte 1'!$B125&amp;" ("&amp;'18. Gestão de Riscos - Parte 1'!$C125&amp;")",'18. Gestão de Riscos - Parte 2'!$Q:$Q,'18. Gestão de Riscos - Parte 1'!J$2))</f>
        <v/>
      </c>
      <c r="K125" s="5" t="str">
        <f>IF($C125="","",COUNTIFS('18. Gestão de Riscos - Parte 2'!$R:$R,'18. Gestão de Riscos - Parte 1'!$B125&amp;" ("&amp;'18. Gestão de Riscos - Parte 1'!$C125&amp;")",'18. Gestão de Riscos - Parte 2'!$Q:$Q,'18. Gestão de Riscos - Parte 1'!K$2))</f>
        <v/>
      </c>
      <c r="L125" s="5" t="str">
        <f t="shared" si="1"/>
        <v/>
      </c>
    </row>
    <row r="126" spans="1:12" x14ac:dyDescent="0.25">
      <c r="A126" s="5">
        <v>124</v>
      </c>
      <c r="B126" s="5" t="str">
        <f>IF('5. Map Processos'!B126="","",'5. Map Processos'!B126)</f>
        <v/>
      </c>
      <c r="C126" s="5" t="str">
        <f>IF('5. Map Processos'!C126="","",'5. Map Processos'!C126)</f>
        <v/>
      </c>
      <c r="D126" s="7" t="str">
        <f>IF('5. Map Processos'!E126="","",'5. Map Processos'!E126)</f>
        <v/>
      </c>
      <c r="E126" s="5" t="str">
        <f>IF('5. Map Processos'!I126="","",'5. Map Processos'!I126)</f>
        <v/>
      </c>
      <c r="F126" s="5" t="str">
        <f>IFERROR(INDEX('6. Classificação Operações'!U:U,MATCH('18. Gestão de Riscos - Parte 1'!A126,'6. Classificação Operações'!A:A,0)),"")</f>
        <v/>
      </c>
      <c r="G126" s="22"/>
      <c r="H126" s="5" t="str">
        <f>IF($C126="","",COUNTIFS('18. Gestão de Riscos - Parte 2'!$R:$R,'18. Gestão de Riscos - Parte 1'!$B126&amp;" ("&amp;'18. Gestão de Riscos - Parte 1'!$C126&amp;")",'18. Gestão de Riscos - Parte 2'!$Q:$Q,'18. Gestão de Riscos - Parte 1'!H$2))</f>
        <v/>
      </c>
      <c r="I126" s="5" t="str">
        <f>IF($C126="","",COUNTIFS('18. Gestão de Riscos - Parte 2'!$R:$R,'18. Gestão de Riscos - Parte 1'!$B126&amp;" ("&amp;'18. Gestão de Riscos - Parte 1'!$C126&amp;")",'18. Gestão de Riscos - Parte 2'!$Q:$Q,'18. Gestão de Riscos - Parte 1'!I$2))</f>
        <v/>
      </c>
      <c r="J126" s="5" t="str">
        <f>IF($C126="","",COUNTIFS('18. Gestão de Riscos - Parte 2'!$R:$R,'18. Gestão de Riscos - Parte 1'!$B126&amp;" ("&amp;'18. Gestão de Riscos - Parte 1'!$C126&amp;")",'18. Gestão de Riscos - Parte 2'!$Q:$Q,'18. Gestão de Riscos - Parte 1'!J$2))</f>
        <v/>
      </c>
      <c r="K126" s="5" t="str">
        <f>IF($C126="","",COUNTIFS('18. Gestão de Riscos - Parte 2'!$R:$R,'18. Gestão de Riscos - Parte 1'!$B126&amp;" ("&amp;'18. Gestão de Riscos - Parte 1'!$C126&amp;")",'18. Gestão de Riscos - Parte 2'!$Q:$Q,'18. Gestão de Riscos - Parte 1'!K$2))</f>
        <v/>
      </c>
      <c r="L126" s="5" t="str">
        <f t="shared" si="1"/>
        <v/>
      </c>
    </row>
    <row r="127" spans="1:12" x14ac:dyDescent="0.25">
      <c r="A127" s="5">
        <v>125</v>
      </c>
      <c r="B127" s="5" t="str">
        <f>IF('5. Map Processos'!B127="","",'5. Map Processos'!B127)</f>
        <v/>
      </c>
      <c r="C127" s="5" t="str">
        <f>IF('5. Map Processos'!C127="","",'5. Map Processos'!C127)</f>
        <v/>
      </c>
      <c r="D127" s="7" t="str">
        <f>IF('5. Map Processos'!E127="","",'5. Map Processos'!E127)</f>
        <v/>
      </c>
      <c r="E127" s="5" t="str">
        <f>IF('5. Map Processos'!I127="","",'5. Map Processos'!I127)</f>
        <v/>
      </c>
      <c r="F127" s="5" t="str">
        <f>IFERROR(INDEX('6. Classificação Operações'!U:U,MATCH('18. Gestão de Riscos - Parte 1'!A127,'6. Classificação Operações'!A:A,0)),"")</f>
        <v/>
      </c>
      <c r="G127" s="22"/>
      <c r="H127" s="5" t="str">
        <f>IF($C127="","",COUNTIFS('18. Gestão de Riscos - Parte 2'!$R:$R,'18. Gestão de Riscos - Parte 1'!$B127&amp;" ("&amp;'18. Gestão de Riscos - Parte 1'!$C127&amp;")",'18. Gestão de Riscos - Parte 2'!$Q:$Q,'18. Gestão de Riscos - Parte 1'!H$2))</f>
        <v/>
      </c>
      <c r="I127" s="5" t="str">
        <f>IF($C127="","",COUNTIFS('18. Gestão de Riscos - Parte 2'!$R:$R,'18. Gestão de Riscos - Parte 1'!$B127&amp;" ("&amp;'18. Gestão de Riscos - Parte 1'!$C127&amp;")",'18. Gestão de Riscos - Parte 2'!$Q:$Q,'18. Gestão de Riscos - Parte 1'!I$2))</f>
        <v/>
      </c>
      <c r="J127" s="5" t="str">
        <f>IF($C127="","",COUNTIFS('18. Gestão de Riscos - Parte 2'!$R:$R,'18. Gestão de Riscos - Parte 1'!$B127&amp;" ("&amp;'18. Gestão de Riscos - Parte 1'!$C127&amp;")",'18. Gestão de Riscos - Parte 2'!$Q:$Q,'18. Gestão de Riscos - Parte 1'!J$2))</f>
        <v/>
      </c>
      <c r="K127" s="5" t="str">
        <f>IF($C127="","",COUNTIFS('18. Gestão de Riscos - Parte 2'!$R:$R,'18. Gestão de Riscos - Parte 1'!$B127&amp;" ("&amp;'18. Gestão de Riscos - Parte 1'!$C127&amp;")",'18. Gestão de Riscos - Parte 2'!$Q:$Q,'18. Gestão de Riscos - Parte 1'!K$2))</f>
        <v/>
      </c>
      <c r="L127" s="5" t="str">
        <f t="shared" si="1"/>
        <v/>
      </c>
    </row>
    <row r="128" spans="1:12" x14ac:dyDescent="0.25">
      <c r="A128" s="5">
        <v>126</v>
      </c>
      <c r="B128" s="5" t="str">
        <f>IF('5. Map Processos'!B128="","",'5. Map Processos'!B128)</f>
        <v/>
      </c>
      <c r="C128" s="5" t="str">
        <f>IF('5. Map Processos'!C128="","",'5. Map Processos'!C128)</f>
        <v/>
      </c>
      <c r="D128" s="7" t="str">
        <f>IF('5. Map Processos'!E128="","",'5. Map Processos'!E128)</f>
        <v/>
      </c>
      <c r="E128" s="5" t="str">
        <f>IF('5. Map Processos'!I128="","",'5. Map Processos'!I128)</f>
        <v/>
      </c>
      <c r="F128" s="5" t="str">
        <f>IFERROR(INDEX('6. Classificação Operações'!U:U,MATCH('18. Gestão de Riscos - Parte 1'!A128,'6. Classificação Operações'!A:A,0)),"")</f>
        <v/>
      </c>
      <c r="G128" s="22"/>
      <c r="H128" s="5" t="str">
        <f>IF($C128="","",COUNTIFS('18. Gestão de Riscos - Parte 2'!$R:$R,'18. Gestão de Riscos - Parte 1'!$B128&amp;" ("&amp;'18. Gestão de Riscos - Parte 1'!$C128&amp;")",'18. Gestão de Riscos - Parte 2'!$Q:$Q,'18. Gestão de Riscos - Parte 1'!H$2))</f>
        <v/>
      </c>
      <c r="I128" s="5" t="str">
        <f>IF($C128="","",COUNTIFS('18. Gestão de Riscos - Parte 2'!$R:$R,'18. Gestão de Riscos - Parte 1'!$B128&amp;" ("&amp;'18. Gestão de Riscos - Parte 1'!$C128&amp;")",'18. Gestão de Riscos - Parte 2'!$Q:$Q,'18. Gestão de Riscos - Parte 1'!I$2))</f>
        <v/>
      </c>
      <c r="J128" s="5" t="str">
        <f>IF($C128="","",COUNTIFS('18. Gestão de Riscos - Parte 2'!$R:$R,'18. Gestão de Riscos - Parte 1'!$B128&amp;" ("&amp;'18. Gestão de Riscos - Parte 1'!$C128&amp;")",'18. Gestão de Riscos - Parte 2'!$Q:$Q,'18. Gestão de Riscos - Parte 1'!J$2))</f>
        <v/>
      </c>
      <c r="K128" s="5" t="str">
        <f>IF($C128="","",COUNTIFS('18. Gestão de Riscos - Parte 2'!$R:$R,'18. Gestão de Riscos - Parte 1'!$B128&amp;" ("&amp;'18. Gestão de Riscos - Parte 1'!$C128&amp;")",'18. Gestão de Riscos - Parte 2'!$Q:$Q,'18. Gestão de Riscos - Parte 1'!K$2))</f>
        <v/>
      </c>
      <c r="L128" s="5" t="str">
        <f t="shared" si="1"/>
        <v/>
      </c>
    </row>
    <row r="129" spans="1:12" x14ac:dyDescent="0.25">
      <c r="A129" s="5">
        <v>127</v>
      </c>
      <c r="B129" s="5" t="str">
        <f>IF('5. Map Processos'!B129="","",'5. Map Processos'!B129)</f>
        <v/>
      </c>
      <c r="C129" s="5" t="str">
        <f>IF('5. Map Processos'!C129="","",'5. Map Processos'!C129)</f>
        <v/>
      </c>
      <c r="D129" s="7" t="str">
        <f>IF('5. Map Processos'!E129="","",'5. Map Processos'!E129)</f>
        <v/>
      </c>
      <c r="E129" s="5" t="str">
        <f>IF('5. Map Processos'!I129="","",'5. Map Processos'!I129)</f>
        <v/>
      </c>
      <c r="F129" s="5" t="str">
        <f>IFERROR(INDEX('6. Classificação Operações'!U:U,MATCH('18. Gestão de Riscos - Parte 1'!A129,'6. Classificação Operações'!A:A,0)),"")</f>
        <v/>
      </c>
      <c r="G129" s="22"/>
      <c r="H129" s="5" t="str">
        <f>IF($C129="","",COUNTIFS('18. Gestão de Riscos - Parte 2'!$R:$R,'18. Gestão de Riscos - Parte 1'!$B129&amp;" ("&amp;'18. Gestão de Riscos - Parte 1'!$C129&amp;")",'18. Gestão de Riscos - Parte 2'!$Q:$Q,'18. Gestão de Riscos - Parte 1'!H$2))</f>
        <v/>
      </c>
      <c r="I129" s="5" t="str">
        <f>IF($C129="","",COUNTIFS('18. Gestão de Riscos - Parte 2'!$R:$R,'18. Gestão de Riscos - Parte 1'!$B129&amp;" ("&amp;'18. Gestão de Riscos - Parte 1'!$C129&amp;")",'18. Gestão de Riscos - Parte 2'!$Q:$Q,'18. Gestão de Riscos - Parte 1'!I$2))</f>
        <v/>
      </c>
      <c r="J129" s="5" t="str">
        <f>IF($C129="","",COUNTIFS('18. Gestão de Riscos - Parte 2'!$R:$R,'18. Gestão de Riscos - Parte 1'!$B129&amp;" ("&amp;'18. Gestão de Riscos - Parte 1'!$C129&amp;")",'18. Gestão de Riscos - Parte 2'!$Q:$Q,'18. Gestão de Riscos - Parte 1'!J$2))</f>
        <v/>
      </c>
      <c r="K129" s="5" t="str">
        <f>IF($C129="","",COUNTIFS('18. Gestão de Riscos - Parte 2'!$R:$R,'18. Gestão de Riscos - Parte 1'!$B129&amp;" ("&amp;'18. Gestão de Riscos - Parte 1'!$C129&amp;")",'18. Gestão de Riscos - Parte 2'!$Q:$Q,'18. Gestão de Riscos - Parte 1'!K$2))</f>
        <v/>
      </c>
      <c r="L129" s="5" t="str">
        <f t="shared" si="1"/>
        <v/>
      </c>
    </row>
    <row r="130" spans="1:12" x14ac:dyDescent="0.25">
      <c r="A130" s="5">
        <v>128</v>
      </c>
      <c r="B130" s="5" t="str">
        <f>IF('5. Map Processos'!B130="","",'5. Map Processos'!B130)</f>
        <v/>
      </c>
      <c r="C130" s="5" t="str">
        <f>IF('5. Map Processos'!C130="","",'5. Map Processos'!C130)</f>
        <v/>
      </c>
      <c r="D130" s="7" t="str">
        <f>IF('5. Map Processos'!E130="","",'5. Map Processos'!E130)</f>
        <v/>
      </c>
      <c r="E130" s="5" t="str">
        <f>IF('5. Map Processos'!I130="","",'5. Map Processos'!I130)</f>
        <v/>
      </c>
      <c r="F130" s="5" t="str">
        <f>IFERROR(INDEX('6. Classificação Operações'!U:U,MATCH('18. Gestão de Riscos - Parte 1'!A130,'6. Classificação Operações'!A:A,0)),"")</f>
        <v/>
      </c>
      <c r="G130" s="22"/>
      <c r="H130" s="5" t="str">
        <f>IF($C130="","",COUNTIFS('18. Gestão de Riscos - Parte 2'!$R:$R,'18. Gestão de Riscos - Parte 1'!$B130&amp;" ("&amp;'18. Gestão de Riscos - Parte 1'!$C130&amp;")",'18. Gestão de Riscos - Parte 2'!$Q:$Q,'18. Gestão de Riscos - Parte 1'!H$2))</f>
        <v/>
      </c>
      <c r="I130" s="5" t="str">
        <f>IF($C130="","",COUNTIFS('18. Gestão de Riscos - Parte 2'!$R:$R,'18. Gestão de Riscos - Parte 1'!$B130&amp;" ("&amp;'18. Gestão de Riscos - Parte 1'!$C130&amp;")",'18. Gestão de Riscos - Parte 2'!$Q:$Q,'18. Gestão de Riscos - Parte 1'!I$2))</f>
        <v/>
      </c>
      <c r="J130" s="5" t="str">
        <f>IF($C130="","",COUNTIFS('18. Gestão de Riscos - Parte 2'!$R:$R,'18. Gestão de Riscos - Parte 1'!$B130&amp;" ("&amp;'18. Gestão de Riscos - Parte 1'!$C130&amp;")",'18. Gestão de Riscos - Parte 2'!$Q:$Q,'18. Gestão de Riscos - Parte 1'!J$2))</f>
        <v/>
      </c>
      <c r="K130" s="5" t="str">
        <f>IF($C130="","",COUNTIFS('18. Gestão de Riscos - Parte 2'!$R:$R,'18. Gestão de Riscos - Parte 1'!$B130&amp;" ("&amp;'18. Gestão de Riscos - Parte 1'!$C130&amp;")",'18. Gestão de Riscos - Parte 2'!$Q:$Q,'18. Gestão de Riscos - Parte 1'!K$2))</f>
        <v/>
      </c>
      <c r="L130" s="5" t="str">
        <f t="shared" si="1"/>
        <v/>
      </c>
    </row>
    <row r="131" spans="1:12" x14ac:dyDescent="0.25">
      <c r="A131" s="5">
        <v>129</v>
      </c>
      <c r="B131" s="5" t="str">
        <f>IF('5. Map Processos'!B131="","",'5. Map Processos'!B131)</f>
        <v/>
      </c>
      <c r="C131" s="5" t="str">
        <f>IF('5. Map Processos'!C131="","",'5. Map Processos'!C131)</f>
        <v/>
      </c>
      <c r="D131" s="7" t="str">
        <f>IF('5. Map Processos'!E131="","",'5. Map Processos'!E131)</f>
        <v/>
      </c>
      <c r="E131" s="5" t="str">
        <f>IF('5. Map Processos'!I131="","",'5. Map Processos'!I131)</f>
        <v/>
      </c>
      <c r="F131" s="5" t="str">
        <f>IFERROR(INDEX('6. Classificação Operações'!U:U,MATCH('18. Gestão de Riscos - Parte 1'!A131,'6. Classificação Operações'!A:A,0)),"")</f>
        <v/>
      </c>
      <c r="G131" s="22"/>
      <c r="H131" s="5" t="str">
        <f>IF($C131="","",COUNTIFS('18. Gestão de Riscos - Parte 2'!$R:$R,'18. Gestão de Riscos - Parte 1'!$B131&amp;" ("&amp;'18. Gestão de Riscos - Parte 1'!$C131&amp;")",'18. Gestão de Riscos - Parte 2'!$Q:$Q,'18. Gestão de Riscos - Parte 1'!H$2))</f>
        <v/>
      </c>
      <c r="I131" s="5" t="str">
        <f>IF($C131="","",COUNTIFS('18. Gestão de Riscos - Parte 2'!$R:$R,'18. Gestão de Riscos - Parte 1'!$B131&amp;" ("&amp;'18. Gestão de Riscos - Parte 1'!$C131&amp;")",'18. Gestão de Riscos - Parte 2'!$Q:$Q,'18. Gestão de Riscos - Parte 1'!I$2))</f>
        <v/>
      </c>
      <c r="J131" s="5" t="str">
        <f>IF($C131="","",COUNTIFS('18. Gestão de Riscos - Parte 2'!$R:$R,'18. Gestão de Riscos - Parte 1'!$B131&amp;" ("&amp;'18. Gestão de Riscos - Parte 1'!$C131&amp;")",'18. Gestão de Riscos - Parte 2'!$Q:$Q,'18. Gestão de Riscos - Parte 1'!J$2))</f>
        <v/>
      </c>
      <c r="K131" s="5" t="str">
        <f>IF($C131="","",COUNTIFS('18. Gestão de Riscos - Parte 2'!$R:$R,'18. Gestão de Riscos - Parte 1'!$B131&amp;" ("&amp;'18. Gestão de Riscos - Parte 1'!$C131&amp;")",'18. Gestão de Riscos - Parte 2'!$Q:$Q,'18. Gestão de Riscos - Parte 1'!K$2))</f>
        <v/>
      </c>
      <c r="L131" s="5" t="str">
        <f t="shared" ref="L131:L194" si="2">IF(C131="","",SUM(H131:K131))</f>
        <v/>
      </c>
    </row>
    <row r="132" spans="1:12" x14ac:dyDescent="0.25">
      <c r="A132" s="5">
        <v>130</v>
      </c>
      <c r="B132" s="5" t="str">
        <f>IF('5. Map Processos'!B132="","",'5. Map Processos'!B132)</f>
        <v/>
      </c>
      <c r="C132" s="5" t="str">
        <f>IF('5. Map Processos'!C132="","",'5. Map Processos'!C132)</f>
        <v/>
      </c>
      <c r="D132" s="7" t="str">
        <f>IF('5. Map Processos'!E132="","",'5. Map Processos'!E132)</f>
        <v/>
      </c>
      <c r="E132" s="5" t="str">
        <f>IF('5. Map Processos'!I132="","",'5. Map Processos'!I132)</f>
        <v/>
      </c>
      <c r="F132" s="5" t="str">
        <f>IFERROR(INDEX('6. Classificação Operações'!U:U,MATCH('18. Gestão de Riscos - Parte 1'!A132,'6. Classificação Operações'!A:A,0)),"")</f>
        <v/>
      </c>
      <c r="G132" s="22"/>
      <c r="H132" s="5" t="str">
        <f>IF($C132="","",COUNTIFS('18. Gestão de Riscos - Parte 2'!$R:$R,'18. Gestão de Riscos - Parte 1'!$B132&amp;" ("&amp;'18. Gestão de Riscos - Parte 1'!$C132&amp;")",'18. Gestão de Riscos - Parte 2'!$Q:$Q,'18. Gestão de Riscos - Parte 1'!H$2))</f>
        <v/>
      </c>
      <c r="I132" s="5" t="str">
        <f>IF($C132="","",COUNTIFS('18. Gestão de Riscos - Parte 2'!$R:$R,'18. Gestão de Riscos - Parte 1'!$B132&amp;" ("&amp;'18. Gestão de Riscos - Parte 1'!$C132&amp;")",'18. Gestão de Riscos - Parte 2'!$Q:$Q,'18. Gestão de Riscos - Parte 1'!I$2))</f>
        <v/>
      </c>
      <c r="J132" s="5" t="str">
        <f>IF($C132="","",COUNTIFS('18. Gestão de Riscos - Parte 2'!$R:$R,'18. Gestão de Riscos - Parte 1'!$B132&amp;" ("&amp;'18. Gestão de Riscos - Parte 1'!$C132&amp;")",'18. Gestão de Riscos - Parte 2'!$Q:$Q,'18. Gestão de Riscos - Parte 1'!J$2))</f>
        <v/>
      </c>
      <c r="K132" s="5" t="str">
        <f>IF($C132="","",COUNTIFS('18. Gestão de Riscos - Parte 2'!$R:$R,'18. Gestão de Riscos - Parte 1'!$B132&amp;" ("&amp;'18. Gestão de Riscos - Parte 1'!$C132&amp;")",'18. Gestão de Riscos - Parte 2'!$Q:$Q,'18. Gestão de Riscos - Parte 1'!K$2))</f>
        <v/>
      </c>
      <c r="L132" s="5" t="str">
        <f t="shared" si="2"/>
        <v/>
      </c>
    </row>
    <row r="133" spans="1:12" x14ac:dyDescent="0.25">
      <c r="A133" s="5">
        <v>131</v>
      </c>
      <c r="B133" s="5" t="str">
        <f>IF('5. Map Processos'!B133="","",'5. Map Processos'!B133)</f>
        <v/>
      </c>
      <c r="C133" s="5" t="str">
        <f>IF('5. Map Processos'!C133="","",'5. Map Processos'!C133)</f>
        <v/>
      </c>
      <c r="D133" s="7" t="str">
        <f>IF('5. Map Processos'!E133="","",'5. Map Processos'!E133)</f>
        <v/>
      </c>
      <c r="E133" s="5" t="str">
        <f>IF('5. Map Processos'!I133="","",'5. Map Processos'!I133)</f>
        <v/>
      </c>
      <c r="F133" s="5" t="str">
        <f>IFERROR(INDEX('6. Classificação Operações'!U:U,MATCH('18. Gestão de Riscos - Parte 1'!A133,'6. Classificação Operações'!A:A,0)),"")</f>
        <v/>
      </c>
      <c r="G133" s="22"/>
      <c r="H133" s="5" t="str">
        <f>IF($C133="","",COUNTIFS('18. Gestão de Riscos - Parte 2'!$R:$R,'18. Gestão de Riscos - Parte 1'!$B133&amp;" ("&amp;'18. Gestão de Riscos - Parte 1'!$C133&amp;")",'18. Gestão de Riscos - Parte 2'!$Q:$Q,'18. Gestão de Riscos - Parte 1'!H$2))</f>
        <v/>
      </c>
      <c r="I133" s="5" t="str">
        <f>IF($C133="","",COUNTIFS('18. Gestão de Riscos - Parte 2'!$R:$R,'18. Gestão de Riscos - Parte 1'!$B133&amp;" ("&amp;'18. Gestão de Riscos - Parte 1'!$C133&amp;")",'18. Gestão de Riscos - Parte 2'!$Q:$Q,'18. Gestão de Riscos - Parte 1'!I$2))</f>
        <v/>
      </c>
      <c r="J133" s="5" t="str">
        <f>IF($C133="","",COUNTIFS('18. Gestão de Riscos - Parte 2'!$R:$R,'18. Gestão de Riscos - Parte 1'!$B133&amp;" ("&amp;'18. Gestão de Riscos - Parte 1'!$C133&amp;")",'18. Gestão de Riscos - Parte 2'!$Q:$Q,'18. Gestão de Riscos - Parte 1'!J$2))</f>
        <v/>
      </c>
      <c r="K133" s="5" t="str">
        <f>IF($C133="","",COUNTIFS('18. Gestão de Riscos - Parte 2'!$R:$R,'18. Gestão de Riscos - Parte 1'!$B133&amp;" ("&amp;'18. Gestão de Riscos - Parte 1'!$C133&amp;")",'18. Gestão de Riscos - Parte 2'!$Q:$Q,'18. Gestão de Riscos - Parte 1'!K$2))</f>
        <v/>
      </c>
      <c r="L133" s="5" t="str">
        <f t="shared" si="2"/>
        <v/>
      </c>
    </row>
    <row r="134" spans="1:12" x14ac:dyDescent="0.25">
      <c r="A134" s="5">
        <v>132</v>
      </c>
      <c r="B134" s="5" t="str">
        <f>IF('5. Map Processos'!B134="","",'5. Map Processos'!B134)</f>
        <v/>
      </c>
      <c r="C134" s="5" t="str">
        <f>IF('5. Map Processos'!C134="","",'5. Map Processos'!C134)</f>
        <v/>
      </c>
      <c r="D134" s="7" t="str">
        <f>IF('5. Map Processos'!E134="","",'5. Map Processos'!E134)</f>
        <v/>
      </c>
      <c r="E134" s="5" t="str">
        <f>IF('5. Map Processos'!I134="","",'5. Map Processos'!I134)</f>
        <v/>
      </c>
      <c r="F134" s="5" t="str">
        <f>IFERROR(INDEX('6. Classificação Operações'!U:U,MATCH('18. Gestão de Riscos - Parte 1'!A134,'6. Classificação Operações'!A:A,0)),"")</f>
        <v/>
      </c>
      <c r="G134" s="22"/>
      <c r="H134" s="5" t="str">
        <f>IF($C134="","",COUNTIFS('18. Gestão de Riscos - Parte 2'!$R:$R,'18. Gestão de Riscos - Parte 1'!$B134&amp;" ("&amp;'18. Gestão de Riscos - Parte 1'!$C134&amp;")",'18. Gestão de Riscos - Parte 2'!$Q:$Q,'18. Gestão de Riscos - Parte 1'!H$2))</f>
        <v/>
      </c>
      <c r="I134" s="5" t="str">
        <f>IF($C134="","",COUNTIFS('18. Gestão de Riscos - Parte 2'!$R:$R,'18. Gestão de Riscos - Parte 1'!$B134&amp;" ("&amp;'18. Gestão de Riscos - Parte 1'!$C134&amp;")",'18. Gestão de Riscos - Parte 2'!$Q:$Q,'18. Gestão de Riscos - Parte 1'!I$2))</f>
        <v/>
      </c>
      <c r="J134" s="5" t="str">
        <f>IF($C134="","",COUNTIFS('18. Gestão de Riscos - Parte 2'!$R:$R,'18. Gestão de Riscos - Parte 1'!$B134&amp;" ("&amp;'18. Gestão de Riscos - Parte 1'!$C134&amp;")",'18. Gestão de Riscos - Parte 2'!$Q:$Q,'18. Gestão de Riscos - Parte 1'!J$2))</f>
        <v/>
      </c>
      <c r="K134" s="5" t="str">
        <f>IF($C134="","",COUNTIFS('18. Gestão de Riscos - Parte 2'!$R:$R,'18. Gestão de Riscos - Parte 1'!$B134&amp;" ("&amp;'18. Gestão de Riscos - Parte 1'!$C134&amp;")",'18. Gestão de Riscos - Parte 2'!$Q:$Q,'18. Gestão de Riscos - Parte 1'!K$2))</f>
        <v/>
      </c>
      <c r="L134" s="5" t="str">
        <f t="shared" si="2"/>
        <v/>
      </c>
    </row>
    <row r="135" spans="1:12" x14ac:dyDescent="0.25">
      <c r="A135" s="5">
        <v>133</v>
      </c>
      <c r="B135" s="5" t="str">
        <f>IF('5. Map Processos'!B135="","",'5. Map Processos'!B135)</f>
        <v/>
      </c>
      <c r="C135" s="5" t="str">
        <f>IF('5. Map Processos'!C135="","",'5. Map Processos'!C135)</f>
        <v/>
      </c>
      <c r="D135" s="7" t="str">
        <f>IF('5. Map Processos'!E135="","",'5. Map Processos'!E135)</f>
        <v/>
      </c>
      <c r="E135" s="5" t="str">
        <f>IF('5. Map Processos'!I135="","",'5. Map Processos'!I135)</f>
        <v/>
      </c>
      <c r="F135" s="5" t="str">
        <f>IFERROR(INDEX('6. Classificação Operações'!U:U,MATCH('18. Gestão de Riscos - Parte 1'!A135,'6. Classificação Operações'!A:A,0)),"")</f>
        <v/>
      </c>
      <c r="G135" s="22"/>
      <c r="H135" s="5" t="str">
        <f>IF($C135="","",COUNTIFS('18. Gestão de Riscos - Parte 2'!$R:$R,'18. Gestão de Riscos - Parte 1'!$B135&amp;" ("&amp;'18. Gestão de Riscos - Parte 1'!$C135&amp;")",'18. Gestão de Riscos - Parte 2'!$Q:$Q,'18. Gestão de Riscos - Parte 1'!H$2))</f>
        <v/>
      </c>
      <c r="I135" s="5" t="str">
        <f>IF($C135="","",COUNTIFS('18. Gestão de Riscos - Parte 2'!$R:$R,'18. Gestão de Riscos - Parte 1'!$B135&amp;" ("&amp;'18. Gestão de Riscos - Parte 1'!$C135&amp;")",'18. Gestão de Riscos - Parte 2'!$Q:$Q,'18. Gestão de Riscos - Parte 1'!I$2))</f>
        <v/>
      </c>
      <c r="J135" s="5" t="str">
        <f>IF($C135="","",COUNTIFS('18. Gestão de Riscos - Parte 2'!$R:$R,'18. Gestão de Riscos - Parte 1'!$B135&amp;" ("&amp;'18. Gestão de Riscos - Parte 1'!$C135&amp;")",'18. Gestão de Riscos - Parte 2'!$Q:$Q,'18. Gestão de Riscos - Parte 1'!J$2))</f>
        <v/>
      </c>
      <c r="K135" s="5" t="str">
        <f>IF($C135="","",COUNTIFS('18. Gestão de Riscos - Parte 2'!$R:$R,'18. Gestão de Riscos - Parte 1'!$B135&amp;" ("&amp;'18. Gestão de Riscos - Parte 1'!$C135&amp;")",'18. Gestão de Riscos - Parte 2'!$Q:$Q,'18. Gestão de Riscos - Parte 1'!K$2))</f>
        <v/>
      </c>
      <c r="L135" s="5" t="str">
        <f t="shared" si="2"/>
        <v/>
      </c>
    </row>
    <row r="136" spans="1:12" x14ac:dyDescent="0.25">
      <c r="A136" s="5">
        <v>134</v>
      </c>
      <c r="B136" s="5" t="str">
        <f>IF('5. Map Processos'!B136="","",'5. Map Processos'!B136)</f>
        <v/>
      </c>
      <c r="C136" s="5" t="str">
        <f>IF('5. Map Processos'!C136="","",'5. Map Processos'!C136)</f>
        <v/>
      </c>
      <c r="D136" s="7" t="str">
        <f>IF('5. Map Processos'!E136="","",'5. Map Processos'!E136)</f>
        <v/>
      </c>
      <c r="E136" s="5" t="str">
        <f>IF('5. Map Processos'!I136="","",'5. Map Processos'!I136)</f>
        <v/>
      </c>
      <c r="F136" s="5" t="str">
        <f>IFERROR(INDEX('6. Classificação Operações'!U:U,MATCH('18. Gestão de Riscos - Parte 1'!A136,'6. Classificação Operações'!A:A,0)),"")</f>
        <v/>
      </c>
      <c r="G136" s="22"/>
      <c r="H136" s="5" t="str">
        <f>IF($C136="","",COUNTIFS('18. Gestão de Riscos - Parte 2'!$R:$R,'18. Gestão de Riscos - Parte 1'!$B136&amp;" ("&amp;'18. Gestão de Riscos - Parte 1'!$C136&amp;")",'18. Gestão de Riscos - Parte 2'!$Q:$Q,'18. Gestão de Riscos - Parte 1'!H$2))</f>
        <v/>
      </c>
      <c r="I136" s="5" t="str">
        <f>IF($C136="","",COUNTIFS('18. Gestão de Riscos - Parte 2'!$R:$R,'18. Gestão de Riscos - Parte 1'!$B136&amp;" ("&amp;'18. Gestão de Riscos - Parte 1'!$C136&amp;")",'18. Gestão de Riscos - Parte 2'!$Q:$Q,'18. Gestão de Riscos - Parte 1'!I$2))</f>
        <v/>
      </c>
      <c r="J136" s="5" t="str">
        <f>IF($C136="","",COUNTIFS('18. Gestão de Riscos - Parte 2'!$R:$R,'18. Gestão de Riscos - Parte 1'!$B136&amp;" ("&amp;'18. Gestão de Riscos - Parte 1'!$C136&amp;")",'18. Gestão de Riscos - Parte 2'!$Q:$Q,'18. Gestão de Riscos - Parte 1'!J$2))</f>
        <v/>
      </c>
      <c r="K136" s="5" t="str">
        <f>IF($C136="","",COUNTIFS('18. Gestão de Riscos - Parte 2'!$R:$R,'18. Gestão de Riscos - Parte 1'!$B136&amp;" ("&amp;'18. Gestão de Riscos - Parte 1'!$C136&amp;")",'18. Gestão de Riscos - Parte 2'!$Q:$Q,'18. Gestão de Riscos - Parte 1'!K$2))</f>
        <v/>
      </c>
      <c r="L136" s="5" t="str">
        <f t="shared" si="2"/>
        <v/>
      </c>
    </row>
    <row r="137" spans="1:12" x14ac:dyDescent="0.25">
      <c r="A137" s="5">
        <v>135</v>
      </c>
      <c r="B137" s="5" t="str">
        <f>IF('5. Map Processos'!B137="","",'5. Map Processos'!B137)</f>
        <v/>
      </c>
      <c r="C137" s="5" t="str">
        <f>IF('5. Map Processos'!C137="","",'5. Map Processos'!C137)</f>
        <v/>
      </c>
      <c r="D137" s="7" t="str">
        <f>IF('5. Map Processos'!E137="","",'5. Map Processos'!E137)</f>
        <v/>
      </c>
      <c r="E137" s="5" t="str">
        <f>IF('5. Map Processos'!I137="","",'5. Map Processos'!I137)</f>
        <v/>
      </c>
      <c r="F137" s="5" t="str">
        <f>IFERROR(INDEX('6. Classificação Operações'!U:U,MATCH('18. Gestão de Riscos - Parte 1'!A137,'6. Classificação Operações'!A:A,0)),"")</f>
        <v/>
      </c>
      <c r="G137" s="22"/>
      <c r="H137" s="5" t="str">
        <f>IF($C137="","",COUNTIFS('18. Gestão de Riscos - Parte 2'!$R:$R,'18. Gestão de Riscos - Parte 1'!$B137&amp;" ("&amp;'18. Gestão de Riscos - Parte 1'!$C137&amp;")",'18. Gestão de Riscos - Parte 2'!$Q:$Q,'18. Gestão de Riscos - Parte 1'!H$2))</f>
        <v/>
      </c>
      <c r="I137" s="5" t="str">
        <f>IF($C137="","",COUNTIFS('18. Gestão de Riscos - Parte 2'!$R:$R,'18. Gestão de Riscos - Parte 1'!$B137&amp;" ("&amp;'18. Gestão de Riscos - Parte 1'!$C137&amp;")",'18. Gestão de Riscos - Parte 2'!$Q:$Q,'18. Gestão de Riscos - Parte 1'!I$2))</f>
        <v/>
      </c>
      <c r="J137" s="5" t="str">
        <f>IF($C137="","",COUNTIFS('18. Gestão de Riscos - Parte 2'!$R:$R,'18. Gestão de Riscos - Parte 1'!$B137&amp;" ("&amp;'18. Gestão de Riscos - Parte 1'!$C137&amp;")",'18. Gestão de Riscos - Parte 2'!$Q:$Q,'18. Gestão de Riscos - Parte 1'!J$2))</f>
        <v/>
      </c>
      <c r="K137" s="5" t="str">
        <f>IF($C137="","",COUNTIFS('18. Gestão de Riscos - Parte 2'!$R:$R,'18. Gestão de Riscos - Parte 1'!$B137&amp;" ("&amp;'18. Gestão de Riscos - Parte 1'!$C137&amp;")",'18. Gestão de Riscos - Parte 2'!$Q:$Q,'18. Gestão de Riscos - Parte 1'!K$2))</f>
        <v/>
      </c>
      <c r="L137" s="5" t="str">
        <f t="shared" si="2"/>
        <v/>
      </c>
    </row>
    <row r="138" spans="1:12" x14ac:dyDescent="0.25">
      <c r="A138" s="5">
        <v>136</v>
      </c>
      <c r="B138" s="5" t="str">
        <f>IF('5. Map Processos'!B138="","",'5. Map Processos'!B138)</f>
        <v/>
      </c>
      <c r="C138" s="5" t="str">
        <f>IF('5. Map Processos'!C138="","",'5. Map Processos'!C138)</f>
        <v/>
      </c>
      <c r="D138" s="7" t="str">
        <f>IF('5. Map Processos'!E138="","",'5. Map Processos'!E138)</f>
        <v/>
      </c>
      <c r="E138" s="5" t="str">
        <f>IF('5. Map Processos'!I138="","",'5. Map Processos'!I138)</f>
        <v/>
      </c>
      <c r="F138" s="5" t="str">
        <f>IFERROR(INDEX('6. Classificação Operações'!U:U,MATCH('18. Gestão de Riscos - Parte 1'!A138,'6. Classificação Operações'!A:A,0)),"")</f>
        <v/>
      </c>
      <c r="G138" s="22"/>
      <c r="H138" s="5" t="str">
        <f>IF($C138="","",COUNTIFS('18. Gestão de Riscos - Parte 2'!$R:$R,'18. Gestão de Riscos - Parte 1'!$B138&amp;" ("&amp;'18. Gestão de Riscos - Parte 1'!$C138&amp;")",'18. Gestão de Riscos - Parte 2'!$Q:$Q,'18. Gestão de Riscos - Parte 1'!H$2))</f>
        <v/>
      </c>
      <c r="I138" s="5" t="str">
        <f>IF($C138="","",COUNTIFS('18. Gestão de Riscos - Parte 2'!$R:$R,'18. Gestão de Riscos - Parte 1'!$B138&amp;" ("&amp;'18. Gestão de Riscos - Parte 1'!$C138&amp;")",'18. Gestão de Riscos - Parte 2'!$Q:$Q,'18. Gestão de Riscos - Parte 1'!I$2))</f>
        <v/>
      </c>
      <c r="J138" s="5" t="str">
        <f>IF($C138="","",COUNTIFS('18. Gestão de Riscos - Parte 2'!$R:$R,'18. Gestão de Riscos - Parte 1'!$B138&amp;" ("&amp;'18. Gestão de Riscos - Parte 1'!$C138&amp;")",'18. Gestão de Riscos - Parte 2'!$Q:$Q,'18. Gestão de Riscos - Parte 1'!J$2))</f>
        <v/>
      </c>
      <c r="K138" s="5" t="str">
        <f>IF($C138="","",COUNTIFS('18. Gestão de Riscos - Parte 2'!$R:$R,'18. Gestão de Riscos - Parte 1'!$B138&amp;" ("&amp;'18. Gestão de Riscos - Parte 1'!$C138&amp;")",'18. Gestão de Riscos - Parte 2'!$Q:$Q,'18. Gestão de Riscos - Parte 1'!K$2))</f>
        <v/>
      </c>
      <c r="L138" s="5" t="str">
        <f t="shared" si="2"/>
        <v/>
      </c>
    </row>
    <row r="139" spans="1:12" x14ac:dyDescent="0.25">
      <c r="A139" s="5">
        <v>137</v>
      </c>
      <c r="B139" s="5" t="str">
        <f>IF('5. Map Processos'!B139="","",'5. Map Processos'!B139)</f>
        <v/>
      </c>
      <c r="C139" s="5" t="str">
        <f>IF('5. Map Processos'!C139="","",'5. Map Processos'!C139)</f>
        <v/>
      </c>
      <c r="D139" s="7" t="str">
        <f>IF('5. Map Processos'!E139="","",'5. Map Processos'!E139)</f>
        <v/>
      </c>
      <c r="E139" s="5" t="str">
        <f>IF('5. Map Processos'!I139="","",'5. Map Processos'!I139)</f>
        <v/>
      </c>
      <c r="F139" s="5" t="str">
        <f>IFERROR(INDEX('6. Classificação Operações'!U:U,MATCH('18. Gestão de Riscos - Parte 1'!A139,'6. Classificação Operações'!A:A,0)),"")</f>
        <v/>
      </c>
      <c r="G139" s="22"/>
      <c r="H139" s="5" t="str">
        <f>IF($C139="","",COUNTIFS('18. Gestão de Riscos - Parte 2'!$R:$R,'18. Gestão de Riscos - Parte 1'!$B139&amp;" ("&amp;'18. Gestão de Riscos - Parte 1'!$C139&amp;")",'18. Gestão de Riscos - Parte 2'!$Q:$Q,'18. Gestão de Riscos - Parte 1'!H$2))</f>
        <v/>
      </c>
      <c r="I139" s="5" t="str">
        <f>IF($C139="","",COUNTIFS('18. Gestão de Riscos - Parte 2'!$R:$R,'18. Gestão de Riscos - Parte 1'!$B139&amp;" ("&amp;'18. Gestão de Riscos - Parte 1'!$C139&amp;")",'18. Gestão de Riscos - Parte 2'!$Q:$Q,'18. Gestão de Riscos - Parte 1'!I$2))</f>
        <v/>
      </c>
      <c r="J139" s="5" t="str">
        <f>IF($C139="","",COUNTIFS('18. Gestão de Riscos - Parte 2'!$R:$R,'18. Gestão de Riscos - Parte 1'!$B139&amp;" ("&amp;'18. Gestão de Riscos - Parte 1'!$C139&amp;")",'18. Gestão de Riscos - Parte 2'!$Q:$Q,'18. Gestão de Riscos - Parte 1'!J$2))</f>
        <v/>
      </c>
      <c r="K139" s="5" t="str">
        <f>IF($C139="","",COUNTIFS('18. Gestão de Riscos - Parte 2'!$R:$R,'18. Gestão de Riscos - Parte 1'!$B139&amp;" ("&amp;'18. Gestão de Riscos - Parte 1'!$C139&amp;")",'18. Gestão de Riscos - Parte 2'!$Q:$Q,'18. Gestão de Riscos - Parte 1'!K$2))</f>
        <v/>
      </c>
      <c r="L139" s="5" t="str">
        <f t="shared" si="2"/>
        <v/>
      </c>
    </row>
    <row r="140" spans="1:12" x14ac:dyDescent="0.25">
      <c r="A140" s="5">
        <v>138</v>
      </c>
      <c r="B140" s="5" t="str">
        <f>IF('5. Map Processos'!B140="","",'5. Map Processos'!B140)</f>
        <v/>
      </c>
      <c r="C140" s="5" t="str">
        <f>IF('5. Map Processos'!C140="","",'5. Map Processos'!C140)</f>
        <v/>
      </c>
      <c r="D140" s="7" t="str">
        <f>IF('5. Map Processos'!E140="","",'5. Map Processos'!E140)</f>
        <v/>
      </c>
      <c r="E140" s="5" t="str">
        <f>IF('5. Map Processos'!I140="","",'5. Map Processos'!I140)</f>
        <v/>
      </c>
      <c r="F140" s="5" t="str">
        <f>IFERROR(INDEX('6. Classificação Operações'!U:U,MATCH('18. Gestão de Riscos - Parte 1'!A140,'6. Classificação Operações'!A:A,0)),"")</f>
        <v/>
      </c>
      <c r="G140" s="22"/>
      <c r="H140" s="5" t="str">
        <f>IF($C140="","",COUNTIFS('18. Gestão de Riscos - Parte 2'!$R:$R,'18. Gestão de Riscos - Parte 1'!$B140&amp;" ("&amp;'18. Gestão de Riscos - Parte 1'!$C140&amp;")",'18. Gestão de Riscos - Parte 2'!$Q:$Q,'18. Gestão de Riscos - Parte 1'!H$2))</f>
        <v/>
      </c>
      <c r="I140" s="5" t="str">
        <f>IF($C140="","",COUNTIFS('18. Gestão de Riscos - Parte 2'!$R:$R,'18. Gestão de Riscos - Parte 1'!$B140&amp;" ("&amp;'18. Gestão de Riscos - Parte 1'!$C140&amp;")",'18. Gestão de Riscos - Parte 2'!$Q:$Q,'18. Gestão de Riscos - Parte 1'!I$2))</f>
        <v/>
      </c>
      <c r="J140" s="5" t="str">
        <f>IF($C140="","",COUNTIFS('18. Gestão de Riscos - Parte 2'!$R:$R,'18. Gestão de Riscos - Parte 1'!$B140&amp;" ("&amp;'18. Gestão de Riscos - Parte 1'!$C140&amp;")",'18. Gestão de Riscos - Parte 2'!$Q:$Q,'18. Gestão de Riscos - Parte 1'!J$2))</f>
        <v/>
      </c>
      <c r="K140" s="5" t="str">
        <f>IF($C140="","",COUNTIFS('18. Gestão de Riscos - Parte 2'!$R:$R,'18. Gestão de Riscos - Parte 1'!$B140&amp;" ("&amp;'18. Gestão de Riscos - Parte 1'!$C140&amp;")",'18. Gestão de Riscos - Parte 2'!$Q:$Q,'18. Gestão de Riscos - Parte 1'!K$2))</f>
        <v/>
      </c>
      <c r="L140" s="5" t="str">
        <f t="shared" si="2"/>
        <v/>
      </c>
    </row>
    <row r="141" spans="1:12" x14ac:dyDescent="0.25">
      <c r="A141" s="5">
        <v>139</v>
      </c>
      <c r="B141" s="5" t="str">
        <f>IF('5. Map Processos'!B141="","",'5. Map Processos'!B141)</f>
        <v/>
      </c>
      <c r="C141" s="5" t="str">
        <f>IF('5. Map Processos'!C141="","",'5. Map Processos'!C141)</f>
        <v/>
      </c>
      <c r="D141" s="7" t="str">
        <f>IF('5. Map Processos'!E141="","",'5. Map Processos'!E141)</f>
        <v/>
      </c>
      <c r="E141" s="5" t="str">
        <f>IF('5. Map Processos'!I141="","",'5. Map Processos'!I141)</f>
        <v/>
      </c>
      <c r="F141" s="5" t="str">
        <f>IFERROR(INDEX('6. Classificação Operações'!U:U,MATCH('18. Gestão de Riscos - Parte 1'!A141,'6. Classificação Operações'!A:A,0)),"")</f>
        <v/>
      </c>
      <c r="G141" s="22"/>
      <c r="H141" s="5" t="str">
        <f>IF($C141="","",COUNTIFS('18. Gestão de Riscos - Parte 2'!$R:$R,'18. Gestão de Riscos - Parte 1'!$B141&amp;" ("&amp;'18. Gestão de Riscos - Parte 1'!$C141&amp;")",'18. Gestão de Riscos - Parte 2'!$Q:$Q,'18. Gestão de Riscos - Parte 1'!H$2))</f>
        <v/>
      </c>
      <c r="I141" s="5" t="str">
        <f>IF($C141="","",COUNTIFS('18. Gestão de Riscos - Parte 2'!$R:$R,'18. Gestão de Riscos - Parte 1'!$B141&amp;" ("&amp;'18. Gestão de Riscos - Parte 1'!$C141&amp;")",'18. Gestão de Riscos - Parte 2'!$Q:$Q,'18. Gestão de Riscos - Parte 1'!I$2))</f>
        <v/>
      </c>
      <c r="J141" s="5" t="str">
        <f>IF($C141="","",COUNTIFS('18. Gestão de Riscos - Parte 2'!$R:$R,'18. Gestão de Riscos - Parte 1'!$B141&amp;" ("&amp;'18. Gestão de Riscos - Parte 1'!$C141&amp;")",'18. Gestão de Riscos - Parte 2'!$Q:$Q,'18. Gestão de Riscos - Parte 1'!J$2))</f>
        <v/>
      </c>
      <c r="K141" s="5" t="str">
        <f>IF($C141="","",COUNTIFS('18. Gestão de Riscos - Parte 2'!$R:$R,'18. Gestão de Riscos - Parte 1'!$B141&amp;" ("&amp;'18. Gestão de Riscos - Parte 1'!$C141&amp;")",'18. Gestão de Riscos - Parte 2'!$Q:$Q,'18. Gestão de Riscos - Parte 1'!K$2))</f>
        <v/>
      </c>
      <c r="L141" s="5" t="str">
        <f t="shared" si="2"/>
        <v/>
      </c>
    </row>
    <row r="142" spans="1:12" x14ac:dyDescent="0.25">
      <c r="A142" s="5">
        <v>140</v>
      </c>
      <c r="B142" s="5" t="str">
        <f>IF('5. Map Processos'!B142="","",'5. Map Processos'!B142)</f>
        <v/>
      </c>
      <c r="C142" s="5" t="str">
        <f>IF('5. Map Processos'!C142="","",'5. Map Processos'!C142)</f>
        <v/>
      </c>
      <c r="D142" s="7" t="str">
        <f>IF('5. Map Processos'!E142="","",'5. Map Processos'!E142)</f>
        <v/>
      </c>
      <c r="E142" s="5" t="str">
        <f>IF('5. Map Processos'!I142="","",'5. Map Processos'!I142)</f>
        <v/>
      </c>
      <c r="F142" s="5" t="str">
        <f>IFERROR(INDEX('6. Classificação Operações'!U:U,MATCH('18. Gestão de Riscos - Parte 1'!A142,'6. Classificação Operações'!A:A,0)),"")</f>
        <v/>
      </c>
      <c r="G142" s="22"/>
      <c r="H142" s="5" t="str">
        <f>IF($C142="","",COUNTIFS('18. Gestão de Riscos - Parte 2'!$R:$R,'18. Gestão de Riscos - Parte 1'!$B142&amp;" ("&amp;'18. Gestão de Riscos - Parte 1'!$C142&amp;")",'18. Gestão de Riscos - Parte 2'!$Q:$Q,'18. Gestão de Riscos - Parte 1'!H$2))</f>
        <v/>
      </c>
      <c r="I142" s="5" t="str">
        <f>IF($C142="","",COUNTIFS('18. Gestão de Riscos - Parte 2'!$R:$R,'18. Gestão de Riscos - Parte 1'!$B142&amp;" ("&amp;'18. Gestão de Riscos - Parte 1'!$C142&amp;")",'18. Gestão de Riscos - Parte 2'!$Q:$Q,'18. Gestão de Riscos - Parte 1'!I$2))</f>
        <v/>
      </c>
      <c r="J142" s="5" t="str">
        <f>IF($C142="","",COUNTIFS('18. Gestão de Riscos - Parte 2'!$R:$R,'18. Gestão de Riscos - Parte 1'!$B142&amp;" ("&amp;'18. Gestão de Riscos - Parte 1'!$C142&amp;")",'18. Gestão de Riscos - Parte 2'!$Q:$Q,'18. Gestão de Riscos - Parte 1'!J$2))</f>
        <v/>
      </c>
      <c r="K142" s="5" t="str">
        <f>IF($C142="","",COUNTIFS('18. Gestão de Riscos - Parte 2'!$R:$R,'18. Gestão de Riscos - Parte 1'!$B142&amp;" ("&amp;'18. Gestão de Riscos - Parte 1'!$C142&amp;")",'18. Gestão de Riscos - Parte 2'!$Q:$Q,'18. Gestão de Riscos - Parte 1'!K$2))</f>
        <v/>
      </c>
      <c r="L142" s="5" t="str">
        <f t="shared" si="2"/>
        <v/>
      </c>
    </row>
    <row r="143" spans="1:12" x14ac:dyDescent="0.25">
      <c r="A143" s="5">
        <v>141</v>
      </c>
      <c r="B143" s="5" t="str">
        <f>IF('5. Map Processos'!B143="","",'5. Map Processos'!B143)</f>
        <v/>
      </c>
      <c r="C143" s="5" t="str">
        <f>IF('5. Map Processos'!C143="","",'5. Map Processos'!C143)</f>
        <v/>
      </c>
      <c r="D143" s="7" t="str">
        <f>IF('5. Map Processos'!E143="","",'5. Map Processos'!E143)</f>
        <v/>
      </c>
      <c r="E143" s="5" t="str">
        <f>IF('5. Map Processos'!I143="","",'5. Map Processos'!I143)</f>
        <v/>
      </c>
      <c r="F143" s="5" t="str">
        <f>IFERROR(INDEX('6. Classificação Operações'!U:U,MATCH('18. Gestão de Riscos - Parte 1'!A143,'6. Classificação Operações'!A:A,0)),"")</f>
        <v/>
      </c>
      <c r="G143" s="22"/>
      <c r="H143" s="5" t="str">
        <f>IF($C143="","",COUNTIFS('18. Gestão de Riscos - Parte 2'!$R:$R,'18. Gestão de Riscos - Parte 1'!$B143&amp;" ("&amp;'18. Gestão de Riscos - Parte 1'!$C143&amp;")",'18. Gestão de Riscos - Parte 2'!$Q:$Q,'18. Gestão de Riscos - Parte 1'!H$2))</f>
        <v/>
      </c>
      <c r="I143" s="5" t="str">
        <f>IF($C143="","",COUNTIFS('18. Gestão de Riscos - Parte 2'!$R:$R,'18. Gestão de Riscos - Parte 1'!$B143&amp;" ("&amp;'18. Gestão de Riscos - Parte 1'!$C143&amp;")",'18. Gestão de Riscos - Parte 2'!$Q:$Q,'18. Gestão de Riscos - Parte 1'!I$2))</f>
        <v/>
      </c>
      <c r="J143" s="5" t="str">
        <f>IF($C143="","",COUNTIFS('18. Gestão de Riscos - Parte 2'!$R:$R,'18. Gestão de Riscos - Parte 1'!$B143&amp;" ("&amp;'18. Gestão de Riscos - Parte 1'!$C143&amp;")",'18. Gestão de Riscos - Parte 2'!$Q:$Q,'18. Gestão de Riscos - Parte 1'!J$2))</f>
        <v/>
      </c>
      <c r="K143" s="5" t="str">
        <f>IF($C143="","",COUNTIFS('18. Gestão de Riscos - Parte 2'!$R:$R,'18. Gestão de Riscos - Parte 1'!$B143&amp;" ("&amp;'18. Gestão de Riscos - Parte 1'!$C143&amp;")",'18. Gestão de Riscos - Parte 2'!$Q:$Q,'18. Gestão de Riscos - Parte 1'!K$2))</f>
        <v/>
      </c>
      <c r="L143" s="5" t="str">
        <f t="shared" si="2"/>
        <v/>
      </c>
    </row>
    <row r="144" spans="1:12" x14ac:dyDescent="0.25">
      <c r="A144" s="5">
        <v>142</v>
      </c>
      <c r="B144" s="5" t="str">
        <f>IF('5. Map Processos'!B144="","",'5. Map Processos'!B144)</f>
        <v/>
      </c>
      <c r="C144" s="5" t="str">
        <f>IF('5. Map Processos'!C144="","",'5. Map Processos'!C144)</f>
        <v/>
      </c>
      <c r="D144" s="7" t="str">
        <f>IF('5. Map Processos'!E144="","",'5. Map Processos'!E144)</f>
        <v/>
      </c>
      <c r="E144" s="5" t="str">
        <f>IF('5. Map Processos'!I144="","",'5. Map Processos'!I144)</f>
        <v/>
      </c>
      <c r="F144" s="5" t="str">
        <f>IFERROR(INDEX('6. Classificação Operações'!U:U,MATCH('18. Gestão de Riscos - Parte 1'!A144,'6. Classificação Operações'!A:A,0)),"")</f>
        <v/>
      </c>
      <c r="G144" s="22"/>
      <c r="H144" s="5" t="str">
        <f>IF($C144="","",COUNTIFS('18. Gestão de Riscos - Parte 2'!$R:$R,'18. Gestão de Riscos - Parte 1'!$B144&amp;" ("&amp;'18. Gestão de Riscos - Parte 1'!$C144&amp;")",'18. Gestão de Riscos - Parte 2'!$Q:$Q,'18. Gestão de Riscos - Parte 1'!H$2))</f>
        <v/>
      </c>
      <c r="I144" s="5" t="str">
        <f>IF($C144="","",COUNTIFS('18. Gestão de Riscos - Parte 2'!$R:$R,'18. Gestão de Riscos - Parte 1'!$B144&amp;" ("&amp;'18. Gestão de Riscos - Parte 1'!$C144&amp;")",'18. Gestão de Riscos - Parte 2'!$Q:$Q,'18. Gestão de Riscos - Parte 1'!I$2))</f>
        <v/>
      </c>
      <c r="J144" s="5" t="str">
        <f>IF($C144="","",COUNTIFS('18. Gestão de Riscos - Parte 2'!$R:$R,'18. Gestão de Riscos - Parte 1'!$B144&amp;" ("&amp;'18. Gestão de Riscos - Parte 1'!$C144&amp;")",'18. Gestão de Riscos - Parte 2'!$Q:$Q,'18. Gestão de Riscos - Parte 1'!J$2))</f>
        <v/>
      </c>
      <c r="K144" s="5" t="str">
        <f>IF($C144="","",COUNTIFS('18. Gestão de Riscos - Parte 2'!$R:$R,'18. Gestão de Riscos - Parte 1'!$B144&amp;" ("&amp;'18. Gestão de Riscos - Parte 1'!$C144&amp;")",'18. Gestão de Riscos - Parte 2'!$Q:$Q,'18. Gestão de Riscos - Parte 1'!K$2))</f>
        <v/>
      </c>
      <c r="L144" s="5" t="str">
        <f t="shared" si="2"/>
        <v/>
      </c>
    </row>
    <row r="145" spans="1:12" x14ac:dyDescent="0.25">
      <c r="A145" s="5">
        <v>143</v>
      </c>
      <c r="B145" s="5" t="str">
        <f>IF('5. Map Processos'!B145="","",'5. Map Processos'!B145)</f>
        <v/>
      </c>
      <c r="C145" s="5" t="str">
        <f>IF('5. Map Processos'!C145="","",'5. Map Processos'!C145)</f>
        <v/>
      </c>
      <c r="D145" s="7" t="str">
        <f>IF('5. Map Processos'!E145="","",'5. Map Processos'!E145)</f>
        <v/>
      </c>
      <c r="E145" s="5" t="str">
        <f>IF('5. Map Processos'!I145="","",'5. Map Processos'!I145)</f>
        <v/>
      </c>
      <c r="F145" s="5" t="str">
        <f>IFERROR(INDEX('6. Classificação Operações'!U:U,MATCH('18. Gestão de Riscos - Parte 1'!A145,'6. Classificação Operações'!A:A,0)),"")</f>
        <v/>
      </c>
      <c r="G145" s="22"/>
      <c r="H145" s="5" t="str">
        <f>IF($C145="","",COUNTIFS('18. Gestão de Riscos - Parte 2'!$R:$R,'18. Gestão de Riscos - Parte 1'!$B145&amp;" ("&amp;'18. Gestão de Riscos - Parte 1'!$C145&amp;")",'18. Gestão de Riscos - Parte 2'!$Q:$Q,'18. Gestão de Riscos - Parte 1'!H$2))</f>
        <v/>
      </c>
      <c r="I145" s="5" t="str">
        <f>IF($C145="","",COUNTIFS('18. Gestão de Riscos - Parte 2'!$R:$R,'18. Gestão de Riscos - Parte 1'!$B145&amp;" ("&amp;'18. Gestão de Riscos - Parte 1'!$C145&amp;")",'18. Gestão de Riscos - Parte 2'!$Q:$Q,'18. Gestão de Riscos - Parte 1'!I$2))</f>
        <v/>
      </c>
      <c r="J145" s="5" t="str">
        <f>IF($C145="","",COUNTIFS('18. Gestão de Riscos - Parte 2'!$R:$R,'18. Gestão de Riscos - Parte 1'!$B145&amp;" ("&amp;'18. Gestão de Riscos - Parte 1'!$C145&amp;")",'18. Gestão de Riscos - Parte 2'!$Q:$Q,'18. Gestão de Riscos - Parte 1'!J$2))</f>
        <v/>
      </c>
      <c r="K145" s="5" t="str">
        <f>IF($C145="","",COUNTIFS('18. Gestão de Riscos - Parte 2'!$R:$R,'18. Gestão de Riscos - Parte 1'!$B145&amp;" ("&amp;'18. Gestão de Riscos - Parte 1'!$C145&amp;")",'18. Gestão de Riscos - Parte 2'!$Q:$Q,'18. Gestão de Riscos - Parte 1'!K$2))</f>
        <v/>
      </c>
      <c r="L145" s="5" t="str">
        <f t="shared" si="2"/>
        <v/>
      </c>
    </row>
    <row r="146" spans="1:12" x14ac:dyDescent="0.25">
      <c r="A146" s="5">
        <v>144</v>
      </c>
      <c r="B146" s="5" t="str">
        <f>IF('5. Map Processos'!B146="","",'5. Map Processos'!B146)</f>
        <v/>
      </c>
      <c r="C146" s="5" t="str">
        <f>IF('5. Map Processos'!C146="","",'5. Map Processos'!C146)</f>
        <v/>
      </c>
      <c r="D146" s="7" t="str">
        <f>IF('5. Map Processos'!E146="","",'5. Map Processos'!E146)</f>
        <v/>
      </c>
      <c r="E146" s="5" t="str">
        <f>IF('5. Map Processos'!I146="","",'5. Map Processos'!I146)</f>
        <v/>
      </c>
      <c r="F146" s="5" t="str">
        <f>IFERROR(INDEX('6. Classificação Operações'!U:U,MATCH('18. Gestão de Riscos - Parte 1'!A146,'6. Classificação Operações'!A:A,0)),"")</f>
        <v/>
      </c>
      <c r="G146" s="22"/>
      <c r="H146" s="5" t="str">
        <f>IF($C146="","",COUNTIFS('18. Gestão de Riscos - Parte 2'!$R:$R,'18. Gestão de Riscos - Parte 1'!$B146&amp;" ("&amp;'18. Gestão de Riscos - Parte 1'!$C146&amp;")",'18. Gestão de Riscos - Parte 2'!$Q:$Q,'18. Gestão de Riscos - Parte 1'!H$2))</f>
        <v/>
      </c>
      <c r="I146" s="5" t="str">
        <f>IF($C146="","",COUNTIFS('18. Gestão de Riscos - Parte 2'!$R:$R,'18. Gestão de Riscos - Parte 1'!$B146&amp;" ("&amp;'18. Gestão de Riscos - Parte 1'!$C146&amp;")",'18. Gestão de Riscos - Parte 2'!$Q:$Q,'18. Gestão de Riscos - Parte 1'!I$2))</f>
        <v/>
      </c>
      <c r="J146" s="5" t="str">
        <f>IF($C146="","",COUNTIFS('18. Gestão de Riscos - Parte 2'!$R:$R,'18. Gestão de Riscos - Parte 1'!$B146&amp;" ("&amp;'18. Gestão de Riscos - Parte 1'!$C146&amp;")",'18. Gestão de Riscos - Parte 2'!$Q:$Q,'18. Gestão de Riscos - Parte 1'!J$2))</f>
        <v/>
      </c>
      <c r="K146" s="5" t="str">
        <f>IF($C146="","",COUNTIFS('18. Gestão de Riscos - Parte 2'!$R:$R,'18. Gestão de Riscos - Parte 1'!$B146&amp;" ("&amp;'18. Gestão de Riscos - Parte 1'!$C146&amp;")",'18. Gestão de Riscos - Parte 2'!$Q:$Q,'18. Gestão de Riscos - Parte 1'!K$2))</f>
        <v/>
      </c>
      <c r="L146" s="5" t="str">
        <f t="shared" si="2"/>
        <v/>
      </c>
    </row>
    <row r="147" spans="1:12" x14ac:dyDescent="0.25">
      <c r="A147" s="5">
        <v>145</v>
      </c>
      <c r="B147" s="5" t="str">
        <f>IF('5. Map Processos'!B147="","",'5. Map Processos'!B147)</f>
        <v/>
      </c>
      <c r="C147" s="5" t="str">
        <f>IF('5. Map Processos'!C147="","",'5. Map Processos'!C147)</f>
        <v/>
      </c>
      <c r="D147" s="7" t="str">
        <f>IF('5. Map Processos'!E147="","",'5. Map Processos'!E147)</f>
        <v/>
      </c>
      <c r="E147" s="5" t="str">
        <f>IF('5. Map Processos'!I147="","",'5. Map Processos'!I147)</f>
        <v/>
      </c>
      <c r="F147" s="5" t="str">
        <f>IFERROR(INDEX('6. Classificação Operações'!U:U,MATCH('18. Gestão de Riscos - Parte 1'!A147,'6. Classificação Operações'!A:A,0)),"")</f>
        <v/>
      </c>
      <c r="G147" s="22"/>
      <c r="H147" s="5" t="str">
        <f>IF($C147="","",COUNTIFS('18. Gestão de Riscos - Parte 2'!$R:$R,'18. Gestão de Riscos - Parte 1'!$B147&amp;" ("&amp;'18. Gestão de Riscos - Parte 1'!$C147&amp;")",'18. Gestão de Riscos - Parte 2'!$Q:$Q,'18. Gestão de Riscos - Parte 1'!H$2))</f>
        <v/>
      </c>
      <c r="I147" s="5" t="str">
        <f>IF($C147="","",COUNTIFS('18. Gestão de Riscos - Parte 2'!$R:$R,'18. Gestão de Riscos - Parte 1'!$B147&amp;" ("&amp;'18. Gestão de Riscos - Parte 1'!$C147&amp;")",'18. Gestão de Riscos - Parte 2'!$Q:$Q,'18. Gestão de Riscos - Parte 1'!I$2))</f>
        <v/>
      </c>
      <c r="J147" s="5" t="str">
        <f>IF($C147="","",COUNTIFS('18. Gestão de Riscos - Parte 2'!$R:$R,'18. Gestão de Riscos - Parte 1'!$B147&amp;" ("&amp;'18. Gestão de Riscos - Parte 1'!$C147&amp;")",'18. Gestão de Riscos - Parte 2'!$Q:$Q,'18. Gestão de Riscos - Parte 1'!J$2))</f>
        <v/>
      </c>
      <c r="K147" s="5" t="str">
        <f>IF($C147="","",COUNTIFS('18. Gestão de Riscos - Parte 2'!$R:$R,'18. Gestão de Riscos - Parte 1'!$B147&amp;" ("&amp;'18. Gestão de Riscos - Parte 1'!$C147&amp;")",'18. Gestão de Riscos - Parte 2'!$Q:$Q,'18. Gestão de Riscos - Parte 1'!K$2))</f>
        <v/>
      </c>
      <c r="L147" s="5" t="str">
        <f t="shared" si="2"/>
        <v/>
      </c>
    </row>
    <row r="148" spans="1:12" x14ac:dyDescent="0.25">
      <c r="A148" s="5">
        <v>146</v>
      </c>
      <c r="B148" s="5" t="str">
        <f>IF('5. Map Processos'!B148="","",'5. Map Processos'!B148)</f>
        <v/>
      </c>
      <c r="C148" s="5" t="str">
        <f>IF('5. Map Processos'!C148="","",'5. Map Processos'!C148)</f>
        <v/>
      </c>
      <c r="D148" s="7" t="str">
        <f>IF('5. Map Processos'!E148="","",'5. Map Processos'!E148)</f>
        <v/>
      </c>
      <c r="E148" s="5" t="str">
        <f>IF('5. Map Processos'!I148="","",'5. Map Processos'!I148)</f>
        <v/>
      </c>
      <c r="F148" s="5" t="str">
        <f>IFERROR(INDEX('6. Classificação Operações'!U:U,MATCH('18. Gestão de Riscos - Parte 1'!A148,'6. Classificação Operações'!A:A,0)),"")</f>
        <v/>
      </c>
      <c r="G148" s="22"/>
      <c r="H148" s="5" t="str">
        <f>IF($C148="","",COUNTIFS('18. Gestão de Riscos - Parte 2'!$R:$R,'18. Gestão de Riscos - Parte 1'!$B148&amp;" ("&amp;'18. Gestão de Riscos - Parte 1'!$C148&amp;")",'18. Gestão de Riscos - Parte 2'!$Q:$Q,'18. Gestão de Riscos - Parte 1'!H$2))</f>
        <v/>
      </c>
      <c r="I148" s="5" t="str">
        <f>IF($C148="","",COUNTIFS('18. Gestão de Riscos - Parte 2'!$R:$R,'18. Gestão de Riscos - Parte 1'!$B148&amp;" ("&amp;'18. Gestão de Riscos - Parte 1'!$C148&amp;")",'18. Gestão de Riscos - Parte 2'!$Q:$Q,'18. Gestão de Riscos - Parte 1'!I$2))</f>
        <v/>
      </c>
      <c r="J148" s="5" t="str">
        <f>IF($C148="","",COUNTIFS('18. Gestão de Riscos - Parte 2'!$R:$R,'18. Gestão de Riscos - Parte 1'!$B148&amp;" ("&amp;'18. Gestão de Riscos - Parte 1'!$C148&amp;")",'18. Gestão de Riscos - Parte 2'!$Q:$Q,'18. Gestão de Riscos - Parte 1'!J$2))</f>
        <v/>
      </c>
      <c r="K148" s="5" t="str">
        <f>IF($C148="","",COUNTIFS('18. Gestão de Riscos - Parte 2'!$R:$R,'18. Gestão de Riscos - Parte 1'!$B148&amp;" ("&amp;'18. Gestão de Riscos - Parte 1'!$C148&amp;")",'18. Gestão de Riscos - Parte 2'!$Q:$Q,'18. Gestão de Riscos - Parte 1'!K$2))</f>
        <v/>
      </c>
      <c r="L148" s="5" t="str">
        <f t="shared" si="2"/>
        <v/>
      </c>
    </row>
    <row r="149" spans="1:12" x14ac:dyDescent="0.25">
      <c r="A149" s="5">
        <v>147</v>
      </c>
      <c r="B149" s="5" t="str">
        <f>IF('5. Map Processos'!B149="","",'5. Map Processos'!B149)</f>
        <v/>
      </c>
      <c r="C149" s="5" t="str">
        <f>IF('5. Map Processos'!C149="","",'5. Map Processos'!C149)</f>
        <v/>
      </c>
      <c r="D149" s="7" t="str">
        <f>IF('5. Map Processos'!E149="","",'5. Map Processos'!E149)</f>
        <v/>
      </c>
      <c r="E149" s="5" t="str">
        <f>IF('5. Map Processos'!I149="","",'5. Map Processos'!I149)</f>
        <v/>
      </c>
      <c r="F149" s="5" t="str">
        <f>IFERROR(INDEX('6. Classificação Operações'!U:U,MATCH('18. Gestão de Riscos - Parte 1'!A149,'6. Classificação Operações'!A:A,0)),"")</f>
        <v/>
      </c>
      <c r="G149" s="22"/>
      <c r="H149" s="5" t="str">
        <f>IF($C149="","",COUNTIFS('18. Gestão de Riscos - Parte 2'!$R:$R,'18. Gestão de Riscos - Parte 1'!$B149&amp;" ("&amp;'18. Gestão de Riscos - Parte 1'!$C149&amp;")",'18. Gestão de Riscos - Parte 2'!$Q:$Q,'18. Gestão de Riscos - Parte 1'!H$2))</f>
        <v/>
      </c>
      <c r="I149" s="5" t="str">
        <f>IF($C149="","",COUNTIFS('18. Gestão de Riscos - Parte 2'!$R:$R,'18. Gestão de Riscos - Parte 1'!$B149&amp;" ("&amp;'18. Gestão de Riscos - Parte 1'!$C149&amp;")",'18. Gestão de Riscos - Parte 2'!$Q:$Q,'18. Gestão de Riscos - Parte 1'!I$2))</f>
        <v/>
      </c>
      <c r="J149" s="5" t="str">
        <f>IF($C149="","",COUNTIFS('18. Gestão de Riscos - Parte 2'!$R:$R,'18. Gestão de Riscos - Parte 1'!$B149&amp;" ("&amp;'18. Gestão de Riscos - Parte 1'!$C149&amp;")",'18. Gestão de Riscos - Parte 2'!$Q:$Q,'18. Gestão de Riscos - Parte 1'!J$2))</f>
        <v/>
      </c>
      <c r="K149" s="5" t="str">
        <f>IF($C149="","",COUNTIFS('18. Gestão de Riscos - Parte 2'!$R:$R,'18. Gestão de Riscos - Parte 1'!$B149&amp;" ("&amp;'18. Gestão de Riscos - Parte 1'!$C149&amp;")",'18. Gestão de Riscos - Parte 2'!$Q:$Q,'18. Gestão de Riscos - Parte 1'!K$2))</f>
        <v/>
      </c>
      <c r="L149" s="5" t="str">
        <f t="shared" si="2"/>
        <v/>
      </c>
    </row>
    <row r="150" spans="1:12" x14ac:dyDescent="0.25">
      <c r="A150" s="5">
        <v>148</v>
      </c>
      <c r="B150" s="5" t="str">
        <f>IF('5. Map Processos'!B150="","",'5. Map Processos'!B150)</f>
        <v/>
      </c>
      <c r="C150" s="5" t="str">
        <f>IF('5. Map Processos'!C150="","",'5. Map Processos'!C150)</f>
        <v/>
      </c>
      <c r="D150" s="7" t="str">
        <f>IF('5. Map Processos'!E150="","",'5. Map Processos'!E150)</f>
        <v/>
      </c>
      <c r="E150" s="5" t="str">
        <f>IF('5. Map Processos'!I150="","",'5. Map Processos'!I150)</f>
        <v/>
      </c>
      <c r="F150" s="5" t="str">
        <f>IFERROR(INDEX('6. Classificação Operações'!U:U,MATCH('18. Gestão de Riscos - Parte 1'!A150,'6. Classificação Operações'!A:A,0)),"")</f>
        <v/>
      </c>
      <c r="G150" s="22"/>
      <c r="H150" s="5" t="str">
        <f>IF($C150="","",COUNTIFS('18. Gestão de Riscos - Parte 2'!$R:$R,'18. Gestão de Riscos - Parte 1'!$B150&amp;" ("&amp;'18. Gestão de Riscos - Parte 1'!$C150&amp;")",'18. Gestão de Riscos - Parte 2'!$Q:$Q,'18. Gestão de Riscos - Parte 1'!H$2))</f>
        <v/>
      </c>
      <c r="I150" s="5" t="str">
        <f>IF($C150="","",COUNTIFS('18. Gestão de Riscos - Parte 2'!$R:$R,'18. Gestão de Riscos - Parte 1'!$B150&amp;" ("&amp;'18. Gestão de Riscos - Parte 1'!$C150&amp;")",'18. Gestão de Riscos - Parte 2'!$Q:$Q,'18. Gestão de Riscos - Parte 1'!I$2))</f>
        <v/>
      </c>
      <c r="J150" s="5" t="str">
        <f>IF($C150="","",COUNTIFS('18. Gestão de Riscos - Parte 2'!$R:$R,'18. Gestão de Riscos - Parte 1'!$B150&amp;" ("&amp;'18. Gestão de Riscos - Parte 1'!$C150&amp;")",'18. Gestão de Riscos - Parte 2'!$Q:$Q,'18. Gestão de Riscos - Parte 1'!J$2))</f>
        <v/>
      </c>
      <c r="K150" s="5" t="str">
        <f>IF($C150="","",COUNTIFS('18. Gestão de Riscos - Parte 2'!$R:$R,'18. Gestão de Riscos - Parte 1'!$B150&amp;" ("&amp;'18. Gestão de Riscos - Parte 1'!$C150&amp;")",'18. Gestão de Riscos - Parte 2'!$Q:$Q,'18. Gestão de Riscos - Parte 1'!K$2))</f>
        <v/>
      </c>
      <c r="L150" s="5" t="str">
        <f t="shared" si="2"/>
        <v/>
      </c>
    </row>
    <row r="151" spans="1:12" x14ac:dyDescent="0.25">
      <c r="A151" s="5">
        <v>149</v>
      </c>
      <c r="B151" s="5" t="str">
        <f>IF('5. Map Processos'!B151="","",'5. Map Processos'!B151)</f>
        <v/>
      </c>
      <c r="C151" s="5" t="str">
        <f>IF('5. Map Processos'!C151="","",'5. Map Processos'!C151)</f>
        <v/>
      </c>
      <c r="D151" s="7" t="str">
        <f>IF('5. Map Processos'!E151="","",'5. Map Processos'!E151)</f>
        <v/>
      </c>
      <c r="E151" s="5" t="str">
        <f>IF('5. Map Processos'!I151="","",'5. Map Processos'!I151)</f>
        <v/>
      </c>
      <c r="F151" s="5" t="str">
        <f>IFERROR(INDEX('6. Classificação Operações'!U:U,MATCH('18. Gestão de Riscos - Parte 1'!A151,'6. Classificação Operações'!A:A,0)),"")</f>
        <v/>
      </c>
      <c r="G151" s="22"/>
      <c r="H151" s="5" t="str">
        <f>IF($C151="","",COUNTIFS('18. Gestão de Riscos - Parte 2'!$R:$R,'18. Gestão de Riscos - Parte 1'!$B151&amp;" ("&amp;'18. Gestão de Riscos - Parte 1'!$C151&amp;")",'18. Gestão de Riscos - Parte 2'!$Q:$Q,'18. Gestão de Riscos - Parte 1'!H$2))</f>
        <v/>
      </c>
      <c r="I151" s="5" t="str">
        <f>IF($C151="","",COUNTIFS('18. Gestão de Riscos - Parte 2'!$R:$R,'18. Gestão de Riscos - Parte 1'!$B151&amp;" ("&amp;'18. Gestão de Riscos - Parte 1'!$C151&amp;")",'18. Gestão de Riscos - Parte 2'!$Q:$Q,'18. Gestão de Riscos - Parte 1'!I$2))</f>
        <v/>
      </c>
      <c r="J151" s="5" t="str">
        <f>IF($C151="","",COUNTIFS('18. Gestão de Riscos - Parte 2'!$R:$R,'18. Gestão de Riscos - Parte 1'!$B151&amp;" ("&amp;'18. Gestão de Riscos - Parte 1'!$C151&amp;")",'18. Gestão de Riscos - Parte 2'!$Q:$Q,'18. Gestão de Riscos - Parte 1'!J$2))</f>
        <v/>
      </c>
      <c r="K151" s="5" t="str">
        <f>IF($C151="","",COUNTIFS('18. Gestão de Riscos - Parte 2'!$R:$R,'18. Gestão de Riscos - Parte 1'!$B151&amp;" ("&amp;'18. Gestão de Riscos - Parte 1'!$C151&amp;")",'18. Gestão de Riscos - Parte 2'!$Q:$Q,'18. Gestão de Riscos - Parte 1'!K$2))</f>
        <v/>
      </c>
      <c r="L151" s="5" t="str">
        <f t="shared" si="2"/>
        <v/>
      </c>
    </row>
    <row r="152" spans="1:12" x14ac:dyDescent="0.25">
      <c r="A152" s="5">
        <v>150</v>
      </c>
      <c r="B152" s="5" t="str">
        <f>IF('5. Map Processos'!B152="","",'5. Map Processos'!B152)</f>
        <v/>
      </c>
      <c r="C152" s="5" t="str">
        <f>IF('5. Map Processos'!C152="","",'5. Map Processos'!C152)</f>
        <v/>
      </c>
      <c r="D152" s="7" t="str">
        <f>IF('5. Map Processos'!E152="","",'5. Map Processos'!E152)</f>
        <v/>
      </c>
      <c r="E152" s="5" t="str">
        <f>IF('5. Map Processos'!I152="","",'5. Map Processos'!I152)</f>
        <v/>
      </c>
      <c r="F152" s="5" t="str">
        <f>IFERROR(INDEX('6. Classificação Operações'!U:U,MATCH('18. Gestão de Riscos - Parte 1'!A152,'6. Classificação Operações'!A:A,0)),"")</f>
        <v/>
      </c>
      <c r="G152" s="22"/>
      <c r="H152" s="5" t="str">
        <f>IF($C152="","",COUNTIFS('18. Gestão de Riscos - Parte 2'!$R:$R,'18. Gestão de Riscos - Parte 1'!$B152&amp;" ("&amp;'18. Gestão de Riscos - Parte 1'!$C152&amp;")",'18. Gestão de Riscos - Parte 2'!$Q:$Q,'18. Gestão de Riscos - Parte 1'!H$2))</f>
        <v/>
      </c>
      <c r="I152" s="5" t="str">
        <f>IF($C152="","",COUNTIFS('18. Gestão de Riscos - Parte 2'!$R:$R,'18. Gestão de Riscos - Parte 1'!$B152&amp;" ("&amp;'18. Gestão de Riscos - Parte 1'!$C152&amp;")",'18. Gestão de Riscos - Parte 2'!$Q:$Q,'18. Gestão de Riscos - Parte 1'!I$2))</f>
        <v/>
      </c>
      <c r="J152" s="5" t="str">
        <f>IF($C152="","",COUNTIFS('18. Gestão de Riscos - Parte 2'!$R:$R,'18. Gestão de Riscos - Parte 1'!$B152&amp;" ("&amp;'18. Gestão de Riscos - Parte 1'!$C152&amp;")",'18. Gestão de Riscos - Parte 2'!$Q:$Q,'18. Gestão de Riscos - Parte 1'!J$2))</f>
        <v/>
      </c>
      <c r="K152" s="5" t="str">
        <f>IF($C152="","",COUNTIFS('18. Gestão de Riscos - Parte 2'!$R:$R,'18. Gestão de Riscos - Parte 1'!$B152&amp;" ("&amp;'18. Gestão de Riscos - Parte 1'!$C152&amp;")",'18. Gestão de Riscos - Parte 2'!$Q:$Q,'18. Gestão de Riscos - Parte 1'!K$2))</f>
        <v/>
      </c>
      <c r="L152" s="5" t="str">
        <f t="shared" si="2"/>
        <v/>
      </c>
    </row>
    <row r="153" spans="1:12" x14ac:dyDescent="0.25">
      <c r="A153" s="5">
        <v>151</v>
      </c>
      <c r="B153" s="5" t="str">
        <f>IF('5. Map Processos'!B153="","",'5. Map Processos'!B153)</f>
        <v/>
      </c>
      <c r="C153" s="5" t="str">
        <f>IF('5. Map Processos'!C153="","",'5. Map Processos'!C153)</f>
        <v/>
      </c>
      <c r="D153" s="7" t="str">
        <f>IF('5. Map Processos'!E153="","",'5. Map Processos'!E153)</f>
        <v/>
      </c>
      <c r="E153" s="5" t="str">
        <f>IF('5. Map Processos'!I153="","",'5. Map Processos'!I153)</f>
        <v/>
      </c>
      <c r="F153" s="5" t="str">
        <f>IFERROR(INDEX('6. Classificação Operações'!U:U,MATCH('18. Gestão de Riscos - Parte 1'!A153,'6. Classificação Operações'!A:A,0)),"")</f>
        <v/>
      </c>
      <c r="G153" s="22"/>
      <c r="H153" s="5" t="str">
        <f>IF($C153="","",COUNTIFS('18. Gestão de Riscos - Parte 2'!$R:$R,'18. Gestão de Riscos - Parte 1'!$B153&amp;" ("&amp;'18. Gestão de Riscos - Parte 1'!$C153&amp;")",'18. Gestão de Riscos - Parte 2'!$Q:$Q,'18. Gestão de Riscos - Parte 1'!H$2))</f>
        <v/>
      </c>
      <c r="I153" s="5" t="str">
        <f>IF($C153="","",COUNTIFS('18. Gestão de Riscos - Parte 2'!$R:$R,'18. Gestão de Riscos - Parte 1'!$B153&amp;" ("&amp;'18. Gestão de Riscos - Parte 1'!$C153&amp;")",'18. Gestão de Riscos - Parte 2'!$Q:$Q,'18. Gestão de Riscos - Parte 1'!I$2))</f>
        <v/>
      </c>
      <c r="J153" s="5" t="str">
        <f>IF($C153="","",COUNTIFS('18. Gestão de Riscos - Parte 2'!$R:$R,'18. Gestão de Riscos - Parte 1'!$B153&amp;" ("&amp;'18. Gestão de Riscos - Parte 1'!$C153&amp;")",'18. Gestão de Riscos - Parte 2'!$Q:$Q,'18. Gestão de Riscos - Parte 1'!J$2))</f>
        <v/>
      </c>
      <c r="K153" s="5" t="str">
        <f>IF($C153="","",COUNTIFS('18. Gestão de Riscos - Parte 2'!$R:$R,'18. Gestão de Riscos - Parte 1'!$B153&amp;" ("&amp;'18. Gestão de Riscos - Parte 1'!$C153&amp;")",'18. Gestão de Riscos - Parte 2'!$Q:$Q,'18. Gestão de Riscos - Parte 1'!K$2))</f>
        <v/>
      </c>
      <c r="L153" s="5" t="str">
        <f t="shared" si="2"/>
        <v/>
      </c>
    </row>
    <row r="154" spans="1:12" x14ac:dyDescent="0.25">
      <c r="A154" s="5">
        <v>152</v>
      </c>
      <c r="B154" s="5" t="str">
        <f>IF('5. Map Processos'!B154="","",'5. Map Processos'!B154)</f>
        <v/>
      </c>
      <c r="C154" s="5" t="str">
        <f>IF('5. Map Processos'!C154="","",'5. Map Processos'!C154)</f>
        <v/>
      </c>
      <c r="D154" s="7" t="str">
        <f>IF('5. Map Processos'!E154="","",'5. Map Processos'!E154)</f>
        <v/>
      </c>
      <c r="E154" s="5" t="str">
        <f>IF('5. Map Processos'!I154="","",'5. Map Processos'!I154)</f>
        <v/>
      </c>
      <c r="F154" s="5" t="str">
        <f>IFERROR(INDEX('6. Classificação Operações'!U:U,MATCH('18. Gestão de Riscos - Parte 1'!A154,'6. Classificação Operações'!A:A,0)),"")</f>
        <v/>
      </c>
      <c r="G154" s="22"/>
      <c r="H154" s="5" t="str">
        <f>IF($C154="","",COUNTIFS('18. Gestão de Riscos - Parte 2'!$R:$R,'18. Gestão de Riscos - Parte 1'!$B154&amp;" ("&amp;'18. Gestão de Riscos - Parte 1'!$C154&amp;")",'18. Gestão de Riscos - Parte 2'!$Q:$Q,'18. Gestão de Riscos - Parte 1'!H$2))</f>
        <v/>
      </c>
      <c r="I154" s="5" t="str">
        <f>IF($C154="","",COUNTIFS('18. Gestão de Riscos - Parte 2'!$R:$R,'18. Gestão de Riscos - Parte 1'!$B154&amp;" ("&amp;'18. Gestão de Riscos - Parte 1'!$C154&amp;")",'18. Gestão de Riscos - Parte 2'!$Q:$Q,'18. Gestão de Riscos - Parte 1'!I$2))</f>
        <v/>
      </c>
      <c r="J154" s="5" t="str">
        <f>IF($C154="","",COUNTIFS('18. Gestão de Riscos - Parte 2'!$R:$R,'18. Gestão de Riscos - Parte 1'!$B154&amp;" ("&amp;'18. Gestão de Riscos - Parte 1'!$C154&amp;")",'18. Gestão de Riscos - Parte 2'!$Q:$Q,'18. Gestão de Riscos - Parte 1'!J$2))</f>
        <v/>
      </c>
      <c r="K154" s="5" t="str">
        <f>IF($C154="","",COUNTIFS('18. Gestão de Riscos - Parte 2'!$R:$R,'18. Gestão de Riscos - Parte 1'!$B154&amp;" ("&amp;'18. Gestão de Riscos - Parte 1'!$C154&amp;")",'18. Gestão de Riscos - Parte 2'!$Q:$Q,'18. Gestão de Riscos - Parte 1'!K$2))</f>
        <v/>
      </c>
      <c r="L154" s="5" t="str">
        <f t="shared" si="2"/>
        <v/>
      </c>
    </row>
    <row r="155" spans="1:12" x14ac:dyDescent="0.25">
      <c r="A155" s="5">
        <v>153</v>
      </c>
      <c r="B155" s="5" t="str">
        <f>IF('5. Map Processos'!B155="","",'5. Map Processos'!B155)</f>
        <v/>
      </c>
      <c r="C155" s="5" t="str">
        <f>IF('5. Map Processos'!C155="","",'5. Map Processos'!C155)</f>
        <v/>
      </c>
      <c r="D155" s="7" t="str">
        <f>IF('5. Map Processos'!E155="","",'5. Map Processos'!E155)</f>
        <v/>
      </c>
      <c r="E155" s="5" t="str">
        <f>IF('5. Map Processos'!I155="","",'5. Map Processos'!I155)</f>
        <v/>
      </c>
      <c r="F155" s="5" t="str">
        <f>IFERROR(INDEX('6. Classificação Operações'!U:U,MATCH('18. Gestão de Riscos - Parte 1'!A155,'6. Classificação Operações'!A:A,0)),"")</f>
        <v/>
      </c>
      <c r="G155" s="22"/>
      <c r="H155" s="5" t="str">
        <f>IF($C155="","",COUNTIFS('18. Gestão de Riscos - Parte 2'!$R:$R,'18. Gestão de Riscos - Parte 1'!$B155&amp;" ("&amp;'18. Gestão de Riscos - Parte 1'!$C155&amp;")",'18. Gestão de Riscos - Parte 2'!$Q:$Q,'18. Gestão de Riscos - Parte 1'!H$2))</f>
        <v/>
      </c>
      <c r="I155" s="5" t="str">
        <f>IF($C155="","",COUNTIFS('18. Gestão de Riscos - Parte 2'!$R:$R,'18. Gestão de Riscos - Parte 1'!$B155&amp;" ("&amp;'18. Gestão de Riscos - Parte 1'!$C155&amp;")",'18. Gestão de Riscos - Parte 2'!$Q:$Q,'18. Gestão de Riscos - Parte 1'!I$2))</f>
        <v/>
      </c>
      <c r="J155" s="5" t="str">
        <f>IF($C155="","",COUNTIFS('18. Gestão de Riscos - Parte 2'!$R:$R,'18. Gestão de Riscos - Parte 1'!$B155&amp;" ("&amp;'18. Gestão de Riscos - Parte 1'!$C155&amp;")",'18. Gestão de Riscos - Parte 2'!$Q:$Q,'18. Gestão de Riscos - Parte 1'!J$2))</f>
        <v/>
      </c>
      <c r="K155" s="5" t="str">
        <f>IF($C155="","",COUNTIFS('18. Gestão de Riscos - Parte 2'!$R:$R,'18. Gestão de Riscos - Parte 1'!$B155&amp;" ("&amp;'18. Gestão de Riscos - Parte 1'!$C155&amp;")",'18. Gestão de Riscos - Parte 2'!$Q:$Q,'18. Gestão de Riscos - Parte 1'!K$2))</f>
        <v/>
      </c>
      <c r="L155" s="5" t="str">
        <f t="shared" si="2"/>
        <v/>
      </c>
    </row>
    <row r="156" spans="1:12" x14ac:dyDescent="0.25">
      <c r="A156" s="5">
        <v>154</v>
      </c>
      <c r="B156" s="5" t="str">
        <f>IF('5. Map Processos'!B156="","",'5. Map Processos'!B156)</f>
        <v/>
      </c>
      <c r="C156" s="5" t="str">
        <f>IF('5. Map Processos'!C156="","",'5. Map Processos'!C156)</f>
        <v/>
      </c>
      <c r="D156" s="7" t="str">
        <f>IF('5. Map Processos'!E156="","",'5. Map Processos'!E156)</f>
        <v/>
      </c>
      <c r="E156" s="5" t="str">
        <f>IF('5. Map Processos'!I156="","",'5. Map Processos'!I156)</f>
        <v/>
      </c>
      <c r="F156" s="5" t="str">
        <f>IFERROR(INDEX('6. Classificação Operações'!U:U,MATCH('18. Gestão de Riscos - Parte 1'!A156,'6. Classificação Operações'!A:A,0)),"")</f>
        <v/>
      </c>
      <c r="G156" s="22"/>
      <c r="H156" s="5" t="str">
        <f>IF($C156="","",COUNTIFS('18. Gestão de Riscos - Parte 2'!$R:$R,'18. Gestão de Riscos - Parte 1'!$B156&amp;" ("&amp;'18. Gestão de Riscos - Parte 1'!$C156&amp;")",'18. Gestão de Riscos - Parte 2'!$Q:$Q,'18. Gestão de Riscos - Parte 1'!H$2))</f>
        <v/>
      </c>
      <c r="I156" s="5" t="str">
        <f>IF($C156="","",COUNTIFS('18. Gestão de Riscos - Parte 2'!$R:$R,'18. Gestão de Riscos - Parte 1'!$B156&amp;" ("&amp;'18. Gestão de Riscos - Parte 1'!$C156&amp;")",'18. Gestão de Riscos - Parte 2'!$Q:$Q,'18. Gestão de Riscos - Parte 1'!I$2))</f>
        <v/>
      </c>
      <c r="J156" s="5" t="str">
        <f>IF($C156="","",COUNTIFS('18. Gestão de Riscos - Parte 2'!$R:$R,'18. Gestão de Riscos - Parte 1'!$B156&amp;" ("&amp;'18. Gestão de Riscos - Parte 1'!$C156&amp;")",'18. Gestão de Riscos - Parte 2'!$Q:$Q,'18. Gestão de Riscos - Parte 1'!J$2))</f>
        <v/>
      </c>
      <c r="K156" s="5" t="str">
        <f>IF($C156="","",COUNTIFS('18. Gestão de Riscos - Parte 2'!$R:$R,'18. Gestão de Riscos - Parte 1'!$B156&amp;" ("&amp;'18. Gestão de Riscos - Parte 1'!$C156&amp;")",'18. Gestão de Riscos - Parte 2'!$Q:$Q,'18. Gestão de Riscos - Parte 1'!K$2))</f>
        <v/>
      </c>
      <c r="L156" s="5" t="str">
        <f t="shared" si="2"/>
        <v/>
      </c>
    </row>
    <row r="157" spans="1:12" x14ac:dyDescent="0.25">
      <c r="A157" s="5">
        <v>155</v>
      </c>
      <c r="B157" s="5" t="str">
        <f>IF('5. Map Processos'!B157="","",'5. Map Processos'!B157)</f>
        <v/>
      </c>
      <c r="C157" s="5" t="str">
        <f>IF('5. Map Processos'!C157="","",'5. Map Processos'!C157)</f>
        <v/>
      </c>
      <c r="D157" s="7" t="str">
        <f>IF('5. Map Processos'!E157="","",'5. Map Processos'!E157)</f>
        <v/>
      </c>
      <c r="E157" s="5" t="str">
        <f>IF('5. Map Processos'!I157="","",'5. Map Processos'!I157)</f>
        <v/>
      </c>
      <c r="F157" s="5" t="str">
        <f>IFERROR(INDEX('6. Classificação Operações'!U:U,MATCH('18. Gestão de Riscos - Parte 1'!A157,'6. Classificação Operações'!A:A,0)),"")</f>
        <v/>
      </c>
      <c r="G157" s="22"/>
      <c r="H157" s="5" t="str">
        <f>IF($C157="","",COUNTIFS('18. Gestão de Riscos - Parte 2'!$R:$R,'18. Gestão de Riscos - Parte 1'!$B157&amp;" ("&amp;'18. Gestão de Riscos - Parte 1'!$C157&amp;")",'18. Gestão de Riscos - Parte 2'!$Q:$Q,'18. Gestão de Riscos - Parte 1'!H$2))</f>
        <v/>
      </c>
      <c r="I157" s="5" t="str">
        <f>IF($C157="","",COUNTIFS('18. Gestão de Riscos - Parte 2'!$R:$R,'18. Gestão de Riscos - Parte 1'!$B157&amp;" ("&amp;'18. Gestão de Riscos - Parte 1'!$C157&amp;")",'18. Gestão de Riscos - Parte 2'!$Q:$Q,'18. Gestão de Riscos - Parte 1'!I$2))</f>
        <v/>
      </c>
      <c r="J157" s="5" t="str">
        <f>IF($C157="","",COUNTIFS('18. Gestão de Riscos - Parte 2'!$R:$R,'18. Gestão de Riscos - Parte 1'!$B157&amp;" ("&amp;'18. Gestão de Riscos - Parte 1'!$C157&amp;")",'18. Gestão de Riscos - Parte 2'!$Q:$Q,'18. Gestão de Riscos - Parte 1'!J$2))</f>
        <v/>
      </c>
      <c r="K157" s="5" t="str">
        <f>IF($C157="","",COUNTIFS('18. Gestão de Riscos - Parte 2'!$R:$R,'18. Gestão de Riscos - Parte 1'!$B157&amp;" ("&amp;'18. Gestão de Riscos - Parte 1'!$C157&amp;")",'18. Gestão de Riscos - Parte 2'!$Q:$Q,'18. Gestão de Riscos - Parte 1'!K$2))</f>
        <v/>
      </c>
      <c r="L157" s="5" t="str">
        <f t="shared" si="2"/>
        <v/>
      </c>
    </row>
    <row r="158" spans="1:12" x14ac:dyDescent="0.25">
      <c r="A158" s="5">
        <v>156</v>
      </c>
      <c r="B158" s="5" t="str">
        <f>IF('5. Map Processos'!B158="","",'5. Map Processos'!B158)</f>
        <v/>
      </c>
      <c r="C158" s="5" t="str">
        <f>IF('5. Map Processos'!C158="","",'5. Map Processos'!C158)</f>
        <v/>
      </c>
      <c r="D158" s="7" t="str">
        <f>IF('5. Map Processos'!E158="","",'5. Map Processos'!E158)</f>
        <v/>
      </c>
      <c r="E158" s="5" t="str">
        <f>IF('5. Map Processos'!I158="","",'5. Map Processos'!I158)</f>
        <v/>
      </c>
      <c r="F158" s="5" t="str">
        <f>IFERROR(INDEX('6. Classificação Operações'!U:U,MATCH('18. Gestão de Riscos - Parte 1'!A158,'6. Classificação Operações'!A:A,0)),"")</f>
        <v/>
      </c>
      <c r="G158" s="22"/>
      <c r="H158" s="5" t="str">
        <f>IF($C158="","",COUNTIFS('18. Gestão de Riscos - Parte 2'!$R:$R,'18. Gestão de Riscos - Parte 1'!$B158&amp;" ("&amp;'18. Gestão de Riscos - Parte 1'!$C158&amp;")",'18. Gestão de Riscos - Parte 2'!$Q:$Q,'18. Gestão de Riscos - Parte 1'!H$2))</f>
        <v/>
      </c>
      <c r="I158" s="5" t="str">
        <f>IF($C158="","",COUNTIFS('18. Gestão de Riscos - Parte 2'!$R:$R,'18. Gestão de Riscos - Parte 1'!$B158&amp;" ("&amp;'18. Gestão de Riscos - Parte 1'!$C158&amp;")",'18. Gestão de Riscos - Parte 2'!$Q:$Q,'18. Gestão de Riscos - Parte 1'!I$2))</f>
        <v/>
      </c>
      <c r="J158" s="5" t="str">
        <f>IF($C158="","",COUNTIFS('18. Gestão de Riscos - Parte 2'!$R:$R,'18. Gestão de Riscos - Parte 1'!$B158&amp;" ("&amp;'18. Gestão de Riscos - Parte 1'!$C158&amp;")",'18. Gestão de Riscos - Parte 2'!$Q:$Q,'18. Gestão de Riscos - Parte 1'!J$2))</f>
        <v/>
      </c>
      <c r="K158" s="5" t="str">
        <f>IF($C158="","",COUNTIFS('18. Gestão de Riscos - Parte 2'!$R:$R,'18. Gestão de Riscos - Parte 1'!$B158&amp;" ("&amp;'18. Gestão de Riscos - Parte 1'!$C158&amp;")",'18. Gestão de Riscos - Parte 2'!$Q:$Q,'18. Gestão de Riscos - Parte 1'!K$2))</f>
        <v/>
      </c>
      <c r="L158" s="5" t="str">
        <f t="shared" si="2"/>
        <v/>
      </c>
    </row>
    <row r="159" spans="1:12" x14ac:dyDescent="0.25">
      <c r="A159" s="5">
        <v>157</v>
      </c>
      <c r="B159" s="5" t="str">
        <f>IF('5. Map Processos'!B159="","",'5. Map Processos'!B159)</f>
        <v/>
      </c>
      <c r="C159" s="5" t="str">
        <f>IF('5. Map Processos'!C159="","",'5. Map Processos'!C159)</f>
        <v/>
      </c>
      <c r="D159" s="7" t="str">
        <f>IF('5. Map Processos'!E159="","",'5. Map Processos'!E159)</f>
        <v/>
      </c>
      <c r="E159" s="5" t="str">
        <f>IF('5. Map Processos'!I159="","",'5. Map Processos'!I159)</f>
        <v/>
      </c>
      <c r="F159" s="5" t="str">
        <f>IFERROR(INDEX('6. Classificação Operações'!U:U,MATCH('18. Gestão de Riscos - Parte 1'!A159,'6. Classificação Operações'!A:A,0)),"")</f>
        <v/>
      </c>
      <c r="G159" s="22"/>
      <c r="H159" s="5" t="str">
        <f>IF($C159="","",COUNTIFS('18. Gestão de Riscos - Parte 2'!$R:$R,'18. Gestão de Riscos - Parte 1'!$B159&amp;" ("&amp;'18. Gestão de Riscos - Parte 1'!$C159&amp;")",'18. Gestão de Riscos - Parte 2'!$Q:$Q,'18. Gestão de Riscos - Parte 1'!H$2))</f>
        <v/>
      </c>
      <c r="I159" s="5" t="str">
        <f>IF($C159="","",COUNTIFS('18. Gestão de Riscos - Parte 2'!$R:$R,'18. Gestão de Riscos - Parte 1'!$B159&amp;" ("&amp;'18. Gestão de Riscos - Parte 1'!$C159&amp;")",'18. Gestão de Riscos - Parte 2'!$Q:$Q,'18. Gestão de Riscos - Parte 1'!I$2))</f>
        <v/>
      </c>
      <c r="J159" s="5" t="str">
        <f>IF($C159="","",COUNTIFS('18. Gestão de Riscos - Parte 2'!$R:$R,'18. Gestão de Riscos - Parte 1'!$B159&amp;" ("&amp;'18. Gestão de Riscos - Parte 1'!$C159&amp;")",'18. Gestão de Riscos - Parte 2'!$Q:$Q,'18. Gestão de Riscos - Parte 1'!J$2))</f>
        <v/>
      </c>
      <c r="K159" s="5" t="str">
        <f>IF($C159="","",COUNTIFS('18. Gestão de Riscos - Parte 2'!$R:$R,'18. Gestão de Riscos - Parte 1'!$B159&amp;" ("&amp;'18. Gestão de Riscos - Parte 1'!$C159&amp;")",'18. Gestão de Riscos - Parte 2'!$Q:$Q,'18. Gestão de Riscos - Parte 1'!K$2))</f>
        <v/>
      </c>
      <c r="L159" s="5" t="str">
        <f t="shared" si="2"/>
        <v/>
      </c>
    </row>
    <row r="160" spans="1:12" x14ac:dyDescent="0.25">
      <c r="A160" s="5">
        <v>158</v>
      </c>
      <c r="B160" s="5" t="str">
        <f>IF('5. Map Processos'!B160="","",'5. Map Processos'!B160)</f>
        <v/>
      </c>
      <c r="C160" s="5" t="str">
        <f>IF('5. Map Processos'!C160="","",'5. Map Processos'!C160)</f>
        <v/>
      </c>
      <c r="D160" s="7" t="str">
        <f>IF('5. Map Processos'!E160="","",'5. Map Processos'!E160)</f>
        <v/>
      </c>
      <c r="E160" s="5" t="str">
        <f>IF('5. Map Processos'!I160="","",'5. Map Processos'!I160)</f>
        <v/>
      </c>
      <c r="F160" s="5" t="str">
        <f>IFERROR(INDEX('6. Classificação Operações'!U:U,MATCH('18. Gestão de Riscos - Parte 1'!A160,'6. Classificação Operações'!A:A,0)),"")</f>
        <v/>
      </c>
      <c r="G160" s="22"/>
      <c r="H160" s="5" t="str">
        <f>IF($C160="","",COUNTIFS('18. Gestão de Riscos - Parte 2'!$R:$R,'18. Gestão de Riscos - Parte 1'!$B160&amp;" ("&amp;'18. Gestão de Riscos - Parte 1'!$C160&amp;")",'18. Gestão de Riscos - Parte 2'!$Q:$Q,'18. Gestão de Riscos - Parte 1'!H$2))</f>
        <v/>
      </c>
      <c r="I160" s="5" t="str">
        <f>IF($C160="","",COUNTIFS('18. Gestão de Riscos - Parte 2'!$R:$R,'18. Gestão de Riscos - Parte 1'!$B160&amp;" ("&amp;'18. Gestão de Riscos - Parte 1'!$C160&amp;")",'18. Gestão de Riscos - Parte 2'!$Q:$Q,'18. Gestão de Riscos - Parte 1'!I$2))</f>
        <v/>
      </c>
      <c r="J160" s="5" t="str">
        <f>IF($C160="","",COUNTIFS('18. Gestão de Riscos - Parte 2'!$R:$R,'18. Gestão de Riscos - Parte 1'!$B160&amp;" ("&amp;'18. Gestão de Riscos - Parte 1'!$C160&amp;")",'18. Gestão de Riscos - Parte 2'!$Q:$Q,'18. Gestão de Riscos - Parte 1'!J$2))</f>
        <v/>
      </c>
      <c r="K160" s="5" t="str">
        <f>IF($C160="","",COUNTIFS('18. Gestão de Riscos - Parte 2'!$R:$R,'18. Gestão de Riscos - Parte 1'!$B160&amp;" ("&amp;'18. Gestão de Riscos - Parte 1'!$C160&amp;")",'18. Gestão de Riscos - Parte 2'!$Q:$Q,'18. Gestão de Riscos - Parte 1'!K$2))</f>
        <v/>
      </c>
      <c r="L160" s="5" t="str">
        <f t="shared" si="2"/>
        <v/>
      </c>
    </row>
    <row r="161" spans="1:12" x14ac:dyDescent="0.25">
      <c r="A161" s="5">
        <v>159</v>
      </c>
      <c r="B161" s="5" t="str">
        <f>IF('5. Map Processos'!B161="","",'5. Map Processos'!B161)</f>
        <v/>
      </c>
      <c r="C161" s="5" t="str">
        <f>IF('5. Map Processos'!C161="","",'5. Map Processos'!C161)</f>
        <v/>
      </c>
      <c r="D161" s="7" t="str">
        <f>IF('5. Map Processos'!E161="","",'5. Map Processos'!E161)</f>
        <v/>
      </c>
      <c r="E161" s="5" t="str">
        <f>IF('5. Map Processos'!I161="","",'5. Map Processos'!I161)</f>
        <v/>
      </c>
      <c r="F161" s="5" t="str">
        <f>IFERROR(INDEX('6. Classificação Operações'!U:U,MATCH('18. Gestão de Riscos - Parte 1'!A161,'6. Classificação Operações'!A:A,0)),"")</f>
        <v/>
      </c>
      <c r="G161" s="22"/>
      <c r="H161" s="5" t="str">
        <f>IF($C161="","",COUNTIFS('18. Gestão de Riscos - Parte 2'!$R:$R,'18. Gestão de Riscos - Parte 1'!$B161&amp;" ("&amp;'18. Gestão de Riscos - Parte 1'!$C161&amp;")",'18. Gestão de Riscos - Parte 2'!$Q:$Q,'18. Gestão de Riscos - Parte 1'!H$2))</f>
        <v/>
      </c>
      <c r="I161" s="5" t="str">
        <f>IF($C161="","",COUNTIFS('18. Gestão de Riscos - Parte 2'!$R:$R,'18. Gestão de Riscos - Parte 1'!$B161&amp;" ("&amp;'18. Gestão de Riscos - Parte 1'!$C161&amp;")",'18. Gestão de Riscos - Parte 2'!$Q:$Q,'18. Gestão de Riscos - Parte 1'!I$2))</f>
        <v/>
      </c>
      <c r="J161" s="5" t="str">
        <f>IF($C161="","",COUNTIFS('18. Gestão de Riscos - Parte 2'!$R:$R,'18. Gestão de Riscos - Parte 1'!$B161&amp;" ("&amp;'18. Gestão de Riscos - Parte 1'!$C161&amp;")",'18. Gestão de Riscos - Parte 2'!$Q:$Q,'18. Gestão de Riscos - Parte 1'!J$2))</f>
        <v/>
      </c>
      <c r="K161" s="5" t="str">
        <f>IF($C161="","",COUNTIFS('18. Gestão de Riscos - Parte 2'!$R:$R,'18. Gestão de Riscos - Parte 1'!$B161&amp;" ("&amp;'18. Gestão de Riscos - Parte 1'!$C161&amp;")",'18. Gestão de Riscos - Parte 2'!$Q:$Q,'18. Gestão de Riscos - Parte 1'!K$2))</f>
        <v/>
      </c>
      <c r="L161" s="5" t="str">
        <f t="shared" si="2"/>
        <v/>
      </c>
    </row>
    <row r="162" spans="1:12" x14ac:dyDescent="0.25">
      <c r="A162" s="5">
        <v>160</v>
      </c>
      <c r="B162" s="5" t="str">
        <f>IF('5. Map Processos'!B162="","",'5. Map Processos'!B162)</f>
        <v/>
      </c>
      <c r="C162" s="5" t="str">
        <f>IF('5. Map Processos'!C162="","",'5. Map Processos'!C162)</f>
        <v/>
      </c>
      <c r="D162" s="7" t="str">
        <f>IF('5. Map Processos'!E162="","",'5. Map Processos'!E162)</f>
        <v/>
      </c>
      <c r="E162" s="5" t="str">
        <f>IF('5. Map Processos'!I162="","",'5. Map Processos'!I162)</f>
        <v/>
      </c>
      <c r="F162" s="5" t="str">
        <f>IFERROR(INDEX('6. Classificação Operações'!U:U,MATCH('18. Gestão de Riscos - Parte 1'!A162,'6. Classificação Operações'!A:A,0)),"")</f>
        <v/>
      </c>
      <c r="G162" s="22"/>
      <c r="H162" s="5" t="str">
        <f>IF($C162="","",COUNTIFS('18. Gestão de Riscos - Parte 2'!$R:$R,'18. Gestão de Riscos - Parte 1'!$B162&amp;" ("&amp;'18. Gestão de Riscos - Parte 1'!$C162&amp;")",'18. Gestão de Riscos - Parte 2'!$Q:$Q,'18. Gestão de Riscos - Parte 1'!H$2))</f>
        <v/>
      </c>
      <c r="I162" s="5" t="str">
        <f>IF($C162="","",COUNTIFS('18. Gestão de Riscos - Parte 2'!$R:$R,'18. Gestão de Riscos - Parte 1'!$B162&amp;" ("&amp;'18. Gestão de Riscos - Parte 1'!$C162&amp;")",'18. Gestão de Riscos - Parte 2'!$Q:$Q,'18. Gestão de Riscos - Parte 1'!I$2))</f>
        <v/>
      </c>
      <c r="J162" s="5" t="str">
        <f>IF($C162="","",COUNTIFS('18. Gestão de Riscos - Parte 2'!$R:$R,'18. Gestão de Riscos - Parte 1'!$B162&amp;" ("&amp;'18. Gestão de Riscos - Parte 1'!$C162&amp;")",'18. Gestão de Riscos - Parte 2'!$Q:$Q,'18. Gestão de Riscos - Parte 1'!J$2))</f>
        <v/>
      </c>
      <c r="K162" s="5" t="str">
        <f>IF($C162="","",COUNTIFS('18. Gestão de Riscos - Parte 2'!$R:$R,'18. Gestão de Riscos - Parte 1'!$B162&amp;" ("&amp;'18. Gestão de Riscos - Parte 1'!$C162&amp;")",'18. Gestão de Riscos - Parte 2'!$Q:$Q,'18. Gestão de Riscos - Parte 1'!K$2))</f>
        <v/>
      </c>
      <c r="L162" s="5" t="str">
        <f t="shared" si="2"/>
        <v/>
      </c>
    </row>
    <row r="163" spans="1:12" x14ac:dyDescent="0.25">
      <c r="A163" s="5">
        <v>161</v>
      </c>
      <c r="B163" s="5" t="str">
        <f>IF('5. Map Processos'!B163="","",'5. Map Processos'!B163)</f>
        <v/>
      </c>
      <c r="C163" s="5" t="str">
        <f>IF('5. Map Processos'!C163="","",'5. Map Processos'!C163)</f>
        <v/>
      </c>
      <c r="D163" s="7" t="str">
        <f>IF('5. Map Processos'!E163="","",'5. Map Processos'!E163)</f>
        <v/>
      </c>
      <c r="E163" s="5" t="str">
        <f>IF('5. Map Processos'!I163="","",'5. Map Processos'!I163)</f>
        <v/>
      </c>
      <c r="F163" s="5" t="str">
        <f>IFERROR(INDEX('6. Classificação Operações'!U:U,MATCH('18. Gestão de Riscos - Parte 1'!A163,'6. Classificação Operações'!A:A,0)),"")</f>
        <v/>
      </c>
      <c r="G163" s="22"/>
      <c r="H163" s="5" t="str">
        <f>IF($C163="","",COUNTIFS('18. Gestão de Riscos - Parte 2'!$R:$R,'18. Gestão de Riscos - Parte 1'!$B163&amp;" ("&amp;'18. Gestão de Riscos - Parte 1'!$C163&amp;")",'18. Gestão de Riscos - Parte 2'!$Q:$Q,'18. Gestão de Riscos - Parte 1'!H$2))</f>
        <v/>
      </c>
      <c r="I163" s="5" t="str">
        <f>IF($C163="","",COUNTIFS('18. Gestão de Riscos - Parte 2'!$R:$R,'18. Gestão de Riscos - Parte 1'!$B163&amp;" ("&amp;'18. Gestão de Riscos - Parte 1'!$C163&amp;")",'18. Gestão de Riscos - Parte 2'!$Q:$Q,'18. Gestão de Riscos - Parte 1'!I$2))</f>
        <v/>
      </c>
      <c r="J163" s="5" t="str">
        <f>IF($C163="","",COUNTIFS('18. Gestão de Riscos - Parte 2'!$R:$R,'18. Gestão de Riscos - Parte 1'!$B163&amp;" ("&amp;'18. Gestão de Riscos - Parte 1'!$C163&amp;")",'18. Gestão de Riscos - Parte 2'!$Q:$Q,'18. Gestão de Riscos - Parte 1'!J$2))</f>
        <v/>
      </c>
      <c r="K163" s="5" t="str">
        <f>IF($C163="","",COUNTIFS('18. Gestão de Riscos - Parte 2'!$R:$R,'18. Gestão de Riscos - Parte 1'!$B163&amp;" ("&amp;'18. Gestão de Riscos - Parte 1'!$C163&amp;")",'18. Gestão de Riscos - Parte 2'!$Q:$Q,'18. Gestão de Riscos - Parte 1'!K$2))</f>
        <v/>
      </c>
      <c r="L163" s="5" t="str">
        <f t="shared" si="2"/>
        <v/>
      </c>
    </row>
    <row r="164" spans="1:12" x14ac:dyDescent="0.25">
      <c r="A164" s="5">
        <v>162</v>
      </c>
      <c r="B164" s="5" t="str">
        <f>IF('5. Map Processos'!B164="","",'5. Map Processos'!B164)</f>
        <v/>
      </c>
      <c r="C164" s="5" t="str">
        <f>IF('5. Map Processos'!C164="","",'5. Map Processos'!C164)</f>
        <v/>
      </c>
      <c r="D164" s="7" t="str">
        <f>IF('5. Map Processos'!E164="","",'5. Map Processos'!E164)</f>
        <v/>
      </c>
      <c r="E164" s="5" t="str">
        <f>IF('5. Map Processos'!I164="","",'5. Map Processos'!I164)</f>
        <v/>
      </c>
      <c r="F164" s="5" t="str">
        <f>IFERROR(INDEX('6. Classificação Operações'!U:U,MATCH('18. Gestão de Riscos - Parte 1'!A164,'6. Classificação Operações'!A:A,0)),"")</f>
        <v/>
      </c>
      <c r="G164" s="22"/>
      <c r="H164" s="5" t="str">
        <f>IF($C164="","",COUNTIFS('18. Gestão de Riscos - Parte 2'!$R:$R,'18. Gestão de Riscos - Parte 1'!$B164&amp;" ("&amp;'18. Gestão de Riscos - Parte 1'!$C164&amp;")",'18. Gestão de Riscos - Parte 2'!$Q:$Q,'18. Gestão de Riscos - Parte 1'!H$2))</f>
        <v/>
      </c>
      <c r="I164" s="5" t="str">
        <f>IF($C164="","",COUNTIFS('18. Gestão de Riscos - Parte 2'!$R:$R,'18. Gestão de Riscos - Parte 1'!$B164&amp;" ("&amp;'18. Gestão de Riscos - Parte 1'!$C164&amp;")",'18. Gestão de Riscos - Parte 2'!$Q:$Q,'18. Gestão de Riscos - Parte 1'!I$2))</f>
        <v/>
      </c>
      <c r="J164" s="5" t="str">
        <f>IF($C164="","",COUNTIFS('18. Gestão de Riscos - Parte 2'!$R:$R,'18. Gestão de Riscos - Parte 1'!$B164&amp;" ("&amp;'18. Gestão de Riscos - Parte 1'!$C164&amp;")",'18. Gestão de Riscos - Parte 2'!$Q:$Q,'18. Gestão de Riscos - Parte 1'!J$2))</f>
        <v/>
      </c>
      <c r="K164" s="5" t="str">
        <f>IF($C164="","",COUNTIFS('18. Gestão de Riscos - Parte 2'!$R:$R,'18. Gestão de Riscos - Parte 1'!$B164&amp;" ("&amp;'18. Gestão de Riscos - Parte 1'!$C164&amp;")",'18. Gestão de Riscos - Parte 2'!$Q:$Q,'18. Gestão de Riscos - Parte 1'!K$2))</f>
        <v/>
      </c>
      <c r="L164" s="5" t="str">
        <f t="shared" si="2"/>
        <v/>
      </c>
    </row>
    <row r="165" spans="1:12" x14ac:dyDescent="0.25">
      <c r="A165" s="5">
        <v>163</v>
      </c>
      <c r="B165" s="5" t="str">
        <f>IF('5. Map Processos'!B165="","",'5. Map Processos'!B165)</f>
        <v/>
      </c>
      <c r="C165" s="5" t="str">
        <f>IF('5. Map Processos'!C165="","",'5. Map Processos'!C165)</f>
        <v/>
      </c>
      <c r="D165" s="7" t="str">
        <f>IF('5. Map Processos'!E165="","",'5. Map Processos'!E165)</f>
        <v/>
      </c>
      <c r="E165" s="5" t="str">
        <f>IF('5. Map Processos'!I165="","",'5. Map Processos'!I165)</f>
        <v/>
      </c>
      <c r="F165" s="5" t="str">
        <f>IFERROR(INDEX('6. Classificação Operações'!U:U,MATCH('18. Gestão de Riscos - Parte 1'!A165,'6. Classificação Operações'!A:A,0)),"")</f>
        <v/>
      </c>
      <c r="G165" s="22"/>
      <c r="H165" s="5" t="str">
        <f>IF($C165="","",COUNTIFS('18. Gestão de Riscos - Parte 2'!$R:$R,'18. Gestão de Riscos - Parte 1'!$B165&amp;" ("&amp;'18. Gestão de Riscos - Parte 1'!$C165&amp;")",'18. Gestão de Riscos - Parte 2'!$Q:$Q,'18. Gestão de Riscos - Parte 1'!H$2))</f>
        <v/>
      </c>
      <c r="I165" s="5" t="str">
        <f>IF($C165="","",COUNTIFS('18. Gestão de Riscos - Parte 2'!$R:$R,'18. Gestão de Riscos - Parte 1'!$B165&amp;" ("&amp;'18. Gestão de Riscos - Parte 1'!$C165&amp;")",'18. Gestão de Riscos - Parte 2'!$Q:$Q,'18. Gestão de Riscos - Parte 1'!I$2))</f>
        <v/>
      </c>
      <c r="J165" s="5" t="str">
        <f>IF($C165="","",COUNTIFS('18. Gestão de Riscos - Parte 2'!$R:$R,'18. Gestão de Riscos - Parte 1'!$B165&amp;" ("&amp;'18. Gestão de Riscos - Parte 1'!$C165&amp;")",'18. Gestão de Riscos - Parte 2'!$Q:$Q,'18. Gestão de Riscos - Parte 1'!J$2))</f>
        <v/>
      </c>
      <c r="K165" s="5" t="str">
        <f>IF($C165="","",COUNTIFS('18. Gestão de Riscos - Parte 2'!$R:$R,'18. Gestão de Riscos - Parte 1'!$B165&amp;" ("&amp;'18. Gestão de Riscos - Parte 1'!$C165&amp;")",'18. Gestão de Riscos - Parte 2'!$Q:$Q,'18. Gestão de Riscos - Parte 1'!K$2))</f>
        <v/>
      </c>
      <c r="L165" s="5" t="str">
        <f t="shared" si="2"/>
        <v/>
      </c>
    </row>
    <row r="166" spans="1:12" x14ac:dyDescent="0.25">
      <c r="A166" s="5">
        <v>164</v>
      </c>
      <c r="B166" s="5" t="str">
        <f>IF('5. Map Processos'!B166="","",'5. Map Processos'!B166)</f>
        <v/>
      </c>
      <c r="C166" s="5" t="str">
        <f>IF('5. Map Processos'!C166="","",'5. Map Processos'!C166)</f>
        <v/>
      </c>
      <c r="D166" s="7" t="str">
        <f>IF('5. Map Processos'!E166="","",'5. Map Processos'!E166)</f>
        <v/>
      </c>
      <c r="E166" s="5" t="str">
        <f>IF('5. Map Processos'!I166="","",'5. Map Processos'!I166)</f>
        <v/>
      </c>
      <c r="F166" s="5" t="str">
        <f>IFERROR(INDEX('6. Classificação Operações'!U:U,MATCH('18. Gestão de Riscos - Parte 1'!A166,'6. Classificação Operações'!A:A,0)),"")</f>
        <v/>
      </c>
      <c r="G166" s="22"/>
      <c r="H166" s="5" t="str">
        <f>IF($C166="","",COUNTIFS('18. Gestão de Riscos - Parte 2'!$R:$R,'18. Gestão de Riscos - Parte 1'!$B166&amp;" ("&amp;'18. Gestão de Riscos - Parte 1'!$C166&amp;")",'18. Gestão de Riscos - Parte 2'!$Q:$Q,'18. Gestão de Riscos - Parte 1'!H$2))</f>
        <v/>
      </c>
      <c r="I166" s="5" t="str">
        <f>IF($C166="","",COUNTIFS('18. Gestão de Riscos - Parte 2'!$R:$R,'18. Gestão de Riscos - Parte 1'!$B166&amp;" ("&amp;'18. Gestão de Riscos - Parte 1'!$C166&amp;")",'18. Gestão de Riscos - Parte 2'!$Q:$Q,'18. Gestão de Riscos - Parte 1'!I$2))</f>
        <v/>
      </c>
      <c r="J166" s="5" t="str">
        <f>IF($C166="","",COUNTIFS('18. Gestão de Riscos - Parte 2'!$R:$R,'18. Gestão de Riscos - Parte 1'!$B166&amp;" ("&amp;'18. Gestão de Riscos - Parte 1'!$C166&amp;")",'18. Gestão de Riscos - Parte 2'!$Q:$Q,'18. Gestão de Riscos - Parte 1'!J$2))</f>
        <v/>
      </c>
      <c r="K166" s="5" t="str">
        <f>IF($C166="","",COUNTIFS('18. Gestão de Riscos - Parte 2'!$R:$R,'18. Gestão de Riscos - Parte 1'!$B166&amp;" ("&amp;'18. Gestão de Riscos - Parte 1'!$C166&amp;")",'18. Gestão de Riscos - Parte 2'!$Q:$Q,'18. Gestão de Riscos - Parte 1'!K$2))</f>
        <v/>
      </c>
      <c r="L166" s="5" t="str">
        <f t="shared" si="2"/>
        <v/>
      </c>
    </row>
    <row r="167" spans="1:12" x14ac:dyDescent="0.25">
      <c r="A167" s="5">
        <v>165</v>
      </c>
      <c r="B167" s="5" t="str">
        <f>IF('5. Map Processos'!B167="","",'5. Map Processos'!B167)</f>
        <v/>
      </c>
      <c r="C167" s="5" t="str">
        <f>IF('5. Map Processos'!C167="","",'5. Map Processos'!C167)</f>
        <v/>
      </c>
      <c r="D167" s="7" t="str">
        <f>IF('5. Map Processos'!E167="","",'5. Map Processos'!E167)</f>
        <v/>
      </c>
      <c r="E167" s="5" t="str">
        <f>IF('5. Map Processos'!I167="","",'5. Map Processos'!I167)</f>
        <v/>
      </c>
      <c r="F167" s="5" t="str">
        <f>IFERROR(INDEX('6. Classificação Operações'!U:U,MATCH('18. Gestão de Riscos - Parte 1'!A167,'6. Classificação Operações'!A:A,0)),"")</f>
        <v/>
      </c>
      <c r="G167" s="22"/>
      <c r="H167" s="5" t="str">
        <f>IF($C167="","",COUNTIFS('18. Gestão de Riscos - Parte 2'!$R:$R,'18. Gestão de Riscos - Parte 1'!$B167&amp;" ("&amp;'18. Gestão de Riscos - Parte 1'!$C167&amp;")",'18. Gestão de Riscos - Parte 2'!$Q:$Q,'18. Gestão de Riscos - Parte 1'!H$2))</f>
        <v/>
      </c>
      <c r="I167" s="5" t="str">
        <f>IF($C167="","",COUNTIFS('18. Gestão de Riscos - Parte 2'!$R:$R,'18. Gestão de Riscos - Parte 1'!$B167&amp;" ("&amp;'18. Gestão de Riscos - Parte 1'!$C167&amp;")",'18. Gestão de Riscos - Parte 2'!$Q:$Q,'18. Gestão de Riscos - Parte 1'!I$2))</f>
        <v/>
      </c>
      <c r="J167" s="5" t="str">
        <f>IF($C167="","",COUNTIFS('18. Gestão de Riscos - Parte 2'!$R:$R,'18. Gestão de Riscos - Parte 1'!$B167&amp;" ("&amp;'18. Gestão de Riscos - Parte 1'!$C167&amp;")",'18. Gestão de Riscos - Parte 2'!$Q:$Q,'18. Gestão de Riscos - Parte 1'!J$2))</f>
        <v/>
      </c>
      <c r="K167" s="5" t="str">
        <f>IF($C167="","",COUNTIFS('18. Gestão de Riscos - Parte 2'!$R:$R,'18. Gestão de Riscos - Parte 1'!$B167&amp;" ("&amp;'18. Gestão de Riscos - Parte 1'!$C167&amp;")",'18. Gestão de Riscos - Parte 2'!$Q:$Q,'18. Gestão de Riscos - Parte 1'!K$2))</f>
        <v/>
      </c>
      <c r="L167" s="5" t="str">
        <f t="shared" si="2"/>
        <v/>
      </c>
    </row>
    <row r="168" spans="1:12" x14ac:dyDescent="0.25">
      <c r="A168" s="5">
        <v>166</v>
      </c>
      <c r="B168" s="5" t="str">
        <f>IF('5. Map Processos'!B168="","",'5. Map Processos'!B168)</f>
        <v/>
      </c>
      <c r="C168" s="5" t="str">
        <f>IF('5. Map Processos'!C168="","",'5. Map Processos'!C168)</f>
        <v/>
      </c>
      <c r="D168" s="7" t="str">
        <f>IF('5. Map Processos'!E168="","",'5. Map Processos'!E168)</f>
        <v/>
      </c>
      <c r="E168" s="5" t="str">
        <f>IF('5. Map Processos'!I168="","",'5. Map Processos'!I168)</f>
        <v/>
      </c>
      <c r="F168" s="5" t="str">
        <f>IFERROR(INDEX('6. Classificação Operações'!U:U,MATCH('18. Gestão de Riscos - Parte 1'!A168,'6. Classificação Operações'!A:A,0)),"")</f>
        <v/>
      </c>
      <c r="G168" s="22"/>
      <c r="H168" s="5" t="str">
        <f>IF($C168="","",COUNTIFS('18. Gestão de Riscos - Parte 2'!$R:$R,'18. Gestão de Riscos - Parte 1'!$B168&amp;" ("&amp;'18. Gestão de Riscos - Parte 1'!$C168&amp;")",'18. Gestão de Riscos - Parte 2'!$Q:$Q,'18. Gestão de Riscos - Parte 1'!H$2))</f>
        <v/>
      </c>
      <c r="I168" s="5" t="str">
        <f>IF($C168="","",COUNTIFS('18. Gestão de Riscos - Parte 2'!$R:$R,'18. Gestão de Riscos - Parte 1'!$B168&amp;" ("&amp;'18. Gestão de Riscos - Parte 1'!$C168&amp;")",'18. Gestão de Riscos - Parte 2'!$Q:$Q,'18. Gestão de Riscos - Parte 1'!I$2))</f>
        <v/>
      </c>
      <c r="J168" s="5" t="str">
        <f>IF($C168="","",COUNTIFS('18. Gestão de Riscos - Parte 2'!$R:$R,'18. Gestão de Riscos - Parte 1'!$B168&amp;" ("&amp;'18. Gestão de Riscos - Parte 1'!$C168&amp;")",'18. Gestão de Riscos - Parte 2'!$Q:$Q,'18. Gestão de Riscos - Parte 1'!J$2))</f>
        <v/>
      </c>
      <c r="K168" s="5" t="str">
        <f>IF($C168="","",COUNTIFS('18. Gestão de Riscos - Parte 2'!$R:$R,'18. Gestão de Riscos - Parte 1'!$B168&amp;" ("&amp;'18. Gestão de Riscos - Parte 1'!$C168&amp;")",'18. Gestão de Riscos - Parte 2'!$Q:$Q,'18. Gestão de Riscos - Parte 1'!K$2))</f>
        <v/>
      </c>
      <c r="L168" s="5" t="str">
        <f t="shared" si="2"/>
        <v/>
      </c>
    </row>
    <row r="169" spans="1:12" x14ac:dyDescent="0.25">
      <c r="A169" s="5">
        <v>167</v>
      </c>
      <c r="B169" s="5" t="str">
        <f>IF('5. Map Processos'!B169="","",'5. Map Processos'!B169)</f>
        <v/>
      </c>
      <c r="C169" s="5" t="str">
        <f>IF('5. Map Processos'!C169="","",'5. Map Processos'!C169)</f>
        <v/>
      </c>
      <c r="D169" s="7" t="str">
        <f>IF('5. Map Processos'!E169="","",'5. Map Processos'!E169)</f>
        <v/>
      </c>
      <c r="E169" s="5" t="str">
        <f>IF('5. Map Processos'!I169="","",'5. Map Processos'!I169)</f>
        <v/>
      </c>
      <c r="F169" s="5" t="str">
        <f>IFERROR(INDEX('6. Classificação Operações'!U:U,MATCH('18. Gestão de Riscos - Parte 1'!A169,'6. Classificação Operações'!A:A,0)),"")</f>
        <v/>
      </c>
      <c r="G169" s="22"/>
      <c r="H169" s="5" t="str">
        <f>IF($C169="","",COUNTIFS('18. Gestão de Riscos - Parte 2'!$R:$R,'18. Gestão de Riscos - Parte 1'!$B169&amp;" ("&amp;'18. Gestão de Riscos - Parte 1'!$C169&amp;")",'18. Gestão de Riscos - Parte 2'!$Q:$Q,'18. Gestão de Riscos - Parte 1'!H$2))</f>
        <v/>
      </c>
      <c r="I169" s="5" t="str">
        <f>IF($C169="","",COUNTIFS('18. Gestão de Riscos - Parte 2'!$R:$R,'18. Gestão de Riscos - Parte 1'!$B169&amp;" ("&amp;'18. Gestão de Riscos - Parte 1'!$C169&amp;")",'18. Gestão de Riscos - Parte 2'!$Q:$Q,'18. Gestão de Riscos - Parte 1'!I$2))</f>
        <v/>
      </c>
      <c r="J169" s="5" t="str">
        <f>IF($C169="","",COUNTIFS('18. Gestão de Riscos - Parte 2'!$R:$R,'18. Gestão de Riscos - Parte 1'!$B169&amp;" ("&amp;'18. Gestão de Riscos - Parte 1'!$C169&amp;")",'18. Gestão de Riscos - Parte 2'!$Q:$Q,'18. Gestão de Riscos - Parte 1'!J$2))</f>
        <v/>
      </c>
      <c r="K169" s="5" t="str">
        <f>IF($C169="","",COUNTIFS('18. Gestão de Riscos - Parte 2'!$R:$R,'18. Gestão de Riscos - Parte 1'!$B169&amp;" ("&amp;'18. Gestão de Riscos - Parte 1'!$C169&amp;")",'18. Gestão de Riscos - Parte 2'!$Q:$Q,'18. Gestão de Riscos - Parte 1'!K$2))</f>
        <v/>
      </c>
      <c r="L169" s="5" t="str">
        <f t="shared" si="2"/>
        <v/>
      </c>
    </row>
    <row r="170" spans="1:12" x14ac:dyDescent="0.25">
      <c r="A170" s="5">
        <v>168</v>
      </c>
      <c r="B170" s="5" t="str">
        <f>IF('5. Map Processos'!B170="","",'5. Map Processos'!B170)</f>
        <v/>
      </c>
      <c r="C170" s="5" t="str">
        <f>IF('5. Map Processos'!C170="","",'5. Map Processos'!C170)</f>
        <v/>
      </c>
      <c r="D170" s="7" t="str">
        <f>IF('5. Map Processos'!E170="","",'5. Map Processos'!E170)</f>
        <v/>
      </c>
      <c r="E170" s="5" t="str">
        <f>IF('5. Map Processos'!I170="","",'5. Map Processos'!I170)</f>
        <v/>
      </c>
      <c r="F170" s="5" t="str">
        <f>IFERROR(INDEX('6. Classificação Operações'!U:U,MATCH('18. Gestão de Riscos - Parte 1'!A170,'6. Classificação Operações'!A:A,0)),"")</f>
        <v/>
      </c>
      <c r="G170" s="22"/>
      <c r="H170" s="5" t="str">
        <f>IF($C170="","",COUNTIFS('18. Gestão de Riscos - Parte 2'!$R:$R,'18. Gestão de Riscos - Parte 1'!$B170&amp;" ("&amp;'18. Gestão de Riscos - Parte 1'!$C170&amp;")",'18. Gestão de Riscos - Parte 2'!$Q:$Q,'18. Gestão de Riscos - Parte 1'!H$2))</f>
        <v/>
      </c>
      <c r="I170" s="5" t="str">
        <f>IF($C170="","",COUNTIFS('18. Gestão de Riscos - Parte 2'!$R:$R,'18. Gestão de Riscos - Parte 1'!$B170&amp;" ("&amp;'18. Gestão de Riscos - Parte 1'!$C170&amp;")",'18. Gestão de Riscos - Parte 2'!$Q:$Q,'18. Gestão de Riscos - Parte 1'!I$2))</f>
        <v/>
      </c>
      <c r="J170" s="5" t="str">
        <f>IF($C170="","",COUNTIFS('18. Gestão de Riscos - Parte 2'!$R:$R,'18. Gestão de Riscos - Parte 1'!$B170&amp;" ("&amp;'18. Gestão de Riscos - Parte 1'!$C170&amp;")",'18. Gestão de Riscos - Parte 2'!$Q:$Q,'18. Gestão de Riscos - Parte 1'!J$2))</f>
        <v/>
      </c>
      <c r="K170" s="5" t="str">
        <f>IF($C170="","",COUNTIFS('18. Gestão de Riscos - Parte 2'!$R:$R,'18. Gestão de Riscos - Parte 1'!$B170&amp;" ("&amp;'18. Gestão de Riscos - Parte 1'!$C170&amp;")",'18. Gestão de Riscos - Parte 2'!$Q:$Q,'18. Gestão de Riscos - Parte 1'!K$2))</f>
        <v/>
      </c>
      <c r="L170" s="5" t="str">
        <f t="shared" si="2"/>
        <v/>
      </c>
    </row>
    <row r="171" spans="1:12" x14ac:dyDescent="0.25">
      <c r="A171" s="5">
        <v>169</v>
      </c>
      <c r="B171" s="5" t="str">
        <f>IF('5. Map Processos'!B171="","",'5. Map Processos'!B171)</f>
        <v/>
      </c>
      <c r="C171" s="5" t="str">
        <f>IF('5. Map Processos'!C171="","",'5. Map Processos'!C171)</f>
        <v/>
      </c>
      <c r="D171" s="7" t="str">
        <f>IF('5. Map Processos'!E171="","",'5. Map Processos'!E171)</f>
        <v/>
      </c>
      <c r="E171" s="5" t="str">
        <f>IF('5. Map Processos'!I171="","",'5. Map Processos'!I171)</f>
        <v/>
      </c>
      <c r="F171" s="5" t="str">
        <f>IFERROR(INDEX('6. Classificação Operações'!U:U,MATCH('18. Gestão de Riscos - Parte 1'!A171,'6. Classificação Operações'!A:A,0)),"")</f>
        <v/>
      </c>
      <c r="G171" s="22"/>
      <c r="H171" s="5" t="str">
        <f>IF($C171="","",COUNTIFS('18. Gestão de Riscos - Parte 2'!$R:$R,'18. Gestão de Riscos - Parte 1'!$B171&amp;" ("&amp;'18. Gestão de Riscos - Parte 1'!$C171&amp;")",'18. Gestão de Riscos - Parte 2'!$Q:$Q,'18. Gestão de Riscos - Parte 1'!H$2))</f>
        <v/>
      </c>
      <c r="I171" s="5" t="str">
        <f>IF($C171="","",COUNTIFS('18. Gestão de Riscos - Parte 2'!$R:$R,'18. Gestão de Riscos - Parte 1'!$B171&amp;" ("&amp;'18. Gestão de Riscos - Parte 1'!$C171&amp;")",'18. Gestão de Riscos - Parte 2'!$Q:$Q,'18. Gestão de Riscos - Parte 1'!I$2))</f>
        <v/>
      </c>
      <c r="J171" s="5" t="str">
        <f>IF($C171="","",COUNTIFS('18. Gestão de Riscos - Parte 2'!$R:$R,'18. Gestão de Riscos - Parte 1'!$B171&amp;" ("&amp;'18. Gestão de Riscos - Parte 1'!$C171&amp;")",'18. Gestão de Riscos - Parte 2'!$Q:$Q,'18. Gestão de Riscos - Parte 1'!J$2))</f>
        <v/>
      </c>
      <c r="K171" s="5" t="str">
        <f>IF($C171="","",COUNTIFS('18. Gestão de Riscos - Parte 2'!$R:$R,'18. Gestão de Riscos - Parte 1'!$B171&amp;" ("&amp;'18. Gestão de Riscos - Parte 1'!$C171&amp;")",'18. Gestão de Riscos - Parte 2'!$Q:$Q,'18. Gestão de Riscos - Parte 1'!K$2))</f>
        <v/>
      </c>
      <c r="L171" s="5" t="str">
        <f t="shared" si="2"/>
        <v/>
      </c>
    </row>
    <row r="172" spans="1:12" x14ac:dyDescent="0.25">
      <c r="A172" s="5">
        <v>170</v>
      </c>
      <c r="B172" s="5" t="str">
        <f>IF('5. Map Processos'!B172="","",'5. Map Processos'!B172)</f>
        <v/>
      </c>
      <c r="C172" s="5" t="str">
        <f>IF('5. Map Processos'!C172="","",'5. Map Processos'!C172)</f>
        <v/>
      </c>
      <c r="D172" s="7" t="str">
        <f>IF('5. Map Processos'!E172="","",'5. Map Processos'!E172)</f>
        <v/>
      </c>
      <c r="E172" s="5" t="str">
        <f>IF('5. Map Processos'!I172="","",'5. Map Processos'!I172)</f>
        <v/>
      </c>
      <c r="F172" s="5" t="str">
        <f>IFERROR(INDEX('6. Classificação Operações'!U:U,MATCH('18. Gestão de Riscos - Parte 1'!A172,'6. Classificação Operações'!A:A,0)),"")</f>
        <v/>
      </c>
      <c r="G172" s="22"/>
      <c r="H172" s="5" t="str">
        <f>IF($C172="","",COUNTIFS('18. Gestão de Riscos - Parte 2'!$R:$R,'18. Gestão de Riscos - Parte 1'!$B172&amp;" ("&amp;'18. Gestão de Riscos - Parte 1'!$C172&amp;")",'18. Gestão de Riscos - Parte 2'!$Q:$Q,'18. Gestão de Riscos - Parte 1'!H$2))</f>
        <v/>
      </c>
      <c r="I172" s="5" t="str">
        <f>IF($C172="","",COUNTIFS('18. Gestão de Riscos - Parte 2'!$R:$R,'18. Gestão de Riscos - Parte 1'!$B172&amp;" ("&amp;'18. Gestão de Riscos - Parte 1'!$C172&amp;")",'18. Gestão de Riscos - Parte 2'!$Q:$Q,'18. Gestão de Riscos - Parte 1'!I$2))</f>
        <v/>
      </c>
      <c r="J172" s="5" t="str">
        <f>IF($C172="","",COUNTIFS('18. Gestão de Riscos - Parte 2'!$R:$R,'18. Gestão de Riscos - Parte 1'!$B172&amp;" ("&amp;'18. Gestão de Riscos - Parte 1'!$C172&amp;")",'18. Gestão de Riscos - Parte 2'!$Q:$Q,'18. Gestão de Riscos - Parte 1'!J$2))</f>
        <v/>
      </c>
      <c r="K172" s="5" t="str">
        <f>IF($C172="","",COUNTIFS('18. Gestão de Riscos - Parte 2'!$R:$R,'18. Gestão de Riscos - Parte 1'!$B172&amp;" ("&amp;'18. Gestão de Riscos - Parte 1'!$C172&amp;")",'18. Gestão de Riscos - Parte 2'!$Q:$Q,'18. Gestão de Riscos - Parte 1'!K$2))</f>
        <v/>
      </c>
      <c r="L172" s="5" t="str">
        <f t="shared" si="2"/>
        <v/>
      </c>
    </row>
    <row r="173" spans="1:12" x14ac:dyDescent="0.25">
      <c r="A173" s="5">
        <v>171</v>
      </c>
      <c r="B173" s="5" t="str">
        <f>IF('5. Map Processos'!B173="","",'5. Map Processos'!B173)</f>
        <v/>
      </c>
      <c r="C173" s="5" t="str">
        <f>IF('5. Map Processos'!C173="","",'5. Map Processos'!C173)</f>
        <v/>
      </c>
      <c r="D173" s="7" t="str">
        <f>IF('5. Map Processos'!E173="","",'5. Map Processos'!E173)</f>
        <v/>
      </c>
      <c r="E173" s="5" t="str">
        <f>IF('5. Map Processos'!I173="","",'5. Map Processos'!I173)</f>
        <v/>
      </c>
      <c r="F173" s="5" t="str">
        <f>IFERROR(INDEX('6. Classificação Operações'!U:U,MATCH('18. Gestão de Riscos - Parte 1'!A173,'6. Classificação Operações'!A:A,0)),"")</f>
        <v/>
      </c>
      <c r="G173" s="22"/>
      <c r="H173" s="5" t="str">
        <f>IF($C173="","",COUNTIFS('18. Gestão de Riscos - Parte 2'!$R:$R,'18. Gestão de Riscos - Parte 1'!$B173&amp;" ("&amp;'18. Gestão de Riscos - Parte 1'!$C173&amp;")",'18. Gestão de Riscos - Parte 2'!$Q:$Q,'18. Gestão de Riscos - Parte 1'!H$2))</f>
        <v/>
      </c>
      <c r="I173" s="5" t="str">
        <f>IF($C173="","",COUNTIFS('18. Gestão de Riscos - Parte 2'!$R:$R,'18. Gestão de Riscos - Parte 1'!$B173&amp;" ("&amp;'18. Gestão de Riscos - Parte 1'!$C173&amp;")",'18. Gestão de Riscos - Parte 2'!$Q:$Q,'18. Gestão de Riscos - Parte 1'!I$2))</f>
        <v/>
      </c>
      <c r="J173" s="5" t="str">
        <f>IF($C173="","",COUNTIFS('18. Gestão de Riscos - Parte 2'!$R:$R,'18. Gestão de Riscos - Parte 1'!$B173&amp;" ("&amp;'18. Gestão de Riscos - Parte 1'!$C173&amp;")",'18. Gestão de Riscos - Parte 2'!$Q:$Q,'18. Gestão de Riscos - Parte 1'!J$2))</f>
        <v/>
      </c>
      <c r="K173" s="5" t="str">
        <f>IF($C173="","",COUNTIFS('18. Gestão de Riscos - Parte 2'!$R:$R,'18. Gestão de Riscos - Parte 1'!$B173&amp;" ("&amp;'18. Gestão de Riscos - Parte 1'!$C173&amp;")",'18. Gestão de Riscos - Parte 2'!$Q:$Q,'18. Gestão de Riscos - Parte 1'!K$2))</f>
        <v/>
      </c>
      <c r="L173" s="5" t="str">
        <f t="shared" si="2"/>
        <v/>
      </c>
    </row>
    <row r="174" spans="1:12" x14ac:dyDescent="0.25">
      <c r="A174" s="5">
        <v>172</v>
      </c>
      <c r="B174" s="5" t="str">
        <f>IF('5. Map Processos'!B174="","",'5. Map Processos'!B174)</f>
        <v/>
      </c>
      <c r="C174" s="5" t="str">
        <f>IF('5. Map Processos'!C174="","",'5. Map Processos'!C174)</f>
        <v/>
      </c>
      <c r="D174" s="7" t="str">
        <f>IF('5. Map Processos'!E174="","",'5. Map Processos'!E174)</f>
        <v/>
      </c>
      <c r="E174" s="5" t="str">
        <f>IF('5. Map Processos'!I174="","",'5. Map Processos'!I174)</f>
        <v/>
      </c>
      <c r="F174" s="5" t="str">
        <f>IFERROR(INDEX('6. Classificação Operações'!U:U,MATCH('18. Gestão de Riscos - Parte 1'!A174,'6. Classificação Operações'!A:A,0)),"")</f>
        <v/>
      </c>
      <c r="G174" s="22"/>
      <c r="H174" s="5" t="str">
        <f>IF($C174="","",COUNTIFS('18. Gestão de Riscos - Parte 2'!$R:$R,'18. Gestão de Riscos - Parte 1'!$B174&amp;" ("&amp;'18. Gestão de Riscos - Parte 1'!$C174&amp;")",'18. Gestão de Riscos - Parte 2'!$Q:$Q,'18. Gestão de Riscos - Parte 1'!H$2))</f>
        <v/>
      </c>
      <c r="I174" s="5" t="str">
        <f>IF($C174="","",COUNTIFS('18. Gestão de Riscos - Parte 2'!$R:$R,'18. Gestão de Riscos - Parte 1'!$B174&amp;" ("&amp;'18. Gestão de Riscos - Parte 1'!$C174&amp;")",'18. Gestão de Riscos - Parte 2'!$Q:$Q,'18. Gestão de Riscos - Parte 1'!I$2))</f>
        <v/>
      </c>
      <c r="J174" s="5" t="str">
        <f>IF($C174="","",COUNTIFS('18. Gestão de Riscos - Parte 2'!$R:$R,'18. Gestão de Riscos - Parte 1'!$B174&amp;" ("&amp;'18. Gestão de Riscos - Parte 1'!$C174&amp;")",'18. Gestão de Riscos - Parte 2'!$Q:$Q,'18. Gestão de Riscos - Parte 1'!J$2))</f>
        <v/>
      </c>
      <c r="K174" s="5" t="str">
        <f>IF($C174="","",COUNTIFS('18. Gestão de Riscos - Parte 2'!$R:$R,'18. Gestão de Riscos - Parte 1'!$B174&amp;" ("&amp;'18. Gestão de Riscos - Parte 1'!$C174&amp;")",'18. Gestão de Riscos - Parte 2'!$Q:$Q,'18. Gestão de Riscos - Parte 1'!K$2))</f>
        <v/>
      </c>
      <c r="L174" s="5" t="str">
        <f t="shared" si="2"/>
        <v/>
      </c>
    </row>
    <row r="175" spans="1:12" x14ac:dyDescent="0.25">
      <c r="A175" s="5">
        <v>173</v>
      </c>
      <c r="B175" s="5" t="str">
        <f>IF('5. Map Processos'!B175="","",'5. Map Processos'!B175)</f>
        <v/>
      </c>
      <c r="C175" s="5" t="str">
        <f>IF('5. Map Processos'!C175="","",'5. Map Processos'!C175)</f>
        <v/>
      </c>
      <c r="D175" s="7" t="str">
        <f>IF('5. Map Processos'!E175="","",'5. Map Processos'!E175)</f>
        <v/>
      </c>
      <c r="E175" s="5" t="str">
        <f>IF('5. Map Processos'!I175="","",'5. Map Processos'!I175)</f>
        <v/>
      </c>
      <c r="F175" s="5" t="str">
        <f>IFERROR(INDEX('6. Classificação Operações'!U:U,MATCH('18. Gestão de Riscos - Parte 1'!A175,'6. Classificação Operações'!A:A,0)),"")</f>
        <v/>
      </c>
      <c r="G175" s="22"/>
      <c r="H175" s="5" t="str">
        <f>IF($C175="","",COUNTIFS('18. Gestão de Riscos - Parte 2'!$R:$R,'18. Gestão de Riscos - Parte 1'!$B175&amp;" ("&amp;'18. Gestão de Riscos - Parte 1'!$C175&amp;")",'18. Gestão de Riscos - Parte 2'!$Q:$Q,'18. Gestão de Riscos - Parte 1'!H$2))</f>
        <v/>
      </c>
      <c r="I175" s="5" t="str">
        <f>IF($C175="","",COUNTIFS('18. Gestão de Riscos - Parte 2'!$R:$R,'18. Gestão de Riscos - Parte 1'!$B175&amp;" ("&amp;'18. Gestão de Riscos - Parte 1'!$C175&amp;")",'18. Gestão de Riscos - Parte 2'!$Q:$Q,'18. Gestão de Riscos - Parte 1'!I$2))</f>
        <v/>
      </c>
      <c r="J175" s="5" t="str">
        <f>IF($C175="","",COUNTIFS('18. Gestão de Riscos - Parte 2'!$R:$R,'18. Gestão de Riscos - Parte 1'!$B175&amp;" ("&amp;'18. Gestão de Riscos - Parte 1'!$C175&amp;")",'18. Gestão de Riscos - Parte 2'!$Q:$Q,'18. Gestão de Riscos - Parte 1'!J$2))</f>
        <v/>
      </c>
      <c r="K175" s="5" t="str">
        <f>IF($C175="","",COUNTIFS('18. Gestão de Riscos - Parte 2'!$R:$R,'18. Gestão de Riscos - Parte 1'!$B175&amp;" ("&amp;'18. Gestão de Riscos - Parte 1'!$C175&amp;")",'18. Gestão de Riscos - Parte 2'!$Q:$Q,'18. Gestão de Riscos - Parte 1'!K$2))</f>
        <v/>
      </c>
      <c r="L175" s="5" t="str">
        <f t="shared" si="2"/>
        <v/>
      </c>
    </row>
    <row r="176" spans="1:12" x14ac:dyDescent="0.25">
      <c r="A176" s="5">
        <v>174</v>
      </c>
      <c r="B176" s="5" t="str">
        <f>IF('5. Map Processos'!B176="","",'5. Map Processos'!B176)</f>
        <v/>
      </c>
      <c r="C176" s="5" t="str">
        <f>IF('5. Map Processos'!C176="","",'5. Map Processos'!C176)</f>
        <v/>
      </c>
      <c r="D176" s="7" t="str">
        <f>IF('5. Map Processos'!E176="","",'5. Map Processos'!E176)</f>
        <v/>
      </c>
      <c r="E176" s="5" t="str">
        <f>IF('5. Map Processos'!I176="","",'5. Map Processos'!I176)</f>
        <v/>
      </c>
      <c r="F176" s="5" t="str">
        <f>IFERROR(INDEX('6. Classificação Operações'!U:U,MATCH('18. Gestão de Riscos - Parte 1'!A176,'6. Classificação Operações'!A:A,0)),"")</f>
        <v/>
      </c>
      <c r="G176" s="22"/>
      <c r="H176" s="5" t="str">
        <f>IF($C176="","",COUNTIFS('18. Gestão de Riscos - Parte 2'!$R:$R,'18. Gestão de Riscos - Parte 1'!$B176&amp;" ("&amp;'18. Gestão de Riscos - Parte 1'!$C176&amp;")",'18. Gestão de Riscos - Parte 2'!$Q:$Q,'18. Gestão de Riscos - Parte 1'!H$2))</f>
        <v/>
      </c>
      <c r="I176" s="5" t="str">
        <f>IF($C176="","",COUNTIFS('18. Gestão de Riscos - Parte 2'!$R:$R,'18. Gestão de Riscos - Parte 1'!$B176&amp;" ("&amp;'18. Gestão de Riscos - Parte 1'!$C176&amp;")",'18. Gestão de Riscos - Parte 2'!$Q:$Q,'18. Gestão de Riscos - Parte 1'!I$2))</f>
        <v/>
      </c>
      <c r="J176" s="5" t="str">
        <f>IF($C176="","",COUNTIFS('18. Gestão de Riscos - Parte 2'!$R:$R,'18. Gestão de Riscos - Parte 1'!$B176&amp;" ("&amp;'18. Gestão de Riscos - Parte 1'!$C176&amp;")",'18. Gestão de Riscos - Parte 2'!$Q:$Q,'18. Gestão de Riscos - Parte 1'!J$2))</f>
        <v/>
      </c>
      <c r="K176" s="5" t="str">
        <f>IF($C176="","",COUNTIFS('18. Gestão de Riscos - Parte 2'!$R:$R,'18. Gestão de Riscos - Parte 1'!$B176&amp;" ("&amp;'18. Gestão de Riscos - Parte 1'!$C176&amp;")",'18. Gestão de Riscos - Parte 2'!$Q:$Q,'18. Gestão de Riscos - Parte 1'!K$2))</f>
        <v/>
      </c>
      <c r="L176" s="5" t="str">
        <f t="shared" si="2"/>
        <v/>
      </c>
    </row>
    <row r="177" spans="1:12" x14ac:dyDescent="0.25">
      <c r="A177" s="5">
        <v>175</v>
      </c>
      <c r="B177" s="5" t="str">
        <f>IF('5. Map Processos'!B177="","",'5. Map Processos'!B177)</f>
        <v/>
      </c>
      <c r="C177" s="5" t="str">
        <f>IF('5. Map Processos'!C177="","",'5. Map Processos'!C177)</f>
        <v/>
      </c>
      <c r="D177" s="7" t="str">
        <f>IF('5. Map Processos'!E177="","",'5. Map Processos'!E177)</f>
        <v/>
      </c>
      <c r="E177" s="5" t="str">
        <f>IF('5. Map Processos'!I177="","",'5. Map Processos'!I177)</f>
        <v/>
      </c>
      <c r="F177" s="5" t="str">
        <f>IFERROR(INDEX('6. Classificação Operações'!U:U,MATCH('18. Gestão de Riscos - Parte 1'!A177,'6. Classificação Operações'!A:A,0)),"")</f>
        <v/>
      </c>
      <c r="G177" s="22"/>
      <c r="H177" s="5" t="str">
        <f>IF($C177="","",COUNTIFS('18. Gestão de Riscos - Parte 2'!$R:$R,'18. Gestão de Riscos - Parte 1'!$B177&amp;" ("&amp;'18. Gestão de Riscos - Parte 1'!$C177&amp;")",'18. Gestão de Riscos - Parte 2'!$Q:$Q,'18. Gestão de Riscos - Parte 1'!H$2))</f>
        <v/>
      </c>
      <c r="I177" s="5" t="str">
        <f>IF($C177="","",COUNTIFS('18. Gestão de Riscos - Parte 2'!$R:$R,'18. Gestão de Riscos - Parte 1'!$B177&amp;" ("&amp;'18. Gestão de Riscos - Parte 1'!$C177&amp;")",'18. Gestão de Riscos - Parte 2'!$Q:$Q,'18. Gestão de Riscos - Parte 1'!I$2))</f>
        <v/>
      </c>
      <c r="J177" s="5" t="str">
        <f>IF($C177="","",COUNTIFS('18. Gestão de Riscos - Parte 2'!$R:$R,'18. Gestão de Riscos - Parte 1'!$B177&amp;" ("&amp;'18. Gestão de Riscos - Parte 1'!$C177&amp;")",'18. Gestão de Riscos - Parte 2'!$Q:$Q,'18. Gestão de Riscos - Parte 1'!J$2))</f>
        <v/>
      </c>
      <c r="K177" s="5" t="str">
        <f>IF($C177="","",COUNTIFS('18. Gestão de Riscos - Parte 2'!$R:$R,'18. Gestão de Riscos - Parte 1'!$B177&amp;" ("&amp;'18. Gestão de Riscos - Parte 1'!$C177&amp;")",'18. Gestão de Riscos - Parte 2'!$Q:$Q,'18. Gestão de Riscos - Parte 1'!K$2))</f>
        <v/>
      </c>
      <c r="L177" s="5" t="str">
        <f t="shared" si="2"/>
        <v/>
      </c>
    </row>
    <row r="178" spans="1:12" x14ac:dyDescent="0.25">
      <c r="A178" s="5">
        <v>176</v>
      </c>
      <c r="B178" s="5" t="str">
        <f>IF('5. Map Processos'!B178="","",'5. Map Processos'!B178)</f>
        <v/>
      </c>
      <c r="C178" s="5" t="str">
        <f>IF('5. Map Processos'!C178="","",'5. Map Processos'!C178)</f>
        <v/>
      </c>
      <c r="D178" s="7" t="str">
        <f>IF('5. Map Processos'!E178="","",'5. Map Processos'!E178)</f>
        <v/>
      </c>
      <c r="E178" s="5" t="str">
        <f>IF('5. Map Processos'!I178="","",'5. Map Processos'!I178)</f>
        <v/>
      </c>
      <c r="F178" s="5" t="str">
        <f>IFERROR(INDEX('6. Classificação Operações'!U:U,MATCH('18. Gestão de Riscos - Parte 1'!A178,'6. Classificação Operações'!A:A,0)),"")</f>
        <v/>
      </c>
      <c r="G178" s="22"/>
      <c r="H178" s="5" t="str">
        <f>IF($C178="","",COUNTIFS('18. Gestão de Riscos - Parte 2'!$R:$R,'18. Gestão de Riscos - Parte 1'!$B178&amp;" ("&amp;'18. Gestão de Riscos - Parte 1'!$C178&amp;")",'18. Gestão de Riscos - Parte 2'!$Q:$Q,'18. Gestão de Riscos - Parte 1'!H$2))</f>
        <v/>
      </c>
      <c r="I178" s="5" t="str">
        <f>IF($C178="","",COUNTIFS('18. Gestão de Riscos - Parte 2'!$R:$R,'18. Gestão de Riscos - Parte 1'!$B178&amp;" ("&amp;'18. Gestão de Riscos - Parte 1'!$C178&amp;")",'18. Gestão de Riscos - Parte 2'!$Q:$Q,'18. Gestão de Riscos - Parte 1'!I$2))</f>
        <v/>
      </c>
      <c r="J178" s="5" t="str">
        <f>IF($C178="","",COUNTIFS('18. Gestão de Riscos - Parte 2'!$R:$R,'18. Gestão de Riscos - Parte 1'!$B178&amp;" ("&amp;'18. Gestão de Riscos - Parte 1'!$C178&amp;")",'18. Gestão de Riscos - Parte 2'!$Q:$Q,'18. Gestão de Riscos - Parte 1'!J$2))</f>
        <v/>
      </c>
      <c r="K178" s="5" t="str">
        <f>IF($C178="","",COUNTIFS('18. Gestão de Riscos - Parte 2'!$R:$R,'18. Gestão de Riscos - Parte 1'!$B178&amp;" ("&amp;'18. Gestão de Riscos - Parte 1'!$C178&amp;")",'18. Gestão de Riscos - Parte 2'!$Q:$Q,'18. Gestão de Riscos - Parte 1'!K$2))</f>
        <v/>
      </c>
      <c r="L178" s="5" t="str">
        <f t="shared" si="2"/>
        <v/>
      </c>
    </row>
    <row r="179" spans="1:12" x14ac:dyDescent="0.25">
      <c r="A179" s="5">
        <v>177</v>
      </c>
      <c r="B179" s="5" t="str">
        <f>IF('5. Map Processos'!B179="","",'5. Map Processos'!B179)</f>
        <v/>
      </c>
      <c r="C179" s="5" t="str">
        <f>IF('5. Map Processos'!C179="","",'5. Map Processos'!C179)</f>
        <v/>
      </c>
      <c r="D179" s="7" t="str">
        <f>IF('5. Map Processos'!E179="","",'5. Map Processos'!E179)</f>
        <v/>
      </c>
      <c r="E179" s="5" t="str">
        <f>IF('5. Map Processos'!I179="","",'5. Map Processos'!I179)</f>
        <v/>
      </c>
      <c r="F179" s="5" t="str">
        <f>IFERROR(INDEX('6. Classificação Operações'!U:U,MATCH('18. Gestão de Riscos - Parte 1'!A179,'6. Classificação Operações'!A:A,0)),"")</f>
        <v/>
      </c>
      <c r="G179" s="22"/>
      <c r="H179" s="5" t="str">
        <f>IF($C179="","",COUNTIFS('18. Gestão de Riscos - Parte 2'!$R:$R,'18. Gestão de Riscos - Parte 1'!$B179&amp;" ("&amp;'18. Gestão de Riscos - Parte 1'!$C179&amp;")",'18. Gestão de Riscos - Parte 2'!$Q:$Q,'18. Gestão de Riscos - Parte 1'!H$2))</f>
        <v/>
      </c>
      <c r="I179" s="5" t="str">
        <f>IF($C179="","",COUNTIFS('18. Gestão de Riscos - Parte 2'!$R:$R,'18. Gestão de Riscos - Parte 1'!$B179&amp;" ("&amp;'18. Gestão de Riscos - Parte 1'!$C179&amp;")",'18. Gestão de Riscos - Parte 2'!$Q:$Q,'18. Gestão de Riscos - Parte 1'!I$2))</f>
        <v/>
      </c>
      <c r="J179" s="5" t="str">
        <f>IF($C179="","",COUNTIFS('18. Gestão de Riscos - Parte 2'!$R:$R,'18. Gestão de Riscos - Parte 1'!$B179&amp;" ("&amp;'18. Gestão de Riscos - Parte 1'!$C179&amp;")",'18. Gestão de Riscos - Parte 2'!$Q:$Q,'18. Gestão de Riscos - Parte 1'!J$2))</f>
        <v/>
      </c>
      <c r="K179" s="5" t="str">
        <f>IF($C179="","",COUNTIFS('18. Gestão de Riscos - Parte 2'!$R:$R,'18. Gestão de Riscos - Parte 1'!$B179&amp;" ("&amp;'18. Gestão de Riscos - Parte 1'!$C179&amp;")",'18. Gestão de Riscos - Parte 2'!$Q:$Q,'18. Gestão de Riscos - Parte 1'!K$2))</f>
        <v/>
      </c>
      <c r="L179" s="5" t="str">
        <f t="shared" si="2"/>
        <v/>
      </c>
    </row>
    <row r="180" spans="1:12" x14ac:dyDescent="0.25">
      <c r="A180" s="5">
        <v>178</v>
      </c>
      <c r="B180" s="5" t="str">
        <f>IF('5. Map Processos'!B180="","",'5. Map Processos'!B180)</f>
        <v/>
      </c>
      <c r="C180" s="5" t="str">
        <f>IF('5. Map Processos'!C180="","",'5. Map Processos'!C180)</f>
        <v/>
      </c>
      <c r="D180" s="7" t="str">
        <f>IF('5. Map Processos'!E180="","",'5. Map Processos'!E180)</f>
        <v/>
      </c>
      <c r="E180" s="5" t="str">
        <f>IF('5. Map Processos'!I180="","",'5. Map Processos'!I180)</f>
        <v/>
      </c>
      <c r="F180" s="5" t="str">
        <f>IFERROR(INDEX('6. Classificação Operações'!U:U,MATCH('18. Gestão de Riscos - Parte 1'!A180,'6. Classificação Operações'!A:A,0)),"")</f>
        <v/>
      </c>
      <c r="G180" s="22"/>
      <c r="H180" s="5" t="str">
        <f>IF($C180="","",COUNTIFS('18. Gestão de Riscos - Parte 2'!$R:$R,'18. Gestão de Riscos - Parte 1'!$B180&amp;" ("&amp;'18. Gestão de Riscos - Parte 1'!$C180&amp;")",'18. Gestão de Riscos - Parte 2'!$Q:$Q,'18. Gestão de Riscos - Parte 1'!H$2))</f>
        <v/>
      </c>
      <c r="I180" s="5" t="str">
        <f>IF($C180="","",COUNTIFS('18. Gestão de Riscos - Parte 2'!$R:$R,'18. Gestão de Riscos - Parte 1'!$B180&amp;" ("&amp;'18. Gestão de Riscos - Parte 1'!$C180&amp;")",'18. Gestão de Riscos - Parte 2'!$Q:$Q,'18. Gestão de Riscos - Parte 1'!I$2))</f>
        <v/>
      </c>
      <c r="J180" s="5" t="str">
        <f>IF($C180="","",COUNTIFS('18. Gestão de Riscos - Parte 2'!$R:$R,'18. Gestão de Riscos - Parte 1'!$B180&amp;" ("&amp;'18. Gestão de Riscos - Parte 1'!$C180&amp;")",'18. Gestão de Riscos - Parte 2'!$Q:$Q,'18. Gestão de Riscos - Parte 1'!J$2))</f>
        <v/>
      </c>
      <c r="K180" s="5" t="str">
        <f>IF($C180="","",COUNTIFS('18. Gestão de Riscos - Parte 2'!$R:$R,'18. Gestão de Riscos - Parte 1'!$B180&amp;" ("&amp;'18. Gestão de Riscos - Parte 1'!$C180&amp;")",'18. Gestão de Riscos - Parte 2'!$Q:$Q,'18. Gestão de Riscos - Parte 1'!K$2))</f>
        <v/>
      </c>
      <c r="L180" s="5" t="str">
        <f t="shared" si="2"/>
        <v/>
      </c>
    </row>
    <row r="181" spans="1:12" x14ac:dyDescent="0.25">
      <c r="A181" s="5">
        <v>179</v>
      </c>
      <c r="B181" s="5" t="str">
        <f>IF('5. Map Processos'!B181="","",'5. Map Processos'!B181)</f>
        <v/>
      </c>
      <c r="C181" s="5" t="str">
        <f>IF('5. Map Processos'!C181="","",'5. Map Processos'!C181)</f>
        <v/>
      </c>
      <c r="D181" s="7" t="str">
        <f>IF('5. Map Processos'!E181="","",'5. Map Processos'!E181)</f>
        <v/>
      </c>
      <c r="E181" s="5" t="str">
        <f>IF('5. Map Processos'!I181="","",'5. Map Processos'!I181)</f>
        <v/>
      </c>
      <c r="F181" s="5" t="str">
        <f>IFERROR(INDEX('6. Classificação Operações'!U:U,MATCH('18. Gestão de Riscos - Parte 1'!A181,'6. Classificação Operações'!A:A,0)),"")</f>
        <v/>
      </c>
      <c r="G181" s="22"/>
      <c r="H181" s="5" t="str">
        <f>IF($C181="","",COUNTIFS('18. Gestão de Riscos - Parte 2'!$R:$R,'18. Gestão de Riscos - Parte 1'!$B181&amp;" ("&amp;'18. Gestão de Riscos - Parte 1'!$C181&amp;")",'18. Gestão de Riscos - Parte 2'!$Q:$Q,'18. Gestão de Riscos - Parte 1'!H$2))</f>
        <v/>
      </c>
      <c r="I181" s="5" t="str">
        <f>IF($C181="","",COUNTIFS('18. Gestão de Riscos - Parte 2'!$R:$R,'18. Gestão de Riscos - Parte 1'!$B181&amp;" ("&amp;'18. Gestão de Riscos - Parte 1'!$C181&amp;")",'18. Gestão de Riscos - Parte 2'!$Q:$Q,'18. Gestão de Riscos - Parte 1'!I$2))</f>
        <v/>
      </c>
      <c r="J181" s="5" t="str">
        <f>IF($C181="","",COUNTIFS('18. Gestão de Riscos - Parte 2'!$R:$R,'18. Gestão de Riscos - Parte 1'!$B181&amp;" ("&amp;'18. Gestão de Riscos - Parte 1'!$C181&amp;")",'18. Gestão de Riscos - Parte 2'!$Q:$Q,'18. Gestão de Riscos - Parte 1'!J$2))</f>
        <v/>
      </c>
      <c r="K181" s="5" t="str">
        <f>IF($C181="","",COUNTIFS('18. Gestão de Riscos - Parte 2'!$R:$R,'18. Gestão de Riscos - Parte 1'!$B181&amp;" ("&amp;'18. Gestão de Riscos - Parte 1'!$C181&amp;")",'18. Gestão de Riscos - Parte 2'!$Q:$Q,'18. Gestão de Riscos - Parte 1'!K$2))</f>
        <v/>
      </c>
      <c r="L181" s="5" t="str">
        <f t="shared" si="2"/>
        <v/>
      </c>
    </row>
    <row r="182" spans="1:12" x14ac:dyDescent="0.25">
      <c r="A182" s="5">
        <v>180</v>
      </c>
      <c r="B182" s="5" t="str">
        <f>IF('5. Map Processos'!B182="","",'5. Map Processos'!B182)</f>
        <v/>
      </c>
      <c r="C182" s="5" t="str">
        <f>IF('5. Map Processos'!C182="","",'5. Map Processos'!C182)</f>
        <v/>
      </c>
      <c r="D182" s="7" t="str">
        <f>IF('5. Map Processos'!E182="","",'5. Map Processos'!E182)</f>
        <v/>
      </c>
      <c r="E182" s="5" t="str">
        <f>IF('5. Map Processos'!I182="","",'5. Map Processos'!I182)</f>
        <v/>
      </c>
      <c r="F182" s="5" t="str">
        <f>IFERROR(INDEX('6. Classificação Operações'!U:U,MATCH('18. Gestão de Riscos - Parte 1'!A182,'6. Classificação Operações'!A:A,0)),"")</f>
        <v/>
      </c>
      <c r="G182" s="22"/>
      <c r="H182" s="5" t="str">
        <f>IF($C182="","",COUNTIFS('18. Gestão de Riscos - Parte 2'!$R:$R,'18. Gestão de Riscos - Parte 1'!$B182&amp;" ("&amp;'18. Gestão de Riscos - Parte 1'!$C182&amp;")",'18. Gestão de Riscos - Parte 2'!$Q:$Q,'18. Gestão de Riscos - Parte 1'!H$2))</f>
        <v/>
      </c>
      <c r="I182" s="5" t="str">
        <f>IF($C182="","",COUNTIFS('18. Gestão de Riscos - Parte 2'!$R:$R,'18. Gestão de Riscos - Parte 1'!$B182&amp;" ("&amp;'18. Gestão de Riscos - Parte 1'!$C182&amp;")",'18. Gestão de Riscos - Parte 2'!$Q:$Q,'18. Gestão de Riscos - Parte 1'!I$2))</f>
        <v/>
      </c>
      <c r="J182" s="5" t="str">
        <f>IF($C182="","",COUNTIFS('18. Gestão de Riscos - Parte 2'!$R:$R,'18. Gestão de Riscos - Parte 1'!$B182&amp;" ("&amp;'18. Gestão de Riscos - Parte 1'!$C182&amp;")",'18. Gestão de Riscos - Parte 2'!$Q:$Q,'18. Gestão de Riscos - Parte 1'!J$2))</f>
        <v/>
      </c>
      <c r="K182" s="5" t="str">
        <f>IF($C182="","",COUNTIFS('18. Gestão de Riscos - Parte 2'!$R:$R,'18. Gestão de Riscos - Parte 1'!$B182&amp;" ("&amp;'18. Gestão de Riscos - Parte 1'!$C182&amp;")",'18. Gestão de Riscos - Parte 2'!$Q:$Q,'18. Gestão de Riscos - Parte 1'!K$2))</f>
        <v/>
      </c>
      <c r="L182" s="5" t="str">
        <f t="shared" si="2"/>
        <v/>
      </c>
    </row>
    <row r="183" spans="1:12" x14ac:dyDescent="0.25">
      <c r="A183" s="5">
        <v>181</v>
      </c>
      <c r="B183" s="5" t="str">
        <f>IF('5. Map Processos'!B183="","",'5. Map Processos'!B183)</f>
        <v/>
      </c>
      <c r="C183" s="5" t="str">
        <f>IF('5. Map Processos'!C183="","",'5. Map Processos'!C183)</f>
        <v/>
      </c>
      <c r="D183" s="7" t="str">
        <f>IF('5. Map Processos'!E183="","",'5. Map Processos'!E183)</f>
        <v/>
      </c>
      <c r="E183" s="5" t="str">
        <f>IF('5. Map Processos'!I183="","",'5. Map Processos'!I183)</f>
        <v/>
      </c>
      <c r="F183" s="5" t="str">
        <f>IFERROR(INDEX('6. Classificação Operações'!U:U,MATCH('18. Gestão de Riscos - Parte 1'!A183,'6. Classificação Operações'!A:A,0)),"")</f>
        <v/>
      </c>
      <c r="G183" s="22"/>
      <c r="H183" s="5" t="str">
        <f>IF($C183="","",COUNTIFS('18. Gestão de Riscos - Parte 2'!$R:$R,'18. Gestão de Riscos - Parte 1'!$B183&amp;" ("&amp;'18. Gestão de Riscos - Parte 1'!$C183&amp;")",'18. Gestão de Riscos - Parte 2'!$Q:$Q,'18. Gestão de Riscos - Parte 1'!H$2))</f>
        <v/>
      </c>
      <c r="I183" s="5" t="str">
        <f>IF($C183="","",COUNTIFS('18. Gestão de Riscos - Parte 2'!$R:$R,'18. Gestão de Riscos - Parte 1'!$B183&amp;" ("&amp;'18. Gestão de Riscos - Parte 1'!$C183&amp;")",'18. Gestão de Riscos - Parte 2'!$Q:$Q,'18. Gestão de Riscos - Parte 1'!I$2))</f>
        <v/>
      </c>
      <c r="J183" s="5" t="str">
        <f>IF($C183="","",COUNTIFS('18. Gestão de Riscos - Parte 2'!$R:$R,'18. Gestão de Riscos - Parte 1'!$B183&amp;" ("&amp;'18. Gestão de Riscos - Parte 1'!$C183&amp;")",'18. Gestão de Riscos - Parte 2'!$Q:$Q,'18. Gestão de Riscos - Parte 1'!J$2))</f>
        <v/>
      </c>
      <c r="K183" s="5" t="str">
        <f>IF($C183="","",COUNTIFS('18. Gestão de Riscos - Parte 2'!$R:$R,'18. Gestão de Riscos - Parte 1'!$B183&amp;" ("&amp;'18. Gestão de Riscos - Parte 1'!$C183&amp;")",'18. Gestão de Riscos - Parte 2'!$Q:$Q,'18. Gestão de Riscos - Parte 1'!K$2))</f>
        <v/>
      </c>
      <c r="L183" s="5" t="str">
        <f t="shared" si="2"/>
        <v/>
      </c>
    </row>
    <row r="184" spans="1:12" x14ac:dyDescent="0.25">
      <c r="A184" s="5">
        <v>182</v>
      </c>
      <c r="B184" s="5" t="str">
        <f>IF('5. Map Processos'!B184="","",'5. Map Processos'!B184)</f>
        <v/>
      </c>
      <c r="C184" s="5" t="str">
        <f>IF('5. Map Processos'!C184="","",'5. Map Processos'!C184)</f>
        <v/>
      </c>
      <c r="D184" s="7" t="str">
        <f>IF('5. Map Processos'!E184="","",'5. Map Processos'!E184)</f>
        <v/>
      </c>
      <c r="E184" s="5" t="str">
        <f>IF('5. Map Processos'!I184="","",'5. Map Processos'!I184)</f>
        <v/>
      </c>
      <c r="F184" s="5" t="str">
        <f>IFERROR(INDEX('6. Classificação Operações'!U:U,MATCH('18. Gestão de Riscos - Parte 1'!A184,'6. Classificação Operações'!A:A,0)),"")</f>
        <v/>
      </c>
      <c r="G184" s="22"/>
      <c r="H184" s="5" t="str">
        <f>IF($C184="","",COUNTIFS('18. Gestão de Riscos - Parte 2'!$R:$R,'18. Gestão de Riscos - Parte 1'!$B184&amp;" ("&amp;'18. Gestão de Riscos - Parte 1'!$C184&amp;")",'18. Gestão de Riscos - Parte 2'!$Q:$Q,'18. Gestão de Riscos - Parte 1'!H$2))</f>
        <v/>
      </c>
      <c r="I184" s="5" t="str">
        <f>IF($C184="","",COUNTIFS('18. Gestão de Riscos - Parte 2'!$R:$R,'18. Gestão de Riscos - Parte 1'!$B184&amp;" ("&amp;'18. Gestão de Riscos - Parte 1'!$C184&amp;")",'18. Gestão de Riscos - Parte 2'!$Q:$Q,'18. Gestão de Riscos - Parte 1'!I$2))</f>
        <v/>
      </c>
      <c r="J184" s="5" t="str">
        <f>IF($C184="","",COUNTIFS('18. Gestão de Riscos - Parte 2'!$R:$R,'18. Gestão de Riscos - Parte 1'!$B184&amp;" ("&amp;'18. Gestão de Riscos - Parte 1'!$C184&amp;")",'18. Gestão de Riscos - Parte 2'!$Q:$Q,'18. Gestão de Riscos - Parte 1'!J$2))</f>
        <v/>
      </c>
      <c r="K184" s="5" t="str">
        <f>IF($C184="","",COUNTIFS('18. Gestão de Riscos - Parte 2'!$R:$R,'18. Gestão de Riscos - Parte 1'!$B184&amp;" ("&amp;'18. Gestão de Riscos - Parte 1'!$C184&amp;")",'18. Gestão de Riscos - Parte 2'!$Q:$Q,'18. Gestão de Riscos - Parte 1'!K$2))</f>
        <v/>
      </c>
      <c r="L184" s="5" t="str">
        <f t="shared" si="2"/>
        <v/>
      </c>
    </row>
    <row r="185" spans="1:12" x14ac:dyDescent="0.25">
      <c r="A185" s="5">
        <v>183</v>
      </c>
      <c r="B185" s="5" t="str">
        <f>IF('5. Map Processos'!B185="","",'5. Map Processos'!B185)</f>
        <v/>
      </c>
      <c r="C185" s="5" t="str">
        <f>IF('5. Map Processos'!C185="","",'5. Map Processos'!C185)</f>
        <v/>
      </c>
      <c r="D185" s="7" t="str">
        <f>IF('5. Map Processos'!E185="","",'5. Map Processos'!E185)</f>
        <v/>
      </c>
      <c r="E185" s="5" t="str">
        <f>IF('5. Map Processos'!I185="","",'5. Map Processos'!I185)</f>
        <v/>
      </c>
      <c r="F185" s="5" t="str">
        <f>IFERROR(INDEX('6. Classificação Operações'!U:U,MATCH('18. Gestão de Riscos - Parte 1'!A185,'6. Classificação Operações'!A:A,0)),"")</f>
        <v/>
      </c>
      <c r="G185" s="22"/>
      <c r="H185" s="5" t="str">
        <f>IF($C185="","",COUNTIFS('18. Gestão de Riscos - Parte 2'!$R:$R,'18. Gestão de Riscos - Parte 1'!$B185&amp;" ("&amp;'18. Gestão de Riscos - Parte 1'!$C185&amp;")",'18. Gestão de Riscos - Parte 2'!$Q:$Q,'18. Gestão de Riscos - Parte 1'!H$2))</f>
        <v/>
      </c>
      <c r="I185" s="5" t="str">
        <f>IF($C185="","",COUNTIFS('18. Gestão de Riscos - Parte 2'!$R:$R,'18. Gestão de Riscos - Parte 1'!$B185&amp;" ("&amp;'18. Gestão de Riscos - Parte 1'!$C185&amp;")",'18. Gestão de Riscos - Parte 2'!$Q:$Q,'18. Gestão de Riscos - Parte 1'!I$2))</f>
        <v/>
      </c>
      <c r="J185" s="5" t="str">
        <f>IF($C185="","",COUNTIFS('18. Gestão de Riscos - Parte 2'!$R:$R,'18. Gestão de Riscos - Parte 1'!$B185&amp;" ("&amp;'18. Gestão de Riscos - Parte 1'!$C185&amp;")",'18. Gestão de Riscos - Parte 2'!$Q:$Q,'18. Gestão de Riscos - Parte 1'!J$2))</f>
        <v/>
      </c>
      <c r="K185" s="5" t="str">
        <f>IF($C185="","",COUNTIFS('18. Gestão de Riscos - Parte 2'!$R:$R,'18. Gestão de Riscos - Parte 1'!$B185&amp;" ("&amp;'18. Gestão de Riscos - Parte 1'!$C185&amp;")",'18. Gestão de Riscos - Parte 2'!$Q:$Q,'18. Gestão de Riscos - Parte 1'!K$2))</f>
        <v/>
      </c>
      <c r="L185" s="5" t="str">
        <f t="shared" si="2"/>
        <v/>
      </c>
    </row>
    <row r="186" spans="1:12" x14ac:dyDescent="0.25">
      <c r="A186" s="5">
        <v>184</v>
      </c>
      <c r="B186" s="5" t="str">
        <f>IF('5. Map Processos'!B186="","",'5. Map Processos'!B186)</f>
        <v/>
      </c>
      <c r="C186" s="5" t="str">
        <f>IF('5. Map Processos'!C186="","",'5. Map Processos'!C186)</f>
        <v/>
      </c>
      <c r="D186" s="7" t="str">
        <f>IF('5. Map Processos'!E186="","",'5. Map Processos'!E186)</f>
        <v/>
      </c>
      <c r="E186" s="5" t="str">
        <f>IF('5. Map Processos'!I186="","",'5. Map Processos'!I186)</f>
        <v/>
      </c>
      <c r="F186" s="5" t="str">
        <f>IFERROR(INDEX('6. Classificação Operações'!U:U,MATCH('18. Gestão de Riscos - Parte 1'!A186,'6. Classificação Operações'!A:A,0)),"")</f>
        <v/>
      </c>
      <c r="G186" s="22"/>
      <c r="H186" s="5" t="str">
        <f>IF($C186="","",COUNTIFS('18. Gestão de Riscos - Parte 2'!$R:$R,'18. Gestão de Riscos - Parte 1'!$B186&amp;" ("&amp;'18. Gestão de Riscos - Parte 1'!$C186&amp;")",'18. Gestão de Riscos - Parte 2'!$Q:$Q,'18. Gestão de Riscos - Parte 1'!H$2))</f>
        <v/>
      </c>
      <c r="I186" s="5" t="str">
        <f>IF($C186="","",COUNTIFS('18. Gestão de Riscos - Parte 2'!$R:$R,'18. Gestão de Riscos - Parte 1'!$B186&amp;" ("&amp;'18. Gestão de Riscos - Parte 1'!$C186&amp;")",'18. Gestão de Riscos - Parte 2'!$Q:$Q,'18. Gestão de Riscos - Parte 1'!I$2))</f>
        <v/>
      </c>
      <c r="J186" s="5" t="str">
        <f>IF($C186="","",COUNTIFS('18. Gestão de Riscos - Parte 2'!$R:$R,'18. Gestão de Riscos - Parte 1'!$B186&amp;" ("&amp;'18. Gestão de Riscos - Parte 1'!$C186&amp;")",'18. Gestão de Riscos - Parte 2'!$Q:$Q,'18. Gestão de Riscos - Parte 1'!J$2))</f>
        <v/>
      </c>
      <c r="K186" s="5" t="str">
        <f>IF($C186="","",COUNTIFS('18. Gestão de Riscos - Parte 2'!$R:$R,'18. Gestão de Riscos - Parte 1'!$B186&amp;" ("&amp;'18. Gestão de Riscos - Parte 1'!$C186&amp;")",'18. Gestão de Riscos - Parte 2'!$Q:$Q,'18. Gestão de Riscos - Parte 1'!K$2))</f>
        <v/>
      </c>
      <c r="L186" s="5" t="str">
        <f t="shared" si="2"/>
        <v/>
      </c>
    </row>
    <row r="187" spans="1:12" x14ac:dyDescent="0.25">
      <c r="A187" s="5">
        <v>185</v>
      </c>
      <c r="B187" s="5" t="str">
        <f>IF('5. Map Processos'!B187="","",'5. Map Processos'!B187)</f>
        <v/>
      </c>
      <c r="C187" s="5" t="str">
        <f>IF('5. Map Processos'!C187="","",'5. Map Processos'!C187)</f>
        <v/>
      </c>
      <c r="D187" s="7" t="str">
        <f>IF('5. Map Processos'!E187="","",'5. Map Processos'!E187)</f>
        <v/>
      </c>
      <c r="E187" s="5" t="str">
        <f>IF('5. Map Processos'!I187="","",'5. Map Processos'!I187)</f>
        <v/>
      </c>
      <c r="F187" s="5" t="str">
        <f>IFERROR(INDEX('6. Classificação Operações'!U:U,MATCH('18. Gestão de Riscos - Parte 1'!A187,'6. Classificação Operações'!A:A,0)),"")</f>
        <v/>
      </c>
      <c r="G187" s="22"/>
      <c r="H187" s="5" t="str">
        <f>IF($C187="","",COUNTIFS('18. Gestão de Riscos - Parte 2'!$R:$R,'18. Gestão de Riscos - Parte 1'!$B187&amp;" ("&amp;'18. Gestão de Riscos - Parte 1'!$C187&amp;")",'18. Gestão de Riscos - Parte 2'!$Q:$Q,'18. Gestão de Riscos - Parte 1'!H$2))</f>
        <v/>
      </c>
      <c r="I187" s="5" t="str">
        <f>IF($C187="","",COUNTIFS('18. Gestão de Riscos - Parte 2'!$R:$R,'18. Gestão de Riscos - Parte 1'!$B187&amp;" ("&amp;'18. Gestão de Riscos - Parte 1'!$C187&amp;")",'18. Gestão de Riscos - Parte 2'!$Q:$Q,'18. Gestão de Riscos - Parte 1'!I$2))</f>
        <v/>
      </c>
      <c r="J187" s="5" t="str">
        <f>IF($C187="","",COUNTIFS('18. Gestão de Riscos - Parte 2'!$R:$R,'18. Gestão de Riscos - Parte 1'!$B187&amp;" ("&amp;'18. Gestão de Riscos - Parte 1'!$C187&amp;")",'18. Gestão de Riscos - Parte 2'!$Q:$Q,'18. Gestão de Riscos - Parte 1'!J$2))</f>
        <v/>
      </c>
      <c r="K187" s="5" t="str">
        <f>IF($C187="","",COUNTIFS('18. Gestão de Riscos - Parte 2'!$R:$R,'18. Gestão de Riscos - Parte 1'!$B187&amp;" ("&amp;'18. Gestão de Riscos - Parte 1'!$C187&amp;")",'18. Gestão de Riscos - Parte 2'!$Q:$Q,'18. Gestão de Riscos - Parte 1'!K$2))</f>
        <v/>
      </c>
      <c r="L187" s="5" t="str">
        <f t="shared" si="2"/>
        <v/>
      </c>
    </row>
    <row r="188" spans="1:12" x14ac:dyDescent="0.25">
      <c r="A188" s="5">
        <v>186</v>
      </c>
      <c r="B188" s="5" t="str">
        <f>IF('5. Map Processos'!B188="","",'5. Map Processos'!B188)</f>
        <v/>
      </c>
      <c r="C188" s="5" t="str">
        <f>IF('5. Map Processos'!C188="","",'5. Map Processos'!C188)</f>
        <v/>
      </c>
      <c r="D188" s="7" t="str">
        <f>IF('5. Map Processos'!E188="","",'5. Map Processos'!E188)</f>
        <v/>
      </c>
      <c r="E188" s="5" t="str">
        <f>IF('5. Map Processos'!I188="","",'5. Map Processos'!I188)</f>
        <v/>
      </c>
      <c r="F188" s="5" t="str">
        <f>IFERROR(INDEX('6. Classificação Operações'!U:U,MATCH('18. Gestão de Riscos - Parte 1'!A188,'6. Classificação Operações'!A:A,0)),"")</f>
        <v/>
      </c>
      <c r="G188" s="22"/>
      <c r="H188" s="5" t="str">
        <f>IF($C188="","",COUNTIFS('18. Gestão de Riscos - Parte 2'!$R:$R,'18. Gestão de Riscos - Parte 1'!$B188&amp;" ("&amp;'18. Gestão de Riscos - Parte 1'!$C188&amp;")",'18. Gestão de Riscos - Parte 2'!$Q:$Q,'18. Gestão de Riscos - Parte 1'!H$2))</f>
        <v/>
      </c>
      <c r="I188" s="5" t="str">
        <f>IF($C188="","",COUNTIFS('18. Gestão de Riscos - Parte 2'!$R:$R,'18. Gestão de Riscos - Parte 1'!$B188&amp;" ("&amp;'18. Gestão de Riscos - Parte 1'!$C188&amp;")",'18. Gestão de Riscos - Parte 2'!$Q:$Q,'18. Gestão de Riscos - Parte 1'!I$2))</f>
        <v/>
      </c>
      <c r="J188" s="5" t="str">
        <f>IF($C188="","",COUNTIFS('18. Gestão de Riscos - Parte 2'!$R:$R,'18. Gestão de Riscos - Parte 1'!$B188&amp;" ("&amp;'18. Gestão de Riscos - Parte 1'!$C188&amp;")",'18. Gestão de Riscos - Parte 2'!$Q:$Q,'18. Gestão de Riscos - Parte 1'!J$2))</f>
        <v/>
      </c>
      <c r="K188" s="5" t="str">
        <f>IF($C188="","",COUNTIFS('18. Gestão de Riscos - Parte 2'!$R:$R,'18. Gestão de Riscos - Parte 1'!$B188&amp;" ("&amp;'18. Gestão de Riscos - Parte 1'!$C188&amp;")",'18. Gestão de Riscos - Parte 2'!$Q:$Q,'18. Gestão de Riscos - Parte 1'!K$2))</f>
        <v/>
      </c>
      <c r="L188" s="5" t="str">
        <f t="shared" si="2"/>
        <v/>
      </c>
    </row>
    <row r="189" spans="1:12" x14ac:dyDescent="0.25">
      <c r="A189" s="5">
        <v>187</v>
      </c>
      <c r="B189" s="5" t="str">
        <f>IF('5. Map Processos'!B189="","",'5. Map Processos'!B189)</f>
        <v/>
      </c>
      <c r="C189" s="5" t="str">
        <f>IF('5. Map Processos'!C189="","",'5. Map Processos'!C189)</f>
        <v/>
      </c>
      <c r="D189" s="7" t="str">
        <f>IF('5. Map Processos'!E189="","",'5. Map Processos'!E189)</f>
        <v/>
      </c>
      <c r="E189" s="5" t="str">
        <f>IF('5. Map Processos'!I189="","",'5. Map Processos'!I189)</f>
        <v/>
      </c>
      <c r="F189" s="5" t="str">
        <f>IFERROR(INDEX('6. Classificação Operações'!U:U,MATCH('18. Gestão de Riscos - Parte 1'!A189,'6. Classificação Operações'!A:A,0)),"")</f>
        <v/>
      </c>
      <c r="G189" s="22"/>
      <c r="H189" s="5" t="str">
        <f>IF($C189="","",COUNTIFS('18. Gestão de Riscos - Parte 2'!$R:$R,'18. Gestão de Riscos - Parte 1'!$B189&amp;" ("&amp;'18. Gestão de Riscos - Parte 1'!$C189&amp;")",'18. Gestão de Riscos - Parte 2'!$Q:$Q,'18. Gestão de Riscos - Parte 1'!H$2))</f>
        <v/>
      </c>
      <c r="I189" s="5" t="str">
        <f>IF($C189="","",COUNTIFS('18. Gestão de Riscos - Parte 2'!$R:$R,'18. Gestão de Riscos - Parte 1'!$B189&amp;" ("&amp;'18. Gestão de Riscos - Parte 1'!$C189&amp;")",'18. Gestão de Riscos - Parte 2'!$Q:$Q,'18. Gestão de Riscos - Parte 1'!I$2))</f>
        <v/>
      </c>
      <c r="J189" s="5" t="str">
        <f>IF($C189="","",COUNTIFS('18. Gestão de Riscos - Parte 2'!$R:$R,'18. Gestão de Riscos - Parte 1'!$B189&amp;" ("&amp;'18. Gestão de Riscos - Parte 1'!$C189&amp;")",'18. Gestão de Riscos - Parte 2'!$Q:$Q,'18. Gestão de Riscos - Parte 1'!J$2))</f>
        <v/>
      </c>
      <c r="K189" s="5" t="str">
        <f>IF($C189="","",COUNTIFS('18. Gestão de Riscos - Parte 2'!$R:$R,'18. Gestão de Riscos - Parte 1'!$B189&amp;" ("&amp;'18. Gestão de Riscos - Parte 1'!$C189&amp;")",'18. Gestão de Riscos - Parte 2'!$Q:$Q,'18. Gestão de Riscos - Parte 1'!K$2))</f>
        <v/>
      </c>
      <c r="L189" s="5" t="str">
        <f t="shared" si="2"/>
        <v/>
      </c>
    </row>
    <row r="190" spans="1:12" x14ac:dyDescent="0.25">
      <c r="A190" s="5">
        <v>188</v>
      </c>
      <c r="B190" s="5" t="str">
        <f>IF('5. Map Processos'!B190="","",'5. Map Processos'!B190)</f>
        <v/>
      </c>
      <c r="C190" s="5" t="str">
        <f>IF('5. Map Processos'!C190="","",'5. Map Processos'!C190)</f>
        <v/>
      </c>
      <c r="D190" s="7" t="str">
        <f>IF('5. Map Processos'!E190="","",'5. Map Processos'!E190)</f>
        <v/>
      </c>
      <c r="E190" s="5" t="str">
        <f>IF('5. Map Processos'!I190="","",'5. Map Processos'!I190)</f>
        <v/>
      </c>
      <c r="F190" s="5" t="str">
        <f>IFERROR(INDEX('6. Classificação Operações'!U:U,MATCH('18. Gestão de Riscos - Parte 1'!A190,'6. Classificação Operações'!A:A,0)),"")</f>
        <v/>
      </c>
      <c r="G190" s="22"/>
      <c r="H190" s="5" t="str">
        <f>IF($C190="","",COUNTIFS('18. Gestão de Riscos - Parte 2'!$R:$R,'18. Gestão de Riscos - Parte 1'!$B190&amp;" ("&amp;'18. Gestão de Riscos - Parte 1'!$C190&amp;")",'18. Gestão de Riscos - Parte 2'!$Q:$Q,'18. Gestão de Riscos - Parte 1'!H$2))</f>
        <v/>
      </c>
      <c r="I190" s="5" t="str">
        <f>IF($C190="","",COUNTIFS('18. Gestão de Riscos - Parte 2'!$R:$R,'18. Gestão de Riscos - Parte 1'!$B190&amp;" ("&amp;'18. Gestão de Riscos - Parte 1'!$C190&amp;")",'18. Gestão de Riscos - Parte 2'!$Q:$Q,'18. Gestão de Riscos - Parte 1'!I$2))</f>
        <v/>
      </c>
      <c r="J190" s="5" t="str">
        <f>IF($C190="","",COUNTIFS('18. Gestão de Riscos - Parte 2'!$R:$R,'18. Gestão de Riscos - Parte 1'!$B190&amp;" ("&amp;'18. Gestão de Riscos - Parte 1'!$C190&amp;")",'18. Gestão de Riscos - Parte 2'!$Q:$Q,'18. Gestão de Riscos - Parte 1'!J$2))</f>
        <v/>
      </c>
      <c r="K190" s="5" t="str">
        <f>IF($C190="","",COUNTIFS('18. Gestão de Riscos - Parte 2'!$R:$R,'18. Gestão de Riscos - Parte 1'!$B190&amp;" ("&amp;'18. Gestão de Riscos - Parte 1'!$C190&amp;")",'18. Gestão de Riscos - Parte 2'!$Q:$Q,'18. Gestão de Riscos - Parte 1'!K$2))</f>
        <v/>
      </c>
      <c r="L190" s="5" t="str">
        <f t="shared" si="2"/>
        <v/>
      </c>
    </row>
    <row r="191" spans="1:12" x14ac:dyDescent="0.25">
      <c r="A191" s="5">
        <v>189</v>
      </c>
      <c r="B191" s="5" t="str">
        <f>IF('5. Map Processos'!B191="","",'5. Map Processos'!B191)</f>
        <v/>
      </c>
      <c r="C191" s="5" t="str">
        <f>IF('5. Map Processos'!C191="","",'5. Map Processos'!C191)</f>
        <v/>
      </c>
      <c r="D191" s="7" t="str">
        <f>IF('5. Map Processos'!E191="","",'5. Map Processos'!E191)</f>
        <v/>
      </c>
      <c r="E191" s="5" t="str">
        <f>IF('5. Map Processos'!I191="","",'5. Map Processos'!I191)</f>
        <v/>
      </c>
      <c r="F191" s="5" t="str">
        <f>IFERROR(INDEX('6. Classificação Operações'!U:U,MATCH('18. Gestão de Riscos - Parte 1'!A191,'6. Classificação Operações'!A:A,0)),"")</f>
        <v/>
      </c>
      <c r="G191" s="22"/>
      <c r="H191" s="5" t="str">
        <f>IF($C191="","",COUNTIFS('18. Gestão de Riscos - Parte 2'!$R:$R,'18. Gestão de Riscos - Parte 1'!$B191&amp;" ("&amp;'18. Gestão de Riscos - Parte 1'!$C191&amp;")",'18. Gestão de Riscos - Parte 2'!$Q:$Q,'18. Gestão de Riscos - Parte 1'!H$2))</f>
        <v/>
      </c>
      <c r="I191" s="5" t="str">
        <f>IF($C191="","",COUNTIFS('18. Gestão de Riscos - Parte 2'!$R:$R,'18. Gestão de Riscos - Parte 1'!$B191&amp;" ("&amp;'18. Gestão de Riscos - Parte 1'!$C191&amp;")",'18. Gestão de Riscos - Parte 2'!$Q:$Q,'18. Gestão de Riscos - Parte 1'!I$2))</f>
        <v/>
      </c>
      <c r="J191" s="5" t="str">
        <f>IF($C191="","",COUNTIFS('18. Gestão de Riscos - Parte 2'!$R:$R,'18. Gestão de Riscos - Parte 1'!$B191&amp;" ("&amp;'18. Gestão de Riscos - Parte 1'!$C191&amp;")",'18. Gestão de Riscos - Parte 2'!$Q:$Q,'18. Gestão de Riscos - Parte 1'!J$2))</f>
        <v/>
      </c>
      <c r="K191" s="5" t="str">
        <f>IF($C191="","",COUNTIFS('18. Gestão de Riscos - Parte 2'!$R:$R,'18. Gestão de Riscos - Parte 1'!$B191&amp;" ("&amp;'18. Gestão de Riscos - Parte 1'!$C191&amp;")",'18. Gestão de Riscos - Parte 2'!$Q:$Q,'18. Gestão de Riscos - Parte 1'!K$2))</f>
        <v/>
      </c>
      <c r="L191" s="5" t="str">
        <f t="shared" si="2"/>
        <v/>
      </c>
    </row>
    <row r="192" spans="1:12" x14ac:dyDescent="0.25">
      <c r="A192" s="5">
        <v>190</v>
      </c>
      <c r="B192" s="5" t="str">
        <f>IF('5. Map Processos'!B192="","",'5. Map Processos'!B192)</f>
        <v/>
      </c>
      <c r="C192" s="5" t="str">
        <f>IF('5. Map Processos'!C192="","",'5. Map Processos'!C192)</f>
        <v/>
      </c>
      <c r="D192" s="7" t="str">
        <f>IF('5. Map Processos'!E192="","",'5. Map Processos'!E192)</f>
        <v/>
      </c>
      <c r="E192" s="5" t="str">
        <f>IF('5. Map Processos'!I192="","",'5. Map Processos'!I192)</f>
        <v/>
      </c>
      <c r="F192" s="5" t="str">
        <f>IFERROR(INDEX('6. Classificação Operações'!U:U,MATCH('18. Gestão de Riscos - Parte 1'!A192,'6. Classificação Operações'!A:A,0)),"")</f>
        <v/>
      </c>
      <c r="G192" s="22"/>
      <c r="H192" s="5" t="str">
        <f>IF($C192="","",COUNTIFS('18. Gestão de Riscos - Parte 2'!$R:$R,'18. Gestão de Riscos - Parte 1'!$B192&amp;" ("&amp;'18. Gestão de Riscos - Parte 1'!$C192&amp;")",'18. Gestão de Riscos - Parte 2'!$Q:$Q,'18. Gestão de Riscos - Parte 1'!H$2))</f>
        <v/>
      </c>
      <c r="I192" s="5" t="str">
        <f>IF($C192="","",COUNTIFS('18. Gestão de Riscos - Parte 2'!$R:$R,'18. Gestão de Riscos - Parte 1'!$B192&amp;" ("&amp;'18. Gestão de Riscos - Parte 1'!$C192&amp;")",'18. Gestão de Riscos - Parte 2'!$Q:$Q,'18. Gestão de Riscos - Parte 1'!I$2))</f>
        <v/>
      </c>
      <c r="J192" s="5" t="str">
        <f>IF($C192="","",COUNTIFS('18. Gestão de Riscos - Parte 2'!$R:$R,'18. Gestão de Riscos - Parte 1'!$B192&amp;" ("&amp;'18. Gestão de Riscos - Parte 1'!$C192&amp;")",'18. Gestão de Riscos - Parte 2'!$Q:$Q,'18. Gestão de Riscos - Parte 1'!J$2))</f>
        <v/>
      </c>
      <c r="K192" s="5" t="str">
        <f>IF($C192="","",COUNTIFS('18. Gestão de Riscos - Parte 2'!$R:$R,'18. Gestão de Riscos - Parte 1'!$B192&amp;" ("&amp;'18. Gestão de Riscos - Parte 1'!$C192&amp;")",'18. Gestão de Riscos - Parte 2'!$Q:$Q,'18. Gestão de Riscos - Parte 1'!K$2))</f>
        <v/>
      </c>
      <c r="L192" s="5" t="str">
        <f t="shared" si="2"/>
        <v/>
      </c>
    </row>
    <row r="193" spans="1:12" x14ac:dyDescent="0.25">
      <c r="A193" s="5">
        <v>191</v>
      </c>
      <c r="B193" s="5" t="str">
        <f>IF('5. Map Processos'!B193="","",'5. Map Processos'!B193)</f>
        <v/>
      </c>
      <c r="C193" s="5" t="str">
        <f>IF('5. Map Processos'!C193="","",'5. Map Processos'!C193)</f>
        <v/>
      </c>
      <c r="D193" s="7" t="str">
        <f>IF('5. Map Processos'!E193="","",'5. Map Processos'!E193)</f>
        <v/>
      </c>
      <c r="E193" s="5" t="str">
        <f>IF('5. Map Processos'!I193="","",'5. Map Processos'!I193)</f>
        <v/>
      </c>
      <c r="F193" s="5" t="str">
        <f>IFERROR(INDEX('6. Classificação Operações'!U:U,MATCH('18. Gestão de Riscos - Parte 1'!A193,'6. Classificação Operações'!A:A,0)),"")</f>
        <v/>
      </c>
      <c r="G193" s="22"/>
      <c r="H193" s="5" t="str">
        <f>IF($C193="","",COUNTIFS('18. Gestão de Riscos - Parte 2'!$R:$R,'18. Gestão de Riscos - Parte 1'!$B193&amp;" ("&amp;'18. Gestão de Riscos - Parte 1'!$C193&amp;")",'18. Gestão de Riscos - Parte 2'!$Q:$Q,'18. Gestão de Riscos - Parte 1'!H$2))</f>
        <v/>
      </c>
      <c r="I193" s="5" t="str">
        <f>IF($C193="","",COUNTIFS('18. Gestão de Riscos - Parte 2'!$R:$R,'18. Gestão de Riscos - Parte 1'!$B193&amp;" ("&amp;'18. Gestão de Riscos - Parte 1'!$C193&amp;")",'18. Gestão de Riscos - Parte 2'!$Q:$Q,'18. Gestão de Riscos - Parte 1'!I$2))</f>
        <v/>
      </c>
      <c r="J193" s="5" t="str">
        <f>IF($C193="","",COUNTIFS('18. Gestão de Riscos - Parte 2'!$R:$R,'18. Gestão de Riscos - Parte 1'!$B193&amp;" ("&amp;'18. Gestão de Riscos - Parte 1'!$C193&amp;")",'18. Gestão de Riscos - Parte 2'!$Q:$Q,'18. Gestão de Riscos - Parte 1'!J$2))</f>
        <v/>
      </c>
      <c r="K193" s="5" t="str">
        <f>IF($C193="","",COUNTIFS('18. Gestão de Riscos - Parte 2'!$R:$R,'18. Gestão de Riscos - Parte 1'!$B193&amp;" ("&amp;'18. Gestão de Riscos - Parte 1'!$C193&amp;")",'18. Gestão de Riscos - Parte 2'!$Q:$Q,'18. Gestão de Riscos - Parte 1'!K$2))</f>
        <v/>
      </c>
      <c r="L193" s="5" t="str">
        <f t="shared" si="2"/>
        <v/>
      </c>
    </row>
    <row r="194" spans="1:12" x14ac:dyDescent="0.25">
      <c r="A194" s="5">
        <v>192</v>
      </c>
      <c r="B194" s="5" t="str">
        <f>IF('5. Map Processos'!B194="","",'5. Map Processos'!B194)</f>
        <v/>
      </c>
      <c r="C194" s="5" t="str">
        <f>IF('5. Map Processos'!C194="","",'5. Map Processos'!C194)</f>
        <v/>
      </c>
      <c r="D194" s="7" t="str">
        <f>IF('5. Map Processos'!E194="","",'5. Map Processos'!E194)</f>
        <v/>
      </c>
      <c r="E194" s="5" t="str">
        <f>IF('5. Map Processos'!I194="","",'5. Map Processos'!I194)</f>
        <v/>
      </c>
      <c r="F194" s="5" t="str">
        <f>IFERROR(INDEX('6. Classificação Operações'!U:U,MATCH('18. Gestão de Riscos - Parte 1'!A194,'6. Classificação Operações'!A:A,0)),"")</f>
        <v/>
      </c>
      <c r="G194" s="22"/>
      <c r="H194" s="5" t="str">
        <f>IF($C194="","",COUNTIFS('18. Gestão de Riscos - Parte 2'!$R:$R,'18. Gestão de Riscos - Parte 1'!$B194&amp;" ("&amp;'18. Gestão de Riscos - Parte 1'!$C194&amp;")",'18. Gestão de Riscos - Parte 2'!$Q:$Q,'18. Gestão de Riscos - Parte 1'!H$2))</f>
        <v/>
      </c>
      <c r="I194" s="5" t="str">
        <f>IF($C194="","",COUNTIFS('18. Gestão de Riscos - Parte 2'!$R:$R,'18. Gestão de Riscos - Parte 1'!$B194&amp;" ("&amp;'18. Gestão de Riscos - Parte 1'!$C194&amp;")",'18. Gestão de Riscos - Parte 2'!$Q:$Q,'18. Gestão de Riscos - Parte 1'!I$2))</f>
        <v/>
      </c>
      <c r="J194" s="5" t="str">
        <f>IF($C194="","",COUNTIFS('18. Gestão de Riscos - Parte 2'!$R:$R,'18. Gestão de Riscos - Parte 1'!$B194&amp;" ("&amp;'18. Gestão de Riscos - Parte 1'!$C194&amp;")",'18. Gestão de Riscos - Parte 2'!$Q:$Q,'18. Gestão de Riscos - Parte 1'!J$2))</f>
        <v/>
      </c>
      <c r="K194" s="5" t="str">
        <f>IF($C194="","",COUNTIFS('18. Gestão de Riscos - Parte 2'!$R:$R,'18. Gestão de Riscos - Parte 1'!$B194&amp;" ("&amp;'18. Gestão de Riscos - Parte 1'!$C194&amp;")",'18. Gestão de Riscos - Parte 2'!$Q:$Q,'18. Gestão de Riscos - Parte 1'!K$2))</f>
        <v/>
      </c>
      <c r="L194" s="5" t="str">
        <f t="shared" si="2"/>
        <v/>
      </c>
    </row>
    <row r="195" spans="1:12" x14ac:dyDescent="0.25">
      <c r="A195" s="5">
        <v>193</v>
      </c>
      <c r="B195" s="5" t="str">
        <f>IF('5. Map Processos'!B195="","",'5. Map Processos'!B195)</f>
        <v/>
      </c>
      <c r="C195" s="5" t="str">
        <f>IF('5. Map Processos'!C195="","",'5. Map Processos'!C195)</f>
        <v/>
      </c>
      <c r="D195" s="7" t="str">
        <f>IF('5. Map Processos'!E195="","",'5. Map Processos'!E195)</f>
        <v/>
      </c>
      <c r="E195" s="5" t="str">
        <f>IF('5. Map Processos'!I195="","",'5. Map Processos'!I195)</f>
        <v/>
      </c>
      <c r="F195" s="5" t="str">
        <f>IFERROR(INDEX('6. Classificação Operações'!U:U,MATCH('18. Gestão de Riscos - Parte 1'!A195,'6. Classificação Operações'!A:A,0)),"")</f>
        <v/>
      </c>
      <c r="G195" s="22"/>
      <c r="H195" s="5" t="str">
        <f>IF($C195="","",COUNTIFS('18. Gestão de Riscos - Parte 2'!$R:$R,'18. Gestão de Riscos - Parte 1'!$B195&amp;" ("&amp;'18. Gestão de Riscos - Parte 1'!$C195&amp;")",'18. Gestão de Riscos - Parte 2'!$Q:$Q,'18. Gestão de Riscos - Parte 1'!H$2))</f>
        <v/>
      </c>
      <c r="I195" s="5" t="str">
        <f>IF($C195="","",COUNTIFS('18. Gestão de Riscos - Parte 2'!$R:$R,'18. Gestão de Riscos - Parte 1'!$B195&amp;" ("&amp;'18. Gestão de Riscos - Parte 1'!$C195&amp;")",'18. Gestão de Riscos - Parte 2'!$Q:$Q,'18. Gestão de Riscos - Parte 1'!I$2))</f>
        <v/>
      </c>
      <c r="J195" s="5" t="str">
        <f>IF($C195="","",COUNTIFS('18. Gestão de Riscos - Parte 2'!$R:$R,'18. Gestão de Riscos - Parte 1'!$B195&amp;" ("&amp;'18. Gestão de Riscos - Parte 1'!$C195&amp;")",'18. Gestão de Riscos - Parte 2'!$Q:$Q,'18. Gestão de Riscos - Parte 1'!J$2))</f>
        <v/>
      </c>
      <c r="K195" s="5" t="str">
        <f>IF($C195="","",COUNTIFS('18. Gestão de Riscos - Parte 2'!$R:$R,'18. Gestão de Riscos - Parte 1'!$B195&amp;" ("&amp;'18. Gestão de Riscos - Parte 1'!$C195&amp;")",'18. Gestão de Riscos - Parte 2'!$Q:$Q,'18. Gestão de Riscos - Parte 1'!K$2))</f>
        <v/>
      </c>
      <c r="L195" s="5" t="str">
        <f t="shared" ref="L195:L258" si="3">IF(C195="","",SUM(H195:K195))</f>
        <v/>
      </c>
    </row>
    <row r="196" spans="1:12" x14ac:dyDescent="0.25">
      <c r="A196" s="5">
        <v>194</v>
      </c>
      <c r="B196" s="5" t="str">
        <f>IF('5. Map Processos'!B196="","",'5. Map Processos'!B196)</f>
        <v/>
      </c>
      <c r="C196" s="5" t="str">
        <f>IF('5. Map Processos'!C196="","",'5. Map Processos'!C196)</f>
        <v/>
      </c>
      <c r="D196" s="7" t="str">
        <f>IF('5. Map Processos'!E196="","",'5. Map Processos'!E196)</f>
        <v/>
      </c>
      <c r="E196" s="5" t="str">
        <f>IF('5. Map Processos'!I196="","",'5. Map Processos'!I196)</f>
        <v/>
      </c>
      <c r="F196" s="5" t="str">
        <f>IFERROR(INDEX('6. Classificação Operações'!U:U,MATCH('18. Gestão de Riscos - Parte 1'!A196,'6. Classificação Operações'!A:A,0)),"")</f>
        <v/>
      </c>
      <c r="G196" s="22"/>
      <c r="H196" s="5" t="str">
        <f>IF($C196="","",COUNTIFS('18. Gestão de Riscos - Parte 2'!$R:$R,'18. Gestão de Riscos - Parte 1'!$B196&amp;" ("&amp;'18. Gestão de Riscos - Parte 1'!$C196&amp;")",'18. Gestão de Riscos - Parte 2'!$Q:$Q,'18. Gestão de Riscos - Parte 1'!H$2))</f>
        <v/>
      </c>
      <c r="I196" s="5" t="str">
        <f>IF($C196="","",COUNTIFS('18. Gestão de Riscos - Parte 2'!$R:$R,'18. Gestão de Riscos - Parte 1'!$B196&amp;" ("&amp;'18. Gestão de Riscos - Parte 1'!$C196&amp;")",'18. Gestão de Riscos - Parte 2'!$Q:$Q,'18. Gestão de Riscos - Parte 1'!I$2))</f>
        <v/>
      </c>
      <c r="J196" s="5" t="str">
        <f>IF($C196="","",COUNTIFS('18. Gestão de Riscos - Parte 2'!$R:$R,'18. Gestão de Riscos - Parte 1'!$B196&amp;" ("&amp;'18. Gestão de Riscos - Parte 1'!$C196&amp;")",'18. Gestão de Riscos - Parte 2'!$Q:$Q,'18. Gestão de Riscos - Parte 1'!J$2))</f>
        <v/>
      </c>
      <c r="K196" s="5" t="str">
        <f>IF($C196="","",COUNTIFS('18. Gestão de Riscos - Parte 2'!$R:$R,'18. Gestão de Riscos - Parte 1'!$B196&amp;" ("&amp;'18. Gestão de Riscos - Parte 1'!$C196&amp;")",'18. Gestão de Riscos - Parte 2'!$Q:$Q,'18. Gestão de Riscos - Parte 1'!K$2))</f>
        <v/>
      </c>
      <c r="L196" s="5" t="str">
        <f t="shared" si="3"/>
        <v/>
      </c>
    </row>
    <row r="197" spans="1:12" x14ac:dyDescent="0.25">
      <c r="A197" s="5">
        <v>195</v>
      </c>
      <c r="B197" s="5" t="str">
        <f>IF('5. Map Processos'!B197="","",'5. Map Processos'!B197)</f>
        <v/>
      </c>
      <c r="C197" s="5" t="str">
        <f>IF('5. Map Processos'!C197="","",'5. Map Processos'!C197)</f>
        <v/>
      </c>
      <c r="D197" s="7" t="str">
        <f>IF('5. Map Processos'!E197="","",'5. Map Processos'!E197)</f>
        <v/>
      </c>
      <c r="E197" s="5" t="str">
        <f>IF('5. Map Processos'!I197="","",'5. Map Processos'!I197)</f>
        <v/>
      </c>
      <c r="F197" s="5" t="str">
        <f>IFERROR(INDEX('6. Classificação Operações'!U:U,MATCH('18. Gestão de Riscos - Parte 1'!A197,'6. Classificação Operações'!A:A,0)),"")</f>
        <v/>
      </c>
      <c r="G197" s="22"/>
      <c r="H197" s="5" t="str">
        <f>IF($C197="","",COUNTIFS('18. Gestão de Riscos - Parte 2'!$R:$R,'18. Gestão de Riscos - Parte 1'!$B197&amp;" ("&amp;'18. Gestão de Riscos - Parte 1'!$C197&amp;")",'18. Gestão de Riscos - Parte 2'!$Q:$Q,'18. Gestão de Riscos - Parte 1'!H$2))</f>
        <v/>
      </c>
      <c r="I197" s="5" t="str">
        <f>IF($C197="","",COUNTIFS('18. Gestão de Riscos - Parte 2'!$R:$R,'18. Gestão de Riscos - Parte 1'!$B197&amp;" ("&amp;'18. Gestão de Riscos - Parte 1'!$C197&amp;")",'18. Gestão de Riscos - Parte 2'!$Q:$Q,'18. Gestão de Riscos - Parte 1'!I$2))</f>
        <v/>
      </c>
      <c r="J197" s="5" t="str">
        <f>IF($C197="","",COUNTIFS('18. Gestão de Riscos - Parte 2'!$R:$R,'18. Gestão de Riscos - Parte 1'!$B197&amp;" ("&amp;'18. Gestão de Riscos - Parte 1'!$C197&amp;")",'18. Gestão de Riscos - Parte 2'!$Q:$Q,'18. Gestão de Riscos - Parte 1'!J$2))</f>
        <v/>
      </c>
      <c r="K197" s="5" t="str">
        <f>IF($C197="","",COUNTIFS('18. Gestão de Riscos - Parte 2'!$R:$R,'18. Gestão de Riscos - Parte 1'!$B197&amp;" ("&amp;'18. Gestão de Riscos - Parte 1'!$C197&amp;")",'18. Gestão de Riscos - Parte 2'!$Q:$Q,'18. Gestão de Riscos - Parte 1'!K$2))</f>
        <v/>
      </c>
      <c r="L197" s="5" t="str">
        <f t="shared" si="3"/>
        <v/>
      </c>
    </row>
    <row r="198" spans="1:12" x14ac:dyDescent="0.25">
      <c r="A198" s="5">
        <v>196</v>
      </c>
      <c r="B198" s="5" t="str">
        <f>IF('5. Map Processos'!B198="","",'5. Map Processos'!B198)</f>
        <v/>
      </c>
      <c r="C198" s="5" t="str">
        <f>IF('5. Map Processos'!C198="","",'5. Map Processos'!C198)</f>
        <v/>
      </c>
      <c r="D198" s="7" t="str">
        <f>IF('5. Map Processos'!E198="","",'5. Map Processos'!E198)</f>
        <v/>
      </c>
      <c r="E198" s="5" t="str">
        <f>IF('5. Map Processos'!I198="","",'5. Map Processos'!I198)</f>
        <v/>
      </c>
      <c r="F198" s="5" t="str">
        <f>IFERROR(INDEX('6. Classificação Operações'!U:U,MATCH('18. Gestão de Riscos - Parte 1'!A198,'6. Classificação Operações'!A:A,0)),"")</f>
        <v/>
      </c>
      <c r="G198" s="22"/>
      <c r="H198" s="5" t="str">
        <f>IF($C198="","",COUNTIFS('18. Gestão de Riscos - Parte 2'!$R:$R,'18. Gestão de Riscos - Parte 1'!$B198&amp;" ("&amp;'18. Gestão de Riscos - Parte 1'!$C198&amp;")",'18. Gestão de Riscos - Parte 2'!$Q:$Q,'18. Gestão de Riscos - Parte 1'!H$2))</f>
        <v/>
      </c>
      <c r="I198" s="5" t="str">
        <f>IF($C198="","",COUNTIFS('18. Gestão de Riscos - Parte 2'!$R:$R,'18. Gestão de Riscos - Parte 1'!$B198&amp;" ("&amp;'18. Gestão de Riscos - Parte 1'!$C198&amp;")",'18. Gestão de Riscos - Parte 2'!$Q:$Q,'18. Gestão de Riscos - Parte 1'!I$2))</f>
        <v/>
      </c>
      <c r="J198" s="5" t="str">
        <f>IF($C198="","",COUNTIFS('18. Gestão de Riscos - Parte 2'!$R:$R,'18. Gestão de Riscos - Parte 1'!$B198&amp;" ("&amp;'18. Gestão de Riscos - Parte 1'!$C198&amp;")",'18. Gestão de Riscos - Parte 2'!$Q:$Q,'18. Gestão de Riscos - Parte 1'!J$2))</f>
        <v/>
      </c>
      <c r="K198" s="5" t="str">
        <f>IF($C198="","",COUNTIFS('18. Gestão de Riscos - Parte 2'!$R:$R,'18. Gestão de Riscos - Parte 1'!$B198&amp;" ("&amp;'18. Gestão de Riscos - Parte 1'!$C198&amp;")",'18. Gestão de Riscos - Parte 2'!$Q:$Q,'18. Gestão de Riscos - Parte 1'!K$2))</f>
        <v/>
      </c>
      <c r="L198" s="5" t="str">
        <f t="shared" si="3"/>
        <v/>
      </c>
    </row>
    <row r="199" spans="1:12" x14ac:dyDescent="0.25">
      <c r="A199" s="5">
        <v>197</v>
      </c>
      <c r="B199" s="5" t="str">
        <f>IF('5. Map Processos'!B199="","",'5. Map Processos'!B199)</f>
        <v/>
      </c>
      <c r="C199" s="5" t="str">
        <f>IF('5. Map Processos'!C199="","",'5. Map Processos'!C199)</f>
        <v/>
      </c>
      <c r="D199" s="7" t="str">
        <f>IF('5. Map Processos'!E199="","",'5. Map Processos'!E199)</f>
        <v/>
      </c>
      <c r="E199" s="5" t="str">
        <f>IF('5. Map Processos'!I199="","",'5. Map Processos'!I199)</f>
        <v/>
      </c>
      <c r="F199" s="5" t="str">
        <f>IFERROR(INDEX('6. Classificação Operações'!U:U,MATCH('18. Gestão de Riscos - Parte 1'!A199,'6. Classificação Operações'!A:A,0)),"")</f>
        <v/>
      </c>
      <c r="G199" s="22"/>
      <c r="H199" s="5" t="str">
        <f>IF($C199="","",COUNTIFS('18. Gestão de Riscos - Parte 2'!$R:$R,'18. Gestão de Riscos - Parte 1'!$B199&amp;" ("&amp;'18. Gestão de Riscos - Parte 1'!$C199&amp;")",'18. Gestão de Riscos - Parte 2'!$Q:$Q,'18. Gestão de Riscos - Parte 1'!H$2))</f>
        <v/>
      </c>
      <c r="I199" s="5" t="str">
        <f>IF($C199="","",COUNTIFS('18. Gestão de Riscos - Parte 2'!$R:$R,'18. Gestão de Riscos - Parte 1'!$B199&amp;" ("&amp;'18. Gestão de Riscos - Parte 1'!$C199&amp;")",'18. Gestão de Riscos - Parte 2'!$Q:$Q,'18. Gestão de Riscos - Parte 1'!I$2))</f>
        <v/>
      </c>
      <c r="J199" s="5" t="str">
        <f>IF($C199="","",COUNTIFS('18. Gestão de Riscos - Parte 2'!$R:$R,'18. Gestão de Riscos - Parte 1'!$B199&amp;" ("&amp;'18. Gestão de Riscos - Parte 1'!$C199&amp;")",'18. Gestão de Riscos - Parte 2'!$Q:$Q,'18. Gestão de Riscos - Parte 1'!J$2))</f>
        <v/>
      </c>
      <c r="K199" s="5" t="str">
        <f>IF($C199="","",COUNTIFS('18. Gestão de Riscos - Parte 2'!$R:$R,'18. Gestão de Riscos - Parte 1'!$B199&amp;" ("&amp;'18. Gestão de Riscos - Parte 1'!$C199&amp;")",'18. Gestão de Riscos - Parte 2'!$Q:$Q,'18. Gestão de Riscos - Parte 1'!K$2))</f>
        <v/>
      </c>
      <c r="L199" s="5" t="str">
        <f t="shared" si="3"/>
        <v/>
      </c>
    </row>
    <row r="200" spans="1:12" x14ac:dyDescent="0.25">
      <c r="A200" s="5">
        <v>198</v>
      </c>
      <c r="B200" s="5" t="str">
        <f>IF('5. Map Processos'!B200="","",'5. Map Processos'!B200)</f>
        <v/>
      </c>
      <c r="C200" s="5" t="str">
        <f>IF('5. Map Processos'!C200="","",'5. Map Processos'!C200)</f>
        <v/>
      </c>
      <c r="D200" s="7" t="str">
        <f>IF('5. Map Processos'!E200="","",'5. Map Processos'!E200)</f>
        <v/>
      </c>
      <c r="E200" s="5" t="str">
        <f>IF('5. Map Processos'!I200="","",'5. Map Processos'!I200)</f>
        <v/>
      </c>
      <c r="F200" s="5" t="str">
        <f>IFERROR(INDEX('6. Classificação Operações'!U:U,MATCH('18. Gestão de Riscos - Parte 1'!A200,'6. Classificação Operações'!A:A,0)),"")</f>
        <v/>
      </c>
      <c r="G200" s="22"/>
      <c r="H200" s="5" t="str">
        <f>IF($C200="","",COUNTIFS('18. Gestão de Riscos - Parte 2'!$R:$R,'18. Gestão de Riscos - Parte 1'!$B200&amp;" ("&amp;'18. Gestão de Riscos - Parte 1'!$C200&amp;")",'18. Gestão de Riscos - Parte 2'!$Q:$Q,'18. Gestão de Riscos - Parte 1'!H$2))</f>
        <v/>
      </c>
      <c r="I200" s="5" t="str">
        <f>IF($C200="","",COUNTIFS('18. Gestão de Riscos - Parte 2'!$R:$R,'18. Gestão de Riscos - Parte 1'!$B200&amp;" ("&amp;'18. Gestão de Riscos - Parte 1'!$C200&amp;")",'18. Gestão de Riscos - Parte 2'!$Q:$Q,'18. Gestão de Riscos - Parte 1'!I$2))</f>
        <v/>
      </c>
      <c r="J200" s="5" t="str">
        <f>IF($C200="","",COUNTIFS('18. Gestão de Riscos - Parte 2'!$R:$R,'18. Gestão de Riscos - Parte 1'!$B200&amp;" ("&amp;'18. Gestão de Riscos - Parte 1'!$C200&amp;")",'18. Gestão de Riscos - Parte 2'!$Q:$Q,'18. Gestão de Riscos - Parte 1'!J$2))</f>
        <v/>
      </c>
      <c r="K200" s="5" t="str">
        <f>IF($C200="","",COUNTIFS('18. Gestão de Riscos - Parte 2'!$R:$R,'18. Gestão de Riscos - Parte 1'!$B200&amp;" ("&amp;'18. Gestão de Riscos - Parte 1'!$C200&amp;")",'18. Gestão de Riscos - Parte 2'!$Q:$Q,'18. Gestão de Riscos - Parte 1'!K$2))</f>
        <v/>
      </c>
      <c r="L200" s="5" t="str">
        <f t="shared" si="3"/>
        <v/>
      </c>
    </row>
    <row r="201" spans="1:12" x14ac:dyDescent="0.25">
      <c r="A201" s="5">
        <v>199</v>
      </c>
      <c r="B201" s="5" t="str">
        <f>IF('5. Map Processos'!B201="","",'5. Map Processos'!B201)</f>
        <v/>
      </c>
      <c r="C201" s="5" t="str">
        <f>IF('5. Map Processos'!C201="","",'5. Map Processos'!C201)</f>
        <v/>
      </c>
      <c r="D201" s="7" t="str">
        <f>IF('5. Map Processos'!E201="","",'5. Map Processos'!E201)</f>
        <v/>
      </c>
      <c r="E201" s="5" t="str">
        <f>IF('5. Map Processos'!I201="","",'5. Map Processos'!I201)</f>
        <v/>
      </c>
      <c r="F201" s="5" t="str">
        <f>IFERROR(INDEX('6. Classificação Operações'!U:U,MATCH('18. Gestão de Riscos - Parte 1'!A201,'6. Classificação Operações'!A:A,0)),"")</f>
        <v/>
      </c>
      <c r="G201" s="22"/>
      <c r="H201" s="5" t="str">
        <f>IF($C201="","",COUNTIFS('18. Gestão de Riscos - Parte 2'!$R:$R,'18. Gestão de Riscos - Parte 1'!$B201&amp;" ("&amp;'18. Gestão de Riscos - Parte 1'!$C201&amp;")",'18. Gestão de Riscos - Parte 2'!$Q:$Q,'18. Gestão de Riscos - Parte 1'!H$2))</f>
        <v/>
      </c>
      <c r="I201" s="5" t="str">
        <f>IF($C201="","",COUNTIFS('18. Gestão de Riscos - Parte 2'!$R:$R,'18. Gestão de Riscos - Parte 1'!$B201&amp;" ("&amp;'18. Gestão de Riscos - Parte 1'!$C201&amp;")",'18. Gestão de Riscos - Parte 2'!$Q:$Q,'18. Gestão de Riscos - Parte 1'!I$2))</f>
        <v/>
      </c>
      <c r="J201" s="5" t="str">
        <f>IF($C201="","",COUNTIFS('18. Gestão de Riscos - Parte 2'!$R:$R,'18. Gestão de Riscos - Parte 1'!$B201&amp;" ("&amp;'18. Gestão de Riscos - Parte 1'!$C201&amp;")",'18. Gestão de Riscos - Parte 2'!$Q:$Q,'18. Gestão de Riscos - Parte 1'!J$2))</f>
        <v/>
      </c>
      <c r="K201" s="5" t="str">
        <f>IF($C201="","",COUNTIFS('18. Gestão de Riscos - Parte 2'!$R:$R,'18. Gestão de Riscos - Parte 1'!$B201&amp;" ("&amp;'18. Gestão de Riscos - Parte 1'!$C201&amp;")",'18. Gestão de Riscos - Parte 2'!$Q:$Q,'18. Gestão de Riscos - Parte 1'!K$2))</f>
        <v/>
      </c>
      <c r="L201" s="5" t="str">
        <f t="shared" si="3"/>
        <v/>
      </c>
    </row>
    <row r="202" spans="1:12" x14ac:dyDescent="0.25">
      <c r="A202" s="5">
        <v>200</v>
      </c>
      <c r="B202" s="5" t="str">
        <f>IF('5. Map Processos'!B202="","",'5. Map Processos'!B202)</f>
        <v/>
      </c>
      <c r="C202" s="5" t="str">
        <f>IF('5. Map Processos'!C202="","",'5. Map Processos'!C202)</f>
        <v/>
      </c>
      <c r="D202" s="7" t="str">
        <f>IF('5. Map Processos'!E202="","",'5. Map Processos'!E202)</f>
        <v/>
      </c>
      <c r="E202" s="5" t="str">
        <f>IF('5. Map Processos'!I202="","",'5. Map Processos'!I202)</f>
        <v/>
      </c>
      <c r="F202" s="5" t="str">
        <f>IFERROR(INDEX('6. Classificação Operações'!U:U,MATCH('18. Gestão de Riscos - Parte 1'!A202,'6. Classificação Operações'!A:A,0)),"")</f>
        <v/>
      </c>
      <c r="G202" s="22"/>
      <c r="H202" s="5" t="str">
        <f>IF($C202="","",COUNTIFS('18. Gestão de Riscos - Parte 2'!$R:$R,'18. Gestão de Riscos - Parte 1'!$B202&amp;" ("&amp;'18. Gestão de Riscos - Parte 1'!$C202&amp;")",'18. Gestão de Riscos - Parte 2'!$Q:$Q,'18. Gestão de Riscos - Parte 1'!H$2))</f>
        <v/>
      </c>
      <c r="I202" s="5" t="str">
        <f>IF($C202="","",COUNTIFS('18. Gestão de Riscos - Parte 2'!$R:$R,'18. Gestão de Riscos - Parte 1'!$B202&amp;" ("&amp;'18. Gestão de Riscos - Parte 1'!$C202&amp;")",'18. Gestão de Riscos - Parte 2'!$Q:$Q,'18. Gestão de Riscos - Parte 1'!I$2))</f>
        <v/>
      </c>
      <c r="J202" s="5" t="str">
        <f>IF($C202="","",COUNTIFS('18. Gestão de Riscos - Parte 2'!$R:$R,'18. Gestão de Riscos - Parte 1'!$B202&amp;" ("&amp;'18. Gestão de Riscos - Parte 1'!$C202&amp;")",'18. Gestão de Riscos - Parte 2'!$Q:$Q,'18. Gestão de Riscos - Parte 1'!J$2))</f>
        <v/>
      </c>
      <c r="K202" s="5" t="str">
        <f>IF($C202="","",COUNTIFS('18. Gestão de Riscos - Parte 2'!$R:$R,'18. Gestão de Riscos - Parte 1'!$B202&amp;" ("&amp;'18. Gestão de Riscos - Parte 1'!$C202&amp;")",'18. Gestão de Riscos - Parte 2'!$Q:$Q,'18. Gestão de Riscos - Parte 1'!K$2))</f>
        <v/>
      </c>
      <c r="L202" s="5" t="str">
        <f t="shared" si="3"/>
        <v/>
      </c>
    </row>
    <row r="203" spans="1:12" x14ac:dyDescent="0.25">
      <c r="A203" s="5">
        <v>201</v>
      </c>
      <c r="B203" s="5" t="str">
        <f>IF('5. Map Processos'!B203="","",'5. Map Processos'!B203)</f>
        <v/>
      </c>
      <c r="C203" s="5" t="str">
        <f>IF('5. Map Processos'!C203="","",'5. Map Processos'!C203)</f>
        <v/>
      </c>
      <c r="D203" s="7" t="str">
        <f>IF('5. Map Processos'!E203="","",'5. Map Processos'!E203)</f>
        <v/>
      </c>
      <c r="E203" s="5" t="str">
        <f>IF('5. Map Processos'!I203="","",'5. Map Processos'!I203)</f>
        <v/>
      </c>
      <c r="F203" s="5" t="str">
        <f>IFERROR(INDEX('6. Classificação Operações'!U:U,MATCH('18. Gestão de Riscos - Parte 1'!A203,'6. Classificação Operações'!A:A,0)),"")</f>
        <v/>
      </c>
      <c r="G203" s="22"/>
      <c r="H203" s="5" t="str">
        <f>IF($C203="","",COUNTIFS('18. Gestão de Riscos - Parte 2'!$R:$R,'18. Gestão de Riscos - Parte 1'!$B203&amp;" ("&amp;'18. Gestão de Riscos - Parte 1'!$C203&amp;")",'18. Gestão de Riscos - Parte 2'!$Q:$Q,'18. Gestão de Riscos - Parte 1'!H$2))</f>
        <v/>
      </c>
      <c r="I203" s="5" t="str">
        <f>IF($C203="","",COUNTIFS('18. Gestão de Riscos - Parte 2'!$R:$R,'18. Gestão de Riscos - Parte 1'!$B203&amp;" ("&amp;'18. Gestão de Riscos - Parte 1'!$C203&amp;")",'18. Gestão de Riscos - Parte 2'!$Q:$Q,'18. Gestão de Riscos - Parte 1'!I$2))</f>
        <v/>
      </c>
      <c r="J203" s="5" t="str">
        <f>IF($C203="","",COUNTIFS('18. Gestão de Riscos - Parte 2'!$R:$R,'18. Gestão de Riscos - Parte 1'!$B203&amp;" ("&amp;'18. Gestão de Riscos - Parte 1'!$C203&amp;")",'18. Gestão de Riscos - Parte 2'!$Q:$Q,'18. Gestão de Riscos - Parte 1'!J$2))</f>
        <v/>
      </c>
      <c r="K203" s="5" t="str">
        <f>IF($C203="","",COUNTIFS('18. Gestão de Riscos - Parte 2'!$R:$R,'18. Gestão de Riscos - Parte 1'!$B203&amp;" ("&amp;'18. Gestão de Riscos - Parte 1'!$C203&amp;")",'18. Gestão de Riscos - Parte 2'!$Q:$Q,'18. Gestão de Riscos - Parte 1'!K$2))</f>
        <v/>
      </c>
      <c r="L203" s="5" t="str">
        <f t="shared" si="3"/>
        <v/>
      </c>
    </row>
    <row r="204" spans="1:12" x14ac:dyDescent="0.25">
      <c r="A204" s="5">
        <v>202</v>
      </c>
      <c r="B204" s="5" t="str">
        <f>IF('5. Map Processos'!B204="","",'5. Map Processos'!B204)</f>
        <v/>
      </c>
      <c r="C204" s="5" t="str">
        <f>IF('5. Map Processos'!C204="","",'5. Map Processos'!C204)</f>
        <v/>
      </c>
      <c r="D204" s="7" t="str">
        <f>IF('5. Map Processos'!E204="","",'5. Map Processos'!E204)</f>
        <v/>
      </c>
      <c r="E204" s="5" t="str">
        <f>IF('5. Map Processos'!I204="","",'5. Map Processos'!I204)</f>
        <v/>
      </c>
      <c r="F204" s="5" t="str">
        <f>IFERROR(INDEX('6. Classificação Operações'!U:U,MATCH('18. Gestão de Riscos - Parte 1'!A204,'6. Classificação Operações'!A:A,0)),"")</f>
        <v/>
      </c>
      <c r="G204" s="22"/>
      <c r="H204" s="5" t="str">
        <f>IF($C204="","",COUNTIFS('18. Gestão de Riscos - Parte 2'!$R:$R,'18. Gestão de Riscos - Parte 1'!$B204&amp;" ("&amp;'18. Gestão de Riscos - Parte 1'!$C204&amp;")",'18. Gestão de Riscos - Parte 2'!$Q:$Q,'18. Gestão de Riscos - Parte 1'!H$2))</f>
        <v/>
      </c>
      <c r="I204" s="5" t="str">
        <f>IF($C204="","",COUNTIFS('18. Gestão de Riscos - Parte 2'!$R:$R,'18. Gestão de Riscos - Parte 1'!$B204&amp;" ("&amp;'18. Gestão de Riscos - Parte 1'!$C204&amp;")",'18. Gestão de Riscos - Parte 2'!$Q:$Q,'18. Gestão de Riscos - Parte 1'!I$2))</f>
        <v/>
      </c>
      <c r="J204" s="5" t="str">
        <f>IF($C204="","",COUNTIFS('18. Gestão de Riscos - Parte 2'!$R:$R,'18. Gestão de Riscos - Parte 1'!$B204&amp;" ("&amp;'18. Gestão de Riscos - Parte 1'!$C204&amp;")",'18. Gestão de Riscos - Parte 2'!$Q:$Q,'18. Gestão de Riscos - Parte 1'!J$2))</f>
        <v/>
      </c>
      <c r="K204" s="5" t="str">
        <f>IF($C204="","",COUNTIFS('18. Gestão de Riscos - Parte 2'!$R:$R,'18. Gestão de Riscos - Parte 1'!$B204&amp;" ("&amp;'18. Gestão de Riscos - Parte 1'!$C204&amp;")",'18. Gestão de Riscos - Parte 2'!$Q:$Q,'18. Gestão de Riscos - Parte 1'!K$2))</f>
        <v/>
      </c>
      <c r="L204" s="5" t="str">
        <f t="shared" si="3"/>
        <v/>
      </c>
    </row>
    <row r="205" spans="1:12" x14ac:dyDescent="0.25">
      <c r="A205" s="5">
        <v>203</v>
      </c>
      <c r="B205" s="5" t="str">
        <f>IF('5. Map Processos'!B205="","",'5. Map Processos'!B205)</f>
        <v/>
      </c>
      <c r="C205" s="5" t="str">
        <f>IF('5. Map Processos'!C205="","",'5. Map Processos'!C205)</f>
        <v/>
      </c>
      <c r="D205" s="7" t="str">
        <f>IF('5. Map Processos'!E205="","",'5. Map Processos'!E205)</f>
        <v/>
      </c>
      <c r="E205" s="5" t="str">
        <f>IF('5. Map Processos'!I205="","",'5. Map Processos'!I205)</f>
        <v/>
      </c>
      <c r="F205" s="5" t="str">
        <f>IFERROR(INDEX('6. Classificação Operações'!U:U,MATCH('18. Gestão de Riscos - Parte 1'!A205,'6. Classificação Operações'!A:A,0)),"")</f>
        <v/>
      </c>
      <c r="G205" s="22"/>
      <c r="H205" s="5" t="str">
        <f>IF($C205="","",COUNTIFS('18. Gestão de Riscos - Parte 2'!$R:$R,'18. Gestão de Riscos - Parte 1'!$B205&amp;" ("&amp;'18. Gestão de Riscos - Parte 1'!$C205&amp;")",'18. Gestão de Riscos - Parte 2'!$Q:$Q,'18. Gestão de Riscos - Parte 1'!H$2))</f>
        <v/>
      </c>
      <c r="I205" s="5" t="str">
        <f>IF($C205="","",COUNTIFS('18. Gestão de Riscos - Parte 2'!$R:$R,'18. Gestão de Riscos - Parte 1'!$B205&amp;" ("&amp;'18. Gestão de Riscos - Parte 1'!$C205&amp;")",'18. Gestão de Riscos - Parte 2'!$Q:$Q,'18. Gestão de Riscos - Parte 1'!I$2))</f>
        <v/>
      </c>
      <c r="J205" s="5" t="str">
        <f>IF($C205="","",COUNTIFS('18. Gestão de Riscos - Parte 2'!$R:$R,'18. Gestão de Riscos - Parte 1'!$B205&amp;" ("&amp;'18. Gestão de Riscos - Parte 1'!$C205&amp;")",'18. Gestão de Riscos - Parte 2'!$Q:$Q,'18. Gestão de Riscos - Parte 1'!J$2))</f>
        <v/>
      </c>
      <c r="K205" s="5" t="str">
        <f>IF($C205="","",COUNTIFS('18. Gestão de Riscos - Parte 2'!$R:$R,'18. Gestão de Riscos - Parte 1'!$B205&amp;" ("&amp;'18. Gestão de Riscos - Parte 1'!$C205&amp;")",'18. Gestão de Riscos - Parte 2'!$Q:$Q,'18. Gestão de Riscos - Parte 1'!K$2))</f>
        <v/>
      </c>
      <c r="L205" s="5" t="str">
        <f t="shared" si="3"/>
        <v/>
      </c>
    </row>
    <row r="206" spans="1:12" x14ac:dyDescent="0.25">
      <c r="A206" s="5">
        <v>204</v>
      </c>
      <c r="B206" s="5" t="str">
        <f>IF('5. Map Processos'!B206="","",'5. Map Processos'!B206)</f>
        <v/>
      </c>
      <c r="C206" s="5" t="str">
        <f>IF('5. Map Processos'!C206="","",'5. Map Processos'!C206)</f>
        <v/>
      </c>
      <c r="D206" s="7" t="str">
        <f>IF('5. Map Processos'!E206="","",'5. Map Processos'!E206)</f>
        <v/>
      </c>
      <c r="E206" s="5" t="str">
        <f>IF('5. Map Processos'!I206="","",'5. Map Processos'!I206)</f>
        <v/>
      </c>
      <c r="F206" s="5" t="str">
        <f>IFERROR(INDEX('6. Classificação Operações'!U:U,MATCH('18. Gestão de Riscos - Parte 1'!A206,'6. Classificação Operações'!A:A,0)),"")</f>
        <v/>
      </c>
      <c r="G206" s="22"/>
      <c r="H206" s="5" t="str">
        <f>IF($C206="","",COUNTIFS('18. Gestão de Riscos - Parte 2'!$R:$R,'18. Gestão de Riscos - Parte 1'!$B206&amp;" ("&amp;'18. Gestão de Riscos - Parte 1'!$C206&amp;")",'18. Gestão de Riscos - Parte 2'!$Q:$Q,'18. Gestão de Riscos - Parte 1'!H$2))</f>
        <v/>
      </c>
      <c r="I206" s="5" t="str">
        <f>IF($C206="","",COUNTIFS('18. Gestão de Riscos - Parte 2'!$R:$R,'18. Gestão de Riscos - Parte 1'!$B206&amp;" ("&amp;'18. Gestão de Riscos - Parte 1'!$C206&amp;")",'18. Gestão de Riscos - Parte 2'!$Q:$Q,'18. Gestão de Riscos - Parte 1'!I$2))</f>
        <v/>
      </c>
      <c r="J206" s="5" t="str">
        <f>IF($C206="","",COUNTIFS('18. Gestão de Riscos - Parte 2'!$R:$R,'18. Gestão de Riscos - Parte 1'!$B206&amp;" ("&amp;'18. Gestão de Riscos - Parte 1'!$C206&amp;")",'18. Gestão de Riscos - Parte 2'!$Q:$Q,'18. Gestão de Riscos - Parte 1'!J$2))</f>
        <v/>
      </c>
      <c r="K206" s="5" t="str">
        <f>IF($C206="","",COUNTIFS('18. Gestão de Riscos - Parte 2'!$R:$R,'18. Gestão de Riscos - Parte 1'!$B206&amp;" ("&amp;'18. Gestão de Riscos - Parte 1'!$C206&amp;")",'18. Gestão de Riscos - Parte 2'!$Q:$Q,'18. Gestão de Riscos - Parte 1'!K$2))</f>
        <v/>
      </c>
      <c r="L206" s="5" t="str">
        <f t="shared" si="3"/>
        <v/>
      </c>
    </row>
    <row r="207" spans="1:12" x14ac:dyDescent="0.25">
      <c r="A207" s="5">
        <v>205</v>
      </c>
      <c r="B207" s="5" t="str">
        <f>IF('5. Map Processos'!B207="","",'5. Map Processos'!B207)</f>
        <v/>
      </c>
      <c r="C207" s="5" t="str">
        <f>IF('5. Map Processos'!C207="","",'5. Map Processos'!C207)</f>
        <v/>
      </c>
      <c r="D207" s="7" t="str">
        <f>IF('5. Map Processos'!E207="","",'5. Map Processos'!E207)</f>
        <v/>
      </c>
      <c r="E207" s="5" t="str">
        <f>IF('5. Map Processos'!I207="","",'5. Map Processos'!I207)</f>
        <v/>
      </c>
      <c r="F207" s="5" t="str">
        <f>IFERROR(INDEX('6. Classificação Operações'!U:U,MATCH('18. Gestão de Riscos - Parte 1'!A207,'6. Classificação Operações'!A:A,0)),"")</f>
        <v/>
      </c>
      <c r="G207" s="22"/>
      <c r="H207" s="5" t="str">
        <f>IF($C207="","",COUNTIFS('18. Gestão de Riscos - Parte 2'!$R:$R,'18. Gestão de Riscos - Parte 1'!$B207&amp;" ("&amp;'18. Gestão de Riscos - Parte 1'!$C207&amp;")",'18. Gestão de Riscos - Parte 2'!$Q:$Q,'18. Gestão de Riscos - Parte 1'!H$2))</f>
        <v/>
      </c>
      <c r="I207" s="5" t="str">
        <f>IF($C207="","",COUNTIFS('18. Gestão de Riscos - Parte 2'!$R:$R,'18. Gestão de Riscos - Parte 1'!$B207&amp;" ("&amp;'18. Gestão de Riscos - Parte 1'!$C207&amp;")",'18. Gestão de Riscos - Parte 2'!$Q:$Q,'18. Gestão de Riscos - Parte 1'!I$2))</f>
        <v/>
      </c>
      <c r="J207" s="5" t="str">
        <f>IF($C207="","",COUNTIFS('18. Gestão de Riscos - Parte 2'!$R:$R,'18. Gestão de Riscos - Parte 1'!$B207&amp;" ("&amp;'18. Gestão de Riscos - Parte 1'!$C207&amp;")",'18. Gestão de Riscos - Parte 2'!$Q:$Q,'18. Gestão de Riscos - Parte 1'!J$2))</f>
        <v/>
      </c>
      <c r="K207" s="5" t="str">
        <f>IF($C207="","",COUNTIFS('18. Gestão de Riscos - Parte 2'!$R:$R,'18. Gestão de Riscos - Parte 1'!$B207&amp;" ("&amp;'18. Gestão de Riscos - Parte 1'!$C207&amp;")",'18. Gestão de Riscos - Parte 2'!$Q:$Q,'18. Gestão de Riscos - Parte 1'!K$2))</f>
        <v/>
      </c>
      <c r="L207" s="5" t="str">
        <f t="shared" si="3"/>
        <v/>
      </c>
    </row>
    <row r="208" spans="1:12" x14ac:dyDescent="0.25">
      <c r="A208" s="5">
        <v>206</v>
      </c>
      <c r="B208" s="5" t="str">
        <f>IF('5. Map Processos'!B208="","",'5. Map Processos'!B208)</f>
        <v/>
      </c>
      <c r="C208" s="5" t="str">
        <f>IF('5. Map Processos'!C208="","",'5. Map Processos'!C208)</f>
        <v/>
      </c>
      <c r="D208" s="7" t="str">
        <f>IF('5. Map Processos'!E208="","",'5. Map Processos'!E208)</f>
        <v/>
      </c>
      <c r="E208" s="5" t="str">
        <f>IF('5. Map Processos'!I208="","",'5. Map Processos'!I208)</f>
        <v/>
      </c>
      <c r="F208" s="5" t="str">
        <f>IFERROR(INDEX('6. Classificação Operações'!U:U,MATCH('18. Gestão de Riscos - Parte 1'!A208,'6. Classificação Operações'!A:A,0)),"")</f>
        <v/>
      </c>
      <c r="G208" s="22"/>
      <c r="H208" s="5" t="str">
        <f>IF($C208="","",COUNTIFS('18. Gestão de Riscos - Parte 2'!$R:$R,'18. Gestão de Riscos - Parte 1'!$B208&amp;" ("&amp;'18. Gestão de Riscos - Parte 1'!$C208&amp;")",'18. Gestão de Riscos - Parte 2'!$Q:$Q,'18. Gestão de Riscos - Parte 1'!H$2))</f>
        <v/>
      </c>
      <c r="I208" s="5" t="str">
        <f>IF($C208="","",COUNTIFS('18. Gestão de Riscos - Parte 2'!$R:$R,'18. Gestão de Riscos - Parte 1'!$B208&amp;" ("&amp;'18. Gestão de Riscos - Parte 1'!$C208&amp;")",'18. Gestão de Riscos - Parte 2'!$Q:$Q,'18. Gestão de Riscos - Parte 1'!I$2))</f>
        <v/>
      </c>
      <c r="J208" s="5" t="str">
        <f>IF($C208="","",COUNTIFS('18. Gestão de Riscos - Parte 2'!$R:$R,'18. Gestão de Riscos - Parte 1'!$B208&amp;" ("&amp;'18. Gestão de Riscos - Parte 1'!$C208&amp;")",'18. Gestão de Riscos - Parte 2'!$Q:$Q,'18. Gestão de Riscos - Parte 1'!J$2))</f>
        <v/>
      </c>
      <c r="K208" s="5" t="str">
        <f>IF($C208="","",COUNTIFS('18. Gestão de Riscos - Parte 2'!$R:$R,'18. Gestão de Riscos - Parte 1'!$B208&amp;" ("&amp;'18. Gestão de Riscos - Parte 1'!$C208&amp;")",'18. Gestão de Riscos - Parte 2'!$Q:$Q,'18. Gestão de Riscos - Parte 1'!K$2))</f>
        <v/>
      </c>
      <c r="L208" s="5" t="str">
        <f t="shared" si="3"/>
        <v/>
      </c>
    </row>
    <row r="209" spans="1:12" x14ac:dyDescent="0.25">
      <c r="A209" s="5">
        <v>207</v>
      </c>
      <c r="B209" s="5" t="str">
        <f>IF('5. Map Processos'!B209="","",'5. Map Processos'!B209)</f>
        <v/>
      </c>
      <c r="C209" s="5" t="str">
        <f>IF('5. Map Processos'!C209="","",'5. Map Processos'!C209)</f>
        <v/>
      </c>
      <c r="D209" s="7" t="str">
        <f>IF('5. Map Processos'!E209="","",'5. Map Processos'!E209)</f>
        <v/>
      </c>
      <c r="E209" s="5" t="str">
        <f>IF('5. Map Processos'!I209="","",'5. Map Processos'!I209)</f>
        <v/>
      </c>
      <c r="F209" s="5" t="str">
        <f>IFERROR(INDEX('6. Classificação Operações'!U:U,MATCH('18. Gestão de Riscos - Parte 1'!A209,'6. Classificação Operações'!A:A,0)),"")</f>
        <v/>
      </c>
      <c r="G209" s="22"/>
      <c r="H209" s="5" t="str">
        <f>IF($C209="","",COUNTIFS('18. Gestão de Riscos - Parte 2'!$R:$R,'18. Gestão de Riscos - Parte 1'!$B209&amp;" ("&amp;'18. Gestão de Riscos - Parte 1'!$C209&amp;")",'18. Gestão de Riscos - Parte 2'!$Q:$Q,'18. Gestão de Riscos - Parte 1'!H$2))</f>
        <v/>
      </c>
      <c r="I209" s="5" t="str">
        <f>IF($C209="","",COUNTIFS('18. Gestão de Riscos - Parte 2'!$R:$R,'18. Gestão de Riscos - Parte 1'!$B209&amp;" ("&amp;'18. Gestão de Riscos - Parte 1'!$C209&amp;")",'18. Gestão de Riscos - Parte 2'!$Q:$Q,'18. Gestão de Riscos - Parte 1'!I$2))</f>
        <v/>
      </c>
      <c r="J209" s="5" t="str">
        <f>IF($C209="","",COUNTIFS('18. Gestão de Riscos - Parte 2'!$R:$R,'18. Gestão de Riscos - Parte 1'!$B209&amp;" ("&amp;'18. Gestão de Riscos - Parte 1'!$C209&amp;")",'18. Gestão de Riscos - Parte 2'!$Q:$Q,'18. Gestão de Riscos - Parte 1'!J$2))</f>
        <v/>
      </c>
      <c r="K209" s="5" t="str">
        <f>IF($C209="","",COUNTIFS('18. Gestão de Riscos - Parte 2'!$R:$R,'18. Gestão de Riscos - Parte 1'!$B209&amp;" ("&amp;'18. Gestão de Riscos - Parte 1'!$C209&amp;")",'18. Gestão de Riscos - Parte 2'!$Q:$Q,'18. Gestão de Riscos - Parte 1'!K$2))</f>
        <v/>
      </c>
      <c r="L209" s="5" t="str">
        <f t="shared" si="3"/>
        <v/>
      </c>
    </row>
    <row r="210" spans="1:12" x14ac:dyDescent="0.25">
      <c r="A210" s="5">
        <v>208</v>
      </c>
      <c r="B210" s="5" t="str">
        <f>IF('5. Map Processos'!B210="","",'5. Map Processos'!B210)</f>
        <v/>
      </c>
      <c r="C210" s="5" t="str">
        <f>IF('5. Map Processos'!C210="","",'5. Map Processos'!C210)</f>
        <v/>
      </c>
      <c r="D210" s="7" t="str">
        <f>IF('5. Map Processos'!E210="","",'5. Map Processos'!E210)</f>
        <v/>
      </c>
      <c r="E210" s="5" t="str">
        <f>IF('5. Map Processos'!I210="","",'5. Map Processos'!I210)</f>
        <v/>
      </c>
      <c r="F210" s="5" t="str">
        <f>IFERROR(INDEX('6. Classificação Operações'!U:U,MATCH('18. Gestão de Riscos - Parte 1'!A210,'6. Classificação Operações'!A:A,0)),"")</f>
        <v/>
      </c>
      <c r="G210" s="22"/>
      <c r="H210" s="5" t="str">
        <f>IF($C210="","",COUNTIFS('18. Gestão de Riscos - Parte 2'!$R:$R,'18. Gestão de Riscos - Parte 1'!$B210&amp;" ("&amp;'18. Gestão de Riscos - Parte 1'!$C210&amp;")",'18. Gestão de Riscos - Parte 2'!$Q:$Q,'18. Gestão de Riscos - Parte 1'!H$2))</f>
        <v/>
      </c>
      <c r="I210" s="5" t="str">
        <f>IF($C210="","",COUNTIFS('18. Gestão de Riscos - Parte 2'!$R:$R,'18. Gestão de Riscos - Parte 1'!$B210&amp;" ("&amp;'18. Gestão de Riscos - Parte 1'!$C210&amp;")",'18. Gestão de Riscos - Parte 2'!$Q:$Q,'18. Gestão de Riscos - Parte 1'!I$2))</f>
        <v/>
      </c>
      <c r="J210" s="5" t="str">
        <f>IF($C210="","",COUNTIFS('18. Gestão de Riscos - Parte 2'!$R:$R,'18. Gestão de Riscos - Parte 1'!$B210&amp;" ("&amp;'18. Gestão de Riscos - Parte 1'!$C210&amp;")",'18. Gestão de Riscos - Parte 2'!$Q:$Q,'18. Gestão de Riscos - Parte 1'!J$2))</f>
        <v/>
      </c>
      <c r="K210" s="5" t="str">
        <f>IF($C210="","",COUNTIFS('18. Gestão de Riscos - Parte 2'!$R:$R,'18. Gestão de Riscos - Parte 1'!$B210&amp;" ("&amp;'18. Gestão de Riscos - Parte 1'!$C210&amp;")",'18. Gestão de Riscos - Parte 2'!$Q:$Q,'18. Gestão de Riscos - Parte 1'!K$2))</f>
        <v/>
      </c>
      <c r="L210" s="5" t="str">
        <f t="shared" si="3"/>
        <v/>
      </c>
    </row>
    <row r="211" spans="1:12" x14ac:dyDescent="0.25">
      <c r="A211" s="5">
        <v>209</v>
      </c>
      <c r="B211" s="5" t="str">
        <f>IF('5. Map Processos'!B211="","",'5. Map Processos'!B211)</f>
        <v/>
      </c>
      <c r="C211" s="5" t="str">
        <f>IF('5. Map Processos'!C211="","",'5. Map Processos'!C211)</f>
        <v/>
      </c>
      <c r="D211" s="7" t="str">
        <f>IF('5. Map Processos'!E211="","",'5. Map Processos'!E211)</f>
        <v/>
      </c>
      <c r="E211" s="5" t="str">
        <f>IF('5. Map Processos'!I211="","",'5. Map Processos'!I211)</f>
        <v/>
      </c>
      <c r="F211" s="5" t="str">
        <f>IFERROR(INDEX('6. Classificação Operações'!U:U,MATCH('18. Gestão de Riscos - Parte 1'!A211,'6. Classificação Operações'!A:A,0)),"")</f>
        <v/>
      </c>
      <c r="G211" s="22"/>
      <c r="H211" s="5" t="str">
        <f>IF($C211="","",COUNTIFS('18. Gestão de Riscos - Parte 2'!$R:$R,'18. Gestão de Riscos - Parte 1'!$B211&amp;" ("&amp;'18. Gestão de Riscos - Parte 1'!$C211&amp;")",'18. Gestão de Riscos - Parte 2'!$Q:$Q,'18. Gestão de Riscos - Parte 1'!H$2))</f>
        <v/>
      </c>
      <c r="I211" s="5" t="str">
        <f>IF($C211="","",COUNTIFS('18. Gestão de Riscos - Parte 2'!$R:$R,'18. Gestão de Riscos - Parte 1'!$B211&amp;" ("&amp;'18. Gestão de Riscos - Parte 1'!$C211&amp;")",'18. Gestão de Riscos - Parte 2'!$Q:$Q,'18. Gestão de Riscos - Parte 1'!I$2))</f>
        <v/>
      </c>
      <c r="J211" s="5" t="str">
        <f>IF($C211="","",COUNTIFS('18. Gestão de Riscos - Parte 2'!$R:$R,'18. Gestão de Riscos - Parte 1'!$B211&amp;" ("&amp;'18. Gestão de Riscos - Parte 1'!$C211&amp;")",'18. Gestão de Riscos - Parte 2'!$Q:$Q,'18. Gestão de Riscos - Parte 1'!J$2))</f>
        <v/>
      </c>
      <c r="K211" s="5" t="str">
        <f>IF($C211="","",COUNTIFS('18. Gestão de Riscos - Parte 2'!$R:$R,'18. Gestão de Riscos - Parte 1'!$B211&amp;" ("&amp;'18. Gestão de Riscos - Parte 1'!$C211&amp;")",'18. Gestão de Riscos - Parte 2'!$Q:$Q,'18. Gestão de Riscos - Parte 1'!K$2))</f>
        <v/>
      </c>
      <c r="L211" s="5" t="str">
        <f t="shared" si="3"/>
        <v/>
      </c>
    </row>
    <row r="212" spans="1:12" x14ac:dyDescent="0.25">
      <c r="A212" s="5">
        <v>210</v>
      </c>
      <c r="B212" s="5" t="str">
        <f>IF('5. Map Processos'!B212="","",'5. Map Processos'!B212)</f>
        <v/>
      </c>
      <c r="C212" s="5" t="str">
        <f>IF('5. Map Processos'!C212="","",'5. Map Processos'!C212)</f>
        <v/>
      </c>
      <c r="D212" s="7" t="str">
        <f>IF('5. Map Processos'!E212="","",'5. Map Processos'!E212)</f>
        <v/>
      </c>
      <c r="E212" s="5" t="str">
        <f>IF('5. Map Processos'!I212="","",'5. Map Processos'!I212)</f>
        <v/>
      </c>
      <c r="F212" s="5" t="str">
        <f>IFERROR(INDEX('6. Classificação Operações'!U:U,MATCH('18. Gestão de Riscos - Parte 1'!A212,'6. Classificação Operações'!A:A,0)),"")</f>
        <v/>
      </c>
      <c r="G212" s="22"/>
      <c r="H212" s="5" t="str">
        <f>IF($C212="","",COUNTIFS('18. Gestão de Riscos - Parte 2'!$R:$R,'18. Gestão de Riscos - Parte 1'!$B212&amp;" ("&amp;'18. Gestão de Riscos - Parte 1'!$C212&amp;")",'18. Gestão de Riscos - Parte 2'!$Q:$Q,'18. Gestão de Riscos - Parte 1'!H$2))</f>
        <v/>
      </c>
      <c r="I212" s="5" t="str">
        <f>IF($C212="","",COUNTIFS('18. Gestão de Riscos - Parte 2'!$R:$R,'18. Gestão de Riscos - Parte 1'!$B212&amp;" ("&amp;'18. Gestão de Riscos - Parte 1'!$C212&amp;")",'18. Gestão de Riscos - Parte 2'!$Q:$Q,'18. Gestão de Riscos - Parte 1'!I$2))</f>
        <v/>
      </c>
      <c r="J212" s="5" t="str">
        <f>IF($C212="","",COUNTIFS('18. Gestão de Riscos - Parte 2'!$R:$R,'18. Gestão de Riscos - Parte 1'!$B212&amp;" ("&amp;'18. Gestão de Riscos - Parte 1'!$C212&amp;")",'18. Gestão de Riscos - Parte 2'!$Q:$Q,'18. Gestão de Riscos - Parte 1'!J$2))</f>
        <v/>
      </c>
      <c r="K212" s="5" t="str">
        <f>IF($C212="","",COUNTIFS('18. Gestão de Riscos - Parte 2'!$R:$R,'18. Gestão de Riscos - Parte 1'!$B212&amp;" ("&amp;'18. Gestão de Riscos - Parte 1'!$C212&amp;")",'18. Gestão de Riscos - Parte 2'!$Q:$Q,'18. Gestão de Riscos - Parte 1'!K$2))</f>
        <v/>
      </c>
      <c r="L212" s="5" t="str">
        <f t="shared" si="3"/>
        <v/>
      </c>
    </row>
    <row r="213" spans="1:12" x14ac:dyDescent="0.25">
      <c r="A213" s="5">
        <v>211</v>
      </c>
      <c r="B213" s="5" t="str">
        <f>IF('5. Map Processos'!B213="","",'5. Map Processos'!B213)</f>
        <v/>
      </c>
      <c r="C213" s="5" t="str">
        <f>IF('5. Map Processos'!C213="","",'5. Map Processos'!C213)</f>
        <v/>
      </c>
      <c r="D213" s="7" t="str">
        <f>IF('5. Map Processos'!E213="","",'5. Map Processos'!E213)</f>
        <v/>
      </c>
      <c r="E213" s="5" t="str">
        <f>IF('5. Map Processos'!I213="","",'5. Map Processos'!I213)</f>
        <v/>
      </c>
      <c r="F213" s="5" t="str">
        <f>IFERROR(INDEX('6. Classificação Operações'!U:U,MATCH('18. Gestão de Riscos - Parte 1'!A213,'6. Classificação Operações'!A:A,0)),"")</f>
        <v/>
      </c>
      <c r="G213" s="22"/>
      <c r="H213" s="5" t="str">
        <f>IF($C213="","",COUNTIFS('18. Gestão de Riscos - Parte 2'!$R:$R,'18. Gestão de Riscos - Parte 1'!$B213&amp;" ("&amp;'18. Gestão de Riscos - Parte 1'!$C213&amp;")",'18. Gestão de Riscos - Parte 2'!$Q:$Q,'18. Gestão de Riscos - Parte 1'!H$2))</f>
        <v/>
      </c>
      <c r="I213" s="5" t="str">
        <f>IF($C213="","",COUNTIFS('18. Gestão de Riscos - Parte 2'!$R:$R,'18. Gestão de Riscos - Parte 1'!$B213&amp;" ("&amp;'18. Gestão de Riscos - Parte 1'!$C213&amp;")",'18. Gestão de Riscos - Parte 2'!$Q:$Q,'18. Gestão de Riscos - Parte 1'!I$2))</f>
        <v/>
      </c>
      <c r="J213" s="5" t="str">
        <f>IF($C213="","",COUNTIFS('18. Gestão de Riscos - Parte 2'!$R:$R,'18. Gestão de Riscos - Parte 1'!$B213&amp;" ("&amp;'18. Gestão de Riscos - Parte 1'!$C213&amp;")",'18. Gestão de Riscos - Parte 2'!$Q:$Q,'18. Gestão de Riscos - Parte 1'!J$2))</f>
        <v/>
      </c>
      <c r="K213" s="5" t="str">
        <f>IF($C213="","",COUNTIFS('18. Gestão de Riscos - Parte 2'!$R:$R,'18. Gestão de Riscos - Parte 1'!$B213&amp;" ("&amp;'18. Gestão de Riscos - Parte 1'!$C213&amp;")",'18. Gestão de Riscos - Parte 2'!$Q:$Q,'18. Gestão de Riscos - Parte 1'!K$2))</f>
        <v/>
      </c>
      <c r="L213" s="5" t="str">
        <f t="shared" si="3"/>
        <v/>
      </c>
    </row>
    <row r="214" spans="1:12" x14ac:dyDescent="0.25">
      <c r="A214" s="5">
        <v>212</v>
      </c>
      <c r="B214" s="5" t="str">
        <f>IF('5. Map Processos'!B214="","",'5. Map Processos'!B214)</f>
        <v/>
      </c>
      <c r="C214" s="5" t="str">
        <f>IF('5. Map Processos'!C214="","",'5. Map Processos'!C214)</f>
        <v/>
      </c>
      <c r="D214" s="7" t="str">
        <f>IF('5. Map Processos'!E214="","",'5. Map Processos'!E214)</f>
        <v/>
      </c>
      <c r="E214" s="5" t="str">
        <f>IF('5. Map Processos'!I214="","",'5. Map Processos'!I214)</f>
        <v/>
      </c>
      <c r="F214" s="5" t="str">
        <f>IFERROR(INDEX('6. Classificação Operações'!U:U,MATCH('18. Gestão de Riscos - Parte 1'!A214,'6. Classificação Operações'!A:A,0)),"")</f>
        <v/>
      </c>
      <c r="G214" s="22"/>
      <c r="H214" s="5" t="str">
        <f>IF($C214="","",COUNTIFS('18. Gestão de Riscos - Parte 2'!$R:$R,'18. Gestão de Riscos - Parte 1'!$B214&amp;" ("&amp;'18. Gestão de Riscos - Parte 1'!$C214&amp;")",'18. Gestão de Riscos - Parte 2'!$Q:$Q,'18. Gestão de Riscos - Parte 1'!H$2))</f>
        <v/>
      </c>
      <c r="I214" s="5" t="str">
        <f>IF($C214="","",COUNTIFS('18. Gestão de Riscos - Parte 2'!$R:$R,'18. Gestão de Riscos - Parte 1'!$B214&amp;" ("&amp;'18. Gestão de Riscos - Parte 1'!$C214&amp;")",'18. Gestão de Riscos - Parte 2'!$Q:$Q,'18. Gestão de Riscos - Parte 1'!I$2))</f>
        <v/>
      </c>
      <c r="J214" s="5" t="str">
        <f>IF($C214="","",COUNTIFS('18. Gestão de Riscos - Parte 2'!$R:$R,'18. Gestão de Riscos - Parte 1'!$B214&amp;" ("&amp;'18. Gestão de Riscos - Parte 1'!$C214&amp;")",'18. Gestão de Riscos - Parte 2'!$Q:$Q,'18. Gestão de Riscos - Parte 1'!J$2))</f>
        <v/>
      </c>
      <c r="K214" s="5" t="str">
        <f>IF($C214="","",COUNTIFS('18. Gestão de Riscos - Parte 2'!$R:$R,'18. Gestão de Riscos - Parte 1'!$B214&amp;" ("&amp;'18. Gestão de Riscos - Parte 1'!$C214&amp;")",'18. Gestão de Riscos - Parte 2'!$Q:$Q,'18. Gestão de Riscos - Parte 1'!K$2))</f>
        <v/>
      </c>
      <c r="L214" s="5" t="str">
        <f t="shared" si="3"/>
        <v/>
      </c>
    </row>
    <row r="215" spans="1:12" x14ac:dyDescent="0.25">
      <c r="A215" s="5">
        <v>213</v>
      </c>
      <c r="B215" s="5" t="str">
        <f>IF('5. Map Processos'!B215="","",'5. Map Processos'!B215)</f>
        <v/>
      </c>
      <c r="C215" s="5" t="str">
        <f>IF('5. Map Processos'!C215="","",'5. Map Processos'!C215)</f>
        <v/>
      </c>
      <c r="D215" s="7" t="str">
        <f>IF('5. Map Processos'!E215="","",'5. Map Processos'!E215)</f>
        <v/>
      </c>
      <c r="E215" s="5" t="str">
        <f>IF('5. Map Processos'!I215="","",'5. Map Processos'!I215)</f>
        <v/>
      </c>
      <c r="F215" s="5" t="str">
        <f>IFERROR(INDEX('6. Classificação Operações'!U:U,MATCH('18. Gestão de Riscos - Parte 1'!A215,'6. Classificação Operações'!A:A,0)),"")</f>
        <v/>
      </c>
      <c r="G215" s="22"/>
      <c r="H215" s="5" t="str">
        <f>IF($C215="","",COUNTIFS('18. Gestão de Riscos - Parte 2'!$R:$R,'18. Gestão de Riscos - Parte 1'!$B215&amp;" ("&amp;'18. Gestão de Riscos - Parte 1'!$C215&amp;")",'18. Gestão de Riscos - Parte 2'!$Q:$Q,'18. Gestão de Riscos - Parte 1'!H$2))</f>
        <v/>
      </c>
      <c r="I215" s="5" t="str">
        <f>IF($C215="","",COUNTIFS('18. Gestão de Riscos - Parte 2'!$R:$R,'18. Gestão de Riscos - Parte 1'!$B215&amp;" ("&amp;'18. Gestão de Riscos - Parte 1'!$C215&amp;")",'18. Gestão de Riscos - Parte 2'!$Q:$Q,'18. Gestão de Riscos - Parte 1'!I$2))</f>
        <v/>
      </c>
      <c r="J215" s="5" t="str">
        <f>IF($C215="","",COUNTIFS('18. Gestão de Riscos - Parte 2'!$R:$R,'18. Gestão de Riscos - Parte 1'!$B215&amp;" ("&amp;'18. Gestão de Riscos - Parte 1'!$C215&amp;")",'18. Gestão de Riscos - Parte 2'!$Q:$Q,'18. Gestão de Riscos - Parte 1'!J$2))</f>
        <v/>
      </c>
      <c r="K215" s="5" t="str">
        <f>IF($C215="","",COUNTIFS('18. Gestão de Riscos - Parte 2'!$R:$R,'18. Gestão de Riscos - Parte 1'!$B215&amp;" ("&amp;'18. Gestão de Riscos - Parte 1'!$C215&amp;")",'18. Gestão de Riscos - Parte 2'!$Q:$Q,'18. Gestão de Riscos - Parte 1'!K$2))</f>
        <v/>
      </c>
      <c r="L215" s="5" t="str">
        <f t="shared" si="3"/>
        <v/>
      </c>
    </row>
    <row r="216" spans="1:12" x14ac:dyDescent="0.25">
      <c r="A216" s="5">
        <v>214</v>
      </c>
      <c r="B216" s="5" t="str">
        <f>IF('5. Map Processos'!B216="","",'5. Map Processos'!B216)</f>
        <v/>
      </c>
      <c r="C216" s="5" t="str">
        <f>IF('5. Map Processos'!C216="","",'5. Map Processos'!C216)</f>
        <v/>
      </c>
      <c r="D216" s="7" t="str">
        <f>IF('5. Map Processos'!E216="","",'5. Map Processos'!E216)</f>
        <v/>
      </c>
      <c r="E216" s="5" t="str">
        <f>IF('5. Map Processos'!I216="","",'5. Map Processos'!I216)</f>
        <v/>
      </c>
      <c r="F216" s="5" t="str">
        <f>IFERROR(INDEX('6. Classificação Operações'!U:U,MATCH('18. Gestão de Riscos - Parte 1'!A216,'6. Classificação Operações'!A:A,0)),"")</f>
        <v/>
      </c>
      <c r="G216" s="22"/>
      <c r="H216" s="5" t="str">
        <f>IF($C216="","",COUNTIFS('18. Gestão de Riscos - Parte 2'!$R:$R,'18. Gestão de Riscos - Parte 1'!$B216&amp;" ("&amp;'18. Gestão de Riscos - Parte 1'!$C216&amp;")",'18. Gestão de Riscos - Parte 2'!$Q:$Q,'18. Gestão de Riscos - Parte 1'!H$2))</f>
        <v/>
      </c>
      <c r="I216" s="5" t="str">
        <f>IF($C216="","",COUNTIFS('18. Gestão de Riscos - Parte 2'!$R:$R,'18. Gestão de Riscos - Parte 1'!$B216&amp;" ("&amp;'18. Gestão de Riscos - Parte 1'!$C216&amp;")",'18. Gestão de Riscos - Parte 2'!$Q:$Q,'18. Gestão de Riscos - Parte 1'!I$2))</f>
        <v/>
      </c>
      <c r="J216" s="5" t="str">
        <f>IF($C216="","",COUNTIFS('18. Gestão de Riscos - Parte 2'!$R:$R,'18. Gestão de Riscos - Parte 1'!$B216&amp;" ("&amp;'18. Gestão de Riscos - Parte 1'!$C216&amp;")",'18. Gestão de Riscos - Parte 2'!$Q:$Q,'18. Gestão de Riscos - Parte 1'!J$2))</f>
        <v/>
      </c>
      <c r="K216" s="5" t="str">
        <f>IF($C216="","",COUNTIFS('18. Gestão de Riscos - Parte 2'!$R:$R,'18. Gestão de Riscos - Parte 1'!$B216&amp;" ("&amp;'18. Gestão de Riscos - Parte 1'!$C216&amp;")",'18. Gestão de Riscos - Parte 2'!$Q:$Q,'18. Gestão de Riscos - Parte 1'!K$2))</f>
        <v/>
      </c>
      <c r="L216" s="5" t="str">
        <f t="shared" si="3"/>
        <v/>
      </c>
    </row>
    <row r="217" spans="1:12" x14ac:dyDescent="0.25">
      <c r="A217" s="5">
        <v>215</v>
      </c>
      <c r="B217" s="5" t="str">
        <f>IF('5. Map Processos'!B217="","",'5. Map Processos'!B217)</f>
        <v/>
      </c>
      <c r="C217" s="5" t="str">
        <f>IF('5. Map Processos'!C217="","",'5. Map Processos'!C217)</f>
        <v/>
      </c>
      <c r="D217" s="7" t="str">
        <f>IF('5. Map Processos'!E217="","",'5. Map Processos'!E217)</f>
        <v/>
      </c>
      <c r="E217" s="5" t="str">
        <f>IF('5. Map Processos'!I217="","",'5. Map Processos'!I217)</f>
        <v/>
      </c>
      <c r="F217" s="5" t="str">
        <f>IFERROR(INDEX('6. Classificação Operações'!U:U,MATCH('18. Gestão de Riscos - Parte 1'!A217,'6. Classificação Operações'!A:A,0)),"")</f>
        <v/>
      </c>
      <c r="G217" s="22"/>
      <c r="H217" s="5" t="str">
        <f>IF($C217="","",COUNTIFS('18. Gestão de Riscos - Parte 2'!$R:$R,'18. Gestão de Riscos - Parte 1'!$B217&amp;" ("&amp;'18. Gestão de Riscos - Parte 1'!$C217&amp;")",'18. Gestão de Riscos - Parte 2'!$Q:$Q,'18. Gestão de Riscos - Parte 1'!H$2))</f>
        <v/>
      </c>
      <c r="I217" s="5" t="str">
        <f>IF($C217="","",COUNTIFS('18. Gestão de Riscos - Parte 2'!$R:$R,'18. Gestão de Riscos - Parte 1'!$B217&amp;" ("&amp;'18. Gestão de Riscos - Parte 1'!$C217&amp;")",'18. Gestão de Riscos - Parte 2'!$Q:$Q,'18. Gestão de Riscos - Parte 1'!I$2))</f>
        <v/>
      </c>
      <c r="J217" s="5" t="str">
        <f>IF($C217="","",COUNTIFS('18. Gestão de Riscos - Parte 2'!$R:$R,'18. Gestão de Riscos - Parte 1'!$B217&amp;" ("&amp;'18. Gestão de Riscos - Parte 1'!$C217&amp;")",'18. Gestão de Riscos - Parte 2'!$Q:$Q,'18. Gestão de Riscos - Parte 1'!J$2))</f>
        <v/>
      </c>
      <c r="K217" s="5" t="str">
        <f>IF($C217="","",COUNTIFS('18. Gestão de Riscos - Parte 2'!$R:$R,'18. Gestão de Riscos - Parte 1'!$B217&amp;" ("&amp;'18. Gestão de Riscos - Parte 1'!$C217&amp;")",'18. Gestão de Riscos - Parte 2'!$Q:$Q,'18. Gestão de Riscos - Parte 1'!K$2))</f>
        <v/>
      </c>
      <c r="L217" s="5" t="str">
        <f t="shared" si="3"/>
        <v/>
      </c>
    </row>
    <row r="218" spans="1:12" x14ac:dyDescent="0.25">
      <c r="A218" s="5">
        <v>216</v>
      </c>
      <c r="B218" s="5" t="str">
        <f>IF('5. Map Processos'!B218="","",'5. Map Processos'!B218)</f>
        <v/>
      </c>
      <c r="C218" s="5" t="str">
        <f>IF('5. Map Processos'!C218="","",'5. Map Processos'!C218)</f>
        <v/>
      </c>
      <c r="D218" s="7" t="str">
        <f>IF('5. Map Processos'!E218="","",'5. Map Processos'!E218)</f>
        <v/>
      </c>
      <c r="E218" s="5" t="str">
        <f>IF('5. Map Processos'!I218="","",'5. Map Processos'!I218)</f>
        <v/>
      </c>
      <c r="F218" s="5" t="str">
        <f>IFERROR(INDEX('6. Classificação Operações'!U:U,MATCH('18. Gestão de Riscos - Parte 1'!A218,'6. Classificação Operações'!A:A,0)),"")</f>
        <v/>
      </c>
      <c r="G218" s="22"/>
      <c r="H218" s="5" t="str">
        <f>IF($C218="","",COUNTIFS('18. Gestão de Riscos - Parte 2'!$R:$R,'18. Gestão de Riscos - Parte 1'!$B218&amp;" ("&amp;'18. Gestão de Riscos - Parte 1'!$C218&amp;")",'18. Gestão de Riscos - Parte 2'!$Q:$Q,'18. Gestão de Riscos - Parte 1'!H$2))</f>
        <v/>
      </c>
      <c r="I218" s="5" t="str">
        <f>IF($C218="","",COUNTIFS('18. Gestão de Riscos - Parte 2'!$R:$R,'18. Gestão de Riscos - Parte 1'!$B218&amp;" ("&amp;'18. Gestão de Riscos - Parte 1'!$C218&amp;")",'18. Gestão de Riscos - Parte 2'!$Q:$Q,'18. Gestão de Riscos - Parte 1'!I$2))</f>
        <v/>
      </c>
      <c r="J218" s="5" t="str">
        <f>IF($C218="","",COUNTIFS('18. Gestão de Riscos - Parte 2'!$R:$R,'18. Gestão de Riscos - Parte 1'!$B218&amp;" ("&amp;'18. Gestão de Riscos - Parte 1'!$C218&amp;")",'18. Gestão de Riscos - Parte 2'!$Q:$Q,'18. Gestão de Riscos - Parte 1'!J$2))</f>
        <v/>
      </c>
      <c r="K218" s="5" t="str">
        <f>IF($C218="","",COUNTIFS('18. Gestão de Riscos - Parte 2'!$R:$R,'18. Gestão de Riscos - Parte 1'!$B218&amp;" ("&amp;'18. Gestão de Riscos - Parte 1'!$C218&amp;")",'18. Gestão de Riscos - Parte 2'!$Q:$Q,'18. Gestão de Riscos - Parte 1'!K$2))</f>
        <v/>
      </c>
      <c r="L218" s="5" t="str">
        <f t="shared" si="3"/>
        <v/>
      </c>
    </row>
    <row r="219" spans="1:12" x14ac:dyDescent="0.25">
      <c r="A219" s="5">
        <v>217</v>
      </c>
      <c r="B219" s="5" t="str">
        <f>IF('5. Map Processos'!B219="","",'5. Map Processos'!B219)</f>
        <v/>
      </c>
      <c r="C219" s="5" t="str">
        <f>IF('5. Map Processos'!C219="","",'5. Map Processos'!C219)</f>
        <v/>
      </c>
      <c r="D219" s="7" t="str">
        <f>IF('5. Map Processos'!E219="","",'5. Map Processos'!E219)</f>
        <v/>
      </c>
      <c r="E219" s="5" t="str">
        <f>IF('5. Map Processos'!I219="","",'5. Map Processos'!I219)</f>
        <v/>
      </c>
      <c r="F219" s="5" t="str">
        <f>IFERROR(INDEX('6. Classificação Operações'!U:U,MATCH('18. Gestão de Riscos - Parte 1'!A219,'6. Classificação Operações'!A:A,0)),"")</f>
        <v/>
      </c>
      <c r="G219" s="22"/>
      <c r="H219" s="5" t="str">
        <f>IF($C219="","",COUNTIFS('18. Gestão de Riscos - Parte 2'!$R:$R,'18. Gestão de Riscos - Parte 1'!$B219&amp;" ("&amp;'18. Gestão de Riscos - Parte 1'!$C219&amp;")",'18. Gestão de Riscos - Parte 2'!$Q:$Q,'18. Gestão de Riscos - Parte 1'!H$2))</f>
        <v/>
      </c>
      <c r="I219" s="5" t="str">
        <f>IF($C219="","",COUNTIFS('18. Gestão de Riscos - Parte 2'!$R:$R,'18. Gestão de Riscos - Parte 1'!$B219&amp;" ("&amp;'18. Gestão de Riscos - Parte 1'!$C219&amp;")",'18. Gestão de Riscos - Parte 2'!$Q:$Q,'18. Gestão de Riscos - Parte 1'!I$2))</f>
        <v/>
      </c>
      <c r="J219" s="5" t="str">
        <f>IF($C219="","",COUNTIFS('18. Gestão de Riscos - Parte 2'!$R:$R,'18. Gestão de Riscos - Parte 1'!$B219&amp;" ("&amp;'18. Gestão de Riscos - Parte 1'!$C219&amp;")",'18. Gestão de Riscos - Parte 2'!$Q:$Q,'18. Gestão de Riscos - Parte 1'!J$2))</f>
        <v/>
      </c>
      <c r="K219" s="5" t="str">
        <f>IF($C219="","",COUNTIFS('18. Gestão de Riscos - Parte 2'!$R:$R,'18. Gestão de Riscos - Parte 1'!$B219&amp;" ("&amp;'18. Gestão de Riscos - Parte 1'!$C219&amp;")",'18. Gestão de Riscos - Parte 2'!$Q:$Q,'18. Gestão de Riscos - Parte 1'!K$2))</f>
        <v/>
      </c>
      <c r="L219" s="5" t="str">
        <f t="shared" si="3"/>
        <v/>
      </c>
    </row>
    <row r="220" spans="1:12" x14ac:dyDescent="0.25">
      <c r="A220" s="5">
        <v>218</v>
      </c>
      <c r="B220" s="5" t="str">
        <f>IF('5. Map Processos'!B220="","",'5. Map Processos'!B220)</f>
        <v/>
      </c>
      <c r="C220" s="5" t="str">
        <f>IF('5. Map Processos'!C220="","",'5. Map Processos'!C220)</f>
        <v/>
      </c>
      <c r="D220" s="7" t="str">
        <f>IF('5. Map Processos'!E220="","",'5. Map Processos'!E220)</f>
        <v/>
      </c>
      <c r="E220" s="5" t="str">
        <f>IF('5. Map Processos'!I220="","",'5. Map Processos'!I220)</f>
        <v/>
      </c>
      <c r="F220" s="5" t="str">
        <f>IFERROR(INDEX('6. Classificação Operações'!U:U,MATCH('18. Gestão de Riscos - Parte 1'!A220,'6. Classificação Operações'!A:A,0)),"")</f>
        <v/>
      </c>
      <c r="G220" s="22"/>
      <c r="H220" s="5" t="str">
        <f>IF($C220="","",COUNTIFS('18. Gestão de Riscos - Parte 2'!$R:$R,'18. Gestão de Riscos - Parte 1'!$B220&amp;" ("&amp;'18. Gestão de Riscos - Parte 1'!$C220&amp;")",'18. Gestão de Riscos - Parte 2'!$Q:$Q,'18. Gestão de Riscos - Parte 1'!H$2))</f>
        <v/>
      </c>
      <c r="I220" s="5" t="str">
        <f>IF($C220="","",COUNTIFS('18. Gestão de Riscos - Parte 2'!$R:$R,'18. Gestão de Riscos - Parte 1'!$B220&amp;" ("&amp;'18. Gestão de Riscos - Parte 1'!$C220&amp;")",'18. Gestão de Riscos - Parte 2'!$Q:$Q,'18. Gestão de Riscos - Parte 1'!I$2))</f>
        <v/>
      </c>
      <c r="J220" s="5" t="str">
        <f>IF($C220="","",COUNTIFS('18. Gestão de Riscos - Parte 2'!$R:$R,'18. Gestão de Riscos - Parte 1'!$B220&amp;" ("&amp;'18. Gestão de Riscos - Parte 1'!$C220&amp;")",'18. Gestão de Riscos - Parte 2'!$Q:$Q,'18. Gestão de Riscos - Parte 1'!J$2))</f>
        <v/>
      </c>
      <c r="K220" s="5" t="str">
        <f>IF($C220="","",COUNTIFS('18. Gestão de Riscos - Parte 2'!$R:$R,'18. Gestão de Riscos - Parte 1'!$B220&amp;" ("&amp;'18. Gestão de Riscos - Parte 1'!$C220&amp;")",'18. Gestão de Riscos - Parte 2'!$Q:$Q,'18. Gestão de Riscos - Parte 1'!K$2))</f>
        <v/>
      </c>
      <c r="L220" s="5" t="str">
        <f t="shared" si="3"/>
        <v/>
      </c>
    </row>
    <row r="221" spans="1:12" x14ac:dyDescent="0.25">
      <c r="A221" s="5">
        <v>219</v>
      </c>
      <c r="B221" s="5" t="str">
        <f>IF('5. Map Processos'!B221="","",'5. Map Processos'!B221)</f>
        <v/>
      </c>
      <c r="C221" s="5" t="str">
        <f>IF('5. Map Processos'!C221="","",'5. Map Processos'!C221)</f>
        <v/>
      </c>
      <c r="D221" s="7" t="str">
        <f>IF('5. Map Processos'!E221="","",'5. Map Processos'!E221)</f>
        <v/>
      </c>
      <c r="E221" s="5" t="str">
        <f>IF('5. Map Processos'!I221="","",'5. Map Processos'!I221)</f>
        <v/>
      </c>
      <c r="F221" s="5" t="str">
        <f>IFERROR(INDEX('6. Classificação Operações'!U:U,MATCH('18. Gestão de Riscos - Parte 1'!A221,'6. Classificação Operações'!A:A,0)),"")</f>
        <v/>
      </c>
      <c r="G221" s="22"/>
      <c r="H221" s="5" t="str">
        <f>IF($C221="","",COUNTIFS('18. Gestão de Riscos - Parte 2'!$R:$R,'18. Gestão de Riscos - Parte 1'!$B221&amp;" ("&amp;'18. Gestão de Riscos - Parte 1'!$C221&amp;")",'18. Gestão de Riscos - Parte 2'!$Q:$Q,'18. Gestão de Riscos - Parte 1'!H$2))</f>
        <v/>
      </c>
      <c r="I221" s="5" t="str">
        <f>IF($C221="","",COUNTIFS('18. Gestão de Riscos - Parte 2'!$R:$R,'18. Gestão de Riscos - Parte 1'!$B221&amp;" ("&amp;'18. Gestão de Riscos - Parte 1'!$C221&amp;")",'18. Gestão de Riscos - Parte 2'!$Q:$Q,'18. Gestão de Riscos - Parte 1'!I$2))</f>
        <v/>
      </c>
      <c r="J221" s="5" t="str">
        <f>IF($C221="","",COUNTIFS('18. Gestão de Riscos - Parte 2'!$R:$R,'18. Gestão de Riscos - Parte 1'!$B221&amp;" ("&amp;'18. Gestão de Riscos - Parte 1'!$C221&amp;")",'18. Gestão de Riscos - Parte 2'!$Q:$Q,'18. Gestão de Riscos - Parte 1'!J$2))</f>
        <v/>
      </c>
      <c r="K221" s="5" t="str">
        <f>IF($C221="","",COUNTIFS('18. Gestão de Riscos - Parte 2'!$R:$R,'18. Gestão de Riscos - Parte 1'!$B221&amp;" ("&amp;'18. Gestão de Riscos - Parte 1'!$C221&amp;")",'18. Gestão de Riscos - Parte 2'!$Q:$Q,'18. Gestão de Riscos - Parte 1'!K$2))</f>
        <v/>
      </c>
      <c r="L221" s="5" t="str">
        <f t="shared" si="3"/>
        <v/>
      </c>
    </row>
    <row r="222" spans="1:12" x14ac:dyDescent="0.25">
      <c r="A222" s="5">
        <v>220</v>
      </c>
      <c r="B222" s="5" t="str">
        <f>IF('5. Map Processos'!B222="","",'5. Map Processos'!B222)</f>
        <v/>
      </c>
      <c r="C222" s="5" t="str">
        <f>IF('5. Map Processos'!C222="","",'5. Map Processos'!C222)</f>
        <v/>
      </c>
      <c r="D222" s="7" t="str">
        <f>IF('5. Map Processos'!E222="","",'5. Map Processos'!E222)</f>
        <v/>
      </c>
      <c r="E222" s="5" t="str">
        <f>IF('5. Map Processos'!I222="","",'5. Map Processos'!I222)</f>
        <v/>
      </c>
      <c r="F222" s="5" t="str">
        <f>IFERROR(INDEX('6. Classificação Operações'!U:U,MATCH('18. Gestão de Riscos - Parte 1'!A222,'6. Classificação Operações'!A:A,0)),"")</f>
        <v/>
      </c>
      <c r="G222" s="22"/>
      <c r="H222" s="5" t="str">
        <f>IF($C222="","",COUNTIFS('18. Gestão de Riscos - Parte 2'!$R:$R,'18. Gestão de Riscos - Parte 1'!$B222&amp;" ("&amp;'18. Gestão de Riscos - Parte 1'!$C222&amp;")",'18. Gestão de Riscos - Parte 2'!$Q:$Q,'18. Gestão de Riscos - Parte 1'!H$2))</f>
        <v/>
      </c>
      <c r="I222" s="5" t="str">
        <f>IF($C222="","",COUNTIFS('18. Gestão de Riscos - Parte 2'!$R:$R,'18. Gestão de Riscos - Parte 1'!$B222&amp;" ("&amp;'18. Gestão de Riscos - Parte 1'!$C222&amp;")",'18. Gestão de Riscos - Parte 2'!$Q:$Q,'18. Gestão de Riscos - Parte 1'!I$2))</f>
        <v/>
      </c>
      <c r="J222" s="5" t="str">
        <f>IF($C222="","",COUNTIFS('18. Gestão de Riscos - Parte 2'!$R:$R,'18. Gestão de Riscos - Parte 1'!$B222&amp;" ("&amp;'18. Gestão de Riscos - Parte 1'!$C222&amp;")",'18. Gestão de Riscos - Parte 2'!$Q:$Q,'18. Gestão de Riscos - Parte 1'!J$2))</f>
        <v/>
      </c>
      <c r="K222" s="5" t="str">
        <f>IF($C222="","",COUNTIFS('18. Gestão de Riscos - Parte 2'!$R:$R,'18. Gestão de Riscos - Parte 1'!$B222&amp;" ("&amp;'18. Gestão de Riscos - Parte 1'!$C222&amp;")",'18. Gestão de Riscos - Parte 2'!$Q:$Q,'18. Gestão de Riscos - Parte 1'!K$2))</f>
        <v/>
      </c>
      <c r="L222" s="5" t="str">
        <f t="shared" si="3"/>
        <v/>
      </c>
    </row>
    <row r="223" spans="1:12" x14ac:dyDescent="0.25">
      <c r="A223" s="5">
        <v>221</v>
      </c>
      <c r="B223" s="5" t="str">
        <f>IF('5. Map Processos'!B223="","",'5. Map Processos'!B223)</f>
        <v/>
      </c>
      <c r="C223" s="5" t="str">
        <f>IF('5. Map Processos'!C223="","",'5. Map Processos'!C223)</f>
        <v/>
      </c>
      <c r="D223" s="7" t="str">
        <f>IF('5. Map Processos'!E223="","",'5. Map Processos'!E223)</f>
        <v/>
      </c>
      <c r="E223" s="5" t="str">
        <f>IF('5. Map Processos'!I223="","",'5. Map Processos'!I223)</f>
        <v/>
      </c>
      <c r="F223" s="5" t="str">
        <f>IFERROR(INDEX('6. Classificação Operações'!U:U,MATCH('18. Gestão de Riscos - Parte 1'!A223,'6. Classificação Operações'!A:A,0)),"")</f>
        <v/>
      </c>
      <c r="G223" s="22"/>
      <c r="H223" s="5" t="str">
        <f>IF($C223="","",COUNTIFS('18. Gestão de Riscos - Parte 2'!$R:$R,'18. Gestão de Riscos - Parte 1'!$B223&amp;" ("&amp;'18. Gestão de Riscos - Parte 1'!$C223&amp;")",'18. Gestão de Riscos - Parte 2'!$Q:$Q,'18. Gestão de Riscos - Parte 1'!H$2))</f>
        <v/>
      </c>
      <c r="I223" s="5" t="str">
        <f>IF($C223="","",COUNTIFS('18. Gestão de Riscos - Parte 2'!$R:$R,'18. Gestão de Riscos - Parte 1'!$B223&amp;" ("&amp;'18. Gestão de Riscos - Parte 1'!$C223&amp;")",'18. Gestão de Riscos - Parte 2'!$Q:$Q,'18. Gestão de Riscos - Parte 1'!I$2))</f>
        <v/>
      </c>
      <c r="J223" s="5" t="str">
        <f>IF($C223="","",COUNTIFS('18. Gestão de Riscos - Parte 2'!$R:$R,'18. Gestão de Riscos - Parte 1'!$B223&amp;" ("&amp;'18. Gestão de Riscos - Parte 1'!$C223&amp;")",'18. Gestão de Riscos - Parte 2'!$Q:$Q,'18. Gestão de Riscos - Parte 1'!J$2))</f>
        <v/>
      </c>
      <c r="K223" s="5" t="str">
        <f>IF($C223="","",COUNTIFS('18. Gestão de Riscos - Parte 2'!$R:$R,'18. Gestão de Riscos - Parte 1'!$B223&amp;" ("&amp;'18. Gestão de Riscos - Parte 1'!$C223&amp;")",'18. Gestão de Riscos - Parte 2'!$Q:$Q,'18. Gestão de Riscos - Parte 1'!K$2))</f>
        <v/>
      </c>
      <c r="L223" s="5" t="str">
        <f t="shared" si="3"/>
        <v/>
      </c>
    </row>
    <row r="224" spans="1:12" x14ac:dyDescent="0.25">
      <c r="A224" s="5">
        <v>222</v>
      </c>
      <c r="B224" s="5" t="str">
        <f>IF('5. Map Processos'!B224="","",'5. Map Processos'!B224)</f>
        <v/>
      </c>
      <c r="C224" s="5" t="str">
        <f>IF('5. Map Processos'!C224="","",'5. Map Processos'!C224)</f>
        <v/>
      </c>
      <c r="D224" s="7" t="str">
        <f>IF('5. Map Processos'!E224="","",'5. Map Processos'!E224)</f>
        <v/>
      </c>
      <c r="E224" s="5" t="str">
        <f>IF('5. Map Processos'!I224="","",'5. Map Processos'!I224)</f>
        <v/>
      </c>
      <c r="F224" s="5" t="str">
        <f>IFERROR(INDEX('6. Classificação Operações'!U:U,MATCH('18. Gestão de Riscos - Parte 1'!A224,'6. Classificação Operações'!A:A,0)),"")</f>
        <v/>
      </c>
      <c r="G224" s="22"/>
      <c r="H224" s="5" t="str">
        <f>IF($C224="","",COUNTIFS('18. Gestão de Riscos - Parte 2'!$R:$R,'18. Gestão de Riscos - Parte 1'!$B224&amp;" ("&amp;'18. Gestão de Riscos - Parte 1'!$C224&amp;")",'18. Gestão de Riscos - Parte 2'!$Q:$Q,'18. Gestão de Riscos - Parte 1'!H$2))</f>
        <v/>
      </c>
      <c r="I224" s="5" t="str">
        <f>IF($C224="","",COUNTIFS('18. Gestão de Riscos - Parte 2'!$R:$R,'18. Gestão de Riscos - Parte 1'!$B224&amp;" ("&amp;'18. Gestão de Riscos - Parte 1'!$C224&amp;")",'18. Gestão de Riscos - Parte 2'!$Q:$Q,'18. Gestão de Riscos - Parte 1'!I$2))</f>
        <v/>
      </c>
      <c r="J224" s="5" t="str">
        <f>IF($C224="","",COUNTIFS('18. Gestão de Riscos - Parte 2'!$R:$R,'18. Gestão de Riscos - Parte 1'!$B224&amp;" ("&amp;'18. Gestão de Riscos - Parte 1'!$C224&amp;")",'18. Gestão de Riscos - Parte 2'!$Q:$Q,'18. Gestão de Riscos - Parte 1'!J$2))</f>
        <v/>
      </c>
      <c r="K224" s="5" t="str">
        <f>IF($C224="","",COUNTIFS('18. Gestão de Riscos - Parte 2'!$R:$R,'18. Gestão de Riscos - Parte 1'!$B224&amp;" ("&amp;'18. Gestão de Riscos - Parte 1'!$C224&amp;")",'18. Gestão de Riscos - Parte 2'!$Q:$Q,'18. Gestão de Riscos - Parte 1'!K$2))</f>
        <v/>
      </c>
      <c r="L224" s="5" t="str">
        <f t="shared" si="3"/>
        <v/>
      </c>
    </row>
    <row r="225" spans="1:12" x14ac:dyDescent="0.25">
      <c r="A225" s="5">
        <v>223</v>
      </c>
      <c r="B225" s="5" t="str">
        <f>IF('5. Map Processos'!B225="","",'5. Map Processos'!B225)</f>
        <v/>
      </c>
      <c r="C225" s="5" t="str">
        <f>IF('5. Map Processos'!C225="","",'5. Map Processos'!C225)</f>
        <v/>
      </c>
      <c r="D225" s="7" t="str">
        <f>IF('5. Map Processos'!E225="","",'5. Map Processos'!E225)</f>
        <v/>
      </c>
      <c r="E225" s="5" t="str">
        <f>IF('5. Map Processos'!I225="","",'5. Map Processos'!I225)</f>
        <v/>
      </c>
      <c r="F225" s="5" t="str">
        <f>IFERROR(INDEX('6. Classificação Operações'!U:U,MATCH('18. Gestão de Riscos - Parte 1'!A225,'6. Classificação Operações'!A:A,0)),"")</f>
        <v/>
      </c>
      <c r="G225" s="22"/>
      <c r="H225" s="5" t="str">
        <f>IF($C225="","",COUNTIFS('18. Gestão de Riscos - Parte 2'!$R:$R,'18. Gestão de Riscos - Parte 1'!$B225&amp;" ("&amp;'18. Gestão de Riscos - Parte 1'!$C225&amp;")",'18. Gestão de Riscos - Parte 2'!$Q:$Q,'18. Gestão de Riscos - Parte 1'!H$2))</f>
        <v/>
      </c>
      <c r="I225" s="5" t="str">
        <f>IF($C225="","",COUNTIFS('18. Gestão de Riscos - Parte 2'!$R:$R,'18. Gestão de Riscos - Parte 1'!$B225&amp;" ("&amp;'18. Gestão de Riscos - Parte 1'!$C225&amp;")",'18. Gestão de Riscos - Parte 2'!$Q:$Q,'18. Gestão de Riscos - Parte 1'!I$2))</f>
        <v/>
      </c>
      <c r="J225" s="5" t="str">
        <f>IF($C225="","",COUNTIFS('18. Gestão de Riscos - Parte 2'!$R:$R,'18. Gestão de Riscos - Parte 1'!$B225&amp;" ("&amp;'18. Gestão de Riscos - Parte 1'!$C225&amp;")",'18. Gestão de Riscos - Parte 2'!$Q:$Q,'18. Gestão de Riscos - Parte 1'!J$2))</f>
        <v/>
      </c>
      <c r="K225" s="5" t="str">
        <f>IF($C225="","",COUNTIFS('18. Gestão de Riscos - Parte 2'!$R:$R,'18. Gestão de Riscos - Parte 1'!$B225&amp;" ("&amp;'18. Gestão de Riscos - Parte 1'!$C225&amp;")",'18. Gestão de Riscos - Parte 2'!$Q:$Q,'18. Gestão de Riscos - Parte 1'!K$2))</f>
        <v/>
      </c>
      <c r="L225" s="5" t="str">
        <f t="shared" si="3"/>
        <v/>
      </c>
    </row>
    <row r="226" spans="1:12" x14ac:dyDescent="0.25">
      <c r="A226" s="5">
        <v>224</v>
      </c>
      <c r="B226" s="5" t="str">
        <f>IF('5. Map Processos'!B226="","",'5. Map Processos'!B226)</f>
        <v/>
      </c>
      <c r="C226" s="5" t="str">
        <f>IF('5. Map Processos'!C226="","",'5. Map Processos'!C226)</f>
        <v/>
      </c>
      <c r="D226" s="7" t="str">
        <f>IF('5. Map Processos'!E226="","",'5. Map Processos'!E226)</f>
        <v/>
      </c>
      <c r="E226" s="5" t="str">
        <f>IF('5. Map Processos'!I226="","",'5. Map Processos'!I226)</f>
        <v/>
      </c>
      <c r="F226" s="5" t="str">
        <f>IFERROR(INDEX('6. Classificação Operações'!U:U,MATCH('18. Gestão de Riscos - Parte 1'!A226,'6. Classificação Operações'!A:A,0)),"")</f>
        <v/>
      </c>
      <c r="G226" s="22"/>
      <c r="H226" s="5" t="str">
        <f>IF($C226="","",COUNTIFS('18. Gestão de Riscos - Parte 2'!$R:$R,'18. Gestão de Riscos - Parte 1'!$B226&amp;" ("&amp;'18. Gestão de Riscos - Parte 1'!$C226&amp;")",'18. Gestão de Riscos - Parte 2'!$Q:$Q,'18. Gestão de Riscos - Parte 1'!H$2))</f>
        <v/>
      </c>
      <c r="I226" s="5" t="str">
        <f>IF($C226="","",COUNTIFS('18. Gestão de Riscos - Parte 2'!$R:$R,'18. Gestão de Riscos - Parte 1'!$B226&amp;" ("&amp;'18. Gestão de Riscos - Parte 1'!$C226&amp;")",'18. Gestão de Riscos - Parte 2'!$Q:$Q,'18. Gestão de Riscos - Parte 1'!I$2))</f>
        <v/>
      </c>
      <c r="J226" s="5" t="str">
        <f>IF($C226="","",COUNTIFS('18. Gestão de Riscos - Parte 2'!$R:$R,'18. Gestão de Riscos - Parte 1'!$B226&amp;" ("&amp;'18. Gestão de Riscos - Parte 1'!$C226&amp;")",'18. Gestão de Riscos - Parte 2'!$Q:$Q,'18. Gestão de Riscos - Parte 1'!J$2))</f>
        <v/>
      </c>
      <c r="K226" s="5" t="str">
        <f>IF($C226="","",COUNTIFS('18. Gestão de Riscos - Parte 2'!$R:$R,'18. Gestão de Riscos - Parte 1'!$B226&amp;" ("&amp;'18. Gestão de Riscos - Parte 1'!$C226&amp;")",'18. Gestão de Riscos - Parte 2'!$Q:$Q,'18. Gestão de Riscos - Parte 1'!K$2))</f>
        <v/>
      </c>
      <c r="L226" s="5" t="str">
        <f t="shared" si="3"/>
        <v/>
      </c>
    </row>
    <row r="227" spans="1:12" x14ac:dyDescent="0.25">
      <c r="A227" s="5">
        <v>225</v>
      </c>
      <c r="B227" s="5" t="str">
        <f>IF('5. Map Processos'!B227="","",'5. Map Processos'!B227)</f>
        <v/>
      </c>
      <c r="C227" s="5" t="str">
        <f>IF('5. Map Processos'!C227="","",'5. Map Processos'!C227)</f>
        <v/>
      </c>
      <c r="D227" s="7" t="str">
        <f>IF('5. Map Processos'!E227="","",'5. Map Processos'!E227)</f>
        <v/>
      </c>
      <c r="E227" s="5" t="str">
        <f>IF('5. Map Processos'!I227="","",'5. Map Processos'!I227)</f>
        <v/>
      </c>
      <c r="F227" s="5" t="str">
        <f>IFERROR(INDEX('6. Classificação Operações'!U:U,MATCH('18. Gestão de Riscos - Parte 1'!A227,'6. Classificação Operações'!A:A,0)),"")</f>
        <v/>
      </c>
      <c r="G227" s="22"/>
      <c r="H227" s="5" t="str">
        <f>IF($C227="","",COUNTIFS('18. Gestão de Riscos - Parte 2'!$R:$R,'18. Gestão de Riscos - Parte 1'!$B227&amp;" ("&amp;'18. Gestão de Riscos - Parte 1'!$C227&amp;")",'18. Gestão de Riscos - Parte 2'!$Q:$Q,'18. Gestão de Riscos - Parte 1'!H$2))</f>
        <v/>
      </c>
      <c r="I227" s="5" t="str">
        <f>IF($C227="","",COUNTIFS('18. Gestão de Riscos - Parte 2'!$R:$R,'18. Gestão de Riscos - Parte 1'!$B227&amp;" ("&amp;'18. Gestão de Riscos - Parte 1'!$C227&amp;")",'18. Gestão de Riscos - Parte 2'!$Q:$Q,'18. Gestão de Riscos - Parte 1'!I$2))</f>
        <v/>
      </c>
      <c r="J227" s="5" t="str">
        <f>IF($C227="","",COUNTIFS('18. Gestão de Riscos - Parte 2'!$R:$R,'18. Gestão de Riscos - Parte 1'!$B227&amp;" ("&amp;'18. Gestão de Riscos - Parte 1'!$C227&amp;")",'18. Gestão de Riscos - Parte 2'!$Q:$Q,'18. Gestão de Riscos - Parte 1'!J$2))</f>
        <v/>
      </c>
      <c r="K227" s="5" t="str">
        <f>IF($C227="","",COUNTIFS('18. Gestão de Riscos - Parte 2'!$R:$R,'18. Gestão de Riscos - Parte 1'!$B227&amp;" ("&amp;'18. Gestão de Riscos - Parte 1'!$C227&amp;")",'18. Gestão de Riscos - Parte 2'!$Q:$Q,'18. Gestão de Riscos - Parte 1'!K$2))</f>
        <v/>
      </c>
      <c r="L227" s="5" t="str">
        <f t="shared" si="3"/>
        <v/>
      </c>
    </row>
    <row r="228" spans="1:12" x14ac:dyDescent="0.25">
      <c r="A228" s="5">
        <v>226</v>
      </c>
      <c r="B228" s="5" t="str">
        <f>IF('5. Map Processos'!B228="","",'5. Map Processos'!B228)</f>
        <v/>
      </c>
      <c r="C228" s="5" t="str">
        <f>IF('5. Map Processos'!C228="","",'5. Map Processos'!C228)</f>
        <v/>
      </c>
      <c r="D228" s="7" t="str">
        <f>IF('5. Map Processos'!E228="","",'5. Map Processos'!E228)</f>
        <v/>
      </c>
      <c r="E228" s="5" t="str">
        <f>IF('5. Map Processos'!I228="","",'5. Map Processos'!I228)</f>
        <v/>
      </c>
      <c r="F228" s="5" t="str">
        <f>IFERROR(INDEX('6. Classificação Operações'!U:U,MATCH('18. Gestão de Riscos - Parte 1'!A228,'6. Classificação Operações'!A:A,0)),"")</f>
        <v/>
      </c>
      <c r="G228" s="22"/>
      <c r="H228" s="5" t="str">
        <f>IF($C228="","",COUNTIFS('18. Gestão de Riscos - Parte 2'!$R:$R,'18. Gestão de Riscos - Parte 1'!$B228&amp;" ("&amp;'18. Gestão de Riscos - Parte 1'!$C228&amp;")",'18. Gestão de Riscos - Parte 2'!$Q:$Q,'18. Gestão de Riscos - Parte 1'!H$2))</f>
        <v/>
      </c>
      <c r="I228" s="5" t="str">
        <f>IF($C228="","",COUNTIFS('18. Gestão de Riscos - Parte 2'!$R:$R,'18. Gestão de Riscos - Parte 1'!$B228&amp;" ("&amp;'18. Gestão de Riscos - Parte 1'!$C228&amp;")",'18. Gestão de Riscos - Parte 2'!$Q:$Q,'18. Gestão de Riscos - Parte 1'!I$2))</f>
        <v/>
      </c>
      <c r="J228" s="5" t="str">
        <f>IF($C228="","",COUNTIFS('18. Gestão de Riscos - Parte 2'!$R:$R,'18. Gestão de Riscos - Parte 1'!$B228&amp;" ("&amp;'18. Gestão de Riscos - Parte 1'!$C228&amp;")",'18. Gestão de Riscos - Parte 2'!$Q:$Q,'18. Gestão de Riscos - Parte 1'!J$2))</f>
        <v/>
      </c>
      <c r="K228" s="5" t="str">
        <f>IF($C228="","",COUNTIFS('18. Gestão de Riscos - Parte 2'!$R:$R,'18. Gestão de Riscos - Parte 1'!$B228&amp;" ("&amp;'18. Gestão de Riscos - Parte 1'!$C228&amp;")",'18. Gestão de Riscos - Parte 2'!$Q:$Q,'18. Gestão de Riscos - Parte 1'!K$2))</f>
        <v/>
      </c>
      <c r="L228" s="5" t="str">
        <f t="shared" si="3"/>
        <v/>
      </c>
    </row>
    <row r="229" spans="1:12" x14ac:dyDescent="0.25">
      <c r="A229" s="5">
        <v>227</v>
      </c>
      <c r="B229" s="5" t="str">
        <f>IF('5. Map Processos'!B229="","",'5. Map Processos'!B229)</f>
        <v/>
      </c>
      <c r="C229" s="5" t="str">
        <f>IF('5. Map Processos'!C229="","",'5. Map Processos'!C229)</f>
        <v/>
      </c>
      <c r="D229" s="7" t="str">
        <f>IF('5. Map Processos'!E229="","",'5. Map Processos'!E229)</f>
        <v/>
      </c>
      <c r="E229" s="5" t="str">
        <f>IF('5. Map Processos'!I229="","",'5. Map Processos'!I229)</f>
        <v/>
      </c>
      <c r="F229" s="5" t="str">
        <f>IFERROR(INDEX('6. Classificação Operações'!U:U,MATCH('18. Gestão de Riscos - Parte 1'!A229,'6. Classificação Operações'!A:A,0)),"")</f>
        <v/>
      </c>
      <c r="G229" s="22"/>
      <c r="H229" s="5" t="str">
        <f>IF($C229="","",COUNTIFS('18. Gestão de Riscos - Parte 2'!$R:$R,'18. Gestão de Riscos - Parte 1'!$B229&amp;" ("&amp;'18. Gestão de Riscos - Parte 1'!$C229&amp;")",'18. Gestão de Riscos - Parte 2'!$Q:$Q,'18. Gestão de Riscos - Parte 1'!H$2))</f>
        <v/>
      </c>
      <c r="I229" s="5" t="str">
        <f>IF($C229="","",COUNTIFS('18. Gestão de Riscos - Parte 2'!$R:$R,'18. Gestão de Riscos - Parte 1'!$B229&amp;" ("&amp;'18. Gestão de Riscos - Parte 1'!$C229&amp;")",'18. Gestão de Riscos - Parte 2'!$Q:$Q,'18. Gestão de Riscos - Parte 1'!I$2))</f>
        <v/>
      </c>
      <c r="J229" s="5" t="str">
        <f>IF($C229="","",COUNTIFS('18. Gestão de Riscos - Parte 2'!$R:$R,'18. Gestão de Riscos - Parte 1'!$B229&amp;" ("&amp;'18. Gestão de Riscos - Parte 1'!$C229&amp;")",'18. Gestão de Riscos - Parte 2'!$Q:$Q,'18. Gestão de Riscos - Parte 1'!J$2))</f>
        <v/>
      </c>
      <c r="K229" s="5" t="str">
        <f>IF($C229="","",COUNTIFS('18. Gestão de Riscos - Parte 2'!$R:$R,'18. Gestão de Riscos - Parte 1'!$B229&amp;" ("&amp;'18. Gestão de Riscos - Parte 1'!$C229&amp;")",'18. Gestão de Riscos - Parte 2'!$Q:$Q,'18. Gestão de Riscos - Parte 1'!K$2))</f>
        <v/>
      </c>
      <c r="L229" s="5" t="str">
        <f t="shared" si="3"/>
        <v/>
      </c>
    </row>
    <row r="230" spans="1:12" x14ac:dyDescent="0.25">
      <c r="A230" s="5">
        <v>228</v>
      </c>
      <c r="B230" s="5" t="str">
        <f>IF('5. Map Processos'!B230="","",'5. Map Processos'!B230)</f>
        <v/>
      </c>
      <c r="C230" s="5" t="str">
        <f>IF('5. Map Processos'!C230="","",'5. Map Processos'!C230)</f>
        <v/>
      </c>
      <c r="D230" s="7" t="str">
        <f>IF('5. Map Processos'!E230="","",'5. Map Processos'!E230)</f>
        <v/>
      </c>
      <c r="E230" s="5" t="str">
        <f>IF('5. Map Processos'!I230="","",'5. Map Processos'!I230)</f>
        <v/>
      </c>
      <c r="F230" s="5" t="str">
        <f>IFERROR(INDEX('6. Classificação Operações'!U:U,MATCH('18. Gestão de Riscos - Parte 1'!A230,'6. Classificação Operações'!A:A,0)),"")</f>
        <v/>
      </c>
      <c r="G230" s="22"/>
      <c r="H230" s="5" t="str">
        <f>IF($C230="","",COUNTIFS('18. Gestão de Riscos - Parte 2'!$R:$R,'18. Gestão de Riscos - Parte 1'!$B230&amp;" ("&amp;'18. Gestão de Riscos - Parte 1'!$C230&amp;")",'18. Gestão de Riscos - Parte 2'!$Q:$Q,'18. Gestão de Riscos - Parte 1'!H$2))</f>
        <v/>
      </c>
      <c r="I230" s="5" t="str">
        <f>IF($C230="","",COUNTIFS('18. Gestão de Riscos - Parte 2'!$R:$R,'18. Gestão de Riscos - Parte 1'!$B230&amp;" ("&amp;'18. Gestão de Riscos - Parte 1'!$C230&amp;")",'18. Gestão de Riscos - Parte 2'!$Q:$Q,'18. Gestão de Riscos - Parte 1'!I$2))</f>
        <v/>
      </c>
      <c r="J230" s="5" t="str">
        <f>IF($C230="","",COUNTIFS('18. Gestão de Riscos - Parte 2'!$R:$R,'18. Gestão de Riscos - Parte 1'!$B230&amp;" ("&amp;'18. Gestão de Riscos - Parte 1'!$C230&amp;")",'18. Gestão de Riscos - Parte 2'!$Q:$Q,'18. Gestão de Riscos - Parte 1'!J$2))</f>
        <v/>
      </c>
      <c r="K230" s="5" t="str">
        <f>IF($C230="","",COUNTIFS('18. Gestão de Riscos - Parte 2'!$R:$R,'18. Gestão de Riscos - Parte 1'!$B230&amp;" ("&amp;'18. Gestão de Riscos - Parte 1'!$C230&amp;")",'18. Gestão de Riscos - Parte 2'!$Q:$Q,'18. Gestão de Riscos - Parte 1'!K$2))</f>
        <v/>
      </c>
      <c r="L230" s="5" t="str">
        <f t="shared" si="3"/>
        <v/>
      </c>
    </row>
    <row r="231" spans="1:12" x14ac:dyDescent="0.25">
      <c r="A231" s="5">
        <v>229</v>
      </c>
      <c r="B231" s="5" t="str">
        <f>IF('5. Map Processos'!B231="","",'5. Map Processos'!B231)</f>
        <v/>
      </c>
      <c r="C231" s="5" t="str">
        <f>IF('5. Map Processos'!C231="","",'5. Map Processos'!C231)</f>
        <v/>
      </c>
      <c r="D231" s="7" t="str">
        <f>IF('5. Map Processos'!E231="","",'5. Map Processos'!E231)</f>
        <v/>
      </c>
      <c r="E231" s="5" t="str">
        <f>IF('5. Map Processos'!I231="","",'5. Map Processos'!I231)</f>
        <v/>
      </c>
      <c r="F231" s="5" t="str">
        <f>IFERROR(INDEX('6. Classificação Operações'!U:U,MATCH('18. Gestão de Riscos - Parte 1'!A231,'6. Classificação Operações'!A:A,0)),"")</f>
        <v/>
      </c>
      <c r="G231" s="22"/>
      <c r="H231" s="5" t="str">
        <f>IF($C231="","",COUNTIFS('18. Gestão de Riscos - Parte 2'!$R:$R,'18. Gestão de Riscos - Parte 1'!$B231&amp;" ("&amp;'18. Gestão de Riscos - Parte 1'!$C231&amp;")",'18. Gestão de Riscos - Parte 2'!$Q:$Q,'18. Gestão de Riscos - Parte 1'!H$2))</f>
        <v/>
      </c>
      <c r="I231" s="5" t="str">
        <f>IF($C231="","",COUNTIFS('18. Gestão de Riscos - Parte 2'!$R:$R,'18. Gestão de Riscos - Parte 1'!$B231&amp;" ("&amp;'18. Gestão de Riscos - Parte 1'!$C231&amp;")",'18. Gestão de Riscos - Parte 2'!$Q:$Q,'18. Gestão de Riscos - Parte 1'!I$2))</f>
        <v/>
      </c>
      <c r="J231" s="5" t="str">
        <f>IF($C231="","",COUNTIFS('18. Gestão de Riscos - Parte 2'!$R:$R,'18. Gestão de Riscos - Parte 1'!$B231&amp;" ("&amp;'18. Gestão de Riscos - Parte 1'!$C231&amp;")",'18. Gestão de Riscos - Parte 2'!$Q:$Q,'18. Gestão de Riscos - Parte 1'!J$2))</f>
        <v/>
      </c>
      <c r="K231" s="5" t="str">
        <f>IF($C231="","",COUNTIFS('18. Gestão de Riscos - Parte 2'!$R:$R,'18. Gestão de Riscos - Parte 1'!$B231&amp;" ("&amp;'18. Gestão de Riscos - Parte 1'!$C231&amp;")",'18. Gestão de Riscos - Parte 2'!$Q:$Q,'18. Gestão de Riscos - Parte 1'!K$2))</f>
        <v/>
      </c>
      <c r="L231" s="5" t="str">
        <f t="shared" si="3"/>
        <v/>
      </c>
    </row>
    <row r="232" spans="1:12" x14ac:dyDescent="0.25">
      <c r="A232" s="5">
        <v>230</v>
      </c>
      <c r="B232" s="5" t="str">
        <f>IF('5. Map Processos'!B232="","",'5. Map Processos'!B232)</f>
        <v/>
      </c>
      <c r="C232" s="5" t="str">
        <f>IF('5. Map Processos'!C232="","",'5. Map Processos'!C232)</f>
        <v/>
      </c>
      <c r="D232" s="7" t="str">
        <f>IF('5. Map Processos'!E232="","",'5. Map Processos'!E232)</f>
        <v/>
      </c>
      <c r="E232" s="5" t="str">
        <f>IF('5. Map Processos'!I232="","",'5. Map Processos'!I232)</f>
        <v/>
      </c>
      <c r="F232" s="5" t="str">
        <f>IFERROR(INDEX('6. Classificação Operações'!U:U,MATCH('18. Gestão de Riscos - Parte 1'!A232,'6. Classificação Operações'!A:A,0)),"")</f>
        <v/>
      </c>
      <c r="G232" s="22"/>
      <c r="H232" s="5" t="str">
        <f>IF($C232="","",COUNTIFS('18. Gestão de Riscos - Parte 2'!$R:$R,'18. Gestão de Riscos - Parte 1'!$B232&amp;" ("&amp;'18. Gestão de Riscos - Parte 1'!$C232&amp;")",'18. Gestão de Riscos - Parte 2'!$Q:$Q,'18. Gestão de Riscos - Parte 1'!H$2))</f>
        <v/>
      </c>
      <c r="I232" s="5" t="str">
        <f>IF($C232="","",COUNTIFS('18. Gestão de Riscos - Parte 2'!$R:$R,'18. Gestão de Riscos - Parte 1'!$B232&amp;" ("&amp;'18. Gestão de Riscos - Parte 1'!$C232&amp;")",'18. Gestão de Riscos - Parte 2'!$Q:$Q,'18. Gestão de Riscos - Parte 1'!I$2))</f>
        <v/>
      </c>
      <c r="J232" s="5" t="str">
        <f>IF($C232="","",COUNTIFS('18. Gestão de Riscos - Parte 2'!$R:$R,'18. Gestão de Riscos - Parte 1'!$B232&amp;" ("&amp;'18. Gestão de Riscos - Parte 1'!$C232&amp;")",'18. Gestão de Riscos - Parte 2'!$Q:$Q,'18. Gestão de Riscos - Parte 1'!J$2))</f>
        <v/>
      </c>
      <c r="K232" s="5" t="str">
        <f>IF($C232="","",COUNTIFS('18. Gestão de Riscos - Parte 2'!$R:$R,'18. Gestão de Riscos - Parte 1'!$B232&amp;" ("&amp;'18. Gestão de Riscos - Parte 1'!$C232&amp;")",'18. Gestão de Riscos - Parte 2'!$Q:$Q,'18. Gestão de Riscos - Parte 1'!K$2))</f>
        <v/>
      </c>
      <c r="L232" s="5" t="str">
        <f t="shared" si="3"/>
        <v/>
      </c>
    </row>
    <row r="233" spans="1:12" x14ac:dyDescent="0.25">
      <c r="A233" s="5">
        <v>231</v>
      </c>
      <c r="B233" s="5" t="str">
        <f>IF('5. Map Processos'!B233="","",'5. Map Processos'!B233)</f>
        <v/>
      </c>
      <c r="C233" s="5" t="str">
        <f>IF('5. Map Processos'!C233="","",'5. Map Processos'!C233)</f>
        <v/>
      </c>
      <c r="D233" s="7" t="str">
        <f>IF('5. Map Processos'!E233="","",'5. Map Processos'!E233)</f>
        <v/>
      </c>
      <c r="E233" s="5" t="str">
        <f>IF('5. Map Processos'!I233="","",'5. Map Processos'!I233)</f>
        <v/>
      </c>
      <c r="F233" s="5" t="str">
        <f>IFERROR(INDEX('6. Classificação Operações'!U:U,MATCH('18. Gestão de Riscos - Parte 1'!A233,'6. Classificação Operações'!A:A,0)),"")</f>
        <v/>
      </c>
      <c r="G233" s="22"/>
      <c r="H233" s="5" t="str">
        <f>IF($C233="","",COUNTIFS('18. Gestão de Riscos - Parte 2'!$R:$R,'18. Gestão de Riscos - Parte 1'!$B233&amp;" ("&amp;'18. Gestão de Riscos - Parte 1'!$C233&amp;")",'18. Gestão de Riscos - Parte 2'!$Q:$Q,'18. Gestão de Riscos - Parte 1'!H$2))</f>
        <v/>
      </c>
      <c r="I233" s="5" t="str">
        <f>IF($C233="","",COUNTIFS('18. Gestão de Riscos - Parte 2'!$R:$R,'18. Gestão de Riscos - Parte 1'!$B233&amp;" ("&amp;'18. Gestão de Riscos - Parte 1'!$C233&amp;")",'18. Gestão de Riscos - Parte 2'!$Q:$Q,'18. Gestão de Riscos - Parte 1'!I$2))</f>
        <v/>
      </c>
      <c r="J233" s="5" t="str">
        <f>IF($C233="","",COUNTIFS('18. Gestão de Riscos - Parte 2'!$R:$R,'18. Gestão de Riscos - Parte 1'!$B233&amp;" ("&amp;'18. Gestão de Riscos - Parte 1'!$C233&amp;")",'18. Gestão de Riscos - Parte 2'!$Q:$Q,'18. Gestão de Riscos - Parte 1'!J$2))</f>
        <v/>
      </c>
      <c r="K233" s="5" t="str">
        <f>IF($C233="","",COUNTIFS('18. Gestão de Riscos - Parte 2'!$R:$R,'18. Gestão de Riscos - Parte 1'!$B233&amp;" ("&amp;'18. Gestão de Riscos - Parte 1'!$C233&amp;")",'18. Gestão de Riscos - Parte 2'!$Q:$Q,'18. Gestão de Riscos - Parte 1'!K$2))</f>
        <v/>
      </c>
      <c r="L233" s="5" t="str">
        <f t="shared" si="3"/>
        <v/>
      </c>
    </row>
    <row r="234" spans="1:12" x14ac:dyDescent="0.25">
      <c r="A234" s="5">
        <v>232</v>
      </c>
      <c r="B234" s="5" t="str">
        <f>IF('5. Map Processos'!B234="","",'5. Map Processos'!B234)</f>
        <v/>
      </c>
      <c r="C234" s="5" t="str">
        <f>IF('5. Map Processos'!C234="","",'5. Map Processos'!C234)</f>
        <v/>
      </c>
      <c r="D234" s="7" t="str">
        <f>IF('5. Map Processos'!E234="","",'5. Map Processos'!E234)</f>
        <v/>
      </c>
      <c r="E234" s="5" t="str">
        <f>IF('5. Map Processos'!I234="","",'5. Map Processos'!I234)</f>
        <v/>
      </c>
      <c r="F234" s="5" t="str">
        <f>IFERROR(INDEX('6. Classificação Operações'!U:U,MATCH('18. Gestão de Riscos - Parte 1'!A234,'6. Classificação Operações'!A:A,0)),"")</f>
        <v/>
      </c>
      <c r="G234" s="22"/>
      <c r="H234" s="5" t="str">
        <f>IF($C234="","",COUNTIFS('18. Gestão de Riscos - Parte 2'!$R:$R,'18. Gestão de Riscos - Parte 1'!$B234&amp;" ("&amp;'18. Gestão de Riscos - Parte 1'!$C234&amp;")",'18. Gestão de Riscos - Parte 2'!$Q:$Q,'18. Gestão de Riscos - Parte 1'!H$2))</f>
        <v/>
      </c>
      <c r="I234" s="5" t="str">
        <f>IF($C234="","",COUNTIFS('18. Gestão de Riscos - Parte 2'!$R:$R,'18. Gestão de Riscos - Parte 1'!$B234&amp;" ("&amp;'18. Gestão de Riscos - Parte 1'!$C234&amp;")",'18. Gestão de Riscos - Parte 2'!$Q:$Q,'18. Gestão de Riscos - Parte 1'!I$2))</f>
        <v/>
      </c>
      <c r="J234" s="5" t="str">
        <f>IF($C234="","",COUNTIFS('18. Gestão de Riscos - Parte 2'!$R:$R,'18. Gestão de Riscos - Parte 1'!$B234&amp;" ("&amp;'18. Gestão de Riscos - Parte 1'!$C234&amp;")",'18. Gestão de Riscos - Parte 2'!$Q:$Q,'18. Gestão de Riscos - Parte 1'!J$2))</f>
        <v/>
      </c>
      <c r="K234" s="5" t="str">
        <f>IF($C234="","",COUNTIFS('18. Gestão de Riscos - Parte 2'!$R:$R,'18. Gestão de Riscos - Parte 1'!$B234&amp;" ("&amp;'18. Gestão de Riscos - Parte 1'!$C234&amp;")",'18. Gestão de Riscos - Parte 2'!$Q:$Q,'18. Gestão de Riscos - Parte 1'!K$2))</f>
        <v/>
      </c>
      <c r="L234" s="5" t="str">
        <f t="shared" si="3"/>
        <v/>
      </c>
    </row>
    <row r="235" spans="1:12" x14ac:dyDescent="0.25">
      <c r="A235" s="5">
        <v>233</v>
      </c>
      <c r="B235" s="5" t="str">
        <f>IF('5. Map Processos'!B235="","",'5. Map Processos'!B235)</f>
        <v/>
      </c>
      <c r="C235" s="5" t="str">
        <f>IF('5. Map Processos'!C235="","",'5. Map Processos'!C235)</f>
        <v/>
      </c>
      <c r="D235" s="7" t="str">
        <f>IF('5. Map Processos'!E235="","",'5. Map Processos'!E235)</f>
        <v/>
      </c>
      <c r="E235" s="5" t="str">
        <f>IF('5. Map Processos'!I235="","",'5. Map Processos'!I235)</f>
        <v/>
      </c>
      <c r="F235" s="5" t="str">
        <f>IFERROR(INDEX('6. Classificação Operações'!U:U,MATCH('18. Gestão de Riscos - Parte 1'!A235,'6. Classificação Operações'!A:A,0)),"")</f>
        <v/>
      </c>
      <c r="G235" s="22"/>
      <c r="H235" s="5" t="str">
        <f>IF($C235="","",COUNTIFS('18. Gestão de Riscos - Parte 2'!$R:$R,'18. Gestão de Riscos - Parte 1'!$B235&amp;" ("&amp;'18. Gestão de Riscos - Parte 1'!$C235&amp;")",'18. Gestão de Riscos - Parte 2'!$Q:$Q,'18. Gestão de Riscos - Parte 1'!H$2))</f>
        <v/>
      </c>
      <c r="I235" s="5" t="str">
        <f>IF($C235="","",COUNTIFS('18. Gestão de Riscos - Parte 2'!$R:$R,'18. Gestão de Riscos - Parte 1'!$B235&amp;" ("&amp;'18. Gestão de Riscos - Parte 1'!$C235&amp;")",'18. Gestão de Riscos - Parte 2'!$Q:$Q,'18. Gestão de Riscos - Parte 1'!I$2))</f>
        <v/>
      </c>
      <c r="J235" s="5" t="str">
        <f>IF($C235="","",COUNTIFS('18. Gestão de Riscos - Parte 2'!$R:$R,'18. Gestão de Riscos - Parte 1'!$B235&amp;" ("&amp;'18. Gestão de Riscos - Parte 1'!$C235&amp;")",'18. Gestão de Riscos - Parte 2'!$Q:$Q,'18. Gestão de Riscos - Parte 1'!J$2))</f>
        <v/>
      </c>
      <c r="K235" s="5" t="str">
        <f>IF($C235="","",COUNTIFS('18. Gestão de Riscos - Parte 2'!$R:$R,'18. Gestão de Riscos - Parte 1'!$B235&amp;" ("&amp;'18. Gestão de Riscos - Parte 1'!$C235&amp;")",'18. Gestão de Riscos - Parte 2'!$Q:$Q,'18. Gestão de Riscos - Parte 1'!K$2))</f>
        <v/>
      </c>
      <c r="L235" s="5" t="str">
        <f t="shared" si="3"/>
        <v/>
      </c>
    </row>
    <row r="236" spans="1:12" x14ac:dyDescent="0.25">
      <c r="A236" s="5">
        <v>234</v>
      </c>
      <c r="B236" s="5" t="str">
        <f>IF('5. Map Processos'!B236="","",'5. Map Processos'!B236)</f>
        <v/>
      </c>
      <c r="C236" s="5" t="str">
        <f>IF('5. Map Processos'!C236="","",'5. Map Processos'!C236)</f>
        <v/>
      </c>
      <c r="D236" s="7" t="str">
        <f>IF('5. Map Processos'!E236="","",'5. Map Processos'!E236)</f>
        <v/>
      </c>
      <c r="E236" s="5" t="str">
        <f>IF('5. Map Processos'!I236="","",'5. Map Processos'!I236)</f>
        <v/>
      </c>
      <c r="F236" s="5" t="str">
        <f>IFERROR(INDEX('6. Classificação Operações'!U:U,MATCH('18. Gestão de Riscos - Parte 1'!A236,'6. Classificação Operações'!A:A,0)),"")</f>
        <v/>
      </c>
      <c r="G236" s="22"/>
      <c r="H236" s="5" t="str">
        <f>IF($C236="","",COUNTIFS('18. Gestão de Riscos - Parte 2'!$R:$R,'18. Gestão de Riscos - Parte 1'!$B236&amp;" ("&amp;'18. Gestão de Riscos - Parte 1'!$C236&amp;")",'18. Gestão de Riscos - Parte 2'!$Q:$Q,'18. Gestão de Riscos - Parte 1'!H$2))</f>
        <v/>
      </c>
      <c r="I236" s="5" t="str">
        <f>IF($C236="","",COUNTIFS('18. Gestão de Riscos - Parte 2'!$R:$R,'18. Gestão de Riscos - Parte 1'!$B236&amp;" ("&amp;'18. Gestão de Riscos - Parte 1'!$C236&amp;")",'18. Gestão de Riscos - Parte 2'!$Q:$Q,'18. Gestão de Riscos - Parte 1'!I$2))</f>
        <v/>
      </c>
      <c r="J236" s="5" t="str">
        <f>IF($C236="","",COUNTIFS('18. Gestão de Riscos - Parte 2'!$R:$R,'18. Gestão de Riscos - Parte 1'!$B236&amp;" ("&amp;'18. Gestão de Riscos - Parte 1'!$C236&amp;")",'18. Gestão de Riscos - Parte 2'!$Q:$Q,'18. Gestão de Riscos - Parte 1'!J$2))</f>
        <v/>
      </c>
      <c r="K236" s="5" t="str">
        <f>IF($C236="","",COUNTIFS('18. Gestão de Riscos - Parte 2'!$R:$R,'18. Gestão de Riscos - Parte 1'!$B236&amp;" ("&amp;'18. Gestão de Riscos - Parte 1'!$C236&amp;")",'18. Gestão de Riscos - Parte 2'!$Q:$Q,'18. Gestão de Riscos - Parte 1'!K$2))</f>
        <v/>
      </c>
      <c r="L236" s="5" t="str">
        <f t="shared" si="3"/>
        <v/>
      </c>
    </row>
    <row r="237" spans="1:12" x14ac:dyDescent="0.25">
      <c r="A237" s="5">
        <v>235</v>
      </c>
      <c r="B237" s="5" t="str">
        <f>IF('5. Map Processos'!B237="","",'5. Map Processos'!B237)</f>
        <v/>
      </c>
      <c r="C237" s="5" t="str">
        <f>IF('5. Map Processos'!C237="","",'5. Map Processos'!C237)</f>
        <v/>
      </c>
      <c r="D237" s="7" t="str">
        <f>IF('5. Map Processos'!E237="","",'5. Map Processos'!E237)</f>
        <v/>
      </c>
      <c r="E237" s="5" t="str">
        <f>IF('5. Map Processos'!I237="","",'5. Map Processos'!I237)</f>
        <v/>
      </c>
      <c r="F237" s="5" t="str">
        <f>IFERROR(INDEX('6. Classificação Operações'!U:U,MATCH('18. Gestão de Riscos - Parte 1'!A237,'6. Classificação Operações'!A:A,0)),"")</f>
        <v/>
      </c>
      <c r="G237" s="22"/>
      <c r="H237" s="5" t="str">
        <f>IF($C237="","",COUNTIFS('18. Gestão de Riscos - Parte 2'!$R:$R,'18. Gestão de Riscos - Parte 1'!$B237&amp;" ("&amp;'18. Gestão de Riscos - Parte 1'!$C237&amp;")",'18. Gestão de Riscos - Parte 2'!$Q:$Q,'18. Gestão de Riscos - Parte 1'!H$2))</f>
        <v/>
      </c>
      <c r="I237" s="5" t="str">
        <f>IF($C237="","",COUNTIFS('18. Gestão de Riscos - Parte 2'!$R:$R,'18. Gestão de Riscos - Parte 1'!$B237&amp;" ("&amp;'18. Gestão de Riscos - Parte 1'!$C237&amp;")",'18. Gestão de Riscos - Parte 2'!$Q:$Q,'18. Gestão de Riscos - Parte 1'!I$2))</f>
        <v/>
      </c>
      <c r="J237" s="5" t="str">
        <f>IF($C237="","",COUNTIFS('18. Gestão de Riscos - Parte 2'!$R:$R,'18. Gestão de Riscos - Parte 1'!$B237&amp;" ("&amp;'18. Gestão de Riscos - Parte 1'!$C237&amp;")",'18. Gestão de Riscos - Parte 2'!$Q:$Q,'18. Gestão de Riscos - Parte 1'!J$2))</f>
        <v/>
      </c>
      <c r="K237" s="5" t="str">
        <f>IF($C237="","",COUNTIFS('18. Gestão de Riscos - Parte 2'!$R:$R,'18. Gestão de Riscos - Parte 1'!$B237&amp;" ("&amp;'18. Gestão de Riscos - Parte 1'!$C237&amp;")",'18. Gestão de Riscos - Parte 2'!$Q:$Q,'18. Gestão de Riscos - Parte 1'!K$2))</f>
        <v/>
      </c>
      <c r="L237" s="5" t="str">
        <f t="shared" si="3"/>
        <v/>
      </c>
    </row>
    <row r="238" spans="1:12" x14ac:dyDescent="0.25">
      <c r="A238" s="5">
        <v>236</v>
      </c>
      <c r="B238" s="5" t="str">
        <f>IF('5. Map Processos'!B238="","",'5. Map Processos'!B238)</f>
        <v/>
      </c>
      <c r="C238" s="5" t="str">
        <f>IF('5. Map Processos'!C238="","",'5. Map Processos'!C238)</f>
        <v/>
      </c>
      <c r="D238" s="7" t="str">
        <f>IF('5. Map Processos'!E238="","",'5. Map Processos'!E238)</f>
        <v/>
      </c>
      <c r="E238" s="5" t="str">
        <f>IF('5. Map Processos'!I238="","",'5. Map Processos'!I238)</f>
        <v/>
      </c>
      <c r="F238" s="5" t="str">
        <f>IFERROR(INDEX('6. Classificação Operações'!U:U,MATCH('18. Gestão de Riscos - Parte 1'!A238,'6. Classificação Operações'!A:A,0)),"")</f>
        <v/>
      </c>
      <c r="G238" s="22"/>
      <c r="H238" s="5" t="str">
        <f>IF($C238="","",COUNTIFS('18. Gestão de Riscos - Parte 2'!$R:$R,'18. Gestão de Riscos - Parte 1'!$B238&amp;" ("&amp;'18. Gestão de Riscos - Parte 1'!$C238&amp;")",'18. Gestão de Riscos - Parte 2'!$Q:$Q,'18. Gestão de Riscos - Parte 1'!H$2))</f>
        <v/>
      </c>
      <c r="I238" s="5" t="str">
        <f>IF($C238="","",COUNTIFS('18. Gestão de Riscos - Parte 2'!$R:$R,'18. Gestão de Riscos - Parte 1'!$B238&amp;" ("&amp;'18. Gestão de Riscos - Parte 1'!$C238&amp;")",'18. Gestão de Riscos - Parte 2'!$Q:$Q,'18. Gestão de Riscos - Parte 1'!I$2))</f>
        <v/>
      </c>
      <c r="J238" s="5" t="str">
        <f>IF($C238="","",COUNTIFS('18. Gestão de Riscos - Parte 2'!$R:$R,'18. Gestão de Riscos - Parte 1'!$B238&amp;" ("&amp;'18. Gestão de Riscos - Parte 1'!$C238&amp;")",'18. Gestão de Riscos - Parte 2'!$Q:$Q,'18. Gestão de Riscos - Parte 1'!J$2))</f>
        <v/>
      </c>
      <c r="K238" s="5" t="str">
        <f>IF($C238="","",COUNTIFS('18. Gestão de Riscos - Parte 2'!$R:$R,'18. Gestão de Riscos - Parte 1'!$B238&amp;" ("&amp;'18. Gestão de Riscos - Parte 1'!$C238&amp;")",'18. Gestão de Riscos - Parte 2'!$Q:$Q,'18. Gestão de Riscos - Parte 1'!K$2))</f>
        <v/>
      </c>
      <c r="L238" s="5" t="str">
        <f t="shared" si="3"/>
        <v/>
      </c>
    </row>
    <row r="239" spans="1:12" x14ac:dyDescent="0.25">
      <c r="A239" s="5">
        <v>237</v>
      </c>
      <c r="B239" s="5" t="str">
        <f>IF('5. Map Processos'!B239="","",'5. Map Processos'!B239)</f>
        <v/>
      </c>
      <c r="C239" s="5" t="str">
        <f>IF('5. Map Processos'!C239="","",'5. Map Processos'!C239)</f>
        <v/>
      </c>
      <c r="D239" s="7" t="str">
        <f>IF('5. Map Processos'!E239="","",'5. Map Processos'!E239)</f>
        <v/>
      </c>
      <c r="E239" s="5" t="str">
        <f>IF('5. Map Processos'!I239="","",'5. Map Processos'!I239)</f>
        <v/>
      </c>
      <c r="F239" s="5" t="str">
        <f>IFERROR(INDEX('6. Classificação Operações'!U:U,MATCH('18. Gestão de Riscos - Parte 1'!A239,'6. Classificação Operações'!A:A,0)),"")</f>
        <v/>
      </c>
      <c r="G239" s="22"/>
      <c r="H239" s="5" t="str">
        <f>IF($C239="","",COUNTIFS('18. Gestão de Riscos - Parte 2'!$R:$R,'18. Gestão de Riscos - Parte 1'!$B239&amp;" ("&amp;'18. Gestão de Riscos - Parte 1'!$C239&amp;")",'18. Gestão de Riscos - Parte 2'!$Q:$Q,'18. Gestão de Riscos - Parte 1'!H$2))</f>
        <v/>
      </c>
      <c r="I239" s="5" t="str">
        <f>IF($C239="","",COUNTIFS('18. Gestão de Riscos - Parte 2'!$R:$R,'18. Gestão de Riscos - Parte 1'!$B239&amp;" ("&amp;'18. Gestão de Riscos - Parte 1'!$C239&amp;")",'18. Gestão de Riscos - Parte 2'!$Q:$Q,'18. Gestão de Riscos - Parte 1'!I$2))</f>
        <v/>
      </c>
      <c r="J239" s="5" t="str">
        <f>IF($C239="","",COUNTIFS('18. Gestão de Riscos - Parte 2'!$R:$R,'18. Gestão de Riscos - Parte 1'!$B239&amp;" ("&amp;'18. Gestão de Riscos - Parte 1'!$C239&amp;")",'18. Gestão de Riscos - Parte 2'!$Q:$Q,'18. Gestão de Riscos - Parte 1'!J$2))</f>
        <v/>
      </c>
      <c r="K239" s="5" t="str">
        <f>IF($C239="","",COUNTIFS('18. Gestão de Riscos - Parte 2'!$R:$R,'18. Gestão de Riscos - Parte 1'!$B239&amp;" ("&amp;'18. Gestão de Riscos - Parte 1'!$C239&amp;")",'18. Gestão de Riscos - Parte 2'!$Q:$Q,'18. Gestão de Riscos - Parte 1'!K$2))</f>
        <v/>
      </c>
      <c r="L239" s="5" t="str">
        <f t="shared" si="3"/>
        <v/>
      </c>
    </row>
    <row r="240" spans="1:12" x14ac:dyDescent="0.25">
      <c r="A240" s="5">
        <v>238</v>
      </c>
      <c r="B240" s="5" t="str">
        <f>IF('5. Map Processos'!B240="","",'5. Map Processos'!B240)</f>
        <v/>
      </c>
      <c r="C240" s="5" t="str">
        <f>IF('5. Map Processos'!C240="","",'5. Map Processos'!C240)</f>
        <v/>
      </c>
      <c r="D240" s="7" t="str">
        <f>IF('5. Map Processos'!E240="","",'5. Map Processos'!E240)</f>
        <v/>
      </c>
      <c r="E240" s="5" t="str">
        <f>IF('5. Map Processos'!I240="","",'5. Map Processos'!I240)</f>
        <v/>
      </c>
      <c r="F240" s="5" t="str">
        <f>IFERROR(INDEX('6. Classificação Operações'!U:U,MATCH('18. Gestão de Riscos - Parte 1'!A240,'6. Classificação Operações'!A:A,0)),"")</f>
        <v/>
      </c>
      <c r="G240" s="22"/>
      <c r="H240" s="5" t="str">
        <f>IF($C240="","",COUNTIFS('18. Gestão de Riscos - Parte 2'!$R:$R,'18. Gestão de Riscos - Parte 1'!$B240&amp;" ("&amp;'18. Gestão de Riscos - Parte 1'!$C240&amp;")",'18. Gestão de Riscos - Parte 2'!$Q:$Q,'18. Gestão de Riscos - Parte 1'!H$2))</f>
        <v/>
      </c>
      <c r="I240" s="5" t="str">
        <f>IF($C240="","",COUNTIFS('18. Gestão de Riscos - Parte 2'!$R:$R,'18. Gestão de Riscos - Parte 1'!$B240&amp;" ("&amp;'18. Gestão de Riscos - Parte 1'!$C240&amp;")",'18. Gestão de Riscos - Parte 2'!$Q:$Q,'18. Gestão de Riscos - Parte 1'!I$2))</f>
        <v/>
      </c>
      <c r="J240" s="5" t="str">
        <f>IF($C240="","",COUNTIFS('18. Gestão de Riscos - Parte 2'!$R:$R,'18. Gestão de Riscos - Parte 1'!$B240&amp;" ("&amp;'18. Gestão de Riscos - Parte 1'!$C240&amp;")",'18. Gestão de Riscos - Parte 2'!$Q:$Q,'18. Gestão de Riscos - Parte 1'!J$2))</f>
        <v/>
      </c>
      <c r="K240" s="5" t="str">
        <f>IF($C240="","",COUNTIFS('18. Gestão de Riscos - Parte 2'!$R:$R,'18. Gestão de Riscos - Parte 1'!$B240&amp;" ("&amp;'18. Gestão de Riscos - Parte 1'!$C240&amp;")",'18. Gestão de Riscos - Parte 2'!$Q:$Q,'18. Gestão de Riscos - Parte 1'!K$2))</f>
        <v/>
      </c>
      <c r="L240" s="5" t="str">
        <f t="shared" si="3"/>
        <v/>
      </c>
    </row>
    <row r="241" spans="1:12" x14ac:dyDescent="0.25">
      <c r="A241" s="5">
        <v>239</v>
      </c>
      <c r="B241" s="5" t="str">
        <f>IF('5. Map Processos'!B241="","",'5. Map Processos'!B241)</f>
        <v/>
      </c>
      <c r="C241" s="5" t="str">
        <f>IF('5. Map Processos'!C241="","",'5. Map Processos'!C241)</f>
        <v/>
      </c>
      <c r="D241" s="7" t="str">
        <f>IF('5. Map Processos'!E241="","",'5. Map Processos'!E241)</f>
        <v/>
      </c>
      <c r="E241" s="5" t="str">
        <f>IF('5. Map Processos'!I241="","",'5. Map Processos'!I241)</f>
        <v/>
      </c>
      <c r="F241" s="5" t="str">
        <f>IFERROR(INDEX('6. Classificação Operações'!U:U,MATCH('18. Gestão de Riscos - Parte 1'!A241,'6. Classificação Operações'!A:A,0)),"")</f>
        <v/>
      </c>
      <c r="G241" s="22"/>
      <c r="H241" s="5" t="str">
        <f>IF($C241="","",COUNTIFS('18. Gestão de Riscos - Parte 2'!$R:$R,'18. Gestão de Riscos - Parte 1'!$B241&amp;" ("&amp;'18. Gestão de Riscos - Parte 1'!$C241&amp;")",'18. Gestão de Riscos - Parte 2'!$Q:$Q,'18. Gestão de Riscos - Parte 1'!H$2))</f>
        <v/>
      </c>
      <c r="I241" s="5" t="str">
        <f>IF($C241="","",COUNTIFS('18. Gestão de Riscos - Parte 2'!$R:$R,'18. Gestão de Riscos - Parte 1'!$B241&amp;" ("&amp;'18. Gestão de Riscos - Parte 1'!$C241&amp;")",'18. Gestão de Riscos - Parte 2'!$Q:$Q,'18. Gestão de Riscos - Parte 1'!I$2))</f>
        <v/>
      </c>
      <c r="J241" s="5" t="str">
        <f>IF($C241="","",COUNTIFS('18. Gestão de Riscos - Parte 2'!$R:$R,'18. Gestão de Riscos - Parte 1'!$B241&amp;" ("&amp;'18. Gestão de Riscos - Parte 1'!$C241&amp;")",'18. Gestão de Riscos - Parte 2'!$Q:$Q,'18. Gestão de Riscos - Parte 1'!J$2))</f>
        <v/>
      </c>
      <c r="K241" s="5" t="str">
        <f>IF($C241="","",COUNTIFS('18. Gestão de Riscos - Parte 2'!$R:$R,'18. Gestão de Riscos - Parte 1'!$B241&amp;" ("&amp;'18. Gestão de Riscos - Parte 1'!$C241&amp;")",'18. Gestão de Riscos - Parte 2'!$Q:$Q,'18. Gestão de Riscos - Parte 1'!K$2))</f>
        <v/>
      </c>
      <c r="L241" s="5" t="str">
        <f t="shared" si="3"/>
        <v/>
      </c>
    </row>
    <row r="242" spans="1:12" x14ac:dyDescent="0.25">
      <c r="A242" s="5">
        <v>240</v>
      </c>
      <c r="B242" s="5" t="str">
        <f>IF('5. Map Processos'!B242="","",'5. Map Processos'!B242)</f>
        <v/>
      </c>
      <c r="C242" s="5" t="str">
        <f>IF('5. Map Processos'!C242="","",'5. Map Processos'!C242)</f>
        <v/>
      </c>
      <c r="D242" s="7" t="str">
        <f>IF('5. Map Processos'!E242="","",'5. Map Processos'!E242)</f>
        <v/>
      </c>
      <c r="E242" s="5" t="str">
        <f>IF('5. Map Processos'!I242="","",'5. Map Processos'!I242)</f>
        <v/>
      </c>
      <c r="F242" s="5" t="str">
        <f>IFERROR(INDEX('6. Classificação Operações'!U:U,MATCH('18. Gestão de Riscos - Parte 1'!A242,'6. Classificação Operações'!A:A,0)),"")</f>
        <v/>
      </c>
      <c r="G242" s="22"/>
      <c r="H242" s="5" t="str">
        <f>IF($C242="","",COUNTIFS('18. Gestão de Riscos - Parte 2'!$R:$R,'18. Gestão de Riscos - Parte 1'!$B242&amp;" ("&amp;'18. Gestão de Riscos - Parte 1'!$C242&amp;")",'18. Gestão de Riscos - Parte 2'!$Q:$Q,'18. Gestão de Riscos - Parte 1'!H$2))</f>
        <v/>
      </c>
      <c r="I242" s="5" t="str">
        <f>IF($C242="","",COUNTIFS('18. Gestão de Riscos - Parte 2'!$R:$R,'18. Gestão de Riscos - Parte 1'!$B242&amp;" ("&amp;'18. Gestão de Riscos - Parte 1'!$C242&amp;")",'18. Gestão de Riscos - Parte 2'!$Q:$Q,'18. Gestão de Riscos - Parte 1'!I$2))</f>
        <v/>
      </c>
      <c r="J242" s="5" t="str">
        <f>IF($C242="","",COUNTIFS('18. Gestão de Riscos - Parte 2'!$R:$R,'18. Gestão de Riscos - Parte 1'!$B242&amp;" ("&amp;'18. Gestão de Riscos - Parte 1'!$C242&amp;")",'18. Gestão de Riscos - Parte 2'!$Q:$Q,'18. Gestão de Riscos - Parte 1'!J$2))</f>
        <v/>
      </c>
      <c r="K242" s="5" t="str">
        <f>IF($C242="","",COUNTIFS('18. Gestão de Riscos - Parte 2'!$R:$R,'18. Gestão de Riscos - Parte 1'!$B242&amp;" ("&amp;'18. Gestão de Riscos - Parte 1'!$C242&amp;")",'18. Gestão de Riscos - Parte 2'!$Q:$Q,'18. Gestão de Riscos - Parte 1'!K$2))</f>
        <v/>
      </c>
      <c r="L242" s="5" t="str">
        <f t="shared" si="3"/>
        <v/>
      </c>
    </row>
    <row r="243" spans="1:12" x14ac:dyDescent="0.25">
      <c r="A243" s="5">
        <v>241</v>
      </c>
      <c r="B243" s="5" t="str">
        <f>IF('5. Map Processos'!B243="","",'5. Map Processos'!B243)</f>
        <v/>
      </c>
      <c r="C243" s="5" t="str">
        <f>IF('5. Map Processos'!C243="","",'5. Map Processos'!C243)</f>
        <v/>
      </c>
      <c r="D243" s="7" t="str">
        <f>IF('5. Map Processos'!E243="","",'5. Map Processos'!E243)</f>
        <v/>
      </c>
      <c r="E243" s="5" t="str">
        <f>IF('5. Map Processos'!I243="","",'5. Map Processos'!I243)</f>
        <v/>
      </c>
      <c r="F243" s="5" t="str">
        <f>IFERROR(INDEX('6. Classificação Operações'!U:U,MATCH('18. Gestão de Riscos - Parte 1'!A243,'6. Classificação Operações'!A:A,0)),"")</f>
        <v/>
      </c>
      <c r="G243" s="22"/>
      <c r="H243" s="5" t="str">
        <f>IF($C243="","",COUNTIFS('18. Gestão de Riscos - Parte 2'!$R:$R,'18. Gestão de Riscos - Parte 1'!$B243&amp;" ("&amp;'18. Gestão de Riscos - Parte 1'!$C243&amp;")",'18. Gestão de Riscos - Parte 2'!$Q:$Q,'18. Gestão de Riscos - Parte 1'!H$2))</f>
        <v/>
      </c>
      <c r="I243" s="5" t="str">
        <f>IF($C243="","",COUNTIFS('18. Gestão de Riscos - Parte 2'!$R:$R,'18. Gestão de Riscos - Parte 1'!$B243&amp;" ("&amp;'18. Gestão de Riscos - Parte 1'!$C243&amp;")",'18. Gestão de Riscos - Parte 2'!$Q:$Q,'18. Gestão de Riscos - Parte 1'!I$2))</f>
        <v/>
      </c>
      <c r="J243" s="5" t="str">
        <f>IF($C243="","",COUNTIFS('18. Gestão de Riscos - Parte 2'!$R:$R,'18. Gestão de Riscos - Parte 1'!$B243&amp;" ("&amp;'18. Gestão de Riscos - Parte 1'!$C243&amp;")",'18. Gestão de Riscos - Parte 2'!$Q:$Q,'18. Gestão de Riscos - Parte 1'!J$2))</f>
        <v/>
      </c>
      <c r="K243" s="5" t="str">
        <f>IF($C243="","",COUNTIFS('18. Gestão de Riscos - Parte 2'!$R:$R,'18. Gestão de Riscos - Parte 1'!$B243&amp;" ("&amp;'18. Gestão de Riscos - Parte 1'!$C243&amp;")",'18. Gestão de Riscos - Parte 2'!$Q:$Q,'18. Gestão de Riscos - Parte 1'!K$2))</f>
        <v/>
      </c>
      <c r="L243" s="5" t="str">
        <f t="shared" si="3"/>
        <v/>
      </c>
    </row>
    <row r="244" spans="1:12" x14ac:dyDescent="0.25">
      <c r="A244" s="5">
        <v>242</v>
      </c>
      <c r="B244" s="5" t="str">
        <f>IF('5. Map Processos'!B244="","",'5. Map Processos'!B244)</f>
        <v/>
      </c>
      <c r="C244" s="5" t="str">
        <f>IF('5. Map Processos'!C244="","",'5. Map Processos'!C244)</f>
        <v/>
      </c>
      <c r="D244" s="7" t="str">
        <f>IF('5. Map Processos'!E244="","",'5. Map Processos'!E244)</f>
        <v/>
      </c>
      <c r="E244" s="5" t="str">
        <f>IF('5. Map Processos'!I244="","",'5. Map Processos'!I244)</f>
        <v/>
      </c>
      <c r="F244" s="5" t="str">
        <f>IFERROR(INDEX('6. Classificação Operações'!U:U,MATCH('18. Gestão de Riscos - Parte 1'!A244,'6. Classificação Operações'!A:A,0)),"")</f>
        <v/>
      </c>
      <c r="G244" s="22"/>
      <c r="H244" s="5" t="str">
        <f>IF($C244="","",COUNTIFS('18. Gestão de Riscos - Parte 2'!$R:$R,'18. Gestão de Riscos - Parte 1'!$B244&amp;" ("&amp;'18. Gestão de Riscos - Parte 1'!$C244&amp;")",'18. Gestão de Riscos - Parte 2'!$Q:$Q,'18. Gestão de Riscos - Parte 1'!H$2))</f>
        <v/>
      </c>
      <c r="I244" s="5" t="str">
        <f>IF($C244="","",COUNTIFS('18. Gestão de Riscos - Parte 2'!$R:$R,'18. Gestão de Riscos - Parte 1'!$B244&amp;" ("&amp;'18. Gestão de Riscos - Parte 1'!$C244&amp;")",'18. Gestão de Riscos - Parte 2'!$Q:$Q,'18. Gestão de Riscos - Parte 1'!I$2))</f>
        <v/>
      </c>
      <c r="J244" s="5" t="str">
        <f>IF($C244="","",COUNTIFS('18. Gestão de Riscos - Parte 2'!$R:$R,'18. Gestão de Riscos - Parte 1'!$B244&amp;" ("&amp;'18. Gestão de Riscos - Parte 1'!$C244&amp;")",'18. Gestão de Riscos - Parte 2'!$Q:$Q,'18. Gestão de Riscos - Parte 1'!J$2))</f>
        <v/>
      </c>
      <c r="K244" s="5" t="str">
        <f>IF($C244="","",COUNTIFS('18. Gestão de Riscos - Parte 2'!$R:$R,'18. Gestão de Riscos - Parte 1'!$B244&amp;" ("&amp;'18. Gestão de Riscos - Parte 1'!$C244&amp;")",'18. Gestão de Riscos - Parte 2'!$Q:$Q,'18. Gestão de Riscos - Parte 1'!K$2))</f>
        <v/>
      </c>
      <c r="L244" s="5" t="str">
        <f t="shared" si="3"/>
        <v/>
      </c>
    </row>
    <row r="245" spans="1:12" x14ac:dyDescent="0.25">
      <c r="A245" s="5">
        <v>243</v>
      </c>
      <c r="B245" s="5" t="str">
        <f>IF('5. Map Processos'!B245="","",'5. Map Processos'!B245)</f>
        <v/>
      </c>
      <c r="C245" s="5" t="str">
        <f>IF('5. Map Processos'!C245="","",'5. Map Processos'!C245)</f>
        <v/>
      </c>
      <c r="D245" s="7" t="str">
        <f>IF('5. Map Processos'!E245="","",'5. Map Processos'!E245)</f>
        <v/>
      </c>
      <c r="E245" s="5" t="str">
        <f>IF('5. Map Processos'!I245="","",'5. Map Processos'!I245)</f>
        <v/>
      </c>
      <c r="F245" s="5" t="str">
        <f>IFERROR(INDEX('6. Classificação Operações'!U:U,MATCH('18. Gestão de Riscos - Parte 1'!A245,'6. Classificação Operações'!A:A,0)),"")</f>
        <v/>
      </c>
      <c r="G245" s="22"/>
      <c r="H245" s="5" t="str">
        <f>IF($C245="","",COUNTIFS('18. Gestão de Riscos - Parte 2'!$R:$R,'18. Gestão de Riscos - Parte 1'!$B245&amp;" ("&amp;'18. Gestão de Riscos - Parte 1'!$C245&amp;")",'18. Gestão de Riscos - Parte 2'!$Q:$Q,'18. Gestão de Riscos - Parte 1'!H$2))</f>
        <v/>
      </c>
      <c r="I245" s="5" t="str">
        <f>IF($C245="","",COUNTIFS('18. Gestão de Riscos - Parte 2'!$R:$R,'18. Gestão de Riscos - Parte 1'!$B245&amp;" ("&amp;'18. Gestão de Riscos - Parte 1'!$C245&amp;")",'18. Gestão de Riscos - Parte 2'!$Q:$Q,'18. Gestão de Riscos - Parte 1'!I$2))</f>
        <v/>
      </c>
      <c r="J245" s="5" t="str">
        <f>IF($C245="","",COUNTIFS('18. Gestão de Riscos - Parte 2'!$R:$R,'18. Gestão de Riscos - Parte 1'!$B245&amp;" ("&amp;'18. Gestão de Riscos - Parte 1'!$C245&amp;")",'18. Gestão de Riscos - Parte 2'!$Q:$Q,'18. Gestão de Riscos - Parte 1'!J$2))</f>
        <v/>
      </c>
      <c r="K245" s="5" t="str">
        <f>IF($C245="","",COUNTIFS('18. Gestão de Riscos - Parte 2'!$R:$R,'18. Gestão de Riscos - Parte 1'!$B245&amp;" ("&amp;'18. Gestão de Riscos - Parte 1'!$C245&amp;")",'18. Gestão de Riscos - Parte 2'!$Q:$Q,'18. Gestão de Riscos - Parte 1'!K$2))</f>
        <v/>
      </c>
      <c r="L245" s="5" t="str">
        <f t="shared" si="3"/>
        <v/>
      </c>
    </row>
    <row r="246" spans="1:12" x14ac:dyDescent="0.25">
      <c r="A246" s="5">
        <v>244</v>
      </c>
      <c r="B246" s="5" t="str">
        <f>IF('5. Map Processos'!B246="","",'5. Map Processos'!B246)</f>
        <v/>
      </c>
      <c r="C246" s="5" t="str">
        <f>IF('5. Map Processos'!C246="","",'5. Map Processos'!C246)</f>
        <v/>
      </c>
      <c r="D246" s="7" t="str">
        <f>IF('5. Map Processos'!E246="","",'5. Map Processos'!E246)</f>
        <v/>
      </c>
      <c r="E246" s="5" t="str">
        <f>IF('5. Map Processos'!I246="","",'5. Map Processos'!I246)</f>
        <v/>
      </c>
      <c r="F246" s="5" t="str">
        <f>IFERROR(INDEX('6. Classificação Operações'!U:U,MATCH('18. Gestão de Riscos - Parte 1'!A246,'6. Classificação Operações'!A:A,0)),"")</f>
        <v/>
      </c>
      <c r="G246" s="22"/>
      <c r="H246" s="5" t="str">
        <f>IF($C246="","",COUNTIFS('18. Gestão de Riscos - Parte 2'!$R:$R,'18. Gestão de Riscos - Parte 1'!$B246&amp;" ("&amp;'18. Gestão de Riscos - Parte 1'!$C246&amp;")",'18. Gestão de Riscos - Parte 2'!$Q:$Q,'18. Gestão de Riscos - Parte 1'!H$2))</f>
        <v/>
      </c>
      <c r="I246" s="5" t="str">
        <f>IF($C246="","",COUNTIFS('18. Gestão de Riscos - Parte 2'!$R:$R,'18. Gestão de Riscos - Parte 1'!$B246&amp;" ("&amp;'18. Gestão de Riscos - Parte 1'!$C246&amp;")",'18. Gestão de Riscos - Parte 2'!$Q:$Q,'18. Gestão de Riscos - Parte 1'!I$2))</f>
        <v/>
      </c>
      <c r="J246" s="5" t="str">
        <f>IF($C246="","",COUNTIFS('18. Gestão de Riscos - Parte 2'!$R:$R,'18. Gestão de Riscos - Parte 1'!$B246&amp;" ("&amp;'18. Gestão de Riscos - Parte 1'!$C246&amp;")",'18. Gestão de Riscos - Parte 2'!$Q:$Q,'18. Gestão de Riscos - Parte 1'!J$2))</f>
        <v/>
      </c>
      <c r="K246" s="5" t="str">
        <f>IF($C246="","",COUNTIFS('18. Gestão de Riscos - Parte 2'!$R:$R,'18. Gestão de Riscos - Parte 1'!$B246&amp;" ("&amp;'18. Gestão de Riscos - Parte 1'!$C246&amp;")",'18. Gestão de Riscos - Parte 2'!$Q:$Q,'18. Gestão de Riscos - Parte 1'!K$2))</f>
        <v/>
      </c>
      <c r="L246" s="5" t="str">
        <f t="shared" si="3"/>
        <v/>
      </c>
    </row>
    <row r="247" spans="1:12" x14ac:dyDescent="0.25">
      <c r="A247" s="5">
        <v>245</v>
      </c>
      <c r="B247" s="5" t="str">
        <f>IF('5. Map Processos'!B247="","",'5. Map Processos'!B247)</f>
        <v/>
      </c>
      <c r="C247" s="5" t="str">
        <f>IF('5. Map Processos'!C247="","",'5. Map Processos'!C247)</f>
        <v/>
      </c>
      <c r="D247" s="7" t="str">
        <f>IF('5. Map Processos'!E247="","",'5. Map Processos'!E247)</f>
        <v/>
      </c>
      <c r="E247" s="5" t="str">
        <f>IF('5. Map Processos'!I247="","",'5. Map Processos'!I247)</f>
        <v/>
      </c>
      <c r="F247" s="5" t="str">
        <f>IFERROR(INDEX('6. Classificação Operações'!U:U,MATCH('18. Gestão de Riscos - Parte 1'!A247,'6. Classificação Operações'!A:A,0)),"")</f>
        <v/>
      </c>
      <c r="G247" s="22"/>
      <c r="H247" s="5" t="str">
        <f>IF($C247="","",COUNTIFS('18. Gestão de Riscos - Parte 2'!$R:$R,'18. Gestão de Riscos - Parte 1'!$B247&amp;" ("&amp;'18. Gestão de Riscos - Parte 1'!$C247&amp;")",'18. Gestão de Riscos - Parte 2'!$Q:$Q,'18. Gestão de Riscos - Parte 1'!H$2))</f>
        <v/>
      </c>
      <c r="I247" s="5" t="str">
        <f>IF($C247="","",COUNTIFS('18. Gestão de Riscos - Parte 2'!$R:$R,'18. Gestão de Riscos - Parte 1'!$B247&amp;" ("&amp;'18. Gestão de Riscos - Parte 1'!$C247&amp;")",'18. Gestão de Riscos - Parte 2'!$Q:$Q,'18. Gestão de Riscos - Parte 1'!I$2))</f>
        <v/>
      </c>
      <c r="J247" s="5" t="str">
        <f>IF($C247="","",COUNTIFS('18. Gestão de Riscos - Parte 2'!$R:$R,'18. Gestão de Riscos - Parte 1'!$B247&amp;" ("&amp;'18. Gestão de Riscos - Parte 1'!$C247&amp;")",'18. Gestão de Riscos - Parte 2'!$Q:$Q,'18. Gestão de Riscos - Parte 1'!J$2))</f>
        <v/>
      </c>
      <c r="K247" s="5" t="str">
        <f>IF($C247="","",COUNTIFS('18. Gestão de Riscos - Parte 2'!$R:$R,'18. Gestão de Riscos - Parte 1'!$B247&amp;" ("&amp;'18. Gestão de Riscos - Parte 1'!$C247&amp;")",'18. Gestão de Riscos - Parte 2'!$Q:$Q,'18. Gestão de Riscos - Parte 1'!K$2))</f>
        <v/>
      </c>
      <c r="L247" s="5" t="str">
        <f t="shared" si="3"/>
        <v/>
      </c>
    </row>
    <row r="248" spans="1:12" x14ac:dyDescent="0.25">
      <c r="A248" s="5">
        <v>246</v>
      </c>
      <c r="B248" s="5" t="str">
        <f>IF('5. Map Processos'!B248="","",'5. Map Processos'!B248)</f>
        <v/>
      </c>
      <c r="C248" s="5" t="str">
        <f>IF('5. Map Processos'!C248="","",'5. Map Processos'!C248)</f>
        <v/>
      </c>
      <c r="D248" s="7" t="str">
        <f>IF('5. Map Processos'!E248="","",'5. Map Processos'!E248)</f>
        <v/>
      </c>
      <c r="E248" s="5" t="str">
        <f>IF('5. Map Processos'!I248="","",'5. Map Processos'!I248)</f>
        <v/>
      </c>
      <c r="F248" s="5" t="str">
        <f>IFERROR(INDEX('6. Classificação Operações'!U:U,MATCH('18. Gestão de Riscos - Parte 1'!A248,'6. Classificação Operações'!A:A,0)),"")</f>
        <v/>
      </c>
      <c r="G248" s="22"/>
      <c r="H248" s="5" t="str">
        <f>IF($C248="","",COUNTIFS('18. Gestão de Riscos - Parte 2'!$R:$R,'18. Gestão de Riscos - Parte 1'!$B248&amp;" ("&amp;'18. Gestão de Riscos - Parte 1'!$C248&amp;")",'18. Gestão de Riscos - Parte 2'!$Q:$Q,'18. Gestão de Riscos - Parte 1'!H$2))</f>
        <v/>
      </c>
      <c r="I248" s="5" t="str">
        <f>IF($C248="","",COUNTIFS('18. Gestão de Riscos - Parte 2'!$R:$R,'18. Gestão de Riscos - Parte 1'!$B248&amp;" ("&amp;'18. Gestão de Riscos - Parte 1'!$C248&amp;")",'18. Gestão de Riscos - Parte 2'!$Q:$Q,'18. Gestão de Riscos - Parte 1'!I$2))</f>
        <v/>
      </c>
      <c r="J248" s="5" t="str">
        <f>IF($C248="","",COUNTIFS('18. Gestão de Riscos - Parte 2'!$R:$R,'18. Gestão de Riscos - Parte 1'!$B248&amp;" ("&amp;'18. Gestão de Riscos - Parte 1'!$C248&amp;")",'18. Gestão de Riscos - Parte 2'!$Q:$Q,'18. Gestão de Riscos - Parte 1'!J$2))</f>
        <v/>
      </c>
      <c r="K248" s="5" t="str">
        <f>IF($C248="","",COUNTIFS('18. Gestão de Riscos - Parte 2'!$R:$R,'18. Gestão de Riscos - Parte 1'!$B248&amp;" ("&amp;'18. Gestão de Riscos - Parte 1'!$C248&amp;")",'18. Gestão de Riscos - Parte 2'!$Q:$Q,'18. Gestão de Riscos - Parte 1'!K$2))</f>
        <v/>
      </c>
      <c r="L248" s="5" t="str">
        <f t="shared" si="3"/>
        <v/>
      </c>
    </row>
    <row r="249" spans="1:12" x14ac:dyDescent="0.25">
      <c r="A249" s="5">
        <v>247</v>
      </c>
      <c r="B249" s="5" t="str">
        <f>IF('5. Map Processos'!B249="","",'5. Map Processos'!B249)</f>
        <v/>
      </c>
      <c r="C249" s="5" t="str">
        <f>IF('5. Map Processos'!C249="","",'5. Map Processos'!C249)</f>
        <v/>
      </c>
      <c r="D249" s="7" t="str">
        <f>IF('5. Map Processos'!E249="","",'5. Map Processos'!E249)</f>
        <v/>
      </c>
      <c r="E249" s="5" t="str">
        <f>IF('5. Map Processos'!I249="","",'5. Map Processos'!I249)</f>
        <v/>
      </c>
      <c r="F249" s="5" t="str">
        <f>IFERROR(INDEX('6. Classificação Operações'!U:U,MATCH('18. Gestão de Riscos - Parte 1'!A249,'6. Classificação Operações'!A:A,0)),"")</f>
        <v/>
      </c>
      <c r="G249" s="22"/>
      <c r="H249" s="5" t="str">
        <f>IF($C249="","",COUNTIFS('18. Gestão de Riscos - Parte 2'!$R:$R,'18. Gestão de Riscos - Parte 1'!$B249&amp;" ("&amp;'18. Gestão de Riscos - Parte 1'!$C249&amp;")",'18. Gestão de Riscos - Parte 2'!$Q:$Q,'18. Gestão de Riscos - Parte 1'!H$2))</f>
        <v/>
      </c>
      <c r="I249" s="5" t="str">
        <f>IF($C249="","",COUNTIFS('18. Gestão de Riscos - Parte 2'!$R:$R,'18. Gestão de Riscos - Parte 1'!$B249&amp;" ("&amp;'18. Gestão de Riscos - Parte 1'!$C249&amp;")",'18. Gestão de Riscos - Parte 2'!$Q:$Q,'18. Gestão de Riscos - Parte 1'!I$2))</f>
        <v/>
      </c>
      <c r="J249" s="5" t="str">
        <f>IF($C249="","",COUNTIFS('18. Gestão de Riscos - Parte 2'!$R:$R,'18. Gestão de Riscos - Parte 1'!$B249&amp;" ("&amp;'18. Gestão de Riscos - Parte 1'!$C249&amp;")",'18. Gestão de Riscos - Parte 2'!$Q:$Q,'18. Gestão de Riscos - Parte 1'!J$2))</f>
        <v/>
      </c>
      <c r="K249" s="5" t="str">
        <f>IF($C249="","",COUNTIFS('18. Gestão de Riscos - Parte 2'!$R:$R,'18. Gestão de Riscos - Parte 1'!$B249&amp;" ("&amp;'18. Gestão de Riscos - Parte 1'!$C249&amp;")",'18. Gestão de Riscos - Parte 2'!$Q:$Q,'18. Gestão de Riscos - Parte 1'!K$2))</f>
        <v/>
      </c>
      <c r="L249" s="5" t="str">
        <f t="shared" si="3"/>
        <v/>
      </c>
    </row>
    <row r="250" spans="1:12" x14ac:dyDescent="0.25">
      <c r="A250" s="5">
        <v>248</v>
      </c>
      <c r="B250" s="5" t="str">
        <f>IF('5. Map Processos'!B250="","",'5. Map Processos'!B250)</f>
        <v/>
      </c>
      <c r="C250" s="5" t="str">
        <f>IF('5. Map Processos'!C250="","",'5. Map Processos'!C250)</f>
        <v/>
      </c>
      <c r="D250" s="7" t="str">
        <f>IF('5. Map Processos'!E250="","",'5. Map Processos'!E250)</f>
        <v/>
      </c>
      <c r="E250" s="5" t="str">
        <f>IF('5. Map Processos'!I250="","",'5. Map Processos'!I250)</f>
        <v/>
      </c>
      <c r="F250" s="5" t="str">
        <f>IFERROR(INDEX('6. Classificação Operações'!U:U,MATCH('18. Gestão de Riscos - Parte 1'!A250,'6. Classificação Operações'!A:A,0)),"")</f>
        <v/>
      </c>
      <c r="G250" s="22"/>
      <c r="H250" s="5" t="str">
        <f>IF($C250="","",COUNTIFS('18. Gestão de Riscos - Parte 2'!$R:$R,'18. Gestão de Riscos - Parte 1'!$B250&amp;" ("&amp;'18. Gestão de Riscos - Parte 1'!$C250&amp;")",'18. Gestão de Riscos - Parte 2'!$Q:$Q,'18. Gestão de Riscos - Parte 1'!H$2))</f>
        <v/>
      </c>
      <c r="I250" s="5" t="str">
        <f>IF($C250="","",COUNTIFS('18. Gestão de Riscos - Parte 2'!$R:$R,'18. Gestão de Riscos - Parte 1'!$B250&amp;" ("&amp;'18. Gestão de Riscos - Parte 1'!$C250&amp;")",'18. Gestão de Riscos - Parte 2'!$Q:$Q,'18. Gestão de Riscos - Parte 1'!I$2))</f>
        <v/>
      </c>
      <c r="J250" s="5" t="str">
        <f>IF($C250="","",COUNTIFS('18. Gestão de Riscos - Parte 2'!$R:$R,'18. Gestão de Riscos - Parte 1'!$B250&amp;" ("&amp;'18. Gestão de Riscos - Parte 1'!$C250&amp;")",'18. Gestão de Riscos - Parte 2'!$Q:$Q,'18. Gestão de Riscos - Parte 1'!J$2))</f>
        <v/>
      </c>
      <c r="K250" s="5" t="str">
        <f>IF($C250="","",COUNTIFS('18. Gestão de Riscos - Parte 2'!$R:$R,'18. Gestão de Riscos - Parte 1'!$B250&amp;" ("&amp;'18. Gestão de Riscos - Parte 1'!$C250&amp;")",'18. Gestão de Riscos - Parte 2'!$Q:$Q,'18. Gestão de Riscos - Parte 1'!K$2))</f>
        <v/>
      </c>
      <c r="L250" s="5" t="str">
        <f t="shared" si="3"/>
        <v/>
      </c>
    </row>
    <row r="251" spans="1:12" x14ac:dyDescent="0.25">
      <c r="A251" s="5">
        <v>249</v>
      </c>
      <c r="B251" s="5" t="str">
        <f>IF('5. Map Processos'!B251="","",'5. Map Processos'!B251)</f>
        <v/>
      </c>
      <c r="C251" s="5" t="str">
        <f>IF('5. Map Processos'!C251="","",'5. Map Processos'!C251)</f>
        <v/>
      </c>
      <c r="D251" s="7" t="str">
        <f>IF('5. Map Processos'!E251="","",'5. Map Processos'!E251)</f>
        <v/>
      </c>
      <c r="E251" s="5" t="str">
        <f>IF('5. Map Processos'!I251="","",'5. Map Processos'!I251)</f>
        <v/>
      </c>
      <c r="F251" s="5" t="str">
        <f>IFERROR(INDEX('6. Classificação Operações'!U:U,MATCH('18. Gestão de Riscos - Parte 1'!A251,'6. Classificação Operações'!A:A,0)),"")</f>
        <v/>
      </c>
      <c r="G251" s="22"/>
      <c r="H251" s="5" t="str">
        <f>IF($C251="","",COUNTIFS('18. Gestão de Riscos - Parte 2'!$R:$R,'18. Gestão de Riscos - Parte 1'!$B251&amp;" ("&amp;'18. Gestão de Riscos - Parte 1'!$C251&amp;")",'18. Gestão de Riscos - Parte 2'!$Q:$Q,'18. Gestão de Riscos - Parte 1'!H$2))</f>
        <v/>
      </c>
      <c r="I251" s="5" t="str">
        <f>IF($C251="","",COUNTIFS('18. Gestão de Riscos - Parte 2'!$R:$R,'18. Gestão de Riscos - Parte 1'!$B251&amp;" ("&amp;'18. Gestão de Riscos - Parte 1'!$C251&amp;")",'18. Gestão de Riscos - Parte 2'!$Q:$Q,'18. Gestão de Riscos - Parte 1'!I$2))</f>
        <v/>
      </c>
      <c r="J251" s="5" t="str">
        <f>IF($C251="","",COUNTIFS('18. Gestão de Riscos - Parte 2'!$R:$R,'18. Gestão de Riscos - Parte 1'!$B251&amp;" ("&amp;'18. Gestão de Riscos - Parte 1'!$C251&amp;")",'18. Gestão de Riscos - Parte 2'!$Q:$Q,'18. Gestão de Riscos - Parte 1'!J$2))</f>
        <v/>
      </c>
      <c r="K251" s="5" t="str">
        <f>IF($C251="","",COUNTIFS('18. Gestão de Riscos - Parte 2'!$R:$R,'18. Gestão de Riscos - Parte 1'!$B251&amp;" ("&amp;'18. Gestão de Riscos - Parte 1'!$C251&amp;")",'18. Gestão de Riscos - Parte 2'!$Q:$Q,'18. Gestão de Riscos - Parte 1'!K$2))</f>
        <v/>
      </c>
      <c r="L251" s="5" t="str">
        <f t="shared" si="3"/>
        <v/>
      </c>
    </row>
    <row r="252" spans="1:12" x14ac:dyDescent="0.25">
      <c r="A252" s="5">
        <v>250</v>
      </c>
      <c r="B252" s="5" t="str">
        <f>IF('5. Map Processos'!B252="","",'5. Map Processos'!B252)</f>
        <v/>
      </c>
      <c r="C252" s="5" t="str">
        <f>IF('5. Map Processos'!C252="","",'5. Map Processos'!C252)</f>
        <v/>
      </c>
      <c r="D252" s="7" t="str">
        <f>IF('5. Map Processos'!E252="","",'5. Map Processos'!E252)</f>
        <v/>
      </c>
      <c r="E252" s="5" t="str">
        <f>IF('5. Map Processos'!I252="","",'5. Map Processos'!I252)</f>
        <v/>
      </c>
      <c r="F252" s="5" t="str">
        <f>IFERROR(INDEX('6. Classificação Operações'!U:U,MATCH('18. Gestão de Riscos - Parte 1'!A252,'6. Classificação Operações'!A:A,0)),"")</f>
        <v/>
      </c>
      <c r="G252" s="22"/>
      <c r="H252" s="5" t="str">
        <f>IF($C252="","",COUNTIFS('18. Gestão de Riscos - Parte 2'!$R:$R,'18. Gestão de Riscos - Parte 1'!$B252&amp;" ("&amp;'18. Gestão de Riscos - Parte 1'!$C252&amp;")",'18. Gestão de Riscos - Parte 2'!$Q:$Q,'18. Gestão de Riscos - Parte 1'!H$2))</f>
        <v/>
      </c>
      <c r="I252" s="5" t="str">
        <f>IF($C252="","",COUNTIFS('18. Gestão de Riscos - Parte 2'!$R:$R,'18. Gestão de Riscos - Parte 1'!$B252&amp;" ("&amp;'18. Gestão de Riscos - Parte 1'!$C252&amp;")",'18. Gestão de Riscos - Parte 2'!$Q:$Q,'18. Gestão de Riscos - Parte 1'!I$2))</f>
        <v/>
      </c>
      <c r="J252" s="5" t="str">
        <f>IF($C252="","",COUNTIFS('18. Gestão de Riscos - Parte 2'!$R:$R,'18. Gestão de Riscos - Parte 1'!$B252&amp;" ("&amp;'18. Gestão de Riscos - Parte 1'!$C252&amp;")",'18. Gestão de Riscos - Parte 2'!$Q:$Q,'18. Gestão de Riscos - Parte 1'!J$2))</f>
        <v/>
      </c>
      <c r="K252" s="5" t="str">
        <f>IF($C252="","",COUNTIFS('18. Gestão de Riscos - Parte 2'!$R:$R,'18. Gestão de Riscos - Parte 1'!$B252&amp;" ("&amp;'18. Gestão de Riscos - Parte 1'!$C252&amp;")",'18. Gestão de Riscos - Parte 2'!$Q:$Q,'18. Gestão de Riscos - Parte 1'!K$2))</f>
        <v/>
      </c>
      <c r="L252" s="5" t="str">
        <f t="shared" si="3"/>
        <v/>
      </c>
    </row>
    <row r="253" spans="1:12" x14ac:dyDescent="0.25">
      <c r="A253" s="5">
        <v>251</v>
      </c>
      <c r="B253" s="5" t="str">
        <f>IF('5. Map Processos'!B253="","",'5. Map Processos'!B253)</f>
        <v/>
      </c>
      <c r="C253" s="5" t="str">
        <f>IF('5. Map Processos'!C253="","",'5. Map Processos'!C253)</f>
        <v/>
      </c>
      <c r="D253" s="7" t="str">
        <f>IF('5. Map Processos'!E253="","",'5. Map Processos'!E253)</f>
        <v/>
      </c>
      <c r="E253" s="5" t="str">
        <f>IF('5. Map Processos'!I253="","",'5. Map Processos'!I253)</f>
        <v/>
      </c>
      <c r="F253" s="5" t="str">
        <f>IFERROR(INDEX('6. Classificação Operações'!U:U,MATCH('18. Gestão de Riscos - Parte 1'!A253,'6. Classificação Operações'!A:A,0)),"")</f>
        <v/>
      </c>
      <c r="G253" s="22"/>
      <c r="H253" s="5" t="str">
        <f>IF($C253="","",COUNTIFS('18. Gestão de Riscos - Parte 2'!$R:$R,'18. Gestão de Riscos - Parte 1'!$B253&amp;" ("&amp;'18. Gestão de Riscos - Parte 1'!$C253&amp;")",'18. Gestão de Riscos - Parte 2'!$Q:$Q,'18. Gestão de Riscos - Parte 1'!H$2))</f>
        <v/>
      </c>
      <c r="I253" s="5" t="str">
        <f>IF($C253="","",COUNTIFS('18. Gestão de Riscos - Parte 2'!$R:$R,'18. Gestão de Riscos - Parte 1'!$B253&amp;" ("&amp;'18. Gestão de Riscos - Parte 1'!$C253&amp;")",'18. Gestão de Riscos - Parte 2'!$Q:$Q,'18. Gestão de Riscos - Parte 1'!I$2))</f>
        <v/>
      </c>
      <c r="J253" s="5" t="str">
        <f>IF($C253="","",COUNTIFS('18. Gestão de Riscos - Parte 2'!$R:$R,'18. Gestão de Riscos - Parte 1'!$B253&amp;" ("&amp;'18. Gestão de Riscos - Parte 1'!$C253&amp;")",'18. Gestão de Riscos - Parte 2'!$Q:$Q,'18. Gestão de Riscos - Parte 1'!J$2))</f>
        <v/>
      </c>
      <c r="K253" s="5" t="str">
        <f>IF($C253="","",COUNTIFS('18. Gestão de Riscos - Parte 2'!$R:$R,'18. Gestão de Riscos - Parte 1'!$B253&amp;" ("&amp;'18. Gestão de Riscos - Parte 1'!$C253&amp;")",'18. Gestão de Riscos - Parte 2'!$Q:$Q,'18. Gestão de Riscos - Parte 1'!K$2))</f>
        <v/>
      </c>
      <c r="L253" s="5" t="str">
        <f t="shared" si="3"/>
        <v/>
      </c>
    </row>
    <row r="254" spans="1:12" x14ac:dyDescent="0.25">
      <c r="A254" s="5">
        <v>252</v>
      </c>
      <c r="B254" s="5" t="str">
        <f>IF('5. Map Processos'!B254="","",'5. Map Processos'!B254)</f>
        <v/>
      </c>
      <c r="C254" s="5" t="str">
        <f>IF('5. Map Processos'!C254="","",'5. Map Processos'!C254)</f>
        <v/>
      </c>
      <c r="D254" s="7" t="str">
        <f>IF('5. Map Processos'!E254="","",'5. Map Processos'!E254)</f>
        <v/>
      </c>
      <c r="E254" s="5" t="str">
        <f>IF('5. Map Processos'!I254="","",'5. Map Processos'!I254)</f>
        <v/>
      </c>
      <c r="F254" s="5" t="str">
        <f>IFERROR(INDEX('6. Classificação Operações'!U:U,MATCH('18. Gestão de Riscos - Parte 1'!A254,'6. Classificação Operações'!A:A,0)),"")</f>
        <v/>
      </c>
      <c r="G254" s="22"/>
      <c r="H254" s="5" t="str">
        <f>IF($C254="","",COUNTIFS('18. Gestão de Riscos - Parte 2'!$R:$R,'18. Gestão de Riscos - Parte 1'!$B254&amp;" ("&amp;'18. Gestão de Riscos - Parte 1'!$C254&amp;")",'18. Gestão de Riscos - Parte 2'!$Q:$Q,'18. Gestão de Riscos - Parte 1'!H$2))</f>
        <v/>
      </c>
      <c r="I254" s="5" t="str">
        <f>IF($C254="","",COUNTIFS('18. Gestão de Riscos - Parte 2'!$R:$R,'18. Gestão de Riscos - Parte 1'!$B254&amp;" ("&amp;'18. Gestão de Riscos - Parte 1'!$C254&amp;")",'18. Gestão de Riscos - Parte 2'!$Q:$Q,'18. Gestão de Riscos - Parte 1'!I$2))</f>
        <v/>
      </c>
      <c r="J254" s="5" t="str">
        <f>IF($C254="","",COUNTIFS('18. Gestão de Riscos - Parte 2'!$R:$R,'18. Gestão de Riscos - Parte 1'!$B254&amp;" ("&amp;'18. Gestão de Riscos - Parte 1'!$C254&amp;")",'18. Gestão de Riscos - Parte 2'!$Q:$Q,'18. Gestão de Riscos - Parte 1'!J$2))</f>
        <v/>
      </c>
      <c r="K254" s="5" t="str">
        <f>IF($C254="","",COUNTIFS('18. Gestão de Riscos - Parte 2'!$R:$R,'18. Gestão de Riscos - Parte 1'!$B254&amp;" ("&amp;'18. Gestão de Riscos - Parte 1'!$C254&amp;")",'18. Gestão de Riscos - Parte 2'!$Q:$Q,'18. Gestão de Riscos - Parte 1'!K$2))</f>
        <v/>
      </c>
      <c r="L254" s="5" t="str">
        <f t="shared" si="3"/>
        <v/>
      </c>
    </row>
    <row r="255" spans="1:12" x14ac:dyDescent="0.25">
      <c r="A255" s="5">
        <v>253</v>
      </c>
      <c r="B255" s="5" t="str">
        <f>IF('5. Map Processos'!B255="","",'5. Map Processos'!B255)</f>
        <v/>
      </c>
      <c r="C255" s="5" t="str">
        <f>IF('5. Map Processos'!C255="","",'5. Map Processos'!C255)</f>
        <v/>
      </c>
      <c r="D255" s="7" t="str">
        <f>IF('5. Map Processos'!E255="","",'5. Map Processos'!E255)</f>
        <v/>
      </c>
      <c r="E255" s="5" t="str">
        <f>IF('5. Map Processos'!I255="","",'5. Map Processos'!I255)</f>
        <v/>
      </c>
      <c r="F255" s="5" t="str">
        <f>IFERROR(INDEX('6. Classificação Operações'!U:U,MATCH('18. Gestão de Riscos - Parte 1'!A255,'6. Classificação Operações'!A:A,0)),"")</f>
        <v/>
      </c>
      <c r="G255" s="22"/>
      <c r="H255" s="5" t="str">
        <f>IF($C255="","",COUNTIFS('18. Gestão de Riscos - Parte 2'!$R:$R,'18. Gestão de Riscos - Parte 1'!$B255&amp;" ("&amp;'18. Gestão de Riscos - Parte 1'!$C255&amp;")",'18. Gestão de Riscos - Parte 2'!$Q:$Q,'18. Gestão de Riscos - Parte 1'!H$2))</f>
        <v/>
      </c>
      <c r="I255" s="5" t="str">
        <f>IF($C255="","",COUNTIFS('18. Gestão de Riscos - Parte 2'!$R:$R,'18. Gestão de Riscos - Parte 1'!$B255&amp;" ("&amp;'18. Gestão de Riscos - Parte 1'!$C255&amp;")",'18. Gestão de Riscos - Parte 2'!$Q:$Q,'18. Gestão de Riscos - Parte 1'!I$2))</f>
        <v/>
      </c>
      <c r="J255" s="5" t="str">
        <f>IF($C255="","",COUNTIFS('18. Gestão de Riscos - Parte 2'!$R:$R,'18. Gestão de Riscos - Parte 1'!$B255&amp;" ("&amp;'18. Gestão de Riscos - Parte 1'!$C255&amp;")",'18. Gestão de Riscos - Parte 2'!$Q:$Q,'18. Gestão de Riscos - Parte 1'!J$2))</f>
        <v/>
      </c>
      <c r="K255" s="5" t="str">
        <f>IF($C255="","",COUNTIFS('18. Gestão de Riscos - Parte 2'!$R:$R,'18. Gestão de Riscos - Parte 1'!$B255&amp;" ("&amp;'18. Gestão de Riscos - Parte 1'!$C255&amp;")",'18. Gestão de Riscos - Parte 2'!$Q:$Q,'18. Gestão de Riscos - Parte 1'!K$2))</f>
        <v/>
      </c>
      <c r="L255" s="5" t="str">
        <f t="shared" si="3"/>
        <v/>
      </c>
    </row>
    <row r="256" spans="1:12" x14ac:dyDescent="0.25">
      <c r="A256" s="5">
        <v>254</v>
      </c>
      <c r="B256" s="5" t="str">
        <f>IF('5. Map Processos'!B256="","",'5. Map Processos'!B256)</f>
        <v/>
      </c>
      <c r="C256" s="5" t="str">
        <f>IF('5. Map Processos'!C256="","",'5. Map Processos'!C256)</f>
        <v/>
      </c>
      <c r="D256" s="7" t="str">
        <f>IF('5. Map Processos'!E256="","",'5. Map Processos'!E256)</f>
        <v/>
      </c>
      <c r="E256" s="5" t="str">
        <f>IF('5. Map Processos'!I256="","",'5. Map Processos'!I256)</f>
        <v/>
      </c>
      <c r="F256" s="5" t="str">
        <f>IFERROR(INDEX('6. Classificação Operações'!U:U,MATCH('18. Gestão de Riscos - Parte 1'!A256,'6. Classificação Operações'!A:A,0)),"")</f>
        <v/>
      </c>
      <c r="G256" s="22"/>
      <c r="H256" s="5" t="str">
        <f>IF($C256="","",COUNTIFS('18. Gestão de Riscos - Parte 2'!$R:$R,'18. Gestão de Riscos - Parte 1'!$B256&amp;" ("&amp;'18. Gestão de Riscos - Parte 1'!$C256&amp;")",'18. Gestão de Riscos - Parte 2'!$Q:$Q,'18. Gestão de Riscos - Parte 1'!H$2))</f>
        <v/>
      </c>
      <c r="I256" s="5" t="str">
        <f>IF($C256="","",COUNTIFS('18. Gestão de Riscos - Parte 2'!$R:$R,'18. Gestão de Riscos - Parte 1'!$B256&amp;" ("&amp;'18. Gestão de Riscos - Parte 1'!$C256&amp;")",'18. Gestão de Riscos - Parte 2'!$Q:$Q,'18. Gestão de Riscos - Parte 1'!I$2))</f>
        <v/>
      </c>
      <c r="J256" s="5" t="str">
        <f>IF($C256="","",COUNTIFS('18. Gestão de Riscos - Parte 2'!$R:$R,'18. Gestão de Riscos - Parte 1'!$B256&amp;" ("&amp;'18. Gestão de Riscos - Parte 1'!$C256&amp;")",'18. Gestão de Riscos - Parte 2'!$Q:$Q,'18. Gestão de Riscos - Parte 1'!J$2))</f>
        <v/>
      </c>
      <c r="K256" s="5" t="str">
        <f>IF($C256="","",COUNTIFS('18. Gestão de Riscos - Parte 2'!$R:$R,'18. Gestão de Riscos - Parte 1'!$B256&amp;" ("&amp;'18. Gestão de Riscos - Parte 1'!$C256&amp;")",'18. Gestão de Riscos - Parte 2'!$Q:$Q,'18. Gestão de Riscos - Parte 1'!K$2))</f>
        <v/>
      </c>
      <c r="L256" s="5" t="str">
        <f t="shared" si="3"/>
        <v/>
      </c>
    </row>
    <row r="257" spans="1:12" x14ac:dyDescent="0.25">
      <c r="A257" s="5">
        <v>255</v>
      </c>
      <c r="B257" s="5" t="str">
        <f>IF('5. Map Processos'!B257="","",'5. Map Processos'!B257)</f>
        <v/>
      </c>
      <c r="C257" s="5" t="str">
        <f>IF('5. Map Processos'!C257="","",'5. Map Processos'!C257)</f>
        <v/>
      </c>
      <c r="D257" s="7" t="str">
        <f>IF('5. Map Processos'!E257="","",'5. Map Processos'!E257)</f>
        <v/>
      </c>
      <c r="E257" s="5" t="str">
        <f>IF('5. Map Processos'!I257="","",'5. Map Processos'!I257)</f>
        <v/>
      </c>
      <c r="F257" s="5" t="str">
        <f>IFERROR(INDEX('6. Classificação Operações'!U:U,MATCH('18. Gestão de Riscos - Parte 1'!A257,'6. Classificação Operações'!A:A,0)),"")</f>
        <v/>
      </c>
      <c r="G257" s="22"/>
      <c r="H257" s="5" t="str">
        <f>IF($C257="","",COUNTIFS('18. Gestão de Riscos - Parte 2'!$R:$R,'18. Gestão de Riscos - Parte 1'!$B257&amp;" ("&amp;'18. Gestão de Riscos - Parte 1'!$C257&amp;")",'18. Gestão de Riscos - Parte 2'!$Q:$Q,'18. Gestão de Riscos - Parte 1'!H$2))</f>
        <v/>
      </c>
      <c r="I257" s="5" t="str">
        <f>IF($C257="","",COUNTIFS('18. Gestão de Riscos - Parte 2'!$R:$R,'18. Gestão de Riscos - Parte 1'!$B257&amp;" ("&amp;'18. Gestão de Riscos - Parte 1'!$C257&amp;")",'18. Gestão de Riscos - Parte 2'!$Q:$Q,'18. Gestão de Riscos - Parte 1'!I$2))</f>
        <v/>
      </c>
      <c r="J257" s="5" t="str">
        <f>IF($C257="","",COUNTIFS('18. Gestão de Riscos - Parte 2'!$R:$R,'18. Gestão de Riscos - Parte 1'!$B257&amp;" ("&amp;'18. Gestão de Riscos - Parte 1'!$C257&amp;")",'18. Gestão de Riscos - Parte 2'!$Q:$Q,'18. Gestão de Riscos - Parte 1'!J$2))</f>
        <v/>
      </c>
      <c r="K257" s="5" t="str">
        <f>IF($C257="","",COUNTIFS('18. Gestão de Riscos - Parte 2'!$R:$R,'18. Gestão de Riscos - Parte 1'!$B257&amp;" ("&amp;'18. Gestão de Riscos - Parte 1'!$C257&amp;")",'18. Gestão de Riscos - Parte 2'!$Q:$Q,'18. Gestão de Riscos - Parte 1'!K$2))</f>
        <v/>
      </c>
      <c r="L257" s="5" t="str">
        <f t="shared" si="3"/>
        <v/>
      </c>
    </row>
    <row r="258" spans="1:12" x14ac:dyDescent="0.25">
      <c r="A258" s="5">
        <v>256</v>
      </c>
      <c r="B258" s="5" t="str">
        <f>IF('5. Map Processos'!B258="","",'5. Map Processos'!B258)</f>
        <v/>
      </c>
      <c r="C258" s="5" t="str">
        <f>IF('5. Map Processos'!C258="","",'5. Map Processos'!C258)</f>
        <v/>
      </c>
      <c r="D258" s="7" t="str">
        <f>IF('5. Map Processos'!E258="","",'5. Map Processos'!E258)</f>
        <v/>
      </c>
      <c r="E258" s="5" t="str">
        <f>IF('5. Map Processos'!I258="","",'5. Map Processos'!I258)</f>
        <v/>
      </c>
      <c r="F258" s="5" t="str">
        <f>IFERROR(INDEX('6. Classificação Operações'!U:U,MATCH('18. Gestão de Riscos - Parte 1'!A258,'6. Classificação Operações'!A:A,0)),"")</f>
        <v/>
      </c>
      <c r="G258" s="22"/>
      <c r="H258" s="5" t="str">
        <f>IF($C258="","",COUNTIFS('18. Gestão de Riscos - Parte 2'!$R:$R,'18. Gestão de Riscos - Parte 1'!$B258&amp;" ("&amp;'18. Gestão de Riscos - Parte 1'!$C258&amp;")",'18. Gestão de Riscos - Parte 2'!$Q:$Q,'18. Gestão de Riscos - Parte 1'!H$2))</f>
        <v/>
      </c>
      <c r="I258" s="5" t="str">
        <f>IF($C258="","",COUNTIFS('18. Gestão de Riscos - Parte 2'!$R:$R,'18. Gestão de Riscos - Parte 1'!$B258&amp;" ("&amp;'18. Gestão de Riscos - Parte 1'!$C258&amp;")",'18. Gestão de Riscos - Parte 2'!$Q:$Q,'18. Gestão de Riscos - Parte 1'!I$2))</f>
        <v/>
      </c>
      <c r="J258" s="5" t="str">
        <f>IF($C258="","",COUNTIFS('18. Gestão de Riscos - Parte 2'!$R:$R,'18. Gestão de Riscos - Parte 1'!$B258&amp;" ("&amp;'18. Gestão de Riscos - Parte 1'!$C258&amp;")",'18. Gestão de Riscos - Parte 2'!$Q:$Q,'18. Gestão de Riscos - Parte 1'!J$2))</f>
        <v/>
      </c>
      <c r="K258" s="5" t="str">
        <f>IF($C258="","",COUNTIFS('18. Gestão de Riscos - Parte 2'!$R:$R,'18. Gestão de Riscos - Parte 1'!$B258&amp;" ("&amp;'18. Gestão de Riscos - Parte 1'!$C258&amp;")",'18. Gestão de Riscos - Parte 2'!$Q:$Q,'18. Gestão de Riscos - Parte 1'!K$2))</f>
        <v/>
      </c>
      <c r="L258" s="5" t="str">
        <f t="shared" si="3"/>
        <v/>
      </c>
    </row>
    <row r="259" spans="1:12" x14ac:dyDescent="0.25">
      <c r="A259" s="5">
        <v>257</v>
      </c>
      <c r="B259" s="5" t="str">
        <f>IF('5. Map Processos'!B259="","",'5. Map Processos'!B259)</f>
        <v/>
      </c>
      <c r="C259" s="5" t="str">
        <f>IF('5. Map Processos'!C259="","",'5. Map Processos'!C259)</f>
        <v/>
      </c>
      <c r="D259" s="7" t="str">
        <f>IF('5. Map Processos'!E259="","",'5. Map Processos'!E259)</f>
        <v/>
      </c>
      <c r="E259" s="5" t="str">
        <f>IF('5. Map Processos'!I259="","",'5. Map Processos'!I259)</f>
        <v/>
      </c>
      <c r="F259" s="5" t="str">
        <f>IFERROR(INDEX('6. Classificação Operações'!U:U,MATCH('18. Gestão de Riscos - Parte 1'!A259,'6. Classificação Operações'!A:A,0)),"")</f>
        <v/>
      </c>
      <c r="G259" s="22"/>
      <c r="H259" s="5" t="str">
        <f>IF($C259="","",COUNTIFS('18. Gestão de Riscos - Parte 2'!$R:$R,'18. Gestão de Riscos - Parte 1'!$B259&amp;" ("&amp;'18. Gestão de Riscos - Parte 1'!$C259&amp;")",'18. Gestão de Riscos - Parte 2'!$Q:$Q,'18. Gestão de Riscos - Parte 1'!H$2))</f>
        <v/>
      </c>
      <c r="I259" s="5" t="str">
        <f>IF($C259="","",COUNTIFS('18. Gestão de Riscos - Parte 2'!$R:$R,'18. Gestão de Riscos - Parte 1'!$B259&amp;" ("&amp;'18. Gestão de Riscos - Parte 1'!$C259&amp;")",'18. Gestão de Riscos - Parte 2'!$Q:$Q,'18. Gestão de Riscos - Parte 1'!I$2))</f>
        <v/>
      </c>
      <c r="J259" s="5" t="str">
        <f>IF($C259="","",COUNTIFS('18. Gestão de Riscos - Parte 2'!$R:$R,'18. Gestão de Riscos - Parte 1'!$B259&amp;" ("&amp;'18. Gestão de Riscos - Parte 1'!$C259&amp;")",'18. Gestão de Riscos - Parte 2'!$Q:$Q,'18. Gestão de Riscos - Parte 1'!J$2))</f>
        <v/>
      </c>
      <c r="K259" s="5" t="str">
        <f>IF($C259="","",COUNTIFS('18. Gestão de Riscos - Parte 2'!$R:$R,'18. Gestão de Riscos - Parte 1'!$B259&amp;" ("&amp;'18. Gestão de Riscos - Parte 1'!$C259&amp;")",'18. Gestão de Riscos - Parte 2'!$Q:$Q,'18. Gestão de Riscos - Parte 1'!K$2))</f>
        <v/>
      </c>
      <c r="L259" s="5" t="str">
        <f t="shared" ref="L259:L322" si="4">IF(C259="","",SUM(H259:K259))</f>
        <v/>
      </c>
    </row>
    <row r="260" spans="1:12" x14ac:dyDescent="0.25">
      <c r="A260" s="5">
        <v>258</v>
      </c>
      <c r="B260" s="5" t="str">
        <f>IF('5. Map Processos'!B260="","",'5. Map Processos'!B260)</f>
        <v/>
      </c>
      <c r="C260" s="5" t="str">
        <f>IF('5. Map Processos'!C260="","",'5. Map Processos'!C260)</f>
        <v/>
      </c>
      <c r="D260" s="7" t="str">
        <f>IF('5. Map Processos'!E260="","",'5. Map Processos'!E260)</f>
        <v/>
      </c>
      <c r="E260" s="5" t="str">
        <f>IF('5. Map Processos'!I260="","",'5. Map Processos'!I260)</f>
        <v/>
      </c>
      <c r="F260" s="5" t="str">
        <f>IFERROR(INDEX('6. Classificação Operações'!U:U,MATCH('18. Gestão de Riscos - Parte 1'!A260,'6. Classificação Operações'!A:A,0)),"")</f>
        <v/>
      </c>
      <c r="G260" s="22"/>
      <c r="H260" s="5" t="str">
        <f>IF($C260="","",COUNTIFS('18. Gestão de Riscos - Parte 2'!$R:$R,'18. Gestão de Riscos - Parte 1'!$B260&amp;" ("&amp;'18. Gestão de Riscos - Parte 1'!$C260&amp;")",'18. Gestão de Riscos - Parte 2'!$Q:$Q,'18. Gestão de Riscos - Parte 1'!H$2))</f>
        <v/>
      </c>
      <c r="I260" s="5" t="str">
        <f>IF($C260="","",COUNTIFS('18. Gestão de Riscos - Parte 2'!$R:$R,'18. Gestão de Riscos - Parte 1'!$B260&amp;" ("&amp;'18. Gestão de Riscos - Parte 1'!$C260&amp;")",'18. Gestão de Riscos - Parte 2'!$Q:$Q,'18. Gestão de Riscos - Parte 1'!I$2))</f>
        <v/>
      </c>
      <c r="J260" s="5" t="str">
        <f>IF($C260="","",COUNTIFS('18. Gestão de Riscos - Parte 2'!$R:$R,'18. Gestão de Riscos - Parte 1'!$B260&amp;" ("&amp;'18. Gestão de Riscos - Parte 1'!$C260&amp;")",'18. Gestão de Riscos - Parte 2'!$Q:$Q,'18. Gestão de Riscos - Parte 1'!J$2))</f>
        <v/>
      </c>
      <c r="K260" s="5" t="str">
        <f>IF($C260="","",COUNTIFS('18. Gestão de Riscos - Parte 2'!$R:$R,'18. Gestão de Riscos - Parte 1'!$B260&amp;" ("&amp;'18. Gestão de Riscos - Parte 1'!$C260&amp;")",'18. Gestão de Riscos - Parte 2'!$Q:$Q,'18. Gestão de Riscos - Parte 1'!K$2))</f>
        <v/>
      </c>
      <c r="L260" s="5" t="str">
        <f t="shared" si="4"/>
        <v/>
      </c>
    </row>
    <row r="261" spans="1:12" x14ac:dyDescent="0.25">
      <c r="A261" s="5">
        <v>259</v>
      </c>
      <c r="B261" s="5" t="str">
        <f>IF('5. Map Processos'!B261="","",'5. Map Processos'!B261)</f>
        <v/>
      </c>
      <c r="C261" s="5" t="str">
        <f>IF('5. Map Processos'!C261="","",'5. Map Processos'!C261)</f>
        <v/>
      </c>
      <c r="D261" s="7" t="str">
        <f>IF('5. Map Processos'!E261="","",'5. Map Processos'!E261)</f>
        <v/>
      </c>
      <c r="E261" s="5" t="str">
        <f>IF('5. Map Processos'!I261="","",'5. Map Processos'!I261)</f>
        <v/>
      </c>
      <c r="F261" s="5" t="str">
        <f>IFERROR(INDEX('6. Classificação Operações'!U:U,MATCH('18. Gestão de Riscos - Parte 1'!A261,'6. Classificação Operações'!A:A,0)),"")</f>
        <v/>
      </c>
      <c r="G261" s="22"/>
      <c r="H261" s="5" t="str">
        <f>IF($C261="","",COUNTIFS('18. Gestão de Riscos - Parte 2'!$R:$R,'18. Gestão de Riscos - Parte 1'!$B261&amp;" ("&amp;'18. Gestão de Riscos - Parte 1'!$C261&amp;")",'18. Gestão de Riscos - Parte 2'!$Q:$Q,'18. Gestão de Riscos - Parte 1'!H$2))</f>
        <v/>
      </c>
      <c r="I261" s="5" t="str">
        <f>IF($C261="","",COUNTIFS('18. Gestão de Riscos - Parte 2'!$R:$R,'18. Gestão de Riscos - Parte 1'!$B261&amp;" ("&amp;'18. Gestão de Riscos - Parte 1'!$C261&amp;")",'18. Gestão de Riscos - Parte 2'!$Q:$Q,'18. Gestão de Riscos - Parte 1'!I$2))</f>
        <v/>
      </c>
      <c r="J261" s="5" t="str">
        <f>IF($C261="","",COUNTIFS('18. Gestão de Riscos - Parte 2'!$R:$R,'18. Gestão de Riscos - Parte 1'!$B261&amp;" ("&amp;'18. Gestão de Riscos - Parte 1'!$C261&amp;")",'18. Gestão de Riscos - Parte 2'!$Q:$Q,'18. Gestão de Riscos - Parte 1'!J$2))</f>
        <v/>
      </c>
      <c r="K261" s="5" t="str">
        <f>IF($C261="","",COUNTIFS('18. Gestão de Riscos - Parte 2'!$R:$R,'18. Gestão de Riscos - Parte 1'!$B261&amp;" ("&amp;'18. Gestão de Riscos - Parte 1'!$C261&amp;")",'18. Gestão de Riscos - Parte 2'!$Q:$Q,'18. Gestão de Riscos - Parte 1'!K$2))</f>
        <v/>
      </c>
      <c r="L261" s="5" t="str">
        <f t="shared" si="4"/>
        <v/>
      </c>
    </row>
    <row r="262" spans="1:12" x14ac:dyDescent="0.25">
      <c r="A262" s="5">
        <v>260</v>
      </c>
      <c r="B262" s="5" t="str">
        <f>IF('5. Map Processos'!B262="","",'5. Map Processos'!B262)</f>
        <v/>
      </c>
      <c r="C262" s="5" t="str">
        <f>IF('5. Map Processos'!C262="","",'5. Map Processos'!C262)</f>
        <v/>
      </c>
      <c r="D262" s="7" t="str">
        <f>IF('5. Map Processos'!E262="","",'5. Map Processos'!E262)</f>
        <v/>
      </c>
      <c r="E262" s="5" t="str">
        <f>IF('5. Map Processos'!I262="","",'5. Map Processos'!I262)</f>
        <v/>
      </c>
      <c r="F262" s="5" t="str">
        <f>IFERROR(INDEX('6. Classificação Operações'!U:U,MATCH('18. Gestão de Riscos - Parte 1'!A262,'6. Classificação Operações'!A:A,0)),"")</f>
        <v/>
      </c>
      <c r="G262" s="22"/>
      <c r="H262" s="5" t="str">
        <f>IF($C262="","",COUNTIFS('18. Gestão de Riscos - Parte 2'!$R:$R,'18. Gestão de Riscos - Parte 1'!$B262&amp;" ("&amp;'18. Gestão de Riscos - Parte 1'!$C262&amp;")",'18. Gestão de Riscos - Parte 2'!$Q:$Q,'18. Gestão de Riscos - Parte 1'!H$2))</f>
        <v/>
      </c>
      <c r="I262" s="5" t="str">
        <f>IF($C262="","",COUNTIFS('18. Gestão de Riscos - Parte 2'!$R:$R,'18. Gestão de Riscos - Parte 1'!$B262&amp;" ("&amp;'18. Gestão de Riscos - Parte 1'!$C262&amp;")",'18. Gestão de Riscos - Parte 2'!$Q:$Q,'18. Gestão de Riscos - Parte 1'!I$2))</f>
        <v/>
      </c>
      <c r="J262" s="5" t="str">
        <f>IF($C262="","",COUNTIFS('18. Gestão de Riscos - Parte 2'!$R:$R,'18. Gestão de Riscos - Parte 1'!$B262&amp;" ("&amp;'18. Gestão de Riscos - Parte 1'!$C262&amp;")",'18. Gestão de Riscos - Parte 2'!$Q:$Q,'18. Gestão de Riscos - Parte 1'!J$2))</f>
        <v/>
      </c>
      <c r="K262" s="5" t="str">
        <f>IF($C262="","",COUNTIFS('18. Gestão de Riscos - Parte 2'!$R:$R,'18. Gestão de Riscos - Parte 1'!$B262&amp;" ("&amp;'18. Gestão de Riscos - Parte 1'!$C262&amp;")",'18. Gestão de Riscos - Parte 2'!$Q:$Q,'18. Gestão de Riscos - Parte 1'!K$2))</f>
        <v/>
      </c>
      <c r="L262" s="5" t="str">
        <f t="shared" si="4"/>
        <v/>
      </c>
    </row>
    <row r="263" spans="1:12" x14ac:dyDescent="0.25">
      <c r="A263" s="5">
        <v>261</v>
      </c>
      <c r="B263" s="5" t="str">
        <f>IF('5. Map Processos'!B263="","",'5. Map Processos'!B263)</f>
        <v/>
      </c>
      <c r="C263" s="5" t="str">
        <f>IF('5. Map Processos'!C263="","",'5. Map Processos'!C263)</f>
        <v/>
      </c>
      <c r="D263" s="7" t="str">
        <f>IF('5. Map Processos'!E263="","",'5. Map Processos'!E263)</f>
        <v/>
      </c>
      <c r="E263" s="5" t="str">
        <f>IF('5. Map Processos'!I263="","",'5. Map Processos'!I263)</f>
        <v/>
      </c>
      <c r="F263" s="5" t="str">
        <f>IFERROR(INDEX('6. Classificação Operações'!U:U,MATCH('18. Gestão de Riscos - Parte 1'!A263,'6. Classificação Operações'!A:A,0)),"")</f>
        <v/>
      </c>
      <c r="G263" s="22"/>
      <c r="H263" s="5" t="str">
        <f>IF($C263="","",COUNTIFS('18. Gestão de Riscos - Parte 2'!$R:$R,'18. Gestão de Riscos - Parte 1'!$B263&amp;" ("&amp;'18. Gestão de Riscos - Parte 1'!$C263&amp;")",'18. Gestão de Riscos - Parte 2'!$Q:$Q,'18. Gestão de Riscos - Parte 1'!H$2))</f>
        <v/>
      </c>
      <c r="I263" s="5" t="str">
        <f>IF($C263="","",COUNTIFS('18. Gestão de Riscos - Parte 2'!$R:$R,'18. Gestão de Riscos - Parte 1'!$B263&amp;" ("&amp;'18. Gestão de Riscos - Parte 1'!$C263&amp;")",'18. Gestão de Riscos - Parte 2'!$Q:$Q,'18. Gestão de Riscos - Parte 1'!I$2))</f>
        <v/>
      </c>
      <c r="J263" s="5" t="str">
        <f>IF($C263="","",COUNTIFS('18. Gestão de Riscos - Parte 2'!$R:$R,'18. Gestão de Riscos - Parte 1'!$B263&amp;" ("&amp;'18. Gestão de Riscos - Parte 1'!$C263&amp;")",'18. Gestão de Riscos - Parte 2'!$Q:$Q,'18. Gestão de Riscos - Parte 1'!J$2))</f>
        <v/>
      </c>
      <c r="K263" s="5" t="str">
        <f>IF($C263="","",COUNTIFS('18. Gestão de Riscos - Parte 2'!$R:$R,'18. Gestão de Riscos - Parte 1'!$B263&amp;" ("&amp;'18. Gestão de Riscos - Parte 1'!$C263&amp;")",'18. Gestão de Riscos - Parte 2'!$Q:$Q,'18. Gestão de Riscos - Parte 1'!K$2))</f>
        <v/>
      </c>
      <c r="L263" s="5" t="str">
        <f t="shared" si="4"/>
        <v/>
      </c>
    </row>
    <row r="264" spans="1:12" x14ac:dyDescent="0.25">
      <c r="A264" s="5">
        <v>262</v>
      </c>
      <c r="B264" s="5" t="str">
        <f>IF('5. Map Processos'!B264="","",'5. Map Processos'!B264)</f>
        <v/>
      </c>
      <c r="C264" s="5" t="str">
        <f>IF('5. Map Processos'!C264="","",'5. Map Processos'!C264)</f>
        <v/>
      </c>
      <c r="D264" s="7" t="str">
        <f>IF('5. Map Processos'!E264="","",'5. Map Processos'!E264)</f>
        <v/>
      </c>
      <c r="E264" s="5" t="str">
        <f>IF('5. Map Processos'!I264="","",'5. Map Processos'!I264)</f>
        <v/>
      </c>
      <c r="F264" s="5" t="str">
        <f>IFERROR(INDEX('6. Classificação Operações'!U:U,MATCH('18. Gestão de Riscos - Parte 1'!A264,'6. Classificação Operações'!A:A,0)),"")</f>
        <v/>
      </c>
      <c r="G264" s="22"/>
      <c r="H264" s="5" t="str">
        <f>IF($C264="","",COUNTIFS('18. Gestão de Riscos - Parte 2'!$R:$R,'18. Gestão de Riscos - Parte 1'!$B264&amp;" ("&amp;'18. Gestão de Riscos - Parte 1'!$C264&amp;")",'18. Gestão de Riscos - Parte 2'!$Q:$Q,'18. Gestão de Riscos - Parte 1'!H$2))</f>
        <v/>
      </c>
      <c r="I264" s="5" t="str">
        <f>IF($C264="","",COUNTIFS('18. Gestão de Riscos - Parte 2'!$R:$R,'18. Gestão de Riscos - Parte 1'!$B264&amp;" ("&amp;'18. Gestão de Riscos - Parte 1'!$C264&amp;")",'18. Gestão de Riscos - Parte 2'!$Q:$Q,'18. Gestão de Riscos - Parte 1'!I$2))</f>
        <v/>
      </c>
      <c r="J264" s="5" t="str">
        <f>IF($C264="","",COUNTIFS('18. Gestão de Riscos - Parte 2'!$R:$R,'18. Gestão de Riscos - Parte 1'!$B264&amp;" ("&amp;'18. Gestão de Riscos - Parte 1'!$C264&amp;")",'18. Gestão de Riscos - Parte 2'!$Q:$Q,'18. Gestão de Riscos - Parte 1'!J$2))</f>
        <v/>
      </c>
      <c r="K264" s="5" t="str">
        <f>IF($C264="","",COUNTIFS('18. Gestão de Riscos - Parte 2'!$R:$R,'18. Gestão de Riscos - Parte 1'!$B264&amp;" ("&amp;'18. Gestão de Riscos - Parte 1'!$C264&amp;")",'18. Gestão de Riscos - Parte 2'!$Q:$Q,'18. Gestão de Riscos - Parte 1'!K$2))</f>
        <v/>
      </c>
      <c r="L264" s="5" t="str">
        <f t="shared" si="4"/>
        <v/>
      </c>
    </row>
    <row r="265" spans="1:12" x14ac:dyDescent="0.25">
      <c r="A265" s="5">
        <v>263</v>
      </c>
      <c r="B265" s="5" t="str">
        <f>IF('5. Map Processos'!B265="","",'5. Map Processos'!B265)</f>
        <v/>
      </c>
      <c r="C265" s="5" t="str">
        <f>IF('5. Map Processos'!C265="","",'5. Map Processos'!C265)</f>
        <v/>
      </c>
      <c r="D265" s="7" t="str">
        <f>IF('5. Map Processos'!E265="","",'5. Map Processos'!E265)</f>
        <v/>
      </c>
      <c r="E265" s="5" t="str">
        <f>IF('5. Map Processos'!I265="","",'5. Map Processos'!I265)</f>
        <v/>
      </c>
      <c r="F265" s="5" t="str">
        <f>IFERROR(INDEX('6. Classificação Operações'!U:U,MATCH('18. Gestão de Riscos - Parte 1'!A265,'6. Classificação Operações'!A:A,0)),"")</f>
        <v/>
      </c>
      <c r="G265" s="22"/>
      <c r="H265" s="5" t="str">
        <f>IF($C265="","",COUNTIFS('18. Gestão de Riscos - Parte 2'!$R:$R,'18. Gestão de Riscos - Parte 1'!$B265&amp;" ("&amp;'18. Gestão de Riscos - Parte 1'!$C265&amp;")",'18. Gestão de Riscos - Parte 2'!$Q:$Q,'18. Gestão de Riscos - Parte 1'!H$2))</f>
        <v/>
      </c>
      <c r="I265" s="5" t="str">
        <f>IF($C265="","",COUNTIFS('18. Gestão de Riscos - Parte 2'!$R:$R,'18. Gestão de Riscos - Parte 1'!$B265&amp;" ("&amp;'18. Gestão de Riscos - Parte 1'!$C265&amp;")",'18. Gestão de Riscos - Parte 2'!$Q:$Q,'18. Gestão de Riscos - Parte 1'!I$2))</f>
        <v/>
      </c>
      <c r="J265" s="5" t="str">
        <f>IF($C265="","",COUNTIFS('18. Gestão de Riscos - Parte 2'!$R:$R,'18. Gestão de Riscos - Parte 1'!$B265&amp;" ("&amp;'18. Gestão de Riscos - Parte 1'!$C265&amp;")",'18. Gestão de Riscos - Parte 2'!$Q:$Q,'18. Gestão de Riscos - Parte 1'!J$2))</f>
        <v/>
      </c>
      <c r="K265" s="5" t="str">
        <f>IF($C265="","",COUNTIFS('18. Gestão de Riscos - Parte 2'!$R:$R,'18. Gestão de Riscos - Parte 1'!$B265&amp;" ("&amp;'18. Gestão de Riscos - Parte 1'!$C265&amp;")",'18. Gestão de Riscos - Parte 2'!$Q:$Q,'18. Gestão de Riscos - Parte 1'!K$2))</f>
        <v/>
      </c>
      <c r="L265" s="5" t="str">
        <f t="shared" si="4"/>
        <v/>
      </c>
    </row>
    <row r="266" spans="1:12" x14ac:dyDescent="0.25">
      <c r="A266" s="5">
        <v>264</v>
      </c>
      <c r="B266" s="5" t="str">
        <f>IF('5. Map Processos'!B266="","",'5. Map Processos'!B266)</f>
        <v/>
      </c>
      <c r="C266" s="5" t="str">
        <f>IF('5. Map Processos'!C266="","",'5. Map Processos'!C266)</f>
        <v/>
      </c>
      <c r="D266" s="7" t="str">
        <f>IF('5. Map Processos'!E266="","",'5. Map Processos'!E266)</f>
        <v/>
      </c>
      <c r="E266" s="5" t="str">
        <f>IF('5. Map Processos'!I266="","",'5. Map Processos'!I266)</f>
        <v/>
      </c>
      <c r="F266" s="5" t="str">
        <f>IFERROR(INDEX('6. Classificação Operações'!U:U,MATCH('18. Gestão de Riscos - Parte 1'!A266,'6. Classificação Operações'!A:A,0)),"")</f>
        <v/>
      </c>
      <c r="G266" s="22"/>
      <c r="H266" s="5" t="str">
        <f>IF($C266="","",COUNTIFS('18. Gestão de Riscos - Parte 2'!$R:$R,'18. Gestão de Riscos - Parte 1'!$B266&amp;" ("&amp;'18. Gestão de Riscos - Parte 1'!$C266&amp;")",'18. Gestão de Riscos - Parte 2'!$Q:$Q,'18. Gestão de Riscos - Parte 1'!H$2))</f>
        <v/>
      </c>
      <c r="I266" s="5" t="str">
        <f>IF($C266="","",COUNTIFS('18. Gestão de Riscos - Parte 2'!$R:$R,'18. Gestão de Riscos - Parte 1'!$B266&amp;" ("&amp;'18. Gestão de Riscos - Parte 1'!$C266&amp;")",'18. Gestão de Riscos - Parte 2'!$Q:$Q,'18. Gestão de Riscos - Parte 1'!I$2))</f>
        <v/>
      </c>
      <c r="J266" s="5" t="str">
        <f>IF($C266="","",COUNTIFS('18. Gestão de Riscos - Parte 2'!$R:$R,'18. Gestão de Riscos - Parte 1'!$B266&amp;" ("&amp;'18. Gestão de Riscos - Parte 1'!$C266&amp;")",'18. Gestão de Riscos - Parte 2'!$Q:$Q,'18. Gestão de Riscos - Parte 1'!J$2))</f>
        <v/>
      </c>
      <c r="K266" s="5" t="str">
        <f>IF($C266="","",COUNTIFS('18. Gestão de Riscos - Parte 2'!$R:$R,'18. Gestão de Riscos - Parte 1'!$B266&amp;" ("&amp;'18. Gestão de Riscos - Parte 1'!$C266&amp;")",'18. Gestão de Riscos - Parte 2'!$Q:$Q,'18. Gestão de Riscos - Parte 1'!K$2))</f>
        <v/>
      </c>
      <c r="L266" s="5" t="str">
        <f t="shared" si="4"/>
        <v/>
      </c>
    </row>
    <row r="267" spans="1:12" x14ac:dyDescent="0.25">
      <c r="A267" s="5">
        <v>265</v>
      </c>
      <c r="B267" s="5" t="str">
        <f>IF('5. Map Processos'!B267="","",'5. Map Processos'!B267)</f>
        <v/>
      </c>
      <c r="C267" s="5" t="str">
        <f>IF('5. Map Processos'!C267="","",'5. Map Processos'!C267)</f>
        <v/>
      </c>
      <c r="D267" s="7" t="str">
        <f>IF('5. Map Processos'!E267="","",'5. Map Processos'!E267)</f>
        <v/>
      </c>
      <c r="E267" s="5" t="str">
        <f>IF('5. Map Processos'!I267="","",'5. Map Processos'!I267)</f>
        <v/>
      </c>
      <c r="F267" s="5" t="str">
        <f>IFERROR(INDEX('6. Classificação Operações'!U:U,MATCH('18. Gestão de Riscos - Parte 1'!A267,'6. Classificação Operações'!A:A,0)),"")</f>
        <v/>
      </c>
      <c r="G267" s="22"/>
      <c r="H267" s="5" t="str">
        <f>IF($C267="","",COUNTIFS('18. Gestão de Riscos - Parte 2'!$R:$R,'18. Gestão de Riscos - Parte 1'!$B267&amp;" ("&amp;'18. Gestão de Riscos - Parte 1'!$C267&amp;")",'18. Gestão de Riscos - Parte 2'!$Q:$Q,'18. Gestão de Riscos - Parte 1'!H$2))</f>
        <v/>
      </c>
      <c r="I267" s="5" t="str">
        <f>IF($C267="","",COUNTIFS('18. Gestão de Riscos - Parte 2'!$R:$R,'18. Gestão de Riscos - Parte 1'!$B267&amp;" ("&amp;'18. Gestão de Riscos - Parte 1'!$C267&amp;")",'18. Gestão de Riscos - Parte 2'!$Q:$Q,'18. Gestão de Riscos - Parte 1'!I$2))</f>
        <v/>
      </c>
      <c r="J267" s="5" t="str">
        <f>IF($C267="","",COUNTIFS('18. Gestão de Riscos - Parte 2'!$R:$R,'18. Gestão de Riscos - Parte 1'!$B267&amp;" ("&amp;'18. Gestão de Riscos - Parte 1'!$C267&amp;")",'18. Gestão de Riscos - Parte 2'!$Q:$Q,'18. Gestão de Riscos - Parte 1'!J$2))</f>
        <v/>
      </c>
      <c r="K267" s="5" t="str">
        <f>IF($C267="","",COUNTIFS('18. Gestão de Riscos - Parte 2'!$R:$R,'18. Gestão de Riscos - Parte 1'!$B267&amp;" ("&amp;'18. Gestão de Riscos - Parte 1'!$C267&amp;")",'18. Gestão de Riscos - Parte 2'!$Q:$Q,'18. Gestão de Riscos - Parte 1'!K$2))</f>
        <v/>
      </c>
      <c r="L267" s="5" t="str">
        <f t="shared" si="4"/>
        <v/>
      </c>
    </row>
    <row r="268" spans="1:12" x14ac:dyDescent="0.25">
      <c r="A268" s="5">
        <v>266</v>
      </c>
      <c r="B268" s="5" t="str">
        <f>IF('5. Map Processos'!B268="","",'5. Map Processos'!B268)</f>
        <v/>
      </c>
      <c r="C268" s="5" t="str">
        <f>IF('5. Map Processos'!C268="","",'5. Map Processos'!C268)</f>
        <v/>
      </c>
      <c r="D268" s="7" t="str">
        <f>IF('5. Map Processos'!E268="","",'5. Map Processos'!E268)</f>
        <v/>
      </c>
      <c r="E268" s="5" t="str">
        <f>IF('5. Map Processos'!I268="","",'5. Map Processos'!I268)</f>
        <v/>
      </c>
      <c r="F268" s="5" t="str">
        <f>IFERROR(INDEX('6. Classificação Operações'!U:U,MATCH('18. Gestão de Riscos - Parte 1'!A268,'6. Classificação Operações'!A:A,0)),"")</f>
        <v/>
      </c>
      <c r="G268" s="22"/>
      <c r="H268" s="5" t="str">
        <f>IF($C268="","",COUNTIFS('18. Gestão de Riscos - Parte 2'!$R:$R,'18. Gestão de Riscos - Parte 1'!$B268&amp;" ("&amp;'18. Gestão de Riscos - Parte 1'!$C268&amp;")",'18. Gestão de Riscos - Parte 2'!$Q:$Q,'18. Gestão de Riscos - Parte 1'!H$2))</f>
        <v/>
      </c>
      <c r="I268" s="5" t="str">
        <f>IF($C268="","",COUNTIFS('18. Gestão de Riscos - Parte 2'!$R:$R,'18. Gestão de Riscos - Parte 1'!$B268&amp;" ("&amp;'18. Gestão de Riscos - Parte 1'!$C268&amp;")",'18. Gestão de Riscos - Parte 2'!$Q:$Q,'18. Gestão de Riscos - Parte 1'!I$2))</f>
        <v/>
      </c>
      <c r="J268" s="5" t="str">
        <f>IF($C268="","",COUNTIFS('18. Gestão de Riscos - Parte 2'!$R:$R,'18. Gestão de Riscos - Parte 1'!$B268&amp;" ("&amp;'18. Gestão de Riscos - Parte 1'!$C268&amp;")",'18. Gestão de Riscos - Parte 2'!$Q:$Q,'18. Gestão de Riscos - Parte 1'!J$2))</f>
        <v/>
      </c>
      <c r="K268" s="5" t="str">
        <f>IF($C268="","",COUNTIFS('18. Gestão de Riscos - Parte 2'!$R:$R,'18. Gestão de Riscos - Parte 1'!$B268&amp;" ("&amp;'18. Gestão de Riscos - Parte 1'!$C268&amp;")",'18. Gestão de Riscos - Parte 2'!$Q:$Q,'18. Gestão de Riscos - Parte 1'!K$2))</f>
        <v/>
      </c>
      <c r="L268" s="5" t="str">
        <f t="shared" si="4"/>
        <v/>
      </c>
    </row>
    <row r="269" spans="1:12" x14ac:dyDescent="0.25">
      <c r="A269" s="5">
        <v>267</v>
      </c>
      <c r="B269" s="5" t="str">
        <f>IF('5. Map Processos'!B269="","",'5. Map Processos'!B269)</f>
        <v/>
      </c>
      <c r="C269" s="5" t="str">
        <f>IF('5. Map Processos'!C269="","",'5. Map Processos'!C269)</f>
        <v/>
      </c>
      <c r="D269" s="7" t="str">
        <f>IF('5. Map Processos'!E269="","",'5. Map Processos'!E269)</f>
        <v/>
      </c>
      <c r="E269" s="5" t="str">
        <f>IF('5. Map Processos'!I269="","",'5. Map Processos'!I269)</f>
        <v/>
      </c>
      <c r="F269" s="5" t="str">
        <f>IFERROR(INDEX('6. Classificação Operações'!U:U,MATCH('18. Gestão de Riscos - Parte 1'!A269,'6. Classificação Operações'!A:A,0)),"")</f>
        <v/>
      </c>
      <c r="G269" s="22"/>
      <c r="H269" s="5" t="str">
        <f>IF($C269="","",COUNTIFS('18. Gestão de Riscos - Parte 2'!$R:$R,'18. Gestão de Riscos - Parte 1'!$B269&amp;" ("&amp;'18. Gestão de Riscos - Parte 1'!$C269&amp;")",'18. Gestão de Riscos - Parte 2'!$Q:$Q,'18. Gestão de Riscos - Parte 1'!H$2))</f>
        <v/>
      </c>
      <c r="I269" s="5" t="str">
        <f>IF($C269="","",COUNTIFS('18. Gestão de Riscos - Parte 2'!$R:$R,'18. Gestão de Riscos - Parte 1'!$B269&amp;" ("&amp;'18. Gestão de Riscos - Parte 1'!$C269&amp;")",'18. Gestão de Riscos - Parte 2'!$Q:$Q,'18. Gestão de Riscos - Parte 1'!I$2))</f>
        <v/>
      </c>
      <c r="J269" s="5" t="str">
        <f>IF($C269="","",COUNTIFS('18. Gestão de Riscos - Parte 2'!$R:$R,'18. Gestão de Riscos - Parte 1'!$B269&amp;" ("&amp;'18. Gestão de Riscos - Parte 1'!$C269&amp;")",'18. Gestão de Riscos - Parte 2'!$Q:$Q,'18. Gestão de Riscos - Parte 1'!J$2))</f>
        <v/>
      </c>
      <c r="K269" s="5" t="str">
        <f>IF($C269="","",COUNTIFS('18. Gestão de Riscos - Parte 2'!$R:$R,'18. Gestão de Riscos - Parte 1'!$B269&amp;" ("&amp;'18. Gestão de Riscos - Parte 1'!$C269&amp;")",'18. Gestão de Riscos - Parte 2'!$Q:$Q,'18. Gestão de Riscos - Parte 1'!K$2))</f>
        <v/>
      </c>
      <c r="L269" s="5" t="str">
        <f t="shared" si="4"/>
        <v/>
      </c>
    </row>
    <row r="270" spans="1:12" x14ac:dyDescent="0.25">
      <c r="A270" s="5">
        <v>268</v>
      </c>
      <c r="B270" s="5" t="str">
        <f>IF('5. Map Processos'!B270="","",'5. Map Processos'!B270)</f>
        <v/>
      </c>
      <c r="C270" s="5" t="str">
        <f>IF('5. Map Processos'!C270="","",'5. Map Processos'!C270)</f>
        <v/>
      </c>
      <c r="D270" s="7" t="str">
        <f>IF('5. Map Processos'!E270="","",'5. Map Processos'!E270)</f>
        <v/>
      </c>
      <c r="E270" s="5" t="str">
        <f>IF('5. Map Processos'!I270="","",'5. Map Processos'!I270)</f>
        <v/>
      </c>
      <c r="F270" s="5" t="str">
        <f>IFERROR(INDEX('6. Classificação Operações'!U:U,MATCH('18. Gestão de Riscos - Parte 1'!A270,'6. Classificação Operações'!A:A,0)),"")</f>
        <v/>
      </c>
      <c r="G270" s="22"/>
      <c r="H270" s="5" t="str">
        <f>IF($C270="","",COUNTIFS('18. Gestão de Riscos - Parte 2'!$R:$R,'18. Gestão de Riscos - Parte 1'!$B270&amp;" ("&amp;'18. Gestão de Riscos - Parte 1'!$C270&amp;")",'18. Gestão de Riscos - Parte 2'!$Q:$Q,'18. Gestão de Riscos - Parte 1'!H$2))</f>
        <v/>
      </c>
      <c r="I270" s="5" t="str">
        <f>IF($C270="","",COUNTIFS('18. Gestão de Riscos - Parte 2'!$R:$R,'18. Gestão de Riscos - Parte 1'!$B270&amp;" ("&amp;'18. Gestão de Riscos - Parte 1'!$C270&amp;")",'18. Gestão de Riscos - Parte 2'!$Q:$Q,'18. Gestão de Riscos - Parte 1'!I$2))</f>
        <v/>
      </c>
      <c r="J270" s="5" t="str">
        <f>IF($C270="","",COUNTIFS('18. Gestão de Riscos - Parte 2'!$R:$R,'18. Gestão de Riscos - Parte 1'!$B270&amp;" ("&amp;'18. Gestão de Riscos - Parte 1'!$C270&amp;")",'18. Gestão de Riscos - Parte 2'!$Q:$Q,'18. Gestão de Riscos - Parte 1'!J$2))</f>
        <v/>
      </c>
      <c r="K270" s="5" t="str">
        <f>IF($C270="","",COUNTIFS('18. Gestão de Riscos - Parte 2'!$R:$R,'18. Gestão de Riscos - Parte 1'!$B270&amp;" ("&amp;'18. Gestão de Riscos - Parte 1'!$C270&amp;")",'18. Gestão de Riscos - Parte 2'!$Q:$Q,'18. Gestão de Riscos - Parte 1'!K$2))</f>
        <v/>
      </c>
      <c r="L270" s="5" t="str">
        <f t="shared" si="4"/>
        <v/>
      </c>
    </row>
    <row r="271" spans="1:12" x14ac:dyDescent="0.25">
      <c r="A271" s="5">
        <v>269</v>
      </c>
      <c r="B271" s="5" t="str">
        <f>IF('5. Map Processos'!B271="","",'5. Map Processos'!B271)</f>
        <v/>
      </c>
      <c r="C271" s="5" t="str">
        <f>IF('5. Map Processos'!C271="","",'5. Map Processos'!C271)</f>
        <v/>
      </c>
      <c r="D271" s="7" t="str">
        <f>IF('5. Map Processos'!E271="","",'5. Map Processos'!E271)</f>
        <v/>
      </c>
      <c r="E271" s="5" t="str">
        <f>IF('5. Map Processos'!I271="","",'5. Map Processos'!I271)</f>
        <v/>
      </c>
      <c r="F271" s="5" t="str">
        <f>IFERROR(INDEX('6. Classificação Operações'!U:U,MATCH('18. Gestão de Riscos - Parte 1'!A271,'6. Classificação Operações'!A:A,0)),"")</f>
        <v/>
      </c>
      <c r="G271" s="22"/>
      <c r="H271" s="5" t="str">
        <f>IF($C271="","",COUNTIFS('18. Gestão de Riscos - Parte 2'!$R:$R,'18. Gestão de Riscos - Parte 1'!$B271&amp;" ("&amp;'18. Gestão de Riscos - Parte 1'!$C271&amp;")",'18. Gestão de Riscos - Parte 2'!$Q:$Q,'18. Gestão de Riscos - Parte 1'!H$2))</f>
        <v/>
      </c>
      <c r="I271" s="5" t="str">
        <f>IF($C271="","",COUNTIFS('18. Gestão de Riscos - Parte 2'!$R:$R,'18. Gestão de Riscos - Parte 1'!$B271&amp;" ("&amp;'18. Gestão de Riscos - Parte 1'!$C271&amp;")",'18. Gestão de Riscos - Parte 2'!$Q:$Q,'18. Gestão de Riscos - Parte 1'!I$2))</f>
        <v/>
      </c>
      <c r="J271" s="5" t="str">
        <f>IF($C271="","",COUNTIFS('18. Gestão de Riscos - Parte 2'!$R:$R,'18. Gestão de Riscos - Parte 1'!$B271&amp;" ("&amp;'18. Gestão de Riscos - Parte 1'!$C271&amp;")",'18. Gestão de Riscos - Parte 2'!$Q:$Q,'18. Gestão de Riscos - Parte 1'!J$2))</f>
        <v/>
      </c>
      <c r="K271" s="5" t="str">
        <f>IF($C271="","",COUNTIFS('18. Gestão de Riscos - Parte 2'!$R:$R,'18. Gestão de Riscos - Parte 1'!$B271&amp;" ("&amp;'18. Gestão de Riscos - Parte 1'!$C271&amp;")",'18. Gestão de Riscos - Parte 2'!$Q:$Q,'18. Gestão de Riscos - Parte 1'!K$2))</f>
        <v/>
      </c>
      <c r="L271" s="5" t="str">
        <f t="shared" si="4"/>
        <v/>
      </c>
    </row>
    <row r="272" spans="1:12" x14ac:dyDescent="0.25">
      <c r="A272" s="5">
        <v>270</v>
      </c>
      <c r="B272" s="5" t="str">
        <f>IF('5. Map Processos'!B272="","",'5. Map Processos'!B272)</f>
        <v/>
      </c>
      <c r="C272" s="5" t="str">
        <f>IF('5. Map Processos'!C272="","",'5. Map Processos'!C272)</f>
        <v/>
      </c>
      <c r="D272" s="7" t="str">
        <f>IF('5. Map Processos'!E272="","",'5. Map Processos'!E272)</f>
        <v/>
      </c>
      <c r="E272" s="5" t="str">
        <f>IF('5. Map Processos'!I272="","",'5. Map Processos'!I272)</f>
        <v/>
      </c>
      <c r="F272" s="5" t="str">
        <f>IFERROR(INDEX('6. Classificação Operações'!U:U,MATCH('18. Gestão de Riscos - Parte 1'!A272,'6. Classificação Operações'!A:A,0)),"")</f>
        <v/>
      </c>
      <c r="G272" s="22"/>
      <c r="H272" s="5" t="str">
        <f>IF($C272="","",COUNTIFS('18. Gestão de Riscos - Parte 2'!$R:$R,'18. Gestão de Riscos - Parte 1'!$B272&amp;" ("&amp;'18. Gestão de Riscos - Parte 1'!$C272&amp;")",'18. Gestão de Riscos - Parte 2'!$Q:$Q,'18. Gestão de Riscos - Parte 1'!H$2))</f>
        <v/>
      </c>
      <c r="I272" s="5" t="str">
        <f>IF($C272="","",COUNTIFS('18. Gestão de Riscos - Parte 2'!$R:$R,'18. Gestão de Riscos - Parte 1'!$B272&amp;" ("&amp;'18. Gestão de Riscos - Parte 1'!$C272&amp;")",'18. Gestão de Riscos - Parte 2'!$Q:$Q,'18. Gestão de Riscos - Parte 1'!I$2))</f>
        <v/>
      </c>
      <c r="J272" s="5" t="str">
        <f>IF($C272="","",COUNTIFS('18. Gestão de Riscos - Parte 2'!$R:$R,'18. Gestão de Riscos - Parte 1'!$B272&amp;" ("&amp;'18. Gestão de Riscos - Parte 1'!$C272&amp;")",'18. Gestão de Riscos - Parte 2'!$Q:$Q,'18. Gestão de Riscos - Parte 1'!J$2))</f>
        <v/>
      </c>
      <c r="K272" s="5" t="str">
        <f>IF($C272="","",COUNTIFS('18. Gestão de Riscos - Parte 2'!$R:$R,'18. Gestão de Riscos - Parte 1'!$B272&amp;" ("&amp;'18. Gestão de Riscos - Parte 1'!$C272&amp;")",'18. Gestão de Riscos - Parte 2'!$Q:$Q,'18. Gestão de Riscos - Parte 1'!K$2))</f>
        <v/>
      </c>
      <c r="L272" s="5" t="str">
        <f t="shared" si="4"/>
        <v/>
      </c>
    </row>
    <row r="273" spans="1:12" x14ac:dyDescent="0.25">
      <c r="A273" s="5">
        <v>271</v>
      </c>
      <c r="B273" s="5" t="str">
        <f>IF('5. Map Processos'!B273="","",'5. Map Processos'!B273)</f>
        <v/>
      </c>
      <c r="C273" s="5" t="str">
        <f>IF('5. Map Processos'!C273="","",'5. Map Processos'!C273)</f>
        <v/>
      </c>
      <c r="D273" s="7" t="str">
        <f>IF('5. Map Processos'!E273="","",'5. Map Processos'!E273)</f>
        <v/>
      </c>
      <c r="E273" s="5" t="str">
        <f>IF('5. Map Processos'!I273="","",'5. Map Processos'!I273)</f>
        <v/>
      </c>
      <c r="F273" s="5" t="str">
        <f>IFERROR(INDEX('6. Classificação Operações'!U:U,MATCH('18. Gestão de Riscos - Parte 1'!A273,'6. Classificação Operações'!A:A,0)),"")</f>
        <v/>
      </c>
      <c r="G273" s="22"/>
      <c r="H273" s="5" t="str">
        <f>IF($C273="","",COUNTIFS('18. Gestão de Riscos - Parte 2'!$R:$R,'18. Gestão de Riscos - Parte 1'!$B273&amp;" ("&amp;'18. Gestão de Riscos - Parte 1'!$C273&amp;")",'18. Gestão de Riscos - Parte 2'!$Q:$Q,'18. Gestão de Riscos - Parte 1'!H$2))</f>
        <v/>
      </c>
      <c r="I273" s="5" t="str">
        <f>IF($C273="","",COUNTIFS('18. Gestão de Riscos - Parte 2'!$R:$R,'18. Gestão de Riscos - Parte 1'!$B273&amp;" ("&amp;'18. Gestão de Riscos - Parte 1'!$C273&amp;")",'18. Gestão de Riscos - Parte 2'!$Q:$Q,'18. Gestão de Riscos - Parte 1'!I$2))</f>
        <v/>
      </c>
      <c r="J273" s="5" t="str">
        <f>IF($C273="","",COUNTIFS('18. Gestão de Riscos - Parte 2'!$R:$R,'18. Gestão de Riscos - Parte 1'!$B273&amp;" ("&amp;'18. Gestão de Riscos - Parte 1'!$C273&amp;")",'18. Gestão de Riscos - Parte 2'!$Q:$Q,'18. Gestão de Riscos - Parte 1'!J$2))</f>
        <v/>
      </c>
      <c r="K273" s="5" t="str">
        <f>IF($C273="","",COUNTIFS('18. Gestão de Riscos - Parte 2'!$R:$R,'18. Gestão de Riscos - Parte 1'!$B273&amp;" ("&amp;'18. Gestão de Riscos - Parte 1'!$C273&amp;")",'18. Gestão de Riscos - Parte 2'!$Q:$Q,'18. Gestão de Riscos - Parte 1'!K$2))</f>
        <v/>
      </c>
      <c r="L273" s="5" t="str">
        <f t="shared" si="4"/>
        <v/>
      </c>
    </row>
    <row r="274" spans="1:12" x14ac:dyDescent="0.25">
      <c r="A274" s="5">
        <v>272</v>
      </c>
      <c r="B274" s="5" t="str">
        <f>IF('5. Map Processos'!B274="","",'5. Map Processos'!B274)</f>
        <v/>
      </c>
      <c r="C274" s="5" t="str">
        <f>IF('5. Map Processos'!C274="","",'5. Map Processos'!C274)</f>
        <v/>
      </c>
      <c r="D274" s="7" t="str">
        <f>IF('5. Map Processos'!E274="","",'5. Map Processos'!E274)</f>
        <v/>
      </c>
      <c r="E274" s="5" t="str">
        <f>IF('5. Map Processos'!I274="","",'5. Map Processos'!I274)</f>
        <v/>
      </c>
      <c r="F274" s="5" t="str">
        <f>IFERROR(INDEX('6. Classificação Operações'!U:U,MATCH('18. Gestão de Riscos - Parte 1'!A274,'6. Classificação Operações'!A:A,0)),"")</f>
        <v/>
      </c>
      <c r="G274" s="22"/>
      <c r="H274" s="5" t="str">
        <f>IF($C274="","",COUNTIFS('18. Gestão de Riscos - Parte 2'!$R:$R,'18. Gestão de Riscos - Parte 1'!$B274&amp;" ("&amp;'18. Gestão de Riscos - Parte 1'!$C274&amp;")",'18. Gestão de Riscos - Parte 2'!$Q:$Q,'18. Gestão de Riscos - Parte 1'!H$2))</f>
        <v/>
      </c>
      <c r="I274" s="5" t="str">
        <f>IF($C274="","",COUNTIFS('18. Gestão de Riscos - Parte 2'!$R:$R,'18. Gestão de Riscos - Parte 1'!$B274&amp;" ("&amp;'18. Gestão de Riscos - Parte 1'!$C274&amp;")",'18. Gestão de Riscos - Parte 2'!$Q:$Q,'18. Gestão de Riscos - Parte 1'!I$2))</f>
        <v/>
      </c>
      <c r="J274" s="5" t="str">
        <f>IF($C274="","",COUNTIFS('18. Gestão de Riscos - Parte 2'!$R:$R,'18. Gestão de Riscos - Parte 1'!$B274&amp;" ("&amp;'18. Gestão de Riscos - Parte 1'!$C274&amp;")",'18. Gestão de Riscos - Parte 2'!$Q:$Q,'18. Gestão de Riscos - Parte 1'!J$2))</f>
        <v/>
      </c>
      <c r="K274" s="5" t="str">
        <f>IF($C274="","",COUNTIFS('18. Gestão de Riscos - Parte 2'!$R:$R,'18. Gestão de Riscos - Parte 1'!$B274&amp;" ("&amp;'18. Gestão de Riscos - Parte 1'!$C274&amp;")",'18. Gestão de Riscos - Parte 2'!$Q:$Q,'18. Gestão de Riscos - Parte 1'!K$2))</f>
        <v/>
      </c>
      <c r="L274" s="5" t="str">
        <f t="shared" si="4"/>
        <v/>
      </c>
    </row>
    <row r="275" spans="1:12" x14ac:dyDescent="0.25">
      <c r="A275" s="5">
        <v>273</v>
      </c>
      <c r="B275" s="5" t="str">
        <f>IF('5. Map Processos'!B275="","",'5. Map Processos'!B275)</f>
        <v/>
      </c>
      <c r="C275" s="5" t="str">
        <f>IF('5. Map Processos'!C275="","",'5. Map Processos'!C275)</f>
        <v/>
      </c>
      <c r="D275" s="7" t="str">
        <f>IF('5. Map Processos'!E275="","",'5. Map Processos'!E275)</f>
        <v/>
      </c>
      <c r="E275" s="5" t="str">
        <f>IF('5. Map Processos'!I275="","",'5. Map Processos'!I275)</f>
        <v/>
      </c>
      <c r="F275" s="5" t="str">
        <f>IFERROR(INDEX('6. Classificação Operações'!U:U,MATCH('18. Gestão de Riscos - Parte 1'!A275,'6. Classificação Operações'!A:A,0)),"")</f>
        <v/>
      </c>
      <c r="G275" s="22"/>
      <c r="H275" s="5" t="str">
        <f>IF($C275="","",COUNTIFS('18. Gestão de Riscos - Parte 2'!$R:$R,'18. Gestão de Riscos - Parte 1'!$B275&amp;" ("&amp;'18. Gestão de Riscos - Parte 1'!$C275&amp;")",'18. Gestão de Riscos - Parte 2'!$Q:$Q,'18. Gestão de Riscos - Parte 1'!H$2))</f>
        <v/>
      </c>
      <c r="I275" s="5" t="str">
        <f>IF($C275="","",COUNTIFS('18. Gestão de Riscos - Parte 2'!$R:$R,'18. Gestão de Riscos - Parte 1'!$B275&amp;" ("&amp;'18. Gestão de Riscos - Parte 1'!$C275&amp;")",'18. Gestão de Riscos - Parte 2'!$Q:$Q,'18. Gestão de Riscos - Parte 1'!I$2))</f>
        <v/>
      </c>
      <c r="J275" s="5" t="str">
        <f>IF($C275="","",COUNTIFS('18. Gestão de Riscos - Parte 2'!$R:$R,'18. Gestão de Riscos - Parte 1'!$B275&amp;" ("&amp;'18. Gestão de Riscos - Parte 1'!$C275&amp;")",'18. Gestão de Riscos - Parte 2'!$Q:$Q,'18. Gestão de Riscos - Parte 1'!J$2))</f>
        <v/>
      </c>
      <c r="K275" s="5" t="str">
        <f>IF($C275="","",COUNTIFS('18. Gestão de Riscos - Parte 2'!$R:$R,'18. Gestão de Riscos - Parte 1'!$B275&amp;" ("&amp;'18. Gestão de Riscos - Parte 1'!$C275&amp;")",'18. Gestão de Riscos - Parte 2'!$Q:$Q,'18. Gestão de Riscos - Parte 1'!K$2))</f>
        <v/>
      </c>
      <c r="L275" s="5" t="str">
        <f t="shared" si="4"/>
        <v/>
      </c>
    </row>
    <row r="276" spans="1:12" x14ac:dyDescent="0.25">
      <c r="A276" s="5">
        <v>274</v>
      </c>
      <c r="B276" s="5" t="str">
        <f>IF('5. Map Processos'!B276="","",'5. Map Processos'!B276)</f>
        <v/>
      </c>
      <c r="C276" s="5" t="str">
        <f>IF('5. Map Processos'!C276="","",'5. Map Processos'!C276)</f>
        <v/>
      </c>
      <c r="D276" s="7" t="str">
        <f>IF('5. Map Processos'!E276="","",'5. Map Processos'!E276)</f>
        <v/>
      </c>
      <c r="E276" s="5" t="str">
        <f>IF('5. Map Processos'!I276="","",'5. Map Processos'!I276)</f>
        <v/>
      </c>
      <c r="F276" s="5" t="str">
        <f>IFERROR(INDEX('6. Classificação Operações'!U:U,MATCH('18. Gestão de Riscos - Parte 1'!A276,'6. Classificação Operações'!A:A,0)),"")</f>
        <v/>
      </c>
      <c r="G276" s="22"/>
      <c r="H276" s="5" t="str">
        <f>IF($C276="","",COUNTIFS('18. Gestão de Riscos - Parte 2'!$R:$R,'18. Gestão de Riscos - Parte 1'!$B276&amp;" ("&amp;'18. Gestão de Riscos - Parte 1'!$C276&amp;")",'18. Gestão de Riscos - Parte 2'!$Q:$Q,'18. Gestão de Riscos - Parte 1'!H$2))</f>
        <v/>
      </c>
      <c r="I276" s="5" t="str">
        <f>IF($C276="","",COUNTIFS('18. Gestão de Riscos - Parte 2'!$R:$R,'18. Gestão de Riscos - Parte 1'!$B276&amp;" ("&amp;'18. Gestão de Riscos - Parte 1'!$C276&amp;")",'18. Gestão de Riscos - Parte 2'!$Q:$Q,'18. Gestão de Riscos - Parte 1'!I$2))</f>
        <v/>
      </c>
      <c r="J276" s="5" t="str">
        <f>IF($C276="","",COUNTIFS('18. Gestão de Riscos - Parte 2'!$R:$R,'18. Gestão de Riscos - Parte 1'!$B276&amp;" ("&amp;'18. Gestão de Riscos - Parte 1'!$C276&amp;")",'18. Gestão de Riscos - Parte 2'!$Q:$Q,'18. Gestão de Riscos - Parte 1'!J$2))</f>
        <v/>
      </c>
      <c r="K276" s="5" t="str">
        <f>IF($C276="","",COUNTIFS('18. Gestão de Riscos - Parte 2'!$R:$R,'18. Gestão de Riscos - Parte 1'!$B276&amp;" ("&amp;'18. Gestão de Riscos - Parte 1'!$C276&amp;")",'18. Gestão de Riscos - Parte 2'!$Q:$Q,'18. Gestão de Riscos - Parte 1'!K$2))</f>
        <v/>
      </c>
      <c r="L276" s="5" t="str">
        <f t="shared" si="4"/>
        <v/>
      </c>
    </row>
    <row r="277" spans="1:12" x14ac:dyDescent="0.25">
      <c r="A277" s="5">
        <v>275</v>
      </c>
      <c r="B277" s="5" t="str">
        <f>IF('5. Map Processos'!B277="","",'5. Map Processos'!B277)</f>
        <v/>
      </c>
      <c r="C277" s="5" t="str">
        <f>IF('5. Map Processos'!C277="","",'5. Map Processos'!C277)</f>
        <v/>
      </c>
      <c r="D277" s="7" t="str">
        <f>IF('5. Map Processos'!E277="","",'5. Map Processos'!E277)</f>
        <v/>
      </c>
      <c r="E277" s="5" t="str">
        <f>IF('5. Map Processos'!I277="","",'5. Map Processos'!I277)</f>
        <v/>
      </c>
      <c r="F277" s="5" t="str">
        <f>IFERROR(INDEX('6. Classificação Operações'!U:U,MATCH('18. Gestão de Riscos - Parte 1'!A277,'6. Classificação Operações'!A:A,0)),"")</f>
        <v/>
      </c>
      <c r="G277" s="22"/>
      <c r="H277" s="5" t="str">
        <f>IF($C277="","",COUNTIFS('18. Gestão de Riscos - Parte 2'!$R:$R,'18. Gestão de Riscos - Parte 1'!$B277&amp;" ("&amp;'18. Gestão de Riscos - Parte 1'!$C277&amp;")",'18. Gestão de Riscos - Parte 2'!$Q:$Q,'18. Gestão de Riscos - Parte 1'!H$2))</f>
        <v/>
      </c>
      <c r="I277" s="5" t="str">
        <f>IF($C277="","",COUNTIFS('18. Gestão de Riscos - Parte 2'!$R:$R,'18. Gestão de Riscos - Parte 1'!$B277&amp;" ("&amp;'18. Gestão de Riscos - Parte 1'!$C277&amp;")",'18. Gestão de Riscos - Parte 2'!$Q:$Q,'18. Gestão de Riscos - Parte 1'!I$2))</f>
        <v/>
      </c>
      <c r="J277" s="5" t="str">
        <f>IF($C277="","",COUNTIFS('18. Gestão de Riscos - Parte 2'!$R:$R,'18. Gestão de Riscos - Parte 1'!$B277&amp;" ("&amp;'18. Gestão de Riscos - Parte 1'!$C277&amp;")",'18. Gestão de Riscos - Parte 2'!$Q:$Q,'18. Gestão de Riscos - Parte 1'!J$2))</f>
        <v/>
      </c>
      <c r="K277" s="5" t="str">
        <f>IF($C277="","",COUNTIFS('18. Gestão de Riscos - Parte 2'!$R:$R,'18. Gestão de Riscos - Parte 1'!$B277&amp;" ("&amp;'18. Gestão de Riscos - Parte 1'!$C277&amp;")",'18. Gestão de Riscos - Parte 2'!$Q:$Q,'18. Gestão de Riscos - Parte 1'!K$2))</f>
        <v/>
      </c>
      <c r="L277" s="5" t="str">
        <f t="shared" si="4"/>
        <v/>
      </c>
    </row>
    <row r="278" spans="1:12" x14ac:dyDescent="0.25">
      <c r="A278" s="5">
        <v>276</v>
      </c>
      <c r="B278" s="5" t="str">
        <f>IF('5. Map Processos'!B278="","",'5. Map Processos'!B278)</f>
        <v/>
      </c>
      <c r="C278" s="5" t="str">
        <f>IF('5. Map Processos'!C278="","",'5. Map Processos'!C278)</f>
        <v/>
      </c>
      <c r="D278" s="7" t="str">
        <f>IF('5. Map Processos'!E278="","",'5. Map Processos'!E278)</f>
        <v/>
      </c>
      <c r="E278" s="5" t="str">
        <f>IF('5. Map Processos'!I278="","",'5. Map Processos'!I278)</f>
        <v/>
      </c>
      <c r="F278" s="5" t="str">
        <f>IFERROR(INDEX('6. Classificação Operações'!U:U,MATCH('18. Gestão de Riscos - Parte 1'!A278,'6. Classificação Operações'!A:A,0)),"")</f>
        <v/>
      </c>
      <c r="G278" s="22"/>
      <c r="H278" s="5" t="str">
        <f>IF($C278="","",COUNTIFS('18. Gestão de Riscos - Parte 2'!$R:$R,'18. Gestão de Riscos - Parte 1'!$B278&amp;" ("&amp;'18. Gestão de Riscos - Parte 1'!$C278&amp;")",'18. Gestão de Riscos - Parte 2'!$Q:$Q,'18. Gestão de Riscos - Parte 1'!H$2))</f>
        <v/>
      </c>
      <c r="I278" s="5" t="str">
        <f>IF($C278="","",COUNTIFS('18. Gestão de Riscos - Parte 2'!$R:$R,'18. Gestão de Riscos - Parte 1'!$B278&amp;" ("&amp;'18. Gestão de Riscos - Parte 1'!$C278&amp;")",'18. Gestão de Riscos - Parte 2'!$Q:$Q,'18. Gestão de Riscos - Parte 1'!I$2))</f>
        <v/>
      </c>
      <c r="J278" s="5" t="str">
        <f>IF($C278="","",COUNTIFS('18. Gestão de Riscos - Parte 2'!$R:$R,'18. Gestão de Riscos - Parte 1'!$B278&amp;" ("&amp;'18. Gestão de Riscos - Parte 1'!$C278&amp;")",'18. Gestão de Riscos - Parte 2'!$Q:$Q,'18. Gestão de Riscos - Parte 1'!J$2))</f>
        <v/>
      </c>
      <c r="K278" s="5" t="str">
        <f>IF($C278="","",COUNTIFS('18. Gestão de Riscos - Parte 2'!$R:$R,'18. Gestão de Riscos - Parte 1'!$B278&amp;" ("&amp;'18. Gestão de Riscos - Parte 1'!$C278&amp;")",'18. Gestão de Riscos - Parte 2'!$Q:$Q,'18. Gestão de Riscos - Parte 1'!K$2))</f>
        <v/>
      </c>
      <c r="L278" s="5" t="str">
        <f t="shared" si="4"/>
        <v/>
      </c>
    </row>
    <row r="279" spans="1:12" x14ac:dyDescent="0.25">
      <c r="A279" s="5">
        <v>277</v>
      </c>
      <c r="B279" s="5" t="str">
        <f>IF('5. Map Processos'!B279="","",'5. Map Processos'!B279)</f>
        <v/>
      </c>
      <c r="C279" s="5" t="str">
        <f>IF('5. Map Processos'!C279="","",'5. Map Processos'!C279)</f>
        <v/>
      </c>
      <c r="D279" s="7" t="str">
        <f>IF('5. Map Processos'!E279="","",'5. Map Processos'!E279)</f>
        <v/>
      </c>
      <c r="E279" s="5" t="str">
        <f>IF('5. Map Processos'!I279="","",'5. Map Processos'!I279)</f>
        <v/>
      </c>
      <c r="F279" s="5" t="str">
        <f>IFERROR(INDEX('6. Classificação Operações'!U:U,MATCH('18. Gestão de Riscos - Parte 1'!A279,'6. Classificação Operações'!A:A,0)),"")</f>
        <v/>
      </c>
      <c r="G279" s="22"/>
      <c r="H279" s="5" t="str">
        <f>IF($C279="","",COUNTIFS('18. Gestão de Riscos - Parte 2'!$R:$R,'18. Gestão de Riscos - Parte 1'!$B279&amp;" ("&amp;'18. Gestão de Riscos - Parte 1'!$C279&amp;")",'18. Gestão de Riscos - Parte 2'!$Q:$Q,'18. Gestão de Riscos - Parte 1'!H$2))</f>
        <v/>
      </c>
      <c r="I279" s="5" t="str">
        <f>IF($C279="","",COUNTIFS('18. Gestão de Riscos - Parte 2'!$R:$R,'18. Gestão de Riscos - Parte 1'!$B279&amp;" ("&amp;'18. Gestão de Riscos - Parte 1'!$C279&amp;")",'18. Gestão de Riscos - Parte 2'!$Q:$Q,'18. Gestão de Riscos - Parte 1'!I$2))</f>
        <v/>
      </c>
      <c r="J279" s="5" t="str">
        <f>IF($C279="","",COUNTIFS('18. Gestão de Riscos - Parte 2'!$R:$R,'18. Gestão de Riscos - Parte 1'!$B279&amp;" ("&amp;'18. Gestão de Riscos - Parte 1'!$C279&amp;")",'18. Gestão de Riscos - Parte 2'!$Q:$Q,'18. Gestão de Riscos - Parte 1'!J$2))</f>
        <v/>
      </c>
      <c r="K279" s="5" t="str">
        <f>IF($C279="","",COUNTIFS('18. Gestão de Riscos - Parte 2'!$R:$R,'18. Gestão de Riscos - Parte 1'!$B279&amp;" ("&amp;'18. Gestão de Riscos - Parte 1'!$C279&amp;")",'18. Gestão de Riscos - Parte 2'!$Q:$Q,'18. Gestão de Riscos - Parte 1'!K$2))</f>
        <v/>
      </c>
      <c r="L279" s="5" t="str">
        <f t="shared" si="4"/>
        <v/>
      </c>
    </row>
    <row r="280" spans="1:12" x14ac:dyDescent="0.25">
      <c r="A280" s="5">
        <v>278</v>
      </c>
      <c r="B280" s="5" t="str">
        <f>IF('5. Map Processos'!B280="","",'5. Map Processos'!B280)</f>
        <v/>
      </c>
      <c r="C280" s="5" t="str">
        <f>IF('5. Map Processos'!C280="","",'5. Map Processos'!C280)</f>
        <v/>
      </c>
      <c r="D280" s="7" t="str">
        <f>IF('5. Map Processos'!E280="","",'5. Map Processos'!E280)</f>
        <v/>
      </c>
      <c r="E280" s="5" t="str">
        <f>IF('5. Map Processos'!I280="","",'5. Map Processos'!I280)</f>
        <v/>
      </c>
      <c r="F280" s="5" t="str">
        <f>IFERROR(INDEX('6. Classificação Operações'!U:U,MATCH('18. Gestão de Riscos - Parte 1'!A280,'6. Classificação Operações'!A:A,0)),"")</f>
        <v/>
      </c>
      <c r="G280" s="22"/>
      <c r="H280" s="5" t="str">
        <f>IF($C280="","",COUNTIFS('18. Gestão de Riscos - Parte 2'!$R:$R,'18. Gestão de Riscos - Parte 1'!$B280&amp;" ("&amp;'18. Gestão de Riscos - Parte 1'!$C280&amp;")",'18. Gestão de Riscos - Parte 2'!$Q:$Q,'18. Gestão de Riscos - Parte 1'!H$2))</f>
        <v/>
      </c>
      <c r="I280" s="5" t="str">
        <f>IF($C280="","",COUNTIFS('18. Gestão de Riscos - Parte 2'!$R:$R,'18. Gestão de Riscos - Parte 1'!$B280&amp;" ("&amp;'18. Gestão de Riscos - Parte 1'!$C280&amp;")",'18. Gestão de Riscos - Parte 2'!$Q:$Q,'18. Gestão de Riscos - Parte 1'!I$2))</f>
        <v/>
      </c>
      <c r="J280" s="5" t="str">
        <f>IF($C280="","",COUNTIFS('18. Gestão de Riscos - Parte 2'!$R:$R,'18. Gestão de Riscos - Parte 1'!$B280&amp;" ("&amp;'18. Gestão de Riscos - Parte 1'!$C280&amp;")",'18. Gestão de Riscos - Parte 2'!$Q:$Q,'18. Gestão de Riscos - Parte 1'!J$2))</f>
        <v/>
      </c>
      <c r="K280" s="5" t="str">
        <f>IF($C280="","",COUNTIFS('18. Gestão de Riscos - Parte 2'!$R:$R,'18. Gestão de Riscos - Parte 1'!$B280&amp;" ("&amp;'18. Gestão de Riscos - Parte 1'!$C280&amp;")",'18. Gestão de Riscos - Parte 2'!$Q:$Q,'18. Gestão de Riscos - Parte 1'!K$2))</f>
        <v/>
      </c>
      <c r="L280" s="5" t="str">
        <f t="shared" si="4"/>
        <v/>
      </c>
    </row>
    <row r="281" spans="1:12" x14ac:dyDescent="0.25">
      <c r="A281" s="5">
        <v>279</v>
      </c>
      <c r="B281" s="5" t="str">
        <f>IF('5. Map Processos'!B281="","",'5. Map Processos'!B281)</f>
        <v/>
      </c>
      <c r="C281" s="5" t="str">
        <f>IF('5. Map Processos'!C281="","",'5. Map Processos'!C281)</f>
        <v/>
      </c>
      <c r="D281" s="7" t="str">
        <f>IF('5. Map Processos'!E281="","",'5. Map Processos'!E281)</f>
        <v/>
      </c>
      <c r="E281" s="5" t="str">
        <f>IF('5. Map Processos'!I281="","",'5. Map Processos'!I281)</f>
        <v/>
      </c>
      <c r="F281" s="5" t="str">
        <f>IFERROR(INDEX('6. Classificação Operações'!U:U,MATCH('18. Gestão de Riscos - Parte 1'!A281,'6. Classificação Operações'!A:A,0)),"")</f>
        <v/>
      </c>
      <c r="G281" s="22"/>
      <c r="H281" s="5" t="str">
        <f>IF($C281="","",COUNTIFS('18. Gestão de Riscos - Parte 2'!$R:$R,'18. Gestão de Riscos - Parte 1'!$B281&amp;" ("&amp;'18. Gestão de Riscos - Parte 1'!$C281&amp;")",'18. Gestão de Riscos - Parte 2'!$Q:$Q,'18. Gestão de Riscos - Parte 1'!H$2))</f>
        <v/>
      </c>
      <c r="I281" s="5" t="str">
        <f>IF($C281="","",COUNTIFS('18. Gestão de Riscos - Parte 2'!$R:$R,'18. Gestão de Riscos - Parte 1'!$B281&amp;" ("&amp;'18. Gestão de Riscos - Parte 1'!$C281&amp;")",'18. Gestão de Riscos - Parte 2'!$Q:$Q,'18. Gestão de Riscos - Parte 1'!I$2))</f>
        <v/>
      </c>
      <c r="J281" s="5" t="str">
        <f>IF($C281="","",COUNTIFS('18. Gestão de Riscos - Parte 2'!$R:$R,'18. Gestão de Riscos - Parte 1'!$B281&amp;" ("&amp;'18. Gestão de Riscos - Parte 1'!$C281&amp;")",'18. Gestão de Riscos - Parte 2'!$Q:$Q,'18. Gestão de Riscos - Parte 1'!J$2))</f>
        <v/>
      </c>
      <c r="K281" s="5" t="str">
        <f>IF($C281="","",COUNTIFS('18. Gestão de Riscos - Parte 2'!$R:$R,'18. Gestão de Riscos - Parte 1'!$B281&amp;" ("&amp;'18. Gestão de Riscos - Parte 1'!$C281&amp;")",'18. Gestão de Riscos - Parte 2'!$Q:$Q,'18. Gestão de Riscos - Parte 1'!K$2))</f>
        <v/>
      </c>
      <c r="L281" s="5" t="str">
        <f t="shared" si="4"/>
        <v/>
      </c>
    </row>
    <row r="282" spans="1:12" x14ac:dyDescent="0.25">
      <c r="A282" s="5">
        <v>280</v>
      </c>
      <c r="B282" s="5" t="str">
        <f>IF('5. Map Processos'!B282="","",'5. Map Processos'!B282)</f>
        <v/>
      </c>
      <c r="C282" s="5" t="str">
        <f>IF('5. Map Processos'!C282="","",'5. Map Processos'!C282)</f>
        <v/>
      </c>
      <c r="D282" s="7" t="str">
        <f>IF('5. Map Processos'!E282="","",'5. Map Processos'!E282)</f>
        <v/>
      </c>
      <c r="E282" s="5" t="str">
        <f>IF('5. Map Processos'!I282="","",'5. Map Processos'!I282)</f>
        <v/>
      </c>
      <c r="F282" s="5" t="str">
        <f>IFERROR(INDEX('6. Classificação Operações'!U:U,MATCH('18. Gestão de Riscos - Parte 1'!A282,'6. Classificação Operações'!A:A,0)),"")</f>
        <v/>
      </c>
      <c r="G282" s="22"/>
      <c r="H282" s="5" t="str">
        <f>IF($C282="","",COUNTIFS('18. Gestão de Riscos - Parte 2'!$R:$R,'18. Gestão de Riscos - Parte 1'!$B282&amp;" ("&amp;'18. Gestão de Riscos - Parte 1'!$C282&amp;")",'18. Gestão de Riscos - Parte 2'!$Q:$Q,'18. Gestão de Riscos - Parte 1'!H$2))</f>
        <v/>
      </c>
      <c r="I282" s="5" t="str">
        <f>IF($C282="","",COUNTIFS('18. Gestão de Riscos - Parte 2'!$R:$R,'18. Gestão de Riscos - Parte 1'!$B282&amp;" ("&amp;'18. Gestão de Riscos - Parte 1'!$C282&amp;")",'18. Gestão de Riscos - Parte 2'!$Q:$Q,'18. Gestão de Riscos - Parte 1'!I$2))</f>
        <v/>
      </c>
      <c r="J282" s="5" t="str">
        <f>IF($C282="","",COUNTIFS('18. Gestão de Riscos - Parte 2'!$R:$R,'18. Gestão de Riscos - Parte 1'!$B282&amp;" ("&amp;'18. Gestão de Riscos - Parte 1'!$C282&amp;")",'18. Gestão de Riscos - Parte 2'!$Q:$Q,'18. Gestão de Riscos - Parte 1'!J$2))</f>
        <v/>
      </c>
      <c r="K282" s="5" t="str">
        <f>IF($C282="","",COUNTIFS('18. Gestão de Riscos - Parte 2'!$R:$R,'18. Gestão de Riscos - Parte 1'!$B282&amp;" ("&amp;'18. Gestão de Riscos - Parte 1'!$C282&amp;")",'18. Gestão de Riscos - Parte 2'!$Q:$Q,'18. Gestão de Riscos - Parte 1'!K$2))</f>
        <v/>
      </c>
      <c r="L282" s="5" t="str">
        <f t="shared" si="4"/>
        <v/>
      </c>
    </row>
    <row r="283" spans="1:12" x14ac:dyDescent="0.25">
      <c r="A283" s="5">
        <v>281</v>
      </c>
      <c r="B283" s="5" t="str">
        <f>IF('5. Map Processos'!B283="","",'5. Map Processos'!B283)</f>
        <v/>
      </c>
      <c r="C283" s="5" t="str">
        <f>IF('5. Map Processos'!C283="","",'5. Map Processos'!C283)</f>
        <v/>
      </c>
      <c r="D283" s="7" t="str">
        <f>IF('5. Map Processos'!E283="","",'5. Map Processos'!E283)</f>
        <v/>
      </c>
      <c r="E283" s="5" t="str">
        <f>IF('5. Map Processos'!I283="","",'5. Map Processos'!I283)</f>
        <v/>
      </c>
      <c r="F283" s="5" t="str">
        <f>IFERROR(INDEX('6. Classificação Operações'!U:U,MATCH('18. Gestão de Riscos - Parte 1'!A283,'6. Classificação Operações'!A:A,0)),"")</f>
        <v/>
      </c>
      <c r="G283" s="22"/>
      <c r="H283" s="5" t="str">
        <f>IF($C283="","",COUNTIFS('18. Gestão de Riscos - Parte 2'!$R:$R,'18. Gestão de Riscos - Parte 1'!$B283&amp;" ("&amp;'18. Gestão de Riscos - Parte 1'!$C283&amp;")",'18. Gestão de Riscos - Parte 2'!$Q:$Q,'18. Gestão de Riscos - Parte 1'!H$2))</f>
        <v/>
      </c>
      <c r="I283" s="5" t="str">
        <f>IF($C283="","",COUNTIFS('18. Gestão de Riscos - Parte 2'!$R:$R,'18. Gestão de Riscos - Parte 1'!$B283&amp;" ("&amp;'18. Gestão de Riscos - Parte 1'!$C283&amp;")",'18. Gestão de Riscos - Parte 2'!$Q:$Q,'18. Gestão de Riscos - Parte 1'!I$2))</f>
        <v/>
      </c>
      <c r="J283" s="5" t="str">
        <f>IF($C283="","",COUNTIFS('18. Gestão de Riscos - Parte 2'!$R:$R,'18. Gestão de Riscos - Parte 1'!$B283&amp;" ("&amp;'18. Gestão de Riscos - Parte 1'!$C283&amp;")",'18. Gestão de Riscos - Parte 2'!$Q:$Q,'18. Gestão de Riscos - Parte 1'!J$2))</f>
        <v/>
      </c>
      <c r="K283" s="5" t="str">
        <f>IF($C283="","",COUNTIFS('18. Gestão de Riscos - Parte 2'!$R:$R,'18. Gestão de Riscos - Parte 1'!$B283&amp;" ("&amp;'18. Gestão de Riscos - Parte 1'!$C283&amp;")",'18. Gestão de Riscos - Parte 2'!$Q:$Q,'18. Gestão de Riscos - Parte 1'!K$2))</f>
        <v/>
      </c>
      <c r="L283" s="5" t="str">
        <f t="shared" si="4"/>
        <v/>
      </c>
    </row>
    <row r="284" spans="1:12" x14ac:dyDescent="0.25">
      <c r="A284" s="5">
        <v>282</v>
      </c>
      <c r="B284" s="5" t="str">
        <f>IF('5. Map Processos'!B284="","",'5. Map Processos'!B284)</f>
        <v/>
      </c>
      <c r="C284" s="5" t="str">
        <f>IF('5. Map Processos'!C284="","",'5. Map Processos'!C284)</f>
        <v/>
      </c>
      <c r="D284" s="7" t="str">
        <f>IF('5. Map Processos'!E284="","",'5. Map Processos'!E284)</f>
        <v/>
      </c>
      <c r="E284" s="5" t="str">
        <f>IF('5. Map Processos'!I284="","",'5. Map Processos'!I284)</f>
        <v/>
      </c>
      <c r="F284" s="5" t="str">
        <f>IFERROR(INDEX('6. Classificação Operações'!U:U,MATCH('18. Gestão de Riscos - Parte 1'!A284,'6. Classificação Operações'!A:A,0)),"")</f>
        <v/>
      </c>
      <c r="G284" s="22"/>
      <c r="H284" s="5" t="str">
        <f>IF($C284="","",COUNTIFS('18. Gestão de Riscos - Parte 2'!$R:$R,'18. Gestão de Riscos - Parte 1'!$B284&amp;" ("&amp;'18. Gestão de Riscos - Parte 1'!$C284&amp;")",'18. Gestão de Riscos - Parte 2'!$Q:$Q,'18. Gestão de Riscos - Parte 1'!H$2))</f>
        <v/>
      </c>
      <c r="I284" s="5" t="str">
        <f>IF($C284="","",COUNTIFS('18. Gestão de Riscos - Parte 2'!$R:$R,'18. Gestão de Riscos - Parte 1'!$B284&amp;" ("&amp;'18. Gestão de Riscos - Parte 1'!$C284&amp;")",'18. Gestão de Riscos - Parte 2'!$Q:$Q,'18. Gestão de Riscos - Parte 1'!I$2))</f>
        <v/>
      </c>
      <c r="J284" s="5" t="str">
        <f>IF($C284="","",COUNTIFS('18. Gestão de Riscos - Parte 2'!$R:$R,'18. Gestão de Riscos - Parte 1'!$B284&amp;" ("&amp;'18. Gestão de Riscos - Parte 1'!$C284&amp;")",'18. Gestão de Riscos - Parte 2'!$Q:$Q,'18. Gestão de Riscos - Parte 1'!J$2))</f>
        <v/>
      </c>
      <c r="K284" s="5" t="str">
        <f>IF($C284="","",COUNTIFS('18. Gestão de Riscos - Parte 2'!$R:$R,'18. Gestão de Riscos - Parte 1'!$B284&amp;" ("&amp;'18. Gestão de Riscos - Parte 1'!$C284&amp;")",'18. Gestão de Riscos - Parte 2'!$Q:$Q,'18. Gestão de Riscos - Parte 1'!K$2))</f>
        <v/>
      </c>
      <c r="L284" s="5" t="str">
        <f t="shared" si="4"/>
        <v/>
      </c>
    </row>
    <row r="285" spans="1:12" x14ac:dyDescent="0.25">
      <c r="A285" s="5">
        <v>283</v>
      </c>
      <c r="B285" s="5" t="str">
        <f>IF('5. Map Processos'!B285="","",'5. Map Processos'!B285)</f>
        <v/>
      </c>
      <c r="C285" s="5" t="str">
        <f>IF('5. Map Processos'!C285="","",'5. Map Processos'!C285)</f>
        <v/>
      </c>
      <c r="D285" s="7" t="str">
        <f>IF('5. Map Processos'!E285="","",'5. Map Processos'!E285)</f>
        <v/>
      </c>
      <c r="E285" s="5" t="str">
        <f>IF('5. Map Processos'!I285="","",'5. Map Processos'!I285)</f>
        <v/>
      </c>
      <c r="F285" s="5" t="str">
        <f>IFERROR(INDEX('6. Classificação Operações'!U:U,MATCH('18. Gestão de Riscos - Parte 1'!A285,'6. Classificação Operações'!A:A,0)),"")</f>
        <v/>
      </c>
      <c r="G285" s="22"/>
      <c r="H285" s="5" t="str">
        <f>IF($C285="","",COUNTIFS('18. Gestão de Riscos - Parte 2'!$R:$R,'18. Gestão de Riscos - Parte 1'!$B285&amp;" ("&amp;'18. Gestão de Riscos - Parte 1'!$C285&amp;")",'18. Gestão de Riscos - Parte 2'!$Q:$Q,'18. Gestão de Riscos - Parte 1'!H$2))</f>
        <v/>
      </c>
      <c r="I285" s="5" t="str">
        <f>IF($C285="","",COUNTIFS('18. Gestão de Riscos - Parte 2'!$R:$R,'18. Gestão de Riscos - Parte 1'!$B285&amp;" ("&amp;'18. Gestão de Riscos - Parte 1'!$C285&amp;")",'18. Gestão de Riscos - Parte 2'!$Q:$Q,'18. Gestão de Riscos - Parte 1'!I$2))</f>
        <v/>
      </c>
      <c r="J285" s="5" t="str">
        <f>IF($C285="","",COUNTIFS('18. Gestão de Riscos - Parte 2'!$R:$R,'18. Gestão de Riscos - Parte 1'!$B285&amp;" ("&amp;'18. Gestão de Riscos - Parte 1'!$C285&amp;")",'18. Gestão de Riscos - Parte 2'!$Q:$Q,'18. Gestão de Riscos - Parte 1'!J$2))</f>
        <v/>
      </c>
      <c r="K285" s="5" t="str">
        <f>IF($C285="","",COUNTIFS('18. Gestão de Riscos - Parte 2'!$R:$R,'18. Gestão de Riscos - Parte 1'!$B285&amp;" ("&amp;'18. Gestão de Riscos - Parte 1'!$C285&amp;")",'18. Gestão de Riscos - Parte 2'!$Q:$Q,'18. Gestão de Riscos - Parte 1'!K$2))</f>
        <v/>
      </c>
      <c r="L285" s="5" t="str">
        <f t="shared" si="4"/>
        <v/>
      </c>
    </row>
    <row r="286" spans="1:12" x14ac:dyDescent="0.25">
      <c r="A286" s="5">
        <v>284</v>
      </c>
      <c r="B286" s="5" t="str">
        <f>IF('5. Map Processos'!B286="","",'5. Map Processos'!B286)</f>
        <v/>
      </c>
      <c r="C286" s="5" t="str">
        <f>IF('5. Map Processos'!C286="","",'5. Map Processos'!C286)</f>
        <v/>
      </c>
      <c r="D286" s="7" t="str">
        <f>IF('5. Map Processos'!E286="","",'5. Map Processos'!E286)</f>
        <v/>
      </c>
      <c r="E286" s="5" t="str">
        <f>IF('5. Map Processos'!I286="","",'5. Map Processos'!I286)</f>
        <v/>
      </c>
      <c r="F286" s="5" t="str">
        <f>IFERROR(INDEX('6. Classificação Operações'!U:U,MATCH('18. Gestão de Riscos - Parte 1'!A286,'6. Classificação Operações'!A:A,0)),"")</f>
        <v/>
      </c>
      <c r="G286" s="22"/>
      <c r="H286" s="5" t="str">
        <f>IF($C286="","",COUNTIFS('18. Gestão de Riscos - Parte 2'!$R:$R,'18. Gestão de Riscos - Parte 1'!$B286&amp;" ("&amp;'18. Gestão de Riscos - Parte 1'!$C286&amp;")",'18. Gestão de Riscos - Parte 2'!$Q:$Q,'18. Gestão de Riscos - Parte 1'!H$2))</f>
        <v/>
      </c>
      <c r="I286" s="5" t="str">
        <f>IF($C286="","",COUNTIFS('18. Gestão de Riscos - Parte 2'!$R:$R,'18. Gestão de Riscos - Parte 1'!$B286&amp;" ("&amp;'18. Gestão de Riscos - Parte 1'!$C286&amp;")",'18. Gestão de Riscos - Parte 2'!$Q:$Q,'18. Gestão de Riscos - Parte 1'!I$2))</f>
        <v/>
      </c>
      <c r="J286" s="5" t="str">
        <f>IF($C286="","",COUNTIFS('18. Gestão de Riscos - Parte 2'!$R:$R,'18. Gestão de Riscos - Parte 1'!$B286&amp;" ("&amp;'18. Gestão de Riscos - Parte 1'!$C286&amp;")",'18. Gestão de Riscos - Parte 2'!$Q:$Q,'18. Gestão de Riscos - Parte 1'!J$2))</f>
        <v/>
      </c>
      <c r="K286" s="5" t="str">
        <f>IF($C286="","",COUNTIFS('18. Gestão de Riscos - Parte 2'!$R:$R,'18. Gestão de Riscos - Parte 1'!$B286&amp;" ("&amp;'18. Gestão de Riscos - Parte 1'!$C286&amp;")",'18. Gestão de Riscos - Parte 2'!$Q:$Q,'18. Gestão de Riscos - Parte 1'!K$2))</f>
        <v/>
      </c>
      <c r="L286" s="5" t="str">
        <f t="shared" si="4"/>
        <v/>
      </c>
    </row>
    <row r="287" spans="1:12" x14ac:dyDescent="0.25">
      <c r="A287" s="5">
        <v>285</v>
      </c>
      <c r="B287" s="5" t="str">
        <f>IF('5. Map Processos'!B287="","",'5. Map Processos'!B287)</f>
        <v/>
      </c>
      <c r="C287" s="5" t="str">
        <f>IF('5. Map Processos'!C287="","",'5. Map Processos'!C287)</f>
        <v/>
      </c>
      <c r="D287" s="7" t="str">
        <f>IF('5. Map Processos'!E287="","",'5. Map Processos'!E287)</f>
        <v/>
      </c>
      <c r="E287" s="5" t="str">
        <f>IF('5. Map Processos'!I287="","",'5. Map Processos'!I287)</f>
        <v/>
      </c>
      <c r="F287" s="5" t="str">
        <f>IFERROR(INDEX('6. Classificação Operações'!U:U,MATCH('18. Gestão de Riscos - Parte 1'!A287,'6. Classificação Operações'!A:A,0)),"")</f>
        <v/>
      </c>
      <c r="G287" s="22"/>
      <c r="H287" s="5" t="str">
        <f>IF($C287="","",COUNTIFS('18. Gestão de Riscos - Parte 2'!$R:$R,'18. Gestão de Riscos - Parte 1'!$B287&amp;" ("&amp;'18. Gestão de Riscos - Parte 1'!$C287&amp;")",'18. Gestão de Riscos - Parte 2'!$Q:$Q,'18. Gestão de Riscos - Parte 1'!H$2))</f>
        <v/>
      </c>
      <c r="I287" s="5" t="str">
        <f>IF($C287="","",COUNTIFS('18. Gestão de Riscos - Parte 2'!$R:$R,'18. Gestão de Riscos - Parte 1'!$B287&amp;" ("&amp;'18. Gestão de Riscos - Parte 1'!$C287&amp;")",'18. Gestão de Riscos - Parte 2'!$Q:$Q,'18. Gestão de Riscos - Parte 1'!I$2))</f>
        <v/>
      </c>
      <c r="J287" s="5" t="str">
        <f>IF($C287="","",COUNTIFS('18. Gestão de Riscos - Parte 2'!$R:$R,'18. Gestão de Riscos - Parte 1'!$B287&amp;" ("&amp;'18. Gestão de Riscos - Parte 1'!$C287&amp;")",'18. Gestão de Riscos - Parte 2'!$Q:$Q,'18. Gestão de Riscos - Parte 1'!J$2))</f>
        <v/>
      </c>
      <c r="K287" s="5" t="str">
        <f>IF($C287="","",COUNTIFS('18. Gestão de Riscos - Parte 2'!$R:$R,'18. Gestão de Riscos - Parte 1'!$B287&amp;" ("&amp;'18. Gestão de Riscos - Parte 1'!$C287&amp;")",'18. Gestão de Riscos - Parte 2'!$Q:$Q,'18. Gestão de Riscos - Parte 1'!K$2))</f>
        <v/>
      </c>
      <c r="L287" s="5" t="str">
        <f t="shared" si="4"/>
        <v/>
      </c>
    </row>
    <row r="288" spans="1:12" x14ac:dyDescent="0.25">
      <c r="A288" s="5">
        <v>286</v>
      </c>
      <c r="B288" s="5" t="str">
        <f>IF('5. Map Processos'!B288="","",'5. Map Processos'!B288)</f>
        <v/>
      </c>
      <c r="C288" s="5" t="str">
        <f>IF('5. Map Processos'!C288="","",'5. Map Processos'!C288)</f>
        <v/>
      </c>
      <c r="D288" s="7" t="str">
        <f>IF('5. Map Processos'!E288="","",'5. Map Processos'!E288)</f>
        <v/>
      </c>
      <c r="E288" s="5" t="str">
        <f>IF('5. Map Processos'!I288="","",'5. Map Processos'!I288)</f>
        <v/>
      </c>
      <c r="F288" s="5" t="str">
        <f>IFERROR(INDEX('6. Classificação Operações'!U:U,MATCH('18. Gestão de Riscos - Parte 1'!A288,'6. Classificação Operações'!A:A,0)),"")</f>
        <v/>
      </c>
      <c r="G288" s="22"/>
      <c r="H288" s="5" t="str">
        <f>IF($C288="","",COUNTIFS('18. Gestão de Riscos - Parte 2'!$R:$R,'18. Gestão de Riscos - Parte 1'!$B288&amp;" ("&amp;'18. Gestão de Riscos - Parte 1'!$C288&amp;")",'18. Gestão de Riscos - Parte 2'!$Q:$Q,'18. Gestão de Riscos - Parte 1'!H$2))</f>
        <v/>
      </c>
      <c r="I288" s="5" t="str">
        <f>IF($C288="","",COUNTIFS('18. Gestão de Riscos - Parte 2'!$R:$R,'18. Gestão de Riscos - Parte 1'!$B288&amp;" ("&amp;'18. Gestão de Riscos - Parte 1'!$C288&amp;")",'18. Gestão de Riscos - Parte 2'!$Q:$Q,'18. Gestão de Riscos - Parte 1'!I$2))</f>
        <v/>
      </c>
      <c r="J288" s="5" t="str">
        <f>IF($C288="","",COUNTIFS('18. Gestão de Riscos - Parte 2'!$R:$R,'18. Gestão de Riscos - Parte 1'!$B288&amp;" ("&amp;'18. Gestão de Riscos - Parte 1'!$C288&amp;")",'18. Gestão de Riscos - Parte 2'!$Q:$Q,'18. Gestão de Riscos - Parte 1'!J$2))</f>
        <v/>
      </c>
      <c r="K288" s="5" t="str">
        <f>IF($C288="","",COUNTIFS('18. Gestão de Riscos - Parte 2'!$R:$R,'18. Gestão de Riscos - Parte 1'!$B288&amp;" ("&amp;'18. Gestão de Riscos - Parte 1'!$C288&amp;")",'18. Gestão de Riscos - Parte 2'!$Q:$Q,'18. Gestão de Riscos - Parte 1'!K$2))</f>
        <v/>
      </c>
      <c r="L288" s="5" t="str">
        <f t="shared" si="4"/>
        <v/>
      </c>
    </row>
    <row r="289" spans="1:12" x14ac:dyDescent="0.25">
      <c r="A289" s="5">
        <v>287</v>
      </c>
      <c r="B289" s="5" t="str">
        <f>IF('5. Map Processos'!B289="","",'5. Map Processos'!B289)</f>
        <v/>
      </c>
      <c r="C289" s="5" t="str">
        <f>IF('5. Map Processos'!C289="","",'5. Map Processos'!C289)</f>
        <v/>
      </c>
      <c r="D289" s="7" t="str">
        <f>IF('5. Map Processos'!E289="","",'5. Map Processos'!E289)</f>
        <v/>
      </c>
      <c r="E289" s="5" t="str">
        <f>IF('5. Map Processos'!I289="","",'5. Map Processos'!I289)</f>
        <v/>
      </c>
      <c r="F289" s="5" t="str">
        <f>IFERROR(INDEX('6. Classificação Operações'!U:U,MATCH('18. Gestão de Riscos - Parte 1'!A289,'6. Classificação Operações'!A:A,0)),"")</f>
        <v/>
      </c>
      <c r="G289" s="22"/>
      <c r="H289" s="5" t="str">
        <f>IF($C289="","",COUNTIFS('18. Gestão de Riscos - Parte 2'!$R:$R,'18. Gestão de Riscos - Parte 1'!$B289&amp;" ("&amp;'18. Gestão de Riscos - Parte 1'!$C289&amp;")",'18. Gestão de Riscos - Parte 2'!$Q:$Q,'18. Gestão de Riscos - Parte 1'!H$2))</f>
        <v/>
      </c>
      <c r="I289" s="5" t="str">
        <f>IF($C289="","",COUNTIFS('18. Gestão de Riscos - Parte 2'!$R:$R,'18. Gestão de Riscos - Parte 1'!$B289&amp;" ("&amp;'18. Gestão de Riscos - Parte 1'!$C289&amp;")",'18. Gestão de Riscos - Parte 2'!$Q:$Q,'18. Gestão de Riscos - Parte 1'!I$2))</f>
        <v/>
      </c>
      <c r="J289" s="5" t="str">
        <f>IF($C289="","",COUNTIFS('18. Gestão de Riscos - Parte 2'!$R:$R,'18. Gestão de Riscos - Parte 1'!$B289&amp;" ("&amp;'18. Gestão de Riscos - Parte 1'!$C289&amp;")",'18. Gestão de Riscos - Parte 2'!$Q:$Q,'18. Gestão de Riscos - Parte 1'!J$2))</f>
        <v/>
      </c>
      <c r="K289" s="5" t="str">
        <f>IF($C289="","",COUNTIFS('18. Gestão de Riscos - Parte 2'!$R:$R,'18. Gestão de Riscos - Parte 1'!$B289&amp;" ("&amp;'18. Gestão de Riscos - Parte 1'!$C289&amp;")",'18. Gestão de Riscos - Parte 2'!$Q:$Q,'18. Gestão de Riscos - Parte 1'!K$2))</f>
        <v/>
      </c>
      <c r="L289" s="5" t="str">
        <f t="shared" si="4"/>
        <v/>
      </c>
    </row>
    <row r="290" spans="1:12" x14ac:dyDescent="0.25">
      <c r="A290" s="5">
        <v>288</v>
      </c>
      <c r="B290" s="5" t="str">
        <f>IF('5. Map Processos'!B290="","",'5. Map Processos'!B290)</f>
        <v/>
      </c>
      <c r="C290" s="5" t="str">
        <f>IF('5. Map Processos'!C290="","",'5. Map Processos'!C290)</f>
        <v/>
      </c>
      <c r="D290" s="7" t="str">
        <f>IF('5. Map Processos'!E290="","",'5. Map Processos'!E290)</f>
        <v/>
      </c>
      <c r="E290" s="5" t="str">
        <f>IF('5. Map Processos'!I290="","",'5. Map Processos'!I290)</f>
        <v/>
      </c>
      <c r="F290" s="5" t="str">
        <f>IFERROR(INDEX('6. Classificação Operações'!U:U,MATCH('18. Gestão de Riscos - Parte 1'!A290,'6. Classificação Operações'!A:A,0)),"")</f>
        <v/>
      </c>
      <c r="G290" s="22"/>
      <c r="H290" s="5" t="str">
        <f>IF($C290="","",COUNTIFS('18. Gestão de Riscos - Parte 2'!$R:$R,'18. Gestão de Riscos - Parte 1'!$B290&amp;" ("&amp;'18. Gestão de Riscos - Parte 1'!$C290&amp;")",'18. Gestão de Riscos - Parte 2'!$Q:$Q,'18. Gestão de Riscos - Parte 1'!H$2))</f>
        <v/>
      </c>
      <c r="I290" s="5" t="str">
        <f>IF($C290="","",COUNTIFS('18. Gestão de Riscos - Parte 2'!$R:$R,'18. Gestão de Riscos - Parte 1'!$B290&amp;" ("&amp;'18. Gestão de Riscos - Parte 1'!$C290&amp;")",'18. Gestão de Riscos - Parte 2'!$Q:$Q,'18. Gestão de Riscos - Parte 1'!I$2))</f>
        <v/>
      </c>
      <c r="J290" s="5" t="str">
        <f>IF($C290="","",COUNTIFS('18. Gestão de Riscos - Parte 2'!$R:$R,'18. Gestão de Riscos - Parte 1'!$B290&amp;" ("&amp;'18. Gestão de Riscos - Parte 1'!$C290&amp;")",'18. Gestão de Riscos - Parte 2'!$Q:$Q,'18. Gestão de Riscos - Parte 1'!J$2))</f>
        <v/>
      </c>
      <c r="K290" s="5" t="str">
        <f>IF($C290="","",COUNTIFS('18. Gestão de Riscos - Parte 2'!$R:$R,'18. Gestão de Riscos - Parte 1'!$B290&amp;" ("&amp;'18. Gestão de Riscos - Parte 1'!$C290&amp;")",'18. Gestão de Riscos - Parte 2'!$Q:$Q,'18. Gestão de Riscos - Parte 1'!K$2))</f>
        <v/>
      </c>
      <c r="L290" s="5" t="str">
        <f t="shared" si="4"/>
        <v/>
      </c>
    </row>
    <row r="291" spans="1:12" x14ac:dyDescent="0.25">
      <c r="A291" s="5">
        <v>289</v>
      </c>
      <c r="B291" s="5" t="str">
        <f>IF('5. Map Processos'!B291="","",'5. Map Processos'!B291)</f>
        <v/>
      </c>
      <c r="C291" s="5" t="str">
        <f>IF('5. Map Processos'!C291="","",'5. Map Processos'!C291)</f>
        <v/>
      </c>
      <c r="D291" s="7" t="str">
        <f>IF('5. Map Processos'!E291="","",'5. Map Processos'!E291)</f>
        <v/>
      </c>
      <c r="E291" s="5" t="str">
        <f>IF('5. Map Processos'!I291="","",'5. Map Processos'!I291)</f>
        <v/>
      </c>
      <c r="F291" s="5" t="str">
        <f>IFERROR(INDEX('6. Classificação Operações'!U:U,MATCH('18. Gestão de Riscos - Parte 1'!A291,'6. Classificação Operações'!A:A,0)),"")</f>
        <v/>
      </c>
      <c r="G291" s="22"/>
      <c r="H291" s="5" t="str">
        <f>IF($C291="","",COUNTIFS('18. Gestão de Riscos - Parte 2'!$R:$R,'18. Gestão de Riscos - Parte 1'!$B291&amp;" ("&amp;'18. Gestão de Riscos - Parte 1'!$C291&amp;")",'18. Gestão de Riscos - Parte 2'!$Q:$Q,'18. Gestão de Riscos - Parte 1'!H$2))</f>
        <v/>
      </c>
      <c r="I291" s="5" t="str">
        <f>IF($C291="","",COUNTIFS('18. Gestão de Riscos - Parte 2'!$R:$R,'18. Gestão de Riscos - Parte 1'!$B291&amp;" ("&amp;'18. Gestão de Riscos - Parte 1'!$C291&amp;")",'18. Gestão de Riscos - Parte 2'!$Q:$Q,'18. Gestão de Riscos - Parte 1'!I$2))</f>
        <v/>
      </c>
      <c r="J291" s="5" t="str">
        <f>IF($C291="","",COUNTIFS('18. Gestão de Riscos - Parte 2'!$R:$R,'18. Gestão de Riscos - Parte 1'!$B291&amp;" ("&amp;'18. Gestão de Riscos - Parte 1'!$C291&amp;")",'18. Gestão de Riscos - Parte 2'!$Q:$Q,'18. Gestão de Riscos - Parte 1'!J$2))</f>
        <v/>
      </c>
      <c r="K291" s="5" t="str">
        <f>IF($C291="","",COUNTIFS('18. Gestão de Riscos - Parte 2'!$R:$R,'18. Gestão de Riscos - Parte 1'!$B291&amp;" ("&amp;'18. Gestão de Riscos - Parte 1'!$C291&amp;")",'18. Gestão de Riscos - Parte 2'!$Q:$Q,'18. Gestão de Riscos - Parte 1'!K$2))</f>
        <v/>
      </c>
      <c r="L291" s="5" t="str">
        <f t="shared" si="4"/>
        <v/>
      </c>
    </row>
    <row r="292" spans="1:12" x14ac:dyDescent="0.25">
      <c r="A292" s="5">
        <v>290</v>
      </c>
      <c r="B292" s="5" t="str">
        <f>IF('5. Map Processos'!B292="","",'5. Map Processos'!B292)</f>
        <v/>
      </c>
      <c r="C292" s="5" t="str">
        <f>IF('5. Map Processos'!C292="","",'5. Map Processos'!C292)</f>
        <v/>
      </c>
      <c r="D292" s="7" t="str">
        <f>IF('5. Map Processos'!E292="","",'5. Map Processos'!E292)</f>
        <v/>
      </c>
      <c r="E292" s="5" t="str">
        <f>IF('5. Map Processos'!I292="","",'5. Map Processos'!I292)</f>
        <v/>
      </c>
      <c r="F292" s="5" t="str">
        <f>IFERROR(INDEX('6. Classificação Operações'!U:U,MATCH('18. Gestão de Riscos - Parte 1'!A292,'6. Classificação Operações'!A:A,0)),"")</f>
        <v/>
      </c>
      <c r="G292" s="22"/>
      <c r="H292" s="5" t="str">
        <f>IF($C292="","",COUNTIFS('18. Gestão de Riscos - Parte 2'!$R:$R,'18. Gestão de Riscos - Parte 1'!$B292&amp;" ("&amp;'18. Gestão de Riscos - Parte 1'!$C292&amp;")",'18. Gestão de Riscos - Parte 2'!$Q:$Q,'18. Gestão de Riscos - Parte 1'!H$2))</f>
        <v/>
      </c>
      <c r="I292" s="5" t="str">
        <f>IF($C292="","",COUNTIFS('18. Gestão de Riscos - Parte 2'!$R:$R,'18. Gestão de Riscos - Parte 1'!$B292&amp;" ("&amp;'18. Gestão de Riscos - Parte 1'!$C292&amp;")",'18. Gestão de Riscos - Parte 2'!$Q:$Q,'18. Gestão de Riscos - Parte 1'!I$2))</f>
        <v/>
      </c>
      <c r="J292" s="5" t="str">
        <f>IF($C292="","",COUNTIFS('18. Gestão de Riscos - Parte 2'!$R:$R,'18. Gestão de Riscos - Parte 1'!$B292&amp;" ("&amp;'18. Gestão de Riscos - Parte 1'!$C292&amp;")",'18. Gestão de Riscos - Parte 2'!$Q:$Q,'18. Gestão de Riscos - Parte 1'!J$2))</f>
        <v/>
      </c>
      <c r="K292" s="5" t="str">
        <f>IF($C292="","",COUNTIFS('18. Gestão de Riscos - Parte 2'!$R:$R,'18. Gestão de Riscos - Parte 1'!$B292&amp;" ("&amp;'18. Gestão de Riscos - Parte 1'!$C292&amp;")",'18. Gestão de Riscos - Parte 2'!$Q:$Q,'18. Gestão de Riscos - Parte 1'!K$2))</f>
        <v/>
      </c>
      <c r="L292" s="5" t="str">
        <f t="shared" si="4"/>
        <v/>
      </c>
    </row>
    <row r="293" spans="1:12" x14ac:dyDescent="0.25">
      <c r="A293" s="5">
        <v>291</v>
      </c>
      <c r="B293" s="5" t="str">
        <f>IF('5. Map Processos'!B293="","",'5. Map Processos'!B293)</f>
        <v/>
      </c>
      <c r="C293" s="5" t="str">
        <f>IF('5. Map Processos'!C293="","",'5. Map Processos'!C293)</f>
        <v/>
      </c>
      <c r="D293" s="7" t="str">
        <f>IF('5. Map Processos'!E293="","",'5. Map Processos'!E293)</f>
        <v/>
      </c>
      <c r="E293" s="5" t="str">
        <f>IF('5. Map Processos'!I293="","",'5. Map Processos'!I293)</f>
        <v/>
      </c>
      <c r="F293" s="5" t="str">
        <f>IFERROR(INDEX('6. Classificação Operações'!U:U,MATCH('18. Gestão de Riscos - Parte 1'!A293,'6. Classificação Operações'!A:A,0)),"")</f>
        <v/>
      </c>
      <c r="G293" s="22"/>
      <c r="H293" s="5" t="str">
        <f>IF($C293="","",COUNTIFS('18. Gestão de Riscos - Parte 2'!$R:$R,'18. Gestão de Riscos - Parte 1'!$B293&amp;" ("&amp;'18. Gestão de Riscos - Parte 1'!$C293&amp;")",'18. Gestão de Riscos - Parte 2'!$Q:$Q,'18. Gestão de Riscos - Parte 1'!H$2))</f>
        <v/>
      </c>
      <c r="I293" s="5" t="str">
        <f>IF($C293="","",COUNTIFS('18. Gestão de Riscos - Parte 2'!$R:$R,'18. Gestão de Riscos - Parte 1'!$B293&amp;" ("&amp;'18. Gestão de Riscos - Parte 1'!$C293&amp;")",'18. Gestão de Riscos - Parte 2'!$Q:$Q,'18. Gestão de Riscos - Parte 1'!I$2))</f>
        <v/>
      </c>
      <c r="J293" s="5" t="str">
        <f>IF($C293="","",COUNTIFS('18. Gestão de Riscos - Parte 2'!$R:$R,'18. Gestão de Riscos - Parte 1'!$B293&amp;" ("&amp;'18. Gestão de Riscos - Parte 1'!$C293&amp;")",'18. Gestão de Riscos - Parte 2'!$Q:$Q,'18. Gestão de Riscos - Parte 1'!J$2))</f>
        <v/>
      </c>
      <c r="K293" s="5" t="str">
        <f>IF($C293="","",COUNTIFS('18. Gestão de Riscos - Parte 2'!$R:$R,'18. Gestão de Riscos - Parte 1'!$B293&amp;" ("&amp;'18. Gestão de Riscos - Parte 1'!$C293&amp;")",'18. Gestão de Riscos - Parte 2'!$Q:$Q,'18. Gestão de Riscos - Parte 1'!K$2))</f>
        <v/>
      </c>
      <c r="L293" s="5" t="str">
        <f t="shared" si="4"/>
        <v/>
      </c>
    </row>
    <row r="294" spans="1:12" x14ac:dyDescent="0.25">
      <c r="A294" s="5">
        <v>292</v>
      </c>
      <c r="B294" s="5" t="str">
        <f>IF('5. Map Processos'!B294="","",'5. Map Processos'!B294)</f>
        <v/>
      </c>
      <c r="C294" s="5" t="str">
        <f>IF('5. Map Processos'!C294="","",'5. Map Processos'!C294)</f>
        <v/>
      </c>
      <c r="D294" s="7" t="str">
        <f>IF('5. Map Processos'!E294="","",'5. Map Processos'!E294)</f>
        <v/>
      </c>
      <c r="E294" s="5" t="str">
        <f>IF('5. Map Processos'!I294="","",'5. Map Processos'!I294)</f>
        <v/>
      </c>
      <c r="F294" s="5" t="str">
        <f>IFERROR(INDEX('6. Classificação Operações'!U:U,MATCH('18. Gestão de Riscos - Parte 1'!A294,'6. Classificação Operações'!A:A,0)),"")</f>
        <v/>
      </c>
      <c r="G294" s="22"/>
      <c r="H294" s="5" t="str">
        <f>IF($C294="","",COUNTIFS('18. Gestão de Riscos - Parte 2'!$R:$R,'18. Gestão de Riscos - Parte 1'!$B294&amp;" ("&amp;'18. Gestão de Riscos - Parte 1'!$C294&amp;")",'18. Gestão de Riscos - Parte 2'!$Q:$Q,'18. Gestão de Riscos - Parte 1'!H$2))</f>
        <v/>
      </c>
      <c r="I294" s="5" t="str">
        <f>IF($C294="","",COUNTIFS('18. Gestão de Riscos - Parte 2'!$R:$R,'18. Gestão de Riscos - Parte 1'!$B294&amp;" ("&amp;'18. Gestão de Riscos - Parte 1'!$C294&amp;")",'18. Gestão de Riscos - Parte 2'!$Q:$Q,'18. Gestão de Riscos - Parte 1'!I$2))</f>
        <v/>
      </c>
      <c r="J294" s="5" t="str">
        <f>IF($C294="","",COUNTIFS('18. Gestão de Riscos - Parte 2'!$R:$R,'18. Gestão de Riscos - Parte 1'!$B294&amp;" ("&amp;'18. Gestão de Riscos - Parte 1'!$C294&amp;")",'18. Gestão de Riscos - Parte 2'!$Q:$Q,'18. Gestão de Riscos - Parte 1'!J$2))</f>
        <v/>
      </c>
      <c r="K294" s="5" t="str">
        <f>IF($C294="","",COUNTIFS('18. Gestão de Riscos - Parte 2'!$R:$R,'18. Gestão de Riscos - Parte 1'!$B294&amp;" ("&amp;'18. Gestão de Riscos - Parte 1'!$C294&amp;")",'18. Gestão de Riscos - Parte 2'!$Q:$Q,'18. Gestão de Riscos - Parte 1'!K$2))</f>
        <v/>
      </c>
      <c r="L294" s="5" t="str">
        <f t="shared" si="4"/>
        <v/>
      </c>
    </row>
    <row r="295" spans="1:12" x14ac:dyDescent="0.25">
      <c r="A295" s="5">
        <v>293</v>
      </c>
      <c r="B295" s="5" t="str">
        <f>IF('5. Map Processos'!B295="","",'5. Map Processos'!B295)</f>
        <v/>
      </c>
      <c r="C295" s="5" t="str">
        <f>IF('5. Map Processos'!C295="","",'5. Map Processos'!C295)</f>
        <v/>
      </c>
      <c r="D295" s="7" t="str">
        <f>IF('5. Map Processos'!E295="","",'5. Map Processos'!E295)</f>
        <v/>
      </c>
      <c r="E295" s="5" t="str">
        <f>IF('5. Map Processos'!I295="","",'5. Map Processos'!I295)</f>
        <v/>
      </c>
      <c r="F295" s="5" t="str">
        <f>IFERROR(INDEX('6. Classificação Operações'!U:U,MATCH('18. Gestão de Riscos - Parte 1'!A295,'6. Classificação Operações'!A:A,0)),"")</f>
        <v/>
      </c>
      <c r="G295" s="22"/>
      <c r="H295" s="5" t="str">
        <f>IF($C295="","",COUNTIFS('18. Gestão de Riscos - Parte 2'!$R:$R,'18. Gestão de Riscos - Parte 1'!$B295&amp;" ("&amp;'18. Gestão de Riscos - Parte 1'!$C295&amp;")",'18. Gestão de Riscos - Parte 2'!$Q:$Q,'18. Gestão de Riscos - Parte 1'!H$2))</f>
        <v/>
      </c>
      <c r="I295" s="5" t="str">
        <f>IF($C295="","",COUNTIFS('18. Gestão de Riscos - Parte 2'!$R:$R,'18. Gestão de Riscos - Parte 1'!$B295&amp;" ("&amp;'18. Gestão de Riscos - Parte 1'!$C295&amp;")",'18. Gestão de Riscos - Parte 2'!$Q:$Q,'18. Gestão de Riscos - Parte 1'!I$2))</f>
        <v/>
      </c>
      <c r="J295" s="5" t="str">
        <f>IF($C295="","",COUNTIFS('18. Gestão de Riscos - Parte 2'!$R:$R,'18. Gestão de Riscos - Parte 1'!$B295&amp;" ("&amp;'18. Gestão de Riscos - Parte 1'!$C295&amp;")",'18. Gestão de Riscos - Parte 2'!$Q:$Q,'18. Gestão de Riscos - Parte 1'!J$2))</f>
        <v/>
      </c>
      <c r="K295" s="5" t="str">
        <f>IF($C295="","",COUNTIFS('18. Gestão de Riscos - Parte 2'!$R:$R,'18. Gestão de Riscos - Parte 1'!$B295&amp;" ("&amp;'18. Gestão de Riscos - Parte 1'!$C295&amp;")",'18. Gestão de Riscos - Parte 2'!$Q:$Q,'18. Gestão de Riscos - Parte 1'!K$2))</f>
        <v/>
      </c>
      <c r="L295" s="5" t="str">
        <f t="shared" si="4"/>
        <v/>
      </c>
    </row>
    <row r="296" spans="1:12" x14ac:dyDescent="0.25">
      <c r="A296" s="5">
        <v>294</v>
      </c>
      <c r="B296" s="5" t="str">
        <f>IF('5. Map Processos'!B296="","",'5. Map Processos'!B296)</f>
        <v/>
      </c>
      <c r="C296" s="5" t="str">
        <f>IF('5. Map Processos'!C296="","",'5. Map Processos'!C296)</f>
        <v/>
      </c>
      <c r="D296" s="7" t="str">
        <f>IF('5. Map Processos'!E296="","",'5. Map Processos'!E296)</f>
        <v/>
      </c>
      <c r="E296" s="5" t="str">
        <f>IF('5. Map Processos'!I296="","",'5. Map Processos'!I296)</f>
        <v/>
      </c>
      <c r="F296" s="5" t="str">
        <f>IFERROR(INDEX('6. Classificação Operações'!U:U,MATCH('18. Gestão de Riscos - Parte 1'!A296,'6. Classificação Operações'!A:A,0)),"")</f>
        <v/>
      </c>
      <c r="G296" s="22"/>
      <c r="H296" s="5" t="str">
        <f>IF($C296="","",COUNTIFS('18. Gestão de Riscos - Parte 2'!$R:$R,'18. Gestão de Riscos - Parte 1'!$B296&amp;" ("&amp;'18. Gestão de Riscos - Parte 1'!$C296&amp;")",'18. Gestão de Riscos - Parte 2'!$Q:$Q,'18. Gestão de Riscos - Parte 1'!H$2))</f>
        <v/>
      </c>
      <c r="I296" s="5" t="str">
        <f>IF($C296="","",COUNTIFS('18. Gestão de Riscos - Parte 2'!$R:$R,'18. Gestão de Riscos - Parte 1'!$B296&amp;" ("&amp;'18. Gestão de Riscos - Parte 1'!$C296&amp;")",'18. Gestão de Riscos - Parte 2'!$Q:$Q,'18. Gestão de Riscos - Parte 1'!I$2))</f>
        <v/>
      </c>
      <c r="J296" s="5" t="str">
        <f>IF($C296="","",COUNTIFS('18. Gestão de Riscos - Parte 2'!$R:$R,'18. Gestão de Riscos - Parte 1'!$B296&amp;" ("&amp;'18. Gestão de Riscos - Parte 1'!$C296&amp;")",'18. Gestão de Riscos - Parte 2'!$Q:$Q,'18. Gestão de Riscos - Parte 1'!J$2))</f>
        <v/>
      </c>
      <c r="K296" s="5" t="str">
        <f>IF($C296="","",COUNTIFS('18. Gestão de Riscos - Parte 2'!$R:$R,'18. Gestão de Riscos - Parte 1'!$B296&amp;" ("&amp;'18. Gestão de Riscos - Parte 1'!$C296&amp;")",'18. Gestão de Riscos - Parte 2'!$Q:$Q,'18. Gestão de Riscos - Parte 1'!K$2))</f>
        <v/>
      </c>
      <c r="L296" s="5" t="str">
        <f t="shared" si="4"/>
        <v/>
      </c>
    </row>
    <row r="297" spans="1:12" x14ac:dyDescent="0.25">
      <c r="A297" s="5">
        <v>295</v>
      </c>
      <c r="B297" s="5" t="str">
        <f>IF('5. Map Processos'!B297="","",'5. Map Processos'!B297)</f>
        <v/>
      </c>
      <c r="C297" s="5" t="str">
        <f>IF('5. Map Processos'!C297="","",'5. Map Processos'!C297)</f>
        <v/>
      </c>
      <c r="D297" s="7" t="str">
        <f>IF('5. Map Processos'!E297="","",'5. Map Processos'!E297)</f>
        <v/>
      </c>
      <c r="E297" s="5" t="str">
        <f>IF('5. Map Processos'!I297="","",'5. Map Processos'!I297)</f>
        <v/>
      </c>
      <c r="F297" s="5" t="str">
        <f>IFERROR(INDEX('6. Classificação Operações'!U:U,MATCH('18. Gestão de Riscos - Parte 1'!A297,'6. Classificação Operações'!A:A,0)),"")</f>
        <v/>
      </c>
      <c r="G297" s="22"/>
      <c r="H297" s="5" t="str">
        <f>IF($C297="","",COUNTIFS('18. Gestão de Riscos - Parte 2'!$R:$R,'18. Gestão de Riscos - Parte 1'!$B297&amp;" ("&amp;'18. Gestão de Riscos - Parte 1'!$C297&amp;")",'18. Gestão de Riscos - Parte 2'!$Q:$Q,'18. Gestão de Riscos - Parte 1'!H$2))</f>
        <v/>
      </c>
      <c r="I297" s="5" t="str">
        <f>IF($C297="","",COUNTIFS('18. Gestão de Riscos - Parte 2'!$R:$R,'18. Gestão de Riscos - Parte 1'!$B297&amp;" ("&amp;'18. Gestão de Riscos - Parte 1'!$C297&amp;")",'18. Gestão de Riscos - Parte 2'!$Q:$Q,'18. Gestão de Riscos - Parte 1'!I$2))</f>
        <v/>
      </c>
      <c r="J297" s="5" t="str">
        <f>IF($C297="","",COUNTIFS('18. Gestão de Riscos - Parte 2'!$R:$R,'18. Gestão de Riscos - Parte 1'!$B297&amp;" ("&amp;'18. Gestão de Riscos - Parte 1'!$C297&amp;")",'18. Gestão de Riscos - Parte 2'!$Q:$Q,'18. Gestão de Riscos - Parte 1'!J$2))</f>
        <v/>
      </c>
      <c r="K297" s="5" t="str">
        <f>IF($C297="","",COUNTIFS('18. Gestão de Riscos - Parte 2'!$R:$R,'18. Gestão de Riscos - Parte 1'!$B297&amp;" ("&amp;'18. Gestão de Riscos - Parte 1'!$C297&amp;")",'18. Gestão de Riscos - Parte 2'!$Q:$Q,'18. Gestão de Riscos - Parte 1'!K$2))</f>
        <v/>
      </c>
      <c r="L297" s="5" t="str">
        <f t="shared" si="4"/>
        <v/>
      </c>
    </row>
    <row r="298" spans="1:12" x14ac:dyDescent="0.25">
      <c r="A298" s="5">
        <v>296</v>
      </c>
      <c r="B298" s="5" t="str">
        <f>IF('5. Map Processos'!B298="","",'5. Map Processos'!B298)</f>
        <v/>
      </c>
      <c r="C298" s="5" t="str">
        <f>IF('5. Map Processos'!C298="","",'5. Map Processos'!C298)</f>
        <v/>
      </c>
      <c r="D298" s="7" t="str">
        <f>IF('5. Map Processos'!E298="","",'5. Map Processos'!E298)</f>
        <v/>
      </c>
      <c r="E298" s="5" t="str">
        <f>IF('5. Map Processos'!I298="","",'5. Map Processos'!I298)</f>
        <v/>
      </c>
      <c r="F298" s="5" t="str">
        <f>IFERROR(INDEX('6. Classificação Operações'!U:U,MATCH('18. Gestão de Riscos - Parte 1'!A298,'6. Classificação Operações'!A:A,0)),"")</f>
        <v/>
      </c>
      <c r="G298" s="22"/>
      <c r="H298" s="5" t="str">
        <f>IF($C298="","",COUNTIFS('18. Gestão de Riscos - Parte 2'!$R:$R,'18. Gestão de Riscos - Parte 1'!$B298&amp;" ("&amp;'18. Gestão de Riscos - Parte 1'!$C298&amp;")",'18. Gestão de Riscos - Parte 2'!$Q:$Q,'18. Gestão de Riscos - Parte 1'!H$2))</f>
        <v/>
      </c>
      <c r="I298" s="5" t="str">
        <f>IF($C298="","",COUNTIFS('18. Gestão de Riscos - Parte 2'!$R:$R,'18. Gestão de Riscos - Parte 1'!$B298&amp;" ("&amp;'18. Gestão de Riscos - Parte 1'!$C298&amp;")",'18. Gestão de Riscos - Parte 2'!$Q:$Q,'18. Gestão de Riscos - Parte 1'!I$2))</f>
        <v/>
      </c>
      <c r="J298" s="5" t="str">
        <f>IF($C298="","",COUNTIFS('18. Gestão de Riscos - Parte 2'!$R:$R,'18. Gestão de Riscos - Parte 1'!$B298&amp;" ("&amp;'18. Gestão de Riscos - Parte 1'!$C298&amp;")",'18. Gestão de Riscos - Parte 2'!$Q:$Q,'18. Gestão de Riscos - Parte 1'!J$2))</f>
        <v/>
      </c>
      <c r="K298" s="5" t="str">
        <f>IF($C298="","",COUNTIFS('18. Gestão de Riscos - Parte 2'!$R:$R,'18. Gestão de Riscos - Parte 1'!$B298&amp;" ("&amp;'18. Gestão de Riscos - Parte 1'!$C298&amp;")",'18. Gestão de Riscos - Parte 2'!$Q:$Q,'18. Gestão de Riscos - Parte 1'!K$2))</f>
        <v/>
      </c>
      <c r="L298" s="5" t="str">
        <f t="shared" si="4"/>
        <v/>
      </c>
    </row>
    <row r="299" spans="1:12" x14ac:dyDescent="0.25">
      <c r="A299" s="5">
        <v>297</v>
      </c>
      <c r="B299" s="5" t="str">
        <f>IF('5. Map Processos'!B299="","",'5. Map Processos'!B299)</f>
        <v/>
      </c>
      <c r="C299" s="5" t="str">
        <f>IF('5. Map Processos'!C299="","",'5. Map Processos'!C299)</f>
        <v/>
      </c>
      <c r="D299" s="7" t="str">
        <f>IF('5. Map Processos'!E299="","",'5. Map Processos'!E299)</f>
        <v/>
      </c>
      <c r="E299" s="5" t="str">
        <f>IF('5. Map Processos'!I299="","",'5. Map Processos'!I299)</f>
        <v/>
      </c>
      <c r="F299" s="5" t="str">
        <f>IFERROR(INDEX('6. Classificação Operações'!U:U,MATCH('18. Gestão de Riscos - Parte 1'!A299,'6. Classificação Operações'!A:A,0)),"")</f>
        <v/>
      </c>
      <c r="G299" s="22"/>
      <c r="H299" s="5" t="str">
        <f>IF($C299="","",COUNTIFS('18. Gestão de Riscos - Parte 2'!$R:$R,'18. Gestão de Riscos - Parte 1'!$B299&amp;" ("&amp;'18. Gestão de Riscos - Parte 1'!$C299&amp;")",'18. Gestão de Riscos - Parte 2'!$Q:$Q,'18. Gestão de Riscos - Parte 1'!H$2))</f>
        <v/>
      </c>
      <c r="I299" s="5" t="str">
        <f>IF($C299="","",COUNTIFS('18. Gestão de Riscos - Parte 2'!$R:$R,'18. Gestão de Riscos - Parte 1'!$B299&amp;" ("&amp;'18. Gestão de Riscos - Parte 1'!$C299&amp;")",'18. Gestão de Riscos - Parte 2'!$Q:$Q,'18. Gestão de Riscos - Parte 1'!I$2))</f>
        <v/>
      </c>
      <c r="J299" s="5" t="str">
        <f>IF($C299="","",COUNTIFS('18. Gestão de Riscos - Parte 2'!$R:$R,'18. Gestão de Riscos - Parte 1'!$B299&amp;" ("&amp;'18. Gestão de Riscos - Parte 1'!$C299&amp;")",'18. Gestão de Riscos - Parte 2'!$Q:$Q,'18. Gestão de Riscos - Parte 1'!J$2))</f>
        <v/>
      </c>
      <c r="K299" s="5" t="str">
        <f>IF($C299="","",COUNTIFS('18. Gestão de Riscos - Parte 2'!$R:$R,'18. Gestão de Riscos - Parte 1'!$B299&amp;" ("&amp;'18. Gestão de Riscos - Parte 1'!$C299&amp;")",'18. Gestão de Riscos - Parte 2'!$Q:$Q,'18. Gestão de Riscos - Parte 1'!K$2))</f>
        <v/>
      </c>
      <c r="L299" s="5" t="str">
        <f t="shared" si="4"/>
        <v/>
      </c>
    </row>
    <row r="300" spans="1:12" x14ac:dyDescent="0.25">
      <c r="A300" s="5">
        <v>298</v>
      </c>
      <c r="B300" s="5" t="str">
        <f>IF('5. Map Processos'!B300="","",'5. Map Processos'!B300)</f>
        <v/>
      </c>
      <c r="C300" s="5" t="str">
        <f>IF('5. Map Processos'!C300="","",'5. Map Processos'!C300)</f>
        <v/>
      </c>
      <c r="D300" s="7" t="str">
        <f>IF('5. Map Processos'!E300="","",'5. Map Processos'!E300)</f>
        <v/>
      </c>
      <c r="E300" s="5" t="str">
        <f>IF('5. Map Processos'!I300="","",'5. Map Processos'!I300)</f>
        <v/>
      </c>
      <c r="F300" s="5" t="str">
        <f>IFERROR(INDEX('6. Classificação Operações'!U:U,MATCH('18. Gestão de Riscos - Parte 1'!A300,'6. Classificação Operações'!A:A,0)),"")</f>
        <v/>
      </c>
      <c r="G300" s="22"/>
      <c r="H300" s="5" t="str">
        <f>IF($C300="","",COUNTIFS('18. Gestão de Riscos - Parte 2'!$R:$R,'18. Gestão de Riscos - Parte 1'!$B300&amp;" ("&amp;'18. Gestão de Riscos - Parte 1'!$C300&amp;")",'18. Gestão de Riscos - Parte 2'!$Q:$Q,'18. Gestão de Riscos - Parte 1'!H$2))</f>
        <v/>
      </c>
      <c r="I300" s="5" t="str">
        <f>IF($C300="","",COUNTIFS('18. Gestão de Riscos - Parte 2'!$R:$R,'18. Gestão de Riscos - Parte 1'!$B300&amp;" ("&amp;'18. Gestão de Riscos - Parte 1'!$C300&amp;")",'18. Gestão de Riscos - Parte 2'!$Q:$Q,'18. Gestão de Riscos - Parte 1'!I$2))</f>
        <v/>
      </c>
      <c r="J300" s="5" t="str">
        <f>IF($C300="","",COUNTIFS('18. Gestão de Riscos - Parte 2'!$R:$R,'18. Gestão de Riscos - Parte 1'!$B300&amp;" ("&amp;'18. Gestão de Riscos - Parte 1'!$C300&amp;")",'18. Gestão de Riscos - Parte 2'!$Q:$Q,'18. Gestão de Riscos - Parte 1'!J$2))</f>
        <v/>
      </c>
      <c r="K300" s="5" t="str">
        <f>IF($C300="","",COUNTIFS('18. Gestão de Riscos - Parte 2'!$R:$R,'18. Gestão de Riscos - Parte 1'!$B300&amp;" ("&amp;'18. Gestão de Riscos - Parte 1'!$C300&amp;")",'18. Gestão de Riscos - Parte 2'!$Q:$Q,'18. Gestão de Riscos - Parte 1'!K$2))</f>
        <v/>
      </c>
      <c r="L300" s="5" t="str">
        <f t="shared" si="4"/>
        <v/>
      </c>
    </row>
    <row r="301" spans="1:12" x14ac:dyDescent="0.25">
      <c r="A301" s="5">
        <v>299</v>
      </c>
      <c r="B301" s="5" t="str">
        <f>IF('5. Map Processos'!B301="","",'5. Map Processos'!B301)</f>
        <v/>
      </c>
      <c r="C301" s="5" t="str">
        <f>IF('5. Map Processos'!C301="","",'5. Map Processos'!C301)</f>
        <v/>
      </c>
      <c r="D301" s="7" t="str">
        <f>IF('5. Map Processos'!E301="","",'5. Map Processos'!E301)</f>
        <v/>
      </c>
      <c r="E301" s="5" t="str">
        <f>IF('5. Map Processos'!I301="","",'5. Map Processos'!I301)</f>
        <v/>
      </c>
      <c r="F301" s="5" t="str">
        <f>IFERROR(INDEX('6. Classificação Operações'!U:U,MATCH('18. Gestão de Riscos - Parte 1'!A301,'6. Classificação Operações'!A:A,0)),"")</f>
        <v/>
      </c>
      <c r="G301" s="22"/>
      <c r="H301" s="5" t="str">
        <f>IF($C301="","",COUNTIFS('18. Gestão de Riscos - Parte 2'!$R:$R,'18. Gestão de Riscos - Parte 1'!$B301&amp;" ("&amp;'18. Gestão de Riscos - Parte 1'!$C301&amp;")",'18. Gestão de Riscos - Parte 2'!$Q:$Q,'18. Gestão de Riscos - Parte 1'!H$2))</f>
        <v/>
      </c>
      <c r="I301" s="5" t="str">
        <f>IF($C301="","",COUNTIFS('18. Gestão de Riscos - Parte 2'!$R:$R,'18. Gestão de Riscos - Parte 1'!$B301&amp;" ("&amp;'18. Gestão de Riscos - Parte 1'!$C301&amp;")",'18. Gestão de Riscos - Parte 2'!$Q:$Q,'18. Gestão de Riscos - Parte 1'!I$2))</f>
        <v/>
      </c>
      <c r="J301" s="5" t="str">
        <f>IF($C301="","",COUNTIFS('18. Gestão de Riscos - Parte 2'!$R:$R,'18. Gestão de Riscos - Parte 1'!$B301&amp;" ("&amp;'18. Gestão de Riscos - Parte 1'!$C301&amp;")",'18. Gestão de Riscos - Parte 2'!$Q:$Q,'18. Gestão de Riscos - Parte 1'!J$2))</f>
        <v/>
      </c>
      <c r="K301" s="5" t="str">
        <f>IF($C301="","",COUNTIFS('18. Gestão de Riscos - Parte 2'!$R:$R,'18. Gestão de Riscos - Parte 1'!$B301&amp;" ("&amp;'18. Gestão de Riscos - Parte 1'!$C301&amp;")",'18. Gestão de Riscos - Parte 2'!$Q:$Q,'18. Gestão de Riscos - Parte 1'!K$2))</f>
        <v/>
      </c>
      <c r="L301" s="5" t="str">
        <f t="shared" si="4"/>
        <v/>
      </c>
    </row>
    <row r="302" spans="1:12" x14ac:dyDescent="0.25">
      <c r="A302" s="5">
        <v>300</v>
      </c>
      <c r="B302" s="5" t="str">
        <f>IF('5. Map Processos'!B302="","",'5. Map Processos'!B302)</f>
        <v/>
      </c>
      <c r="C302" s="5" t="str">
        <f>IF('5. Map Processos'!C302="","",'5. Map Processos'!C302)</f>
        <v/>
      </c>
      <c r="D302" s="7" t="str">
        <f>IF('5. Map Processos'!E302="","",'5. Map Processos'!E302)</f>
        <v/>
      </c>
      <c r="E302" s="5" t="str">
        <f>IF('5. Map Processos'!I302="","",'5. Map Processos'!I302)</f>
        <v/>
      </c>
      <c r="F302" s="5" t="str">
        <f>IFERROR(INDEX('6. Classificação Operações'!U:U,MATCH('18. Gestão de Riscos - Parte 1'!A302,'6. Classificação Operações'!A:A,0)),"")</f>
        <v/>
      </c>
      <c r="G302" s="22"/>
      <c r="H302" s="5" t="str">
        <f>IF($C302="","",COUNTIFS('18. Gestão de Riscos - Parte 2'!$R:$R,'18. Gestão de Riscos - Parte 1'!$B302&amp;" ("&amp;'18. Gestão de Riscos - Parte 1'!$C302&amp;")",'18. Gestão de Riscos - Parte 2'!$Q:$Q,'18. Gestão de Riscos - Parte 1'!H$2))</f>
        <v/>
      </c>
      <c r="I302" s="5" t="str">
        <f>IF($C302="","",COUNTIFS('18. Gestão de Riscos - Parte 2'!$R:$R,'18. Gestão de Riscos - Parte 1'!$B302&amp;" ("&amp;'18. Gestão de Riscos - Parte 1'!$C302&amp;")",'18. Gestão de Riscos - Parte 2'!$Q:$Q,'18. Gestão de Riscos - Parte 1'!I$2))</f>
        <v/>
      </c>
      <c r="J302" s="5" t="str">
        <f>IF($C302="","",COUNTIFS('18. Gestão de Riscos - Parte 2'!$R:$R,'18. Gestão de Riscos - Parte 1'!$B302&amp;" ("&amp;'18. Gestão de Riscos - Parte 1'!$C302&amp;")",'18. Gestão de Riscos - Parte 2'!$Q:$Q,'18. Gestão de Riscos - Parte 1'!J$2))</f>
        <v/>
      </c>
      <c r="K302" s="5" t="str">
        <f>IF($C302="","",COUNTIFS('18. Gestão de Riscos - Parte 2'!$R:$R,'18. Gestão de Riscos - Parte 1'!$B302&amp;" ("&amp;'18. Gestão de Riscos - Parte 1'!$C302&amp;")",'18. Gestão de Riscos - Parte 2'!$Q:$Q,'18. Gestão de Riscos - Parte 1'!K$2))</f>
        <v/>
      </c>
      <c r="L302" s="5" t="str">
        <f t="shared" si="4"/>
        <v/>
      </c>
    </row>
    <row r="303" spans="1:12" x14ac:dyDescent="0.25">
      <c r="A303" s="5">
        <v>301</v>
      </c>
      <c r="B303" s="5" t="str">
        <f>IF('5. Map Processos'!B303="","",'5. Map Processos'!B303)</f>
        <v/>
      </c>
      <c r="C303" s="5" t="str">
        <f>IF('5. Map Processos'!C303="","",'5. Map Processos'!C303)</f>
        <v/>
      </c>
      <c r="D303" s="7" t="str">
        <f>IF('5. Map Processos'!E303="","",'5. Map Processos'!E303)</f>
        <v/>
      </c>
      <c r="E303" s="5" t="str">
        <f>IF('5. Map Processos'!I303="","",'5. Map Processos'!I303)</f>
        <v/>
      </c>
      <c r="F303" s="5" t="str">
        <f>IFERROR(INDEX('6. Classificação Operações'!U:U,MATCH('18. Gestão de Riscos - Parte 1'!A303,'6. Classificação Operações'!A:A,0)),"")</f>
        <v/>
      </c>
      <c r="G303" s="22"/>
      <c r="H303" s="5" t="str">
        <f>IF($C303="","",COUNTIFS('18. Gestão de Riscos - Parte 2'!$R:$R,'18. Gestão de Riscos - Parte 1'!$B303&amp;" ("&amp;'18. Gestão de Riscos - Parte 1'!$C303&amp;")",'18. Gestão de Riscos - Parte 2'!$Q:$Q,'18. Gestão de Riscos - Parte 1'!H$2))</f>
        <v/>
      </c>
      <c r="I303" s="5" t="str">
        <f>IF($C303="","",COUNTIFS('18. Gestão de Riscos - Parte 2'!$R:$R,'18. Gestão de Riscos - Parte 1'!$B303&amp;" ("&amp;'18. Gestão de Riscos - Parte 1'!$C303&amp;")",'18. Gestão de Riscos - Parte 2'!$Q:$Q,'18. Gestão de Riscos - Parte 1'!I$2))</f>
        <v/>
      </c>
      <c r="J303" s="5" t="str">
        <f>IF($C303="","",COUNTIFS('18. Gestão de Riscos - Parte 2'!$R:$R,'18. Gestão de Riscos - Parte 1'!$B303&amp;" ("&amp;'18. Gestão de Riscos - Parte 1'!$C303&amp;")",'18. Gestão de Riscos - Parte 2'!$Q:$Q,'18. Gestão de Riscos - Parte 1'!J$2))</f>
        <v/>
      </c>
      <c r="K303" s="5" t="str">
        <f>IF($C303="","",COUNTIFS('18. Gestão de Riscos - Parte 2'!$R:$R,'18. Gestão de Riscos - Parte 1'!$B303&amp;" ("&amp;'18. Gestão de Riscos - Parte 1'!$C303&amp;")",'18. Gestão de Riscos - Parte 2'!$Q:$Q,'18. Gestão de Riscos - Parte 1'!K$2))</f>
        <v/>
      </c>
      <c r="L303" s="5" t="str">
        <f t="shared" si="4"/>
        <v/>
      </c>
    </row>
    <row r="304" spans="1:12" x14ac:dyDescent="0.25">
      <c r="A304" s="5">
        <v>302</v>
      </c>
      <c r="B304" s="5" t="str">
        <f>IF('5. Map Processos'!B304="","",'5. Map Processos'!B304)</f>
        <v/>
      </c>
      <c r="C304" s="5" t="str">
        <f>IF('5. Map Processos'!C304="","",'5. Map Processos'!C304)</f>
        <v/>
      </c>
      <c r="D304" s="7" t="str">
        <f>IF('5. Map Processos'!E304="","",'5. Map Processos'!E304)</f>
        <v/>
      </c>
      <c r="E304" s="5" t="str">
        <f>IF('5. Map Processos'!I304="","",'5. Map Processos'!I304)</f>
        <v/>
      </c>
      <c r="F304" s="5" t="str">
        <f>IFERROR(INDEX('6. Classificação Operações'!U:U,MATCH('18. Gestão de Riscos - Parte 1'!A304,'6. Classificação Operações'!A:A,0)),"")</f>
        <v/>
      </c>
      <c r="G304" s="22"/>
      <c r="H304" s="5" t="str">
        <f>IF($C304="","",COUNTIFS('18. Gestão de Riscos - Parte 2'!$R:$R,'18. Gestão de Riscos - Parte 1'!$B304&amp;" ("&amp;'18. Gestão de Riscos - Parte 1'!$C304&amp;")",'18. Gestão de Riscos - Parte 2'!$Q:$Q,'18. Gestão de Riscos - Parte 1'!H$2))</f>
        <v/>
      </c>
      <c r="I304" s="5" t="str">
        <f>IF($C304="","",COUNTIFS('18. Gestão de Riscos - Parte 2'!$R:$R,'18. Gestão de Riscos - Parte 1'!$B304&amp;" ("&amp;'18. Gestão de Riscos - Parte 1'!$C304&amp;")",'18. Gestão de Riscos - Parte 2'!$Q:$Q,'18. Gestão de Riscos - Parte 1'!I$2))</f>
        <v/>
      </c>
      <c r="J304" s="5" t="str">
        <f>IF($C304="","",COUNTIFS('18. Gestão de Riscos - Parte 2'!$R:$R,'18. Gestão de Riscos - Parte 1'!$B304&amp;" ("&amp;'18. Gestão de Riscos - Parte 1'!$C304&amp;")",'18. Gestão de Riscos - Parte 2'!$Q:$Q,'18. Gestão de Riscos - Parte 1'!J$2))</f>
        <v/>
      </c>
      <c r="K304" s="5" t="str">
        <f>IF($C304="","",COUNTIFS('18. Gestão de Riscos - Parte 2'!$R:$R,'18. Gestão de Riscos - Parte 1'!$B304&amp;" ("&amp;'18. Gestão de Riscos - Parte 1'!$C304&amp;")",'18. Gestão de Riscos - Parte 2'!$Q:$Q,'18. Gestão de Riscos - Parte 1'!K$2))</f>
        <v/>
      </c>
      <c r="L304" s="5" t="str">
        <f t="shared" si="4"/>
        <v/>
      </c>
    </row>
    <row r="305" spans="1:12" x14ac:dyDescent="0.25">
      <c r="A305" s="5">
        <v>303</v>
      </c>
      <c r="B305" s="5" t="str">
        <f>IF('5. Map Processos'!B305="","",'5. Map Processos'!B305)</f>
        <v/>
      </c>
      <c r="C305" s="5" t="str">
        <f>IF('5. Map Processos'!C305="","",'5. Map Processos'!C305)</f>
        <v/>
      </c>
      <c r="D305" s="7" t="str">
        <f>IF('5. Map Processos'!E305="","",'5. Map Processos'!E305)</f>
        <v/>
      </c>
      <c r="E305" s="5" t="str">
        <f>IF('5. Map Processos'!I305="","",'5. Map Processos'!I305)</f>
        <v/>
      </c>
      <c r="F305" s="5" t="str">
        <f>IFERROR(INDEX('6. Classificação Operações'!U:U,MATCH('18. Gestão de Riscos - Parte 1'!A305,'6. Classificação Operações'!A:A,0)),"")</f>
        <v/>
      </c>
      <c r="G305" s="22"/>
      <c r="H305" s="5" t="str">
        <f>IF($C305="","",COUNTIFS('18. Gestão de Riscos - Parte 2'!$R:$R,'18. Gestão de Riscos - Parte 1'!$B305&amp;" ("&amp;'18. Gestão de Riscos - Parte 1'!$C305&amp;")",'18. Gestão de Riscos - Parte 2'!$Q:$Q,'18. Gestão de Riscos - Parte 1'!H$2))</f>
        <v/>
      </c>
      <c r="I305" s="5" t="str">
        <f>IF($C305="","",COUNTIFS('18. Gestão de Riscos - Parte 2'!$R:$R,'18. Gestão de Riscos - Parte 1'!$B305&amp;" ("&amp;'18. Gestão de Riscos - Parte 1'!$C305&amp;")",'18. Gestão de Riscos - Parte 2'!$Q:$Q,'18. Gestão de Riscos - Parte 1'!I$2))</f>
        <v/>
      </c>
      <c r="J305" s="5" t="str">
        <f>IF($C305="","",COUNTIFS('18. Gestão de Riscos - Parte 2'!$R:$R,'18. Gestão de Riscos - Parte 1'!$B305&amp;" ("&amp;'18. Gestão de Riscos - Parte 1'!$C305&amp;")",'18. Gestão de Riscos - Parte 2'!$Q:$Q,'18. Gestão de Riscos - Parte 1'!J$2))</f>
        <v/>
      </c>
      <c r="K305" s="5" t="str">
        <f>IF($C305="","",COUNTIFS('18. Gestão de Riscos - Parte 2'!$R:$R,'18. Gestão de Riscos - Parte 1'!$B305&amp;" ("&amp;'18. Gestão de Riscos - Parte 1'!$C305&amp;")",'18. Gestão de Riscos - Parte 2'!$Q:$Q,'18. Gestão de Riscos - Parte 1'!K$2))</f>
        <v/>
      </c>
      <c r="L305" s="5" t="str">
        <f t="shared" si="4"/>
        <v/>
      </c>
    </row>
    <row r="306" spans="1:12" x14ac:dyDescent="0.25">
      <c r="A306" s="5">
        <v>304</v>
      </c>
      <c r="B306" s="5" t="str">
        <f>IF('5. Map Processos'!B306="","",'5. Map Processos'!B306)</f>
        <v/>
      </c>
      <c r="C306" s="5" t="str">
        <f>IF('5. Map Processos'!C306="","",'5. Map Processos'!C306)</f>
        <v/>
      </c>
      <c r="D306" s="7" t="str">
        <f>IF('5. Map Processos'!E306="","",'5. Map Processos'!E306)</f>
        <v/>
      </c>
      <c r="E306" s="5" t="str">
        <f>IF('5. Map Processos'!I306="","",'5. Map Processos'!I306)</f>
        <v/>
      </c>
      <c r="F306" s="5" t="str">
        <f>IFERROR(INDEX('6. Classificação Operações'!U:U,MATCH('18. Gestão de Riscos - Parte 1'!A306,'6. Classificação Operações'!A:A,0)),"")</f>
        <v/>
      </c>
      <c r="G306" s="22"/>
      <c r="H306" s="5" t="str">
        <f>IF($C306="","",COUNTIFS('18. Gestão de Riscos - Parte 2'!$R:$R,'18. Gestão de Riscos - Parte 1'!$B306&amp;" ("&amp;'18. Gestão de Riscos - Parte 1'!$C306&amp;")",'18. Gestão de Riscos - Parte 2'!$Q:$Q,'18. Gestão de Riscos - Parte 1'!H$2))</f>
        <v/>
      </c>
      <c r="I306" s="5" t="str">
        <f>IF($C306="","",COUNTIFS('18. Gestão de Riscos - Parte 2'!$R:$R,'18. Gestão de Riscos - Parte 1'!$B306&amp;" ("&amp;'18. Gestão de Riscos - Parte 1'!$C306&amp;")",'18. Gestão de Riscos - Parte 2'!$Q:$Q,'18. Gestão de Riscos - Parte 1'!I$2))</f>
        <v/>
      </c>
      <c r="J306" s="5" t="str">
        <f>IF($C306="","",COUNTIFS('18. Gestão de Riscos - Parte 2'!$R:$R,'18. Gestão de Riscos - Parte 1'!$B306&amp;" ("&amp;'18. Gestão de Riscos - Parte 1'!$C306&amp;")",'18. Gestão de Riscos - Parte 2'!$Q:$Q,'18. Gestão de Riscos - Parte 1'!J$2))</f>
        <v/>
      </c>
      <c r="K306" s="5" t="str">
        <f>IF($C306="","",COUNTIFS('18. Gestão de Riscos - Parte 2'!$R:$R,'18. Gestão de Riscos - Parte 1'!$B306&amp;" ("&amp;'18. Gestão de Riscos - Parte 1'!$C306&amp;")",'18. Gestão de Riscos - Parte 2'!$Q:$Q,'18. Gestão de Riscos - Parte 1'!K$2))</f>
        <v/>
      </c>
      <c r="L306" s="5" t="str">
        <f t="shared" si="4"/>
        <v/>
      </c>
    </row>
    <row r="307" spans="1:12" x14ac:dyDescent="0.25">
      <c r="A307" s="5">
        <v>305</v>
      </c>
      <c r="B307" s="5" t="str">
        <f>IF('5. Map Processos'!B307="","",'5. Map Processos'!B307)</f>
        <v/>
      </c>
      <c r="C307" s="5" t="str">
        <f>IF('5. Map Processos'!C307="","",'5. Map Processos'!C307)</f>
        <v/>
      </c>
      <c r="D307" s="7" t="str">
        <f>IF('5. Map Processos'!E307="","",'5. Map Processos'!E307)</f>
        <v/>
      </c>
      <c r="E307" s="5" t="str">
        <f>IF('5. Map Processos'!I307="","",'5. Map Processos'!I307)</f>
        <v/>
      </c>
      <c r="F307" s="5" t="str">
        <f>IFERROR(INDEX('6. Classificação Operações'!U:U,MATCH('18. Gestão de Riscos - Parte 1'!A307,'6. Classificação Operações'!A:A,0)),"")</f>
        <v/>
      </c>
      <c r="G307" s="22"/>
      <c r="H307" s="5" t="str">
        <f>IF($C307="","",COUNTIFS('18. Gestão de Riscos - Parte 2'!$R:$R,'18. Gestão de Riscos - Parte 1'!$B307&amp;" ("&amp;'18. Gestão de Riscos - Parte 1'!$C307&amp;")",'18. Gestão de Riscos - Parte 2'!$Q:$Q,'18. Gestão de Riscos - Parte 1'!H$2))</f>
        <v/>
      </c>
      <c r="I307" s="5" t="str">
        <f>IF($C307="","",COUNTIFS('18. Gestão de Riscos - Parte 2'!$R:$R,'18. Gestão de Riscos - Parte 1'!$B307&amp;" ("&amp;'18. Gestão de Riscos - Parte 1'!$C307&amp;")",'18. Gestão de Riscos - Parte 2'!$Q:$Q,'18. Gestão de Riscos - Parte 1'!I$2))</f>
        <v/>
      </c>
      <c r="J307" s="5" t="str">
        <f>IF($C307="","",COUNTIFS('18. Gestão de Riscos - Parte 2'!$R:$R,'18. Gestão de Riscos - Parte 1'!$B307&amp;" ("&amp;'18. Gestão de Riscos - Parte 1'!$C307&amp;")",'18. Gestão de Riscos - Parte 2'!$Q:$Q,'18. Gestão de Riscos - Parte 1'!J$2))</f>
        <v/>
      </c>
      <c r="K307" s="5" t="str">
        <f>IF($C307="","",COUNTIFS('18. Gestão de Riscos - Parte 2'!$R:$R,'18. Gestão de Riscos - Parte 1'!$B307&amp;" ("&amp;'18. Gestão de Riscos - Parte 1'!$C307&amp;")",'18. Gestão de Riscos - Parte 2'!$Q:$Q,'18. Gestão de Riscos - Parte 1'!K$2))</f>
        <v/>
      </c>
      <c r="L307" s="5" t="str">
        <f t="shared" si="4"/>
        <v/>
      </c>
    </row>
    <row r="308" spans="1:12" x14ac:dyDescent="0.25">
      <c r="A308" s="5">
        <v>306</v>
      </c>
      <c r="B308" s="5" t="str">
        <f>IF('5. Map Processos'!B308="","",'5. Map Processos'!B308)</f>
        <v/>
      </c>
      <c r="C308" s="5" t="str">
        <f>IF('5. Map Processos'!C308="","",'5. Map Processos'!C308)</f>
        <v/>
      </c>
      <c r="D308" s="7" t="str">
        <f>IF('5. Map Processos'!E308="","",'5. Map Processos'!E308)</f>
        <v/>
      </c>
      <c r="E308" s="5" t="str">
        <f>IF('5. Map Processos'!I308="","",'5. Map Processos'!I308)</f>
        <v/>
      </c>
      <c r="F308" s="5" t="str">
        <f>IFERROR(INDEX('6. Classificação Operações'!U:U,MATCH('18. Gestão de Riscos - Parte 1'!A308,'6. Classificação Operações'!A:A,0)),"")</f>
        <v/>
      </c>
      <c r="G308" s="22"/>
      <c r="H308" s="5" t="str">
        <f>IF($C308="","",COUNTIFS('18. Gestão de Riscos - Parte 2'!$R:$R,'18. Gestão de Riscos - Parte 1'!$B308&amp;" ("&amp;'18. Gestão de Riscos - Parte 1'!$C308&amp;")",'18. Gestão de Riscos - Parte 2'!$Q:$Q,'18. Gestão de Riscos - Parte 1'!H$2))</f>
        <v/>
      </c>
      <c r="I308" s="5" t="str">
        <f>IF($C308="","",COUNTIFS('18. Gestão de Riscos - Parte 2'!$R:$R,'18. Gestão de Riscos - Parte 1'!$B308&amp;" ("&amp;'18. Gestão de Riscos - Parte 1'!$C308&amp;")",'18. Gestão de Riscos - Parte 2'!$Q:$Q,'18. Gestão de Riscos - Parte 1'!I$2))</f>
        <v/>
      </c>
      <c r="J308" s="5" t="str">
        <f>IF($C308="","",COUNTIFS('18. Gestão de Riscos - Parte 2'!$R:$R,'18. Gestão de Riscos - Parte 1'!$B308&amp;" ("&amp;'18. Gestão de Riscos - Parte 1'!$C308&amp;")",'18. Gestão de Riscos - Parte 2'!$Q:$Q,'18. Gestão de Riscos - Parte 1'!J$2))</f>
        <v/>
      </c>
      <c r="K308" s="5" t="str">
        <f>IF($C308="","",COUNTIFS('18. Gestão de Riscos - Parte 2'!$R:$R,'18. Gestão de Riscos - Parte 1'!$B308&amp;" ("&amp;'18. Gestão de Riscos - Parte 1'!$C308&amp;")",'18. Gestão de Riscos - Parte 2'!$Q:$Q,'18. Gestão de Riscos - Parte 1'!K$2))</f>
        <v/>
      </c>
      <c r="L308" s="5" t="str">
        <f t="shared" si="4"/>
        <v/>
      </c>
    </row>
    <row r="309" spans="1:12" x14ac:dyDescent="0.25">
      <c r="A309" s="5">
        <v>307</v>
      </c>
      <c r="B309" s="5" t="str">
        <f>IF('5. Map Processos'!B309="","",'5. Map Processos'!B309)</f>
        <v/>
      </c>
      <c r="C309" s="5" t="str">
        <f>IF('5. Map Processos'!C309="","",'5. Map Processos'!C309)</f>
        <v/>
      </c>
      <c r="D309" s="7" t="str">
        <f>IF('5. Map Processos'!E309="","",'5. Map Processos'!E309)</f>
        <v/>
      </c>
      <c r="E309" s="5" t="str">
        <f>IF('5. Map Processos'!I309="","",'5. Map Processos'!I309)</f>
        <v/>
      </c>
      <c r="F309" s="5" t="str">
        <f>IFERROR(INDEX('6. Classificação Operações'!U:U,MATCH('18. Gestão de Riscos - Parte 1'!A309,'6. Classificação Operações'!A:A,0)),"")</f>
        <v/>
      </c>
      <c r="G309" s="22"/>
      <c r="H309" s="5" t="str">
        <f>IF($C309="","",COUNTIFS('18. Gestão de Riscos - Parte 2'!$R:$R,'18. Gestão de Riscos - Parte 1'!$B309&amp;" ("&amp;'18. Gestão de Riscos - Parte 1'!$C309&amp;")",'18. Gestão de Riscos - Parte 2'!$Q:$Q,'18. Gestão de Riscos - Parte 1'!H$2))</f>
        <v/>
      </c>
      <c r="I309" s="5" t="str">
        <f>IF($C309="","",COUNTIFS('18. Gestão de Riscos - Parte 2'!$R:$R,'18. Gestão de Riscos - Parte 1'!$B309&amp;" ("&amp;'18. Gestão de Riscos - Parte 1'!$C309&amp;")",'18. Gestão de Riscos - Parte 2'!$Q:$Q,'18. Gestão de Riscos - Parte 1'!I$2))</f>
        <v/>
      </c>
      <c r="J309" s="5" t="str">
        <f>IF($C309="","",COUNTIFS('18. Gestão de Riscos - Parte 2'!$R:$R,'18. Gestão de Riscos - Parte 1'!$B309&amp;" ("&amp;'18. Gestão de Riscos - Parte 1'!$C309&amp;")",'18. Gestão de Riscos - Parte 2'!$Q:$Q,'18. Gestão de Riscos - Parte 1'!J$2))</f>
        <v/>
      </c>
      <c r="K309" s="5" t="str">
        <f>IF($C309="","",COUNTIFS('18. Gestão de Riscos - Parte 2'!$R:$R,'18. Gestão de Riscos - Parte 1'!$B309&amp;" ("&amp;'18. Gestão de Riscos - Parte 1'!$C309&amp;")",'18. Gestão de Riscos - Parte 2'!$Q:$Q,'18. Gestão de Riscos - Parte 1'!K$2))</f>
        <v/>
      </c>
      <c r="L309" s="5" t="str">
        <f t="shared" si="4"/>
        <v/>
      </c>
    </row>
    <row r="310" spans="1:12" x14ac:dyDescent="0.25">
      <c r="A310" s="5">
        <v>308</v>
      </c>
      <c r="B310" s="5" t="str">
        <f>IF('5. Map Processos'!B310="","",'5. Map Processos'!B310)</f>
        <v/>
      </c>
      <c r="C310" s="5" t="str">
        <f>IF('5. Map Processos'!C310="","",'5. Map Processos'!C310)</f>
        <v/>
      </c>
      <c r="D310" s="7" t="str">
        <f>IF('5. Map Processos'!E310="","",'5. Map Processos'!E310)</f>
        <v/>
      </c>
      <c r="E310" s="5" t="str">
        <f>IF('5. Map Processos'!I310="","",'5. Map Processos'!I310)</f>
        <v/>
      </c>
      <c r="F310" s="5" t="str">
        <f>IFERROR(INDEX('6. Classificação Operações'!U:U,MATCH('18. Gestão de Riscos - Parte 1'!A310,'6. Classificação Operações'!A:A,0)),"")</f>
        <v/>
      </c>
      <c r="G310" s="22"/>
      <c r="H310" s="5" t="str">
        <f>IF($C310="","",COUNTIFS('18. Gestão de Riscos - Parte 2'!$R:$R,'18. Gestão de Riscos - Parte 1'!$B310&amp;" ("&amp;'18. Gestão de Riscos - Parte 1'!$C310&amp;")",'18. Gestão de Riscos - Parte 2'!$Q:$Q,'18. Gestão de Riscos - Parte 1'!H$2))</f>
        <v/>
      </c>
      <c r="I310" s="5" t="str">
        <f>IF($C310="","",COUNTIFS('18. Gestão de Riscos - Parte 2'!$R:$R,'18. Gestão de Riscos - Parte 1'!$B310&amp;" ("&amp;'18. Gestão de Riscos - Parte 1'!$C310&amp;")",'18. Gestão de Riscos - Parte 2'!$Q:$Q,'18. Gestão de Riscos - Parte 1'!I$2))</f>
        <v/>
      </c>
      <c r="J310" s="5" t="str">
        <f>IF($C310="","",COUNTIFS('18. Gestão de Riscos - Parte 2'!$R:$R,'18. Gestão de Riscos - Parte 1'!$B310&amp;" ("&amp;'18. Gestão de Riscos - Parte 1'!$C310&amp;")",'18. Gestão de Riscos - Parte 2'!$Q:$Q,'18. Gestão de Riscos - Parte 1'!J$2))</f>
        <v/>
      </c>
      <c r="K310" s="5" t="str">
        <f>IF($C310="","",COUNTIFS('18. Gestão de Riscos - Parte 2'!$R:$R,'18. Gestão de Riscos - Parte 1'!$B310&amp;" ("&amp;'18. Gestão de Riscos - Parte 1'!$C310&amp;")",'18. Gestão de Riscos - Parte 2'!$Q:$Q,'18. Gestão de Riscos - Parte 1'!K$2))</f>
        <v/>
      </c>
      <c r="L310" s="5" t="str">
        <f t="shared" si="4"/>
        <v/>
      </c>
    </row>
    <row r="311" spans="1:12" x14ac:dyDescent="0.25">
      <c r="A311" s="5">
        <v>309</v>
      </c>
      <c r="B311" s="5" t="str">
        <f>IF('5. Map Processos'!B311="","",'5. Map Processos'!B311)</f>
        <v/>
      </c>
      <c r="C311" s="5" t="str">
        <f>IF('5. Map Processos'!C311="","",'5. Map Processos'!C311)</f>
        <v/>
      </c>
      <c r="D311" s="7" t="str">
        <f>IF('5. Map Processos'!E311="","",'5. Map Processos'!E311)</f>
        <v/>
      </c>
      <c r="E311" s="5" t="str">
        <f>IF('5. Map Processos'!I311="","",'5. Map Processos'!I311)</f>
        <v/>
      </c>
      <c r="F311" s="5" t="str">
        <f>IFERROR(INDEX('6. Classificação Operações'!U:U,MATCH('18. Gestão de Riscos - Parte 1'!A311,'6. Classificação Operações'!A:A,0)),"")</f>
        <v/>
      </c>
      <c r="G311" s="22"/>
      <c r="H311" s="5" t="str">
        <f>IF($C311="","",COUNTIFS('18. Gestão de Riscos - Parte 2'!$R:$R,'18. Gestão de Riscos - Parte 1'!$B311&amp;" ("&amp;'18. Gestão de Riscos - Parte 1'!$C311&amp;")",'18. Gestão de Riscos - Parte 2'!$Q:$Q,'18. Gestão de Riscos - Parte 1'!H$2))</f>
        <v/>
      </c>
      <c r="I311" s="5" t="str">
        <f>IF($C311="","",COUNTIFS('18. Gestão de Riscos - Parte 2'!$R:$R,'18. Gestão de Riscos - Parte 1'!$B311&amp;" ("&amp;'18. Gestão de Riscos - Parte 1'!$C311&amp;")",'18. Gestão de Riscos - Parte 2'!$Q:$Q,'18. Gestão de Riscos - Parte 1'!I$2))</f>
        <v/>
      </c>
      <c r="J311" s="5" t="str">
        <f>IF($C311="","",COUNTIFS('18. Gestão de Riscos - Parte 2'!$R:$R,'18. Gestão de Riscos - Parte 1'!$B311&amp;" ("&amp;'18. Gestão de Riscos - Parte 1'!$C311&amp;")",'18. Gestão de Riscos - Parte 2'!$Q:$Q,'18. Gestão de Riscos - Parte 1'!J$2))</f>
        <v/>
      </c>
      <c r="K311" s="5" t="str">
        <f>IF($C311="","",COUNTIFS('18. Gestão de Riscos - Parte 2'!$R:$R,'18. Gestão de Riscos - Parte 1'!$B311&amp;" ("&amp;'18. Gestão de Riscos - Parte 1'!$C311&amp;")",'18. Gestão de Riscos - Parte 2'!$Q:$Q,'18. Gestão de Riscos - Parte 1'!K$2))</f>
        <v/>
      </c>
      <c r="L311" s="5" t="str">
        <f t="shared" si="4"/>
        <v/>
      </c>
    </row>
    <row r="312" spans="1:12" x14ac:dyDescent="0.25">
      <c r="A312" s="5">
        <v>310</v>
      </c>
      <c r="B312" s="5" t="str">
        <f>IF('5. Map Processos'!B312="","",'5. Map Processos'!B312)</f>
        <v/>
      </c>
      <c r="C312" s="5" t="str">
        <f>IF('5. Map Processos'!C312="","",'5. Map Processos'!C312)</f>
        <v/>
      </c>
      <c r="D312" s="7" t="str">
        <f>IF('5. Map Processos'!E312="","",'5. Map Processos'!E312)</f>
        <v/>
      </c>
      <c r="E312" s="5" t="str">
        <f>IF('5. Map Processos'!I312="","",'5. Map Processos'!I312)</f>
        <v/>
      </c>
      <c r="F312" s="5" t="str">
        <f>IFERROR(INDEX('6. Classificação Operações'!U:U,MATCH('18. Gestão de Riscos - Parte 1'!A312,'6. Classificação Operações'!A:A,0)),"")</f>
        <v/>
      </c>
      <c r="G312" s="22"/>
      <c r="H312" s="5" t="str">
        <f>IF($C312="","",COUNTIFS('18. Gestão de Riscos - Parte 2'!$R:$R,'18. Gestão de Riscos - Parte 1'!$B312&amp;" ("&amp;'18. Gestão de Riscos - Parte 1'!$C312&amp;")",'18. Gestão de Riscos - Parte 2'!$Q:$Q,'18. Gestão de Riscos - Parte 1'!H$2))</f>
        <v/>
      </c>
      <c r="I312" s="5" t="str">
        <f>IF($C312="","",COUNTIFS('18. Gestão de Riscos - Parte 2'!$R:$R,'18. Gestão de Riscos - Parte 1'!$B312&amp;" ("&amp;'18. Gestão de Riscos - Parte 1'!$C312&amp;")",'18. Gestão de Riscos - Parte 2'!$Q:$Q,'18. Gestão de Riscos - Parte 1'!I$2))</f>
        <v/>
      </c>
      <c r="J312" s="5" t="str">
        <f>IF($C312="","",COUNTIFS('18. Gestão de Riscos - Parte 2'!$R:$R,'18. Gestão de Riscos - Parte 1'!$B312&amp;" ("&amp;'18. Gestão de Riscos - Parte 1'!$C312&amp;")",'18. Gestão de Riscos - Parte 2'!$Q:$Q,'18. Gestão de Riscos - Parte 1'!J$2))</f>
        <v/>
      </c>
      <c r="K312" s="5" t="str">
        <f>IF($C312="","",COUNTIFS('18. Gestão de Riscos - Parte 2'!$R:$R,'18. Gestão de Riscos - Parte 1'!$B312&amp;" ("&amp;'18. Gestão de Riscos - Parte 1'!$C312&amp;")",'18. Gestão de Riscos - Parte 2'!$Q:$Q,'18. Gestão de Riscos - Parte 1'!K$2))</f>
        <v/>
      </c>
      <c r="L312" s="5" t="str">
        <f t="shared" si="4"/>
        <v/>
      </c>
    </row>
    <row r="313" spans="1:12" x14ac:dyDescent="0.25">
      <c r="A313" s="5">
        <v>311</v>
      </c>
      <c r="B313" s="5" t="str">
        <f>IF('5. Map Processos'!B313="","",'5. Map Processos'!B313)</f>
        <v/>
      </c>
      <c r="C313" s="5" t="str">
        <f>IF('5. Map Processos'!C313="","",'5. Map Processos'!C313)</f>
        <v/>
      </c>
      <c r="D313" s="7" t="str">
        <f>IF('5. Map Processos'!E313="","",'5. Map Processos'!E313)</f>
        <v/>
      </c>
      <c r="E313" s="5" t="str">
        <f>IF('5. Map Processos'!I313="","",'5. Map Processos'!I313)</f>
        <v/>
      </c>
      <c r="F313" s="5" t="str">
        <f>IFERROR(INDEX('6. Classificação Operações'!U:U,MATCH('18. Gestão de Riscos - Parte 1'!A313,'6. Classificação Operações'!A:A,0)),"")</f>
        <v/>
      </c>
      <c r="G313" s="22"/>
      <c r="H313" s="5" t="str">
        <f>IF($C313="","",COUNTIFS('18. Gestão de Riscos - Parte 2'!$R:$R,'18. Gestão de Riscos - Parte 1'!$B313&amp;" ("&amp;'18. Gestão de Riscos - Parte 1'!$C313&amp;")",'18. Gestão de Riscos - Parte 2'!$Q:$Q,'18. Gestão de Riscos - Parte 1'!H$2))</f>
        <v/>
      </c>
      <c r="I313" s="5" t="str">
        <f>IF($C313="","",COUNTIFS('18. Gestão de Riscos - Parte 2'!$R:$R,'18. Gestão de Riscos - Parte 1'!$B313&amp;" ("&amp;'18. Gestão de Riscos - Parte 1'!$C313&amp;")",'18. Gestão de Riscos - Parte 2'!$Q:$Q,'18. Gestão de Riscos - Parte 1'!I$2))</f>
        <v/>
      </c>
      <c r="J313" s="5" t="str">
        <f>IF($C313="","",COUNTIFS('18. Gestão de Riscos - Parte 2'!$R:$R,'18. Gestão de Riscos - Parte 1'!$B313&amp;" ("&amp;'18. Gestão de Riscos - Parte 1'!$C313&amp;")",'18. Gestão de Riscos - Parte 2'!$Q:$Q,'18. Gestão de Riscos - Parte 1'!J$2))</f>
        <v/>
      </c>
      <c r="K313" s="5" t="str">
        <f>IF($C313="","",COUNTIFS('18. Gestão de Riscos - Parte 2'!$R:$R,'18. Gestão de Riscos - Parte 1'!$B313&amp;" ("&amp;'18. Gestão de Riscos - Parte 1'!$C313&amp;")",'18. Gestão de Riscos - Parte 2'!$Q:$Q,'18. Gestão de Riscos - Parte 1'!K$2))</f>
        <v/>
      </c>
      <c r="L313" s="5" t="str">
        <f t="shared" si="4"/>
        <v/>
      </c>
    </row>
    <row r="314" spans="1:12" x14ac:dyDescent="0.25">
      <c r="A314" s="5">
        <v>312</v>
      </c>
      <c r="B314" s="5" t="str">
        <f>IF('5. Map Processos'!B314="","",'5. Map Processos'!B314)</f>
        <v/>
      </c>
      <c r="C314" s="5" t="str">
        <f>IF('5. Map Processos'!C314="","",'5. Map Processos'!C314)</f>
        <v/>
      </c>
      <c r="D314" s="7" t="str">
        <f>IF('5. Map Processos'!E314="","",'5. Map Processos'!E314)</f>
        <v/>
      </c>
      <c r="E314" s="5" t="str">
        <f>IF('5. Map Processos'!I314="","",'5. Map Processos'!I314)</f>
        <v/>
      </c>
      <c r="F314" s="5" t="str">
        <f>IFERROR(INDEX('6. Classificação Operações'!U:U,MATCH('18. Gestão de Riscos - Parte 1'!A314,'6. Classificação Operações'!A:A,0)),"")</f>
        <v/>
      </c>
      <c r="G314" s="22"/>
      <c r="H314" s="5" t="str">
        <f>IF($C314="","",COUNTIFS('18. Gestão de Riscos - Parte 2'!$R:$R,'18. Gestão de Riscos - Parte 1'!$B314&amp;" ("&amp;'18. Gestão de Riscos - Parte 1'!$C314&amp;")",'18. Gestão de Riscos - Parte 2'!$Q:$Q,'18. Gestão de Riscos - Parte 1'!H$2))</f>
        <v/>
      </c>
      <c r="I314" s="5" t="str">
        <f>IF($C314="","",COUNTIFS('18. Gestão de Riscos - Parte 2'!$R:$R,'18. Gestão de Riscos - Parte 1'!$B314&amp;" ("&amp;'18. Gestão de Riscos - Parte 1'!$C314&amp;")",'18. Gestão de Riscos - Parte 2'!$Q:$Q,'18. Gestão de Riscos - Parte 1'!I$2))</f>
        <v/>
      </c>
      <c r="J314" s="5" t="str">
        <f>IF($C314="","",COUNTIFS('18. Gestão de Riscos - Parte 2'!$R:$R,'18. Gestão de Riscos - Parte 1'!$B314&amp;" ("&amp;'18. Gestão de Riscos - Parte 1'!$C314&amp;")",'18. Gestão de Riscos - Parte 2'!$Q:$Q,'18. Gestão de Riscos - Parte 1'!J$2))</f>
        <v/>
      </c>
      <c r="K314" s="5" t="str">
        <f>IF($C314="","",COUNTIFS('18. Gestão de Riscos - Parte 2'!$R:$R,'18. Gestão de Riscos - Parte 1'!$B314&amp;" ("&amp;'18. Gestão de Riscos - Parte 1'!$C314&amp;")",'18. Gestão de Riscos - Parte 2'!$Q:$Q,'18. Gestão de Riscos - Parte 1'!K$2))</f>
        <v/>
      </c>
      <c r="L314" s="5" t="str">
        <f t="shared" si="4"/>
        <v/>
      </c>
    </row>
    <row r="315" spans="1:12" x14ac:dyDescent="0.25">
      <c r="A315" s="5">
        <v>313</v>
      </c>
      <c r="B315" s="5" t="str">
        <f>IF('5. Map Processos'!B315="","",'5. Map Processos'!B315)</f>
        <v/>
      </c>
      <c r="C315" s="5" t="str">
        <f>IF('5. Map Processos'!C315="","",'5. Map Processos'!C315)</f>
        <v/>
      </c>
      <c r="D315" s="7" t="str">
        <f>IF('5. Map Processos'!E315="","",'5. Map Processos'!E315)</f>
        <v/>
      </c>
      <c r="E315" s="5" t="str">
        <f>IF('5. Map Processos'!I315="","",'5. Map Processos'!I315)</f>
        <v/>
      </c>
      <c r="F315" s="5" t="str">
        <f>IFERROR(INDEX('6. Classificação Operações'!U:U,MATCH('18. Gestão de Riscos - Parte 1'!A315,'6. Classificação Operações'!A:A,0)),"")</f>
        <v/>
      </c>
      <c r="G315" s="22"/>
      <c r="H315" s="5" t="str">
        <f>IF($C315="","",COUNTIFS('18. Gestão de Riscos - Parte 2'!$R:$R,'18. Gestão de Riscos - Parte 1'!$B315&amp;" ("&amp;'18. Gestão de Riscos - Parte 1'!$C315&amp;")",'18. Gestão de Riscos - Parte 2'!$Q:$Q,'18. Gestão de Riscos - Parte 1'!H$2))</f>
        <v/>
      </c>
      <c r="I315" s="5" t="str">
        <f>IF($C315="","",COUNTIFS('18. Gestão de Riscos - Parte 2'!$R:$R,'18. Gestão de Riscos - Parte 1'!$B315&amp;" ("&amp;'18. Gestão de Riscos - Parte 1'!$C315&amp;")",'18. Gestão de Riscos - Parte 2'!$Q:$Q,'18. Gestão de Riscos - Parte 1'!I$2))</f>
        <v/>
      </c>
      <c r="J315" s="5" t="str">
        <f>IF($C315="","",COUNTIFS('18. Gestão de Riscos - Parte 2'!$R:$R,'18. Gestão de Riscos - Parte 1'!$B315&amp;" ("&amp;'18. Gestão de Riscos - Parte 1'!$C315&amp;")",'18. Gestão de Riscos - Parte 2'!$Q:$Q,'18. Gestão de Riscos - Parte 1'!J$2))</f>
        <v/>
      </c>
      <c r="K315" s="5" t="str">
        <f>IF($C315="","",COUNTIFS('18. Gestão de Riscos - Parte 2'!$R:$R,'18. Gestão de Riscos - Parte 1'!$B315&amp;" ("&amp;'18. Gestão de Riscos - Parte 1'!$C315&amp;")",'18. Gestão de Riscos - Parte 2'!$Q:$Q,'18. Gestão de Riscos - Parte 1'!K$2))</f>
        <v/>
      </c>
      <c r="L315" s="5" t="str">
        <f t="shared" si="4"/>
        <v/>
      </c>
    </row>
    <row r="316" spans="1:12" x14ac:dyDescent="0.25">
      <c r="A316" s="5">
        <v>314</v>
      </c>
      <c r="B316" s="5" t="str">
        <f>IF('5. Map Processos'!B316="","",'5. Map Processos'!B316)</f>
        <v/>
      </c>
      <c r="C316" s="5" t="str">
        <f>IF('5. Map Processos'!C316="","",'5. Map Processos'!C316)</f>
        <v/>
      </c>
      <c r="D316" s="7" t="str">
        <f>IF('5. Map Processos'!E316="","",'5. Map Processos'!E316)</f>
        <v/>
      </c>
      <c r="E316" s="5" t="str">
        <f>IF('5. Map Processos'!I316="","",'5. Map Processos'!I316)</f>
        <v/>
      </c>
      <c r="F316" s="5" t="str">
        <f>IFERROR(INDEX('6. Classificação Operações'!U:U,MATCH('18. Gestão de Riscos - Parte 1'!A316,'6. Classificação Operações'!A:A,0)),"")</f>
        <v/>
      </c>
      <c r="G316" s="22"/>
      <c r="H316" s="5" t="str">
        <f>IF($C316="","",COUNTIFS('18. Gestão de Riscos - Parte 2'!$R:$R,'18. Gestão de Riscos - Parte 1'!$B316&amp;" ("&amp;'18. Gestão de Riscos - Parte 1'!$C316&amp;")",'18. Gestão de Riscos - Parte 2'!$Q:$Q,'18. Gestão de Riscos - Parte 1'!H$2))</f>
        <v/>
      </c>
      <c r="I316" s="5" t="str">
        <f>IF($C316="","",COUNTIFS('18. Gestão de Riscos - Parte 2'!$R:$R,'18. Gestão de Riscos - Parte 1'!$B316&amp;" ("&amp;'18. Gestão de Riscos - Parte 1'!$C316&amp;")",'18. Gestão de Riscos - Parte 2'!$Q:$Q,'18. Gestão de Riscos - Parte 1'!I$2))</f>
        <v/>
      </c>
      <c r="J316" s="5" t="str">
        <f>IF($C316="","",COUNTIFS('18. Gestão de Riscos - Parte 2'!$R:$R,'18. Gestão de Riscos - Parte 1'!$B316&amp;" ("&amp;'18. Gestão de Riscos - Parte 1'!$C316&amp;")",'18. Gestão de Riscos - Parte 2'!$Q:$Q,'18. Gestão de Riscos - Parte 1'!J$2))</f>
        <v/>
      </c>
      <c r="K316" s="5" t="str">
        <f>IF($C316="","",COUNTIFS('18. Gestão de Riscos - Parte 2'!$R:$R,'18. Gestão de Riscos - Parte 1'!$B316&amp;" ("&amp;'18. Gestão de Riscos - Parte 1'!$C316&amp;")",'18. Gestão de Riscos - Parte 2'!$Q:$Q,'18. Gestão de Riscos - Parte 1'!K$2))</f>
        <v/>
      </c>
      <c r="L316" s="5" t="str">
        <f t="shared" si="4"/>
        <v/>
      </c>
    </row>
    <row r="317" spans="1:12" x14ac:dyDescent="0.25">
      <c r="A317" s="5">
        <v>315</v>
      </c>
      <c r="B317" s="5" t="str">
        <f>IF('5. Map Processos'!B317="","",'5. Map Processos'!B317)</f>
        <v/>
      </c>
      <c r="C317" s="5" t="str">
        <f>IF('5. Map Processos'!C317="","",'5. Map Processos'!C317)</f>
        <v/>
      </c>
      <c r="D317" s="7" t="str">
        <f>IF('5. Map Processos'!E317="","",'5. Map Processos'!E317)</f>
        <v/>
      </c>
      <c r="E317" s="5" t="str">
        <f>IF('5. Map Processos'!I317="","",'5. Map Processos'!I317)</f>
        <v/>
      </c>
      <c r="F317" s="5" t="str">
        <f>IFERROR(INDEX('6. Classificação Operações'!U:U,MATCH('18. Gestão de Riscos - Parte 1'!A317,'6. Classificação Operações'!A:A,0)),"")</f>
        <v/>
      </c>
      <c r="G317" s="22"/>
      <c r="H317" s="5" t="str">
        <f>IF($C317="","",COUNTIFS('18. Gestão de Riscos - Parte 2'!$R:$R,'18. Gestão de Riscos - Parte 1'!$B317&amp;" ("&amp;'18. Gestão de Riscos - Parte 1'!$C317&amp;")",'18. Gestão de Riscos - Parte 2'!$Q:$Q,'18. Gestão de Riscos - Parte 1'!H$2))</f>
        <v/>
      </c>
      <c r="I317" s="5" t="str">
        <f>IF($C317="","",COUNTIFS('18. Gestão de Riscos - Parte 2'!$R:$R,'18. Gestão de Riscos - Parte 1'!$B317&amp;" ("&amp;'18. Gestão de Riscos - Parte 1'!$C317&amp;")",'18. Gestão de Riscos - Parte 2'!$Q:$Q,'18. Gestão de Riscos - Parte 1'!I$2))</f>
        <v/>
      </c>
      <c r="J317" s="5" t="str">
        <f>IF($C317="","",COUNTIFS('18. Gestão de Riscos - Parte 2'!$R:$R,'18. Gestão de Riscos - Parte 1'!$B317&amp;" ("&amp;'18. Gestão de Riscos - Parte 1'!$C317&amp;")",'18. Gestão de Riscos - Parte 2'!$Q:$Q,'18. Gestão de Riscos - Parte 1'!J$2))</f>
        <v/>
      </c>
      <c r="K317" s="5" t="str">
        <f>IF($C317="","",COUNTIFS('18. Gestão de Riscos - Parte 2'!$R:$R,'18. Gestão de Riscos - Parte 1'!$B317&amp;" ("&amp;'18. Gestão de Riscos - Parte 1'!$C317&amp;")",'18. Gestão de Riscos - Parte 2'!$Q:$Q,'18. Gestão de Riscos - Parte 1'!K$2))</f>
        <v/>
      </c>
      <c r="L317" s="5" t="str">
        <f t="shared" si="4"/>
        <v/>
      </c>
    </row>
    <row r="318" spans="1:12" x14ac:dyDescent="0.25">
      <c r="A318" s="5">
        <v>316</v>
      </c>
      <c r="B318" s="5" t="str">
        <f>IF('5. Map Processos'!B318="","",'5. Map Processos'!B318)</f>
        <v/>
      </c>
      <c r="C318" s="5" t="str">
        <f>IF('5. Map Processos'!C318="","",'5. Map Processos'!C318)</f>
        <v/>
      </c>
      <c r="D318" s="7" t="str">
        <f>IF('5. Map Processos'!E318="","",'5. Map Processos'!E318)</f>
        <v/>
      </c>
      <c r="E318" s="5" t="str">
        <f>IF('5. Map Processos'!I318="","",'5. Map Processos'!I318)</f>
        <v/>
      </c>
      <c r="F318" s="5" t="str">
        <f>IFERROR(INDEX('6. Classificação Operações'!U:U,MATCH('18. Gestão de Riscos - Parte 1'!A318,'6. Classificação Operações'!A:A,0)),"")</f>
        <v/>
      </c>
      <c r="G318" s="22"/>
      <c r="H318" s="5" t="str">
        <f>IF($C318="","",COUNTIFS('18. Gestão de Riscos - Parte 2'!$R:$R,'18. Gestão de Riscos - Parte 1'!$B318&amp;" ("&amp;'18. Gestão de Riscos - Parte 1'!$C318&amp;")",'18. Gestão de Riscos - Parte 2'!$Q:$Q,'18. Gestão de Riscos - Parte 1'!H$2))</f>
        <v/>
      </c>
      <c r="I318" s="5" t="str">
        <f>IF($C318="","",COUNTIFS('18. Gestão de Riscos - Parte 2'!$R:$R,'18. Gestão de Riscos - Parte 1'!$B318&amp;" ("&amp;'18. Gestão de Riscos - Parte 1'!$C318&amp;")",'18. Gestão de Riscos - Parte 2'!$Q:$Q,'18. Gestão de Riscos - Parte 1'!I$2))</f>
        <v/>
      </c>
      <c r="J318" s="5" t="str">
        <f>IF($C318="","",COUNTIFS('18. Gestão de Riscos - Parte 2'!$R:$R,'18. Gestão de Riscos - Parte 1'!$B318&amp;" ("&amp;'18. Gestão de Riscos - Parte 1'!$C318&amp;")",'18. Gestão de Riscos - Parte 2'!$Q:$Q,'18. Gestão de Riscos - Parte 1'!J$2))</f>
        <v/>
      </c>
      <c r="K318" s="5" t="str">
        <f>IF($C318="","",COUNTIFS('18. Gestão de Riscos - Parte 2'!$R:$R,'18. Gestão de Riscos - Parte 1'!$B318&amp;" ("&amp;'18. Gestão de Riscos - Parte 1'!$C318&amp;")",'18. Gestão de Riscos - Parte 2'!$Q:$Q,'18. Gestão de Riscos - Parte 1'!K$2))</f>
        <v/>
      </c>
      <c r="L318" s="5" t="str">
        <f t="shared" si="4"/>
        <v/>
      </c>
    </row>
    <row r="319" spans="1:12" x14ac:dyDescent="0.25">
      <c r="A319" s="5">
        <v>317</v>
      </c>
      <c r="B319" s="5" t="str">
        <f>IF('5. Map Processos'!B319="","",'5. Map Processos'!B319)</f>
        <v/>
      </c>
      <c r="C319" s="5" t="str">
        <f>IF('5. Map Processos'!C319="","",'5. Map Processos'!C319)</f>
        <v/>
      </c>
      <c r="D319" s="7" t="str">
        <f>IF('5. Map Processos'!E319="","",'5. Map Processos'!E319)</f>
        <v/>
      </c>
      <c r="E319" s="5" t="str">
        <f>IF('5. Map Processos'!I319="","",'5. Map Processos'!I319)</f>
        <v/>
      </c>
      <c r="F319" s="5" t="str">
        <f>IFERROR(INDEX('6. Classificação Operações'!U:U,MATCH('18. Gestão de Riscos - Parte 1'!A319,'6. Classificação Operações'!A:A,0)),"")</f>
        <v/>
      </c>
      <c r="G319" s="22"/>
      <c r="H319" s="5" t="str">
        <f>IF($C319="","",COUNTIFS('18. Gestão de Riscos - Parte 2'!$R:$R,'18. Gestão de Riscos - Parte 1'!$B319&amp;" ("&amp;'18. Gestão de Riscos - Parte 1'!$C319&amp;")",'18. Gestão de Riscos - Parte 2'!$Q:$Q,'18. Gestão de Riscos - Parte 1'!H$2))</f>
        <v/>
      </c>
      <c r="I319" s="5" t="str">
        <f>IF($C319="","",COUNTIFS('18. Gestão de Riscos - Parte 2'!$R:$R,'18. Gestão de Riscos - Parte 1'!$B319&amp;" ("&amp;'18. Gestão de Riscos - Parte 1'!$C319&amp;")",'18. Gestão de Riscos - Parte 2'!$Q:$Q,'18. Gestão de Riscos - Parte 1'!I$2))</f>
        <v/>
      </c>
      <c r="J319" s="5" t="str">
        <f>IF($C319="","",COUNTIFS('18. Gestão de Riscos - Parte 2'!$R:$R,'18. Gestão de Riscos - Parte 1'!$B319&amp;" ("&amp;'18. Gestão de Riscos - Parte 1'!$C319&amp;")",'18. Gestão de Riscos - Parte 2'!$Q:$Q,'18. Gestão de Riscos - Parte 1'!J$2))</f>
        <v/>
      </c>
      <c r="K319" s="5" t="str">
        <f>IF($C319="","",COUNTIFS('18. Gestão de Riscos - Parte 2'!$R:$R,'18. Gestão de Riscos - Parte 1'!$B319&amp;" ("&amp;'18. Gestão de Riscos - Parte 1'!$C319&amp;")",'18. Gestão de Riscos - Parte 2'!$Q:$Q,'18. Gestão de Riscos - Parte 1'!K$2))</f>
        <v/>
      </c>
      <c r="L319" s="5" t="str">
        <f t="shared" si="4"/>
        <v/>
      </c>
    </row>
    <row r="320" spans="1:12" x14ac:dyDescent="0.25">
      <c r="A320" s="5">
        <v>318</v>
      </c>
      <c r="B320" s="5" t="str">
        <f>IF('5. Map Processos'!B320="","",'5. Map Processos'!B320)</f>
        <v/>
      </c>
      <c r="C320" s="5" t="str">
        <f>IF('5. Map Processos'!C320="","",'5. Map Processos'!C320)</f>
        <v/>
      </c>
      <c r="D320" s="7" t="str">
        <f>IF('5. Map Processos'!E320="","",'5. Map Processos'!E320)</f>
        <v/>
      </c>
      <c r="E320" s="5" t="str">
        <f>IF('5. Map Processos'!I320="","",'5. Map Processos'!I320)</f>
        <v/>
      </c>
      <c r="F320" s="5" t="str">
        <f>IFERROR(INDEX('6. Classificação Operações'!U:U,MATCH('18. Gestão de Riscos - Parte 1'!A320,'6. Classificação Operações'!A:A,0)),"")</f>
        <v/>
      </c>
      <c r="G320" s="22"/>
      <c r="H320" s="5" t="str">
        <f>IF($C320="","",COUNTIFS('18. Gestão de Riscos - Parte 2'!$R:$R,'18. Gestão de Riscos - Parte 1'!$B320&amp;" ("&amp;'18. Gestão de Riscos - Parte 1'!$C320&amp;")",'18. Gestão de Riscos - Parte 2'!$Q:$Q,'18. Gestão de Riscos - Parte 1'!H$2))</f>
        <v/>
      </c>
      <c r="I320" s="5" t="str">
        <f>IF($C320="","",COUNTIFS('18. Gestão de Riscos - Parte 2'!$R:$R,'18. Gestão de Riscos - Parte 1'!$B320&amp;" ("&amp;'18. Gestão de Riscos - Parte 1'!$C320&amp;")",'18. Gestão de Riscos - Parte 2'!$Q:$Q,'18. Gestão de Riscos - Parte 1'!I$2))</f>
        <v/>
      </c>
      <c r="J320" s="5" t="str">
        <f>IF($C320="","",COUNTIFS('18. Gestão de Riscos - Parte 2'!$R:$R,'18. Gestão de Riscos - Parte 1'!$B320&amp;" ("&amp;'18. Gestão de Riscos - Parte 1'!$C320&amp;")",'18. Gestão de Riscos - Parte 2'!$Q:$Q,'18. Gestão de Riscos - Parte 1'!J$2))</f>
        <v/>
      </c>
      <c r="K320" s="5" t="str">
        <f>IF($C320="","",COUNTIFS('18. Gestão de Riscos - Parte 2'!$R:$R,'18. Gestão de Riscos - Parte 1'!$B320&amp;" ("&amp;'18. Gestão de Riscos - Parte 1'!$C320&amp;")",'18. Gestão de Riscos - Parte 2'!$Q:$Q,'18. Gestão de Riscos - Parte 1'!K$2))</f>
        <v/>
      </c>
      <c r="L320" s="5" t="str">
        <f t="shared" si="4"/>
        <v/>
      </c>
    </row>
    <row r="321" spans="1:12" x14ac:dyDescent="0.25">
      <c r="A321" s="5">
        <v>319</v>
      </c>
      <c r="B321" s="5" t="str">
        <f>IF('5. Map Processos'!B321="","",'5. Map Processos'!B321)</f>
        <v/>
      </c>
      <c r="C321" s="5" t="str">
        <f>IF('5. Map Processos'!C321="","",'5. Map Processos'!C321)</f>
        <v/>
      </c>
      <c r="D321" s="7" t="str">
        <f>IF('5. Map Processos'!E321="","",'5. Map Processos'!E321)</f>
        <v/>
      </c>
      <c r="E321" s="5" t="str">
        <f>IF('5. Map Processos'!I321="","",'5. Map Processos'!I321)</f>
        <v/>
      </c>
      <c r="F321" s="5" t="str">
        <f>IFERROR(INDEX('6. Classificação Operações'!U:U,MATCH('18. Gestão de Riscos - Parte 1'!A321,'6. Classificação Operações'!A:A,0)),"")</f>
        <v/>
      </c>
      <c r="G321" s="22"/>
      <c r="H321" s="5" t="str">
        <f>IF($C321="","",COUNTIFS('18. Gestão de Riscos - Parte 2'!$R:$R,'18. Gestão de Riscos - Parte 1'!$B321&amp;" ("&amp;'18. Gestão de Riscos - Parte 1'!$C321&amp;")",'18. Gestão de Riscos - Parte 2'!$Q:$Q,'18. Gestão de Riscos - Parte 1'!H$2))</f>
        <v/>
      </c>
      <c r="I321" s="5" t="str">
        <f>IF($C321="","",COUNTIFS('18. Gestão de Riscos - Parte 2'!$R:$R,'18. Gestão de Riscos - Parte 1'!$B321&amp;" ("&amp;'18. Gestão de Riscos - Parte 1'!$C321&amp;")",'18. Gestão de Riscos - Parte 2'!$Q:$Q,'18. Gestão de Riscos - Parte 1'!I$2))</f>
        <v/>
      </c>
      <c r="J321" s="5" t="str">
        <f>IF($C321="","",COUNTIFS('18. Gestão de Riscos - Parte 2'!$R:$R,'18. Gestão de Riscos - Parte 1'!$B321&amp;" ("&amp;'18. Gestão de Riscos - Parte 1'!$C321&amp;")",'18. Gestão de Riscos - Parte 2'!$Q:$Q,'18. Gestão de Riscos - Parte 1'!J$2))</f>
        <v/>
      </c>
      <c r="K321" s="5" t="str">
        <f>IF($C321="","",COUNTIFS('18. Gestão de Riscos - Parte 2'!$R:$R,'18. Gestão de Riscos - Parte 1'!$B321&amp;" ("&amp;'18. Gestão de Riscos - Parte 1'!$C321&amp;")",'18. Gestão de Riscos - Parte 2'!$Q:$Q,'18. Gestão de Riscos - Parte 1'!K$2))</f>
        <v/>
      </c>
      <c r="L321" s="5" t="str">
        <f t="shared" si="4"/>
        <v/>
      </c>
    </row>
    <row r="322" spans="1:12" x14ac:dyDescent="0.25">
      <c r="A322" s="5">
        <v>320</v>
      </c>
      <c r="B322" s="5" t="str">
        <f>IF('5. Map Processos'!B322="","",'5. Map Processos'!B322)</f>
        <v/>
      </c>
      <c r="C322" s="5" t="str">
        <f>IF('5. Map Processos'!C322="","",'5. Map Processos'!C322)</f>
        <v/>
      </c>
      <c r="D322" s="7" t="str">
        <f>IF('5. Map Processos'!E322="","",'5. Map Processos'!E322)</f>
        <v/>
      </c>
      <c r="E322" s="5" t="str">
        <f>IF('5. Map Processos'!I322="","",'5. Map Processos'!I322)</f>
        <v/>
      </c>
      <c r="F322" s="5" t="str">
        <f>IFERROR(INDEX('6. Classificação Operações'!U:U,MATCH('18. Gestão de Riscos - Parte 1'!A322,'6. Classificação Operações'!A:A,0)),"")</f>
        <v/>
      </c>
      <c r="G322" s="22"/>
      <c r="H322" s="5" t="str">
        <f>IF($C322="","",COUNTIFS('18. Gestão de Riscos - Parte 2'!$R:$R,'18. Gestão de Riscos - Parte 1'!$B322&amp;" ("&amp;'18. Gestão de Riscos - Parte 1'!$C322&amp;")",'18. Gestão de Riscos - Parte 2'!$Q:$Q,'18. Gestão de Riscos - Parte 1'!H$2))</f>
        <v/>
      </c>
      <c r="I322" s="5" t="str">
        <f>IF($C322="","",COUNTIFS('18. Gestão de Riscos - Parte 2'!$R:$R,'18. Gestão de Riscos - Parte 1'!$B322&amp;" ("&amp;'18. Gestão de Riscos - Parte 1'!$C322&amp;")",'18. Gestão de Riscos - Parte 2'!$Q:$Q,'18. Gestão de Riscos - Parte 1'!I$2))</f>
        <v/>
      </c>
      <c r="J322" s="5" t="str">
        <f>IF($C322="","",COUNTIFS('18. Gestão de Riscos - Parte 2'!$R:$R,'18. Gestão de Riscos - Parte 1'!$B322&amp;" ("&amp;'18. Gestão de Riscos - Parte 1'!$C322&amp;")",'18. Gestão de Riscos - Parte 2'!$Q:$Q,'18. Gestão de Riscos - Parte 1'!J$2))</f>
        <v/>
      </c>
      <c r="K322" s="5" t="str">
        <f>IF($C322="","",COUNTIFS('18. Gestão de Riscos - Parte 2'!$R:$R,'18. Gestão de Riscos - Parte 1'!$B322&amp;" ("&amp;'18. Gestão de Riscos - Parte 1'!$C322&amp;")",'18. Gestão de Riscos - Parte 2'!$Q:$Q,'18. Gestão de Riscos - Parte 1'!K$2))</f>
        <v/>
      </c>
      <c r="L322" s="5" t="str">
        <f t="shared" si="4"/>
        <v/>
      </c>
    </row>
    <row r="323" spans="1:12" x14ac:dyDescent="0.25">
      <c r="A323" s="5">
        <v>321</v>
      </c>
      <c r="B323" s="5" t="str">
        <f>IF('5. Map Processos'!B323="","",'5. Map Processos'!B323)</f>
        <v/>
      </c>
      <c r="C323" s="5" t="str">
        <f>IF('5. Map Processos'!C323="","",'5. Map Processos'!C323)</f>
        <v/>
      </c>
      <c r="D323" s="7" t="str">
        <f>IF('5. Map Processos'!E323="","",'5. Map Processos'!E323)</f>
        <v/>
      </c>
      <c r="E323" s="5" t="str">
        <f>IF('5. Map Processos'!I323="","",'5. Map Processos'!I323)</f>
        <v/>
      </c>
      <c r="F323" s="5" t="str">
        <f>IFERROR(INDEX('6. Classificação Operações'!U:U,MATCH('18. Gestão de Riscos - Parte 1'!A323,'6. Classificação Operações'!A:A,0)),"")</f>
        <v/>
      </c>
      <c r="G323" s="22"/>
      <c r="H323" s="5" t="str">
        <f>IF($C323="","",COUNTIFS('18. Gestão de Riscos - Parte 2'!$R:$R,'18. Gestão de Riscos - Parte 1'!$B323&amp;" ("&amp;'18. Gestão de Riscos - Parte 1'!$C323&amp;")",'18. Gestão de Riscos - Parte 2'!$Q:$Q,'18. Gestão de Riscos - Parte 1'!H$2))</f>
        <v/>
      </c>
      <c r="I323" s="5" t="str">
        <f>IF($C323="","",COUNTIFS('18. Gestão de Riscos - Parte 2'!$R:$R,'18. Gestão de Riscos - Parte 1'!$B323&amp;" ("&amp;'18. Gestão de Riscos - Parte 1'!$C323&amp;")",'18. Gestão de Riscos - Parte 2'!$Q:$Q,'18. Gestão de Riscos - Parte 1'!I$2))</f>
        <v/>
      </c>
      <c r="J323" s="5" t="str">
        <f>IF($C323="","",COUNTIFS('18. Gestão de Riscos - Parte 2'!$R:$R,'18. Gestão de Riscos - Parte 1'!$B323&amp;" ("&amp;'18. Gestão de Riscos - Parte 1'!$C323&amp;")",'18. Gestão de Riscos - Parte 2'!$Q:$Q,'18. Gestão de Riscos - Parte 1'!J$2))</f>
        <v/>
      </c>
      <c r="K323" s="5" t="str">
        <f>IF($C323="","",COUNTIFS('18. Gestão de Riscos - Parte 2'!$R:$R,'18. Gestão de Riscos - Parte 1'!$B323&amp;" ("&amp;'18. Gestão de Riscos - Parte 1'!$C323&amp;")",'18. Gestão de Riscos - Parte 2'!$Q:$Q,'18. Gestão de Riscos - Parte 1'!K$2))</f>
        <v/>
      </c>
      <c r="L323" s="5" t="str">
        <f t="shared" ref="L323:L386" si="5">IF(C323="","",SUM(H323:K323))</f>
        <v/>
      </c>
    </row>
    <row r="324" spans="1:12" x14ac:dyDescent="0.25">
      <c r="A324" s="5">
        <v>322</v>
      </c>
      <c r="B324" s="5" t="str">
        <f>IF('5. Map Processos'!B324="","",'5. Map Processos'!B324)</f>
        <v/>
      </c>
      <c r="C324" s="5" t="str">
        <f>IF('5. Map Processos'!C324="","",'5. Map Processos'!C324)</f>
        <v/>
      </c>
      <c r="D324" s="7" t="str">
        <f>IF('5. Map Processos'!E324="","",'5. Map Processos'!E324)</f>
        <v/>
      </c>
      <c r="E324" s="5" t="str">
        <f>IF('5. Map Processos'!I324="","",'5. Map Processos'!I324)</f>
        <v/>
      </c>
      <c r="F324" s="5" t="str">
        <f>IFERROR(INDEX('6. Classificação Operações'!U:U,MATCH('18. Gestão de Riscos - Parte 1'!A324,'6. Classificação Operações'!A:A,0)),"")</f>
        <v/>
      </c>
      <c r="G324" s="22"/>
      <c r="H324" s="5" t="str">
        <f>IF($C324="","",COUNTIFS('18. Gestão de Riscos - Parte 2'!$R:$R,'18. Gestão de Riscos - Parte 1'!$B324&amp;" ("&amp;'18. Gestão de Riscos - Parte 1'!$C324&amp;")",'18. Gestão de Riscos - Parte 2'!$Q:$Q,'18. Gestão de Riscos - Parte 1'!H$2))</f>
        <v/>
      </c>
      <c r="I324" s="5" t="str">
        <f>IF($C324="","",COUNTIFS('18. Gestão de Riscos - Parte 2'!$R:$R,'18. Gestão de Riscos - Parte 1'!$B324&amp;" ("&amp;'18. Gestão de Riscos - Parte 1'!$C324&amp;")",'18. Gestão de Riscos - Parte 2'!$Q:$Q,'18. Gestão de Riscos - Parte 1'!I$2))</f>
        <v/>
      </c>
      <c r="J324" s="5" t="str">
        <f>IF($C324="","",COUNTIFS('18. Gestão de Riscos - Parte 2'!$R:$R,'18. Gestão de Riscos - Parte 1'!$B324&amp;" ("&amp;'18. Gestão de Riscos - Parte 1'!$C324&amp;")",'18. Gestão de Riscos - Parte 2'!$Q:$Q,'18. Gestão de Riscos - Parte 1'!J$2))</f>
        <v/>
      </c>
      <c r="K324" s="5" t="str">
        <f>IF($C324="","",COUNTIFS('18. Gestão de Riscos - Parte 2'!$R:$R,'18. Gestão de Riscos - Parte 1'!$B324&amp;" ("&amp;'18. Gestão de Riscos - Parte 1'!$C324&amp;")",'18. Gestão de Riscos - Parte 2'!$Q:$Q,'18. Gestão de Riscos - Parte 1'!K$2))</f>
        <v/>
      </c>
      <c r="L324" s="5" t="str">
        <f t="shared" si="5"/>
        <v/>
      </c>
    </row>
    <row r="325" spans="1:12" x14ac:dyDescent="0.25">
      <c r="A325" s="5">
        <v>323</v>
      </c>
      <c r="B325" s="5" t="str">
        <f>IF('5. Map Processos'!B325="","",'5. Map Processos'!B325)</f>
        <v/>
      </c>
      <c r="C325" s="5" t="str">
        <f>IF('5. Map Processos'!C325="","",'5. Map Processos'!C325)</f>
        <v/>
      </c>
      <c r="D325" s="7" t="str">
        <f>IF('5. Map Processos'!E325="","",'5. Map Processos'!E325)</f>
        <v/>
      </c>
      <c r="E325" s="5" t="str">
        <f>IF('5. Map Processos'!I325="","",'5. Map Processos'!I325)</f>
        <v/>
      </c>
      <c r="F325" s="5" t="str">
        <f>IFERROR(INDEX('6. Classificação Operações'!U:U,MATCH('18. Gestão de Riscos - Parte 1'!A325,'6. Classificação Operações'!A:A,0)),"")</f>
        <v/>
      </c>
      <c r="G325" s="22"/>
      <c r="H325" s="5" t="str">
        <f>IF($C325="","",COUNTIFS('18. Gestão de Riscos - Parte 2'!$R:$R,'18. Gestão de Riscos - Parte 1'!$B325&amp;" ("&amp;'18. Gestão de Riscos - Parte 1'!$C325&amp;")",'18. Gestão de Riscos - Parte 2'!$Q:$Q,'18. Gestão de Riscos - Parte 1'!H$2))</f>
        <v/>
      </c>
      <c r="I325" s="5" t="str">
        <f>IF($C325="","",COUNTIFS('18. Gestão de Riscos - Parte 2'!$R:$R,'18. Gestão de Riscos - Parte 1'!$B325&amp;" ("&amp;'18. Gestão de Riscos - Parte 1'!$C325&amp;")",'18. Gestão de Riscos - Parte 2'!$Q:$Q,'18. Gestão de Riscos - Parte 1'!I$2))</f>
        <v/>
      </c>
      <c r="J325" s="5" t="str">
        <f>IF($C325="","",COUNTIFS('18. Gestão de Riscos - Parte 2'!$R:$R,'18. Gestão de Riscos - Parte 1'!$B325&amp;" ("&amp;'18. Gestão de Riscos - Parte 1'!$C325&amp;")",'18. Gestão de Riscos - Parte 2'!$Q:$Q,'18. Gestão de Riscos - Parte 1'!J$2))</f>
        <v/>
      </c>
      <c r="K325" s="5" t="str">
        <f>IF($C325="","",COUNTIFS('18. Gestão de Riscos - Parte 2'!$R:$R,'18. Gestão de Riscos - Parte 1'!$B325&amp;" ("&amp;'18. Gestão de Riscos - Parte 1'!$C325&amp;")",'18. Gestão de Riscos - Parte 2'!$Q:$Q,'18. Gestão de Riscos - Parte 1'!K$2))</f>
        <v/>
      </c>
      <c r="L325" s="5" t="str">
        <f t="shared" si="5"/>
        <v/>
      </c>
    </row>
    <row r="326" spans="1:12" x14ac:dyDescent="0.25">
      <c r="A326" s="5">
        <v>324</v>
      </c>
      <c r="B326" s="5" t="str">
        <f>IF('5. Map Processos'!B326="","",'5. Map Processos'!B326)</f>
        <v/>
      </c>
      <c r="C326" s="5" t="str">
        <f>IF('5. Map Processos'!C326="","",'5. Map Processos'!C326)</f>
        <v/>
      </c>
      <c r="D326" s="7" t="str">
        <f>IF('5. Map Processos'!E326="","",'5. Map Processos'!E326)</f>
        <v/>
      </c>
      <c r="E326" s="5" t="str">
        <f>IF('5. Map Processos'!I326="","",'5. Map Processos'!I326)</f>
        <v/>
      </c>
      <c r="F326" s="5" t="str">
        <f>IFERROR(INDEX('6. Classificação Operações'!U:U,MATCH('18. Gestão de Riscos - Parte 1'!A326,'6. Classificação Operações'!A:A,0)),"")</f>
        <v/>
      </c>
      <c r="G326" s="22"/>
      <c r="H326" s="5" t="str">
        <f>IF($C326="","",COUNTIFS('18. Gestão de Riscos - Parte 2'!$R:$R,'18. Gestão de Riscos - Parte 1'!$B326&amp;" ("&amp;'18. Gestão de Riscos - Parte 1'!$C326&amp;")",'18. Gestão de Riscos - Parte 2'!$Q:$Q,'18. Gestão de Riscos - Parte 1'!H$2))</f>
        <v/>
      </c>
      <c r="I326" s="5" t="str">
        <f>IF($C326="","",COUNTIFS('18. Gestão de Riscos - Parte 2'!$R:$R,'18. Gestão de Riscos - Parte 1'!$B326&amp;" ("&amp;'18. Gestão de Riscos - Parte 1'!$C326&amp;")",'18. Gestão de Riscos - Parte 2'!$Q:$Q,'18. Gestão de Riscos - Parte 1'!I$2))</f>
        <v/>
      </c>
      <c r="J326" s="5" t="str">
        <f>IF($C326="","",COUNTIFS('18. Gestão de Riscos - Parte 2'!$R:$R,'18. Gestão de Riscos - Parte 1'!$B326&amp;" ("&amp;'18. Gestão de Riscos - Parte 1'!$C326&amp;")",'18. Gestão de Riscos - Parte 2'!$Q:$Q,'18. Gestão de Riscos - Parte 1'!J$2))</f>
        <v/>
      </c>
      <c r="K326" s="5" t="str">
        <f>IF($C326="","",COUNTIFS('18. Gestão de Riscos - Parte 2'!$R:$R,'18. Gestão de Riscos - Parte 1'!$B326&amp;" ("&amp;'18. Gestão de Riscos - Parte 1'!$C326&amp;")",'18. Gestão de Riscos - Parte 2'!$Q:$Q,'18. Gestão de Riscos - Parte 1'!K$2))</f>
        <v/>
      </c>
      <c r="L326" s="5" t="str">
        <f t="shared" si="5"/>
        <v/>
      </c>
    </row>
    <row r="327" spans="1:12" x14ac:dyDescent="0.25">
      <c r="A327" s="5">
        <v>325</v>
      </c>
      <c r="B327" s="5" t="str">
        <f>IF('5. Map Processos'!B327="","",'5. Map Processos'!B327)</f>
        <v/>
      </c>
      <c r="C327" s="5" t="str">
        <f>IF('5. Map Processos'!C327="","",'5. Map Processos'!C327)</f>
        <v/>
      </c>
      <c r="D327" s="7" t="str">
        <f>IF('5. Map Processos'!E327="","",'5. Map Processos'!E327)</f>
        <v/>
      </c>
      <c r="E327" s="5" t="str">
        <f>IF('5. Map Processos'!I327="","",'5. Map Processos'!I327)</f>
        <v/>
      </c>
      <c r="F327" s="5" t="str">
        <f>IFERROR(INDEX('6. Classificação Operações'!U:U,MATCH('18. Gestão de Riscos - Parte 1'!A327,'6. Classificação Operações'!A:A,0)),"")</f>
        <v/>
      </c>
      <c r="G327" s="22"/>
      <c r="H327" s="5" t="str">
        <f>IF($C327="","",COUNTIFS('18. Gestão de Riscos - Parte 2'!$R:$R,'18. Gestão de Riscos - Parte 1'!$B327&amp;" ("&amp;'18. Gestão de Riscos - Parte 1'!$C327&amp;")",'18. Gestão de Riscos - Parte 2'!$Q:$Q,'18. Gestão de Riscos - Parte 1'!H$2))</f>
        <v/>
      </c>
      <c r="I327" s="5" t="str">
        <f>IF($C327="","",COUNTIFS('18. Gestão de Riscos - Parte 2'!$R:$R,'18. Gestão de Riscos - Parte 1'!$B327&amp;" ("&amp;'18. Gestão de Riscos - Parte 1'!$C327&amp;")",'18. Gestão de Riscos - Parte 2'!$Q:$Q,'18. Gestão de Riscos - Parte 1'!I$2))</f>
        <v/>
      </c>
      <c r="J327" s="5" t="str">
        <f>IF($C327="","",COUNTIFS('18. Gestão de Riscos - Parte 2'!$R:$R,'18. Gestão de Riscos - Parte 1'!$B327&amp;" ("&amp;'18. Gestão de Riscos - Parte 1'!$C327&amp;")",'18. Gestão de Riscos - Parte 2'!$Q:$Q,'18. Gestão de Riscos - Parte 1'!J$2))</f>
        <v/>
      </c>
      <c r="K327" s="5" t="str">
        <f>IF($C327="","",COUNTIFS('18. Gestão de Riscos - Parte 2'!$R:$R,'18. Gestão de Riscos - Parte 1'!$B327&amp;" ("&amp;'18. Gestão de Riscos - Parte 1'!$C327&amp;")",'18. Gestão de Riscos - Parte 2'!$Q:$Q,'18. Gestão de Riscos - Parte 1'!K$2))</f>
        <v/>
      </c>
      <c r="L327" s="5" t="str">
        <f t="shared" si="5"/>
        <v/>
      </c>
    </row>
    <row r="328" spans="1:12" x14ac:dyDescent="0.25">
      <c r="A328" s="5">
        <v>326</v>
      </c>
      <c r="B328" s="5" t="str">
        <f>IF('5. Map Processos'!B328="","",'5. Map Processos'!B328)</f>
        <v/>
      </c>
      <c r="C328" s="5" t="str">
        <f>IF('5. Map Processos'!C328="","",'5. Map Processos'!C328)</f>
        <v/>
      </c>
      <c r="D328" s="7" t="str">
        <f>IF('5. Map Processos'!E328="","",'5. Map Processos'!E328)</f>
        <v/>
      </c>
      <c r="E328" s="5" t="str">
        <f>IF('5. Map Processos'!I328="","",'5. Map Processos'!I328)</f>
        <v/>
      </c>
      <c r="F328" s="5" t="str">
        <f>IFERROR(INDEX('6. Classificação Operações'!U:U,MATCH('18. Gestão de Riscos - Parte 1'!A328,'6. Classificação Operações'!A:A,0)),"")</f>
        <v/>
      </c>
      <c r="G328" s="22"/>
      <c r="H328" s="5" t="str">
        <f>IF($C328="","",COUNTIFS('18. Gestão de Riscos - Parte 2'!$R:$R,'18. Gestão de Riscos - Parte 1'!$B328&amp;" ("&amp;'18. Gestão de Riscos - Parte 1'!$C328&amp;")",'18. Gestão de Riscos - Parte 2'!$Q:$Q,'18. Gestão de Riscos - Parte 1'!H$2))</f>
        <v/>
      </c>
      <c r="I328" s="5" t="str">
        <f>IF($C328="","",COUNTIFS('18. Gestão de Riscos - Parte 2'!$R:$R,'18. Gestão de Riscos - Parte 1'!$B328&amp;" ("&amp;'18. Gestão de Riscos - Parte 1'!$C328&amp;")",'18. Gestão de Riscos - Parte 2'!$Q:$Q,'18. Gestão de Riscos - Parte 1'!I$2))</f>
        <v/>
      </c>
      <c r="J328" s="5" t="str">
        <f>IF($C328="","",COUNTIFS('18. Gestão de Riscos - Parte 2'!$R:$R,'18. Gestão de Riscos - Parte 1'!$B328&amp;" ("&amp;'18. Gestão de Riscos - Parte 1'!$C328&amp;")",'18. Gestão de Riscos - Parte 2'!$Q:$Q,'18. Gestão de Riscos - Parte 1'!J$2))</f>
        <v/>
      </c>
      <c r="K328" s="5" t="str">
        <f>IF($C328="","",COUNTIFS('18. Gestão de Riscos - Parte 2'!$R:$R,'18. Gestão de Riscos - Parte 1'!$B328&amp;" ("&amp;'18. Gestão de Riscos - Parte 1'!$C328&amp;")",'18. Gestão de Riscos - Parte 2'!$Q:$Q,'18. Gestão de Riscos - Parte 1'!K$2))</f>
        <v/>
      </c>
      <c r="L328" s="5" t="str">
        <f t="shared" si="5"/>
        <v/>
      </c>
    </row>
    <row r="329" spans="1:12" x14ac:dyDescent="0.25">
      <c r="A329" s="5">
        <v>327</v>
      </c>
      <c r="B329" s="5" t="str">
        <f>IF('5. Map Processos'!B329="","",'5. Map Processos'!B329)</f>
        <v/>
      </c>
      <c r="C329" s="5" t="str">
        <f>IF('5. Map Processos'!C329="","",'5. Map Processos'!C329)</f>
        <v/>
      </c>
      <c r="D329" s="7" t="str">
        <f>IF('5. Map Processos'!E329="","",'5. Map Processos'!E329)</f>
        <v/>
      </c>
      <c r="E329" s="5" t="str">
        <f>IF('5. Map Processos'!I329="","",'5. Map Processos'!I329)</f>
        <v/>
      </c>
      <c r="F329" s="5" t="str">
        <f>IFERROR(INDEX('6. Classificação Operações'!U:U,MATCH('18. Gestão de Riscos - Parte 1'!A329,'6. Classificação Operações'!A:A,0)),"")</f>
        <v/>
      </c>
      <c r="G329" s="22"/>
      <c r="H329" s="5" t="str">
        <f>IF($C329="","",COUNTIFS('18. Gestão de Riscos - Parte 2'!$R:$R,'18. Gestão de Riscos - Parte 1'!$B329&amp;" ("&amp;'18. Gestão de Riscos - Parte 1'!$C329&amp;")",'18. Gestão de Riscos - Parte 2'!$Q:$Q,'18. Gestão de Riscos - Parte 1'!H$2))</f>
        <v/>
      </c>
      <c r="I329" s="5" t="str">
        <f>IF($C329="","",COUNTIFS('18. Gestão de Riscos - Parte 2'!$R:$R,'18. Gestão de Riscos - Parte 1'!$B329&amp;" ("&amp;'18. Gestão de Riscos - Parte 1'!$C329&amp;")",'18. Gestão de Riscos - Parte 2'!$Q:$Q,'18. Gestão de Riscos - Parte 1'!I$2))</f>
        <v/>
      </c>
      <c r="J329" s="5" t="str">
        <f>IF($C329="","",COUNTIFS('18. Gestão de Riscos - Parte 2'!$R:$R,'18. Gestão de Riscos - Parte 1'!$B329&amp;" ("&amp;'18. Gestão de Riscos - Parte 1'!$C329&amp;")",'18. Gestão de Riscos - Parte 2'!$Q:$Q,'18. Gestão de Riscos - Parte 1'!J$2))</f>
        <v/>
      </c>
      <c r="K329" s="5" t="str">
        <f>IF($C329="","",COUNTIFS('18. Gestão de Riscos - Parte 2'!$R:$R,'18. Gestão de Riscos - Parte 1'!$B329&amp;" ("&amp;'18. Gestão de Riscos - Parte 1'!$C329&amp;")",'18. Gestão de Riscos - Parte 2'!$Q:$Q,'18. Gestão de Riscos - Parte 1'!K$2))</f>
        <v/>
      </c>
      <c r="L329" s="5" t="str">
        <f t="shared" si="5"/>
        <v/>
      </c>
    </row>
    <row r="330" spans="1:12" x14ac:dyDescent="0.25">
      <c r="A330" s="5">
        <v>328</v>
      </c>
      <c r="B330" s="5" t="str">
        <f>IF('5. Map Processos'!B330="","",'5. Map Processos'!B330)</f>
        <v/>
      </c>
      <c r="C330" s="5" t="str">
        <f>IF('5. Map Processos'!C330="","",'5. Map Processos'!C330)</f>
        <v/>
      </c>
      <c r="D330" s="7" t="str">
        <f>IF('5. Map Processos'!E330="","",'5. Map Processos'!E330)</f>
        <v/>
      </c>
      <c r="E330" s="5" t="str">
        <f>IF('5. Map Processos'!I330="","",'5. Map Processos'!I330)</f>
        <v/>
      </c>
      <c r="F330" s="5" t="str">
        <f>IFERROR(INDEX('6. Classificação Operações'!U:U,MATCH('18. Gestão de Riscos - Parte 1'!A330,'6. Classificação Operações'!A:A,0)),"")</f>
        <v/>
      </c>
      <c r="G330" s="22"/>
      <c r="H330" s="5" t="str">
        <f>IF($C330="","",COUNTIFS('18. Gestão de Riscos - Parte 2'!$R:$R,'18. Gestão de Riscos - Parte 1'!$B330&amp;" ("&amp;'18. Gestão de Riscos - Parte 1'!$C330&amp;")",'18. Gestão de Riscos - Parte 2'!$Q:$Q,'18. Gestão de Riscos - Parte 1'!H$2))</f>
        <v/>
      </c>
      <c r="I330" s="5" t="str">
        <f>IF($C330="","",COUNTIFS('18. Gestão de Riscos - Parte 2'!$R:$R,'18. Gestão de Riscos - Parte 1'!$B330&amp;" ("&amp;'18. Gestão de Riscos - Parte 1'!$C330&amp;")",'18. Gestão de Riscos - Parte 2'!$Q:$Q,'18. Gestão de Riscos - Parte 1'!I$2))</f>
        <v/>
      </c>
      <c r="J330" s="5" t="str">
        <f>IF($C330="","",COUNTIFS('18. Gestão de Riscos - Parte 2'!$R:$R,'18. Gestão de Riscos - Parte 1'!$B330&amp;" ("&amp;'18. Gestão de Riscos - Parte 1'!$C330&amp;")",'18. Gestão de Riscos - Parte 2'!$Q:$Q,'18. Gestão de Riscos - Parte 1'!J$2))</f>
        <v/>
      </c>
      <c r="K330" s="5" t="str">
        <f>IF($C330="","",COUNTIFS('18. Gestão de Riscos - Parte 2'!$R:$R,'18. Gestão de Riscos - Parte 1'!$B330&amp;" ("&amp;'18. Gestão de Riscos - Parte 1'!$C330&amp;")",'18. Gestão de Riscos - Parte 2'!$Q:$Q,'18. Gestão de Riscos - Parte 1'!K$2))</f>
        <v/>
      </c>
      <c r="L330" s="5" t="str">
        <f t="shared" si="5"/>
        <v/>
      </c>
    </row>
    <row r="331" spans="1:12" x14ac:dyDescent="0.25">
      <c r="A331" s="5">
        <v>329</v>
      </c>
      <c r="B331" s="5" t="str">
        <f>IF('5. Map Processos'!B331="","",'5. Map Processos'!B331)</f>
        <v/>
      </c>
      <c r="C331" s="5" t="str">
        <f>IF('5. Map Processos'!C331="","",'5. Map Processos'!C331)</f>
        <v/>
      </c>
      <c r="D331" s="7" t="str">
        <f>IF('5. Map Processos'!E331="","",'5. Map Processos'!E331)</f>
        <v/>
      </c>
      <c r="E331" s="5" t="str">
        <f>IF('5. Map Processos'!I331="","",'5. Map Processos'!I331)</f>
        <v/>
      </c>
      <c r="F331" s="5" t="str">
        <f>IFERROR(INDEX('6. Classificação Operações'!U:U,MATCH('18. Gestão de Riscos - Parte 1'!A331,'6. Classificação Operações'!A:A,0)),"")</f>
        <v/>
      </c>
      <c r="G331" s="22"/>
      <c r="H331" s="5" t="str">
        <f>IF($C331="","",COUNTIFS('18. Gestão de Riscos - Parte 2'!$R:$R,'18. Gestão de Riscos - Parte 1'!$B331&amp;" ("&amp;'18. Gestão de Riscos - Parte 1'!$C331&amp;")",'18. Gestão de Riscos - Parte 2'!$Q:$Q,'18. Gestão de Riscos - Parte 1'!H$2))</f>
        <v/>
      </c>
      <c r="I331" s="5" t="str">
        <f>IF($C331="","",COUNTIFS('18. Gestão de Riscos - Parte 2'!$R:$R,'18. Gestão de Riscos - Parte 1'!$B331&amp;" ("&amp;'18. Gestão de Riscos - Parte 1'!$C331&amp;")",'18. Gestão de Riscos - Parte 2'!$Q:$Q,'18. Gestão de Riscos - Parte 1'!I$2))</f>
        <v/>
      </c>
      <c r="J331" s="5" t="str">
        <f>IF($C331="","",COUNTIFS('18. Gestão de Riscos - Parte 2'!$R:$R,'18. Gestão de Riscos - Parte 1'!$B331&amp;" ("&amp;'18. Gestão de Riscos - Parte 1'!$C331&amp;")",'18. Gestão de Riscos - Parte 2'!$Q:$Q,'18. Gestão de Riscos - Parte 1'!J$2))</f>
        <v/>
      </c>
      <c r="K331" s="5" t="str">
        <f>IF($C331="","",COUNTIFS('18. Gestão de Riscos - Parte 2'!$R:$R,'18. Gestão de Riscos - Parte 1'!$B331&amp;" ("&amp;'18. Gestão de Riscos - Parte 1'!$C331&amp;")",'18. Gestão de Riscos - Parte 2'!$Q:$Q,'18. Gestão de Riscos - Parte 1'!K$2))</f>
        <v/>
      </c>
      <c r="L331" s="5" t="str">
        <f t="shared" si="5"/>
        <v/>
      </c>
    </row>
    <row r="332" spans="1:12" x14ac:dyDescent="0.25">
      <c r="A332" s="5">
        <v>330</v>
      </c>
      <c r="B332" s="5" t="str">
        <f>IF('5. Map Processos'!B332="","",'5. Map Processos'!B332)</f>
        <v/>
      </c>
      <c r="C332" s="5" t="str">
        <f>IF('5. Map Processos'!C332="","",'5. Map Processos'!C332)</f>
        <v/>
      </c>
      <c r="D332" s="7" t="str">
        <f>IF('5. Map Processos'!E332="","",'5. Map Processos'!E332)</f>
        <v/>
      </c>
      <c r="E332" s="5" t="str">
        <f>IF('5. Map Processos'!I332="","",'5. Map Processos'!I332)</f>
        <v/>
      </c>
      <c r="F332" s="5" t="str">
        <f>IFERROR(INDEX('6. Classificação Operações'!U:U,MATCH('18. Gestão de Riscos - Parte 1'!A332,'6. Classificação Operações'!A:A,0)),"")</f>
        <v/>
      </c>
      <c r="G332" s="22"/>
      <c r="H332" s="5" t="str">
        <f>IF($C332="","",COUNTIFS('18. Gestão de Riscos - Parte 2'!$R:$R,'18. Gestão de Riscos - Parte 1'!$B332&amp;" ("&amp;'18. Gestão de Riscos - Parte 1'!$C332&amp;")",'18. Gestão de Riscos - Parte 2'!$Q:$Q,'18. Gestão de Riscos - Parte 1'!H$2))</f>
        <v/>
      </c>
      <c r="I332" s="5" t="str">
        <f>IF($C332="","",COUNTIFS('18. Gestão de Riscos - Parte 2'!$R:$R,'18. Gestão de Riscos - Parte 1'!$B332&amp;" ("&amp;'18. Gestão de Riscos - Parte 1'!$C332&amp;")",'18. Gestão de Riscos - Parte 2'!$Q:$Q,'18. Gestão de Riscos - Parte 1'!I$2))</f>
        <v/>
      </c>
      <c r="J332" s="5" t="str">
        <f>IF($C332="","",COUNTIFS('18. Gestão de Riscos - Parte 2'!$R:$R,'18. Gestão de Riscos - Parte 1'!$B332&amp;" ("&amp;'18. Gestão de Riscos - Parte 1'!$C332&amp;")",'18. Gestão de Riscos - Parte 2'!$Q:$Q,'18. Gestão de Riscos - Parte 1'!J$2))</f>
        <v/>
      </c>
      <c r="K332" s="5" t="str">
        <f>IF($C332="","",COUNTIFS('18. Gestão de Riscos - Parte 2'!$R:$R,'18. Gestão de Riscos - Parte 1'!$B332&amp;" ("&amp;'18. Gestão de Riscos - Parte 1'!$C332&amp;")",'18. Gestão de Riscos - Parte 2'!$Q:$Q,'18. Gestão de Riscos - Parte 1'!K$2))</f>
        <v/>
      </c>
      <c r="L332" s="5" t="str">
        <f t="shared" si="5"/>
        <v/>
      </c>
    </row>
    <row r="333" spans="1:12" x14ac:dyDescent="0.25">
      <c r="A333" s="5">
        <v>331</v>
      </c>
      <c r="B333" s="5" t="str">
        <f>IF('5. Map Processos'!B333="","",'5. Map Processos'!B333)</f>
        <v/>
      </c>
      <c r="C333" s="5" t="str">
        <f>IF('5. Map Processos'!C333="","",'5. Map Processos'!C333)</f>
        <v/>
      </c>
      <c r="D333" s="7" t="str">
        <f>IF('5. Map Processos'!E333="","",'5. Map Processos'!E333)</f>
        <v/>
      </c>
      <c r="E333" s="5" t="str">
        <f>IF('5. Map Processos'!I333="","",'5. Map Processos'!I333)</f>
        <v/>
      </c>
      <c r="F333" s="5" t="str">
        <f>IFERROR(INDEX('6. Classificação Operações'!U:U,MATCH('18. Gestão de Riscos - Parte 1'!A333,'6. Classificação Operações'!A:A,0)),"")</f>
        <v/>
      </c>
      <c r="G333" s="22"/>
      <c r="H333" s="5" t="str">
        <f>IF($C333="","",COUNTIFS('18. Gestão de Riscos - Parte 2'!$R:$R,'18. Gestão de Riscos - Parte 1'!$B333&amp;" ("&amp;'18. Gestão de Riscos - Parte 1'!$C333&amp;")",'18. Gestão de Riscos - Parte 2'!$Q:$Q,'18. Gestão de Riscos - Parte 1'!H$2))</f>
        <v/>
      </c>
      <c r="I333" s="5" t="str">
        <f>IF($C333="","",COUNTIFS('18. Gestão de Riscos - Parte 2'!$R:$R,'18. Gestão de Riscos - Parte 1'!$B333&amp;" ("&amp;'18. Gestão de Riscos - Parte 1'!$C333&amp;")",'18. Gestão de Riscos - Parte 2'!$Q:$Q,'18. Gestão de Riscos - Parte 1'!I$2))</f>
        <v/>
      </c>
      <c r="J333" s="5" t="str">
        <f>IF($C333="","",COUNTIFS('18. Gestão de Riscos - Parte 2'!$R:$R,'18. Gestão de Riscos - Parte 1'!$B333&amp;" ("&amp;'18. Gestão de Riscos - Parte 1'!$C333&amp;")",'18. Gestão de Riscos - Parte 2'!$Q:$Q,'18. Gestão de Riscos - Parte 1'!J$2))</f>
        <v/>
      </c>
      <c r="K333" s="5" t="str">
        <f>IF($C333="","",COUNTIFS('18. Gestão de Riscos - Parte 2'!$R:$R,'18. Gestão de Riscos - Parte 1'!$B333&amp;" ("&amp;'18. Gestão de Riscos - Parte 1'!$C333&amp;")",'18. Gestão de Riscos - Parte 2'!$Q:$Q,'18. Gestão de Riscos - Parte 1'!K$2))</f>
        <v/>
      </c>
      <c r="L333" s="5" t="str">
        <f t="shared" si="5"/>
        <v/>
      </c>
    </row>
    <row r="334" spans="1:12" x14ac:dyDescent="0.25">
      <c r="A334" s="5">
        <v>332</v>
      </c>
      <c r="B334" s="5" t="str">
        <f>IF('5. Map Processos'!B334="","",'5. Map Processos'!B334)</f>
        <v/>
      </c>
      <c r="C334" s="5" t="str">
        <f>IF('5. Map Processos'!C334="","",'5. Map Processos'!C334)</f>
        <v/>
      </c>
      <c r="D334" s="7" t="str">
        <f>IF('5. Map Processos'!E334="","",'5. Map Processos'!E334)</f>
        <v/>
      </c>
      <c r="E334" s="5" t="str">
        <f>IF('5. Map Processos'!I334="","",'5. Map Processos'!I334)</f>
        <v/>
      </c>
      <c r="F334" s="5" t="str">
        <f>IFERROR(INDEX('6. Classificação Operações'!U:U,MATCH('18. Gestão de Riscos - Parte 1'!A334,'6. Classificação Operações'!A:A,0)),"")</f>
        <v/>
      </c>
      <c r="G334" s="22"/>
      <c r="H334" s="5" t="str">
        <f>IF($C334="","",COUNTIFS('18. Gestão de Riscos - Parte 2'!$R:$R,'18. Gestão de Riscos - Parte 1'!$B334&amp;" ("&amp;'18. Gestão de Riscos - Parte 1'!$C334&amp;")",'18. Gestão de Riscos - Parte 2'!$Q:$Q,'18. Gestão de Riscos - Parte 1'!H$2))</f>
        <v/>
      </c>
      <c r="I334" s="5" t="str">
        <f>IF($C334="","",COUNTIFS('18. Gestão de Riscos - Parte 2'!$R:$R,'18. Gestão de Riscos - Parte 1'!$B334&amp;" ("&amp;'18. Gestão de Riscos - Parte 1'!$C334&amp;")",'18. Gestão de Riscos - Parte 2'!$Q:$Q,'18. Gestão de Riscos - Parte 1'!I$2))</f>
        <v/>
      </c>
      <c r="J334" s="5" t="str">
        <f>IF($C334="","",COUNTIFS('18. Gestão de Riscos - Parte 2'!$R:$R,'18. Gestão de Riscos - Parte 1'!$B334&amp;" ("&amp;'18. Gestão de Riscos - Parte 1'!$C334&amp;")",'18. Gestão de Riscos - Parte 2'!$Q:$Q,'18. Gestão de Riscos - Parte 1'!J$2))</f>
        <v/>
      </c>
      <c r="K334" s="5" t="str">
        <f>IF($C334="","",COUNTIFS('18. Gestão de Riscos - Parte 2'!$R:$R,'18. Gestão de Riscos - Parte 1'!$B334&amp;" ("&amp;'18. Gestão de Riscos - Parte 1'!$C334&amp;")",'18. Gestão de Riscos - Parte 2'!$Q:$Q,'18. Gestão de Riscos - Parte 1'!K$2))</f>
        <v/>
      </c>
      <c r="L334" s="5" t="str">
        <f t="shared" si="5"/>
        <v/>
      </c>
    </row>
    <row r="335" spans="1:12" x14ac:dyDescent="0.25">
      <c r="A335" s="5">
        <v>333</v>
      </c>
      <c r="B335" s="5" t="str">
        <f>IF('5. Map Processos'!B335="","",'5. Map Processos'!B335)</f>
        <v/>
      </c>
      <c r="C335" s="5" t="str">
        <f>IF('5. Map Processos'!C335="","",'5. Map Processos'!C335)</f>
        <v/>
      </c>
      <c r="D335" s="7" t="str">
        <f>IF('5. Map Processos'!E335="","",'5. Map Processos'!E335)</f>
        <v/>
      </c>
      <c r="E335" s="5" t="str">
        <f>IF('5. Map Processos'!I335="","",'5. Map Processos'!I335)</f>
        <v/>
      </c>
      <c r="F335" s="5" t="str">
        <f>IFERROR(INDEX('6. Classificação Operações'!U:U,MATCH('18. Gestão de Riscos - Parte 1'!A335,'6. Classificação Operações'!A:A,0)),"")</f>
        <v/>
      </c>
      <c r="G335" s="22"/>
      <c r="H335" s="5" t="str">
        <f>IF($C335="","",COUNTIFS('18. Gestão de Riscos - Parte 2'!$R:$R,'18. Gestão de Riscos - Parte 1'!$B335&amp;" ("&amp;'18. Gestão de Riscos - Parte 1'!$C335&amp;")",'18. Gestão de Riscos - Parte 2'!$Q:$Q,'18. Gestão de Riscos - Parte 1'!H$2))</f>
        <v/>
      </c>
      <c r="I335" s="5" t="str">
        <f>IF($C335="","",COUNTIFS('18. Gestão de Riscos - Parte 2'!$R:$R,'18. Gestão de Riscos - Parte 1'!$B335&amp;" ("&amp;'18. Gestão de Riscos - Parte 1'!$C335&amp;")",'18. Gestão de Riscos - Parte 2'!$Q:$Q,'18. Gestão de Riscos - Parte 1'!I$2))</f>
        <v/>
      </c>
      <c r="J335" s="5" t="str">
        <f>IF($C335="","",COUNTIFS('18. Gestão de Riscos - Parte 2'!$R:$R,'18. Gestão de Riscos - Parte 1'!$B335&amp;" ("&amp;'18. Gestão de Riscos - Parte 1'!$C335&amp;")",'18. Gestão de Riscos - Parte 2'!$Q:$Q,'18. Gestão de Riscos - Parte 1'!J$2))</f>
        <v/>
      </c>
      <c r="K335" s="5" t="str">
        <f>IF($C335="","",COUNTIFS('18. Gestão de Riscos - Parte 2'!$R:$R,'18. Gestão de Riscos - Parte 1'!$B335&amp;" ("&amp;'18. Gestão de Riscos - Parte 1'!$C335&amp;")",'18. Gestão de Riscos - Parte 2'!$Q:$Q,'18. Gestão de Riscos - Parte 1'!K$2))</f>
        <v/>
      </c>
      <c r="L335" s="5" t="str">
        <f t="shared" si="5"/>
        <v/>
      </c>
    </row>
    <row r="336" spans="1:12" x14ac:dyDescent="0.25">
      <c r="A336" s="5">
        <v>334</v>
      </c>
      <c r="B336" s="5" t="str">
        <f>IF('5. Map Processos'!B336="","",'5. Map Processos'!B336)</f>
        <v/>
      </c>
      <c r="C336" s="5" t="str">
        <f>IF('5. Map Processos'!C336="","",'5. Map Processos'!C336)</f>
        <v/>
      </c>
      <c r="D336" s="7" t="str">
        <f>IF('5. Map Processos'!E336="","",'5. Map Processos'!E336)</f>
        <v/>
      </c>
      <c r="E336" s="5" t="str">
        <f>IF('5. Map Processos'!I336="","",'5. Map Processos'!I336)</f>
        <v/>
      </c>
      <c r="F336" s="5" t="str">
        <f>IFERROR(INDEX('6. Classificação Operações'!U:U,MATCH('18. Gestão de Riscos - Parte 1'!A336,'6. Classificação Operações'!A:A,0)),"")</f>
        <v/>
      </c>
      <c r="G336" s="22"/>
      <c r="H336" s="5" t="str">
        <f>IF($C336="","",COUNTIFS('18. Gestão de Riscos - Parte 2'!$R:$R,'18. Gestão de Riscos - Parte 1'!$B336&amp;" ("&amp;'18. Gestão de Riscos - Parte 1'!$C336&amp;")",'18. Gestão de Riscos - Parte 2'!$Q:$Q,'18. Gestão de Riscos - Parte 1'!H$2))</f>
        <v/>
      </c>
      <c r="I336" s="5" t="str">
        <f>IF($C336="","",COUNTIFS('18. Gestão de Riscos - Parte 2'!$R:$R,'18. Gestão de Riscos - Parte 1'!$B336&amp;" ("&amp;'18. Gestão de Riscos - Parte 1'!$C336&amp;")",'18. Gestão de Riscos - Parte 2'!$Q:$Q,'18. Gestão de Riscos - Parte 1'!I$2))</f>
        <v/>
      </c>
      <c r="J336" s="5" t="str">
        <f>IF($C336="","",COUNTIFS('18. Gestão de Riscos - Parte 2'!$R:$R,'18. Gestão de Riscos - Parte 1'!$B336&amp;" ("&amp;'18. Gestão de Riscos - Parte 1'!$C336&amp;")",'18. Gestão de Riscos - Parte 2'!$Q:$Q,'18. Gestão de Riscos - Parte 1'!J$2))</f>
        <v/>
      </c>
      <c r="K336" s="5" t="str">
        <f>IF($C336="","",COUNTIFS('18. Gestão de Riscos - Parte 2'!$R:$R,'18. Gestão de Riscos - Parte 1'!$B336&amp;" ("&amp;'18. Gestão de Riscos - Parte 1'!$C336&amp;")",'18. Gestão de Riscos - Parte 2'!$Q:$Q,'18. Gestão de Riscos - Parte 1'!K$2))</f>
        <v/>
      </c>
      <c r="L336" s="5" t="str">
        <f t="shared" si="5"/>
        <v/>
      </c>
    </row>
    <row r="337" spans="1:12" x14ac:dyDescent="0.25">
      <c r="A337" s="5">
        <v>335</v>
      </c>
      <c r="B337" s="5" t="str">
        <f>IF('5. Map Processos'!B337="","",'5. Map Processos'!B337)</f>
        <v/>
      </c>
      <c r="C337" s="5" t="str">
        <f>IF('5. Map Processos'!C337="","",'5. Map Processos'!C337)</f>
        <v/>
      </c>
      <c r="D337" s="7" t="str">
        <f>IF('5. Map Processos'!E337="","",'5. Map Processos'!E337)</f>
        <v/>
      </c>
      <c r="E337" s="5" t="str">
        <f>IF('5. Map Processos'!I337="","",'5. Map Processos'!I337)</f>
        <v/>
      </c>
      <c r="F337" s="5" t="str">
        <f>IFERROR(INDEX('6. Classificação Operações'!U:U,MATCH('18. Gestão de Riscos - Parte 1'!A337,'6. Classificação Operações'!A:A,0)),"")</f>
        <v/>
      </c>
      <c r="G337" s="22"/>
      <c r="H337" s="5" t="str">
        <f>IF($C337="","",COUNTIFS('18. Gestão de Riscos - Parte 2'!$R:$R,'18. Gestão de Riscos - Parte 1'!$B337&amp;" ("&amp;'18. Gestão de Riscos - Parte 1'!$C337&amp;")",'18. Gestão de Riscos - Parte 2'!$Q:$Q,'18. Gestão de Riscos - Parte 1'!H$2))</f>
        <v/>
      </c>
      <c r="I337" s="5" t="str">
        <f>IF($C337="","",COUNTIFS('18. Gestão de Riscos - Parte 2'!$R:$R,'18. Gestão de Riscos - Parte 1'!$B337&amp;" ("&amp;'18. Gestão de Riscos - Parte 1'!$C337&amp;")",'18. Gestão de Riscos - Parte 2'!$Q:$Q,'18. Gestão de Riscos - Parte 1'!I$2))</f>
        <v/>
      </c>
      <c r="J337" s="5" t="str">
        <f>IF($C337="","",COUNTIFS('18. Gestão de Riscos - Parte 2'!$R:$R,'18. Gestão de Riscos - Parte 1'!$B337&amp;" ("&amp;'18. Gestão de Riscos - Parte 1'!$C337&amp;")",'18. Gestão de Riscos - Parte 2'!$Q:$Q,'18. Gestão de Riscos - Parte 1'!J$2))</f>
        <v/>
      </c>
      <c r="K337" s="5" t="str">
        <f>IF($C337="","",COUNTIFS('18. Gestão de Riscos - Parte 2'!$R:$R,'18. Gestão de Riscos - Parte 1'!$B337&amp;" ("&amp;'18. Gestão de Riscos - Parte 1'!$C337&amp;")",'18. Gestão de Riscos - Parte 2'!$Q:$Q,'18. Gestão de Riscos - Parte 1'!K$2))</f>
        <v/>
      </c>
      <c r="L337" s="5" t="str">
        <f t="shared" si="5"/>
        <v/>
      </c>
    </row>
    <row r="338" spans="1:12" x14ac:dyDescent="0.25">
      <c r="A338" s="5">
        <v>336</v>
      </c>
      <c r="B338" s="5" t="str">
        <f>IF('5. Map Processos'!B338="","",'5. Map Processos'!B338)</f>
        <v/>
      </c>
      <c r="C338" s="5" t="str">
        <f>IF('5. Map Processos'!C338="","",'5. Map Processos'!C338)</f>
        <v/>
      </c>
      <c r="D338" s="7" t="str">
        <f>IF('5. Map Processos'!E338="","",'5. Map Processos'!E338)</f>
        <v/>
      </c>
      <c r="E338" s="5" t="str">
        <f>IF('5. Map Processos'!I338="","",'5. Map Processos'!I338)</f>
        <v/>
      </c>
      <c r="F338" s="5" t="str">
        <f>IFERROR(INDEX('6. Classificação Operações'!U:U,MATCH('18. Gestão de Riscos - Parte 1'!A338,'6. Classificação Operações'!A:A,0)),"")</f>
        <v/>
      </c>
      <c r="G338" s="22"/>
      <c r="H338" s="5" t="str">
        <f>IF($C338="","",COUNTIFS('18. Gestão de Riscos - Parte 2'!$R:$R,'18. Gestão de Riscos - Parte 1'!$B338&amp;" ("&amp;'18. Gestão de Riscos - Parte 1'!$C338&amp;")",'18. Gestão de Riscos - Parte 2'!$Q:$Q,'18. Gestão de Riscos - Parte 1'!H$2))</f>
        <v/>
      </c>
      <c r="I338" s="5" t="str">
        <f>IF($C338="","",COUNTIFS('18. Gestão de Riscos - Parte 2'!$R:$R,'18. Gestão de Riscos - Parte 1'!$B338&amp;" ("&amp;'18. Gestão de Riscos - Parte 1'!$C338&amp;")",'18. Gestão de Riscos - Parte 2'!$Q:$Q,'18. Gestão de Riscos - Parte 1'!I$2))</f>
        <v/>
      </c>
      <c r="J338" s="5" t="str">
        <f>IF($C338="","",COUNTIFS('18. Gestão de Riscos - Parte 2'!$R:$R,'18. Gestão de Riscos - Parte 1'!$B338&amp;" ("&amp;'18. Gestão de Riscos - Parte 1'!$C338&amp;")",'18. Gestão de Riscos - Parte 2'!$Q:$Q,'18. Gestão de Riscos - Parte 1'!J$2))</f>
        <v/>
      </c>
      <c r="K338" s="5" t="str">
        <f>IF($C338="","",COUNTIFS('18. Gestão de Riscos - Parte 2'!$R:$R,'18. Gestão de Riscos - Parte 1'!$B338&amp;" ("&amp;'18. Gestão de Riscos - Parte 1'!$C338&amp;")",'18. Gestão de Riscos - Parte 2'!$Q:$Q,'18. Gestão de Riscos - Parte 1'!K$2))</f>
        <v/>
      </c>
      <c r="L338" s="5" t="str">
        <f t="shared" si="5"/>
        <v/>
      </c>
    </row>
    <row r="339" spans="1:12" x14ac:dyDescent="0.25">
      <c r="A339" s="5">
        <v>337</v>
      </c>
      <c r="B339" s="5" t="str">
        <f>IF('5. Map Processos'!B339="","",'5. Map Processos'!B339)</f>
        <v/>
      </c>
      <c r="C339" s="5" t="str">
        <f>IF('5. Map Processos'!C339="","",'5. Map Processos'!C339)</f>
        <v/>
      </c>
      <c r="D339" s="7" t="str">
        <f>IF('5. Map Processos'!E339="","",'5. Map Processos'!E339)</f>
        <v/>
      </c>
      <c r="E339" s="5" t="str">
        <f>IF('5. Map Processos'!I339="","",'5. Map Processos'!I339)</f>
        <v/>
      </c>
      <c r="F339" s="5" t="str">
        <f>IFERROR(INDEX('6. Classificação Operações'!U:U,MATCH('18. Gestão de Riscos - Parte 1'!A339,'6. Classificação Operações'!A:A,0)),"")</f>
        <v/>
      </c>
      <c r="G339" s="22"/>
      <c r="H339" s="5" t="str">
        <f>IF($C339="","",COUNTIFS('18. Gestão de Riscos - Parte 2'!$R:$R,'18. Gestão de Riscos - Parte 1'!$B339&amp;" ("&amp;'18. Gestão de Riscos - Parte 1'!$C339&amp;")",'18. Gestão de Riscos - Parte 2'!$Q:$Q,'18. Gestão de Riscos - Parte 1'!H$2))</f>
        <v/>
      </c>
      <c r="I339" s="5" t="str">
        <f>IF($C339="","",COUNTIFS('18. Gestão de Riscos - Parte 2'!$R:$R,'18. Gestão de Riscos - Parte 1'!$B339&amp;" ("&amp;'18. Gestão de Riscos - Parte 1'!$C339&amp;")",'18. Gestão de Riscos - Parte 2'!$Q:$Q,'18. Gestão de Riscos - Parte 1'!I$2))</f>
        <v/>
      </c>
      <c r="J339" s="5" t="str">
        <f>IF($C339="","",COUNTIFS('18. Gestão de Riscos - Parte 2'!$R:$R,'18. Gestão de Riscos - Parte 1'!$B339&amp;" ("&amp;'18. Gestão de Riscos - Parte 1'!$C339&amp;")",'18. Gestão de Riscos - Parte 2'!$Q:$Q,'18. Gestão de Riscos - Parte 1'!J$2))</f>
        <v/>
      </c>
      <c r="K339" s="5" t="str">
        <f>IF($C339="","",COUNTIFS('18. Gestão de Riscos - Parte 2'!$R:$R,'18. Gestão de Riscos - Parte 1'!$B339&amp;" ("&amp;'18. Gestão de Riscos - Parte 1'!$C339&amp;")",'18. Gestão de Riscos - Parte 2'!$Q:$Q,'18. Gestão de Riscos - Parte 1'!K$2))</f>
        <v/>
      </c>
      <c r="L339" s="5" t="str">
        <f t="shared" si="5"/>
        <v/>
      </c>
    </row>
    <row r="340" spans="1:12" x14ac:dyDescent="0.25">
      <c r="A340" s="5">
        <v>338</v>
      </c>
      <c r="B340" s="5" t="str">
        <f>IF('5. Map Processos'!B340="","",'5. Map Processos'!B340)</f>
        <v/>
      </c>
      <c r="C340" s="5" t="str">
        <f>IF('5. Map Processos'!C340="","",'5. Map Processos'!C340)</f>
        <v/>
      </c>
      <c r="D340" s="7" t="str">
        <f>IF('5. Map Processos'!E340="","",'5. Map Processos'!E340)</f>
        <v/>
      </c>
      <c r="E340" s="5" t="str">
        <f>IF('5. Map Processos'!I340="","",'5. Map Processos'!I340)</f>
        <v/>
      </c>
      <c r="F340" s="5" t="str">
        <f>IFERROR(INDEX('6. Classificação Operações'!U:U,MATCH('18. Gestão de Riscos - Parte 1'!A340,'6. Classificação Operações'!A:A,0)),"")</f>
        <v/>
      </c>
      <c r="G340" s="22"/>
      <c r="H340" s="5" t="str">
        <f>IF($C340="","",COUNTIFS('18. Gestão de Riscos - Parte 2'!$R:$R,'18. Gestão de Riscos - Parte 1'!$B340&amp;" ("&amp;'18. Gestão de Riscos - Parte 1'!$C340&amp;")",'18. Gestão de Riscos - Parte 2'!$Q:$Q,'18. Gestão de Riscos - Parte 1'!H$2))</f>
        <v/>
      </c>
      <c r="I340" s="5" t="str">
        <f>IF($C340="","",COUNTIFS('18. Gestão de Riscos - Parte 2'!$R:$R,'18. Gestão de Riscos - Parte 1'!$B340&amp;" ("&amp;'18. Gestão de Riscos - Parte 1'!$C340&amp;")",'18. Gestão de Riscos - Parte 2'!$Q:$Q,'18. Gestão de Riscos - Parte 1'!I$2))</f>
        <v/>
      </c>
      <c r="J340" s="5" t="str">
        <f>IF($C340="","",COUNTIFS('18. Gestão de Riscos - Parte 2'!$R:$R,'18. Gestão de Riscos - Parte 1'!$B340&amp;" ("&amp;'18. Gestão de Riscos - Parte 1'!$C340&amp;")",'18. Gestão de Riscos - Parte 2'!$Q:$Q,'18. Gestão de Riscos - Parte 1'!J$2))</f>
        <v/>
      </c>
      <c r="K340" s="5" t="str">
        <f>IF($C340="","",COUNTIFS('18. Gestão de Riscos - Parte 2'!$R:$R,'18. Gestão de Riscos - Parte 1'!$B340&amp;" ("&amp;'18. Gestão de Riscos - Parte 1'!$C340&amp;")",'18. Gestão de Riscos - Parte 2'!$Q:$Q,'18. Gestão de Riscos - Parte 1'!K$2))</f>
        <v/>
      </c>
      <c r="L340" s="5" t="str">
        <f t="shared" si="5"/>
        <v/>
      </c>
    </row>
    <row r="341" spans="1:12" x14ac:dyDescent="0.25">
      <c r="A341" s="5">
        <v>339</v>
      </c>
      <c r="B341" s="5" t="str">
        <f>IF('5. Map Processos'!B341="","",'5. Map Processos'!B341)</f>
        <v/>
      </c>
      <c r="C341" s="5" t="str">
        <f>IF('5. Map Processos'!C341="","",'5. Map Processos'!C341)</f>
        <v/>
      </c>
      <c r="D341" s="7" t="str">
        <f>IF('5. Map Processos'!E341="","",'5. Map Processos'!E341)</f>
        <v/>
      </c>
      <c r="E341" s="5" t="str">
        <f>IF('5. Map Processos'!I341="","",'5. Map Processos'!I341)</f>
        <v/>
      </c>
      <c r="F341" s="5" t="str">
        <f>IFERROR(INDEX('6. Classificação Operações'!U:U,MATCH('18. Gestão de Riscos - Parte 1'!A341,'6. Classificação Operações'!A:A,0)),"")</f>
        <v/>
      </c>
      <c r="G341" s="22"/>
      <c r="H341" s="5" t="str">
        <f>IF($C341="","",COUNTIFS('18. Gestão de Riscos - Parte 2'!$R:$R,'18. Gestão de Riscos - Parte 1'!$B341&amp;" ("&amp;'18. Gestão de Riscos - Parte 1'!$C341&amp;")",'18. Gestão de Riscos - Parte 2'!$Q:$Q,'18. Gestão de Riscos - Parte 1'!H$2))</f>
        <v/>
      </c>
      <c r="I341" s="5" t="str">
        <f>IF($C341="","",COUNTIFS('18. Gestão de Riscos - Parte 2'!$R:$R,'18. Gestão de Riscos - Parte 1'!$B341&amp;" ("&amp;'18. Gestão de Riscos - Parte 1'!$C341&amp;")",'18. Gestão de Riscos - Parte 2'!$Q:$Q,'18. Gestão de Riscos - Parte 1'!I$2))</f>
        <v/>
      </c>
      <c r="J341" s="5" t="str">
        <f>IF($C341="","",COUNTIFS('18. Gestão de Riscos - Parte 2'!$R:$R,'18. Gestão de Riscos - Parte 1'!$B341&amp;" ("&amp;'18. Gestão de Riscos - Parte 1'!$C341&amp;")",'18. Gestão de Riscos - Parte 2'!$Q:$Q,'18. Gestão de Riscos - Parte 1'!J$2))</f>
        <v/>
      </c>
      <c r="K341" s="5" t="str">
        <f>IF($C341="","",COUNTIFS('18. Gestão de Riscos - Parte 2'!$R:$R,'18. Gestão de Riscos - Parte 1'!$B341&amp;" ("&amp;'18. Gestão de Riscos - Parte 1'!$C341&amp;")",'18. Gestão de Riscos - Parte 2'!$Q:$Q,'18. Gestão de Riscos - Parte 1'!K$2))</f>
        <v/>
      </c>
      <c r="L341" s="5" t="str">
        <f t="shared" si="5"/>
        <v/>
      </c>
    </row>
    <row r="342" spans="1:12" x14ac:dyDescent="0.25">
      <c r="A342" s="5">
        <v>340</v>
      </c>
      <c r="B342" s="5" t="str">
        <f>IF('5. Map Processos'!B342="","",'5. Map Processos'!B342)</f>
        <v/>
      </c>
      <c r="C342" s="5" t="str">
        <f>IF('5. Map Processos'!C342="","",'5. Map Processos'!C342)</f>
        <v/>
      </c>
      <c r="D342" s="7" t="str">
        <f>IF('5. Map Processos'!E342="","",'5. Map Processos'!E342)</f>
        <v/>
      </c>
      <c r="E342" s="5" t="str">
        <f>IF('5. Map Processos'!I342="","",'5. Map Processos'!I342)</f>
        <v/>
      </c>
      <c r="F342" s="5" t="str">
        <f>IFERROR(INDEX('6. Classificação Operações'!U:U,MATCH('18. Gestão de Riscos - Parte 1'!A342,'6. Classificação Operações'!A:A,0)),"")</f>
        <v/>
      </c>
      <c r="G342" s="22"/>
      <c r="H342" s="5" t="str">
        <f>IF($C342="","",COUNTIFS('18. Gestão de Riscos - Parte 2'!$R:$R,'18. Gestão de Riscos - Parte 1'!$B342&amp;" ("&amp;'18. Gestão de Riscos - Parte 1'!$C342&amp;")",'18. Gestão de Riscos - Parte 2'!$Q:$Q,'18. Gestão de Riscos - Parte 1'!H$2))</f>
        <v/>
      </c>
      <c r="I342" s="5" t="str">
        <f>IF($C342="","",COUNTIFS('18. Gestão de Riscos - Parte 2'!$R:$R,'18. Gestão de Riscos - Parte 1'!$B342&amp;" ("&amp;'18. Gestão de Riscos - Parte 1'!$C342&amp;")",'18. Gestão de Riscos - Parte 2'!$Q:$Q,'18. Gestão de Riscos - Parte 1'!I$2))</f>
        <v/>
      </c>
      <c r="J342" s="5" t="str">
        <f>IF($C342="","",COUNTIFS('18. Gestão de Riscos - Parte 2'!$R:$R,'18. Gestão de Riscos - Parte 1'!$B342&amp;" ("&amp;'18. Gestão de Riscos - Parte 1'!$C342&amp;")",'18. Gestão de Riscos - Parte 2'!$Q:$Q,'18. Gestão de Riscos - Parte 1'!J$2))</f>
        <v/>
      </c>
      <c r="K342" s="5" t="str">
        <f>IF($C342="","",COUNTIFS('18. Gestão de Riscos - Parte 2'!$R:$R,'18. Gestão de Riscos - Parte 1'!$B342&amp;" ("&amp;'18. Gestão de Riscos - Parte 1'!$C342&amp;")",'18. Gestão de Riscos - Parte 2'!$Q:$Q,'18. Gestão de Riscos - Parte 1'!K$2))</f>
        <v/>
      </c>
      <c r="L342" s="5" t="str">
        <f t="shared" si="5"/>
        <v/>
      </c>
    </row>
    <row r="343" spans="1:12" x14ac:dyDescent="0.25">
      <c r="A343" s="5">
        <v>341</v>
      </c>
      <c r="B343" s="5" t="str">
        <f>IF('5. Map Processos'!B343="","",'5. Map Processos'!B343)</f>
        <v/>
      </c>
      <c r="C343" s="5" t="str">
        <f>IF('5. Map Processos'!C343="","",'5. Map Processos'!C343)</f>
        <v/>
      </c>
      <c r="D343" s="7" t="str">
        <f>IF('5. Map Processos'!E343="","",'5. Map Processos'!E343)</f>
        <v/>
      </c>
      <c r="E343" s="5" t="str">
        <f>IF('5. Map Processos'!I343="","",'5. Map Processos'!I343)</f>
        <v/>
      </c>
      <c r="F343" s="5" t="str">
        <f>IFERROR(INDEX('6. Classificação Operações'!U:U,MATCH('18. Gestão de Riscos - Parte 1'!A343,'6. Classificação Operações'!A:A,0)),"")</f>
        <v/>
      </c>
      <c r="G343" s="22"/>
      <c r="H343" s="5" t="str">
        <f>IF($C343="","",COUNTIFS('18. Gestão de Riscos - Parte 2'!$R:$R,'18. Gestão de Riscos - Parte 1'!$B343&amp;" ("&amp;'18. Gestão de Riscos - Parte 1'!$C343&amp;")",'18. Gestão de Riscos - Parte 2'!$Q:$Q,'18. Gestão de Riscos - Parte 1'!H$2))</f>
        <v/>
      </c>
      <c r="I343" s="5" t="str">
        <f>IF($C343="","",COUNTIFS('18. Gestão de Riscos - Parte 2'!$R:$R,'18. Gestão de Riscos - Parte 1'!$B343&amp;" ("&amp;'18. Gestão de Riscos - Parte 1'!$C343&amp;")",'18. Gestão de Riscos - Parte 2'!$Q:$Q,'18. Gestão de Riscos - Parte 1'!I$2))</f>
        <v/>
      </c>
      <c r="J343" s="5" t="str">
        <f>IF($C343="","",COUNTIFS('18. Gestão de Riscos - Parte 2'!$R:$R,'18. Gestão de Riscos - Parte 1'!$B343&amp;" ("&amp;'18. Gestão de Riscos - Parte 1'!$C343&amp;")",'18. Gestão de Riscos - Parte 2'!$Q:$Q,'18. Gestão de Riscos - Parte 1'!J$2))</f>
        <v/>
      </c>
      <c r="K343" s="5" t="str">
        <f>IF($C343="","",COUNTIFS('18. Gestão de Riscos - Parte 2'!$R:$R,'18. Gestão de Riscos - Parte 1'!$B343&amp;" ("&amp;'18. Gestão de Riscos - Parte 1'!$C343&amp;")",'18. Gestão de Riscos - Parte 2'!$Q:$Q,'18. Gestão de Riscos - Parte 1'!K$2))</f>
        <v/>
      </c>
      <c r="L343" s="5" t="str">
        <f t="shared" si="5"/>
        <v/>
      </c>
    </row>
    <row r="344" spans="1:12" x14ac:dyDescent="0.25">
      <c r="A344" s="5">
        <v>342</v>
      </c>
      <c r="B344" s="5" t="str">
        <f>IF('5. Map Processos'!B344="","",'5. Map Processos'!B344)</f>
        <v/>
      </c>
      <c r="C344" s="5" t="str">
        <f>IF('5. Map Processos'!C344="","",'5. Map Processos'!C344)</f>
        <v/>
      </c>
      <c r="D344" s="7" t="str">
        <f>IF('5. Map Processos'!E344="","",'5. Map Processos'!E344)</f>
        <v/>
      </c>
      <c r="E344" s="5" t="str">
        <f>IF('5. Map Processos'!I344="","",'5. Map Processos'!I344)</f>
        <v/>
      </c>
      <c r="F344" s="5" t="str">
        <f>IFERROR(INDEX('6. Classificação Operações'!U:U,MATCH('18. Gestão de Riscos - Parte 1'!A344,'6. Classificação Operações'!A:A,0)),"")</f>
        <v/>
      </c>
      <c r="G344" s="22"/>
      <c r="H344" s="5" t="str">
        <f>IF($C344="","",COUNTIFS('18. Gestão de Riscos - Parte 2'!$R:$R,'18. Gestão de Riscos - Parte 1'!$B344&amp;" ("&amp;'18. Gestão de Riscos - Parte 1'!$C344&amp;")",'18. Gestão de Riscos - Parte 2'!$Q:$Q,'18. Gestão de Riscos - Parte 1'!H$2))</f>
        <v/>
      </c>
      <c r="I344" s="5" t="str">
        <f>IF($C344="","",COUNTIFS('18. Gestão de Riscos - Parte 2'!$R:$R,'18. Gestão de Riscos - Parte 1'!$B344&amp;" ("&amp;'18. Gestão de Riscos - Parte 1'!$C344&amp;")",'18. Gestão de Riscos - Parte 2'!$Q:$Q,'18. Gestão de Riscos - Parte 1'!I$2))</f>
        <v/>
      </c>
      <c r="J344" s="5" t="str">
        <f>IF($C344="","",COUNTIFS('18. Gestão de Riscos - Parte 2'!$R:$R,'18. Gestão de Riscos - Parte 1'!$B344&amp;" ("&amp;'18. Gestão de Riscos - Parte 1'!$C344&amp;")",'18. Gestão de Riscos - Parte 2'!$Q:$Q,'18. Gestão de Riscos - Parte 1'!J$2))</f>
        <v/>
      </c>
      <c r="K344" s="5" t="str">
        <f>IF($C344="","",COUNTIFS('18. Gestão de Riscos - Parte 2'!$R:$R,'18. Gestão de Riscos - Parte 1'!$B344&amp;" ("&amp;'18. Gestão de Riscos - Parte 1'!$C344&amp;")",'18. Gestão de Riscos - Parte 2'!$Q:$Q,'18. Gestão de Riscos - Parte 1'!K$2))</f>
        <v/>
      </c>
      <c r="L344" s="5" t="str">
        <f t="shared" si="5"/>
        <v/>
      </c>
    </row>
    <row r="345" spans="1:12" x14ac:dyDescent="0.25">
      <c r="A345" s="5">
        <v>343</v>
      </c>
      <c r="B345" s="5" t="str">
        <f>IF('5. Map Processos'!B345="","",'5. Map Processos'!B345)</f>
        <v/>
      </c>
      <c r="C345" s="5" t="str">
        <f>IF('5. Map Processos'!C345="","",'5. Map Processos'!C345)</f>
        <v/>
      </c>
      <c r="D345" s="7" t="str">
        <f>IF('5. Map Processos'!E345="","",'5. Map Processos'!E345)</f>
        <v/>
      </c>
      <c r="E345" s="5" t="str">
        <f>IF('5. Map Processos'!I345="","",'5. Map Processos'!I345)</f>
        <v/>
      </c>
      <c r="F345" s="5" t="str">
        <f>IFERROR(INDEX('6. Classificação Operações'!U:U,MATCH('18. Gestão de Riscos - Parte 1'!A345,'6. Classificação Operações'!A:A,0)),"")</f>
        <v/>
      </c>
      <c r="G345" s="22"/>
      <c r="H345" s="5" t="str">
        <f>IF($C345="","",COUNTIFS('18. Gestão de Riscos - Parte 2'!$R:$R,'18. Gestão de Riscos - Parte 1'!$B345&amp;" ("&amp;'18. Gestão de Riscos - Parte 1'!$C345&amp;")",'18. Gestão de Riscos - Parte 2'!$Q:$Q,'18. Gestão de Riscos - Parte 1'!H$2))</f>
        <v/>
      </c>
      <c r="I345" s="5" t="str">
        <f>IF($C345="","",COUNTIFS('18. Gestão de Riscos - Parte 2'!$R:$R,'18. Gestão de Riscos - Parte 1'!$B345&amp;" ("&amp;'18. Gestão de Riscos - Parte 1'!$C345&amp;")",'18. Gestão de Riscos - Parte 2'!$Q:$Q,'18. Gestão de Riscos - Parte 1'!I$2))</f>
        <v/>
      </c>
      <c r="J345" s="5" t="str">
        <f>IF($C345="","",COUNTIFS('18. Gestão de Riscos - Parte 2'!$R:$R,'18. Gestão de Riscos - Parte 1'!$B345&amp;" ("&amp;'18. Gestão de Riscos - Parte 1'!$C345&amp;")",'18. Gestão de Riscos - Parte 2'!$Q:$Q,'18. Gestão de Riscos - Parte 1'!J$2))</f>
        <v/>
      </c>
      <c r="K345" s="5" t="str">
        <f>IF($C345="","",COUNTIFS('18. Gestão de Riscos - Parte 2'!$R:$R,'18. Gestão de Riscos - Parte 1'!$B345&amp;" ("&amp;'18. Gestão de Riscos - Parte 1'!$C345&amp;")",'18. Gestão de Riscos - Parte 2'!$Q:$Q,'18. Gestão de Riscos - Parte 1'!K$2))</f>
        <v/>
      </c>
      <c r="L345" s="5" t="str">
        <f t="shared" si="5"/>
        <v/>
      </c>
    </row>
    <row r="346" spans="1:12" x14ac:dyDescent="0.25">
      <c r="A346" s="5">
        <v>344</v>
      </c>
      <c r="B346" s="5" t="str">
        <f>IF('5. Map Processos'!B346="","",'5. Map Processos'!B346)</f>
        <v/>
      </c>
      <c r="C346" s="5" t="str">
        <f>IF('5. Map Processos'!C346="","",'5. Map Processos'!C346)</f>
        <v/>
      </c>
      <c r="D346" s="7" t="str">
        <f>IF('5. Map Processos'!E346="","",'5. Map Processos'!E346)</f>
        <v/>
      </c>
      <c r="E346" s="5" t="str">
        <f>IF('5. Map Processos'!I346="","",'5. Map Processos'!I346)</f>
        <v/>
      </c>
      <c r="F346" s="5" t="str">
        <f>IFERROR(INDEX('6. Classificação Operações'!U:U,MATCH('18. Gestão de Riscos - Parte 1'!A346,'6. Classificação Operações'!A:A,0)),"")</f>
        <v/>
      </c>
      <c r="G346" s="22"/>
      <c r="H346" s="5" t="str">
        <f>IF($C346="","",COUNTIFS('18. Gestão de Riscos - Parte 2'!$R:$R,'18. Gestão de Riscos - Parte 1'!$B346&amp;" ("&amp;'18. Gestão de Riscos - Parte 1'!$C346&amp;")",'18. Gestão de Riscos - Parte 2'!$Q:$Q,'18. Gestão de Riscos - Parte 1'!H$2))</f>
        <v/>
      </c>
      <c r="I346" s="5" t="str">
        <f>IF($C346="","",COUNTIFS('18. Gestão de Riscos - Parte 2'!$R:$R,'18. Gestão de Riscos - Parte 1'!$B346&amp;" ("&amp;'18. Gestão de Riscos - Parte 1'!$C346&amp;")",'18. Gestão de Riscos - Parte 2'!$Q:$Q,'18. Gestão de Riscos - Parte 1'!I$2))</f>
        <v/>
      </c>
      <c r="J346" s="5" t="str">
        <f>IF($C346="","",COUNTIFS('18. Gestão de Riscos - Parte 2'!$R:$R,'18. Gestão de Riscos - Parte 1'!$B346&amp;" ("&amp;'18. Gestão de Riscos - Parte 1'!$C346&amp;")",'18. Gestão de Riscos - Parte 2'!$Q:$Q,'18. Gestão de Riscos - Parte 1'!J$2))</f>
        <v/>
      </c>
      <c r="K346" s="5" t="str">
        <f>IF($C346="","",COUNTIFS('18. Gestão de Riscos - Parte 2'!$R:$R,'18. Gestão de Riscos - Parte 1'!$B346&amp;" ("&amp;'18. Gestão de Riscos - Parte 1'!$C346&amp;")",'18. Gestão de Riscos - Parte 2'!$Q:$Q,'18. Gestão de Riscos - Parte 1'!K$2))</f>
        <v/>
      </c>
      <c r="L346" s="5" t="str">
        <f t="shared" si="5"/>
        <v/>
      </c>
    </row>
    <row r="347" spans="1:12" x14ac:dyDescent="0.25">
      <c r="A347" s="5">
        <v>345</v>
      </c>
      <c r="B347" s="5" t="str">
        <f>IF('5. Map Processos'!B347="","",'5. Map Processos'!B347)</f>
        <v/>
      </c>
      <c r="C347" s="5" t="str">
        <f>IF('5. Map Processos'!C347="","",'5. Map Processos'!C347)</f>
        <v/>
      </c>
      <c r="D347" s="7" t="str">
        <f>IF('5. Map Processos'!E347="","",'5. Map Processos'!E347)</f>
        <v/>
      </c>
      <c r="E347" s="5" t="str">
        <f>IF('5. Map Processos'!I347="","",'5. Map Processos'!I347)</f>
        <v/>
      </c>
      <c r="F347" s="5" t="str">
        <f>IFERROR(INDEX('6. Classificação Operações'!U:U,MATCH('18. Gestão de Riscos - Parte 1'!A347,'6. Classificação Operações'!A:A,0)),"")</f>
        <v/>
      </c>
      <c r="G347" s="22"/>
      <c r="H347" s="5" t="str">
        <f>IF($C347="","",COUNTIFS('18. Gestão de Riscos - Parte 2'!$R:$R,'18. Gestão de Riscos - Parte 1'!$B347&amp;" ("&amp;'18. Gestão de Riscos - Parte 1'!$C347&amp;")",'18. Gestão de Riscos - Parte 2'!$Q:$Q,'18. Gestão de Riscos - Parte 1'!H$2))</f>
        <v/>
      </c>
      <c r="I347" s="5" t="str">
        <f>IF($C347="","",COUNTIFS('18. Gestão de Riscos - Parte 2'!$R:$R,'18. Gestão de Riscos - Parte 1'!$B347&amp;" ("&amp;'18. Gestão de Riscos - Parte 1'!$C347&amp;")",'18. Gestão de Riscos - Parte 2'!$Q:$Q,'18. Gestão de Riscos - Parte 1'!I$2))</f>
        <v/>
      </c>
      <c r="J347" s="5" t="str">
        <f>IF($C347="","",COUNTIFS('18. Gestão de Riscos - Parte 2'!$R:$R,'18. Gestão de Riscos - Parte 1'!$B347&amp;" ("&amp;'18. Gestão de Riscos - Parte 1'!$C347&amp;")",'18. Gestão de Riscos - Parte 2'!$Q:$Q,'18. Gestão de Riscos - Parte 1'!J$2))</f>
        <v/>
      </c>
      <c r="K347" s="5" t="str">
        <f>IF($C347="","",COUNTIFS('18. Gestão de Riscos - Parte 2'!$R:$R,'18. Gestão de Riscos - Parte 1'!$B347&amp;" ("&amp;'18. Gestão de Riscos - Parte 1'!$C347&amp;")",'18. Gestão de Riscos - Parte 2'!$Q:$Q,'18. Gestão de Riscos - Parte 1'!K$2))</f>
        <v/>
      </c>
      <c r="L347" s="5" t="str">
        <f t="shared" si="5"/>
        <v/>
      </c>
    </row>
    <row r="348" spans="1:12" x14ac:dyDescent="0.25">
      <c r="A348" s="5">
        <v>346</v>
      </c>
      <c r="B348" s="5" t="str">
        <f>IF('5. Map Processos'!B348="","",'5. Map Processos'!B348)</f>
        <v/>
      </c>
      <c r="C348" s="5" t="str">
        <f>IF('5. Map Processos'!C348="","",'5. Map Processos'!C348)</f>
        <v/>
      </c>
      <c r="D348" s="7" t="str">
        <f>IF('5. Map Processos'!E348="","",'5. Map Processos'!E348)</f>
        <v/>
      </c>
      <c r="E348" s="5" t="str">
        <f>IF('5. Map Processos'!I348="","",'5. Map Processos'!I348)</f>
        <v/>
      </c>
      <c r="F348" s="5" t="str">
        <f>IFERROR(INDEX('6. Classificação Operações'!U:U,MATCH('18. Gestão de Riscos - Parte 1'!A348,'6. Classificação Operações'!A:A,0)),"")</f>
        <v/>
      </c>
      <c r="G348" s="22"/>
      <c r="H348" s="5" t="str">
        <f>IF($C348="","",COUNTIFS('18. Gestão de Riscos - Parte 2'!$R:$R,'18. Gestão de Riscos - Parte 1'!$B348&amp;" ("&amp;'18. Gestão de Riscos - Parte 1'!$C348&amp;")",'18. Gestão de Riscos - Parte 2'!$Q:$Q,'18. Gestão de Riscos - Parte 1'!H$2))</f>
        <v/>
      </c>
      <c r="I348" s="5" t="str">
        <f>IF($C348="","",COUNTIFS('18. Gestão de Riscos - Parte 2'!$R:$R,'18. Gestão de Riscos - Parte 1'!$B348&amp;" ("&amp;'18. Gestão de Riscos - Parte 1'!$C348&amp;")",'18. Gestão de Riscos - Parte 2'!$Q:$Q,'18. Gestão de Riscos - Parte 1'!I$2))</f>
        <v/>
      </c>
      <c r="J348" s="5" t="str">
        <f>IF($C348="","",COUNTIFS('18. Gestão de Riscos - Parte 2'!$R:$R,'18. Gestão de Riscos - Parte 1'!$B348&amp;" ("&amp;'18. Gestão de Riscos - Parte 1'!$C348&amp;")",'18. Gestão de Riscos - Parte 2'!$Q:$Q,'18. Gestão de Riscos - Parte 1'!J$2))</f>
        <v/>
      </c>
      <c r="K348" s="5" t="str">
        <f>IF($C348="","",COUNTIFS('18. Gestão de Riscos - Parte 2'!$R:$R,'18. Gestão de Riscos - Parte 1'!$B348&amp;" ("&amp;'18. Gestão de Riscos - Parte 1'!$C348&amp;")",'18. Gestão de Riscos - Parte 2'!$Q:$Q,'18. Gestão de Riscos - Parte 1'!K$2))</f>
        <v/>
      </c>
      <c r="L348" s="5" t="str">
        <f t="shared" si="5"/>
        <v/>
      </c>
    </row>
    <row r="349" spans="1:12" x14ac:dyDescent="0.25">
      <c r="A349" s="5">
        <v>347</v>
      </c>
      <c r="B349" s="5" t="str">
        <f>IF('5. Map Processos'!B349="","",'5. Map Processos'!B349)</f>
        <v/>
      </c>
      <c r="C349" s="5" t="str">
        <f>IF('5. Map Processos'!C349="","",'5. Map Processos'!C349)</f>
        <v/>
      </c>
      <c r="D349" s="7" t="str">
        <f>IF('5. Map Processos'!E349="","",'5. Map Processos'!E349)</f>
        <v/>
      </c>
      <c r="E349" s="5" t="str">
        <f>IF('5. Map Processos'!I349="","",'5. Map Processos'!I349)</f>
        <v/>
      </c>
      <c r="F349" s="5" t="str">
        <f>IFERROR(INDEX('6. Classificação Operações'!U:U,MATCH('18. Gestão de Riscos - Parte 1'!A349,'6. Classificação Operações'!A:A,0)),"")</f>
        <v/>
      </c>
      <c r="G349" s="22"/>
      <c r="H349" s="5" t="str">
        <f>IF($C349="","",COUNTIFS('18. Gestão de Riscos - Parte 2'!$R:$R,'18. Gestão de Riscos - Parte 1'!$B349&amp;" ("&amp;'18. Gestão de Riscos - Parte 1'!$C349&amp;")",'18. Gestão de Riscos - Parte 2'!$Q:$Q,'18. Gestão de Riscos - Parte 1'!H$2))</f>
        <v/>
      </c>
      <c r="I349" s="5" t="str">
        <f>IF($C349="","",COUNTIFS('18. Gestão de Riscos - Parte 2'!$R:$R,'18. Gestão de Riscos - Parte 1'!$B349&amp;" ("&amp;'18. Gestão de Riscos - Parte 1'!$C349&amp;")",'18. Gestão de Riscos - Parte 2'!$Q:$Q,'18. Gestão de Riscos - Parte 1'!I$2))</f>
        <v/>
      </c>
      <c r="J349" s="5" t="str">
        <f>IF($C349="","",COUNTIFS('18. Gestão de Riscos - Parte 2'!$R:$R,'18. Gestão de Riscos - Parte 1'!$B349&amp;" ("&amp;'18. Gestão de Riscos - Parte 1'!$C349&amp;")",'18. Gestão de Riscos - Parte 2'!$Q:$Q,'18. Gestão de Riscos - Parte 1'!J$2))</f>
        <v/>
      </c>
      <c r="K349" s="5" t="str">
        <f>IF($C349="","",COUNTIFS('18. Gestão de Riscos - Parte 2'!$R:$R,'18. Gestão de Riscos - Parte 1'!$B349&amp;" ("&amp;'18. Gestão de Riscos - Parte 1'!$C349&amp;")",'18. Gestão de Riscos - Parte 2'!$Q:$Q,'18. Gestão de Riscos - Parte 1'!K$2))</f>
        <v/>
      </c>
      <c r="L349" s="5" t="str">
        <f t="shared" si="5"/>
        <v/>
      </c>
    </row>
    <row r="350" spans="1:12" x14ac:dyDescent="0.25">
      <c r="A350" s="5">
        <v>348</v>
      </c>
      <c r="B350" s="5" t="str">
        <f>IF('5. Map Processos'!B350="","",'5. Map Processos'!B350)</f>
        <v/>
      </c>
      <c r="C350" s="5" t="str">
        <f>IF('5. Map Processos'!C350="","",'5. Map Processos'!C350)</f>
        <v/>
      </c>
      <c r="D350" s="7" t="str">
        <f>IF('5. Map Processos'!E350="","",'5. Map Processos'!E350)</f>
        <v/>
      </c>
      <c r="E350" s="5" t="str">
        <f>IF('5. Map Processos'!I350="","",'5. Map Processos'!I350)</f>
        <v/>
      </c>
      <c r="F350" s="5" t="str">
        <f>IFERROR(INDEX('6. Classificação Operações'!U:U,MATCH('18. Gestão de Riscos - Parte 1'!A350,'6. Classificação Operações'!A:A,0)),"")</f>
        <v/>
      </c>
      <c r="G350" s="22"/>
      <c r="H350" s="5" t="str">
        <f>IF($C350="","",COUNTIFS('18. Gestão de Riscos - Parte 2'!$R:$R,'18. Gestão de Riscos - Parte 1'!$B350&amp;" ("&amp;'18. Gestão de Riscos - Parte 1'!$C350&amp;")",'18. Gestão de Riscos - Parte 2'!$Q:$Q,'18. Gestão de Riscos - Parte 1'!H$2))</f>
        <v/>
      </c>
      <c r="I350" s="5" t="str">
        <f>IF($C350="","",COUNTIFS('18. Gestão de Riscos - Parte 2'!$R:$R,'18. Gestão de Riscos - Parte 1'!$B350&amp;" ("&amp;'18. Gestão de Riscos - Parte 1'!$C350&amp;")",'18. Gestão de Riscos - Parte 2'!$Q:$Q,'18. Gestão de Riscos - Parte 1'!I$2))</f>
        <v/>
      </c>
      <c r="J350" s="5" t="str">
        <f>IF($C350="","",COUNTIFS('18. Gestão de Riscos - Parte 2'!$R:$R,'18. Gestão de Riscos - Parte 1'!$B350&amp;" ("&amp;'18. Gestão de Riscos - Parte 1'!$C350&amp;")",'18. Gestão de Riscos - Parte 2'!$Q:$Q,'18. Gestão de Riscos - Parte 1'!J$2))</f>
        <v/>
      </c>
      <c r="K350" s="5" t="str">
        <f>IF($C350="","",COUNTIFS('18. Gestão de Riscos - Parte 2'!$R:$R,'18. Gestão de Riscos - Parte 1'!$B350&amp;" ("&amp;'18. Gestão de Riscos - Parte 1'!$C350&amp;")",'18. Gestão de Riscos - Parte 2'!$Q:$Q,'18. Gestão de Riscos - Parte 1'!K$2))</f>
        <v/>
      </c>
      <c r="L350" s="5" t="str">
        <f t="shared" si="5"/>
        <v/>
      </c>
    </row>
    <row r="351" spans="1:12" x14ac:dyDescent="0.25">
      <c r="A351" s="5">
        <v>349</v>
      </c>
      <c r="B351" s="5" t="str">
        <f>IF('5. Map Processos'!B351="","",'5. Map Processos'!B351)</f>
        <v/>
      </c>
      <c r="C351" s="5" t="str">
        <f>IF('5. Map Processos'!C351="","",'5. Map Processos'!C351)</f>
        <v/>
      </c>
      <c r="D351" s="7" t="str">
        <f>IF('5. Map Processos'!E351="","",'5. Map Processos'!E351)</f>
        <v/>
      </c>
      <c r="E351" s="5" t="str">
        <f>IF('5. Map Processos'!I351="","",'5. Map Processos'!I351)</f>
        <v/>
      </c>
      <c r="F351" s="5" t="str">
        <f>IFERROR(INDEX('6. Classificação Operações'!U:U,MATCH('18. Gestão de Riscos - Parte 1'!A351,'6. Classificação Operações'!A:A,0)),"")</f>
        <v/>
      </c>
      <c r="G351" s="22"/>
      <c r="H351" s="5" t="str">
        <f>IF($C351="","",COUNTIFS('18. Gestão de Riscos - Parte 2'!$R:$R,'18. Gestão de Riscos - Parte 1'!$B351&amp;" ("&amp;'18. Gestão de Riscos - Parte 1'!$C351&amp;")",'18. Gestão de Riscos - Parte 2'!$Q:$Q,'18. Gestão de Riscos - Parte 1'!H$2))</f>
        <v/>
      </c>
      <c r="I351" s="5" t="str">
        <f>IF($C351="","",COUNTIFS('18. Gestão de Riscos - Parte 2'!$R:$R,'18. Gestão de Riscos - Parte 1'!$B351&amp;" ("&amp;'18. Gestão de Riscos - Parte 1'!$C351&amp;")",'18. Gestão de Riscos - Parte 2'!$Q:$Q,'18. Gestão de Riscos - Parte 1'!I$2))</f>
        <v/>
      </c>
      <c r="J351" s="5" t="str">
        <f>IF($C351="","",COUNTIFS('18. Gestão de Riscos - Parte 2'!$R:$R,'18. Gestão de Riscos - Parte 1'!$B351&amp;" ("&amp;'18. Gestão de Riscos - Parte 1'!$C351&amp;")",'18. Gestão de Riscos - Parte 2'!$Q:$Q,'18. Gestão de Riscos - Parte 1'!J$2))</f>
        <v/>
      </c>
      <c r="K351" s="5" t="str">
        <f>IF($C351="","",COUNTIFS('18. Gestão de Riscos - Parte 2'!$R:$R,'18. Gestão de Riscos - Parte 1'!$B351&amp;" ("&amp;'18. Gestão de Riscos - Parte 1'!$C351&amp;")",'18. Gestão de Riscos - Parte 2'!$Q:$Q,'18. Gestão de Riscos - Parte 1'!K$2))</f>
        <v/>
      </c>
      <c r="L351" s="5" t="str">
        <f t="shared" si="5"/>
        <v/>
      </c>
    </row>
    <row r="352" spans="1:12" x14ac:dyDescent="0.25">
      <c r="A352" s="5">
        <v>350</v>
      </c>
      <c r="B352" s="5" t="str">
        <f>IF('5. Map Processos'!B352="","",'5. Map Processos'!B352)</f>
        <v/>
      </c>
      <c r="C352" s="5" t="str">
        <f>IF('5. Map Processos'!C352="","",'5. Map Processos'!C352)</f>
        <v/>
      </c>
      <c r="D352" s="7" t="str">
        <f>IF('5. Map Processos'!E352="","",'5. Map Processos'!E352)</f>
        <v/>
      </c>
      <c r="E352" s="5" t="str">
        <f>IF('5. Map Processos'!I352="","",'5. Map Processos'!I352)</f>
        <v/>
      </c>
      <c r="F352" s="5" t="str">
        <f>IFERROR(INDEX('6. Classificação Operações'!U:U,MATCH('18. Gestão de Riscos - Parte 1'!A352,'6. Classificação Operações'!A:A,0)),"")</f>
        <v/>
      </c>
      <c r="G352" s="22"/>
      <c r="H352" s="5" t="str">
        <f>IF($C352="","",COUNTIFS('18. Gestão de Riscos - Parte 2'!$R:$R,'18. Gestão de Riscos - Parte 1'!$B352&amp;" ("&amp;'18. Gestão de Riscos - Parte 1'!$C352&amp;")",'18. Gestão de Riscos - Parte 2'!$Q:$Q,'18. Gestão de Riscos - Parte 1'!H$2))</f>
        <v/>
      </c>
      <c r="I352" s="5" t="str">
        <f>IF($C352="","",COUNTIFS('18. Gestão de Riscos - Parte 2'!$R:$R,'18. Gestão de Riscos - Parte 1'!$B352&amp;" ("&amp;'18. Gestão de Riscos - Parte 1'!$C352&amp;")",'18. Gestão de Riscos - Parte 2'!$Q:$Q,'18. Gestão de Riscos - Parte 1'!I$2))</f>
        <v/>
      </c>
      <c r="J352" s="5" t="str">
        <f>IF($C352="","",COUNTIFS('18. Gestão de Riscos - Parte 2'!$R:$R,'18. Gestão de Riscos - Parte 1'!$B352&amp;" ("&amp;'18. Gestão de Riscos - Parte 1'!$C352&amp;")",'18. Gestão de Riscos - Parte 2'!$Q:$Q,'18. Gestão de Riscos - Parte 1'!J$2))</f>
        <v/>
      </c>
      <c r="K352" s="5" t="str">
        <f>IF($C352="","",COUNTIFS('18. Gestão de Riscos - Parte 2'!$R:$R,'18. Gestão de Riscos - Parte 1'!$B352&amp;" ("&amp;'18. Gestão de Riscos - Parte 1'!$C352&amp;")",'18. Gestão de Riscos - Parte 2'!$Q:$Q,'18. Gestão de Riscos - Parte 1'!K$2))</f>
        <v/>
      </c>
      <c r="L352" s="5" t="str">
        <f t="shared" si="5"/>
        <v/>
      </c>
    </row>
    <row r="353" spans="1:12" x14ac:dyDescent="0.25">
      <c r="A353" s="5">
        <v>351</v>
      </c>
      <c r="B353" s="5" t="str">
        <f>IF('5. Map Processos'!B353="","",'5. Map Processos'!B353)</f>
        <v/>
      </c>
      <c r="C353" s="5" t="str">
        <f>IF('5. Map Processos'!C353="","",'5. Map Processos'!C353)</f>
        <v/>
      </c>
      <c r="D353" s="7" t="str">
        <f>IF('5. Map Processos'!E353="","",'5. Map Processos'!E353)</f>
        <v/>
      </c>
      <c r="E353" s="5" t="str">
        <f>IF('5. Map Processos'!I353="","",'5. Map Processos'!I353)</f>
        <v/>
      </c>
      <c r="F353" s="5" t="str">
        <f>IFERROR(INDEX('6. Classificação Operações'!U:U,MATCH('18. Gestão de Riscos - Parte 1'!A353,'6. Classificação Operações'!A:A,0)),"")</f>
        <v/>
      </c>
      <c r="G353" s="22"/>
      <c r="H353" s="5" t="str">
        <f>IF($C353="","",COUNTIFS('18. Gestão de Riscos - Parte 2'!$R:$R,'18. Gestão de Riscos - Parte 1'!$B353&amp;" ("&amp;'18. Gestão de Riscos - Parte 1'!$C353&amp;")",'18. Gestão de Riscos - Parte 2'!$Q:$Q,'18. Gestão de Riscos - Parte 1'!H$2))</f>
        <v/>
      </c>
      <c r="I353" s="5" t="str">
        <f>IF($C353="","",COUNTIFS('18. Gestão de Riscos - Parte 2'!$R:$R,'18. Gestão de Riscos - Parte 1'!$B353&amp;" ("&amp;'18. Gestão de Riscos - Parte 1'!$C353&amp;")",'18. Gestão de Riscos - Parte 2'!$Q:$Q,'18. Gestão de Riscos - Parte 1'!I$2))</f>
        <v/>
      </c>
      <c r="J353" s="5" t="str">
        <f>IF($C353="","",COUNTIFS('18. Gestão de Riscos - Parte 2'!$R:$R,'18. Gestão de Riscos - Parte 1'!$B353&amp;" ("&amp;'18. Gestão de Riscos - Parte 1'!$C353&amp;")",'18. Gestão de Riscos - Parte 2'!$Q:$Q,'18. Gestão de Riscos - Parte 1'!J$2))</f>
        <v/>
      </c>
      <c r="K353" s="5" t="str">
        <f>IF($C353="","",COUNTIFS('18. Gestão de Riscos - Parte 2'!$R:$R,'18. Gestão de Riscos - Parte 1'!$B353&amp;" ("&amp;'18. Gestão de Riscos - Parte 1'!$C353&amp;")",'18. Gestão de Riscos - Parte 2'!$Q:$Q,'18. Gestão de Riscos - Parte 1'!K$2))</f>
        <v/>
      </c>
      <c r="L353" s="5" t="str">
        <f t="shared" si="5"/>
        <v/>
      </c>
    </row>
    <row r="354" spans="1:12" x14ac:dyDescent="0.25">
      <c r="A354" s="5">
        <v>352</v>
      </c>
      <c r="B354" s="5" t="str">
        <f>IF('5. Map Processos'!B354="","",'5. Map Processos'!B354)</f>
        <v/>
      </c>
      <c r="C354" s="5" t="str">
        <f>IF('5. Map Processos'!C354="","",'5. Map Processos'!C354)</f>
        <v/>
      </c>
      <c r="D354" s="7" t="str">
        <f>IF('5. Map Processos'!E354="","",'5. Map Processos'!E354)</f>
        <v/>
      </c>
      <c r="E354" s="5" t="str">
        <f>IF('5. Map Processos'!I354="","",'5. Map Processos'!I354)</f>
        <v/>
      </c>
      <c r="F354" s="5" t="str">
        <f>IFERROR(INDEX('6. Classificação Operações'!U:U,MATCH('18. Gestão de Riscos - Parte 1'!A354,'6. Classificação Operações'!A:A,0)),"")</f>
        <v/>
      </c>
      <c r="G354" s="22"/>
      <c r="H354" s="5" t="str">
        <f>IF($C354="","",COUNTIFS('18. Gestão de Riscos - Parte 2'!$R:$R,'18. Gestão de Riscos - Parte 1'!$B354&amp;" ("&amp;'18. Gestão de Riscos - Parte 1'!$C354&amp;")",'18. Gestão de Riscos - Parte 2'!$Q:$Q,'18. Gestão de Riscos - Parte 1'!H$2))</f>
        <v/>
      </c>
      <c r="I354" s="5" t="str">
        <f>IF($C354="","",COUNTIFS('18. Gestão de Riscos - Parte 2'!$R:$R,'18. Gestão de Riscos - Parte 1'!$B354&amp;" ("&amp;'18. Gestão de Riscos - Parte 1'!$C354&amp;")",'18. Gestão de Riscos - Parte 2'!$Q:$Q,'18. Gestão de Riscos - Parte 1'!I$2))</f>
        <v/>
      </c>
      <c r="J354" s="5" t="str">
        <f>IF($C354="","",COUNTIFS('18. Gestão de Riscos - Parte 2'!$R:$R,'18. Gestão de Riscos - Parte 1'!$B354&amp;" ("&amp;'18. Gestão de Riscos - Parte 1'!$C354&amp;")",'18. Gestão de Riscos - Parte 2'!$Q:$Q,'18. Gestão de Riscos - Parte 1'!J$2))</f>
        <v/>
      </c>
      <c r="K354" s="5" t="str">
        <f>IF($C354="","",COUNTIFS('18. Gestão de Riscos - Parte 2'!$R:$R,'18. Gestão de Riscos - Parte 1'!$B354&amp;" ("&amp;'18. Gestão de Riscos - Parte 1'!$C354&amp;")",'18. Gestão de Riscos - Parte 2'!$Q:$Q,'18. Gestão de Riscos - Parte 1'!K$2))</f>
        <v/>
      </c>
      <c r="L354" s="5" t="str">
        <f t="shared" si="5"/>
        <v/>
      </c>
    </row>
    <row r="355" spans="1:12" x14ac:dyDescent="0.25">
      <c r="A355" s="5">
        <v>353</v>
      </c>
      <c r="B355" s="5" t="str">
        <f>IF('5. Map Processos'!B355="","",'5. Map Processos'!B355)</f>
        <v/>
      </c>
      <c r="C355" s="5" t="str">
        <f>IF('5. Map Processos'!C355="","",'5. Map Processos'!C355)</f>
        <v/>
      </c>
      <c r="D355" s="7" t="str">
        <f>IF('5. Map Processos'!E355="","",'5. Map Processos'!E355)</f>
        <v/>
      </c>
      <c r="E355" s="5" t="str">
        <f>IF('5. Map Processos'!I355="","",'5. Map Processos'!I355)</f>
        <v/>
      </c>
      <c r="F355" s="5" t="str">
        <f>IFERROR(INDEX('6. Classificação Operações'!U:U,MATCH('18. Gestão de Riscos - Parte 1'!A355,'6. Classificação Operações'!A:A,0)),"")</f>
        <v/>
      </c>
      <c r="G355" s="22"/>
      <c r="H355" s="5" t="str">
        <f>IF($C355="","",COUNTIFS('18. Gestão de Riscos - Parte 2'!$R:$R,'18. Gestão de Riscos - Parte 1'!$B355&amp;" ("&amp;'18. Gestão de Riscos - Parte 1'!$C355&amp;")",'18. Gestão de Riscos - Parte 2'!$Q:$Q,'18. Gestão de Riscos - Parte 1'!H$2))</f>
        <v/>
      </c>
      <c r="I355" s="5" t="str">
        <f>IF($C355="","",COUNTIFS('18. Gestão de Riscos - Parte 2'!$R:$R,'18. Gestão de Riscos - Parte 1'!$B355&amp;" ("&amp;'18. Gestão de Riscos - Parte 1'!$C355&amp;")",'18. Gestão de Riscos - Parte 2'!$Q:$Q,'18. Gestão de Riscos - Parte 1'!I$2))</f>
        <v/>
      </c>
      <c r="J355" s="5" t="str">
        <f>IF($C355="","",COUNTIFS('18. Gestão de Riscos - Parte 2'!$R:$R,'18. Gestão de Riscos - Parte 1'!$B355&amp;" ("&amp;'18. Gestão de Riscos - Parte 1'!$C355&amp;")",'18. Gestão de Riscos - Parte 2'!$Q:$Q,'18. Gestão de Riscos - Parte 1'!J$2))</f>
        <v/>
      </c>
      <c r="K355" s="5" t="str">
        <f>IF($C355="","",COUNTIFS('18. Gestão de Riscos - Parte 2'!$R:$R,'18. Gestão de Riscos - Parte 1'!$B355&amp;" ("&amp;'18. Gestão de Riscos - Parte 1'!$C355&amp;")",'18. Gestão de Riscos - Parte 2'!$Q:$Q,'18. Gestão de Riscos - Parte 1'!K$2))</f>
        <v/>
      </c>
      <c r="L355" s="5" t="str">
        <f t="shared" si="5"/>
        <v/>
      </c>
    </row>
    <row r="356" spans="1:12" x14ac:dyDescent="0.25">
      <c r="A356" s="5">
        <v>354</v>
      </c>
      <c r="B356" s="5" t="str">
        <f>IF('5. Map Processos'!B356="","",'5. Map Processos'!B356)</f>
        <v/>
      </c>
      <c r="C356" s="5" t="str">
        <f>IF('5. Map Processos'!C356="","",'5. Map Processos'!C356)</f>
        <v/>
      </c>
      <c r="D356" s="7" t="str">
        <f>IF('5. Map Processos'!E356="","",'5. Map Processos'!E356)</f>
        <v/>
      </c>
      <c r="E356" s="5" t="str">
        <f>IF('5. Map Processos'!I356="","",'5. Map Processos'!I356)</f>
        <v/>
      </c>
      <c r="F356" s="5" t="str">
        <f>IFERROR(INDEX('6. Classificação Operações'!U:U,MATCH('18. Gestão de Riscos - Parte 1'!A356,'6. Classificação Operações'!A:A,0)),"")</f>
        <v/>
      </c>
      <c r="G356" s="22"/>
      <c r="H356" s="5" t="str">
        <f>IF($C356="","",COUNTIFS('18. Gestão de Riscos - Parte 2'!$R:$R,'18. Gestão de Riscos - Parte 1'!$B356&amp;" ("&amp;'18. Gestão de Riscos - Parte 1'!$C356&amp;")",'18. Gestão de Riscos - Parte 2'!$Q:$Q,'18. Gestão de Riscos - Parte 1'!H$2))</f>
        <v/>
      </c>
      <c r="I356" s="5" t="str">
        <f>IF($C356="","",COUNTIFS('18. Gestão de Riscos - Parte 2'!$R:$R,'18. Gestão de Riscos - Parte 1'!$B356&amp;" ("&amp;'18. Gestão de Riscos - Parte 1'!$C356&amp;")",'18. Gestão de Riscos - Parte 2'!$Q:$Q,'18. Gestão de Riscos - Parte 1'!I$2))</f>
        <v/>
      </c>
      <c r="J356" s="5" t="str">
        <f>IF($C356="","",COUNTIFS('18. Gestão de Riscos - Parte 2'!$R:$R,'18. Gestão de Riscos - Parte 1'!$B356&amp;" ("&amp;'18. Gestão de Riscos - Parte 1'!$C356&amp;")",'18. Gestão de Riscos - Parte 2'!$Q:$Q,'18. Gestão de Riscos - Parte 1'!J$2))</f>
        <v/>
      </c>
      <c r="K356" s="5" t="str">
        <f>IF($C356="","",COUNTIFS('18. Gestão de Riscos - Parte 2'!$R:$R,'18. Gestão de Riscos - Parte 1'!$B356&amp;" ("&amp;'18. Gestão de Riscos - Parte 1'!$C356&amp;")",'18. Gestão de Riscos - Parte 2'!$Q:$Q,'18. Gestão de Riscos - Parte 1'!K$2))</f>
        <v/>
      </c>
      <c r="L356" s="5" t="str">
        <f t="shared" si="5"/>
        <v/>
      </c>
    </row>
    <row r="357" spans="1:12" x14ac:dyDescent="0.25">
      <c r="A357" s="5">
        <v>355</v>
      </c>
      <c r="B357" s="5" t="str">
        <f>IF('5. Map Processos'!B357="","",'5. Map Processos'!B357)</f>
        <v/>
      </c>
      <c r="C357" s="5" t="str">
        <f>IF('5. Map Processos'!C357="","",'5. Map Processos'!C357)</f>
        <v/>
      </c>
      <c r="D357" s="7" t="str">
        <f>IF('5. Map Processos'!E357="","",'5. Map Processos'!E357)</f>
        <v/>
      </c>
      <c r="E357" s="5" t="str">
        <f>IF('5. Map Processos'!I357="","",'5. Map Processos'!I357)</f>
        <v/>
      </c>
      <c r="F357" s="5" t="str">
        <f>IFERROR(INDEX('6. Classificação Operações'!U:U,MATCH('18. Gestão de Riscos - Parte 1'!A357,'6. Classificação Operações'!A:A,0)),"")</f>
        <v/>
      </c>
      <c r="G357" s="22"/>
      <c r="H357" s="5" t="str">
        <f>IF($C357="","",COUNTIFS('18. Gestão de Riscos - Parte 2'!$R:$R,'18. Gestão de Riscos - Parte 1'!$B357&amp;" ("&amp;'18. Gestão de Riscos - Parte 1'!$C357&amp;")",'18. Gestão de Riscos - Parte 2'!$Q:$Q,'18. Gestão de Riscos - Parte 1'!H$2))</f>
        <v/>
      </c>
      <c r="I357" s="5" t="str">
        <f>IF($C357="","",COUNTIFS('18. Gestão de Riscos - Parte 2'!$R:$R,'18. Gestão de Riscos - Parte 1'!$B357&amp;" ("&amp;'18. Gestão de Riscos - Parte 1'!$C357&amp;")",'18. Gestão de Riscos - Parte 2'!$Q:$Q,'18. Gestão de Riscos - Parte 1'!I$2))</f>
        <v/>
      </c>
      <c r="J357" s="5" t="str">
        <f>IF($C357="","",COUNTIFS('18. Gestão de Riscos - Parte 2'!$R:$R,'18. Gestão de Riscos - Parte 1'!$B357&amp;" ("&amp;'18. Gestão de Riscos - Parte 1'!$C357&amp;")",'18. Gestão de Riscos - Parte 2'!$Q:$Q,'18. Gestão de Riscos - Parte 1'!J$2))</f>
        <v/>
      </c>
      <c r="K357" s="5" t="str">
        <f>IF($C357="","",COUNTIFS('18. Gestão de Riscos - Parte 2'!$R:$R,'18. Gestão de Riscos - Parte 1'!$B357&amp;" ("&amp;'18. Gestão de Riscos - Parte 1'!$C357&amp;")",'18. Gestão de Riscos - Parte 2'!$Q:$Q,'18. Gestão de Riscos - Parte 1'!K$2))</f>
        <v/>
      </c>
      <c r="L357" s="5" t="str">
        <f t="shared" si="5"/>
        <v/>
      </c>
    </row>
    <row r="358" spans="1:12" x14ac:dyDescent="0.25">
      <c r="A358" s="5">
        <v>356</v>
      </c>
      <c r="B358" s="5" t="str">
        <f>IF('5. Map Processos'!B358="","",'5. Map Processos'!B358)</f>
        <v/>
      </c>
      <c r="C358" s="5" t="str">
        <f>IF('5. Map Processos'!C358="","",'5. Map Processos'!C358)</f>
        <v/>
      </c>
      <c r="D358" s="7" t="str">
        <f>IF('5. Map Processos'!E358="","",'5. Map Processos'!E358)</f>
        <v/>
      </c>
      <c r="E358" s="5" t="str">
        <f>IF('5. Map Processos'!I358="","",'5. Map Processos'!I358)</f>
        <v/>
      </c>
      <c r="F358" s="5" t="str">
        <f>IFERROR(INDEX('6. Classificação Operações'!U:U,MATCH('18. Gestão de Riscos - Parte 1'!A358,'6. Classificação Operações'!A:A,0)),"")</f>
        <v/>
      </c>
      <c r="G358" s="22"/>
      <c r="H358" s="5" t="str">
        <f>IF($C358="","",COUNTIFS('18. Gestão de Riscos - Parte 2'!$R:$R,'18. Gestão de Riscos - Parte 1'!$B358&amp;" ("&amp;'18. Gestão de Riscos - Parte 1'!$C358&amp;")",'18. Gestão de Riscos - Parte 2'!$Q:$Q,'18. Gestão de Riscos - Parte 1'!H$2))</f>
        <v/>
      </c>
      <c r="I358" s="5" t="str">
        <f>IF($C358="","",COUNTIFS('18. Gestão de Riscos - Parte 2'!$R:$R,'18. Gestão de Riscos - Parte 1'!$B358&amp;" ("&amp;'18. Gestão de Riscos - Parte 1'!$C358&amp;")",'18. Gestão de Riscos - Parte 2'!$Q:$Q,'18. Gestão de Riscos - Parte 1'!I$2))</f>
        <v/>
      </c>
      <c r="J358" s="5" t="str">
        <f>IF($C358="","",COUNTIFS('18. Gestão de Riscos - Parte 2'!$R:$R,'18. Gestão de Riscos - Parte 1'!$B358&amp;" ("&amp;'18. Gestão de Riscos - Parte 1'!$C358&amp;")",'18. Gestão de Riscos - Parte 2'!$Q:$Q,'18. Gestão de Riscos - Parte 1'!J$2))</f>
        <v/>
      </c>
      <c r="K358" s="5" t="str">
        <f>IF($C358="","",COUNTIFS('18. Gestão de Riscos - Parte 2'!$R:$R,'18. Gestão de Riscos - Parte 1'!$B358&amp;" ("&amp;'18. Gestão de Riscos - Parte 1'!$C358&amp;")",'18. Gestão de Riscos - Parte 2'!$Q:$Q,'18. Gestão de Riscos - Parte 1'!K$2))</f>
        <v/>
      </c>
      <c r="L358" s="5" t="str">
        <f t="shared" si="5"/>
        <v/>
      </c>
    </row>
    <row r="359" spans="1:12" x14ac:dyDescent="0.25">
      <c r="A359" s="5">
        <v>357</v>
      </c>
      <c r="B359" s="5" t="str">
        <f>IF('5. Map Processos'!B359="","",'5. Map Processos'!B359)</f>
        <v/>
      </c>
      <c r="C359" s="5" t="str">
        <f>IF('5. Map Processos'!C359="","",'5. Map Processos'!C359)</f>
        <v/>
      </c>
      <c r="D359" s="7" t="str">
        <f>IF('5. Map Processos'!E359="","",'5. Map Processos'!E359)</f>
        <v/>
      </c>
      <c r="E359" s="5" t="str">
        <f>IF('5. Map Processos'!I359="","",'5. Map Processos'!I359)</f>
        <v/>
      </c>
      <c r="F359" s="5" t="str">
        <f>IFERROR(INDEX('6. Classificação Operações'!U:U,MATCH('18. Gestão de Riscos - Parte 1'!A359,'6. Classificação Operações'!A:A,0)),"")</f>
        <v/>
      </c>
      <c r="G359" s="22"/>
      <c r="H359" s="5" t="str">
        <f>IF($C359="","",COUNTIFS('18. Gestão de Riscos - Parte 2'!$R:$R,'18. Gestão de Riscos - Parte 1'!$B359&amp;" ("&amp;'18. Gestão de Riscos - Parte 1'!$C359&amp;")",'18. Gestão de Riscos - Parte 2'!$Q:$Q,'18. Gestão de Riscos - Parte 1'!H$2))</f>
        <v/>
      </c>
      <c r="I359" s="5" t="str">
        <f>IF($C359="","",COUNTIFS('18. Gestão de Riscos - Parte 2'!$R:$R,'18. Gestão de Riscos - Parte 1'!$B359&amp;" ("&amp;'18. Gestão de Riscos - Parte 1'!$C359&amp;")",'18. Gestão de Riscos - Parte 2'!$Q:$Q,'18. Gestão de Riscos - Parte 1'!I$2))</f>
        <v/>
      </c>
      <c r="J359" s="5" t="str">
        <f>IF($C359="","",COUNTIFS('18. Gestão de Riscos - Parte 2'!$R:$R,'18. Gestão de Riscos - Parte 1'!$B359&amp;" ("&amp;'18. Gestão de Riscos - Parte 1'!$C359&amp;")",'18. Gestão de Riscos - Parte 2'!$Q:$Q,'18. Gestão de Riscos - Parte 1'!J$2))</f>
        <v/>
      </c>
      <c r="K359" s="5" t="str">
        <f>IF($C359="","",COUNTIFS('18. Gestão de Riscos - Parte 2'!$R:$R,'18. Gestão de Riscos - Parte 1'!$B359&amp;" ("&amp;'18. Gestão de Riscos - Parte 1'!$C359&amp;")",'18. Gestão de Riscos - Parte 2'!$Q:$Q,'18. Gestão de Riscos - Parte 1'!K$2))</f>
        <v/>
      </c>
      <c r="L359" s="5" t="str">
        <f t="shared" si="5"/>
        <v/>
      </c>
    </row>
    <row r="360" spans="1:12" x14ac:dyDescent="0.25">
      <c r="A360" s="5">
        <v>358</v>
      </c>
      <c r="B360" s="5" t="str">
        <f>IF('5. Map Processos'!B360="","",'5. Map Processos'!B360)</f>
        <v/>
      </c>
      <c r="C360" s="5" t="str">
        <f>IF('5. Map Processos'!C360="","",'5. Map Processos'!C360)</f>
        <v/>
      </c>
      <c r="D360" s="7" t="str">
        <f>IF('5. Map Processos'!E360="","",'5. Map Processos'!E360)</f>
        <v/>
      </c>
      <c r="E360" s="5" t="str">
        <f>IF('5. Map Processos'!I360="","",'5. Map Processos'!I360)</f>
        <v/>
      </c>
      <c r="F360" s="5" t="str">
        <f>IFERROR(INDEX('6. Classificação Operações'!U:U,MATCH('18. Gestão de Riscos - Parte 1'!A360,'6. Classificação Operações'!A:A,0)),"")</f>
        <v/>
      </c>
      <c r="G360" s="22"/>
      <c r="H360" s="5" t="str">
        <f>IF($C360="","",COUNTIFS('18. Gestão de Riscos - Parte 2'!$R:$R,'18. Gestão de Riscos - Parte 1'!$B360&amp;" ("&amp;'18. Gestão de Riscos - Parte 1'!$C360&amp;")",'18. Gestão de Riscos - Parte 2'!$Q:$Q,'18. Gestão de Riscos - Parte 1'!H$2))</f>
        <v/>
      </c>
      <c r="I360" s="5" t="str">
        <f>IF($C360="","",COUNTIFS('18. Gestão de Riscos - Parte 2'!$R:$R,'18. Gestão de Riscos - Parte 1'!$B360&amp;" ("&amp;'18. Gestão de Riscos - Parte 1'!$C360&amp;")",'18. Gestão de Riscos - Parte 2'!$Q:$Q,'18. Gestão de Riscos - Parte 1'!I$2))</f>
        <v/>
      </c>
      <c r="J360" s="5" t="str">
        <f>IF($C360="","",COUNTIFS('18. Gestão de Riscos - Parte 2'!$R:$R,'18. Gestão de Riscos - Parte 1'!$B360&amp;" ("&amp;'18. Gestão de Riscos - Parte 1'!$C360&amp;")",'18. Gestão de Riscos - Parte 2'!$Q:$Q,'18. Gestão de Riscos - Parte 1'!J$2))</f>
        <v/>
      </c>
      <c r="K360" s="5" t="str">
        <f>IF($C360="","",COUNTIFS('18. Gestão de Riscos - Parte 2'!$R:$R,'18. Gestão de Riscos - Parte 1'!$B360&amp;" ("&amp;'18. Gestão de Riscos - Parte 1'!$C360&amp;")",'18. Gestão de Riscos - Parte 2'!$Q:$Q,'18. Gestão de Riscos - Parte 1'!K$2))</f>
        <v/>
      </c>
      <c r="L360" s="5" t="str">
        <f t="shared" si="5"/>
        <v/>
      </c>
    </row>
    <row r="361" spans="1:12" x14ac:dyDescent="0.25">
      <c r="A361" s="5">
        <v>359</v>
      </c>
      <c r="B361" s="5" t="str">
        <f>IF('5. Map Processos'!B361="","",'5. Map Processos'!B361)</f>
        <v/>
      </c>
      <c r="C361" s="5" t="str">
        <f>IF('5. Map Processos'!C361="","",'5. Map Processos'!C361)</f>
        <v/>
      </c>
      <c r="D361" s="7" t="str">
        <f>IF('5. Map Processos'!E361="","",'5. Map Processos'!E361)</f>
        <v/>
      </c>
      <c r="E361" s="5" t="str">
        <f>IF('5. Map Processos'!I361="","",'5. Map Processos'!I361)</f>
        <v/>
      </c>
      <c r="F361" s="5" t="str">
        <f>IFERROR(INDEX('6. Classificação Operações'!U:U,MATCH('18. Gestão de Riscos - Parte 1'!A361,'6. Classificação Operações'!A:A,0)),"")</f>
        <v/>
      </c>
      <c r="G361" s="22"/>
      <c r="H361" s="5" t="str">
        <f>IF($C361="","",COUNTIFS('18. Gestão de Riscos - Parte 2'!$R:$R,'18. Gestão de Riscos - Parte 1'!$B361&amp;" ("&amp;'18. Gestão de Riscos - Parte 1'!$C361&amp;")",'18. Gestão de Riscos - Parte 2'!$Q:$Q,'18. Gestão de Riscos - Parte 1'!H$2))</f>
        <v/>
      </c>
      <c r="I361" s="5" t="str">
        <f>IF($C361="","",COUNTIFS('18. Gestão de Riscos - Parte 2'!$R:$R,'18. Gestão de Riscos - Parte 1'!$B361&amp;" ("&amp;'18. Gestão de Riscos - Parte 1'!$C361&amp;")",'18. Gestão de Riscos - Parte 2'!$Q:$Q,'18. Gestão de Riscos - Parte 1'!I$2))</f>
        <v/>
      </c>
      <c r="J361" s="5" t="str">
        <f>IF($C361="","",COUNTIFS('18. Gestão de Riscos - Parte 2'!$R:$R,'18. Gestão de Riscos - Parte 1'!$B361&amp;" ("&amp;'18. Gestão de Riscos - Parte 1'!$C361&amp;")",'18. Gestão de Riscos - Parte 2'!$Q:$Q,'18. Gestão de Riscos - Parte 1'!J$2))</f>
        <v/>
      </c>
      <c r="K361" s="5" t="str">
        <f>IF($C361="","",COUNTIFS('18. Gestão de Riscos - Parte 2'!$R:$R,'18. Gestão de Riscos - Parte 1'!$B361&amp;" ("&amp;'18. Gestão de Riscos - Parte 1'!$C361&amp;")",'18. Gestão de Riscos - Parte 2'!$Q:$Q,'18. Gestão de Riscos - Parte 1'!K$2))</f>
        <v/>
      </c>
      <c r="L361" s="5" t="str">
        <f t="shared" si="5"/>
        <v/>
      </c>
    </row>
    <row r="362" spans="1:12" x14ac:dyDescent="0.25">
      <c r="A362" s="5">
        <v>360</v>
      </c>
      <c r="B362" s="5" t="str">
        <f>IF('5. Map Processos'!B362="","",'5. Map Processos'!B362)</f>
        <v/>
      </c>
      <c r="C362" s="5" t="str">
        <f>IF('5. Map Processos'!C362="","",'5. Map Processos'!C362)</f>
        <v/>
      </c>
      <c r="D362" s="7" t="str">
        <f>IF('5. Map Processos'!E362="","",'5. Map Processos'!E362)</f>
        <v/>
      </c>
      <c r="E362" s="5" t="str">
        <f>IF('5. Map Processos'!I362="","",'5. Map Processos'!I362)</f>
        <v/>
      </c>
      <c r="F362" s="5" t="str">
        <f>IFERROR(INDEX('6. Classificação Operações'!U:U,MATCH('18. Gestão de Riscos - Parte 1'!A362,'6. Classificação Operações'!A:A,0)),"")</f>
        <v/>
      </c>
      <c r="G362" s="22"/>
      <c r="H362" s="5" t="str">
        <f>IF($C362="","",COUNTIFS('18. Gestão de Riscos - Parte 2'!$R:$R,'18. Gestão de Riscos - Parte 1'!$B362&amp;" ("&amp;'18. Gestão de Riscos - Parte 1'!$C362&amp;")",'18. Gestão de Riscos - Parte 2'!$Q:$Q,'18. Gestão de Riscos - Parte 1'!H$2))</f>
        <v/>
      </c>
      <c r="I362" s="5" t="str">
        <f>IF($C362="","",COUNTIFS('18. Gestão de Riscos - Parte 2'!$R:$R,'18. Gestão de Riscos - Parte 1'!$B362&amp;" ("&amp;'18. Gestão de Riscos - Parte 1'!$C362&amp;")",'18. Gestão de Riscos - Parte 2'!$Q:$Q,'18. Gestão de Riscos - Parte 1'!I$2))</f>
        <v/>
      </c>
      <c r="J362" s="5" t="str">
        <f>IF($C362="","",COUNTIFS('18. Gestão de Riscos - Parte 2'!$R:$R,'18. Gestão de Riscos - Parte 1'!$B362&amp;" ("&amp;'18. Gestão de Riscos - Parte 1'!$C362&amp;")",'18. Gestão de Riscos - Parte 2'!$Q:$Q,'18. Gestão de Riscos - Parte 1'!J$2))</f>
        <v/>
      </c>
      <c r="K362" s="5" t="str">
        <f>IF($C362="","",COUNTIFS('18. Gestão de Riscos - Parte 2'!$R:$R,'18. Gestão de Riscos - Parte 1'!$B362&amp;" ("&amp;'18. Gestão de Riscos - Parte 1'!$C362&amp;")",'18. Gestão de Riscos - Parte 2'!$Q:$Q,'18. Gestão de Riscos - Parte 1'!K$2))</f>
        <v/>
      </c>
      <c r="L362" s="5" t="str">
        <f t="shared" si="5"/>
        <v/>
      </c>
    </row>
    <row r="363" spans="1:12" x14ac:dyDescent="0.25">
      <c r="A363" s="5">
        <v>361</v>
      </c>
      <c r="B363" s="5" t="str">
        <f>IF('5. Map Processos'!B363="","",'5. Map Processos'!B363)</f>
        <v/>
      </c>
      <c r="C363" s="5" t="str">
        <f>IF('5. Map Processos'!C363="","",'5. Map Processos'!C363)</f>
        <v/>
      </c>
      <c r="D363" s="7" t="str">
        <f>IF('5. Map Processos'!E363="","",'5. Map Processos'!E363)</f>
        <v/>
      </c>
      <c r="E363" s="5" t="str">
        <f>IF('5. Map Processos'!I363="","",'5. Map Processos'!I363)</f>
        <v/>
      </c>
      <c r="F363" s="5" t="str">
        <f>IFERROR(INDEX('6. Classificação Operações'!U:U,MATCH('18. Gestão de Riscos - Parte 1'!A363,'6. Classificação Operações'!A:A,0)),"")</f>
        <v/>
      </c>
      <c r="G363" s="22"/>
      <c r="H363" s="5" t="str">
        <f>IF($C363="","",COUNTIFS('18. Gestão de Riscos - Parte 2'!$R:$R,'18. Gestão de Riscos - Parte 1'!$B363&amp;" ("&amp;'18. Gestão de Riscos - Parte 1'!$C363&amp;")",'18. Gestão de Riscos - Parte 2'!$Q:$Q,'18. Gestão de Riscos - Parte 1'!H$2))</f>
        <v/>
      </c>
      <c r="I363" s="5" t="str">
        <f>IF($C363="","",COUNTIFS('18. Gestão de Riscos - Parte 2'!$R:$R,'18. Gestão de Riscos - Parte 1'!$B363&amp;" ("&amp;'18. Gestão de Riscos - Parte 1'!$C363&amp;")",'18. Gestão de Riscos - Parte 2'!$Q:$Q,'18. Gestão de Riscos - Parte 1'!I$2))</f>
        <v/>
      </c>
      <c r="J363" s="5" t="str">
        <f>IF($C363="","",COUNTIFS('18. Gestão de Riscos - Parte 2'!$R:$R,'18. Gestão de Riscos - Parte 1'!$B363&amp;" ("&amp;'18. Gestão de Riscos - Parte 1'!$C363&amp;")",'18. Gestão de Riscos - Parte 2'!$Q:$Q,'18. Gestão de Riscos - Parte 1'!J$2))</f>
        <v/>
      </c>
      <c r="K363" s="5" t="str">
        <f>IF($C363="","",COUNTIFS('18. Gestão de Riscos - Parte 2'!$R:$R,'18. Gestão de Riscos - Parte 1'!$B363&amp;" ("&amp;'18. Gestão de Riscos - Parte 1'!$C363&amp;")",'18. Gestão de Riscos - Parte 2'!$Q:$Q,'18. Gestão de Riscos - Parte 1'!K$2))</f>
        <v/>
      </c>
      <c r="L363" s="5" t="str">
        <f t="shared" si="5"/>
        <v/>
      </c>
    </row>
    <row r="364" spans="1:12" x14ac:dyDescent="0.25">
      <c r="A364" s="5">
        <v>362</v>
      </c>
      <c r="B364" s="5" t="str">
        <f>IF('5. Map Processos'!B364="","",'5. Map Processos'!B364)</f>
        <v/>
      </c>
      <c r="C364" s="5" t="str">
        <f>IF('5. Map Processos'!C364="","",'5. Map Processos'!C364)</f>
        <v/>
      </c>
      <c r="D364" s="7" t="str">
        <f>IF('5. Map Processos'!E364="","",'5. Map Processos'!E364)</f>
        <v/>
      </c>
      <c r="E364" s="5" t="str">
        <f>IF('5. Map Processos'!I364="","",'5. Map Processos'!I364)</f>
        <v/>
      </c>
      <c r="F364" s="5" t="str">
        <f>IFERROR(INDEX('6. Classificação Operações'!U:U,MATCH('18. Gestão de Riscos - Parte 1'!A364,'6. Classificação Operações'!A:A,0)),"")</f>
        <v/>
      </c>
      <c r="G364" s="22"/>
      <c r="H364" s="5" t="str">
        <f>IF($C364="","",COUNTIFS('18. Gestão de Riscos - Parte 2'!$R:$R,'18. Gestão de Riscos - Parte 1'!$B364&amp;" ("&amp;'18. Gestão de Riscos - Parte 1'!$C364&amp;")",'18. Gestão de Riscos - Parte 2'!$Q:$Q,'18. Gestão de Riscos - Parte 1'!H$2))</f>
        <v/>
      </c>
      <c r="I364" s="5" t="str">
        <f>IF($C364="","",COUNTIFS('18. Gestão de Riscos - Parte 2'!$R:$R,'18. Gestão de Riscos - Parte 1'!$B364&amp;" ("&amp;'18. Gestão de Riscos - Parte 1'!$C364&amp;")",'18. Gestão de Riscos - Parte 2'!$Q:$Q,'18. Gestão de Riscos - Parte 1'!I$2))</f>
        <v/>
      </c>
      <c r="J364" s="5" t="str">
        <f>IF($C364="","",COUNTIFS('18. Gestão de Riscos - Parte 2'!$R:$R,'18. Gestão de Riscos - Parte 1'!$B364&amp;" ("&amp;'18. Gestão de Riscos - Parte 1'!$C364&amp;")",'18. Gestão de Riscos - Parte 2'!$Q:$Q,'18. Gestão de Riscos - Parte 1'!J$2))</f>
        <v/>
      </c>
      <c r="K364" s="5" t="str">
        <f>IF($C364="","",COUNTIFS('18. Gestão de Riscos - Parte 2'!$R:$R,'18. Gestão de Riscos - Parte 1'!$B364&amp;" ("&amp;'18. Gestão de Riscos - Parte 1'!$C364&amp;")",'18. Gestão de Riscos - Parte 2'!$Q:$Q,'18. Gestão de Riscos - Parte 1'!K$2))</f>
        <v/>
      </c>
      <c r="L364" s="5" t="str">
        <f t="shared" si="5"/>
        <v/>
      </c>
    </row>
    <row r="365" spans="1:12" x14ac:dyDescent="0.25">
      <c r="A365" s="5">
        <v>363</v>
      </c>
      <c r="B365" s="5" t="str">
        <f>IF('5. Map Processos'!B365="","",'5. Map Processos'!B365)</f>
        <v/>
      </c>
      <c r="C365" s="5" t="str">
        <f>IF('5. Map Processos'!C365="","",'5. Map Processos'!C365)</f>
        <v/>
      </c>
      <c r="D365" s="7" t="str">
        <f>IF('5. Map Processos'!E365="","",'5. Map Processos'!E365)</f>
        <v/>
      </c>
      <c r="E365" s="5" t="str">
        <f>IF('5. Map Processos'!I365="","",'5. Map Processos'!I365)</f>
        <v/>
      </c>
      <c r="F365" s="5" t="str">
        <f>IFERROR(INDEX('6. Classificação Operações'!U:U,MATCH('18. Gestão de Riscos - Parte 1'!A365,'6. Classificação Operações'!A:A,0)),"")</f>
        <v/>
      </c>
      <c r="G365" s="22"/>
      <c r="H365" s="5" t="str">
        <f>IF($C365="","",COUNTIFS('18. Gestão de Riscos - Parte 2'!$R:$R,'18. Gestão de Riscos - Parte 1'!$B365&amp;" ("&amp;'18. Gestão de Riscos - Parte 1'!$C365&amp;")",'18. Gestão de Riscos - Parte 2'!$Q:$Q,'18. Gestão de Riscos - Parte 1'!H$2))</f>
        <v/>
      </c>
      <c r="I365" s="5" t="str">
        <f>IF($C365="","",COUNTIFS('18. Gestão de Riscos - Parte 2'!$R:$R,'18. Gestão de Riscos - Parte 1'!$B365&amp;" ("&amp;'18. Gestão de Riscos - Parte 1'!$C365&amp;")",'18. Gestão de Riscos - Parte 2'!$Q:$Q,'18. Gestão de Riscos - Parte 1'!I$2))</f>
        <v/>
      </c>
      <c r="J365" s="5" t="str">
        <f>IF($C365="","",COUNTIFS('18. Gestão de Riscos - Parte 2'!$R:$R,'18. Gestão de Riscos - Parte 1'!$B365&amp;" ("&amp;'18. Gestão de Riscos - Parte 1'!$C365&amp;")",'18. Gestão de Riscos - Parte 2'!$Q:$Q,'18. Gestão de Riscos - Parte 1'!J$2))</f>
        <v/>
      </c>
      <c r="K365" s="5" t="str">
        <f>IF($C365="","",COUNTIFS('18. Gestão de Riscos - Parte 2'!$R:$R,'18. Gestão de Riscos - Parte 1'!$B365&amp;" ("&amp;'18. Gestão de Riscos - Parte 1'!$C365&amp;")",'18. Gestão de Riscos - Parte 2'!$Q:$Q,'18. Gestão de Riscos - Parte 1'!K$2))</f>
        <v/>
      </c>
      <c r="L365" s="5" t="str">
        <f t="shared" si="5"/>
        <v/>
      </c>
    </row>
    <row r="366" spans="1:12" x14ac:dyDescent="0.25">
      <c r="A366" s="5">
        <v>364</v>
      </c>
      <c r="B366" s="5" t="str">
        <f>IF('5. Map Processos'!B366="","",'5. Map Processos'!B366)</f>
        <v/>
      </c>
      <c r="C366" s="5" t="str">
        <f>IF('5. Map Processos'!C366="","",'5. Map Processos'!C366)</f>
        <v/>
      </c>
      <c r="D366" s="7" t="str">
        <f>IF('5. Map Processos'!E366="","",'5. Map Processos'!E366)</f>
        <v/>
      </c>
      <c r="E366" s="5" t="str">
        <f>IF('5. Map Processos'!I366="","",'5. Map Processos'!I366)</f>
        <v/>
      </c>
      <c r="F366" s="5" t="str">
        <f>IFERROR(INDEX('6. Classificação Operações'!U:U,MATCH('18. Gestão de Riscos - Parte 1'!A366,'6. Classificação Operações'!A:A,0)),"")</f>
        <v/>
      </c>
      <c r="G366" s="22"/>
      <c r="H366" s="5" t="str">
        <f>IF($C366="","",COUNTIFS('18. Gestão de Riscos - Parte 2'!$R:$R,'18. Gestão de Riscos - Parte 1'!$B366&amp;" ("&amp;'18. Gestão de Riscos - Parte 1'!$C366&amp;")",'18. Gestão de Riscos - Parte 2'!$Q:$Q,'18. Gestão de Riscos - Parte 1'!H$2))</f>
        <v/>
      </c>
      <c r="I366" s="5" t="str">
        <f>IF($C366="","",COUNTIFS('18. Gestão de Riscos - Parte 2'!$R:$R,'18. Gestão de Riscos - Parte 1'!$B366&amp;" ("&amp;'18. Gestão de Riscos - Parte 1'!$C366&amp;")",'18. Gestão de Riscos - Parte 2'!$Q:$Q,'18. Gestão de Riscos - Parte 1'!I$2))</f>
        <v/>
      </c>
      <c r="J366" s="5" t="str">
        <f>IF($C366="","",COUNTIFS('18. Gestão de Riscos - Parte 2'!$R:$R,'18. Gestão de Riscos - Parte 1'!$B366&amp;" ("&amp;'18. Gestão de Riscos - Parte 1'!$C366&amp;")",'18. Gestão de Riscos - Parte 2'!$Q:$Q,'18. Gestão de Riscos - Parte 1'!J$2))</f>
        <v/>
      </c>
      <c r="K366" s="5" t="str">
        <f>IF($C366="","",COUNTIFS('18. Gestão de Riscos - Parte 2'!$R:$R,'18. Gestão de Riscos - Parte 1'!$B366&amp;" ("&amp;'18. Gestão de Riscos - Parte 1'!$C366&amp;")",'18. Gestão de Riscos - Parte 2'!$Q:$Q,'18. Gestão de Riscos - Parte 1'!K$2))</f>
        <v/>
      </c>
      <c r="L366" s="5" t="str">
        <f t="shared" si="5"/>
        <v/>
      </c>
    </row>
    <row r="367" spans="1:12" x14ac:dyDescent="0.25">
      <c r="A367" s="5">
        <v>365</v>
      </c>
      <c r="B367" s="5" t="str">
        <f>IF('5. Map Processos'!B367="","",'5. Map Processos'!B367)</f>
        <v/>
      </c>
      <c r="C367" s="5" t="str">
        <f>IF('5. Map Processos'!C367="","",'5. Map Processos'!C367)</f>
        <v/>
      </c>
      <c r="D367" s="7" t="str">
        <f>IF('5. Map Processos'!E367="","",'5. Map Processos'!E367)</f>
        <v/>
      </c>
      <c r="E367" s="5" t="str">
        <f>IF('5. Map Processos'!I367="","",'5. Map Processos'!I367)</f>
        <v/>
      </c>
      <c r="F367" s="5" t="str">
        <f>IFERROR(INDEX('6. Classificação Operações'!U:U,MATCH('18. Gestão de Riscos - Parte 1'!A367,'6. Classificação Operações'!A:A,0)),"")</f>
        <v/>
      </c>
      <c r="G367" s="22"/>
      <c r="H367" s="5" t="str">
        <f>IF($C367="","",COUNTIFS('18. Gestão de Riscos - Parte 2'!$R:$R,'18. Gestão de Riscos - Parte 1'!$B367&amp;" ("&amp;'18. Gestão de Riscos - Parte 1'!$C367&amp;")",'18. Gestão de Riscos - Parte 2'!$Q:$Q,'18. Gestão de Riscos - Parte 1'!H$2))</f>
        <v/>
      </c>
      <c r="I367" s="5" t="str">
        <f>IF($C367="","",COUNTIFS('18. Gestão de Riscos - Parte 2'!$R:$R,'18. Gestão de Riscos - Parte 1'!$B367&amp;" ("&amp;'18. Gestão de Riscos - Parte 1'!$C367&amp;")",'18. Gestão de Riscos - Parte 2'!$Q:$Q,'18. Gestão de Riscos - Parte 1'!I$2))</f>
        <v/>
      </c>
      <c r="J367" s="5" t="str">
        <f>IF($C367="","",COUNTIFS('18. Gestão de Riscos - Parte 2'!$R:$R,'18. Gestão de Riscos - Parte 1'!$B367&amp;" ("&amp;'18. Gestão de Riscos - Parte 1'!$C367&amp;")",'18. Gestão de Riscos - Parte 2'!$Q:$Q,'18. Gestão de Riscos - Parte 1'!J$2))</f>
        <v/>
      </c>
      <c r="K367" s="5" t="str">
        <f>IF($C367="","",COUNTIFS('18. Gestão de Riscos - Parte 2'!$R:$R,'18. Gestão de Riscos - Parte 1'!$B367&amp;" ("&amp;'18. Gestão de Riscos - Parte 1'!$C367&amp;")",'18. Gestão de Riscos - Parte 2'!$Q:$Q,'18. Gestão de Riscos - Parte 1'!K$2))</f>
        <v/>
      </c>
      <c r="L367" s="5" t="str">
        <f t="shared" si="5"/>
        <v/>
      </c>
    </row>
    <row r="368" spans="1:12" x14ac:dyDescent="0.25">
      <c r="A368" s="5">
        <v>366</v>
      </c>
      <c r="B368" s="5" t="str">
        <f>IF('5. Map Processos'!B368="","",'5. Map Processos'!B368)</f>
        <v/>
      </c>
      <c r="C368" s="5" t="str">
        <f>IF('5. Map Processos'!C368="","",'5. Map Processos'!C368)</f>
        <v/>
      </c>
      <c r="D368" s="7" t="str">
        <f>IF('5. Map Processos'!E368="","",'5. Map Processos'!E368)</f>
        <v/>
      </c>
      <c r="E368" s="5" t="str">
        <f>IF('5. Map Processos'!I368="","",'5. Map Processos'!I368)</f>
        <v/>
      </c>
      <c r="F368" s="5" t="str">
        <f>IFERROR(INDEX('6. Classificação Operações'!U:U,MATCH('18. Gestão de Riscos - Parte 1'!A368,'6. Classificação Operações'!A:A,0)),"")</f>
        <v/>
      </c>
      <c r="G368" s="22"/>
      <c r="H368" s="5" t="str">
        <f>IF($C368="","",COUNTIFS('18. Gestão de Riscos - Parte 2'!$R:$R,'18. Gestão de Riscos - Parte 1'!$B368&amp;" ("&amp;'18. Gestão de Riscos - Parte 1'!$C368&amp;")",'18. Gestão de Riscos - Parte 2'!$Q:$Q,'18. Gestão de Riscos - Parte 1'!H$2))</f>
        <v/>
      </c>
      <c r="I368" s="5" t="str">
        <f>IF($C368="","",COUNTIFS('18. Gestão de Riscos - Parte 2'!$R:$R,'18. Gestão de Riscos - Parte 1'!$B368&amp;" ("&amp;'18. Gestão de Riscos - Parte 1'!$C368&amp;")",'18. Gestão de Riscos - Parte 2'!$Q:$Q,'18. Gestão de Riscos - Parte 1'!I$2))</f>
        <v/>
      </c>
      <c r="J368" s="5" t="str">
        <f>IF($C368="","",COUNTIFS('18. Gestão de Riscos - Parte 2'!$R:$R,'18. Gestão de Riscos - Parte 1'!$B368&amp;" ("&amp;'18. Gestão de Riscos - Parte 1'!$C368&amp;")",'18. Gestão de Riscos - Parte 2'!$Q:$Q,'18. Gestão de Riscos - Parte 1'!J$2))</f>
        <v/>
      </c>
      <c r="K368" s="5" t="str">
        <f>IF($C368="","",COUNTIFS('18. Gestão de Riscos - Parte 2'!$R:$R,'18. Gestão de Riscos - Parte 1'!$B368&amp;" ("&amp;'18. Gestão de Riscos - Parte 1'!$C368&amp;")",'18. Gestão de Riscos - Parte 2'!$Q:$Q,'18. Gestão de Riscos - Parte 1'!K$2))</f>
        <v/>
      </c>
      <c r="L368" s="5" t="str">
        <f t="shared" si="5"/>
        <v/>
      </c>
    </row>
    <row r="369" spans="1:12" x14ac:dyDescent="0.25">
      <c r="A369" s="5">
        <v>367</v>
      </c>
      <c r="B369" s="5" t="str">
        <f>IF('5. Map Processos'!B369="","",'5. Map Processos'!B369)</f>
        <v/>
      </c>
      <c r="C369" s="5" t="str">
        <f>IF('5. Map Processos'!C369="","",'5. Map Processos'!C369)</f>
        <v/>
      </c>
      <c r="D369" s="7" t="str">
        <f>IF('5. Map Processos'!E369="","",'5. Map Processos'!E369)</f>
        <v/>
      </c>
      <c r="E369" s="5" t="str">
        <f>IF('5. Map Processos'!I369="","",'5. Map Processos'!I369)</f>
        <v/>
      </c>
      <c r="F369" s="5" t="str">
        <f>IFERROR(INDEX('6. Classificação Operações'!U:U,MATCH('18. Gestão de Riscos - Parte 1'!A369,'6. Classificação Operações'!A:A,0)),"")</f>
        <v/>
      </c>
      <c r="G369" s="22"/>
      <c r="H369" s="5" t="str">
        <f>IF($C369="","",COUNTIFS('18. Gestão de Riscos - Parte 2'!$R:$R,'18. Gestão de Riscos - Parte 1'!$B369&amp;" ("&amp;'18. Gestão de Riscos - Parte 1'!$C369&amp;")",'18. Gestão de Riscos - Parte 2'!$Q:$Q,'18. Gestão de Riscos - Parte 1'!H$2))</f>
        <v/>
      </c>
      <c r="I369" s="5" t="str">
        <f>IF($C369="","",COUNTIFS('18. Gestão de Riscos - Parte 2'!$R:$R,'18. Gestão de Riscos - Parte 1'!$B369&amp;" ("&amp;'18. Gestão de Riscos - Parte 1'!$C369&amp;")",'18. Gestão de Riscos - Parte 2'!$Q:$Q,'18. Gestão de Riscos - Parte 1'!I$2))</f>
        <v/>
      </c>
      <c r="J369" s="5" t="str">
        <f>IF($C369="","",COUNTIFS('18. Gestão de Riscos - Parte 2'!$R:$R,'18. Gestão de Riscos - Parte 1'!$B369&amp;" ("&amp;'18. Gestão de Riscos - Parte 1'!$C369&amp;")",'18. Gestão de Riscos - Parte 2'!$Q:$Q,'18. Gestão de Riscos - Parte 1'!J$2))</f>
        <v/>
      </c>
      <c r="K369" s="5" t="str">
        <f>IF($C369="","",COUNTIFS('18. Gestão de Riscos - Parte 2'!$R:$R,'18. Gestão de Riscos - Parte 1'!$B369&amp;" ("&amp;'18. Gestão de Riscos - Parte 1'!$C369&amp;")",'18. Gestão de Riscos - Parte 2'!$Q:$Q,'18. Gestão de Riscos - Parte 1'!K$2))</f>
        <v/>
      </c>
      <c r="L369" s="5" t="str">
        <f t="shared" si="5"/>
        <v/>
      </c>
    </row>
    <row r="370" spans="1:12" x14ac:dyDescent="0.25">
      <c r="A370" s="5">
        <v>368</v>
      </c>
      <c r="B370" s="5" t="str">
        <f>IF('5. Map Processos'!B370="","",'5. Map Processos'!B370)</f>
        <v/>
      </c>
      <c r="C370" s="5" t="str">
        <f>IF('5. Map Processos'!C370="","",'5. Map Processos'!C370)</f>
        <v/>
      </c>
      <c r="D370" s="7" t="str">
        <f>IF('5. Map Processos'!E370="","",'5. Map Processos'!E370)</f>
        <v/>
      </c>
      <c r="E370" s="5" t="str">
        <f>IF('5. Map Processos'!I370="","",'5. Map Processos'!I370)</f>
        <v/>
      </c>
      <c r="F370" s="5" t="str">
        <f>IFERROR(INDEX('6. Classificação Operações'!U:U,MATCH('18. Gestão de Riscos - Parte 1'!A370,'6. Classificação Operações'!A:A,0)),"")</f>
        <v/>
      </c>
      <c r="G370" s="22"/>
      <c r="H370" s="5" t="str">
        <f>IF($C370="","",COUNTIFS('18. Gestão de Riscos - Parte 2'!$R:$R,'18. Gestão de Riscos - Parte 1'!$B370&amp;" ("&amp;'18. Gestão de Riscos - Parte 1'!$C370&amp;")",'18. Gestão de Riscos - Parte 2'!$Q:$Q,'18. Gestão de Riscos - Parte 1'!H$2))</f>
        <v/>
      </c>
      <c r="I370" s="5" t="str">
        <f>IF($C370="","",COUNTIFS('18. Gestão de Riscos - Parte 2'!$R:$R,'18. Gestão de Riscos - Parte 1'!$B370&amp;" ("&amp;'18. Gestão de Riscos - Parte 1'!$C370&amp;")",'18. Gestão de Riscos - Parte 2'!$Q:$Q,'18. Gestão de Riscos - Parte 1'!I$2))</f>
        <v/>
      </c>
      <c r="J370" s="5" t="str">
        <f>IF($C370="","",COUNTIFS('18. Gestão de Riscos - Parte 2'!$R:$R,'18. Gestão de Riscos - Parte 1'!$B370&amp;" ("&amp;'18. Gestão de Riscos - Parte 1'!$C370&amp;")",'18. Gestão de Riscos - Parte 2'!$Q:$Q,'18. Gestão de Riscos - Parte 1'!J$2))</f>
        <v/>
      </c>
      <c r="K370" s="5" t="str">
        <f>IF($C370="","",COUNTIFS('18. Gestão de Riscos - Parte 2'!$R:$R,'18. Gestão de Riscos - Parte 1'!$B370&amp;" ("&amp;'18. Gestão de Riscos - Parte 1'!$C370&amp;")",'18. Gestão de Riscos - Parte 2'!$Q:$Q,'18. Gestão de Riscos - Parte 1'!K$2))</f>
        <v/>
      </c>
      <c r="L370" s="5" t="str">
        <f t="shared" si="5"/>
        <v/>
      </c>
    </row>
    <row r="371" spans="1:12" x14ac:dyDescent="0.25">
      <c r="A371" s="5">
        <v>369</v>
      </c>
      <c r="B371" s="5" t="str">
        <f>IF('5. Map Processos'!B371="","",'5. Map Processos'!B371)</f>
        <v/>
      </c>
      <c r="C371" s="5" t="str">
        <f>IF('5. Map Processos'!C371="","",'5. Map Processos'!C371)</f>
        <v/>
      </c>
      <c r="D371" s="7" t="str">
        <f>IF('5. Map Processos'!E371="","",'5. Map Processos'!E371)</f>
        <v/>
      </c>
      <c r="E371" s="5" t="str">
        <f>IF('5. Map Processos'!I371="","",'5. Map Processos'!I371)</f>
        <v/>
      </c>
      <c r="F371" s="5" t="str">
        <f>IFERROR(INDEX('6. Classificação Operações'!U:U,MATCH('18. Gestão de Riscos - Parte 1'!A371,'6. Classificação Operações'!A:A,0)),"")</f>
        <v/>
      </c>
      <c r="G371" s="22"/>
      <c r="H371" s="5" t="str">
        <f>IF($C371="","",COUNTIFS('18. Gestão de Riscos - Parte 2'!$R:$R,'18. Gestão de Riscos - Parte 1'!$B371&amp;" ("&amp;'18. Gestão de Riscos - Parte 1'!$C371&amp;")",'18. Gestão de Riscos - Parte 2'!$Q:$Q,'18. Gestão de Riscos - Parte 1'!H$2))</f>
        <v/>
      </c>
      <c r="I371" s="5" t="str">
        <f>IF($C371="","",COUNTIFS('18. Gestão de Riscos - Parte 2'!$R:$R,'18. Gestão de Riscos - Parte 1'!$B371&amp;" ("&amp;'18. Gestão de Riscos - Parte 1'!$C371&amp;")",'18. Gestão de Riscos - Parte 2'!$Q:$Q,'18. Gestão de Riscos - Parte 1'!I$2))</f>
        <v/>
      </c>
      <c r="J371" s="5" t="str">
        <f>IF($C371="","",COUNTIFS('18. Gestão de Riscos - Parte 2'!$R:$R,'18. Gestão de Riscos - Parte 1'!$B371&amp;" ("&amp;'18. Gestão de Riscos - Parte 1'!$C371&amp;")",'18. Gestão de Riscos - Parte 2'!$Q:$Q,'18. Gestão de Riscos - Parte 1'!J$2))</f>
        <v/>
      </c>
      <c r="K371" s="5" t="str">
        <f>IF($C371="","",COUNTIFS('18. Gestão de Riscos - Parte 2'!$R:$R,'18. Gestão de Riscos - Parte 1'!$B371&amp;" ("&amp;'18. Gestão de Riscos - Parte 1'!$C371&amp;")",'18. Gestão de Riscos - Parte 2'!$Q:$Q,'18. Gestão de Riscos - Parte 1'!K$2))</f>
        <v/>
      </c>
      <c r="L371" s="5" t="str">
        <f t="shared" si="5"/>
        <v/>
      </c>
    </row>
    <row r="372" spans="1:12" x14ac:dyDescent="0.25">
      <c r="A372" s="5">
        <v>370</v>
      </c>
      <c r="B372" s="5" t="str">
        <f>IF('5. Map Processos'!B372="","",'5. Map Processos'!B372)</f>
        <v/>
      </c>
      <c r="C372" s="5" t="str">
        <f>IF('5. Map Processos'!C372="","",'5. Map Processos'!C372)</f>
        <v/>
      </c>
      <c r="D372" s="7" t="str">
        <f>IF('5. Map Processos'!E372="","",'5. Map Processos'!E372)</f>
        <v/>
      </c>
      <c r="E372" s="5" t="str">
        <f>IF('5. Map Processos'!I372="","",'5. Map Processos'!I372)</f>
        <v/>
      </c>
      <c r="F372" s="5" t="str">
        <f>IFERROR(INDEX('6. Classificação Operações'!U:U,MATCH('18. Gestão de Riscos - Parte 1'!A372,'6. Classificação Operações'!A:A,0)),"")</f>
        <v/>
      </c>
      <c r="G372" s="22"/>
      <c r="H372" s="5" t="str">
        <f>IF($C372="","",COUNTIFS('18. Gestão de Riscos - Parte 2'!$R:$R,'18. Gestão de Riscos - Parte 1'!$B372&amp;" ("&amp;'18. Gestão de Riscos - Parte 1'!$C372&amp;")",'18. Gestão de Riscos - Parte 2'!$Q:$Q,'18. Gestão de Riscos - Parte 1'!H$2))</f>
        <v/>
      </c>
      <c r="I372" s="5" t="str">
        <f>IF($C372="","",COUNTIFS('18. Gestão de Riscos - Parte 2'!$R:$R,'18. Gestão de Riscos - Parte 1'!$B372&amp;" ("&amp;'18. Gestão de Riscos - Parte 1'!$C372&amp;")",'18. Gestão de Riscos - Parte 2'!$Q:$Q,'18. Gestão de Riscos - Parte 1'!I$2))</f>
        <v/>
      </c>
      <c r="J372" s="5" t="str">
        <f>IF($C372="","",COUNTIFS('18. Gestão de Riscos - Parte 2'!$R:$R,'18. Gestão de Riscos - Parte 1'!$B372&amp;" ("&amp;'18. Gestão de Riscos - Parte 1'!$C372&amp;")",'18. Gestão de Riscos - Parte 2'!$Q:$Q,'18. Gestão de Riscos - Parte 1'!J$2))</f>
        <v/>
      </c>
      <c r="K372" s="5" t="str">
        <f>IF($C372="","",COUNTIFS('18. Gestão de Riscos - Parte 2'!$R:$R,'18. Gestão de Riscos - Parte 1'!$B372&amp;" ("&amp;'18. Gestão de Riscos - Parte 1'!$C372&amp;")",'18. Gestão de Riscos - Parte 2'!$Q:$Q,'18. Gestão de Riscos - Parte 1'!K$2))</f>
        <v/>
      </c>
      <c r="L372" s="5" t="str">
        <f t="shared" si="5"/>
        <v/>
      </c>
    </row>
    <row r="373" spans="1:12" x14ac:dyDescent="0.25">
      <c r="A373" s="5">
        <v>371</v>
      </c>
      <c r="B373" s="5" t="str">
        <f>IF('5. Map Processos'!B373="","",'5. Map Processos'!B373)</f>
        <v/>
      </c>
      <c r="C373" s="5" t="str">
        <f>IF('5. Map Processos'!C373="","",'5. Map Processos'!C373)</f>
        <v/>
      </c>
      <c r="D373" s="7" t="str">
        <f>IF('5. Map Processos'!E373="","",'5. Map Processos'!E373)</f>
        <v/>
      </c>
      <c r="E373" s="5" t="str">
        <f>IF('5. Map Processos'!I373="","",'5. Map Processos'!I373)</f>
        <v/>
      </c>
      <c r="F373" s="5" t="str">
        <f>IFERROR(INDEX('6. Classificação Operações'!U:U,MATCH('18. Gestão de Riscos - Parte 1'!A373,'6. Classificação Operações'!A:A,0)),"")</f>
        <v/>
      </c>
      <c r="G373" s="22"/>
      <c r="H373" s="5" t="str">
        <f>IF($C373="","",COUNTIFS('18. Gestão de Riscos - Parte 2'!$R:$R,'18. Gestão de Riscos - Parte 1'!$B373&amp;" ("&amp;'18. Gestão de Riscos - Parte 1'!$C373&amp;")",'18. Gestão de Riscos - Parte 2'!$Q:$Q,'18. Gestão de Riscos - Parte 1'!H$2))</f>
        <v/>
      </c>
      <c r="I373" s="5" t="str">
        <f>IF($C373="","",COUNTIFS('18. Gestão de Riscos - Parte 2'!$R:$R,'18. Gestão de Riscos - Parte 1'!$B373&amp;" ("&amp;'18. Gestão de Riscos - Parte 1'!$C373&amp;")",'18. Gestão de Riscos - Parte 2'!$Q:$Q,'18. Gestão de Riscos - Parte 1'!I$2))</f>
        <v/>
      </c>
      <c r="J373" s="5" t="str">
        <f>IF($C373="","",COUNTIFS('18. Gestão de Riscos - Parte 2'!$R:$R,'18. Gestão de Riscos - Parte 1'!$B373&amp;" ("&amp;'18. Gestão de Riscos - Parte 1'!$C373&amp;")",'18. Gestão de Riscos - Parte 2'!$Q:$Q,'18. Gestão de Riscos - Parte 1'!J$2))</f>
        <v/>
      </c>
      <c r="K373" s="5" t="str">
        <f>IF($C373="","",COUNTIFS('18. Gestão de Riscos - Parte 2'!$R:$R,'18. Gestão de Riscos - Parte 1'!$B373&amp;" ("&amp;'18. Gestão de Riscos - Parte 1'!$C373&amp;")",'18. Gestão de Riscos - Parte 2'!$Q:$Q,'18. Gestão de Riscos - Parte 1'!K$2))</f>
        <v/>
      </c>
      <c r="L373" s="5" t="str">
        <f t="shared" si="5"/>
        <v/>
      </c>
    </row>
    <row r="374" spans="1:12" x14ac:dyDescent="0.25">
      <c r="A374" s="5">
        <v>372</v>
      </c>
      <c r="B374" s="5" t="str">
        <f>IF('5. Map Processos'!B374="","",'5. Map Processos'!B374)</f>
        <v/>
      </c>
      <c r="C374" s="5" t="str">
        <f>IF('5. Map Processos'!C374="","",'5. Map Processos'!C374)</f>
        <v/>
      </c>
      <c r="D374" s="7" t="str">
        <f>IF('5. Map Processos'!E374="","",'5. Map Processos'!E374)</f>
        <v/>
      </c>
      <c r="E374" s="5" t="str">
        <f>IF('5. Map Processos'!I374="","",'5. Map Processos'!I374)</f>
        <v/>
      </c>
      <c r="F374" s="5" t="str">
        <f>IFERROR(INDEX('6. Classificação Operações'!U:U,MATCH('18. Gestão de Riscos - Parte 1'!A374,'6. Classificação Operações'!A:A,0)),"")</f>
        <v/>
      </c>
      <c r="G374" s="22"/>
      <c r="H374" s="5" t="str">
        <f>IF($C374="","",COUNTIFS('18. Gestão de Riscos - Parte 2'!$R:$R,'18. Gestão de Riscos - Parte 1'!$B374&amp;" ("&amp;'18. Gestão de Riscos - Parte 1'!$C374&amp;")",'18. Gestão de Riscos - Parte 2'!$Q:$Q,'18. Gestão de Riscos - Parte 1'!H$2))</f>
        <v/>
      </c>
      <c r="I374" s="5" t="str">
        <f>IF($C374="","",COUNTIFS('18. Gestão de Riscos - Parte 2'!$R:$R,'18. Gestão de Riscos - Parte 1'!$B374&amp;" ("&amp;'18. Gestão de Riscos - Parte 1'!$C374&amp;")",'18. Gestão de Riscos - Parte 2'!$Q:$Q,'18. Gestão de Riscos - Parte 1'!I$2))</f>
        <v/>
      </c>
      <c r="J374" s="5" t="str">
        <f>IF($C374="","",COUNTIFS('18. Gestão de Riscos - Parte 2'!$R:$R,'18. Gestão de Riscos - Parte 1'!$B374&amp;" ("&amp;'18. Gestão de Riscos - Parte 1'!$C374&amp;")",'18. Gestão de Riscos - Parte 2'!$Q:$Q,'18. Gestão de Riscos - Parte 1'!J$2))</f>
        <v/>
      </c>
      <c r="K374" s="5" t="str">
        <f>IF($C374="","",COUNTIFS('18. Gestão de Riscos - Parte 2'!$R:$R,'18. Gestão de Riscos - Parte 1'!$B374&amp;" ("&amp;'18. Gestão de Riscos - Parte 1'!$C374&amp;")",'18. Gestão de Riscos - Parte 2'!$Q:$Q,'18. Gestão de Riscos - Parte 1'!K$2))</f>
        <v/>
      </c>
      <c r="L374" s="5" t="str">
        <f t="shared" si="5"/>
        <v/>
      </c>
    </row>
    <row r="375" spans="1:12" x14ac:dyDescent="0.25">
      <c r="A375" s="5">
        <v>373</v>
      </c>
      <c r="B375" s="5" t="str">
        <f>IF('5. Map Processos'!B375="","",'5. Map Processos'!B375)</f>
        <v/>
      </c>
      <c r="C375" s="5" t="str">
        <f>IF('5. Map Processos'!C375="","",'5. Map Processos'!C375)</f>
        <v/>
      </c>
      <c r="D375" s="7" t="str">
        <f>IF('5. Map Processos'!E375="","",'5. Map Processos'!E375)</f>
        <v/>
      </c>
      <c r="E375" s="5" t="str">
        <f>IF('5. Map Processos'!I375="","",'5. Map Processos'!I375)</f>
        <v/>
      </c>
      <c r="F375" s="5" t="str">
        <f>IFERROR(INDEX('6. Classificação Operações'!U:U,MATCH('18. Gestão de Riscos - Parte 1'!A375,'6. Classificação Operações'!A:A,0)),"")</f>
        <v/>
      </c>
      <c r="G375" s="22"/>
      <c r="H375" s="5" t="str">
        <f>IF($C375="","",COUNTIFS('18. Gestão de Riscos - Parte 2'!$R:$R,'18. Gestão de Riscos - Parte 1'!$B375&amp;" ("&amp;'18. Gestão de Riscos - Parte 1'!$C375&amp;")",'18. Gestão de Riscos - Parte 2'!$Q:$Q,'18. Gestão de Riscos - Parte 1'!H$2))</f>
        <v/>
      </c>
      <c r="I375" s="5" t="str">
        <f>IF($C375="","",COUNTIFS('18. Gestão de Riscos - Parte 2'!$R:$R,'18. Gestão de Riscos - Parte 1'!$B375&amp;" ("&amp;'18. Gestão de Riscos - Parte 1'!$C375&amp;")",'18. Gestão de Riscos - Parte 2'!$Q:$Q,'18. Gestão de Riscos - Parte 1'!I$2))</f>
        <v/>
      </c>
      <c r="J375" s="5" t="str">
        <f>IF($C375="","",COUNTIFS('18. Gestão de Riscos - Parte 2'!$R:$R,'18. Gestão de Riscos - Parte 1'!$B375&amp;" ("&amp;'18. Gestão de Riscos - Parte 1'!$C375&amp;")",'18. Gestão de Riscos - Parte 2'!$Q:$Q,'18. Gestão de Riscos - Parte 1'!J$2))</f>
        <v/>
      </c>
      <c r="K375" s="5" t="str">
        <f>IF($C375="","",COUNTIFS('18. Gestão de Riscos - Parte 2'!$R:$R,'18. Gestão de Riscos - Parte 1'!$B375&amp;" ("&amp;'18. Gestão de Riscos - Parte 1'!$C375&amp;")",'18. Gestão de Riscos - Parte 2'!$Q:$Q,'18. Gestão de Riscos - Parte 1'!K$2))</f>
        <v/>
      </c>
      <c r="L375" s="5" t="str">
        <f t="shared" si="5"/>
        <v/>
      </c>
    </row>
    <row r="376" spans="1:12" x14ac:dyDescent="0.25">
      <c r="A376" s="5">
        <v>374</v>
      </c>
      <c r="B376" s="5" t="str">
        <f>IF('5. Map Processos'!B376="","",'5. Map Processos'!B376)</f>
        <v/>
      </c>
      <c r="C376" s="5" t="str">
        <f>IF('5. Map Processos'!C376="","",'5. Map Processos'!C376)</f>
        <v/>
      </c>
      <c r="D376" s="7" t="str">
        <f>IF('5. Map Processos'!E376="","",'5. Map Processos'!E376)</f>
        <v/>
      </c>
      <c r="E376" s="5" t="str">
        <f>IF('5. Map Processos'!I376="","",'5. Map Processos'!I376)</f>
        <v/>
      </c>
      <c r="F376" s="5" t="str">
        <f>IFERROR(INDEX('6. Classificação Operações'!U:U,MATCH('18. Gestão de Riscos - Parte 1'!A376,'6. Classificação Operações'!A:A,0)),"")</f>
        <v/>
      </c>
      <c r="G376" s="22"/>
      <c r="H376" s="5" t="str">
        <f>IF($C376="","",COUNTIFS('18. Gestão de Riscos - Parte 2'!$R:$R,'18. Gestão de Riscos - Parte 1'!$B376&amp;" ("&amp;'18. Gestão de Riscos - Parte 1'!$C376&amp;")",'18. Gestão de Riscos - Parte 2'!$Q:$Q,'18. Gestão de Riscos - Parte 1'!H$2))</f>
        <v/>
      </c>
      <c r="I376" s="5" t="str">
        <f>IF($C376="","",COUNTIFS('18. Gestão de Riscos - Parte 2'!$R:$R,'18. Gestão de Riscos - Parte 1'!$B376&amp;" ("&amp;'18. Gestão de Riscos - Parte 1'!$C376&amp;")",'18. Gestão de Riscos - Parte 2'!$Q:$Q,'18. Gestão de Riscos - Parte 1'!I$2))</f>
        <v/>
      </c>
      <c r="J376" s="5" t="str">
        <f>IF($C376="","",COUNTIFS('18. Gestão de Riscos - Parte 2'!$R:$R,'18. Gestão de Riscos - Parte 1'!$B376&amp;" ("&amp;'18. Gestão de Riscos - Parte 1'!$C376&amp;")",'18. Gestão de Riscos - Parte 2'!$Q:$Q,'18. Gestão de Riscos - Parte 1'!J$2))</f>
        <v/>
      </c>
      <c r="K376" s="5" t="str">
        <f>IF($C376="","",COUNTIFS('18. Gestão de Riscos - Parte 2'!$R:$R,'18. Gestão de Riscos - Parte 1'!$B376&amp;" ("&amp;'18. Gestão de Riscos - Parte 1'!$C376&amp;")",'18. Gestão de Riscos - Parte 2'!$Q:$Q,'18. Gestão de Riscos - Parte 1'!K$2))</f>
        <v/>
      </c>
      <c r="L376" s="5" t="str">
        <f t="shared" si="5"/>
        <v/>
      </c>
    </row>
    <row r="377" spans="1:12" x14ac:dyDescent="0.25">
      <c r="A377" s="5">
        <v>375</v>
      </c>
      <c r="B377" s="5" t="str">
        <f>IF('5. Map Processos'!B377="","",'5. Map Processos'!B377)</f>
        <v/>
      </c>
      <c r="C377" s="5" t="str">
        <f>IF('5. Map Processos'!C377="","",'5. Map Processos'!C377)</f>
        <v/>
      </c>
      <c r="D377" s="7" t="str">
        <f>IF('5. Map Processos'!E377="","",'5. Map Processos'!E377)</f>
        <v/>
      </c>
      <c r="E377" s="5" t="str">
        <f>IF('5. Map Processos'!I377="","",'5. Map Processos'!I377)</f>
        <v/>
      </c>
      <c r="F377" s="5" t="str">
        <f>IFERROR(INDEX('6. Classificação Operações'!U:U,MATCH('18. Gestão de Riscos - Parte 1'!A377,'6. Classificação Operações'!A:A,0)),"")</f>
        <v/>
      </c>
      <c r="G377" s="22"/>
      <c r="H377" s="5" t="str">
        <f>IF($C377="","",COUNTIFS('18. Gestão de Riscos - Parte 2'!$R:$R,'18. Gestão de Riscos - Parte 1'!$B377&amp;" ("&amp;'18. Gestão de Riscos - Parte 1'!$C377&amp;")",'18. Gestão de Riscos - Parte 2'!$Q:$Q,'18. Gestão de Riscos - Parte 1'!H$2))</f>
        <v/>
      </c>
      <c r="I377" s="5" t="str">
        <f>IF($C377="","",COUNTIFS('18. Gestão de Riscos - Parte 2'!$R:$R,'18. Gestão de Riscos - Parte 1'!$B377&amp;" ("&amp;'18. Gestão de Riscos - Parte 1'!$C377&amp;")",'18. Gestão de Riscos - Parte 2'!$Q:$Q,'18. Gestão de Riscos - Parte 1'!I$2))</f>
        <v/>
      </c>
      <c r="J377" s="5" t="str">
        <f>IF($C377="","",COUNTIFS('18. Gestão de Riscos - Parte 2'!$R:$R,'18. Gestão de Riscos - Parte 1'!$B377&amp;" ("&amp;'18. Gestão de Riscos - Parte 1'!$C377&amp;")",'18. Gestão de Riscos - Parte 2'!$Q:$Q,'18. Gestão de Riscos - Parte 1'!J$2))</f>
        <v/>
      </c>
      <c r="K377" s="5" t="str">
        <f>IF($C377="","",COUNTIFS('18. Gestão de Riscos - Parte 2'!$R:$R,'18. Gestão de Riscos - Parte 1'!$B377&amp;" ("&amp;'18. Gestão de Riscos - Parte 1'!$C377&amp;")",'18. Gestão de Riscos - Parte 2'!$Q:$Q,'18. Gestão de Riscos - Parte 1'!K$2))</f>
        <v/>
      </c>
      <c r="L377" s="5" t="str">
        <f t="shared" si="5"/>
        <v/>
      </c>
    </row>
    <row r="378" spans="1:12" x14ac:dyDescent="0.25">
      <c r="A378" s="5">
        <v>376</v>
      </c>
      <c r="B378" s="5" t="str">
        <f>IF('5. Map Processos'!B378="","",'5. Map Processos'!B378)</f>
        <v/>
      </c>
      <c r="C378" s="5" t="str">
        <f>IF('5. Map Processos'!C378="","",'5. Map Processos'!C378)</f>
        <v/>
      </c>
      <c r="D378" s="7" t="str">
        <f>IF('5. Map Processos'!E378="","",'5. Map Processos'!E378)</f>
        <v/>
      </c>
      <c r="E378" s="5" t="str">
        <f>IF('5. Map Processos'!I378="","",'5. Map Processos'!I378)</f>
        <v/>
      </c>
      <c r="F378" s="5" t="str">
        <f>IFERROR(INDEX('6. Classificação Operações'!U:U,MATCH('18. Gestão de Riscos - Parte 1'!A378,'6. Classificação Operações'!A:A,0)),"")</f>
        <v/>
      </c>
      <c r="G378" s="22"/>
      <c r="H378" s="5" t="str">
        <f>IF($C378="","",COUNTIFS('18. Gestão de Riscos - Parte 2'!$R:$R,'18. Gestão de Riscos - Parte 1'!$B378&amp;" ("&amp;'18. Gestão de Riscos - Parte 1'!$C378&amp;")",'18. Gestão de Riscos - Parte 2'!$Q:$Q,'18. Gestão de Riscos - Parte 1'!H$2))</f>
        <v/>
      </c>
      <c r="I378" s="5" t="str">
        <f>IF($C378="","",COUNTIFS('18. Gestão de Riscos - Parte 2'!$R:$R,'18. Gestão de Riscos - Parte 1'!$B378&amp;" ("&amp;'18. Gestão de Riscos - Parte 1'!$C378&amp;")",'18. Gestão de Riscos - Parte 2'!$Q:$Q,'18. Gestão de Riscos - Parte 1'!I$2))</f>
        <v/>
      </c>
      <c r="J378" s="5" t="str">
        <f>IF($C378="","",COUNTIFS('18. Gestão de Riscos - Parte 2'!$R:$R,'18. Gestão de Riscos - Parte 1'!$B378&amp;" ("&amp;'18. Gestão de Riscos - Parte 1'!$C378&amp;")",'18. Gestão de Riscos - Parte 2'!$Q:$Q,'18. Gestão de Riscos - Parte 1'!J$2))</f>
        <v/>
      </c>
      <c r="K378" s="5" t="str">
        <f>IF($C378="","",COUNTIFS('18. Gestão de Riscos - Parte 2'!$R:$R,'18. Gestão de Riscos - Parte 1'!$B378&amp;" ("&amp;'18. Gestão de Riscos - Parte 1'!$C378&amp;")",'18. Gestão de Riscos - Parte 2'!$Q:$Q,'18. Gestão de Riscos - Parte 1'!K$2))</f>
        <v/>
      </c>
      <c r="L378" s="5" t="str">
        <f t="shared" si="5"/>
        <v/>
      </c>
    </row>
    <row r="379" spans="1:12" x14ac:dyDescent="0.25">
      <c r="A379" s="5">
        <v>377</v>
      </c>
      <c r="B379" s="5" t="str">
        <f>IF('5. Map Processos'!B379="","",'5. Map Processos'!B379)</f>
        <v/>
      </c>
      <c r="C379" s="5" t="str">
        <f>IF('5. Map Processos'!C379="","",'5. Map Processos'!C379)</f>
        <v/>
      </c>
      <c r="D379" s="7" t="str">
        <f>IF('5. Map Processos'!E379="","",'5. Map Processos'!E379)</f>
        <v/>
      </c>
      <c r="E379" s="5" t="str">
        <f>IF('5. Map Processos'!I379="","",'5. Map Processos'!I379)</f>
        <v/>
      </c>
      <c r="F379" s="5" t="str">
        <f>IFERROR(INDEX('6. Classificação Operações'!U:U,MATCH('18. Gestão de Riscos - Parte 1'!A379,'6. Classificação Operações'!A:A,0)),"")</f>
        <v/>
      </c>
      <c r="G379" s="22"/>
      <c r="H379" s="5" t="str">
        <f>IF($C379="","",COUNTIFS('18. Gestão de Riscos - Parte 2'!$R:$R,'18. Gestão de Riscos - Parte 1'!$B379&amp;" ("&amp;'18. Gestão de Riscos - Parte 1'!$C379&amp;")",'18. Gestão de Riscos - Parte 2'!$Q:$Q,'18. Gestão de Riscos - Parte 1'!H$2))</f>
        <v/>
      </c>
      <c r="I379" s="5" t="str">
        <f>IF($C379="","",COUNTIFS('18. Gestão de Riscos - Parte 2'!$R:$R,'18. Gestão de Riscos - Parte 1'!$B379&amp;" ("&amp;'18. Gestão de Riscos - Parte 1'!$C379&amp;")",'18. Gestão de Riscos - Parte 2'!$Q:$Q,'18. Gestão de Riscos - Parte 1'!I$2))</f>
        <v/>
      </c>
      <c r="J379" s="5" t="str">
        <f>IF($C379="","",COUNTIFS('18. Gestão de Riscos - Parte 2'!$R:$R,'18. Gestão de Riscos - Parte 1'!$B379&amp;" ("&amp;'18. Gestão de Riscos - Parte 1'!$C379&amp;")",'18. Gestão de Riscos - Parte 2'!$Q:$Q,'18. Gestão de Riscos - Parte 1'!J$2))</f>
        <v/>
      </c>
      <c r="K379" s="5" t="str">
        <f>IF($C379="","",COUNTIFS('18. Gestão de Riscos - Parte 2'!$R:$R,'18. Gestão de Riscos - Parte 1'!$B379&amp;" ("&amp;'18. Gestão de Riscos - Parte 1'!$C379&amp;")",'18. Gestão de Riscos - Parte 2'!$Q:$Q,'18. Gestão de Riscos - Parte 1'!K$2))</f>
        <v/>
      </c>
      <c r="L379" s="5" t="str">
        <f t="shared" si="5"/>
        <v/>
      </c>
    </row>
    <row r="380" spans="1:12" x14ac:dyDescent="0.25">
      <c r="A380" s="5">
        <v>378</v>
      </c>
      <c r="B380" s="5" t="str">
        <f>IF('5. Map Processos'!B380="","",'5. Map Processos'!B380)</f>
        <v/>
      </c>
      <c r="C380" s="5" t="str">
        <f>IF('5. Map Processos'!C380="","",'5. Map Processos'!C380)</f>
        <v/>
      </c>
      <c r="D380" s="7" t="str">
        <f>IF('5. Map Processos'!E380="","",'5. Map Processos'!E380)</f>
        <v/>
      </c>
      <c r="E380" s="5" t="str">
        <f>IF('5. Map Processos'!I380="","",'5. Map Processos'!I380)</f>
        <v/>
      </c>
      <c r="F380" s="5" t="str">
        <f>IFERROR(INDEX('6. Classificação Operações'!U:U,MATCH('18. Gestão de Riscos - Parte 1'!A380,'6. Classificação Operações'!A:A,0)),"")</f>
        <v/>
      </c>
      <c r="G380" s="22"/>
      <c r="H380" s="5" t="str">
        <f>IF($C380="","",COUNTIFS('18. Gestão de Riscos - Parte 2'!$R:$R,'18. Gestão de Riscos - Parte 1'!$B380&amp;" ("&amp;'18. Gestão de Riscos - Parte 1'!$C380&amp;")",'18. Gestão de Riscos - Parte 2'!$Q:$Q,'18. Gestão de Riscos - Parte 1'!H$2))</f>
        <v/>
      </c>
      <c r="I380" s="5" t="str">
        <f>IF($C380="","",COUNTIFS('18. Gestão de Riscos - Parte 2'!$R:$R,'18. Gestão de Riscos - Parte 1'!$B380&amp;" ("&amp;'18. Gestão de Riscos - Parte 1'!$C380&amp;")",'18. Gestão de Riscos - Parte 2'!$Q:$Q,'18. Gestão de Riscos - Parte 1'!I$2))</f>
        <v/>
      </c>
      <c r="J380" s="5" t="str">
        <f>IF($C380="","",COUNTIFS('18. Gestão de Riscos - Parte 2'!$R:$R,'18. Gestão de Riscos - Parte 1'!$B380&amp;" ("&amp;'18. Gestão de Riscos - Parte 1'!$C380&amp;")",'18. Gestão de Riscos - Parte 2'!$Q:$Q,'18. Gestão de Riscos - Parte 1'!J$2))</f>
        <v/>
      </c>
      <c r="K380" s="5" t="str">
        <f>IF($C380="","",COUNTIFS('18. Gestão de Riscos - Parte 2'!$R:$R,'18. Gestão de Riscos - Parte 1'!$B380&amp;" ("&amp;'18. Gestão de Riscos - Parte 1'!$C380&amp;")",'18. Gestão de Riscos - Parte 2'!$Q:$Q,'18. Gestão de Riscos - Parte 1'!K$2))</f>
        <v/>
      </c>
      <c r="L380" s="5" t="str">
        <f t="shared" si="5"/>
        <v/>
      </c>
    </row>
    <row r="381" spans="1:12" x14ac:dyDescent="0.25">
      <c r="A381" s="5">
        <v>379</v>
      </c>
      <c r="B381" s="5" t="str">
        <f>IF('5. Map Processos'!B381="","",'5. Map Processos'!B381)</f>
        <v/>
      </c>
      <c r="C381" s="5" t="str">
        <f>IF('5. Map Processos'!C381="","",'5. Map Processos'!C381)</f>
        <v/>
      </c>
      <c r="D381" s="7" t="str">
        <f>IF('5. Map Processos'!E381="","",'5. Map Processos'!E381)</f>
        <v/>
      </c>
      <c r="E381" s="5" t="str">
        <f>IF('5. Map Processos'!I381="","",'5. Map Processos'!I381)</f>
        <v/>
      </c>
      <c r="F381" s="5" t="str">
        <f>IFERROR(INDEX('6. Classificação Operações'!U:U,MATCH('18. Gestão de Riscos - Parte 1'!A381,'6. Classificação Operações'!A:A,0)),"")</f>
        <v/>
      </c>
      <c r="G381" s="22"/>
      <c r="H381" s="5" t="str">
        <f>IF($C381="","",COUNTIFS('18. Gestão de Riscos - Parte 2'!$R:$R,'18. Gestão de Riscos - Parte 1'!$B381&amp;" ("&amp;'18. Gestão de Riscos - Parte 1'!$C381&amp;")",'18. Gestão de Riscos - Parte 2'!$Q:$Q,'18. Gestão de Riscos - Parte 1'!H$2))</f>
        <v/>
      </c>
      <c r="I381" s="5" t="str">
        <f>IF($C381="","",COUNTIFS('18. Gestão de Riscos - Parte 2'!$R:$R,'18. Gestão de Riscos - Parte 1'!$B381&amp;" ("&amp;'18. Gestão de Riscos - Parte 1'!$C381&amp;")",'18. Gestão de Riscos - Parte 2'!$Q:$Q,'18. Gestão de Riscos - Parte 1'!I$2))</f>
        <v/>
      </c>
      <c r="J381" s="5" t="str">
        <f>IF($C381="","",COUNTIFS('18. Gestão de Riscos - Parte 2'!$R:$R,'18. Gestão de Riscos - Parte 1'!$B381&amp;" ("&amp;'18. Gestão de Riscos - Parte 1'!$C381&amp;")",'18. Gestão de Riscos - Parte 2'!$Q:$Q,'18. Gestão de Riscos - Parte 1'!J$2))</f>
        <v/>
      </c>
      <c r="K381" s="5" t="str">
        <f>IF($C381="","",COUNTIFS('18. Gestão de Riscos - Parte 2'!$R:$R,'18. Gestão de Riscos - Parte 1'!$B381&amp;" ("&amp;'18. Gestão de Riscos - Parte 1'!$C381&amp;")",'18. Gestão de Riscos - Parte 2'!$Q:$Q,'18. Gestão de Riscos - Parte 1'!K$2))</f>
        <v/>
      </c>
      <c r="L381" s="5" t="str">
        <f t="shared" si="5"/>
        <v/>
      </c>
    </row>
    <row r="382" spans="1:12" x14ac:dyDescent="0.25">
      <c r="A382" s="5">
        <v>380</v>
      </c>
      <c r="B382" s="5" t="str">
        <f>IF('5. Map Processos'!B382="","",'5. Map Processos'!B382)</f>
        <v/>
      </c>
      <c r="C382" s="5" t="str">
        <f>IF('5. Map Processos'!C382="","",'5. Map Processos'!C382)</f>
        <v/>
      </c>
      <c r="D382" s="7" t="str">
        <f>IF('5. Map Processos'!E382="","",'5. Map Processos'!E382)</f>
        <v/>
      </c>
      <c r="E382" s="5" t="str">
        <f>IF('5. Map Processos'!I382="","",'5. Map Processos'!I382)</f>
        <v/>
      </c>
      <c r="F382" s="5" t="str">
        <f>IFERROR(INDEX('6. Classificação Operações'!U:U,MATCH('18. Gestão de Riscos - Parte 1'!A382,'6. Classificação Operações'!A:A,0)),"")</f>
        <v/>
      </c>
      <c r="G382" s="22"/>
      <c r="H382" s="5" t="str">
        <f>IF($C382="","",COUNTIFS('18. Gestão de Riscos - Parte 2'!$R:$R,'18. Gestão de Riscos - Parte 1'!$B382&amp;" ("&amp;'18. Gestão de Riscos - Parte 1'!$C382&amp;")",'18. Gestão de Riscos - Parte 2'!$Q:$Q,'18. Gestão de Riscos - Parte 1'!H$2))</f>
        <v/>
      </c>
      <c r="I382" s="5" t="str">
        <f>IF($C382="","",COUNTIFS('18. Gestão de Riscos - Parte 2'!$R:$R,'18. Gestão de Riscos - Parte 1'!$B382&amp;" ("&amp;'18. Gestão de Riscos - Parte 1'!$C382&amp;")",'18. Gestão de Riscos - Parte 2'!$Q:$Q,'18. Gestão de Riscos - Parte 1'!I$2))</f>
        <v/>
      </c>
      <c r="J382" s="5" t="str">
        <f>IF($C382="","",COUNTIFS('18. Gestão de Riscos - Parte 2'!$R:$R,'18. Gestão de Riscos - Parte 1'!$B382&amp;" ("&amp;'18. Gestão de Riscos - Parte 1'!$C382&amp;")",'18. Gestão de Riscos - Parte 2'!$Q:$Q,'18. Gestão de Riscos - Parte 1'!J$2))</f>
        <v/>
      </c>
      <c r="K382" s="5" t="str">
        <f>IF($C382="","",COUNTIFS('18. Gestão de Riscos - Parte 2'!$R:$R,'18. Gestão de Riscos - Parte 1'!$B382&amp;" ("&amp;'18. Gestão de Riscos - Parte 1'!$C382&amp;")",'18. Gestão de Riscos - Parte 2'!$Q:$Q,'18. Gestão de Riscos - Parte 1'!K$2))</f>
        <v/>
      </c>
      <c r="L382" s="5" t="str">
        <f t="shared" si="5"/>
        <v/>
      </c>
    </row>
    <row r="383" spans="1:12" x14ac:dyDescent="0.25">
      <c r="A383" s="5">
        <v>381</v>
      </c>
      <c r="B383" s="5" t="str">
        <f>IF('5. Map Processos'!B383="","",'5. Map Processos'!B383)</f>
        <v/>
      </c>
      <c r="C383" s="5" t="str">
        <f>IF('5. Map Processos'!C383="","",'5. Map Processos'!C383)</f>
        <v/>
      </c>
      <c r="D383" s="7" t="str">
        <f>IF('5. Map Processos'!E383="","",'5. Map Processos'!E383)</f>
        <v/>
      </c>
      <c r="E383" s="5" t="str">
        <f>IF('5. Map Processos'!I383="","",'5. Map Processos'!I383)</f>
        <v/>
      </c>
      <c r="F383" s="5" t="str">
        <f>IFERROR(INDEX('6. Classificação Operações'!U:U,MATCH('18. Gestão de Riscos - Parte 1'!A383,'6. Classificação Operações'!A:A,0)),"")</f>
        <v/>
      </c>
      <c r="G383" s="22"/>
      <c r="H383" s="5" t="str">
        <f>IF($C383="","",COUNTIFS('18. Gestão de Riscos - Parte 2'!$R:$R,'18. Gestão de Riscos - Parte 1'!$B383&amp;" ("&amp;'18. Gestão de Riscos - Parte 1'!$C383&amp;")",'18. Gestão de Riscos - Parte 2'!$Q:$Q,'18. Gestão de Riscos - Parte 1'!H$2))</f>
        <v/>
      </c>
      <c r="I383" s="5" t="str">
        <f>IF($C383="","",COUNTIFS('18. Gestão de Riscos - Parte 2'!$R:$R,'18. Gestão de Riscos - Parte 1'!$B383&amp;" ("&amp;'18. Gestão de Riscos - Parte 1'!$C383&amp;")",'18. Gestão de Riscos - Parte 2'!$Q:$Q,'18. Gestão de Riscos - Parte 1'!I$2))</f>
        <v/>
      </c>
      <c r="J383" s="5" t="str">
        <f>IF($C383="","",COUNTIFS('18. Gestão de Riscos - Parte 2'!$R:$R,'18. Gestão de Riscos - Parte 1'!$B383&amp;" ("&amp;'18. Gestão de Riscos - Parte 1'!$C383&amp;")",'18. Gestão de Riscos - Parte 2'!$Q:$Q,'18. Gestão de Riscos - Parte 1'!J$2))</f>
        <v/>
      </c>
      <c r="K383" s="5" t="str">
        <f>IF($C383="","",COUNTIFS('18. Gestão de Riscos - Parte 2'!$R:$R,'18. Gestão de Riscos - Parte 1'!$B383&amp;" ("&amp;'18. Gestão de Riscos - Parte 1'!$C383&amp;")",'18. Gestão de Riscos - Parte 2'!$Q:$Q,'18. Gestão de Riscos - Parte 1'!K$2))</f>
        <v/>
      </c>
      <c r="L383" s="5" t="str">
        <f t="shared" si="5"/>
        <v/>
      </c>
    </row>
    <row r="384" spans="1:12" x14ac:dyDescent="0.25">
      <c r="A384" s="5">
        <v>382</v>
      </c>
      <c r="B384" s="5" t="str">
        <f>IF('5. Map Processos'!B384="","",'5. Map Processos'!B384)</f>
        <v/>
      </c>
      <c r="C384" s="5" t="str">
        <f>IF('5. Map Processos'!C384="","",'5. Map Processos'!C384)</f>
        <v/>
      </c>
      <c r="D384" s="7" t="str">
        <f>IF('5. Map Processos'!E384="","",'5. Map Processos'!E384)</f>
        <v/>
      </c>
      <c r="E384" s="5" t="str">
        <f>IF('5. Map Processos'!I384="","",'5. Map Processos'!I384)</f>
        <v/>
      </c>
      <c r="F384" s="5" t="str">
        <f>IFERROR(INDEX('6. Classificação Operações'!U:U,MATCH('18. Gestão de Riscos - Parte 1'!A384,'6. Classificação Operações'!A:A,0)),"")</f>
        <v/>
      </c>
      <c r="G384" s="22"/>
      <c r="H384" s="5" t="str">
        <f>IF($C384="","",COUNTIFS('18. Gestão de Riscos - Parte 2'!$R:$R,'18. Gestão de Riscos - Parte 1'!$B384&amp;" ("&amp;'18. Gestão de Riscos - Parte 1'!$C384&amp;")",'18. Gestão de Riscos - Parte 2'!$Q:$Q,'18. Gestão de Riscos - Parte 1'!H$2))</f>
        <v/>
      </c>
      <c r="I384" s="5" t="str">
        <f>IF($C384="","",COUNTIFS('18. Gestão de Riscos - Parte 2'!$R:$R,'18. Gestão de Riscos - Parte 1'!$B384&amp;" ("&amp;'18. Gestão de Riscos - Parte 1'!$C384&amp;")",'18. Gestão de Riscos - Parte 2'!$Q:$Q,'18. Gestão de Riscos - Parte 1'!I$2))</f>
        <v/>
      </c>
      <c r="J384" s="5" t="str">
        <f>IF($C384="","",COUNTIFS('18. Gestão de Riscos - Parte 2'!$R:$R,'18. Gestão de Riscos - Parte 1'!$B384&amp;" ("&amp;'18. Gestão de Riscos - Parte 1'!$C384&amp;")",'18. Gestão de Riscos - Parte 2'!$Q:$Q,'18. Gestão de Riscos - Parte 1'!J$2))</f>
        <v/>
      </c>
      <c r="K384" s="5" t="str">
        <f>IF($C384="","",COUNTIFS('18. Gestão de Riscos - Parte 2'!$R:$R,'18. Gestão de Riscos - Parte 1'!$B384&amp;" ("&amp;'18. Gestão de Riscos - Parte 1'!$C384&amp;")",'18. Gestão de Riscos - Parte 2'!$Q:$Q,'18. Gestão de Riscos - Parte 1'!K$2))</f>
        <v/>
      </c>
      <c r="L384" s="5" t="str">
        <f t="shared" si="5"/>
        <v/>
      </c>
    </row>
    <row r="385" spans="1:12" x14ac:dyDescent="0.25">
      <c r="A385" s="5">
        <v>383</v>
      </c>
      <c r="B385" s="5" t="str">
        <f>IF('5. Map Processos'!B385="","",'5. Map Processos'!B385)</f>
        <v/>
      </c>
      <c r="C385" s="5" t="str">
        <f>IF('5. Map Processos'!C385="","",'5. Map Processos'!C385)</f>
        <v/>
      </c>
      <c r="D385" s="7" t="str">
        <f>IF('5. Map Processos'!E385="","",'5. Map Processos'!E385)</f>
        <v/>
      </c>
      <c r="E385" s="5" t="str">
        <f>IF('5. Map Processos'!I385="","",'5. Map Processos'!I385)</f>
        <v/>
      </c>
      <c r="F385" s="5" t="str">
        <f>IFERROR(INDEX('6. Classificação Operações'!U:U,MATCH('18. Gestão de Riscos - Parte 1'!A385,'6. Classificação Operações'!A:A,0)),"")</f>
        <v/>
      </c>
      <c r="G385" s="22"/>
      <c r="H385" s="5" t="str">
        <f>IF($C385="","",COUNTIFS('18. Gestão de Riscos - Parte 2'!$R:$R,'18. Gestão de Riscos - Parte 1'!$B385&amp;" ("&amp;'18. Gestão de Riscos - Parte 1'!$C385&amp;")",'18. Gestão de Riscos - Parte 2'!$Q:$Q,'18. Gestão de Riscos - Parte 1'!H$2))</f>
        <v/>
      </c>
      <c r="I385" s="5" t="str">
        <f>IF($C385="","",COUNTIFS('18. Gestão de Riscos - Parte 2'!$R:$R,'18. Gestão de Riscos - Parte 1'!$B385&amp;" ("&amp;'18. Gestão de Riscos - Parte 1'!$C385&amp;")",'18. Gestão de Riscos - Parte 2'!$Q:$Q,'18. Gestão de Riscos - Parte 1'!I$2))</f>
        <v/>
      </c>
      <c r="J385" s="5" t="str">
        <f>IF($C385="","",COUNTIFS('18. Gestão de Riscos - Parte 2'!$R:$R,'18. Gestão de Riscos - Parte 1'!$B385&amp;" ("&amp;'18. Gestão de Riscos - Parte 1'!$C385&amp;")",'18. Gestão de Riscos - Parte 2'!$Q:$Q,'18. Gestão de Riscos - Parte 1'!J$2))</f>
        <v/>
      </c>
      <c r="K385" s="5" t="str">
        <f>IF($C385="","",COUNTIFS('18. Gestão de Riscos - Parte 2'!$R:$R,'18. Gestão de Riscos - Parte 1'!$B385&amp;" ("&amp;'18. Gestão de Riscos - Parte 1'!$C385&amp;")",'18. Gestão de Riscos - Parte 2'!$Q:$Q,'18. Gestão de Riscos - Parte 1'!K$2))</f>
        <v/>
      </c>
      <c r="L385" s="5" t="str">
        <f t="shared" si="5"/>
        <v/>
      </c>
    </row>
    <row r="386" spans="1:12" x14ac:dyDescent="0.25">
      <c r="A386" s="5">
        <v>384</v>
      </c>
      <c r="B386" s="5" t="str">
        <f>IF('5. Map Processos'!B386="","",'5. Map Processos'!B386)</f>
        <v/>
      </c>
      <c r="C386" s="5" t="str">
        <f>IF('5. Map Processos'!C386="","",'5. Map Processos'!C386)</f>
        <v/>
      </c>
      <c r="D386" s="7" t="str">
        <f>IF('5. Map Processos'!E386="","",'5. Map Processos'!E386)</f>
        <v/>
      </c>
      <c r="E386" s="5" t="str">
        <f>IF('5. Map Processos'!I386="","",'5. Map Processos'!I386)</f>
        <v/>
      </c>
      <c r="F386" s="5" t="str">
        <f>IFERROR(INDEX('6. Classificação Operações'!U:U,MATCH('18. Gestão de Riscos - Parte 1'!A386,'6. Classificação Operações'!A:A,0)),"")</f>
        <v/>
      </c>
      <c r="G386" s="22"/>
      <c r="H386" s="5" t="str">
        <f>IF($C386="","",COUNTIFS('18. Gestão de Riscos - Parte 2'!$R:$R,'18. Gestão de Riscos - Parte 1'!$B386&amp;" ("&amp;'18. Gestão de Riscos - Parte 1'!$C386&amp;")",'18. Gestão de Riscos - Parte 2'!$Q:$Q,'18. Gestão de Riscos - Parte 1'!H$2))</f>
        <v/>
      </c>
      <c r="I386" s="5" t="str">
        <f>IF($C386="","",COUNTIFS('18. Gestão de Riscos - Parte 2'!$R:$R,'18. Gestão de Riscos - Parte 1'!$B386&amp;" ("&amp;'18. Gestão de Riscos - Parte 1'!$C386&amp;")",'18. Gestão de Riscos - Parte 2'!$Q:$Q,'18. Gestão de Riscos - Parte 1'!I$2))</f>
        <v/>
      </c>
      <c r="J386" s="5" t="str">
        <f>IF($C386="","",COUNTIFS('18. Gestão de Riscos - Parte 2'!$R:$R,'18. Gestão de Riscos - Parte 1'!$B386&amp;" ("&amp;'18. Gestão de Riscos - Parte 1'!$C386&amp;")",'18. Gestão de Riscos - Parte 2'!$Q:$Q,'18. Gestão de Riscos - Parte 1'!J$2))</f>
        <v/>
      </c>
      <c r="K386" s="5" t="str">
        <f>IF($C386="","",COUNTIFS('18. Gestão de Riscos - Parte 2'!$R:$R,'18. Gestão de Riscos - Parte 1'!$B386&amp;" ("&amp;'18. Gestão de Riscos - Parte 1'!$C386&amp;")",'18. Gestão de Riscos - Parte 2'!$Q:$Q,'18. Gestão de Riscos - Parte 1'!K$2))</f>
        <v/>
      </c>
      <c r="L386" s="5" t="str">
        <f t="shared" si="5"/>
        <v/>
      </c>
    </row>
    <row r="387" spans="1:12" x14ac:dyDescent="0.25">
      <c r="A387" s="5">
        <v>385</v>
      </c>
      <c r="B387" s="5" t="str">
        <f>IF('5. Map Processos'!B387="","",'5. Map Processos'!B387)</f>
        <v/>
      </c>
      <c r="C387" s="5" t="str">
        <f>IF('5. Map Processos'!C387="","",'5. Map Processos'!C387)</f>
        <v/>
      </c>
      <c r="D387" s="7" t="str">
        <f>IF('5. Map Processos'!E387="","",'5. Map Processos'!E387)</f>
        <v/>
      </c>
      <c r="E387" s="5" t="str">
        <f>IF('5. Map Processos'!I387="","",'5. Map Processos'!I387)</f>
        <v/>
      </c>
      <c r="F387" s="5" t="str">
        <f>IFERROR(INDEX('6. Classificação Operações'!U:U,MATCH('18. Gestão de Riscos - Parte 1'!A387,'6. Classificação Operações'!A:A,0)),"")</f>
        <v/>
      </c>
      <c r="G387" s="22"/>
      <c r="H387" s="5" t="str">
        <f>IF($C387="","",COUNTIFS('18. Gestão de Riscos - Parte 2'!$R:$R,'18. Gestão de Riscos - Parte 1'!$B387&amp;" ("&amp;'18. Gestão de Riscos - Parte 1'!$C387&amp;")",'18. Gestão de Riscos - Parte 2'!$Q:$Q,'18. Gestão de Riscos - Parte 1'!H$2))</f>
        <v/>
      </c>
      <c r="I387" s="5" t="str">
        <f>IF($C387="","",COUNTIFS('18. Gestão de Riscos - Parte 2'!$R:$R,'18. Gestão de Riscos - Parte 1'!$B387&amp;" ("&amp;'18. Gestão de Riscos - Parte 1'!$C387&amp;")",'18. Gestão de Riscos - Parte 2'!$Q:$Q,'18. Gestão de Riscos - Parte 1'!I$2))</f>
        <v/>
      </c>
      <c r="J387" s="5" t="str">
        <f>IF($C387="","",COUNTIFS('18. Gestão de Riscos - Parte 2'!$R:$R,'18. Gestão de Riscos - Parte 1'!$B387&amp;" ("&amp;'18. Gestão de Riscos - Parte 1'!$C387&amp;")",'18. Gestão de Riscos - Parte 2'!$Q:$Q,'18. Gestão de Riscos - Parte 1'!J$2))</f>
        <v/>
      </c>
      <c r="K387" s="5" t="str">
        <f>IF($C387="","",COUNTIFS('18. Gestão de Riscos - Parte 2'!$R:$R,'18. Gestão de Riscos - Parte 1'!$B387&amp;" ("&amp;'18. Gestão de Riscos - Parte 1'!$C387&amp;")",'18. Gestão de Riscos - Parte 2'!$Q:$Q,'18. Gestão de Riscos - Parte 1'!K$2))</f>
        <v/>
      </c>
      <c r="L387" s="5" t="str">
        <f t="shared" ref="L387:L450" si="6">IF(C387="","",SUM(H387:K387))</f>
        <v/>
      </c>
    </row>
    <row r="388" spans="1:12" x14ac:dyDescent="0.25">
      <c r="A388" s="5">
        <v>386</v>
      </c>
      <c r="B388" s="5" t="str">
        <f>IF('5. Map Processos'!B388="","",'5. Map Processos'!B388)</f>
        <v/>
      </c>
      <c r="C388" s="5" t="str">
        <f>IF('5. Map Processos'!C388="","",'5. Map Processos'!C388)</f>
        <v/>
      </c>
      <c r="D388" s="7" t="str">
        <f>IF('5. Map Processos'!E388="","",'5. Map Processos'!E388)</f>
        <v/>
      </c>
      <c r="E388" s="5" t="str">
        <f>IF('5. Map Processos'!I388="","",'5. Map Processos'!I388)</f>
        <v/>
      </c>
      <c r="F388" s="5" t="str">
        <f>IFERROR(INDEX('6. Classificação Operações'!U:U,MATCH('18. Gestão de Riscos - Parte 1'!A388,'6. Classificação Operações'!A:A,0)),"")</f>
        <v/>
      </c>
      <c r="G388" s="22"/>
      <c r="H388" s="5" t="str">
        <f>IF($C388="","",COUNTIFS('18. Gestão de Riscos - Parte 2'!$R:$R,'18. Gestão de Riscos - Parte 1'!$B388&amp;" ("&amp;'18. Gestão de Riscos - Parte 1'!$C388&amp;")",'18. Gestão de Riscos - Parte 2'!$Q:$Q,'18. Gestão de Riscos - Parte 1'!H$2))</f>
        <v/>
      </c>
      <c r="I388" s="5" t="str">
        <f>IF($C388="","",COUNTIFS('18. Gestão de Riscos - Parte 2'!$R:$R,'18. Gestão de Riscos - Parte 1'!$B388&amp;" ("&amp;'18. Gestão de Riscos - Parte 1'!$C388&amp;")",'18. Gestão de Riscos - Parte 2'!$Q:$Q,'18. Gestão de Riscos - Parte 1'!I$2))</f>
        <v/>
      </c>
      <c r="J388" s="5" t="str">
        <f>IF($C388="","",COUNTIFS('18. Gestão de Riscos - Parte 2'!$R:$R,'18. Gestão de Riscos - Parte 1'!$B388&amp;" ("&amp;'18. Gestão de Riscos - Parte 1'!$C388&amp;")",'18. Gestão de Riscos - Parte 2'!$Q:$Q,'18. Gestão de Riscos - Parte 1'!J$2))</f>
        <v/>
      </c>
      <c r="K388" s="5" t="str">
        <f>IF($C388="","",COUNTIFS('18. Gestão de Riscos - Parte 2'!$R:$R,'18. Gestão de Riscos - Parte 1'!$B388&amp;" ("&amp;'18. Gestão de Riscos - Parte 1'!$C388&amp;")",'18. Gestão de Riscos - Parte 2'!$Q:$Q,'18. Gestão de Riscos - Parte 1'!K$2))</f>
        <v/>
      </c>
      <c r="L388" s="5" t="str">
        <f t="shared" si="6"/>
        <v/>
      </c>
    </row>
    <row r="389" spans="1:12" x14ac:dyDescent="0.25">
      <c r="A389" s="5">
        <v>387</v>
      </c>
      <c r="B389" s="5" t="str">
        <f>IF('5. Map Processos'!B389="","",'5. Map Processos'!B389)</f>
        <v/>
      </c>
      <c r="C389" s="5" t="str">
        <f>IF('5. Map Processos'!C389="","",'5. Map Processos'!C389)</f>
        <v/>
      </c>
      <c r="D389" s="7" t="str">
        <f>IF('5. Map Processos'!E389="","",'5. Map Processos'!E389)</f>
        <v/>
      </c>
      <c r="E389" s="5" t="str">
        <f>IF('5. Map Processos'!I389="","",'5. Map Processos'!I389)</f>
        <v/>
      </c>
      <c r="F389" s="5" t="str">
        <f>IFERROR(INDEX('6. Classificação Operações'!U:U,MATCH('18. Gestão de Riscos - Parte 1'!A389,'6. Classificação Operações'!A:A,0)),"")</f>
        <v/>
      </c>
      <c r="G389" s="22"/>
      <c r="H389" s="5" t="str">
        <f>IF($C389="","",COUNTIFS('18. Gestão de Riscos - Parte 2'!$R:$R,'18. Gestão de Riscos - Parte 1'!$B389&amp;" ("&amp;'18. Gestão de Riscos - Parte 1'!$C389&amp;")",'18. Gestão de Riscos - Parte 2'!$Q:$Q,'18. Gestão de Riscos - Parte 1'!H$2))</f>
        <v/>
      </c>
      <c r="I389" s="5" t="str">
        <f>IF($C389="","",COUNTIFS('18. Gestão de Riscos - Parte 2'!$R:$R,'18. Gestão de Riscos - Parte 1'!$B389&amp;" ("&amp;'18. Gestão de Riscos - Parte 1'!$C389&amp;")",'18. Gestão de Riscos - Parte 2'!$Q:$Q,'18. Gestão de Riscos - Parte 1'!I$2))</f>
        <v/>
      </c>
      <c r="J389" s="5" t="str">
        <f>IF($C389="","",COUNTIFS('18. Gestão de Riscos - Parte 2'!$R:$R,'18. Gestão de Riscos - Parte 1'!$B389&amp;" ("&amp;'18. Gestão de Riscos - Parte 1'!$C389&amp;")",'18. Gestão de Riscos - Parte 2'!$Q:$Q,'18. Gestão de Riscos - Parte 1'!J$2))</f>
        <v/>
      </c>
      <c r="K389" s="5" t="str">
        <f>IF($C389="","",COUNTIFS('18. Gestão de Riscos - Parte 2'!$R:$R,'18. Gestão de Riscos - Parte 1'!$B389&amp;" ("&amp;'18. Gestão de Riscos - Parte 1'!$C389&amp;")",'18. Gestão de Riscos - Parte 2'!$Q:$Q,'18. Gestão de Riscos - Parte 1'!K$2))</f>
        <v/>
      </c>
      <c r="L389" s="5" t="str">
        <f t="shared" si="6"/>
        <v/>
      </c>
    </row>
    <row r="390" spans="1:12" x14ac:dyDescent="0.25">
      <c r="A390" s="5">
        <v>388</v>
      </c>
      <c r="B390" s="5" t="str">
        <f>IF('5. Map Processos'!B390="","",'5. Map Processos'!B390)</f>
        <v/>
      </c>
      <c r="C390" s="5" t="str">
        <f>IF('5. Map Processos'!C390="","",'5. Map Processos'!C390)</f>
        <v/>
      </c>
      <c r="D390" s="7" t="str">
        <f>IF('5. Map Processos'!E390="","",'5. Map Processos'!E390)</f>
        <v/>
      </c>
      <c r="E390" s="5" t="str">
        <f>IF('5. Map Processos'!I390="","",'5. Map Processos'!I390)</f>
        <v/>
      </c>
      <c r="F390" s="5" t="str">
        <f>IFERROR(INDEX('6. Classificação Operações'!U:U,MATCH('18. Gestão de Riscos - Parte 1'!A390,'6. Classificação Operações'!A:A,0)),"")</f>
        <v/>
      </c>
      <c r="G390" s="22"/>
      <c r="H390" s="5" t="str">
        <f>IF($C390="","",COUNTIFS('18. Gestão de Riscos - Parte 2'!$R:$R,'18. Gestão de Riscos - Parte 1'!$B390&amp;" ("&amp;'18. Gestão de Riscos - Parte 1'!$C390&amp;")",'18. Gestão de Riscos - Parte 2'!$Q:$Q,'18. Gestão de Riscos - Parte 1'!H$2))</f>
        <v/>
      </c>
      <c r="I390" s="5" t="str">
        <f>IF($C390="","",COUNTIFS('18. Gestão de Riscos - Parte 2'!$R:$R,'18. Gestão de Riscos - Parte 1'!$B390&amp;" ("&amp;'18. Gestão de Riscos - Parte 1'!$C390&amp;")",'18. Gestão de Riscos - Parte 2'!$Q:$Q,'18. Gestão de Riscos - Parte 1'!I$2))</f>
        <v/>
      </c>
      <c r="J390" s="5" t="str">
        <f>IF($C390="","",COUNTIFS('18. Gestão de Riscos - Parte 2'!$R:$R,'18. Gestão de Riscos - Parte 1'!$B390&amp;" ("&amp;'18. Gestão de Riscos - Parte 1'!$C390&amp;")",'18. Gestão de Riscos - Parte 2'!$Q:$Q,'18. Gestão de Riscos - Parte 1'!J$2))</f>
        <v/>
      </c>
      <c r="K390" s="5" t="str">
        <f>IF($C390="","",COUNTIFS('18. Gestão de Riscos - Parte 2'!$R:$R,'18. Gestão de Riscos - Parte 1'!$B390&amp;" ("&amp;'18. Gestão de Riscos - Parte 1'!$C390&amp;")",'18. Gestão de Riscos - Parte 2'!$Q:$Q,'18. Gestão de Riscos - Parte 1'!K$2))</f>
        <v/>
      </c>
      <c r="L390" s="5" t="str">
        <f t="shared" si="6"/>
        <v/>
      </c>
    </row>
    <row r="391" spans="1:12" x14ac:dyDescent="0.25">
      <c r="A391" s="5">
        <v>389</v>
      </c>
      <c r="B391" s="5" t="str">
        <f>IF('5. Map Processos'!B391="","",'5. Map Processos'!B391)</f>
        <v/>
      </c>
      <c r="C391" s="5" t="str">
        <f>IF('5. Map Processos'!C391="","",'5. Map Processos'!C391)</f>
        <v/>
      </c>
      <c r="D391" s="7" t="str">
        <f>IF('5. Map Processos'!E391="","",'5. Map Processos'!E391)</f>
        <v/>
      </c>
      <c r="E391" s="5" t="str">
        <f>IF('5. Map Processos'!I391="","",'5. Map Processos'!I391)</f>
        <v/>
      </c>
      <c r="F391" s="5" t="str">
        <f>IFERROR(INDEX('6. Classificação Operações'!U:U,MATCH('18. Gestão de Riscos - Parte 1'!A391,'6. Classificação Operações'!A:A,0)),"")</f>
        <v/>
      </c>
      <c r="G391" s="22"/>
      <c r="H391" s="5" t="str">
        <f>IF($C391="","",COUNTIFS('18. Gestão de Riscos - Parte 2'!$R:$R,'18. Gestão de Riscos - Parte 1'!$B391&amp;" ("&amp;'18. Gestão de Riscos - Parte 1'!$C391&amp;")",'18. Gestão de Riscos - Parte 2'!$Q:$Q,'18. Gestão de Riscos - Parte 1'!H$2))</f>
        <v/>
      </c>
      <c r="I391" s="5" t="str">
        <f>IF($C391="","",COUNTIFS('18. Gestão de Riscos - Parte 2'!$R:$R,'18. Gestão de Riscos - Parte 1'!$B391&amp;" ("&amp;'18. Gestão de Riscos - Parte 1'!$C391&amp;")",'18. Gestão de Riscos - Parte 2'!$Q:$Q,'18. Gestão de Riscos - Parte 1'!I$2))</f>
        <v/>
      </c>
      <c r="J391" s="5" t="str">
        <f>IF($C391="","",COUNTIFS('18. Gestão de Riscos - Parte 2'!$R:$R,'18. Gestão de Riscos - Parte 1'!$B391&amp;" ("&amp;'18. Gestão de Riscos - Parte 1'!$C391&amp;")",'18. Gestão de Riscos - Parte 2'!$Q:$Q,'18. Gestão de Riscos - Parte 1'!J$2))</f>
        <v/>
      </c>
      <c r="K391" s="5" t="str">
        <f>IF($C391="","",COUNTIFS('18. Gestão de Riscos - Parte 2'!$R:$R,'18. Gestão de Riscos - Parte 1'!$B391&amp;" ("&amp;'18. Gestão de Riscos - Parte 1'!$C391&amp;")",'18. Gestão de Riscos - Parte 2'!$Q:$Q,'18. Gestão de Riscos - Parte 1'!K$2))</f>
        <v/>
      </c>
      <c r="L391" s="5" t="str">
        <f t="shared" si="6"/>
        <v/>
      </c>
    </row>
    <row r="392" spans="1:12" x14ac:dyDescent="0.25">
      <c r="A392" s="5">
        <v>390</v>
      </c>
      <c r="B392" s="5" t="str">
        <f>IF('5. Map Processos'!B392="","",'5. Map Processos'!B392)</f>
        <v/>
      </c>
      <c r="C392" s="5" t="str">
        <f>IF('5. Map Processos'!C392="","",'5. Map Processos'!C392)</f>
        <v/>
      </c>
      <c r="D392" s="7" t="str">
        <f>IF('5. Map Processos'!E392="","",'5. Map Processos'!E392)</f>
        <v/>
      </c>
      <c r="E392" s="5" t="str">
        <f>IF('5. Map Processos'!I392="","",'5. Map Processos'!I392)</f>
        <v/>
      </c>
      <c r="F392" s="5" t="str">
        <f>IFERROR(INDEX('6. Classificação Operações'!U:U,MATCH('18. Gestão de Riscos - Parte 1'!A392,'6. Classificação Operações'!A:A,0)),"")</f>
        <v/>
      </c>
      <c r="G392" s="22"/>
      <c r="H392" s="5" t="str">
        <f>IF($C392="","",COUNTIFS('18. Gestão de Riscos - Parte 2'!$R:$R,'18. Gestão de Riscos - Parte 1'!$B392&amp;" ("&amp;'18. Gestão de Riscos - Parte 1'!$C392&amp;")",'18. Gestão de Riscos - Parte 2'!$Q:$Q,'18. Gestão de Riscos - Parte 1'!H$2))</f>
        <v/>
      </c>
      <c r="I392" s="5" t="str">
        <f>IF($C392="","",COUNTIFS('18. Gestão de Riscos - Parte 2'!$R:$R,'18. Gestão de Riscos - Parte 1'!$B392&amp;" ("&amp;'18. Gestão de Riscos - Parte 1'!$C392&amp;")",'18. Gestão de Riscos - Parte 2'!$Q:$Q,'18. Gestão de Riscos - Parte 1'!I$2))</f>
        <v/>
      </c>
      <c r="J392" s="5" t="str">
        <f>IF($C392="","",COUNTIFS('18. Gestão de Riscos - Parte 2'!$R:$R,'18. Gestão de Riscos - Parte 1'!$B392&amp;" ("&amp;'18. Gestão de Riscos - Parte 1'!$C392&amp;")",'18. Gestão de Riscos - Parte 2'!$Q:$Q,'18. Gestão de Riscos - Parte 1'!J$2))</f>
        <v/>
      </c>
      <c r="K392" s="5" t="str">
        <f>IF($C392="","",COUNTIFS('18. Gestão de Riscos - Parte 2'!$R:$R,'18. Gestão de Riscos - Parte 1'!$B392&amp;" ("&amp;'18. Gestão de Riscos - Parte 1'!$C392&amp;")",'18. Gestão de Riscos - Parte 2'!$Q:$Q,'18. Gestão de Riscos - Parte 1'!K$2))</f>
        <v/>
      </c>
      <c r="L392" s="5" t="str">
        <f t="shared" si="6"/>
        <v/>
      </c>
    </row>
    <row r="393" spans="1:12" x14ac:dyDescent="0.25">
      <c r="A393" s="5">
        <v>391</v>
      </c>
      <c r="B393" s="5" t="str">
        <f>IF('5. Map Processos'!B393="","",'5. Map Processos'!B393)</f>
        <v/>
      </c>
      <c r="C393" s="5" t="str">
        <f>IF('5. Map Processos'!C393="","",'5. Map Processos'!C393)</f>
        <v/>
      </c>
      <c r="D393" s="7" t="str">
        <f>IF('5. Map Processos'!E393="","",'5. Map Processos'!E393)</f>
        <v/>
      </c>
      <c r="E393" s="5" t="str">
        <f>IF('5. Map Processos'!I393="","",'5. Map Processos'!I393)</f>
        <v/>
      </c>
      <c r="F393" s="5" t="str">
        <f>IFERROR(INDEX('6. Classificação Operações'!U:U,MATCH('18. Gestão de Riscos - Parte 1'!A393,'6. Classificação Operações'!A:A,0)),"")</f>
        <v/>
      </c>
      <c r="G393" s="22"/>
      <c r="H393" s="5" t="str">
        <f>IF($C393="","",COUNTIFS('18. Gestão de Riscos - Parte 2'!$R:$R,'18. Gestão de Riscos - Parte 1'!$B393&amp;" ("&amp;'18. Gestão de Riscos - Parte 1'!$C393&amp;")",'18. Gestão de Riscos - Parte 2'!$Q:$Q,'18. Gestão de Riscos - Parte 1'!H$2))</f>
        <v/>
      </c>
      <c r="I393" s="5" t="str">
        <f>IF($C393="","",COUNTIFS('18. Gestão de Riscos - Parte 2'!$R:$R,'18. Gestão de Riscos - Parte 1'!$B393&amp;" ("&amp;'18. Gestão de Riscos - Parte 1'!$C393&amp;")",'18. Gestão de Riscos - Parte 2'!$Q:$Q,'18. Gestão de Riscos - Parte 1'!I$2))</f>
        <v/>
      </c>
      <c r="J393" s="5" t="str">
        <f>IF($C393="","",COUNTIFS('18. Gestão de Riscos - Parte 2'!$R:$R,'18. Gestão de Riscos - Parte 1'!$B393&amp;" ("&amp;'18. Gestão de Riscos - Parte 1'!$C393&amp;")",'18. Gestão de Riscos - Parte 2'!$Q:$Q,'18. Gestão de Riscos - Parte 1'!J$2))</f>
        <v/>
      </c>
      <c r="K393" s="5" t="str">
        <f>IF($C393="","",COUNTIFS('18. Gestão de Riscos - Parte 2'!$R:$R,'18. Gestão de Riscos - Parte 1'!$B393&amp;" ("&amp;'18. Gestão de Riscos - Parte 1'!$C393&amp;")",'18. Gestão de Riscos - Parte 2'!$Q:$Q,'18. Gestão de Riscos - Parte 1'!K$2))</f>
        <v/>
      </c>
      <c r="L393" s="5" t="str">
        <f t="shared" si="6"/>
        <v/>
      </c>
    </row>
    <row r="394" spans="1:12" x14ac:dyDescent="0.25">
      <c r="A394" s="5">
        <v>392</v>
      </c>
      <c r="B394" s="5" t="str">
        <f>IF('5. Map Processos'!B394="","",'5. Map Processos'!B394)</f>
        <v/>
      </c>
      <c r="C394" s="5" t="str">
        <f>IF('5. Map Processos'!C394="","",'5. Map Processos'!C394)</f>
        <v/>
      </c>
      <c r="D394" s="7" t="str">
        <f>IF('5. Map Processos'!E394="","",'5. Map Processos'!E394)</f>
        <v/>
      </c>
      <c r="E394" s="5" t="str">
        <f>IF('5. Map Processos'!I394="","",'5. Map Processos'!I394)</f>
        <v/>
      </c>
      <c r="F394" s="5" t="str">
        <f>IFERROR(INDEX('6. Classificação Operações'!U:U,MATCH('18. Gestão de Riscos - Parte 1'!A394,'6. Classificação Operações'!A:A,0)),"")</f>
        <v/>
      </c>
      <c r="G394" s="22"/>
      <c r="H394" s="5" t="str">
        <f>IF($C394="","",COUNTIFS('18. Gestão de Riscos - Parte 2'!$R:$R,'18. Gestão de Riscos - Parte 1'!$B394&amp;" ("&amp;'18. Gestão de Riscos - Parte 1'!$C394&amp;")",'18. Gestão de Riscos - Parte 2'!$Q:$Q,'18. Gestão de Riscos - Parte 1'!H$2))</f>
        <v/>
      </c>
      <c r="I394" s="5" t="str">
        <f>IF($C394="","",COUNTIFS('18. Gestão de Riscos - Parte 2'!$R:$R,'18. Gestão de Riscos - Parte 1'!$B394&amp;" ("&amp;'18. Gestão de Riscos - Parte 1'!$C394&amp;")",'18. Gestão de Riscos - Parte 2'!$Q:$Q,'18. Gestão de Riscos - Parte 1'!I$2))</f>
        <v/>
      </c>
      <c r="J394" s="5" t="str">
        <f>IF($C394="","",COUNTIFS('18. Gestão de Riscos - Parte 2'!$R:$R,'18. Gestão de Riscos - Parte 1'!$B394&amp;" ("&amp;'18. Gestão de Riscos - Parte 1'!$C394&amp;")",'18. Gestão de Riscos - Parte 2'!$Q:$Q,'18. Gestão de Riscos - Parte 1'!J$2))</f>
        <v/>
      </c>
      <c r="K394" s="5" t="str">
        <f>IF($C394="","",COUNTIFS('18. Gestão de Riscos - Parte 2'!$R:$R,'18. Gestão de Riscos - Parte 1'!$B394&amp;" ("&amp;'18. Gestão de Riscos - Parte 1'!$C394&amp;")",'18. Gestão de Riscos - Parte 2'!$Q:$Q,'18. Gestão de Riscos - Parte 1'!K$2))</f>
        <v/>
      </c>
      <c r="L394" s="5" t="str">
        <f t="shared" si="6"/>
        <v/>
      </c>
    </row>
    <row r="395" spans="1:12" x14ac:dyDescent="0.25">
      <c r="A395" s="5">
        <v>393</v>
      </c>
      <c r="B395" s="5" t="str">
        <f>IF('5. Map Processos'!B395="","",'5. Map Processos'!B395)</f>
        <v/>
      </c>
      <c r="C395" s="5" t="str">
        <f>IF('5. Map Processos'!C395="","",'5. Map Processos'!C395)</f>
        <v/>
      </c>
      <c r="D395" s="7" t="str">
        <f>IF('5. Map Processos'!E395="","",'5. Map Processos'!E395)</f>
        <v/>
      </c>
      <c r="E395" s="5" t="str">
        <f>IF('5. Map Processos'!I395="","",'5. Map Processos'!I395)</f>
        <v/>
      </c>
      <c r="F395" s="5" t="str">
        <f>IFERROR(INDEX('6. Classificação Operações'!U:U,MATCH('18. Gestão de Riscos - Parte 1'!A395,'6. Classificação Operações'!A:A,0)),"")</f>
        <v/>
      </c>
      <c r="G395" s="22"/>
      <c r="H395" s="5" t="str">
        <f>IF($C395="","",COUNTIFS('18. Gestão de Riscos - Parte 2'!$R:$R,'18. Gestão de Riscos - Parte 1'!$B395&amp;" ("&amp;'18. Gestão de Riscos - Parte 1'!$C395&amp;")",'18. Gestão de Riscos - Parte 2'!$Q:$Q,'18. Gestão de Riscos - Parte 1'!H$2))</f>
        <v/>
      </c>
      <c r="I395" s="5" t="str">
        <f>IF($C395="","",COUNTIFS('18. Gestão de Riscos - Parte 2'!$R:$R,'18. Gestão de Riscos - Parte 1'!$B395&amp;" ("&amp;'18. Gestão de Riscos - Parte 1'!$C395&amp;")",'18. Gestão de Riscos - Parte 2'!$Q:$Q,'18. Gestão de Riscos - Parte 1'!I$2))</f>
        <v/>
      </c>
      <c r="J395" s="5" t="str">
        <f>IF($C395="","",COUNTIFS('18. Gestão de Riscos - Parte 2'!$R:$R,'18. Gestão de Riscos - Parte 1'!$B395&amp;" ("&amp;'18. Gestão de Riscos - Parte 1'!$C395&amp;")",'18. Gestão de Riscos - Parte 2'!$Q:$Q,'18. Gestão de Riscos - Parte 1'!J$2))</f>
        <v/>
      </c>
      <c r="K395" s="5" t="str">
        <f>IF($C395="","",COUNTIFS('18. Gestão de Riscos - Parte 2'!$R:$R,'18. Gestão de Riscos - Parte 1'!$B395&amp;" ("&amp;'18. Gestão de Riscos - Parte 1'!$C395&amp;")",'18. Gestão de Riscos - Parte 2'!$Q:$Q,'18. Gestão de Riscos - Parte 1'!K$2))</f>
        <v/>
      </c>
      <c r="L395" s="5" t="str">
        <f t="shared" si="6"/>
        <v/>
      </c>
    </row>
    <row r="396" spans="1:12" x14ac:dyDescent="0.25">
      <c r="A396" s="5">
        <v>394</v>
      </c>
      <c r="B396" s="5" t="str">
        <f>IF('5. Map Processos'!B396="","",'5. Map Processos'!B396)</f>
        <v/>
      </c>
      <c r="C396" s="5" t="str">
        <f>IF('5. Map Processos'!C396="","",'5. Map Processos'!C396)</f>
        <v/>
      </c>
      <c r="D396" s="7" t="str">
        <f>IF('5. Map Processos'!E396="","",'5. Map Processos'!E396)</f>
        <v/>
      </c>
      <c r="E396" s="5" t="str">
        <f>IF('5. Map Processos'!I396="","",'5. Map Processos'!I396)</f>
        <v/>
      </c>
      <c r="F396" s="5" t="str">
        <f>IFERROR(INDEX('6. Classificação Operações'!U:U,MATCH('18. Gestão de Riscos - Parte 1'!A396,'6. Classificação Operações'!A:A,0)),"")</f>
        <v/>
      </c>
      <c r="G396" s="22"/>
      <c r="H396" s="5" t="str">
        <f>IF($C396="","",COUNTIFS('18. Gestão de Riscos - Parte 2'!$R:$R,'18. Gestão de Riscos - Parte 1'!$B396&amp;" ("&amp;'18. Gestão de Riscos - Parte 1'!$C396&amp;")",'18. Gestão de Riscos - Parte 2'!$Q:$Q,'18. Gestão de Riscos - Parte 1'!H$2))</f>
        <v/>
      </c>
      <c r="I396" s="5" t="str">
        <f>IF($C396="","",COUNTIFS('18. Gestão de Riscos - Parte 2'!$R:$R,'18. Gestão de Riscos - Parte 1'!$B396&amp;" ("&amp;'18. Gestão de Riscos - Parte 1'!$C396&amp;")",'18. Gestão de Riscos - Parte 2'!$Q:$Q,'18. Gestão de Riscos - Parte 1'!I$2))</f>
        <v/>
      </c>
      <c r="J396" s="5" t="str">
        <f>IF($C396="","",COUNTIFS('18. Gestão de Riscos - Parte 2'!$R:$R,'18. Gestão de Riscos - Parte 1'!$B396&amp;" ("&amp;'18. Gestão de Riscos - Parte 1'!$C396&amp;")",'18. Gestão de Riscos - Parte 2'!$Q:$Q,'18. Gestão de Riscos - Parte 1'!J$2))</f>
        <v/>
      </c>
      <c r="K396" s="5" t="str">
        <f>IF($C396="","",COUNTIFS('18. Gestão de Riscos - Parte 2'!$R:$R,'18. Gestão de Riscos - Parte 1'!$B396&amp;" ("&amp;'18. Gestão de Riscos - Parte 1'!$C396&amp;")",'18. Gestão de Riscos - Parte 2'!$Q:$Q,'18. Gestão de Riscos - Parte 1'!K$2))</f>
        <v/>
      </c>
      <c r="L396" s="5" t="str">
        <f t="shared" si="6"/>
        <v/>
      </c>
    </row>
    <row r="397" spans="1:12" x14ac:dyDescent="0.25">
      <c r="A397" s="5">
        <v>395</v>
      </c>
      <c r="B397" s="5" t="str">
        <f>IF('5. Map Processos'!B397="","",'5. Map Processos'!B397)</f>
        <v/>
      </c>
      <c r="C397" s="5" t="str">
        <f>IF('5. Map Processos'!C397="","",'5. Map Processos'!C397)</f>
        <v/>
      </c>
      <c r="D397" s="7" t="str">
        <f>IF('5. Map Processos'!E397="","",'5. Map Processos'!E397)</f>
        <v/>
      </c>
      <c r="E397" s="5" t="str">
        <f>IF('5. Map Processos'!I397="","",'5. Map Processos'!I397)</f>
        <v/>
      </c>
      <c r="F397" s="5" t="str">
        <f>IFERROR(INDEX('6. Classificação Operações'!U:U,MATCH('18. Gestão de Riscos - Parte 1'!A397,'6. Classificação Operações'!A:A,0)),"")</f>
        <v/>
      </c>
      <c r="G397" s="22"/>
      <c r="H397" s="5" t="str">
        <f>IF($C397="","",COUNTIFS('18. Gestão de Riscos - Parte 2'!$R:$R,'18. Gestão de Riscos - Parte 1'!$B397&amp;" ("&amp;'18. Gestão de Riscos - Parte 1'!$C397&amp;")",'18. Gestão de Riscos - Parte 2'!$Q:$Q,'18. Gestão de Riscos - Parte 1'!H$2))</f>
        <v/>
      </c>
      <c r="I397" s="5" t="str">
        <f>IF($C397="","",COUNTIFS('18. Gestão de Riscos - Parte 2'!$R:$R,'18. Gestão de Riscos - Parte 1'!$B397&amp;" ("&amp;'18. Gestão de Riscos - Parte 1'!$C397&amp;")",'18. Gestão de Riscos - Parte 2'!$Q:$Q,'18. Gestão de Riscos - Parte 1'!I$2))</f>
        <v/>
      </c>
      <c r="J397" s="5" t="str">
        <f>IF($C397="","",COUNTIFS('18. Gestão de Riscos - Parte 2'!$R:$R,'18. Gestão de Riscos - Parte 1'!$B397&amp;" ("&amp;'18. Gestão de Riscos - Parte 1'!$C397&amp;")",'18. Gestão de Riscos - Parte 2'!$Q:$Q,'18. Gestão de Riscos - Parte 1'!J$2))</f>
        <v/>
      </c>
      <c r="K397" s="5" t="str">
        <f>IF($C397="","",COUNTIFS('18. Gestão de Riscos - Parte 2'!$R:$R,'18. Gestão de Riscos - Parte 1'!$B397&amp;" ("&amp;'18. Gestão de Riscos - Parte 1'!$C397&amp;")",'18. Gestão de Riscos - Parte 2'!$Q:$Q,'18. Gestão de Riscos - Parte 1'!K$2))</f>
        <v/>
      </c>
      <c r="L397" s="5" t="str">
        <f t="shared" si="6"/>
        <v/>
      </c>
    </row>
    <row r="398" spans="1:12" x14ac:dyDescent="0.25">
      <c r="A398" s="5">
        <v>396</v>
      </c>
      <c r="B398" s="5" t="str">
        <f>IF('5. Map Processos'!B398="","",'5. Map Processos'!B398)</f>
        <v/>
      </c>
      <c r="C398" s="5" t="str">
        <f>IF('5. Map Processos'!C398="","",'5. Map Processos'!C398)</f>
        <v/>
      </c>
      <c r="D398" s="7" t="str">
        <f>IF('5. Map Processos'!E398="","",'5. Map Processos'!E398)</f>
        <v/>
      </c>
      <c r="E398" s="5" t="str">
        <f>IF('5. Map Processos'!I398="","",'5. Map Processos'!I398)</f>
        <v/>
      </c>
      <c r="F398" s="5" t="str">
        <f>IFERROR(INDEX('6. Classificação Operações'!U:U,MATCH('18. Gestão de Riscos - Parte 1'!A398,'6. Classificação Operações'!A:A,0)),"")</f>
        <v/>
      </c>
      <c r="G398" s="22"/>
      <c r="H398" s="5" t="str">
        <f>IF($C398="","",COUNTIFS('18. Gestão de Riscos - Parte 2'!$R:$R,'18. Gestão de Riscos - Parte 1'!$B398&amp;" ("&amp;'18. Gestão de Riscos - Parte 1'!$C398&amp;")",'18. Gestão de Riscos - Parte 2'!$Q:$Q,'18. Gestão de Riscos - Parte 1'!H$2))</f>
        <v/>
      </c>
      <c r="I398" s="5" t="str">
        <f>IF($C398="","",COUNTIFS('18. Gestão de Riscos - Parte 2'!$R:$R,'18. Gestão de Riscos - Parte 1'!$B398&amp;" ("&amp;'18. Gestão de Riscos - Parte 1'!$C398&amp;")",'18. Gestão de Riscos - Parte 2'!$Q:$Q,'18. Gestão de Riscos - Parte 1'!I$2))</f>
        <v/>
      </c>
      <c r="J398" s="5" t="str">
        <f>IF($C398="","",COUNTIFS('18. Gestão de Riscos - Parte 2'!$R:$R,'18. Gestão de Riscos - Parte 1'!$B398&amp;" ("&amp;'18. Gestão de Riscos - Parte 1'!$C398&amp;")",'18. Gestão de Riscos - Parte 2'!$Q:$Q,'18. Gestão de Riscos - Parte 1'!J$2))</f>
        <v/>
      </c>
      <c r="K398" s="5" t="str">
        <f>IF($C398="","",COUNTIFS('18. Gestão de Riscos - Parte 2'!$R:$R,'18. Gestão de Riscos - Parte 1'!$B398&amp;" ("&amp;'18. Gestão de Riscos - Parte 1'!$C398&amp;")",'18. Gestão de Riscos - Parte 2'!$Q:$Q,'18. Gestão de Riscos - Parte 1'!K$2))</f>
        <v/>
      </c>
      <c r="L398" s="5" t="str">
        <f t="shared" si="6"/>
        <v/>
      </c>
    </row>
    <row r="399" spans="1:12" x14ac:dyDescent="0.25">
      <c r="A399" s="5">
        <v>397</v>
      </c>
      <c r="B399" s="5" t="str">
        <f>IF('5. Map Processos'!B399="","",'5. Map Processos'!B399)</f>
        <v/>
      </c>
      <c r="C399" s="5" t="str">
        <f>IF('5. Map Processos'!C399="","",'5. Map Processos'!C399)</f>
        <v/>
      </c>
      <c r="D399" s="7" t="str">
        <f>IF('5. Map Processos'!E399="","",'5. Map Processos'!E399)</f>
        <v/>
      </c>
      <c r="E399" s="5" t="str">
        <f>IF('5. Map Processos'!I399="","",'5. Map Processos'!I399)</f>
        <v/>
      </c>
      <c r="F399" s="5" t="str">
        <f>IFERROR(INDEX('6. Classificação Operações'!U:U,MATCH('18. Gestão de Riscos - Parte 1'!A399,'6. Classificação Operações'!A:A,0)),"")</f>
        <v/>
      </c>
      <c r="G399" s="22"/>
      <c r="H399" s="5" t="str">
        <f>IF($C399="","",COUNTIFS('18. Gestão de Riscos - Parte 2'!$R:$R,'18. Gestão de Riscos - Parte 1'!$B399&amp;" ("&amp;'18. Gestão de Riscos - Parte 1'!$C399&amp;")",'18. Gestão de Riscos - Parte 2'!$Q:$Q,'18. Gestão de Riscos - Parte 1'!H$2))</f>
        <v/>
      </c>
      <c r="I399" s="5" t="str">
        <f>IF($C399="","",COUNTIFS('18. Gestão de Riscos - Parte 2'!$R:$R,'18. Gestão de Riscos - Parte 1'!$B399&amp;" ("&amp;'18. Gestão de Riscos - Parte 1'!$C399&amp;")",'18. Gestão de Riscos - Parte 2'!$Q:$Q,'18. Gestão de Riscos - Parte 1'!I$2))</f>
        <v/>
      </c>
      <c r="J399" s="5" t="str">
        <f>IF($C399="","",COUNTIFS('18. Gestão de Riscos - Parte 2'!$R:$R,'18. Gestão de Riscos - Parte 1'!$B399&amp;" ("&amp;'18. Gestão de Riscos - Parte 1'!$C399&amp;")",'18. Gestão de Riscos - Parte 2'!$Q:$Q,'18. Gestão de Riscos - Parte 1'!J$2))</f>
        <v/>
      </c>
      <c r="K399" s="5" t="str">
        <f>IF($C399="","",COUNTIFS('18. Gestão de Riscos - Parte 2'!$R:$R,'18. Gestão de Riscos - Parte 1'!$B399&amp;" ("&amp;'18. Gestão de Riscos - Parte 1'!$C399&amp;")",'18. Gestão de Riscos - Parte 2'!$Q:$Q,'18. Gestão de Riscos - Parte 1'!K$2))</f>
        <v/>
      </c>
      <c r="L399" s="5" t="str">
        <f t="shared" si="6"/>
        <v/>
      </c>
    </row>
    <row r="400" spans="1:12" x14ac:dyDescent="0.25">
      <c r="A400" s="5">
        <v>398</v>
      </c>
      <c r="B400" s="5" t="str">
        <f>IF('5. Map Processos'!B400="","",'5. Map Processos'!B400)</f>
        <v/>
      </c>
      <c r="C400" s="5" t="str">
        <f>IF('5. Map Processos'!C400="","",'5. Map Processos'!C400)</f>
        <v/>
      </c>
      <c r="D400" s="7" t="str">
        <f>IF('5. Map Processos'!E400="","",'5. Map Processos'!E400)</f>
        <v/>
      </c>
      <c r="E400" s="5" t="str">
        <f>IF('5. Map Processos'!I400="","",'5. Map Processos'!I400)</f>
        <v/>
      </c>
      <c r="F400" s="5" t="str">
        <f>IFERROR(INDEX('6. Classificação Operações'!U:U,MATCH('18. Gestão de Riscos - Parte 1'!A400,'6. Classificação Operações'!A:A,0)),"")</f>
        <v/>
      </c>
      <c r="G400" s="22"/>
      <c r="H400" s="5" t="str">
        <f>IF($C400="","",COUNTIFS('18. Gestão de Riscos - Parte 2'!$R:$R,'18. Gestão de Riscos - Parte 1'!$B400&amp;" ("&amp;'18. Gestão de Riscos - Parte 1'!$C400&amp;")",'18. Gestão de Riscos - Parte 2'!$Q:$Q,'18. Gestão de Riscos - Parte 1'!H$2))</f>
        <v/>
      </c>
      <c r="I400" s="5" t="str">
        <f>IF($C400="","",COUNTIFS('18. Gestão de Riscos - Parte 2'!$R:$R,'18. Gestão de Riscos - Parte 1'!$B400&amp;" ("&amp;'18. Gestão de Riscos - Parte 1'!$C400&amp;")",'18. Gestão de Riscos - Parte 2'!$Q:$Q,'18. Gestão de Riscos - Parte 1'!I$2))</f>
        <v/>
      </c>
      <c r="J400" s="5" t="str">
        <f>IF($C400="","",COUNTIFS('18. Gestão de Riscos - Parte 2'!$R:$R,'18. Gestão de Riscos - Parte 1'!$B400&amp;" ("&amp;'18. Gestão de Riscos - Parte 1'!$C400&amp;")",'18. Gestão de Riscos - Parte 2'!$Q:$Q,'18. Gestão de Riscos - Parte 1'!J$2))</f>
        <v/>
      </c>
      <c r="K400" s="5" t="str">
        <f>IF($C400="","",COUNTIFS('18. Gestão de Riscos - Parte 2'!$R:$R,'18. Gestão de Riscos - Parte 1'!$B400&amp;" ("&amp;'18. Gestão de Riscos - Parte 1'!$C400&amp;")",'18. Gestão de Riscos - Parte 2'!$Q:$Q,'18. Gestão de Riscos - Parte 1'!K$2))</f>
        <v/>
      </c>
      <c r="L400" s="5" t="str">
        <f t="shared" si="6"/>
        <v/>
      </c>
    </row>
    <row r="401" spans="1:12" x14ac:dyDescent="0.25">
      <c r="A401" s="5">
        <v>399</v>
      </c>
      <c r="B401" s="5" t="str">
        <f>IF('5. Map Processos'!B401="","",'5. Map Processos'!B401)</f>
        <v/>
      </c>
      <c r="C401" s="5" t="str">
        <f>IF('5. Map Processos'!C401="","",'5. Map Processos'!C401)</f>
        <v/>
      </c>
      <c r="D401" s="7" t="str">
        <f>IF('5. Map Processos'!E401="","",'5. Map Processos'!E401)</f>
        <v/>
      </c>
      <c r="E401" s="5" t="str">
        <f>IF('5. Map Processos'!I401="","",'5. Map Processos'!I401)</f>
        <v/>
      </c>
      <c r="F401" s="5" t="str">
        <f>IFERROR(INDEX('6. Classificação Operações'!U:U,MATCH('18. Gestão de Riscos - Parte 1'!A401,'6. Classificação Operações'!A:A,0)),"")</f>
        <v/>
      </c>
      <c r="G401" s="22"/>
      <c r="H401" s="5" t="str">
        <f>IF($C401="","",COUNTIFS('18. Gestão de Riscos - Parte 2'!$R:$R,'18. Gestão de Riscos - Parte 1'!$B401&amp;" ("&amp;'18. Gestão de Riscos - Parte 1'!$C401&amp;")",'18. Gestão de Riscos - Parte 2'!$Q:$Q,'18. Gestão de Riscos - Parte 1'!H$2))</f>
        <v/>
      </c>
      <c r="I401" s="5" t="str">
        <f>IF($C401="","",COUNTIFS('18. Gestão de Riscos - Parte 2'!$R:$R,'18. Gestão de Riscos - Parte 1'!$B401&amp;" ("&amp;'18. Gestão de Riscos - Parte 1'!$C401&amp;")",'18. Gestão de Riscos - Parte 2'!$Q:$Q,'18. Gestão de Riscos - Parte 1'!I$2))</f>
        <v/>
      </c>
      <c r="J401" s="5" t="str">
        <f>IF($C401="","",COUNTIFS('18. Gestão de Riscos - Parte 2'!$R:$R,'18. Gestão de Riscos - Parte 1'!$B401&amp;" ("&amp;'18. Gestão de Riscos - Parte 1'!$C401&amp;")",'18. Gestão de Riscos - Parte 2'!$Q:$Q,'18. Gestão de Riscos - Parte 1'!J$2))</f>
        <v/>
      </c>
      <c r="K401" s="5" t="str">
        <f>IF($C401="","",COUNTIFS('18. Gestão de Riscos - Parte 2'!$R:$R,'18. Gestão de Riscos - Parte 1'!$B401&amp;" ("&amp;'18. Gestão de Riscos - Parte 1'!$C401&amp;")",'18. Gestão de Riscos - Parte 2'!$Q:$Q,'18. Gestão de Riscos - Parte 1'!K$2))</f>
        <v/>
      </c>
      <c r="L401" s="5" t="str">
        <f t="shared" si="6"/>
        <v/>
      </c>
    </row>
    <row r="402" spans="1:12" x14ac:dyDescent="0.25">
      <c r="A402" s="5">
        <v>400</v>
      </c>
      <c r="B402" s="5" t="str">
        <f>IF('5. Map Processos'!B402="","",'5. Map Processos'!B402)</f>
        <v/>
      </c>
      <c r="C402" s="5" t="str">
        <f>IF('5. Map Processos'!C402="","",'5. Map Processos'!C402)</f>
        <v/>
      </c>
      <c r="D402" s="7" t="str">
        <f>IF('5. Map Processos'!E402="","",'5. Map Processos'!E402)</f>
        <v/>
      </c>
      <c r="E402" s="5" t="str">
        <f>IF('5. Map Processos'!I402="","",'5. Map Processos'!I402)</f>
        <v/>
      </c>
      <c r="F402" s="5" t="str">
        <f>IFERROR(INDEX('6. Classificação Operações'!U:U,MATCH('18. Gestão de Riscos - Parte 1'!A402,'6. Classificação Operações'!A:A,0)),"")</f>
        <v/>
      </c>
      <c r="G402" s="22"/>
      <c r="H402" s="5" t="str">
        <f>IF($C402="","",COUNTIFS('18. Gestão de Riscos - Parte 2'!$R:$R,'18. Gestão de Riscos - Parte 1'!$B402&amp;" ("&amp;'18. Gestão de Riscos - Parte 1'!$C402&amp;")",'18. Gestão de Riscos - Parte 2'!$Q:$Q,'18. Gestão de Riscos - Parte 1'!H$2))</f>
        <v/>
      </c>
      <c r="I402" s="5" t="str">
        <f>IF($C402="","",COUNTIFS('18. Gestão de Riscos - Parte 2'!$R:$R,'18. Gestão de Riscos - Parte 1'!$B402&amp;" ("&amp;'18. Gestão de Riscos - Parte 1'!$C402&amp;")",'18. Gestão de Riscos - Parte 2'!$Q:$Q,'18. Gestão de Riscos - Parte 1'!I$2))</f>
        <v/>
      </c>
      <c r="J402" s="5" t="str">
        <f>IF($C402="","",COUNTIFS('18. Gestão de Riscos - Parte 2'!$R:$R,'18. Gestão de Riscos - Parte 1'!$B402&amp;" ("&amp;'18. Gestão de Riscos - Parte 1'!$C402&amp;")",'18. Gestão de Riscos - Parte 2'!$Q:$Q,'18. Gestão de Riscos - Parte 1'!J$2))</f>
        <v/>
      </c>
      <c r="K402" s="5" t="str">
        <f>IF($C402="","",COUNTIFS('18. Gestão de Riscos - Parte 2'!$R:$R,'18. Gestão de Riscos - Parte 1'!$B402&amp;" ("&amp;'18. Gestão de Riscos - Parte 1'!$C402&amp;")",'18. Gestão de Riscos - Parte 2'!$Q:$Q,'18. Gestão de Riscos - Parte 1'!K$2))</f>
        <v/>
      </c>
      <c r="L402" s="5" t="str">
        <f t="shared" si="6"/>
        <v/>
      </c>
    </row>
    <row r="403" spans="1:12" x14ac:dyDescent="0.25">
      <c r="A403" s="5">
        <v>401</v>
      </c>
      <c r="B403" s="5" t="str">
        <f>IF('5. Map Processos'!B403="","",'5. Map Processos'!B403)</f>
        <v/>
      </c>
      <c r="C403" s="5" t="str">
        <f>IF('5. Map Processos'!C403="","",'5. Map Processos'!C403)</f>
        <v/>
      </c>
      <c r="D403" s="7" t="str">
        <f>IF('5. Map Processos'!E403="","",'5. Map Processos'!E403)</f>
        <v/>
      </c>
      <c r="E403" s="5" t="str">
        <f>IF('5. Map Processos'!I403="","",'5. Map Processos'!I403)</f>
        <v/>
      </c>
      <c r="F403" s="5" t="str">
        <f>IFERROR(INDEX('6. Classificação Operações'!U:U,MATCH('18. Gestão de Riscos - Parte 1'!A403,'6. Classificação Operações'!A:A,0)),"")</f>
        <v/>
      </c>
      <c r="G403" s="22"/>
      <c r="H403" s="5" t="str">
        <f>IF($C403="","",COUNTIFS('18. Gestão de Riscos - Parte 2'!$R:$R,'18. Gestão de Riscos - Parte 1'!$B403&amp;" ("&amp;'18. Gestão de Riscos - Parte 1'!$C403&amp;")",'18. Gestão de Riscos - Parte 2'!$Q:$Q,'18. Gestão de Riscos - Parte 1'!H$2))</f>
        <v/>
      </c>
      <c r="I403" s="5" t="str">
        <f>IF($C403="","",COUNTIFS('18. Gestão de Riscos - Parte 2'!$R:$R,'18. Gestão de Riscos - Parte 1'!$B403&amp;" ("&amp;'18. Gestão de Riscos - Parte 1'!$C403&amp;")",'18. Gestão de Riscos - Parte 2'!$Q:$Q,'18. Gestão de Riscos - Parte 1'!I$2))</f>
        <v/>
      </c>
      <c r="J403" s="5" t="str">
        <f>IF($C403="","",COUNTIFS('18. Gestão de Riscos - Parte 2'!$R:$R,'18. Gestão de Riscos - Parte 1'!$B403&amp;" ("&amp;'18. Gestão de Riscos - Parte 1'!$C403&amp;")",'18. Gestão de Riscos - Parte 2'!$Q:$Q,'18. Gestão de Riscos - Parte 1'!J$2))</f>
        <v/>
      </c>
      <c r="K403" s="5" t="str">
        <f>IF($C403="","",COUNTIFS('18. Gestão de Riscos - Parte 2'!$R:$R,'18. Gestão de Riscos - Parte 1'!$B403&amp;" ("&amp;'18. Gestão de Riscos - Parte 1'!$C403&amp;")",'18. Gestão de Riscos - Parte 2'!$Q:$Q,'18. Gestão de Riscos - Parte 1'!K$2))</f>
        <v/>
      </c>
      <c r="L403" s="5" t="str">
        <f t="shared" si="6"/>
        <v/>
      </c>
    </row>
    <row r="404" spans="1:12" x14ac:dyDescent="0.25">
      <c r="A404" s="5">
        <v>402</v>
      </c>
      <c r="B404" s="5" t="str">
        <f>IF('5. Map Processos'!B404="","",'5. Map Processos'!B404)</f>
        <v/>
      </c>
      <c r="C404" s="5" t="str">
        <f>IF('5. Map Processos'!C404="","",'5. Map Processos'!C404)</f>
        <v/>
      </c>
      <c r="D404" s="7" t="str">
        <f>IF('5. Map Processos'!E404="","",'5. Map Processos'!E404)</f>
        <v/>
      </c>
      <c r="E404" s="5" t="str">
        <f>IF('5. Map Processos'!I404="","",'5. Map Processos'!I404)</f>
        <v/>
      </c>
      <c r="F404" s="5" t="str">
        <f>IFERROR(INDEX('6. Classificação Operações'!U:U,MATCH('18. Gestão de Riscos - Parte 1'!A404,'6. Classificação Operações'!A:A,0)),"")</f>
        <v/>
      </c>
      <c r="G404" s="22"/>
      <c r="H404" s="5" t="str">
        <f>IF($C404="","",COUNTIFS('18. Gestão de Riscos - Parte 2'!$R:$R,'18. Gestão de Riscos - Parte 1'!$B404&amp;" ("&amp;'18. Gestão de Riscos - Parte 1'!$C404&amp;")",'18. Gestão de Riscos - Parte 2'!$Q:$Q,'18. Gestão de Riscos - Parte 1'!H$2))</f>
        <v/>
      </c>
      <c r="I404" s="5" t="str">
        <f>IF($C404="","",COUNTIFS('18. Gestão de Riscos - Parte 2'!$R:$R,'18. Gestão de Riscos - Parte 1'!$B404&amp;" ("&amp;'18. Gestão de Riscos - Parte 1'!$C404&amp;")",'18. Gestão de Riscos - Parte 2'!$Q:$Q,'18. Gestão de Riscos - Parte 1'!I$2))</f>
        <v/>
      </c>
      <c r="J404" s="5" t="str">
        <f>IF($C404="","",COUNTIFS('18. Gestão de Riscos - Parte 2'!$R:$R,'18. Gestão de Riscos - Parte 1'!$B404&amp;" ("&amp;'18. Gestão de Riscos - Parte 1'!$C404&amp;")",'18. Gestão de Riscos - Parte 2'!$Q:$Q,'18. Gestão de Riscos - Parte 1'!J$2))</f>
        <v/>
      </c>
      <c r="K404" s="5" t="str">
        <f>IF($C404="","",COUNTIFS('18. Gestão de Riscos - Parte 2'!$R:$R,'18. Gestão de Riscos - Parte 1'!$B404&amp;" ("&amp;'18. Gestão de Riscos - Parte 1'!$C404&amp;")",'18. Gestão de Riscos - Parte 2'!$Q:$Q,'18. Gestão de Riscos - Parte 1'!K$2))</f>
        <v/>
      </c>
      <c r="L404" s="5" t="str">
        <f t="shared" si="6"/>
        <v/>
      </c>
    </row>
    <row r="405" spans="1:12" x14ac:dyDescent="0.25">
      <c r="A405" s="5">
        <v>403</v>
      </c>
      <c r="B405" s="5" t="str">
        <f>IF('5. Map Processos'!B405="","",'5. Map Processos'!B405)</f>
        <v/>
      </c>
      <c r="C405" s="5" t="str">
        <f>IF('5. Map Processos'!C405="","",'5. Map Processos'!C405)</f>
        <v/>
      </c>
      <c r="D405" s="7" t="str">
        <f>IF('5. Map Processos'!E405="","",'5. Map Processos'!E405)</f>
        <v/>
      </c>
      <c r="E405" s="5" t="str">
        <f>IF('5. Map Processos'!I405="","",'5. Map Processos'!I405)</f>
        <v/>
      </c>
      <c r="F405" s="5" t="str">
        <f>IFERROR(INDEX('6. Classificação Operações'!U:U,MATCH('18. Gestão de Riscos - Parte 1'!A405,'6. Classificação Operações'!A:A,0)),"")</f>
        <v/>
      </c>
      <c r="G405" s="22"/>
      <c r="H405" s="5" t="str">
        <f>IF($C405="","",COUNTIFS('18. Gestão de Riscos - Parte 2'!$R:$R,'18. Gestão de Riscos - Parte 1'!$B405&amp;" ("&amp;'18. Gestão de Riscos - Parte 1'!$C405&amp;")",'18. Gestão de Riscos - Parte 2'!$Q:$Q,'18. Gestão de Riscos - Parte 1'!H$2))</f>
        <v/>
      </c>
      <c r="I405" s="5" t="str">
        <f>IF($C405="","",COUNTIFS('18. Gestão de Riscos - Parte 2'!$R:$R,'18. Gestão de Riscos - Parte 1'!$B405&amp;" ("&amp;'18. Gestão de Riscos - Parte 1'!$C405&amp;")",'18. Gestão de Riscos - Parte 2'!$Q:$Q,'18. Gestão de Riscos - Parte 1'!I$2))</f>
        <v/>
      </c>
      <c r="J405" s="5" t="str">
        <f>IF($C405="","",COUNTIFS('18. Gestão de Riscos - Parte 2'!$R:$R,'18. Gestão de Riscos - Parte 1'!$B405&amp;" ("&amp;'18. Gestão de Riscos - Parte 1'!$C405&amp;")",'18. Gestão de Riscos - Parte 2'!$Q:$Q,'18. Gestão de Riscos - Parte 1'!J$2))</f>
        <v/>
      </c>
      <c r="K405" s="5" t="str">
        <f>IF($C405="","",COUNTIFS('18. Gestão de Riscos - Parte 2'!$R:$R,'18. Gestão de Riscos - Parte 1'!$B405&amp;" ("&amp;'18. Gestão de Riscos - Parte 1'!$C405&amp;")",'18. Gestão de Riscos - Parte 2'!$Q:$Q,'18. Gestão de Riscos - Parte 1'!K$2))</f>
        <v/>
      </c>
      <c r="L405" s="5" t="str">
        <f t="shared" si="6"/>
        <v/>
      </c>
    </row>
    <row r="406" spans="1:12" x14ac:dyDescent="0.25">
      <c r="A406" s="5">
        <v>404</v>
      </c>
      <c r="B406" s="5" t="str">
        <f>IF('5. Map Processos'!B406="","",'5. Map Processos'!B406)</f>
        <v/>
      </c>
      <c r="C406" s="5" t="str">
        <f>IF('5. Map Processos'!C406="","",'5. Map Processos'!C406)</f>
        <v/>
      </c>
      <c r="D406" s="7" t="str">
        <f>IF('5. Map Processos'!E406="","",'5. Map Processos'!E406)</f>
        <v/>
      </c>
      <c r="E406" s="5" t="str">
        <f>IF('5. Map Processos'!I406="","",'5. Map Processos'!I406)</f>
        <v/>
      </c>
      <c r="F406" s="5" t="str">
        <f>IFERROR(INDEX('6. Classificação Operações'!U:U,MATCH('18. Gestão de Riscos - Parte 1'!A406,'6. Classificação Operações'!A:A,0)),"")</f>
        <v/>
      </c>
      <c r="G406" s="22"/>
      <c r="H406" s="5" t="str">
        <f>IF($C406="","",COUNTIFS('18. Gestão de Riscos - Parte 2'!$R:$R,'18. Gestão de Riscos - Parte 1'!$B406&amp;" ("&amp;'18. Gestão de Riscos - Parte 1'!$C406&amp;")",'18. Gestão de Riscos - Parte 2'!$Q:$Q,'18. Gestão de Riscos - Parte 1'!H$2))</f>
        <v/>
      </c>
      <c r="I406" s="5" t="str">
        <f>IF($C406="","",COUNTIFS('18. Gestão de Riscos - Parte 2'!$R:$R,'18. Gestão de Riscos - Parte 1'!$B406&amp;" ("&amp;'18. Gestão de Riscos - Parte 1'!$C406&amp;")",'18. Gestão de Riscos - Parte 2'!$Q:$Q,'18. Gestão de Riscos - Parte 1'!I$2))</f>
        <v/>
      </c>
      <c r="J406" s="5" t="str">
        <f>IF($C406="","",COUNTIFS('18. Gestão de Riscos - Parte 2'!$R:$R,'18. Gestão de Riscos - Parte 1'!$B406&amp;" ("&amp;'18. Gestão de Riscos - Parte 1'!$C406&amp;")",'18. Gestão de Riscos - Parte 2'!$Q:$Q,'18. Gestão de Riscos - Parte 1'!J$2))</f>
        <v/>
      </c>
      <c r="K406" s="5" t="str">
        <f>IF($C406="","",COUNTIFS('18. Gestão de Riscos - Parte 2'!$R:$R,'18. Gestão de Riscos - Parte 1'!$B406&amp;" ("&amp;'18. Gestão de Riscos - Parte 1'!$C406&amp;")",'18. Gestão de Riscos - Parte 2'!$Q:$Q,'18. Gestão de Riscos - Parte 1'!K$2))</f>
        <v/>
      </c>
      <c r="L406" s="5" t="str">
        <f t="shared" si="6"/>
        <v/>
      </c>
    </row>
    <row r="407" spans="1:12" x14ac:dyDescent="0.25">
      <c r="A407" s="5">
        <v>405</v>
      </c>
      <c r="B407" s="5" t="str">
        <f>IF('5. Map Processos'!B407="","",'5. Map Processos'!B407)</f>
        <v/>
      </c>
      <c r="C407" s="5" t="str">
        <f>IF('5. Map Processos'!C407="","",'5. Map Processos'!C407)</f>
        <v/>
      </c>
      <c r="D407" s="7" t="str">
        <f>IF('5. Map Processos'!E407="","",'5. Map Processos'!E407)</f>
        <v/>
      </c>
      <c r="E407" s="5" t="str">
        <f>IF('5. Map Processos'!I407="","",'5. Map Processos'!I407)</f>
        <v/>
      </c>
      <c r="F407" s="5" t="str">
        <f>IFERROR(INDEX('6. Classificação Operações'!U:U,MATCH('18. Gestão de Riscos - Parte 1'!A407,'6. Classificação Operações'!A:A,0)),"")</f>
        <v/>
      </c>
      <c r="G407" s="22"/>
      <c r="H407" s="5" t="str">
        <f>IF($C407="","",COUNTIFS('18. Gestão de Riscos - Parte 2'!$R:$R,'18. Gestão de Riscos - Parte 1'!$B407&amp;" ("&amp;'18. Gestão de Riscos - Parte 1'!$C407&amp;")",'18. Gestão de Riscos - Parte 2'!$Q:$Q,'18. Gestão de Riscos - Parte 1'!H$2))</f>
        <v/>
      </c>
      <c r="I407" s="5" t="str">
        <f>IF($C407="","",COUNTIFS('18. Gestão de Riscos - Parte 2'!$R:$R,'18. Gestão de Riscos - Parte 1'!$B407&amp;" ("&amp;'18. Gestão de Riscos - Parte 1'!$C407&amp;")",'18. Gestão de Riscos - Parte 2'!$Q:$Q,'18. Gestão de Riscos - Parte 1'!I$2))</f>
        <v/>
      </c>
      <c r="J407" s="5" t="str">
        <f>IF($C407="","",COUNTIFS('18. Gestão de Riscos - Parte 2'!$R:$R,'18. Gestão de Riscos - Parte 1'!$B407&amp;" ("&amp;'18. Gestão de Riscos - Parte 1'!$C407&amp;")",'18. Gestão de Riscos - Parte 2'!$Q:$Q,'18. Gestão de Riscos - Parte 1'!J$2))</f>
        <v/>
      </c>
      <c r="K407" s="5" t="str">
        <f>IF($C407="","",COUNTIFS('18. Gestão de Riscos - Parte 2'!$R:$R,'18. Gestão de Riscos - Parte 1'!$B407&amp;" ("&amp;'18. Gestão de Riscos - Parte 1'!$C407&amp;")",'18. Gestão de Riscos - Parte 2'!$Q:$Q,'18. Gestão de Riscos - Parte 1'!K$2))</f>
        <v/>
      </c>
      <c r="L407" s="5" t="str">
        <f t="shared" si="6"/>
        <v/>
      </c>
    </row>
    <row r="408" spans="1:12" x14ac:dyDescent="0.25">
      <c r="A408" s="5">
        <v>406</v>
      </c>
      <c r="B408" s="5" t="str">
        <f>IF('5. Map Processos'!B408="","",'5. Map Processos'!B408)</f>
        <v/>
      </c>
      <c r="C408" s="5" t="str">
        <f>IF('5. Map Processos'!C408="","",'5. Map Processos'!C408)</f>
        <v/>
      </c>
      <c r="D408" s="7" t="str">
        <f>IF('5. Map Processos'!E408="","",'5. Map Processos'!E408)</f>
        <v/>
      </c>
      <c r="E408" s="5" t="str">
        <f>IF('5. Map Processos'!I408="","",'5. Map Processos'!I408)</f>
        <v/>
      </c>
      <c r="F408" s="5" t="str">
        <f>IFERROR(INDEX('6. Classificação Operações'!U:U,MATCH('18. Gestão de Riscos - Parte 1'!A408,'6. Classificação Operações'!A:A,0)),"")</f>
        <v/>
      </c>
      <c r="G408" s="22"/>
      <c r="H408" s="5" t="str">
        <f>IF($C408="","",COUNTIFS('18. Gestão de Riscos - Parte 2'!$R:$R,'18. Gestão de Riscos - Parte 1'!$B408&amp;" ("&amp;'18. Gestão de Riscos - Parte 1'!$C408&amp;")",'18. Gestão de Riscos - Parte 2'!$Q:$Q,'18. Gestão de Riscos - Parte 1'!H$2))</f>
        <v/>
      </c>
      <c r="I408" s="5" t="str">
        <f>IF($C408="","",COUNTIFS('18. Gestão de Riscos - Parte 2'!$R:$R,'18. Gestão de Riscos - Parte 1'!$B408&amp;" ("&amp;'18. Gestão de Riscos - Parte 1'!$C408&amp;")",'18. Gestão de Riscos - Parte 2'!$Q:$Q,'18. Gestão de Riscos - Parte 1'!I$2))</f>
        <v/>
      </c>
      <c r="J408" s="5" t="str">
        <f>IF($C408="","",COUNTIFS('18. Gestão de Riscos - Parte 2'!$R:$R,'18. Gestão de Riscos - Parte 1'!$B408&amp;" ("&amp;'18. Gestão de Riscos - Parte 1'!$C408&amp;")",'18. Gestão de Riscos - Parte 2'!$Q:$Q,'18. Gestão de Riscos - Parte 1'!J$2))</f>
        <v/>
      </c>
      <c r="K408" s="5" t="str">
        <f>IF($C408="","",COUNTIFS('18. Gestão de Riscos - Parte 2'!$R:$R,'18. Gestão de Riscos - Parte 1'!$B408&amp;" ("&amp;'18. Gestão de Riscos - Parte 1'!$C408&amp;")",'18. Gestão de Riscos - Parte 2'!$Q:$Q,'18. Gestão de Riscos - Parte 1'!K$2))</f>
        <v/>
      </c>
      <c r="L408" s="5" t="str">
        <f t="shared" si="6"/>
        <v/>
      </c>
    </row>
    <row r="409" spans="1:12" x14ac:dyDescent="0.25">
      <c r="A409" s="5">
        <v>407</v>
      </c>
      <c r="B409" s="5" t="str">
        <f>IF('5. Map Processos'!B409="","",'5. Map Processos'!B409)</f>
        <v/>
      </c>
      <c r="C409" s="5" t="str">
        <f>IF('5. Map Processos'!C409="","",'5. Map Processos'!C409)</f>
        <v/>
      </c>
      <c r="D409" s="7" t="str">
        <f>IF('5. Map Processos'!E409="","",'5. Map Processos'!E409)</f>
        <v/>
      </c>
      <c r="E409" s="5" t="str">
        <f>IF('5. Map Processos'!I409="","",'5. Map Processos'!I409)</f>
        <v/>
      </c>
      <c r="F409" s="5" t="str">
        <f>IFERROR(INDEX('6. Classificação Operações'!U:U,MATCH('18. Gestão de Riscos - Parte 1'!A409,'6. Classificação Operações'!A:A,0)),"")</f>
        <v/>
      </c>
      <c r="G409" s="22"/>
      <c r="H409" s="5" t="str">
        <f>IF($C409="","",COUNTIFS('18. Gestão de Riscos - Parte 2'!$R:$R,'18. Gestão de Riscos - Parte 1'!$B409&amp;" ("&amp;'18. Gestão de Riscos - Parte 1'!$C409&amp;")",'18. Gestão de Riscos - Parte 2'!$Q:$Q,'18. Gestão de Riscos - Parte 1'!H$2))</f>
        <v/>
      </c>
      <c r="I409" s="5" t="str">
        <f>IF($C409="","",COUNTIFS('18. Gestão de Riscos - Parte 2'!$R:$R,'18. Gestão de Riscos - Parte 1'!$B409&amp;" ("&amp;'18. Gestão de Riscos - Parte 1'!$C409&amp;")",'18. Gestão de Riscos - Parte 2'!$Q:$Q,'18. Gestão de Riscos - Parte 1'!I$2))</f>
        <v/>
      </c>
      <c r="J409" s="5" t="str">
        <f>IF($C409="","",COUNTIFS('18. Gestão de Riscos - Parte 2'!$R:$R,'18. Gestão de Riscos - Parte 1'!$B409&amp;" ("&amp;'18. Gestão de Riscos - Parte 1'!$C409&amp;")",'18. Gestão de Riscos - Parte 2'!$Q:$Q,'18. Gestão de Riscos - Parte 1'!J$2))</f>
        <v/>
      </c>
      <c r="K409" s="5" t="str">
        <f>IF($C409="","",COUNTIFS('18. Gestão de Riscos - Parte 2'!$R:$R,'18. Gestão de Riscos - Parte 1'!$B409&amp;" ("&amp;'18. Gestão de Riscos - Parte 1'!$C409&amp;")",'18. Gestão de Riscos - Parte 2'!$Q:$Q,'18. Gestão de Riscos - Parte 1'!K$2))</f>
        <v/>
      </c>
      <c r="L409" s="5" t="str">
        <f t="shared" si="6"/>
        <v/>
      </c>
    </row>
    <row r="410" spans="1:12" x14ac:dyDescent="0.25">
      <c r="A410" s="5">
        <v>408</v>
      </c>
      <c r="B410" s="5" t="str">
        <f>IF('5. Map Processos'!B410="","",'5. Map Processos'!B410)</f>
        <v/>
      </c>
      <c r="C410" s="5" t="str">
        <f>IF('5. Map Processos'!C410="","",'5. Map Processos'!C410)</f>
        <v/>
      </c>
      <c r="D410" s="7" t="str">
        <f>IF('5. Map Processos'!E410="","",'5. Map Processos'!E410)</f>
        <v/>
      </c>
      <c r="E410" s="5" t="str">
        <f>IF('5. Map Processos'!I410="","",'5. Map Processos'!I410)</f>
        <v/>
      </c>
      <c r="F410" s="5" t="str">
        <f>IFERROR(INDEX('6. Classificação Operações'!U:U,MATCH('18. Gestão de Riscos - Parte 1'!A410,'6. Classificação Operações'!A:A,0)),"")</f>
        <v/>
      </c>
      <c r="G410" s="22"/>
      <c r="H410" s="5" t="str">
        <f>IF($C410="","",COUNTIFS('18. Gestão de Riscos - Parte 2'!$R:$R,'18. Gestão de Riscos - Parte 1'!$B410&amp;" ("&amp;'18. Gestão de Riscos - Parte 1'!$C410&amp;")",'18. Gestão de Riscos - Parte 2'!$Q:$Q,'18. Gestão de Riscos - Parte 1'!H$2))</f>
        <v/>
      </c>
      <c r="I410" s="5" t="str">
        <f>IF($C410="","",COUNTIFS('18. Gestão de Riscos - Parte 2'!$R:$R,'18. Gestão de Riscos - Parte 1'!$B410&amp;" ("&amp;'18. Gestão de Riscos - Parte 1'!$C410&amp;")",'18. Gestão de Riscos - Parte 2'!$Q:$Q,'18. Gestão de Riscos - Parte 1'!I$2))</f>
        <v/>
      </c>
      <c r="J410" s="5" t="str">
        <f>IF($C410="","",COUNTIFS('18. Gestão de Riscos - Parte 2'!$R:$R,'18. Gestão de Riscos - Parte 1'!$B410&amp;" ("&amp;'18. Gestão de Riscos - Parte 1'!$C410&amp;")",'18. Gestão de Riscos - Parte 2'!$Q:$Q,'18. Gestão de Riscos - Parte 1'!J$2))</f>
        <v/>
      </c>
      <c r="K410" s="5" t="str">
        <f>IF($C410="","",COUNTIFS('18. Gestão de Riscos - Parte 2'!$R:$R,'18. Gestão de Riscos - Parte 1'!$B410&amp;" ("&amp;'18. Gestão de Riscos - Parte 1'!$C410&amp;")",'18. Gestão de Riscos - Parte 2'!$Q:$Q,'18. Gestão de Riscos - Parte 1'!K$2))</f>
        <v/>
      </c>
      <c r="L410" s="5" t="str">
        <f t="shared" si="6"/>
        <v/>
      </c>
    </row>
    <row r="411" spans="1:12" x14ac:dyDescent="0.25">
      <c r="A411" s="5">
        <v>409</v>
      </c>
      <c r="B411" s="5" t="str">
        <f>IF('5. Map Processos'!B411="","",'5. Map Processos'!B411)</f>
        <v/>
      </c>
      <c r="C411" s="5" t="str">
        <f>IF('5. Map Processos'!C411="","",'5. Map Processos'!C411)</f>
        <v/>
      </c>
      <c r="D411" s="7" t="str">
        <f>IF('5. Map Processos'!E411="","",'5. Map Processos'!E411)</f>
        <v/>
      </c>
      <c r="E411" s="5" t="str">
        <f>IF('5. Map Processos'!I411="","",'5. Map Processos'!I411)</f>
        <v/>
      </c>
      <c r="F411" s="5" t="str">
        <f>IFERROR(INDEX('6. Classificação Operações'!U:U,MATCH('18. Gestão de Riscos - Parte 1'!A411,'6. Classificação Operações'!A:A,0)),"")</f>
        <v/>
      </c>
      <c r="G411" s="22"/>
      <c r="H411" s="5" t="str">
        <f>IF($C411="","",COUNTIFS('18. Gestão de Riscos - Parte 2'!$R:$R,'18. Gestão de Riscos - Parte 1'!$B411&amp;" ("&amp;'18. Gestão de Riscos - Parte 1'!$C411&amp;")",'18. Gestão de Riscos - Parte 2'!$Q:$Q,'18. Gestão de Riscos - Parte 1'!H$2))</f>
        <v/>
      </c>
      <c r="I411" s="5" t="str">
        <f>IF($C411="","",COUNTIFS('18. Gestão de Riscos - Parte 2'!$R:$R,'18. Gestão de Riscos - Parte 1'!$B411&amp;" ("&amp;'18. Gestão de Riscos - Parte 1'!$C411&amp;")",'18. Gestão de Riscos - Parte 2'!$Q:$Q,'18. Gestão de Riscos - Parte 1'!I$2))</f>
        <v/>
      </c>
      <c r="J411" s="5" t="str">
        <f>IF($C411="","",COUNTIFS('18. Gestão de Riscos - Parte 2'!$R:$R,'18. Gestão de Riscos - Parte 1'!$B411&amp;" ("&amp;'18. Gestão de Riscos - Parte 1'!$C411&amp;")",'18. Gestão de Riscos - Parte 2'!$Q:$Q,'18. Gestão de Riscos - Parte 1'!J$2))</f>
        <v/>
      </c>
      <c r="K411" s="5" t="str">
        <f>IF($C411="","",COUNTIFS('18. Gestão de Riscos - Parte 2'!$R:$R,'18. Gestão de Riscos - Parte 1'!$B411&amp;" ("&amp;'18. Gestão de Riscos - Parte 1'!$C411&amp;")",'18. Gestão de Riscos - Parte 2'!$Q:$Q,'18. Gestão de Riscos - Parte 1'!K$2))</f>
        <v/>
      </c>
      <c r="L411" s="5" t="str">
        <f t="shared" si="6"/>
        <v/>
      </c>
    </row>
    <row r="412" spans="1:12" x14ac:dyDescent="0.25">
      <c r="A412" s="5">
        <v>410</v>
      </c>
      <c r="B412" s="5" t="str">
        <f>IF('5. Map Processos'!B412="","",'5. Map Processos'!B412)</f>
        <v/>
      </c>
      <c r="C412" s="5" t="str">
        <f>IF('5. Map Processos'!C412="","",'5. Map Processos'!C412)</f>
        <v/>
      </c>
      <c r="D412" s="7" t="str">
        <f>IF('5. Map Processos'!E412="","",'5. Map Processos'!E412)</f>
        <v/>
      </c>
      <c r="E412" s="5" t="str">
        <f>IF('5. Map Processos'!I412="","",'5. Map Processos'!I412)</f>
        <v/>
      </c>
      <c r="F412" s="5" t="str">
        <f>IFERROR(INDEX('6. Classificação Operações'!U:U,MATCH('18. Gestão de Riscos - Parte 1'!A412,'6. Classificação Operações'!A:A,0)),"")</f>
        <v/>
      </c>
      <c r="G412" s="22"/>
      <c r="H412" s="5" t="str">
        <f>IF($C412="","",COUNTIFS('18. Gestão de Riscos - Parte 2'!$R:$R,'18. Gestão de Riscos - Parte 1'!$B412&amp;" ("&amp;'18. Gestão de Riscos - Parte 1'!$C412&amp;")",'18. Gestão de Riscos - Parte 2'!$Q:$Q,'18. Gestão de Riscos - Parte 1'!H$2))</f>
        <v/>
      </c>
      <c r="I412" s="5" t="str">
        <f>IF($C412="","",COUNTIFS('18. Gestão de Riscos - Parte 2'!$R:$R,'18. Gestão de Riscos - Parte 1'!$B412&amp;" ("&amp;'18. Gestão de Riscos - Parte 1'!$C412&amp;")",'18. Gestão de Riscos - Parte 2'!$Q:$Q,'18. Gestão de Riscos - Parte 1'!I$2))</f>
        <v/>
      </c>
      <c r="J412" s="5" t="str">
        <f>IF($C412="","",COUNTIFS('18. Gestão de Riscos - Parte 2'!$R:$R,'18. Gestão de Riscos - Parte 1'!$B412&amp;" ("&amp;'18. Gestão de Riscos - Parte 1'!$C412&amp;")",'18. Gestão de Riscos - Parte 2'!$Q:$Q,'18. Gestão de Riscos - Parte 1'!J$2))</f>
        <v/>
      </c>
      <c r="K412" s="5" t="str">
        <f>IF($C412="","",COUNTIFS('18. Gestão de Riscos - Parte 2'!$R:$R,'18. Gestão de Riscos - Parte 1'!$B412&amp;" ("&amp;'18. Gestão de Riscos - Parte 1'!$C412&amp;")",'18. Gestão de Riscos - Parte 2'!$Q:$Q,'18. Gestão de Riscos - Parte 1'!K$2))</f>
        <v/>
      </c>
      <c r="L412" s="5" t="str">
        <f t="shared" si="6"/>
        <v/>
      </c>
    </row>
    <row r="413" spans="1:12" x14ac:dyDescent="0.25">
      <c r="A413" s="5">
        <v>411</v>
      </c>
      <c r="B413" s="5" t="str">
        <f>IF('5. Map Processos'!B413="","",'5. Map Processos'!B413)</f>
        <v/>
      </c>
      <c r="C413" s="5" t="str">
        <f>IF('5. Map Processos'!C413="","",'5. Map Processos'!C413)</f>
        <v/>
      </c>
      <c r="D413" s="7" t="str">
        <f>IF('5. Map Processos'!E413="","",'5. Map Processos'!E413)</f>
        <v/>
      </c>
      <c r="E413" s="5" t="str">
        <f>IF('5. Map Processos'!I413="","",'5. Map Processos'!I413)</f>
        <v/>
      </c>
      <c r="F413" s="5" t="str">
        <f>IFERROR(INDEX('6. Classificação Operações'!U:U,MATCH('18. Gestão de Riscos - Parte 1'!A413,'6. Classificação Operações'!A:A,0)),"")</f>
        <v/>
      </c>
      <c r="G413" s="22"/>
      <c r="H413" s="5" t="str">
        <f>IF($C413="","",COUNTIFS('18. Gestão de Riscos - Parte 2'!$R:$R,'18. Gestão de Riscos - Parte 1'!$B413&amp;" ("&amp;'18. Gestão de Riscos - Parte 1'!$C413&amp;")",'18. Gestão de Riscos - Parte 2'!$Q:$Q,'18. Gestão de Riscos - Parte 1'!H$2))</f>
        <v/>
      </c>
      <c r="I413" s="5" t="str">
        <f>IF($C413="","",COUNTIFS('18. Gestão de Riscos - Parte 2'!$R:$R,'18. Gestão de Riscos - Parte 1'!$B413&amp;" ("&amp;'18. Gestão de Riscos - Parte 1'!$C413&amp;")",'18. Gestão de Riscos - Parte 2'!$Q:$Q,'18. Gestão de Riscos - Parte 1'!I$2))</f>
        <v/>
      </c>
      <c r="J413" s="5" t="str">
        <f>IF($C413="","",COUNTIFS('18. Gestão de Riscos - Parte 2'!$R:$R,'18. Gestão de Riscos - Parte 1'!$B413&amp;" ("&amp;'18. Gestão de Riscos - Parte 1'!$C413&amp;")",'18. Gestão de Riscos - Parte 2'!$Q:$Q,'18. Gestão de Riscos - Parte 1'!J$2))</f>
        <v/>
      </c>
      <c r="K413" s="5" t="str">
        <f>IF($C413="","",COUNTIFS('18. Gestão de Riscos - Parte 2'!$R:$R,'18. Gestão de Riscos - Parte 1'!$B413&amp;" ("&amp;'18. Gestão de Riscos - Parte 1'!$C413&amp;")",'18. Gestão de Riscos - Parte 2'!$Q:$Q,'18. Gestão de Riscos - Parte 1'!K$2))</f>
        <v/>
      </c>
      <c r="L413" s="5" t="str">
        <f t="shared" si="6"/>
        <v/>
      </c>
    </row>
    <row r="414" spans="1:12" x14ac:dyDescent="0.25">
      <c r="A414" s="5">
        <v>412</v>
      </c>
      <c r="B414" s="5" t="str">
        <f>IF('5. Map Processos'!B414="","",'5. Map Processos'!B414)</f>
        <v/>
      </c>
      <c r="C414" s="5" t="str">
        <f>IF('5. Map Processos'!C414="","",'5. Map Processos'!C414)</f>
        <v/>
      </c>
      <c r="D414" s="7" t="str">
        <f>IF('5. Map Processos'!E414="","",'5. Map Processos'!E414)</f>
        <v/>
      </c>
      <c r="E414" s="5" t="str">
        <f>IF('5. Map Processos'!I414="","",'5. Map Processos'!I414)</f>
        <v/>
      </c>
      <c r="F414" s="5" t="str">
        <f>IFERROR(INDEX('6. Classificação Operações'!U:U,MATCH('18. Gestão de Riscos - Parte 1'!A414,'6. Classificação Operações'!A:A,0)),"")</f>
        <v/>
      </c>
      <c r="G414" s="22"/>
      <c r="H414" s="5" t="str">
        <f>IF($C414="","",COUNTIFS('18. Gestão de Riscos - Parte 2'!$R:$R,'18. Gestão de Riscos - Parte 1'!$B414&amp;" ("&amp;'18. Gestão de Riscos - Parte 1'!$C414&amp;")",'18. Gestão de Riscos - Parte 2'!$Q:$Q,'18. Gestão de Riscos - Parte 1'!H$2))</f>
        <v/>
      </c>
      <c r="I414" s="5" t="str">
        <f>IF($C414="","",COUNTIFS('18. Gestão de Riscos - Parte 2'!$R:$R,'18. Gestão de Riscos - Parte 1'!$B414&amp;" ("&amp;'18. Gestão de Riscos - Parte 1'!$C414&amp;")",'18. Gestão de Riscos - Parte 2'!$Q:$Q,'18. Gestão de Riscos - Parte 1'!I$2))</f>
        <v/>
      </c>
      <c r="J414" s="5" t="str">
        <f>IF($C414="","",COUNTIFS('18. Gestão de Riscos - Parte 2'!$R:$R,'18. Gestão de Riscos - Parte 1'!$B414&amp;" ("&amp;'18. Gestão de Riscos - Parte 1'!$C414&amp;")",'18. Gestão de Riscos - Parte 2'!$Q:$Q,'18. Gestão de Riscos - Parte 1'!J$2))</f>
        <v/>
      </c>
      <c r="K414" s="5" t="str">
        <f>IF($C414="","",COUNTIFS('18. Gestão de Riscos - Parte 2'!$R:$R,'18. Gestão de Riscos - Parte 1'!$B414&amp;" ("&amp;'18. Gestão de Riscos - Parte 1'!$C414&amp;")",'18. Gestão de Riscos - Parte 2'!$Q:$Q,'18. Gestão de Riscos - Parte 1'!K$2))</f>
        <v/>
      </c>
      <c r="L414" s="5" t="str">
        <f t="shared" si="6"/>
        <v/>
      </c>
    </row>
    <row r="415" spans="1:12" x14ac:dyDescent="0.25">
      <c r="A415" s="5">
        <v>413</v>
      </c>
      <c r="B415" s="5" t="str">
        <f>IF('5. Map Processos'!B415="","",'5. Map Processos'!B415)</f>
        <v/>
      </c>
      <c r="C415" s="5" t="str">
        <f>IF('5. Map Processos'!C415="","",'5. Map Processos'!C415)</f>
        <v/>
      </c>
      <c r="D415" s="7" t="str">
        <f>IF('5. Map Processos'!E415="","",'5. Map Processos'!E415)</f>
        <v/>
      </c>
      <c r="E415" s="5" t="str">
        <f>IF('5. Map Processos'!I415="","",'5. Map Processos'!I415)</f>
        <v/>
      </c>
      <c r="F415" s="5" t="str">
        <f>IFERROR(INDEX('6. Classificação Operações'!U:U,MATCH('18. Gestão de Riscos - Parte 1'!A415,'6. Classificação Operações'!A:A,0)),"")</f>
        <v/>
      </c>
      <c r="G415" s="22"/>
      <c r="H415" s="5" t="str">
        <f>IF($C415="","",COUNTIFS('18. Gestão de Riscos - Parte 2'!$R:$R,'18. Gestão de Riscos - Parte 1'!$B415&amp;" ("&amp;'18. Gestão de Riscos - Parte 1'!$C415&amp;")",'18. Gestão de Riscos - Parte 2'!$Q:$Q,'18. Gestão de Riscos - Parte 1'!H$2))</f>
        <v/>
      </c>
      <c r="I415" s="5" t="str">
        <f>IF($C415="","",COUNTIFS('18. Gestão de Riscos - Parte 2'!$R:$R,'18. Gestão de Riscos - Parte 1'!$B415&amp;" ("&amp;'18. Gestão de Riscos - Parte 1'!$C415&amp;")",'18. Gestão de Riscos - Parte 2'!$Q:$Q,'18. Gestão de Riscos - Parte 1'!I$2))</f>
        <v/>
      </c>
      <c r="J415" s="5" t="str">
        <f>IF($C415="","",COUNTIFS('18. Gestão de Riscos - Parte 2'!$R:$R,'18. Gestão de Riscos - Parte 1'!$B415&amp;" ("&amp;'18. Gestão de Riscos - Parte 1'!$C415&amp;")",'18. Gestão de Riscos - Parte 2'!$Q:$Q,'18. Gestão de Riscos - Parte 1'!J$2))</f>
        <v/>
      </c>
      <c r="K415" s="5" t="str">
        <f>IF($C415="","",COUNTIFS('18. Gestão de Riscos - Parte 2'!$R:$R,'18. Gestão de Riscos - Parte 1'!$B415&amp;" ("&amp;'18. Gestão de Riscos - Parte 1'!$C415&amp;")",'18. Gestão de Riscos - Parte 2'!$Q:$Q,'18. Gestão de Riscos - Parte 1'!K$2))</f>
        <v/>
      </c>
      <c r="L415" s="5" t="str">
        <f t="shared" si="6"/>
        <v/>
      </c>
    </row>
    <row r="416" spans="1:12" x14ac:dyDescent="0.25">
      <c r="A416" s="5">
        <v>414</v>
      </c>
      <c r="B416" s="5" t="str">
        <f>IF('5. Map Processos'!B416="","",'5. Map Processos'!B416)</f>
        <v/>
      </c>
      <c r="C416" s="5" t="str">
        <f>IF('5. Map Processos'!C416="","",'5. Map Processos'!C416)</f>
        <v/>
      </c>
      <c r="D416" s="7" t="str">
        <f>IF('5. Map Processos'!E416="","",'5. Map Processos'!E416)</f>
        <v/>
      </c>
      <c r="E416" s="5" t="str">
        <f>IF('5. Map Processos'!I416="","",'5. Map Processos'!I416)</f>
        <v/>
      </c>
      <c r="F416" s="5" t="str">
        <f>IFERROR(INDEX('6. Classificação Operações'!U:U,MATCH('18. Gestão de Riscos - Parte 1'!A416,'6. Classificação Operações'!A:A,0)),"")</f>
        <v/>
      </c>
      <c r="G416" s="22"/>
      <c r="H416" s="5" t="str">
        <f>IF($C416="","",COUNTIFS('18. Gestão de Riscos - Parte 2'!$R:$R,'18. Gestão de Riscos - Parte 1'!$B416&amp;" ("&amp;'18. Gestão de Riscos - Parte 1'!$C416&amp;")",'18. Gestão de Riscos - Parte 2'!$Q:$Q,'18. Gestão de Riscos - Parte 1'!H$2))</f>
        <v/>
      </c>
      <c r="I416" s="5" t="str">
        <f>IF($C416="","",COUNTIFS('18. Gestão de Riscos - Parte 2'!$R:$R,'18. Gestão de Riscos - Parte 1'!$B416&amp;" ("&amp;'18. Gestão de Riscos - Parte 1'!$C416&amp;")",'18. Gestão de Riscos - Parte 2'!$Q:$Q,'18. Gestão de Riscos - Parte 1'!I$2))</f>
        <v/>
      </c>
      <c r="J416" s="5" t="str">
        <f>IF($C416="","",COUNTIFS('18. Gestão de Riscos - Parte 2'!$R:$R,'18. Gestão de Riscos - Parte 1'!$B416&amp;" ("&amp;'18. Gestão de Riscos - Parte 1'!$C416&amp;")",'18. Gestão de Riscos - Parte 2'!$Q:$Q,'18. Gestão de Riscos - Parte 1'!J$2))</f>
        <v/>
      </c>
      <c r="K416" s="5" t="str">
        <f>IF($C416="","",COUNTIFS('18. Gestão de Riscos - Parte 2'!$R:$R,'18. Gestão de Riscos - Parte 1'!$B416&amp;" ("&amp;'18. Gestão de Riscos - Parte 1'!$C416&amp;")",'18. Gestão de Riscos - Parte 2'!$Q:$Q,'18. Gestão de Riscos - Parte 1'!K$2))</f>
        <v/>
      </c>
      <c r="L416" s="5" t="str">
        <f t="shared" si="6"/>
        <v/>
      </c>
    </row>
    <row r="417" spans="1:12" x14ac:dyDescent="0.25">
      <c r="A417" s="5">
        <v>415</v>
      </c>
      <c r="B417" s="5" t="str">
        <f>IF('5. Map Processos'!B417="","",'5. Map Processos'!B417)</f>
        <v/>
      </c>
      <c r="C417" s="5" t="str">
        <f>IF('5. Map Processos'!C417="","",'5. Map Processos'!C417)</f>
        <v/>
      </c>
      <c r="D417" s="7" t="str">
        <f>IF('5. Map Processos'!E417="","",'5. Map Processos'!E417)</f>
        <v/>
      </c>
      <c r="E417" s="5" t="str">
        <f>IF('5. Map Processos'!I417="","",'5. Map Processos'!I417)</f>
        <v/>
      </c>
      <c r="F417" s="5" t="str">
        <f>IFERROR(INDEX('6. Classificação Operações'!U:U,MATCH('18. Gestão de Riscos - Parte 1'!A417,'6. Classificação Operações'!A:A,0)),"")</f>
        <v/>
      </c>
      <c r="G417" s="22"/>
      <c r="H417" s="5" t="str">
        <f>IF($C417="","",COUNTIFS('18. Gestão de Riscos - Parte 2'!$R:$R,'18. Gestão de Riscos - Parte 1'!$B417&amp;" ("&amp;'18. Gestão de Riscos - Parte 1'!$C417&amp;")",'18. Gestão de Riscos - Parte 2'!$Q:$Q,'18. Gestão de Riscos - Parte 1'!H$2))</f>
        <v/>
      </c>
      <c r="I417" s="5" t="str">
        <f>IF($C417="","",COUNTIFS('18. Gestão de Riscos - Parte 2'!$R:$R,'18. Gestão de Riscos - Parte 1'!$B417&amp;" ("&amp;'18. Gestão de Riscos - Parte 1'!$C417&amp;")",'18. Gestão de Riscos - Parte 2'!$Q:$Q,'18. Gestão de Riscos - Parte 1'!I$2))</f>
        <v/>
      </c>
      <c r="J417" s="5" t="str">
        <f>IF($C417="","",COUNTIFS('18. Gestão de Riscos - Parte 2'!$R:$R,'18. Gestão de Riscos - Parte 1'!$B417&amp;" ("&amp;'18. Gestão de Riscos - Parte 1'!$C417&amp;")",'18. Gestão de Riscos - Parte 2'!$Q:$Q,'18. Gestão de Riscos - Parte 1'!J$2))</f>
        <v/>
      </c>
      <c r="K417" s="5" t="str">
        <f>IF($C417="","",COUNTIFS('18. Gestão de Riscos - Parte 2'!$R:$R,'18. Gestão de Riscos - Parte 1'!$B417&amp;" ("&amp;'18. Gestão de Riscos - Parte 1'!$C417&amp;")",'18. Gestão de Riscos - Parte 2'!$Q:$Q,'18. Gestão de Riscos - Parte 1'!K$2))</f>
        <v/>
      </c>
      <c r="L417" s="5" t="str">
        <f t="shared" si="6"/>
        <v/>
      </c>
    </row>
    <row r="418" spans="1:12" x14ac:dyDescent="0.25">
      <c r="A418" s="5">
        <v>416</v>
      </c>
      <c r="B418" s="5" t="str">
        <f>IF('5. Map Processos'!B418="","",'5. Map Processos'!B418)</f>
        <v/>
      </c>
      <c r="C418" s="5" t="str">
        <f>IF('5. Map Processos'!C418="","",'5. Map Processos'!C418)</f>
        <v/>
      </c>
      <c r="D418" s="7" t="str">
        <f>IF('5. Map Processos'!E418="","",'5. Map Processos'!E418)</f>
        <v/>
      </c>
      <c r="E418" s="5" t="str">
        <f>IF('5. Map Processos'!I418="","",'5. Map Processos'!I418)</f>
        <v/>
      </c>
      <c r="F418" s="5" t="str">
        <f>IFERROR(INDEX('6. Classificação Operações'!U:U,MATCH('18. Gestão de Riscos - Parte 1'!A418,'6. Classificação Operações'!A:A,0)),"")</f>
        <v/>
      </c>
      <c r="G418" s="22"/>
      <c r="H418" s="5" t="str">
        <f>IF($C418="","",COUNTIFS('18. Gestão de Riscos - Parte 2'!$R:$R,'18. Gestão de Riscos - Parte 1'!$B418&amp;" ("&amp;'18. Gestão de Riscos - Parte 1'!$C418&amp;")",'18. Gestão de Riscos - Parte 2'!$Q:$Q,'18. Gestão de Riscos - Parte 1'!H$2))</f>
        <v/>
      </c>
      <c r="I418" s="5" t="str">
        <f>IF($C418="","",COUNTIFS('18. Gestão de Riscos - Parte 2'!$R:$R,'18. Gestão de Riscos - Parte 1'!$B418&amp;" ("&amp;'18. Gestão de Riscos - Parte 1'!$C418&amp;")",'18. Gestão de Riscos - Parte 2'!$Q:$Q,'18. Gestão de Riscos - Parte 1'!I$2))</f>
        <v/>
      </c>
      <c r="J418" s="5" t="str">
        <f>IF($C418="","",COUNTIFS('18. Gestão de Riscos - Parte 2'!$R:$R,'18. Gestão de Riscos - Parte 1'!$B418&amp;" ("&amp;'18. Gestão de Riscos - Parte 1'!$C418&amp;")",'18. Gestão de Riscos - Parte 2'!$Q:$Q,'18. Gestão de Riscos - Parte 1'!J$2))</f>
        <v/>
      </c>
      <c r="K418" s="5" t="str">
        <f>IF($C418="","",COUNTIFS('18. Gestão de Riscos - Parte 2'!$R:$R,'18. Gestão de Riscos - Parte 1'!$B418&amp;" ("&amp;'18. Gestão de Riscos - Parte 1'!$C418&amp;")",'18. Gestão de Riscos - Parte 2'!$Q:$Q,'18. Gestão de Riscos - Parte 1'!K$2))</f>
        <v/>
      </c>
      <c r="L418" s="5" t="str">
        <f t="shared" si="6"/>
        <v/>
      </c>
    </row>
    <row r="419" spans="1:12" x14ac:dyDescent="0.25">
      <c r="A419" s="5">
        <v>417</v>
      </c>
      <c r="B419" s="5" t="str">
        <f>IF('5. Map Processos'!B419="","",'5. Map Processos'!B419)</f>
        <v/>
      </c>
      <c r="C419" s="5" t="str">
        <f>IF('5. Map Processos'!C419="","",'5. Map Processos'!C419)</f>
        <v/>
      </c>
      <c r="D419" s="7" t="str">
        <f>IF('5. Map Processos'!E419="","",'5. Map Processos'!E419)</f>
        <v/>
      </c>
      <c r="E419" s="5" t="str">
        <f>IF('5. Map Processos'!I419="","",'5. Map Processos'!I419)</f>
        <v/>
      </c>
      <c r="F419" s="5" t="str">
        <f>IFERROR(INDEX('6. Classificação Operações'!U:U,MATCH('18. Gestão de Riscos - Parte 1'!A419,'6. Classificação Operações'!A:A,0)),"")</f>
        <v/>
      </c>
      <c r="G419" s="22"/>
      <c r="H419" s="5" t="str">
        <f>IF($C419="","",COUNTIFS('18. Gestão de Riscos - Parte 2'!$R:$R,'18. Gestão de Riscos - Parte 1'!$B419&amp;" ("&amp;'18. Gestão de Riscos - Parte 1'!$C419&amp;")",'18. Gestão de Riscos - Parte 2'!$Q:$Q,'18. Gestão de Riscos - Parte 1'!H$2))</f>
        <v/>
      </c>
      <c r="I419" s="5" t="str">
        <f>IF($C419="","",COUNTIFS('18. Gestão de Riscos - Parte 2'!$R:$R,'18. Gestão de Riscos - Parte 1'!$B419&amp;" ("&amp;'18. Gestão de Riscos - Parte 1'!$C419&amp;")",'18. Gestão de Riscos - Parte 2'!$Q:$Q,'18. Gestão de Riscos - Parte 1'!I$2))</f>
        <v/>
      </c>
      <c r="J419" s="5" t="str">
        <f>IF($C419="","",COUNTIFS('18. Gestão de Riscos - Parte 2'!$R:$R,'18. Gestão de Riscos - Parte 1'!$B419&amp;" ("&amp;'18. Gestão de Riscos - Parte 1'!$C419&amp;")",'18. Gestão de Riscos - Parte 2'!$Q:$Q,'18. Gestão de Riscos - Parte 1'!J$2))</f>
        <v/>
      </c>
      <c r="K419" s="5" t="str">
        <f>IF($C419="","",COUNTIFS('18. Gestão de Riscos - Parte 2'!$R:$R,'18. Gestão de Riscos - Parte 1'!$B419&amp;" ("&amp;'18. Gestão de Riscos - Parte 1'!$C419&amp;")",'18. Gestão de Riscos - Parte 2'!$Q:$Q,'18. Gestão de Riscos - Parte 1'!K$2))</f>
        <v/>
      </c>
      <c r="L419" s="5" t="str">
        <f t="shared" si="6"/>
        <v/>
      </c>
    </row>
    <row r="420" spans="1:12" x14ac:dyDescent="0.25">
      <c r="A420" s="5">
        <v>418</v>
      </c>
      <c r="B420" s="5" t="str">
        <f>IF('5. Map Processos'!B420="","",'5. Map Processos'!B420)</f>
        <v/>
      </c>
      <c r="C420" s="5" t="str">
        <f>IF('5. Map Processos'!C420="","",'5. Map Processos'!C420)</f>
        <v/>
      </c>
      <c r="D420" s="7" t="str">
        <f>IF('5. Map Processos'!E420="","",'5. Map Processos'!E420)</f>
        <v/>
      </c>
      <c r="E420" s="5" t="str">
        <f>IF('5. Map Processos'!I420="","",'5. Map Processos'!I420)</f>
        <v/>
      </c>
      <c r="F420" s="5" t="str">
        <f>IFERROR(INDEX('6. Classificação Operações'!U:U,MATCH('18. Gestão de Riscos - Parte 1'!A420,'6. Classificação Operações'!A:A,0)),"")</f>
        <v/>
      </c>
      <c r="G420" s="22"/>
      <c r="H420" s="5" t="str">
        <f>IF($C420="","",COUNTIFS('18. Gestão de Riscos - Parte 2'!$R:$R,'18. Gestão de Riscos - Parte 1'!$B420&amp;" ("&amp;'18. Gestão de Riscos - Parte 1'!$C420&amp;")",'18. Gestão de Riscos - Parte 2'!$Q:$Q,'18. Gestão de Riscos - Parte 1'!H$2))</f>
        <v/>
      </c>
      <c r="I420" s="5" t="str">
        <f>IF($C420="","",COUNTIFS('18. Gestão de Riscos - Parte 2'!$R:$R,'18. Gestão de Riscos - Parte 1'!$B420&amp;" ("&amp;'18. Gestão de Riscos - Parte 1'!$C420&amp;")",'18. Gestão de Riscos - Parte 2'!$Q:$Q,'18. Gestão de Riscos - Parte 1'!I$2))</f>
        <v/>
      </c>
      <c r="J420" s="5" t="str">
        <f>IF($C420="","",COUNTIFS('18. Gestão de Riscos - Parte 2'!$R:$R,'18. Gestão de Riscos - Parte 1'!$B420&amp;" ("&amp;'18. Gestão de Riscos - Parte 1'!$C420&amp;")",'18. Gestão de Riscos - Parte 2'!$Q:$Q,'18. Gestão de Riscos - Parte 1'!J$2))</f>
        <v/>
      </c>
      <c r="K420" s="5" t="str">
        <f>IF($C420="","",COUNTIFS('18. Gestão de Riscos - Parte 2'!$R:$R,'18. Gestão de Riscos - Parte 1'!$B420&amp;" ("&amp;'18. Gestão de Riscos - Parte 1'!$C420&amp;")",'18. Gestão de Riscos - Parte 2'!$Q:$Q,'18. Gestão de Riscos - Parte 1'!K$2))</f>
        <v/>
      </c>
      <c r="L420" s="5" t="str">
        <f t="shared" si="6"/>
        <v/>
      </c>
    </row>
    <row r="421" spans="1:12" x14ac:dyDescent="0.25">
      <c r="A421" s="5">
        <v>419</v>
      </c>
      <c r="B421" s="5" t="str">
        <f>IF('5. Map Processos'!B421="","",'5. Map Processos'!B421)</f>
        <v/>
      </c>
      <c r="C421" s="5" t="str">
        <f>IF('5. Map Processos'!C421="","",'5. Map Processos'!C421)</f>
        <v/>
      </c>
      <c r="D421" s="7" t="str">
        <f>IF('5. Map Processos'!E421="","",'5. Map Processos'!E421)</f>
        <v/>
      </c>
      <c r="E421" s="5" t="str">
        <f>IF('5. Map Processos'!I421="","",'5. Map Processos'!I421)</f>
        <v/>
      </c>
      <c r="F421" s="5" t="str">
        <f>IFERROR(INDEX('6. Classificação Operações'!U:U,MATCH('18. Gestão de Riscos - Parte 1'!A421,'6. Classificação Operações'!A:A,0)),"")</f>
        <v/>
      </c>
      <c r="G421" s="22"/>
      <c r="H421" s="5" t="str">
        <f>IF($C421="","",COUNTIFS('18. Gestão de Riscos - Parte 2'!$R:$R,'18. Gestão de Riscos - Parte 1'!$B421&amp;" ("&amp;'18. Gestão de Riscos - Parte 1'!$C421&amp;")",'18. Gestão de Riscos - Parte 2'!$Q:$Q,'18. Gestão de Riscos - Parte 1'!H$2))</f>
        <v/>
      </c>
      <c r="I421" s="5" t="str">
        <f>IF($C421="","",COUNTIFS('18. Gestão de Riscos - Parte 2'!$R:$R,'18. Gestão de Riscos - Parte 1'!$B421&amp;" ("&amp;'18. Gestão de Riscos - Parte 1'!$C421&amp;")",'18. Gestão de Riscos - Parte 2'!$Q:$Q,'18. Gestão de Riscos - Parte 1'!I$2))</f>
        <v/>
      </c>
      <c r="J421" s="5" t="str">
        <f>IF($C421="","",COUNTIFS('18. Gestão de Riscos - Parte 2'!$R:$R,'18. Gestão de Riscos - Parte 1'!$B421&amp;" ("&amp;'18. Gestão de Riscos - Parte 1'!$C421&amp;")",'18. Gestão de Riscos - Parte 2'!$Q:$Q,'18. Gestão de Riscos - Parte 1'!J$2))</f>
        <v/>
      </c>
      <c r="K421" s="5" t="str">
        <f>IF($C421="","",COUNTIFS('18. Gestão de Riscos - Parte 2'!$R:$R,'18. Gestão de Riscos - Parte 1'!$B421&amp;" ("&amp;'18. Gestão de Riscos - Parte 1'!$C421&amp;")",'18. Gestão de Riscos - Parte 2'!$Q:$Q,'18. Gestão de Riscos - Parte 1'!K$2))</f>
        <v/>
      </c>
      <c r="L421" s="5" t="str">
        <f t="shared" si="6"/>
        <v/>
      </c>
    </row>
    <row r="422" spans="1:12" x14ac:dyDescent="0.25">
      <c r="A422" s="5">
        <v>420</v>
      </c>
      <c r="B422" s="5" t="str">
        <f>IF('5. Map Processos'!B422="","",'5. Map Processos'!B422)</f>
        <v/>
      </c>
      <c r="C422" s="5" t="str">
        <f>IF('5. Map Processos'!C422="","",'5. Map Processos'!C422)</f>
        <v/>
      </c>
      <c r="D422" s="7" t="str">
        <f>IF('5. Map Processos'!E422="","",'5. Map Processos'!E422)</f>
        <v/>
      </c>
      <c r="E422" s="5" t="str">
        <f>IF('5. Map Processos'!I422="","",'5. Map Processos'!I422)</f>
        <v/>
      </c>
      <c r="F422" s="5" t="str">
        <f>IFERROR(INDEX('6. Classificação Operações'!U:U,MATCH('18. Gestão de Riscos - Parte 1'!A422,'6. Classificação Operações'!A:A,0)),"")</f>
        <v/>
      </c>
      <c r="G422" s="22"/>
      <c r="H422" s="5" t="str">
        <f>IF($C422="","",COUNTIFS('18. Gestão de Riscos - Parte 2'!$R:$R,'18. Gestão de Riscos - Parte 1'!$B422&amp;" ("&amp;'18. Gestão de Riscos - Parte 1'!$C422&amp;")",'18. Gestão de Riscos - Parte 2'!$Q:$Q,'18. Gestão de Riscos - Parte 1'!H$2))</f>
        <v/>
      </c>
      <c r="I422" s="5" t="str">
        <f>IF($C422="","",COUNTIFS('18. Gestão de Riscos - Parte 2'!$R:$R,'18. Gestão de Riscos - Parte 1'!$B422&amp;" ("&amp;'18. Gestão de Riscos - Parte 1'!$C422&amp;")",'18. Gestão de Riscos - Parte 2'!$Q:$Q,'18. Gestão de Riscos - Parte 1'!I$2))</f>
        <v/>
      </c>
      <c r="J422" s="5" t="str">
        <f>IF($C422="","",COUNTIFS('18. Gestão de Riscos - Parte 2'!$R:$R,'18. Gestão de Riscos - Parte 1'!$B422&amp;" ("&amp;'18. Gestão de Riscos - Parte 1'!$C422&amp;")",'18. Gestão de Riscos - Parte 2'!$Q:$Q,'18. Gestão de Riscos - Parte 1'!J$2))</f>
        <v/>
      </c>
      <c r="K422" s="5" t="str">
        <f>IF($C422="","",COUNTIFS('18. Gestão de Riscos - Parte 2'!$R:$R,'18. Gestão de Riscos - Parte 1'!$B422&amp;" ("&amp;'18. Gestão de Riscos - Parte 1'!$C422&amp;")",'18. Gestão de Riscos - Parte 2'!$Q:$Q,'18. Gestão de Riscos - Parte 1'!K$2))</f>
        <v/>
      </c>
      <c r="L422" s="5" t="str">
        <f t="shared" si="6"/>
        <v/>
      </c>
    </row>
    <row r="423" spans="1:12" x14ac:dyDescent="0.25">
      <c r="A423" s="5">
        <v>421</v>
      </c>
      <c r="B423" s="5" t="str">
        <f>IF('5. Map Processos'!B423="","",'5. Map Processos'!B423)</f>
        <v/>
      </c>
      <c r="C423" s="5" t="str">
        <f>IF('5. Map Processos'!C423="","",'5. Map Processos'!C423)</f>
        <v/>
      </c>
      <c r="D423" s="7" t="str">
        <f>IF('5. Map Processos'!E423="","",'5. Map Processos'!E423)</f>
        <v/>
      </c>
      <c r="E423" s="5" t="str">
        <f>IF('5. Map Processos'!I423="","",'5. Map Processos'!I423)</f>
        <v/>
      </c>
      <c r="F423" s="5" t="str">
        <f>IFERROR(INDEX('6. Classificação Operações'!U:U,MATCH('18. Gestão de Riscos - Parte 1'!A423,'6. Classificação Operações'!A:A,0)),"")</f>
        <v/>
      </c>
      <c r="G423" s="22"/>
      <c r="H423" s="5" t="str">
        <f>IF($C423="","",COUNTIFS('18. Gestão de Riscos - Parte 2'!$R:$R,'18. Gestão de Riscos - Parte 1'!$B423&amp;" ("&amp;'18. Gestão de Riscos - Parte 1'!$C423&amp;")",'18. Gestão de Riscos - Parte 2'!$Q:$Q,'18. Gestão de Riscos - Parte 1'!H$2))</f>
        <v/>
      </c>
      <c r="I423" s="5" t="str">
        <f>IF($C423="","",COUNTIFS('18. Gestão de Riscos - Parte 2'!$R:$R,'18. Gestão de Riscos - Parte 1'!$B423&amp;" ("&amp;'18. Gestão de Riscos - Parte 1'!$C423&amp;")",'18. Gestão de Riscos - Parte 2'!$Q:$Q,'18. Gestão de Riscos - Parte 1'!I$2))</f>
        <v/>
      </c>
      <c r="J423" s="5" t="str">
        <f>IF($C423="","",COUNTIFS('18. Gestão de Riscos - Parte 2'!$R:$R,'18. Gestão de Riscos - Parte 1'!$B423&amp;" ("&amp;'18. Gestão de Riscos - Parte 1'!$C423&amp;")",'18. Gestão de Riscos - Parte 2'!$Q:$Q,'18. Gestão de Riscos - Parte 1'!J$2))</f>
        <v/>
      </c>
      <c r="K423" s="5" t="str">
        <f>IF($C423="","",COUNTIFS('18. Gestão de Riscos - Parte 2'!$R:$R,'18. Gestão de Riscos - Parte 1'!$B423&amp;" ("&amp;'18. Gestão de Riscos - Parte 1'!$C423&amp;")",'18. Gestão de Riscos - Parte 2'!$Q:$Q,'18. Gestão de Riscos - Parte 1'!K$2))</f>
        <v/>
      </c>
      <c r="L423" s="5" t="str">
        <f t="shared" si="6"/>
        <v/>
      </c>
    </row>
    <row r="424" spans="1:12" x14ac:dyDescent="0.25">
      <c r="A424" s="5">
        <v>422</v>
      </c>
      <c r="B424" s="5" t="str">
        <f>IF('5. Map Processos'!B424="","",'5. Map Processos'!B424)</f>
        <v/>
      </c>
      <c r="C424" s="5" t="str">
        <f>IF('5. Map Processos'!C424="","",'5. Map Processos'!C424)</f>
        <v/>
      </c>
      <c r="D424" s="7" t="str">
        <f>IF('5. Map Processos'!E424="","",'5. Map Processos'!E424)</f>
        <v/>
      </c>
      <c r="E424" s="5" t="str">
        <f>IF('5. Map Processos'!I424="","",'5. Map Processos'!I424)</f>
        <v/>
      </c>
      <c r="F424" s="5" t="str">
        <f>IFERROR(INDEX('6. Classificação Operações'!U:U,MATCH('18. Gestão de Riscos - Parte 1'!A424,'6. Classificação Operações'!A:A,0)),"")</f>
        <v/>
      </c>
      <c r="G424" s="22"/>
      <c r="H424" s="5" t="str">
        <f>IF($C424="","",COUNTIFS('18. Gestão de Riscos - Parte 2'!$R:$R,'18. Gestão de Riscos - Parte 1'!$B424&amp;" ("&amp;'18. Gestão de Riscos - Parte 1'!$C424&amp;")",'18. Gestão de Riscos - Parte 2'!$Q:$Q,'18. Gestão de Riscos - Parte 1'!H$2))</f>
        <v/>
      </c>
      <c r="I424" s="5" t="str">
        <f>IF($C424="","",COUNTIFS('18. Gestão de Riscos - Parte 2'!$R:$R,'18. Gestão de Riscos - Parte 1'!$B424&amp;" ("&amp;'18. Gestão de Riscos - Parte 1'!$C424&amp;")",'18. Gestão de Riscos - Parte 2'!$Q:$Q,'18. Gestão de Riscos - Parte 1'!I$2))</f>
        <v/>
      </c>
      <c r="J424" s="5" t="str">
        <f>IF($C424="","",COUNTIFS('18. Gestão de Riscos - Parte 2'!$R:$R,'18. Gestão de Riscos - Parte 1'!$B424&amp;" ("&amp;'18. Gestão de Riscos - Parte 1'!$C424&amp;")",'18. Gestão de Riscos - Parte 2'!$Q:$Q,'18. Gestão de Riscos - Parte 1'!J$2))</f>
        <v/>
      </c>
      <c r="K424" s="5" t="str">
        <f>IF($C424="","",COUNTIFS('18. Gestão de Riscos - Parte 2'!$R:$R,'18. Gestão de Riscos - Parte 1'!$B424&amp;" ("&amp;'18. Gestão de Riscos - Parte 1'!$C424&amp;")",'18. Gestão de Riscos - Parte 2'!$Q:$Q,'18. Gestão de Riscos - Parte 1'!K$2))</f>
        <v/>
      </c>
      <c r="L424" s="5" t="str">
        <f t="shared" si="6"/>
        <v/>
      </c>
    </row>
    <row r="425" spans="1:12" x14ac:dyDescent="0.25">
      <c r="A425" s="5">
        <v>423</v>
      </c>
      <c r="B425" s="5" t="str">
        <f>IF('5. Map Processos'!B425="","",'5. Map Processos'!B425)</f>
        <v/>
      </c>
      <c r="C425" s="5" t="str">
        <f>IF('5. Map Processos'!C425="","",'5. Map Processos'!C425)</f>
        <v/>
      </c>
      <c r="D425" s="7" t="str">
        <f>IF('5. Map Processos'!E425="","",'5. Map Processos'!E425)</f>
        <v/>
      </c>
      <c r="E425" s="5" t="str">
        <f>IF('5. Map Processos'!I425="","",'5. Map Processos'!I425)</f>
        <v/>
      </c>
      <c r="F425" s="5" t="str">
        <f>IFERROR(INDEX('6. Classificação Operações'!U:U,MATCH('18. Gestão de Riscos - Parte 1'!A425,'6. Classificação Operações'!A:A,0)),"")</f>
        <v/>
      </c>
      <c r="G425" s="22"/>
      <c r="H425" s="5" t="str">
        <f>IF($C425="","",COUNTIFS('18. Gestão de Riscos - Parte 2'!$R:$R,'18. Gestão de Riscos - Parte 1'!$B425&amp;" ("&amp;'18. Gestão de Riscos - Parte 1'!$C425&amp;")",'18. Gestão de Riscos - Parte 2'!$Q:$Q,'18. Gestão de Riscos - Parte 1'!H$2))</f>
        <v/>
      </c>
      <c r="I425" s="5" t="str">
        <f>IF($C425="","",COUNTIFS('18. Gestão de Riscos - Parte 2'!$R:$R,'18. Gestão de Riscos - Parte 1'!$B425&amp;" ("&amp;'18. Gestão de Riscos - Parte 1'!$C425&amp;")",'18. Gestão de Riscos - Parte 2'!$Q:$Q,'18. Gestão de Riscos - Parte 1'!I$2))</f>
        <v/>
      </c>
      <c r="J425" s="5" t="str">
        <f>IF($C425="","",COUNTIFS('18. Gestão de Riscos - Parte 2'!$R:$R,'18. Gestão de Riscos - Parte 1'!$B425&amp;" ("&amp;'18. Gestão de Riscos - Parte 1'!$C425&amp;")",'18. Gestão de Riscos - Parte 2'!$Q:$Q,'18. Gestão de Riscos - Parte 1'!J$2))</f>
        <v/>
      </c>
      <c r="K425" s="5" t="str">
        <f>IF($C425="","",COUNTIFS('18. Gestão de Riscos - Parte 2'!$R:$R,'18. Gestão de Riscos - Parte 1'!$B425&amp;" ("&amp;'18. Gestão de Riscos - Parte 1'!$C425&amp;")",'18. Gestão de Riscos - Parte 2'!$Q:$Q,'18. Gestão de Riscos - Parte 1'!K$2))</f>
        <v/>
      </c>
      <c r="L425" s="5" t="str">
        <f t="shared" si="6"/>
        <v/>
      </c>
    </row>
    <row r="426" spans="1:12" x14ac:dyDescent="0.25">
      <c r="A426" s="5">
        <v>424</v>
      </c>
      <c r="B426" s="5" t="str">
        <f>IF('5. Map Processos'!B426="","",'5. Map Processos'!B426)</f>
        <v/>
      </c>
      <c r="C426" s="5" t="str">
        <f>IF('5. Map Processos'!C426="","",'5. Map Processos'!C426)</f>
        <v/>
      </c>
      <c r="D426" s="7" t="str">
        <f>IF('5. Map Processos'!E426="","",'5. Map Processos'!E426)</f>
        <v/>
      </c>
      <c r="E426" s="5" t="str">
        <f>IF('5. Map Processos'!I426="","",'5. Map Processos'!I426)</f>
        <v/>
      </c>
      <c r="F426" s="5" t="str">
        <f>IFERROR(INDEX('6. Classificação Operações'!U:U,MATCH('18. Gestão de Riscos - Parte 1'!A426,'6. Classificação Operações'!A:A,0)),"")</f>
        <v/>
      </c>
      <c r="G426" s="22"/>
      <c r="H426" s="5" t="str">
        <f>IF($C426="","",COUNTIFS('18. Gestão de Riscos - Parte 2'!$R:$R,'18. Gestão de Riscos - Parte 1'!$B426&amp;" ("&amp;'18. Gestão de Riscos - Parte 1'!$C426&amp;")",'18. Gestão de Riscos - Parte 2'!$Q:$Q,'18. Gestão de Riscos - Parte 1'!H$2))</f>
        <v/>
      </c>
      <c r="I426" s="5" t="str">
        <f>IF($C426="","",COUNTIFS('18. Gestão de Riscos - Parte 2'!$R:$R,'18. Gestão de Riscos - Parte 1'!$B426&amp;" ("&amp;'18. Gestão de Riscos - Parte 1'!$C426&amp;")",'18. Gestão de Riscos - Parte 2'!$Q:$Q,'18. Gestão de Riscos - Parte 1'!I$2))</f>
        <v/>
      </c>
      <c r="J426" s="5" t="str">
        <f>IF($C426="","",COUNTIFS('18. Gestão de Riscos - Parte 2'!$R:$R,'18. Gestão de Riscos - Parte 1'!$B426&amp;" ("&amp;'18. Gestão de Riscos - Parte 1'!$C426&amp;")",'18. Gestão de Riscos - Parte 2'!$Q:$Q,'18. Gestão de Riscos - Parte 1'!J$2))</f>
        <v/>
      </c>
      <c r="K426" s="5" t="str">
        <f>IF($C426="","",COUNTIFS('18. Gestão de Riscos - Parte 2'!$R:$R,'18. Gestão de Riscos - Parte 1'!$B426&amp;" ("&amp;'18. Gestão de Riscos - Parte 1'!$C426&amp;")",'18. Gestão de Riscos - Parte 2'!$Q:$Q,'18. Gestão de Riscos - Parte 1'!K$2))</f>
        <v/>
      </c>
      <c r="L426" s="5" t="str">
        <f t="shared" si="6"/>
        <v/>
      </c>
    </row>
    <row r="427" spans="1:12" x14ac:dyDescent="0.25">
      <c r="A427" s="5">
        <v>425</v>
      </c>
      <c r="B427" s="5" t="str">
        <f>IF('5. Map Processos'!B427="","",'5. Map Processos'!B427)</f>
        <v/>
      </c>
      <c r="C427" s="5" t="str">
        <f>IF('5. Map Processos'!C427="","",'5. Map Processos'!C427)</f>
        <v/>
      </c>
      <c r="D427" s="7" t="str">
        <f>IF('5. Map Processos'!E427="","",'5. Map Processos'!E427)</f>
        <v/>
      </c>
      <c r="E427" s="5" t="str">
        <f>IF('5. Map Processos'!I427="","",'5. Map Processos'!I427)</f>
        <v/>
      </c>
      <c r="F427" s="5" t="str">
        <f>IFERROR(INDEX('6. Classificação Operações'!U:U,MATCH('18. Gestão de Riscos - Parte 1'!A427,'6. Classificação Operações'!A:A,0)),"")</f>
        <v/>
      </c>
      <c r="G427" s="22"/>
      <c r="H427" s="5" t="str">
        <f>IF($C427="","",COUNTIFS('18. Gestão de Riscos - Parte 2'!$R:$R,'18. Gestão de Riscos - Parte 1'!$B427&amp;" ("&amp;'18. Gestão de Riscos - Parte 1'!$C427&amp;")",'18. Gestão de Riscos - Parte 2'!$Q:$Q,'18. Gestão de Riscos - Parte 1'!H$2))</f>
        <v/>
      </c>
      <c r="I427" s="5" t="str">
        <f>IF($C427="","",COUNTIFS('18. Gestão de Riscos - Parte 2'!$R:$R,'18. Gestão de Riscos - Parte 1'!$B427&amp;" ("&amp;'18. Gestão de Riscos - Parte 1'!$C427&amp;")",'18. Gestão de Riscos - Parte 2'!$Q:$Q,'18. Gestão de Riscos - Parte 1'!I$2))</f>
        <v/>
      </c>
      <c r="J427" s="5" t="str">
        <f>IF($C427="","",COUNTIFS('18. Gestão de Riscos - Parte 2'!$R:$R,'18. Gestão de Riscos - Parte 1'!$B427&amp;" ("&amp;'18. Gestão de Riscos - Parte 1'!$C427&amp;")",'18. Gestão de Riscos - Parte 2'!$Q:$Q,'18. Gestão de Riscos - Parte 1'!J$2))</f>
        <v/>
      </c>
      <c r="K427" s="5" t="str">
        <f>IF($C427="","",COUNTIFS('18. Gestão de Riscos - Parte 2'!$R:$R,'18. Gestão de Riscos - Parte 1'!$B427&amp;" ("&amp;'18. Gestão de Riscos - Parte 1'!$C427&amp;")",'18. Gestão de Riscos - Parte 2'!$Q:$Q,'18. Gestão de Riscos - Parte 1'!K$2))</f>
        <v/>
      </c>
      <c r="L427" s="5" t="str">
        <f t="shared" si="6"/>
        <v/>
      </c>
    </row>
    <row r="428" spans="1:12" x14ac:dyDescent="0.25">
      <c r="A428" s="5">
        <v>426</v>
      </c>
      <c r="B428" s="5" t="str">
        <f>IF('5. Map Processos'!B428="","",'5. Map Processos'!B428)</f>
        <v/>
      </c>
      <c r="C428" s="5" t="str">
        <f>IF('5. Map Processos'!C428="","",'5. Map Processos'!C428)</f>
        <v/>
      </c>
      <c r="D428" s="7" t="str">
        <f>IF('5. Map Processos'!E428="","",'5. Map Processos'!E428)</f>
        <v/>
      </c>
      <c r="E428" s="5" t="str">
        <f>IF('5. Map Processos'!I428="","",'5. Map Processos'!I428)</f>
        <v/>
      </c>
      <c r="F428" s="5" t="str">
        <f>IFERROR(INDEX('6. Classificação Operações'!U:U,MATCH('18. Gestão de Riscos - Parte 1'!A428,'6. Classificação Operações'!A:A,0)),"")</f>
        <v/>
      </c>
      <c r="G428" s="22"/>
      <c r="H428" s="5" t="str">
        <f>IF($C428="","",COUNTIFS('18. Gestão de Riscos - Parte 2'!$R:$R,'18. Gestão de Riscos - Parte 1'!$B428&amp;" ("&amp;'18. Gestão de Riscos - Parte 1'!$C428&amp;")",'18. Gestão de Riscos - Parte 2'!$Q:$Q,'18. Gestão de Riscos - Parte 1'!H$2))</f>
        <v/>
      </c>
      <c r="I428" s="5" t="str">
        <f>IF($C428="","",COUNTIFS('18. Gestão de Riscos - Parte 2'!$R:$R,'18. Gestão de Riscos - Parte 1'!$B428&amp;" ("&amp;'18. Gestão de Riscos - Parte 1'!$C428&amp;")",'18. Gestão de Riscos - Parte 2'!$Q:$Q,'18. Gestão de Riscos - Parte 1'!I$2))</f>
        <v/>
      </c>
      <c r="J428" s="5" t="str">
        <f>IF($C428="","",COUNTIFS('18. Gestão de Riscos - Parte 2'!$R:$R,'18. Gestão de Riscos - Parte 1'!$B428&amp;" ("&amp;'18. Gestão de Riscos - Parte 1'!$C428&amp;")",'18. Gestão de Riscos - Parte 2'!$Q:$Q,'18. Gestão de Riscos - Parte 1'!J$2))</f>
        <v/>
      </c>
      <c r="K428" s="5" t="str">
        <f>IF($C428="","",COUNTIFS('18. Gestão de Riscos - Parte 2'!$R:$R,'18. Gestão de Riscos - Parte 1'!$B428&amp;" ("&amp;'18. Gestão de Riscos - Parte 1'!$C428&amp;")",'18. Gestão de Riscos - Parte 2'!$Q:$Q,'18. Gestão de Riscos - Parte 1'!K$2))</f>
        <v/>
      </c>
      <c r="L428" s="5" t="str">
        <f t="shared" si="6"/>
        <v/>
      </c>
    </row>
    <row r="429" spans="1:12" x14ac:dyDescent="0.25">
      <c r="A429" s="5">
        <v>427</v>
      </c>
      <c r="B429" s="5" t="str">
        <f>IF('5. Map Processos'!B429="","",'5. Map Processos'!B429)</f>
        <v/>
      </c>
      <c r="C429" s="5" t="str">
        <f>IF('5. Map Processos'!C429="","",'5. Map Processos'!C429)</f>
        <v/>
      </c>
      <c r="D429" s="7" t="str">
        <f>IF('5. Map Processos'!E429="","",'5. Map Processos'!E429)</f>
        <v/>
      </c>
      <c r="E429" s="5" t="str">
        <f>IF('5. Map Processos'!I429="","",'5. Map Processos'!I429)</f>
        <v/>
      </c>
      <c r="F429" s="5" t="str">
        <f>IFERROR(INDEX('6. Classificação Operações'!U:U,MATCH('18. Gestão de Riscos - Parte 1'!A429,'6. Classificação Operações'!A:A,0)),"")</f>
        <v/>
      </c>
      <c r="G429" s="22"/>
      <c r="H429" s="5" t="str">
        <f>IF($C429="","",COUNTIFS('18. Gestão de Riscos - Parte 2'!$R:$R,'18. Gestão de Riscos - Parte 1'!$B429&amp;" ("&amp;'18. Gestão de Riscos - Parte 1'!$C429&amp;")",'18. Gestão de Riscos - Parte 2'!$Q:$Q,'18. Gestão de Riscos - Parte 1'!H$2))</f>
        <v/>
      </c>
      <c r="I429" s="5" t="str">
        <f>IF($C429="","",COUNTIFS('18. Gestão de Riscos - Parte 2'!$R:$R,'18. Gestão de Riscos - Parte 1'!$B429&amp;" ("&amp;'18. Gestão de Riscos - Parte 1'!$C429&amp;")",'18. Gestão de Riscos - Parte 2'!$Q:$Q,'18. Gestão de Riscos - Parte 1'!I$2))</f>
        <v/>
      </c>
      <c r="J429" s="5" t="str">
        <f>IF($C429="","",COUNTIFS('18. Gestão de Riscos - Parte 2'!$R:$R,'18. Gestão de Riscos - Parte 1'!$B429&amp;" ("&amp;'18. Gestão de Riscos - Parte 1'!$C429&amp;")",'18. Gestão de Riscos - Parte 2'!$Q:$Q,'18. Gestão de Riscos - Parte 1'!J$2))</f>
        <v/>
      </c>
      <c r="K429" s="5" t="str">
        <f>IF($C429="","",COUNTIFS('18. Gestão de Riscos - Parte 2'!$R:$R,'18. Gestão de Riscos - Parte 1'!$B429&amp;" ("&amp;'18. Gestão de Riscos - Parte 1'!$C429&amp;")",'18. Gestão de Riscos - Parte 2'!$Q:$Q,'18. Gestão de Riscos - Parte 1'!K$2))</f>
        <v/>
      </c>
      <c r="L429" s="5" t="str">
        <f t="shared" si="6"/>
        <v/>
      </c>
    </row>
    <row r="430" spans="1:12" x14ac:dyDescent="0.25">
      <c r="A430" s="5">
        <v>428</v>
      </c>
      <c r="B430" s="5" t="str">
        <f>IF('5. Map Processos'!B430="","",'5. Map Processos'!B430)</f>
        <v/>
      </c>
      <c r="C430" s="5" t="str">
        <f>IF('5. Map Processos'!C430="","",'5. Map Processos'!C430)</f>
        <v/>
      </c>
      <c r="D430" s="7" t="str">
        <f>IF('5. Map Processos'!E430="","",'5. Map Processos'!E430)</f>
        <v/>
      </c>
      <c r="E430" s="5" t="str">
        <f>IF('5. Map Processos'!I430="","",'5. Map Processos'!I430)</f>
        <v/>
      </c>
      <c r="F430" s="5" t="str">
        <f>IFERROR(INDEX('6. Classificação Operações'!U:U,MATCH('18. Gestão de Riscos - Parte 1'!A430,'6. Classificação Operações'!A:A,0)),"")</f>
        <v/>
      </c>
      <c r="G430" s="22"/>
      <c r="H430" s="5" t="str">
        <f>IF($C430="","",COUNTIFS('18. Gestão de Riscos - Parte 2'!$R:$R,'18. Gestão de Riscos - Parte 1'!$B430&amp;" ("&amp;'18. Gestão de Riscos - Parte 1'!$C430&amp;")",'18. Gestão de Riscos - Parte 2'!$Q:$Q,'18. Gestão de Riscos - Parte 1'!H$2))</f>
        <v/>
      </c>
      <c r="I430" s="5" t="str">
        <f>IF($C430="","",COUNTIFS('18. Gestão de Riscos - Parte 2'!$R:$R,'18. Gestão de Riscos - Parte 1'!$B430&amp;" ("&amp;'18. Gestão de Riscos - Parte 1'!$C430&amp;")",'18. Gestão de Riscos - Parte 2'!$Q:$Q,'18. Gestão de Riscos - Parte 1'!I$2))</f>
        <v/>
      </c>
      <c r="J430" s="5" t="str">
        <f>IF($C430="","",COUNTIFS('18. Gestão de Riscos - Parte 2'!$R:$R,'18. Gestão de Riscos - Parte 1'!$B430&amp;" ("&amp;'18. Gestão de Riscos - Parte 1'!$C430&amp;")",'18. Gestão de Riscos - Parte 2'!$Q:$Q,'18. Gestão de Riscos - Parte 1'!J$2))</f>
        <v/>
      </c>
      <c r="K430" s="5" t="str">
        <f>IF($C430="","",COUNTIFS('18. Gestão de Riscos - Parte 2'!$R:$R,'18. Gestão de Riscos - Parte 1'!$B430&amp;" ("&amp;'18. Gestão de Riscos - Parte 1'!$C430&amp;")",'18. Gestão de Riscos - Parte 2'!$Q:$Q,'18. Gestão de Riscos - Parte 1'!K$2))</f>
        <v/>
      </c>
      <c r="L430" s="5" t="str">
        <f t="shared" si="6"/>
        <v/>
      </c>
    </row>
    <row r="431" spans="1:12" x14ac:dyDescent="0.25">
      <c r="A431" s="5">
        <v>429</v>
      </c>
      <c r="B431" s="5" t="str">
        <f>IF('5. Map Processos'!B431="","",'5. Map Processos'!B431)</f>
        <v/>
      </c>
      <c r="C431" s="5" t="str">
        <f>IF('5. Map Processos'!C431="","",'5. Map Processos'!C431)</f>
        <v/>
      </c>
      <c r="D431" s="7" t="str">
        <f>IF('5. Map Processos'!E431="","",'5. Map Processos'!E431)</f>
        <v/>
      </c>
      <c r="E431" s="5" t="str">
        <f>IF('5. Map Processos'!I431="","",'5. Map Processos'!I431)</f>
        <v/>
      </c>
      <c r="F431" s="5" t="str">
        <f>IFERROR(INDEX('6. Classificação Operações'!U:U,MATCH('18. Gestão de Riscos - Parte 1'!A431,'6. Classificação Operações'!A:A,0)),"")</f>
        <v/>
      </c>
      <c r="G431" s="22"/>
      <c r="H431" s="5" t="str">
        <f>IF($C431="","",COUNTIFS('18. Gestão de Riscos - Parte 2'!$R:$R,'18. Gestão de Riscos - Parte 1'!$B431&amp;" ("&amp;'18. Gestão de Riscos - Parte 1'!$C431&amp;")",'18. Gestão de Riscos - Parte 2'!$Q:$Q,'18. Gestão de Riscos - Parte 1'!H$2))</f>
        <v/>
      </c>
      <c r="I431" s="5" t="str">
        <f>IF($C431="","",COUNTIFS('18. Gestão de Riscos - Parte 2'!$R:$R,'18. Gestão de Riscos - Parte 1'!$B431&amp;" ("&amp;'18. Gestão de Riscos - Parte 1'!$C431&amp;")",'18. Gestão de Riscos - Parte 2'!$Q:$Q,'18. Gestão de Riscos - Parte 1'!I$2))</f>
        <v/>
      </c>
      <c r="J431" s="5" t="str">
        <f>IF($C431="","",COUNTIFS('18. Gestão de Riscos - Parte 2'!$R:$R,'18. Gestão de Riscos - Parte 1'!$B431&amp;" ("&amp;'18. Gestão de Riscos - Parte 1'!$C431&amp;")",'18. Gestão de Riscos - Parte 2'!$Q:$Q,'18. Gestão de Riscos - Parte 1'!J$2))</f>
        <v/>
      </c>
      <c r="K431" s="5" t="str">
        <f>IF($C431="","",COUNTIFS('18. Gestão de Riscos - Parte 2'!$R:$R,'18. Gestão de Riscos - Parte 1'!$B431&amp;" ("&amp;'18. Gestão de Riscos - Parte 1'!$C431&amp;")",'18. Gestão de Riscos - Parte 2'!$Q:$Q,'18. Gestão de Riscos - Parte 1'!K$2))</f>
        <v/>
      </c>
      <c r="L431" s="5" t="str">
        <f t="shared" si="6"/>
        <v/>
      </c>
    </row>
    <row r="432" spans="1:12" x14ac:dyDescent="0.25">
      <c r="A432" s="5">
        <v>430</v>
      </c>
      <c r="B432" s="5" t="str">
        <f>IF('5. Map Processos'!B432="","",'5. Map Processos'!B432)</f>
        <v/>
      </c>
      <c r="C432" s="5" t="str">
        <f>IF('5. Map Processos'!C432="","",'5. Map Processos'!C432)</f>
        <v/>
      </c>
      <c r="D432" s="7" t="str">
        <f>IF('5. Map Processos'!E432="","",'5. Map Processos'!E432)</f>
        <v/>
      </c>
      <c r="E432" s="5" t="str">
        <f>IF('5. Map Processos'!I432="","",'5. Map Processos'!I432)</f>
        <v/>
      </c>
      <c r="F432" s="5" t="str">
        <f>IFERROR(INDEX('6. Classificação Operações'!U:U,MATCH('18. Gestão de Riscos - Parte 1'!A432,'6. Classificação Operações'!A:A,0)),"")</f>
        <v/>
      </c>
      <c r="G432" s="22"/>
      <c r="H432" s="5" t="str">
        <f>IF($C432="","",COUNTIFS('18. Gestão de Riscos - Parte 2'!$R:$R,'18. Gestão de Riscos - Parte 1'!$B432&amp;" ("&amp;'18. Gestão de Riscos - Parte 1'!$C432&amp;")",'18. Gestão de Riscos - Parte 2'!$Q:$Q,'18. Gestão de Riscos - Parte 1'!H$2))</f>
        <v/>
      </c>
      <c r="I432" s="5" t="str">
        <f>IF($C432="","",COUNTIFS('18. Gestão de Riscos - Parte 2'!$R:$R,'18. Gestão de Riscos - Parte 1'!$B432&amp;" ("&amp;'18. Gestão de Riscos - Parte 1'!$C432&amp;")",'18. Gestão de Riscos - Parte 2'!$Q:$Q,'18. Gestão de Riscos - Parte 1'!I$2))</f>
        <v/>
      </c>
      <c r="J432" s="5" t="str">
        <f>IF($C432="","",COUNTIFS('18. Gestão de Riscos - Parte 2'!$R:$R,'18. Gestão de Riscos - Parte 1'!$B432&amp;" ("&amp;'18. Gestão de Riscos - Parte 1'!$C432&amp;")",'18. Gestão de Riscos - Parte 2'!$Q:$Q,'18. Gestão de Riscos - Parte 1'!J$2))</f>
        <v/>
      </c>
      <c r="K432" s="5" t="str">
        <f>IF($C432="","",COUNTIFS('18. Gestão de Riscos - Parte 2'!$R:$R,'18. Gestão de Riscos - Parte 1'!$B432&amp;" ("&amp;'18. Gestão de Riscos - Parte 1'!$C432&amp;")",'18. Gestão de Riscos - Parte 2'!$Q:$Q,'18. Gestão de Riscos - Parte 1'!K$2))</f>
        <v/>
      </c>
      <c r="L432" s="5" t="str">
        <f t="shared" si="6"/>
        <v/>
      </c>
    </row>
    <row r="433" spans="1:12" x14ac:dyDescent="0.25">
      <c r="A433" s="5">
        <v>431</v>
      </c>
      <c r="B433" s="5" t="str">
        <f>IF('5. Map Processos'!B433="","",'5. Map Processos'!B433)</f>
        <v/>
      </c>
      <c r="C433" s="5" t="str">
        <f>IF('5. Map Processos'!C433="","",'5. Map Processos'!C433)</f>
        <v/>
      </c>
      <c r="D433" s="7" t="str">
        <f>IF('5. Map Processos'!E433="","",'5. Map Processos'!E433)</f>
        <v/>
      </c>
      <c r="E433" s="5" t="str">
        <f>IF('5. Map Processos'!I433="","",'5. Map Processos'!I433)</f>
        <v/>
      </c>
      <c r="F433" s="5" t="str">
        <f>IFERROR(INDEX('6. Classificação Operações'!U:U,MATCH('18. Gestão de Riscos - Parte 1'!A433,'6. Classificação Operações'!A:A,0)),"")</f>
        <v/>
      </c>
      <c r="G433" s="22"/>
      <c r="H433" s="5" t="str">
        <f>IF($C433="","",COUNTIFS('18. Gestão de Riscos - Parte 2'!$R:$R,'18. Gestão de Riscos - Parte 1'!$B433&amp;" ("&amp;'18. Gestão de Riscos - Parte 1'!$C433&amp;")",'18. Gestão de Riscos - Parte 2'!$Q:$Q,'18. Gestão de Riscos - Parte 1'!H$2))</f>
        <v/>
      </c>
      <c r="I433" s="5" t="str">
        <f>IF($C433="","",COUNTIFS('18. Gestão de Riscos - Parte 2'!$R:$R,'18. Gestão de Riscos - Parte 1'!$B433&amp;" ("&amp;'18. Gestão de Riscos - Parte 1'!$C433&amp;")",'18. Gestão de Riscos - Parte 2'!$Q:$Q,'18. Gestão de Riscos - Parte 1'!I$2))</f>
        <v/>
      </c>
      <c r="J433" s="5" t="str">
        <f>IF($C433="","",COUNTIFS('18. Gestão de Riscos - Parte 2'!$R:$R,'18. Gestão de Riscos - Parte 1'!$B433&amp;" ("&amp;'18. Gestão de Riscos - Parte 1'!$C433&amp;")",'18. Gestão de Riscos - Parte 2'!$Q:$Q,'18. Gestão de Riscos - Parte 1'!J$2))</f>
        <v/>
      </c>
      <c r="K433" s="5" t="str">
        <f>IF($C433="","",COUNTIFS('18. Gestão de Riscos - Parte 2'!$R:$R,'18. Gestão de Riscos - Parte 1'!$B433&amp;" ("&amp;'18. Gestão de Riscos - Parte 1'!$C433&amp;")",'18. Gestão de Riscos - Parte 2'!$Q:$Q,'18. Gestão de Riscos - Parte 1'!K$2))</f>
        <v/>
      </c>
      <c r="L433" s="5" t="str">
        <f t="shared" si="6"/>
        <v/>
      </c>
    </row>
    <row r="434" spans="1:12" x14ac:dyDescent="0.25">
      <c r="A434" s="5">
        <v>432</v>
      </c>
      <c r="B434" s="5" t="str">
        <f>IF('5. Map Processos'!B434="","",'5. Map Processos'!B434)</f>
        <v/>
      </c>
      <c r="C434" s="5" t="str">
        <f>IF('5. Map Processos'!C434="","",'5. Map Processos'!C434)</f>
        <v/>
      </c>
      <c r="D434" s="7" t="str">
        <f>IF('5. Map Processos'!E434="","",'5. Map Processos'!E434)</f>
        <v/>
      </c>
      <c r="E434" s="5" t="str">
        <f>IF('5. Map Processos'!I434="","",'5. Map Processos'!I434)</f>
        <v/>
      </c>
      <c r="F434" s="5" t="str">
        <f>IFERROR(INDEX('6. Classificação Operações'!U:U,MATCH('18. Gestão de Riscos - Parte 1'!A434,'6. Classificação Operações'!A:A,0)),"")</f>
        <v/>
      </c>
      <c r="G434" s="22"/>
      <c r="H434" s="5" t="str">
        <f>IF($C434="","",COUNTIFS('18. Gestão de Riscos - Parte 2'!$R:$R,'18. Gestão de Riscos - Parte 1'!$B434&amp;" ("&amp;'18. Gestão de Riscos - Parte 1'!$C434&amp;")",'18. Gestão de Riscos - Parte 2'!$Q:$Q,'18. Gestão de Riscos - Parte 1'!H$2))</f>
        <v/>
      </c>
      <c r="I434" s="5" t="str">
        <f>IF($C434="","",COUNTIFS('18. Gestão de Riscos - Parte 2'!$R:$R,'18. Gestão de Riscos - Parte 1'!$B434&amp;" ("&amp;'18. Gestão de Riscos - Parte 1'!$C434&amp;")",'18. Gestão de Riscos - Parte 2'!$Q:$Q,'18. Gestão de Riscos - Parte 1'!I$2))</f>
        <v/>
      </c>
      <c r="J434" s="5" t="str">
        <f>IF($C434="","",COUNTIFS('18. Gestão de Riscos - Parte 2'!$R:$R,'18. Gestão de Riscos - Parte 1'!$B434&amp;" ("&amp;'18. Gestão de Riscos - Parte 1'!$C434&amp;")",'18. Gestão de Riscos - Parte 2'!$Q:$Q,'18. Gestão de Riscos - Parte 1'!J$2))</f>
        <v/>
      </c>
      <c r="K434" s="5" t="str">
        <f>IF($C434="","",COUNTIFS('18. Gestão de Riscos - Parte 2'!$R:$R,'18. Gestão de Riscos - Parte 1'!$B434&amp;" ("&amp;'18. Gestão de Riscos - Parte 1'!$C434&amp;")",'18. Gestão de Riscos - Parte 2'!$Q:$Q,'18. Gestão de Riscos - Parte 1'!K$2))</f>
        <v/>
      </c>
      <c r="L434" s="5" t="str">
        <f t="shared" si="6"/>
        <v/>
      </c>
    </row>
    <row r="435" spans="1:12" x14ac:dyDescent="0.25">
      <c r="A435" s="5">
        <v>433</v>
      </c>
      <c r="B435" s="5" t="str">
        <f>IF('5. Map Processos'!B435="","",'5. Map Processos'!B435)</f>
        <v/>
      </c>
      <c r="C435" s="5" t="str">
        <f>IF('5. Map Processos'!C435="","",'5. Map Processos'!C435)</f>
        <v/>
      </c>
      <c r="D435" s="7" t="str">
        <f>IF('5. Map Processos'!E435="","",'5. Map Processos'!E435)</f>
        <v/>
      </c>
      <c r="E435" s="5" t="str">
        <f>IF('5. Map Processos'!I435="","",'5. Map Processos'!I435)</f>
        <v/>
      </c>
      <c r="F435" s="5" t="str">
        <f>IFERROR(INDEX('6. Classificação Operações'!U:U,MATCH('18. Gestão de Riscos - Parte 1'!A435,'6. Classificação Operações'!A:A,0)),"")</f>
        <v/>
      </c>
      <c r="G435" s="22"/>
      <c r="H435" s="5" t="str">
        <f>IF($C435="","",COUNTIFS('18. Gestão de Riscos - Parte 2'!$R:$R,'18. Gestão de Riscos - Parte 1'!$B435&amp;" ("&amp;'18. Gestão de Riscos - Parte 1'!$C435&amp;")",'18. Gestão de Riscos - Parte 2'!$Q:$Q,'18. Gestão de Riscos - Parte 1'!H$2))</f>
        <v/>
      </c>
      <c r="I435" s="5" t="str">
        <f>IF($C435="","",COUNTIFS('18. Gestão de Riscos - Parte 2'!$R:$R,'18. Gestão de Riscos - Parte 1'!$B435&amp;" ("&amp;'18. Gestão de Riscos - Parte 1'!$C435&amp;")",'18. Gestão de Riscos - Parte 2'!$Q:$Q,'18. Gestão de Riscos - Parte 1'!I$2))</f>
        <v/>
      </c>
      <c r="J435" s="5" t="str">
        <f>IF($C435="","",COUNTIFS('18. Gestão de Riscos - Parte 2'!$R:$R,'18. Gestão de Riscos - Parte 1'!$B435&amp;" ("&amp;'18. Gestão de Riscos - Parte 1'!$C435&amp;")",'18. Gestão de Riscos - Parte 2'!$Q:$Q,'18. Gestão de Riscos - Parte 1'!J$2))</f>
        <v/>
      </c>
      <c r="K435" s="5" t="str">
        <f>IF($C435="","",COUNTIFS('18. Gestão de Riscos - Parte 2'!$R:$R,'18. Gestão de Riscos - Parte 1'!$B435&amp;" ("&amp;'18. Gestão de Riscos - Parte 1'!$C435&amp;")",'18. Gestão de Riscos - Parte 2'!$Q:$Q,'18. Gestão de Riscos - Parte 1'!K$2))</f>
        <v/>
      </c>
      <c r="L435" s="5" t="str">
        <f t="shared" si="6"/>
        <v/>
      </c>
    </row>
    <row r="436" spans="1:12" x14ac:dyDescent="0.25">
      <c r="A436" s="5">
        <v>434</v>
      </c>
      <c r="B436" s="5" t="str">
        <f>IF('5. Map Processos'!B436="","",'5. Map Processos'!B436)</f>
        <v/>
      </c>
      <c r="C436" s="5" t="str">
        <f>IF('5. Map Processos'!C436="","",'5. Map Processos'!C436)</f>
        <v/>
      </c>
      <c r="D436" s="7" t="str">
        <f>IF('5. Map Processos'!E436="","",'5. Map Processos'!E436)</f>
        <v/>
      </c>
      <c r="E436" s="5" t="str">
        <f>IF('5. Map Processos'!I436="","",'5. Map Processos'!I436)</f>
        <v/>
      </c>
      <c r="F436" s="5" t="str">
        <f>IFERROR(INDEX('6. Classificação Operações'!U:U,MATCH('18. Gestão de Riscos - Parte 1'!A436,'6. Classificação Operações'!A:A,0)),"")</f>
        <v/>
      </c>
      <c r="G436" s="22"/>
      <c r="H436" s="5" t="str">
        <f>IF($C436="","",COUNTIFS('18. Gestão de Riscos - Parte 2'!$R:$R,'18. Gestão de Riscos - Parte 1'!$B436&amp;" ("&amp;'18. Gestão de Riscos - Parte 1'!$C436&amp;")",'18. Gestão de Riscos - Parte 2'!$Q:$Q,'18. Gestão de Riscos - Parte 1'!H$2))</f>
        <v/>
      </c>
      <c r="I436" s="5" t="str">
        <f>IF($C436="","",COUNTIFS('18. Gestão de Riscos - Parte 2'!$R:$R,'18. Gestão de Riscos - Parte 1'!$B436&amp;" ("&amp;'18. Gestão de Riscos - Parte 1'!$C436&amp;")",'18. Gestão de Riscos - Parte 2'!$Q:$Q,'18. Gestão de Riscos - Parte 1'!I$2))</f>
        <v/>
      </c>
      <c r="J436" s="5" t="str">
        <f>IF($C436="","",COUNTIFS('18. Gestão de Riscos - Parte 2'!$R:$R,'18. Gestão de Riscos - Parte 1'!$B436&amp;" ("&amp;'18. Gestão de Riscos - Parte 1'!$C436&amp;")",'18. Gestão de Riscos - Parte 2'!$Q:$Q,'18. Gestão de Riscos - Parte 1'!J$2))</f>
        <v/>
      </c>
      <c r="K436" s="5" t="str">
        <f>IF($C436="","",COUNTIFS('18. Gestão de Riscos - Parte 2'!$R:$R,'18. Gestão de Riscos - Parte 1'!$B436&amp;" ("&amp;'18. Gestão de Riscos - Parte 1'!$C436&amp;")",'18. Gestão de Riscos - Parte 2'!$Q:$Q,'18. Gestão de Riscos - Parte 1'!K$2))</f>
        <v/>
      </c>
      <c r="L436" s="5" t="str">
        <f t="shared" si="6"/>
        <v/>
      </c>
    </row>
    <row r="437" spans="1:12" x14ac:dyDescent="0.25">
      <c r="A437" s="5">
        <v>435</v>
      </c>
      <c r="B437" s="5" t="str">
        <f>IF('5. Map Processos'!B437="","",'5. Map Processos'!B437)</f>
        <v/>
      </c>
      <c r="C437" s="5" t="str">
        <f>IF('5. Map Processos'!C437="","",'5. Map Processos'!C437)</f>
        <v/>
      </c>
      <c r="D437" s="7" t="str">
        <f>IF('5. Map Processos'!E437="","",'5. Map Processos'!E437)</f>
        <v/>
      </c>
      <c r="E437" s="5" t="str">
        <f>IF('5. Map Processos'!I437="","",'5. Map Processos'!I437)</f>
        <v/>
      </c>
      <c r="F437" s="5" t="str">
        <f>IFERROR(INDEX('6. Classificação Operações'!U:U,MATCH('18. Gestão de Riscos - Parte 1'!A437,'6. Classificação Operações'!A:A,0)),"")</f>
        <v/>
      </c>
      <c r="G437" s="22"/>
      <c r="H437" s="5" t="str">
        <f>IF($C437="","",COUNTIFS('18. Gestão de Riscos - Parte 2'!$R:$R,'18. Gestão de Riscos - Parte 1'!$B437&amp;" ("&amp;'18. Gestão de Riscos - Parte 1'!$C437&amp;")",'18. Gestão de Riscos - Parte 2'!$Q:$Q,'18. Gestão de Riscos - Parte 1'!H$2))</f>
        <v/>
      </c>
      <c r="I437" s="5" t="str">
        <f>IF($C437="","",COUNTIFS('18. Gestão de Riscos - Parte 2'!$R:$R,'18. Gestão de Riscos - Parte 1'!$B437&amp;" ("&amp;'18. Gestão de Riscos - Parte 1'!$C437&amp;")",'18. Gestão de Riscos - Parte 2'!$Q:$Q,'18. Gestão de Riscos - Parte 1'!I$2))</f>
        <v/>
      </c>
      <c r="J437" s="5" t="str">
        <f>IF($C437="","",COUNTIFS('18. Gestão de Riscos - Parte 2'!$R:$R,'18. Gestão de Riscos - Parte 1'!$B437&amp;" ("&amp;'18. Gestão de Riscos - Parte 1'!$C437&amp;")",'18. Gestão de Riscos - Parte 2'!$Q:$Q,'18. Gestão de Riscos - Parte 1'!J$2))</f>
        <v/>
      </c>
      <c r="K437" s="5" t="str">
        <f>IF($C437="","",COUNTIFS('18. Gestão de Riscos - Parte 2'!$R:$R,'18. Gestão de Riscos - Parte 1'!$B437&amp;" ("&amp;'18. Gestão de Riscos - Parte 1'!$C437&amp;")",'18. Gestão de Riscos - Parte 2'!$Q:$Q,'18. Gestão de Riscos - Parte 1'!K$2))</f>
        <v/>
      </c>
      <c r="L437" s="5" t="str">
        <f t="shared" si="6"/>
        <v/>
      </c>
    </row>
    <row r="438" spans="1:12" x14ac:dyDescent="0.25">
      <c r="A438" s="5">
        <v>436</v>
      </c>
      <c r="B438" s="5" t="str">
        <f>IF('5. Map Processos'!B438="","",'5. Map Processos'!B438)</f>
        <v/>
      </c>
      <c r="C438" s="5" t="str">
        <f>IF('5. Map Processos'!C438="","",'5. Map Processos'!C438)</f>
        <v/>
      </c>
      <c r="D438" s="7" t="str">
        <f>IF('5. Map Processos'!E438="","",'5. Map Processos'!E438)</f>
        <v/>
      </c>
      <c r="E438" s="5" t="str">
        <f>IF('5. Map Processos'!I438="","",'5. Map Processos'!I438)</f>
        <v/>
      </c>
      <c r="F438" s="5" t="str">
        <f>IFERROR(INDEX('6. Classificação Operações'!U:U,MATCH('18. Gestão de Riscos - Parte 1'!A438,'6. Classificação Operações'!A:A,0)),"")</f>
        <v/>
      </c>
      <c r="G438" s="22"/>
      <c r="H438" s="5" t="str">
        <f>IF($C438="","",COUNTIFS('18. Gestão de Riscos - Parte 2'!$R:$R,'18. Gestão de Riscos - Parte 1'!$B438&amp;" ("&amp;'18. Gestão de Riscos - Parte 1'!$C438&amp;")",'18. Gestão de Riscos - Parte 2'!$Q:$Q,'18. Gestão de Riscos - Parte 1'!H$2))</f>
        <v/>
      </c>
      <c r="I438" s="5" t="str">
        <f>IF($C438="","",COUNTIFS('18. Gestão de Riscos - Parte 2'!$R:$R,'18. Gestão de Riscos - Parte 1'!$B438&amp;" ("&amp;'18. Gestão de Riscos - Parte 1'!$C438&amp;")",'18. Gestão de Riscos - Parte 2'!$Q:$Q,'18. Gestão de Riscos - Parte 1'!I$2))</f>
        <v/>
      </c>
      <c r="J438" s="5" t="str">
        <f>IF($C438="","",COUNTIFS('18. Gestão de Riscos - Parte 2'!$R:$R,'18. Gestão de Riscos - Parte 1'!$B438&amp;" ("&amp;'18. Gestão de Riscos - Parte 1'!$C438&amp;")",'18. Gestão de Riscos - Parte 2'!$Q:$Q,'18. Gestão de Riscos - Parte 1'!J$2))</f>
        <v/>
      </c>
      <c r="K438" s="5" t="str">
        <f>IF($C438="","",COUNTIFS('18. Gestão de Riscos - Parte 2'!$R:$R,'18. Gestão de Riscos - Parte 1'!$B438&amp;" ("&amp;'18. Gestão de Riscos - Parte 1'!$C438&amp;")",'18. Gestão de Riscos - Parte 2'!$Q:$Q,'18. Gestão de Riscos - Parte 1'!K$2))</f>
        <v/>
      </c>
      <c r="L438" s="5" t="str">
        <f t="shared" si="6"/>
        <v/>
      </c>
    </row>
    <row r="439" spans="1:12" x14ac:dyDescent="0.25">
      <c r="A439" s="5">
        <v>437</v>
      </c>
      <c r="B439" s="5" t="str">
        <f>IF('5. Map Processos'!B439="","",'5. Map Processos'!B439)</f>
        <v/>
      </c>
      <c r="C439" s="5" t="str">
        <f>IF('5. Map Processos'!C439="","",'5. Map Processos'!C439)</f>
        <v/>
      </c>
      <c r="D439" s="7" t="str">
        <f>IF('5. Map Processos'!E439="","",'5. Map Processos'!E439)</f>
        <v/>
      </c>
      <c r="E439" s="5" t="str">
        <f>IF('5. Map Processos'!I439="","",'5. Map Processos'!I439)</f>
        <v/>
      </c>
      <c r="F439" s="5" t="str">
        <f>IFERROR(INDEX('6. Classificação Operações'!U:U,MATCH('18. Gestão de Riscos - Parte 1'!A439,'6. Classificação Operações'!A:A,0)),"")</f>
        <v/>
      </c>
      <c r="G439" s="22"/>
      <c r="H439" s="5" t="str">
        <f>IF($C439="","",COUNTIFS('18. Gestão de Riscos - Parte 2'!$R:$R,'18. Gestão de Riscos - Parte 1'!$B439&amp;" ("&amp;'18. Gestão de Riscos - Parte 1'!$C439&amp;")",'18. Gestão de Riscos - Parte 2'!$Q:$Q,'18. Gestão de Riscos - Parte 1'!H$2))</f>
        <v/>
      </c>
      <c r="I439" s="5" t="str">
        <f>IF($C439="","",COUNTIFS('18. Gestão de Riscos - Parte 2'!$R:$R,'18. Gestão de Riscos - Parte 1'!$B439&amp;" ("&amp;'18. Gestão de Riscos - Parte 1'!$C439&amp;")",'18. Gestão de Riscos - Parte 2'!$Q:$Q,'18. Gestão de Riscos - Parte 1'!I$2))</f>
        <v/>
      </c>
      <c r="J439" s="5" t="str">
        <f>IF($C439="","",COUNTIFS('18. Gestão de Riscos - Parte 2'!$R:$R,'18. Gestão de Riscos - Parte 1'!$B439&amp;" ("&amp;'18. Gestão de Riscos - Parte 1'!$C439&amp;")",'18. Gestão de Riscos - Parte 2'!$Q:$Q,'18. Gestão de Riscos - Parte 1'!J$2))</f>
        <v/>
      </c>
      <c r="K439" s="5" t="str">
        <f>IF($C439="","",COUNTIFS('18. Gestão de Riscos - Parte 2'!$R:$R,'18. Gestão de Riscos - Parte 1'!$B439&amp;" ("&amp;'18. Gestão de Riscos - Parte 1'!$C439&amp;")",'18. Gestão de Riscos - Parte 2'!$Q:$Q,'18. Gestão de Riscos - Parte 1'!K$2))</f>
        <v/>
      </c>
      <c r="L439" s="5" t="str">
        <f t="shared" si="6"/>
        <v/>
      </c>
    </row>
    <row r="440" spans="1:12" x14ac:dyDescent="0.25">
      <c r="A440" s="5">
        <v>438</v>
      </c>
      <c r="B440" s="5" t="str">
        <f>IF('5. Map Processos'!B440="","",'5. Map Processos'!B440)</f>
        <v/>
      </c>
      <c r="C440" s="5" t="str">
        <f>IF('5. Map Processos'!C440="","",'5. Map Processos'!C440)</f>
        <v/>
      </c>
      <c r="D440" s="7" t="str">
        <f>IF('5. Map Processos'!E440="","",'5. Map Processos'!E440)</f>
        <v/>
      </c>
      <c r="E440" s="5" t="str">
        <f>IF('5. Map Processos'!I440="","",'5. Map Processos'!I440)</f>
        <v/>
      </c>
      <c r="F440" s="5" t="str">
        <f>IFERROR(INDEX('6. Classificação Operações'!U:U,MATCH('18. Gestão de Riscos - Parte 1'!A440,'6. Classificação Operações'!A:A,0)),"")</f>
        <v/>
      </c>
      <c r="G440" s="22"/>
      <c r="H440" s="5" t="str">
        <f>IF($C440="","",COUNTIFS('18. Gestão de Riscos - Parte 2'!$R:$R,'18. Gestão de Riscos - Parte 1'!$B440&amp;" ("&amp;'18. Gestão de Riscos - Parte 1'!$C440&amp;")",'18. Gestão de Riscos - Parte 2'!$Q:$Q,'18. Gestão de Riscos - Parte 1'!H$2))</f>
        <v/>
      </c>
      <c r="I440" s="5" t="str">
        <f>IF($C440="","",COUNTIFS('18. Gestão de Riscos - Parte 2'!$R:$R,'18. Gestão de Riscos - Parte 1'!$B440&amp;" ("&amp;'18. Gestão de Riscos - Parte 1'!$C440&amp;")",'18. Gestão de Riscos - Parte 2'!$Q:$Q,'18. Gestão de Riscos - Parte 1'!I$2))</f>
        <v/>
      </c>
      <c r="J440" s="5" t="str">
        <f>IF($C440="","",COUNTIFS('18. Gestão de Riscos - Parte 2'!$R:$R,'18. Gestão de Riscos - Parte 1'!$B440&amp;" ("&amp;'18. Gestão de Riscos - Parte 1'!$C440&amp;")",'18. Gestão de Riscos - Parte 2'!$Q:$Q,'18. Gestão de Riscos - Parte 1'!J$2))</f>
        <v/>
      </c>
      <c r="K440" s="5" t="str">
        <f>IF($C440="","",COUNTIFS('18. Gestão de Riscos - Parte 2'!$R:$R,'18. Gestão de Riscos - Parte 1'!$B440&amp;" ("&amp;'18. Gestão de Riscos - Parte 1'!$C440&amp;")",'18. Gestão de Riscos - Parte 2'!$Q:$Q,'18. Gestão de Riscos - Parte 1'!K$2))</f>
        <v/>
      </c>
      <c r="L440" s="5" t="str">
        <f t="shared" si="6"/>
        <v/>
      </c>
    </row>
    <row r="441" spans="1:12" x14ac:dyDescent="0.25">
      <c r="A441" s="5">
        <v>439</v>
      </c>
      <c r="B441" s="5" t="str">
        <f>IF('5. Map Processos'!B441="","",'5. Map Processos'!B441)</f>
        <v/>
      </c>
      <c r="C441" s="5" t="str">
        <f>IF('5. Map Processos'!C441="","",'5. Map Processos'!C441)</f>
        <v/>
      </c>
      <c r="D441" s="7" t="str">
        <f>IF('5. Map Processos'!E441="","",'5. Map Processos'!E441)</f>
        <v/>
      </c>
      <c r="E441" s="5" t="str">
        <f>IF('5. Map Processos'!I441="","",'5. Map Processos'!I441)</f>
        <v/>
      </c>
      <c r="F441" s="5" t="str">
        <f>IFERROR(INDEX('6. Classificação Operações'!U:U,MATCH('18. Gestão de Riscos - Parte 1'!A441,'6. Classificação Operações'!A:A,0)),"")</f>
        <v/>
      </c>
      <c r="G441" s="22"/>
      <c r="H441" s="5" t="str">
        <f>IF($C441="","",COUNTIFS('18. Gestão de Riscos - Parte 2'!$R:$R,'18. Gestão de Riscos - Parte 1'!$B441&amp;" ("&amp;'18. Gestão de Riscos - Parte 1'!$C441&amp;")",'18. Gestão de Riscos - Parte 2'!$Q:$Q,'18. Gestão de Riscos - Parte 1'!H$2))</f>
        <v/>
      </c>
      <c r="I441" s="5" t="str">
        <f>IF($C441="","",COUNTIFS('18. Gestão de Riscos - Parte 2'!$R:$R,'18. Gestão de Riscos - Parte 1'!$B441&amp;" ("&amp;'18. Gestão de Riscos - Parte 1'!$C441&amp;")",'18. Gestão de Riscos - Parte 2'!$Q:$Q,'18. Gestão de Riscos - Parte 1'!I$2))</f>
        <v/>
      </c>
      <c r="J441" s="5" t="str">
        <f>IF($C441="","",COUNTIFS('18. Gestão de Riscos - Parte 2'!$R:$R,'18. Gestão de Riscos - Parte 1'!$B441&amp;" ("&amp;'18. Gestão de Riscos - Parte 1'!$C441&amp;")",'18. Gestão de Riscos - Parte 2'!$Q:$Q,'18. Gestão de Riscos - Parte 1'!J$2))</f>
        <v/>
      </c>
      <c r="K441" s="5" t="str">
        <f>IF($C441="","",COUNTIFS('18. Gestão de Riscos - Parte 2'!$R:$R,'18. Gestão de Riscos - Parte 1'!$B441&amp;" ("&amp;'18. Gestão de Riscos - Parte 1'!$C441&amp;")",'18. Gestão de Riscos - Parte 2'!$Q:$Q,'18. Gestão de Riscos - Parte 1'!K$2))</f>
        <v/>
      </c>
      <c r="L441" s="5" t="str">
        <f t="shared" si="6"/>
        <v/>
      </c>
    </row>
    <row r="442" spans="1:12" x14ac:dyDescent="0.25">
      <c r="A442" s="5">
        <v>440</v>
      </c>
      <c r="B442" s="5" t="str">
        <f>IF('5. Map Processos'!B442="","",'5. Map Processos'!B442)</f>
        <v/>
      </c>
      <c r="C442" s="5" t="str">
        <f>IF('5. Map Processos'!C442="","",'5. Map Processos'!C442)</f>
        <v/>
      </c>
      <c r="D442" s="7" t="str">
        <f>IF('5. Map Processos'!E442="","",'5. Map Processos'!E442)</f>
        <v/>
      </c>
      <c r="E442" s="5" t="str">
        <f>IF('5. Map Processos'!I442="","",'5. Map Processos'!I442)</f>
        <v/>
      </c>
      <c r="F442" s="5" t="str">
        <f>IFERROR(INDEX('6. Classificação Operações'!U:U,MATCH('18. Gestão de Riscos - Parte 1'!A442,'6. Classificação Operações'!A:A,0)),"")</f>
        <v/>
      </c>
      <c r="G442" s="22"/>
      <c r="H442" s="5" t="str">
        <f>IF($C442="","",COUNTIFS('18. Gestão de Riscos - Parte 2'!$R:$R,'18. Gestão de Riscos - Parte 1'!$B442&amp;" ("&amp;'18. Gestão de Riscos - Parte 1'!$C442&amp;")",'18. Gestão de Riscos - Parte 2'!$Q:$Q,'18. Gestão de Riscos - Parte 1'!H$2))</f>
        <v/>
      </c>
      <c r="I442" s="5" t="str">
        <f>IF($C442="","",COUNTIFS('18. Gestão de Riscos - Parte 2'!$R:$R,'18. Gestão de Riscos - Parte 1'!$B442&amp;" ("&amp;'18. Gestão de Riscos - Parte 1'!$C442&amp;")",'18. Gestão de Riscos - Parte 2'!$Q:$Q,'18. Gestão de Riscos - Parte 1'!I$2))</f>
        <v/>
      </c>
      <c r="J442" s="5" t="str">
        <f>IF($C442="","",COUNTIFS('18. Gestão de Riscos - Parte 2'!$R:$R,'18. Gestão de Riscos - Parte 1'!$B442&amp;" ("&amp;'18. Gestão de Riscos - Parte 1'!$C442&amp;")",'18. Gestão de Riscos - Parte 2'!$Q:$Q,'18. Gestão de Riscos - Parte 1'!J$2))</f>
        <v/>
      </c>
      <c r="K442" s="5" t="str">
        <f>IF($C442="","",COUNTIFS('18. Gestão de Riscos - Parte 2'!$R:$R,'18. Gestão de Riscos - Parte 1'!$B442&amp;" ("&amp;'18. Gestão de Riscos - Parte 1'!$C442&amp;")",'18. Gestão de Riscos - Parte 2'!$Q:$Q,'18. Gestão de Riscos - Parte 1'!K$2))</f>
        <v/>
      </c>
      <c r="L442" s="5" t="str">
        <f t="shared" si="6"/>
        <v/>
      </c>
    </row>
    <row r="443" spans="1:12" x14ac:dyDescent="0.25">
      <c r="A443" s="5">
        <v>441</v>
      </c>
      <c r="B443" s="5" t="str">
        <f>IF('5. Map Processos'!B443="","",'5. Map Processos'!B443)</f>
        <v/>
      </c>
      <c r="C443" s="5" t="str">
        <f>IF('5. Map Processos'!C443="","",'5. Map Processos'!C443)</f>
        <v/>
      </c>
      <c r="D443" s="7" t="str">
        <f>IF('5. Map Processos'!E443="","",'5. Map Processos'!E443)</f>
        <v/>
      </c>
      <c r="E443" s="5" t="str">
        <f>IF('5. Map Processos'!I443="","",'5. Map Processos'!I443)</f>
        <v/>
      </c>
      <c r="F443" s="5" t="str">
        <f>IFERROR(INDEX('6. Classificação Operações'!U:U,MATCH('18. Gestão de Riscos - Parte 1'!A443,'6. Classificação Operações'!A:A,0)),"")</f>
        <v/>
      </c>
      <c r="G443" s="22"/>
      <c r="H443" s="5" t="str">
        <f>IF($C443="","",COUNTIFS('18. Gestão de Riscos - Parte 2'!$R:$R,'18. Gestão de Riscos - Parte 1'!$B443&amp;" ("&amp;'18. Gestão de Riscos - Parte 1'!$C443&amp;")",'18. Gestão de Riscos - Parte 2'!$Q:$Q,'18. Gestão de Riscos - Parte 1'!H$2))</f>
        <v/>
      </c>
      <c r="I443" s="5" t="str">
        <f>IF($C443="","",COUNTIFS('18. Gestão de Riscos - Parte 2'!$R:$R,'18. Gestão de Riscos - Parte 1'!$B443&amp;" ("&amp;'18. Gestão de Riscos - Parte 1'!$C443&amp;")",'18. Gestão de Riscos - Parte 2'!$Q:$Q,'18. Gestão de Riscos - Parte 1'!I$2))</f>
        <v/>
      </c>
      <c r="J443" s="5" t="str">
        <f>IF($C443="","",COUNTIFS('18. Gestão de Riscos - Parte 2'!$R:$R,'18. Gestão de Riscos - Parte 1'!$B443&amp;" ("&amp;'18. Gestão de Riscos - Parte 1'!$C443&amp;")",'18. Gestão de Riscos - Parte 2'!$Q:$Q,'18. Gestão de Riscos - Parte 1'!J$2))</f>
        <v/>
      </c>
      <c r="K443" s="5" t="str">
        <f>IF($C443="","",COUNTIFS('18. Gestão de Riscos - Parte 2'!$R:$R,'18. Gestão de Riscos - Parte 1'!$B443&amp;" ("&amp;'18. Gestão de Riscos - Parte 1'!$C443&amp;")",'18. Gestão de Riscos - Parte 2'!$Q:$Q,'18. Gestão de Riscos - Parte 1'!K$2))</f>
        <v/>
      </c>
      <c r="L443" s="5" t="str">
        <f t="shared" si="6"/>
        <v/>
      </c>
    </row>
    <row r="444" spans="1:12" x14ac:dyDescent="0.25">
      <c r="A444" s="5">
        <v>442</v>
      </c>
      <c r="B444" s="5" t="str">
        <f>IF('5. Map Processos'!B444="","",'5. Map Processos'!B444)</f>
        <v/>
      </c>
      <c r="C444" s="5" t="str">
        <f>IF('5. Map Processos'!C444="","",'5. Map Processos'!C444)</f>
        <v/>
      </c>
      <c r="D444" s="7" t="str">
        <f>IF('5. Map Processos'!E444="","",'5. Map Processos'!E444)</f>
        <v/>
      </c>
      <c r="E444" s="5" t="str">
        <f>IF('5. Map Processos'!I444="","",'5. Map Processos'!I444)</f>
        <v/>
      </c>
      <c r="F444" s="5" t="str">
        <f>IFERROR(INDEX('6. Classificação Operações'!U:U,MATCH('18. Gestão de Riscos - Parte 1'!A444,'6. Classificação Operações'!A:A,0)),"")</f>
        <v/>
      </c>
      <c r="G444" s="22"/>
      <c r="H444" s="5" t="str">
        <f>IF($C444="","",COUNTIFS('18. Gestão de Riscos - Parte 2'!$R:$R,'18. Gestão de Riscos - Parte 1'!$B444&amp;" ("&amp;'18. Gestão de Riscos - Parte 1'!$C444&amp;")",'18. Gestão de Riscos - Parte 2'!$Q:$Q,'18. Gestão de Riscos - Parte 1'!H$2))</f>
        <v/>
      </c>
      <c r="I444" s="5" t="str">
        <f>IF($C444="","",COUNTIFS('18. Gestão de Riscos - Parte 2'!$R:$R,'18. Gestão de Riscos - Parte 1'!$B444&amp;" ("&amp;'18. Gestão de Riscos - Parte 1'!$C444&amp;")",'18. Gestão de Riscos - Parte 2'!$Q:$Q,'18. Gestão de Riscos - Parte 1'!I$2))</f>
        <v/>
      </c>
      <c r="J444" s="5" t="str">
        <f>IF($C444="","",COUNTIFS('18. Gestão de Riscos - Parte 2'!$R:$R,'18. Gestão de Riscos - Parte 1'!$B444&amp;" ("&amp;'18. Gestão de Riscos - Parte 1'!$C444&amp;")",'18. Gestão de Riscos - Parte 2'!$Q:$Q,'18. Gestão de Riscos - Parte 1'!J$2))</f>
        <v/>
      </c>
      <c r="K444" s="5" t="str">
        <f>IF($C444="","",COUNTIFS('18. Gestão de Riscos - Parte 2'!$R:$R,'18. Gestão de Riscos - Parte 1'!$B444&amp;" ("&amp;'18. Gestão de Riscos - Parte 1'!$C444&amp;")",'18. Gestão de Riscos - Parte 2'!$Q:$Q,'18. Gestão de Riscos - Parte 1'!K$2))</f>
        <v/>
      </c>
      <c r="L444" s="5" t="str">
        <f t="shared" si="6"/>
        <v/>
      </c>
    </row>
    <row r="445" spans="1:12" x14ac:dyDescent="0.25">
      <c r="A445" s="5">
        <v>443</v>
      </c>
      <c r="B445" s="5" t="str">
        <f>IF('5. Map Processos'!B445="","",'5. Map Processos'!B445)</f>
        <v/>
      </c>
      <c r="C445" s="5" t="str">
        <f>IF('5. Map Processos'!C445="","",'5. Map Processos'!C445)</f>
        <v/>
      </c>
      <c r="D445" s="7" t="str">
        <f>IF('5. Map Processos'!E445="","",'5. Map Processos'!E445)</f>
        <v/>
      </c>
      <c r="E445" s="5" t="str">
        <f>IF('5. Map Processos'!I445="","",'5. Map Processos'!I445)</f>
        <v/>
      </c>
      <c r="F445" s="5" t="str">
        <f>IFERROR(INDEX('6. Classificação Operações'!U:U,MATCH('18. Gestão de Riscos - Parte 1'!A445,'6. Classificação Operações'!A:A,0)),"")</f>
        <v/>
      </c>
      <c r="G445" s="22"/>
      <c r="H445" s="5" t="str">
        <f>IF($C445="","",COUNTIFS('18. Gestão de Riscos - Parte 2'!$R:$R,'18. Gestão de Riscos - Parte 1'!$B445&amp;" ("&amp;'18. Gestão de Riscos - Parte 1'!$C445&amp;")",'18. Gestão de Riscos - Parte 2'!$Q:$Q,'18. Gestão de Riscos - Parte 1'!H$2))</f>
        <v/>
      </c>
      <c r="I445" s="5" t="str">
        <f>IF($C445="","",COUNTIFS('18. Gestão de Riscos - Parte 2'!$R:$R,'18. Gestão de Riscos - Parte 1'!$B445&amp;" ("&amp;'18. Gestão de Riscos - Parte 1'!$C445&amp;")",'18. Gestão de Riscos - Parte 2'!$Q:$Q,'18. Gestão de Riscos - Parte 1'!I$2))</f>
        <v/>
      </c>
      <c r="J445" s="5" t="str">
        <f>IF($C445="","",COUNTIFS('18. Gestão de Riscos - Parte 2'!$R:$R,'18. Gestão de Riscos - Parte 1'!$B445&amp;" ("&amp;'18. Gestão de Riscos - Parte 1'!$C445&amp;")",'18. Gestão de Riscos - Parte 2'!$Q:$Q,'18. Gestão de Riscos - Parte 1'!J$2))</f>
        <v/>
      </c>
      <c r="K445" s="5" t="str">
        <f>IF($C445="","",COUNTIFS('18. Gestão de Riscos - Parte 2'!$R:$R,'18. Gestão de Riscos - Parte 1'!$B445&amp;" ("&amp;'18. Gestão de Riscos - Parte 1'!$C445&amp;")",'18. Gestão de Riscos - Parte 2'!$Q:$Q,'18. Gestão de Riscos - Parte 1'!K$2))</f>
        <v/>
      </c>
      <c r="L445" s="5" t="str">
        <f t="shared" si="6"/>
        <v/>
      </c>
    </row>
    <row r="446" spans="1:12" x14ac:dyDescent="0.25">
      <c r="A446" s="5">
        <v>444</v>
      </c>
      <c r="B446" s="5" t="str">
        <f>IF('5. Map Processos'!B446="","",'5. Map Processos'!B446)</f>
        <v/>
      </c>
      <c r="C446" s="5" t="str">
        <f>IF('5. Map Processos'!C446="","",'5. Map Processos'!C446)</f>
        <v/>
      </c>
      <c r="D446" s="7" t="str">
        <f>IF('5. Map Processos'!E446="","",'5. Map Processos'!E446)</f>
        <v/>
      </c>
      <c r="E446" s="5" t="str">
        <f>IF('5. Map Processos'!I446="","",'5. Map Processos'!I446)</f>
        <v/>
      </c>
      <c r="F446" s="5" t="str">
        <f>IFERROR(INDEX('6. Classificação Operações'!U:U,MATCH('18. Gestão de Riscos - Parte 1'!A446,'6. Classificação Operações'!A:A,0)),"")</f>
        <v/>
      </c>
      <c r="G446" s="22"/>
      <c r="H446" s="5" t="str">
        <f>IF($C446="","",COUNTIFS('18. Gestão de Riscos - Parte 2'!$R:$R,'18. Gestão de Riscos - Parte 1'!$B446&amp;" ("&amp;'18. Gestão de Riscos - Parte 1'!$C446&amp;")",'18. Gestão de Riscos - Parte 2'!$Q:$Q,'18. Gestão de Riscos - Parte 1'!H$2))</f>
        <v/>
      </c>
      <c r="I446" s="5" t="str">
        <f>IF($C446="","",COUNTIFS('18. Gestão de Riscos - Parte 2'!$R:$R,'18. Gestão de Riscos - Parte 1'!$B446&amp;" ("&amp;'18. Gestão de Riscos - Parte 1'!$C446&amp;")",'18. Gestão de Riscos - Parte 2'!$Q:$Q,'18. Gestão de Riscos - Parte 1'!I$2))</f>
        <v/>
      </c>
      <c r="J446" s="5" t="str">
        <f>IF($C446="","",COUNTIFS('18. Gestão de Riscos - Parte 2'!$R:$R,'18. Gestão de Riscos - Parte 1'!$B446&amp;" ("&amp;'18. Gestão de Riscos - Parte 1'!$C446&amp;")",'18. Gestão de Riscos - Parte 2'!$Q:$Q,'18. Gestão de Riscos - Parte 1'!J$2))</f>
        <v/>
      </c>
      <c r="K446" s="5" t="str">
        <f>IF($C446="","",COUNTIFS('18. Gestão de Riscos - Parte 2'!$R:$R,'18. Gestão de Riscos - Parte 1'!$B446&amp;" ("&amp;'18. Gestão de Riscos - Parte 1'!$C446&amp;")",'18. Gestão de Riscos - Parte 2'!$Q:$Q,'18. Gestão de Riscos - Parte 1'!K$2))</f>
        <v/>
      </c>
      <c r="L446" s="5" t="str">
        <f t="shared" si="6"/>
        <v/>
      </c>
    </row>
    <row r="447" spans="1:12" x14ac:dyDescent="0.25">
      <c r="A447" s="5">
        <v>445</v>
      </c>
      <c r="B447" s="5" t="str">
        <f>IF('5. Map Processos'!B447="","",'5. Map Processos'!B447)</f>
        <v/>
      </c>
      <c r="C447" s="5" t="str">
        <f>IF('5. Map Processos'!C447="","",'5. Map Processos'!C447)</f>
        <v/>
      </c>
      <c r="D447" s="7" t="str">
        <f>IF('5. Map Processos'!E447="","",'5. Map Processos'!E447)</f>
        <v/>
      </c>
      <c r="E447" s="5" t="str">
        <f>IF('5. Map Processos'!I447="","",'5. Map Processos'!I447)</f>
        <v/>
      </c>
      <c r="F447" s="5" t="str">
        <f>IFERROR(INDEX('6. Classificação Operações'!U:U,MATCH('18. Gestão de Riscos - Parte 1'!A447,'6. Classificação Operações'!A:A,0)),"")</f>
        <v/>
      </c>
      <c r="G447" s="22"/>
      <c r="H447" s="5" t="str">
        <f>IF($C447="","",COUNTIFS('18. Gestão de Riscos - Parte 2'!$R:$R,'18. Gestão de Riscos - Parte 1'!$B447&amp;" ("&amp;'18. Gestão de Riscos - Parte 1'!$C447&amp;")",'18. Gestão de Riscos - Parte 2'!$Q:$Q,'18. Gestão de Riscos - Parte 1'!H$2))</f>
        <v/>
      </c>
      <c r="I447" s="5" t="str">
        <f>IF($C447="","",COUNTIFS('18. Gestão de Riscos - Parte 2'!$R:$R,'18. Gestão de Riscos - Parte 1'!$B447&amp;" ("&amp;'18. Gestão de Riscos - Parte 1'!$C447&amp;")",'18. Gestão de Riscos - Parte 2'!$Q:$Q,'18. Gestão de Riscos - Parte 1'!I$2))</f>
        <v/>
      </c>
      <c r="J447" s="5" t="str">
        <f>IF($C447="","",COUNTIFS('18. Gestão de Riscos - Parte 2'!$R:$R,'18. Gestão de Riscos - Parte 1'!$B447&amp;" ("&amp;'18. Gestão de Riscos - Parte 1'!$C447&amp;")",'18. Gestão de Riscos - Parte 2'!$Q:$Q,'18. Gestão de Riscos - Parte 1'!J$2))</f>
        <v/>
      </c>
      <c r="K447" s="5" t="str">
        <f>IF($C447="","",COUNTIFS('18. Gestão de Riscos - Parte 2'!$R:$R,'18. Gestão de Riscos - Parte 1'!$B447&amp;" ("&amp;'18. Gestão de Riscos - Parte 1'!$C447&amp;")",'18. Gestão de Riscos - Parte 2'!$Q:$Q,'18. Gestão de Riscos - Parte 1'!K$2))</f>
        <v/>
      </c>
      <c r="L447" s="5" t="str">
        <f t="shared" si="6"/>
        <v/>
      </c>
    </row>
    <row r="448" spans="1:12" x14ac:dyDescent="0.25">
      <c r="A448" s="5">
        <v>446</v>
      </c>
      <c r="B448" s="5" t="str">
        <f>IF('5. Map Processos'!B448="","",'5. Map Processos'!B448)</f>
        <v/>
      </c>
      <c r="C448" s="5" t="str">
        <f>IF('5. Map Processos'!C448="","",'5. Map Processos'!C448)</f>
        <v/>
      </c>
      <c r="D448" s="7" t="str">
        <f>IF('5. Map Processos'!E448="","",'5. Map Processos'!E448)</f>
        <v/>
      </c>
      <c r="E448" s="5" t="str">
        <f>IF('5. Map Processos'!I448="","",'5. Map Processos'!I448)</f>
        <v/>
      </c>
      <c r="F448" s="5" t="str">
        <f>IFERROR(INDEX('6. Classificação Operações'!U:U,MATCH('18. Gestão de Riscos - Parte 1'!A448,'6. Classificação Operações'!A:A,0)),"")</f>
        <v/>
      </c>
      <c r="G448" s="22"/>
      <c r="H448" s="5" t="str">
        <f>IF($C448="","",COUNTIFS('18. Gestão de Riscos - Parte 2'!$R:$R,'18. Gestão de Riscos - Parte 1'!$B448&amp;" ("&amp;'18. Gestão de Riscos - Parte 1'!$C448&amp;")",'18. Gestão de Riscos - Parte 2'!$Q:$Q,'18. Gestão de Riscos - Parte 1'!H$2))</f>
        <v/>
      </c>
      <c r="I448" s="5" t="str">
        <f>IF($C448="","",COUNTIFS('18. Gestão de Riscos - Parte 2'!$R:$R,'18. Gestão de Riscos - Parte 1'!$B448&amp;" ("&amp;'18. Gestão de Riscos - Parte 1'!$C448&amp;")",'18. Gestão de Riscos - Parte 2'!$Q:$Q,'18. Gestão de Riscos - Parte 1'!I$2))</f>
        <v/>
      </c>
      <c r="J448" s="5" t="str">
        <f>IF($C448="","",COUNTIFS('18. Gestão de Riscos - Parte 2'!$R:$R,'18. Gestão de Riscos - Parte 1'!$B448&amp;" ("&amp;'18. Gestão de Riscos - Parte 1'!$C448&amp;")",'18. Gestão de Riscos - Parte 2'!$Q:$Q,'18. Gestão de Riscos - Parte 1'!J$2))</f>
        <v/>
      </c>
      <c r="K448" s="5" t="str">
        <f>IF($C448="","",COUNTIFS('18. Gestão de Riscos - Parte 2'!$R:$R,'18. Gestão de Riscos - Parte 1'!$B448&amp;" ("&amp;'18. Gestão de Riscos - Parte 1'!$C448&amp;")",'18. Gestão de Riscos - Parte 2'!$Q:$Q,'18. Gestão de Riscos - Parte 1'!K$2))</f>
        <v/>
      </c>
      <c r="L448" s="5" t="str">
        <f t="shared" si="6"/>
        <v/>
      </c>
    </row>
    <row r="449" spans="1:12" x14ac:dyDescent="0.25">
      <c r="A449" s="5">
        <v>447</v>
      </c>
      <c r="B449" s="5" t="str">
        <f>IF('5. Map Processos'!B449="","",'5. Map Processos'!B449)</f>
        <v/>
      </c>
      <c r="C449" s="5" t="str">
        <f>IF('5. Map Processos'!C449="","",'5. Map Processos'!C449)</f>
        <v/>
      </c>
      <c r="D449" s="7" t="str">
        <f>IF('5. Map Processos'!E449="","",'5. Map Processos'!E449)</f>
        <v/>
      </c>
      <c r="E449" s="5" t="str">
        <f>IF('5. Map Processos'!I449="","",'5. Map Processos'!I449)</f>
        <v/>
      </c>
      <c r="F449" s="5" t="str">
        <f>IFERROR(INDEX('6. Classificação Operações'!U:U,MATCH('18. Gestão de Riscos - Parte 1'!A449,'6. Classificação Operações'!A:A,0)),"")</f>
        <v/>
      </c>
      <c r="G449" s="22"/>
      <c r="H449" s="5" t="str">
        <f>IF($C449="","",COUNTIFS('18. Gestão de Riscos - Parte 2'!$R:$R,'18. Gestão de Riscos - Parte 1'!$B449&amp;" ("&amp;'18. Gestão de Riscos - Parte 1'!$C449&amp;")",'18. Gestão de Riscos - Parte 2'!$Q:$Q,'18. Gestão de Riscos - Parte 1'!H$2))</f>
        <v/>
      </c>
      <c r="I449" s="5" t="str">
        <f>IF($C449="","",COUNTIFS('18. Gestão de Riscos - Parte 2'!$R:$R,'18. Gestão de Riscos - Parte 1'!$B449&amp;" ("&amp;'18. Gestão de Riscos - Parte 1'!$C449&amp;")",'18. Gestão de Riscos - Parte 2'!$Q:$Q,'18. Gestão de Riscos - Parte 1'!I$2))</f>
        <v/>
      </c>
      <c r="J449" s="5" t="str">
        <f>IF($C449="","",COUNTIFS('18. Gestão de Riscos - Parte 2'!$R:$R,'18. Gestão de Riscos - Parte 1'!$B449&amp;" ("&amp;'18. Gestão de Riscos - Parte 1'!$C449&amp;")",'18. Gestão de Riscos - Parte 2'!$Q:$Q,'18. Gestão de Riscos - Parte 1'!J$2))</f>
        <v/>
      </c>
      <c r="K449" s="5" t="str">
        <f>IF($C449="","",COUNTIFS('18. Gestão de Riscos - Parte 2'!$R:$R,'18. Gestão de Riscos - Parte 1'!$B449&amp;" ("&amp;'18. Gestão de Riscos - Parte 1'!$C449&amp;")",'18. Gestão de Riscos - Parte 2'!$Q:$Q,'18. Gestão de Riscos - Parte 1'!K$2))</f>
        <v/>
      </c>
      <c r="L449" s="5" t="str">
        <f t="shared" si="6"/>
        <v/>
      </c>
    </row>
    <row r="450" spans="1:12" x14ac:dyDescent="0.25">
      <c r="A450" s="5">
        <v>448</v>
      </c>
      <c r="B450" s="5" t="str">
        <f>IF('5. Map Processos'!B450="","",'5. Map Processos'!B450)</f>
        <v/>
      </c>
      <c r="C450" s="5" t="str">
        <f>IF('5. Map Processos'!C450="","",'5. Map Processos'!C450)</f>
        <v/>
      </c>
      <c r="D450" s="7" t="str">
        <f>IF('5. Map Processos'!E450="","",'5. Map Processos'!E450)</f>
        <v/>
      </c>
      <c r="E450" s="5" t="str">
        <f>IF('5. Map Processos'!I450="","",'5. Map Processos'!I450)</f>
        <v/>
      </c>
      <c r="F450" s="5" t="str">
        <f>IFERROR(INDEX('6. Classificação Operações'!U:U,MATCH('18. Gestão de Riscos - Parte 1'!A450,'6. Classificação Operações'!A:A,0)),"")</f>
        <v/>
      </c>
      <c r="G450" s="22"/>
      <c r="H450" s="5" t="str">
        <f>IF($C450="","",COUNTIFS('18. Gestão de Riscos - Parte 2'!$R:$R,'18. Gestão de Riscos - Parte 1'!$B450&amp;" ("&amp;'18. Gestão de Riscos - Parte 1'!$C450&amp;")",'18. Gestão de Riscos - Parte 2'!$Q:$Q,'18. Gestão de Riscos - Parte 1'!H$2))</f>
        <v/>
      </c>
      <c r="I450" s="5" t="str">
        <f>IF($C450="","",COUNTIFS('18. Gestão de Riscos - Parte 2'!$R:$R,'18. Gestão de Riscos - Parte 1'!$B450&amp;" ("&amp;'18. Gestão de Riscos - Parte 1'!$C450&amp;")",'18. Gestão de Riscos - Parte 2'!$Q:$Q,'18. Gestão de Riscos - Parte 1'!I$2))</f>
        <v/>
      </c>
      <c r="J450" s="5" t="str">
        <f>IF($C450="","",COUNTIFS('18. Gestão de Riscos - Parte 2'!$R:$R,'18. Gestão de Riscos - Parte 1'!$B450&amp;" ("&amp;'18. Gestão de Riscos - Parte 1'!$C450&amp;")",'18. Gestão de Riscos - Parte 2'!$Q:$Q,'18. Gestão de Riscos - Parte 1'!J$2))</f>
        <v/>
      </c>
      <c r="K450" s="5" t="str">
        <f>IF($C450="","",COUNTIFS('18. Gestão de Riscos - Parte 2'!$R:$R,'18. Gestão de Riscos - Parte 1'!$B450&amp;" ("&amp;'18. Gestão de Riscos - Parte 1'!$C450&amp;")",'18. Gestão de Riscos - Parte 2'!$Q:$Q,'18. Gestão de Riscos - Parte 1'!K$2))</f>
        <v/>
      </c>
      <c r="L450" s="5" t="str">
        <f t="shared" si="6"/>
        <v/>
      </c>
    </row>
    <row r="451" spans="1:12" x14ac:dyDescent="0.25">
      <c r="A451" s="5">
        <v>449</v>
      </c>
      <c r="B451" s="5" t="str">
        <f>IF('5. Map Processos'!B451="","",'5. Map Processos'!B451)</f>
        <v/>
      </c>
      <c r="C451" s="5" t="str">
        <f>IF('5. Map Processos'!C451="","",'5. Map Processos'!C451)</f>
        <v/>
      </c>
      <c r="D451" s="7" t="str">
        <f>IF('5. Map Processos'!E451="","",'5. Map Processos'!E451)</f>
        <v/>
      </c>
      <c r="E451" s="5" t="str">
        <f>IF('5. Map Processos'!I451="","",'5. Map Processos'!I451)</f>
        <v/>
      </c>
      <c r="F451" s="5" t="str">
        <f>IFERROR(INDEX('6. Classificação Operações'!U:U,MATCH('18. Gestão de Riscos - Parte 1'!A451,'6. Classificação Operações'!A:A,0)),"")</f>
        <v/>
      </c>
      <c r="G451" s="22"/>
      <c r="H451" s="5" t="str">
        <f>IF($C451="","",COUNTIFS('18. Gestão de Riscos - Parte 2'!$R:$R,'18. Gestão de Riscos - Parte 1'!$B451&amp;" ("&amp;'18. Gestão de Riscos - Parte 1'!$C451&amp;")",'18. Gestão de Riscos - Parte 2'!$Q:$Q,'18. Gestão de Riscos - Parte 1'!H$2))</f>
        <v/>
      </c>
      <c r="I451" s="5" t="str">
        <f>IF($C451="","",COUNTIFS('18. Gestão de Riscos - Parte 2'!$R:$R,'18. Gestão de Riscos - Parte 1'!$B451&amp;" ("&amp;'18. Gestão de Riscos - Parte 1'!$C451&amp;")",'18. Gestão de Riscos - Parte 2'!$Q:$Q,'18. Gestão de Riscos - Parte 1'!I$2))</f>
        <v/>
      </c>
      <c r="J451" s="5" t="str">
        <f>IF($C451="","",COUNTIFS('18. Gestão de Riscos - Parte 2'!$R:$R,'18. Gestão de Riscos - Parte 1'!$B451&amp;" ("&amp;'18. Gestão de Riscos - Parte 1'!$C451&amp;")",'18. Gestão de Riscos - Parte 2'!$Q:$Q,'18. Gestão de Riscos - Parte 1'!J$2))</f>
        <v/>
      </c>
      <c r="K451" s="5" t="str">
        <f>IF($C451="","",COUNTIFS('18. Gestão de Riscos - Parte 2'!$R:$R,'18. Gestão de Riscos - Parte 1'!$B451&amp;" ("&amp;'18. Gestão de Riscos - Parte 1'!$C451&amp;")",'18. Gestão de Riscos - Parte 2'!$Q:$Q,'18. Gestão de Riscos - Parte 1'!K$2))</f>
        <v/>
      </c>
      <c r="L451" s="5" t="str">
        <f t="shared" ref="L451:L514" si="7">IF(C451="","",SUM(H451:K451))</f>
        <v/>
      </c>
    </row>
    <row r="452" spans="1:12" x14ac:dyDescent="0.25">
      <c r="A452" s="5">
        <v>450</v>
      </c>
      <c r="B452" s="5" t="str">
        <f>IF('5. Map Processos'!B452="","",'5. Map Processos'!B452)</f>
        <v/>
      </c>
      <c r="C452" s="5" t="str">
        <f>IF('5. Map Processos'!C452="","",'5. Map Processos'!C452)</f>
        <v/>
      </c>
      <c r="D452" s="7" t="str">
        <f>IF('5. Map Processos'!E452="","",'5. Map Processos'!E452)</f>
        <v/>
      </c>
      <c r="E452" s="5" t="str">
        <f>IF('5. Map Processos'!I452="","",'5. Map Processos'!I452)</f>
        <v/>
      </c>
      <c r="F452" s="5" t="str">
        <f>IFERROR(INDEX('6. Classificação Operações'!U:U,MATCH('18. Gestão de Riscos - Parte 1'!A452,'6. Classificação Operações'!A:A,0)),"")</f>
        <v/>
      </c>
      <c r="G452" s="22"/>
      <c r="H452" s="5" t="str">
        <f>IF($C452="","",COUNTIFS('18. Gestão de Riscos - Parte 2'!$R:$R,'18. Gestão de Riscos - Parte 1'!$B452&amp;" ("&amp;'18. Gestão de Riscos - Parte 1'!$C452&amp;")",'18. Gestão de Riscos - Parte 2'!$Q:$Q,'18. Gestão de Riscos - Parte 1'!H$2))</f>
        <v/>
      </c>
      <c r="I452" s="5" t="str">
        <f>IF($C452="","",COUNTIFS('18. Gestão de Riscos - Parte 2'!$R:$R,'18. Gestão de Riscos - Parte 1'!$B452&amp;" ("&amp;'18. Gestão de Riscos - Parte 1'!$C452&amp;")",'18. Gestão de Riscos - Parte 2'!$Q:$Q,'18. Gestão de Riscos - Parte 1'!I$2))</f>
        <v/>
      </c>
      <c r="J452" s="5" t="str">
        <f>IF($C452="","",COUNTIFS('18. Gestão de Riscos - Parte 2'!$R:$R,'18. Gestão de Riscos - Parte 1'!$B452&amp;" ("&amp;'18. Gestão de Riscos - Parte 1'!$C452&amp;")",'18. Gestão de Riscos - Parte 2'!$Q:$Q,'18. Gestão de Riscos - Parte 1'!J$2))</f>
        <v/>
      </c>
      <c r="K452" s="5" t="str">
        <f>IF($C452="","",COUNTIFS('18. Gestão de Riscos - Parte 2'!$R:$R,'18. Gestão de Riscos - Parte 1'!$B452&amp;" ("&amp;'18. Gestão de Riscos - Parte 1'!$C452&amp;")",'18. Gestão de Riscos - Parte 2'!$Q:$Q,'18. Gestão de Riscos - Parte 1'!K$2))</f>
        <v/>
      </c>
      <c r="L452" s="5" t="str">
        <f t="shared" si="7"/>
        <v/>
      </c>
    </row>
    <row r="453" spans="1:12" x14ac:dyDescent="0.25">
      <c r="A453" s="5">
        <v>451</v>
      </c>
      <c r="B453" s="5" t="str">
        <f>IF('5. Map Processos'!B453="","",'5. Map Processos'!B453)</f>
        <v/>
      </c>
      <c r="C453" s="5" t="str">
        <f>IF('5. Map Processos'!C453="","",'5. Map Processos'!C453)</f>
        <v/>
      </c>
      <c r="D453" s="7" t="str">
        <f>IF('5. Map Processos'!E453="","",'5. Map Processos'!E453)</f>
        <v/>
      </c>
      <c r="E453" s="5" t="str">
        <f>IF('5. Map Processos'!I453="","",'5. Map Processos'!I453)</f>
        <v/>
      </c>
      <c r="F453" s="5" t="str">
        <f>IFERROR(INDEX('6. Classificação Operações'!U:U,MATCH('18. Gestão de Riscos - Parte 1'!A453,'6. Classificação Operações'!A:A,0)),"")</f>
        <v/>
      </c>
      <c r="G453" s="22"/>
      <c r="H453" s="5" t="str">
        <f>IF($C453="","",COUNTIFS('18. Gestão de Riscos - Parte 2'!$R:$R,'18. Gestão de Riscos - Parte 1'!$B453&amp;" ("&amp;'18. Gestão de Riscos - Parte 1'!$C453&amp;")",'18. Gestão de Riscos - Parte 2'!$Q:$Q,'18. Gestão de Riscos - Parte 1'!H$2))</f>
        <v/>
      </c>
      <c r="I453" s="5" t="str">
        <f>IF($C453="","",COUNTIFS('18. Gestão de Riscos - Parte 2'!$R:$R,'18. Gestão de Riscos - Parte 1'!$B453&amp;" ("&amp;'18. Gestão de Riscos - Parte 1'!$C453&amp;")",'18. Gestão de Riscos - Parte 2'!$Q:$Q,'18. Gestão de Riscos - Parte 1'!I$2))</f>
        <v/>
      </c>
      <c r="J453" s="5" t="str">
        <f>IF($C453="","",COUNTIFS('18. Gestão de Riscos - Parte 2'!$R:$R,'18. Gestão de Riscos - Parte 1'!$B453&amp;" ("&amp;'18. Gestão de Riscos - Parte 1'!$C453&amp;")",'18. Gestão de Riscos - Parte 2'!$Q:$Q,'18. Gestão de Riscos - Parte 1'!J$2))</f>
        <v/>
      </c>
      <c r="K453" s="5" t="str">
        <f>IF($C453="","",COUNTIFS('18. Gestão de Riscos - Parte 2'!$R:$R,'18. Gestão de Riscos - Parte 1'!$B453&amp;" ("&amp;'18. Gestão de Riscos - Parte 1'!$C453&amp;")",'18. Gestão de Riscos - Parte 2'!$Q:$Q,'18. Gestão de Riscos - Parte 1'!K$2))</f>
        <v/>
      </c>
      <c r="L453" s="5" t="str">
        <f t="shared" si="7"/>
        <v/>
      </c>
    </row>
    <row r="454" spans="1:12" x14ac:dyDescent="0.25">
      <c r="A454" s="5">
        <v>452</v>
      </c>
      <c r="B454" s="5" t="str">
        <f>IF('5. Map Processos'!B454="","",'5. Map Processos'!B454)</f>
        <v/>
      </c>
      <c r="C454" s="5" t="str">
        <f>IF('5. Map Processos'!C454="","",'5. Map Processos'!C454)</f>
        <v/>
      </c>
      <c r="D454" s="7" t="str">
        <f>IF('5. Map Processos'!E454="","",'5. Map Processos'!E454)</f>
        <v/>
      </c>
      <c r="E454" s="5" t="str">
        <f>IF('5. Map Processos'!I454="","",'5. Map Processos'!I454)</f>
        <v/>
      </c>
      <c r="F454" s="5" t="str">
        <f>IFERROR(INDEX('6. Classificação Operações'!U:U,MATCH('18. Gestão de Riscos - Parte 1'!A454,'6. Classificação Operações'!A:A,0)),"")</f>
        <v/>
      </c>
      <c r="G454" s="22"/>
      <c r="H454" s="5" t="str">
        <f>IF($C454="","",COUNTIFS('18. Gestão de Riscos - Parte 2'!$R:$R,'18. Gestão de Riscos - Parte 1'!$B454&amp;" ("&amp;'18. Gestão de Riscos - Parte 1'!$C454&amp;")",'18. Gestão de Riscos - Parte 2'!$Q:$Q,'18. Gestão de Riscos - Parte 1'!H$2))</f>
        <v/>
      </c>
      <c r="I454" s="5" t="str">
        <f>IF($C454="","",COUNTIFS('18. Gestão de Riscos - Parte 2'!$R:$R,'18. Gestão de Riscos - Parte 1'!$B454&amp;" ("&amp;'18. Gestão de Riscos - Parte 1'!$C454&amp;")",'18. Gestão de Riscos - Parte 2'!$Q:$Q,'18. Gestão de Riscos - Parte 1'!I$2))</f>
        <v/>
      </c>
      <c r="J454" s="5" t="str">
        <f>IF($C454="","",COUNTIFS('18. Gestão de Riscos - Parte 2'!$R:$R,'18. Gestão de Riscos - Parte 1'!$B454&amp;" ("&amp;'18. Gestão de Riscos - Parte 1'!$C454&amp;")",'18. Gestão de Riscos - Parte 2'!$Q:$Q,'18. Gestão de Riscos - Parte 1'!J$2))</f>
        <v/>
      </c>
      <c r="K454" s="5" t="str">
        <f>IF($C454="","",COUNTIFS('18. Gestão de Riscos - Parte 2'!$R:$R,'18. Gestão de Riscos - Parte 1'!$B454&amp;" ("&amp;'18. Gestão de Riscos - Parte 1'!$C454&amp;")",'18. Gestão de Riscos - Parte 2'!$Q:$Q,'18. Gestão de Riscos - Parte 1'!K$2))</f>
        <v/>
      </c>
      <c r="L454" s="5" t="str">
        <f t="shared" si="7"/>
        <v/>
      </c>
    </row>
    <row r="455" spans="1:12" x14ac:dyDescent="0.25">
      <c r="A455" s="5">
        <v>453</v>
      </c>
      <c r="B455" s="5" t="str">
        <f>IF('5. Map Processos'!B455="","",'5. Map Processos'!B455)</f>
        <v/>
      </c>
      <c r="C455" s="5" t="str">
        <f>IF('5. Map Processos'!C455="","",'5. Map Processos'!C455)</f>
        <v/>
      </c>
      <c r="D455" s="7" t="str">
        <f>IF('5. Map Processos'!E455="","",'5. Map Processos'!E455)</f>
        <v/>
      </c>
      <c r="E455" s="5" t="str">
        <f>IF('5. Map Processos'!I455="","",'5. Map Processos'!I455)</f>
        <v/>
      </c>
      <c r="F455" s="5" t="str">
        <f>IFERROR(INDEX('6. Classificação Operações'!U:U,MATCH('18. Gestão de Riscos - Parte 1'!A455,'6. Classificação Operações'!A:A,0)),"")</f>
        <v/>
      </c>
      <c r="G455" s="22"/>
      <c r="H455" s="5" t="str">
        <f>IF($C455="","",COUNTIFS('18. Gestão de Riscos - Parte 2'!$R:$R,'18. Gestão de Riscos - Parte 1'!$B455&amp;" ("&amp;'18. Gestão de Riscos - Parte 1'!$C455&amp;")",'18. Gestão de Riscos - Parte 2'!$Q:$Q,'18. Gestão de Riscos - Parte 1'!H$2))</f>
        <v/>
      </c>
      <c r="I455" s="5" t="str">
        <f>IF($C455="","",COUNTIFS('18. Gestão de Riscos - Parte 2'!$R:$R,'18. Gestão de Riscos - Parte 1'!$B455&amp;" ("&amp;'18. Gestão de Riscos - Parte 1'!$C455&amp;")",'18. Gestão de Riscos - Parte 2'!$Q:$Q,'18. Gestão de Riscos - Parte 1'!I$2))</f>
        <v/>
      </c>
      <c r="J455" s="5" t="str">
        <f>IF($C455="","",COUNTIFS('18. Gestão de Riscos - Parte 2'!$R:$R,'18. Gestão de Riscos - Parte 1'!$B455&amp;" ("&amp;'18. Gestão de Riscos - Parte 1'!$C455&amp;")",'18. Gestão de Riscos - Parte 2'!$Q:$Q,'18. Gestão de Riscos - Parte 1'!J$2))</f>
        <v/>
      </c>
      <c r="K455" s="5" t="str">
        <f>IF($C455="","",COUNTIFS('18. Gestão de Riscos - Parte 2'!$R:$R,'18. Gestão de Riscos - Parte 1'!$B455&amp;" ("&amp;'18. Gestão de Riscos - Parte 1'!$C455&amp;")",'18. Gestão de Riscos - Parte 2'!$Q:$Q,'18. Gestão de Riscos - Parte 1'!K$2))</f>
        <v/>
      </c>
      <c r="L455" s="5" t="str">
        <f t="shared" si="7"/>
        <v/>
      </c>
    </row>
    <row r="456" spans="1:12" x14ac:dyDescent="0.25">
      <c r="A456" s="5">
        <v>454</v>
      </c>
      <c r="B456" s="5" t="str">
        <f>IF('5. Map Processos'!B456="","",'5. Map Processos'!B456)</f>
        <v/>
      </c>
      <c r="C456" s="5" t="str">
        <f>IF('5. Map Processos'!C456="","",'5. Map Processos'!C456)</f>
        <v/>
      </c>
      <c r="D456" s="7" t="str">
        <f>IF('5. Map Processos'!E456="","",'5. Map Processos'!E456)</f>
        <v/>
      </c>
      <c r="E456" s="5" t="str">
        <f>IF('5. Map Processos'!I456="","",'5. Map Processos'!I456)</f>
        <v/>
      </c>
      <c r="F456" s="5" t="str">
        <f>IFERROR(INDEX('6. Classificação Operações'!U:U,MATCH('18. Gestão de Riscos - Parte 1'!A456,'6. Classificação Operações'!A:A,0)),"")</f>
        <v/>
      </c>
      <c r="G456" s="22"/>
      <c r="H456" s="5" t="str">
        <f>IF($C456="","",COUNTIFS('18. Gestão de Riscos - Parte 2'!$R:$R,'18. Gestão de Riscos - Parte 1'!$B456&amp;" ("&amp;'18. Gestão de Riscos - Parte 1'!$C456&amp;")",'18. Gestão de Riscos - Parte 2'!$Q:$Q,'18. Gestão de Riscos - Parte 1'!H$2))</f>
        <v/>
      </c>
      <c r="I456" s="5" t="str">
        <f>IF($C456="","",COUNTIFS('18. Gestão de Riscos - Parte 2'!$R:$R,'18. Gestão de Riscos - Parte 1'!$B456&amp;" ("&amp;'18. Gestão de Riscos - Parte 1'!$C456&amp;")",'18. Gestão de Riscos - Parte 2'!$Q:$Q,'18. Gestão de Riscos - Parte 1'!I$2))</f>
        <v/>
      </c>
      <c r="J456" s="5" t="str">
        <f>IF($C456="","",COUNTIFS('18. Gestão de Riscos - Parte 2'!$R:$R,'18. Gestão de Riscos - Parte 1'!$B456&amp;" ("&amp;'18. Gestão de Riscos - Parte 1'!$C456&amp;")",'18. Gestão de Riscos - Parte 2'!$Q:$Q,'18. Gestão de Riscos - Parte 1'!J$2))</f>
        <v/>
      </c>
      <c r="K456" s="5" t="str">
        <f>IF($C456="","",COUNTIFS('18. Gestão de Riscos - Parte 2'!$R:$R,'18. Gestão de Riscos - Parte 1'!$B456&amp;" ("&amp;'18. Gestão de Riscos - Parte 1'!$C456&amp;")",'18. Gestão de Riscos - Parte 2'!$Q:$Q,'18. Gestão de Riscos - Parte 1'!K$2))</f>
        <v/>
      </c>
      <c r="L456" s="5" t="str">
        <f t="shared" si="7"/>
        <v/>
      </c>
    </row>
    <row r="457" spans="1:12" x14ac:dyDescent="0.25">
      <c r="A457" s="5">
        <v>455</v>
      </c>
      <c r="B457" s="5" t="str">
        <f>IF('5. Map Processos'!B457="","",'5. Map Processos'!B457)</f>
        <v/>
      </c>
      <c r="C457" s="5" t="str">
        <f>IF('5. Map Processos'!C457="","",'5. Map Processos'!C457)</f>
        <v/>
      </c>
      <c r="D457" s="7" t="str">
        <f>IF('5. Map Processos'!E457="","",'5. Map Processos'!E457)</f>
        <v/>
      </c>
      <c r="E457" s="5" t="str">
        <f>IF('5. Map Processos'!I457="","",'5. Map Processos'!I457)</f>
        <v/>
      </c>
      <c r="F457" s="5" t="str">
        <f>IFERROR(INDEX('6. Classificação Operações'!U:U,MATCH('18. Gestão de Riscos - Parte 1'!A457,'6. Classificação Operações'!A:A,0)),"")</f>
        <v/>
      </c>
      <c r="G457" s="22"/>
      <c r="H457" s="5" t="str">
        <f>IF($C457="","",COUNTIFS('18. Gestão de Riscos - Parte 2'!$R:$R,'18. Gestão de Riscos - Parte 1'!$B457&amp;" ("&amp;'18. Gestão de Riscos - Parte 1'!$C457&amp;")",'18. Gestão de Riscos - Parte 2'!$Q:$Q,'18. Gestão de Riscos - Parte 1'!H$2))</f>
        <v/>
      </c>
      <c r="I457" s="5" t="str">
        <f>IF($C457="","",COUNTIFS('18. Gestão de Riscos - Parte 2'!$R:$R,'18. Gestão de Riscos - Parte 1'!$B457&amp;" ("&amp;'18. Gestão de Riscos - Parte 1'!$C457&amp;")",'18. Gestão de Riscos - Parte 2'!$Q:$Q,'18. Gestão de Riscos - Parte 1'!I$2))</f>
        <v/>
      </c>
      <c r="J457" s="5" t="str">
        <f>IF($C457="","",COUNTIFS('18. Gestão de Riscos - Parte 2'!$R:$R,'18. Gestão de Riscos - Parte 1'!$B457&amp;" ("&amp;'18. Gestão de Riscos - Parte 1'!$C457&amp;")",'18. Gestão de Riscos - Parte 2'!$Q:$Q,'18. Gestão de Riscos - Parte 1'!J$2))</f>
        <v/>
      </c>
      <c r="K457" s="5" t="str">
        <f>IF($C457="","",COUNTIFS('18. Gestão de Riscos - Parte 2'!$R:$R,'18. Gestão de Riscos - Parte 1'!$B457&amp;" ("&amp;'18. Gestão de Riscos - Parte 1'!$C457&amp;")",'18. Gestão de Riscos - Parte 2'!$Q:$Q,'18. Gestão de Riscos - Parte 1'!K$2))</f>
        <v/>
      </c>
      <c r="L457" s="5" t="str">
        <f t="shared" si="7"/>
        <v/>
      </c>
    </row>
    <row r="458" spans="1:12" x14ac:dyDescent="0.25">
      <c r="A458" s="5">
        <v>456</v>
      </c>
      <c r="B458" s="5" t="str">
        <f>IF('5. Map Processos'!B458="","",'5. Map Processos'!B458)</f>
        <v/>
      </c>
      <c r="C458" s="5" t="str">
        <f>IF('5. Map Processos'!C458="","",'5. Map Processos'!C458)</f>
        <v/>
      </c>
      <c r="D458" s="7" t="str">
        <f>IF('5. Map Processos'!E458="","",'5. Map Processos'!E458)</f>
        <v/>
      </c>
      <c r="E458" s="5" t="str">
        <f>IF('5. Map Processos'!I458="","",'5. Map Processos'!I458)</f>
        <v/>
      </c>
      <c r="F458" s="5" t="str">
        <f>IFERROR(INDEX('6. Classificação Operações'!U:U,MATCH('18. Gestão de Riscos - Parte 1'!A458,'6. Classificação Operações'!A:A,0)),"")</f>
        <v/>
      </c>
      <c r="G458" s="22"/>
      <c r="H458" s="5" t="str">
        <f>IF($C458="","",COUNTIFS('18. Gestão de Riscos - Parte 2'!$R:$R,'18. Gestão de Riscos - Parte 1'!$B458&amp;" ("&amp;'18. Gestão de Riscos - Parte 1'!$C458&amp;")",'18. Gestão de Riscos - Parte 2'!$Q:$Q,'18. Gestão de Riscos - Parte 1'!H$2))</f>
        <v/>
      </c>
      <c r="I458" s="5" t="str">
        <f>IF($C458="","",COUNTIFS('18. Gestão de Riscos - Parte 2'!$R:$R,'18. Gestão de Riscos - Parte 1'!$B458&amp;" ("&amp;'18. Gestão de Riscos - Parte 1'!$C458&amp;")",'18. Gestão de Riscos - Parte 2'!$Q:$Q,'18. Gestão de Riscos - Parte 1'!I$2))</f>
        <v/>
      </c>
      <c r="J458" s="5" t="str">
        <f>IF($C458="","",COUNTIFS('18. Gestão de Riscos - Parte 2'!$R:$R,'18. Gestão de Riscos - Parte 1'!$B458&amp;" ("&amp;'18. Gestão de Riscos - Parte 1'!$C458&amp;")",'18. Gestão de Riscos - Parte 2'!$Q:$Q,'18. Gestão de Riscos - Parte 1'!J$2))</f>
        <v/>
      </c>
      <c r="K458" s="5" t="str">
        <f>IF($C458="","",COUNTIFS('18. Gestão de Riscos - Parte 2'!$R:$R,'18. Gestão de Riscos - Parte 1'!$B458&amp;" ("&amp;'18. Gestão de Riscos - Parte 1'!$C458&amp;")",'18. Gestão de Riscos - Parte 2'!$Q:$Q,'18. Gestão de Riscos - Parte 1'!K$2))</f>
        <v/>
      </c>
      <c r="L458" s="5" t="str">
        <f t="shared" si="7"/>
        <v/>
      </c>
    </row>
    <row r="459" spans="1:12" x14ac:dyDescent="0.25">
      <c r="A459" s="5">
        <v>457</v>
      </c>
      <c r="B459" s="5" t="str">
        <f>IF('5. Map Processos'!B459="","",'5. Map Processos'!B459)</f>
        <v/>
      </c>
      <c r="C459" s="5" t="str">
        <f>IF('5. Map Processos'!C459="","",'5. Map Processos'!C459)</f>
        <v/>
      </c>
      <c r="D459" s="7" t="str">
        <f>IF('5. Map Processos'!E459="","",'5. Map Processos'!E459)</f>
        <v/>
      </c>
      <c r="E459" s="5" t="str">
        <f>IF('5. Map Processos'!I459="","",'5. Map Processos'!I459)</f>
        <v/>
      </c>
      <c r="F459" s="5" t="str">
        <f>IFERROR(INDEX('6. Classificação Operações'!U:U,MATCH('18. Gestão de Riscos - Parte 1'!A459,'6. Classificação Operações'!A:A,0)),"")</f>
        <v/>
      </c>
      <c r="G459" s="22"/>
      <c r="H459" s="5" t="str">
        <f>IF($C459="","",COUNTIFS('18. Gestão de Riscos - Parte 2'!$R:$R,'18. Gestão de Riscos - Parte 1'!$B459&amp;" ("&amp;'18. Gestão de Riscos - Parte 1'!$C459&amp;")",'18. Gestão de Riscos - Parte 2'!$Q:$Q,'18. Gestão de Riscos - Parte 1'!H$2))</f>
        <v/>
      </c>
      <c r="I459" s="5" t="str">
        <f>IF($C459="","",COUNTIFS('18. Gestão de Riscos - Parte 2'!$R:$R,'18. Gestão de Riscos - Parte 1'!$B459&amp;" ("&amp;'18. Gestão de Riscos - Parte 1'!$C459&amp;")",'18. Gestão de Riscos - Parte 2'!$Q:$Q,'18. Gestão de Riscos - Parte 1'!I$2))</f>
        <v/>
      </c>
      <c r="J459" s="5" t="str">
        <f>IF($C459="","",COUNTIFS('18. Gestão de Riscos - Parte 2'!$R:$R,'18. Gestão de Riscos - Parte 1'!$B459&amp;" ("&amp;'18. Gestão de Riscos - Parte 1'!$C459&amp;")",'18. Gestão de Riscos - Parte 2'!$Q:$Q,'18. Gestão de Riscos - Parte 1'!J$2))</f>
        <v/>
      </c>
      <c r="K459" s="5" t="str">
        <f>IF($C459="","",COUNTIFS('18. Gestão de Riscos - Parte 2'!$R:$R,'18. Gestão de Riscos - Parte 1'!$B459&amp;" ("&amp;'18. Gestão de Riscos - Parte 1'!$C459&amp;")",'18. Gestão de Riscos - Parte 2'!$Q:$Q,'18. Gestão de Riscos - Parte 1'!K$2))</f>
        <v/>
      </c>
      <c r="L459" s="5" t="str">
        <f t="shared" si="7"/>
        <v/>
      </c>
    </row>
    <row r="460" spans="1:12" x14ac:dyDescent="0.25">
      <c r="A460" s="5">
        <v>458</v>
      </c>
      <c r="B460" s="5" t="str">
        <f>IF('5. Map Processos'!B460="","",'5. Map Processos'!B460)</f>
        <v/>
      </c>
      <c r="C460" s="5" t="str">
        <f>IF('5. Map Processos'!C460="","",'5. Map Processos'!C460)</f>
        <v/>
      </c>
      <c r="D460" s="7" t="str">
        <f>IF('5. Map Processos'!E460="","",'5. Map Processos'!E460)</f>
        <v/>
      </c>
      <c r="E460" s="5" t="str">
        <f>IF('5. Map Processos'!I460="","",'5. Map Processos'!I460)</f>
        <v/>
      </c>
      <c r="F460" s="5" t="str">
        <f>IFERROR(INDEX('6. Classificação Operações'!U:U,MATCH('18. Gestão de Riscos - Parte 1'!A460,'6. Classificação Operações'!A:A,0)),"")</f>
        <v/>
      </c>
      <c r="G460" s="22"/>
      <c r="H460" s="5" t="str">
        <f>IF($C460="","",COUNTIFS('18. Gestão de Riscos - Parte 2'!$R:$R,'18. Gestão de Riscos - Parte 1'!$B460&amp;" ("&amp;'18. Gestão de Riscos - Parte 1'!$C460&amp;")",'18. Gestão de Riscos - Parte 2'!$Q:$Q,'18. Gestão de Riscos - Parte 1'!H$2))</f>
        <v/>
      </c>
      <c r="I460" s="5" t="str">
        <f>IF($C460="","",COUNTIFS('18. Gestão de Riscos - Parte 2'!$R:$R,'18. Gestão de Riscos - Parte 1'!$B460&amp;" ("&amp;'18. Gestão de Riscos - Parte 1'!$C460&amp;")",'18. Gestão de Riscos - Parte 2'!$Q:$Q,'18. Gestão de Riscos - Parte 1'!I$2))</f>
        <v/>
      </c>
      <c r="J460" s="5" t="str">
        <f>IF($C460="","",COUNTIFS('18. Gestão de Riscos - Parte 2'!$R:$R,'18. Gestão de Riscos - Parte 1'!$B460&amp;" ("&amp;'18. Gestão de Riscos - Parte 1'!$C460&amp;")",'18. Gestão de Riscos - Parte 2'!$Q:$Q,'18. Gestão de Riscos - Parte 1'!J$2))</f>
        <v/>
      </c>
      <c r="K460" s="5" t="str">
        <f>IF($C460="","",COUNTIFS('18. Gestão de Riscos - Parte 2'!$R:$R,'18. Gestão de Riscos - Parte 1'!$B460&amp;" ("&amp;'18. Gestão de Riscos - Parte 1'!$C460&amp;")",'18. Gestão de Riscos - Parte 2'!$Q:$Q,'18. Gestão de Riscos - Parte 1'!K$2))</f>
        <v/>
      </c>
      <c r="L460" s="5" t="str">
        <f t="shared" si="7"/>
        <v/>
      </c>
    </row>
    <row r="461" spans="1:12" x14ac:dyDescent="0.25">
      <c r="A461" s="5">
        <v>459</v>
      </c>
      <c r="B461" s="5" t="str">
        <f>IF('5. Map Processos'!B461="","",'5. Map Processos'!B461)</f>
        <v/>
      </c>
      <c r="C461" s="5" t="str">
        <f>IF('5. Map Processos'!C461="","",'5. Map Processos'!C461)</f>
        <v/>
      </c>
      <c r="D461" s="7" t="str">
        <f>IF('5. Map Processos'!E461="","",'5. Map Processos'!E461)</f>
        <v/>
      </c>
      <c r="E461" s="5" t="str">
        <f>IF('5. Map Processos'!I461="","",'5. Map Processos'!I461)</f>
        <v/>
      </c>
      <c r="F461" s="5" t="str">
        <f>IFERROR(INDEX('6. Classificação Operações'!U:U,MATCH('18. Gestão de Riscos - Parte 1'!A461,'6. Classificação Operações'!A:A,0)),"")</f>
        <v/>
      </c>
      <c r="G461" s="22"/>
      <c r="H461" s="5" t="str">
        <f>IF($C461="","",COUNTIFS('18. Gestão de Riscos - Parte 2'!$R:$R,'18. Gestão de Riscos - Parte 1'!$B461&amp;" ("&amp;'18. Gestão de Riscos - Parte 1'!$C461&amp;")",'18. Gestão de Riscos - Parte 2'!$Q:$Q,'18. Gestão de Riscos - Parte 1'!H$2))</f>
        <v/>
      </c>
      <c r="I461" s="5" t="str">
        <f>IF($C461="","",COUNTIFS('18. Gestão de Riscos - Parte 2'!$R:$R,'18. Gestão de Riscos - Parte 1'!$B461&amp;" ("&amp;'18. Gestão de Riscos - Parte 1'!$C461&amp;")",'18. Gestão de Riscos - Parte 2'!$Q:$Q,'18. Gestão de Riscos - Parte 1'!I$2))</f>
        <v/>
      </c>
      <c r="J461" s="5" t="str">
        <f>IF($C461="","",COUNTIFS('18. Gestão de Riscos - Parte 2'!$R:$R,'18. Gestão de Riscos - Parte 1'!$B461&amp;" ("&amp;'18. Gestão de Riscos - Parte 1'!$C461&amp;")",'18. Gestão de Riscos - Parte 2'!$Q:$Q,'18. Gestão de Riscos - Parte 1'!J$2))</f>
        <v/>
      </c>
      <c r="K461" s="5" t="str">
        <f>IF($C461="","",COUNTIFS('18. Gestão de Riscos - Parte 2'!$R:$R,'18. Gestão de Riscos - Parte 1'!$B461&amp;" ("&amp;'18. Gestão de Riscos - Parte 1'!$C461&amp;")",'18. Gestão de Riscos - Parte 2'!$Q:$Q,'18. Gestão de Riscos - Parte 1'!K$2))</f>
        <v/>
      </c>
      <c r="L461" s="5" t="str">
        <f t="shared" si="7"/>
        <v/>
      </c>
    </row>
    <row r="462" spans="1:12" x14ac:dyDescent="0.25">
      <c r="A462" s="5">
        <v>460</v>
      </c>
      <c r="B462" s="5" t="str">
        <f>IF('5. Map Processos'!B462="","",'5. Map Processos'!B462)</f>
        <v/>
      </c>
      <c r="C462" s="5" t="str">
        <f>IF('5. Map Processos'!C462="","",'5. Map Processos'!C462)</f>
        <v/>
      </c>
      <c r="D462" s="7" t="str">
        <f>IF('5. Map Processos'!E462="","",'5. Map Processos'!E462)</f>
        <v/>
      </c>
      <c r="E462" s="5" t="str">
        <f>IF('5. Map Processos'!I462="","",'5. Map Processos'!I462)</f>
        <v/>
      </c>
      <c r="F462" s="5" t="str">
        <f>IFERROR(INDEX('6. Classificação Operações'!U:U,MATCH('18. Gestão de Riscos - Parte 1'!A462,'6. Classificação Operações'!A:A,0)),"")</f>
        <v/>
      </c>
      <c r="G462" s="22"/>
      <c r="H462" s="5" t="str">
        <f>IF($C462="","",COUNTIFS('18. Gestão de Riscos - Parte 2'!$R:$R,'18. Gestão de Riscos - Parte 1'!$B462&amp;" ("&amp;'18. Gestão de Riscos - Parte 1'!$C462&amp;")",'18. Gestão de Riscos - Parte 2'!$Q:$Q,'18. Gestão de Riscos - Parte 1'!H$2))</f>
        <v/>
      </c>
      <c r="I462" s="5" t="str">
        <f>IF($C462="","",COUNTIFS('18. Gestão de Riscos - Parte 2'!$R:$R,'18. Gestão de Riscos - Parte 1'!$B462&amp;" ("&amp;'18. Gestão de Riscos - Parte 1'!$C462&amp;")",'18. Gestão de Riscos - Parte 2'!$Q:$Q,'18. Gestão de Riscos - Parte 1'!I$2))</f>
        <v/>
      </c>
      <c r="J462" s="5" t="str">
        <f>IF($C462="","",COUNTIFS('18. Gestão de Riscos - Parte 2'!$R:$R,'18. Gestão de Riscos - Parte 1'!$B462&amp;" ("&amp;'18. Gestão de Riscos - Parte 1'!$C462&amp;")",'18. Gestão de Riscos - Parte 2'!$Q:$Q,'18. Gestão de Riscos - Parte 1'!J$2))</f>
        <v/>
      </c>
      <c r="K462" s="5" t="str">
        <f>IF($C462="","",COUNTIFS('18. Gestão de Riscos - Parte 2'!$R:$R,'18. Gestão de Riscos - Parte 1'!$B462&amp;" ("&amp;'18. Gestão de Riscos - Parte 1'!$C462&amp;")",'18. Gestão de Riscos - Parte 2'!$Q:$Q,'18. Gestão de Riscos - Parte 1'!K$2))</f>
        <v/>
      </c>
      <c r="L462" s="5" t="str">
        <f t="shared" si="7"/>
        <v/>
      </c>
    </row>
    <row r="463" spans="1:12" x14ac:dyDescent="0.25">
      <c r="A463" s="5">
        <v>461</v>
      </c>
      <c r="B463" s="5" t="str">
        <f>IF('5. Map Processos'!B463="","",'5. Map Processos'!B463)</f>
        <v/>
      </c>
      <c r="C463" s="5" t="str">
        <f>IF('5. Map Processos'!C463="","",'5. Map Processos'!C463)</f>
        <v/>
      </c>
      <c r="D463" s="7" t="str">
        <f>IF('5. Map Processos'!E463="","",'5. Map Processos'!E463)</f>
        <v/>
      </c>
      <c r="E463" s="5" t="str">
        <f>IF('5. Map Processos'!I463="","",'5. Map Processos'!I463)</f>
        <v/>
      </c>
      <c r="F463" s="5" t="str">
        <f>IFERROR(INDEX('6. Classificação Operações'!U:U,MATCH('18. Gestão de Riscos - Parte 1'!A463,'6. Classificação Operações'!A:A,0)),"")</f>
        <v/>
      </c>
      <c r="G463" s="22"/>
      <c r="H463" s="5" t="str">
        <f>IF($C463="","",COUNTIFS('18. Gestão de Riscos - Parte 2'!$R:$R,'18. Gestão de Riscos - Parte 1'!$B463&amp;" ("&amp;'18. Gestão de Riscos - Parte 1'!$C463&amp;")",'18. Gestão de Riscos - Parte 2'!$Q:$Q,'18. Gestão de Riscos - Parte 1'!H$2))</f>
        <v/>
      </c>
      <c r="I463" s="5" t="str">
        <f>IF($C463="","",COUNTIFS('18. Gestão de Riscos - Parte 2'!$R:$R,'18. Gestão de Riscos - Parte 1'!$B463&amp;" ("&amp;'18. Gestão de Riscos - Parte 1'!$C463&amp;")",'18. Gestão de Riscos - Parte 2'!$Q:$Q,'18. Gestão de Riscos - Parte 1'!I$2))</f>
        <v/>
      </c>
      <c r="J463" s="5" t="str">
        <f>IF($C463="","",COUNTIFS('18. Gestão de Riscos - Parte 2'!$R:$R,'18. Gestão de Riscos - Parte 1'!$B463&amp;" ("&amp;'18. Gestão de Riscos - Parte 1'!$C463&amp;")",'18. Gestão de Riscos - Parte 2'!$Q:$Q,'18. Gestão de Riscos - Parte 1'!J$2))</f>
        <v/>
      </c>
      <c r="K463" s="5" t="str">
        <f>IF($C463="","",COUNTIFS('18. Gestão de Riscos - Parte 2'!$R:$R,'18. Gestão de Riscos - Parte 1'!$B463&amp;" ("&amp;'18. Gestão de Riscos - Parte 1'!$C463&amp;")",'18. Gestão de Riscos - Parte 2'!$Q:$Q,'18. Gestão de Riscos - Parte 1'!K$2))</f>
        <v/>
      </c>
      <c r="L463" s="5" t="str">
        <f t="shared" si="7"/>
        <v/>
      </c>
    </row>
    <row r="464" spans="1:12" x14ac:dyDescent="0.25">
      <c r="A464" s="5">
        <v>462</v>
      </c>
      <c r="B464" s="5" t="str">
        <f>IF('5. Map Processos'!B464="","",'5. Map Processos'!B464)</f>
        <v/>
      </c>
      <c r="C464" s="5" t="str">
        <f>IF('5. Map Processos'!C464="","",'5. Map Processos'!C464)</f>
        <v/>
      </c>
      <c r="D464" s="7" t="str">
        <f>IF('5. Map Processos'!E464="","",'5. Map Processos'!E464)</f>
        <v/>
      </c>
      <c r="E464" s="5" t="str">
        <f>IF('5. Map Processos'!I464="","",'5. Map Processos'!I464)</f>
        <v/>
      </c>
      <c r="F464" s="5" t="str">
        <f>IFERROR(INDEX('6. Classificação Operações'!U:U,MATCH('18. Gestão de Riscos - Parte 1'!A464,'6. Classificação Operações'!A:A,0)),"")</f>
        <v/>
      </c>
      <c r="G464" s="22"/>
      <c r="H464" s="5" t="str">
        <f>IF($C464="","",COUNTIFS('18. Gestão de Riscos - Parte 2'!$R:$R,'18. Gestão de Riscos - Parte 1'!$B464&amp;" ("&amp;'18. Gestão de Riscos - Parte 1'!$C464&amp;")",'18. Gestão de Riscos - Parte 2'!$Q:$Q,'18. Gestão de Riscos - Parte 1'!H$2))</f>
        <v/>
      </c>
      <c r="I464" s="5" t="str">
        <f>IF($C464="","",COUNTIFS('18. Gestão de Riscos - Parte 2'!$R:$R,'18. Gestão de Riscos - Parte 1'!$B464&amp;" ("&amp;'18. Gestão de Riscos - Parte 1'!$C464&amp;")",'18. Gestão de Riscos - Parte 2'!$Q:$Q,'18. Gestão de Riscos - Parte 1'!I$2))</f>
        <v/>
      </c>
      <c r="J464" s="5" t="str">
        <f>IF($C464="","",COUNTIFS('18. Gestão de Riscos - Parte 2'!$R:$R,'18. Gestão de Riscos - Parte 1'!$B464&amp;" ("&amp;'18. Gestão de Riscos - Parte 1'!$C464&amp;")",'18. Gestão de Riscos - Parte 2'!$Q:$Q,'18. Gestão de Riscos - Parte 1'!J$2))</f>
        <v/>
      </c>
      <c r="K464" s="5" t="str">
        <f>IF($C464="","",COUNTIFS('18. Gestão de Riscos - Parte 2'!$R:$R,'18. Gestão de Riscos - Parte 1'!$B464&amp;" ("&amp;'18. Gestão de Riscos - Parte 1'!$C464&amp;")",'18. Gestão de Riscos - Parte 2'!$Q:$Q,'18. Gestão de Riscos - Parte 1'!K$2))</f>
        <v/>
      </c>
      <c r="L464" s="5" t="str">
        <f t="shared" si="7"/>
        <v/>
      </c>
    </row>
    <row r="465" spans="1:12" x14ac:dyDescent="0.25">
      <c r="A465" s="5">
        <v>463</v>
      </c>
      <c r="B465" s="5" t="str">
        <f>IF('5. Map Processos'!B465="","",'5. Map Processos'!B465)</f>
        <v/>
      </c>
      <c r="C465" s="5" t="str">
        <f>IF('5. Map Processos'!C465="","",'5. Map Processos'!C465)</f>
        <v/>
      </c>
      <c r="D465" s="7" t="str">
        <f>IF('5. Map Processos'!E465="","",'5. Map Processos'!E465)</f>
        <v/>
      </c>
      <c r="E465" s="5" t="str">
        <f>IF('5. Map Processos'!I465="","",'5. Map Processos'!I465)</f>
        <v/>
      </c>
      <c r="F465" s="5" t="str">
        <f>IFERROR(INDEX('6. Classificação Operações'!U:U,MATCH('18. Gestão de Riscos - Parte 1'!A465,'6. Classificação Operações'!A:A,0)),"")</f>
        <v/>
      </c>
      <c r="G465" s="22"/>
      <c r="H465" s="5" t="str">
        <f>IF($C465="","",COUNTIFS('18. Gestão de Riscos - Parte 2'!$R:$R,'18. Gestão de Riscos - Parte 1'!$B465&amp;" ("&amp;'18. Gestão de Riscos - Parte 1'!$C465&amp;")",'18. Gestão de Riscos - Parte 2'!$Q:$Q,'18. Gestão de Riscos - Parte 1'!H$2))</f>
        <v/>
      </c>
      <c r="I465" s="5" t="str">
        <f>IF($C465="","",COUNTIFS('18. Gestão de Riscos - Parte 2'!$R:$R,'18. Gestão de Riscos - Parte 1'!$B465&amp;" ("&amp;'18. Gestão de Riscos - Parte 1'!$C465&amp;")",'18. Gestão de Riscos - Parte 2'!$Q:$Q,'18. Gestão de Riscos - Parte 1'!I$2))</f>
        <v/>
      </c>
      <c r="J465" s="5" t="str">
        <f>IF($C465="","",COUNTIFS('18. Gestão de Riscos - Parte 2'!$R:$R,'18. Gestão de Riscos - Parte 1'!$B465&amp;" ("&amp;'18. Gestão de Riscos - Parte 1'!$C465&amp;")",'18. Gestão de Riscos - Parte 2'!$Q:$Q,'18. Gestão de Riscos - Parte 1'!J$2))</f>
        <v/>
      </c>
      <c r="K465" s="5" t="str">
        <f>IF($C465="","",COUNTIFS('18. Gestão de Riscos - Parte 2'!$R:$R,'18. Gestão de Riscos - Parte 1'!$B465&amp;" ("&amp;'18. Gestão de Riscos - Parte 1'!$C465&amp;")",'18. Gestão de Riscos - Parte 2'!$Q:$Q,'18. Gestão de Riscos - Parte 1'!K$2))</f>
        <v/>
      </c>
      <c r="L465" s="5" t="str">
        <f t="shared" si="7"/>
        <v/>
      </c>
    </row>
    <row r="466" spans="1:12" x14ac:dyDescent="0.25">
      <c r="A466" s="5">
        <v>464</v>
      </c>
      <c r="B466" s="5" t="str">
        <f>IF('5. Map Processos'!B466="","",'5. Map Processos'!B466)</f>
        <v/>
      </c>
      <c r="C466" s="5" t="str">
        <f>IF('5. Map Processos'!C466="","",'5. Map Processos'!C466)</f>
        <v/>
      </c>
      <c r="D466" s="7" t="str">
        <f>IF('5. Map Processos'!E466="","",'5. Map Processos'!E466)</f>
        <v/>
      </c>
      <c r="E466" s="5" t="str">
        <f>IF('5. Map Processos'!I466="","",'5. Map Processos'!I466)</f>
        <v/>
      </c>
      <c r="F466" s="5" t="str">
        <f>IFERROR(INDEX('6. Classificação Operações'!U:U,MATCH('18. Gestão de Riscos - Parte 1'!A466,'6. Classificação Operações'!A:A,0)),"")</f>
        <v/>
      </c>
      <c r="G466" s="22"/>
      <c r="H466" s="5" t="str">
        <f>IF($C466="","",COUNTIFS('18. Gestão de Riscos - Parte 2'!$R:$R,'18. Gestão de Riscos - Parte 1'!$B466&amp;" ("&amp;'18. Gestão de Riscos - Parte 1'!$C466&amp;")",'18. Gestão de Riscos - Parte 2'!$Q:$Q,'18. Gestão de Riscos - Parte 1'!H$2))</f>
        <v/>
      </c>
      <c r="I466" s="5" t="str">
        <f>IF($C466="","",COUNTIFS('18. Gestão de Riscos - Parte 2'!$R:$R,'18. Gestão de Riscos - Parte 1'!$B466&amp;" ("&amp;'18. Gestão de Riscos - Parte 1'!$C466&amp;")",'18. Gestão de Riscos - Parte 2'!$Q:$Q,'18. Gestão de Riscos - Parte 1'!I$2))</f>
        <v/>
      </c>
      <c r="J466" s="5" t="str">
        <f>IF($C466="","",COUNTIFS('18. Gestão de Riscos - Parte 2'!$R:$R,'18. Gestão de Riscos - Parte 1'!$B466&amp;" ("&amp;'18. Gestão de Riscos - Parte 1'!$C466&amp;")",'18. Gestão de Riscos - Parte 2'!$Q:$Q,'18. Gestão de Riscos - Parte 1'!J$2))</f>
        <v/>
      </c>
      <c r="K466" s="5" t="str">
        <f>IF($C466="","",COUNTIFS('18. Gestão de Riscos - Parte 2'!$R:$R,'18. Gestão de Riscos - Parte 1'!$B466&amp;" ("&amp;'18. Gestão de Riscos - Parte 1'!$C466&amp;")",'18. Gestão de Riscos - Parte 2'!$Q:$Q,'18. Gestão de Riscos - Parte 1'!K$2))</f>
        <v/>
      </c>
      <c r="L466" s="5" t="str">
        <f t="shared" si="7"/>
        <v/>
      </c>
    </row>
    <row r="467" spans="1:12" x14ac:dyDescent="0.25">
      <c r="A467" s="5">
        <v>465</v>
      </c>
      <c r="B467" s="5" t="str">
        <f>IF('5. Map Processos'!B467="","",'5. Map Processos'!B467)</f>
        <v/>
      </c>
      <c r="C467" s="5" t="str">
        <f>IF('5. Map Processos'!C467="","",'5. Map Processos'!C467)</f>
        <v/>
      </c>
      <c r="D467" s="7" t="str">
        <f>IF('5. Map Processos'!E467="","",'5. Map Processos'!E467)</f>
        <v/>
      </c>
      <c r="E467" s="5" t="str">
        <f>IF('5. Map Processos'!I467="","",'5. Map Processos'!I467)</f>
        <v/>
      </c>
      <c r="F467" s="5" t="str">
        <f>IFERROR(INDEX('6. Classificação Operações'!U:U,MATCH('18. Gestão de Riscos - Parte 1'!A467,'6. Classificação Operações'!A:A,0)),"")</f>
        <v/>
      </c>
      <c r="G467" s="22"/>
      <c r="H467" s="5" t="str">
        <f>IF($C467="","",COUNTIFS('18. Gestão de Riscos - Parte 2'!$R:$R,'18. Gestão de Riscos - Parte 1'!$B467&amp;" ("&amp;'18. Gestão de Riscos - Parte 1'!$C467&amp;")",'18. Gestão de Riscos - Parte 2'!$Q:$Q,'18. Gestão de Riscos - Parte 1'!H$2))</f>
        <v/>
      </c>
      <c r="I467" s="5" t="str">
        <f>IF($C467="","",COUNTIFS('18. Gestão de Riscos - Parte 2'!$R:$R,'18. Gestão de Riscos - Parte 1'!$B467&amp;" ("&amp;'18. Gestão de Riscos - Parte 1'!$C467&amp;")",'18. Gestão de Riscos - Parte 2'!$Q:$Q,'18. Gestão de Riscos - Parte 1'!I$2))</f>
        <v/>
      </c>
      <c r="J467" s="5" t="str">
        <f>IF($C467="","",COUNTIFS('18. Gestão de Riscos - Parte 2'!$R:$R,'18. Gestão de Riscos - Parte 1'!$B467&amp;" ("&amp;'18. Gestão de Riscos - Parte 1'!$C467&amp;")",'18. Gestão de Riscos - Parte 2'!$Q:$Q,'18. Gestão de Riscos - Parte 1'!J$2))</f>
        <v/>
      </c>
      <c r="K467" s="5" t="str">
        <f>IF($C467="","",COUNTIFS('18. Gestão de Riscos - Parte 2'!$R:$R,'18. Gestão de Riscos - Parte 1'!$B467&amp;" ("&amp;'18. Gestão de Riscos - Parte 1'!$C467&amp;")",'18. Gestão de Riscos - Parte 2'!$Q:$Q,'18. Gestão de Riscos - Parte 1'!K$2))</f>
        <v/>
      </c>
      <c r="L467" s="5" t="str">
        <f t="shared" si="7"/>
        <v/>
      </c>
    </row>
    <row r="468" spans="1:12" x14ac:dyDescent="0.25">
      <c r="A468" s="5">
        <v>466</v>
      </c>
      <c r="B468" s="5" t="str">
        <f>IF('5. Map Processos'!B468="","",'5. Map Processos'!B468)</f>
        <v/>
      </c>
      <c r="C468" s="5" t="str">
        <f>IF('5. Map Processos'!C468="","",'5. Map Processos'!C468)</f>
        <v/>
      </c>
      <c r="D468" s="7" t="str">
        <f>IF('5. Map Processos'!E468="","",'5. Map Processos'!E468)</f>
        <v/>
      </c>
      <c r="E468" s="5" t="str">
        <f>IF('5. Map Processos'!I468="","",'5. Map Processos'!I468)</f>
        <v/>
      </c>
      <c r="F468" s="5" t="str">
        <f>IFERROR(INDEX('6. Classificação Operações'!U:U,MATCH('18. Gestão de Riscos - Parte 1'!A468,'6. Classificação Operações'!A:A,0)),"")</f>
        <v/>
      </c>
      <c r="G468" s="22"/>
      <c r="H468" s="5" t="str">
        <f>IF($C468="","",COUNTIFS('18. Gestão de Riscos - Parte 2'!$R:$R,'18. Gestão de Riscos - Parte 1'!$B468&amp;" ("&amp;'18. Gestão de Riscos - Parte 1'!$C468&amp;")",'18. Gestão de Riscos - Parte 2'!$Q:$Q,'18. Gestão de Riscos - Parte 1'!H$2))</f>
        <v/>
      </c>
      <c r="I468" s="5" t="str">
        <f>IF($C468="","",COUNTIFS('18. Gestão de Riscos - Parte 2'!$R:$R,'18. Gestão de Riscos - Parte 1'!$B468&amp;" ("&amp;'18. Gestão de Riscos - Parte 1'!$C468&amp;")",'18. Gestão de Riscos - Parte 2'!$Q:$Q,'18. Gestão de Riscos - Parte 1'!I$2))</f>
        <v/>
      </c>
      <c r="J468" s="5" t="str">
        <f>IF($C468="","",COUNTIFS('18. Gestão de Riscos - Parte 2'!$R:$R,'18. Gestão de Riscos - Parte 1'!$B468&amp;" ("&amp;'18. Gestão de Riscos - Parte 1'!$C468&amp;")",'18. Gestão de Riscos - Parte 2'!$Q:$Q,'18. Gestão de Riscos - Parte 1'!J$2))</f>
        <v/>
      </c>
      <c r="K468" s="5" t="str">
        <f>IF($C468="","",COUNTIFS('18. Gestão de Riscos - Parte 2'!$R:$R,'18. Gestão de Riscos - Parte 1'!$B468&amp;" ("&amp;'18. Gestão de Riscos - Parte 1'!$C468&amp;")",'18. Gestão de Riscos - Parte 2'!$Q:$Q,'18. Gestão de Riscos - Parte 1'!K$2))</f>
        <v/>
      </c>
      <c r="L468" s="5" t="str">
        <f t="shared" si="7"/>
        <v/>
      </c>
    </row>
    <row r="469" spans="1:12" x14ac:dyDescent="0.25">
      <c r="A469" s="5">
        <v>467</v>
      </c>
      <c r="B469" s="5" t="str">
        <f>IF('5. Map Processos'!B469="","",'5. Map Processos'!B469)</f>
        <v/>
      </c>
      <c r="C469" s="5" t="str">
        <f>IF('5. Map Processos'!C469="","",'5. Map Processos'!C469)</f>
        <v/>
      </c>
      <c r="D469" s="7" t="str">
        <f>IF('5. Map Processos'!E469="","",'5. Map Processos'!E469)</f>
        <v/>
      </c>
      <c r="E469" s="5" t="str">
        <f>IF('5. Map Processos'!I469="","",'5. Map Processos'!I469)</f>
        <v/>
      </c>
      <c r="F469" s="5" t="str">
        <f>IFERROR(INDEX('6. Classificação Operações'!U:U,MATCH('18. Gestão de Riscos - Parte 1'!A469,'6. Classificação Operações'!A:A,0)),"")</f>
        <v/>
      </c>
      <c r="G469" s="22"/>
      <c r="H469" s="5" t="str">
        <f>IF($C469="","",COUNTIFS('18. Gestão de Riscos - Parte 2'!$R:$R,'18. Gestão de Riscos - Parte 1'!$B469&amp;" ("&amp;'18. Gestão de Riscos - Parte 1'!$C469&amp;")",'18. Gestão de Riscos - Parte 2'!$Q:$Q,'18. Gestão de Riscos - Parte 1'!H$2))</f>
        <v/>
      </c>
      <c r="I469" s="5" t="str">
        <f>IF($C469="","",COUNTIFS('18. Gestão de Riscos - Parte 2'!$R:$R,'18. Gestão de Riscos - Parte 1'!$B469&amp;" ("&amp;'18. Gestão de Riscos - Parte 1'!$C469&amp;")",'18. Gestão de Riscos - Parte 2'!$Q:$Q,'18. Gestão de Riscos - Parte 1'!I$2))</f>
        <v/>
      </c>
      <c r="J469" s="5" t="str">
        <f>IF($C469="","",COUNTIFS('18. Gestão de Riscos - Parte 2'!$R:$R,'18. Gestão de Riscos - Parte 1'!$B469&amp;" ("&amp;'18. Gestão de Riscos - Parte 1'!$C469&amp;")",'18. Gestão de Riscos - Parte 2'!$Q:$Q,'18. Gestão de Riscos - Parte 1'!J$2))</f>
        <v/>
      </c>
      <c r="K469" s="5" t="str">
        <f>IF($C469="","",COUNTIFS('18. Gestão de Riscos - Parte 2'!$R:$R,'18. Gestão de Riscos - Parte 1'!$B469&amp;" ("&amp;'18. Gestão de Riscos - Parte 1'!$C469&amp;")",'18. Gestão de Riscos - Parte 2'!$Q:$Q,'18. Gestão de Riscos - Parte 1'!K$2))</f>
        <v/>
      </c>
      <c r="L469" s="5" t="str">
        <f t="shared" si="7"/>
        <v/>
      </c>
    </row>
    <row r="470" spans="1:12" x14ac:dyDescent="0.25">
      <c r="A470" s="5">
        <v>468</v>
      </c>
      <c r="B470" s="5" t="str">
        <f>IF('5. Map Processos'!B470="","",'5. Map Processos'!B470)</f>
        <v/>
      </c>
      <c r="C470" s="5" t="str">
        <f>IF('5. Map Processos'!C470="","",'5. Map Processos'!C470)</f>
        <v/>
      </c>
      <c r="D470" s="7" t="str">
        <f>IF('5. Map Processos'!E470="","",'5. Map Processos'!E470)</f>
        <v/>
      </c>
      <c r="E470" s="5" t="str">
        <f>IF('5. Map Processos'!I470="","",'5. Map Processos'!I470)</f>
        <v/>
      </c>
      <c r="F470" s="5" t="str">
        <f>IFERROR(INDEX('6. Classificação Operações'!U:U,MATCH('18. Gestão de Riscos - Parte 1'!A470,'6. Classificação Operações'!A:A,0)),"")</f>
        <v/>
      </c>
      <c r="G470" s="22"/>
      <c r="H470" s="5" t="str">
        <f>IF($C470="","",COUNTIFS('18. Gestão de Riscos - Parte 2'!$R:$R,'18. Gestão de Riscos - Parte 1'!$B470&amp;" ("&amp;'18. Gestão de Riscos - Parte 1'!$C470&amp;")",'18. Gestão de Riscos - Parte 2'!$Q:$Q,'18. Gestão de Riscos - Parte 1'!H$2))</f>
        <v/>
      </c>
      <c r="I470" s="5" t="str">
        <f>IF($C470="","",COUNTIFS('18. Gestão de Riscos - Parte 2'!$R:$R,'18. Gestão de Riscos - Parte 1'!$B470&amp;" ("&amp;'18. Gestão de Riscos - Parte 1'!$C470&amp;")",'18. Gestão de Riscos - Parte 2'!$Q:$Q,'18. Gestão de Riscos - Parte 1'!I$2))</f>
        <v/>
      </c>
      <c r="J470" s="5" t="str">
        <f>IF($C470="","",COUNTIFS('18. Gestão de Riscos - Parte 2'!$R:$R,'18. Gestão de Riscos - Parte 1'!$B470&amp;" ("&amp;'18. Gestão de Riscos - Parte 1'!$C470&amp;")",'18. Gestão de Riscos - Parte 2'!$Q:$Q,'18. Gestão de Riscos - Parte 1'!J$2))</f>
        <v/>
      </c>
      <c r="K470" s="5" t="str">
        <f>IF($C470="","",COUNTIFS('18. Gestão de Riscos - Parte 2'!$R:$R,'18. Gestão de Riscos - Parte 1'!$B470&amp;" ("&amp;'18. Gestão de Riscos - Parte 1'!$C470&amp;")",'18. Gestão de Riscos - Parte 2'!$Q:$Q,'18. Gestão de Riscos - Parte 1'!K$2))</f>
        <v/>
      </c>
      <c r="L470" s="5" t="str">
        <f t="shared" si="7"/>
        <v/>
      </c>
    </row>
    <row r="471" spans="1:12" x14ac:dyDescent="0.25">
      <c r="A471" s="5">
        <v>469</v>
      </c>
      <c r="B471" s="5" t="str">
        <f>IF('5. Map Processos'!B471="","",'5. Map Processos'!B471)</f>
        <v/>
      </c>
      <c r="C471" s="5" t="str">
        <f>IF('5. Map Processos'!C471="","",'5. Map Processos'!C471)</f>
        <v/>
      </c>
      <c r="D471" s="7" t="str">
        <f>IF('5. Map Processos'!E471="","",'5. Map Processos'!E471)</f>
        <v/>
      </c>
      <c r="E471" s="5" t="str">
        <f>IF('5. Map Processos'!I471="","",'5. Map Processos'!I471)</f>
        <v/>
      </c>
      <c r="F471" s="5" t="str">
        <f>IFERROR(INDEX('6. Classificação Operações'!U:U,MATCH('18. Gestão de Riscos - Parte 1'!A471,'6. Classificação Operações'!A:A,0)),"")</f>
        <v/>
      </c>
      <c r="G471" s="22"/>
      <c r="H471" s="5" t="str">
        <f>IF($C471="","",COUNTIFS('18. Gestão de Riscos - Parte 2'!$R:$R,'18. Gestão de Riscos - Parte 1'!$B471&amp;" ("&amp;'18. Gestão de Riscos - Parte 1'!$C471&amp;")",'18. Gestão de Riscos - Parte 2'!$Q:$Q,'18. Gestão de Riscos - Parte 1'!H$2))</f>
        <v/>
      </c>
      <c r="I471" s="5" t="str">
        <f>IF($C471="","",COUNTIFS('18. Gestão de Riscos - Parte 2'!$R:$R,'18. Gestão de Riscos - Parte 1'!$B471&amp;" ("&amp;'18. Gestão de Riscos - Parte 1'!$C471&amp;")",'18. Gestão de Riscos - Parte 2'!$Q:$Q,'18. Gestão de Riscos - Parte 1'!I$2))</f>
        <v/>
      </c>
      <c r="J471" s="5" t="str">
        <f>IF($C471="","",COUNTIFS('18. Gestão de Riscos - Parte 2'!$R:$R,'18. Gestão de Riscos - Parte 1'!$B471&amp;" ("&amp;'18. Gestão de Riscos - Parte 1'!$C471&amp;")",'18. Gestão de Riscos - Parte 2'!$Q:$Q,'18. Gestão de Riscos - Parte 1'!J$2))</f>
        <v/>
      </c>
      <c r="K471" s="5" t="str">
        <f>IF($C471="","",COUNTIFS('18. Gestão de Riscos - Parte 2'!$R:$R,'18. Gestão de Riscos - Parte 1'!$B471&amp;" ("&amp;'18. Gestão de Riscos - Parte 1'!$C471&amp;")",'18. Gestão de Riscos - Parte 2'!$Q:$Q,'18. Gestão de Riscos - Parte 1'!K$2))</f>
        <v/>
      </c>
      <c r="L471" s="5" t="str">
        <f t="shared" si="7"/>
        <v/>
      </c>
    </row>
    <row r="472" spans="1:12" x14ac:dyDescent="0.25">
      <c r="A472" s="5">
        <v>470</v>
      </c>
      <c r="B472" s="5" t="str">
        <f>IF('5. Map Processos'!B472="","",'5. Map Processos'!B472)</f>
        <v/>
      </c>
      <c r="C472" s="5" t="str">
        <f>IF('5. Map Processos'!C472="","",'5. Map Processos'!C472)</f>
        <v/>
      </c>
      <c r="D472" s="7" t="str">
        <f>IF('5. Map Processos'!E472="","",'5. Map Processos'!E472)</f>
        <v/>
      </c>
      <c r="E472" s="5" t="str">
        <f>IF('5. Map Processos'!I472="","",'5. Map Processos'!I472)</f>
        <v/>
      </c>
      <c r="F472" s="5" t="str">
        <f>IFERROR(INDEX('6. Classificação Operações'!U:U,MATCH('18. Gestão de Riscos - Parte 1'!A472,'6. Classificação Operações'!A:A,0)),"")</f>
        <v/>
      </c>
      <c r="G472" s="22"/>
      <c r="H472" s="5" t="str">
        <f>IF($C472="","",COUNTIFS('18. Gestão de Riscos - Parte 2'!$R:$R,'18. Gestão de Riscos - Parte 1'!$B472&amp;" ("&amp;'18. Gestão de Riscos - Parte 1'!$C472&amp;")",'18. Gestão de Riscos - Parte 2'!$Q:$Q,'18. Gestão de Riscos - Parte 1'!H$2))</f>
        <v/>
      </c>
      <c r="I472" s="5" t="str">
        <f>IF($C472="","",COUNTIFS('18. Gestão de Riscos - Parte 2'!$R:$R,'18. Gestão de Riscos - Parte 1'!$B472&amp;" ("&amp;'18. Gestão de Riscos - Parte 1'!$C472&amp;")",'18. Gestão de Riscos - Parte 2'!$Q:$Q,'18. Gestão de Riscos - Parte 1'!I$2))</f>
        <v/>
      </c>
      <c r="J472" s="5" t="str">
        <f>IF($C472="","",COUNTIFS('18. Gestão de Riscos - Parte 2'!$R:$R,'18. Gestão de Riscos - Parte 1'!$B472&amp;" ("&amp;'18. Gestão de Riscos - Parte 1'!$C472&amp;")",'18. Gestão de Riscos - Parte 2'!$Q:$Q,'18. Gestão de Riscos - Parte 1'!J$2))</f>
        <v/>
      </c>
      <c r="K472" s="5" t="str">
        <f>IF($C472="","",COUNTIFS('18. Gestão de Riscos - Parte 2'!$R:$R,'18. Gestão de Riscos - Parte 1'!$B472&amp;" ("&amp;'18. Gestão de Riscos - Parte 1'!$C472&amp;")",'18. Gestão de Riscos - Parte 2'!$Q:$Q,'18. Gestão de Riscos - Parte 1'!K$2))</f>
        <v/>
      </c>
      <c r="L472" s="5" t="str">
        <f t="shared" si="7"/>
        <v/>
      </c>
    </row>
    <row r="473" spans="1:12" x14ac:dyDescent="0.25">
      <c r="A473" s="5">
        <v>471</v>
      </c>
      <c r="B473" s="5" t="str">
        <f>IF('5. Map Processos'!B473="","",'5. Map Processos'!B473)</f>
        <v/>
      </c>
      <c r="C473" s="5" t="str">
        <f>IF('5. Map Processos'!C473="","",'5. Map Processos'!C473)</f>
        <v/>
      </c>
      <c r="D473" s="7" t="str">
        <f>IF('5. Map Processos'!E473="","",'5. Map Processos'!E473)</f>
        <v/>
      </c>
      <c r="E473" s="5" t="str">
        <f>IF('5. Map Processos'!I473="","",'5. Map Processos'!I473)</f>
        <v/>
      </c>
      <c r="F473" s="5" t="str">
        <f>IFERROR(INDEX('6. Classificação Operações'!U:U,MATCH('18. Gestão de Riscos - Parte 1'!A473,'6. Classificação Operações'!A:A,0)),"")</f>
        <v/>
      </c>
      <c r="G473" s="22"/>
      <c r="H473" s="5" t="str">
        <f>IF($C473="","",COUNTIFS('18. Gestão de Riscos - Parte 2'!$R:$R,'18. Gestão de Riscos - Parte 1'!$B473&amp;" ("&amp;'18. Gestão de Riscos - Parte 1'!$C473&amp;")",'18. Gestão de Riscos - Parte 2'!$Q:$Q,'18. Gestão de Riscos - Parte 1'!H$2))</f>
        <v/>
      </c>
      <c r="I473" s="5" t="str">
        <f>IF($C473="","",COUNTIFS('18. Gestão de Riscos - Parte 2'!$R:$R,'18. Gestão de Riscos - Parte 1'!$B473&amp;" ("&amp;'18. Gestão de Riscos - Parte 1'!$C473&amp;")",'18. Gestão de Riscos - Parte 2'!$Q:$Q,'18. Gestão de Riscos - Parte 1'!I$2))</f>
        <v/>
      </c>
      <c r="J473" s="5" t="str">
        <f>IF($C473="","",COUNTIFS('18. Gestão de Riscos - Parte 2'!$R:$R,'18. Gestão de Riscos - Parte 1'!$B473&amp;" ("&amp;'18. Gestão de Riscos - Parte 1'!$C473&amp;")",'18. Gestão de Riscos - Parte 2'!$Q:$Q,'18. Gestão de Riscos - Parte 1'!J$2))</f>
        <v/>
      </c>
      <c r="K473" s="5" t="str">
        <f>IF($C473="","",COUNTIFS('18. Gestão de Riscos - Parte 2'!$R:$R,'18. Gestão de Riscos - Parte 1'!$B473&amp;" ("&amp;'18. Gestão de Riscos - Parte 1'!$C473&amp;")",'18. Gestão de Riscos - Parte 2'!$Q:$Q,'18. Gestão de Riscos - Parte 1'!K$2))</f>
        <v/>
      </c>
      <c r="L473" s="5" t="str">
        <f t="shared" si="7"/>
        <v/>
      </c>
    </row>
    <row r="474" spans="1:12" x14ac:dyDescent="0.25">
      <c r="A474" s="5">
        <v>472</v>
      </c>
      <c r="B474" s="5" t="str">
        <f>IF('5. Map Processos'!B474="","",'5. Map Processos'!B474)</f>
        <v/>
      </c>
      <c r="C474" s="5" t="str">
        <f>IF('5. Map Processos'!C474="","",'5. Map Processos'!C474)</f>
        <v/>
      </c>
      <c r="D474" s="7" t="str">
        <f>IF('5. Map Processos'!E474="","",'5. Map Processos'!E474)</f>
        <v/>
      </c>
      <c r="E474" s="5" t="str">
        <f>IF('5. Map Processos'!I474="","",'5. Map Processos'!I474)</f>
        <v/>
      </c>
      <c r="F474" s="5" t="str">
        <f>IFERROR(INDEX('6. Classificação Operações'!U:U,MATCH('18. Gestão de Riscos - Parte 1'!A474,'6. Classificação Operações'!A:A,0)),"")</f>
        <v/>
      </c>
      <c r="G474" s="22"/>
      <c r="H474" s="5" t="str">
        <f>IF($C474="","",COUNTIFS('18. Gestão de Riscos - Parte 2'!$R:$R,'18. Gestão de Riscos - Parte 1'!$B474&amp;" ("&amp;'18. Gestão de Riscos - Parte 1'!$C474&amp;")",'18. Gestão de Riscos - Parte 2'!$Q:$Q,'18. Gestão de Riscos - Parte 1'!H$2))</f>
        <v/>
      </c>
      <c r="I474" s="5" t="str">
        <f>IF($C474="","",COUNTIFS('18. Gestão de Riscos - Parte 2'!$R:$R,'18. Gestão de Riscos - Parte 1'!$B474&amp;" ("&amp;'18. Gestão de Riscos - Parte 1'!$C474&amp;")",'18. Gestão de Riscos - Parte 2'!$Q:$Q,'18. Gestão de Riscos - Parte 1'!I$2))</f>
        <v/>
      </c>
      <c r="J474" s="5" t="str">
        <f>IF($C474="","",COUNTIFS('18. Gestão de Riscos - Parte 2'!$R:$R,'18. Gestão de Riscos - Parte 1'!$B474&amp;" ("&amp;'18. Gestão de Riscos - Parte 1'!$C474&amp;")",'18. Gestão de Riscos - Parte 2'!$Q:$Q,'18. Gestão de Riscos - Parte 1'!J$2))</f>
        <v/>
      </c>
      <c r="K474" s="5" t="str">
        <f>IF($C474="","",COUNTIFS('18. Gestão de Riscos - Parte 2'!$R:$R,'18. Gestão de Riscos - Parte 1'!$B474&amp;" ("&amp;'18. Gestão de Riscos - Parte 1'!$C474&amp;")",'18. Gestão de Riscos - Parte 2'!$Q:$Q,'18. Gestão de Riscos - Parte 1'!K$2))</f>
        <v/>
      </c>
      <c r="L474" s="5" t="str">
        <f t="shared" si="7"/>
        <v/>
      </c>
    </row>
    <row r="475" spans="1:12" x14ac:dyDescent="0.25">
      <c r="A475" s="5">
        <v>473</v>
      </c>
      <c r="B475" s="5" t="str">
        <f>IF('5. Map Processos'!B475="","",'5. Map Processos'!B475)</f>
        <v/>
      </c>
      <c r="C475" s="5" t="str">
        <f>IF('5. Map Processos'!C475="","",'5. Map Processos'!C475)</f>
        <v/>
      </c>
      <c r="D475" s="7" t="str">
        <f>IF('5. Map Processos'!E475="","",'5. Map Processos'!E475)</f>
        <v/>
      </c>
      <c r="E475" s="5" t="str">
        <f>IF('5. Map Processos'!I475="","",'5. Map Processos'!I475)</f>
        <v/>
      </c>
      <c r="F475" s="5" t="str">
        <f>IFERROR(INDEX('6. Classificação Operações'!U:U,MATCH('18. Gestão de Riscos - Parte 1'!A475,'6. Classificação Operações'!A:A,0)),"")</f>
        <v/>
      </c>
      <c r="G475" s="22"/>
      <c r="H475" s="5" t="str">
        <f>IF($C475="","",COUNTIFS('18. Gestão de Riscos - Parte 2'!$R:$R,'18. Gestão de Riscos - Parte 1'!$B475&amp;" ("&amp;'18. Gestão de Riscos - Parte 1'!$C475&amp;")",'18. Gestão de Riscos - Parte 2'!$Q:$Q,'18. Gestão de Riscos - Parte 1'!H$2))</f>
        <v/>
      </c>
      <c r="I475" s="5" t="str">
        <f>IF($C475="","",COUNTIFS('18. Gestão de Riscos - Parte 2'!$R:$R,'18. Gestão de Riscos - Parte 1'!$B475&amp;" ("&amp;'18. Gestão de Riscos - Parte 1'!$C475&amp;")",'18. Gestão de Riscos - Parte 2'!$Q:$Q,'18. Gestão de Riscos - Parte 1'!I$2))</f>
        <v/>
      </c>
      <c r="J475" s="5" t="str">
        <f>IF($C475="","",COUNTIFS('18. Gestão de Riscos - Parte 2'!$R:$R,'18. Gestão de Riscos - Parte 1'!$B475&amp;" ("&amp;'18. Gestão de Riscos - Parte 1'!$C475&amp;")",'18. Gestão de Riscos - Parte 2'!$Q:$Q,'18. Gestão de Riscos - Parte 1'!J$2))</f>
        <v/>
      </c>
      <c r="K475" s="5" t="str">
        <f>IF($C475="","",COUNTIFS('18. Gestão de Riscos - Parte 2'!$R:$R,'18. Gestão de Riscos - Parte 1'!$B475&amp;" ("&amp;'18. Gestão de Riscos - Parte 1'!$C475&amp;")",'18. Gestão de Riscos - Parte 2'!$Q:$Q,'18. Gestão de Riscos - Parte 1'!K$2))</f>
        <v/>
      </c>
      <c r="L475" s="5" t="str">
        <f t="shared" si="7"/>
        <v/>
      </c>
    </row>
    <row r="476" spans="1:12" x14ac:dyDescent="0.25">
      <c r="A476" s="5">
        <v>474</v>
      </c>
      <c r="B476" s="5" t="str">
        <f>IF('5. Map Processos'!B476="","",'5. Map Processos'!B476)</f>
        <v/>
      </c>
      <c r="C476" s="5" t="str">
        <f>IF('5. Map Processos'!C476="","",'5. Map Processos'!C476)</f>
        <v/>
      </c>
      <c r="D476" s="7" t="str">
        <f>IF('5. Map Processos'!E476="","",'5. Map Processos'!E476)</f>
        <v/>
      </c>
      <c r="E476" s="5" t="str">
        <f>IF('5. Map Processos'!I476="","",'5. Map Processos'!I476)</f>
        <v/>
      </c>
      <c r="F476" s="5" t="str">
        <f>IFERROR(INDEX('6. Classificação Operações'!U:U,MATCH('18. Gestão de Riscos - Parte 1'!A476,'6. Classificação Operações'!A:A,0)),"")</f>
        <v/>
      </c>
      <c r="G476" s="22"/>
      <c r="H476" s="5" t="str">
        <f>IF($C476="","",COUNTIFS('18. Gestão de Riscos - Parte 2'!$R:$R,'18. Gestão de Riscos - Parte 1'!$B476&amp;" ("&amp;'18. Gestão de Riscos - Parte 1'!$C476&amp;")",'18. Gestão de Riscos - Parte 2'!$Q:$Q,'18. Gestão de Riscos - Parte 1'!H$2))</f>
        <v/>
      </c>
      <c r="I476" s="5" t="str">
        <f>IF($C476="","",COUNTIFS('18. Gestão de Riscos - Parte 2'!$R:$R,'18. Gestão de Riscos - Parte 1'!$B476&amp;" ("&amp;'18. Gestão de Riscos - Parte 1'!$C476&amp;")",'18. Gestão de Riscos - Parte 2'!$Q:$Q,'18. Gestão de Riscos - Parte 1'!I$2))</f>
        <v/>
      </c>
      <c r="J476" s="5" t="str">
        <f>IF($C476="","",COUNTIFS('18. Gestão de Riscos - Parte 2'!$R:$R,'18. Gestão de Riscos - Parte 1'!$B476&amp;" ("&amp;'18. Gestão de Riscos - Parte 1'!$C476&amp;")",'18. Gestão de Riscos - Parte 2'!$Q:$Q,'18. Gestão de Riscos - Parte 1'!J$2))</f>
        <v/>
      </c>
      <c r="K476" s="5" t="str">
        <f>IF($C476="","",COUNTIFS('18. Gestão de Riscos - Parte 2'!$R:$R,'18. Gestão de Riscos - Parte 1'!$B476&amp;" ("&amp;'18. Gestão de Riscos - Parte 1'!$C476&amp;")",'18. Gestão de Riscos - Parte 2'!$Q:$Q,'18. Gestão de Riscos - Parte 1'!K$2))</f>
        <v/>
      </c>
      <c r="L476" s="5" t="str">
        <f t="shared" si="7"/>
        <v/>
      </c>
    </row>
    <row r="477" spans="1:12" x14ac:dyDescent="0.25">
      <c r="A477" s="5">
        <v>475</v>
      </c>
      <c r="B477" s="5" t="str">
        <f>IF('5. Map Processos'!B477="","",'5. Map Processos'!B477)</f>
        <v/>
      </c>
      <c r="C477" s="5" t="str">
        <f>IF('5. Map Processos'!C477="","",'5. Map Processos'!C477)</f>
        <v/>
      </c>
      <c r="D477" s="7" t="str">
        <f>IF('5. Map Processos'!E477="","",'5. Map Processos'!E477)</f>
        <v/>
      </c>
      <c r="E477" s="5" t="str">
        <f>IF('5. Map Processos'!I477="","",'5. Map Processos'!I477)</f>
        <v/>
      </c>
      <c r="F477" s="5" t="str">
        <f>IFERROR(INDEX('6. Classificação Operações'!U:U,MATCH('18. Gestão de Riscos - Parte 1'!A477,'6. Classificação Operações'!A:A,0)),"")</f>
        <v/>
      </c>
      <c r="G477" s="22"/>
      <c r="H477" s="5" t="str">
        <f>IF($C477="","",COUNTIFS('18. Gestão de Riscos - Parte 2'!$R:$R,'18. Gestão de Riscos - Parte 1'!$B477&amp;" ("&amp;'18. Gestão de Riscos - Parte 1'!$C477&amp;")",'18. Gestão de Riscos - Parte 2'!$Q:$Q,'18. Gestão de Riscos - Parte 1'!H$2))</f>
        <v/>
      </c>
      <c r="I477" s="5" t="str">
        <f>IF($C477="","",COUNTIFS('18. Gestão de Riscos - Parte 2'!$R:$R,'18. Gestão de Riscos - Parte 1'!$B477&amp;" ("&amp;'18. Gestão de Riscos - Parte 1'!$C477&amp;")",'18. Gestão de Riscos - Parte 2'!$Q:$Q,'18. Gestão de Riscos - Parte 1'!I$2))</f>
        <v/>
      </c>
      <c r="J477" s="5" t="str">
        <f>IF($C477="","",COUNTIFS('18. Gestão de Riscos - Parte 2'!$R:$R,'18. Gestão de Riscos - Parte 1'!$B477&amp;" ("&amp;'18. Gestão de Riscos - Parte 1'!$C477&amp;")",'18. Gestão de Riscos - Parte 2'!$Q:$Q,'18. Gestão de Riscos - Parte 1'!J$2))</f>
        <v/>
      </c>
      <c r="K477" s="5" t="str">
        <f>IF($C477="","",COUNTIFS('18. Gestão de Riscos - Parte 2'!$R:$R,'18. Gestão de Riscos - Parte 1'!$B477&amp;" ("&amp;'18. Gestão de Riscos - Parte 1'!$C477&amp;")",'18. Gestão de Riscos - Parte 2'!$Q:$Q,'18. Gestão de Riscos - Parte 1'!K$2))</f>
        <v/>
      </c>
      <c r="L477" s="5" t="str">
        <f t="shared" si="7"/>
        <v/>
      </c>
    </row>
    <row r="478" spans="1:12" x14ac:dyDescent="0.25">
      <c r="A478" s="5">
        <v>476</v>
      </c>
      <c r="B478" s="5" t="str">
        <f>IF('5. Map Processos'!B478="","",'5. Map Processos'!B478)</f>
        <v/>
      </c>
      <c r="C478" s="5" t="str">
        <f>IF('5. Map Processos'!C478="","",'5. Map Processos'!C478)</f>
        <v/>
      </c>
      <c r="D478" s="7" t="str">
        <f>IF('5. Map Processos'!E478="","",'5. Map Processos'!E478)</f>
        <v/>
      </c>
      <c r="E478" s="5" t="str">
        <f>IF('5. Map Processos'!I478="","",'5. Map Processos'!I478)</f>
        <v/>
      </c>
      <c r="F478" s="5" t="str">
        <f>IFERROR(INDEX('6. Classificação Operações'!U:U,MATCH('18. Gestão de Riscos - Parte 1'!A478,'6. Classificação Operações'!A:A,0)),"")</f>
        <v/>
      </c>
      <c r="G478" s="22"/>
      <c r="H478" s="5" t="str">
        <f>IF($C478="","",COUNTIFS('18. Gestão de Riscos - Parte 2'!$R:$R,'18. Gestão de Riscos - Parte 1'!$B478&amp;" ("&amp;'18. Gestão de Riscos - Parte 1'!$C478&amp;")",'18. Gestão de Riscos - Parte 2'!$Q:$Q,'18. Gestão de Riscos - Parte 1'!H$2))</f>
        <v/>
      </c>
      <c r="I478" s="5" t="str">
        <f>IF($C478="","",COUNTIFS('18. Gestão de Riscos - Parte 2'!$R:$R,'18. Gestão de Riscos - Parte 1'!$B478&amp;" ("&amp;'18. Gestão de Riscos - Parte 1'!$C478&amp;")",'18. Gestão de Riscos - Parte 2'!$Q:$Q,'18. Gestão de Riscos - Parte 1'!I$2))</f>
        <v/>
      </c>
      <c r="J478" s="5" t="str">
        <f>IF($C478="","",COUNTIFS('18. Gestão de Riscos - Parte 2'!$R:$R,'18. Gestão de Riscos - Parte 1'!$B478&amp;" ("&amp;'18. Gestão de Riscos - Parte 1'!$C478&amp;")",'18. Gestão de Riscos - Parte 2'!$Q:$Q,'18. Gestão de Riscos - Parte 1'!J$2))</f>
        <v/>
      </c>
      <c r="K478" s="5" t="str">
        <f>IF($C478="","",COUNTIFS('18. Gestão de Riscos - Parte 2'!$R:$R,'18. Gestão de Riscos - Parte 1'!$B478&amp;" ("&amp;'18. Gestão de Riscos - Parte 1'!$C478&amp;")",'18. Gestão de Riscos - Parte 2'!$Q:$Q,'18. Gestão de Riscos - Parte 1'!K$2))</f>
        <v/>
      </c>
      <c r="L478" s="5" t="str">
        <f t="shared" si="7"/>
        <v/>
      </c>
    </row>
    <row r="479" spans="1:12" x14ac:dyDescent="0.25">
      <c r="A479" s="5">
        <v>477</v>
      </c>
      <c r="B479" s="5" t="str">
        <f>IF('5. Map Processos'!B479="","",'5. Map Processos'!B479)</f>
        <v/>
      </c>
      <c r="C479" s="5" t="str">
        <f>IF('5. Map Processos'!C479="","",'5. Map Processos'!C479)</f>
        <v/>
      </c>
      <c r="D479" s="7" t="str">
        <f>IF('5. Map Processos'!E479="","",'5. Map Processos'!E479)</f>
        <v/>
      </c>
      <c r="E479" s="5" t="str">
        <f>IF('5. Map Processos'!I479="","",'5. Map Processos'!I479)</f>
        <v/>
      </c>
      <c r="F479" s="5" t="str">
        <f>IFERROR(INDEX('6. Classificação Operações'!U:U,MATCH('18. Gestão de Riscos - Parte 1'!A479,'6. Classificação Operações'!A:A,0)),"")</f>
        <v/>
      </c>
      <c r="G479" s="22"/>
      <c r="H479" s="5" t="str">
        <f>IF($C479="","",COUNTIFS('18. Gestão de Riscos - Parte 2'!$R:$R,'18. Gestão de Riscos - Parte 1'!$B479&amp;" ("&amp;'18. Gestão de Riscos - Parte 1'!$C479&amp;")",'18. Gestão de Riscos - Parte 2'!$Q:$Q,'18. Gestão de Riscos - Parte 1'!H$2))</f>
        <v/>
      </c>
      <c r="I479" s="5" t="str">
        <f>IF($C479="","",COUNTIFS('18. Gestão de Riscos - Parte 2'!$R:$R,'18. Gestão de Riscos - Parte 1'!$B479&amp;" ("&amp;'18. Gestão de Riscos - Parte 1'!$C479&amp;")",'18. Gestão de Riscos - Parte 2'!$Q:$Q,'18. Gestão de Riscos - Parte 1'!I$2))</f>
        <v/>
      </c>
      <c r="J479" s="5" t="str">
        <f>IF($C479="","",COUNTIFS('18. Gestão de Riscos - Parte 2'!$R:$R,'18. Gestão de Riscos - Parte 1'!$B479&amp;" ("&amp;'18. Gestão de Riscos - Parte 1'!$C479&amp;")",'18. Gestão de Riscos - Parte 2'!$Q:$Q,'18. Gestão de Riscos - Parte 1'!J$2))</f>
        <v/>
      </c>
      <c r="K479" s="5" t="str">
        <f>IF($C479="","",COUNTIFS('18. Gestão de Riscos - Parte 2'!$R:$R,'18. Gestão de Riscos - Parte 1'!$B479&amp;" ("&amp;'18. Gestão de Riscos - Parte 1'!$C479&amp;")",'18. Gestão de Riscos - Parte 2'!$Q:$Q,'18. Gestão de Riscos - Parte 1'!K$2))</f>
        <v/>
      </c>
      <c r="L479" s="5" t="str">
        <f t="shared" si="7"/>
        <v/>
      </c>
    </row>
    <row r="480" spans="1:12" x14ac:dyDescent="0.25">
      <c r="A480" s="5">
        <v>478</v>
      </c>
      <c r="B480" s="5" t="str">
        <f>IF('5. Map Processos'!B480="","",'5. Map Processos'!B480)</f>
        <v/>
      </c>
      <c r="C480" s="5" t="str">
        <f>IF('5. Map Processos'!C480="","",'5. Map Processos'!C480)</f>
        <v/>
      </c>
      <c r="D480" s="7" t="str">
        <f>IF('5. Map Processos'!E480="","",'5. Map Processos'!E480)</f>
        <v/>
      </c>
      <c r="E480" s="5" t="str">
        <f>IF('5. Map Processos'!I480="","",'5. Map Processos'!I480)</f>
        <v/>
      </c>
      <c r="F480" s="5" t="str">
        <f>IFERROR(INDEX('6. Classificação Operações'!U:U,MATCH('18. Gestão de Riscos - Parte 1'!A480,'6. Classificação Operações'!A:A,0)),"")</f>
        <v/>
      </c>
      <c r="G480" s="22"/>
      <c r="H480" s="5" t="str">
        <f>IF($C480="","",COUNTIFS('18. Gestão de Riscos - Parte 2'!$R:$R,'18. Gestão de Riscos - Parte 1'!$B480&amp;" ("&amp;'18. Gestão de Riscos - Parte 1'!$C480&amp;")",'18. Gestão de Riscos - Parte 2'!$Q:$Q,'18. Gestão de Riscos - Parte 1'!H$2))</f>
        <v/>
      </c>
      <c r="I480" s="5" t="str">
        <f>IF($C480="","",COUNTIFS('18. Gestão de Riscos - Parte 2'!$R:$R,'18. Gestão de Riscos - Parte 1'!$B480&amp;" ("&amp;'18. Gestão de Riscos - Parte 1'!$C480&amp;")",'18. Gestão de Riscos - Parte 2'!$Q:$Q,'18. Gestão de Riscos - Parte 1'!I$2))</f>
        <v/>
      </c>
      <c r="J480" s="5" t="str">
        <f>IF($C480="","",COUNTIFS('18. Gestão de Riscos - Parte 2'!$R:$R,'18. Gestão de Riscos - Parte 1'!$B480&amp;" ("&amp;'18. Gestão de Riscos - Parte 1'!$C480&amp;")",'18. Gestão de Riscos - Parte 2'!$Q:$Q,'18. Gestão de Riscos - Parte 1'!J$2))</f>
        <v/>
      </c>
      <c r="K480" s="5" t="str">
        <f>IF($C480="","",COUNTIFS('18. Gestão de Riscos - Parte 2'!$R:$R,'18. Gestão de Riscos - Parte 1'!$B480&amp;" ("&amp;'18. Gestão de Riscos - Parte 1'!$C480&amp;")",'18. Gestão de Riscos - Parte 2'!$Q:$Q,'18. Gestão de Riscos - Parte 1'!K$2))</f>
        <v/>
      </c>
      <c r="L480" s="5" t="str">
        <f t="shared" si="7"/>
        <v/>
      </c>
    </row>
    <row r="481" spans="1:12" x14ac:dyDescent="0.25">
      <c r="A481" s="5">
        <v>479</v>
      </c>
      <c r="B481" s="5" t="str">
        <f>IF('5. Map Processos'!B481="","",'5. Map Processos'!B481)</f>
        <v/>
      </c>
      <c r="C481" s="5" t="str">
        <f>IF('5. Map Processos'!C481="","",'5. Map Processos'!C481)</f>
        <v/>
      </c>
      <c r="D481" s="7" t="str">
        <f>IF('5. Map Processos'!E481="","",'5. Map Processos'!E481)</f>
        <v/>
      </c>
      <c r="E481" s="5" t="str">
        <f>IF('5. Map Processos'!I481="","",'5. Map Processos'!I481)</f>
        <v/>
      </c>
      <c r="F481" s="5" t="str">
        <f>IFERROR(INDEX('6. Classificação Operações'!U:U,MATCH('18. Gestão de Riscos - Parte 1'!A481,'6. Classificação Operações'!A:A,0)),"")</f>
        <v/>
      </c>
      <c r="G481" s="22"/>
      <c r="H481" s="5" t="str">
        <f>IF($C481="","",COUNTIFS('18. Gestão de Riscos - Parte 2'!$R:$R,'18. Gestão de Riscos - Parte 1'!$B481&amp;" ("&amp;'18. Gestão de Riscos - Parte 1'!$C481&amp;")",'18. Gestão de Riscos - Parte 2'!$Q:$Q,'18. Gestão de Riscos - Parte 1'!H$2))</f>
        <v/>
      </c>
      <c r="I481" s="5" t="str">
        <f>IF($C481="","",COUNTIFS('18. Gestão de Riscos - Parte 2'!$R:$R,'18. Gestão de Riscos - Parte 1'!$B481&amp;" ("&amp;'18. Gestão de Riscos - Parte 1'!$C481&amp;")",'18. Gestão de Riscos - Parte 2'!$Q:$Q,'18. Gestão de Riscos - Parte 1'!I$2))</f>
        <v/>
      </c>
      <c r="J481" s="5" t="str">
        <f>IF($C481="","",COUNTIFS('18. Gestão de Riscos - Parte 2'!$R:$R,'18. Gestão de Riscos - Parte 1'!$B481&amp;" ("&amp;'18. Gestão de Riscos - Parte 1'!$C481&amp;")",'18. Gestão de Riscos - Parte 2'!$Q:$Q,'18. Gestão de Riscos - Parte 1'!J$2))</f>
        <v/>
      </c>
      <c r="K481" s="5" t="str">
        <f>IF($C481="","",COUNTIFS('18. Gestão de Riscos - Parte 2'!$R:$R,'18. Gestão de Riscos - Parte 1'!$B481&amp;" ("&amp;'18. Gestão de Riscos - Parte 1'!$C481&amp;")",'18. Gestão de Riscos - Parte 2'!$Q:$Q,'18. Gestão de Riscos - Parte 1'!K$2))</f>
        <v/>
      </c>
      <c r="L481" s="5" t="str">
        <f t="shared" si="7"/>
        <v/>
      </c>
    </row>
    <row r="482" spans="1:12" x14ac:dyDescent="0.25">
      <c r="A482" s="5">
        <v>480</v>
      </c>
      <c r="B482" s="5" t="str">
        <f>IF('5. Map Processos'!B482="","",'5. Map Processos'!B482)</f>
        <v/>
      </c>
      <c r="C482" s="5" t="str">
        <f>IF('5. Map Processos'!C482="","",'5. Map Processos'!C482)</f>
        <v/>
      </c>
      <c r="D482" s="7" t="str">
        <f>IF('5. Map Processos'!E482="","",'5. Map Processos'!E482)</f>
        <v/>
      </c>
      <c r="E482" s="5" t="str">
        <f>IF('5. Map Processos'!I482="","",'5. Map Processos'!I482)</f>
        <v/>
      </c>
      <c r="F482" s="5" t="str">
        <f>IFERROR(INDEX('6. Classificação Operações'!U:U,MATCH('18. Gestão de Riscos - Parte 1'!A482,'6. Classificação Operações'!A:A,0)),"")</f>
        <v/>
      </c>
      <c r="G482" s="22"/>
      <c r="H482" s="5" t="str">
        <f>IF($C482="","",COUNTIFS('18. Gestão de Riscos - Parte 2'!$R:$R,'18. Gestão de Riscos - Parte 1'!$B482&amp;" ("&amp;'18. Gestão de Riscos - Parte 1'!$C482&amp;")",'18. Gestão de Riscos - Parte 2'!$Q:$Q,'18. Gestão de Riscos - Parte 1'!H$2))</f>
        <v/>
      </c>
      <c r="I482" s="5" t="str">
        <f>IF($C482="","",COUNTIFS('18. Gestão de Riscos - Parte 2'!$R:$R,'18. Gestão de Riscos - Parte 1'!$B482&amp;" ("&amp;'18. Gestão de Riscos - Parte 1'!$C482&amp;")",'18. Gestão de Riscos - Parte 2'!$Q:$Q,'18. Gestão de Riscos - Parte 1'!I$2))</f>
        <v/>
      </c>
      <c r="J482" s="5" t="str">
        <f>IF($C482="","",COUNTIFS('18. Gestão de Riscos - Parte 2'!$R:$R,'18. Gestão de Riscos - Parte 1'!$B482&amp;" ("&amp;'18. Gestão de Riscos - Parte 1'!$C482&amp;")",'18. Gestão de Riscos - Parte 2'!$Q:$Q,'18. Gestão de Riscos - Parte 1'!J$2))</f>
        <v/>
      </c>
      <c r="K482" s="5" t="str">
        <f>IF($C482="","",COUNTIFS('18. Gestão de Riscos - Parte 2'!$R:$R,'18. Gestão de Riscos - Parte 1'!$B482&amp;" ("&amp;'18. Gestão de Riscos - Parte 1'!$C482&amp;")",'18. Gestão de Riscos - Parte 2'!$Q:$Q,'18. Gestão de Riscos - Parte 1'!K$2))</f>
        <v/>
      </c>
      <c r="L482" s="5" t="str">
        <f t="shared" si="7"/>
        <v/>
      </c>
    </row>
    <row r="483" spans="1:12" x14ac:dyDescent="0.25">
      <c r="A483" s="5">
        <v>481</v>
      </c>
      <c r="B483" s="5" t="str">
        <f>IF('5. Map Processos'!B483="","",'5. Map Processos'!B483)</f>
        <v/>
      </c>
      <c r="C483" s="5" t="str">
        <f>IF('5. Map Processos'!C483="","",'5. Map Processos'!C483)</f>
        <v/>
      </c>
      <c r="D483" s="7" t="str">
        <f>IF('5. Map Processos'!E483="","",'5. Map Processos'!E483)</f>
        <v/>
      </c>
      <c r="E483" s="5" t="str">
        <f>IF('5. Map Processos'!I483="","",'5. Map Processos'!I483)</f>
        <v/>
      </c>
      <c r="F483" s="5" t="str">
        <f>IFERROR(INDEX('6. Classificação Operações'!U:U,MATCH('18. Gestão de Riscos - Parte 1'!A483,'6. Classificação Operações'!A:A,0)),"")</f>
        <v/>
      </c>
      <c r="G483" s="22"/>
      <c r="H483" s="5" t="str">
        <f>IF($C483="","",COUNTIFS('18. Gestão de Riscos - Parte 2'!$R:$R,'18. Gestão de Riscos - Parte 1'!$B483&amp;" ("&amp;'18. Gestão de Riscos - Parte 1'!$C483&amp;")",'18. Gestão de Riscos - Parte 2'!$Q:$Q,'18. Gestão de Riscos - Parte 1'!H$2))</f>
        <v/>
      </c>
      <c r="I483" s="5" t="str">
        <f>IF($C483="","",COUNTIFS('18. Gestão de Riscos - Parte 2'!$R:$R,'18. Gestão de Riscos - Parte 1'!$B483&amp;" ("&amp;'18. Gestão de Riscos - Parte 1'!$C483&amp;")",'18. Gestão de Riscos - Parte 2'!$Q:$Q,'18. Gestão de Riscos - Parte 1'!I$2))</f>
        <v/>
      </c>
      <c r="J483" s="5" t="str">
        <f>IF($C483="","",COUNTIFS('18. Gestão de Riscos - Parte 2'!$R:$R,'18. Gestão de Riscos - Parte 1'!$B483&amp;" ("&amp;'18. Gestão de Riscos - Parte 1'!$C483&amp;")",'18. Gestão de Riscos - Parte 2'!$Q:$Q,'18. Gestão de Riscos - Parte 1'!J$2))</f>
        <v/>
      </c>
      <c r="K483" s="5" t="str">
        <f>IF($C483="","",COUNTIFS('18. Gestão de Riscos - Parte 2'!$R:$R,'18. Gestão de Riscos - Parte 1'!$B483&amp;" ("&amp;'18. Gestão de Riscos - Parte 1'!$C483&amp;")",'18. Gestão de Riscos - Parte 2'!$Q:$Q,'18. Gestão de Riscos - Parte 1'!K$2))</f>
        <v/>
      </c>
      <c r="L483" s="5" t="str">
        <f t="shared" si="7"/>
        <v/>
      </c>
    </row>
    <row r="484" spans="1:12" x14ac:dyDescent="0.25">
      <c r="A484" s="5">
        <v>482</v>
      </c>
      <c r="B484" s="5" t="str">
        <f>IF('5. Map Processos'!B484="","",'5. Map Processos'!B484)</f>
        <v/>
      </c>
      <c r="C484" s="5" t="str">
        <f>IF('5. Map Processos'!C484="","",'5. Map Processos'!C484)</f>
        <v/>
      </c>
      <c r="D484" s="7" t="str">
        <f>IF('5. Map Processos'!E484="","",'5. Map Processos'!E484)</f>
        <v/>
      </c>
      <c r="E484" s="5" t="str">
        <f>IF('5. Map Processos'!I484="","",'5. Map Processos'!I484)</f>
        <v/>
      </c>
      <c r="F484" s="5" t="str">
        <f>IFERROR(INDEX('6. Classificação Operações'!U:U,MATCH('18. Gestão de Riscos - Parte 1'!A484,'6. Classificação Operações'!A:A,0)),"")</f>
        <v/>
      </c>
      <c r="G484" s="22"/>
      <c r="H484" s="5" t="str">
        <f>IF($C484="","",COUNTIFS('18. Gestão de Riscos - Parte 2'!$R:$R,'18. Gestão de Riscos - Parte 1'!$B484&amp;" ("&amp;'18. Gestão de Riscos - Parte 1'!$C484&amp;")",'18. Gestão de Riscos - Parte 2'!$Q:$Q,'18. Gestão de Riscos - Parte 1'!H$2))</f>
        <v/>
      </c>
      <c r="I484" s="5" t="str">
        <f>IF($C484="","",COUNTIFS('18. Gestão de Riscos - Parte 2'!$R:$R,'18. Gestão de Riscos - Parte 1'!$B484&amp;" ("&amp;'18. Gestão de Riscos - Parte 1'!$C484&amp;")",'18. Gestão de Riscos - Parte 2'!$Q:$Q,'18. Gestão de Riscos - Parte 1'!I$2))</f>
        <v/>
      </c>
      <c r="J484" s="5" t="str">
        <f>IF($C484="","",COUNTIFS('18. Gestão de Riscos - Parte 2'!$R:$R,'18. Gestão de Riscos - Parte 1'!$B484&amp;" ("&amp;'18. Gestão de Riscos - Parte 1'!$C484&amp;")",'18. Gestão de Riscos - Parte 2'!$Q:$Q,'18. Gestão de Riscos - Parte 1'!J$2))</f>
        <v/>
      </c>
      <c r="K484" s="5" t="str">
        <f>IF($C484="","",COUNTIFS('18. Gestão de Riscos - Parte 2'!$R:$R,'18. Gestão de Riscos - Parte 1'!$B484&amp;" ("&amp;'18. Gestão de Riscos - Parte 1'!$C484&amp;")",'18. Gestão de Riscos - Parte 2'!$Q:$Q,'18. Gestão de Riscos - Parte 1'!K$2))</f>
        <v/>
      </c>
      <c r="L484" s="5" t="str">
        <f t="shared" si="7"/>
        <v/>
      </c>
    </row>
    <row r="485" spans="1:12" x14ac:dyDescent="0.25">
      <c r="A485" s="5">
        <v>483</v>
      </c>
      <c r="B485" s="5" t="str">
        <f>IF('5. Map Processos'!B485="","",'5. Map Processos'!B485)</f>
        <v/>
      </c>
      <c r="C485" s="5" t="str">
        <f>IF('5. Map Processos'!C485="","",'5. Map Processos'!C485)</f>
        <v/>
      </c>
      <c r="D485" s="7" t="str">
        <f>IF('5. Map Processos'!E485="","",'5. Map Processos'!E485)</f>
        <v/>
      </c>
      <c r="E485" s="5" t="str">
        <f>IF('5. Map Processos'!I485="","",'5. Map Processos'!I485)</f>
        <v/>
      </c>
      <c r="F485" s="5" t="str">
        <f>IFERROR(INDEX('6. Classificação Operações'!U:U,MATCH('18. Gestão de Riscos - Parte 1'!A485,'6. Classificação Operações'!A:A,0)),"")</f>
        <v/>
      </c>
      <c r="G485" s="22"/>
      <c r="H485" s="5" t="str">
        <f>IF($C485="","",COUNTIFS('18. Gestão de Riscos - Parte 2'!$R:$R,'18. Gestão de Riscos - Parte 1'!$B485&amp;" ("&amp;'18. Gestão de Riscos - Parte 1'!$C485&amp;")",'18. Gestão de Riscos - Parte 2'!$Q:$Q,'18. Gestão de Riscos - Parte 1'!H$2))</f>
        <v/>
      </c>
      <c r="I485" s="5" t="str">
        <f>IF($C485="","",COUNTIFS('18. Gestão de Riscos - Parte 2'!$R:$R,'18. Gestão de Riscos - Parte 1'!$B485&amp;" ("&amp;'18. Gestão de Riscos - Parte 1'!$C485&amp;")",'18. Gestão de Riscos - Parte 2'!$Q:$Q,'18. Gestão de Riscos - Parte 1'!I$2))</f>
        <v/>
      </c>
      <c r="J485" s="5" t="str">
        <f>IF($C485="","",COUNTIFS('18. Gestão de Riscos - Parte 2'!$R:$R,'18. Gestão de Riscos - Parte 1'!$B485&amp;" ("&amp;'18. Gestão de Riscos - Parte 1'!$C485&amp;")",'18. Gestão de Riscos - Parte 2'!$Q:$Q,'18. Gestão de Riscos - Parte 1'!J$2))</f>
        <v/>
      </c>
      <c r="K485" s="5" t="str">
        <f>IF($C485="","",COUNTIFS('18. Gestão de Riscos - Parte 2'!$R:$R,'18. Gestão de Riscos - Parte 1'!$B485&amp;" ("&amp;'18. Gestão de Riscos - Parte 1'!$C485&amp;")",'18. Gestão de Riscos - Parte 2'!$Q:$Q,'18. Gestão de Riscos - Parte 1'!K$2))</f>
        <v/>
      </c>
      <c r="L485" s="5" t="str">
        <f t="shared" si="7"/>
        <v/>
      </c>
    </row>
    <row r="486" spans="1:12" x14ac:dyDescent="0.25">
      <c r="A486" s="5">
        <v>484</v>
      </c>
      <c r="B486" s="5" t="str">
        <f>IF('5. Map Processos'!B486="","",'5. Map Processos'!B486)</f>
        <v/>
      </c>
      <c r="C486" s="5" t="str">
        <f>IF('5. Map Processos'!C486="","",'5. Map Processos'!C486)</f>
        <v/>
      </c>
      <c r="D486" s="7" t="str">
        <f>IF('5. Map Processos'!E486="","",'5. Map Processos'!E486)</f>
        <v/>
      </c>
      <c r="E486" s="5" t="str">
        <f>IF('5. Map Processos'!I486="","",'5. Map Processos'!I486)</f>
        <v/>
      </c>
      <c r="F486" s="5" t="str">
        <f>IFERROR(INDEX('6. Classificação Operações'!U:U,MATCH('18. Gestão de Riscos - Parte 1'!A486,'6. Classificação Operações'!A:A,0)),"")</f>
        <v/>
      </c>
      <c r="G486" s="22"/>
      <c r="H486" s="5" t="str">
        <f>IF($C486="","",COUNTIFS('18. Gestão de Riscos - Parte 2'!$R:$R,'18. Gestão de Riscos - Parte 1'!$B486&amp;" ("&amp;'18. Gestão de Riscos - Parte 1'!$C486&amp;")",'18. Gestão de Riscos - Parte 2'!$Q:$Q,'18. Gestão de Riscos - Parte 1'!H$2))</f>
        <v/>
      </c>
      <c r="I486" s="5" t="str">
        <f>IF($C486="","",COUNTIFS('18. Gestão de Riscos - Parte 2'!$R:$R,'18. Gestão de Riscos - Parte 1'!$B486&amp;" ("&amp;'18. Gestão de Riscos - Parte 1'!$C486&amp;")",'18. Gestão de Riscos - Parte 2'!$Q:$Q,'18. Gestão de Riscos - Parte 1'!I$2))</f>
        <v/>
      </c>
      <c r="J486" s="5" t="str">
        <f>IF($C486="","",COUNTIFS('18. Gestão de Riscos - Parte 2'!$R:$R,'18. Gestão de Riscos - Parte 1'!$B486&amp;" ("&amp;'18. Gestão de Riscos - Parte 1'!$C486&amp;")",'18. Gestão de Riscos - Parte 2'!$Q:$Q,'18. Gestão de Riscos - Parte 1'!J$2))</f>
        <v/>
      </c>
      <c r="K486" s="5" t="str">
        <f>IF($C486="","",COUNTIFS('18. Gestão de Riscos - Parte 2'!$R:$R,'18. Gestão de Riscos - Parte 1'!$B486&amp;" ("&amp;'18. Gestão de Riscos - Parte 1'!$C486&amp;")",'18. Gestão de Riscos - Parte 2'!$Q:$Q,'18. Gestão de Riscos - Parte 1'!K$2))</f>
        <v/>
      </c>
      <c r="L486" s="5" t="str">
        <f t="shared" si="7"/>
        <v/>
      </c>
    </row>
    <row r="487" spans="1:12" x14ac:dyDescent="0.25">
      <c r="A487" s="5">
        <v>485</v>
      </c>
      <c r="B487" s="5" t="str">
        <f>IF('5. Map Processos'!B487="","",'5. Map Processos'!B487)</f>
        <v/>
      </c>
      <c r="C487" s="5" t="str">
        <f>IF('5. Map Processos'!C487="","",'5. Map Processos'!C487)</f>
        <v/>
      </c>
      <c r="D487" s="7" t="str">
        <f>IF('5. Map Processos'!E487="","",'5. Map Processos'!E487)</f>
        <v/>
      </c>
      <c r="E487" s="5" t="str">
        <f>IF('5. Map Processos'!I487="","",'5. Map Processos'!I487)</f>
        <v/>
      </c>
      <c r="F487" s="5" t="str">
        <f>IFERROR(INDEX('6. Classificação Operações'!U:U,MATCH('18. Gestão de Riscos - Parte 1'!A487,'6. Classificação Operações'!A:A,0)),"")</f>
        <v/>
      </c>
      <c r="G487" s="22"/>
      <c r="H487" s="5" t="str">
        <f>IF($C487="","",COUNTIFS('18. Gestão de Riscos - Parte 2'!$R:$R,'18. Gestão de Riscos - Parte 1'!$B487&amp;" ("&amp;'18. Gestão de Riscos - Parte 1'!$C487&amp;")",'18. Gestão de Riscos - Parte 2'!$Q:$Q,'18. Gestão de Riscos - Parte 1'!H$2))</f>
        <v/>
      </c>
      <c r="I487" s="5" t="str">
        <f>IF($C487="","",COUNTIFS('18. Gestão de Riscos - Parte 2'!$R:$R,'18. Gestão de Riscos - Parte 1'!$B487&amp;" ("&amp;'18. Gestão de Riscos - Parte 1'!$C487&amp;")",'18. Gestão de Riscos - Parte 2'!$Q:$Q,'18. Gestão de Riscos - Parte 1'!I$2))</f>
        <v/>
      </c>
      <c r="J487" s="5" t="str">
        <f>IF($C487="","",COUNTIFS('18. Gestão de Riscos - Parte 2'!$R:$R,'18. Gestão de Riscos - Parte 1'!$B487&amp;" ("&amp;'18. Gestão de Riscos - Parte 1'!$C487&amp;")",'18. Gestão de Riscos - Parte 2'!$Q:$Q,'18. Gestão de Riscos - Parte 1'!J$2))</f>
        <v/>
      </c>
      <c r="K487" s="5" t="str">
        <f>IF($C487="","",COUNTIFS('18. Gestão de Riscos - Parte 2'!$R:$R,'18. Gestão de Riscos - Parte 1'!$B487&amp;" ("&amp;'18. Gestão de Riscos - Parte 1'!$C487&amp;")",'18. Gestão de Riscos - Parte 2'!$Q:$Q,'18. Gestão de Riscos - Parte 1'!K$2))</f>
        <v/>
      </c>
      <c r="L487" s="5" t="str">
        <f t="shared" si="7"/>
        <v/>
      </c>
    </row>
    <row r="488" spans="1:12" x14ac:dyDescent="0.25">
      <c r="A488" s="5">
        <v>486</v>
      </c>
      <c r="B488" s="5" t="str">
        <f>IF('5. Map Processos'!B488="","",'5. Map Processos'!B488)</f>
        <v/>
      </c>
      <c r="C488" s="5" t="str">
        <f>IF('5. Map Processos'!C488="","",'5. Map Processos'!C488)</f>
        <v/>
      </c>
      <c r="D488" s="7" t="str">
        <f>IF('5. Map Processos'!E488="","",'5. Map Processos'!E488)</f>
        <v/>
      </c>
      <c r="E488" s="5" t="str">
        <f>IF('5. Map Processos'!I488="","",'5. Map Processos'!I488)</f>
        <v/>
      </c>
      <c r="F488" s="5" t="str">
        <f>IFERROR(INDEX('6. Classificação Operações'!U:U,MATCH('18. Gestão de Riscos - Parte 1'!A488,'6. Classificação Operações'!A:A,0)),"")</f>
        <v/>
      </c>
      <c r="G488" s="22"/>
      <c r="H488" s="5" t="str">
        <f>IF($C488="","",COUNTIFS('18. Gestão de Riscos - Parte 2'!$R:$R,'18. Gestão de Riscos - Parte 1'!$B488&amp;" ("&amp;'18. Gestão de Riscos - Parte 1'!$C488&amp;")",'18. Gestão de Riscos - Parte 2'!$Q:$Q,'18. Gestão de Riscos - Parte 1'!H$2))</f>
        <v/>
      </c>
      <c r="I488" s="5" t="str">
        <f>IF($C488="","",COUNTIFS('18. Gestão de Riscos - Parte 2'!$R:$R,'18. Gestão de Riscos - Parte 1'!$B488&amp;" ("&amp;'18. Gestão de Riscos - Parte 1'!$C488&amp;")",'18. Gestão de Riscos - Parte 2'!$Q:$Q,'18. Gestão de Riscos - Parte 1'!I$2))</f>
        <v/>
      </c>
      <c r="J488" s="5" t="str">
        <f>IF($C488="","",COUNTIFS('18. Gestão de Riscos - Parte 2'!$R:$R,'18. Gestão de Riscos - Parte 1'!$B488&amp;" ("&amp;'18. Gestão de Riscos - Parte 1'!$C488&amp;")",'18. Gestão de Riscos - Parte 2'!$Q:$Q,'18. Gestão de Riscos - Parte 1'!J$2))</f>
        <v/>
      </c>
      <c r="K488" s="5" t="str">
        <f>IF($C488="","",COUNTIFS('18. Gestão de Riscos - Parte 2'!$R:$R,'18. Gestão de Riscos - Parte 1'!$B488&amp;" ("&amp;'18. Gestão de Riscos - Parte 1'!$C488&amp;")",'18. Gestão de Riscos - Parte 2'!$Q:$Q,'18. Gestão de Riscos - Parte 1'!K$2))</f>
        <v/>
      </c>
      <c r="L488" s="5" t="str">
        <f t="shared" si="7"/>
        <v/>
      </c>
    </row>
    <row r="489" spans="1:12" x14ac:dyDescent="0.25">
      <c r="A489" s="5">
        <v>487</v>
      </c>
      <c r="B489" s="5" t="str">
        <f>IF('5. Map Processos'!B489="","",'5. Map Processos'!B489)</f>
        <v/>
      </c>
      <c r="C489" s="5" t="str">
        <f>IF('5. Map Processos'!C489="","",'5. Map Processos'!C489)</f>
        <v/>
      </c>
      <c r="D489" s="7" t="str">
        <f>IF('5. Map Processos'!E489="","",'5. Map Processos'!E489)</f>
        <v/>
      </c>
      <c r="E489" s="5" t="str">
        <f>IF('5. Map Processos'!I489="","",'5. Map Processos'!I489)</f>
        <v/>
      </c>
      <c r="F489" s="5" t="str">
        <f>IFERROR(INDEX('6. Classificação Operações'!U:U,MATCH('18. Gestão de Riscos - Parte 1'!A489,'6. Classificação Operações'!A:A,0)),"")</f>
        <v/>
      </c>
      <c r="G489" s="22"/>
      <c r="H489" s="5" t="str">
        <f>IF($C489="","",COUNTIFS('18. Gestão de Riscos - Parte 2'!$R:$R,'18. Gestão de Riscos - Parte 1'!$B489&amp;" ("&amp;'18. Gestão de Riscos - Parte 1'!$C489&amp;")",'18. Gestão de Riscos - Parte 2'!$Q:$Q,'18. Gestão de Riscos - Parte 1'!H$2))</f>
        <v/>
      </c>
      <c r="I489" s="5" t="str">
        <f>IF($C489="","",COUNTIFS('18. Gestão de Riscos - Parte 2'!$R:$R,'18. Gestão de Riscos - Parte 1'!$B489&amp;" ("&amp;'18. Gestão de Riscos - Parte 1'!$C489&amp;")",'18. Gestão de Riscos - Parte 2'!$Q:$Q,'18. Gestão de Riscos - Parte 1'!I$2))</f>
        <v/>
      </c>
      <c r="J489" s="5" t="str">
        <f>IF($C489="","",COUNTIFS('18. Gestão de Riscos - Parte 2'!$R:$R,'18. Gestão de Riscos - Parte 1'!$B489&amp;" ("&amp;'18. Gestão de Riscos - Parte 1'!$C489&amp;")",'18. Gestão de Riscos - Parte 2'!$Q:$Q,'18. Gestão de Riscos - Parte 1'!J$2))</f>
        <v/>
      </c>
      <c r="K489" s="5" t="str">
        <f>IF($C489="","",COUNTIFS('18. Gestão de Riscos - Parte 2'!$R:$R,'18. Gestão de Riscos - Parte 1'!$B489&amp;" ("&amp;'18. Gestão de Riscos - Parte 1'!$C489&amp;")",'18. Gestão de Riscos - Parte 2'!$Q:$Q,'18. Gestão de Riscos - Parte 1'!K$2))</f>
        <v/>
      </c>
      <c r="L489" s="5" t="str">
        <f t="shared" si="7"/>
        <v/>
      </c>
    </row>
    <row r="490" spans="1:12" x14ac:dyDescent="0.25">
      <c r="A490" s="5">
        <v>488</v>
      </c>
      <c r="B490" s="5" t="str">
        <f>IF('5. Map Processos'!B490="","",'5. Map Processos'!B490)</f>
        <v/>
      </c>
      <c r="C490" s="5" t="str">
        <f>IF('5. Map Processos'!C490="","",'5. Map Processos'!C490)</f>
        <v/>
      </c>
      <c r="D490" s="7" t="str">
        <f>IF('5. Map Processos'!E490="","",'5. Map Processos'!E490)</f>
        <v/>
      </c>
      <c r="E490" s="5" t="str">
        <f>IF('5. Map Processos'!I490="","",'5. Map Processos'!I490)</f>
        <v/>
      </c>
      <c r="F490" s="5" t="str">
        <f>IFERROR(INDEX('6. Classificação Operações'!U:U,MATCH('18. Gestão de Riscos - Parte 1'!A490,'6. Classificação Operações'!A:A,0)),"")</f>
        <v/>
      </c>
      <c r="G490" s="22"/>
      <c r="H490" s="5" t="str">
        <f>IF($C490="","",COUNTIFS('18. Gestão de Riscos - Parte 2'!$R:$R,'18. Gestão de Riscos - Parte 1'!$B490&amp;" ("&amp;'18. Gestão de Riscos - Parte 1'!$C490&amp;")",'18. Gestão de Riscos - Parte 2'!$Q:$Q,'18. Gestão de Riscos - Parte 1'!H$2))</f>
        <v/>
      </c>
      <c r="I490" s="5" t="str">
        <f>IF($C490="","",COUNTIFS('18. Gestão de Riscos - Parte 2'!$R:$R,'18. Gestão de Riscos - Parte 1'!$B490&amp;" ("&amp;'18. Gestão de Riscos - Parte 1'!$C490&amp;")",'18. Gestão de Riscos - Parte 2'!$Q:$Q,'18. Gestão de Riscos - Parte 1'!I$2))</f>
        <v/>
      </c>
      <c r="J490" s="5" t="str">
        <f>IF($C490="","",COUNTIFS('18. Gestão de Riscos - Parte 2'!$R:$R,'18. Gestão de Riscos - Parte 1'!$B490&amp;" ("&amp;'18. Gestão de Riscos - Parte 1'!$C490&amp;")",'18. Gestão de Riscos - Parte 2'!$Q:$Q,'18. Gestão de Riscos - Parte 1'!J$2))</f>
        <v/>
      </c>
      <c r="K490" s="5" t="str">
        <f>IF($C490="","",COUNTIFS('18. Gestão de Riscos - Parte 2'!$R:$R,'18. Gestão de Riscos - Parte 1'!$B490&amp;" ("&amp;'18. Gestão de Riscos - Parte 1'!$C490&amp;")",'18. Gestão de Riscos - Parte 2'!$Q:$Q,'18. Gestão de Riscos - Parte 1'!K$2))</f>
        <v/>
      </c>
      <c r="L490" s="5" t="str">
        <f t="shared" si="7"/>
        <v/>
      </c>
    </row>
    <row r="491" spans="1:12" x14ac:dyDescent="0.25">
      <c r="A491" s="5">
        <v>489</v>
      </c>
      <c r="B491" s="5" t="str">
        <f>IF('5. Map Processos'!B491="","",'5. Map Processos'!B491)</f>
        <v/>
      </c>
      <c r="C491" s="5" t="str">
        <f>IF('5. Map Processos'!C491="","",'5. Map Processos'!C491)</f>
        <v/>
      </c>
      <c r="D491" s="7" t="str">
        <f>IF('5. Map Processos'!E491="","",'5. Map Processos'!E491)</f>
        <v/>
      </c>
      <c r="E491" s="5" t="str">
        <f>IF('5. Map Processos'!I491="","",'5. Map Processos'!I491)</f>
        <v/>
      </c>
      <c r="F491" s="5" t="str">
        <f>IFERROR(INDEX('6. Classificação Operações'!U:U,MATCH('18. Gestão de Riscos - Parte 1'!A491,'6. Classificação Operações'!A:A,0)),"")</f>
        <v/>
      </c>
      <c r="G491" s="22"/>
      <c r="H491" s="5" t="str">
        <f>IF($C491="","",COUNTIFS('18. Gestão de Riscos - Parte 2'!$R:$R,'18. Gestão de Riscos - Parte 1'!$B491&amp;" ("&amp;'18. Gestão de Riscos - Parte 1'!$C491&amp;")",'18. Gestão de Riscos - Parte 2'!$Q:$Q,'18. Gestão de Riscos - Parte 1'!H$2))</f>
        <v/>
      </c>
      <c r="I491" s="5" t="str">
        <f>IF($C491="","",COUNTIFS('18. Gestão de Riscos - Parte 2'!$R:$R,'18. Gestão de Riscos - Parte 1'!$B491&amp;" ("&amp;'18. Gestão de Riscos - Parte 1'!$C491&amp;")",'18. Gestão de Riscos - Parte 2'!$Q:$Q,'18. Gestão de Riscos - Parte 1'!I$2))</f>
        <v/>
      </c>
      <c r="J491" s="5" t="str">
        <f>IF($C491="","",COUNTIFS('18. Gestão de Riscos - Parte 2'!$R:$R,'18. Gestão de Riscos - Parte 1'!$B491&amp;" ("&amp;'18. Gestão de Riscos - Parte 1'!$C491&amp;")",'18. Gestão de Riscos - Parte 2'!$Q:$Q,'18. Gestão de Riscos - Parte 1'!J$2))</f>
        <v/>
      </c>
      <c r="K491" s="5" t="str">
        <f>IF($C491="","",COUNTIFS('18. Gestão de Riscos - Parte 2'!$R:$R,'18. Gestão de Riscos - Parte 1'!$B491&amp;" ("&amp;'18. Gestão de Riscos - Parte 1'!$C491&amp;")",'18. Gestão de Riscos - Parte 2'!$Q:$Q,'18. Gestão de Riscos - Parte 1'!K$2))</f>
        <v/>
      </c>
      <c r="L491" s="5" t="str">
        <f t="shared" si="7"/>
        <v/>
      </c>
    </row>
    <row r="492" spans="1:12" x14ac:dyDescent="0.25">
      <c r="A492" s="5">
        <v>490</v>
      </c>
      <c r="B492" s="5" t="str">
        <f>IF('5. Map Processos'!B492="","",'5. Map Processos'!B492)</f>
        <v/>
      </c>
      <c r="C492" s="5" t="str">
        <f>IF('5. Map Processos'!C492="","",'5. Map Processos'!C492)</f>
        <v/>
      </c>
      <c r="D492" s="7" t="str">
        <f>IF('5. Map Processos'!E492="","",'5. Map Processos'!E492)</f>
        <v/>
      </c>
      <c r="E492" s="5" t="str">
        <f>IF('5. Map Processos'!I492="","",'5. Map Processos'!I492)</f>
        <v/>
      </c>
      <c r="F492" s="5" t="str">
        <f>IFERROR(INDEX('6. Classificação Operações'!U:U,MATCH('18. Gestão de Riscos - Parte 1'!A492,'6. Classificação Operações'!A:A,0)),"")</f>
        <v/>
      </c>
      <c r="G492" s="22"/>
      <c r="H492" s="5" t="str">
        <f>IF($C492="","",COUNTIFS('18. Gestão de Riscos - Parte 2'!$R:$R,'18. Gestão de Riscos - Parte 1'!$B492&amp;" ("&amp;'18. Gestão de Riscos - Parte 1'!$C492&amp;")",'18. Gestão de Riscos - Parte 2'!$Q:$Q,'18. Gestão de Riscos - Parte 1'!H$2))</f>
        <v/>
      </c>
      <c r="I492" s="5" t="str">
        <f>IF($C492="","",COUNTIFS('18. Gestão de Riscos - Parte 2'!$R:$R,'18. Gestão de Riscos - Parte 1'!$B492&amp;" ("&amp;'18. Gestão de Riscos - Parte 1'!$C492&amp;")",'18. Gestão de Riscos - Parte 2'!$Q:$Q,'18. Gestão de Riscos - Parte 1'!I$2))</f>
        <v/>
      </c>
      <c r="J492" s="5" t="str">
        <f>IF($C492="","",COUNTIFS('18. Gestão de Riscos - Parte 2'!$R:$R,'18. Gestão de Riscos - Parte 1'!$B492&amp;" ("&amp;'18. Gestão de Riscos - Parte 1'!$C492&amp;")",'18. Gestão de Riscos - Parte 2'!$Q:$Q,'18. Gestão de Riscos - Parte 1'!J$2))</f>
        <v/>
      </c>
      <c r="K492" s="5" t="str">
        <f>IF($C492="","",COUNTIFS('18. Gestão de Riscos - Parte 2'!$R:$R,'18. Gestão de Riscos - Parte 1'!$B492&amp;" ("&amp;'18. Gestão de Riscos - Parte 1'!$C492&amp;")",'18. Gestão de Riscos - Parte 2'!$Q:$Q,'18. Gestão de Riscos - Parte 1'!K$2))</f>
        <v/>
      </c>
      <c r="L492" s="5" t="str">
        <f t="shared" si="7"/>
        <v/>
      </c>
    </row>
    <row r="493" spans="1:12" x14ac:dyDescent="0.25">
      <c r="A493" s="5">
        <v>491</v>
      </c>
      <c r="B493" s="5" t="str">
        <f>IF('5. Map Processos'!B493="","",'5. Map Processos'!B493)</f>
        <v/>
      </c>
      <c r="C493" s="5" t="str">
        <f>IF('5. Map Processos'!C493="","",'5. Map Processos'!C493)</f>
        <v/>
      </c>
      <c r="D493" s="7" t="str">
        <f>IF('5. Map Processos'!E493="","",'5. Map Processos'!E493)</f>
        <v/>
      </c>
      <c r="E493" s="5" t="str">
        <f>IF('5. Map Processos'!I493="","",'5. Map Processos'!I493)</f>
        <v/>
      </c>
      <c r="F493" s="5" t="str">
        <f>IFERROR(INDEX('6. Classificação Operações'!U:U,MATCH('18. Gestão de Riscos - Parte 1'!A493,'6. Classificação Operações'!A:A,0)),"")</f>
        <v/>
      </c>
      <c r="G493" s="22"/>
      <c r="H493" s="5" t="str">
        <f>IF($C493="","",COUNTIFS('18. Gestão de Riscos - Parte 2'!$R:$R,'18. Gestão de Riscos - Parte 1'!$B493&amp;" ("&amp;'18. Gestão de Riscos - Parte 1'!$C493&amp;")",'18. Gestão de Riscos - Parte 2'!$Q:$Q,'18. Gestão de Riscos - Parte 1'!H$2))</f>
        <v/>
      </c>
      <c r="I493" s="5" t="str">
        <f>IF($C493="","",COUNTIFS('18. Gestão de Riscos - Parte 2'!$R:$R,'18. Gestão de Riscos - Parte 1'!$B493&amp;" ("&amp;'18. Gestão de Riscos - Parte 1'!$C493&amp;")",'18. Gestão de Riscos - Parte 2'!$Q:$Q,'18. Gestão de Riscos - Parte 1'!I$2))</f>
        <v/>
      </c>
      <c r="J493" s="5" t="str">
        <f>IF($C493="","",COUNTIFS('18. Gestão de Riscos - Parte 2'!$R:$R,'18. Gestão de Riscos - Parte 1'!$B493&amp;" ("&amp;'18. Gestão de Riscos - Parte 1'!$C493&amp;")",'18. Gestão de Riscos - Parte 2'!$Q:$Q,'18. Gestão de Riscos - Parte 1'!J$2))</f>
        <v/>
      </c>
      <c r="K493" s="5" t="str">
        <f>IF($C493="","",COUNTIFS('18. Gestão de Riscos - Parte 2'!$R:$R,'18. Gestão de Riscos - Parte 1'!$B493&amp;" ("&amp;'18. Gestão de Riscos - Parte 1'!$C493&amp;")",'18. Gestão de Riscos - Parte 2'!$Q:$Q,'18. Gestão de Riscos - Parte 1'!K$2))</f>
        <v/>
      </c>
      <c r="L493" s="5" t="str">
        <f t="shared" si="7"/>
        <v/>
      </c>
    </row>
    <row r="494" spans="1:12" x14ac:dyDescent="0.25">
      <c r="A494" s="5">
        <v>492</v>
      </c>
      <c r="B494" s="5" t="str">
        <f>IF('5. Map Processos'!B494="","",'5. Map Processos'!B494)</f>
        <v/>
      </c>
      <c r="C494" s="5" t="str">
        <f>IF('5. Map Processos'!C494="","",'5. Map Processos'!C494)</f>
        <v/>
      </c>
      <c r="D494" s="7" t="str">
        <f>IF('5. Map Processos'!E494="","",'5. Map Processos'!E494)</f>
        <v/>
      </c>
      <c r="E494" s="5" t="str">
        <f>IF('5. Map Processos'!I494="","",'5. Map Processos'!I494)</f>
        <v/>
      </c>
      <c r="F494" s="5" t="str">
        <f>IFERROR(INDEX('6. Classificação Operações'!U:U,MATCH('18. Gestão de Riscos - Parte 1'!A494,'6. Classificação Operações'!A:A,0)),"")</f>
        <v/>
      </c>
      <c r="G494" s="22"/>
      <c r="H494" s="5" t="str">
        <f>IF($C494="","",COUNTIFS('18. Gestão de Riscos - Parte 2'!$R:$R,'18. Gestão de Riscos - Parte 1'!$B494&amp;" ("&amp;'18. Gestão de Riscos - Parte 1'!$C494&amp;")",'18. Gestão de Riscos - Parte 2'!$Q:$Q,'18. Gestão de Riscos - Parte 1'!H$2))</f>
        <v/>
      </c>
      <c r="I494" s="5" t="str">
        <f>IF($C494="","",COUNTIFS('18. Gestão de Riscos - Parte 2'!$R:$R,'18. Gestão de Riscos - Parte 1'!$B494&amp;" ("&amp;'18. Gestão de Riscos - Parte 1'!$C494&amp;")",'18. Gestão de Riscos - Parte 2'!$Q:$Q,'18. Gestão de Riscos - Parte 1'!I$2))</f>
        <v/>
      </c>
      <c r="J494" s="5" t="str">
        <f>IF($C494="","",COUNTIFS('18. Gestão de Riscos - Parte 2'!$R:$R,'18. Gestão de Riscos - Parte 1'!$B494&amp;" ("&amp;'18. Gestão de Riscos - Parte 1'!$C494&amp;")",'18. Gestão de Riscos - Parte 2'!$Q:$Q,'18. Gestão de Riscos - Parte 1'!J$2))</f>
        <v/>
      </c>
      <c r="K494" s="5" t="str">
        <f>IF($C494="","",COUNTIFS('18. Gestão de Riscos - Parte 2'!$R:$R,'18. Gestão de Riscos - Parte 1'!$B494&amp;" ("&amp;'18. Gestão de Riscos - Parte 1'!$C494&amp;")",'18. Gestão de Riscos - Parte 2'!$Q:$Q,'18. Gestão de Riscos - Parte 1'!K$2))</f>
        <v/>
      </c>
      <c r="L494" s="5" t="str">
        <f t="shared" si="7"/>
        <v/>
      </c>
    </row>
    <row r="495" spans="1:12" x14ac:dyDescent="0.25">
      <c r="A495" s="5">
        <v>493</v>
      </c>
      <c r="B495" s="5" t="str">
        <f>IF('5. Map Processos'!B495="","",'5. Map Processos'!B495)</f>
        <v/>
      </c>
      <c r="C495" s="5" t="str">
        <f>IF('5. Map Processos'!C495="","",'5. Map Processos'!C495)</f>
        <v/>
      </c>
      <c r="D495" s="7" t="str">
        <f>IF('5. Map Processos'!E495="","",'5. Map Processos'!E495)</f>
        <v/>
      </c>
      <c r="E495" s="5" t="str">
        <f>IF('5. Map Processos'!I495="","",'5. Map Processos'!I495)</f>
        <v/>
      </c>
      <c r="F495" s="5" t="str">
        <f>IFERROR(INDEX('6. Classificação Operações'!U:U,MATCH('18. Gestão de Riscos - Parte 1'!A495,'6. Classificação Operações'!A:A,0)),"")</f>
        <v/>
      </c>
      <c r="G495" s="22"/>
      <c r="H495" s="5" t="str">
        <f>IF($C495="","",COUNTIFS('18. Gestão de Riscos - Parte 2'!$R:$R,'18. Gestão de Riscos - Parte 1'!$B495&amp;" ("&amp;'18. Gestão de Riscos - Parte 1'!$C495&amp;")",'18. Gestão de Riscos - Parte 2'!$Q:$Q,'18. Gestão de Riscos - Parte 1'!H$2))</f>
        <v/>
      </c>
      <c r="I495" s="5" t="str">
        <f>IF($C495="","",COUNTIFS('18. Gestão de Riscos - Parte 2'!$R:$R,'18. Gestão de Riscos - Parte 1'!$B495&amp;" ("&amp;'18. Gestão de Riscos - Parte 1'!$C495&amp;")",'18. Gestão de Riscos - Parte 2'!$Q:$Q,'18. Gestão de Riscos - Parte 1'!I$2))</f>
        <v/>
      </c>
      <c r="J495" s="5" t="str">
        <f>IF($C495="","",COUNTIFS('18. Gestão de Riscos - Parte 2'!$R:$R,'18. Gestão de Riscos - Parte 1'!$B495&amp;" ("&amp;'18. Gestão de Riscos - Parte 1'!$C495&amp;")",'18. Gestão de Riscos - Parte 2'!$Q:$Q,'18. Gestão de Riscos - Parte 1'!J$2))</f>
        <v/>
      </c>
      <c r="K495" s="5" t="str">
        <f>IF($C495="","",COUNTIFS('18. Gestão de Riscos - Parte 2'!$R:$R,'18. Gestão de Riscos - Parte 1'!$B495&amp;" ("&amp;'18. Gestão de Riscos - Parte 1'!$C495&amp;")",'18. Gestão de Riscos - Parte 2'!$Q:$Q,'18. Gestão de Riscos - Parte 1'!K$2))</f>
        <v/>
      </c>
      <c r="L495" s="5" t="str">
        <f t="shared" si="7"/>
        <v/>
      </c>
    </row>
    <row r="496" spans="1:12" x14ac:dyDescent="0.25">
      <c r="A496" s="5">
        <v>494</v>
      </c>
      <c r="B496" s="5" t="str">
        <f>IF('5. Map Processos'!B496="","",'5. Map Processos'!B496)</f>
        <v/>
      </c>
      <c r="C496" s="5" t="str">
        <f>IF('5. Map Processos'!C496="","",'5. Map Processos'!C496)</f>
        <v/>
      </c>
      <c r="D496" s="7" t="str">
        <f>IF('5. Map Processos'!E496="","",'5. Map Processos'!E496)</f>
        <v/>
      </c>
      <c r="E496" s="5" t="str">
        <f>IF('5. Map Processos'!I496="","",'5. Map Processos'!I496)</f>
        <v/>
      </c>
      <c r="F496" s="5" t="str">
        <f>IFERROR(INDEX('6. Classificação Operações'!U:U,MATCH('18. Gestão de Riscos - Parte 1'!A496,'6. Classificação Operações'!A:A,0)),"")</f>
        <v/>
      </c>
      <c r="G496" s="22"/>
      <c r="H496" s="5" t="str">
        <f>IF($C496="","",COUNTIFS('18. Gestão de Riscos - Parte 2'!$R:$R,'18. Gestão de Riscos - Parte 1'!$B496&amp;" ("&amp;'18. Gestão de Riscos - Parte 1'!$C496&amp;")",'18. Gestão de Riscos - Parte 2'!$Q:$Q,'18. Gestão de Riscos - Parte 1'!H$2))</f>
        <v/>
      </c>
      <c r="I496" s="5" t="str">
        <f>IF($C496="","",COUNTIFS('18. Gestão de Riscos - Parte 2'!$R:$R,'18. Gestão de Riscos - Parte 1'!$B496&amp;" ("&amp;'18. Gestão de Riscos - Parte 1'!$C496&amp;")",'18. Gestão de Riscos - Parte 2'!$Q:$Q,'18. Gestão de Riscos - Parte 1'!I$2))</f>
        <v/>
      </c>
      <c r="J496" s="5" t="str">
        <f>IF($C496="","",COUNTIFS('18. Gestão de Riscos - Parte 2'!$R:$R,'18. Gestão de Riscos - Parte 1'!$B496&amp;" ("&amp;'18. Gestão de Riscos - Parte 1'!$C496&amp;")",'18. Gestão de Riscos - Parte 2'!$Q:$Q,'18. Gestão de Riscos - Parte 1'!J$2))</f>
        <v/>
      </c>
      <c r="K496" s="5" t="str">
        <f>IF($C496="","",COUNTIFS('18. Gestão de Riscos - Parte 2'!$R:$R,'18. Gestão de Riscos - Parte 1'!$B496&amp;" ("&amp;'18. Gestão de Riscos - Parte 1'!$C496&amp;")",'18. Gestão de Riscos - Parte 2'!$Q:$Q,'18. Gestão de Riscos - Parte 1'!K$2))</f>
        <v/>
      </c>
      <c r="L496" s="5" t="str">
        <f t="shared" si="7"/>
        <v/>
      </c>
    </row>
    <row r="497" spans="1:12" x14ac:dyDescent="0.25">
      <c r="A497" s="5">
        <v>495</v>
      </c>
      <c r="B497" s="5" t="str">
        <f>IF('5. Map Processos'!B497="","",'5. Map Processos'!B497)</f>
        <v/>
      </c>
      <c r="C497" s="5" t="str">
        <f>IF('5. Map Processos'!C497="","",'5. Map Processos'!C497)</f>
        <v/>
      </c>
      <c r="D497" s="7" t="str">
        <f>IF('5. Map Processos'!E497="","",'5. Map Processos'!E497)</f>
        <v/>
      </c>
      <c r="E497" s="5" t="str">
        <f>IF('5. Map Processos'!I497="","",'5. Map Processos'!I497)</f>
        <v/>
      </c>
      <c r="F497" s="5" t="str">
        <f>IFERROR(INDEX('6. Classificação Operações'!U:U,MATCH('18. Gestão de Riscos - Parte 1'!A497,'6. Classificação Operações'!A:A,0)),"")</f>
        <v/>
      </c>
      <c r="G497" s="22"/>
      <c r="H497" s="5" t="str">
        <f>IF($C497="","",COUNTIFS('18. Gestão de Riscos - Parte 2'!$R:$R,'18. Gestão de Riscos - Parte 1'!$B497&amp;" ("&amp;'18. Gestão de Riscos - Parte 1'!$C497&amp;")",'18. Gestão de Riscos - Parte 2'!$Q:$Q,'18. Gestão de Riscos - Parte 1'!H$2))</f>
        <v/>
      </c>
      <c r="I497" s="5" t="str">
        <f>IF($C497="","",COUNTIFS('18. Gestão de Riscos - Parte 2'!$R:$R,'18. Gestão de Riscos - Parte 1'!$B497&amp;" ("&amp;'18. Gestão de Riscos - Parte 1'!$C497&amp;")",'18. Gestão de Riscos - Parte 2'!$Q:$Q,'18. Gestão de Riscos - Parte 1'!I$2))</f>
        <v/>
      </c>
      <c r="J497" s="5" t="str">
        <f>IF($C497="","",COUNTIFS('18. Gestão de Riscos - Parte 2'!$R:$R,'18. Gestão de Riscos - Parte 1'!$B497&amp;" ("&amp;'18. Gestão de Riscos - Parte 1'!$C497&amp;")",'18. Gestão de Riscos - Parte 2'!$Q:$Q,'18. Gestão de Riscos - Parte 1'!J$2))</f>
        <v/>
      </c>
      <c r="K497" s="5" t="str">
        <f>IF($C497="","",COUNTIFS('18. Gestão de Riscos - Parte 2'!$R:$R,'18. Gestão de Riscos - Parte 1'!$B497&amp;" ("&amp;'18. Gestão de Riscos - Parte 1'!$C497&amp;")",'18. Gestão de Riscos - Parte 2'!$Q:$Q,'18. Gestão de Riscos - Parte 1'!K$2))</f>
        <v/>
      </c>
      <c r="L497" s="5" t="str">
        <f t="shared" si="7"/>
        <v/>
      </c>
    </row>
    <row r="498" spans="1:12" x14ac:dyDescent="0.25">
      <c r="A498" s="5">
        <v>496</v>
      </c>
      <c r="B498" s="5" t="str">
        <f>IF('5. Map Processos'!B498="","",'5. Map Processos'!B498)</f>
        <v/>
      </c>
      <c r="C498" s="5" t="str">
        <f>IF('5. Map Processos'!C498="","",'5. Map Processos'!C498)</f>
        <v/>
      </c>
      <c r="D498" s="7" t="str">
        <f>IF('5. Map Processos'!E498="","",'5. Map Processos'!E498)</f>
        <v/>
      </c>
      <c r="E498" s="5" t="str">
        <f>IF('5. Map Processos'!I498="","",'5. Map Processos'!I498)</f>
        <v/>
      </c>
      <c r="F498" s="5" t="str">
        <f>IFERROR(INDEX('6. Classificação Operações'!U:U,MATCH('18. Gestão de Riscos - Parte 1'!A498,'6. Classificação Operações'!A:A,0)),"")</f>
        <v/>
      </c>
      <c r="G498" s="22"/>
      <c r="H498" s="5" t="str">
        <f>IF($C498="","",COUNTIFS('18. Gestão de Riscos - Parte 2'!$R:$R,'18. Gestão de Riscos - Parte 1'!$B498&amp;" ("&amp;'18. Gestão de Riscos - Parte 1'!$C498&amp;")",'18. Gestão de Riscos - Parte 2'!$Q:$Q,'18. Gestão de Riscos - Parte 1'!H$2))</f>
        <v/>
      </c>
      <c r="I498" s="5" t="str">
        <f>IF($C498="","",COUNTIFS('18. Gestão de Riscos - Parte 2'!$R:$R,'18. Gestão de Riscos - Parte 1'!$B498&amp;" ("&amp;'18. Gestão de Riscos - Parte 1'!$C498&amp;")",'18. Gestão de Riscos - Parte 2'!$Q:$Q,'18. Gestão de Riscos - Parte 1'!I$2))</f>
        <v/>
      </c>
      <c r="J498" s="5" t="str">
        <f>IF($C498="","",COUNTIFS('18. Gestão de Riscos - Parte 2'!$R:$R,'18. Gestão de Riscos - Parte 1'!$B498&amp;" ("&amp;'18. Gestão de Riscos - Parte 1'!$C498&amp;")",'18. Gestão de Riscos - Parte 2'!$Q:$Q,'18. Gestão de Riscos - Parte 1'!J$2))</f>
        <v/>
      </c>
      <c r="K498" s="5" t="str">
        <f>IF($C498="","",COUNTIFS('18. Gestão de Riscos - Parte 2'!$R:$R,'18. Gestão de Riscos - Parte 1'!$B498&amp;" ("&amp;'18. Gestão de Riscos - Parte 1'!$C498&amp;")",'18. Gestão de Riscos - Parte 2'!$Q:$Q,'18. Gestão de Riscos - Parte 1'!K$2))</f>
        <v/>
      </c>
      <c r="L498" s="5" t="str">
        <f t="shared" si="7"/>
        <v/>
      </c>
    </row>
    <row r="499" spans="1:12" x14ac:dyDescent="0.25">
      <c r="A499" s="5">
        <v>497</v>
      </c>
      <c r="B499" s="5" t="str">
        <f>IF('5. Map Processos'!B499="","",'5. Map Processos'!B499)</f>
        <v/>
      </c>
      <c r="C499" s="5" t="str">
        <f>IF('5. Map Processos'!C499="","",'5. Map Processos'!C499)</f>
        <v/>
      </c>
      <c r="D499" s="7" t="str">
        <f>IF('5. Map Processos'!E499="","",'5. Map Processos'!E499)</f>
        <v/>
      </c>
      <c r="E499" s="5" t="str">
        <f>IF('5. Map Processos'!I499="","",'5. Map Processos'!I499)</f>
        <v/>
      </c>
      <c r="F499" s="5" t="str">
        <f>IFERROR(INDEX('6. Classificação Operações'!U:U,MATCH('18. Gestão de Riscos - Parte 1'!A499,'6. Classificação Operações'!A:A,0)),"")</f>
        <v/>
      </c>
      <c r="G499" s="22"/>
      <c r="H499" s="5" t="str">
        <f>IF($C499="","",COUNTIFS('18. Gestão de Riscos - Parte 2'!$R:$R,'18. Gestão de Riscos - Parte 1'!$B499&amp;" ("&amp;'18. Gestão de Riscos - Parte 1'!$C499&amp;")",'18. Gestão de Riscos - Parte 2'!$Q:$Q,'18. Gestão de Riscos - Parte 1'!H$2))</f>
        <v/>
      </c>
      <c r="I499" s="5" t="str">
        <f>IF($C499="","",COUNTIFS('18. Gestão de Riscos - Parte 2'!$R:$R,'18. Gestão de Riscos - Parte 1'!$B499&amp;" ("&amp;'18. Gestão de Riscos - Parte 1'!$C499&amp;")",'18. Gestão de Riscos - Parte 2'!$Q:$Q,'18. Gestão de Riscos - Parte 1'!I$2))</f>
        <v/>
      </c>
      <c r="J499" s="5" t="str">
        <f>IF($C499="","",COUNTIFS('18. Gestão de Riscos - Parte 2'!$R:$R,'18. Gestão de Riscos - Parte 1'!$B499&amp;" ("&amp;'18. Gestão de Riscos - Parte 1'!$C499&amp;")",'18. Gestão de Riscos - Parte 2'!$Q:$Q,'18. Gestão de Riscos - Parte 1'!J$2))</f>
        <v/>
      </c>
      <c r="K499" s="5" t="str">
        <f>IF($C499="","",COUNTIFS('18. Gestão de Riscos - Parte 2'!$R:$R,'18. Gestão de Riscos - Parte 1'!$B499&amp;" ("&amp;'18. Gestão de Riscos - Parte 1'!$C499&amp;")",'18. Gestão de Riscos - Parte 2'!$Q:$Q,'18. Gestão de Riscos - Parte 1'!K$2))</f>
        <v/>
      </c>
      <c r="L499" s="5" t="str">
        <f t="shared" si="7"/>
        <v/>
      </c>
    </row>
    <row r="500" spans="1:12" x14ac:dyDescent="0.25">
      <c r="A500" s="5">
        <v>498</v>
      </c>
      <c r="B500" s="5" t="str">
        <f>IF('5. Map Processos'!B500="","",'5. Map Processos'!B500)</f>
        <v/>
      </c>
      <c r="C500" s="5" t="str">
        <f>IF('5. Map Processos'!C500="","",'5. Map Processos'!C500)</f>
        <v/>
      </c>
      <c r="D500" s="7" t="str">
        <f>IF('5. Map Processos'!E500="","",'5. Map Processos'!E500)</f>
        <v/>
      </c>
      <c r="E500" s="5" t="str">
        <f>IF('5. Map Processos'!I500="","",'5. Map Processos'!I500)</f>
        <v/>
      </c>
      <c r="F500" s="5" t="str">
        <f>IFERROR(INDEX('6. Classificação Operações'!U:U,MATCH('18. Gestão de Riscos - Parte 1'!A500,'6. Classificação Operações'!A:A,0)),"")</f>
        <v/>
      </c>
      <c r="G500" s="22"/>
      <c r="H500" s="5" t="str">
        <f>IF($C500="","",COUNTIFS('18. Gestão de Riscos - Parte 2'!$R:$R,'18. Gestão de Riscos - Parte 1'!$B500&amp;" ("&amp;'18. Gestão de Riscos - Parte 1'!$C500&amp;")",'18. Gestão de Riscos - Parte 2'!$Q:$Q,'18. Gestão de Riscos - Parte 1'!H$2))</f>
        <v/>
      </c>
      <c r="I500" s="5" t="str">
        <f>IF($C500="","",COUNTIFS('18. Gestão de Riscos - Parte 2'!$R:$R,'18. Gestão de Riscos - Parte 1'!$B500&amp;" ("&amp;'18. Gestão de Riscos - Parte 1'!$C500&amp;")",'18. Gestão de Riscos - Parte 2'!$Q:$Q,'18. Gestão de Riscos - Parte 1'!I$2))</f>
        <v/>
      </c>
      <c r="J500" s="5" t="str">
        <f>IF($C500="","",COUNTIFS('18. Gestão de Riscos - Parte 2'!$R:$R,'18. Gestão de Riscos - Parte 1'!$B500&amp;" ("&amp;'18. Gestão de Riscos - Parte 1'!$C500&amp;")",'18. Gestão de Riscos - Parte 2'!$Q:$Q,'18. Gestão de Riscos - Parte 1'!J$2))</f>
        <v/>
      </c>
      <c r="K500" s="5" t="str">
        <f>IF($C500="","",COUNTIFS('18. Gestão de Riscos - Parte 2'!$R:$R,'18. Gestão de Riscos - Parte 1'!$B500&amp;" ("&amp;'18. Gestão de Riscos - Parte 1'!$C500&amp;")",'18. Gestão de Riscos - Parte 2'!$Q:$Q,'18. Gestão de Riscos - Parte 1'!K$2))</f>
        <v/>
      </c>
      <c r="L500" s="5" t="str">
        <f t="shared" si="7"/>
        <v/>
      </c>
    </row>
    <row r="501" spans="1:12" x14ac:dyDescent="0.25">
      <c r="A501" s="5">
        <v>499</v>
      </c>
      <c r="B501" s="5" t="str">
        <f>IF('5. Map Processos'!B501="","",'5. Map Processos'!B501)</f>
        <v/>
      </c>
      <c r="C501" s="5" t="str">
        <f>IF('5. Map Processos'!C501="","",'5. Map Processos'!C501)</f>
        <v/>
      </c>
      <c r="D501" s="7" t="str">
        <f>IF('5. Map Processos'!E501="","",'5. Map Processos'!E501)</f>
        <v/>
      </c>
      <c r="E501" s="5" t="str">
        <f>IF('5. Map Processos'!I501="","",'5. Map Processos'!I501)</f>
        <v/>
      </c>
      <c r="F501" s="5" t="str">
        <f>IFERROR(INDEX('6. Classificação Operações'!U:U,MATCH('18. Gestão de Riscos - Parte 1'!A501,'6. Classificação Operações'!A:A,0)),"")</f>
        <v/>
      </c>
      <c r="G501" s="22"/>
      <c r="H501" s="5" t="str">
        <f>IF($C501="","",COUNTIFS('18. Gestão de Riscos - Parte 2'!$R:$R,'18. Gestão de Riscos - Parte 1'!$B501&amp;" ("&amp;'18. Gestão de Riscos - Parte 1'!$C501&amp;")",'18. Gestão de Riscos - Parte 2'!$Q:$Q,'18. Gestão de Riscos - Parte 1'!H$2))</f>
        <v/>
      </c>
      <c r="I501" s="5" t="str">
        <f>IF($C501="","",COUNTIFS('18. Gestão de Riscos - Parte 2'!$R:$R,'18. Gestão de Riscos - Parte 1'!$B501&amp;" ("&amp;'18. Gestão de Riscos - Parte 1'!$C501&amp;")",'18. Gestão de Riscos - Parte 2'!$Q:$Q,'18. Gestão de Riscos - Parte 1'!I$2))</f>
        <v/>
      </c>
      <c r="J501" s="5" t="str">
        <f>IF($C501="","",COUNTIFS('18. Gestão de Riscos - Parte 2'!$R:$R,'18. Gestão de Riscos - Parte 1'!$B501&amp;" ("&amp;'18. Gestão de Riscos - Parte 1'!$C501&amp;")",'18. Gestão de Riscos - Parte 2'!$Q:$Q,'18. Gestão de Riscos - Parte 1'!J$2))</f>
        <v/>
      </c>
      <c r="K501" s="5" t="str">
        <f>IF($C501="","",COUNTIFS('18. Gestão de Riscos - Parte 2'!$R:$R,'18. Gestão de Riscos - Parte 1'!$B501&amp;" ("&amp;'18. Gestão de Riscos - Parte 1'!$C501&amp;")",'18. Gestão de Riscos - Parte 2'!$Q:$Q,'18. Gestão de Riscos - Parte 1'!K$2))</f>
        <v/>
      </c>
      <c r="L501" s="5" t="str">
        <f t="shared" si="7"/>
        <v/>
      </c>
    </row>
    <row r="502" spans="1:12" x14ac:dyDescent="0.25">
      <c r="A502" s="5">
        <v>500</v>
      </c>
      <c r="B502" s="5" t="str">
        <f>IF('5. Map Processos'!B502="","",'5. Map Processos'!B502)</f>
        <v/>
      </c>
      <c r="C502" s="5" t="str">
        <f>IF('5. Map Processos'!C502="","",'5. Map Processos'!C502)</f>
        <v/>
      </c>
      <c r="D502" s="7" t="str">
        <f>IF('5. Map Processos'!E502="","",'5. Map Processos'!E502)</f>
        <v/>
      </c>
      <c r="E502" s="5" t="str">
        <f>IF('5. Map Processos'!I502="","",'5. Map Processos'!I502)</f>
        <v/>
      </c>
      <c r="F502" s="5" t="str">
        <f>IFERROR(INDEX('6. Classificação Operações'!U:U,MATCH('18. Gestão de Riscos - Parte 1'!A502,'6. Classificação Operações'!A:A,0)),"")</f>
        <v/>
      </c>
      <c r="G502" s="22"/>
      <c r="H502" s="5" t="str">
        <f>IF($C502="","",COUNTIFS('18. Gestão de Riscos - Parte 2'!$R:$R,'18. Gestão de Riscos - Parte 1'!$B502&amp;" ("&amp;'18. Gestão de Riscos - Parte 1'!$C502&amp;")",'18. Gestão de Riscos - Parte 2'!$Q:$Q,'18. Gestão de Riscos - Parte 1'!H$2))</f>
        <v/>
      </c>
      <c r="I502" s="5" t="str">
        <f>IF($C502="","",COUNTIFS('18. Gestão de Riscos - Parte 2'!$R:$R,'18. Gestão de Riscos - Parte 1'!$B502&amp;" ("&amp;'18. Gestão de Riscos - Parte 1'!$C502&amp;")",'18. Gestão de Riscos - Parte 2'!$Q:$Q,'18. Gestão de Riscos - Parte 1'!I$2))</f>
        <v/>
      </c>
      <c r="J502" s="5" t="str">
        <f>IF($C502="","",COUNTIFS('18. Gestão de Riscos - Parte 2'!$R:$R,'18. Gestão de Riscos - Parte 1'!$B502&amp;" ("&amp;'18. Gestão de Riscos - Parte 1'!$C502&amp;")",'18. Gestão de Riscos - Parte 2'!$Q:$Q,'18. Gestão de Riscos - Parte 1'!J$2))</f>
        <v/>
      </c>
      <c r="K502" s="5" t="str">
        <f>IF($C502="","",COUNTIFS('18. Gestão de Riscos - Parte 2'!$R:$R,'18. Gestão de Riscos - Parte 1'!$B502&amp;" ("&amp;'18. Gestão de Riscos - Parte 1'!$C502&amp;")",'18. Gestão de Riscos - Parte 2'!$Q:$Q,'18. Gestão de Riscos - Parte 1'!K$2))</f>
        <v/>
      </c>
      <c r="L502" s="5" t="str">
        <f t="shared" si="7"/>
        <v/>
      </c>
    </row>
    <row r="503" spans="1:12" x14ac:dyDescent="0.25">
      <c r="A503" s="5">
        <v>501</v>
      </c>
      <c r="B503" s="5" t="str">
        <f>IF('5. Map Processos'!B503="","",'5. Map Processos'!B503)</f>
        <v/>
      </c>
      <c r="C503" s="5" t="str">
        <f>IF('5. Map Processos'!C503="","",'5. Map Processos'!C503)</f>
        <v/>
      </c>
      <c r="D503" s="7" t="str">
        <f>IF('5. Map Processos'!E503="","",'5. Map Processos'!E503)</f>
        <v/>
      </c>
      <c r="E503" s="5" t="str">
        <f>IF('5. Map Processos'!I503="","",'5. Map Processos'!I503)</f>
        <v/>
      </c>
      <c r="F503" s="5" t="str">
        <f>IFERROR(INDEX('6. Classificação Operações'!U:U,MATCH('18. Gestão de Riscos - Parte 1'!A503,'6. Classificação Operações'!A:A,0)),"")</f>
        <v/>
      </c>
      <c r="G503" s="22"/>
      <c r="H503" s="5" t="str">
        <f>IF($C503="","",COUNTIFS('18. Gestão de Riscos - Parte 2'!$R:$R,'18. Gestão de Riscos - Parte 1'!$B503&amp;" ("&amp;'18. Gestão de Riscos - Parte 1'!$C503&amp;")",'18. Gestão de Riscos - Parte 2'!$Q:$Q,'18. Gestão de Riscos - Parte 1'!H$2))</f>
        <v/>
      </c>
      <c r="I503" s="5" t="str">
        <f>IF($C503="","",COUNTIFS('18. Gestão de Riscos - Parte 2'!$R:$R,'18. Gestão de Riscos - Parte 1'!$B503&amp;" ("&amp;'18. Gestão de Riscos - Parte 1'!$C503&amp;")",'18. Gestão de Riscos - Parte 2'!$Q:$Q,'18. Gestão de Riscos - Parte 1'!I$2))</f>
        <v/>
      </c>
      <c r="J503" s="5" t="str">
        <f>IF($C503="","",COUNTIFS('18. Gestão de Riscos - Parte 2'!$R:$R,'18. Gestão de Riscos - Parte 1'!$B503&amp;" ("&amp;'18. Gestão de Riscos - Parte 1'!$C503&amp;")",'18. Gestão de Riscos - Parte 2'!$Q:$Q,'18. Gestão de Riscos - Parte 1'!J$2))</f>
        <v/>
      </c>
      <c r="K503" s="5" t="str">
        <f>IF($C503="","",COUNTIFS('18. Gestão de Riscos - Parte 2'!$R:$R,'18. Gestão de Riscos - Parte 1'!$B503&amp;" ("&amp;'18. Gestão de Riscos - Parte 1'!$C503&amp;")",'18. Gestão de Riscos - Parte 2'!$Q:$Q,'18. Gestão de Riscos - Parte 1'!K$2))</f>
        <v/>
      </c>
      <c r="L503" s="5" t="str">
        <f t="shared" si="7"/>
        <v/>
      </c>
    </row>
    <row r="504" spans="1:12" x14ac:dyDescent="0.25">
      <c r="A504" s="5">
        <v>502</v>
      </c>
      <c r="B504" s="5" t="str">
        <f>IF('5. Map Processos'!B504="","",'5. Map Processos'!B504)</f>
        <v/>
      </c>
      <c r="C504" s="5" t="str">
        <f>IF('5. Map Processos'!C504="","",'5. Map Processos'!C504)</f>
        <v/>
      </c>
      <c r="D504" s="7" t="str">
        <f>IF('5. Map Processos'!E504="","",'5. Map Processos'!E504)</f>
        <v/>
      </c>
      <c r="E504" s="5" t="str">
        <f>IF('5. Map Processos'!I504="","",'5. Map Processos'!I504)</f>
        <v/>
      </c>
      <c r="F504" s="5" t="str">
        <f>IFERROR(INDEX('6. Classificação Operações'!U:U,MATCH('18. Gestão de Riscos - Parte 1'!A504,'6. Classificação Operações'!A:A,0)),"")</f>
        <v/>
      </c>
      <c r="G504" s="22"/>
      <c r="H504" s="5" t="str">
        <f>IF($C504="","",COUNTIFS('18. Gestão de Riscos - Parte 2'!$R:$R,'18. Gestão de Riscos - Parte 1'!$B504&amp;" ("&amp;'18. Gestão de Riscos - Parte 1'!$C504&amp;")",'18. Gestão de Riscos - Parte 2'!$Q:$Q,'18. Gestão de Riscos - Parte 1'!H$2))</f>
        <v/>
      </c>
      <c r="I504" s="5" t="str">
        <f>IF($C504="","",COUNTIFS('18. Gestão de Riscos - Parte 2'!$R:$R,'18. Gestão de Riscos - Parte 1'!$B504&amp;" ("&amp;'18. Gestão de Riscos - Parte 1'!$C504&amp;")",'18. Gestão de Riscos - Parte 2'!$Q:$Q,'18. Gestão de Riscos - Parte 1'!I$2))</f>
        <v/>
      </c>
      <c r="J504" s="5" t="str">
        <f>IF($C504="","",COUNTIFS('18. Gestão de Riscos - Parte 2'!$R:$R,'18. Gestão de Riscos - Parte 1'!$B504&amp;" ("&amp;'18. Gestão de Riscos - Parte 1'!$C504&amp;")",'18. Gestão de Riscos - Parte 2'!$Q:$Q,'18. Gestão de Riscos - Parte 1'!J$2))</f>
        <v/>
      </c>
      <c r="K504" s="5" t="str">
        <f>IF($C504="","",COUNTIFS('18. Gestão de Riscos - Parte 2'!$R:$R,'18. Gestão de Riscos - Parte 1'!$B504&amp;" ("&amp;'18. Gestão de Riscos - Parte 1'!$C504&amp;")",'18. Gestão de Riscos - Parte 2'!$Q:$Q,'18. Gestão de Riscos - Parte 1'!K$2))</f>
        <v/>
      </c>
      <c r="L504" s="5" t="str">
        <f t="shared" si="7"/>
        <v/>
      </c>
    </row>
    <row r="505" spans="1:12" x14ac:dyDescent="0.25">
      <c r="A505" s="5">
        <v>503</v>
      </c>
      <c r="B505" s="5" t="str">
        <f>IF('5. Map Processos'!B505="","",'5. Map Processos'!B505)</f>
        <v/>
      </c>
      <c r="C505" s="5" t="str">
        <f>IF('5. Map Processos'!C505="","",'5. Map Processos'!C505)</f>
        <v/>
      </c>
      <c r="D505" s="7" t="str">
        <f>IF('5. Map Processos'!E505="","",'5. Map Processos'!E505)</f>
        <v/>
      </c>
      <c r="E505" s="5" t="str">
        <f>IF('5. Map Processos'!I505="","",'5. Map Processos'!I505)</f>
        <v/>
      </c>
      <c r="F505" s="5" t="str">
        <f>IFERROR(INDEX('6. Classificação Operações'!U:U,MATCH('18. Gestão de Riscos - Parte 1'!A505,'6. Classificação Operações'!A:A,0)),"")</f>
        <v/>
      </c>
      <c r="G505" s="22"/>
      <c r="H505" s="5" t="str">
        <f>IF($C505="","",COUNTIFS('18. Gestão de Riscos - Parte 2'!$R:$R,'18. Gestão de Riscos - Parte 1'!$B505&amp;" ("&amp;'18. Gestão de Riscos - Parte 1'!$C505&amp;")",'18. Gestão de Riscos - Parte 2'!$Q:$Q,'18. Gestão de Riscos - Parte 1'!H$2))</f>
        <v/>
      </c>
      <c r="I505" s="5" t="str">
        <f>IF($C505="","",COUNTIFS('18. Gestão de Riscos - Parte 2'!$R:$R,'18. Gestão de Riscos - Parte 1'!$B505&amp;" ("&amp;'18. Gestão de Riscos - Parte 1'!$C505&amp;")",'18. Gestão de Riscos - Parte 2'!$Q:$Q,'18. Gestão de Riscos - Parte 1'!I$2))</f>
        <v/>
      </c>
      <c r="J505" s="5" t="str">
        <f>IF($C505="","",COUNTIFS('18. Gestão de Riscos - Parte 2'!$R:$R,'18. Gestão de Riscos - Parte 1'!$B505&amp;" ("&amp;'18. Gestão de Riscos - Parte 1'!$C505&amp;")",'18. Gestão de Riscos - Parte 2'!$Q:$Q,'18. Gestão de Riscos - Parte 1'!J$2))</f>
        <v/>
      </c>
      <c r="K505" s="5" t="str">
        <f>IF($C505="","",COUNTIFS('18. Gestão de Riscos - Parte 2'!$R:$R,'18. Gestão de Riscos - Parte 1'!$B505&amp;" ("&amp;'18. Gestão de Riscos - Parte 1'!$C505&amp;")",'18. Gestão de Riscos - Parte 2'!$Q:$Q,'18. Gestão de Riscos - Parte 1'!K$2))</f>
        <v/>
      </c>
      <c r="L505" s="5" t="str">
        <f t="shared" si="7"/>
        <v/>
      </c>
    </row>
    <row r="506" spans="1:12" x14ac:dyDescent="0.25">
      <c r="A506" s="5">
        <v>504</v>
      </c>
      <c r="B506" s="5" t="str">
        <f>IF('5. Map Processos'!B506="","",'5. Map Processos'!B506)</f>
        <v/>
      </c>
      <c r="C506" s="5" t="str">
        <f>IF('5. Map Processos'!C506="","",'5. Map Processos'!C506)</f>
        <v/>
      </c>
      <c r="D506" s="7" t="str">
        <f>IF('5. Map Processos'!E506="","",'5. Map Processos'!E506)</f>
        <v/>
      </c>
      <c r="E506" s="5" t="str">
        <f>IF('5. Map Processos'!I506="","",'5. Map Processos'!I506)</f>
        <v/>
      </c>
      <c r="F506" s="5" t="str">
        <f>IFERROR(INDEX('6. Classificação Operações'!U:U,MATCH('18. Gestão de Riscos - Parte 1'!A506,'6. Classificação Operações'!A:A,0)),"")</f>
        <v/>
      </c>
      <c r="G506" s="22"/>
      <c r="H506" s="5" t="str">
        <f>IF($C506="","",COUNTIFS('18. Gestão de Riscos - Parte 2'!$R:$R,'18. Gestão de Riscos - Parte 1'!$B506&amp;" ("&amp;'18. Gestão de Riscos - Parte 1'!$C506&amp;")",'18. Gestão de Riscos - Parte 2'!$Q:$Q,'18. Gestão de Riscos - Parte 1'!H$2))</f>
        <v/>
      </c>
      <c r="I506" s="5" t="str">
        <f>IF($C506="","",COUNTIFS('18. Gestão de Riscos - Parte 2'!$R:$R,'18. Gestão de Riscos - Parte 1'!$B506&amp;" ("&amp;'18. Gestão de Riscos - Parte 1'!$C506&amp;")",'18. Gestão de Riscos - Parte 2'!$Q:$Q,'18. Gestão de Riscos - Parte 1'!I$2))</f>
        <v/>
      </c>
      <c r="J506" s="5" t="str">
        <f>IF($C506="","",COUNTIFS('18. Gestão de Riscos - Parte 2'!$R:$R,'18. Gestão de Riscos - Parte 1'!$B506&amp;" ("&amp;'18. Gestão de Riscos - Parte 1'!$C506&amp;")",'18. Gestão de Riscos - Parte 2'!$Q:$Q,'18. Gestão de Riscos - Parte 1'!J$2))</f>
        <v/>
      </c>
      <c r="K506" s="5" t="str">
        <f>IF($C506="","",COUNTIFS('18. Gestão de Riscos - Parte 2'!$R:$R,'18. Gestão de Riscos - Parte 1'!$B506&amp;" ("&amp;'18. Gestão de Riscos - Parte 1'!$C506&amp;")",'18. Gestão de Riscos - Parte 2'!$Q:$Q,'18. Gestão de Riscos - Parte 1'!K$2))</f>
        <v/>
      </c>
      <c r="L506" s="5" t="str">
        <f t="shared" si="7"/>
        <v/>
      </c>
    </row>
    <row r="507" spans="1:12" x14ac:dyDescent="0.25">
      <c r="A507" s="5">
        <v>505</v>
      </c>
      <c r="B507" s="5" t="str">
        <f>IF('5. Map Processos'!B507="","",'5. Map Processos'!B507)</f>
        <v/>
      </c>
      <c r="C507" s="5" t="str">
        <f>IF('5. Map Processos'!C507="","",'5. Map Processos'!C507)</f>
        <v/>
      </c>
      <c r="D507" s="7" t="str">
        <f>IF('5. Map Processos'!E507="","",'5. Map Processos'!E507)</f>
        <v/>
      </c>
      <c r="E507" s="5" t="str">
        <f>IF('5. Map Processos'!I507="","",'5. Map Processos'!I507)</f>
        <v/>
      </c>
      <c r="F507" s="5" t="str">
        <f>IFERROR(INDEX('6. Classificação Operações'!U:U,MATCH('18. Gestão de Riscos - Parte 1'!A507,'6. Classificação Operações'!A:A,0)),"")</f>
        <v/>
      </c>
      <c r="G507" s="22"/>
      <c r="H507" s="5" t="str">
        <f>IF($C507="","",COUNTIFS('18. Gestão de Riscos - Parte 2'!$R:$R,'18. Gestão de Riscos - Parte 1'!$B507&amp;" ("&amp;'18. Gestão de Riscos - Parte 1'!$C507&amp;")",'18. Gestão de Riscos - Parte 2'!$Q:$Q,'18. Gestão de Riscos - Parte 1'!H$2))</f>
        <v/>
      </c>
      <c r="I507" s="5" t="str">
        <f>IF($C507="","",COUNTIFS('18. Gestão de Riscos - Parte 2'!$R:$R,'18. Gestão de Riscos - Parte 1'!$B507&amp;" ("&amp;'18. Gestão de Riscos - Parte 1'!$C507&amp;")",'18. Gestão de Riscos - Parte 2'!$Q:$Q,'18. Gestão de Riscos - Parte 1'!I$2))</f>
        <v/>
      </c>
      <c r="J507" s="5" t="str">
        <f>IF($C507="","",COUNTIFS('18. Gestão de Riscos - Parte 2'!$R:$R,'18. Gestão de Riscos - Parte 1'!$B507&amp;" ("&amp;'18. Gestão de Riscos - Parte 1'!$C507&amp;")",'18. Gestão de Riscos - Parte 2'!$Q:$Q,'18. Gestão de Riscos - Parte 1'!J$2))</f>
        <v/>
      </c>
      <c r="K507" s="5" t="str">
        <f>IF($C507="","",COUNTIFS('18. Gestão de Riscos - Parte 2'!$R:$R,'18. Gestão de Riscos - Parte 1'!$B507&amp;" ("&amp;'18. Gestão de Riscos - Parte 1'!$C507&amp;")",'18. Gestão de Riscos - Parte 2'!$Q:$Q,'18. Gestão de Riscos - Parte 1'!K$2))</f>
        <v/>
      </c>
      <c r="L507" s="5" t="str">
        <f t="shared" si="7"/>
        <v/>
      </c>
    </row>
    <row r="508" spans="1:12" x14ac:dyDescent="0.25">
      <c r="A508" s="5">
        <v>506</v>
      </c>
      <c r="B508" s="5" t="str">
        <f>IF('5. Map Processos'!B508="","",'5. Map Processos'!B508)</f>
        <v/>
      </c>
      <c r="C508" s="5" t="str">
        <f>IF('5. Map Processos'!C508="","",'5. Map Processos'!C508)</f>
        <v/>
      </c>
      <c r="D508" s="7" t="str">
        <f>IF('5. Map Processos'!E508="","",'5. Map Processos'!E508)</f>
        <v/>
      </c>
      <c r="E508" s="5" t="str">
        <f>IF('5. Map Processos'!I508="","",'5. Map Processos'!I508)</f>
        <v/>
      </c>
      <c r="F508" s="5" t="str">
        <f>IFERROR(INDEX('6. Classificação Operações'!U:U,MATCH('18. Gestão de Riscos - Parte 1'!A508,'6. Classificação Operações'!A:A,0)),"")</f>
        <v/>
      </c>
      <c r="G508" s="22"/>
      <c r="H508" s="5" t="str">
        <f>IF($C508="","",COUNTIFS('18. Gestão de Riscos - Parte 2'!$R:$R,'18. Gestão de Riscos - Parte 1'!$B508&amp;" ("&amp;'18. Gestão de Riscos - Parte 1'!$C508&amp;")",'18. Gestão de Riscos - Parte 2'!$Q:$Q,'18. Gestão de Riscos - Parte 1'!H$2))</f>
        <v/>
      </c>
      <c r="I508" s="5" t="str">
        <f>IF($C508="","",COUNTIFS('18. Gestão de Riscos - Parte 2'!$R:$R,'18. Gestão de Riscos - Parte 1'!$B508&amp;" ("&amp;'18. Gestão de Riscos - Parte 1'!$C508&amp;")",'18. Gestão de Riscos - Parte 2'!$Q:$Q,'18. Gestão de Riscos - Parte 1'!I$2))</f>
        <v/>
      </c>
      <c r="J508" s="5" t="str">
        <f>IF($C508="","",COUNTIFS('18. Gestão de Riscos - Parte 2'!$R:$R,'18. Gestão de Riscos - Parte 1'!$B508&amp;" ("&amp;'18. Gestão de Riscos - Parte 1'!$C508&amp;")",'18. Gestão de Riscos - Parte 2'!$Q:$Q,'18. Gestão de Riscos - Parte 1'!J$2))</f>
        <v/>
      </c>
      <c r="K508" s="5" t="str">
        <f>IF($C508="","",COUNTIFS('18. Gestão de Riscos - Parte 2'!$R:$R,'18. Gestão de Riscos - Parte 1'!$B508&amp;" ("&amp;'18. Gestão de Riscos - Parte 1'!$C508&amp;")",'18. Gestão de Riscos - Parte 2'!$Q:$Q,'18. Gestão de Riscos - Parte 1'!K$2))</f>
        <v/>
      </c>
      <c r="L508" s="5" t="str">
        <f t="shared" si="7"/>
        <v/>
      </c>
    </row>
    <row r="509" spans="1:12" x14ac:dyDescent="0.25">
      <c r="A509" s="5">
        <v>507</v>
      </c>
      <c r="B509" s="5" t="str">
        <f>IF('5. Map Processos'!B509="","",'5. Map Processos'!B509)</f>
        <v/>
      </c>
      <c r="C509" s="5" t="str">
        <f>IF('5. Map Processos'!C509="","",'5. Map Processos'!C509)</f>
        <v/>
      </c>
      <c r="D509" s="7" t="str">
        <f>IF('5. Map Processos'!E509="","",'5. Map Processos'!E509)</f>
        <v/>
      </c>
      <c r="E509" s="5" t="str">
        <f>IF('5. Map Processos'!I509="","",'5. Map Processos'!I509)</f>
        <v/>
      </c>
      <c r="F509" s="5" t="str">
        <f>IFERROR(INDEX('6. Classificação Operações'!U:U,MATCH('18. Gestão de Riscos - Parte 1'!A509,'6. Classificação Operações'!A:A,0)),"")</f>
        <v/>
      </c>
      <c r="G509" s="22"/>
      <c r="H509" s="5" t="str">
        <f>IF($C509="","",COUNTIFS('18. Gestão de Riscos - Parte 2'!$R:$R,'18. Gestão de Riscos - Parte 1'!$B509&amp;" ("&amp;'18. Gestão de Riscos - Parte 1'!$C509&amp;")",'18. Gestão de Riscos - Parte 2'!$Q:$Q,'18. Gestão de Riscos - Parte 1'!H$2))</f>
        <v/>
      </c>
      <c r="I509" s="5" t="str">
        <f>IF($C509="","",COUNTIFS('18. Gestão de Riscos - Parte 2'!$R:$R,'18. Gestão de Riscos - Parte 1'!$B509&amp;" ("&amp;'18. Gestão de Riscos - Parte 1'!$C509&amp;")",'18. Gestão de Riscos - Parte 2'!$Q:$Q,'18. Gestão de Riscos - Parte 1'!I$2))</f>
        <v/>
      </c>
      <c r="J509" s="5" t="str">
        <f>IF($C509="","",COUNTIFS('18. Gestão de Riscos - Parte 2'!$R:$R,'18. Gestão de Riscos - Parte 1'!$B509&amp;" ("&amp;'18. Gestão de Riscos - Parte 1'!$C509&amp;")",'18. Gestão de Riscos - Parte 2'!$Q:$Q,'18. Gestão de Riscos - Parte 1'!J$2))</f>
        <v/>
      </c>
      <c r="K509" s="5" t="str">
        <f>IF($C509="","",COUNTIFS('18. Gestão de Riscos - Parte 2'!$R:$R,'18. Gestão de Riscos - Parte 1'!$B509&amp;" ("&amp;'18. Gestão de Riscos - Parte 1'!$C509&amp;")",'18. Gestão de Riscos - Parte 2'!$Q:$Q,'18. Gestão de Riscos - Parte 1'!K$2))</f>
        <v/>
      </c>
      <c r="L509" s="5" t="str">
        <f t="shared" si="7"/>
        <v/>
      </c>
    </row>
    <row r="510" spans="1:12" x14ac:dyDescent="0.25">
      <c r="A510" s="5">
        <v>508</v>
      </c>
      <c r="B510" s="5" t="str">
        <f>IF('5. Map Processos'!B510="","",'5. Map Processos'!B510)</f>
        <v/>
      </c>
      <c r="C510" s="5" t="str">
        <f>IF('5. Map Processos'!C510="","",'5. Map Processos'!C510)</f>
        <v/>
      </c>
      <c r="D510" s="7" t="str">
        <f>IF('5. Map Processos'!E510="","",'5. Map Processos'!E510)</f>
        <v/>
      </c>
      <c r="E510" s="5" t="str">
        <f>IF('5. Map Processos'!I510="","",'5. Map Processos'!I510)</f>
        <v/>
      </c>
      <c r="F510" s="5" t="str">
        <f>IFERROR(INDEX('6. Classificação Operações'!U:U,MATCH('18. Gestão de Riscos - Parte 1'!A510,'6. Classificação Operações'!A:A,0)),"")</f>
        <v/>
      </c>
      <c r="G510" s="22"/>
      <c r="H510" s="5" t="str">
        <f>IF($C510="","",COUNTIFS('18. Gestão de Riscos - Parte 2'!$R:$R,'18. Gestão de Riscos - Parte 1'!$B510&amp;" ("&amp;'18. Gestão de Riscos - Parte 1'!$C510&amp;")",'18. Gestão de Riscos - Parte 2'!$Q:$Q,'18. Gestão de Riscos - Parte 1'!H$2))</f>
        <v/>
      </c>
      <c r="I510" s="5" t="str">
        <f>IF($C510="","",COUNTIFS('18. Gestão de Riscos - Parte 2'!$R:$R,'18. Gestão de Riscos - Parte 1'!$B510&amp;" ("&amp;'18. Gestão de Riscos - Parte 1'!$C510&amp;")",'18. Gestão de Riscos - Parte 2'!$Q:$Q,'18. Gestão de Riscos - Parte 1'!I$2))</f>
        <v/>
      </c>
      <c r="J510" s="5" t="str">
        <f>IF($C510="","",COUNTIFS('18. Gestão de Riscos - Parte 2'!$R:$R,'18. Gestão de Riscos - Parte 1'!$B510&amp;" ("&amp;'18. Gestão de Riscos - Parte 1'!$C510&amp;")",'18. Gestão de Riscos - Parte 2'!$Q:$Q,'18. Gestão de Riscos - Parte 1'!J$2))</f>
        <v/>
      </c>
      <c r="K510" s="5" t="str">
        <f>IF($C510="","",COUNTIFS('18. Gestão de Riscos - Parte 2'!$R:$R,'18. Gestão de Riscos - Parte 1'!$B510&amp;" ("&amp;'18. Gestão de Riscos - Parte 1'!$C510&amp;")",'18. Gestão de Riscos - Parte 2'!$Q:$Q,'18. Gestão de Riscos - Parte 1'!K$2))</f>
        <v/>
      </c>
      <c r="L510" s="5" t="str">
        <f t="shared" si="7"/>
        <v/>
      </c>
    </row>
    <row r="511" spans="1:12" x14ac:dyDescent="0.25">
      <c r="A511" s="5">
        <v>509</v>
      </c>
      <c r="B511" s="5" t="str">
        <f>IF('5. Map Processos'!B511="","",'5. Map Processos'!B511)</f>
        <v/>
      </c>
      <c r="C511" s="5" t="str">
        <f>IF('5. Map Processos'!C511="","",'5. Map Processos'!C511)</f>
        <v/>
      </c>
      <c r="D511" s="7" t="str">
        <f>IF('5. Map Processos'!E511="","",'5. Map Processos'!E511)</f>
        <v/>
      </c>
      <c r="E511" s="5" t="str">
        <f>IF('5. Map Processos'!I511="","",'5. Map Processos'!I511)</f>
        <v/>
      </c>
      <c r="F511" s="5" t="str">
        <f>IFERROR(INDEX('6. Classificação Operações'!U:U,MATCH('18. Gestão de Riscos - Parte 1'!A511,'6. Classificação Operações'!A:A,0)),"")</f>
        <v/>
      </c>
      <c r="G511" s="22"/>
      <c r="H511" s="5" t="str">
        <f>IF($C511="","",COUNTIFS('18. Gestão de Riscos - Parte 2'!$R:$R,'18. Gestão de Riscos - Parte 1'!$B511&amp;" ("&amp;'18. Gestão de Riscos - Parte 1'!$C511&amp;")",'18. Gestão de Riscos - Parte 2'!$Q:$Q,'18. Gestão de Riscos - Parte 1'!H$2))</f>
        <v/>
      </c>
      <c r="I511" s="5" t="str">
        <f>IF($C511="","",COUNTIFS('18. Gestão de Riscos - Parte 2'!$R:$R,'18. Gestão de Riscos - Parte 1'!$B511&amp;" ("&amp;'18. Gestão de Riscos - Parte 1'!$C511&amp;")",'18. Gestão de Riscos - Parte 2'!$Q:$Q,'18. Gestão de Riscos - Parte 1'!I$2))</f>
        <v/>
      </c>
      <c r="J511" s="5" t="str">
        <f>IF($C511="","",COUNTIFS('18. Gestão de Riscos - Parte 2'!$R:$R,'18. Gestão de Riscos - Parte 1'!$B511&amp;" ("&amp;'18. Gestão de Riscos - Parte 1'!$C511&amp;")",'18. Gestão de Riscos - Parte 2'!$Q:$Q,'18. Gestão de Riscos - Parte 1'!J$2))</f>
        <v/>
      </c>
      <c r="K511" s="5" t="str">
        <f>IF($C511="","",COUNTIFS('18. Gestão de Riscos - Parte 2'!$R:$R,'18. Gestão de Riscos - Parte 1'!$B511&amp;" ("&amp;'18. Gestão de Riscos - Parte 1'!$C511&amp;")",'18. Gestão de Riscos - Parte 2'!$Q:$Q,'18. Gestão de Riscos - Parte 1'!K$2))</f>
        <v/>
      </c>
      <c r="L511" s="5" t="str">
        <f t="shared" si="7"/>
        <v/>
      </c>
    </row>
    <row r="512" spans="1:12" x14ac:dyDescent="0.25">
      <c r="A512" s="5">
        <v>510</v>
      </c>
      <c r="B512" s="5" t="str">
        <f>IF('5. Map Processos'!B512="","",'5. Map Processos'!B512)</f>
        <v/>
      </c>
      <c r="C512" s="5" t="str">
        <f>IF('5. Map Processos'!C512="","",'5. Map Processos'!C512)</f>
        <v/>
      </c>
      <c r="D512" s="7" t="str">
        <f>IF('5. Map Processos'!E512="","",'5. Map Processos'!E512)</f>
        <v/>
      </c>
      <c r="E512" s="5" t="str">
        <f>IF('5. Map Processos'!I512="","",'5. Map Processos'!I512)</f>
        <v/>
      </c>
      <c r="F512" s="5" t="str">
        <f>IFERROR(INDEX('6. Classificação Operações'!U:U,MATCH('18. Gestão de Riscos - Parte 1'!A512,'6. Classificação Operações'!A:A,0)),"")</f>
        <v/>
      </c>
      <c r="G512" s="22"/>
      <c r="H512" s="5" t="str">
        <f>IF($C512="","",COUNTIFS('18. Gestão de Riscos - Parte 2'!$R:$R,'18. Gestão de Riscos - Parte 1'!$B512&amp;" ("&amp;'18. Gestão de Riscos - Parte 1'!$C512&amp;")",'18. Gestão de Riscos - Parte 2'!$Q:$Q,'18. Gestão de Riscos - Parte 1'!H$2))</f>
        <v/>
      </c>
      <c r="I512" s="5" t="str">
        <f>IF($C512="","",COUNTIFS('18. Gestão de Riscos - Parte 2'!$R:$R,'18. Gestão de Riscos - Parte 1'!$B512&amp;" ("&amp;'18. Gestão de Riscos - Parte 1'!$C512&amp;")",'18. Gestão de Riscos - Parte 2'!$Q:$Q,'18. Gestão de Riscos - Parte 1'!I$2))</f>
        <v/>
      </c>
      <c r="J512" s="5" t="str">
        <f>IF($C512="","",COUNTIFS('18. Gestão de Riscos - Parte 2'!$R:$R,'18. Gestão de Riscos - Parte 1'!$B512&amp;" ("&amp;'18. Gestão de Riscos - Parte 1'!$C512&amp;")",'18. Gestão de Riscos - Parte 2'!$Q:$Q,'18. Gestão de Riscos - Parte 1'!J$2))</f>
        <v/>
      </c>
      <c r="K512" s="5" t="str">
        <f>IF($C512="","",COUNTIFS('18. Gestão de Riscos - Parte 2'!$R:$R,'18. Gestão de Riscos - Parte 1'!$B512&amp;" ("&amp;'18. Gestão de Riscos - Parte 1'!$C512&amp;")",'18. Gestão de Riscos - Parte 2'!$Q:$Q,'18. Gestão de Riscos - Parte 1'!K$2))</f>
        <v/>
      </c>
      <c r="L512" s="5" t="str">
        <f t="shared" si="7"/>
        <v/>
      </c>
    </row>
    <row r="513" spans="1:12" x14ac:dyDescent="0.25">
      <c r="A513" s="5">
        <v>511</v>
      </c>
      <c r="B513" s="5" t="str">
        <f>IF('5. Map Processos'!B513="","",'5. Map Processos'!B513)</f>
        <v/>
      </c>
      <c r="C513" s="5" t="str">
        <f>IF('5. Map Processos'!C513="","",'5. Map Processos'!C513)</f>
        <v/>
      </c>
      <c r="D513" s="7" t="str">
        <f>IF('5. Map Processos'!E513="","",'5. Map Processos'!E513)</f>
        <v/>
      </c>
      <c r="E513" s="5" t="str">
        <f>IF('5. Map Processos'!I513="","",'5. Map Processos'!I513)</f>
        <v/>
      </c>
      <c r="F513" s="5" t="str">
        <f>IFERROR(INDEX('6. Classificação Operações'!U:U,MATCH('18. Gestão de Riscos - Parte 1'!A513,'6. Classificação Operações'!A:A,0)),"")</f>
        <v/>
      </c>
      <c r="G513" s="22"/>
      <c r="H513" s="5" t="str">
        <f>IF($C513="","",COUNTIFS('18. Gestão de Riscos - Parte 2'!$R:$R,'18. Gestão de Riscos - Parte 1'!$B513&amp;" ("&amp;'18. Gestão de Riscos - Parte 1'!$C513&amp;")",'18. Gestão de Riscos - Parte 2'!$Q:$Q,'18. Gestão de Riscos - Parte 1'!H$2))</f>
        <v/>
      </c>
      <c r="I513" s="5" t="str">
        <f>IF($C513="","",COUNTIFS('18. Gestão de Riscos - Parte 2'!$R:$R,'18. Gestão de Riscos - Parte 1'!$B513&amp;" ("&amp;'18. Gestão de Riscos - Parte 1'!$C513&amp;")",'18. Gestão de Riscos - Parte 2'!$Q:$Q,'18. Gestão de Riscos - Parte 1'!I$2))</f>
        <v/>
      </c>
      <c r="J513" s="5" t="str">
        <f>IF($C513="","",COUNTIFS('18. Gestão de Riscos - Parte 2'!$R:$R,'18. Gestão de Riscos - Parte 1'!$B513&amp;" ("&amp;'18. Gestão de Riscos - Parte 1'!$C513&amp;")",'18. Gestão de Riscos - Parte 2'!$Q:$Q,'18. Gestão de Riscos - Parte 1'!J$2))</f>
        <v/>
      </c>
      <c r="K513" s="5" t="str">
        <f>IF($C513="","",COUNTIFS('18. Gestão de Riscos - Parte 2'!$R:$R,'18. Gestão de Riscos - Parte 1'!$B513&amp;" ("&amp;'18. Gestão de Riscos - Parte 1'!$C513&amp;")",'18. Gestão de Riscos - Parte 2'!$Q:$Q,'18. Gestão de Riscos - Parte 1'!K$2))</f>
        <v/>
      </c>
      <c r="L513" s="5" t="str">
        <f t="shared" si="7"/>
        <v/>
      </c>
    </row>
    <row r="514" spans="1:12" x14ac:dyDescent="0.25">
      <c r="A514" s="5">
        <v>512</v>
      </c>
      <c r="B514" s="5" t="str">
        <f>IF('5. Map Processos'!B514="","",'5. Map Processos'!B514)</f>
        <v/>
      </c>
      <c r="C514" s="5" t="str">
        <f>IF('5. Map Processos'!C514="","",'5. Map Processos'!C514)</f>
        <v/>
      </c>
      <c r="D514" s="7" t="str">
        <f>IF('5. Map Processos'!E514="","",'5. Map Processos'!E514)</f>
        <v/>
      </c>
      <c r="E514" s="5" t="str">
        <f>IF('5. Map Processos'!I514="","",'5. Map Processos'!I514)</f>
        <v/>
      </c>
      <c r="F514" s="5" t="str">
        <f>IFERROR(INDEX('6. Classificação Operações'!U:U,MATCH('18. Gestão de Riscos - Parte 1'!A514,'6. Classificação Operações'!A:A,0)),"")</f>
        <v/>
      </c>
      <c r="G514" s="22"/>
      <c r="H514" s="5" t="str">
        <f>IF($C514="","",COUNTIFS('18. Gestão de Riscos - Parte 2'!$R:$R,'18. Gestão de Riscos - Parte 1'!$B514&amp;" ("&amp;'18. Gestão de Riscos - Parte 1'!$C514&amp;")",'18. Gestão de Riscos - Parte 2'!$Q:$Q,'18. Gestão de Riscos - Parte 1'!H$2))</f>
        <v/>
      </c>
      <c r="I514" s="5" t="str">
        <f>IF($C514="","",COUNTIFS('18. Gestão de Riscos - Parte 2'!$R:$R,'18. Gestão de Riscos - Parte 1'!$B514&amp;" ("&amp;'18. Gestão de Riscos - Parte 1'!$C514&amp;")",'18. Gestão de Riscos - Parte 2'!$Q:$Q,'18. Gestão de Riscos - Parte 1'!I$2))</f>
        <v/>
      </c>
      <c r="J514" s="5" t="str">
        <f>IF($C514="","",COUNTIFS('18. Gestão de Riscos - Parte 2'!$R:$R,'18. Gestão de Riscos - Parte 1'!$B514&amp;" ("&amp;'18. Gestão de Riscos - Parte 1'!$C514&amp;")",'18. Gestão de Riscos - Parte 2'!$Q:$Q,'18. Gestão de Riscos - Parte 1'!J$2))</f>
        <v/>
      </c>
      <c r="K514" s="5" t="str">
        <f>IF($C514="","",COUNTIFS('18. Gestão de Riscos - Parte 2'!$R:$R,'18. Gestão de Riscos - Parte 1'!$B514&amp;" ("&amp;'18. Gestão de Riscos - Parte 1'!$C514&amp;")",'18. Gestão de Riscos - Parte 2'!$Q:$Q,'18. Gestão de Riscos - Parte 1'!K$2))</f>
        <v/>
      </c>
      <c r="L514" s="5" t="str">
        <f t="shared" si="7"/>
        <v/>
      </c>
    </row>
    <row r="515" spans="1:12" x14ac:dyDescent="0.25">
      <c r="A515" s="5">
        <v>513</v>
      </c>
      <c r="B515" s="5" t="str">
        <f>IF('5. Map Processos'!B515="","",'5. Map Processos'!B515)</f>
        <v/>
      </c>
      <c r="C515" s="5" t="str">
        <f>IF('5. Map Processos'!C515="","",'5. Map Processos'!C515)</f>
        <v/>
      </c>
      <c r="D515" s="7" t="str">
        <f>IF('5. Map Processos'!E515="","",'5. Map Processos'!E515)</f>
        <v/>
      </c>
      <c r="E515" s="5" t="str">
        <f>IF('5. Map Processos'!I515="","",'5. Map Processos'!I515)</f>
        <v/>
      </c>
      <c r="F515" s="5" t="str">
        <f>IFERROR(INDEX('6. Classificação Operações'!U:U,MATCH('18. Gestão de Riscos - Parte 1'!A515,'6. Classificação Operações'!A:A,0)),"")</f>
        <v/>
      </c>
      <c r="G515" s="22"/>
      <c r="H515" s="5" t="str">
        <f>IF($C515="","",COUNTIFS('18. Gestão de Riscos - Parte 2'!$R:$R,'18. Gestão de Riscos - Parte 1'!$B515&amp;" ("&amp;'18. Gestão de Riscos - Parte 1'!$C515&amp;")",'18. Gestão de Riscos - Parte 2'!$Q:$Q,'18. Gestão de Riscos - Parte 1'!H$2))</f>
        <v/>
      </c>
      <c r="I515" s="5" t="str">
        <f>IF($C515="","",COUNTIFS('18. Gestão de Riscos - Parte 2'!$R:$R,'18. Gestão de Riscos - Parte 1'!$B515&amp;" ("&amp;'18. Gestão de Riscos - Parte 1'!$C515&amp;")",'18. Gestão de Riscos - Parte 2'!$Q:$Q,'18. Gestão de Riscos - Parte 1'!I$2))</f>
        <v/>
      </c>
      <c r="J515" s="5" t="str">
        <f>IF($C515="","",COUNTIFS('18. Gestão de Riscos - Parte 2'!$R:$R,'18. Gestão de Riscos - Parte 1'!$B515&amp;" ("&amp;'18. Gestão de Riscos - Parte 1'!$C515&amp;")",'18. Gestão de Riscos - Parte 2'!$Q:$Q,'18. Gestão de Riscos - Parte 1'!J$2))</f>
        <v/>
      </c>
      <c r="K515" s="5" t="str">
        <f>IF($C515="","",COUNTIFS('18. Gestão de Riscos - Parte 2'!$R:$R,'18. Gestão de Riscos - Parte 1'!$B515&amp;" ("&amp;'18. Gestão de Riscos - Parte 1'!$C515&amp;")",'18. Gestão de Riscos - Parte 2'!$Q:$Q,'18. Gestão de Riscos - Parte 1'!K$2))</f>
        <v/>
      </c>
      <c r="L515" s="5" t="str">
        <f t="shared" ref="L515:L578" si="8">IF(C515="","",SUM(H515:K515))</f>
        <v/>
      </c>
    </row>
    <row r="516" spans="1:12" x14ac:dyDescent="0.25">
      <c r="A516" s="5">
        <v>514</v>
      </c>
      <c r="B516" s="5" t="str">
        <f>IF('5. Map Processos'!B516="","",'5. Map Processos'!B516)</f>
        <v/>
      </c>
      <c r="C516" s="5" t="str">
        <f>IF('5. Map Processos'!C516="","",'5. Map Processos'!C516)</f>
        <v/>
      </c>
      <c r="D516" s="7" t="str">
        <f>IF('5. Map Processos'!E516="","",'5. Map Processos'!E516)</f>
        <v/>
      </c>
      <c r="E516" s="5" t="str">
        <f>IF('5. Map Processos'!I516="","",'5. Map Processos'!I516)</f>
        <v/>
      </c>
      <c r="F516" s="5" t="str">
        <f>IFERROR(INDEX('6. Classificação Operações'!U:U,MATCH('18. Gestão de Riscos - Parte 1'!A516,'6. Classificação Operações'!A:A,0)),"")</f>
        <v/>
      </c>
      <c r="G516" s="22"/>
      <c r="H516" s="5" t="str">
        <f>IF($C516="","",COUNTIFS('18. Gestão de Riscos - Parte 2'!$R:$R,'18. Gestão de Riscos - Parte 1'!$B516&amp;" ("&amp;'18. Gestão de Riscos - Parte 1'!$C516&amp;")",'18. Gestão de Riscos - Parte 2'!$Q:$Q,'18. Gestão de Riscos - Parte 1'!H$2))</f>
        <v/>
      </c>
      <c r="I516" s="5" t="str">
        <f>IF($C516="","",COUNTIFS('18. Gestão de Riscos - Parte 2'!$R:$R,'18. Gestão de Riscos - Parte 1'!$B516&amp;" ("&amp;'18. Gestão de Riscos - Parte 1'!$C516&amp;")",'18. Gestão de Riscos - Parte 2'!$Q:$Q,'18. Gestão de Riscos - Parte 1'!I$2))</f>
        <v/>
      </c>
      <c r="J516" s="5" t="str">
        <f>IF($C516="","",COUNTIFS('18. Gestão de Riscos - Parte 2'!$R:$R,'18. Gestão de Riscos - Parte 1'!$B516&amp;" ("&amp;'18. Gestão de Riscos - Parte 1'!$C516&amp;")",'18. Gestão de Riscos - Parte 2'!$Q:$Q,'18. Gestão de Riscos - Parte 1'!J$2))</f>
        <v/>
      </c>
      <c r="K516" s="5" t="str">
        <f>IF($C516="","",COUNTIFS('18. Gestão de Riscos - Parte 2'!$R:$R,'18. Gestão de Riscos - Parte 1'!$B516&amp;" ("&amp;'18. Gestão de Riscos - Parte 1'!$C516&amp;")",'18. Gestão de Riscos - Parte 2'!$Q:$Q,'18. Gestão de Riscos - Parte 1'!K$2))</f>
        <v/>
      </c>
      <c r="L516" s="5" t="str">
        <f t="shared" si="8"/>
        <v/>
      </c>
    </row>
    <row r="517" spans="1:12" x14ac:dyDescent="0.25">
      <c r="A517" s="5">
        <v>515</v>
      </c>
      <c r="B517" s="5" t="str">
        <f>IF('5. Map Processos'!B517="","",'5. Map Processos'!B517)</f>
        <v/>
      </c>
      <c r="C517" s="5" t="str">
        <f>IF('5. Map Processos'!C517="","",'5. Map Processos'!C517)</f>
        <v/>
      </c>
      <c r="D517" s="7" t="str">
        <f>IF('5. Map Processos'!E517="","",'5. Map Processos'!E517)</f>
        <v/>
      </c>
      <c r="E517" s="5" t="str">
        <f>IF('5. Map Processos'!I517="","",'5. Map Processos'!I517)</f>
        <v/>
      </c>
      <c r="F517" s="5" t="str">
        <f>IFERROR(INDEX('6. Classificação Operações'!U:U,MATCH('18. Gestão de Riscos - Parte 1'!A517,'6. Classificação Operações'!A:A,0)),"")</f>
        <v/>
      </c>
      <c r="G517" s="22"/>
      <c r="H517" s="5" t="str">
        <f>IF($C517="","",COUNTIFS('18. Gestão de Riscos - Parte 2'!$R:$R,'18. Gestão de Riscos - Parte 1'!$B517&amp;" ("&amp;'18. Gestão de Riscos - Parte 1'!$C517&amp;")",'18. Gestão de Riscos - Parte 2'!$Q:$Q,'18. Gestão de Riscos - Parte 1'!H$2))</f>
        <v/>
      </c>
      <c r="I517" s="5" t="str">
        <f>IF($C517="","",COUNTIFS('18. Gestão de Riscos - Parte 2'!$R:$R,'18. Gestão de Riscos - Parte 1'!$B517&amp;" ("&amp;'18. Gestão de Riscos - Parte 1'!$C517&amp;")",'18. Gestão de Riscos - Parte 2'!$Q:$Q,'18. Gestão de Riscos - Parte 1'!I$2))</f>
        <v/>
      </c>
      <c r="J517" s="5" t="str">
        <f>IF($C517="","",COUNTIFS('18. Gestão de Riscos - Parte 2'!$R:$R,'18. Gestão de Riscos - Parte 1'!$B517&amp;" ("&amp;'18. Gestão de Riscos - Parte 1'!$C517&amp;")",'18. Gestão de Riscos - Parte 2'!$Q:$Q,'18. Gestão de Riscos - Parte 1'!J$2))</f>
        <v/>
      </c>
      <c r="K517" s="5" t="str">
        <f>IF($C517="","",COUNTIFS('18. Gestão de Riscos - Parte 2'!$R:$R,'18. Gestão de Riscos - Parte 1'!$B517&amp;" ("&amp;'18. Gestão de Riscos - Parte 1'!$C517&amp;")",'18. Gestão de Riscos - Parte 2'!$Q:$Q,'18. Gestão de Riscos - Parte 1'!K$2))</f>
        <v/>
      </c>
      <c r="L517" s="5" t="str">
        <f t="shared" si="8"/>
        <v/>
      </c>
    </row>
    <row r="518" spans="1:12" x14ac:dyDescent="0.25">
      <c r="A518" s="5">
        <v>516</v>
      </c>
      <c r="B518" s="5" t="str">
        <f>IF('5. Map Processos'!B518="","",'5. Map Processos'!B518)</f>
        <v/>
      </c>
      <c r="C518" s="5" t="str">
        <f>IF('5. Map Processos'!C518="","",'5. Map Processos'!C518)</f>
        <v/>
      </c>
      <c r="D518" s="7" t="str">
        <f>IF('5. Map Processos'!E518="","",'5. Map Processos'!E518)</f>
        <v/>
      </c>
      <c r="E518" s="5" t="str">
        <f>IF('5. Map Processos'!I518="","",'5. Map Processos'!I518)</f>
        <v/>
      </c>
      <c r="F518" s="5" t="str">
        <f>IFERROR(INDEX('6. Classificação Operações'!U:U,MATCH('18. Gestão de Riscos - Parte 1'!A518,'6. Classificação Operações'!A:A,0)),"")</f>
        <v/>
      </c>
      <c r="G518" s="22"/>
      <c r="H518" s="5" t="str">
        <f>IF($C518="","",COUNTIFS('18. Gestão de Riscos - Parte 2'!$R:$R,'18. Gestão de Riscos - Parte 1'!$B518&amp;" ("&amp;'18. Gestão de Riscos - Parte 1'!$C518&amp;")",'18. Gestão de Riscos - Parte 2'!$Q:$Q,'18. Gestão de Riscos - Parte 1'!H$2))</f>
        <v/>
      </c>
      <c r="I518" s="5" t="str">
        <f>IF($C518="","",COUNTIFS('18. Gestão de Riscos - Parte 2'!$R:$R,'18. Gestão de Riscos - Parte 1'!$B518&amp;" ("&amp;'18. Gestão de Riscos - Parte 1'!$C518&amp;")",'18. Gestão de Riscos - Parte 2'!$Q:$Q,'18. Gestão de Riscos - Parte 1'!I$2))</f>
        <v/>
      </c>
      <c r="J518" s="5" t="str">
        <f>IF($C518="","",COUNTIFS('18. Gestão de Riscos - Parte 2'!$R:$R,'18. Gestão de Riscos - Parte 1'!$B518&amp;" ("&amp;'18. Gestão de Riscos - Parte 1'!$C518&amp;")",'18. Gestão de Riscos - Parte 2'!$Q:$Q,'18. Gestão de Riscos - Parte 1'!J$2))</f>
        <v/>
      </c>
      <c r="K518" s="5" t="str">
        <f>IF($C518="","",COUNTIFS('18. Gestão de Riscos - Parte 2'!$R:$R,'18. Gestão de Riscos - Parte 1'!$B518&amp;" ("&amp;'18. Gestão de Riscos - Parte 1'!$C518&amp;")",'18. Gestão de Riscos - Parte 2'!$Q:$Q,'18. Gestão de Riscos - Parte 1'!K$2))</f>
        <v/>
      </c>
      <c r="L518" s="5" t="str">
        <f t="shared" si="8"/>
        <v/>
      </c>
    </row>
    <row r="519" spans="1:12" x14ac:dyDescent="0.25">
      <c r="A519" s="5">
        <v>517</v>
      </c>
      <c r="B519" s="5" t="str">
        <f>IF('5. Map Processos'!B519="","",'5. Map Processos'!B519)</f>
        <v/>
      </c>
      <c r="C519" s="5" t="str">
        <f>IF('5. Map Processos'!C519="","",'5. Map Processos'!C519)</f>
        <v/>
      </c>
      <c r="D519" s="7" t="str">
        <f>IF('5. Map Processos'!E519="","",'5. Map Processos'!E519)</f>
        <v/>
      </c>
      <c r="E519" s="5" t="str">
        <f>IF('5. Map Processos'!I519="","",'5. Map Processos'!I519)</f>
        <v/>
      </c>
      <c r="F519" s="5" t="str">
        <f>IFERROR(INDEX('6. Classificação Operações'!U:U,MATCH('18. Gestão de Riscos - Parte 1'!A519,'6. Classificação Operações'!A:A,0)),"")</f>
        <v/>
      </c>
      <c r="G519" s="22"/>
      <c r="H519" s="5" t="str">
        <f>IF($C519="","",COUNTIFS('18. Gestão de Riscos - Parte 2'!$R:$R,'18. Gestão de Riscos - Parte 1'!$B519&amp;" ("&amp;'18. Gestão de Riscos - Parte 1'!$C519&amp;")",'18. Gestão de Riscos - Parte 2'!$Q:$Q,'18. Gestão de Riscos - Parte 1'!H$2))</f>
        <v/>
      </c>
      <c r="I519" s="5" t="str">
        <f>IF($C519="","",COUNTIFS('18. Gestão de Riscos - Parte 2'!$R:$R,'18. Gestão de Riscos - Parte 1'!$B519&amp;" ("&amp;'18. Gestão de Riscos - Parte 1'!$C519&amp;")",'18. Gestão de Riscos - Parte 2'!$Q:$Q,'18. Gestão de Riscos - Parte 1'!I$2))</f>
        <v/>
      </c>
      <c r="J519" s="5" t="str">
        <f>IF($C519="","",COUNTIFS('18. Gestão de Riscos - Parte 2'!$R:$R,'18. Gestão de Riscos - Parte 1'!$B519&amp;" ("&amp;'18. Gestão de Riscos - Parte 1'!$C519&amp;")",'18. Gestão de Riscos - Parte 2'!$Q:$Q,'18. Gestão de Riscos - Parte 1'!J$2))</f>
        <v/>
      </c>
      <c r="K519" s="5" t="str">
        <f>IF($C519="","",COUNTIFS('18. Gestão de Riscos - Parte 2'!$R:$R,'18. Gestão de Riscos - Parte 1'!$B519&amp;" ("&amp;'18. Gestão de Riscos - Parte 1'!$C519&amp;")",'18. Gestão de Riscos - Parte 2'!$Q:$Q,'18. Gestão de Riscos - Parte 1'!K$2))</f>
        <v/>
      </c>
      <c r="L519" s="5" t="str">
        <f t="shared" si="8"/>
        <v/>
      </c>
    </row>
    <row r="520" spans="1:12" x14ac:dyDescent="0.25">
      <c r="A520" s="5">
        <v>518</v>
      </c>
      <c r="B520" s="5" t="str">
        <f>IF('5. Map Processos'!B520="","",'5. Map Processos'!B520)</f>
        <v/>
      </c>
      <c r="C520" s="5" t="str">
        <f>IF('5. Map Processos'!C520="","",'5. Map Processos'!C520)</f>
        <v/>
      </c>
      <c r="D520" s="7" t="str">
        <f>IF('5. Map Processos'!E520="","",'5. Map Processos'!E520)</f>
        <v/>
      </c>
      <c r="E520" s="5" t="str">
        <f>IF('5. Map Processos'!I520="","",'5. Map Processos'!I520)</f>
        <v/>
      </c>
      <c r="F520" s="5" t="str">
        <f>IFERROR(INDEX('6. Classificação Operações'!U:U,MATCH('18. Gestão de Riscos - Parte 1'!A520,'6. Classificação Operações'!A:A,0)),"")</f>
        <v/>
      </c>
      <c r="G520" s="22"/>
      <c r="H520" s="5" t="str">
        <f>IF($C520="","",COUNTIFS('18. Gestão de Riscos - Parte 2'!$R:$R,'18. Gestão de Riscos - Parte 1'!$B520&amp;" ("&amp;'18. Gestão de Riscos - Parte 1'!$C520&amp;")",'18. Gestão de Riscos - Parte 2'!$Q:$Q,'18. Gestão de Riscos - Parte 1'!H$2))</f>
        <v/>
      </c>
      <c r="I520" s="5" t="str">
        <f>IF($C520="","",COUNTIFS('18. Gestão de Riscos - Parte 2'!$R:$R,'18. Gestão de Riscos - Parte 1'!$B520&amp;" ("&amp;'18. Gestão de Riscos - Parte 1'!$C520&amp;")",'18. Gestão de Riscos - Parte 2'!$Q:$Q,'18. Gestão de Riscos - Parte 1'!I$2))</f>
        <v/>
      </c>
      <c r="J520" s="5" t="str">
        <f>IF($C520="","",COUNTIFS('18. Gestão de Riscos - Parte 2'!$R:$R,'18. Gestão de Riscos - Parte 1'!$B520&amp;" ("&amp;'18. Gestão de Riscos - Parte 1'!$C520&amp;")",'18. Gestão de Riscos - Parte 2'!$Q:$Q,'18. Gestão de Riscos - Parte 1'!J$2))</f>
        <v/>
      </c>
      <c r="K520" s="5" t="str">
        <f>IF($C520="","",COUNTIFS('18. Gestão de Riscos - Parte 2'!$R:$R,'18. Gestão de Riscos - Parte 1'!$B520&amp;" ("&amp;'18. Gestão de Riscos - Parte 1'!$C520&amp;")",'18. Gestão de Riscos - Parte 2'!$Q:$Q,'18. Gestão de Riscos - Parte 1'!K$2))</f>
        <v/>
      </c>
      <c r="L520" s="5" t="str">
        <f t="shared" si="8"/>
        <v/>
      </c>
    </row>
    <row r="521" spans="1:12" x14ac:dyDescent="0.25">
      <c r="A521" s="5">
        <v>519</v>
      </c>
      <c r="B521" s="5" t="str">
        <f>IF('5. Map Processos'!B521="","",'5. Map Processos'!B521)</f>
        <v/>
      </c>
      <c r="C521" s="5" t="str">
        <f>IF('5. Map Processos'!C521="","",'5. Map Processos'!C521)</f>
        <v/>
      </c>
      <c r="D521" s="7" t="str">
        <f>IF('5. Map Processos'!E521="","",'5. Map Processos'!E521)</f>
        <v/>
      </c>
      <c r="E521" s="5" t="str">
        <f>IF('5. Map Processos'!I521="","",'5. Map Processos'!I521)</f>
        <v/>
      </c>
      <c r="F521" s="5" t="str">
        <f>IFERROR(INDEX('6. Classificação Operações'!U:U,MATCH('18. Gestão de Riscos - Parte 1'!A521,'6. Classificação Operações'!A:A,0)),"")</f>
        <v/>
      </c>
      <c r="G521" s="22"/>
      <c r="H521" s="5" t="str">
        <f>IF($C521="","",COUNTIFS('18. Gestão de Riscos - Parte 2'!$R:$R,'18. Gestão de Riscos - Parte 1'!$B521&amp;" ("&amp;'18. Gestão de Riscos - Parte 1'!$C521&amp;")",'18. Gestão de Riscos - Parte 2'!$Q:$Q,'18. Gestão de Riscos - Parte 1'!H$2))</f>
        <v/>
      </c>
      <c r="I521" s="5" t="str">
        <f>IF($C521="","",COUNTIFS('18. Gestão de Riscos - Parte 2'!$R:$R,'18. Gestão de Riscos - Parte 1'!$B521&amp;" ("&amp;'18. Gestão de Riscos - Parte 1'!$C521&amp;")",'18. Gestão de Riscos - Parte 2'!$Q:$Q,'18. Gestão de Riscos - Parte 1'!I$2))</f>
        <v/>
      </c>
      <c r="J521" s="5" t="str">
        <f>IF($C521="","",COUNTIFS('18. Gestão de Riscos - Parte 2'!$R:$R,'18. Gestão de Riscos - Parte 1'!$B521&amp;" ("&amp;'18. Gestão de Riscos - Parte 1'!$C521&amp;")",'18. Gestão de Riscos - Parte 2'!$Q:$Q,'18. Gestão de Riscos - Parte 1'!J$2))</f>
        <v/>
      </c>
      <c r="K521" s="5" t="str">
        <f>IF($C521="","",COUNTIFS('18. Gestão de Riscos - Parte 2'!$R:$R,'18. Gestão de Riscos - Parte 1'!$B521&amp;" ("&amp;'18. Gestão de Riscos - Parte 1'!$C521&amp;")",'18. Gestão de Riscos - Parte 2'!$Q:$Q,'18. Gestão de Riscos - Parte 1'!K$2))</f>
        <v/>
      </c>
      <c r="L521" s="5" t="str">
        <f t="shared" si="8"/>
        <v/>
      </c>
    </row>
    <row r="522" spans="1:12" x14ac:dyDescent="0.25">
      <c r="A522" s="5">
        <v>520</v>
      </c>
      <c r="B522" s="5" t="str">
        <f>IF('5. Map Processos'!B522="","",'5. Map Processos'!B522)</f>
        <v/>
      </c>
      <c r="C522" s="5" t="str">
        <f>IF('5. Map Processos'!C522="","",'5. Map Processos'!C522)</f>
        <v/>
      </c>
      <c r="D522" s="7" t="str">
        <f>IF('5. Map Processos'!E522="","",'5. Map Processos'!E522)</f>
        <v/>
      </c>
      <c r="E522" s="5" t="str">
        <f>IF('5. Map Processos'!I522="","",'5. Map Processos'!I522)</f>
        <v/>
      </c>
      <c r="F522" s="5" t="str">
        <f>IFERROR(INDEX('6. Classificação Operações'!U:U,MATCH('18. Gestão de Riscos - Parte 1'!A522,'6. Classificação Operações'!A:A,0)),"")</f>
        <v/>
      </c>
      <c r="G522" s="22"/>
      <c r="H522" s="5" t="str">
        <f>IF($C522="","",COUNTIFS('18. Gestão de Riscos - Parte 2'!$R:$R,'18. Gestão de Riscos - Parte 1'!$B522&amp;" ("&amp;'18. Gestão de Riscos - Parte 1'!$C522&amp;")",'18. Gestão de Riscos - Parte 2'!$Q:$Q,'18. Gestão de Riscos - Parte 1'!H$2))</f>
        <v/>
      </c>
      <c r="I522" s="5" t="str">
        <f>IF($C522="","",COUNTIFS('18. Gestão de Riscos - Parte 2'!$R:$R,'18. Gestão de Riscos - Parte 1'!$B522&amp;" ("&amp;'18. Gestão de Riscos - Parte 1'!$C522&amp;")",'18. Gestão de Riscos - Parte 2'!$Q:$Q,'18. Gestão de Riscos - Parte 1'!I$2))</f>
        <v/>
      </c>
      <c r="J522" s="5" t="str">
        <f>IF($C522="","",COUNTIFS('18. Gestão de Riscos - Parte 2'!$R:$R,'18. Gestão de Riscos - Parte 1'!$B522&amp;" ("&amp;'18. Gestão de Riscos - Parte 1'!$C522&amp;")",'18. Gestão de Riscos - Parte 2'!$Q:$Q,'18. Gestão de Riscos - Parte 1'!J$2))</f>
        <v/>
      </c>
      <c r="K522" s="5" t="str">
        <f>IF($C522="","",COUNTIFS('18. Gestão de Riscos - Parte 2'!$R:$R,'18. Gestão de Riscos - Parte 1'!$B522&amp;" ("&amp;'18. Gestão de Riscos - Parte 1'!$C522&amp;")",'18. Gestão de Riscos - Parte 2'!$Q:$Q,'18. Gestão de Riscos - Parte 1'!K$2))</f>
        <v/>
      </c>
      <c r="L522" s="5" t="str">
        <f t="shared" si="8"/>
        <v/>
      </c>
    </row>
    <row r="523" spans="1:12" x14ac:dyDescent="0.25">
      <c r="A523" s="5">
        <v>521</v>
      </c>
      <c r="B523" s="5" t="str">
        <f>IF('5. Map Processos'!B523="","",'5. Map Processos'!B523)</f>
        <v/>
      </c>
      <c r="C523" s="5" t="str">
        <f>IF('5. Map Processos'!C523="","",'5. Map Processos'!C523)</f>
        <v/>
      </c>
      <c r="D523" s="7" t="str">
        <f>IF('5. Map Processos'!E523="","",'5. Map Processos'!E523)</f>
        <v/>
      </c>
      <c r="E523" s="5" t="str">
        <f>IF('5. Map Processos'!I523="","",'5. Map Processos'!I523)</f>
        <v/>
      </c>
      <c r="F523" s="5" t="str">
        <f>IFERROR(INDEX('6. Classificação Operações'!U:U,MATCH('18. Gestão de Riscos - Parte 1'!A523,'6. Classificação Operações'!A:A,0)),"")</f>
        <v/>
      </c>
      <c r="G523" s="22"/>
      <c r="H523" s="5" t="str">
        <f>IF($C523="","",COUNTIFS('18. Gestão de Riscos - Parte 2'!$R:$R,'18. Gestão de Riscos - Parte 1'!$B523&amp;" ("&amp;'18. Gestão de Riscos - Parte 1'!$C523&amp;")",'18. Gestão de Riscos - Parte 2'!$Q:$Q,'18. Gestão de Riscos - Parte 1'!H$2))</f>
        <v/>
      </c>
      <c r="I523" s="5" t="str">
        <f>IF($C523="","",COUNTIFS('18. Gestão de Riscos - Parte 2'!$R:$R,'18. Gestão de Riscos - Parte 1'!$B523&amp;" ("&amp;'18. Gestão de Riscos - Parte 1'!$C523&amp;")",'18. Gestão de Riscos - Parte 2'!$Q:$Q,'18. Gestão de Riscos - Parte 1'!I$2))</f>
        <v/>
      </c>
      <c r="J523" s="5" t="str">
        <f>IF($C523="","",COUNTIFS('18. Gestão de Riscos - Parte 2'!$R:$R,'18. Gestão de Riscos - Parte 1'!$B523&amp;" ("&amp;'18. Gestão de Riscos - Parte 1'!$C523&amp;")",'18. Gestão de Riscos - Parte 2'!$Q:$Q,'18. Gestão de Riscos - Parte 1'!J$2))</f>
        <v/>
      </c>
      <c r="K523" s="5" t="str">
        <f>IF($C523="","",COUNTIFS('18. Gestão de Riscos - Parte 2'!$R:$R,'18. Gestão de Riscos - Parte 1'!$B523&amp;" ("&amp;'18. Gestão de Riscos - Parte 1'!$C523&amp;")",'18. Gestão de Riscos - Parte 2'!$Q:$Q,'18. Gestão de Riscos - Parte 1'!K$2))</f>
        <v/>
      </c>
      <c r="L523" s="5" t="str">
        <f t="shared" si="8"/>
        <v/>
      </c>
    </row>
    <row r="524" spans="1:12" x14ac:dyDescent="0.25">
      <c r="A524" s="5">
        <v>522</v>
      </c>
      <c r="B524" s="5" t="str">
        <f>IF('5. Map Processos'!B524="","",'5. Map Processos'!B524)</f>
        <v/>
      </c>
      <c r="C524" s="5" t="str">
        <f>IF('5. Map Processos'!C524="","",'5. Map Processos'!C524)</f>
        <v/>
      </c>
      <c r="D524" s="7" t="str">
        <f>IF('5. Map Processos'!E524="","",'5. Map Processos'!E524)</f>
        <v/>
      </c>
      <c r="E524" s="5" t="str">
        <f>IF('5. Map Processos'!I524="","",'5. Map Processos'!I524)</f>
        <v/>
      </c>
      <c r="F524" s="5" t="str">
        <f>IFERROR(INDEX('6. Classificação Operações'!U:U,MATCH('18. Gestão de Riscos - Parte 1'!A524,'6. Classificação Operações'!A:A,0)),"")</f>
        <v/>
      </c>
      <c r="G524" s="22"/>
      <c r="H524" s="5" t="str">
        <f>IF($C524="","",COUNTIFS('18. Gestão de Riscos - Parte 2'!$R:$R,'18. Gestão de Riscos - Parte 1'!$B524&amp;" ("&amp;'18. Gestão de Riscos - Parte 1'!$C524&amp;")",'18. Gestão de Riscos - Parte 2'!$Q:$Q,'18. Gestão de Riscos - Parte 1'!H$2))</f>
        <v/>
      </c>
      <c r="I524" s="5" t="str">
        <f>IF($C524="","",COUNTIFS('18. Gestão de Riscos - Parte 2'!$R:$R,'18. Gestão de Riscos - Parte 1'!$B524&amp;" ("&amp;'18. Gestão de Riscos - Parte 1'!$C524&amp;")",'18. Gestão de Riscos - Parte 2'!$Q:$Q,'18. Gestão de Riscos - Parte 1'!I$2))</f>
        <v/>
      </c>
      <c r="J524" s="5" t="str">
        <f>IF($C524="","",COUNTIFS('18. Gestão de Riscos - Parte 2'!$R:$R,'18. Gestão de Riscos - Parte 1'!$B524&amp;" ("&amp;'18. Gestão de Riscos - Parte 1'!$C524&amp;")",'18. Gestão de Riscos - Parte 2'!$Q:$Q,'18. Gestão de Riscos - Parte 1'!J$2))</f>
        <v/>
      </c>
      <c r="K524" s="5" t="str">
        <f>IF($C524="","",COUNTIFS('18. Gestão de Riscos - Parte 2'!$R:$R,'18. Gestão de Riscos - Parte 1'!$B524&amp;" ("&amp;'18. Gestão de Riscos - Parte 1'!$C524&amp;")",'18. Gestão de Riscos - Parte 2'!$Q:$Q,'18. Gestão de Riscos - Parte 1'!K$2))</f>
        <v/>
      </c>
      <c r="L524" s="5" t="str">
        <f t="shared" si="8"/>
        <v/>
      </c>
    </row>
    <row r="525" spans="1:12" x14ac:dyDescent="0.25">
      <c r="A525" s="5">
        <v>523</v>
      </c>
      <c r="B525" s="5" t="str">
        <f>IF('5. Map Processos'!B525="","",'5. Map Processos'!B525)</f>
        <v/>
      </c>
      <c r="C525" s="5" t="str">
        <f>IF('5. Map Processos'!C525="","",'5. Map Processos'!C525)</f>
        <v/>
      </c>
      <c r="D525" s="7" t="str">
        <f>IF('5. Map Processos'!E525="","",'5. Map Processos'!E525)</f>
        <v/>
      </c>
      <c r="E525" s="5" t="str">
        <f>IF('5. Map Processos'!I525="","",'5. Map Processos'!I525)</f>
        <v/>
      </c>
      <c r="F525" s="5" t="str">
        <f>IFERROR(INDEX('6. Classificação Operações'!U:U,MATCH('18. Gestão de Riscos - Parte 1'!A525,'6. Classificação Operações'!A:A,0)),"")</f>
        <v/>
      </c>
      <c r="G525" s="22"/>
      <c r="H525" s="5" t="str">
        <f>IF($C525="","",COUNTIFS('18. Gestão de Riscos - Parte 2'!$R:$R,'18. Gestão de Riscos - Parte 1'!$B525&amp;" ("&amp;'18. Gestão de Riscos - Parte 1'!$C525&amp;")",'18. Gestão de Riscos - Parte 2'!$Q:$Q,'18. Gestão de Riscos - Parte 1'!H$2))</f>
        <v/>
      </c>
      <c r="I525" s="5" t="str">
        <f>IF($C525="","",COUNTIFS('18. Gestão de Riscos - Parte 2'!$R:$R,'18. Gestão de Riscos - Parte 1'!$B525&amp;" ("&amp;'18. Gestão de Riscos - Parte 1'!$C525&amp;")",'18. Gestão de Riscos - Parte 2'!$Q:$Q,'18. Gestão de Riscos - Parte 1'!I$2))</f>
        <v/>
      </c>
      <c r="J525" s="5" t="str">
        <f>IF($C525="","",COUNTIFS('18. Gestão de Riscos - Parte 2'!$R:$R,'18. Gestão de Riscos - Parte 1'!$B525&amp;" ("&amp;'18. Gestão de Riscos - Parte 1'!$C525&amp;")",'18. Gestão de Riscos - Parte 2'!$Q:$Q,'18. Gestão de Riscos - Parte 1'!J$2))</f>
        <v/>
      </c>
      <c r="K525" s="5" t="str">
        <f>IF($C525="","",COUNTIFS('18. Gestão de Riscos - Parte 2'!$R:$R,'18. Gestão de Riscos - Parte 1'!$B525&amp;" ("&amp;'18. Gestão de Riscos - Parte 1'!$C525&amp;")",'18. Gestão de Riscos - Parte 2'!$Q:$Q,'18. Gestão de Riscos - Parte 1'!K$2))</f>
        <v/>
      </c>
      <c r="L525" s="5" t="str">
        <f t="shared" si="8"/>
        <v/>
      </c>
    </row>
    <row r="526" spans="1:12" x14ac:dyDescent="0.25">
      <c r="A526" s="5">
        <v>524</v>
      </c>
      <c r="B526" s="5" t="str">
        <f>IF('5. Map Processos'!B526="","",'5. Map Processos'!B526)</f>
        <v/>
      </c>
      <c r="C526" s="5" t="str">
        <f>IF('5. Map Processos'!C526="","",'5. Map Processos'!C526)</f>
        <v/>
      </c>
      <c r="D526" s="7" t="str">
        <f>IF('5. Map Processos'!E526="","",'5. Map Processos'!E526)</f>
        <v/>
      </c>
      <c r="E526" s="5" t="str">
        <f>IF('5. Map Processos'!I526="","",'5. Map Processos'!I526)</f>
        <v/>
      </c>
      <c r="F526" s="5" t="str">
        <f>IFERROR(INDEX('6. Classificação Operações'!U:U,MATCH('18. Gestão de Riscos - Parte 1'!A526,'6. Classificação Operações'!A:A,0)),"")</f>
        <v/>
      </c>
      <c r="G526" s="22"/>
      <c r="H526" s="5" t="str">
        <f>IF($C526="","",COUNTIFS('18. Gestão de Riscos - Parte 2'!$R:$R,'18. Gestão de Riscos - Parte 1'!$B526&amp;" ("&amp;'18. Gestão de Riscos - Parte 1'!$C526&amp;")",'18. Gestão de Riscos - Parte 2'!$Q:$Q,'18. Gestão de Riscos - Parte 1'!H$2))</f>
        <v/>
      </c>
      <c r="I526" s="5" t="str">
        <f>IF($C526="","",COUNTIFS('18. Gestão de Riscos - Parte 2'!$R:$R,'18. Gestão de Riscos - Parte 1'!$B526&amp;" ("&amp;'18. Gestão de Riscos - Parte 1'!$C526&amp;")",'18. Gestão de Riscos - Parte 2'!$Q:$Q,'18. Gestão de Riscos - Parte 1'!I$2))</f>
        <v/>
      </c>
      <c r="J526" s="5" t="str">
        <f>IF($C526="","",COUNTIFS('18. Gestão de Riscos - Parte 2'!$R:$R,'18. Gestão de Riscos - Parte 1'!$B526&amp;" ("&amp;'18. Gestão de Riscos - Parte 1'!$C526&amp;")",'18. Gestão de Riscos - Parte 2'!$Q:$Q,'18. Gestão de Riscos - Parte 1'!J$2))</f>
        <v/>
      </c>
      <c r="K526" s="5" t="str">
        <f>IF($C526="","",COUNTIFS('18. Gestão de Riscos - Parte 2'!$R:$R,'18. Gestão de Riscos - Parte 1'!$B526&amp;" ("&amp;'18. Gestão de Riscos - Parte 1'!$C526&amp;")",'18. Gestão de Riscos - Parte 2'!$Q:$Q,'18. Gestão de Riscos - Parte 1'!K$2))</f>
        <v/>
      </c>
      <c r="L526" s="5" t="str">
        <f t="shared" si="8"/>
        <v/>
      </c>
    </row>
    <row r="527" spans="1:12" x14ac:dyDescent="0.25">
      <c r="A527" s="5">
        <v>525</v>
      </c>
      <c r="B527" s="5" t="str">
        <f>IF('5. Map Processos'!B527="","",'5. Map Processos'!B527)</f>
        <v/>
      </c>
      <c r="C527" s="5" t="str">
        <f>IF('5. Map Processos'!C527="","",'5. Map Processos'!C527)</f>
        <v/>
      </c>
      <c r="D527" s="7" t="str">
        <f>IF('5. Map Processos'!E527="","",'5. Map Processos'!E527)</f>
        <v/>
      </c>
      <c r="E527" s="5" t="str">
        <f>IF('5. Map Processos'!I527="","",'5. Map Processos'!I527)</f>
        <v/>
      </c>
      <c r="F527" s="5" t="str">
        <f>IFERROR(INDEX('6. Classificação Operações'!U:U,MATCH('18. Gestão de Riscos - Parte 1'!A527,'6. Classificação Operações'!A:A,0)),"")</f>
        <v/>
      </c>
      <c r="G527" s="22"/>
      <c r="H527" s="5" t="str">
        <f>IF($C527="","",COUNTIFS('18. Gestão de Riscos - Parte 2'!$R:$R,'18. Gestão de Riscos - Parte 1'!$B527&amp;" ("&amp;'18. Gestão de Riscos - Parte 1'!$C527&amp;")",'18. Gestão de Riscos - Parte 2'!$Q:$Q,'18. Gestão de Riscos - Parte 1'!H$2))</f>
        <v/>
      </c>
      <c r="I527" s="5" t="str">
        <f>IF($C527="","",COUNTIFS('18. Gestão de Riscos - Parte 2'!$R:$R,'18. Gestão de Riscos - Parte 1'!$B527&amp;" ("&amp;'18. Gestão de Riscos - Parte 1'!$C527&amp;")",'18. Gestão de Riscos - Parte 2'!$Q:$Q,'18. Gestão de Riscos - Parte 1'!I$2))</f>
        <v/>
      </c>
      <c r="J527" s="5" t="str">
        <f>IF($C527="","",COUNTIFS('18. Gestão de Riscos - Parte 2'!$R:$R,'18. Gestão de Riscos - Parte 1'!$B527&amp;" ("&amp;'18. Gestão de Riscos - Parte 1'!$C527&amp;")",'18. Gestão de Riscos - Parte 2'!$Q:$Q,'18. Gestão de Riscos - Parte 1'!J$2))</f>
        <v/>
      </c>
      <c r="K527" s="5" t="str">
        <f>IF($C527="","",COUNTIFS('18. Gestão de Riscos - Parte 2'!$R:$R,'18. Gestão de Riscos - Parte 1'!$B527&amp;" ("&amp;'18. Gestão de Riscos - Parte 1'!$C527&amp;")",'18. Gestão de Riscos - Parte 2'!$Q:$Q,'18. Gestão de Riscos - Parte 1'!K$2))</f>
        <v/>
      </c>
      <c r="L527" s="5" t="str">
        <f t="shared" si="8"/>
        <v/>
      </c>
    </row>
    <row r="528" spans="1:12" x14ac:dyDescent="0.25">
      <c r="A528" s="5">
        <v>526</v>
      </c>
      <c r="B528" s="5" t="str">
        <f>IF('5. Map Processos'!B528="","",'5. Map Processos'!B528)</f>
        <v/>
      </c>
      <c r="C528" s="5" t="str">
        <f>IF('5. Map Processos'!C528="","",'5. Map Processos'!C528)</f>
        <v/>
      </c>
      <c r="D528" s="7" t="str">
        <f>IF('5. Map Processos'!E528="","",'5. Map Processos'!E528)</f>
        <v/>
      </c>
      <c r="E528" s="5" t="str">
        <f>IF('5. Map Processos'!I528="","",'5. Map Processos'!I528)</f>
        <v/>
      </c>
      <c r="F528" s="5" t="str">
        <f>IFERROR(INDEX('6. Classificação Operações'!U:U,MATCH('18. Gestão de Riscos - Parte 1'!A528,'6. Classificação Operações'!A:A,0)),"")</f>
        <v/>
      </c>
      <c r="G528" s="22"/>
      <c r="H528" s="5" t="str">
        <f>IF($C528="","",COUNTIFS('18. Gestão de Riscos - Parte 2'!$R:$R,'18. Gestão de Riscos - Parte 1'!$B528&amp;" ("&amp;'18. Gestão de Riscos - Parte 1'!$C528&amp;")",'18. Gestão de Riscos - Parte 2'!$Q:$Q,'18. Gestão de Riscos - Parte 1'!H$2))</f>
        <v/>
      </c>
      <c r="I528" s="5" t="str">
        <f>IF($C528="","",COUNTIFS('18. Gestão de Riscos - Parte 2'!$R:$R,'18. Gestão de Riscos - Parte 1'!$B528&amp;" ("&amp;'18. Gestão de Riscos - Parte 1'!$C528&amp;")",'18. Gestão de Riscos - Parte 2'!$Q:$Q,'18. Gestão de Riscos - Parte 1'!I$2))</f>
        <v/>
      </c>
      <c r="J528" s="5" t="str">
        <f>IF($C528="","",COUNTIFS('18. Gestão de Riscos - Parte 2'!$R:$R,'18. Gestão de Riscos - Parte 1'!$B528&amp;" ("&amp;'18. Gestão de Riscos - Parte 1'!$C528&amp;")",'18. Gestão de Riscos - Parte 2'!$Q:$Q,'18. Gestão de Riscos - Parte 1'!J$2))</f>
        <v/>
      </c>
      <c r="K528" s="5" t="str">
        <f>IF($C528="","",COUNTIFS('18. Gestão de Riscos - Parte 2'!$R:$R,'18. Gestão de Riscos - Parte 1'!$B528&amp;" ("&amp;'18. Gestão de Riscos - Parte 1'!$C528&amp;")",'18. Gestão de Riscos - Parte 2'!$Q:$Q,'18. Gestão de Riscos - Parte 1'!K$2))</f>
        <v/>
      </c>
      <c r="L528" s="5" t="str">
        <f t="shared" si="8"/>
        <v/>
      </c>
    </row>
    <row r="529" spans="1:12" x14ac:dyDescent="0.25">
      <c r="A529" s="5">
        <v>527</v>
      </c>
      <c r="B529" s="5" t="str">
        <f>IF('5. Map Processos'!B529="","",'5. Map Processos'!B529)</f>
        <v/>
      </c>
      <c r="C529" s="5" t="str">
        <f>IF('5. Map Processos'!C529="","",'5. Map Processos'!C529)</f>
        <v/>
      </c>
      <c r="D529" s="7" t="str">
        <f>IF('5. Map Processos'!E529="","",'5. Map Processos'!E529)</f>
        <v/>
      </c>
      <c r="E529" s="5" t="str">
        <f>IF('5. Map Processos'!I529="","",'5. Map Processos'!I529)</f>
        <v/>
      </c>
      <c r="F529" s="5" t="str">
        <f>IFERROR(INDEX('6. Classificação Operações'!U:U,MATCH('18. Gestão de Riscos - Parte 1'!A529,'6. Classificação Operações'!A:A,0)),"")</f>
        <v/>
      </c>
      <c r="G529" s="22"/>
      <c r="H529" s="5" t="str">
        <f>IF($C529="","",COUNTIFS('18. Gestão de Riscos - Parte 2'!$R:$R,'18. Gestão de Riscos - Parte 1'!$B529&amp;" ("&amp;'18. Gestão de Riscos - Parte 1'!$C529&amp;")",'18. Gestão de Riscos - Parte 2'!$Q:$Q,'18. Gestão de Riscos - Parte 1'!H$2))</f>
        <v/>
      </c>
      <c r="I529" s="5" t="str">
        <f>IF($C529="","",COUNTIFS('18. Gestão de Riscos - Parte 2'!$R:$R,'18. Gestão de Riscos - Parte 1'!$B529&amp;" ("&amp;'18. Gestão de Riscos - Parte 1'!$C529&amp;")",'18. Gestão de Riscos - Parte 2'!$Q:$Q,'18. Gestão de Riscos - Parte 1'!I$2))</f>
        <v/>
      </c>
      <c r="J529" s="5" t="str">
        <f>IF($C529="","",COUNTIFS('18. Gestão de Riscos - Parte 2'!$R:$R,'18. Gestão de Riscos - Parte 1'!$B529&amp;" ("&amp;'18. Gestão de Riscos - Parte 1'!$C529&amp;")",'18. Gestão de Riscos - Parte 2'!$Q:$Q,'18. Gestão de Riscos - Parte 1'!J$2))</f>
        <v/>
      </c>
      <c r="K529" s="5" t="str">
        <f>IF($C529="","",COUNTIFS('18. Gestão de Riscos - Parte 2'!$R:$R,'18. Gestão de Riscos - Parte 1'!$B529&amp;" ("&amp;'18. Gestão de Riscos - Parte 1'!$C529&amp;")",'18. Gestão de Riscos - Parte 2'!$Q:$Q,'18. Gestão de Riscos - Parte 1'!K$2))</f>
        <v/>
      </c>
      <c r="L529" s="5" t="str">
        <f t="shared" si="8"/>
        <v/>
      </c>
    </row>
    <row r="530" spans="1:12" x14ac:dyDescent="0.25">
      <c r="A530" s="5">
        <v>528</v>
      </c>
      <c r="B530" s="5" t="str">
        <f>IF('5. Map Processos'!B530="","",'5. Map Processos'!B530)</f>
        <v/>
      </c>
      <c r="C530" s="5" t="str">
        <f>IF('5. Map Processos'!C530="","",'5. Map Processos'!C530)</f>
        <v/>
      </c>
      <c r="D530" s="7" t="str">
        <f>IF('5. Map Processos'!E530="","",'5. Map Processos'!E530)</f>
        <v/>
      </c>
      <c r="E530" s="5" t="str">
        <f>IF('5. Map Processos'!I530="","",'5. Map Processos'!I530)</f>
        <v/>
      </c>
      <c r="F530" s="5" t="str">
        <f>IFERROR(INDEX('6. Classificação Operações'!U:U,MATCH('18. Gestão de Riscos - Parte 1'!A530,'6. Classificação Operações'!A:A,0)),"")</f>
        <v/>
      </c>
      <c r="G530" s="22"/>
      <c r="H530" s="5" t="str">
        <f>IF($C530="","",COUNTIFS('18. Gestão de Riscos - Parte 2'!$R:$R,'18. Gestão de Riscos - Parte 1'!$B530&amp;" ("&amp;'18. Gestão de Riscos - Parte 1'!$C530&amp;")",'18. Gestão de Riscos - Parte 2'!$Q:$Q,'18. Gestão de Riscos - Parte 1'!H$2))</f>
        <v/>
      </c>
      <c r="I530" s="5" t="str">
        <f>IF($C530="","",COUNTIFS('18. Gestão de Riscos - Parte 2'!$R:$R,'18. Gestão de Riscos - Parte 1'!$B530&amp;" ("&amp;'18. Gestão de Riscos - Parte 1'!$C530&amp;")",'18. Gestão de Riscos - Parte 2'!$Q:$Q,'18. Gestão de Riscos - Parte 1'!I$2))</f>
        <v/>
      </c>
      <c r="J530" s="5" t="str">
        <f>IF($C530="","",COUNTIFS('18. Gestão de Riscos - Parte 2'!$R:$R,'18. Gestão de Riscos - Parte 1'!$B530&amp;" ("&amp;'18. Gestão de Riscos - Parte 1'!$C530&amp;")",'18. Gestão de Riscos - Parte 2'!$Q:$Q,'18. Gestão de Riscos - Parte 1'!J$2))</f>
        <v/>
      </c>
      <c r="K530" s="5" t="str">
        <f>IF($C530="","",COUNTIFS('18. Gestão de Riscos - Parte 2'!$R:$R,'18. Gestão de Riscos - Parte 1'!$B530&amp;" ("&amp;'18. Gestão de Riscos - Parte 1'!$C530&amp;")",'18. Gestão de Riscos - Parte 2'!$Q:$Q,'18. Gestão de Riscos - Parte 1'!K$2))</f>
        <v/>
      </c>
      <c r="L530" s="5" t="str">
        <f t="shared" si="8"/>
        <v/>
      </c>
    </row>
    <row r="531" spans="1:12" x14ac:dyDescent="0.25">
      <c r="A531" s="5">
        <v>529</v>
      </c>
      <c r="B531" s="5" t="str">
        <f>IF('5. Map Processos'!B531="","",'5. Map Processos'!B531)</f>
        <v/>
      </c>
      <c r="C531" s="5" t="str">
        <f>IF('5. Map Processos'!C531="","",'5. Map Processos'!C531)</f>
        <v/>
      </c>
      <c r="D531" s="7" t="str">
        <f>IF('5. Map Processos'!E531="","",'5. Map Processos'!E531)</f>
        <v/>
      </c>
      <c r="E531" s="5" t="str">
        <f>IF('5. Map Processos'!I531="","",'5. Map Processos'!I531)</f>
        <v/>
      </c>
      <c r="F531" s="5" t="str">
        <f>IFERROR(INDEX('6. Classificação Operações'!U:U,MATCH('18. Gestão de Riscos - Parte 1'!A531,'6. Classificação Operações'!A:A,0)),"")</f>
        <v/>
      </c>
      <c r="G531" s="22"/>
      <c r="H531" s="5" t="str">
        <f>IF($C531="","",COUNTIFS('18. Gestão de Riscos - Parte 2'!$R:$R,'18. Gestão de Riscos - Parte 1'!$B531&amp;" ("&amp;'18. Gestão de Riscos - Parte 1'!$C531&amp;")",'18. Gestão de Riscos - Parte 2'!$Q:$Q,'18. Gestão de Riscos - Parte 1'!H$2))</f>
        <v/>
      </c>
      <c r="I531" s="5" t="str">
        <f>IF($C531="","",COUNTIFS('18. Gestão de Riscos - Parte 2'!$R:$R,'18. Gestão de Riscos - Parte 1'!$B531&amp;" ("&amp;'18. Gestão de Riscos - Parte 1'!$C531&amp;")",'18. Gestão de Riscos - Parte 2'!$Q:$Q,'18. Gestão de Riscos - Parte 1'!I$2))</f>
        <v/>
      </c>
      <c r="J531" s="5" t="str">
        <f>IF($C531="","",COUNTIFS('18. Gestão de Riscos - Parte 2'!$R:$R,'18. Gestão de Riscos - Parte 1'!$B531&amp;" ("&amp;'18. Gestão de Riscos - Parte 1'!$C531&amp;")",'18. Gestão de Riscos - Parte 2'!$Q:$Q,'18. Gestão de Riscos - Parte 1'!J$2))</f>
        <v/>
      </c>
      <c r="K531" s="5" t="str">
        <f>IF($C531="","",COUNTIFS('18. Gestão de Riscos - Parte 2'!$R:$R,'18. Gestão de Riscos - Parte 1'!$B531&amp;" ("&amp;'18. Gestão de Riscos - Parte 1'!$C531&amp;")",'18. Gestão de Riscos - Parte 2'!$Q:$Q,'18. Gestão de Riscos - Parte 1'!K$2))</f>
        <v/>
      </c>
      <c r="L531" s="5" t="str">
        <f t="shared" si="8"/>
        <v/>
      </c>
    </row>
    <row r="532" spans="1:12" x14ac:dyDescent="0.25">
      <c r="A532" s="5">
        <v>530</v>
      </c>
      <c r="B532" s="5" t="str">
        <f>IF('5. Map Processos'!B532="","",'5. Map Processos'!B532)</f>
        <v/>
      </c>
      <c r="C532" s="5" t="str">
        <f>IF('5. Map Processos'!C532="","",'5. Map Processos'!C532)</f>
        <v/>
      </c>
      <c r="D532" s="7" t="str">
        <f>IF('5. Map Processos'!E532="","",'5. Map Processos'!E532)</f>
        <v/>
      </c>
      <c r="E532" s="5" t="str">
        <f>IF('5. Map Processos'!I532="","",'5. Map Processos'!I532)</f>
        <v/>
      </c>
      <c r="F532" s="5" t="str">
        <f>IFERROR(INDEX('6. Classificação Operações'!U:U,MATCH('18. Gestão de Riscos - Parte 1'!A532,'6. Classificação Operações'!A:A,0)),"")</f>
        <v/>
      </c>
      <c r="G532" s="22"/>
      <c r="H532" s="5" t="str">
        <f>IF($C532="","",COUNTIFS('18. Gestão de Riscos - Parte 2'!$R:$R,'18. Gestão de Riscos - Parte 1'!$B532&amp;" ("&amp;'18. Gestão de Riscos - Parte 1'!$C532&amp;")",'18. Gestão de Riscos - Parte 2'!$Q:$Q,'18. Gestão de Riscos - Parte 1'!H$2))</f>
        <v/>
      </c>
      <c r="I532" s="5" t="str">
        <f>IF($C532="","",COUNTIFS('18. Gestão de Riscos - Parte 2'!$R:$R,'18. Gestão de Riscos - Parte 1'!$B532&amp;" ("&amp;'18. Gestão de Riscos - Parte 1'!$C532&amp;")",'18. Gestão de Riscos - Parte 2'!$Q:$Q,'18. Gestão de Riscos - Parte 1'!I$2))</f>
        <v/>
      </c>
      <c r="J532" s="5" t="str">
        <f>IF($C532="","",COUNTIFS('18. Gestão de Riscos - Parte 2'!$R:$R,'18. Gestão de Riscos - Parte 1'!$B532&amp;" ("&amp;'18. Gestão de Riscos - Parte 1'!$C532&amp;")",'18. Gestão de Riscos - Parte 2'!$Q:$Q,'18. Gestão de Riscos - Parte 1'!J$2))</f>
        <v/>
      </c>
      <c r="K532" s="5" t="str">
        <f>IF($C532="","",COUNTIFS('18. Gestão de Riscos - Parte 2'!$R:$R,'18. Gestão de Riscos - Parte 1'!$B532&amp;" ("&amp;'18. Gestão de Riscos - Parte 1'!$C532&amp;")",'18. Gestão de Riscos - Parte 2'!$Q:$Q,'18. Gestão de Riscos - Parte 1'!K$2))</f>
        <v/>
      </c>
      <c r="L532" s="5" t="str">
        <f t="shared" si="8"/>
        <v/>
      </c>
    </row>
    <row r="533" spans="1:12" x14ac:dyDescent="0.25">
      <c r="A533" s="5">
        <v>531</v>
      </c>
      <c r="B533" s="5" t="str">
        <f>IF('5. Map Processos'!B533="","",'5. Map Processos'!B533)</f>
        <v/>
      </c>
      <c r="C533" s="5" t="str">
        <f>IF('5. Map Processos'!C533="","",'5. Map Processos'!C533)</f>
        <v/>
      </c>
      <c r="D533" s="7" t="str">
        <f>IF('5. Map Processos'!E533="","",'5. Map Processos'!E533)</f>
        <v/>
      </c>
      <c r="E533" s="5" t="str">
        <f>IF('5. Map Processos'!I533="","",'5. Map Processos'!I533)</f>
        <v/>
      </c>
      <c r="F533" s="5" t="str">
        <f>IFERROR(INDEX('6. Classificação Operações'!U:U,MATCH('18. Gestão de Riscos - Parte 1'!A533,'6. Classificação Operações'!A:A,0)),"")</f>
        <v/>
      </c>
      <c r="G533" s="22"/>
      <c r="H533" s="5" t="str">
        <f>IF($C533="","",COUNTIFS('18. Gestão de Riscos - Parte 2'!$R:$R,'18. Gestão de Riscos - Parte 1'!$B533&amp;" ("&amp;'18. Gestão de Riscos - Parte 1'!$C533&amp;")",'18. Gestão de Riscos - Parte 2'!$Q:$Q,'18. Gestão de Riscos - Parte 1'!H$2))</f>
        <v/>
      </c>
      <c r="I533" s="5" t="str">
        <f>IF($C533="","",COUNTIFS('18. Gestão de Riscos - Parte 2'!$R:$R,'18. Gestão de Riscos - Parte 1'!$B533&amp;" ("&amp;'18. Gestão de Riscos - Parte 1'!$C533&amp;")",'18. Gestão de Riscos - Parte 2'!$Q:$Q,'18. Gestão de Riscos - Parte 1'!I$2))</f>
        <v/>
      </c>
      <c r="J533" s="5" t="str">
        <f>IF($C533="","",COUNTIFS('18. Gestão de Riscos - Parte 2'!$R:$R,'18. Gestão de Riscos - Parte 1'!$B533&amp;" ("&amp;'18. Gestão de Riscos - Parte 1'!$C533&amp;")",'18. Gestão de Riscos - Parte 2'!$Q:$Q,'18. Gestão de Riscos - Parte 1'!J$2))</f>
        <v/>
      </c>
      <c r="K533" s="5" t="str">
        <f>IF($C533="","",COUNTIFS('18. Gestão de Riscos - Parte 2'!$R:$R,'18. Gestão de Riscos - Parte 1'!$B533&amp;" ("&amp;'18. Gestão de Riscos - Parte 1'!$C533&amp;")",'18. Gestão de Riscos - Parte 2'!$Q:$Q,'18. Gestão de Riscos - Parte 1'!K$2))</f>
        <v/>
      </c>
      <c r="L533" s="5" t="str">
        <f t="shared" si="8"/>
        <v/>
      </c>
    </row>
    <row r="534" spans="1:12" x14ac:dyDescent="0.25">
      <c r="A534" s="5">
        <v>532</v>
      </c>
      <c r="B534" s="5" t="str">
        <f>IF('5. Map Processos'!B534="","",'5. Map Processos'!B534)</f>
        <v/>
      </c>
      <c r="C534" s="5" t="str">
        <f>IF('5. Map Processos'!C534="","",'5. Map Processos'!C534)</f>
        <v/>
      </c>
      <c r="D534" s="7" t="str">
        <f>IF('5. Map Processos'!E534="","",'5. Map Processos'!E534)</f>
        <v/>
      </c>
      <c r="E534" s="5" t="str">
        <f>IF('5. Map Processos'!I534="","",'5. Map Processos'!I534)</f>
        <v/>
      </c>
      <c r="F534" s="5" t="str">
        <f>IFERROR(INDEX('6. Classificação Operações'!U:U,MATCH('18. Gestão de Riscos - Parte 1'!A534,'6. Classificação Operações'!A:A,0)),"")</f>
        <v/>
      </c>
      <c r="G534" s="22"/>
      <c r="H534" s="5" t="str">
        <f>IF($C534="","",COUNTIFS('18. Gestão de Riscos - Parte 2'!$R:$R,'18. Gestão de Riscos - Parte 1'!$B534&amp;" ("&amp;'18. Gestão de Riscos - Parte 1'!$C534&amp;")",'18. Gestão de Riscos - Parte 2'!$Q:$Q,'18. Gestão de Riscos - Parte 1'!H$2))</f>
        <v/>
      </c>
      <c r="I534" s="5" t="str">
        <f>IF($C534="","",COUNTIFS('18. Gestão de Riscos - Parte 2'!$R:$R,'18. Gestão de Riscos - Parte 1'!$B534&amp;" ("&amp;'18. Gestão de Riscos - Parte 1'!$C534&amp;")",'18. Gestão de Riscos - Parte 2'!$Q:$Q,'18. Gestão de Riscos - Parte 1'!I$2))</f>
        <v/>
      </c>
      <c r="J534" s="5" t="str">
        <f>IF($C534="","",COUNTIFS('18. Gestão de Riscos - Parte 2'!$R:$R,'18. Gestão de Riscos - Parte 1'!$B534&amp;" ("&amp;'18. Gestão de Riscos - Parte 1'!$C534&amp;")",'18. Gestão de Riscos - Parte 2'!$Q:$Q,'18. Gestão de Riscos - Parte 1'!J$2))</f>
        <v/>
      </c>
      <c r="K534" s="5" t="str">
        <f>IF($C534="","",COUNTIFS('18. Gestão de Riscos - Parte 2'!$R:$R,'18. Gestão de Riscos - Parte 1'!$B534&amp;" ("&amp;'18. Gestão de Riscos - Parte 1'!$C534&amp;")",'18. Gestão de Riscos - Parte 2'!$Q:$Q,'18. Gestão de Riscos - Parte 1'!K$2))</f>
        <v/>
      </c>
      <c r="L534" s="5" t="str">
        <f t="shared" si="8"/>
        <v/>
      </c>
    </row>
    <row r="535" spans="1:12" x14ac:dyDescent="0.25">
      <c r="A535" s="5">
        <v>533</v>
      </c>
      <c r="B535" s="5" t="str">
        <f>IF('5. Map Processos'!B535="","",'5. Map Processos'!B535)</f>
        <v/>
      </c>
      <c r="C535" s="5" t="str">
        <f>IF('5. Map Processos'!C535="","",'5. Map Processos'!C535)</f>
        <v/>
      </c>
      <c r="D535" s="7" t="str">
        <f>IF('5. Map Processos'!E535="","",'5. Map Processos'!E535)</f>
        <v/>
      </c>
      <c r="E535" s="5" t="str">
        <f>IF('5. Map Processos'!I535="","",'5. Map Processos'!I535)</f>
        <v/>
      </c>
      <c r="F535" s="5" t="str">
        <f>IFERROR(INDEX('6. Classificação Operações'!U:U,MATCH('18. Gestão de Riscos - Parte 1'!A535,'6. Classificação Operações'!A:A,0)),"")</f>
        <v/>
      </c>
      <c r="G535" s="22"/>
      <c r="H535" s="5" t="str">
        <f>IF($C535="","",COUNTIFS('18. Gestão de Riscos - Parte 2'!$R:$R,'18. Gestão de Riscos - Parte 1'!$B535&amp;" ("&amp;'18. Gestão de Riscos - Parte 1'!$C535&amp;")",'18. Gestão de Riscos - Parte 2'!$Q:$Q,'18. Gestão de Riscos - Parte 1'!H$2))</f>
        <v/>
      </c>
      <c r="I535" s="5" t="str">
        <f>IF($C535="","",COUNTIFS('18. Gestão de Riscos - Parte 2'!$R:$R,'18. Gestão de Riscos - Parte 1'!$B535&amp;" ("&amp;'18. Gestão de Riscos - Parte 1'!$C535&amp;")",'18. Gestão de Riscos - Parte 2'!$Q:$Q,'18. Gestão de Riscos - Parte 1'!I$2))</f>
        <v/>
      </c>
      <c r="J535" s="5" t="str">
        <f>IF($C535="","",COUNTIFS('18. Gestão de Riscos - Parte 2'!$R:$R,'18. Gestão de Riscos - Parte 1'!$B535&amp;" ("&amp;'18. Gestão de Riscos - Parte 1'!$C535&amp;")",'18. Gestão de Riscos - Parte 2'!$Q:$Q,'18. Gestão de Riscos - Parte 1'!J$2))</f>
        <v/>
      </c>
      <c r="K535" s="5" t="str">
        <f>IF($C535="","",COUNTIFS('18. Gestão de Riscos - Parte 2'!$R:$R,'18. Gestão de Riscos - Parte 1'!$B535&amp;" ("&amp;'18. Gestão de Riscos - Parte 1'!$C535&amp;")",'18. Gestão de Riscos - Parte 2'!$Q:$Q,'18. Gestão de Riscos - Parte 1'!K$2))</f>
        <v/>
      </c>
      <c r="L535" s="5" t="str">
        <f t="shared" si="8"/>
        <v/>
      </c>
    </row>
    <row r="536" spans="1:12" x14ac:dyDescent="0.25">
      <c r="A536" s="5">
        <v>534</v>
      </c>
      <c r="B536" s="5" t="str">
        <f>IF('5. Map Processos'!B536="","",'5. Map Processos'!B536)</f>
        <v/>
      </c>
      <c r="C536" s="5" t="str">
        <f>IF('5. Map Processos'!C536="","",'5. Map Processos'!C536)</f>
        <v/>
      </c>
      <c r="D536" s="7" t="str">
        <f>IF('5. Map Processos'!E536="","",'5. Map Processos'!E536)</f>
        <v/>
      </c>
      <c r="E536" s="5" t="str">
        <f>IF('5. Map Processos'!I536="","",'5. Map Processos'!I536)</f>
        <v/>
      </c>
      <c r="F536" s="5" t="str">
        <f>IFERROR(INDEX('6. Classificação Operações'!U:U,MATCH('18. Gestão de Riscos - Parte 1'!A536,'6. Classificação Operações'!A:A,0)),"")</f>
        <v/>
      </c>
      <c r="G536" s="22"/>
      <c r="H536" s="5" t="str">
        <f>IF($C536="","",COUNTIFS('18. Gestão de Riscos - Parte 2'!$R:$R,'18. Gestão de Riscos - Parte 1'!$B536&amp;" ("&amp;'18. Gestão de Riscos - Parte 1'!$C536&amp;")",'18. Gestão de Riscos - Parte 2'!$Q:$Q,'18. Gestão de Riscos - Parte 1'!H$2))</f>
        <v/>
      </c>
      <c r="I536" s="5" t="str">
        <f>IF($C536="","",COUNTIFS('18. Gestão de Riscos - Parte 2'!$R:$R,'18. Gestão de Riscos - Parte 1'!$B536&amp;" ("&amp;'18. Gestão de Riscos - Parte 1'!$C536&amp;")",'18. Gestão de Riscos - Parte 2'!$Q:$Q,'18. Gestão de Riscos - Parte 1'!I$2))</f>
        <v/>
      </c>
      <c r="J536" s="5" t="str">
        <f>IF($C536="","",COUNTIFS('18. Gestão de Riscos - Parte 2'!$R:$R,'18. Gestão de Riscos - Parte 1'!$B536&amp;" ("&amp;'18. Gestão de Riscos - Parte 1'!$C536&amp;")",'18. Gestão de Riscos - Parte 2'!$Q:$Q,'18. Gestão de Riscos - Parte 1'!J$2))</f>
        <v/>
      </c>
      <c r="K536" s="5" t="str">
        <f>IF($C536="","",COUNTIFS('18. Gestão de Riscos - Parte 2'!$R:$R,'18. Gestão de Riscos - Parte 1'!$B536&amp;" ("&amp;'18. Gestão de Riscos - Parte 1'!$C536&amp;")",'18. Gestão de Riscos - Parte 2'!$Q:$Q,'18. Gestão de Riscos - Parte 1'!K$2))</f>
        <v/>
      </c>
      <c r="L536" s="5" t="str">
        <f t="shared" si="8"/>
        <v/>
      </c>
    </row>
    <row r="537" spans="1:12" x14ac:dyDescent="0.25">
      <c r="A537" s="5">
        <v>535</v>
      </c>
      <c r="B537" s="5" t="str">
        <f>IF('5. Map Processos'!B537="","",'5. Map Processos'!B537)</f>
        <v/>
      </c>
      <c r="C537" s="5" t="str">
        <f>IF('5. Map Processos'!C537="","",'5. Map Processos'!C537)</f>
        <v/>
      </c>
      <c r="D537" s="7" t="str">
        <f>IF('5. Map Processos'!E537="","",'5. Map Processos'!E537)</f>
        <v/>
      </c>
      <c r="E537" s="5" t="str">
        <f>IF('5. Map Processos'!I537="","",'5. Map Processos'!I537)</f>
        <v/>
      </c>
      <c r="F537" s="5" t="str">
        <f>IFERROR(INDEX('6. Classificação Operações'!U:U,MATCH('18. Gestão de Riscos - Parte 1'!A537,'6. Classificação Operações'!A:A,0)),"")</f>
        <v/>
      </c>
      <c r="G537" s="22"/>
      <c r="H537" s="5" t="str">
        <f>IF($C537="","",COUNTIFS('18. Gestão de Riscos - Parte 2'!$R:$R,'18. Gestão de Riscos - Parte 1'!$B537&amp;" ("&amp;'18. Gestão de Riscos - Parte 1'!$C537&amp;")",'18. Gestão de Riscos - Parte 2'!$Q:$Q,'18. Gestão de Riscos - Parte 1'!H$2))</f>
        <v/>
      </c>
      <c r="I537" s="5" t="str">
        <f>IF($C537="","",COUNTIFS('18. Gestão de Riscos - Parte 2'!$R:$R,'18. Gestão de Riscos - Parte 1'!$B537&amp;" ("&amp;'18. Gestão de Riscos - Parte 1'!$C537&amp;")",'18. Gestão de Riscos - Parte 2'!$Q:$Q,'18. Gestão de Riscos - Parte 1'!I$2))</f>
        <v/>
      </c>
      <c r="J537" s="5" t="str">
        <f>IF($C537="","",COUNTIFS('18. Gestão de Riscos - Parte 2'!$R:$R,'18. Gestão de Riscos - Parte 1'!$B537&amp;" ("&amp;'18. Gestão de Riscos - Parte 1'!$C537&amp;")",'18. Gestão de Riscos - Parte 2'!$Q:$Q,'18. Gestão de Riscos - Parte 1'!J$2))</f>
        <v/>
      </c>
      <c r="K537" s="5" t="str">
        <f>IF($C537="","",COUNTIFS('18. Gestão de Riscos - Parte 2'!$R:$R,'18. Gestão de Riscos - Parte 1'!$B537&amp;" ("&amp;'18. Gestão de Riscos - Parte 1'!$C537&amp;")",'18. Gestão de Riscos - Parte 2'!$Q:$Q,'18. Gestão de Riscos - Parte 1'!K$2))</f>
        <v/>
      </c>
      <c r="L537" s="5" t="str">
        <f t="shared" si="8"/>
        <v/>
      </c>
    </row>
    <row r="538" spans="1:12" x14ac:dyDescent="0.25">
      <c r="A538" s="5">
        <v>536</v>
      </c>
      <c r="B538" s="5" t="str">
        <f>IF('5. Map Processos'!B538="","",'5. Map Processos'!B538)</f>
        <v/>
      </c>
      <c r="C538" s="5" t="str">
        <f>IF('5. Map Processos'!C538="","",'5. Map Processos'!C538)</f>
        <v/>
      </c>
      <c r="D538" s="7" t="str">
        <f>IF('5. Map Processos'!E538="","",'5. Map Processos'!E538)</f>
        <v/>
      </c>
      <c r="E538" s="5" t="str">
        <f>IF('5. Map Processos'!I538="","",'5. Map Processos'!I538)</f>
        <v/>
      </c>
      <c r="F538" s="5" t="str">
        <f>IFERROR(INDEX('6. Classificação Operações'!U:U,MATCH('18. Gestão de Riscos - Parte 1'!A538,'6. Classificação Operações'!A:A,0)),"")</f>
        <v/>
      </c>
      <c r="G538" s="22"/>
      <c r="H538" s="5" t="str">
        <f>IF($C538="","",COUNTIFS('18. Gestão de Riscos - Parte 2'!$R:$R,'18. Gestão de Riscos - Parte 1'!$B538&amp;" ("&amp;'18. Gestão de Riscos - Parte 1'!$C538&amp;")",'18. Gestão de Riscos - Parte 2'!$Q:$Q,'18. Gestão de Riscos - Parte 1'!H$2))</f>
        <v/>
      </c>
      <c r="I538" s="5" t="str">
        <f>IF($C538="","",COUNTIFS('18. Gestão de Riscos - Parte 2'!$R:$R,'18. Gestão de Riscos - Parte 1'!$B538&amp;" ("&amp;'18. Gestão de Riscos - Parte 1'!$C538&amp;")",'18. Gestão de Riscos - Parte 2'!$Q:$Q,'18. Gestão de Riscos - Parte 1'!I$2))</f>
        <v/>
      </c>
      <c r="J538" s="5" t="str">
        <f>IF($C538="","",COUNTIFS('18. Gestão de Riscos - Parte 2'!$R:$R,'18. Gestão de Riscos - Parte 1'!$B538&amp;" ("&amp;'18. Gestão de Riscos - Parte 1'!$C538&amp;")",'18. Gestão de Riscos - Parte 2'!$Q:$Q,'18. Gestão de Riscos - Parte 1'!J$2))</f>
        <v/>
      </c>
      <c r="K538" s="5" t="str">
        <f>IF($C538="","",COUNTIFS('18. Gestão de Riscos - Parte 2'!$R:$R,'18. Gestão de Riscos - Parte 1'!$B538&amp;" ("&amp;'18. Gestão de Riscos - Parte 1'!$C538&amp;")",'18. Gestão de Riscos - Parte 2'!$Q:$Q,'18. Gestão de Riscos - Parte 1'!K$2))</f>
        <v/>
      </c>
      <c r="L538" s="5" t="str">
        <f t="shared" si="8"/>
        <v/>
      </c>
    </row>
    <row r="539" spans="1:12" x14ac:dyDescent="0.25">
      <c r="A539" s="5">
        <v>537</v>
      </c>
      <c r="B539" s="5" t="str">
        <f>IF('5. Map Processos'!B539="","",'5. Map Processos'!B539)</f>
        <v/>
      </c>
      <c r="C539" s="5" t="str">
        <f>IF('5. Map Processos'!C539="","",'5. Map Processos'!C539)</f>
        <v/>
      </c>
      <c r="D539" s="7" t="str">
        <f>IF('5. Map Processos'!E539="","",'5. Map Processos'!E539)</f>
        <v/>
      </c>
      <c r="E539" s="5" t="str">
        <f>IF('5. Map Processos'!I539="","",'5. Map Processos'!I539)</f>
        <v/>
      </c>
      <c r="F539" s="5" t="str">
        <f>IFERROR(INDEX('6. Classificação Operações'!U:U,MATCH('18. Gestão de Riscos - Parte 1'!A539,'6. Classificação Operações'!A:A,0)),"")</f>
        <v/>
      </c>
      <c r="G539" s="22"/>
      <c r="H539" s="5" t="str">
        <f>IF($C539="","",COUNTIFS('18. Gestão de Riscos - Parte 2'!$R:$R,'18. Gestão de Riscos - Parte 1'!$B539&amp;" ("&amp;'18. Gestão de Riscos - Parte 1'!$C539&amp;")",'18. Gestão de Riscos - Parte 2'!$Q:$Q,'18. Gestão de Riscos - Parte 1'!H$2))</f>
        <v/>
      </c>
      <c r="I539" s="5" t="str">
        <f>IF($C539="","",COUNTIFS('18. Gestão de Riscos - Parte 2'!$R:$R,'18. Gestão de Riscos - Parte 1'!$B539&amp;" ("&amp;'18. Gestão de Riscos - Parte 1'!$C539&amp;")",'18. Gestão de Riscos - Parte 2'!$Q:$Q,'18. Gestão de Riscos - Parte 1'!I$2))</f>
        <v/>
      </c>
      <c r="J539" s="5" t="str">
        <f>IF($C539="","",COUNTIFS('18. Gestão de Riscos - Parte 2'!$R:$R,'18. Gestão de Riscos - Parte 1'!$B539&amp;" ("&amp;'18. Gestão de Riscos - Parte 1'!$C539&amp;")",'18. Gestão de Riscos - Parte 2'!$Q:$Q,'18. Gestão de Riscos - Parte 1'!J$2))</f>
        <v/>
      </c>
      <c r="K539" s="5" t="str">
        <f>IF($C539="","",COUNTIFS('18. Gestão de Riscos - Parte 2'!$R:$R,'18. Gestão de Riscos - Parte 1'!$B539&amp;" ("&amp;'18. Gestão de Riscos - Parte 1'!$C539&amp;")",'18. Gestão de Riscos - Parte 2'!$Q:$Q,'18. Gestão de Riscos - Parte 1'!K$2))</f>
        <v/>
      </c>
      <c r="L539" s="5" t="str">
        <f t="shared" si="8"/>
        <v/>
      </c>
    </row>
    <row r="540" spans="1:12" x14ac:dyDescent="0.25">
      <c r="A540" s="5">
        <v>538</v>
      </c>
      <c r="B540" s="5" t="str">
        <f>IF('5. Map Processos'!B540="","",'5. Map Processos'!B540)</f>
        <v/>
      </c>
      <c r="C540" s="5" t="str">
        <f>IF('5. Map Processos'!C540="","",'5. Map Processos'!C540)</f>
        <v/>
      </c>
      <c r="D540" s="7" t="str">
        <f>IF('5. Map Processos'!E540="","",'5. Map Processos'!E540)</f>
        <v/>
      </c>
      <c r="E540" s="5" t="str">
        <f>IF('5. Map Processos'!I540="","",'5. Map Processos'!I540)</f>
        <v/>
      </c>
      <c r="F540" s="5" t="str">
        <f>IFERROR(INDEX('6. Classificação Operações'!U:U,MATCH('18. Gestão de Riscos - Parte 1'!A540,'6. Classificação Operações'!A:A,0)),"")</f>
        <v/>
      </c>
      <c r="G540" s="22"/>
      <c r="H540" s="5" t="str">
        <f>IF($C540="","",COUNTIFS('18. Gestão de Riscos - Parte 2'!$R:$R,'18. Gestão de Riscos - Parte 1'!$B540&amp;" ("&amp;'18. Gestão de Riscos - Parte 1'!$C540&amp;")",'18. Gestão de Riscos - Parte 2'!$Q:$Q,'18. Gestão de Riscos - Parte 1'!H$2))</f>
        <v/>
      </c>
      <c r="I540" s="5" t="str">
        <f>IF($C540="","",COUNTIFS('18. Gestão de Riscos - Parte 2'!$R:$R,'18. Gestão de Riscos - Parte 1'!$B540&amp;" ("&amp;'18. Gestão de Riscos - Parte 1'!$C540&amp;")",'18. Gestão de Riscos - Parte 2'!$Q:$Q,'18. Gestão de Riscos - Parte 1'!I$2))</f>
        <v/>
      </c>
      <c r="J540" s="5" t="str">
        <f>IF($C540="","",COUNTIFS('18. Gestão de Riscos - Parte 2'!$R:$R,'18. Gestão de Riscos - Parte 1'!$B540&amp;" ("&amp;'18. Gestão de Riscos - Parte 1'!$C540&amp;")",'18. Gestão de Riscos - Parte 2'!$Q:$Q,'18. Gestão de Riscos - Parte 1'!J$2))</f>
        <v/>
      </c>
      <c r="K540" s="5" t="str">
        <f>IF($C540="","",COUNTIFS('18. Gestão de Riscos - Parte 2'!$R:$R,'18. Gestão de Riscos - Parte 1'!$B540&amp;" ("&amp;'18. Gestão de Riscos - Parte 1'!$C540&amp;")",'18. Gestão de Riscos - Parte 2'!$Q:$Q,'18. Gestão de Riscos - Parte 1'!K$2))</f>
        <v/>
      </c>
      <c r="L540" s="5" t="str">
        <f t="shared" si="8"/>
        <v/>
      </c>
    </row>
    <row r="541" spans="1:12" x14ac:dyDescent="0.25">
      <c r="A541" s="5">
        <v>539</v>
      </c>
      <c r="B541" s="5" t="str">
        <f>IF('5. Map Processos'!B541="","",'5. Map Processos'!B541)</f>
        <v/>
      </c>
      <c r="C541" s="5" t="str">
        <f>IF('5. Map Processos'!C541="","",'5. Map Processos'!C541)</f>
        <v/>
      </c>
      <c r="D541" s="7" t="str">
        <f>IF('5. Map Processos'!E541="","",'5. Map Processos'!E541)</f>
        <v/>
      </c>
      <c r="E541" s="5" t="str">
        <f>IF('5. Map Processos'!I541="","",'5. Map Processos'!I541)</f>
        <v/>
      </c>
      <c r="F541" s="5" t="str">
        <f>IFERROR(INDEX('6. Classificação Operações'!U:U,MATCH('18. Gestão de Riscos - Parte 1'!A541,'6. Classificação Operações'!A:A,0)),"")</f>
        <v/>
      </c>
      <c r="G541" s="22"/>
      <c r="H541" s="5" t="str">
        <f>IF($C541="","",COUNTIFS('18. Gestão de Riscos - Parte 2'!$R:$R,'18. Gestão de Riscos - Parte 1'!$B541&amp;" ("&amp;'18. Gestão de Riscos - Parte 1'!$C541&amp;")",'18. Gestão de Riscos - Parte 2'!$Q:$Q,'18. Gestão de Riscos - Parte 1'!H$2))</f>
        <v/>
      </c>
      <c r="I541" s="5" t="str">
        <f>IF($C541="","",COUNTIFS('18. Gestão de Riscos - Parte 2'!$R:$R,'18. Gestão de Riscos - Parte 1'!$B541&amp;" ("&amp;'18. Gestão de Riscos - Parte 1'!$C541&amp;")",'18. Gestão de Riscos - Parte 2'!$Q:$Q,'18. Gestão de Riscos - Parte 1'!I$2))</f>
        <v/>
      </c>
      <c r="J541" s="5" t="str">
        <f>IF($C541="","",COUNTIFS('18. Gestão de Riscos - Parte 2'!$R:$R,'18. Gestão de Riscos - Parte 1'!$B541&amp;" ("&amp;'18. Gestão de Riscos - Parte 1'!$C541&amp;")",'18. Gestão de Riscos - Parte 2'!$Q:$Q,'18. Gestão de Riscos - Parte 1'!J$2))</f>
        <v/>
      </c>
      <c r="K541" s="5" t="str">
        <f>IF($C541="","",COUNTIFS('18. Gestão de Riscos - Parte 2'!$R:$R,'18. Gestão de Riscos - Parte 1'!$B541&amp;" ("&amp;'18. Gestão de Riscos - Parte 1'!$C541&amp;")",'18. Gestão de Riscos - Parte 2'!$Q:$Q,'18. Gestão de Riscos - Parte 1'!K$2))</f>
        <v/>
      </c>
      <c r="L541" s="5" t="str">
        <f t="shared" si="8"/>
        <v/>
      </c>
    </row>
    <row r="542" spans="1:12" x14ac:dyDescent="0.25">
      <c r="A542" s="5">
        <v>540</v>
      </c>
      <c r="B542" s="5" t="str">
        <f>IF('5. Map Processos'!B542="","",'5. Map Processos'!B542)</f>
        <v/>
      </c>
      <c r="C542" s="5" t="str">
        <f>IF('5. Map Processos'!C542="","",'5. Map Processos'!C542)</f>
        <v/>
      </c>
      <c r="D542" s="7" t="str">
        <f>IF('5. Map Processos'!E542="","",'5. Map Processos'!E542)</f>
        <v/>
      </c>
      <c r="E542" s="5" t="str">
        <f>IF('5. Map Processos'!I542="","",'5. Map Processos'!I542)</f>
        <v/>
      </c>
      <c r="F542" s="5" t="str">
        <f>IFERROR(INDEX('6. Classificação Operações'!U:U,MATCH('18. Gestão de Riscos - Parte 1'!A542,'6. Classificação Operações'!A:A,0)),"")</f>
        <v/>
      </c>
      <c r="G542" s="22"/>
      <c r="H542" s="5" t="str">
        <f>IF($C542="","",COUNTIFS('18. Gestão de Riscos - Parte 2'!$R:$R,'18. Gestão de Riscos - Parte 1'!$B542&amp;" ("&amp;'18. Gestão de Riscos - Parte 1'!$C542&amp;")",'18. Gestão de Riscos - Parte 2'!$Q:$Q,'18. Gestão de Riscos - Parte 1'!H$2))</f>
        <v/>
      </c>
      <c r="I542" s="5" t="str">
        <f>IF($C542="","",COUNTIFS('18. Gestão de Riscos - Parte 2'!$R:$R,'18. Gestão de Riscos - Parte 1'!$B542&amp;" ("&amp;'18. Gestão de Riscos - Parte 1'!$C542&amp;")",'18. Gestão de Riscos - Parte 2'!$Q:$Q,'18. Gestão de Riscos - Parte 1'!I$2))</f>
        <v/>
      </c>
      <c r="J542" s="5" t="str">
        <f>IF($C542="","",COUNTIFS('18. Gestão de Riscos - Parte 2'!$R:$R,'18. Gestão de Riscos - Parte 1'!$B542&amp;" ("&amp;'18. Gestão de Riscos - Parte 1'!$C542&amp;")",'18. Gestão de Riscos - Parte 2'!$Q:$Q,'18. Gestão de Riscos - Parte 1'!J$2))</f>
        <v/>
      </c>
      <c r="K542" s="5" t="str">
        <f>IF($C542="","",COUNTIFS('18. Gestão de Riscos - Parte 2'!$R:$R,'18. Gestão de Riscos - Parte 1'!$B542&amp;" ("&amp;'18. Gestão de Riscos - Parte 1'!$C542&amp;")",'18. Gestão de Riscos - Parte 2'!$Q:$Q,'18. Gestão de Riscos - Parte 1'!K$2))</f>
        <v/>
      </c>
      <c r="L542" s="5" t="str">
        <f t="shared" si="8"/>
        <v/>
      </c>
    </row>
    <row r="543" spans="1:12" x14ac:dyDescent="0.25">
      <c r="A543" s="5">
        <v>541</v>
      </c>
      <c r="B543" s="5" t="str">
        <f>IF('5. Map Processos'!B543="","",'5. Map Processos'!B543)</f>
        <v/>
      </c>
      <c r="C543" s="5" t="str">
        <f>IF('5. Map Processos'!C543="","",'5. Map Processos'!C543)</f>
        <v/>
      </c>
      <c r="D543" s="7" t="str">
        <f>IF('5. Map Processos'!E543="","",'5. Map Processos'!E543)</f>
        <v/>
      </c>
      <c r="E543" s="5" t="str">
        <f>IF('5. Map Processos'!I543="","",'5. Map Processos'!I543)</f>
        <v/>
      </c>
      <c r="F543" s="5" t="str">
        <f>IFERROR(INDEX('6. Classificação Operações'!U:U,MATCH('18. Gestão de Riscos - Parte 1'!A543,'6. Classificação Operações'!A:A,0)),"")</f>
        <v/>
      </c>
      <c r="G543" s="22"/>
      <c r="H543" s="5" t="str">
        <f>IF($C543="","",COUNTIFS('18. Gestão de Riscos - Parte 2'!$R:$R,'18. Gestão de Riscos - Parte 1'!$B543&amp;" ("&amp;'18. Gestão de Riscos - Parte 1'!$C543&amp;")",'18. Gestão de Riscos - Parte 2'!$Q:$Q,'18. Gestão de Riscos - Parte 1'!H$2))</f>
        <v/>
      </c>
      <c r="I543" s="5" t="str">
        <f>IF($C543="","",COUNTIFS('18. Gestão de Riscos - Parte 2'!$R:$R,'18. Gestão de Riscos - Parte 1'!$B543&amp;" ("&amp;'18. Gestão de Riscos - Parte 1'!$C543&amp;")",'18. Gestão de Riscos - Parte 2'!$Q:$Q,'18. Gestão de Riscos - Parte 1'!I$2))</f>
        <v/>
      </c>
      <c r="J543" s="5" t="str">
        <f>IF($C543="","",COUNTIFS('18. Gestão de Riscos - Parte 2'!$R:$R,'18. Gestão de Riscos - Parte 1'!$B543&amp;" ("&amp;'18. Gestão de Riscos - Parte 1'!$C543&amp;")",'18. Gestão de Riscos - Parte 2'!$Q:$Q,'18. Gestão de Riscos - Parte 1'!J$2))</f>
        <v/>
      </c>
      <c r="K543" s="5" t="str">
        <f>IF($C543="","",COUNTIFS('18. Gestão de Riscos - Parte 2'!$R:$R,'18. Gestão de Riscos - Parte 1'!$B543&amp;" ("&amp;'18. Gestão de Riscos - Parte 1'!$C543&amp;")",'18. Gestão de Riscos - Parte 2'!$Q:$Q,'18. Gestão de Riscos - Parte 1'!K$2))</f>
        <v/>
      </c>
      <c r="L543" s="5" t="str">
        <f t="shared" si="8"/>
        <v/>
      </c>
    </row>
    <row r="544" spans="1:12" x14ac:dyDescent="0.25">
      <c r="A544" s="5">
        <v>542</v>
      </c>
      <c r="B544" s="5" t="str">
        <f>IF('5. Map Processos'!B544="","",'5. Map Processos'!B544)</f>
        <v/>
      </c>
      <c r="C544" s="5" t="str">
        <f>IF('5. Map Processos'!C544="","",'5. Map Processos'!C544)</f>
        <v/>
      </c>
      <c r="D544" s="7" t="str">
        <f>IF('5. Map Processos'!E544="","",'5. Map Processos'!E544)</f>
        <v/>
      </c>
      <c r="E544" s="5" t="str">
        <f>IF('5. Map Processos'!I544="","",'5. Map Processos'!I544)</f>
        <v/>
      </c>
      <c r="F544" s="5" t="str">
        <f>IFERROR(INDEX('6. Classificação Operações'!U:U,MATCH('18. Gestão de Riscos - Parte 1'!A544,'6. Classificação Operações'!A:A,0)),"")</f>
        <v/>
      </c>
      <c r="G544" s="22"/>
      <c r="H544" s="5" t="str">
        <f>IF($C544="","",COUNTIFS('18. Gestão de Riscos - Parte 2'!$R:$R,'18. Gestão de Riscos - Parte 1'!$B544&amp;" ("&amp;'18. Gestão de Riscos - Parte 1'!$C544&amp;")",'18. Gestão de Riscos - Parte 2'!$Q:$Q,'18. Gestão de Riscos - Parte 1'!H$2))</f>
        <v/>
      </c>
      <c r="I544" s="5" t="str">
        <f>IF($C544="","",COUNTIFS('18. Gestão de Riscos - Parte 2'!$R:$R,'18. Gestão de Riscos - Parte 1'!$B544&amp;" ("&amp;'18. Gestão de Riscos - Parte 1'!$C544&amp;")",'18. Gestão de Riscos - Parte 2'!$Q:$Q,'18. Gestão de Riscos - Parte 1'!I$2))</f>
        <v/>
      </c>
      <c r="J544" s="5" t="str">
        <f>IF($C544="","",COUNTIFS('18. Gestão de Riscos - Parte 2'!$R:$R,'18. Gestão de Riscos - Parte 1'!$B544&amp;" ("&amp;'18. Gestão de Riscos - Parte 1'!$C544&amp;")",'18. Gestão de Riscos - Parte 2'!$Q:$Q,'18. Gestão de Riscos - Parte 1'!J$2))</f>
        <v/>
      </c>
      <c r="K544" s="5" t="str">
        <f>IF($C544="","",COUNTIFS('18. Gestão de Riscos - Parte 2'!$R:$R,'18. Gestão de Riscos - Parte 1'!$B544&amp;" ("&amp;'18. Gestão de Riscos - Parte 1'!$C544&amp;")",'18. Gestão de Riscos - Parte 2'!$Q:$Q,'18. Gestão de Riscos - Parte 1'!K$2))</f>
        <v/>
      </c>
      <c r="L544" s="5" t="str">
        <f t="shared" si="8"/>
        <v/>
      </c>
    </row>
    <row r="545" spans="1:12" x14ac:dyDescent="0.25">
      <c r="A545" s="5">
        <v>543</v>
      </c>
      <c r="B545" s="5" t="str">
        <f>IF('5. Map Processos'!B545="","",'5. Map Processos'!B545)</f>
        <v/>
      </c>
      <c r="C545" s="5" t="str">
        <f>IF('5. Map Processos'!C545="","",'5. Map Processos'!C545)</f>
        <v/>
      </c>
      <c r="D545" s="7" t="str">
        <f>IF('5. Map Processos'!E545="","",'5. Map Processos'!E545)</f>
        <v/>
      </c>
      <c r="E545" s="5" t="str">
        <f>IF('5. Map Processos'!I545="","",'5. Map Processos'!I545)</f>
        <v/>
      </c>
      <c r="F545" s="5" t="str">
        <f>IFERROR(INDEX('6. Classificação Operações'!U:U,MATCH('18. Gestão de Riscos - Parte 1'!A545,'6. Classificação Operações'!A:A,0)),"")</f>
        <v/>
      </c>
      <c r="G545" s="22"/>
      <c r="H545" s="5" t="str">
        <f>IF($C545="","",COUNTIFS('18. Gestão de Riscos - Parte 2'!$R:$R,'18. Gestão de Riscos - Parte 1'!$B545&amp;" ("&amp;'18. Gestão de Riscos - Parte 1'!$C545&amp;")",'18. Gestão de Riscos - Parte 2'!$Q:$Q,'18. Gestão de Riscos - Parte 1'!H$2))</f>
        <v/>
      </c>
      <c r="I545" s="5" t="str">
        <f>IF($C545="","",COUNTIFS('18. Gestão de Riscos - Parte 2'!$R:$R,'18. Gestão de Riscos - Parte 1'!$B545&amp;" ("&amp;'18. Gestão de Riscos - Parte 1'!$C545&amp;")",'18. Gestão de Riscos - Parte 2'!$Q:$Q,'18. Gestão de Riscos - Parte 1'!I$2))</f>
        <v/>
      </c>
      <c r="J545" s="5" t="str">
        <f>IF($C545="","",COUNTIFS('18. Gestão de Riscos - Parte 2'!$R:$R,'18. Gestão de Riscos - Parte 1'!$B545&amp;" ("&amp;'18. Gestão de Riscos - Parte 1'!$C545&amp;")",'18. Gestão de Riscos - Parte 2'!$Q:$Q,'18. Gestão de Riscos - Parte 1'!J$2))</f>
        <v/>
      </c>
      <c r="K545" s="5" t="str">
        <f>IF($C545="","",COUNTIFS('18. Gestão de Riscos - Parte 2'!$R:$R,'18. Gestão de Riscos - Parte 1'!$B545&amp;" ("&amp;'18. Gestão de Riscos - Parte 1'!$C545&amp;")",'18. Gestão de Riscos - Parte 2'!$Q:$Q,'18. Gestão de Riscos - Parte 1'!K$2))</f>
        <v/>
      </c>
      <c r="L545" s="5" t="str">
        <f t="shared" si="8"/>
        <v/>
      </c>
    </row>
    <row r="546" spans="1:12" x14ac:dyDescent="0.25">
      <c r="A546" s="5">
        <v>544</v>
      </c>
      <c r="B546" s="5" t="str">
        <f>IF('5. Map Processos'!B546="","",'5. Map Processos'!B546)</f>
        <v/>
      </c>
      <c r="C546" s="5" t="str">
        <f>IF('5. Map Processos'!C546="","",'5. Map Processos'!C546)</f>
        <v/>
      </c>
      <c r="D546" s="7" t="str">
        <f>IF('5. Map Processos'!E546="","",'5. Map Processos'!E546)</f>
        <v/>
      </c>
      <c r="E546" s="5" t="str">
        <f>IF('5. Map Processos'!I546="","",'5. Map Processos'!I546)</f>
        <v/>
      </c>
      <c r="F546" s="5" t="str">
        <f>IFERROR(INDEX('6. Classificação Operações'!U:U,MATCH('18. Gestão de Riscos - Parte 1'!A546,'6. Classificação Operações'!A:A,0)),"")</f>
        <v/>
      </c>
      <c r="G546" s="22"/>
      <c r="H546" s="5" t="str">
        <f>IF($C546="","",COUNTIFS('18. Gestão de Riscos - Parte 2'!$R:$R,'18. Gestão de Riscos - Parte 1'!$B546&amp;" ("&amp;'18. Gestão de Riscos - Parte 1'!$C546&amp;")",'18. Gestão de Riscos - Parte 2'!$Q:$Q,'18. Gestão de Riscos - Parte 1'!H$2))</f>
        <v/>
      </c>
      <c r="I546" s="5" t="str">
        <f>IF($C546="","",COUNTIFS('18. Gestão de Riscos - Parte 2'!$R:$R,'18. Gestão de Riscos - Parte 1'!$B546&amp;" ("&amp;'18. Gestão de Riscos - Parte 1'!$C546&amp;")",'18. Gestão de Riscos - Parte 2'!$Q:$Q,'18. Gestão de Riscos - Parte 1'!I$2))</f>
        <v/>
      </c>
      <c r="J546" s="5" t="str">
        <f>IF($C546="","",COUNTIFS('18. Gestão de Riscos - Parte 2'!$R:$R,'18. Gestão de Riscos - Parte 1'!$B546&amp;" ("&amp;'18. Gestão de Riscos - Parte 1'!$C546&amp;")",'18. Gestão de Riscos - Parte 2'!$Q:$Q,'18. Gestão de Riscos - Parte 1'!J$2))</f>
        <v/>
      </c>
      <c r="K546" s="5" t="str">
        <f>IF($C546="","",COUNTIFS('18. Gestão de Riscos - Parte 2'!$R:$R,'18. Gestão de Riscos - Parte 1'!$B546&amp;" ("&amp;'18. Gestão de Riscos - Parte 1'!$C546&amp;")",'18. Gestão de Riscos - Parte 2'!$Q:$Q,'18. Gestão de Riscos - Parte 1'!K$2))</f>
        <v/>
      </c>
      <c r="L546" s="5" t="str">
        <f t="shared" si="8"/>
        <v/>
      </c>
    </row>
    <row r="547" spans="1:12" x14ac:dyDescent="0.25">
      <c r="A547" s="5">
        <v>545</v>
      </c>
      <c r="B547" s="5" t="str">
        <f>IF('5. Map Processos'!B547="","",'5. Map Processos'!B547)</f>
        <v/>
      </c>
      <c r="C547" s="5" t="str">
        <f>IF('5. Map Processos'!C547="","",'5. Map Processos'!C547)</f>
        <v/>
      </c>
      <c r="D547" s="7" t="str">
        <f>IF('5. Map Processos'!E547="","",'5. Map Processos'!E547)</f>
        <v/>
      </c>
      <c r="E547" s="5" t="str">
        <f>IF('5. Map Processos'!I547="","",'5. Map Processos'!I547)</f>
        <v/>
      </c>
      <c r="F547" s="5" t="str">
        <f>IFERROR(INDEX('6. Classificação Operações'!U:U,MATCH('18. Gestão de Riscos - Parte 1'!A547,'6. Classificação Operações'!A:A,0)),"")</f>
        <v/>
      </c>
      <c r="G547" s="22"/>
      <c r="H547" s="5" t="str">
        <f>IF($C547="","",COUNTIFS('18. Gestão de Riscos - Parte 2'!$R:$R,'18. Gestão de Riscos - Parte 1'!$B547&amp;" ("&amp;'18. Gestão de Riscos - Parte 1'!$C547&amp;")",'18. Gestão de Riscos - Parte 2'!$Q:$Q,'18. Gestão de Riscos - Parte 1'!H$2))</f>
        <v/>
      </c>
      <c r="I547" s="5" t="str">
        <f>IF($C547="","",COUNTIFS('18. Gestão de Riscos - Parte 2'!$R:$R,'18. Gestão de Riscos - Parte 1'!$B547&amp;" ("&amp;'18. Gestão de Riscos - Parte 1'!$C547&amp;")",'18. Gestão de Riscos - Parte 2'!$Q:$Q,'18. Gestão de Riscos - Parte 1'!I$2))</f>
        <v/>
      </c>
      <c r="J547" s="5" t="str">
        <f>IF($C547="","",COUNTIFS('18. Gestão de Riscos - Parte 2'!$R:$R,'18. Gestão de Riscos - Parte 1'!$B547&amp;" ("&amp;'18. Gestão de Riscos - Parte 1'!$C547&amp;")",'18. Gestão de Riscos - Parte 2'!$Q:$Q,'18. Gestão de Riscos - Parte 1'!J$2))</f>
        <v/>
      </c>
      <c r="K547" s="5" t="str">
        <f>IF($C547="","",COUNTIFS('18. Gestão de Riscos - Parte 2'!$R:$R,'18. Gestão de Riscos - Parte 1'!$B547&amp;" ("&amp;'18. Gestão de Riscos - Parte 1'!$C547&amp;")",'18. Gestão de Riscos - Parte 2'!$Q:$Q,'18. Gestão de Riscos - Parte 1'!K$2))</f>
        <v/>
      </c>
      <c r="L547" s="5" t="str">
        <f t="shared" si="8"/>
        <v/>
      </c>
    </row>
    <row r="548" spans="1:12" x14ac:dyDescent="0.25">
      <c r="A548" s="5">
        <v>546</v>
      </c>
      <c r="B548" s="5" t="str">
        <f>IF('5. Map Processos'!B548="","",'5. Map Processos'!B548)</f>
        <v/>
      </c>
      <c r="C548" s="5" t="str">
        <f>IF('5. Map Processos'!C548="","",'5. Map Processos'!C548)</f>
        <v/>
      </c>
      <c r="D548" s="7" t="str">
        <f>IF('5. Map Processos'!E548="","",'5. Map Processos'!E548)</f>
        <v/>
      </c>
      <c r="E548" s="5" t="str">
        <f>IF('5. Map Processos'!I548="","",'5. Map Processos'!I548)</f>
        <v/>
      </c>
      <c r="F548" s="5" t="str">
        <f>IFERROR(INDEX('6. Classificação Operações'!U:U,MATCH('18. Gestão de Riscos - Parte 1'!A548,'6. Classificação Operações'!A:A,0)),"")</f>
        <v/>
      </c>
      <c r="G548" s="22"/>
      <c r="H548" s="5" t="str">
        <f>IF($C548="","",COUNTIFS('18. Gestão de Riscos - Parte 2'!$R:$R,'18. Gestão de Riscos - Parte 1'!$B548&amp;" ("&amp;'18. Gestão de Riscos - Parte 1'!$C548&amp;")",'18. Gestão de Riscos - Parte 2'!$Q:$Q,'18. Gestão de Riscos - Parte 1'!H$2))</f>
        <v/>
      </c>
      <c r="I548" s="5" t="str">
        <f>IF($C548="","",COUNTIFS('18. Gestão de Riscos - Parte 2'!$R:$R,'18. Gestão de Riscos - Parte 1'!$B548&amp;" ("&amp;'18. Gestão de Riscos - Parte 1'!$C548&amp;")",'18. Gestão de Riscos - Parte 2'!$Q:$Q,'18. Gestão de Riscos - Parte 1'!I$2))</f>
        <v/>
      </c>
      <c r="J548" s="5" t="str">
        <f>IF($C548="","",COUNTIFS('18. Gestão de Riscos - Parte 2'!$R:$R,'18. Gestão de Riscos - Parte 1'!$B548&amp;" ("&amp;'18. Gestão de Riscos - Parte 1'!$C548&amp;")",'18. Gestão de Riscos - Parte 2'!$Q:$Q,'18. Gestão de Riscos - Parte 1'!J$2))</f>
        <v/>
      </c>
      <c r="K548" s="5" t="str">
        <f>IF($C548="","",COUNTIFS('18. Gestão de Riscos - Parte 2'!$R:$R,'18. Gestão de Riscos - Parte 1'!$B548&amp;" ("&amp;'18. Gestão de Riscos - Parte 1'!$C548&amp;")",'18. Gestão de Riscos - Parte 2'!$Q:$Q,'18. Gestão de Riscos - Parte 1'!K$2))</f>
        <v/>
      </c>
      <c r="L548" s="5" t="str">
        <f t="shared" si="8"/>
        <v/>
      </c>
    </row>
    <row r="549" spans="1:12" x14ac:dyDescent="0.25">
      <c r="A549" s="5">
        <v>547</v>
      </c>
      <c r="B549" s="5" t="str">
        <f>IF('5. Map Processos'!B549="","",'5. Map Processos'!B549)</f>
        <v/>
      </c>
      <c r="C549" s="5" t="str">
        <f>IF('5. Map Processos'!C549="","",'5. Map Processos'!C549)</f>
        <v/>
      </c>
      <c r="D549" s="7" t="str">
        <f>IF('5. Map Processos'!E549="","",'5. Map Processos'!E549)</f>
        <v/>
      </c>
      <c r="E549" s="5" t="str">
        <f>IF('5. Map Processos'!I549="","",'5. Map Processos'!I549)</f>
        <v/>
      </c>
      <c r="F549" s="5" t="str">
        <f>IFERROR(INDEX('6. Classificação Operações'!U:U,MATCH('18. Gestão de Riscos - Parte 1'!A549,'6. Classificação Operações'!A:A,0)),"")</f>
        <v/>
      </c>
      <c r="G549" s="22"/>
      <c r="H549" s="5" t="str">
        <f>IF($C549="","",COUNTIFS('18. Gestão de Riscos - Parte 2'!$R:$R,'18. Gestão de Riscos - Parte 1'!$B549&amp;" ("&amp;'18. Gestão de Riscos - Parte 1'!$C549&amp;")",'18. Gestão de Riscos - Parte 2'!$Q:$Q,'18. Gestão de Riscos - Parte 1'!H$2))</f>
        <v/>
      </c>
      <c r="I549" s="5" t="str">
        <f>IF($C549="","",COUNTIFS('18. Gestão de Riscos - Parte 2'!$R:$R,'18. Gestão de Riscos - Parte 1'!$B549&amp;" ("&amp;'18. Gestão de Riscos - Parte 1'!$C549&amp;")",'18. Gestão de Riscos - Parte 2'!$Q:$Q,'18. Gestão de Riscos - Parte 1'!I$2))</f>
        <v/>
      </c>
      <c r="J549" s="5" t="str">
        <f>IF($C549="","",COUNTIFS('18. Gestão de Riscos - Parte 2'!$R:$R,'18. Gestão de Riscos - Parte 1'!$B549&amp;" ("&amp;'18. Gestão de Riscos - Parte 1'!$C549&amp;")",'18. Gestão de Riscos - Parte 2'!$Q:$Q,'18. Gestão de Riscos - Parte 1'!J$2))</f>
        <v/>
      </c>
      <c r="K549" s="5" t="str">
        <f>IF($C549="","",COUNTIFS('18. Gestão de Riscos - Parte 2'!$R:$R,'18. Gestão de Riscos - Parte 1'!$B549&amp;" ("&amp;'18. Gestão de Riscos - Parte 1'!$C549&amp;")",'18. Gestão de Riscos - Parte 2'!$Q:$Q,'18. Gestão de Riscos - Parte 1'!K$2))</f>
        <v/>
      </c>
      <c r="L549" s="5" t="str">
        <f t="shared" si="8"/>
        <v/>
      </c>
    </row>
    <row r="550" spans="1:12" x14ac:dyDescent="0.25">
      <c r="A550" s="5">
        <v>548</v>
      </c>
      <c r="B550" s="5" t="str">
        <f>IF('5. Map Processos'!B550="","",'5. Map Processos'!B550)</f>
        <v/>
      </c>
      <c r="C550" s="5" t="str">
        <f>IF('5. Map Processos'!C550="","",'5. Map Processos'!C550)</f>
        <v/>
      </c>
      <c r="D550" s="7" t="str">
        <f>IF('5. Map Processos'!E550="","",'5. Map Processos'!E550)</f>
        <v/>
      </c>
      <c r="E550" s="5" t="str">
        <f>IF('5. Map Processos'!I550="","",'5. Map Processos'!I550)</f>
        <v/>
      </c>
      <c r="F550" s="5" t="str">
        <f>IFERROR(INDEX('6. Classificação Operações'!U:U,MATCH('18. Gestão de Riscos - Parte 1'!A550,'6. Classificação Operações'!A:A,0)),"")</f>
        <v/>
      </c>
      <c r="G550" s="22"/>
      <c r="H550" s="5" t="str">
        <f>IF($C550="","",COUNTIFS('18. Gestão de Riscos - Parte 2'!$R:$R,'18. Gestão de Riscos - Parte 1'!$B550&amp;" ("&amp;'18. Gestão de Riscos - Parte 1'!$C550&amp;")",'18. Gestão de Riscos - Parte 2'!$Q:$Q,'18. Gestão de Riscos - Parte 1'!H$2))</f>
        <v/>
      </c>
      <c r="I550" s="5" t="str">
        <f>IF($C550="","",COUNTIFS('18. Gestão de Riscos - Parte 2'!$R:$R,'18. Gestão de Riscos - Parte 1'!$B550&amp;" ("&amp;'18. Gestão de Riscos - Parte 1'!$C550&amp;")",'18. Gestão de Riscos - Parte 2'!$Q:$Q,'18. Gestão de Riscos - Parte 1'!I$2))</f>
        <v/>
      </c>
      <c r="J550" s="5" t="str">
        <f>IF($C550="","",COUNTIFS('18. Gestão de Riscos - Parte 2'!$R:$R,'18. Gestão de Riscos - Parte 1'!$B550&amp;" ("&amp;'18. Gestão de Riscos - Parte 1'!$C550&amp;")",'18. Gestão de Riscos - Parte 2'!$Q:$Q,'18. Gestão de Riscos - Parte 1'!J$2))</f>
        <v/>
      </c>
      <c r="K550" s="5" t="str">
        <f>IF($C550="","",COUNTIFS('18. Gestão de Riscos - Parte 2'!$R:$R,'18. Gestão de Riscos - Parte 1'!$B550&amp;" ("&amp;'18. Gestão de Riscos - Parte 1'!$C550&amp;")",'18. Gestão de Riscos - Parte 2'!$Q:$Q,'18. Gestão de Riscos - Parte 1'!K$2))</f>
        <v/>
      </c>
      <c r="L550" s="5" t="str">
        <f t="shared" si="8"/>
        <v/>
      </c>
    </row>
    <row r="551" spans="1:12" x14ac:dyDescent="0.25">
      <c r="A551" s="5">
        <v>549</v>
      </c>
      <c r="B551" s="5" t="str">
        <f>IF('5. Map Processos'!B551="","",'5. Map Processos'!B551)</f>
        <v/>
      </c>
      <c r="C551" s="5" t="str">
        <f>IF('5. Map Processos'!C551="","",'5. Map Processos'!C551)</f>
        <v/>
      </c>
      <c r="D551" s="7" t="str">
        <f>IF('5. Map Processos'!E551="","",'5. Map Processos'!E551)</f>
        <v/>
      </c>
      <c r="E551" s="5" t="str">
        <f>IF('5. Map Processos'!I551="","",'5. Map Processos'!I551)</f>
        <v/>
      </c>
      <c r="F551" s="5" t="str">
        <f>IFERROR(INDEX('6. Classificação Operações'!U:U,MATCH('18. Gestão de Riscos - Parte 1'!A551,'6. Classificação Operações'!A:A,0)),"")</f>
        <v/>
      </c>
      <c r="G551" s="22"/>
      <c r="H551" s="5" t="str">
        <f>IF($C551="","",COUNTIFS('18. Gestão de Riscos - Parte 2'!$R:$R,'18. Gestão de Riscos - Parte 1'!$B551&amp;" ("&amp;'18. Gestão de Riscos - Parte 1'!$C551&amp;")",'18. Gestão de Riscos - Parte 2'!$Q:$Q,'18. Gestão de Riscos - Parte 1'!H$2))</f>
        <v/>
      </c>
      <c r="I551" s="5" t="str">
        <f>IF($C551="","",COUNTIFS('18. Gestão de Riscos - Parte 2'!$R:$R,'18. Gestão de Riscos - Parte 1'!$B551&amp;" ("&amp;'18. Gestão de Riscos - Parte 1'!$C551&amp;")",'18. Gestão de Riscos - Parte 2'!$Q:$Q,'18. Gestão de Riscos - Parte 1'!I$2))</f>
        <v/>
      </c>
      <c r="J551" s="5" t="str">
        <f>IF($C551="","",COUNTIFS('18. Gestão de Riscos - Parte 2'!$R:$R,'18. Gestão de Riscos - Parte 1'!$B551&amp;" ("&amp;'18. Gestão de Riscos - Parte 1'!$C551&amp;")",'18. Gestão de Riscos - Parte 2'!$Q:$Q,'18. Gestão de Riscos - Parte 1'!J$2))</f>
        <v/>
      </c>
      <c r="K551" s="5" t="str">
        <f>IF($C551="","",COUNTIFS('18. Gestão de Riscos - Parte 2'!$R:$R,'18. Gestão de Riscos - Parte 1'!$B551&amp;" ("&amp;'18. Gestão de Riscos - Parte 1'!$C551&amp;")",'18. Gestão de Riscos - Parte 2'!$Q:$Q,'18. Gestão de Riscos - Parte 1'!K$2))</f>
        <v/>
      </c>
      <c r="L551" s="5" t="str">
        <f t="shared" si="8"/>
        <v/>
      </c>
    </row>
    <row r="552" spans="1:12" x14ac:dyDescent="0.25">
      <c r="A552" s="5">
        <v>550</v>
      </c>
      <c r="B552" s="5" t="str">
        <f>IF('5. Map Processos'!B552="","",'5. Map Processos'!B552)</f>
        <v/>
      </c>
      <c r="C552" s="5" t="str">
        <f>IF('5. Map Processos'!C552="","",'5. Map Processos'!C552)</f>
        <v/>
      </c>
      <c r="D552" s="7" t="str">
        <f>IF('5. Map Processos'!E552="","",'5. Map Processos'!E552)</f>
        <v/>
      </c>
      <c r="E552" s="5" t="str">
        <f>IF('5. Map Processos'!I552="","",'5. Map Processos'!I552)</f>
        <v/>
      </c>
      <c r="F552" s="5" t="str">
        <f>IFERROR(INDEX('6. Classificação Operações'!U:U,MATCH('18. Gestão de Riscos - Parte 1'!A552,'6. Classificação Operações'!A:A,0)),"")</f>
        <v/>
      </c>
      <c r="G552" s="22"/>
      <c r="H552" s="5" t="str">
        <f>IF($C552="","",COUNTIFS('18. Gestão de Riscos - Parte 2'!$R:$R,'18. Gestão de Riscos - Parte 1'!$B552&amp;" ("&amp;'18. Gestão de Riscos - Parte 1'!$C552&amp;")",'18. Gestão de Riscos - Parte 2'!$Q:$Q,'18. Gestão de Riscos - Parte 1'!H$2))</f>
        <v/>
      </c>
      <c r="I552" s="5" t="str">
        <f>IF($C552="","",COUNTIFS('18. Gestão de Riscos - Parte 2'!$R:$R,'18. Gestão de Riscos - Parte 1'!$B552&amp;" ("&amp;'18. Gestão de Riscos - Parte 1'!$C552&amp;")",'18. Gestão de Riscos - Parte 2'!$Q:$Q,'18. Gestão de Riscos - Parte 1'!I$2))</f>
        <v/>
      </c>
      <c r="J552" s="5" t="str">
        <f>IF($C552="","",COUNTIFS('18. Gestão de Riscos - Parte 2'!$R:$R,'18. Gestão de Riscos - Parte 1'!$B552&amp;" ("&amp;'18. Gestão de Riscos - Parte 1'!$C552&amp;")",'18. Gestão de Riscos - Parte 2'!$Q:$Q,'18. Gestão de Riscos - Parte 1'!J$2))</f>
        <v/>
      </c>
      <c r="K552" s="5" t="str">
        <f>IF($C552="","",COUNTIFS('18. Gestão de Riscos - Parte 2'!$R:$R,'18. Gestão de Riscos - Parte 1'!$B552&amp;" ("&amp;'18. Gestão de Riscos - Parte 1'!$C552&amp;")",'18. Gestão de Riscos - Parte 2'!$Q:$Q,'18. Gestão de Riscos - Parte 1'!K$2))</f>
        <v/>
      </c>
      <c r="L552" s="5" t="str">
        <f t="shared" si="8"/>
        <v/>
      </c>
    </row>
    <row r="553" spans="1:12" x14ac:dyDescent="0.25">
      <c r="A553" s="5">
        <v>551</v>
      </c>
      <c r="B553" s="5" t="str">
        <f>IF('5. Map Processos'!B553="","",'5. Map Processos'!B553)</f>
        <v/>
      </c>
      <c r="C553" s="5" t="str">
        <f>IF('5. Map Processos'!C553="","",'5. Map Processos'!C553)</f>
        <v/>
      </c>
      <c r="D553" s="7" t="str">
        <f>IF('5. Map Processos'!E553="","",'5. Map Processos'!E553)</f>
        <v/>
      </c>
      <c r="E553" s="5" t="str">
        <f>IF('5. Map Processos'!I553="","",'5. Map Processos'!I553)</f>
        <v/>
      </c>
      <c r="F553" s="5" t="str">
        <f>IFERROR(INDEX('6. Classificação Operações'!U:U,MATCH('18. Gestão de Riscos - Parte 1'!A553,'6. Classificação Operações'!A:A,0)),"")</f>
        <v/>
      </c>
      <c r="G553" s="22"/>
      <c r="H553" s="5" t="str">
        <f>IF($C553="","",COUNTIFS('18. Gestão de Riscos - Parte 2'!$R:$R,'18. Gestão de Riscos - Parte 1'!$B553&amp;" ("&amp;'18. Gestão de Riscos - Parte 1'!$C553&amp;")",'18. Gestão de Riscos - Parte 2'!$Q:$Q,'18. Gestão de Riscos - Parte 1'!H$2))</f>
        <v/>
      </c>
      <c r="I553" s="5" t="str">
        <f>IF($C553="","",COUNTIFS('18. Gestão de Riscos - Parte 2'!$R:$R,'18. Gestão de Riscos - Parte 1'!$B553&amp;" ("&amp;'18. Gestão de Riscos - Parte 1'!$C553&amp;")",'18. Gestão de Riscos - Parte 2'!$Q:$Q,'18. Gestão de Riscos - Parte 1'!I$2))</f>
        <v/>
      </c>
      <c r="J553" s="5" t="str">
        <f>IF($C553="","",COUNTIFS('18. Gestão de Riscos - Parte 2'!$R:$R,'18. Gestão de Riscos - Parte 1'!$B553&amp;" ("&amp;'18. Gestão de Riscos - Parte 1'!$C553&amp;")",'18. Gestão de Riscos - Parte 2'!$Q:$Q,'18. Gestão de Riscos - Parte 1'!J$2))</f>
        <v/>
      </c>
      <c r="K553" s="5" t="str">
        <f>IF($C553="","",COUNTIFS('18. Gestão de Riscos - Parte 2'!$R:$R,'18. Gestão de Riscos - Parte 1'!$B553&amp;" ("&amp;'18. Gestão de Riscos - Parte 1'!$C553&amp;")",'18. Gestão de Riscos - Parte 2'!$Q:$Q,'18. Gestão de Riscos - Parte 1'!K$2))</f>
        <v/>
      </c>
      <c r="L553" s="5" t="str">
        <f t="shared" si="8"/>
        <v/>
      </c>
    </row>
    <row r="554" spans="1:12" x14ac:dyDescent="0.25">
      <c r="A554" s="5">
        <v>552</v>
      </c>
      <c r="B554" s="5" t="str">
        <f>IF('5. Map Processos'!B554="","",'5. Map Processos'!B554)</f>
        <v/>
      </c>
      <c r="C554" s="5" t="str">
        <f>IF('5. Map Processos'!C554="","",'5. Map Processos'!C554)</f>
        <v/>
      </c>
      <c r="D554" s="7" t="str">
        <f>IF('5. Map Processos'!E554="","",'5. Map Processos'!E554)</f>
        <v/>
      </c>
      <c r="E554" s="5" t="str">
        <f>IF('5. Map Processos'!I554="","",'5. Map Processos'!I554)</f>
        <v/>
      </c>
      <c r="F554" s="5" t="str">
        <f>IFERROR(INDEX('6. Classificação Operações'!U:U,MATCH('18. Gestão de Riscos - Parte 1'!A554,'6. Classificação Operações'!A:A,0)),"")</f>
        <v/>
      </c>
      <c r="G554" s="22"/>
      <c r="H554" s="5" t="str">
        <f>IF($C554="","",COUNTIFS('18. Gestão de Riscos - Parte 2'!$R:$R,'18. Gestão de Riscos - Parte 1'!$B554&amp;" ("&amp;'18. Gestão de Riscos - Parte 1'!$C554&amp;")",'18. Gestão de Riscos - Parte 2'!$Q:$Q,'18. Gestão de Riscos - Parte 1'!H$2))</f>
        <v/>
      </c>
      <c r="I554" s="5" t="str">
        <f>IF($C554="","",COUNTIFS('18. Gestão de Riscos - Parte 2'!$R:$R,'18. Gestão de Riscos - Parte 1'!$B554&amp;" ("&amp;'18. Gestão de Riscos - Parte 1'!$C554&amp;")",'18. Gestão de Riscos - Parte 2'!$Q:$Q,'18. Gestão de Riscos - Parte 1'!I$2))</f>
        <v/>
      </c>
      <c r="J554" s="5" t="str">
        <f>IF($C554="","",COUNTIFS('18. Gestão de Riscos - Parte 2'!$R:$R,'18. Gestão de Riscos - Parte 1'!$B554&amp;" ("&amp;'18. Gestão de Riscos - Parte 1'!$C554&amp;")",'18. Gestão de Riscos - Parte 2'!$Q:$Q,'18. Gestão de Riscos - Parte 1'!J$2))</f>
        <v/>
      </c>
      <c r="K554" s="5" t="str">
        <f>IF($C554="","",COUNTIFS('18. Gestão de Riscos - Parte 2'!$R:$R,'18. Gestão de Riscos - Parte 1'!$B554&amp;" ("&amp;'18. Gestão de Riscos - Parte 1'!$C554&amp;")",'18. Gestão de Riscos - Parte 2'!$Q:$Q,'18. Gestão de Riscos - Parte 1'!K$2))</f>
        <v/>
      </c>
      <c r="L554" s="5" t="str">
        <f t="shared" si="8"/>
        <v/>
      </c>
    </row>
    <row r="555" spans="1:12" x14ac:dyDescent="0.25">
      <c r="A555" s="5">
        <v>553</v>
      </c>
      <c r="B555" s="5" t="str">
        <f>IF('5. Map Processos'!B555="","",'5. Map Processos'!B555)</f>
        <v/>
      </c>
      <c r="C555" s="5" t="str">
        <f>IF('5. Map Processos'!C555="","",'5. Map Processos'!C555)</f>
        <v/>
      </c>
      <c r="D555" s="7" t="str">
        <f>IF('5. Map Processos'!E555="","",'5. Map Processos'!E555)</f>
        <v/>
      </c>
      <c r="E555" s="5" t="str">
        <f>IF('5. Map Processos'!I555="","",'5. Map Processos'!I555)</f>
        <v/>
      </c>
      <c r="F555" s="5" t="str">
        <f>IFERROR(INDEX('6. Classificação Operações'!U:U,MATCH('18. Gestão de Riscos - Parte 1'!A555,'6. Classificação Operações'!A:A,0)),"")</f>
        <v/>
      </c>
      <c r="G555" s="22"/>
      <c r="H555" s="5" t="str">
        <f>IF($C555="","",COUNTIFS('18. Gestão de Riscos - Parte 2'!$R:$R,'18. Gestão de Riscos - Parte 1'!$B555&amp;" ("&amp;'18. Gestão de Riscos - Parte 1'!$C555&amp;")",'18. Gestão de Riscos - Parte 2'!$Q:$Q,'18. Gestão de Riscos - Parte 1'!H$2))</f>
        <v/>
      </c>
      <c r="I555" s="5" t="str">
        <f>IF($C555="","",COUNTIFS('18. Gestão de Riscos - Parte 2'!$R:$R,'18. Gestão de Riscos - Parte 1'!$B555&amp;" ("&amp;'18. Gestão de Riscos - Parte 1'!$C555&amp;")",'18. Gestão de Riscos - Parte 2'!$Q:$Q,'18. Gestão de Riscos - Parte 1'!I$2))</f>
        <v/>
      </c>
      <c r="J555" s="5" t="str">
        <f>IF($C555="","",COUNTIFS('18. Gestão de Riscos - Parte 2'!$R:$R,'18. Gestão de Riscos - Parte 1'!$B555&amp;" ("&amp;'18. Gestão de Riscos - Parte 1'!$C555&amp;")",'18. Gestão de Riscos - Parte 2'!$Q:$Q,'18. Gestão de Riscos - Parte 1'!J$2))</f>
        <v/>
      </c>
      <c r="K555" s="5" t="str">
        <f>IF($C555="","",COUNTIFS('18. Gestão de Riscos - Parte 2'!$R:$R,'18. Gestão de Riscos - Parte 1'!$B555&amp;" ("&amp;'18. Gestão de Riscos - Parte 1'!$C555&amp;")",'18. Gestão de Riscos - Parte 2'!$Q:$Q,'18. Gestão de Riscos - Parte 1'!K$2))</f>
        <v/>
      </c>
      <c r="L555" s="5" t="str">
        <f t="shared" si="8"/>
        <v/>
      </c>
    </row>
    <row r="556" spans="1:12" x14ac:dyDescent="0.25">
      <c r="A556" s="5">
        <v>554</v>
      </c>
      <c r="B556" s="5" t="str">
        <f>IF('5. Map Processos'!B556="","",'5. Map Processos'!B556)</f>
        <v/>
      </c>
      <c r="C556" s="5" t="str">
        <f>IF('5. Map Processos'!C556="","",'5. Map Processos'!C556)</f>
        <v/>
      </c>
      <c r="D556" s="7" t="str">
        <f>IF('5. Map Processos'!E556="","",'5. Map Processos'!E556)</f>
        <v/>
      </c>
      <c r="E556" s="5" t="str">
        <f>IF('5. Map Processos'!I556="","",'5. Map Processos'!I556)</f>
        <v/>
      </c>
      <c r="F556" s="5" t="str">
        <f>IFERROR(INDEX('6. Classificação Operações'!U:U,MATCH('18. Gestão de Riscos - Parte 1'!A556,'6. Classificação Operações'!A:A,0)),"")</f>
        <v/>
      </c>
      <c r="G556" s="22"/>
      <c r="H556" s="5" t="str">
        <f>IF($C556="","",COUNTIFS('18. Gestão de Riscos - Parte 2'!$R:$R,'18. Gestão de Riscos - Parte 1'!$B556&amp;" ("&amp;'18. Gestão de Riscos - Parte 1'!$C556&amp;")",'18. Gestão de Riscos - Parte 2'!$Q:$Q,'18. Gestão de Riscos - Parte 1'!H$2))</f>
        <v/>
      </c>
      <c r="I556" s="5" t="str">
        <f>IF($C556="","",COUNTIFS('18. Gestão de Riscos - Parte 2'!$R:$R,'18. Gestão de Riscos - Parte 1'!$B556&amp;" ("&amp;'18. Gestão de Riscos - Parte 1'!$C556&amp;")",'18. Gestão de Riscos - Parte 2'!$Q:$Q,'18. Gestão de Riscos - Parte 1'!I$2))</f>
        <v/>
      </c>
      <c r="J556" s="5" t="str">
        <f>IF($C556="","",COUNTIFS('18. Gestão de Riscos - Parte 2'!$R:$R,'18. Gestão de Riscos - Parte 1'!$B556&amp;" ("&amp;'18. Gestão de Riscos - Parte 1'!$C556&amp;")",'18. Gestão de Riscos - Parte 2'!$Q:$Q,'18. Gestão de Riscos - Parte 1'!J$2))</f>
        <v/>
      </c>
      <c r="K556" s="5" t="str">
        <f>IF($C556="","",COUNTIFS('18. Gestão de Riscos - Parte 2'!$R:$R,'18. Gestão de Riscos - Parte 1'!$B556&amp;" ("&amp;'18. Gestão de Riscos - Parte 1'!$C556&amp;")",'18. Gestão de Riscos - Parte 2'!$Q:$Q,'18. Gestão de Riscos - Parte 1'!K$2))</f>
        <v/>
      </c>
      <c r="L556" s="5" t="str">
        <f t="shared" si="8"/>
        <v/>
      </c>
    </row>
    <row r="557" spans="1:12" x14ac:dyDescent="0.25">
      <c r="A557" s="5">
        <v>555</v>
      </c>
      <c r="B557" s="5" t="str">
        <f>IF('5. Map Processos'!B557="","",'5. Map Processos'!B557)</f>
        <v/>
      </c>
      <c r="C557" s="5" t="str">
        <f>IF('5. Map Processos'!C557="","",'5. Map Processos'!C557)</f>
        <v/>
      </c>
      <c r="D557" s="7" t="str">
        <f>IF('5. Map Processos'!E557="","",'5. Map Processos'!E557)</f>
        <v/>
      </c>
      <c r="E557" s="5" t="str">
        <f>IF('5. Map Processos'!I557="","",'5. Map Processos'!I557)</f>
        <v/>
      </c>
      <c r="F557" s="5" t="str">
        <f>IFERROR(INDEX('6. Classificação Operações'!U:U,MATCH('18. Gestão de Riscos - Parte 1'!A557,'6. Classificação Operações'!A:A,0)),"")</f>
        <v/>
      </c>
      <c r="G557" s="22"/>
      <c r="H557" s="5" t="str">
        <f>IF($C557="","",COUNTIFS('18. Gestão de Riscos - Parte 2'!$R:$R,'18. Gestão de Riscos - Parte 1'!$B557&amp;" ("&amp;'18. Gestão de Riscos - Parte 1'!$C557&amp;")",'18. Gestão de Riscos - Parte 2'!$Q:$Q,'18. Gestão de Riscos - Parte 1'!H$2))</f>
        <v/>
      </c>
      <c r="I557" s="5" t="str">
        <f>IF($C557="","",COUNTIFS('18. Gestão de Riscos - Parte 2'!$R:$R,'18. Gestão de Riscos - Parte 1'!$B557&amp;" ("&amp;'18. Gestão de Riscos - Parte 1'!$C557&amp;")",'18. Gestão de Riscos - Parte 2'!$Q:$Q,'18. Gestão de Riscos - Parte 1'!I$2))</f>
        <v/>
      </c>
      <c r="J557" s="5" t="str">
        <f>IF($C557="","",COUNTIFS('18. Gestão de Riscos - Parte 2'!$R:$R,'18. Gestão de Riscos - Parte 1'!$B557&amp;" ("&amp;'18. Gestão de Riscos - Parte 1'!$C557&amp;")",'18. Gestão de Riscos - Parte 2'!$Q:$Q,'18. Gestão de Riscos - Parte 1'!J$2))</f>
        <v/>
      </c>
      <c r="K557" s="5" t="str">
        <f>IF($C557="","",COUNTIFS('18. Gestão de Riscos - Parte 2'!$R:$R,'18. Gestão de Riscos - Parte 1'!$B557&amp;" ("&amp;'18. Gestão de Riscos - Parte 1'!$C557&amp;")",'18. Gestão de Riscos - Parte 2'!$Q:$Q,'18. Gestão de Riscos - Parte 1'!K$2))</f>
        <v/>
      </c>
      <c r="L557" s="5" t="str">
        <f t="shared" si="8"/>
        <v/>
      </c>
    </row>
    <row r="558" spans="1:12" x14ac:dyDescent="0.25">
      <c r="A558" s="5">
        <v>556</v>
      </c>
      <c r="B558" s="5" t="str">
        <f>IF('5. Map Processos'!B558="","",'5. Map Processos'!B558)</f>
        <v/>
      </c>
      <c r="C558" s="5" t="str">
        <f>IF('5. Map Processos'!C558="","",'5. Map Processos'!C558)</f>
        <v/>
      </c>
      <c r="D558" s="7" t="str">
        <f>IF('5. Map Processos'!E558="","",'5. Map Processos'!E558)</f>
        <v/>
      </c>
      <c r="E558" s="5" t="str">
        <f>IF('5. Map Processos'!I558="","",'5. Map Processos'!I558)</f>
        <v/>
      </c>
      <c r="F558" s="5" t="str">
        <f>IFERROR(INDEX('6. Classificação Operações'!U:U,MATCH('18. Gestão de Riscos - Parte 1'!A558,'6. Classificação Operações'!A:A,0)),"")</f>
        <v/>
      </c>
      <c r="G558" s="22"/>
      <c r="H558" s="5" t="str">
        <f>IF($C558="","",COUNTIFS('18. Gestão de Riscos - Parte 2'!$R:$R,'18. Gestão de Riscos - Parte 1'!$B558&amp;" ("&amp;'18. Gestão de Riscos - Parte 1'!$C558&amp;")",'18. Gestão de Riscos - Parte 2'!$Q:$Q,'18. Gestão de Riscos - Parte 1'!H$2))</f>
        <v/>
      </c>
      <c r="I558" s="5" t="str">
        <f>IF($C558="","",COUNTIFS('18. Gestão de Riscos - Parte 2'!$R:$R,'18. Gestão de Riscos - Parte 1'!$B558&amp;" ("&amp;'18. Gestão de Riscos - Parte 1'!$C558&amp;")",'18. Gestão de Riscos - Parte 2'!$Q:$Q,'18. Gestão de Riscos - Parte 1'!I$2))</f>
        <v/>
      </c>
      <c r="J558" s="5" t="str">
        <f>IF($C558="","",COUNTIFS('18. Gestão de Riscos - Parte 2'!$R:$R,'18. Gestão de Riscos - Parte 1'!$B558&amp;" ("&amp;'18. Gestão de Riscos - Parte 1'!$C558&amp;")",'18. Gestão de Riscos - Parte 2'!$Q:$Q,'18. Gestão de Riscos - Parte 1'!J$2))</f>
        <v/>
      </c>
      <c r="K558" s="5" t="str">
        <f>IF($C558="","",COUNTIFS('18. Gestão de Riscos - Parte 2'!$R:$R,'18. Gestão de Riscos - Parte 1'!$B558&amp;" ("&amp;'18. Gestão de Riscos - Parte 1'!$C558&amp;")",'18. Gestão de Riscos - Parte 2'!$Q:$Q,'18. Gestão de Riscos - Parte 1'!K$2))</f>
        <v/>
      </c>
      <c r="L558" s="5" t="str">
        <f t="shared" si="8"/>
        <v/>
      </c>
    </row>
    <row r="559" spans="1:12" x14ac:dyDescent="0.25">
      <c r="A559" s="5">
        <v>557</v>
      </c>
      <c r="B559" s="5" t="str">
        <f>IF('5. Map Processos'!B559="","",'5. Map Processos'!B559)</f>
        <v/>
      </c>
      <c r="C559" s="5" t="str">
        <f>IF('5. Map Processos'!C559="","",'5. Map Processos'!C559)</f>
        <v/>
      </c>
      <c r="D559" s="7" t="str">
        <f>IF('5. Map Processos'!E559="","",'5. Map Processos'!E559)</f>
        <v/>
      </c>
      <c r="E559" s="5" t="str">
        <f>IF('5. Map Processos'!I559="","",'5. Map Processos'!I559)</f>
        <v/>
      </c>
      <c r="F559" s="5" t="str">
        <f>IFERROR(INDEX('6. Classificação Operações'!U:U,MATCH('18. Gestão de Riscos - Parte 1'!A559,'6. Classificação Operações'!A:A,0)),"")</f>
        <v/>
      </c>
      <c r="G559" s="22"/>
      <c r="H559" s="5" t="str">
        <f>IF($C559="","",COUNTIFS('18. Gestão de Riscos - Parte 2'!$R:$R,'18. Gestão de Riscos - Parte 1'!$B559&amp;" ("&amp;'18. Gestão de Riscos - Parte 1'!$C559&amp;")",'18. Gestão de Riscos - Parte 2'!$Q:$Q,'18. Gestão de Riscos - Parte 1'!H$2))</f>
        <v/>
      </c>
      <c r="I559" s="5" t="str">
        <f>IF($C559="","",COUNTIFS('18. Gestão de Riscos - Parte 2'!$R:$R,'18. Gestão de Riscos - Parte 1'!$B559&amp;" ("&amp;'18. Gestão de Riscos - Parte 1'!$C559&amp;")",'18. Gestão de Riscos - Parte 2'!$Q:$Q,'18. Gestão de Riscos - Parte 1'!I$2))</f>
        <v/>
      </c>
      <c r="J559" s="5" t="str">
        <f>IF($C559="","",COUNTIFS('18. Gestão de Riscos - Parte 2'!$R:$R,'18. Gestão de Riscos - Parte 1'!$B559&amp;" ("&amp;'18. Gestão de Riscos - Parte 1'!$C559&amp;")",'18. Gestão de Riscos - Parte 2'!$Q:$Q,'18. Gestão de Riscos - Parte 1'!J$2))</f>
        <v/>
      </c>
      <c r="K559" s="5" t="str">
        <f>IF($C559="","",COUNTIFS('18. Gestão de Riscos - Parte 2'!$R:$R,'18. Gestão de Riscos - Parte 1'!$B559&amp;" ("&amp;'18. Gestão de Riscos - Parte 1'!$C559&amp;")",'18. Gestão de Riscos - Parte 2'!$Q:$Q,'18. Gestão de Riscos - Parte 1'!K$2))</f>
        <v/>
      </c>
      <c r="L559" s="5" t="str">
        <f t="shared" si="8"/>
        <v/>
      </c>
    </row>
    <row r="560" spans="1:12" x14ac:dyDescent="0.25">
      <c r="A560" s="5">
        <v>558</v>
      </c>
      <c r="B560" s="5" t="str">
        <f>IF('5. Map Processos'!B560="","",'5. Map Processos'!B560)</f>
        <v/>
      </c>
      <c r="C560" s="5" t="str">
        <f>IF('5. Map Processos'!C560="","",'5. Map Processos'!C560)</f>
        <v/>
      </c>
      <c r="D560" s="7" t="str">
        <f>IF('5. Map Processos'!E560="","",'5. Map Processos'!E560)</f>
        <v/>
      </c>
      <c r="E560" s="5" t="str">
        <f>IF('5. Map Processos'!I560="","",'5. Map Processos'!I560)</f>
        <v/>
      </c>
      <c r="F560" s="5" t="str">
        <f>IFERROR(INDEX('6. Classificação Operações'!U:U,MATCH('18. Gestão de Riscos - Parte 1'!A560,'6. Classificação Operações'!A:A,0)),"")</f>
        <v/>
      </c>
      <c r="G560" s="22"/>
      <c r="H560" s="5" t="str">
        <f>IF($C560="","",COUNTIFS('18. Gestão de Riscos - Parte 2'!$R:$R,'18. Gestão de Riscos - Parte 1'!$B560&amp;" ("&amp;'18. Gestão de Riscos - Parte 1'!$C560&amp;")",'18. Gestão de Riscos - Parte 2'!$Q:$Q,'18. Gestão de Riscos - Parte 1'!H$2))</f>
        <v/>
      </c>
      <c r="I560" s="5" t="str">
        <f>IF($C560="","",COUNTIFS('18. Gestão de Riscos - Parte 2'!$R:$R,'18. Gestão de Riscos - Parte 1'!$B560&amp;" ("&amp;'18. Gestão de Riscos - Parte 1'!$C560&amp;")",'18. Gestão de Riscos - Parte 2'!$Q:$Q,'18. Gestão de Riscos - Parte 1'!I$2))</f>
        <v/>
      </c>
      <c r="J560" s="5" t="str">
        <f>IF($C560="","",COUNTIFS('18. Gestão de Riscos - Parte 2'!$R:$R,'18. Gestão de Riscos - Parte 1'!$B560&amp;" ("&amp;'18. Gestão de Riscos - Parte 1'!$C560&amp;")",'18. Gestão de Riscos - Parte 2'!$Q:$Q,'18. Gestão de Riscos - Parte 1'!J$2))</f>
        <v/>
      </c>
      <c r="K560" s="5" t="str">
        <f>IF($C560="","",COUNTIFS('18. Gestão de Riscos - Parte 2'!$R:$R,'18. Gestão de Riscos - Parte 1'!$B560&amp;" ("&amp;'18. Gestão de Riscos - Parte 1'!$C560&amp;")",'18. Gestão de Riscos - Parte 2'!$Q:$Q,'18. Gestão de Riscos - Parte 1'!K$2))</f>
        <v/>
      </c>
      <c r="L560" s="5" t="str">
        <f t="shared" si="8"/>
        <v/>
      </c>
    </row>
    <row r="561" spans="1:12" x14ac:dyDescent="0.25">
      <c r="A561" s="5">
        <v>559</v>
      </c>
      <c r="B561" s="5" t="str">
        <f>IF('5. Map Processos'!B561="","",'5. Map Processos'!B561)</f>
        <v/>
      </c>
      <c r="C561" s="5" t="str">
        <f>IF('5. Map Processos'!C561="","",'5. Map Processos'!C561)</f>
        <v/>
      </c>
      <c r="D561" s="7" t="str">
        <f>IF('5. Map Processos'!E561="","",'5. Map Processos'!E561)</f>
        <v/>
      </c>
      <c r="E561" s="5" t="str">
        <f>IF('5. Map Processos'!I561="","",'5. Map Processos'!I561)</f>
        <v/>
      </c>
      <c r="F561" s="5" t="str">
        <f>IFERROR(INDEX('6. Classificação Operações'!U:U,MATCH('18. Gestão de Riscos - Parte 1'!A561,'6. Classificação Operações'!A:A,0)),"")</f>
        <v/>
      </c>
      <c r="G561" s="22"/>
      <c r="H561" s="5" t="str">
        <f>IF($C561="","",COUNTIFS('18. Gestão de Riscos - Parte 2'!$R:$R,'18. Gestão de Riscos - Parte 1'!$B561&amp;" ("&amp;'18. Gestão de Riscos - Parte 1'!$C561&amp;")",'18. Gestão de Riscos - Parte 2'!$Q:$Q,'18. Gestão de Riscos - Parte 1'!H$2))</f>
        <v/>
      </c>
      <c r="I561" s="5" t="str">
        <f>IF($C561="","",COUNTIFS('18. Gestão de Riscos - Parte 2'!$R:$R,'18. Gestão de Riscos - Parte 1'!$B561&amp;" ("&amp;'18. Gestão de Riscos - Parte 1'!$C561&amp;")",'18. Gestão de Riscos - Parte 2'!$Q:$Q,'18. Gestão de Riscos - Parte 1'!I$2))</f>
        <v/>
      </c>
      <c r="J561" s="5" t="str">
        <f>IF($C561="","",COUNTIFS('18. Gestão de Riscos - Parte 2'!$R:$R,'18. Gestão de Riscos - Parte 1'!$B561&amp;" ("&amp;'18. Gestão de Riscos - Parte 1'!$C561&amp;")",'18. Gestão de Riscos - Parte 2'!$Q:$Q,'18. Gestão de Riscos - Parte 1'!J$2))</f>
        <v/>
      </c>
      <c r="K561" s="5" t="str">
        <f>IF($C561="","",COUNTIFS('18. Gestão de Riscos - Parte 2'!$R:$R,'18. Gestão de Riscos - Parte 1'!$B561&amp;" ("&amp;'18. Gestão de Riscos - Parte 1'!$C561&amp;")",'18. Gestão de Riscos - Parte 2'!$Q:$Q,'18. Gestão de Riscos - Parte 1'!K$2))</f>
        <v/>
      </c>
      <c r="L561" s="5" t="str">
        <f t="shared" si="8"/>
        <v/>
      </c>
    </row>
    <row r="562" spans="1:12" x14ac:dyDescent="0.25">
      <c r="A562" s="5">
        <v>560</v>
      </c>
      <c r="B562" s="5" t="str">
        <f>IF('5. Map Processos'!B562="","",'5. Map Processos'!B562)</f>
        <v/>
      </c>
      <c r="C562" s="5" t="str">
        <f>IF('5. Map Processos'!C562="","",'5. Map Processos'!C562)</f>
        <v/>
      </c>
      <c r="D562" s="7" t="str">
        <f>IF('5. Map Processos'!E562="","",'5. Map Processos'!E562)</f>
        <v/>
      </c>
      <c r="E562" s="5" t="str">
        <f>IF('5. Map Processos'!I562="","",'5. Map Processos'!I562)</f>
        <v/>
      </c>
      <c r="F562" s="5" t="str">
        <f>IFERROR(INDEX('6. Classificação Operações'!U:U,MATCH('18. Gestão de Riscos - Parte 1'!A562,'6. Classificação Operações'!A:A,0)),"")</f>
        <v/>
      </c>
      <c r="G562" s="22"/>
      <c r="H562" s="5" t="str">
        <f>IF($C562="","",COUNTIFS('18. Gestão de Riscos - Parte 2'!$R:$R,'18. Gestão de Riscos - Parte 1'!$B562&amp;" ("&amp;'18. Gestão de Riscos - Parte 1'!$C562&amp;")",'18. Gestão de Riscos - Parte 2'!$Q:$Q,'18. Gestão de Riscos - Parte 1'!H$2))</f>
        <v/>
      </c>
      <c r="I562" s="5" t="str">
        <f>IF($C562="","",COUNTIFS('18. Gestão de Riscos - Parte 2'!$R:$R,'18. Gestão de Riscos - Parte 1'!$B562&amp;" ("&amp;'18. Gestão de Riscos - Parte 1'!$C562&amp;")",'18. Gestão de Riscos - Parte 2'!$Q:$Q,'18. Gestão de Riscos - Parte 1'!I$2))</f>
        <v/>
      </c>
      <c r="J562" s="5" t="str">
        <f>IF($C562="","",COUNTIFS('18. Gestão de Riscos - Parte 2'!$R:$R,'18. Gestão de Riscos - Parte 1'!$B562&amp;" ("&amp;'18. Gestão de Riscos - Parte 1'!$C562&amp;")",'18. Gestão de Riscos - Parte 2'!$Q:$Q,'18. Gestão de Riscos - Parte 1'!J$2))</f>
        <v/>
      </c>
      <c r="K562" s="5" t="str">
        <f>IF($C562="","",COUNTIFS('18. Gestão de Riscos - Parte 2'!$R:$R,'18. Gestão de Riscos - Parte 1'!$B562&amp;" ("&amp;'18. Gestão de Riscos - Parte 1'!$C562&amp;")",'18. Gestão de Riscos - Parte 2'!$Q:$Q,'18. Gestão de Riscos - Parte 1'!K$2))</f>
        <v/>
      </c>
      <c r="L562" s="5" t="str">
        <f t="shared" si="8"/>
        <v/>
      </c>
    </row>
    <row r="563" spans="1:12" x14ac:dyDescent="0.25">
      <c r="A563" s="5">
        <v>561</v>
      </c>
      <c r="B563" s="5" t="str">
        <f>IF('5. Map Processos'!B563="","",'5. Map Processos'!B563)</f>
        <v/>
      </c>
      <c r="C563" s="5" t="str">
        <f>IF('5. Map Processos'!C563="","",'5. Map Processos'!C563)</f>
        <v/>
      </c>
      <c r="D563" s="7" t="str">
        <f>IF('5. Map Processos'!E563="","",'5. Map Processos'!E563)</f>
        <v/>
      </c>
      <c r="E563" s="5" t="str">
        <f>IF('5. Map Processos'!I563="","",'5. Map Processos'!I563)</f>
        <v/>
      </c>
      <c r="F563" s="5" t="str">
        <f>IFERROR(INDEX('6. Classificação Operações'!U:U,MATCH('18. Gestão de Riscos - Parte 1'!A563,'6. Classificação Operações'!A:A,0)),"")</f>
        <v/>
      </c>
      <c r="G563" s="22"/>
      <c r="H563" s="5" t="str">
        <f>IF($C563="","",COUNTIFS('18. Gestão de Riscos - Parte 2'!$R:$R,'18. Gestão de Riscos - Parte 1'!$B563&amp;" ("&amp;'18. Gestão de Riscos - Parte 1'!$C563&amp;")",'18. Gestão de Riscos - Parte 2'!$Q:$Q,'18. Gestão de Riscos - Parte 1'!H$2))</f>
        <v/>
      </c>
      <c r="I563" s="5" t="str">
        <f>IF($C563="","",COUNTIFS('18. Gestão de Riscos - Parte 2'!$R:$R,'18. Gestão de Riscos - Parte 1'!$B563&amp;" ("&amp;'18. Gestão de Riscos - Parte 1'!$C563&amp;")",'18. Gestão de Riscos - Parte 2'!$Q:$Q,'18. Gestão de Riscos - Parte 1'!I$2))</f>
        <v/>
      </c>
      <c r="J563" s="5" t="str">
        <f>IF($C563="","",COUNTIFS('18. Gestão de Riscos - Parte 2'!$R:$R,'18. Gestão de Riscos - Parte 1'!$B563&amp;" ("&amp;'18. Gestão de Riscos - Parte 1'!$C563&amp;")",'18. Gestão de Riscos - Parte 2'!$Q:$Q,'18. Gestão de Riscos - Parte 1'!J$2))</f>
        <v/>
      </c>
      <c r="K563" s="5" t="str">
        <f>IF($C563="","",COUNTIFS('18. Gestão de Riscos - Parte 2'!$R:$R,'18. Gestão de Riscos - Parte 1'!$B563&amp;" ("&amp;'18. Gestão de Riscos - Parte 1'!$C563&amp;")",'18. Gestão de Riscos - Parte 2'!$Q:$Q,'18. Gestão de Riscos - Parte 1'!K$2))</f>
        <v/>
      </c>
      <c r="L563" s="5" t="str">
        <f t="shared" si="8"/>
        <v/>
      </c>
    </row>
    <row r="564" spans="1:12" x14ac:dyDescent="0.25">
      <c r="A564" s="5">
        <v>562</v>
      </c>
      <c r="B564" s="5" t="str">
        <f>IF('5. Map Processos'!B564="","",'5. Map Processos'!B564)</f>
        <v/>
      </c>
      <c r="C564" s="5" t="str">
        <f>IF('5. Map Processos'!C564="","",'5. Map Processos'!C564)</f>
        <v/>
      </c>
      <c r="D564" s="7" t="str">
        <f>IF('5. Map Processos'!E564="","",'5. Map Processos'!E564)</f>
        <v/>
      </c>
      <c r="E564" s="5" t="str">
        <f>IF('5. Map Processos'!I564="","",'5. Map Processos'!I564)</f>
        <v/>
      </c>
      <c r="F564" s="5" t="str">
        <f>IFERROR(INDEX('6. Classificação Operações'!U:U,MATCH('18. Gestão de Riscos - Parte 1'!A564,'6. Classificação Operações'!A:A,0)),"")</f>
        <v/>
      </c>
      <c r="G564" s="22"/>
      <c r="H564" s="5" t="str">
        <f>IF($C564="","",COUNTIFS('18. Gestão de Riscos - Parte 2'!$R:$R,'18. Gestão de Riscos - Parte 1'!$B564&amp;" ("&amp;'18. Gestão de Riscos - Parte 1'!$C564&amp;")",'18. Gestão de Riscos - Parte 2'!$Q:$Q,'18. Gestão de Riscos - Parte 1'!H$2))</f>
        <v/>
      </c>
      <c r="I564" s="5" t="str">
        <f>IF($C564="","",COUNTIFS('18. Gestão de Riscos - Parte 2'!$R:$R,'18. Gestão de Riscos - Parte 1'!$B564&amp;" ("&amp;'18. Gestão de Riscos - Parte 1'!$C564&amp;")",'18. Gestão de Riscos - Parte 2'!$Q:$Q,'18. Gestão de Riscos - Parte 1'!I$2))</f>
        <v/>
      </c>
      <c r="J564" s="5" t="str">
        <f>IF($C564="","",COUNTIFS('18. Gestão de Riscos - Parte 2'!$R:$R,'18. Gestão de Riscos - Parte 1'!$B564&amp;" ("&amp;'18. Gestão de Riscos - Parte 1'!$C564&amp;")",'18. Gestão de Riscos - Parte 2'!$Q:$Q,'18. Gestão de Riscos - Parte 1'!J$2))</f>
        <v/>
      </c>
      <c r="K564" s="5" t="str">
        <f>IF($C564="","",COUNTIFS('18. Gestão de Riscos - Parte 2'!$R:$R,'18. Gestão de Riscos - Parte 1'!$B564&amp;" ("&amp;'18. Gestão de Riscos - Parte 1'!$C564&amp;")",'18. Gestão de Riscos - Parte 2'!$Q:$Q,'18. Gestão de Riscos - Parte 1'!K$2))</f>
        <v/>
      </c>
      <c r="L564" s="5" t="str">
        <f t="shared" si="8"/>
        <v/>
      </c>
    </row>
    <row r="565" spans="1:12" x14ac:dyDescent="0.25">
      <c r="A565" s="5">
        <v>563</v>
      </c>
      <c r="B565" s="5" t="str">
        <f>IF('5. Map Processos'!B565="","",'5. Map Processos'!B565)</f>
        <v/>
      </c>
      <c r="C565" s="5" t="str">
        <f>IF('5. Map Processos'!C565="","",'5. Map Processos'!C565)</f>
        <v/>
      </c>
      <c r="D565" s="7" t="str">
        <f>IF('5. Map Processos'!E565="","",'5. Map Processos'!E565)</f>
        <v/>
      </c>
      <c r="E565" s="5" t="str">
        <f>IF('5. Map Processos'!I565="","",'5. Map Processos'!I565)</f>
        <v/>
      </c>
      <c r="F565" s="5" t="str">
        <f>IFERROR(INDEX('6. Classificação Operações'!U:U,MATCH('18. Gestão de Riscos - Parte 1'!A565,'6. Classificação Operações'!A:A,0)),"")</f>
        <v/>
      </c>
      <c r="G565" s="22"/>
      <c r="H565" s="5" t="str">
        <f>IF($C565="","",COUNTIFS('18. Gestão de Riscos - Parte 2'!$R:$R,'18. Gestão de Riscos - Parte 1'!$B565&amp;" ("&amp;'18. Gestão de Riscos - Parte 1'!$C565&amp;")",'18. Gestão de Riscos - Parte 2'!$Q:$Q,'18. Gestão de Riscos - Parte 1'!H$2))</f>
        <v/>
      </c>
      <c r="I565" s="5" t="str">
        <f>IF($C565="","",COUNTIFS('18. Gestão de Riscos - Parte 2'!$R:$R,'18. Gestão de Riscos - Parte 1'!$B565&amp;" ("&amp;'18. Gestão de Riscos - Parte 1'!$C565&amp;")",'18. Gestão de Riscos - Parte 2'!$Q:$Q,'18. Gestão de Riscos - Parte 1'!I$2))</f>
        <v/>
      </c>
      <c r="J565" s="5" t="str">
        <f>IF($C565="","",COUNTIFS('18. Gestão de Riscos - Parte 2'!$R:$R,'18. Gestão de Riscos - Parte 1'!$B565&amp;" ("&amp;'18. Gestão de Riscos - Parte 1'!$C565&amp;")",'18. Gestão de Riscos - Parte 2'!$Q:$Q,'18. Gestão de Riscos - Parte 1'!J$2))</f>
        <v/>
      </c>
      <c r="K565" s="5" t="str">
        <f>IF($C565="","",COUNTIFS('18. Gestão de Riscos - Parte 2'!$R:$R,'18. Gestão de Riscos - Parte 1'!$B565&amp;" ("&amp;'18. Gestão de Riscos - Parte 1'!$C565&amp;")",'18. Gestão de Riscos - Parte 2'!$Q:$Q,'18. Gestão de Riscos - Parte 1'!K$2))</f>
        <v/>
      </c>
      <c r="L565" s="5" t="str">
        <f t="shared" si="8"/>
        <v/>
      </c>
    </row>
    <row r="566" spans="1:12" x14ac:dyDescent="0.25">
      <c r="A566" s="5">
        <v>564</v>
      </c>
      <c r="B566" s="5" t="str">
        <f>IF('5. Map Processos'!B566="","",'5. Map Processos'!B566)</f>
        <v/>
      </c>
      <c r="C566" s="5" t="str">
        <f>IF('5. Map Processos'!C566="","",'5. Map Processos'!C566)</f>
        <v/>
      </c>
      <c r="D566" s="7" t="str">
        <f>IF('5. Map Processos'!E566="","",'5. Map Processos'!E566)</f>
        <v/>
      </c>
      <c r="E566" s="5" t="str">
        <f>IF('5. Map Processos'!I566="","",'5. Map Processos'!I566)</f>
        <v/>
      </c>
      <c r="F566" s="5" t="str">
        <f>IFERROR(INDEX('6. Classificação Operações'!U:U,MATCH('18. Gestão de Riscos - Parte 1'!A566,'6. Classificação Operações'!A:A,0)),"")</f>
        <v/>
      </c>
      <c r="G566" s="22"/>
      <c r="H566" s="5" t="str">
        <f>IF($C566="","",COUNTIFS('18. Gestão de Riscos - Parte 2'!$R:$R,'18. Gestão de Riscos - Parte 1'!$B566&amp;" ("&amp;'18. Gestão de Riscos - Parte 1'!$C566&amp;")",'18. Gestão de Riscos - Parte 2'!$Q:$Q,'18. Gestão de Riscos - Parte 1'!H$2))</f>
        <v/>
      </c>
      <c r="I566" s="5" t="str">
        <f>IF($C566="","",COUNTIFS('18. Gestão de Riscos - Parte 2'!$R:$R,'18. Gestão de Riscos - Parte 1'!$B566&amp;" ("&amp;'18. Gestão de Riscos - Parte 1'!$C566&amp;")",'18. Gestão de Riscos - Parte 2'!$Q:$Q,'18. Gestão de Riscos - Parte 1'!I$2))</f>
        <v/>
      </c>
      <c r="J566" s="5" t="str">
        <f>IF($C566="","",COUNTIFS('18. Gestão de Riscos - Parte 2'!$R:$R,'18. Gestão de Riscos - Parte 1'!$B566&amp;" ("&amp;'18. Gestão de Riscos - Parte 1'!$C566&amp;")",'18. Gestão de Riscos - Parte 2'!$Q:$Q,'18. Gestão de Riscos - Parte 1'!J$2))</f>
        <v/>
      </c>
      <c r="K566" s="5" t="str">
        <f>IF($C566="","",COUNTIFS('18. Gestão de Riscos - Parte 2'!$R:$R,'18. Gestão de Riscos - Parte 1'!$B566&amp;" ("&amp;'18. Gestão de Riscos - Parte 1'!$C566&amp;")",'18. Gestão de Riscos - Parte 2'!$Q:$Q,'18. Gestão de Riscos - Parte 1'!K$2))</f>
        <v/>
      </c>
      <c r="L566" s="5" t="str">
        <f t="shared" si="8"/>
        <v/>
      </c>
    </row>
    <row r="567" spans="1:12" x14ac:dyDescent="0.25">
      <c r="A567" s="5">
        <v>565</v>
      </c>
      <c r="B567" s="5" t="str">
        <f>IF('5. Map Processos'!B567="","",'5. Map Processos'!B567)</f>
        <v/>
      </c>
      <c r="C567" s="5" t="str">
        <f>IF('5. Map Processos'!C567="","",'5. Map Processos'!C567)</f>
        <v/>
      </c>
      <c r="D567" s="7" t="str">
        <f>IF('5. Map Processos'!E567="","",'5. Map Processos'!E567)</f>
        <v/>
      </c>
      <c r="E567" s="5" t="str">
        <f>IF('5. Map Processos'!I567="","",'5. Map Processos'!I567)</f>
        <v/>
      </c>
      <c r="F567" s="5" t="str">
        <f>IFERROR(INDEX('6. Classificação Operações'!U:U,MATCH('18. Gestão de Riscos - Parte 1'!A567,'6. Classificação Operações'!A:A,0)),"")</f>
        <v/>
      </c>
      <c r="G567" s="22"/>
      <c r="H567" s="5" t="str">
        <f>IF($C567="","",COUNTIFS('18. Gestão de Riscos - Parte 2'!$R:$R,'18. Gestão de Riscos - Parte 1'!$B567&amp;" ("&amp;'18. Gestão de Riscos - Parte 1'!$C567&amp;")",'18. Gestão de Riscos - Parte 2'!$Q:$Q,'18. Gestão de Riscos - Parte 1'!H$2))</f>
        <v/>
      </c>
      <c r="I567" s="5" t="str">
        <f>IF($C567="","",COUNTIFS('18. Gestão de Riscos - Parte 2'!$R:$R,'18. Gestão de Riscos - Parte 1'!$B567&amp;" ("&amp;'18. Gestão de Riscos - Parte 1'!$C567&amp;")",'18. Gestão de Riscos - Parte 2'!$Q:$Q,'18. Gestão de Riscos - Parte 1'!I$2))</f>
        <v/>
      </c>
      <c r="J567" s="5" t="str">
        <f>IF($C567="","",COUNTIFS('18. Gestão de Riscos - Parte 2'!$R:$R,'18. Gestão de Riscos - Parte 1'!$B567&amp;" ("&amp;'18. Gestão de Riscos - Parte 1'!$C567&amp;")",'18. Gestão de Riscos - Parte 2'!$Q:$Q,'18. Gestão de Riscos - Parte 1'!J$2))</f>
        <v/>
      </c>
      <c r="K567" s="5" t="str">
        <f>IF($C567="","",COUNTIFS('18. Gestão de Riscos - Parte 2'!$R:$R,'18. Gestão de Riscos - Parte 1'!$B567&amp;" ("&amp;'18. Gestão de Riscos - Parte 1'!$C567&amp;")",'18. Gestão de Riscos - Parte 2'!$Q:$Q,'18. Gestão de Riscos - Parte 1'!K$2))</f>
        <v/>
      </c>
      <c r="L567" s="5" t="str">
        <f t="shared" si="8"/>
        <v/>
      </c>
    </row>
    <row r="568" spans="1:12" x14ac:dyDescent="0.25">
      <c r="A568" s="5">
        <v>566</v>
      </c>
      <c r="B568" s="5" t="str">
        <f>IF('5. Map Processos'!B568="","",'5. Map Processos'!B568)</f>
        <v/>
      </c>
      <c r="C568" s="5" t="str">
        <f>IF('5. Map Processos'!C568="","",'5. Map Processos'!C568)</f>
        <v/>
      </c>
      <c r="D568" s="7" t="str">
        <f>IF('5. Map Processos'!E568="","",'5. Map Processos'!E568)</f>
        <v/>
      </c>
      <c r="E568" s="5" t="str">
        <f>IF('5. Map Processos'!I568="","",'5. Map Processos'!I568)</f>
        <v/>
      </c>
      <c r="F568" s="5" t="str">
        <f>IFERROR(INDEX('6. Classificação Operações'!U:U,MATCH('18. Gestão de Riscos - Parte 1'!A568,'6. Classificação Operações'!A:A,0)),"")</f>
        <v/>
      </c>
      <c r="G568" s="22"/>
      <c r="H568" s="5" t="str">
        <f>IF($C568="","",COUNTIFS('18. Gestão de Riscos - Parte 2'!$R:$R,'18. Gestão de Riscos - Parte 1'!$B568&amp;" ("&amp;'18. Gestão de Riscos - Parte 1'!$C568&amp;")",'18. Gestão de Riscos - Parte 2'!$Q:$Q,'18. Gestão de Riscos - Parte 1'!H$2))</f>
        <v/>
      </c>
      <c r="I568" s="5" t="str">
        <f>IF($C568="","",COUNTIFS('18. Gestão de Riscos - Parte 2'!$R:$R,'18. Gestão de Riscos - Parte 1'!$B568&amp;" ("&amp;'18. Gestão de Riscos - Parte 1'!$C568&amp;")",'18. Gestão de Riscos - Parte 2'!$Q:$Q,'18. Gestão de Riscos - Parte 1'!I$2))</f>
        <v/>
      </c>
      <c r="J568" s="5" t="str">
        <f>IF($C568="","",COUNTIFS('18. Gestão de Riscos - Parte 2'!$R:$R,'18. Gestão de Riscos - Parte 1'!$B568&amp;" ("&amp;'18. Gestão de Riscos - Parte 1'!$C568&amp;")",'18. Gestão de Riscos - Parte 2'!$Q:$Q,'18. Gestão de Riscos - Parte 1'!J$2))</f>
        <v/>
      </c>
      <c r="K568" s="5" t="str">
        <f>IF($C568="","",COUNTIFS('18. Gestão de Riscos - Parte 2'!$R:$R,'18. Gestão de Riscos - Parte 1'!$B568&amp;" ("&amp;'18. Gestão de Riscos - Parte 1'!$C568&amp;")",'18. Gestão de Riscos - Parte 2'!$Q:$Q,'18. Gestão de Riscos - Parte 1'!K$2))</f>
        <v/>
      </c>
      <c r="L568" s="5" t="str">
        <f t="shared" si="8"/>
        <v/>
      </c>
    </row>
    <row r="569" spans="1:12" x14ac:dyDescent="0.25">
      <c r="A569" s="5">
        <v>567</v>
      </c>
      <c r="B569" s="5" t="str">
        <f>IF('5. Map Processos'!B569="","",'5. Map Processos'!B569)</f>
        <v/>
      </c>
      <c r="C569" s="5" t="str">
        <f>IF('5. Map Processos'!C569="","",'5. Map Processos'!C569)</f>
        <v/>
      </c>
      <c r="D569" s="7" t="str">
        <f>IF('5. Map Processos'!E569="","",'5. Map Processos'!E569)</f>
        <v/>
      </c>
      <c r="E569" s="5" t="str">
        <f>IF('5. Map Processos'!I569="","",'5. Map Processos'!I569)</f>
        <v/>
      </c>
      <c r="F569" s="5" t="str">
        <f>IFERROR(INDEX('6. Classificação Operações'!U:U,MATCH('18. Gestão de Riscos - Parte 1'!A569,'6. Classificação Operações'!A:A,0)),"")</f>
        <v/>
      </c>
      <c r="G569" s="22"/>
      <c r="H569" s="5" t="str">
        <f>IF($C569="","",COUNTIFS('18. Gestão de Riscos - Parte 2'!$R:$R,'18. Gestão de Riscos - Parte 1'!$B569&amp;" ("&amp;'18. Gestão de Riscos - Parte 1'!$C569&amp;")",'18. Gestão de Riscos - Parte 2'!$Q:$Q,'18. Gestão de Riscos - Parte 1'!H$2))</f>
        <v/>
      </c>
      <c r="I569" s="5" t="str">
        <f>IF($C569="","",COUNTIFS('18. Gestão de Riscos - Parte 2'!$R:$R,'18. Gestão de Riscos - Parte 1'!$B569&amp;" ("&amp;'18. Gestão de Riscos - Parte 1'!$C569&amp;")",'18. Gestão de Riscos - Parte 2'!$Q:$Q,'18. Gestão de Riscos - Parte 1'!I$2))</f>
        <v/>
      </c>
      <c r="J569" s="5" t="str">
        <f>IF($C569="","",COUNTIFS('18. Gestão de Riscos - Parte 2'!$R:$R,'18. Gestão de Riscos - Parte 1'!$B569&amp;" ("&amp;'18. Gestão de Riscos - Parte 1'!$C569&amp;")",'18. Gestão de Riscos - Parte 2'!$Q:$Q,'18. Gestão de Riscos - Parte 1'!J$2))</f>
        <v/>
      </c>
      <c r="K569" s="5" t="str">
        <f>IF($C569="","",COUNTIFS('18. Gestão de Riscos - Parte 2'!$R:$R,'18. Gestão de Riscos - Parte 1'!$B569&amp;" ("&amp;'18. Gestão de Riscos - Parte 1'!$C569&amp;")",'18. Gestão de Riscos - Parte 2'!$Q:$Q,'18. Gestão de Riscos - Parte 1'!K$2))</f>
        <v/>
      </c>
      <c r="L569" s="5" t="str">
        <f t="shared" si="8"/>
        <v/>
      </c>
    </row>
    <row r="570" spans="1:12" x14ac:dyDescent="0.25">
      <c r="A570" s="5">
        <v>568</v>
      </c>
      <c r="B570" s="5" t="str">
        <f>IF('5. Map Processos'!B570="","",'5. Map Processos'!B570)</f>
        <v/>
      </c>
      <c r="C570" s="5" t="str">
        <f>IF('5. Map Processos'!C570="","",'5. Map Processos'!C570)</f>
        <v/>
      </c>
      <c r="D570" s="7" t="str">
        <f>IF('5. Map Processos'!E570="","",'5. Map Processos'!E570)</f>
        <v/>
      </c>
      <c r="E570" s="5" t="str">
        <f>IF('5. Map Processos'!I570="","",'5. Map Processos'!I570)</f>
        <v/>
      </c>
      <c r="F570" s="5" t="str">
        <f>IFERROR(INDEX('6. Classificação Operações'!U:U,MATCH('18. Gestão de Riscos - Parte 1'!A570,'6. Classificação Operações'!A:A,0)),"")</f>
        <v/>
      </c>
      <c r="G570" s="22"/>
      <c r="H570" s="5" t="str">
        <f>IF($C570="","",COUNTIFS('18. Gestão de Riscos - Parte 2'!$R:$R,'18. Gestão de Riscos - Parte 1'!$B570&amp;" ("&amp;'18. Gestão de Riscos - Parte 1'!$C570&amp;")",'18. Gestão de Riscos - Parte 2'!$Q:$Q,'18. Gestão de Riscos - Parte 1'!H$2))</f>
        <v/>
      </c>
      <c r="I570" s="5" t="str">
        <f>IF($C570="","",COUNTIFS('18. Gestão de Riscos - Parte 2'!$R:$R,'18. Gestão de Riscos - Parte 1'!$B570&amp;" ("&amp;'18. Gestão de Riscos - Parte 1'!$C570&amp;")",'18. Gestão de Riscos - Parte 2'!$Q:$Q,'18. Gestão de Riscos - Parte 1'!I$2))</f>
        <v/>
      </c>
      <c r="J570" s="5" t="str">
        <f>IF($C570="","",COUNTIFS('18. Gestão de Riscos - Parte 2'!$R:$R,'18. Gestão de Riscos - Parte 1'!$B570&amp;" ("&amp;'18. Gestão de Riscos - Parte 1'!$C570&amp;")",'18. Gestão de Riscos - Parte 2'!$Q:$Q,'18. Gestão de Riscos - Parte 1'!J$2))</f>
        <v/>
      </c>
      <c r="K570" s="5" t="str">
        <f>IF($C570="","",COUNTIFS('18. Gestão de Riscos - Parte 2'!$R:$R,'18. Gestão de Riscos - Parte 1'!$B570&amp;" ("&amp;'18. Gestão de Riscos - Parte 1'!$C570&amp;")",'18. Gestão de Riscos - Parte 2'!$Q:$Q,'18. Gestão de Riscos - Parte 1'!K$2))</f>
        <v/>
      </c>
      <c r="L570" s="5" t="str">
        <f t="shared" si="8"/>
        <v/>
      </c>
    </row>
    <row r="571" spans="1:12" x14ac:dyDescent="0.25">
      <c r="A571" s="5">
        <v>569</v>
      </c>
      <c r="B571" s="5" t="str">
        <f>IF('5. Map Processos'!B571="","",'5. Map Processos'!B571)</f>
        <v/>
      </c>
      <c r="C571" s="5" t="str">
        <f>IF('5. Map Processos'!C571="","",'5. Map Processos'!C571)</f>
        <v/>
      </c>
      <c r="D571" s="7" t="str">
        <f>IF('5. Map Processos'!E571="","",'5. Map Processos'!E571)</f>
        <v/>
      </c>
      <c r="E571" s="5" t="str">
        <f>IF('5. Map Processos'!I571="","",'5. Map Processos'!I571)</f>
        <v/>
      </c>
      <c r="F571" s="5" t="str">
        <f>IFERROR(INDEX('6. Classificação Operações'!U:U,MATCH('18. Gestão de Riscos - Parte 1'!A571,'6. Classificação Operações'!A:A,0)),"")</f>
        <v/>
      </c>
      <c r="G571" s="22"/>
      <c r="H571" s="5" t="str">
        <f>IF($C571="","",COUNTIFS('18. Gestão de Riscos - Parte 2'!$R:$R,'18. Gestão de Riscos - Parte 1'!$B571&amp;" ("&amp;'18. Gestão de Riscos - Parte 1'!$C571&amp;")",'18. Gestão de Riscos - Parte 2'!$Q:$Q,'18. Gestão de Riscos - Parte 1'!H$2))</f>
        <v/>
      </c>
      <c r="I571" s="5" t="str">
        <f>IF($C571="","",COUNTIFS('18. Gestão de Riscos - Parte 2'!$R:$R,'18. Gestão de Riscos - Parte 1'!$B571&amp;" ("&amp;'18. Gestão de Riscos - Parte 1'!$C571&amp;")",'18. Gestão de Riscos - Parte 2'!$Q:$Q,'18. Gestão de Riscos - Parte 1'!I$2))</f>
        <v/>
      </c>
      <c r="J571" s="5" t="str">
        <f>IF($C571="","",COUNTIFS('18. Gestão de Riscos - Parte 2'!$R:$R,'18. Gestão de Riscos - Parte 1'!$B571&amp;" ("&amp;'18. Gestão de Riscos - Parte 1'!$C571&amp;")",'18. Gestão de Riscos - Parte 2'!$Q:$Q,'18. Gestão de Riscos - Parte 1'!J$2))</f>
        <v/>
      </c>
      <c r="K571" s="5" t="str">
        <f>IF($C571="","",COUNTIFS('18. Gestão de Riscos - Parte 2'!$R:$R,'18. Gestão de Riscos - Parte 1'!$B571&amp;" ("&amp;'18. Gestão de Riscos - Parte 1'!$C571&amp;")",'18. Gestão de Riscos - Parte 2'!$Q:$Q,'18. Gestão de Riscos - Parte 1'!K$2))</f>
        <v/>
      </c>
      <c r="L571" s="5" t="str">
        <f t="shared" si="8"/>
        <v/>
      </c>
    </row>
    <row r="572" spans="1:12" x14ac:dyDescent="0.25">
      <c r="A572" s="5">
        <v>570</v>
      </c>
      <c r="B572" s="5" t="str">
        <f>IF('5. Map Processos'!B572="","",'5. Map Processos'!B572)</f>
        <v/>
      </c>
      <c r="C572" s="5" t="str">
        <f>IF('5. Map Processos'!C572="","",'5. Map Processos'!C572)</f>
        <v/>
      </c>
      <c r="D572" s="7" t="str">
        <f>IF('5. Map Processos'!E572="","",'5. Map Processos'!E572)</f>
        <v/>
      </c>
      <c r="E572" s="5" t="str">
        <f>IF('5. Map Processos'!I572="","",'5. Map Processos'!I572)</f>
        <v/>
      </c>
      <c r="F572" s="5" t="str">
        <f>IFERROR(INDEX('6. Classificação Operações'!U:U,MATCH('18. Gestão de Riscos - Parte 1'!A572,'6. Classificação Operações'!A:A,0)),"")</f>
        <v/>
      </c>
      <c r="G572" s="22"/>
      <c r="H572" s="5" t="str">
        <f>IF($C572="","",COUNTIFS('18. Gestão de Riscos - Parte 2'!$R:$R,'18. Gestão de Riscos - Parte 1'!$B572&amp;" ("&amp;'18. Gestão de Riscos - Parte 1'!$C572&amp;")",'18. Gestão de Riscos - Parte 2'!$Q:$Q,'18. Gestão de Riscos - Parte 1'!H$2))</f>
        <v/>
      </c>
      <c r="I572" s="5" t="str">
        <f>IF($C572="","",COUNTIFS('18. Gestão de Riscos - Parte 2'!$R:$R,'18. Gestão de Riscos - Parte 1'!$B572&amp;" ("&amp;'18. Gestão de Riscos - Parte 1'!$C572&amp;")",'18. Gestão de Riscos - Parte 2'!$Q:$Q,'18. Gestão de Riscos - Parte 1'!I$2))</f>
        <v/>
      </c>
      <c r="J572" s="5" t="str">
        <f>IF($C572="","",COUNTIFS('18. Gestão de Riscos - Parte 2'!$R:$R,'18. Gestão de Riscos - Parte 1'!$B572&amp;" ("&amp;'18. Gestão de Riscos - Parte 1'!$C572&amp;")",'18. Gestão de Riscos - Parte 2'!$Q:$Q,'18. Gestão de Riscos - Parte 1'!J$2))</f>
        <v/>
      </c>
      <c r="K572" s="5" t="str">
        <f>IF($C572="","",COUNTIFS('18. Gestão de Riscos - Parte 2'!$R:$R,'18. Gestão de Riscos - Parte 1'!$B572&amp;" ("&amp;'18. Gestão de Riscos - Parte 1'!$C572&amp;")",'18. Gestão de Riscos - Parte 2'!$Q:$Q,'18. Gestão de Riscos - Parte 1'!K$2))</f>
        <v/>
      </c>
      <c r="L572" s="5" t="str">
        <f t="shared" si="8"/>
        <v/>
      </c>
    </row>
    <row r="573" spans="1:12" x14ac:dyDescent="0.25">
      <c r="A573" s="5">
        <v>571</v>
      </c>
      <c r="B573" s="5" t="str">
        <f>IF('5. Map Processos'!B573="","",'5. Map Processos'!B573)</f>
        <v/>
      </c>
      <c r="C573" s="5" t="str">
        <f>IF('5. Map Processos'!C573="","",'5. Map Processos'!C573)</f>
        <v/>
      </c>
      <c r="D573" s="7" t="str">
        <f>IF('5. Map Processos'!E573="","",'5. Map Processos'!E573)</f>
        <v/>
      </c>
      <c r="E573" s="5" t="str">
        <f>IF('5. Map Processos'!I573="","",'5. Map Processos'!I573)</f>
        <v/>
      </c>
      <c r="F573" s="5" t="str">
        <f>IFERROR(INDEX('6. Classificação Operações'!U:U,MATCH('18. Gestão de Riscos - Parte 1'!A573,'6. Classificação Operações'!A:A,0)),"")</f>
        <v/>
      </c>
      <c r="G573" s="22"/>
      <c r="H573" s="5" t="str">
        <f>IF($C573="","",COUNTIFS('18. Gestão de Riscos - Parte 2'!$R:$R,'18. Gestão de Riscos - Parte 1'!$B573&amp;" ("&amp;'18. Gestão de Riscos - Parte 1'!$C573&amp;")",'18. Gestão de Riscos - Parte 2'!$Q:$Q,'18. Gestão de Riscos - Parte 1'!H$2))</f>
        <v/>
      </c>
      <c r="I573" s="5" t="str">
        <f>IF($C573="","",COUNTIFS('18. Gestão de Riscos - Parte 2'!$R:$R,'18. Gestão de Riscos - Parte 1'!$B573&amp;" ("&amp;'18. Gestão de Riscos - Parte 1'!$C573&amp;")",'18. Gestão de Riscos - Parte 2'!$Q:$Q,'18. Gestão de Riscos - Parte 1'!I$2))</f>
        <v/>
      </c>
      <c r="J573" s="5" t="str">
        <f>IF($C573="","",COUNTIFS('18. Gestão de Riscos - Parte 2'!$R:$R,'18. Gestão de Riscos - Parte 1'!$B573&amp;" ("&amp;'18. Gestão de Riscos - Parte 1'!$C573&amp;")",'18. Gestão de Riscos - Parte 2'!$Q:$Q,'18. Gestão de Riscos - Parte 1'!J$2))</f>
        <v/>
      </c>
      <c r="K573" s="5" t="str">
        <f>IF($C573="","",COUNTIFS('18. Gestão de Riscos - Parte 2'!$R:$R,'18. Gestão de Riscos - Parte 1'!$B573&amp;" ("&amp;'18. Gestão de Riscos - Parte 1'!$C573&amp;")",'18. Gestão de Riscos - Parte 2'!$Q:$Q,'18. Gestão de Riscos - Parte 1'!K$2))</f>
        <v/>
      </c>
      <c r="L573" s="5" t="str">
        <f t="shared" si="8"/>
        <v/>
      </c>
    </row>
    <row r="574" spans="1:12" x14ac:dyDescent="0.25">
      <c r="A574" s="5">
        <v>572</v>
      </c>
      <c r="B574" s="5" t="str">
        <f>IF('5. Map Processos'!B574="","",'5. Map Processos'!B574)</f>
        <v/>
      </c>
      <c r="C574" s="5" t="str">
        <f>IF('5. Map Processos'!C574="","",'5. Map Processos'!C574)</f>
        <v/>
      </c>
      <c r="D574" s="7" t="str">
        <f>IF('5. Map Processos'!E574="","",'5. Map Processos'!E574)</f>
        <v/>
      </c>
      <c r="E574" s="5" t="str">
        <f>IF('5. Map Processos'!I574="","",'5. Map Processos'!I574)</f>
        <v/>
      </c>
      <c r="F574" s="5" t="str">
        <f>IFERROR(INDEX('6. Classificação Operações'!U:U,MATCH('18. Gestão de Riscos - Parte 1'!A574,'6. Classificação Operações'!A:A,0)),"")</f>
        <v/>
      </c>
      <c r="G574" s="22"/>
      <c r="H574" s="5" t="str">
        <f>IF($C574="","",COUNTIFS('18. Gestão de Riscos - Parte 2'!$R:$R,'18. Gestão de Riscos - Parte 1'!$B574&amp;" ("&amp;'18. Gestão de Riscos - Parte 1'!$C574&amp;")",'18. Gestão de Riscos - Parte 2'!$Q:$Q,'18. Gestão de Riscos - Parte 1'!H$2))</f>
        <v/>
      </c>
      <c r="I574" s="5" t="str">
        <f>IF($C574="","",COUNTIFS('18. Gestão de Riscos - Parte 2'!$R:$R,'18. Gestão de Riscos - Parte 1'!$B574&amp;" ("&amp;'18. Gestão de Riscos - Parte 1'!$C574&amp;")",'18. Gestão de Riscos - Parte 2'!$Q:$Q,'18. Gestão de Riscos - Parte 1'!I$2))</f>
        <v/>
      </c>
      <c r="J574" s="5" t="str">
        <f>IF($C574="","",COUNTIFS('18. Gestão de Riscos - Parte 2'!$R:$R,'18. Gestão de Riscos - Parte 1'!$B574&amp;" ("&amp;'18. Gestão de Riscos - Parte 1'!$C574&amp;")",'18. Gestão de Riscos - Parte 2'!$Q:$Q,'18. Gestão de Riscos - Parte 1'!J$2))</f>
        <v/>
      </c>
      <c r="K574" s="5" t="str">
        <f>IF($C574="","",COUNTIFS('18. Gestão de Riscos - Parte 2'!$R:$R,'18. Gestão de Riscos - Parte 1'!$B574&amp;" ("&amp;'18. Gestão de Riscos - Parte 1'!$C574&amp;")",'18. Gestão de Riscos - Parte 2'!$Q:$Q,'18. Gestão de Riscos - Parte 1'!K$2))</f>
        <v/>
      </c>
      <c r="L574" s="5" t="str">
        <f t="shared" si="8"/>
        <v/>
      </c>
    </row>
    <row r="575" spans="1:12" x14ac:dyDescent="0.25">
      <c r="A575" s="5">
        <v>573</v>
      </c>
      <c r="B575" s="5" t="str">
        <f>IF('5. Map Processos'!B575="","",'5. Map Processos'!B575)</f>
        <v/>
      </c>
      <c r="C575" s="5" t="str">
        <f>IF('5. Map Processos'!C575="","",'5. Map Processos'!C575)</f>
        <v/>
      </c>
      <c r="D575" s="7" t="str">
        <f>IF('5. Map Processos'!E575="","",'5. Map Processos'!E575)</f>
        <v/>
      </c>
      <c r="E575" s="5" t="str">
        <f>IF('5. Map Processos'!I575="","",'5. Map Processos'!I575)</f>
        <v/>
      </c>
      <c r="F575" s="5" t="str">
        <f>IFERROR(INDEX('6. Classificação Operações'!U:U,MATCH('18. Gestão de Riscos - Parte 1'!A575,'6. Classificação Operações'!A:A,0)),"")</f>
        <v/>
      </c>
      <c r="G575" s="22"/>
      <c r="H575" s="5" t="str">
        <f>IF($C575="","",COUNTIFS('18. Gestão de Riscos - Parte 2'!$R:$R,'18. Gestão de Riscos - Parte 1'!$B575&amp;" ("&amp;'18. Gestão de Riscos - Parte 1'!$C575&amp;")",'18. Gestão de Riscos - Parte 2'!$Q:$Q,'18. Gestão de Riscos - Parte 1'!H$2))</f>
        <v/>
      </c>
      <c r="I575" s="5" t="str">
        <f>IF($C575="","",COUNTIFS('18. Gestão de Riscos - Parte 2'!$R:$R,'18. Gestão de Riscos - Parte 1'!$B575&amp;" ("&amp;'18. Gestão de Riscos - Parte 1'!$C575&amp;")",'18. Gestão de Riscos - Parte 2'!$Q:$Q,'18. Gestão de Riscos - Parte 1'!I$2))</f>
        <v/>
      </c>
      <c r="J575" s="5" t="str">
        <f>IF($C575="","",COUNTIFS('18. Gestão de Riscos - Parte 2'!$R:$R,'18. Gestão de Riscos - Parte 1'!$B575&amp;" ("&amp;'18. Gestão de Riscos - Parte 1'!$C575&amp;")",'18. Gestão de Riscos - Parte 2'!$Q:$Q,'18. Gestão de Riscos - Parte 1'!J$2))</f>
        <v/>
      </c>
      <c r="K575" s="5" t="str">
        <f>IF($C575="","",COUNTIFS('18. Gestão de Riscos - Parte 2'!$R:$R,'18. Gestão de Riscos - Parte 1'!$B575&amp;" ("&amp;'18. Gestão de Riscos - Parte 1'!$C575&amp;")",'18. Gestão de Riscos - Parte 2'!$Q:$Q,'18. Gestão de Riscos - Parte 1'!K$2))</f>
        <v/>
      </c>
      <c r="L575" s="5" t="str">
        <f t="shared" si="8"/>
        <v/>
      </c>
    </row>
    <row r="576" spans="1:12" x14ac:dyDescent="0.25">
      <c r="A576" s="5">
        <v>574</v>
      </c>
      <c r="B576" s="5" t="str">
        <f>IF('5. Map Processos'!B576="","",'5. Map Processos'!B576)</f>
        <v/>
      </c>
      <c r="C576" s="5" t="str">
        <f>IF('5. Map Processos'!C576="","",'5. Map Processos'!C576)</f>
        <v/>
      </c>
      <c r="D576" s="7" t="str">
        <f>IF('5. Map Processos'!E576="","",'5. Map Processos'!E576)</f>
        <v/>
      </c>
      <c r="E576" s="5" t="str">
        <f>IF('5. Map Processos'!I576="","",'5. Map Processos'!I576)</f>
        <v/>
      </c>
      <c r="F576" s="5" t="str">
        <f>IFERROR(INDEX('6. Classificação Operações'!U:U,MATCH('18. Gestão de Riscos - Parte 1'!A576,'6. Classificação Operações'!A:A,0)),"")</f>
        <v/>
      </c>
      <c r="G576" s="22"/>
      <c r="H576" s="5" t="str">
        <f>IF($C576="","",COUNTIFS('18. Gestão de Riscos - Parte 2'!$R:$R,'18. Gestão de Riscos - Parte 1'!$B576&amp;" ("&amp;'18. Gestão de Riscos - Parte 1'!$C576&amp;")",'18. Gestão de Riscos - Parte 2'!$Q:$Q,'18. Gestão de Riscos - Parte 1'!H$2))</f>
        <v/>
      </c>
      <c r="I576" s="5" t="str">
        <f>IF($C576="","",COUNTIFS('18. Gestão de Riscos - Parte 2'!$R:$R,'18. Gestão de Riscos - Parte 1'!$B576&amp;" ("&amp;'18. Gestão de Riscos - Parte 1'!$C576&amp;")",'18. Gestão de Riscos - Parte 2'!$Q:$Q,'18. Gestão de Riscos - Parte 1'!I$2))</f>
        <v/>
      </c>
      <c r="J576" s="5" t="str">
        <f>IF($C576="","",COUNTIFS('18. Gestão de Riscos - Parte 2'!$R:$R,'18. Gestão de Riscos - Parte 1'!$B576&amp;" ("&amp;'18. Gestão de Riscos - Parte 1'!$C576&amp;")",'18. Gestão de Riscos - Parte 2'!$Q:$Q,'18. Gestão de Riscos - Parte 1'!J$2))</f>
        <v/>
      </c>
      <c r="K576" s="5" t="str">
        <f>IF($C576="","",COUNTIFS('18. Gestão de Riscos - Parte 2'!$R:$R,'18. Gestão de Riscos - Parte 1'!$B576&amp;" ("&amp;'18. Gestão de Riscos - Parte 1'!$C576&amp;")",'18. Gestão de Riscos - Parte 2'!$Q:$Q,'18. Gestão de Riscos - Parte 1'!K$2))</f>
        <v/>
      </c>
      <c r="L576" s="5" t="str">
        <f t="shared" si="8"/>
        <v/>
      </c>
    </row>
    <row r="577" spans="1:12" x14ac:dyDescent="0.25">
      <c r="A577" s="5">
        <v>575</v>
      </c>
      <c r="B577" s="5" t="str">
        <f>IF('5. Map Processos'!B577="","",'5. Map Processos'!B577)</f>
        <v/>
      </c>
      <c r="C577" s="5" t="str">
        <f>IF('5. Map Processos'!C577="","",'5. Map Processos'!C577)</f>
        <v/>
      </c>
      <c r="D577" s="7" t="str">
        <f>IF('5. Map Processos'!E577="","",'5. Map Processos'!E577)</f>
        <v/>
      </c>
      <c r="E577" s="5" t="str">
        <f>IF('5. Map Processos'!I577="","",'5. Map Processos'!I577)</f>
        <v/>
      </c>
      <c r="F577" s="5" t="str">
        <f>IFERROR(INDEX('6. Classificação Operações'!U:U,MATCH('18. Gestão de Riscos - Parte 1'!A577,'6. Classificação Operações'!A:A,0)),"")</f>
        <v/>
      </c>
      <c r="G577" s="22"/>
      <c r="H577" s="5" t="str">
        <f>IF($C577="","",COUNTIFS('18. Gestão de Riscos - Parte 2'!$R:$R,'18. Gestão de Riscos - Parte 1'!$B577&amp;" ("&amp;'18. Gestão de Riscos - Parte 1'!$C577&amp;")",'18. Gestão de Riscos - Parte 2'!$Q:$Q,'18. Gestão de Riscos - Parte 1'!H$2))</f>
        <v/>
      </c>
      <c r="I577" s="5" t="str">
        <f>IF($C577="","",COUNTIFS('18. Gestão de Riscos - Parte 2'!$R:$R,'18. Gestão de Riscos - Parte 1'!$B577&amp;" ("&amp;'18. Gestão de Riscos - Parte 1'!$C577&amp;")",'18. Gestão de Riscos - Parte 2'!$Q:$Q,'18. Gestão de Riscos - Parte 1'!I$2))</f>
        <v/>
      </c>
      <c r="J577" s="5" t="str">
        <f>IF($C577="","",COUNTIFS('18. Gestão de Riscos - Parte 2'!$R:$R,'18. Gestão de Riscos - Parte 1'!$B577&amp;" ("&amp;'18. Gestão de Riscos - Parte 1'!$C577&amp;")",'18. Gestão de Riscos - Parte 2'!$Q:$Q,'18. Gestão de Riscos - Parte 1'!J$2))</f>
        <v/>
      </c>
      <c r="K577" s="5" t="str">
        <f>IF($C577="","",COUNTIFS('18. Gestão de Riscos - Parte 2'!$R:$R,'18. Gestão de Riscos - Parte 1'!$B577&amp;" ("&amp;'18. Gestão de Riscos - Parte 1'!$C577&amp;")",'18. Gestão de Riscos - Parte 2'!$Q:$Q,'18. Gestão de Riscos - Parte 1'!K$2))</f>
        <v/>
      </c>
      <c r="L577" s="5" t="str">
        <f t="shared" si="8"/>
        <v/>
      </c>
    </row>
    <row r="578" spans="1:12" x14ac:dyDescent="0.25">
      <c r="A578" s="5">
        <v>576</v>
      </c>
      <c r="B578" s="5" t="str">
        <f>IF('5. Map Processos'!B578="","",'5. Map Processos'!B578)</f>
        <v/>
      </c>
      <c r="C578" s="5" t="str">
        <f>IF('5. Map Processos'!C578="","",'5. Map Processos'!C578)</f>
        <v/>
      </c>
      <c r="D578" s="7" t="str">
        <f>IF('5. Map Processos'!E578="","",'5. Map Processos'!E578)</f>
        <v/>
      </c>
      <c r="E578" s="5" t="str">
        <f>IF('5. Map Processos'!I578="","",'5. Map Processos'!I578)</f>
        <v/>
      </c>
      <c r="F578" s="5" t="str">
        <f>IFERROR(INDEX('6. Classificação Operações'!U:U,MATCH('18. Gestão de Riscos - Parte 1'!A578,'6. Classificação Operações'!A:A,0)),"")</f>
        <v/>
      </c>
      <c r="G578" s="22"/>
      <c r="H578" s="5" t="str">
        <f>IF($C578="","",COUNTIFS('18. Gestão de Riscos - Parte 2'!$R:$R,'18. Gestão de Riscos - Parte 1'!$B578&amp;" ("&amp;'18. Gestão de Riscos - Parte 1'!$C578&amp;")",'18. Gestão de Riscos - Parte 2'!$Q:$Q,'18. Gestão de Riscos - Parte 1'!H$2))</f>
        <v/>
      </c>
      <c r="I578" s="5" t="str">
        <f>IF($C578="","",COUNTIFS('18. Gestão de Riscos - Parte 2'!$R:$R,'18. Gestão de Riscos - Parte 1'!$B578&amp;" ("&amp;'18. Gestão de Riscos - Parte 1'!$C578&amp;")",'18. Gestão de Riscos - Parte 2'!$Q:$Q,'18. Gestão de Riscos - Parte 1'!I$2))</f>
        <v/>
      </c>
      <c r="J578" s="5" t="str">
        <f>IF($C578="","",COUNTIFS('18. Gestão de Riscos - Parte 2'!$R:$R,'18. Gestão de Riscos - Parte 1'!$B578&amp;" ("&amp;'18. Gestão de Riscos - Parte 1'!$C578&amp;")",'18. Gestão de Riscos - Parte 2'!$Q:$Q,'18. Gestão de Riscos - Parte 1'!J$2))</f>
        <v/>
      </c>
      <c r="K578" s="5" t="str">
        <f>IF($C578="","",COUNTIFS('18. Gestão de Riscos - Parte 2'!$R:$R,'18. Gestão de Riscos - Parte 1'!$B578&amp;" ("&amp;'18. Gestão de Riscos - Parte 1'!$C578&amp;")",'18. Gestão de Riscos - Parte 2'!$Q:$Q,'18. Gestão de Riscos - Parte 1'!K$2))</f>
        <v/>
      </c>
      <c r="L578" s="5" t="str">
        <f t="shared" si="8"/>
        <v/>
      </c>
    </row>
    <row r="579" spans="1:12" x14ac:dyDescent="0.25">
      <c r="A579" s="5">
        <v>577</v>
      </c>
      <c r="B579" s="5" t="str">
        <f>IF('5. Map Processos'!B579="","",'5. Map Processos'!B579)</f>
        <v/>
      </c>
      <c r="C579" s="5" t="str">
        <f>IF('5. Map Processos'!C579="","",'5. Map Processos'!C579)</f>
        <v/>
      </c>
      <c r="D579" s="7" t="str">
        <f>IF('5. Map Processos'!E579="","",'5. Map Processos'!E579)</f>
        <v/>
      </c>
      <c r="E579" s="5" t="str">
        <f>IF('5. Map Processos'!I579="","",'5. Map Processos'!I579)</f>
        <v/>
      </c>
      <c r="F579" s="5" t="str">
        <f>IFERROR(INDEX('6. Classificação Operações'!U:U,MATCH('18. Gestão de Riscos - Parte 1'!A579,'6. Classificação Operações'!A:A,0)),"")</f>
        <v/>
      </c>
      <c r="G579" s="22"/>
      <c r="H579" s="5" t="str">
        <f>IF($C579="","",COUNTIFS('18. Gestão de Riscos - Parte 2'!$R:$R,'18. Gestão de Riscos - Parte 1'!$B579&amp;" ("&amp;'18. Gestão de Riscos - Parte 1'!$C579&amp;")",'18. Gestão de Riscos - Parte 2'!$Q:$Q,'18. Gestão de Riscos - Parte 1'!H$2))</f>
        <v/>
      </c>
      <c r="I579" s="5" t="str">
        <f>IF($C579="","",COUNTIFS('18. Gestão de Riscos - Parte 2'!$R:$R,'18. Gestão de Riscos - Parte 1'!$B579&amp;" ("&amp;'18. Gestão de Riscos - Parte 1'!$C579&amp;")",'18. Gestão de Riscos - Parte 2'!$Q:$Q,'18. Gestão de Riscos - Parte 1'!I$2))</f>
        <v/>
      </c>
      <c r="J579" s="5" t="str">
        <f>IF($C579="","",COUNTIFS('18. Gestão de Riscos - Parte 2'!$R:$R,'18. Gestão de Riscos - Parte 1'!$B579&amp;" ("&amp;'18. Gestão de Riscos - Parte 1'!$C579&amp;")",'18. Gestão de Riscos - Parte 2'!$Q:$Q,'18. Gestão de Riscos - Parte 1'!J$2))</f>
        <v/>
      </c>
      <c r="K579" s="5" t="str">
        <f>IF($C579="","",COUNTIFS('18. Gestão de Riscos - Parte 2'!$R:$R,'18. Gestão de Riscos - Parte 1'!$B579&amp;" ("&amp;'18. Gestão de Riscos - Parte 1'!$C579&amp;")",'18. Gestão de Riscos - Parte 2'!$Q:$Q,'18. Gestão de Riscos - Parte 1'!K$2))</f>
        <v/>
      </c>
      <c r="L579" s="5" t="str">
        <f t="shared" ref="L579:L642" si="9">IF(C579="","",SUM(H579:K579))</f>
        <v/>
      </c>
    </row>
    <row r="580" spans="1:12" x14ac:dyDescent="0.25">
      <c r="A580" s="5">
        <v>578</v>
      </c>
      <c r="B580" s="5" t="str">
        <f>IF('5. Map Processos'!B580="","",'5. Map Processos'!B580)</f>
        <v/>
      </c>
      <c r="C580" s="5" t="str">
        <f>IF('5. Map Processos'!C580="","",'5. Map Processos'!C580)</f>
        <v/>
      </c>
      <c r="D580" s="7" t="str">
        <f>IF('5. Map Processos'!E580="","",'5. Map Processos'!E580)</f>
        <v/>
      </c>
      <c r="E580" s="5" t="str">
        <f>IF('5. Map Processos'!I580="","",'5. Map Processos'!I580)</f>
        <v/>
      </c>
      <c r="F580" s="5" t="str">
        <f>IFERROR(INDEX('6. Classificação Operações'!U:U,MATCH('18. Gestão de Riscos - Parte 1'!A580,'6. Classificação Operações'!A:A,0)),"")</f>
        <v/>
      </c>
      <c r="G580" s="22"/>
      <c r="H580" s="5" t="str">
        <f>IF($C580="","",COUNTIFS('18. Gestão de Riscos - Parte 2'!$R:$R,'18. Gestão de Riscos - Parte 1'!$B580&amp;" ("&amp;'18. Gestão de Riscos - Parte 1'!$C580&amp;")",'18. Gestão de Riscos - Parte 2'!$Q:$Q,'18. Gestão de Riscos - Parte 1'!H$2))</f>
        <v/>
      </c>
      <c r="I580" s="5" t="str">
        <f>IF($C580="","",COUNTIFS('18. Gestão de Riscos - Parte 2'!$R:$R,'18. Gestão de Riscos - Parte 1'!$B580&amp;" ("&amp;'18. Gestão de Riscos - Parte 1'!$C580&amp;")",'18. Gestão de Riscos - Parte 2'!$Q:$Q,'18. Gestão de Riscos - Parte 1'!I$2))</f>
        <v/>
      </c>
      <c r="J580" s="5" t="str">
        <f>IF($C580="","",COUNTIFS('18. Gestão de Riscos - Parte 2'!$R:$R,'18. Gestão de Riscos - Parte 1'!$B580&amp;" ("&amp;'18. Gestão de Riscos - Parte 1'!$C580&amp;")",'18. Gestão de Riscos - Parte 2'!$Q:$Q,'18. Gestão de Riscos - Parte 1'!J$2))</f>
        <v/>
      </c>
      <c r="K580" s="5" t="str">
        <f>IF($C580="","",COUNTIFS('18. Gestão de Riscos - Parte 2'!$R:$R,'18. Gestão de Riscos - Parte 1'!$B580&amp;" ("&amp;'18. Gestão de Riscos - Parte 1'!$C580&amp;")",'18. Gestão de Riscos - Parte 2'!$Q:$Q,'18. Gestão de Riscos - Parte 1'!K$2))</f>
        <v/>
      </c>
      <c r="L580" s="5" t="str">
        <f t="shared" si="9"/>
        <v/>
      </c>
    </row>
    <row r="581" spans="1:12" x14ac:dyDescent="0.25">
      <c r="A581" s="5">
        <v>579</v>
      </c>
      <c r="B581" s="5" t="str">
        <f>IF('5. Map Processos'!B581="","",'5. Map Processos'!B581)</f>
        <v/>
      </c>
      <c r="C581" s="5" t="str">
        <f>IF('5. Map Processos'!C581="","",'5. Map Processos'!C581)</f>
        <v/>
      </c>
      <c r="D581" s="7" t="str">
        <f>IF('5. Map Processos'!E581="","",'5. Map Processos'!E581)</f>
        <v/>
      </c>
      <c r="E581" s="5" t="str">
        <f>IF('5. Map Processos'!I581="","",'5. Map Processos'!I581)</f>
        <v/>
      </c>
      <c r="F581" s="5" t="str">
        <f>IFERROR(INDEX('6. Classificação Operações'!U:U,MATCH('18. Gestão de Riscos - Parte 1'!A581,'6. Classificação Operações'!A:A,0)),"")</f>
        <v/>
      </c>
      <c r="G581" s="22"/>
      <c r="H581" s="5" t="str">
        <f>IF($C581="","",COUNTIFS('18. Gestão de Riscos - Parte 2'!$R:$R,'18. Gestão de Riscos - Parte 1'!$B581&amp;" ("&amp;'18. Gestão de Riscos - Parte 1'!$C581&amp;")",'18. Gestão de Riscos - Parte 2'!$Q:$Q,'18. Gestão de Riscos - Parte 1'!H$2))</f>
        <v/>
      </c>
      <c r="I581" s="5" t="str">
        <f>IF($C581="","",COUNTIFS('18. Gestão de Riscos - Parte 2'!$R:$R,'18. Gestão de Riscos - Parte 1'!$B581&amp;" ("&amp;'18. Gestão de Riscos - Parte 1'!$C581&amp;")",'18. Gestão de Riscos - Parte 2'!$Q:$Q,'18. Gestão de Riscos - Parte 1'!I$2))</f>
        <v/>
      </c>
      <c r="J581" s="5" t="str">
        <f>IF($C581="","",COUNTIFS('18. Gestão de Riscos - Parte 2'!$R:$R,'18. Gestão de Riscos - Parte 1'!$B581&amp;" ("&amp;'18. Gestão de Riscos - Parte 1'!$C581&amp;")",'18. Gestão de Riscos - Parte 2'!$Q:$Q,'18. Gestão de Riscos - Parte 1'!J$2))</f>
        <v/>
      </c>
      <c r="K581" s="5" t="str">
        <f>IF($C581="","",COUNTIFS('18. Gestão de Riscos - Parte 2'!$R:$R,'18. Gestão de Riscos - Parte 1'!$B581&amp;" ("&amp;'18. Gestão de Riscos - Parte 1'!$C581&amp;")",'18. Gestão de Riscos - Parte 2'!$Q:$Q,'18. Gestão de Riscos - Parte 1'!K$2))</f>
        <v/>
      </c>
      <c r="L581" s="5" t="str">
        <f t="shared" si="9"/>
        <v/>
      </c>
    </row>
    <row r="582" spans="1:12" x14ac:dyDescent="0.25">
      <c r="A582" s="5">
        <v>580</v>
      </c>
      <c r="B582" s="5" t="str">
        <f>IF('5. Map Processos'!B582="","",'5. Map Processos'!B582)</f>
        <v/>
      </c>
      <c r="C582" s="5" t="str">
        <f>IF('5. Map Processos'!C582="","",'5. Map Processos'!C582)</f>
        <v/>
      </c>
      <c r="D582" s="7" t="str">
        <f>IF('5. Map Processos'!E582="","",'5. Map Processos'!E582)</f>
        <v/>
      </c>
      <c r="E582" s="5" t="str">
        <f>IF('5. Map Processos'!I582="","",'5. Map Processos'!I582)</f>
        <v/>
      </c>
      <c r="F582" s="5" t="str">
        <f>IFERROR(INDEX('6. Classificação Operações'!U:U,MATCH('18. Gestão de Riscos - Parte 1'!A582,'6. Classificação Operações'!A:A,0)),"")</f>
        <v/>
      </c>
      <c r="G582" s="22"/>
      <c r="H582" s="5" t="str">
        <f>IF($C582="","",COUNTIFS('18. Gestão de Riscos - Parte 2'!$R:$R,'18. Gestão de Riscos - Parte 1'!$B582&amp;" ("&amp;'18. Gestão de Riscos - Parte 1'!$C582&amp;")",'18. Gestão de Riscos - Parte 2'!$Q:$Q,'18. Gestão de Riscos - Parte 1'!H$2))</f>
        <v/>
      </c>
      <c r="I582" s="5" t="str">
        <f>IF($C582="","",COUNTIFS('18. Gestão de Riscos - Parte 2'!$R:$R,'18. Gestão de Riscos - Parte 1'!$B582&amp;" ("&amp;'18. Gestão de Riscos - Parte 1'!$C582&amp;")",'18. Gestão de Riscos - Parte 2'!$Q:$Q,'18. Gestão de Riscos - Parte 1'!I$2))</f>
        <v/>
      </c>
      <c r="J582" s="5" t="str">
        <f>IF($C582="","",COUNTIFS('18. Gestão de Riscos - Parte 2'!$R:$R,'18. Gestão de Riscos - Parte 1'!$B582&amp;" ("&amp;'18. Gestão de Riscos - Parte 1'!$C582&amp;")",'18. Gestão de Riscos - Parte 2'!$Q:$Q,'18. Gestão de Riscos - Parte 1'!J$2))</f>
        <v/>
      </c>
      <c r="K582" s="5" t="str">
        <f>IF($C582="","",COUNTIFS('18. Gestão de Riscos - Parte 2'!$R:$R,'18. Gestão de Riscos - Parte 1'!$B582&amp;" ("&amp;'18. Gestão de Riscos - Parte 1'!$C582&amp;")",'18. Gestão de Riscos - Parte 2'!$Q:$Q,'18. Gestão de Riscos - Parte 1'!K$2))</f>
        <v/>
      </c>
      <c r="L582" s="5" t="str">
        <f t="shared" si="9"/>
        <v/>
      </c>
    </row>
    <row r="583" spans="1:12" x14ac:dyDescent="0.25">
      <c r="A583" s="5">
        <v>581</v>
      </c>
      <c r="B583" s="5" t="str">
        <f>IF('5. Map Processos'!B583="","",'5. Map Processos'!B583)</f>
        <v/>
      </c>
      <c r="C583" s="5" t="str">
        <f>IF('5. Map Processos'!C583="","",'5. Map Processos'!C583)</f>
        <v/>
      </c>
      <c r="D583" s="7" t="str">
        <f>IF('5. Map Processos'!E583="","",'5. Map Processos'!E583)</f>
        <v/>
      </c>
      <c r="E583" s="5" t="str">
        <f>IF('5. Map Processos'!I583="","",'5. Map Processos'!I583)</f>
        <v/>
      </c>
      <c r="F583" s="5" t="str">
        <f>IFERROR(INDEX('6. Classificação Operações'!U:U,MATCH('18. Gestão de Riscos - Parte 1'!A583,'6. Classificação Operações'!A:A,0)),"")</f>
        <v/>
      </c>
      <c r="G583" s="22"/>
      <c r="H583" s="5" t="str">
        <f>IF($C583="","",COUNTIFS('18. Gestão de Riscos - Parte 2'!$R:$R,'18. Gestão de Riscos - Parte 1'!$B583&amp;" ("&amp;'18. Gestão de Riscos - Parte 1'!$C583&amp;")",'18. Gestão de Riscos - Parte 2'!$Q:$Q,'18. Gestão de Riscos - Parte 1'!H$2))</f>
        <v/>
      </c>
      <c r="I583" s="5" t="str">
        <f>IF($C583="","",COUNTIFS('18. Gestão de Riscos - Parte 2'!$R:$R,'18. Gestão de Riscos - Parte 1'!$B583&amp;" ("&amp;'18. Gestão de Riscos - Parte 1'!$C583&amp;")",'18. Gestão de Riscos - Parte 2'!$Q:$Q,'18. Gestão de Riscos - Parte 1'!I$2))</f>
        <v/>
      </c>
      <c r="J583" s="5" t="str">
        <f>IF($C583="","",COUNTIFS('18. Gestão de Riscos - Parte 2'!$R:$R,'18. Gestão de Riscos - Parte 1'!$B583&amp;" ("&amp;'18. Gestão de Riscos - Parte 1'!$C583&amp;")",'18. Gestão de Riscos - Parte 2'!$Q:$Q,'18. Gestão de Riscos - Parte 1'!J$2))</f>
        <v/>
      </c>
      <c r="K583" s="5" t="str">
        <f>IF($C583="","",COUNTIFS('18. Gestão de Riscos - Parte 2'!$R:$R,'18. Gestão de Riscos - Parte 1'!$B583&amp;" ("&amp;'18. Gestão de Riscos - Parte 1'!$C583&amp;")",'18. Gestão de Riscos - Parte 2'!$Q:$Q,'18. Gestão de Riscos - Parte 1'!K$2))</f>
        <v/>
      </c>
      <c r="L583" s="5" t="str">
        <f t="shared" si="9"/>
        <v/>
      </c>
    </row>
    <row r="584" spans="1:12" x14ac:dyDescent="0.25">
      <c r="A584" s="5">
        <v>582</v>
      </c>
      <c r="B584" s="5" t="str">
        <f>IF('5. Map Processos'!B584="","",'5. Map Processos'!B584)</f>
        <v/>
      </c>
      <c r="C584" s="5" t="str">
        <f>IF('5. Map Processos'!C584="","",'5. Map Processos'!C584)</f>
        <v/>
      </c>
      <c r="D584" s="7" t="str">
        <f>IF('5. Map Processos'!E584="","",'5. Map Processos'!E584)</f>
        <v/>
      </c>
      <c r="E584" s="5" t="str">
        <f>IF('5. Map Processos'!I584="","",'5. Map Processos'!I584)</f>
        <v/>
      </c>
      <c r="F584" s="5" t="str">
        <f>IFERROR(INDEX('6. Classificação Operações'!U:U,MATCH('18. Gestão de Riscos - Parte 1'!A584,'6. Classificação Operações'!A:A,0)),"")</f>
        <v/>
      </c>
      <c r="G584" s="22"/>
      <c r="H584" s="5" t="str">
        <f>IF($C584="","",COUNTIFS('18. Gestão de Riscos - Parte 2'!$R:$R,'18. Gestão de Riscos - Parte 1'!$B584&amp;" ("&amp;'18. Gestão de Riscos - Parte 1'!$C584&amp;")",'18. Gestão de Riscos - Parte 2'!$Q:$Q,'18. Gestão de Riscos - Parte 1'!H$2))</f>
        <v/>
      </c>
      <c r="I584" s="5" t="str">
        <f>IF($C584="","",COUNTIFS('18. Gestão de Riscos - Parte 2'!$R:$R,'18. Gestão de Riscos - Parte 1'!$B584&amp;" ("&amp;'18. Gestão de Riscos - Parte 1'!$C584&amp;")",'18. Gestão de Riscos - Parte 2'!$Q:$Q,'18. Gestão de Riscos - Parte 1'!I$2))</f>
        <v/>
      </c>
      <c r="J584" s="5" t="str">
        <f>IF($C584="","",COUNTIFS('18. Gestão de Riscos - Parte 2'!$R:$R,'18. Gestão de Riscos - Parte 1'!$B584&amp;" ("&amp;'18. Gestão de Riscos - Parte 1'!$C584&amp;")",'18. Gestão de Riscos - Parte 2'!$Q:$Q,'18. Gestão de Riscos - Parte 1'!J$2))</f>
        <v/>
      </c>
      <c r="K584" s="5" t="str">
        <f>IF($C584="","",COUNTIFS('18. Gestão de Riscos - Parte 2'!$R:$R,'18. Gestão de Riscos - Parte 1'!$B584&amp;" ("&amp;'18. Gestão de Riscos - Parte 1'!$C584&amp;")",'18. Gestão de Riscos - Parte 2'!$Q:$Q,'18. Gestão de Riscos - Parte 1'!K$2))</f>
        <v/>
      </c>
      <c r="L584" s="5" t="str">
        <f t="shared" si="9"/>
        <v/>
      </c>
    </row>
    <row r="585" spans="1:12" x14ac:dyDescent="0.25">
      <c r="A585" s="5">
        <v>583</v>
      </c>
      <c r="B585" s="5" t="str">
        <f>IF('5. Map Processos'!B585="","",'5. Map Processos'!B585)</f>
        <v/>
      </c>
      <c r="C585" s="5" t="str">
        <f>IF('5. Map Processos'!C585="","",'5. Map Processos'!C585)</f>
        <v/>
      </c>
      <c r="D585" s="7" t="str">
        <f>IF('5. Map Processos'!E585="","",'5. Map Processos'!E585)</f>
        <v/>
      </c>
      <c r="E585" s="5" t="str">
        <f>IF('5. Map Processos'!I585="","",'5. Map Processos'!I585)</f>
        <v/>
      </c>
      <c r="F585" s="5" t="str">
        <f>IFERROR(INDEX('6. Classificação Operações'!U:U,MATCH('18. Gestão de Riscos - Parte 1'!A585,'6. Classificação Operações'!A:A,0)),"")</f>
        <v/>
      </c>
      <c r="G585" s="22"/>
      <c r="H585" s="5" t="str">
        <f>IF($C585="","",COUNTIFS('18. Gestão de Riscos - Parte 2'!$R:$R,'18. Gestão de Riscos - Parte 1'!$B585&amp;" ("&amp;'18. Gestão de Riscos - Parte 1'!$C585&amp;")",'18. Gestão de Riscos - Parte 2'!$Q:$Q,'18. Gestão de Riscos - Parte 1'!H$2))</f>
        <v/>
      </c>
      <c r="I585" s="5" t="str">
        <f>IF($C585="","",COUNTIFS('18. Gestão de Riscos - Parte 2'!$R:$R,'18. Gestão de Riscos - Parte 1'!$B585&amp;" ("&amp;'18. Gestão de Riscos - Parte 1'!$C585&amp;")",'18. Gestão de Riscos - Parte 2'!$Q:$Q,'18. Gestão de Riscos - Parte 1'!I$2))</f>
        <v/>
      </c>
      <c r="J585" s="5" t="str">
        <f>IF($C585="","",COUNTIFS('18. Gestão de Riscos - Parte 2'!$R:$R,'18. Gestão de Riscos - Parte 1'!$B585&amp;" ("&amp;'18. Gestão de Riscos - Parte 1'!$C585&amp;")",'18. Gestão de Riscos - Parte 2'!$Q:$Q,'18. Gestão de Riscos - Parte 1'!J$2))</f>
        <v/>
      </c>
      <c r="K585" s="5" t="str">
        <f>IF($C585="","",COUNTIFS('18. Gestão de Riscos - Parte 2'!$R:$R,'18. Gestão de Riscos - Parte 1'!$B585&amp;" ("&amp;'18. Gestão de Riscos - Parte 1'!$C585&amp;")",'18. Gestão de Riscos - Parte 2'!$Q:$Q,'18. Gestão de Riscos - Parte 1'!K$2))</f>
        <v/>
      </c>
      <c r="L585" s="5" t="str">
        <f t="shared" si="9"/>
        <v/>
      </c>
    </row>
    <row r="586" spans="1:12" x14ac:dyDescent="0.25">
      <c r="A586" s="5">
        <v>584</v>
      </c>
      <c r="B586" s="5" t="str">
        <f>IF('5. Map Processos'!B586="","",'5. Map Processos'!B586)</f>
        <v/>
      </c>
      <c r="C586" s="5" t="str">
        <f>IF('5. Map Processos'!C586="","",'5. Map Processos'!C586)</f>
        <v/>
      </c>
      <c r="D586" s="7" t="str">
        <f>IF('5. Map Processos'!E586="","",'5. Map Processos'!E586)</f>
        <v/>
      </c>
      <c r="E586" s="5" t="str">
        <f>IF('5. Map Processos'!I586="","",'5. Map Processos'!I586)</f>
        <v/>
      </c>
      <c r="F586" s="5" t="str">
        <f>IFERROR(INDEX('6. Classificação Operações'!U:U,MATCH('18. Gestão de Riscos - Parte 1'!A586,'6. Classificação Operações'!A:A,0)),"")</f>
        <v/>
      </c>
      <c r="G586" s="22"/>
      <c r="H586" s="5" t="str">
        <f>IF($C586="","",COUNTIFS('18. Gestão de Riscos - Parte 2'!$R:$R,'18. Gestão de Riscos - Parte 1'!$B586&amp;" ("&amp;'18. Gestão de Riscos - Parte 1'!$C586&amp;")",'18. Gestão de Riscos - Parte 2'!$Q:$Q,'18. Gestão de Riscos - Parte 1'!H$2))</f>
        <v/>
      </c>
      <c r="I586" s="5" t="str">
        <f>IF($C586="","",COUNTIFS('18. Gestão de Riscos - Parte 2'!$R:$R,'18. Gestão de Riscos - Parte 1'!$B586&amp;" ("&amp;'18. Gestão de Riscos - Parte 1'!$C586&amp;")",'18. Gestão de Riscos - Parte 2'!$Q:$Q,'18. Gestão de Riscos - Parte 1'!I$2))</f>
        <v/>
      </c>
      <c r="J586" s="5" t="str">
        <f>IF($C586="","",COUNTIFS('18. Gestão de Riscos - Parte 2'!$R:$R,'18. Gestão de Riscos - Parte 1'!$B586&amp;" ("&amp;'18. Gestão de Riscos - Parte 1'!$C586&amp;")",'18. Gestão de Riscos - Parte 2'!$Q:$Q,'18. Gestão de Riscos - Parte 1'!J$2))</f>
        <v/>
      </c>
      <c r="K586" s="5" t="str">
        <f>IF($C586="","",COUNTIFS('18. Gestão de Riscos - Parte 2'!$R:$R,'18. Gestão de Riscos - Parte 1'!$B586&amp;" ("&amp;'18. Gestão de Riscos - Parte 1'!$C586&amp;")",'18. Gestão de Riscos - Parte 2'!$Q:$Q,'18. Gestão de Riscos - Parte 1'!K$2))</f>
        <v/>
      </c>
      <c r="L586" s="5" t="str">
        <f t="shared" si="9"/>
        <v/>
      </c>
    </row>
    <row r="587" spans="1:12" x14ac:dyDescent="0.25">
      <c r="A587" s="5">
        <v>585</v>
      </c>
      <c r="B587" s="5" t="str">
        <f>IF('5. Map Processos'!B587="","",'5. Map Processos'!B587)</f>
        <v/>
      </c>
      <c r="C587" s="5" t="str">
        <f>IF('5. Map Processos'!C587="","",'5. Map Processos'!C587)</f>
        <v/>
      </c>
      <c r="D587" s="7" t="str">
        <f>IF('5. Map Processos'!E587="","",'5. Map Processos'!E587)</f>
        <v/>
      </c>
      <c r="E587" s="5" t="str">
        <f>IF('5. Map Processos'!I587="","",'5. Map Processos'!I587)</f>
        <v/>
      </c>
      <c r="F587" s="5" t="str">
        <f>IFERROR(INDEX('6. Classificação Operações'!U:U,MATCH('18. Gestão de Riscos - Parte 1'!A587,'6. Classificação Operações'!A:A,0)),"")</f>
        <v/>
      </c>
      <c r="G587" s="22"/>
      <c r="H587" s="5" t="str">
        <f>IF($C587="","",COUNTIFS('18. Gestão de Riscos - Parte 2'!$R:$R,'18. Gestão de Riscos - Parte 1'!$B587&amp;" ("&amp;'18. Gestão de Riscos - Parte 1'!$C587&amp;")",'18. Gestão de Riscos - Parte 2'!$Q:$Q,'18. Gestão de Riscos - Parte 1'!H$2))</f>
        <v/>
      </c>
      <c r="I587" s="5" t="str">
        <f>IF($C587="","",COUNTIFS('18. Gestão de Riscos - Parte 2'!$R:$R,'18. Gestão de Riscos - Parte 1'!$B587&amp;" ("&amp;'18. Gestão de Riscos - Parte 1'!$C587&amp;")",'18. Gestão de Riscos - Parte 2'!$Q:$Q,'18. Gestão de Riscos - Parte 1'!I$2))</f>
        <v/>
      </c>
      <c r="J587" s="5" t="str">
        <f>IF($C587="","",COUNTIFS('18. Gestão de Riscos - Parte 2'!$R:$R,'18. Gestão de Riscos - Parte 1'!$B587&amp;" ("&amp;'18. Gestão de Riscos - Parte 1'!$C587&amp;")",'18. Gestão de Riscos - Parte 2'!$Q:$Q,'18. Gestão de Riscos - Parte 1'!J$2))</f>
        <v/>
      </c>
      <c r="K587" s="5" t="str">
        <f>IF($C587="","",COUNTIFS('18. Gestão de Riscos - Parte 2'!$R:$R,'18. Gestão de Riscos - Parte 1'!$B587&amp;" ("&amp;'18. Gestão de Riscos - Parte 1'!$C587&amp;")",'18. Gestão de Riscos - Parte 2'!$Q:$Q,'18. Gestão de Riscos - Parte 1'!K$2))</f>
        <v/>
      </c>
      <c r="L587" s="5" t="str">
        <f t="shared" si="9"/>
        <v/>
      </c>
    </row>
    <row r="588" spans="1:12" x14ac:dyDescent="0.25">
      <c r="A588" s="5">
        <v>586</v>
      </c>
      <c r="B588" s="5" t="str">
        <f>IF('5. Map Processos'!B588="","",'5. Map Processos'!B588)</f>
        <v/>
      </c>
      <c r="C588" s="5" t="str">
        <f>IF('5. Map Processos'!C588="","",'5. Map Processos'!C588)</f>
        <v/>
      </c>
      <c r="D588" s="7" t="str">
        <f>IF('5. Map Processos'!E588="","",'5. Map Processos'!E588)</f>
        <v/>
      </c>
      <c r="E588" s="5" t="str">
        <f>IF('5. Map Processos'!I588="","",'5. Map Processos'!I588)</f>
        <v/>
      </c>
      <c r="F588" s="5" t="str">
        <f>IFERROR(INDEX('6. Classificação Operações'!U:U,MATCH('18. Gestão de Riscos - Parte 1'!A588,'6. Classificação Operações'!A:A,0)),"")</f>
        <v/>
      </c>
      <c r="G588" s="22"/>
      <c r="H588" s="5" t="str">
        <f>IF($C588="","",COUNTIFS('18. Gestão de Riscos - Parte 2'!$R:$R,'18. Gestão de Riscos - Parte 1'!$B588&amp;" ("&amp;'18. Gestão de Riscos - Parte 1'!$C588&amp;")",'18. Gestão de Riscos - Parte 2'!$Q:$Q,'18. Gestão de Riscos - Parte 1'!H$2))</f>
        <v/>
      </c>
      <c r="I588" s="5" t="str">
        <f>IF($C588="","",COUNTIFS('18. Gestão de Riscos - Parte 2'!$R:$R,'18. Gestão de Riscos - Parte 1'!$B588&amp;" ("&amp;'18. Gestão de Riscos - Parte 1'!$C588&amp;")",'18. Gestão de Riscos - Parte 2'!$Q:$Q,'18. Gestão de Riscos - Parte 1'!I$2))</f>
        <v/>
      </c>
      <c r="J588" s="5" t="str">
        <f>IF($C588="","",COUNTIFS('18. Gestão de Riscos - Parte 2'!$R:$R,'18. Gestão de Riscos - Parte 1'!$B588&amp;" ("&amp;'18. Gestão de Riscos - Parte 1'!$C588&amp;")",'18. Gestão de Riscos - Parte 2'!$Q:$Q,'18. Gestão de Riscos - Parte 1'!J$2))</f>
        <v/>
      </c>
      <c r="K588" s="5" t="str">
        <f>IF($C588="","",COUNTIFS('18. Gestão de Riscos - Parte 2'!$R:$R,'18. Gestão de Riscos - Parte 1'!$B588&amp;" ("&amp;'18. Gestão de Riscos - Parte 1'!$C588&amp;")",'18. Gestão de Riscos - Parte 2'!$Q:$Q,'18. Gestão de Riscos - Parte 1'!K$2))</f>
        <v/>
      </c>
      <c r="L588" s="5" t="str">
        <f t="shared" si="9"/>
        <v/>
      </c>
    </row>
    <row r="589" spans="1:12" x14ac:dyDescent="0.25">
      <c r="A589" s="5">
        <v>587</v>
      </c>
      <c r="B589" s="5" t="str">
        <f>IF('5. Map Processos'!B589="","",'5. Map Processos'!B589)</f>
        <v/>
      </c>
      <c r="C589" s="5" t="str">
        <f>IF('5. Map Processos'!C589="","",'5. Map Processos'!C589)</f>
        <v/>
      </c>
      <c r="D589" s="7" t="str">
        <f>IF('5. Map Processos'!E589="","",'5. Map Processos'!E589)</f>
        <v/>
      </c>
      <c r="E589" s="5" t="str">
        <f>IF('5. Map Processos'!I589="","",'5. Map Processos'!I589)</f>
        <v/>
      </c>
      <c r="F589" s="5" t="str">
        <f>IFERROR(INDEX('6. Classificação Operações'!U:U,MATCH('18. Gestão de Riscos - Parte 1'!A589,'6. Classificação Operações'!A:A,0)),"")</f>
        <v/>
      </c>
      <c r="G589" s="22"/>
      <c r="H589" s="5" t="str">
        <f>IF($C589="","",COUNTIFS('18. Gestão de Riscos - Parte 2'!$R:$R,'18. Gestão de Riscos - Parte 1'!$B589&amp;" ("&amp;'18. Gestão de Riscos - Parte 1'!$C589&amp;")",'18. Gestão de Riscos - Parte 2'!$Q:$Q,'18. Gestão de Riscos - Parte 1'!H$2))</f>
        <v/>
      </c>
      <c r="I589" s="5" t="str">
        <f>IF($C589="","",COUNTIFS('18. Gestão de Riscos - Parte 2'!$R:$R,'18. Gestão de Riscos - Parte 1'!$B589&amp;" ("&amp;'18. Gestão de Riscos - Parte 1'!$C589&amp;")",'18. Gestão de Riscos - Parte 2'!$Q:$Q,'18. Gestão de Riscos - Parte 1'!I$2))</f>
        <v/>
      </c>
      <c r="J589" s="5" t="str">
        <f>IF($C589="","",COUNTIFS('18. Gestão de Riscos - Parte 2'!$R:$R,'18. Gestão de Riscos - Parte 1'!$B589&amp;" ("&amp;'18. Gestão de Riscos - Parte 1'!$C589&amp;")",'18. Gestão de Riscos - Parte 2'!$Q:$Q,'18. Gestão de Riscos - Parte 1'!J$2))</f>
        <v/>
      </c>
      <c r="K589" s="5" t="str">
        <f>IF($C589="","",COUNTIFS('18. Gestão de Riscos - Parte 2'!$R:$R,'18. Gestão de Riscos - Parte 1'!$B589&amp;" ("&amp;'18. Gestão de Riscos - Parte 1'!$C589&amp;")",'18. Gestão de Riscos - Parte 2'!$Q:$Q,'18. Gestão de Riscos - Parte 1'!K$2))</f>
        <v/>
      </c>
      <c r="L589" s="5" t="str">
        <f t="shared" si="9"/>
        <v/>
      </c>
    </row>
    <row r="590" spans="1:12" x14ac:dyDescent="0.25">
      <c r="A590" s="5">
        <v>588</v>
      </c>
      <c r="B590" s="5" t="str">
        <f>IF('5. Map Processos'!B590="","",'5. Map Processos'!B590)</f>
        <v/>
      </c>
      <c r="C590" s="5" t="str">
        <f>IF('5. Map Processos'!C590="","",'5. Map Processos'!C590)</f>
        <v/>
      </c>
      <c r="D590" s="7" t="str">
        <f>IF('5. Map Processos'!E590="","",'5. Map Processos'!E590)</f>
        <v/>
      </c>
      <c r="E590" s="5" t="str">
        <f>IF('5. Map Processos'!I590="","",'5. Map Processos'!I590)</f>
        <v/>
      </c>
      <c r="F590" s="5" t="str">
        <f>IFERROR(INDEX('6. Classificação Operações'!U:U,MATCH('18. Gestão de Riscos - Parte 1'!A590,'6. Classificação Operações'!A:A,0)),"")</f>
        <v/>
      </c>
      <c r="G590" s="22"/>
      <c r="H590" s="5" t="str">
        <f>IF($C590="","",COUNTIFS('18. Gestão de Riscos - Parte 2'!$R:$R,'18. Gestão de Riscos - Parte 1'!$B590&amp;" ("&amp;'18. Gestão de Riscos - Parte 1'!$C590&amp;")",'18. Gestão de Riscos - Parte 2'!$Q:$Q,'18. Gestão de Riscos - Parte 1'!H$2))</f>
        <v/>
      </c>
      <c r="I590" s="5" t="str">
        <f>IF($C590="","",COUNTIFS('18. Gestão de Riscos - Parte 2'!$R:$R,'18. Gestão de Riscos - Parte 1'!$B590&amp;" ("&amp;'18. Gestão de Riscos - Parte 1'!$C590&amp;")",'18. Gestão de Riscos - Parte 2'!$Q:$Q,'18. Gestão de Riscos - Parte 1'!I$2))</f>
        <v/>
      </c>
      <c r="J590" s="5" t="str">
        <f>IF($C590="","",COUNTIFS('18. Gestão de Riscos - Parte 2'!$R:$R,'18. Gestão de Riscos - Parte 1'!$B590&amp;" ("&amp;'18. Gestão de Riscos - Parte 1'!$C590&amp;")",'18. Gestão de Riscos - Parte 2'!$Q:$Q,'18. Gestão de Riscos - Parte 1'!J$2))</f>
        <v/>
      </c>
      <c r="K590" s="5" t="str">
        <f>IF($C590="","",COUNTIFS('18. Gestão de Riscos - Parte 2'!$R:$R,'18. Gestão de Riscos - Parte 1'!$B590&amp;" ("&amp;'18. Gestão de Riscos - Parte 1'!$C590&amp;")",'18. Gestão de Riscos - Parte 2'!$Q:$Q,'18. Gestão de Riscos - Parte 1'!K$2))</f>
        <v/>
      </c>
      <c r="L590" s="5" t="str">
        <f t="shared" si="9"/>
        <v/>
      </c>
    </row>
    <row r="591" spans="1:12" x14ac:dyDescent="0.25">
      <c r="A591" s="5">
        <v>589</v>
      </c>
      <c r="B591" s="5" t="str">
        <f>IF('5. Map Processos'!B591="","",'5. Map Processos'!B591)</f>
        <v/>
      </c>
      <c r="C591" s="5" t="str">
        <f>IF('5. Map Processos'!C591="","",'5. Map Processos'!C591)</f>
        <v/>
      </c>
      <c r="D591" s="7" t="str">
        <f>IF('5. Map Processos'!E591="","",'5. Map Processos'!E591)</f>
        <v/>
      </c>
      <c r="E591" s="5" t="str">
        <f>IF('5. Map Processos'!I591="","",'5. Map Processos'!I591)</f>
        <v/>
      </c>
      <c r="F591" s="5" t="str">
        <f>IFERROR(INDEX('6. Classificação Operações'!U:U,MATCH('18. Gestão de Riscos - Parte 1'!A591,'6. Classificação Operações'!A:A,0)),"")</f>
        <v/>
      </c>
      <c r="G591" s="22"/>
      <c r="H591" s="5" t="str">
        <f>IF($C591="","",COUNTIFS('18. Gestão de Riscos - Parte 2'!$R:$R,'18. Gestão de Riscos - Parte 1'!$B591&amp;" ("&amp;'18. Gestão de Riscos - Parte 1'!$C591&amp;")",'18. Gestão de Riscos - Parte 2'!$Q:$Q,'18. Gestão de Riscos - Parte 1'!H$2))</f>
        <v/>
      </c>
      <c r="I591" s="5" t="str">
        <f>IF($C591="","",COUNTIFS('18. Gestão de Riscos - Parte 2'!$R:$R,'18. Gestão de Riscos - Parte 1'!$B591&amp;" ("&amp;'18. Gestão de Riscos - Parte 1'!$C591&amp;")",'18. Gestão de Riscos - Parte 2'!$Q:$Q,'18. Gestão de Riscos - Parte 1'!I$2))</f>
        <v/>
      </c>
      <c r="J591" s="5" t="str">
        <f>IF($C591="","",COUNTIFS('18. Gestão de Riscos - Parte 2'!$R:$R,'18. Gestão de Riscos - Parte 1'!$B591&amp;" ("&amp;'18. Gestão de Riscos - Parte 1'!$C591&amp;")",'18. Gestão de Riscos - Parte 2'!$Q:$Q,'18. Gestão de Riscos - Parte 1'!J$2))</f>
        <v/>
      </c>
      <c r="K591" s="5" t="str">
        <f>IF($C591="","",COUNTIFS('18. Gestão de Riscos - Parte 2'!$R:$R,'18. Gestão de Riscos - Parte 1'!$B591&amp;" ("&amp;'18. Gestão de Riscos - Parte 1'!$C591&amp;")",'18. Gestão de Riscos - Parte 2'!$Q:$Q,'18. Gestão de Riscos - Parte 1'!K$2))</f>
        <v/>
      </c>
      <c r="L591" s="5" t="str">
        <f t="shared" si="9"/>
        <v/>
      </c>
    </row>
    <row r="592" spans="1:12" x14ac:dyDescent="0.25">
      <c r="A592" s="5">
        <v>590</v>
      </c>
      <c r="B592" s="5" t="str">
        <f>IF('5. Map Processos'!B592="","",'5. Map Processos'!B592)</f>
        <v/>
      </c>
      <c r="C592" s="5" t="str">
        <f>IF('5. Map Processos'!C592="","",'5. Map Processos'!C592)</f>
        <v/>
      </c>
      <c r="D592" s="7" t="str">
        <f>IF('5. Map Processos'!E592="","",'5. Map Processos'!E592)</f>
        <v/>
      </c>
      <c r="E592" s="5" t="str">
        <f>IF('5. Map Processos'!I592="","",'5. Map Processos'!I592)</f>
        <v/>
      </c>
      <c r="F592" s="5" t="str">
        <f>IFERROR(INDEX('6. Classificação Operações'!U:U,MATCH('18. Gestão de Riscos - Parte 1'!A592,'6. Classificação Operações'!A:A,0)),"")</f>
        <v/>
      </c>
      <c r="G592" s="22"/>
      <c r="H592" s="5" t="str">
        <f>IF($C592="","",COUNTIFS('18. Gestão de Riscos - Parte 2'!$R:$R,'18. Gestão de Riscos - Parte 1'!$B592&amp;" ("&amp;'18. Gestão de Riscos - Parte 1'!$C592&amp;")",'18. Gestão de Riscos - Parte 2'!$Q:$Q,'18. Gestão de Riscos - Parte 1'!H$2))</f>
        <v/>
      </c>
      <c r="I592" s="5" t="str">
        <f>IF($C592="","",COUNTIFS('18. Gestão de Riscos - Parte 2'!$R:$R,'18. Gestão de Riscos - Parte 1'!$B592&amp;" ("&amp;'18. Gestão de Riscos - Parte 1'!$C592&amp;")",'18. Gestão de Riscos - Parte 2'!$Q:$Q,'18. Gestão de Riscos - Parte 1'!I$2))</f>
        <v/>
      </c>
      <c r="J592" s="5" t="str">
        <f>IF($C592="","",COUNTIFS('18. Gestão de Riscos - Parte 2'!$R:$R,'18. Gestão de Riscos - Parte 1'!$B592&amp;" ("&amp;'18. Gestão de Riscos - Parte 1'!$C592&amp;")",'18. Gestão de Riscos - Parte 2'!$Q:$Q,'18. Gestão de Riscos - Parte 1'!J$2))</f>
        <v/>
      </c>
      <c r="K592" s="5" t="str">
        <f>IF($C592="","",COUNTIFS('18. Gestão de Riscos - Parte 2'!$R:$R,'18. Gestão de Riscos - Parte 1'!$B592&amp;" ("&amp;'18. Gestão de Riscos - Parte 1'!$C592&amp;")",'18. Gestão de Riscos - Parte 2'!$Q:$Q,'18. Gestão de Riscos - Parte 1'!K$2))</f>
        <v/>
      </c>
      <c r="L592" s="5" t="str">
        <f t="shared" si="9"/>
        <v/>
      </c>
    </row>
    <row r="593" spans="1:12" x14ac:dyDescent="0.25">
      <c r="A593" s="5">
        <v>591</v>
      </c>
      <c r="B593" s="5" t="str">
        <f>IF('5. Map Processos'!B593="","",'5. Map Processos'!B593)</f>
        <v/>
      </c>
      <c r="C593" s="5" t="str">
        <f>IF('5. Map Processos'!C593="","",'5. Map Processos'!C593)</f>
        <v/>
      </c>
      <c r="D593" s="7" t="str">
        <f>IF('5. Map Processos'!E593="","",'5. Map Processos'!E593)</f>
        <v/>
      </c>
      <c r="E593" s="5" t="str">
        <f>IF('5. Map Processos'!I593="","",'5. Map Processos'!I593)</f>
        <v/>
      </c>
      <c r="F593" s="5" t="str">
        <f>IFERROR(INDEX('6. Classificação Operações'!U:U,MATCH('18. Gestão de Riscos - Parte 1'!A593,'6. Classificação Operações'!A:A,0)),"")</f>
        <v/>
      </c>
      <c r="G593" s="22"/>
      <c r="H593" s="5" t="str">
        <f>IF($C593="","",COUNTIFS('18. Gestão de Riscos - Parte 2'!$R:$R,'18. Gestão de Riscos - Parte 1'!$B593&amp;" ("&amp;'18. Gestão de Riscos - Parte 1'!$C593&amp;")",'18. Gestão de Riscos - Parte 2'!$Q:$Q,'18. Gestão de Riscos - Parte 1'!H$2))</f>
        <v/>
      </c>
      <c r="I593" s="5" t="str">
        <f>IF($C593="","",COUNTIFS('18. Gestão de Riscos - Parte 2'!$R:$R,'18. Gestão de Riscos - Parte 1'!$B593&amp;" ("&amp;'18. Gestão de Riscos - Parte 1'!$C593&amp;")",'18. Gestão de Riscos - Parte 2'!$Q:$Q,'18. Gestão de Riscos - Parte 1'!I$2))</f>
        <v/>
      </c>
      <c r="J593" s="5" t="str">
        <f>IF($C593="","",COUNTIFS('18. Gestão de Riscos - Parte 2'!$R:$R,'18. Gestão de Riscos - Parte 1'!$B593&amp;" ("&amp;'18. Gestão de Riscos - Parte 1'!$C593&amp;")",'18. Gestão de Riscos - Parte 2'!$Q:$Q,'18. Gestão de Riscos - Parte 1'!J$2))</f>
        <v/>
      </c>
      <c r="K593" s="5" t="str">
        <f>IF($C593="","",COUNTIFS('18. Gestão de Riscos - Parte 2'!$R:$R,'18. Gestão de Riscos - Parte 1'!$B593&amp;" ("&amp;'18. Gestão de Riscos - Parte 1'!$C593&amp;")",'18. Gestão de Riscos - Parte 2'!$Q:$Q,'18. Gestão de Riscos - Parte 1'!K$2))</f>
        <v/>
      </c>
      <c r="L593" s="5" t="str">
        <f t="shared" si="9"/>
        <v/>
      </c>
    </row>
    <row r="594" spans="1:12" x14ac:dyDescent="0.25">
      <c r="A594" s="5">
        <v>592</v>
      </c>
      <c r="B594" s="5" t="str">
        <f>IF('5. Map Processos'!B594="","",'5. Map Processos'!B594)</f>
        <v/>
      </c>
      <c r="C594" s="5" t="str">
        <f>IF('5. Map Processos'!C594="","",'5. Map Processos'!C594)</f>
        <v/>
      </c>
      <c r="D594" s="7" t="str">
        <f>IF('5. Map Processos'!E594="","",'5. Map Processos'!E594)</f>
        <v/>
      </c>
      <c r="E594" s="5" t="str">
        <f>IF('5. Map Processos'!I594="","",'5. Map Processos'!I594)</f>
        <v/>
      </c>
      <c r="F594" s="5" t="str">
        <f>IFERROR(INDEX('6. Classificação Operações'!U:U,MATCH('18. Gestão de Riscos - Parte 1'!A594,'6. Classificação Operações'!A:A,0)),"")</f>
        <v/>
      </c>
      <c r="G594" s="22"/>
      <c r="H594" s="5" t="str">
        <f>IF($C594="","",COUNTIFS('18. Gestão de Riscos - Parte 2'!$R:$R,'18. Gestão de Riscos - Parte 1'!$B594&amp;" ("&amp;'18. Gestão de Riscos - Parte 1'!$C594&amp;")",'18. Gestão de Riscos - Parte 2'!$Q:$Q,'18. Gestão de Riscos - Parte 1'!H$2))</f>
        <v/>
      </c>
      <c r="I594" s="5" t="str">
        <f>IF($C594="","",COUNTIFS('18. Gestão de Riscos - Parte 2'!$R:$R,'18. Gestão de Riscos - Parte 1'!$B594&amp;" ("&amp;'18. Gestão de Riscos - Parte 1'!$C594&amp;")",'18. Gestão de Riscos - Parte 2'!$Q:$Q,'18. Gestão de Riscos - Parte 1'!I$2))</f>
        <v/>
      </c>
      <c r="J594" s="5" t="str">
        <f>IF($C594="","",COUNTIFS('18. Gestão de Riscos - Parte 2'!$R:$R,'18. Gestão de Riscos - Parte 1'!$B594&amp;" ("&amp;'18. Gestão de Riscos - Parte 1'!$C594&amp;")",'18. Gestão de Riscos - Parte 2'!$Q:$Q,'18. Gestão de Riscos - Parte 1'!J$2))</f>
        <v/>
      </c>
      <c r="K594" s="5" t="str">
        <f>IF($C594="","",COUNTIFS('18. Gestão de Riscos - Parte 2'!$R:$R,'18. Gestão de Riscos - Parte 1'!$B594&amp;" ("&amp;'18. Gestão de Riscos - Parte 1'!$C594&amp;")",'18. Gestão de Riscos - Parte 2'!$Q:$Q,'18. Gestão de Riscos - Parte 1'!K$2))</f>
        <v/>
      </c>
      <c r="L594" s="5" t="str">
        <f t="shared" si="9"/>
        <v/>
      </c>
    </row>
    <row r="595" spans="1:12" x14ac:dyDescent="0.25">
      <c r="A595" s="5">
        <v>593</v>
      </c>
      <c r="B595" s="5" t="str">
        <f>IF('5. Map Processos'!B595="","",'5. Map Processos'!B595)</f>
        <v/>
      </c>
      <c r="C595" s="5" t="str">
        <f>IF('5. Map Processos'!C595="","",'5. Map Processos'!C595)</f>
        <v/>
      </c>
      <c r="D595" s="7" t="str">
        <f>IF('5. Map Processos'!E595="","",'5. Map Processos'!E595)</f>
        <v/>
      </c>
      <c r="E595" s="5" t="str">
        <f>IF('5. Map Processos'!I595="","",'5. Map Processos'!I595)</f>
        <v/>
      </c>
      <c r="F595" s="5" t="str">
        <f>IFERROR(INDEX('6. Classificação Operações'!U:U,MATCH('18. Gestão de Riscos - Parte 1'!A595,'6. Classificação Operações'!A:A,0)),"")</f>
        <v/>
      </c>
      <c r="G595" s="22"/>
      <c r="H595" s="5" t="str">
        <f>IF($C595="","",COUNTIFS('18. Gestão de Riscos - Parte 2'!$R:$R,'18. Gestão de Riscos - Parte 1'!$B595&amp;" ("&amp;'18. Gestão de Riscos - Parte 1'!$C595&amp;")",'18. Gestão de Riscos - Parte 2'!$Q:$Q,'18. Gestão de Riscos - Parte 1'!H$2))</f>
        <v/>
      </c>
      <c r="I595" s="5" t="str">
        <f>IF($C595="","",COUNTIFS('18. Gestão de Riscos - Parte 2'!$R:$R,'18. Gestão de Riscos - Parte 1'!$B595&amp;" ("&amp;'18. Gestão de Riscos - Parte 1'!$C595&amp;")",'18. Gestão de Riscos - Parte 2'!$Q:$Q,'18. Gestão de Riscos - Parte 1'!I$2))</f>
        <v/>
      </c>
      <c r="J595" s="5" t="str">
        <f>IF($C595="","",COUNTIFS('18. Gestão de Riscos - Parte 2'!$R:$R,'18. Gestão de Riscos - Parte 1'!$B595&amp;" ("&amp;'18. Gestão de Riscos - Parte 1'!$C595&amp;")",'18. Gestão de Riscos - Parte 2'!$Q:$Q,'18. Gestão de Riscos - Parte 1'!J$2))</f>
        <v/>
      </c>
      <c r="K595" s="5" t="str">
        <f>IF($C595="","",COUNTIFS('18. Gestão de Riscos - Parte 2'!$R:$R,'18. Gestão de Riscos - Parte 1'!$B595&amp;" ("&amp;'18. Gestão de Riscos - Parte 1'!$C595&amp;")",'18. Gestão de Riscos - Parte 2'!$Q:$Q,'18. Gestão de Riscos - Parte 1'!K$2))</f>
        <v/>
      </c>
      <c r="L595" s="5" t="str">
        <f t="shared" si="9"/>
        <v/>
      </c>
    </row>
    <row r="596" spans="1:12" x14ac:dyDescent="0.25">
      <c r="A596" s="5">
        <v>594</v>
      </c>
      <c r="B596" s="5" t="str">
        <f>IF('5. Map Processos'!B596="","",'5. Map Processos'!B596)</f>
        <v/>
      </c>
      <c r="C596" s="5" t="str">
        <f>IF('5. Map Processos'!C596="","",'5. Map Processos'!C596)</f>
        <v/>
      </c>
      <c r="D596" s="7" t="str">
        <f>IF('5. Map Processos'!E596="","",'5. Map Processos'!E596)</f>
        <v/>
      </c>
      <c r="E596" s="5" t="str">
        <f>IF('5. Map Processos'!I596="","",'5. Map Processos'!I596)</f>
        <v/>
      </c>
      <c r="F596" s="5" t="str">
        <f>IFERROR(INDEX('6. Classificação Operações'!U:U,MATCH('18. Gestão de Riscos - Parte 1'!A596,'6. Classificação Operações'!A:A,0)),"")</f>
        <v/>
      </c>
      <c r="G596" s="22"/>
      <c r="H596" s="5" t="str">
        <f>IF($C596="","",COUNTIFS('18. Gestão de Riscos - Parte 2'!$R:$R,'18. Gestão de Riscos - Parte 1'!$B596&amp;" ("&amp;'18. Gestão de Riscos - Parte 1'!$C596&amp;")",'18. Gestão de Riscos - Parte 2'!$Q:$Q,'18. Gestão de Riscos - Parte 1'!H$2))</f>
        <v/>
      </c>
      <c r="I596" s="5" t="str">
        <f>IF($C596="","",COUNTIFS('18. Gestão de Riscos - Parte 2'!$R:$R,'18. Gestão de Riscos - Parte 1'!$B596&amp;" ("&amp;'18. Gestão de Riscos - Parte 1'!$C596&amp;")",'18. Gestão de Riscos - Parte 2'!$Q:$Q,'18. Gestão de Riscos - Parte 1'!I$2))</f>
        <v/>
      </c>
      <c r="J596" s="5" t="str">
        <f>IF($C596="","",COUNTIFS('18. Gestão de Riscos - Parte 2'!$R:$R,'18. Gestão de Riscos - Parte 1'!$B596&amp;" ("&amp;'18. Gestão de Riscos - Parte 1'!$C596&amp;")",'18. Gestão de Riscos - Parte 2'!$Q:$Q,'18. Gestão de Riscos - Parte 1'!J$2))</f>
        <v/>
      </c>
      <c r="K596" s="5" t="str">
        <f>IF($C596="","",COUNTIFS('18. Gestão de Riscos - Parte 2'!$R:$R,'18. Gestão de Riscos - Parte 1'!$B596&amp;" ("&amp;'18. Gestão de Riscos - Parte 1'!$C596&amp;")",'18. Gestão de Riscos - Parte 2'!$Q:$Q,'18. Gestão de Riscos - Parte 1'!K$2))</f>
        <v/>
      </c>
      <c r="L596" s="5" t="str">
        <f t="shared" si="9"/>
        <v/>
      </c>
    </row>
    <row r="597" spans="1:12" x14ac:dyDescent="0.25">
      <c r="A597" s="5">
        <v>595</v>
      </c>
      <c r="B597" s="5" t="str">
        <f>IF('5. Map Processos'!B597="","",'5. Map Processos'!B597)</f>
        <v/>
      </c>
      <c r="C597" s="5" t="str">
        <f>IF('5. Map Processos'!C597="","",'5. Map Processos'!C597)</f>
        <v/>
      </c>
      <c r="D597" s="7" t="str">
        <f>IF('5. Map Processos'!E597="","",'5. Map Processos'!E597)</f>
        <v/>
      </c>
      <c r="E597" s="5" t="str">
        <f>IF('5. Map Processos'!I597="","",'5. Map Processos'!I597)</f>
        <v/>
      </c>
      <c r="F597" s="5" t="str">
        <f>IFERROR(INDEX('6. Classificação Operações'!U:U,MATCH('18. Gestão de Riscos - Parte 1'!A597,'6. Classificação Operações'!A:A,0)),"")</f>
        <v/>
      </c>
      <c r="G597" s="22"/>
      <c r="H597" s="5" t="str">
        <f>IF($C597="","",COUNTIFS('18. Gestão de Riscos - Parte 2'!$R:$R,'18. Gestão de Riscos - Parte 1'!$B597&amp;" ("&amp;'18. Gestão de Riscos - Parte 1'!$C597&amp;")",'18. Gestão de Riscos - Parte 2'!$Q:$Q,'18. Gestão de Riscos - Parte 1'!H$2))</f>
        <v/>
      </c>
      <c r="I597" s="5" t="str">
        <f>IF($C597="","",COUNTIFS('18. Gestão de Riscos - Parte 2'!$R:$R,'18. Gestão de Riscos - Parte 1'!$B597&amp;" ("&amp;'18. Gestão de Riscos - Parte 1'!$C597&amp;")",'18. Gestão de Riscos - Parte 2'!$Q:$Q,'18. Gestão de Riscos - Parte 1'!I$2))</f>
        <v/>
      </c>
      <c r="J597" s="5" t="str">
        <f>IF($C597="","",COUNTIFS('18. Gestão de Riscos - Parte 2'!$R:$R,'18. Gestão de Riscos - Parte 1'!$B597&amp;" ("&amp;'18. Gestão de Riscos - Parte 1'!$C597&amp;")",'18. Gestão de Riscos - Parte 2'!$Q:$Q,'18. Gestão de Riscos - Parte 1'!J$2))</f>
        <v/>
      </c>
      <c r="K597" s="5" t="str">
        <f>IF($C597="","",COUNTIFS('18. Gestão de Riscos - Parte 2'!$R:$R,'18. Gestão de Riscos - Parte 1'!$B597&amp;" ("&amp;'18. Gestão de Riscos - Parte 1'!$C597&amp;")",'18. Gestão de Riscos - Parte 2'!$Q:$Q,'18. Gestão de Riscos - Parte 1'!K$2))</f>
        <v/>
      </c>
      <c r="L597" s="5" t="str">
        <f t="shared" si="9"/>
        <v/>
      </c>
    </row>
    <row r="598" spans="1:12" x14ac:dyDescent="0.25">
      <c r="A598" s="5">
        <v>596</v>
      </c>
      <c r="B598" s="5" t="str">
        <f>IF('5. Map Processos'!B598="","",'5. Map Processos'!B598)</f>
        <v/>
      </c>
      <c r="C598" s="5" t="str">
        <f>IF('5. Map Processos'!C598="","",'5. Map Processos'!C598)</f>
        <v/>
      </c>
      <c r="D598" s="7" t="str">
        <f>IF('5. Map Processos'!E598="","",'5. Map Processos'!E598)</f>
        <v/>
      </c>
      <c r="E598" s="5" t="str">
        <f>IF('5. Map Processos'!I598="","",'5. Map Processos'!I598)</f>
        <v/>
      </c>
      <c r="F598" s="5" t="str">
        <f>IFERROR(INDEX('6. Classificação Operações'!U:U,MATCH('18. Gestão de Riscos - Parte 1'!A598,'6. Classificação Operações'!A:A,0)),"")</f>
        <v/>
      </c>
      <c r="G598" s="22"/>
      <c r="H598" s="5" t="str">
        <f>IF($C598="","",COUNTIFS('18. Gestão de Riscos - Parte 2'!$R:$R,'18. Gestão de Riscos - Parte 1'!$B598&amp;" ("&amp;'18. Gestão de Riscos - Parte 1'!$C598&amp;")",'18. Gestão de Riscos - Parte 2'!$Q:$Q,'18. Gestão de Riscos - Parte 1'!H$2))</f>
        <v/>
      </c>
      <c r="I598" s="5" t="str">
        <f>IF($C598="","",COUNTIFS('18. Gestão de Riscos - Parte 2'!$R:$R,'18. Gestão de Riscos - Parte 1'!$B598&amp;" ("&amp;'18. Gestão de Riscos - Parte 1'!$C598&amp;")",'18. Gestão de Riscos - Parte 2'!$Q:$Q,'18. Gestão de Riscos - Parte 1'!I$2))</f>
        <v/>
      </c>
      <c r="J598" s="5" t="str">
        <f>IF($C598="","",COUNTIFS('18. Gestão de Riscos - Parte 2'!$R:$R,'18. Gestão de Riscos - Parte 1'!$B598&amp;" ("&amp;'18. Gestão de Riscos - Parte 1'!$C598&amp;")",'18. Gestão de Riscos - Parte 2'!$Q:$Q,'18. Gestão de Riscos - Parte 1'!J$2))</f>
        <v/>
      </c>
      <c r="K598" s="5" t="str">
        <f>IF($C598="","",COUNTIFS('18. Gestão de Riscos - Parte 2'!$R:$R,'18. Gestão de Riscos - Parte 1'!$B598&amp;" ("&amp;'18. Gestão de Riscos - Parte 1'!$C598&amp;")",'18. Gestão de Riscos - Parte 2'!$Q:$Q,'18. Gestão de Riscos - Parte 1'!K$2))</f>
        <v/>
      </c>
      <c r="L598" s="5" t="str">
        <f t="shared" si="9"/>
        <v/>
      </c>
    </row>
    <row r="599" spans="1:12" x14ac:dyDescent="0.25">
      <c r="A599" s="5">
        <v>597</v>
      </c>
      <c r="B599" s="5" t="str">
        <f>IF('5. Map Processos'!B599="","",'5. Map Processos'!B599)</f>
        <v/>
      </c>
      <c r="C599" s="5" t="str">
        <f>IF('5. Map Processos'!C599="","",'5. Map Processos'!C599)</f>
        <v/>
      </c>
      <c r="D599" s="7" t="str">
        <f>IF('5. Map Processos'!E599="","",'5. Map Processos'!E599)</f>
        <v/>
      </c>
      <c r="E599" s="5" t="str">
        <f>IF('5. Map Processos'!I599="","",'5. Map Processos'!I599)</f>
        <v/>
      </c>
      <c r="F599" s="5" t="str">
        <f>IFERROR(INDEX('6. Classificação Operações'!U:U,MATCH('18. Gestão de Riscos - Parte 1'!A599,'6. Classificação Operações'!A:A,0)),"")</f>
        <v/>
      </c>
      <c r="G599" s="22"/>
      <c r="H599" s="5" t="str">
        <f>IF($C599="","",COUNTIFS('18. Gestão de Riscos - Parte 2'!$R:$R,'18. Gestão de Riscos - Parte 1'!$B599&amp;" ("&amp;'18. Gestão de Riscos - Parte 1'!$C599&amp;")",'18. Gestão de Riscos - Parte 2'!$Q:$Q,'18. Gestão de Riscos - Parte 1'!H$2))</f>
        <v/>
      </c>
      <c r="I599" s="5" t="str">
        <f>IF($C599="","",COUNTIFS('18. Gestão de Riscos - Parte 2'!$R:$R,'18. Gestão de Riscos - Parte 1'!$B599&amp;" ("&amp;'18. Gestão de Riscos - Parte 1'!$C599&amp;")",'18. Gestão de Riscos - Parte 2'!$Q:$Q,'18. Gestão de Riscos - Parte 1'!I$2))</f>
        <v/>
      </c>
      <c r="J599" s="5" t="str">
        <f>IF($C599="","",COUNTIFS('18. Gestão de Riscos - Parte 2'!$R:$R,'18. Gestão de Riscos - Parte 1'!$B599&amp;" ("&amp;'18. Gestão de Riscos - Parte 1'!$C599&amp;")",'18. Gestão de Riscos - Parte 2'!$Q:$Q,'18. Gestão de Riscos - Parte 1'!J$2))</f>
        <v/>
      </c>
      <c r="K599" s="5" t="str">
        <f>IF($C599="","",COUNTIFS('18. Gestão de Riscos - Parte 2'!$R:$R,'18. Gestão de Riscos - Parte 1'!$B599&amp;" ("&amp;'18. Gestão de Riscos - Parte 1'!$C599&amp;")",'18. Gestão de Riscos - Parte 2'!$Q:$Q,'18. Gestão de Riscos - Parte 1'!K$2))</f>
        <v/>
      </c>
      <c r="L599" s="5" t="str">
        <f t="shared" si="9"/>
        <v/>
      </c>
    </row>
    <row r="600" spans="1:12" x14ac:dyDescent="0.25">
      <c r="A600" s="5">
        <v>598</v>
      </c>
      <c r="B600" s="5" t="str">
        <f>IF('5. Map Processos'!B600="","",'5. Map Processos'!B600)</f>
        <v/>
      </c>
      <c r="C600" s="5" t="str">
        <f>IF('5. Map Processos'!C600="","",'5. Map Processos'!C600)</f>
        <v/>
      </c>
      <c r="D600" s="7" t="str">
        <f>IF('5. Map Processos'!E600="","",'5. Map Processos'!E600)</f>
        <v/>
      </c>
      <c r="E600" s="5" t="str">
        <f>IF('5. Map Processos'!I600="","",'5. Map Processos'!I600)</f>
        <v/>
      </c>
      <c r="F600" s="5" t="str">
        <f>IFERROR(INDEX('6. Classificação Operações'!U:U,MATCH('18. Gestão de Riscos - Parte 1'!A600,'6. Classificação Operações'!A:A,0)),"")</f>
        <v/>
      </c>
      <c r="G600" s="22"/>
      <c r="H600" s="5" t="str">
        <f>IF($C600="","",COUNTIFS('18. Gestão de Riscos - Parte 2'!$R:$R,'18. Gestão de Riscos - Parte 1'!$B600&amp;" ("&amp;'18. Gestão de Riscos - Parte 1'!$C600&amp;")",'18. Gestão de Riscos - Parte 2'!$Q:$Q,'18. Gestão de Riscos - Parte 1'!H$2))</f>
        <v/>
      </c>
      <c r="I600" s="5" t="str">
        <f>IF($C600="","",COUNTIFS('18. Gestão de Riscos - Parte 2'!$R:$R,'18. Gestão de Riscos - Parte 1'!$B600&amp;" ("&amp;'18. Gestão de Riscos - Parte 1'!$C600&amp;")",'18. Gestão de Riscos - Parte 2'!$Q:$Q,'18. Gestão de Riscos - Parte 1'!I$2))</f>
        <v/>
      </c>
      <c r="J600" s="5" t="str">
        <f>IF($C600="","",COUNTIFS('18. Gestão de Riscos - Parte 2'!$R:$R,'18. Gestão de Riscos - Parte 1'!$B600&amp;" ("&amp;'18. Gestão de Riscos - Parte 1'!$C600&amp;")",'18. Gestão de Riscos - Parte 2'!$Q:$Q,'18. Gestão de Riscos - Parte 1'!J$2))</f>
        <v/>
      </c>
      <c r="K600" s="5" t="str">
        <f>IF($C600="","",COUNTIFS('18. Gestão de Riscos - Parte 2'!$R:$R,'18. Gestão de Riscos - Parte 1'!$B600&amp;" ("&amp;'18. Gestão de Riscos - Parte 1'!$C600&amp;")",'18. Gestão de Riscos - Parte 2'!$Q:$Q,'18. Gestão de Riscos - Parte 1'!K$2))</f>
        <v/>
      </c>
      <c r="L600" s="5" t="str">
        <f t="shared" si="9"/>
        <v/>
      </c>
    </row>
    <row r="601" spans="1:12" x14ac:dyDescent="0.25">
      <c r="A601" s="5">
        <v>599</v>
      </c>
      <c r="B601" s="5" t="str">
        <f>IF('5. Map Processos'!B601="","",'5. Map Processos'!B601)</f>
        <v/>
      </c>
      <c r="C601" s="5" t="str">
        <f>IF('5. Map Processos'!C601="","",'5. Map Processos'!C601)</f>
        <v/>
      </c>
      <c r="D601" s="7" t="str">
        <f>IF('5. Map Processos'!E601="","",'5. Map Processos'!E601)</f>
        <v/>
      </c>
      <c r="E601" s="5" t="str">
        <f>IF('5. Map Processos'!I601="","",'5. Map Processos'!I601)</f>
        <v/>
      </c>
      <c r="F601" s="5" t="str">
        <f>IFERROR(INDEX('6. Classificação Operações'!U:U,MATCH('18. Gestão de Riscos - Parte 1'!A601,'6. Classificação Operações'!A:A,0)),"")</f>
        <v/>
      </c>
      <c r="G601" s="22"/>
      <c r="H601" s="5" t="str">
        <f>IF($C601="","",COUNTIFS('18. Gestão de Riscos - Parte 2'!$R:$R,'18. Gestão de Riscos - Parte 1'!$B601&amp;" ("&amp;'18. Gestão de Riscos - Parte 1'!$C601&amp;")",'18. Gestão de Riscos - Parte 2'!$Q:$Q,'18. Gestão de Riscos - Parte 1'!H$2))</f>
        <v/>
      </c>
      <c r="I601" s="5" t="str">
        <f>IF($C601="","",COUNTIFS('18. Gestão de Riscos - Parte 2'!$R:$R,'18. Gestão de Riscos - Parte 1'!$B601&amp;" ("&amp;'18. Gestão de Riscos - Parte 1'!$C601&amp;")",'18. Gestão de Riscos - Parte 2'!$Q:$Q,'18. Gestão de Riscos - Parte 1'!I$2))</f>
        <v/>
      </c>
      <c r="J601" s="5" t="str">
        <f>IF($C601="","",COUNTIFS('18. Gestão de Riscos - Parte 2'!$R:$R,'18. Gestão de Riscos - Parte 1'!$B601&amp;" ("&amp;'18. Gestão de Riscos - Parte 1'!$C601&amp;")",'18. Gestão de Riscos - Parte 2'!$Q:$Q,'18. Gestão de Riscos - Parte 1'!J$2))</f>
        <v/>
      </c>
      <c r="K601" s="5" t="str">
        <f>IF($C601="","",COUNTIFS('18. Gestão de Riscos - Parte 2'!$R:$R,'18. Gestão de Riscos - Parte 1'!$B601&amp;" ("&amp;'18. Gestão de Riscos - Parte 1'!$C601&amp;")",'18. Gestão de Riscos - Parte 2'!$Q:$Q,'18. Gestão de Riscos - Parte 1'!K$2))</f>
        <v/>
      </c>
      <c r="L601" s="5" t="str">
        <f t="shared" si="9"/>
        <v/>
      </c>
    </row>
    <row r="602" spans="1:12" x14ac:dyDescent="0.25">
      <c r="A602" s="5">
        <v>600</v>
      </c>
      <c r="B602" s="5" t="str">
        <f>IF('5. Map Processos'!B602="","",'5. Map Processos'!B602)</f>
        <v/>
      </c>
      <c r="C602" s="5" t="str">
        <f>IF('5. Map Processos'!C602="","",'5. Map Processos'!C602)</f>
        <v/>
      </c>
      <c r="D602" s="7" t="str">
        <f>IF('5. Map Processos'!E602="","",'5. Map Processos'!E602)</f>
        <v/>
      </c>
      <c r="E602" s="5" t="str">
        <f>IF('5. Map Processos'!I602="","",'5. Map Processos'!I602)</f>
        <v/>
      </c>
      <c r="F602" s="5" t="str">
        <f>IFERROR(INDEX('6. Classificação Operações'!U:U,MATCH('18. Gestão de Riscos - Parte 1'!A602,'6. Classificação Operações'!A:A,0)),"")</f>
        <v/>
      </c>
      <c r="G602" s="22"/>
      <c r="H602" s="5" t="str">
        <f>IF($C602="","",COUNTIFS('18. Gestão de Riscos - Parte 2'!$R:$R,'18. Gestão de Riscos - Parte 1'!$B602&amp;" ("&amp;'18. Gestão de Riscos - Parte 1'!$C602&amp;")",'18. Gestão de Riscos - Parte 2'!$Q:$Q,'18. Gestão de Riscos - Parte 1'!H$2))</f>
        <v/>
      </c>
      <c r="I602" s="5" t="str">
        <f>IF($C602="","",COUNTIFS('18. Gestão de Riscos - Parte 2'!$R:$R,'18. Gestão de Riscos - Parte 1'!$B602&amp;" ("&amp;'18. Gestão de Riscos - Parte 1'!$C602&amp;")",'18. Gestão de Riscos - Parte 2'!$Q:$Q,'18. Gestão de Riscos - Parte 1'!I$2))</f>
        <v/>
      </c>
      <c r="J602" s="5" t="str">
        <f>IF($C602="","",COUNTIFS('18. Gestão de Riscos - Parte 2'!$R:$R,'18. Gestão de Riscos - Parte 1'!$B602&amp;" ("&amp;'18. Gestão de Riscos - Parte 1'!$C602&amp;")",'18. Gestão de Riscos - Parte 2'!$Q:$Q,'18. Gestão de Riscos - Parte 1'!J$2))</f>
        <v/>
      </c>
      <c r="K602" s="5" t="str">
        <f>IF($C602="","",COUNTIFS('18. Gestão de Riscos - Parte 2'!$R:$R,'18. Gestão de Riscos - Parte 1'!$B602&amp;" ("&amp;'18. Gestão de Riscos - Parte 1'!$C602&amp;")",'18. Gestão de Riscos - Parte 2'!$Q:$Q,'18. Gestão de Riscos - Parte 1'!K$2))</f>
        <v/>
      </c>
      <c r="L602" s="5" t="str">
        <f t="shared" si="9"/>
        <v/>
      </c>
    </row>
    <row r="603" spans="1:12" x14ac:dyDescent="0.25">
      <c r="A603" s="5">
        <v>601</v>
      </c>
      <c r="B603" s="5" t="str">
        <f>IF('5. Map Processos'!B603="","",'5. Map Processos'!B603)</f>
        <v/>
      </c>
      <c r="C603" s="5" t="str">
        <f>IF('5. Map Processos'!C603="","",'5. Map Processos'!C603)</f>
        <v/>
      </c>
      <c r="D603" s="7" t="str">
        <f>IF('5. Map Processos'!E603="","",'5. Map Processos'!E603)</f>
        <v/>
      </c>
      <c r="E603" s="5" t="str">
        <f>IF('5. Map Processos'!I603="","",'5. Map Processos'!I603)</f>
        <v/>
      </c>
      <c r="F603" s="5" t="str">
        <f>IFERROR(INDEX('6. Classificação Operações'!U:U,MATCH('18. Gestão de Riscos - Parte 1'!A603,'6. Classificação Operações'!A:A,0)),"")</f>
        <v/>
      </c>
      <c r="G603" s="22"/>
      <c r="H603" s="5" t="str">
        <f>IF($C603="","",COUNTIFS('18. Gestão de Riscos - Parte 2'!$R:$R,'18. Gestão de Riscos - Parte 1'!$B603&amp;" ("&amp;'18. Gestão de Riscos - Parte 1'!$C603&amp;")",'18. Gestão de Riscos - Parte 2'!$Q:$Q,'18. Gestão de Riscos - Parte 1'!H$2))</f>
        <v/>
      </c>
      <c r="I603" s="5" t="str">
        <f>IF($C603="","",COUNTIFS('18. Gestão de Riscos - Parte 2'!$R:$R,'18. Gestão de Riscos - Parte 1'!$B603&amp;" ("&amp;'18. Gestão de Riscos - Parte 1'!$C603&amp;")",'18. Gestão de Riscos - Parte 2'!$Q:$Q,'18. Gestão de Riscos - Parte 1'!I$2))</f>
        <v/>
      </c>
      <c r="J603" s="5" t="str">
        <f>IF($C603="","",COUNTIFS('18. Gestão de Riscos - Parte 2'!$R:$R,'18. Gestão de Riscos - Parte 1'!$B603&amp;" ("&amp;'18. Gestão de Riscos - Parte 1'!$C603&amp;")",'18. Gestão de Riscos - Parte 2'!$Q:$Q,'18. Gestão de Riscos - Parte 1'!J$2))</f>
        <v/>
      </c>
      <c r="K603" s="5" t="str">
        <f>IF($C603="","",COUNTIFS('18. Gestão de Riscos - Parte 2'!$R:$R,'18. Gestão de Riscos - Parte 1'!$B603&amp;" ("&amp;'18. Gestão de Riscos - Parte 1'!$C603&amp;")",'18. Gestão de Riscos - Parte 2'!$Q:$Q,'18. Gestão de Riscos - Parte 1'!K$2))</f>
        <v/>
      </c>
      <c r="L603" s="5" t="str">
        <f t="shared" si="9"/>
        <v/>
      </c>
    </row>
    <row r="604" spans="1:12" x14ac:dyDescent="0.25">
      <c r="A604" s="5">
        <v>602</v>
      </c>
      <c r="B604" s="5" t="str">
        <f>IF('5. Map Processos'!B604="","",'5. Map Processos'!B604)</f>
        <v/>
      </c>
      <c r="C604" s="5" t="str">
        <f>IF('5. Map Processos'!C604="","",'5. Map Processos'!C604)</f>
        <v/>
      </c>
      <c r="D604" s="7" t="str">
        <f>IF('5. Map Processos'!E604="","",'5. Map Processos'!E604)</f>
        <v/>
      </c>
      <c r="E604" s="5" t="str">
        <f>IF('5. Map Processos'!I604="","",'5. Map Processos'!I604)</f>
        <v/>
      </c>
      <c r="F604" s="5" t="str">
        <f>IFERROR(INDEX('6. Classificação Operações'!U:U,MATCH('18. Gestão de Riscos - Parte 1'!A604,'6. Classificação Operações'!A:A,0)),"")</f>
        <v/>
      </c>
      <c r="G604" s="22"/>
      <c r="H604" s="5" t="str">
        <f>IF($C604="","",COUNTIFS('18. Gestão de Riscos - Parte 2'!$R:$R,'18. Gestão de Riscos - Parte 1'!$B604&amp;" ("&amp;'18. Gestão de Riscos - Parte 1'!$C604&amp;")",'18. Gestão de Riscos - Parte 2'!$Q:$Q,'18. Gestão de Riscos - Parte 1'!H$2))</f>
        <v/>
      </c>
      <c r="I604" s="5" t="str">
        <f>IF($C604="","",COUNTIFS('18. Gestão de Riscos - Parte 2'!$R:$R,'18. Gestão de Riscos - Parte 1'!$B604&amp;" ("&amp;'18. Gestão de Riscos - Parte 1'!$C604&amp;")",'18. Gestão de Riscos - Parte 2'!$Q:$Q,'18. Gestão de Riscos - Parte 1'!I$2))</f>
        <v/>
      </c>
      <c r="J604" s="5" t="str">
        <f>IF($C604="","",COUNTIFS('18. Gestão de Riscos - Parte 2'!$R:$R,'18. Gestão de Riscos - Parte 1'!$B604&amp;" ("&amp;'18. Gestão de Riscos - Parte 1'!$C604&amp;")",'18. Gestão de Riscos - Parte 2'!$Q:$Q,'18. Gestão de Riscos - Parte 1'!J$2))</f>
        <v/>
      </c>
      <c r="K604" s="5" t="str">
        <f>IF($C604="","",COUNTIFS('18. Gestão de Riscos - Parte 2'!$R:$R,'18. Gestão de Riscos - Parte 1'!$B604&amp;" ("&amp;'18. Gestão de Riscos - Parte 1'!$C604&amp;")",'18. Gestão de Riscos - Parte 2'!$Q:$Q,'18. Gestão de Riscos - Parte 1'!K$2))</f>
        <v/>
      </c>
      <c r="L604" s="5" t="str">
        <f t="shared" si="9"/>
        <v/>
      </c>
    </row>
    <row r="605" spans="1:12" x14ac:dyDescent="0.25">
      <c r="A605" s="5">
        <v>603</v>
      </c>
      <c r="B605" s="5" t="str">
        <f>IF('5. Map Processos'!B605="","",'5. Map Processos'!B605)</f>
        <v/>
      </c>
      <c r="C605" s="5" t="str">
        <f>IF('5. Map Processos'!C605="","",'5. Map Processos'!C605)</f>
        <v/>
      </c>
      <c r="D605" s="7" t="str">
        <f>IF('5. Map Processos'!E605="","",'5. Map Processos'!E605)</f>
        <v/>
      </c>
      <c r="E605" s="5" t="str">
        <f>IF('5. Map Processos'!I605="","",'5. Map Processos'!I605)</f>
        <v/>
      </c>
      <c r="F605" s="5" t="str">
        <f>IFERROR(INDEX('6. Classificação Operações'!U:U,MATCH('18. Gestão de Riscos - Parte 1'!A605,'6. Classificação Operações'!A:A,0)),"")</f>
        <v/>
      </c>
      <c r="G605" s="22"/>
      <c r="H605" s="5" t="str">
        <f>IF($C605="","",COUNTIFS('18. Gestão de Riscos - Parte 2'!$R:$R,'18. Gestão de Riscos - Parte 1'!$B605&amp;" ("&amp;'18. Gestão de Riscos - Parte 1'!$C605&amp;")",'18. Gestão de Riscos - Parte 2'!$Q:$Q,'18. Gestão de Riscos - Parte 1'!H$2))</f>
        <v/>
      </c>
      <c r="I605" s="5" t="str">
        <f>IF($C605="","",COUNTIFS('18. Gestão de Riscos - Parte 2'!$R:$R,'18. Gestão de Riscos - Parte 1'!$B605&amp;" ("&amp;'18. Gestão de Riscos - Parte 1'!$C605&amp;")",'18. Gestão de Riscos - Parte 2'!$Q:$Q,'18. Gestão de Riscos - Parte 1'!I$2))</f>
        <v/>
      </c>
      <c r="J605" s="5" t="str">
        <f>IF($C605="","",COUNTIFS('18. Gestão de Riscos - Parte 2'!$R:$R,'18. Gestão de Riscos - Parte 1'!$B605&amp;" ("&amp;'18. Gestão de Riscos - Parte 1'!$C605&amp;")",'18. Gestão de Riscos - Parte 2'!$Q:$Q,'18. Gestão de Riscos - Parte 1'!J$2))</f>
        <v/>
      </c>
      <c r="K605" s="5" t="str">
        <f>IF($C605="","",COUNTIFS('18. Gestão de Riscos - Parte 2'!$R:$R,'18. Gestão de Riscos - Parte 1'!$B605&amp;" ("&amp;'18. Gestão de Riscos - Parte 1'!$C605&amp;")",'18. Gestão de Riscos - Parte 2'!$Q:$Q,'18. Gestão de Riscos - Parte 1'!K$2))</f>
        <v/>
      </c>
      <c r="L605" s="5" t="str">
        <f t="shared" si="9"/>
        <v/>
      </c>
    </row>
    <row r="606" spans="1:12" x14ac:dyDescent="0.25">
      <c r="A606" s="5">
        <v>604</v>
      </c>
      <c r="B606" s="5" t="str">
        <f>IF('5. Map Processos'!B606="","",'5. Map Processos'!B606)</f>
        <v/>
      </c>
      <c r="C606" s="5" t="str">
        <f>IF('5. Map Processos'!C606="","",'5. Map Processos'!C606)</f>
        <v/>
      </c>
      <c r="D606" s="7" t="str">
        <f>IF('5. Map Processos'!E606="","",'5. Map Processos'!E606)</f>
        <v/>
      </c>
      <c r="E606" s="5" t="str">
        <f>IF('5. Map Processos'!I606="","",'5. Map Processos'!I606)</f>
        <v/>
      </c>
      <c r="F606" s="5" t="str">
        <f>IFERROR(INDEX('6. Classificação Operações'!U:U,MATCH('18. Gestão de Riscos - Parte 1'!A606,'6. Classificação Operações'!A:A,0)),"")</f>
        <v/>
      </c>
      <c r="G606" s="22"/>
      <c r="H606" s="5" t="str">
        <f>IF($C606="","",COUNTIFS('18. Gestão de Riscos - Parte 2'!$R:$R,'18. Gestão de Riscos - Parte 1'!$B606&amp;" ("&amp;'18. Gestão de Riscos - Parte 1'!$C606&amp;")",'18. Gestão de Riscos - Parte 2'!$Q:$Q,'18. Gestão de Riscos - Parte 1'!H$2))</f>
        <v/>
      </c>
      <c r="I606" s="5" t="str">
        <f>IF($C606="","",COUNTIFS('18. Gestão de Riscos - Parte 2'!$R:$R,'18. Gestão de Riscos - Parte 1'!$B606&amp;" ("&amp;'18. Gestão de Riscos - Parte 1'!$C606&amp;")",'18. Gestão de Riscos - Parte 2'!$Q:$Q,'18. Gestão de Riscos - Parte 1'!I$2))</f>
        <v/>
      </c>
      <c r="J606" s="5" t="str">
        <f>IF($C606="","",COUNTIFS('18. Gestão de Riscos - Parte 2'!$R:$R,'18. Gestão de Riscos - Parte 1'!$B606&amp;" ("&amp;'18. Gestão de Riscos - Parte 1'!$C606&amp;")",'18. Gestão de Riscos - Parte 2'!$Q:$Q,'18. Gestão de Riscos - Parte 1'!J$2))</f>
        <v/>
      </c>
      <c r="K606" s="5" t="str">
        <f>IF($C606="","",COUNTIFS('18. Gestão de Riscos - Parte 2'!$R:$R,'18. Gestão de Riscos - Parte 1'!$B606&amp;" ("&amp;'18. Gestão de Riscos - Parte 1'!$C606&amp;")",'18. Gestão de Riscos - Parte 2'!$Q:$Q,'18. Gestão de Riscos - Parte 1'!K$2))</f>
        <v/>
      </c>
      <c r="L606" s="5" t="str">
        <f t="shared" si="9"/>
        <v/>
      </c>
    </row>
    <row r="607" spans="1:12" x14ac:dyDescent="0.25">
      <c r="A607" s="5">
        <v>605</v>
      </c>
      <c r="B607" s="5" t="str">
        <f>IF('5. Map Processos'!B607="","",'5. Map Processos'!B607)</f>
        <v/>
      </c>
      <c r="C607" s="5" t="str">
        <f>IF('5. Map Processos'!C607="","",'5. Map Processos'!C607)</f>
        <v/>
      </c>
      <c r="D607" s="7" t="str">
        <f>IF('5. Map Processos'!E607="","",'5. Map Processos'!E607)</f>
        <v/>
      </c>
      <c r="E607" s="5" t="str">
        <f>IF('5. Map Processos'!I607="","",'5. Map Processos'!I607)</f>
        <v/>
      </c>
      <c r="F607" s="5" t="str">
        <f>IFERROR(INDEX('6. Classificação Operações'!U:U,MATCH('18. Gestão de Riscos - Parte 1'!A607,'6. Classificação Operações'!A:A,0)),"")</f>
        <v/>
      </c>
      <c r="G607" s="22"/>
      <c r="H607" s="5" t="str">
        <f>IF($C607="","",COUNTIFS('18. Gestão de Riscos - Parte 2'!$R:$R,'18. Gestão de Riscos - Parte 1'!$B607&amp;" ("&amp;'18. Gestão de Riscos - Parte 1'!$C607&amp;")",'18. Gestão de Riscos - Parte 2'!$Q:$Q,'18. Gestão de Riscos - Parte 1'!H$2))</f>
        <v/>
      </c>
      <c r="I607" s="5" t="str">
        <f>IF($C607="","",COUNTIFS('18. Gestão de Riscos - Parte 2'!$R:$R,'18. Gestão de Riscos - Parte 1'!$B607&amp;" ("&amp;'18. Gestão de Riscos - Parte 1'!$C607&amp;")",'18. Gestão de Riscos - Parte 2'!$Q:$Q,'18. Gestão de Riscos - Parte 1'!I$2))</f>
        <v/>
      </c>
      <c r="J607" s="5" t="str">
        <f>IF($C607="","",COUNTIFS('18. Gestão de Riscos - Parte 2'!$R:$R,'18. Gestão de Riscos - Parte 1'!$B607&amp;" ("&amp;'18. Gestão de Riscos - Parte 1'!$C607&amp;")",'18. Gestão de Riscos - Parte 2'!$Q:$Q,'18. Gestão de Riscos - Parte 1'!J$2))</f>
        <v/>
      </c>
      <c r="K607" s="5" t="str">
        <f>IF($C607="","",COUNTIFS('18. Gestão de Riscos - Parte 2'!$R:$R,'18. Gestão de Riscos - Parte 1'!$B607&amp;" ("&amp;'18. Gestão de Riscos - Parte 1'!$C607&amp;")",'18. Gestão de Riscos - Parte 2'!$Q:$Q,'18. Gestão de Riscos - Parte 1'!K$2))</f>
        <v/>
      </c>
      <c r="L607" s="5" t="str">
        <f t="shared" si="9"/>
        <v/>
      </c>
    </row>
    <row r="608" spans="1:12" x14ac:dyDescent="0.25">
      <c r="A608" s="5">
        <v>606</v>
      </c>
      <c r="B608" s="5" t="str">
        <f>IF('5. Map Processos'!B608="","",'5. Map Processos'!B608)</f>
        <v/>
      </c>
      <c r="C608" s="5" t="str">
        <f>IF('5. Map Processos'!C608="","",'5. Map Processos'!C608)</f>
        <v/>
      </c>
      <c r="D608" s="7" t="str">
        <f>IF('5. Map Processos'!E608="","",'5. Map Processos'!E608)</f>
        <v/>
      </c>
      <c r="E608" s="5" t="str">
        <f>IF('5. Map Processos'!I608="","",'5. Map Processos'!I608)</f>
        <v/>
      </c>
      <c r="F608" s="5" t="str">
        <f>IFERROR(INDEX('6. Classificação Operações'!U:U,MATCH('18. Gestão de Riscos - Parte 1'!A608,'6. Classificação Operações'!A:A,0)),"")</f>
        <v/>
      </c>
      <c r="G608" s="22"/>
      <c r="H608" s="5" t="str">
        <f>IF($C608="","",COUNTIFS('18. Gestão de Riscos - Parte 2'!$R:$R,'18. Gestão de Riscos - Parte 1'!$B608&amp;" ("&amp;'18. Gestão de Riscos - Parte 1'!$C608&amp;")",'18. Gestão de Riscos - Parte 2'!$Q:$Q,'18. Gestão de Riscos - Parte 1'!H$2))</f>
        <v/>
      </c>
      <c r="I608" s="5" t="str">
        <f>IF($C608="","",COUNTIFS('18. Gestão de Riscos - Parte 2'!$R:$R,'18. Gestão de Riscos - Parte 1'!$B608&amp;" ("&amp;'18. Gestão de Riscos - Parte 1'!$C608&amp;")",'18. Gestão de Riscos - Parte 2'!$Q:$Q,'18. Gestão de Riscos - Parte 1'!I$2))</f>
        <v/>
      </c>
      <c r="J608" s="5" t="str">
        <f>IF($C608="","",COUNTIFS('18. Gestão de Riscos - Parte 2'!$R:$R,'18. Gestão de Riscos - Parte 1'!$B608&amp;" ("&amp;'18. Gestão de Riscos - Parte 1'!$C608&amp;")",'18. Gestão de Riscos - Parte 2'!$Q:$Q,'18. Gestão de Riscos - Parte 1'!J$2))</f>
        <v/>
      </c>
      <c r="K608" s="5" t="str">
        <f>IF($C608="","",COUNTIFS('18. Gestão de Riscos - Parte 2'!$R:$R,'18. Gestão de Riscos - Parte 1'!$B608&amp;" ("&amp;'18. Gestão de Riscos - Parte 1'!$C608&amp;")",'18. Gestão de Riscos - Parte 2'!$Q:$Q,'18. Gestão de Riscos - Parte 1'!K$2))</f>
        <v/>
      </c>
      <c r="L608" s="5" t="str">
        <f t="shared" si="9"/>
        <v/>
      </c>
    </row>
    <row r="609" spans="1:12" x14ac:dyDescent="0.25">
      <c r="A609" s="5">
        <v>607</v>
      </c>
      <c r="B609" s="5" t="str">
        <f>IF('5. Map Processos'!B609="","",'5. Map Processos'!B609)</f>
        <v/>
      </c>
      <c r="C609" s="5" t="str">
        <f>IF('5. Map Processos'!C609="","",'5. Map Processos'!C609)</f>
        <v/>
      </c>
      <c r="D609" s="7" t="str">
        <f>IF('5. Map Processos'!E609="","",'5. Map Processos'!E609)</f>
        <v/>
      </c>
      <c r="E609" s="5" t="str">
        <f>IF('5. Map Processos'!I609="","",'5. Map Processos'!I609)</f>
        <v/>
      </c>
      <c r="F609" s="5" t="str">
        <f>IFERROR(INDEX('6. Classificação Operações'!U:U,MATCH('18. Gestão de Riscos - Parte 1'!A609,'6. Classificação Operações'!A:A,0)),"")</f>
        <v/>
      </c>
      <c r="G609" s="22"/>
      <c r="H609" s="5" t="str">
        <f>IF($C609="","",COUNTIFS('18. Gestão de Riscos - Parte 2'!$R:$R,'18. Gestão de Riscos - Parte 1'!$B609&amp;" ("&amp;'18. Gestão de Riscos - Parte 1'!$C609&amp;")",'18. Gestão de Riscos - Parte 2'!$Q:$Q,'18. Gestão de Riscos - Parte 1'!H$2))</f>
        <v/>
      </c>
      <c r="I609" s="5" t="str">
        <f>IF($C609="","",COUNTIFS('18. Gestão de Riscos - Parte 2'!$R:$R,'18. Gestão de Riscos - Parte 1'!$B609&amp;" ("&amp;'18. Gestão de Riscos - Parte 1'!$C609&amp;")",'18. Gestão de Riscos - Parte 2'!$Q:$Q,'18. Gestão de Riscos - Parte 1'!I$2))</f>
        <v/>
      </c>
      <c r="J609" s="5" t="str">
        <f>IF($C609="","",COUNTIFS('18. Gestão de Riscos - Parte 2'!$R:$R,'18. Gestão de Riscos - Parte 1'!$B609&amp;" ("&amp;'18. Gestão de Riscos - Parte 1'!$C609&amp;")",'18. Gestão de Riscos - Parte 2'!$Q:$Q,'18. Gestão de Riscos - Parte 1'!J$2))</f>
        <v/>
      </c>
      <c r="K609" s="5" t="str">
        <f>IF($C609="","",COUNTIFS('18. Gestão de Riscos - Parte 2'!$R:$R,'18. Gestão de Riscos - Parte 1'!$B609&amp;" ("&amp;'18. Gestão de Riscos - Parte 1'!$C609&amp;")",'18. Gestão de Riscos - Parte 2'!$Q:$Q,'18. Gestão de Riscos - Parte 1'!K$2))</f>
        <v/>
      </c>
      <c r="L609" s="5" t="str">
        <f t="shared" si="9"/>
        <v/>
      </c>
    </row>
    <row r="610" spans="1:12" x14ac:dyDescent="0.25">
      <c r="A610" s="5">
        <v>608</v>
      </c>
      <c r="B610" s="5" t="str">
        <f>IF('5. Map Processos'!B610="","",'5. Map Processos'!B610)</f>
        <v/>
      </c>
      <c r="C610" s="5" t="str">
        <f>IF('5. Map Processos'!C610="","",'5. Map Processos'!C610)</f>
        <v/>
      </c>
      <c r="D610" s="7" t="str">
        <f>IF('5. Map Processos'!E610="","",'5. Map Processos'!E610)</f>
        <v/>
      </c>
      <c r="E610" s="5" t="str">
        <f>IF('5. Map Processos'!I610="","",'5. Map Processos'!I610)</f>
        <v/>
      </c>
      <c r="F610" s="5" t="str">
        <f>IFERROR(INDEX('6. Classificação Operações'!U:U,MATCH('18. Gestão de Riscos - Parte 1'!A610,'6. Classificação Operações'!A:A,0)),"")</f>
        <v/>
      </c>
      <c r="G610" s="22"/>
      <c r="H610" s="5" t="str">
        <f>IF($C610="","",COUNTIFS('18. Gestão de Riscos - Parte 2'!$R:$R,'18. Gestão de Riscos - Parte 1'!$B610&amp;" ("&amp;'18. Gestão de Riscos - Parte 1'!$C610&amp;")",'18. Gestão de Riscos - Parte 2'!$Q:$Q,'18. Gestão de Riscos - Parte 1'!H$2))</f>
        <v/>
      </c>
      <c r="I610" s="5" t="str">
        <f>IF($C610="","",COUNTIFS('18. Gestão de Riscos - Parte 2'!$R:$R,'18. Gestão de Riscos - Parte 1'!$B610&amp;" ("&amp;'18. Gestão de Riscos - Parte 1'!$C610&amp;")",'18. Gestão de Riscos - Parte 2'!$Q:$Q,'18. Gestão de Riscos - Parte 1'!I$2))</f>
        <v/>
      </c>
      <c r="J610" s="5" t="str">
        <f>IF($C610="","",COUNTIFS('18. Gestão de Riscos - Parte 2'!$R:$R,'18. Gestão de Riscos - Parte 1'!$B610&amp;" ("&amp;'18. Gestão de Riscos - Parte 1'!$C610&amp;")",'18. Gestão de Riscos - Parte 2'!$Q:$Q,'18. Gestão de Riscos - Parte 1'!J$2))</f>
        <v/>
      </c>
      <c r="K610" s="5" t="str">
        <f>IF($C610="","",COUNTIFS('18. Gestão de Riscos - Parte 2'!$R:$R,'18. Gestão de Riscos - Parte 1'!$B610&amp;" ("&amp;'18. Gestão de Riscos - Parte 1'!$C610&amp;")",'18. Gestão de Riscos - Parte 2'!$Q:$Q,'18. Gestão de Riscos - Parte 1'!K$2))</f>
        <v/>
      </c>
      <c r="L610" s="5" t="str">
        <f t="shared" si="9"/>
        <v/>
      </c>
    </row>
    <row r="611" spans="1:12" x14ac:dyDescent="0.25">
      <c r="A611" s="5">
        <v>609</v>
      </c>
      <c r="B611" s="5" t="str">
        <f>IF('5. Map Processos'!B611="","",'5. Map Processos'!B611)</f>
        <v/>
      </c>
      <c r="C611" s="5" t="str">
        <f>IF('5. Map Processos'!C611="","",'5. Map Processos'!C611)</f>
        <v/>
      </c>
      <c r="D611" s="7" t="str">
        <f>IF('5. Map Processos'!E611="","",'5. Map Processos'!E611)</f>
        <v/>
      </c>
      <c r="E611" s="5" t="str">
        <f>IF('5. Map Processos'!I611="","",'5. Map Processos'!I611)</f>
        <v/>
      </c>
      <c r="F611" s="5" t="str">
        <f>IFERROR(INDEX('6. Classificação Operações'!U:U,MATCH('18. Gestão de Riscos - Parte 1'!A611,'6. Classificação Operações'!A:A,0)),"")</f>
        <v/>
      </c>
      <c r="G611" s="22"/>
      <c r="H611" s="5" t="str">
        <f>IF($C611="","",COUNTIFS('18. Gestão de Riscos - Parte 2'!$R:$R,'18. Gestão de Riscos - Parte 1'!$B611&amp;" ("&amp;'18. Gestão de Riscos - Parte 1'!$C611&amp;")",'18. Gestão de Riscos - Parte 2'!$Q:$Q,'18. Gestão de Riscos - Parte 1'!H$2))</f>
        <v/>
      </c>
      <c r="I611" s="5" t="str">
        <f>IF($C611="","",COUNTIFS('18. Gestão de Riscos - Parte 2'!$R:$R,'18. Gestão de Riscos - Parte 1'!$B611&amp;" ("&amp;'18. Gestão de Riscos - Parte 1'!$C611&amp;")",'18. Gestão de Riscos - Parte 2'!$Q:$Q,'18. Gestão de Riscos - Parte 1'!I$2))</f>
        <v/>
      </c>
      <c r="J611" s="5" t="str">
        <f>IF($C611="","",COUNTIFS('18. Gestão de Riscos - Parte 2'!$R:$R,'18. Gestão de Riscos - Parte 1'!$B611&amp;" ("&amp;'18. Gestão de Riscos - Parte 1'!$C611&amp;")",'18. Gestão de Riscos - Parte 2'!$Q:$Q,'18. Gestão de Riscos - Parte 1'!J$2))</f>
        <v/>
      </c>
      <c r="K611" s="5" t="str">
        <f>IF($C611="","",COUNTIFS('18. Gestão de Riscos - Parte 2'!$R:$R,'18. Gestão de Riscos - Parte 1'!$B611&amp;" ("&amp;'18. Gestão de Riscos - Parte 1'!$C611&amp;")",'18. Gestão de Riscos - Parte 2'!$Q:$Q,'18. Gestão de Riscos - Parte 1'!K$2))</f>
        <v/>
      </c>
      <c r="L611" s="5" t="str">
        <f t="shared" si="9"/>
        <v/>
      </c>
    </row>
    <row r="612" spans="1:12" x14ac:dyDescent="0.25">
      <c r="A612" s="5">
        <v>610</v>
      </c>
      <c r="B612" s="5" t="str">
        <f>IF('5. Map Processos'!B612="","",'5. Map Processos'!B612)</f>
        <v/>
      </c>
      <c r="C612" s="5" t="str">
        <f>IF('5. Map Processos'!C612="","",'5. Map Processos'!C612)</f>
        <v/>
      </c>
      <c r="D612" s="7" t="str">
        <f>IF('5. Map Processos'!E612="","",'5. Map Processos'!E612)</f>
        <v/>
      </c>
      <c r="E612" s="5" t="str">
        <f>IF('5. Map Processos'!I612="","",'5. Map Processos'!I612)</f>
        <v/>
      </c>
      <c r="F612" s="5" t="str">
        <f>IFERROR(INDEX('6. Classificação Operações'!U:U,MATCH('18. Gestão de Riscos - Parte 1'!A612,'6. Classificação Operações'!A:A,0)),"")</f>
        <v/>
      </c>
      <c r="G612" s="22"/>
      <c r="H612" s="5" t="str">
        <f>IF($C612="","",COUNTIFS('18. Gestão de Riscos - Parte 2'!$R:$R,'18. Gestão de Riscos - Parte 1'!$B612&amp;" ("&amp;'18. Gestão de Riscos - Parte 1'!$C612&amp;")",'18. Gestão de Riscos - Parte 2'!$Q:$Q,'18. Gestão de Riscos - Parte 1'!H$2))</f>
        <v/>
      </c>
      <c r="I612" s="5" t="str">
        <f>IF($C612="","",COUNTIFS('18. Gestão de Riscos - Parte 2'!$R:$R,'18. Gestão de Riscos - Parte 1'!$B612&amp;" ("&amp;'18. Gestão de Riscos - Parte 1'!$C612&amp;")",'18. Gestão de Riscos - Parte 2'!$Q:$Q,'18. Gestão de Riscos - Parte 1'!I$2))</f>
        <v/>
      </c>
      <c r="J612" s="5" t="str">
        <f>IF($C612="","",COUNTIFS('18. Gestão de Riscos - Parte 2'!$R:$R,'18. Gestão de Riscos - Parte 1'!$B612&amp;" ("&amp;'18. Gestão de Riscos - Parte 1'!$C612&amp;")",'18. Gestão de Riscos - Parte 2'!$Q:$Q,'18. Gestão de Riscos - Parte 1'!J$2))</f>
        <v/>
      </c>
      <c r="K612" s="5" t="str">
        <f>IF($C612="","",COUNTIFS('18. Gestão de Riscos - Parte 2'!$R:$R,'18. Gestão de Riscos - Parte 1'!$B612&amp;" ("&amp;'18. Gestão de Riscos - Parte 1'!$C612&amp;")",'18. Gestão de Riscos - Parte 2'!$Q:$Q,'18. Gestão de Riscos - Parte 1'!K$2))</f>
        <v/>
      </c>
      <c r="L612" s="5" t="str">
        <f t="shared" si="9"/>
        <v/>
      </c>
    </row>
    <row r="613" spans="1:12" x14ac:dyDescent="0.25">
      <c r="A613" s="5">
        <v>611</v>
      </c>
      <c r="B613" s="5" t="str">
        <f>IF('5. Map Processos'!B613="","",'5. Map Processos'!B613)</f>
        <v/>
      </c>
      <c r="C613" s="5" t="str">
        <f>IF('5. Map Processos'!C613="","",'5. Map Processos'!C613)</f>
        <v/>
      </c>
      <c r="D613" s="7" t="str">
        <f>IF('5. Map Processos'!E613="","",'5. Map Processos'!E613)</f>
        <v/>
      </c>
      <c r="E613" s="5" t="str">
        <f>IF('5. Map Processos'!I613="","",'5. Map Processos'!I613)</f>
        <v/>
      </c>
      <c r="F613" s="5" t="str">
        <f>IFERROR(INDEX('6. Classificação Operações'!U:U,MATCH('18. Gestão de Riscos - Parte 1'!A613,'6. Classificação Operações'!A:A,0)),"")</f>
        <v/>
      </c>
      <c r="G613" s="22"/>
      <c r="H613" s="5" t="str">
        <f>IF($C613="","",COUNTIFS('18. Gestão de Riscos - Parte 2'!$R:$R,'18. Gestão de Riscos - Parte 1'!$B613&amp;" ("&amp;'18. Gestão de Riscos - Parte 1'!$C613&amp;")",'18. Gestão de Riscos - Parte 2'!$Q:$Q,'18. Gestão de Riscos - Parte 1'!H$2))</f>
        <v/>
      </c>
      <c r="I613" s="5" t="str">
        <f>IF($C613="","",COUNTIFS('18. Gestão de Riscos - Parte 2'!$R:$R,'18. Gestão de Riscos - Parte 1'!$B613&amp;" ("&amp;'18. Gestão de Riscos - Parte 1'!$C613&amp;")",'18. Gestão de Riscos - Parte 2'!$Q:$Q,'18. Gestão de Riscos - Parte 1'!I$2))</f>
        <v/>
      </c>
      <c r="J613" s="5" t="str">
        <f>IF($C613="","",COUNTIFS('18. Gestão de Riscos - Parte 2'!$R:$R,'18. Gestão de Riscos - Parte 1'!$B613&amp;" ("&amp;'18. Gestão de Riscos - Parte 1'!$C613&amp;")",'18. Gestão de Riscos - Parte 2'!$Q:$Q,'18. Gestão de Riscos - Parte 1'!J$2))</f>
        <v/>
      </c>
      <c r="K613" s="5" t="str">
        <f>IF($C613="","",COUNTIFS('18. Gestão de Riscos - Parte 2'!$R:$R,'18. Gestão de Riscos - Parte 1'!$B613&amp;" ("&amp;'18. Gestão de Riscos - Parte 1'!$C613&amp;")",'18. Gestão de Riscos - Parte 2'!$Q:$Q,'18. Gestão de Riscos - Parte 1'!K$2))</f>
        <v/>
      </c>
      <c r="L613" s="5" t="str">
        <f t="shared" si="9"/>
        <v/>
      </c>
    </row>
    <row r="614" spans="1:12" x14ac:dyDescent="0.25">
      <c r="A614" s="5">
        <v>612</v>
      </c>
      <c r="B614" s="5" t="str">
        <f>IF('5. Map Processos'!B614="","",'5. Map Processos'!B614)</f>
        <v/>
      </c>
      <c r="C614" s="5" t="str">
        <f>IF('5. Map Processos'!C614="","",'5. Map Processos'!C614)</f>
        <v/>
      </c>
      <c r="D614" s="7" t="str">
        <f>IF('5. Map Processos'!E614="","",'5. Map Processos'!E614)</f>
        <v/>
      </c>
      <c r="E614" s="5" t="str">
        <f>IF('5. Map Processos'!I614="","",'5. Map Processos'!I614)</f>
        <v/>
      </c>
      <c r="F614" s="5" t="str">
        <f>IFERROR(INDEX('6. Classificação Operações'!U:U,MATCH('18. Gestão de Riscos - Parte 1'!A614,'6. Classificação Operações'!A:A,0)),"")</f>
        <v/>
      </c>
      <c r="G614" s="22"/>
      <c r="H614" s="5" t="str">
        <f>IF($C614="","",COUNTIFS('18. Gestão de Riscos - Parte 2'!$R:$R,'18. Gestão de Riscos - Parte 1'!$B614&amp;" ("&amp;'18. Gestão de Riscos - Parte 1'!$C614&amp;")",'18. Gestão de Riscos - Parte 2'!$Q:$Q,'18. Gestão de Riscos - Parte 1'!H$2))</f>
        <v/>
      </c>
      <c r="I614" s="5" t="str">
        <f>IF($C614="","",COUNTIFS('18. Gestão de Riscos - Parte 2'!$R:$R,'18. Gestão de Riscos - Parte 1'!$B614&amp;" ("&amp;'18. Gestão de Riscos - Parte 1'!$C614&amp;")",'18. Gestão de Riscos - Parte 2'!$Q:$Q,'18. Gestão de Riscos - Parte 1'!I$2))</f>
        <v/>
      </c>
      <c r="J614" s="5" t="str">
        <f>IF($C614="","",COUNTIFS('18. Gestão de Riscos - Parte 2'!$R:$R,'18. Gestão de Riscos - Parte 1'!$B614&amp;" ("&amp;'18. Gestão de Riscos - Parte 1'!$C614&amp;")",'18. Gestão de Riscos - Parte 2'!$Q:$Q,'18. Gestão de Riscos - Parte 1'!J$2))</f>
        <v/>
      </c>
      <c r="K614" s="5" t="str">
        <f>IF($C614="","",COUNTIFS('18. Gestão de Riscos - Parte 2'!$R:$R,'18. Gestão de Riscos - Parte 1'!$B614&amp;" ("&amp;'18. Gestão de Riscos - Parte 1'!$C614&amp;")",'18. Gestão de Riscos - Parte 2'!$Q:$Q,'18. Gestão de Riscos - Parte 1'!K$2))</f>
        <v/>
      </c>
      <c r="L614" s="5" t="str">
        <f t="shared" si="9"/>
        <v/>
      </c>
    </row>
    <row r="615" spans="1:12" x14ac:dyDescent="0.25">
      <c r="A615" s="5">
        <v>613</v>
      </c>
      <c r="B615" s="5" t="str">
        <f>IF('5. Map Processos'!B615="","",'5. Map Processos'!B615)</f>
        <v/>
      </c>
      <c r="C615" s="5" t="str">
        <f>IF('5. Map Processos'!C615="","",'5. Map Processos'!C615)</f>
        <v/>
      </c>
      <c r="D615" s="7" t="str">
        <f>IF('5. Map Processos'!E615="","",'5. Map Processos'!E615)</f>
        <v/>
      </c>
      <c r="E615" s="5" t="str">
        <f>IF('5. Map Processos'!I615="","",'5. Map Processos'!I615)</f>
        <v/>
      </c>
      <c r="F615" s="5" t="str">
        <f>IFERROR(INDEX('6. Classificação Operações'!U:U,MATCH('18. Gestão de Riscos - Parte 1'!A615,'6. Classificação Operações'!A:A,0)),"")</f>
        <v/>
      </c>
      <c r="G615" s="22"/>
      <c r="H615" s="5" t="str">
        <f>IF($C615="","",COUNTIFS('18. Gestão de Riscos - Parte 2'!$R:$R,'18. Gestão de Riscos - Parte 1'!$B615&amp;" ("&amp;'18. Gestão de Riscos - Parte 1'!$C615&amp;")",'18. Gestão de Riscos - Parte 2'!$Q:$Q,'18. Gestão de Riscos - Parte 1'!H$2))</f>
        <v/>
      </c>
      <c r="I615" s="5" t="str">
        <f>IF($C615="","",COUNTIFS('18. Gestão de Riscos - Parte 2'!$R:$R,'18. Gestão de Riscos - Parte 1'!$B615&amp;" ("&amp;'18. Gestão de Riscos - Parte 1'!$C615&amp;")",'18. Gestão de Riscos - Parte 2'!$Q:$Q,'18. Gestão de Riscos - Parte 1'!I$2))</f>
        <v/>
      </c>
      <c r="J615" s="5" t="str">
        <f>IF($C615="","",COUNTIFS('18. Gestão de Riscos - Parte 2'!$R:$R,'18. Gestão de Riscos - Parte 1'!$B615&amp;" ("&amp;'18. Gestão de Riscos - Parte 1'!$C615&amp;")",'18. Gestão de Riscos - Parte 2'!$Q:$Q,'18. Gestão de Riscos - Parte 1'!J$2))</f>
        <v/>
      </c>
      <c r="K615" s="5" t="str">
        <f>IF($C615="","",COUNTIFS('18. Gestão de Riscos - Parte 2'!$R:$R,'18. Gestão de Riscos - Parte 1'!$B615&amp;" ("&amp;'18. Gestão de Riscos - Parte 1'!$C615&amp;")",'18. Gestão de Riscos - Parte 2'!$Q:$Q,'18. Gestão de Riscos - Parte 1'!K$2))</f>
        <v/>
      </c>
      <c r="L615" s="5" t="str">
        <f t="shared" si="9"/>
        <v/>
      </c>
    </row>
    <row r="616" spans="1:12" x14ac:dyDescent="0.25">
      <c r="A616" s="5">
        <v>614</v>
      </c>
      <c r="B616" s="5" t="str">
        <f>IF('5. Map Processos'!B616="","",'5. Map Processos'!B616)</f>
        <v/>
      </c>
      <c r="C616" s="5" t="str">
        <f>IF('5. Map Processos'!C616="","",'5. Map Processos'!C616)</f>
        <v/>
      </c>
      <c r="D616" s="7" t="str">
        <f>IF('5. Map Processos'!E616="","",'5. Map Processos'!E616)</f>
        <v/>
      </c>
      <c r="E616" s="5" t="str">
        <f>IF('5. Map Processos'!I616="","",'5. Map Processos'!I616)</f>
        <v/>
      </c>
      <c r="F616" s="5" t="str">
        <f>IFERROR(INDEX('6. Classificação Operações'!U:U,MATCH('18. Gestão de Riscos - Parte 1'!A616,'6. Classificação Operações'!A:A,0)),"")</f>
        <v/>
      </c>
      <c r="G616" s="22"/>
      <c r="H616" s="5" t="str">
        <f>IF($C616="","",COUNTIFS('18. Gestão de Riscos - Parte 2'!$R:$R,'18. Gestão de Riscos - Parte 1'!$B616&amp;" ("&amp;'18. Gestão de Riscos - Parte 1'!$C616&amp;")",'18. Gestão de Riscos - Parte 2'!$Q:$Q,'18. Gestão de Riscos - Parte 1'!H$2))</f>
        <v/>
      </c>
      <c r="I616" s="5" t="str">
        <f>IF($C616="","",COUNTIFS('18. Gestão de Riscos - Parte 2'!$R:$R,'18. Gestão de Riscos - Parte 1'!$B616&amp;" ("&amp;'18. Gestão de Riscos - Parte 1'!$C616&amp;")",'18. Gestão de Riscos - Parte 2'!$Q:$Q,'18. Gestão de Riscos - Parte 1'!I$2))</f>
        <v/>
      </c>
      <c r="J616" s="5" t="str">
        <f>IF($C616="","",COUNTIFS('18. Gestão de Riscos - Parte 2'!$R:$R,'18. Gestão de Riscos - Parte 1'!$B616&amp;" ("&amp;'18. Gestão de Riscos - Parte 1'!$C616&amp;")",'18. Gestão de Riscos - Parte 2'!$Q:$Q,'18. Gestão de Riscos - Parte 1'!J$2))</f>
        <v/>
      </c>
      <c r="K616" s="5" t="str">
        <f>IF($C616="","",COUNTIFS('18. Gestão de Riscos - Parte 2'!$R:$R,'18. Gestão de Riscos - Parte 1'!$B616&amp;" ("&amp;'18. Gestão de Riscos - Parte 1'!$C616&amp;")",'18. Gestão de Riscos - Parte 2'!$Q:$Q,'18. Gestão de Riscos - Parte 1'!K$2))</f>
        <v/>
      </c>
      <c r="L616" s="5" t="str">
        <f t="shared" si="9"/>
        <v/>
      </c>
    </row>
    <row r="617" spans="1:12" x14ac:dyDescent="0.25">
      <c r="A617" s="5">
        <v>615</v>
      </c>
      <c r="B617" s="5" t="str">
        <f>IF('5. Map Processos'!B617="","",'5. Map Processos'!B617)</f>
        <v/>
      </c>
      <c r="C617" s="5" t="str">
        <f>IF('5. Map Processos'!C617="","",'5. Map Processos'!C617)</f>
        <v/>
      </c>
      <c r="D617" s="7" t="str">
        <f>IF('5. Map Processos'!E617="","",'5. Map Processos'!E617)</f>
        <v/>
      </c>
      <c r="E617" s="5" t="str">
        <f>IF('5. Map Processos'!I617="","",'5. Map Processos'!I617)</f>
        <v/>
      </c>
      <c r="F617" s="5" t="str">
        <f>IFERROR(INDEX('6. Classificação Operações'!U:U,MATCH('18. Gestão de Riscos - Parte 1'!A617,'6. Classificação Operações'!A:A,0)),"")</f>
        <v/>
      </c>
      <c r="G617" s="22"/>
      <c r="H617" s="5" t="str">
        <f>IF($C617="","",COUNTIFS('18. Gestão de Riscos - Parte 2'!$R:$R,'18. Gestão de Riscos - Parte 1'!$B617&amp;" ("&amp;'18. Gestão de Riscos - Parte 1'!$C617&amp;")",'18. Gestão de Riscos - Parte 2'!$Q:$Q,'18. Gestão de Riscos - Parte 1'!H$2))</f>
        <v/>
      </c>
      <c r="I617" s="5" t="str">
        <f>IF($C617="","",COUNTIFS('18. Gestão de Riscos - Parte 2'!$R:$R,'18. Gestão de Riscos - Parte 1'!$B617&amp;" ("&amp;'18. Gestão de Riscos - Parte 1'!$C617&amp;")",'18. Gestão de Riscos - Parte 2'!$Q:$Q,'18. Gestão de Riscos - Parte 1'!I$2))</f>
        <v/>
      </c>
      <c r="J617" s="5" t="str">
        <f>IF($C617="","",COUNTIFS('18. Gestão de Riscos - Parte 2'!$R:$R,'18. Gestão de Riscos - Parte 1'!$B617&amp;" ("&amp;'18. Gestão de Riscos - Parte 1'!$C617&amp;")",'18. Gestão de Riscos - Parte 2'!$Q:$Q,'18. Gestão de Riscos - Parte 1'!J$2))</f>
        <v/>
      </c>
      <c r="K617" s="5" t="str">
        <f>IF($C617="","",COUNTIFS('18. Gestão de Riscos - Parte 2'!$R:$R,'18. Gestão de Riscos - Parte 1'!$B617&amp;" ("&amp;'18. Gestão de Riscos - Parte 1'!$C617&amp;")",'18. Gestão de Riscos - Parte 2'!$Q:$Q,'18. Gestão de Riscos - Parte 1'!K$2))</f>
        <v/>
      </c>
      <c r="L617" s="5" t="str">
        <f t="shared" si="9"/>
        <v/>
      </c>
    </row>
    <row r="618" spans="1:12" x14ac:dyDescent="0.25">
      <c r="A618" s="5">
        <v>616</v>
      </c>
      <c r="B618" s="5" t="str">
        <f>IF('5. Map Processos'!B618="","",'5. Map Processos'!B618)</f>
        <v/>
      </c>
      <c r="C618" s="5" t="str">
        <f>IF('5. Map Processos'!C618="","",'5. Map Processos'!C618)</f>
        <v/>
      </c>
      <c r="D618" s="7" t="str">
        <f>IF('5. Map Processos'!E618="","",'5. Map Processos'!E618)</f>
        <v/>
      </c>
      <c r="E618" s="5" t="str">
        <f>IF('5. Map Processos'!I618="","",'5. Map Processos'!I618)</f>
        <v/>
      </c>
      <c r="F618" s="5" t="str">
        <f>IFERROR(INDEX('6. Classificação Operações'!U:U,MATCH('18. Gestão de Riscos - Parte 1'!A618,'6. Classificação Operações'!A:A,0)),"")</f>
        <v/>
      </c>
      <c r="G618" s="22"/>
      <c r="H618" s="5" t="str">
        <f>IF($C618="","",COUNTIFS('18. Gestão de Riscos - Parte 2'!$R:$R,'18. Gestão de Riscos - Parte 1'!$B618&amp;" ("&amp;'18. Gestão de Riscos - Parte 1'!$C618&amp;")",'18. Gestão de Riscos - Parte 2'!$Q:$Q,'18. Gestão de Riscos - Parte 1'!H$2))</f>
        <v/>
      </c>
      <c r="I618" s="5" t="str">
        <f>IF($C618="","",COUNTIFS('18. Gestão de Riscos - Parte 2'!$R:$R,'18. Gestão de Riscos - Parte 1'!$B618&amp;" ("&amp;'18. Gestão de Riscos - Parte 1'!$C618&amp;")",'18. Gestão de Riscos - Parte 2'!$Q:$Q,'18. Gestão de Riscos - Parte 1'!I$2))</f>
        <v/>
      </c>
      <c r="J618" s="5" t="str">
        <f>IF($C618="","",COUNTIFS('18. Gestão de Riscos - Parte 2'!$R:$R,'18. Gestão de Riscos - Parte 1'!$B618&amp;" ("&amp;'18. Gestão de Riscos - Parte 1'!$C618&amp;")",'18. Gestão de Riscos - Parte 2'!$Q:$Q,'18. Gestão de Riscos - Parte 1'!J$2))</f>
        <v/>
      </c>
      <c r="K618" s="5" t="str">
        <f>IF($C618="","",COUNTIFS('18. Gestão de Riscos - Parte 2'!$R:$R,'18. Gestão de Riscos - Parte 1'!$B618&amp;" ("&amp;'18. Gestão de Riscos - Parte 1'!$C618&amp;")",'18. Gestão de Riscos - Parte 2'!$Q:$Q,'18. Gestão de Riscos - Parte 1'!K$2))</f>
        <v/>
      </c>
      <c r="L618" s="5" t="str">
        <f t="shared" si="9"/>
        <v/>
      </c>
    </row>
    <row r="619" spans="1:12" x14ac:dyDescent="0.25">
      <c r="A619" s="5">
        <v>617</v>
      </c>
      <c r="B619" s="5" t="str">
        <f>IF('5. Map Processos'!B619="","",'5. Map Processos'!B619)</f>
        <v/>
      </c>
      <c r="C619" s="5" t="str">
        <f>IF('5. Map Processos'!C619="","",'5. Map Processos'!C619)</f>
        <v/>
      </c>
      <c r="D619" s="7" t="str">
        <f>IF('5. Map Processos'!E619="","",'5. Map Processos'!E619)</f>
        <v/>
      </c>
      <c r="E619" s="5" t="str">
        <f>IF('5. Map Processos'!I619="","",'5. Map Processos'!I619)</f>
        <v/>
      </c>
      <c r="F619" s="5" t="str">
        <f>IFERROR(INDEX('6. Classificação Operações'!U:U,MATCH('18. Gestão de Riscos - Parte 1'!A619,'6. Classificação Operações'!A:A,0)),"")</f>
        <v/>
      </c>
      <c r="G619" s="22"/>
      <c r="H619" s="5" t="str">
        <f>IF($C619="","",COUNTIFS('18. Gestão de Riscos - Parte 2'!$R:$R,'18. Gestão de Riscos - Parte 1'!$B619&amp;" ("&amp;'18. Gestão de Riscos - Parte 1'!$C619&amp;")",'18. Gestão de Riscos - Parte 2'!$Q:$Q,'18. Gestão de Riscos - Parte 1'!H$2))</f>
        <v/>
      </c>
      <c r="I619" s="5" t="str">
        <f>IF($C619="","",COUNTIFS('18. Gestão de Riscos - Parte 2'!$R:$R,'18. Gestão de Riscos - Parte 1'!$B619&amp;" ("&amp;'18. Gestão de Riscos - Parte 1'!$C619&amp;")",'18. Gestão de Riscos - Parte 2'!$Q:$Q,'18. Gestão de Riscos - Parte 1'!I$2))</f>
        <v/>
      </c>
      <c r="J619" s="5" t="str">
        <f>IF($C619="","",COUNTIFS('18. Gestão de Riscos - Parte 2'!$R:$R,'18. Gestão de Riscos - Parte 1'!$B619&amp;" ("&amp;'18. Gestão de Riscos - Parte 1'!$C619&amp;")",'18. Gestão de Riscos - Parte 2'!$Q:$Q,'18. Gestão de Riscos - Parte 1'!J$2))</f>
        <v/>
      </c>
      <c r="K619" s="5" t="str">
        <f>IF($C619="","",COUNTIFS('18. Gestão de Riscos - Parte 2'!$R:$R,'18. Gestão de Riscos - Parte 1'!$B619&amp;" ("&amp;'18. Gestão de Riscos - Parte 1'!$C619&amp;")",'18. Gestão de Riscos - Parte 2'!$Q:$Q,'18. Gestão de Riscos - Parte 1'!K$2))</f>
        <v/>
      </c>
      <c r="L619" s="5" t="str">
        <f t="shared" si="9"/>
        <v/>
      </c>
    </row>
    <row r="620" spans="1:12" x14ac:dyDescent="0.25">
      <c r="A620" s="5">
        <v>618</v>
      </c>
      <c r="B620" s="5" t="str">
        <f>IF('5. Map Processos'!B620="","",'5. Map Processos'!B620)</f>
        <v/>
      </c>
      <c r="C620" s="5" t="str">
        <f>IF('5. Map Processos'!C620="","",'5. Map Processos'!C620)</f>
        <v/>
      </c>
      <c r="D620" s="7" t="str">
        <f>IF('5. Map Processos'!E620="","",'5. Map Processos'!E620)</f>
        <v/>
      </c>
      <c r="E620" s="5" t="str">
        <f>IF('5. Map Processos'!I620="","",'5. Map Processos'!I620)</f>
        <v/>
      </c>
      <c r="F620" s="5" t="str">
        <f>IFERROR(INDEX('6. Classificação Operações'!U:U,MATCH('18. Gestão de Riscos - Parte 1'!A620,'6. Classificação Operações'!A:A,0)),"")</f>
        <v/>
      </c>
      <c r="G620" s="22"/>
      <c r="H620" s="5" t="str">
        <f>IF($C620="","",COUNTIFS('18. Gestão de Riscos - Parte 2'!$R:$R,'18. Gestão de Riscos - Parte 1'!$B620&amp;" ("&amp;'18. Gestão de Riscos - Parte 1'!$C620&amp;")",'18. Gestão de Riscos - Parte 2'!$Q:$Q,'18. Gestão de Riscos - Parte 1'!H$2))</f>
        <v/>
      </c>
      <c r="I620" s="5" t="str">
        <f>IF($C620="","",COUNTIFS('18. Gestão de Riscos - Parte 2'!$R:$R,'18. Gestão de Riscos - Parte 1'!$B620&amp;" ("&amp;'18. Gestão de Riscos - Parte 1'!$C620&amp;")",'18. Gestão de Riscos - Parte 2'!$Q:$Q,'18. Gestão de Riscos - Parte 1'!I$2))</f>
        <v/>
      </c>
      <c r="J620" s="5" t="str">
        <f>IF($C620="","",COUNTIFS('18. Gestão de Riscos - Parte 2'!$R:$R,'18. Gestão de Riscos - Parte 1'!$B620&amp;" ("&amp;'18. Gestão de Riscos - Parte 1'!$C620&amp;")",'18. Gestão de Riscos - Parte 2'!$Q:$Q,'18. Gestão de Riscos - Parte 1'!J$2))</f>
        <v/>
      </c>
      <c r="K620" s="5" t="str">
        <f>IF($C620="","",COUNTIFS('18. Gestão de Riscos - Parte 2'!$R:$R,'18. Gestão de Riscos - Parte 1'!$B620&amp;" ("&amp;'18. Gestão de Riscos - Parte 1'!$C620&amp;")",'18. Gestão de Riscos - Parte 2'!$Q:$Q,'18. Gestão de Riscos - Parte 1'!K$2))</f>
        <v/>
      </c>
      <c r="L620" s="5" t="str">
        <f t="shared" si="9"/>
        <v/>
      </c>
    </row>
    <row r="621" spans="1:12" x14ac:dyDescent="0.25">
      <c r="A621" s="5">
        <v>619</v>
      </c>
      <c r="B621" s="5" t="str">
        <f>IF('5. Map Processos'!B621="","",'5. Map Processos'!B621)</f>
        <v/>
      </c>
      <c r="C621" s="5" t="str">
        <f>IF('5. Map Processos'!C621="","",'5. Map Processos'!C621)</f>
        <v/>
      </c>
      <c r="D621" s="7" t="str">
        <f>IF('5. Map Processos'!E621="","",'5. Map Processos'!E621)</f>
        <v/>
      </c>
      <c r="E621" s="5" t="str">
        <f>IF('5. Map Processos'!I621="","",'5. Map Processos'!I621)</f>
        <v/>
      </c>
      <c r="F621" s="5" t="str">
        <f>IFERROR(INDEX('6. Classificação Operações'!U:U,MATCH('18. Gestão de Riscos - Parte 1'!A621,'6. Classificação Operações'!A:A,0)),"")</f>
        <v/>
      </c>
      <c r="G621" s="22"/>
      <c r="H621" s="5" t="str">
        <f>IF($C621="","",COUNTIFS('18. Gestão de Riscos - Parte 2'!$R:$R,'18. Gestão de Riscos - Parte 1'!$B621&amp;" ("&amp;'18. Gestão de Riscos - Parte 1'!$C621&amp;")",'18. Gestão de Riscos - Parte 2'!$Q:$Q,'18. Gestão de Riscos - Parte 1'!H$2))</f>
        <v/>
      </c>
      <c r="I621" s="5" t="str">
        <f>IF($C621="","",COUNTIFS('18. Gestão de Riscos - Parte 2'!$R:$R,'18. Gestão de Riscos - Parte 1'!$B621&amp;" ("&amp;'18. Gestão de Riscos - Parte 1'!$C621&amp;")",'18. Gestão de Riscos - Parte 2'!$Q:$Q,'18. Gestão de Riscos - Parte 1'!I$2))</f>
        <v/>
      </c>
      <c r="J621" s="5" t="str">
        <f>IF($C621="","",COUNTIFS('18. Gestão de Riscos - Parte 2'!$R:$R,'18. Gestão de Riscos - Parte 1'!$B621&amp;" ("&amp;'18. Gestão de Riscos - Parte 1'!$C621&amp;")",'18. Gestão de Riscos - Parte 2'!$Q:$Q,'18. Gestão de Riscos - Parte 1'!J$2))</f>
        <v/>
      </c>
      <c r="K621" s="5" t="str">
        <f>IF($C621="","",COUNTIFS('18. Gestão de Riscos - Parte 2'!$R:$R,'18. Gestão de Riscos - Parte 1'!$B621&amp;" ("&amp;'18. Gestão de Riscos - Parte 1'!$C621&amp;")",'18. Gestão de Riscos - Parte 2'!$Q:$Q,'18. Gestão de Riscos - Parte 1'!K$2))</f>
        <v/>
      </c>
      <c r="L621" s="5" t="str">
        <f t="shared" si="9"/>
        <v/>
      </c>
    </row>
    <row r="622" spans="1:12" x14ac:dyDescent="0.25">
      <c r="A622" s="5">
        <v>620</v>
      </c>
      <c r="B622" s="5" t="str">
        <f>IF('5. Map Processos'!B622="","",'5. Map Processos'!B622)</f>
        <v/>
      </c>
      <c r="C622" s="5" t="str">
        <f>IF('5. Map Processos'!C622="","",'5. Map Processos'!C622)</f>
        <v/>
      </c>
      <c r="D622" s="7" t="str">
        <f>IF('5. Map Processos'!E622="","",'5. Map Processos'!E622)</f>
        <v/>
      </c>
      <c r="E622" s="5" t="str">
        <f>IF('5. Map Processos'!I622="","",'5. Map Processos'!I622)</f>
        <v/>
      </c>
      <c r="F622" s="5" t="str">
        <f>IFERROR(INDEX('6. Classificação Operações'!U:U,MATCH('18. Gestão de Riscos - Parte 1'!A622,'6. Classificação Operações'!A:A,0)),"")</f>
        <v/>
      </c>
      <c r="G622" s="22"/>
      <c r="H622" s="5" t="str">
        <f>IF($C622="","",COUNTIFS('18. Gestão de Riscos - Parte 2'!$R:$R,'18. Gestão de Riscos - Parte 1'!$B622&amp;" ("&amp;'18. Gestão de Riscos - Parte 1'!$C622&amp;")",'18. Gestão de Riscos - Parte 2'!$Q:$Q,'18. Gestão de Riscos - Parte 1'!H$2))</f>
        <v/>
      </c>
      <c r="I622" s="5" t="str">
        <f>IF($C622="","",COUNTIFS('18. Gestão de Riscos - Parte 2'!$R:$R,'18. Gestão de Riscos - Parte 1'!$B622&amp;" ("&amp;'18. Gestão de Riscos - Parte 1'!$C622&amp;")",'18. Gestão de Riscos - Parte 2'!$Q:$Q,'18. Gestão de Riscos - Parte 1'!I$2))</f>
        <v/>
      </c>
      <c r="J622" s="5" t="str">
        <f>IF($C622="","",COUNTIFS('18. Gestão de Riscos - Parte 2'!$R:$R,'18. Gestão de Riscos - Parte 1'!$B622&amp;" ("&amp;'18. Gestão de Riscos - Parte 1'!$C622&amp;")",'18. Gestão de Riscos - Parte 2'!$Q:$Q,'18. Gestão de Riscos - Parte 1'!J$2))</f>
        <v/>
      </c>
      <c r="K622" s="5" t="str">
        <f>IF($C622="","",COUNTIFS('18. Gestão de Riscos - Parte 2'!$R:$R,'18. Gestão de Riscos - Parte 1'!$B622&amp;" ("&amp;'18. Gestão de Riscos - Parte 1'!$C622&amp;")",'18. Gestão de Riscos - Parte 2'!$Q:$Q,'18. Gestão de Riscos - Parte 1'!K$2))</f>
        <v/>
      </c>
      <c r="L622" s="5" t="str">
        <f t="shared" si="9"/>
        <v/>
      </c>
    </row>
    <row r="623" spans="1:12" x14ac:dyDescent="0.25">
      <c r="A623" s="5">
        <v>621</v>
      </c>
      <c r="B623" s="5" t="str">
        <f>IF('5. Map Processos'!B623="","",'5. Map Processos'!B623)</f>
        <v/>
      </c>
      <c r="C623" s="5" t="str">
        <f>IF('5. Map Processos'!C623="","",'5. Map Processos'!C623)</f>
        <v/>
      </c>
      <c r="D623" s="7" t="str">
        <f>IF('5. Map Processos'!E623="","",'5. Map Processos'!E623)</f>
        <v/>
      </c>
      <c r="E623" s="5" t="str">
        <f>IF('5. Map Processos'!I623="","",'5. Map Processos'!I623)</f>
        <v/>
      </c>
      <c r="F623" s="5" t="str">
        <f>IFERROR(INDEX('6. Classificação Operações'!U:U,MATCH('18. Gestão de Riscos - Parte 1'!A623,'6. Classificação Operações'!A:A,0)),"")</f>
        <v/>
      </c>
      <c r="G623" s="22"/>
      <c r="H623" s="5" t="str">
        <f>IF($C623="","",COUNTIFS('18. Gestão de Riscos - Parte 2'!$R:$R,'18. Gestão de Riscos - Parte 1'!$B623&amp;" ("&amp;'18. Gestão de Riscos - Parte 1'!$C623&amp;")",'18. Gestão de Riscos - Parte 2'!$Q:$Q,'18. Gestão de Riscos - Parte 1'!H$2))</f>
        <v/>
      </c>
      <c r="I623" s="5" t="str">
        <f>IF($C623="","",COUNTIFS('18. Gestão de Riscos - Parte 2'!$R:$R,'18. Gestão de Riscos - Parte 1'!$B623&amp;" ("&amp;'18. Gestão de Riscos - Parte 1'!$C623&amp;")",'18. Gestão de Riscos - Parte 2'!$Q:$Q,'18. Gestão de Riscos - Parte 1'!I$2))</f>
        <v/>
      </c>
      <c r="J623" s="5" t="str">
        <f>IF($C623="","",COUNTIFS('18. Gestão de Riscos - Parte 2'!$R:$R,'18. Gestão de Riscos - Parte 1'!$B623&amp;" ("&amp;'18. Gestão de Riscos - Parte 1'!$C623&amp;")",'18. Gestão de Riscos - Parte 2'!$Q:$Q,'18. Gestão de Riscos - Parte 1'!J$2))</f>
        <v/>
      </c>
      <c r="K623" s="5" t="str">
        <f>IF($C623="","",COUNTIFS('18. Gestão de Riscos - Parte 2'!$R:$R,'18. Gestão de Riscos - Parte 1'!$B623&amp;" ("&amp;'18. Gestão de Riscos - Parte 1'!$C623&amp;")",'18. Gestão de Riscos - Parte 2'!$Q:$Q,'18. Gestão de Riscos - Parte 1'!K$2))</f>
        <v/>
      </c>
      <c r="L623" s="5" t="str">
        <f t="shared" si="9"/>
        <v/>
      </c>
    </row>
    <row r="624" spans="1:12" x14ac:dyDescent="0.25">
      <c r="A624" s="5">
        <v>622</v>
      </c>
      <c r="B624" s="5" t="str">
        <f>IF('5. Map Processos'!B624="","",'5. Map Processos'!B624)</f>
        <v/>
      </c>
      <c r="C624" s="5" t="str">
        <f>IF('5. Map Processos'!C624="","",'5. Map Processos'!C624)</f>
        <v/>
      </c>
      <c r="D624" s="7" t="str">
        <f>IF('5. Map Processos'!E624="","",'5. Map Processos'!E624)</f>
        <v/>
      </c>
      <c r="E624" s="5" t="str">
        <f>IF('5. Map Processos'!I624="","",'5. Map Processos'!I624)</f>
        <v/>
      </c>
      <c r="F624" s="5" t="str">
        <f>IFERROR(INDEX('6. Classificação Operações'!U:U,MATCH('18. Gestão de Riscos - Parte 1'!A624,'6. Classificação Operações'!A:A,0)),"")</f>
        <v/>
      </c>
      <c r="G624" s="22"/>
      <c r="H624" s="5" t="str">
        <f>IF($C624="","",COUNTIFS('18. Gestão de Riscos - Parte 2'!$R:$R,'18. Gestão de Riscos - Parte 1'!$B624&amp;" ("&amp;'18. Gestão de Riscos - Parte 1'!$C624&amp;")",'18. Gestão de Riscos - Parte 2'!$Q:$Q,'18. Gestão de Riscos - Parte 1'!H$2))</f>
        <v/>
      </c>
      <c r="I624" s="5" t="str">
        <f>IF($C624="","",COUNTIFS('18. Gestão de Riscos - Parte 2'!$R:$R,'18. Gestão de Riscos - Parte 1'!$B624&amp;" ("&amp;'18. Gestão de Riscos - Parte 1'!$C624&amp;")",'18. Gestão de Riscos - Parte 2'!$Q:$Q,'18. Gestão de Riscos - Parte 1'!I$2))</f>
        <v/>
      </c>
      <c r="J624" s="5" t="str">
        <f>IF($C624="","",COUNTIFS('18. Gestão de Riscos - Parte 2'!$R:$R,'18. Gestão de Riscos - Parte 1'!$B624&amp;" ("&amp;'18. Gestão de Riscos - Parte 1'!$C624&amp;")",'18. Gestão de Riscos - Parte 2'!$Q:$Q,'18. Gestão de Riscos - Parte 1'!J$2))</f>
        <v/>
      </c>
      <c r="K624" s="5" t="str">
        <f>IF($C624="","",COUNTIFS('18. Gestão de Riscos - Parte 2'!$R:$R,'18. Gestão de Riscos - Parte 1'!$B624&amp;" ("&amp;'18. Gestão de Riscos - Parte 1'!$C624&amp;")",'18. Gestão de Riscos - Parte 2'!$Q:$Q,'18. Gestão de Riscos - Parte 1'!K$2))</f>
        <v/>
      </c>
      <c r="L624" s="5" t="str">
        <f t="shared" si="9"/>
        <v/>
      </c>
    </row>
    <row r="625" spans="1:12" x14ac:dyDescent="0.25">
      <c r="A625" s="5">
        <v>623</v>
      </c>
      <c r="B625" s="5" t="str">
        <f>IF('5. Map Processos'!B625="","",'5. Map Processos'!B625)</f>
        <v/>
      </c>
      <c r="C625" s="5" t="str">
        <f>IF('5. Map Processos'!C625="","",'5. Map Processos'!C625)</f>
        <v/>
      </c>
      <c r="D625" s="7" t="str">
        <f>IF('5. Map Processos'!E625="","",'5. Map Processos'!E625)</f>
        <v/>
      </c>
      <c r="E625" s="5" t="str">
        <f>IF('5. Map Processos'!I625="","",'5. Map Processos'!I625)</f>
        <v/>
      </c>
      <c r="F625" s="5" t="str">
        <f>IFERROR(INDEX('6. Classificação Operações'!U:U,MATCH('18. Gestão de Riscos - Parte 1'!A625,'6. Classificação Operações'!A:A,0)),"")</f>
        <v/>
      </c>
      <c r="G625" s="22"/>
      <c r="H625" s="5" t="str">
        <f>IF($C625="","",COUNTIFS('18. Gestão de Riscos - Parte 2'!$R:$R,'18. Gestão de Riscos - Parte 1'!$B625&amp;" ("&amp;'18. Gestão de Riscos - Parte 1'!$C625&amp;")",'18. Gestão de Riscos - Parte 2'!$Q:$Q,'18. Gestão de Riscos - Parte 1'!H$2))</f>
        <v/>
      </c>
      <c r="I625" s="5" t="str">
        <f>IF($C625="","",COUNTIFS('18. Gestão de Riscos - Parte 2'!$R:$R,'18. Gestão de Riscos - Parte 1'!$B625&amp;" ("&amp;'18. Gestão de Riscos - Parte 1'!$C625&amp;")",'18. Gestão de Riscos - Parte 2'!$Q:$Q,'18. Gestão de Riscos - Parte 1'!I$2))</f>
        <v/>
      </c>
      <c r="J625" s="5" t="str">
        <f>IF($C625="","",COUNTIFS('18. Gestão de Riscos - Parte 2'!$R:$R,'18. Gestão de Riscos - Parte 1'!$B625&amp;" ("&amp;'18. Gestão de Riscos - Parte 1'!$C625&amp;")",'18. Gestão de Riscos - Parte 2'!$Q:$Q,'18. Gestão de Riscos - Parte 1'!J$2))</f>
        <v/>
      </c>
      <c r="K625" s="5" t="str">
        <f>IF($C625="","",COUNTIFS('18. Gestão de Riscos - Parte 2'!$R:$R,'18. Gestão de Riscos - Parte 1'!$B625&amp;" ("&amp;'18. Gestão de Riscos - Parte 1'!$C625&amp;")",'18. Gestão de Riscos - Parte 2'!$Q:$Q,'18. Gestão de Riscos - Parte 1'!K$2))</f>
        <v/>
      </c>
      <c r="L625" s="5" t="str">
        <f t="shared" si="9"/>
        <v/>
      </c>
    </row>
    <row r="626" spans="1:12" x14ac:dyDescent="0.25">
      <c r="A626" s="5">
        <v>624</v>
      </c>
      <c r="B626" s="5" t="str">
        <f>IF('5. Map Processos'!B626="","",'5. Map Processos'!B626)</f>
        <v/>
      </c>
      <c r="C626" s="5" t="str">
        <f>IF('5. Map Processos'!C626="","",'5. Map Processos'!C626)</f>
        <v/>
      </c>
      <c r="D626" s="7" t="str">
        <f>IF('5. Map Processos'!E626="","",'5. Map Processos'!E626)</f>
        <v/>
      </c>
      <c r="E626" s="5" t="str">
        <f>IF('5. Map Processos'!I626="","",'5. Map Processos'!I626)</f>
        <v/>
      </c>
      <c r="F626" s="5" t="str">
        <f>IFERROR(INDEX('6. Classificação Operações'!U:U,MATCH('18. Gestão de Riscos - Parte 1'!A626,'6. Classificação Operações'!A:A,0)),"")</f>
        <v/>
      </c>
      <c r="G626" s="22"/>
      <c r="H626" s="5" t="str">
        <f>IF($C626="","",COUNTIFS('18. Gestão de Riscos - Parte 2'!$R:$R,'18. Gestão de Riscos - Parte 1'!$B626&amp;" ("&amp;'18. Gestão de Riscos - Parte 1'!$C626&amp;")",'18. Gestão de Riscos - Parte 2'!$Q:$Q,'18. Gestão de Riscos - Parte 1'!H$2))</f>
        <v/>
      </c>
      <c r="I626" s="5" t="str">
        <f>IF($C626="","",COUNTIFS('18. Gestão de Riscos - Parte 2'!$R:$R,'18. Gestão de Riscos - Parte 1'!$B626&amp;" ("&amp;'18. Gestão de Riscos - Parte 1'!$C626&amp;")",'18. Gestão de Riscos - Parte 2'!$Q:$Q,'18. Gestão de Riscos - Parte 1'!I$2))</f>
        <v/>
      </c>
      <c r="J626" s="5" t="str">
        <f>IF($C626="","",COUNTIFS('18. Gestão de Riscos - Parte 2'!$R:$R,'18. Gestão de Riscos - Parte 1'!$B626&amp;" ("&amp;'18. Gestão de Riscos - Parte 1'!$C626&amp;")",'18. Gestão de Riscos - Parte 2'!$Q:$Q,'18. Gestão de Riscos - Parte 1'!J$2))</f>
        <v/>
      </c>
      <c r="K626" s="5" t="str">
        <f>IF($C626="","",COUNTIFS('18. Gestão de Riscos - Parte 2'!$R:$R,'18. Gestão de Riscos - Parte 1'!$B626&amp;" ("&amp;'18. Gestão de Riscos - Parte 1'!$C626&amp;")",'18. Gestão de Riscos - Parte 2'!$Q:$Q,'18. Gestão de Riscos - Parte 1'!K$2))</f>
        <v/>
      </c>
      <c r="L626" s="5" t="str">
        <f t="shared" si="9"/>
        <v/>
      </c>
    </row>
    <row r="627" spans="1:12" x14ac:dyDescent="0.25">
      <c r="A627" s="5">
        <v>625</v>
      </c>
      <c r="B627" s="5" t="str">
        <f>IF('5. Map Processos'!B627="","",'5. Map Processos'!B627)</f>
        <v/>
      </c>
      <c r="C627" s="5" t="str">
        <f>IF('5. Map Processos'!C627="","",'5. Map Processos'!C627)</f>
        <v/>
      </c>
      <c r="D627" s="7" t="str">
        <f>IF('5. Map Processos'!E627="","",'5. Map Processos'!E627)</f>
        <v/>
      </c>
      <c r="E627" s="5" t="str">
        <f>IF('5. Map Processos'!I627="","",'5. Map Processos'!I627)</f>
        <v/>
      </c>
      <c r="F627" s="5" t="str">
        <f>IFERROR(INDEX('6. Classificação Operações'!U:U,MATCH('18. Gestão de Riscos - Parte 1'!A627,'6. Classificação Operações'!A:A,0)),"")</f>
        <v/>
      </c>
      <c r="G627" s="22"/>
      <c r="H627" s="5" t="str">
        <f>IF($C627="","",COUNTIFS('18. Gestão de Riscos - Parte 2'!$R:$R,'18. Gestão de Riscos - Parte 1'!$B627&amp;" ("&amp;'18. Gestão de Riscos - Parte 1'!$C627&amp;")",'18. Gestão de Riscos - Parte 2'!$Q:$Q,'18. Gestão de Riscos - Parte 1'!H$2))</f>
        <v/>
      </c>
      <c r="I627" s="5" t="str">
        <f>IF($C627="","",COUNTIFS('18. Gestão de Riscos - Parte 2'!$R:$R,'18. Gestão de Riscos - Parte 1'!$B627&amp;" ("&amp;'18. Gestão de Riscos - Parte 1'!$C627&amp;")",'18. Gestão de Riscos - Parte 2'!$Q:$Q,'18. Gestão de Riscos - Parte 1'!I$2))</f>
        <v/>
      </c>
      <c r="J627" s="5" t="str">
        <f>IF($C627="","",COUNTIFS('18. Gestão de Riscos - Parte 2'!$R:$R,'18. Gestão de Riscos - Parte 1'!$B627&amp;" ("&amp;'18. Gestão de Riscos - Parte 1'!$C627&amp;")",'18. Gestão de Riscos - Parte 2'!$Q:$Q,'18. Gestão de Riscos - Parte 1'!J$2))</f>
        <v/>
      </c>
      <c r="K627" s="5" t="str">
        <f>IF($C627="","",COUNTIFS('18. Gestão de Riscos - Parte 2'!$R:$R,'18. Gestão de Riscos - Parte 1'!$B627&amp;" ("&amp;'18. Gestão de Riscos - Parte 1'!$C627&amp;")",'18. Gestão de Riscos - Parte 2'!$Q:$Q,'18. Gestão de Riscos - Parte 1'!K$2))</f>
        <v/>
      </c>
      <c r="L627" s="5" t="str">
        <f t="shared" si="9"/>
        <v/>
      </c>
    </row>
    <row r="628" spans="1:12" x14ac:dyDescent="0.25">
      <c r="A628" s="5">
        <v>626</v>
      </c>
      <c r="B628" s="5" t="str">
        <f>IF('5. Map Processos'!B628="","",'5. Map Processos'!B628)</f>
        <v/>
      </c>
      <c r="C628" s="5" t="str">
        <f>IF('5. Map Processos'!C628="","",'5. Map Processos'!C628)</f>
        <v/>
      </c>
      <c r="D628" s="7" t="str">
        <f>IF('5. Map Processos'!E628="","",'5. Map Processos'!E628)</f>
        <v/>
      </c>
      <c r="E628" s="5" t="str">
        <f>IF('5. Map Processos'!I628="","",'5. Map Processos'!I628)</f>
        <v/>
      </c>
      <c r="F628" s="5" t="str">
        <f>IFERROR(INDEX('6. Classificação Operações'!U:U,MATCH('18. Gestão de Riscos - Parte 1'!A628,'6. Classificação Operações'!A:A,0)),"")</f>
        <v/>
      </c>
      <c r="G628" s="22"/>
      <c r="H628" s="5" t="str">
        <f>IF($C628="","",COUNTIFS('18. Gestão de Riscos - Parte 2'!$R:$R,'18. Gestão de Riscos - Parte 1'!$B628&amp;" ("&amp;'18. Gestão de Riscos - Parte 1'!$C628&amp;")",'18. Gestão de Riscos - Parte 2'!$Q:$Q,'18. Gestão de Riscos - Parte 1'!H$2))</f>
        <v/>
      </c>
      <c r="I628" s="5" t="str">
        <f>IF($C628="","",COUNTIFS('18. Gestão de Riscos - Parte 2'!$R:$R,'18. Gestão de Riscos - Parte 1'!$B628&amp;" ("&amp;'18. Gestão de Riscos - Parte 1'!$C628&amp;")",'18. Gestão de Riscos - Parte 2'!$Q:$Q,'18. Gestão de Riscos - Parte 1'!I$2))</f>
        <v/>
      </c>
      <c r="J628" s="5" t="str">
        <f>IF($C628="","",COUNTIFS('18. Gestão de Riscos - Parte 2'!$R:$R,'18. Gestão de Riscos - Parte 1'!$B628&amp;" ("&amp;'18. Gestão de Riscos - Parte 1'!$C628&amp;")",'18. Gestão de Riscos - Parte 2'!$Q:$Q,'18. Gestão de Riscos - Parte 1'!J$2))</f>
        <v/>
      </c>
      <c r="K628" s="5" t="str">
        <f>IF($C628="","",COUNTIFS('18. Gestão de Riscos - Parte 2'!$R:$R,'18. Gestão de Riscos - Parte 1'!$B628&amp;" ("&amp;'18. Gestão de Riscos - Parte 1'!$C628&amp;")",'18. Gestão de Riscos - Parte 2'!$Q:$Q,'18. Gestão de Riscos - Parte 1'!K$2))</f>
        <v/>
      </c>
      <c r="L628" s="5" t="str">
        <f t="shared" si="9"/>
        <v/>
      </c>
    </row>
    <row r="629" spans="1:12" x14ac:dyDescent="0.25">
      <c r="A629" s="5">
        <v>627</v>
      </c>
      <c r="B629" s="5" t="str">
        <f>IF('5. Map Processos'!B629="","",'5. Map Processos'!B629)</f>
        <v/>
      </c>
      <c r="C629" s="5" t="str">
        <f>IF('5. Map Processos'!C629="","",'5. Map Processos'!C629)</f>
        <v/>
      </c>
      <c r="D629" s="7" t="str">
        <f>IF('5. Map Processos'!E629="","",'5. Map Processos'!E629)</f>
        <v/>
      </c>
      <c r="E629" s="5" t="str">
        <f>IF('5. Map Processos'!I629="","",'5. Map Processos'!I629)</f>
        <v/>
      </c>
      <c r="F629" s="5" t="str">
        <f>IFERROR(INDEX('6. Classificação Operações'!U:U,MATCH('18. Gestão de Riscos - Parte 1'!A629,'6. Classificação Operações'!A:A,0)),"")</f>
        <v/>
      </c>
      <c r="G629" s="22"/>
      <c r="H629" s="5" t="str">
        <f>IF($C629="","",COUNTIFS('18. Gestão de Riscos - Parte 2'!$R:$R,'18. Gestão de Riscos - Parte 1'!$B629&amp;" ("&amp;'18. Gestão de Riscos - Parte 1'!$C629&amp;")",'18. Gestão de Riscos - Parte 2'!$Q:$Q,'18. Gestão de Riscos - Parte 1'!H$2))</f>
        <v/>
      </c>
      <c r="I629" s="5" t="str">
        <f>IF($C629="","",COUNTIFS('18. Gestão de Riscos - Parte 2'!$R:$R,'18. Gestão de Riscos - Parte 1'!$B629&amp;" ("&amp;'18. Gestão de Riscos - Parte 1'!$C629&amp;")",'18. Gestão de Riscos - Parte 2'!$Q:$Q,'18. Gestão de Riscos - Parte 1'!I$2))</f>
        <v/>
      </c>
      <c r="J629" s="5" t="str">
        <f>IF($C629="","",COUNTIFS('18. Gestão de Riscos - Parte 2'!$R:$R,'18. Gestão de Riscos - Parte 1'!$B629&amp;" ("&amp;'18. Gestão de Riscos - Parte 1'!$C629&amp;")",'18. Gestão de Riscos - Parte 2'!$Q:$Q,'18. Gestão de Riscos - Parte 1'!J$2))</f>
        <v/>
      </c>
      <c r="K629" s="5" t="str">
        <f>IF($C629="","",COUNTIFS('18. Gestão de Riscos - Parte 2'!$R:$R,'18. Gestão de Riscos - Parte 1'!$B629&amp;" ("&amp;'18. Gestão de Riscos - Parte 1'!$C629&amp;")",'18. Gestão de Riscos - Parte 2'!$Q:$Q,'18. Gestão de Riscos - Parte 1'!K$2))</f>
        <v/>
      </c>
      <c r="L629" s="5" t="str">
        <f t="shared" si="9"/>
        <v/>
      </c>
    </row>
    <row r="630" spans="1:12" x14ac:dyDescent="0.25">
      <c r="A630" s="5">
        <v>628</v>
      </c>
      <c r="B630" s="5" t="str">
        <f>IF('5. Map Processos'!B630="","",'5. Map Processos'!B630)</f>
        <v/>
      </c>
      <c r="C630" s="5" t="str">
        <f>IF('5. Map Processos'!C630="","",'5. Map Processos'!C630)</f>
        <v/>
      </c>
      <c r="D630" s="7" t="str">
        <f>IF('5. Map Processos'!E630="","",'5. Map Processos'!E630)</f>
        <v/>
      </c>
      <c r="E630" s="5" t="str">
        <f>IF('5. Map Processos'!I630="","",'5. Map Processos'!I630)</f>
        <v/>
      </c>
      <c r="F630" s="5" t="str">
        <f>IFERROR(INDEX('6. Classificação Operações'!U:U,MATCH('18. Gestão de Riscos - Parte 1'!A630,'6. Classificação Operações'!A:A,0)),"")</f>
        <v/>
      </c>
      <c r="G630" s="22"/>
      <c r="H630" s="5" t="str">
        <f>IF($C630="","",COUNTIFS('18. Gestão de Riscos - Parte 2'!$R:$R,'18. Gestão de Riscos - Parte 1'!$B630&amp;" ("&amp;'18. Gestão de Riscos - Parte 1'!$C630&amp;")",'18. Gestão de Riscos - Parte 2'!$Q:$Q,'18. Gestão de Riscos - Parte 1'!H$2))</f>
        <v/>
      </c>
      <c r="I630" s="5" t="str">
        <f>IF($C630="","",COUNTIFS('18. Gestão de Riscos - Parte 2'!$R:$R,'18. Gestão de Riscos - Parte 1'!$B630&amp;" ("&amp;'18. Gestão de Riscos - Parte 1'!$C630&amp;")",'18. Gestão de Riscos - Parte 2'!$Q:$Q,'18. Gestão de Riscos - Parte 1'!I$2))</f>
        <v/>
      </c>
      <c r="J630" s="5" t="str">
        <f>IF($C630="","",COUNTIFS('18. Gestão de Riscos - Parte 2'!$R:$R,'18. Gestão de Riscos - Parte 1'!$B630&amp;" ("&amp;'18. Gestão de Riscos - Parte 1'!$C630&amp;")",'18. Gestão de Riscos - Parte 2'!$Q:$Q,'18. Gestão de Riscos - Parte 1'!J$2))</f>
        <v/>
      </c>
      <c r="K630" s="5" t="str">
        <f>IF($C630="","",COUNTIFS('18. Gestão de Riscos - Parte 2'!$R:$R,'18. Gestão de Riscos - Parte 1'!$B630&amp;" ("&amp;'18. Gestão de Riscos - Parte 1'!$C630&amp;")",'18. Gestão de Riscos - Parte 2'!$Q:$Q,'18. Gestão de Riscos - Parte 1'!K$2))</f>
        <v/>
      </c>
      <c r="L630" s="5" t="str">
        <f t="shared" si="9"/>
        <v/>
      </c>
    </row>
    <row r="631" spans="1:12" x14ac:dyDescent="0.25">
      <c r="A631" s="5">
        <v>629</v>
      </c>
      <c r="B631" s="5" t="str">
        <f>IF('5. Map Processos'!B631="","",'5. Map Processos'!B631)</f>
        <v/>
      </c>
      <c r="C631" s="5" t="str">
        <f>IF('5. Map Processos'!C631="","",'5. Map Processos'!C631)</f>
        <v/>
      </c>
      <c r="D631" s="7" t="str">
        <f>IF('5. Map Processos'!E631="","",'5. Map Processos'!E631)</f>
        <v/>
      </c>
      <c r="E631" s="5" t="str">
        <f>IF('5. Map Processos'!I631="","",'5. Map Processos'!I631)</f>
        <v/>
      </c>
      <c r="F631" s="5" t="str">
        <f>IFERROR(INDEX('6. Classificação Operações'!U:U,MATCH('18. Gestão de Riscos - Parte 1'!A631,'6. Classificação Operações'!A:A,0)),"")</f>
        <v/>
      </c>
      <c r="G631" s="22"/>
      <c r="H631" s="5" t="str">
        <f>IF($C631="","",COUNTIFS('18. Gestão de Riscos - Parte 2'!$R:$R,'18. Gestão de Riscos - Parte 1'!$B631&amp;" ("&amp;'18. Gestão de Riscos - Parte 1'!$C631&amp;")",'18. Gestão de Riscos - Parte 2'!$Q:$Q,'18. Gestão de Riscos - Parte 1'!H$2))</f>
        <v/>
      </c>
      <c r="I631" s="5" t="str">
        <f>IF($C631="","",COUNTIFS('18. Gestão de Riscos - Parte 2'!$R:$R,'18. Gestão de Riscos - Parte 1'!$B631&amp;" ("&amp;'18. Gestão de Riscos - Parte 1'!$C631&amp;")",'18. Gestão de Riscos - Parte 2'!$Q:$Q,'18. Gestão de Riscos - Parte 1'!I$2))</f>
        <v/>
      </c>
      <c r="J631" s="5" t="str">
        <f>IF($C631="","",COUNTIFS('18. Gestão de Riscos - Parte 2'!$R:$R,'18. Gestão de Riscos - Parte 1'!$B631&amp;" ("&amp;'18. Gestão de Riscos - Parte 1'!$C631&amp;")",'18. Gestão de Riscos - Parte 2'!$Q:$Q,'18. Gestão de Riscos - Parte 1'!J$2))</f>
        <v/>
      </c>
      <c r="K631" s="5" t="str">
        <f>IF($C631="","",COUNTIFS('18. Gestão de Riscos - Parte 2'!$R:$R,'18. Gestão de Riscos - Parte 1'!$B631&amp;" ("&amp;'18. Gestão de Riscos - Parte 1'!$C631&amp;")",'18. Gestão de Riscos - Parte 2'!$Q:$Q,'18. Gestão de Riscos - Parte 1'!K$2))</f>
        <v/>
      </c>
      <c r="L631" s="5" t="str">
        <f t="shared" si="9"/>
        <v/>
      </c>
    </row>
    <row r="632" spans="1:12" x14ac:dyDescent="0.25">
      <c r="A632" s="5">
        <v>630</v>
      </c>
      <c r="B632" s="5" t="str">
        <f>IF('5. Map Processos'!B632="","",'5. Map Processos'!B632)</f>
        <v/>
      </c>
      <c r="C632" s="5" t="str">
        <f>IF('5. Map Processos'!C632="","",'5. Map Processos'!C632)</f>
        <v/>
      </c>
      <c r="D632" s="7" t="str">
        <f>IF('5. Map Processos'!E632="","",'5. Map Processos'!E632)</f>
        <v/>
      </c>
      <c r="E632" s="5" t="str">
        <f>IF('5. Map Processos'!I632="","",'5. Map Processos'!I632)</f>
        <v/>
      </c>
      <c r="F632" s="5" t="str">
        <f>IFERROR(INDEX('6. Classificação Operações'!U:U,MATCH('18. Gestão de Riscos - Parte 1'!A632,'6. Classificação Operações'!A:A,0)),"")</f>
        <v/>
      </c>
      <c r="G632" s="22"/>
      <c r="H632" s="5" t="str">
        <f>IF($C632="","",COUNTIFS('18. Gestão de Riscos - Parte 2'!$R:$R,'18. Gestão de Riscos - Parte 1'!$B632&amp;" ("&amp;'18. Gestão de Riscos - Parte 1'!$C632&amp;")",'18. Gestão de Riscos - Parte 2'!$Q:$Q,'18. Gestão de Riscos - Parte 1'!H$2))</f>
        <v/>
      </c>
      <c r="I632" s="5" t="str">
        <f>IF($C632="","",COUNTIFS('18. Gestão de Riscos - Parte 2'!$R:$R,'18. Gestão de Riscos - Parte 1'!$B632&amp;" ("&amp;'18. Gestão de Riscos - Parte 1'!$C632&amp;")",'18. Gestão de Riscos - Parte 2'!$Q:$Q,'18. Gestão de Riscos - Parte 1'!I$2))</f>
        <v/>
      </c>
      <c r="J632" s="5" t="str">
        <f>IF($C632="","",COUNTIFS('18. Gestão de Riscos - Parte 2'!$R:$R,'18. Gestão de Riscos - Parte 1'!$B632&amp;" ("&amp;'18. Gestão de Riscos - Parte 1'!$C632&amp;")",'18. Gestão de Riscos - Parte 2'!$Q:$Q,'18. Gestão de Riscos - Parte 1'!J$2))</f>
        <v/>
      </c>
      <c r="K632" s="5" t="str">
        <f>IF($C632="","",COUNTIFS('18. Gestão de Riscos - Parte 2'!$R:$R,'18. Gestão de Riscos - Parte 1'!$B632&amp;" ("&amp;'18. Gestão de Riscos - Parte 1'!$C632&amp;")",'18. Gestão de Riscos - Parte 2'!$Q:$Q,'18. Gestão de Riscos - Parte 1'!K$2))</f>
        <v/>
      </c>
      <c r="L632" s="5" t="str">
        <f t="shared" si="9"/>
        <v/>
      </c>
    </row>
    <row r="633" spans="1:12" x14ac:dyDescent="0.25">
      <c r="A633" s="5">
        <v>631</v>
      </c>
      <c r="B633" s="5" t="str">
        <f>IF('5. Map Processos'!B633="","",'5. Map Processos'!B633)</f>
        <v/>
      </c>
      <c r="C633" s="5" t="str">
        <f>IF('5. Map Processos'!C633="","",'5. Map Processos'!C633)</f>
        <v/>
      </c>
      <c r="D633" s="7" t="str">
        <f>IF('5. Map Processos'!E633="","",'5. Map Processos'!E633)</f>
        <v/>
      </c>
      <c r="E633" s="5" t="str">
        <f>IF('5. Map Processos'!I633="","",'5. Map Processos'!I633)</f>
        <v/>
      </c>
      <c r="F633" s="5" t="str">
        <f>IFERROR(INDEX('6. Classificação Operações'!U:U,MATCH('18. Gestão de Riscos - Parte 1'!A633,'6. Classificação Operações'!A:A,0)),"")</f>
        <v/>
      </c>
      <c r="G633" s="22"/>
      <c r="H633" s="5" t="str">
        <f>IF($C633="","",COUNTIFS('18. Gestão de Riscos - Parte 2'!$R:$R,'18. Gestão de Riscos - Parte 1'!$B633&amp;" ("&amp;'18. Gestão de Riscos - Parte 1'!$C633&amp;")",'18. Gestão de Riscos - Parte 2'!$Q:$Q,'18. Gestão de Riscos - Parte 1'!H$2))</f>
        <v/>
      </c>
      <c r="I633" s="5" t="str">
        <f>IF($C633="","",COUNTIFS('18. Gestão de Riscos - Parte 2'!$R:$R,'18. Gestão de Riscos - Parte 1'!$B633&amp;" ("&amp;'18. Gestão de Riscos - Parte 1'!$C633&amp;")",'18. Gestão de Riscos - Parte 2'!$Q:$Q,'18. Gestão de Riscos - Parte 1'!I$2))</f>
        <v/>
      </c>
      <c r="J633" s="5" t="str">
        <f>IF($C633="","",COUNTIFS('18. Gestão de Riscos - Parte 2'!$R:$R,'18. Gestão de Riscos - Parte 1'!$B633&amp;" ("&amp;'18. Gestão de Riscos - Parte 1'!$C633&amp;")",'18. Gestão de Riscos - Parte 2'!$Q:$Q,'18. Gestão de Riscos - Parte 1'!J$2))</f>
        <v/>
      </c>
      <c r="K633" s="5" t="str">
        <f>IF($C633="","",COUNTIFS('18. Gestão de Riscos - Parte 2'!$R:$R,'18. Gestão de Riscos - Parte 1'!$B633&amp;" ("&amp;'18. Gestão de Riscos - Parte 1'!$C633&amp;")",'18. Gestão de Riscos - Parte 2'!$Q:$Q,'18. Gestão de Riscos - Parte 1'!K$2))</f>
        <v/>
      </c>
      <c r="L633" s="5" t="str">
        <f t="shared" si="9"/>
        <v/>
      </c>
    </row>
    <row r="634" spans="1:12" x14ac:dyDescent="0.25">
      <c r="A634" s="5">
        <v>632</v>
      </c>
      <c r="B634" s="5" t="str">
        <f>IF('5. Map Processos'!B634="","",'5. Map Processos'!B634)</f>
        <v/>
      </c>
      <c r="C634" s="5" t="str">
        <f>IF('5. Map Processos'!C634="","",'5. Map Processos'!C634)</f>
        <v/>
      </c>
      <c r="D634" s="7" t="str">
        <f>IF('5. Map Processos'!E634="","",'5. Map Processos'!E634)</f>
        <v/>
      </c>
      <c r="E634" s="5" t="str">
        <f>IF('5. Map Processos'!I634="","",'5. Map Processos'!I634)</f>
        <v/>
      </c>
      <c r="F634" s="5" t="str">
        <f>IFERROR(INDEX('6. Classificação Operações'!U:U,MATCH('18. Gestão de Riscos - Parte 1'!A634,'6. Classificação Operações'!A:A,0)),"")</f>
        <v/>
      </c>
      <c r="G634" s="22"/>
      <c r="H634" s="5" t="str">
        <f>IF($C634="","",COUNTIFS('18. Gestão de Riscos - Parte 2'!$R:$R,'18. Gestão de Riscos - Parte 1'!$B634&amp;" ("&amp;'18. Gestão de Riscos - Parte 1'!$C634&amp;")",'18. Gestão de Riscos - Parte 2'!$Q:$Q,'18. Gestão de Riscos - Parte 1'!H$2))</f>
        <v/>
      </c>
      <c r="I634" s="5" t="str">
        <f>IF($C634="","",COUNTIFS('18. Gestão de Riscos - Parte 2'!$R:$R,'18. Gestão de Riscos - Parte 1'!$B634&amp;" ("&amp;'18. Gestão de Riscos - Parte 1'!$C634&amp;")",'18. Gestão de Riscos - Parte 2'!$Q:$Q,'18. Gestão de Riscos - Parte 1'!I$2))</f>
        <v/>
      </c>
      <c r="J634" s="5" t="str">
        <f>IF($C634="","",COUNTIFS('18. Gestão de Riscos - Parte 2'!$R:$R,'18. Gestão de Riscos - Parte 1'!$B634&amp;" ("&amp;'18. Gestão de Riscos - Parte 1'!$C634&amp;")",'18. Gestão de Riscos - Parte 2'!$Q:$Q,'18. Gestão de Riscos - Parte 1'!J$2))</f>
        <v/>
      </c>
      <c r="K634" s="5" t="str">
        <f>IF($C634="","",COUNTIFS('18. Gestão de Riscos - Parte 2'!$R:$R,'18. Gestão de Riscos - Parte 1'!$B634&amp;" ("&amp;'18. Gestão de Riscos - Parte 1'!$C634&amp;")",'18. Gestão de Riscos - Parte 2'!$Q:$Q,'18. Gestão de Riscos - Parte 1'!K$2))</f>
        <v/>
      </c>
      <c r="L634" s="5" t="str">
        <f t="shared" si="9"/>
        <v/>
      </c>
    </row>
    <row r="635" spans="1:12" x14ac:dyDescent="0.25">
      <c r="A635" s="5">
        <v>633</v>
      </c>
      <c r="B635" s="5" t="str">
        <f>IF('5. Map Processos'!B635="","",'5. Map Processos'!B635)</f>
        <v/>
      </c>
      <c r="C635" s="5" t="str">
        <f>IF('5. Map Processos'!C635="","",'5. Map Processos'!C635)</f>
        <v/>
      </c>
      <c r="D635" s="7" t="str">
        <f>IF('5. Map Processos'!E635="","",'5. Map Processos'!E635)</f>
        <v/>
      </c>
      <c r="E635" s="5" t="str">
        <f>IF('5. Map Processos'!I635="","",'5. Map Processos'!I635)</f>
        <v/>
      </c>
      <c r="F635" s="5" t="str">
        <f>IFERROR(INDEX('6. Classificação Operações'!U:U,MATCH('18. Gestão de Riscos - Parte 1'!A635,'6. Classificação Operações'!A:A,0)),"")</f>
        <v/>
      </c>
      <c r="G635" s="22"/>
      <c r="H635" s="5" t="str">
        <f>IF($C635="","",COUNTIFS('18. Gestão de Riscos - Parte 2'!$R:$R,'18. Gestão de Riscos - Parte 1'!$B635&amp;" ("&amp;'18. Gestão de Riscos - Parte 1'!$C635&amp;")",'18. Gestão de Riscos - Parte 2'!$Q:$Q,'18. Gestão de Riscos - Parte 1'!H$2))</f>
        <v/>
      </c>
      <c r="I635" s="5" t="str">
        <f>IF($C635="","",COUNTIFS('18. Gestão de Riscos - Parte 2'!$R:$R,'18. Gestão de Riscos - Parte 1'!$B635&amp;" ("&amp;'18. Gestão de Riscos - Parte 1'!$C635&amp;")",'18. Gestão de Riscos - Parte 2'!$Q:$Q,'18. Gestão de Riscos - Parte 1'!I$2))</f>
        <v/>
      </c>
      <c r="J635" s="5" t="str">
        <f>IF($C635="","",COUNTIFS('18. Gestão de Riscos - Parte 2'!$R:$R,'18. Gestão de Riscos - Parte 1'!$B635&amp;" ("&amp;'18. Gestão de Riscos - Parte 1'!$C635&amp;")",'18. Gestão de Riscos - Parte 2'!$Q:$Q,'18. Gestão de Riscos - Parte 1'!J$2))</f>
        <v/>
      </c>
      <c r="K635" s="5" t="str">
        <f>IF($C635="","",COUNTIFS('18. Gestão de Riscos - Parte 2'!$R:$R,'18. Gestão de Riscos - Parte 1'!$B635&amp;" ("&amp;'18. Gestão de Riscos - Parte 1'!$C635&amp;")",'18. Gestão de Riscos - Parte 2'!$Q:$Q,'18. Gestão de Riscos - Parte 1'!K$2))</f>
        <v/>
      </c>
      <c r="L635" s="5" t="str">
        <f t="shared" si="9"/>
        <v/>
      </c>
    </row>
    <row r="636" spans="1:12" x14ac:dyDescent="0.25">
      <c r="A636" s="5">
        <v>634</v>
      </c>
      <c r="B636" s="5" t="str">
        <f>IF('5. Map Processos'!B636="","",'5. Map Processos'!B636)</f>
        <v/>
      </c>
      <c r="C636" s="5" t="str">
        <f>IF('5. Map Processos'!C636="","",'5. Map Processos'!C636)</f>
        <v/>
      </c>
      <c r="D636" s="7" t="str">
        <f>IF('5. Map Processos'!E636="","",'5. Map Processos'!E636)</f>
        <v/>
      </c>
      <c r="E636" s="5" t="str">
        <f>IF('5. Map Processos'!I636="","",'5. Map Processos'!I636)</f>
        <v/>
      </c>
      <c r="F636" s="5" t="str">
        <f>IFERROR(INDEX('6. Classificação Operações'!U:U,MATCH('18. Gestão de Riscos - Parte 1'!A636,'6. Classificação Operações'!A:A,0)),"")</f>
        <v/>
      </c>
      <c r="G636" s="22"/>
      <c r="H636" s="5" t="str">
        <f>IF($C636="","",COUNTIFS('18. Gestão de Riscos - Parte 2'!$R:$R,'18. Gestão de Riscos - Parte 1'!$B636&amp;" ("&amp;'18. Gestão de Riscos - Parte 1'!$C636&amp;")",'18. Gestão de Riscos - Parte 2'!$Q:$Q,'18. Gestão de Riscos - Parte 1'!H$2))</f>
        <v/>
      </c>
      <c r="I636" s="5" t="str">
        <f>IF($C636="","",COUNTIFS('18. Gestão de Riscos - Parte 2'!$R:$R,'18. Gestão de Riscos - Parte 1'!$B636&amp;" ("&amp;'18. Gestão de Riscos - Parte 1'!$C636&amp;")",'18. Gestão de Riscos - Parte 2'!$Q:$Q,'18. Gestão de Riscos - Parte 1'!I$2))</f>
        <v/>
      </c>
      <c r="J636" s="5" t="str">
        <f>IF($C636="","",COUNTIFS('18. Gestão de Riscos - Parte 2'!$R:$R,'18. Gestão de Riscos - Parte 1'!$B636&amp;" ("&amp;'18. Gestão de Riscos - Parte 1'!$C636&amp;")",'18. Gestão de Riscos - Parte 2'!$Q:$Q,'18. Gestão de Riscos - Parte 1'!J$2))</f>
        <v/>
      </c>
      <c r="K636" s="5" t="str">
        <f>IF($C636="","",COUNTIFS('18. Gestão de Riscos - Parte 2'!$R:$R,'18. Gestão de Riscos - Parte 1'!$B636&amp;" ("&amp;'18. Gestão de Riscos - Parte 1'!$C636&amp;")",'18. Gestão de Riscos - Parte 2'!$Q:$Q,'18. Gestão de Riscos - Parte 1'!K$2))</f>
        <v/>
      </c>
      <c r="L636" s="5" t="str">
        <f t="shared" si="9"/>
        <v/>
      </c>
    </row>
    <row r="637" spans="1:12" x14ac:dyDescent="0.25">
      <c r="A637" s="5">
        <v>635</v>
      </c>
      <c r="B637" s="5" t="str">
        <f>IF('5. Map Processos'!B637="","",'5. Map Processos'!B637)</f>
        <v/>
      </c>
      <c r="C637" s="5" t="str">
        <f>IF('5. Map Processos'!C637="","",'5. Map Processos'!C637)</f>
        <v/>
      </c>
      <c r="D637" s="7" t="str">
        <f>IF('5. Map Processos'!E637="","",'5. Map Processos'!E637)</f>
        <v/>
      </c>
      <c r="E637" s="5" t="str">
        <f>IF('5. Map Processos'!I637="","",'5. Map Processos'!I637)</f>
        <v/>
      </c>
      <c r="F637" s="5" t="str">
        <f>IFERROR(INDEX('6. Classificação Operações'!U:U,MATCH('18. Gestão de Riscos - Parte 1'!A637,'6. Classificação Operações'!A:A,0)),"")</f>
        <v/>
      </c>
      <c r="G637" s="22"/>
      <c r="H637" s="5" t="str">
        <f>IF($C637="","",COUNTIFS('18. Gestão de Riscos - Parte 2'!$R:$R,'18. Gestão de Riscos - Parte 1'!$B637&amp;" ("&amp;'18. Gestão de Riscos - Parte 1'!$C637&amp;")",'18. Gestão de Riscos - Parte 2'!$Q:$Q,'18. Gestão de Riscos - Parte 1'!H$2))</f>
        <v/>
      </c>
      <c r="I637" s="5" t="str">
        <f>IF($C637="","",COUNTIFS('18. Gestão de Riscos - Parte 2'!$R:$R,'18. Gestão de Riscos - Parte 1'!$B637&amp;" ("&amp;'18. Gestão de Riscos - Parte 1'!$C637&amp;")",'18. Gestão de Riscos - Parte 2'!$Q:$Q,'18. Gestão de Riscos - Parte 1'!I$2))</f>
        <v/>
      </c>
      <c r="J637" s="5" t="str">
        <f>IF($C637="","",COUNTIFS('18. Gestão de Riscos - Parte 2'!$R:$R,'18. Gestão de Riscos - Parte 1'!$B637&amp;" ("&amp;'18. Gestão de Riscos - Parte 1'!$C637&amp;")",'18. Gestão de Riscos - Parte 2'!$Q:$Q,'18. Gestão de Riscos - Parte 1'!J$2))</f>
        <v/>
      </c>
      <c r="K637" s="5" t="str">
        <f>IF($C637="","",COUNTIFS('18. Gestão de Riscos - Parte 2'!$R:$R,'18. Gestão de Riscos - Parte 1'!$B637&amp;" ("&amp;'18. Gestão de Riscos - Parte 1'!$C637&amp;")",'18. Gestão de Riscos - Parte 2'!$Q:$Q,'18. Gestão de Riscos - Parte 1'!K$2))</f>
        <v/>
      </c>
      <c r="L637" s="5" t="str">
        <f t="shared" si="9"/>
        <v/>
      </c>
    </row>
    <row r="638" spans="1:12" x14ac:dyDescent="0.25">
      <c r="A638" s="5">
        <v>636</v>
      </c>
      <c r="B638" s="5" t="str">
        <f>IF('5. Map Processos'!B638="","",'5. Map Processos'!B638)</f>
        <v/>
      </c>
      <c r="C638" s="5" t="str">
        <f>IF('5. Map Processos'!C638="","",'5. Map Processos'!C638)</f>
        <v/>
      </c>
      <c r="D638" s="7" t="str">
        <f>IF('5. Map Processos'!E638="","",'5. Map Processos'!E638)</f>
        <v/>
      </c>
      <c r="E638" s="5" t="str">
        <f>IF('5. Map Processos'!I638="","",'5. Map Processos'!I638)</f>
        <v/>
      </c>
      <c r="F638" s="5" t="str">
        <f>IFERROR(INDEX('6. Classificação Operações'!U:U,MATCH('18. Gestão de Riscos - Parte 1'!A638,'6. Classificação Operações'!A:A,0)),"")</f>
        <v/>
      </c>
      <c r="G638" s="22"/>
      <c r="H638" s="5" t="str">
        <f>IF($C638="","",COUNTIFS('18. Gestão de Riscos - Parte 2'!$R:$R,'18. Gestão de Riscos - Parte 1'!$B638&amp;" ("&amp;'18. Gestão de Riscos - Parte 1'!$C638&amp;")",'18. Gestão de Riscos - Parte 2'!$Q:$Q,'18. Gestão de Riscos - Parte 1'!H$2))</f>
        <v/>
      </c>
      <c r="I638" s="5" t="str">
        <f>IF($C638="","",COUNTIFS('18. Gestão de Riscos - Parte 2'!$R:$R,'18. Gestão de Riscos - Parte 1'!$B638&amp;" ("&amp;'18. Gestão de Riscos - Parte 1'!$C638&amp;")",'18. Gestão de Riscos - Parte 2'!$Q:$Q,'18. Gestão de Riscos - Parte 1'!I$2))</f>
        <v/>
      </c>
      <c r="J638" s="5" t="str">
        <f>IF($C638="","",COUNTIFS('18. Gestão de Riscos - Parte 2'!$R:$R,'18. Gestão de Riscos - Parte 1'!$B638&amp;" ("&amp;'18. Gestão de Riscos - Parte 1'!$C638&amp;")",'18. Gestão de Riscos - Parte 2'!$Q:$Q,'18. Gestão de Riscos - Parte 1'!J$2))</f>
        <v/>
      </c>
      <c r="K638" s="5" t="str">
        <f>IF($C638="","",COUNTIFS('18. Gestão de Riscos - Parte 2'!$R:$R,'18. Gestão de Riscos - Parte 1'!$B638&amp;" ("&amp;'18. Gestão de Riscos - Parte 1'!$C638&amp;")",'18. Gestão de Riscos - Parte 2'!$Q:$Q,'18. Gestão de Riscos - Parte 1'!K$2))</f>
        <v/>
      </c>
      <c r="L638" s="5" t="str">
        <f t="shared" si="9"/>
        <v/>
      </c>
    </row>
    <row r="639" spans="1:12" x14ac:dyDescent="0.25">
      <c r="A639" s="5">
        <v>637</v>
      </c>
      <c r="B639" s="5" t="str">
        <f>IF('5. Map Processos'!B639="","",'5. Map Processos'!B639)</f>
        <v/>
      </c>
      <c r="C639" s="5" t="str">
        <f>IF('5. Map Processos'!C639="","",'5. Map Processos'!C639)</f>
        <v/>
      </c>
      <c r="D639" s="7" t="str">
        <f>IF('5. Map Processos'!E639="","",'5. Map Processos'!E639)</f>
        <v/>
      </c>
      <c r="E639" s="5" t="str">
        <f>IF('5. Map Processos'!I639="","",'5. Map Processos'!I639)</f>
        <v/>
      </c>
      <c r="F639" s="5" t="str">
        <f>IFERROR(INDEX('6. Classificação Operações'!U:U,MATCH('18. Gestão de Riscos - Parte 1'!A639,'6. Classificação Operações'!A:A,0)),"")</f>
        <v/>
      </c>
      <c r="G639" s="22"/>
      <c r="H639" s="5" t="str">
        <f>IF($C639="","",COUNTIFS('18. Gestão de Riscos - Parte 2'!$R:$R,'18. Gestão de Riscos - Parte 1'!$B639&amp;" ("&amp;'18. Gestão de Riscos - Parte 1'!$C639&amp;")",'18. Gestão de Riscos - Parte 2'!$Q:$Q,'18. Gestão de Riscos - Parte 1'!H$2))</f>
        <v/>
      </c>
      <c r="I639" s="5" t="str">
        <f>IF($C639="","",COUNTIFS('18. Gestão de Riscos - Parte 2'!$R:$R,'18. Gestão de Riscos - Parte 1'!$B639&amp;" ("&amp;'18. Gestão de Riscos - Parte 1'!$C639&amp;")",'18. Gestão de Riscos - Parte 2'!$Q:$Q,'18. Gestão de Riscos - Parte 1'!I$2))</f>
        <v/>
      </c>
      <c r="J639" s="5" t="str">
        <f>IF($C639="","",COUNTIFS('18. Gestão de Riscos - Parte 2'!$R:$R,'18. Gestão de Riscos - Parte 1'!$B639&amp;" ("&amp;'18. Gestão de Riscos - Parte 1'!$C639&amp;")",'18. Gestão de Riscos - Parte 2'!$Q:$Q,'18. Gestão de Riscos - Parte 1'!J$2))</f>
        <v/>
      </c>
      <c r="K639" s="5" t="str">
        <f>IF($C639="","",COUNTIFS('18. Gestão de Riscos - Parte 2'!$R:$R,'18. Gestão de Riscos - Parte 1'!$B639&amp;" ("&amp;'18. Gestão de Riscos - Parte 1'!$C639&amp;")",'18. Gestão de Riscos - Parte 2'!$Q:$Q,'18. Gestão de Riscos - Parte 1'!K$2))</f>
        <v/>
      </c>
      <c r="L639" s="5" t="str">
        <f t="shared" si="9"/>
        <v/>
      </c>
    </row>
    <row r="640" spans="1:12" x14ac:dyDescent="0.25">
      <c r="A640" s="5">
        <v>638</v>
      </c>
      <c r="B640" s="5" t="str">
        <f>IF('5. Map Processos'!B640="","",'5. Map Processos'!B640)</f>
        <v/>
      </c>
      <c r="C640" s="5" t="str">
        <f>IF('5. Map Processos'!C640="","",'5. Map Processos'!C640)</f>
        <v/>
      </c>
      <c r="D640" s="7" t="str">
        <f>IF('5. Map Processos'!E640="","",'5. Map Processos'!E640)</f>
        <v/>
      </c>
      <c r="E640" s="5" t="str">
        <f>IF('5. Map Processos'!I640="","",'5. Map Processos'!I640)</f>
        <v/>
      </c>
      <c r="F640" s="5" t="str">
        <f>IFERROR(INDEX('6. Classificação Operações'!U:U,MATCH('18. Gestão de Riscos - Parte 1'!A640,'6. Classificação Operações'!A:A,0)),"")</f>
        <v/>
      </c>
      <c r="G640" s="22"/>
      <c r="H640" s="5" t="str">
        <f>IF($C640="","",COUNTIFS('18. Gestão de Riscos - Parte 2'!$R:$R,'18. Gestão de Riscos - Parte 1'!$B640&amp;" ("&amp;'18. Gestão de Riscos - Parte 1'!$C640&amp;")",'18. Gestão de Riscos - Parte 2'!$Q:$Q,'18. Gestão de Riscos - Parte 1'!H$2))</f>
        <v/>
      </c>
      <c r="I640" s="5" t="str">
        <f>IF($C640="","",COUNTIFS('18. Gestão de Riscos - Parte 2'!$R:$R,'18. Gestão de Riscos - Parte 1'!$B640&amp;" ("&amp;'18. Gestão de Riscos - Parte 1'!$C640&amp;")",'18. Gestão de Riscos - Parte 2'!$Q:$Q,'18. Gestão de Riscos - Parte 1'!I$2))</f>
        <v/>
      </c>
      <c r="J640" s="5" t="str">
        <f>IF($C640="","",COUNTIFS('18. Gestão de Riscos - Parte 2'!$R:$R,'18. Gestão de Riscos - Parte 1'!$B640&amp;" ("&amp;'18. Gestão de Riscos - Parte 1'!$C640&amp;")",'18. Gestão de Riscos - Parte 2'!$Q:$Q,'18. Gestão de Riscos - Parte 1'!J$2))</f>
        <v/>
      </c>
      <c r="K640" s="5" t="str">
        <f>IF($C640="","",COUNTIFS('18. Gestão de Riscos - Parte 2'!$R:$R,'18. Gestão de Riscos - Parte 1'!$B640&amp;" ("&amp;'18. Gestão de Riscos - Parte 1'!$C640&amp;")",'18. Gestão de Riscos - Parte 2'!$Q:$Q,'18. Gestão de Riscos - Parte 1'!K$2))</f>
        <v/>
      </c>
      <c r="L640" s="5" t="str">
        <f t="shared" si="9"/>
        <v/>
      </c>
    </row>
    <row r="641" spans="1:12" x14ac:dyDescent="0.25">
      <c r="A641" s="5">
        <v>639</v>
      </c>
      <c r="B641" s="5" t="str">
        <f>IF('5. Map Processos'!B641="","",'5. Map Processos'!B641)</f>
        <v/>
      </c>
      <c r="C641" s="5" t="str">
        <f>IF('5. Map Processos'!C641="","",'5. Map Processos'!C641)</f>
        <v/>
      </c>
      <c r="D641" s="7" t="str">
        <f>IF('5. Map Processos'!E641="","",'5. Map Processos'!E641)</f>
        <v/>
      </c>
      <c r="E641" s="5" t="str">
        <f>IF('5. Map Processos'!I641="","",'5. Map Processos'!I641)</f>
        <v/>
      </c>
      <c r="F641" s="5" t="str">
        <f>IFERROR(INDEX('6. Classificação Operações'!U:U,MATCH('18. Gestão de Riscos - Parte 1'!A641,'6. Classificação Operações'!A:A,0)),"")</f>
        <v/>
      </c>
      <c r="G641" s="22"/>
      <c r="H641" s="5" t="str">
        <f>IF($C641="","",COUNTIFS('18. Gestão de Riscos - Parte 2'!$R:$R,'18. Gestão de Riscos - Parte 1'!$B641&amp;" ("&amp;'18. Gestão de Riscos - Parte 1'!$C641&amp;")",'18. Gestão de Riscos - Parte 2'!$Q:$Q,'18. Gestão de Riscos - Parte 1'!H$2))</f>
        <v/>
      </c>
      <c r="I641" s="5" t="str">
        <f>IF($C641="","",COUNTIFS('18. Gestão de Riscos - Parte 2'!$R:$R,'18. Gestão de Riscos - Parte 1'!$B641&amp;" ("&amp;'18. Gestão de Riscos - Parte 1'!$C641&amp;")",'18. Gestão de Riscos - Parte 2'!$Q:$Q,'18. Gestão de Riscos - Parte 1'!I$2))</f>
        <v/>
      </c>
      <c r="J641" s="5" t="str">
        <f>IF($C641="","",COUNTIFS('18. Gestão de Riscos - Parte 2'!$R:$R,'18. Gestão de Riscos - Parte 1'!$B641&amp;" ("&amp;'18. Gestão de Riscos - Parte 1'!$C641&amp;")",'18. Gestão de Riscos - Parte 2'!$Q:$Q,'18. Gestão de Riscos - Parte 1'!J$2))</f>
        <v/>
      </c>
      <c r="K641" s="5" t="str">
        <f>IF($C641="","",COUNTIFS('18. Gestão de Riscos - Parte 2'!$R:$R,'18. Gestão de Riscos - Parte 1'!$B641&amp;" ("&amp;'18. Gestão de Riscos - Parte 1'!$C641&amp;")",'18. Gestão de Riscos - Parte 2'!$Q:$Q,'18. Gestão de Riscos - Parte 1'!K$2))</f>
        <v/>
      </c>
      <c r="L641" s="5" t="str">
        <f t="shared" si="9"/>
        <v/>
      </c>
    </row>
    <row r="642" spans="1:12" x14ac:dyDescent="0.25">
      <c r="A642" s="5">
        <v>640</v>
      </c>
      <c r="B642" s="5" t="str">
        <f>IF('5. Map Processos'!B642="","",'5. Map Processos'!B642)</f>
        <v/>
      </c>
      <c r="C642" s="5" t="str">
        <f>IF('5. Map Processos'!C642="","",'5. Map Processos'!C642)</f>
        <v/>
      </c>
      <c r="D642" s="7" t="str">
        <f>IF('5. Map Processos'!E642="","",'5. Map Processos'!E642)</f>
        <v/>
      </c>
      <c r="E642" s="5" t="str">
        <f>IF('5. Map Processos'!I642="","",'5. Map Processos'!I642)</f>
        <v/>
      </c>
      <c r="F642" s="5" t="str">
        <f>IFERROR(INDEX('6. Classificação Operações'!U:U,MATCH('18. Gestão de Riscos - Parte 1'!A642,'6. Classificação Operações'!A:A,0)),"")</f>
        <v/>
      </c>
      <c r="G642" s="22"/>
      <c r="H642" s="5" t="str">
        <f>IF($C642="","",COUNTIFS('18. Gestão de Riscos - Parte 2'!$R:$R,'18. Gestão de Riscos - Parte 1'!$B642&amp;" ("&amp;'18. Gestão de Riscos - Parte 1'!$C642&amp;")",'18. Gestão de Riscos - Parte 2'!$Q:$Q,'18. Gestão de Riscos - Parte 1'!H$2))</f>
        <v/>
      </c>
      <c r="I642" s="5" t="str">
        <f>IF($C642="","",COUNTIFS('18. Gestão de Riscos - Parte 2'!$R:$R,'18. Gestão de Riscos - Parte 1'!$B642&amp;" ("&amp;'18. Gestão de Riscos - Parte 1'!$C642&amp;")",'18. Gestão de Riscos - Parte 2'!$Q:$Q,'18. Gestão de Riscos - Parte 1'!I$2))</f>
        <v/>
      </c>
      <c r="J642" s="5" t="str">
        <f>IF($C642="","",COUNTIFS('18. Gestão de Riscos - Parte 2'!$R:$R,'18. Gestão de Riscos - Parte 1'!$B642&amp;" ("&amp;'18. Gestão de Riscos - Parte 1'!$C642&amp;")",'18. Gestão de Riscos - Parte 2'!$Q:$Q,'18. Gestão de Riscos - Parte 1'!J$2))</f>
        <v/>
      </c>
      <c r="K642" s="5" t="str">
        <f>IF($C642="","",COUNTIFS('18. Gestão de Riscos - Parte 2'!$R:$R,'18. Gestão de Riscos - Parte 1'!$B642&amp;" ("&amp;'18. Gestão de Riscos - Parte 1'!$C642&amp;")",'18. Gestão de Riscos - Parte 2'!$Q:$Q,'18. Gestão de Riscos - Parte 1'!K$2))</f>
        <v/>
      </c>
      <c r="L642" s="5" t="str">
        <f t="shared" si="9"/>
        <v/>
      </c>
    </row>
    <row r="643" spans="1:12" x14ac:dyDescent="0.25">
      <c r="A643" s="5">
        <v>641</v>
      </c>
      <c r="B643" s="5" t="str">
        <f>IF('5. Map Processos'!B643="","",'5. Map Processos'!B643)</f>
        <v/>
      </c>
      <c r="C643" s="5" t="str">
        <f>IF('5. Map Processos'!C643="","",'5. Map Processos'!C643)</f>
        <v/>
      </c>
      <c r="D643" s="7" t="str">
        <f>IF('5. Map Processos'!E643="","",'5. Map Processos'!E643)</f>
        <v/>
      </c>
      <c r="E643" s="5" t="str">
        <f>IF('5. Map Processos'!I643="","",'5. Map Processos'!I643)</f>
        <v/>
      </c>
      <c r="F643" s="5" t="str">
        <f>IFERROR(INDEX('6. Classificação Operações'!U:U,MATCH('18. Gestão de Riscos - Parte 1'!A643,'6. Classificação Operações'!A:A,0)),"")</f>
        <v/>
      </c>
      <c r="G643" s="22"/>
      <c r="H643" s="5" t="str">
        <f>IF($C643="","",COUNTIFS('18. Gestão de Riscos - Parte 2'!$R:$R,'18. Gestão de Riscos - Parte 1'!$B643&amp;" ("&amp;'18. Gestão de Riscos - Parte 1'!$C643&amp;")",'18. Gestão de Riscos - Parte 2'!$Q:$Q,'18. Gestão de Riscos - Parte 1'!H$2))</f>
        <v/>
      </c>
      <c r="I643" s="5" t="str">
        <f>IF($C643="","",COUNTIFS('18. Gestão de Riscos - Parte 2'!$R:$R,'18. Gestão de Riscos - Parte 1'!$B643&amp;" ("&amp;'18. Gestão de Riscos - Parte 1'!$C643&amp;")",'18. Gestão de Riscos - Parte 2'!$Q:$Q,'18. Gestão de Riscos - Parte 1'!I$2))</f>
        <v/>
      </c>
      <c r="J643" s="5" t="str">
        <f>IF($C643="","",COUNTIFS('18. Gestão de Riscos - Parte 2'!$R:$R,'18. Gestão de Riscos - Parte 1'!$B643&amp;" ("&amp;'18. Gestão de Riscos - Parte 1'!$C643&amp;")",'18. Gestão de Riscos - Parte 2'!$Q:$Q,'18. Gestão de Riscos - Parte 1'!J$2))</f>
        <v/>
      </c>
      <c r="K643" s="5" t="str">
        <f>IF($C643="","",COUNTIFS('18. Gestão de Riscos - Parte 2'!$R:$R,'18. Gestão de Riscos - Parte 1'!$B643&amp;" ("&amp;'18. Gestão de Riscos - Parte 1'!$C643&amp;")",'18. Gestão de Riscos - Parte 2'!$Q:$Q,'18. Gestão de Riscos - Parte 1'!K$2))</f>
        <v/>
      </c>
      <c r="L643" s="5" t="str">
        <f t="shared" ref="L643:L706" si="10">IF(C643="","",SUM(H643:K643))</f>
        <v/>
      </c>
    </row>
    <row r="644" spans="1:12" x14ac:dyDescent="0.25">
      <c r="A644" s="5">
        <v>642</v>
      </c>
      <c r="B644" s="5" t="str">
        <f>IF('5. Map Processos'!B644="","",'5. Map Processos'!B644)</f>
        <v/>
      </c>
      <c r="C644" s="5" t="str">
        <f>IF('5. Map Processos'!C644="","",'5. Map Processos'!C644)</f>
        <v/>
      </c>
      <c r="D644" s="7" t="str">
        <f>IF('5. Map Processos'!E644="","",'5. Map Processos'!E644)</f>
        <v/>
      </c>
      <c r="E644" s="5" t="str">
        <f>IF('5. Map Processos'!I644="","",'5. Map Processos'!I644)</f>
        <v/>
      </c>
      <c r="F644" s="5" t="str">
        <f>IFERROR(INDEX('6. Classificação Operações'!U:U,MATCH('18. Gestão de Riscos - Parte 1'!A644,'6. Classificação Operações'!A:A,0)),"")</f>
        <v/>
      </c>
      <c r="G644" s="22"/>
      <c r="H644" s="5" t="str">
        <f>IF($C644="","",COUNTIFS('18. Gestão de Riscos - Parte 2'!$R:$R,'18. Gestão de Riscos - Parte 1'!$B644&amp;" ("&amp;'18. Gestão de Riscos - Parte 1'!$C644&amp;")",'18. Gestão de Riscos - Parte 2'!$Q:$Q,'18. Gestão de Riscos - Parte 1'!H$2))</f>
        <v/>
      </c>
      <c r="I644" s="5" t="str">
        <f>IF($C644="","",COUNTIFS('18. Gestão de Riscos - Parte 2'!$R:$R,'18. Gestão de Riscos - Parte 1'!$B644&amp;" ("&amp;'18. Gestão de Riscos - Parte 1'!$C644&amp;")",'18. Gestão de Riscos - Parte 2'!$Q:$Q,'18. Gestão de Riscos - Parte 1'!I$2))</f>
        <v/>
      </c>
      <c r="J644" s="5" t="str">
        <f>IF($C644="","",COUNTIFS('18. Gestão de Riscos - Parte 2'!$R:$R,'18. Gestão de Riscos - Parte 1'!$B644&amp;" ("&amp;'18. Gestão de Riscos - Parte 1'!$C644&amp;")",'18. Gestão de Riscos - Parte 2'!$Q:$Q,'18. Gestão de Riscos - Parte 1'!J$2))</f>
        <v/>
      </c>
      <c r="K644" s="5" t="str">
        <f>IF($C644="","",COUNTIFS('18. Gestão de Riscos - Parte 2'!$R:$R,'18. Gestão de Riscos - Parte 1'!$B644&amp;" ("&amp;'18. Gestão de Riscos - Parte 1'!$C644&amp;")",'18. Gestão de Riscos - Parte 2'!$Q:$Q,'18. Gestão de Riscos - Parte 1'!K$2))</f>
        <v/>
      </c>
      <c r="L644" s="5" t="str">
        <f t="shared" si="10"/>
        <v/>
      </c>
    </row>
    <row r="645" spans="1:12" x14ac:dyDescent="0.25">
      <c r="A645" s="5">
        <v>643</v>
      </c>
      <c r="B645" s="5" t="str">
        <f>IF('5. Map Processos'!B645="","",'5. Map Processos'!B645)</f>
        <v/>
      </c>
      <c r="C645" s="5" t="str">
        <f>IF('5. Map Processos'!C645="","",'5. Map Processos'!C645)</f>
        <v/>
      </c>
      <c r="D645" s="7" t="str">
        <f>IF('5. Map Processos'!E645="","",'5. Map Processos'!E645)</f>
        <v/>
      </c>
      <c r="E645" s="5" t="str">
        <f>IF('5. Map Processos'!I645="","",'5. Map Processos'!I645)</f>
        <v/>
      </c>
      <c r="F645" s="5" t="str">
        <f>IFERROR(INDEX('6. Classificação Operações'!U:U,MATCH('18. Gestão de Riscos - Parte 1'!A645,'6. Classificação Operações'!A:A,0)),"")</f>
        <v/>
      </c>
      <c r="G645" s="22"/>
      <c r="H645" s="5" t="str">
        <f>IF($C645="","",COUNTIFS('18. Gestão de Riscos - Parte 2'!$R:$R,'18. Gestão de Riscos - Parte 1'!$B645&amp;" ("&amp;'18. Gestão de Riscos - Parte 1'!$C645&amp;")",'18. Gestão de Riscos - Parte 2'!$Q:$Q,'18. Gestão de Riscos - Parte 1'!H$2))</f>
        <v/>
      </c>
      <c r="I645" s="5" t="str">
        <f>IF($C645="","",COUNTIFS('18. Gestão de Riscos - Parte 2'!$R:$R,'18. Gestão de Riscos - Parte 1'!$B645&amp;" ("&amp;'18. Gestão de Riscos - Parte 1'!$C645&amp;")",'18. Gestão de Riscos - Parte 2'!$Q:$Q,'18. Gestão de Riscos - Parte 1'!I$2))</f>
        <v/>
      </c>
      <c r="J645" s="5" t="str">
        <f>IF($C645="","",COUNTIFS('18. Gestão de Riscos - Parte 2'!$R:$R,'18. Gestão de Riscos - Parte 1'!$B645&amp;" ("&amp;'18. Gestão de Riscos - Parte 1'!$C645&amp;")",'18. Gestão de Riscos - Parte 2'!$Q:$Q,'18. Gestão de Riscos - Parte 1'!J$2))</f>
        <v/>
      </c>
      <c r="K645" s="5" t="str">
        <f>IF($C645="","",COUNTIFS('18. Gestão de Riscos - Parte 2'!$R:$R,'18. Gestão de Riscos - Parte 1'!$B645&amp;" ("&amp;'18. Gestão de Riscos - Parte 1'!$C645&amp;")",'18. Gestão de Riscos - Parte 2'!$Q:$Q,'18. Gestão de Riscos - Parte 1'!K$2))</f>
        <v/>
      </c>
      <c r="L645" s="5" t="str">
        <f t="shared" si="10"/>
        <v/>
      </c>
    </row>
    <row r="646" spans="1:12" x14ac:dyDescent="0.25">
      <c r="A646" s="5">
        <v>644</v>
      </c>
      <c r="B646" s="5" t="str">
        <f>IF('5. Map Processos'!B646="","",'5. Map Processos'!B646)</f>
        <v/>
      </c>
      <c r="C646" s="5" t="str">
        <f>IF('5. Map Processos'!C646="","",'5. Map Processos'!C646)</f>
        <v/>
      </c>
      <c r="D646" s="7" t="str">
        <f>IF('5. Map Processos'!E646="","",'5. Map Processos'!E646)</f>
        <v/>
      </c>
      <c r="E646" s="5" t="str">
        <f>IF('5. Map Processos'!I646="","",'5. Map Processos'!I646)</f>
        <v/>
      </c>
      <c r="F646" s="5" t="str">
        <f>IFERROR(INDEX('6. Classificação Operações'!U:U,MATCH('18. Gestão de Riscos - Parte 1'!A646,'6. Classificação Operações'!A:A,0)),"")</f>
        <v/>
      </c>
      <c r="G646" s="22"/>
      <c r="H646" s="5" t="str">
        <f>IF($C646="","",COUNTIFS('18. Gestão de Riscos - Parte 2'!$R:$R,'18. Gestão de Riscos - Parte 1'!$B646&amp;" ("&amp;'18. Gestão de Riscos - Parte 1'!$C646&amp;")",'18. Gestão de Riscos - Parte 2'!$Q:$Q,'18. Gestão de Riscos - Parte 1'!H$2))</f>
        <v/>
      </c>
      <c r="I646" s="5" t="str">
        <f>IF($C646="","",COUNTIFS('18. Gestão de Riscos - Parte 2'!$R:$R,'18. Gestão de Riscos - Parte 1'!$B646&amp;" ("&amp;'18. Gestão de Riscos - Parte 1'!$C646&amp;")",'18. Gestão de Riscos - Parte 2'!$Q:$Q,'18. Gestão de Riscos - Parte 1'!I$2))</f>
        <v/>
      </c>
      <c r="J646" s="5" t="str">
        <f>IF($C646="","",COUNTIFS('18. Gestão de Riscos - Parte 2'!$R:$R,'18. Gestão de Riscos - Parte 1'!$B646&amp;" ("&amp;'18. Gestão de Riscos - Parte 1'!$C646&amp;")",'18. Gestão de Riscos - Parte 2'!$Q:$Q,'18. Gestão de Riscos - Parte 1'!J$2))</f>
        <v/>
      </c>
      <c r="K646" s="5" t="str">
        <f>IF($C646="","",COUNTIFS('18. Gestão de Riscos - Parte 2'!$R:$R,'18. Gestão de Riscos - Parte 1'!$B646&amp;" ("&amp;'18. Gestão de Riscos - Parte 1'!$C646&amp;")",'18. Gestão de Riscos - Parte 2'!$Q:$Q,'18. Gestão de Riscos - Parte 1'!K$2))</f>
        <v/>
      </c>
      <c r="L646" s="5" t="str">
        <f t="shared" si="10"/>
        <v/>
      </c>
    </row>
    <row r="647" spans="1:12" x14ac:dyDescent="0.25">
      <c r="A647" s="5">
        <v>645</v>
      </c>
      <c r="B647" s="5" t="str">
        <f>IF('5. Map Processos'!B647="","",'5. Map Processos'!B647)</f>
        <v/>
      </c>
      <c r="C647" s="5" t="str">
        <f>IF('5. Map Processos'!C647="","",'5. Map Processos'!C647)</f>
        <v/>
      </c>
      <c r="D647" s="7" t="str">
        <f>IF('5. Map Processos'!E647="","",'5. Map Processos'!E647)</f>
        <v/>
      </c>
      <c r="E647" s="5" t="str">
        <f>IF('5. Map Processos'!I647="","",'5. Map Processos'!I647)</f>
        <v/>
      </c>
      <c r="F647" s="5" t="str">
        <f>IFERROR(INDEX('6. Classificação Operações'!U:U,MATCH('18. Gestão de Riscos - Parte 1'!A647,'6. Classificação Operações'!A:A,0)),"")</f>
        <v/>
      </c>
      <c r="G647" s="22"/>
      <c r="H647" s="5" t="str">
        <f>IF($C647="","",COUNTIFS('18. Gestão de Riscos - Parte 2'!$R:$R,'18. Gestão de Riscos - Parte 1'!$B647&amp;" ("&amp;'18. Gestão de Riscos - Parte 1'!$C647&amp;")",'18. Gestão de Riscos - Parte 2'!$Q:$Q,'18. Gestão de Riscos - Parte 1'!H$2))</f>
        <v/>
      </c>
      <c r="I647" s="5" t="str">
        <f>IF($C647="","",COUNTIFS('18. Gestão de Riscos - Parte 2'!$R:$R,'18. Gestão de Riscos - Parte 1'!$B647&amp;" ("&amp;'18. Gestão de Riscos - Parte 1'!$C647&amp;")",'18. Gestão de Riscos - Parte 2'!$Q:$Q,'18. Gestão de Riscos - Parte 1'!I$2))</f>
        <v/>
      </c>
      <c r="J647" s="5" t="str">
        <f>IF($C647="","",COUNTIFS('18. Gestão de Riscos - Parte 2'!$R:$R,'18. Gestão de Riscos - Parte 1'!$B647&amp;" ("&amp;'18. Gestão de Riscos - Parte 1'!$C647&amp;")",'18. Gestão de Riscos - Parte 2'!$Q:$Q,'18. Gestão de Riscos - Parte 1'!J$2))</f>
        <v/>
      </c>
      <c r="K647" s="5" t="str">
        <f>IF($C647="","",COUNTIFS('18. Gestão de Riscos - Parte 2'!$R:$R,'18. Gestão de Riscos - Parte 1'!$B647&amp;" ("&amp;'18. Gestão de Riscos - Parte 1'!$C647&amp;")",'18. Gestão de Riscos - Parte 2'!$Q:$Q,'18. Gestão de Riscos - Parte 1'!K$2))</f>
        <v/>
      </c>
      <c r="L647" s="5" t="str">
        <f t="shared" si="10"/>
        <v/>
      </c>
    </row>
    <row r="648" spans="1:12" x14ac:dyDescent="0.25">
      <c r="A648" s="5">
        <v>646</v>
      </c>
      <c r="B648" s="5" t="str">
        <f>IF('5. Map Processos'!B648="","",'5. Map Processos'!B648)</f>
        <v/>
      </c>
      <c r="C648" s="5" t="str">
        <f>IF('5. Map Processos'!C648="","",'5. Map Processos'!C648)</f>
        <v/>
      </c>
      <c r="D648" s="7" t="str">
        <f>IF('5. Map Processos'!E648="","",'5. Map Processos'!E648)</f>
        <v/>
      </c>
      <c r="E648" s="5" t="str">
        <f>IF('5. Map Processos'!I648="","",'5. Map Processos'!I648)</f>
        <v/>
      </c>
      <c r="F648" s="5" t="str">
        <f>IFERROR(INDEX('6. Classificação Operações'!U:U,MATCH('18. Gestão de Riscos - Parte 1'!A648,'6. Classificação Operações'!A:A,0)),"")</f>
        <v/>
      </c>
      <c r="G648" s="22"/>
      <c r="H648" s="5" t="str">
        <f>IF($C648="","",COUNTIFS('18. Gestão de Riscos - Parte 2'!$R:$R,'18. Gestão de Riscos - Parte 1'!$B648&amp;" ("&amp;'18. Gestão de Riscos - Parte 1'!$C648&amp;")",'18. Gestão de Riscos - Parte 2'!$Q:$Q,'18. Gestão de Riscos - Parte 1'!H$2))</f>
        <v/>
      </c>
      <c r="I648" s="5" t="str">
        <f>IF($C648="","",COUNTIFS('18. Gestão de Riscos - Parte 2'!$R:$R,'18. Gestão de Riscos - Parte 1'!$B648&amp;" ("&amp;'18. Gestão de Riscos - Parte 1'!$C648&amp;")",'18. Gestão de Riscos - Parte 2'!$Q:$Q,'18. Gestão de Riscos - Parte 1'!I$2))</f>
        <v/>
      </c>
      <c r="J648" s="5" t="str">
        <f>IF($C648="","",COUNTIFS('18. Gestão de Riscos - Parte 2'!$R:$R,'18. Gestão de Riscos - Parte 1'!$B648&amp;" ("&amp;'18. Gestão de Riscos - Parte 1'!$C648&amp;")",'18. Gestão de Riscos - Parte 2'!$Q:$Q,'18. Gestão de Riscos - Parte 1'!J$2))</f>
        <v/>
      </c>
      <c r="K648" s="5" t="str">
        <f>IF($C648="","",COUNTIFS('18. Gestão de Riscos - Parte 2'!$R:$R,'18. Gestão de Riscos - Parte 1'!$B648&amp;" ("&amp;'18. Gestão de Riscos - Parte 1'!$C648&amp;")",'18. Gestão de Riscos - Parte 2'!$Q:$Q,'18. Gestão de Riscos - Parte 1'!K$2))</f>
        <v/>
      </c>
      <c r="L648" s="5" t="str">
        <f t="shared" si="10"/>
        <v/>
      </c>
    </row>
    <row r="649" spans="1:12" x14ac:dyDescent="0.25">
      <c r="A649" s="5">
        <v>647</v>
      </c>
      <c r="B649" s="5" t="str">
        <f>IF('5. Map Processos'!B649="","",'5. Map Processos'!B649)</f>
        <v/>
      </c>
      <c r="C649" s="5" t="str">
        <f>IF('5. Map Processos'!C649="","",'5. Map Processos'!C649)</f>
        <v/>
      </c>
      <c r="D649" s="7" t="str">
        <f>IF('5. Map Processos'!E649="","",'5. Map Processos'!E649)</f>
        <v/>
      </c>
      <c r="E649" s="5" t="str">
        <f>IF('5. Map Processos'!I649="","",'5. Map Processos'!I649)</f>
        <v/>
      </c>
      <c r="F649" s="5" t="str">
        <f>IFERROR(INDEX('6. Classificação Operações'!U:U,MATCH('18. Gestão de Riscos - Parte 1'!A649,'6. Classificação Operações'!A:A,0)),"")</f>
        <v/>
      </c>
      <c r="G649" s="22"/>
      <c r="H649" s="5" t="str">
        <f>IF($C649="","",COUNTIFS('18. Gestão de Riscos - Parte 2'!$R:$R,'18. Gestão de Riscos - Parte 1'!$B649&amp;" ("&amp;'18. Gestão de Riscos - Parte 1'!$C649&amp;")",'18. Gestão de Riscos - Parte 2'!$Q:$Q,'18. Gestão de Riscos - Parte 1'!H$2))</f>
        <v/>
      </c>
      <c r="I649" s="5" t="str">
        <f>IF($C649="","",COUNTIFS('18. Gestão de Riscos - Parte 2'!$R:$R,'18. Gestão de Riscos - Parte 1'!$B649&amp;" ("&amp;'18. Gestão de Riscos - Parte 1'!$C649&amp;")",'18. Gestão de Riscos - Parte 2'!$Q:$Q,'18. Gestão de Riscos - Parte 1'!I$2))</f>
        <v/>
      </c>
      <c r="J649" s="5" t="str">
        <f>IF($C649="","",COUNTIFS('18. Gestão de Riscos - Parte 2'!$R:$R,'18. Gestão de Riscos - Parte 1'!$B649&amp;" ("&amp;'18. Gestão de Riscos - Parte 1'!$C649&amp;")",'18. Gestão de Riscos - Parte 2'!$Q:$Q,'18. Gestão de Riscos - Parte 1'!J$2))</f>
        <v/>
      </c>
      <c r="K649" s="5" t="str">
        <f>IF($C649="","",COUNTIFS('18. Gestão de Riscos - Parte 2'!$R:$R,'18. Gestão de Riscos - Parte 1'!$B649&amp;" ("&amp;'18. Gestão de Riscos - Parte 1'!$C649&amp;")",'18. Gestão de Riscos - Parte 2'!$Q:$Q,'18. Gestão de Riscos - Parte 1'!K$2))</f>
        <v/>
      </c>
      <c r="L649" s="5" t="str">
        <f t="shared" si="10"/>
        <v/>
      </c>
    </row>
    <row r="650" spans="1:12" x14ac:dyDescent="0.25">
      <c r="A650" s="5">
        <v>648</v>
      </c>
      <c r="B650" s="5" t="str">
        <f>IF('5. Map Processos'!B650="","",'5. Map Processos'!B650)</f>
        <v/>
      </c>
      <c r="C650" s="5" t="str">
        <f>IF('5. Map Processos'!C650="","",'5. Map Processos'!C650)</f>
        <v/>
      </c>
      <c r="D650" s="7" t="str">
        <f>IF('5. Map Processos'!E650="","",'5. Map Processos'!E650)</f>
        <v/>
      </c>
      <c r="E650" s="5" t="str">
        <f>IF('5. Map Processos'!I650="","",'5. Map Processos'!I650)</f>
        <v/>
      </c>
      <c r="F650" s="5" t="str">
        <f>IFERROR(INDEX('6. Classificação Operações'!U:U,MATCH('18. Gestão de Riscos - Parte 1'!A650,'6. Classificação Operações'!A:A,0)),"")</f>
        <v/>
      </c>
      <c r="G650" s="22"/>
      <c r="H650" s="5" t="str">
        <f>IF($C650="","",COUNTIFS('18. Gestão de Riscos - Parte 2'!$R:$R,'18. Gestão de Riscos - Parte 1'!$B650&amp;" ("&amp;'18. Gestão de Riscos - Parte 1'!$C650&amp;")",'18. Gestão de Riscos - Parte 2'!$Q:$Q,'18. Gestão de Riscos - Parte 1'!H$2))</f>
        <v/>
      </c>
      <c r="I650" s="5" t="str">
        <f>IF($C650="","",COUNTIFS('18. Gestão de Riscos - Parte 2'!$R:$R,'18. Gestão de Riscos - Parte 1'!$B650&amp;" ("&amp;'18. Gestão de Riscos - Parte 1'!$C650&amp;")",'18. Gestão de Riscos - Parte 2'!$Q:$Q,'18. Gestão de Riscos - Parte 1'!I$2))</f>
        <v/>
      </c>
      <c r="J650" s="5" t="str">
        <f>IF($C650="","",COUNTIFS('18. Gestão de Riscos - Parte 2'!$R:$R,'18. Gestão de Riscos - Parte 1'!$B650&amp;" ("&amp;'18. Gestão de Riscos - Parte 1'!$C650&amp;")",'18. Gestão de Riscos - Parte 2'!$Q:$Q,'18. Gestão de Riscos - Parte 1'!J$2))</f>
        <v/>
      </c>
      <c r="K650" s="5" t="str">
        <f>IF($C650="","",COUNTIFS('18. Gestão de Riscos - Parte 2'!$R:$R,'18. Gestão de Riscos - Parte 1'!$B650&amp;" ("&amp;'18. Gestão de Riscos - Parte 1'!$C650&amp;")",'18. Gestão de Riscos - Parte 2'!$Q:$Q,'18. Gestão de Riscos - Parte 1'!K$2))</f>
        <v/>
      </c>
      <c r="L650" s="5" t="str">
        <f t="shared" si="10"/>
        <v/>
      </c>
    </row>
    <row r="651" spans="1:12" x14ac:dyDescent="0.25">
      <c r="A651" s="5">
        <v>649</v>
      </c>
      <c r="B651" s="5" t="str">
        <f>IF('5. Map Processos'!B651="","",'5. Map Processos'!B651)</f>
        <v/>
      </c>
      <c r="C651" s="5" t="str">
        <f>IF('5. Map Processos'!C651="","",'5. Map Processos'!C651)</f>
        <v/>
      </c>
      <c r="D651" s="7" t="str">
        <f>IF('5. Map Processos'!E651="","",'5. Map Processos'!E651)</f>
        <v/>
      </c>
      <c r="E651" s="5" t="str">
        <f>IF('5. Map Processos'!I651="","",'5. Map Processos'!I651)</f>
        <v/>
      </c>
      <c r="F651" s="5" t="str">
        <f>IFERROR(INDEX('6. Classificação Operações'!U:U,MATCH('18. Gestão de Riscos - Parte 1'!A651,'6. Classificação Operações'!A:A,0)),"")</f>
        <v/>
      </c>
      <c r="G651" s="22"/>
      <c r="H651" s="5" t="str">
        <f>IF($C651="","",COUNTIFS('18. Gestão de Riscos - Parte 2'!$R:$R,'18. Gestão de Riscos - Parte 1'!$B651&amp;" ("&amp;'18. Gestão de Riscos - Parte 1'!$C651&amp;")",'18. Gestão de Riscos - Parte 2'!$Q:$Q,'18. Gestão de Riscos - Parte 1'!H$2))</f>
        <v/>
      </c>
      <c r="I651" s="5" t="str">
        <f>IF($C651="","",COUNTIFS('18. Gestão de Riscos - Parte 2'!$R:$R,'18. Gestão de Riscos - Parte 1'!$B651&amp;" ("&amp;'18. Gestão de Riscos - Parte 1'!$C651&amp;")",'18. Gestão de Riscos - Parte 2'!$Q:$Q,'18. Gestão de Riscos - Parte 1'!I$2))</f>
        <v/>
      </c>
      <c r="J651" s="5" t="str">
        <f>IF($C651="","",COUNTIFS('18. Gestão de Riscos - Parte 2'!$R:$R,'18. Gestão de Riscos - Parte 1'!$B651&amp;" ("&amp;'18. Gestão de Riscos - Parte 1'!$C651&amp;")",'18. Gestão de Riscos - Parte 2'!$Q:$Q,'18. Gestão de Riscos - Parte 1'!J$2))</f>
        <v/>
      </c>
      <c r="K651" s="5" t="str">
        <f>IF($C651="","",COUNTIFS('18. Gestão de Riscos - Parte 2'!$R:$R,'18. Gestão de Riscos - Parte 1'!$B651&amp;" ("&amp;'18. Gestão de Riscos - Parte 1'!$C651&amp;")",'18. Gestão de Riscos - Parte 2'!$Q:$Q,'18. Gestão de Riscos - Parte 1'!K$2))</f>
        <v/>
      </c>
      <c r="L651" s="5" t="str">
        <f t="shared" si="10"/>
        <v/>
      </c>
    </row>
    <row r="652" spans="1:12" x14ac:dyDescent="0.25">
      <c r="A652" s="5">
        <v>650</v>
      </c>
      <c r="B652" s="5" t="str">
        <f>IF('5. Map Processos'!B652="","",'5. Map Processos'!B652)</f>
        <v/>
      </c>
      <c r="C652" s="5" t="str">
        <f>IF('5. Map Processos'!C652="","",'5. Map Processos'!C652)</f>
        <v/>
      </c>
      <c r="D652" s="7" t="str">
        <f>IF('5. Map Processos'!E652="","",'5. Map Processos'!E652)</f>
        <v/>
      </c>
      <c r="E652" s="5" t="str">
        <f>IF('5. Map Processos'!I652="","",'5. Map Processos'!I652)</f>
        <v/>
      </c>
      <c r="F652" s="5" t="str">
        <f>IFERROR(INDEX('6. Classificação Operações'!U:U,MATCH('18. Gestão de Riscos - Parte 1'!A652,'6. Classificação Operações'!A:A,0)),"")</f>
        <v/>
      </c>
      <c r="G652" s="22"/>
      <c r="H652" s="5" t="str">
        <f>IF($C652="","",COUNTIFS('18. Gestão de Riscos - Parte 2'!$R:$R,'18. Gestão de Riscos - Parte 1'!$B652&amp;" ("&amp;'18. Gestão de Riscos - Parte 1'!$C652&amp;")",'18. Gestão de Riscos - Parte 2'!$Q:$Q,'18. Gestão de Riscos - Parte 1'!H$2))</f>
        <v/>
      </c>
      <c r="I652" s="5" t="str">
        <f>IF($C652="","",COUNTIFS('18. Gestão de Riscos - Parte 2'!$R:$R,'18. Gestão de Riscos - Parte 1'!$B652&amp;" ("&amp;'18. Gestão de Riscos - Parte 1'!$C652&amp;")",'18. Gestão de Riscos - Parte 2'!$Q:$Q,'18. Gestão de Riscos - Parte 1'!I$2))</f>
        <v/>
      </c>
      <c r="J652" s="5" t="str">
        <f>IF($C652="","",COUNTIFS('18. Gestão de Riscos - Parte 2'!$R:$R,'18. Gestão de Riscos - Parte 1'!$B652&amp;" ("&amp;'18. Gestão de Riscos - Parte 1'!$C652&amp;")",'18. Gestão de Riscos - Parte 2'!$Q:$Q,'18. Gestão de Riscos - Parte 1'!J$2))</f>
        <v/>
      </c>
      <c r="K652" s="5" t="str">
        <f>IF($C652="","",COUNTIFS('18. Gestão de Riscos - Parte 2'!$R:$R,'18. Gestão de Riscos - Parte 1'!$B652&amp;" ("&amp;'18. Gestão de Riscos - Parte 1'!$C652&amp;")",'18. Gestão de Riscos - Parte 2'!$Q:$Q,'18. Gestão de Riscos - Parte 1'!K$2))</f>
        <v/>
      </c>
      <c r="L652" s="5" t="str">
        <f t="shared" si="10"/>
        <v/>
      </c>
    </row>
    <row r="653" spans="1:12" x14ac:dyDescent="0.25">
      <c r="A653" s="5">
        <v>651</v>
      </c>
      <c r="B653" s="5" t="str">
        <f>IF('5. Map Processos'!B653="","",'5. Map Processos'!B653)</f>
        <v/>
      </c>
      <c r="C653" s="5" t="str">
        <f>IF('5. Map Processos'!C653="","",'5. Map Processos'!C653)</f>
        <v/>
      </c>
      <c r="D653" s="7" t="str">
        <f>IF('5. Map Processos'!E653="","",'5. Map Processos'!E653)</f>
        <v/>
      </c>
      <c r="E653" s="5" t="str">
        <f>IF('5. Map Processos'!I653="","",'5. Map Processos'!I653)</f>
        <v/>
      </c>
      <c r="F653" s="5" t="str">
        <f>IFERROR(INDEX('6. Classificação Operações'!U:U,MATCH('18. Gestão de Riscos - Parte 1'!A653,'6. Classificação Operações'!A:A,0)),"")</f>
        <v/>
      </c>
      <c r="G653" s="22"/>
      <c r="H653" s="5" t="str">
        <f>IF($C653="","",COUNTIFS('18. Gestão de Riscos - Parte 2'!$R:$R,'18. Gestão de Riscos - Parte 1'!$B653&amp;" ("&amp;'18. Gestão de Riscos - Parte 1'!$C653&amp;")",'18. Gestão de Riscos - Parte 2'!$Q:$Q,'18. Gestão de Riscos - Parte 1'!H$2))</f>
        <v/>
      </c>
      <c r="I653" s="5" t="str">
        <f>IF($C653="","",COUNTIFS('18. Gestão de Riscos - Parte 2'!$R:$R,'18. Gestão de Riscos - Parte 1'!$B653&amp;" ("&amp;'18. Gestão de Riscos - Parte 1'!$C653&amp;")",'18. Gestão de Riscos - Parte 2'!$Q:$Q,'18. Gestão de Riscos - Parte 1'!I$2))</f>
        <v/>
      </c>
      <c r="J653" s="5" t="str">
        <f>IF($C653="","",COUNTIFS('18. Gestão de Riscos - Parte 2'!$R:$R,'18. Gestão de Riscos - Parte 1'!$B653&amp;" ("&amp;'18. Gestão de Riscos - Parte 1'!$C653&amp;")",'18. Gestão de Riscos - Parte 2'!$Q:$Q,'18. Gestão de Riscos - Parte 1'!J$2))</f>
        <v/>
      </c>
      <c r="K653" s="5" t="str">
        <f>IF($C653="","",COUNTIFS('18. Gestão de Riscos - Parte 2'!$R:$R,'18. Gestão de Riscos - Parte 1'!$B653&amp;" ("&amp;'18. Gestão de Riscos - Parte 1'!$C653&amp;")",'18. Gestão de Riscos - Parte 2'!$Q:$Q,'18. Gestão de Riscos - Parte 1'!K$2))</f>
        <v/>
      </c>
      <c r="L653" s="5" t="str">
        <f t="shared" si="10"/>
        <v/>
      </c>
    </row>
    <row r="654" spans="1:12" x14ac:dyDescent="0.25">
      <c r="A654" s="5">
        <v>652</v>
      </c>
      <c r="B654" s="5" t="str">
        <f>IF('5. Map Processos'!B654="","",'5. Map Processos'!B654)</f>
        <v/>
      </c>
      <c r="C654" s="5" t="str">
        <f>IF('5. Map Processos'!C654="","",'5. Map Processos'!C654)</f>
        <v/>
      </c>
      <c r="D654" s="7" t="str">
        <f>IF('5. Map Processos'!E654="","",'5. Map Processos'!E654)</f>
        <v/>
      </c>
      <c r="E654" s="5" t="str">
        <f>IF('5. Map Processos'!I654="","",'5. Map Processos'!I654)</f>
        <v/>
      </c>
      <c r="F654" s="5" t="str">
        <f>IFERROR(INDEX('6. Classificação Operações'!U:U,MATCH('18. Gestão de Riscos - Parte 1'!A654,'6. Classificação Operações'!A:A,0)),"")</f>
        <v/>
      </c>
      <c r="G654" s="22"/>
      <c r="H654" s="5" t="str">
        <f>IF($C654="","",COUNTIFS('18. Gestão de Riscos - Parte 2'!$R:$R,'18. Gestão de Riscos - Parte 1'!$B654&amp;" ("&amp;'18. Gestão de Riscos - Parte 1'!$C654&amp;")",'18. Gestão de Riscos - Parte 2'!$Q:$Q,'18. Gestão de Riscos - Parte 1'!H$2))</f>
        <v/>
      </c>
      <c r="I654" s="5" t="str">
        <f>IF($C654="","",COUNTIFS('18. Gestão de Riscos - Parte 2'!$R:$R,'18. Gestão de Riscos - Parte 1'!$B654&amp;" ("&amp;'18. Gestão de Riscos - Parte 1'!$C654&amp;")",'18. Gestão de Riscos - Parte 2'!$Q:$Q,'18. Gestão de Riscos - Parte 1'!I$2))</f>
        <v/>
      </c>
      <c r="J654" s="5" t="str">
        <f>IF($C654="","",COUNTIFS('18. Gestão de Riscos - Parte 2'!$R:$R,'18. Gestão de Riscos - Parte 1'!$B654&amp;" ("&amp;'18. Gestão de Riscos - Parte 1'!$C654&amp;")",'18. Gestão de Riscos - Parte 2'!$Q:$Q,'18. Gestão de Riscos - Parte 1'!J$2))</f>
        <v/>
      </c>
      <c r="K654" s="5" t="str">
        <f>IF($C654="","",COUNTIFS('18. Gestão de Riscos - Parte 2'!$R:$R,'18. Gestão de Riscos - Parte 1'!$B654&amp;" ("&amp;'18. Gestão de Riscos - Parte 1'!$C654&amp;")",'18. Gestão de Riscos - Parte 2'!$Q:$Q,'18. Gestão de Riscos - Parte 1'!K$2))</f>
        <v/>
      </c>
      <c r="L654" s="5" t="str">
        <f t="shared" si="10"/>
        <v/>
      </c>
    </row>
    <row r="655" spans="1:12" x14ac:dyDescent="0.25">
      <c r="A655" s="5">
        <v>653</v>
      </c>
      <c r="B655" s="5" t="str">
        <f>IF('5. Map Processos'!B655="","",'5. Map Processos'!B655)</f>
        <v/>
      </c>
      <c r="C655" s="5" t="str">
        <f>IF('5. Map Processos'!C655="","",'5. Map Processos'!C655)</f>
        <v/>
      </c>
      <c r="D655" s="7" t="str">
        <f>IF('5. Map Processos'!E655="","",'5. Map Processos'!E655)</f>
        <v/>
      </c>
      <c r="E655" s="5" t="str">
        <f>IF('5. Map Processos'!I655="","",'5. Map Processos'!I655)</f>
        <v/>
      </c>
      <c r="F655" s="5" t="str">
        <f>IFERROR(INDEX('6. Classificação Operações'!U:U,MATCH('18. Gestão de Riscos - Parte 1'!A655,'6. Classificação Operações'!A:A,0)),"")</f>
        <v/>
      </c>
      <c r="G655" s="22"/>
      <c r="H655" s="5" t="str">
        <f>IF($C655="","",COUNTIFS('18. Gestão de Riscos - Parte 2'!$R:$R,'18. Gestão de Riscos - Parte 1'!$B655&amp;" ("&amp;'18. Gestão de Riscos - Parte 1'!$C655&amp;")",'18. Gestão de Riscos - Parte 2'!$Q:$Q,'18. Gestão de Riscos - Parte 1'!H$2))</f>
        <v/>
      </c>
      <c r="I655" s="5" t="str">
        <f>IF($C655="","",COUNTIFS('18. Gestão de Riscos - Parte 2'!$R:$R,'18. Gestão de Riscos - Parte 1'!$B655&amp;" ("&amp;'18. Gestão de Riscos - Parte 1'!$C655&amp;")",'18. Gestão de Riscos - Parte 2'!$Q:$Q,'18. Gestão de Riscos - Parte 1'!I$2))</f>
        <v/>
      </c>
      <c r="J655" s="5" t="str">
        <f>IF($C655="","",COUNTIFS('18. Gestão de Riscos - Parte 2'!$R:$R,'18. Gestão de Riscos - Parte 1'!$B655&amp;" ("&amp;'18. Gestão de Riscos - Parte 1'!$C655&amp;")",'18. Gestão de Riscos - Parte 2'!$Q:$Q,'18. Gestão de Riscos - Parte 1'!J$2))</f>
        <v/>
      </c>
      <c r="K655" s="5" t="str">
        <f>IF($C655="","",COUNTIFS('18. Gestão de Riscos - Parte 2'!$R:$R,'18. Gestão de Riscos - Parte 1'!$B655&amp;" ("&amp;'18. Gestão de Riscos - Parte 1'!$C655&amp;")",'18. Gestão de Riscos - Parte 2'!$Q:$Q,'18. Gestão de Riscos - Parte 1'!K$2))</f>
        <v/>
      </c>
      <c r="L655" s="5" t="str">
        <f t="shared" si="10"/>
        <v/>
      </c>
    </row>
    <row r="656" spans="1:12" x14ac:dyDescent="0.25">
      <c r="A656" s="5">
        <v>654</v>
      </c>
      <c r="B656" s="5" t="str">
        <f>IF('5. Map Processos'!B656="","",'5. Map Processos'!B656)</f>
        <v/>
      </c>
      <c r="C656" s="5" t="str">
        <f>IF('5. Map Processos'!C656="","",'5. Map Processos'!C656)</f>
        <v/>
      </c>
      <c r="D656" s="7" t="str">
        <f>IF('5. Map Processos'!E656="","",'5. Map Processos'!E656)</f>
        <v/>
      </c>
      <c r="E656" s="5" t="str">
        <f>IF('5. Map Processos'!I656="","",'5. Map Processos'!I656)</f>
        <v/>
      </c>
      <c r="F656" s="5" t="str">
        <f>IFERROR(INDEX('6. Classificação Operações'!U:U,MATCH('18. Gestão de Riscos - Parte 1'!A656,'6. Classificação Operações'!A:A,0)),"")</f>
        <v/>
      </c>
      <c r="G656" s="22"/>
      <c r="H656" s="5" t="str">
        <f>IF($C656="","",COUNTIFS('18. Gestão de Riscos - Parte 2'!$R:$R,'18. Gestão de Riscos - Parte 1'!$B656&amp;" ("&amp;'18. Gestão de Riscos - Parte 1'!$C656&amp;")",'18. Gestão de Riscos - Parte 2'!$Q:$Q,'18. Gestão de Riscos - Parte 1'!H$2))</f>
        <v/>
      </c>
      <c r="I656" s="5" t="str">
        <f>IF($C656="","",COUNTIFS('18. Gestão de Riscos - Parte 2'!$R:$R,'18. Gestão de Riscos - Parte 1'!$B656&amp;" ("&amp;'18. Gestão de Riscos - Parte 1'!$C656&amp;")",'18. Gestão de Riscos - Parte 2'!$Q:$Q,'18. Gestão de Riscos - Parte 1'!I$2))</f>
        <v/>
      </c>
      <c r="J656" s="5" t="str">
        <f>IF($C656="","",COUNTIFS('18. Gestão de Riscos - Parte 2'!$R:$R,'18. Gestão de Riscos - Parte 1'!$B656&amp;" ("&amp;'18. Gestão de Riscos - Parte 1'!$C656&amp;")",'18. Gestão de Riscos - Parte 2'!$Q:$Q,'18. Gestão de Riscos - Parte 1'!J$2))</f>
        <v/>
      </c>
      <c r="K656" s="5" t="str">
        <f>IF($C656="","",COUNTIFS('18. Gestão de Riscos - Parte 2'!$R:$R,'18. Gestão de Riscos - Parte 1'!$B656&amp;" ("&amp;'18. Gestão de Riscos - Parte 1'!$C656&amp;")",'18. Gestão de Riscos - Parte 2'!$Q:$Q,'18. Gestão de Riscos - Parte 1'!K$2))</f>
        <v/>
      </c>
      <c r="L656" s="5" t="str">
        <f t="shared" si="10"/>
        <v/>
      </c>
    </row>
    <row r="657" spans="1:12" x14ac:dyDescent="0.25">
      <c r="A657" s="5">
        <v>655</v>
      </c>
      <c r="B657" s="5" t="str">
        <f>IF('5. Map Processos'!B657="","",'5. Map Processos'!B657)</f>
        <v/>
      </c>
      <c r="C657" s="5" t="str">
        <f>IF('5. Map Processos'!C657="","",'5. Map Processos'!C657)</f>
        <v/>
      </c>
      <c r="D657" s="7" t="str">
        <f>IF('5. Map Processos'!E657="","",'5. Map Processos'!E657)</f>
        <v/>
      </c>
      <c r="E657" s="5" t="str">
        <f>IF('5. Map Processos'!I657="","",'5. Map Processos'!I657)</f>
        <v/>
      </c>
      <c r="F657" s="5" t="str">
        <f>IFERROR(INDEX('6. Classificação Operações'!U:U,MATCH('18. Gestão de Riscos - Parte 1'!A657,'6. Classificação Operações'!A:A,0)),"")</f>
        <v/>
      </c>
      <c r="G657" s="22"/>
      <c r="H657" s="5" t="str">
        <f>IF($C657="","",COUNTIFS('18. Gestão de Riscos - Parte 2'!$R:$R,'18. Gestão de Riscos - Parte 1'!$B657&amp;" ("&amp;'18. Gestão de Riscos - Parte 1'!$C657&amp;")",'18. Gestão de Riscos - Parte 2'!$Q:$Q,'18. Gestão de Riscos - Parte 1'!H$2))</f>
        <v/>
      </c>
      <c r="I657" s="5" t="str">
        <f>IF($C657="","",COUNTIFS('18. Gestão de Riscos - Parte 2'!$R:$R,'18. Gestão de Riscos - Parte 1'!$B657&amp;" ("&amp;'18. Gestão de Riscos - Parte 1'!$C657&amp;")",'18. Gestão de Riscos - Parte 2'!$Q:$Q,'18. Gestão de Riscos - Parte 1'!I$2))</f>
        <v/>
      </c>
      <c r="J657" s="5" t="str">
        <f>IF($C657="","",COUNTIFS('18. Gestão de Riscos - Parte 2'!$R:$R,'18. Gestão de Riscos - Parte 1'!$B657&amp;" ("&amp;'18. Gestão de Riscos - Parte 1'!$C657&amp;")",'18. Gestão de Riscos - Parte 2'!$Q:$Q,'18. Gestão de Riscos - Parte 1'!J$2))</f>
        <v/>
      </c>
      <c r="K657" s="5" t="str">
        <f>IF($C657="","",COUNTIFS('18. Gestão de Riscos - Parte 2'!$R:$R,'18. Gestão de Riscos - Parte 1'!$B657&amp;" ("&amp;'18. Gestão de Riscos - Parte 1'!$C657&amp;")",'18. Gestão de Riscos - Parte 2'!$Q:$Q,'18. Gestão de Riscos - Parte 1'!K$2))</f>
        <v/>
      </c>
      <c r="L657" s="5" t="str">
        <f t="shared" si="10"/>
        <v/>
      </c>
    </row>
    <row r="658" spans="1:12" x14ac:dyDescent="0.25">
      <c r="A658" s="5">
        <v>656</v>
      </c>
      <c r="B658" s="5" t="str">
        <f>IF('5. Map Processos'!B658="","",'5. Map Processos'!B658)</f>
        <v/>
      </c>
      <c r="C658" s="5" t="str">
        <f>IF('5. Map Processos'!C658="","",'5. Map Processos'!C658)</f>
        <v/>
      </c>
      <c r="D658" s="7" t="str">
        <f>IF('5. Map Processos'!E658="","",'5. Map Processos'!E658)</f>
        <v/>
      </c>
      <c r="E658" s="5" t="str">
        <f>IF('5. Map Processos'!I658="","",'5. Map Processos'!I658)</f>
        <v/>
      </c>
      <c r="F658" s="5" t="str">
        <f>IFERROR(INDEX('6. Classificação Operações'!U:U,MATCH('18. Gestão de Riscos - Parte 1'!A658,'6. Classificação Operações'!A:A,0)),"")</f>
        <v/>
      </c>
      <c r="G658" s="22"/>
      <c r="H658" s="5" t="str">
        <f>IF($C658="","",COUNTIFS('18. Gestão de Riscos - Parte 2'!$R:$R,'18. Gestão de Riscos - Parte 1'!$B658&amp;" ("&amp;'18. Gestão de Riscos - Parte 1'!$C658&amp;")",'18. Gestão de Riscos - Parte 2'!$Q:$Q,'18. Gestão de Riscos - Parte 1'!H$2))</f>
        <v/>
      </c>
      <c r="I658" s="5" t="str">
        <f>IF($C658="","",COUNTIFS('18. Gestão de Riscos - Parte 2'!$R:$R,'18. Gestão de Riscos - Parte 1'!$B658&amp;" ("&amp;'18. Gestão de Riscos - Parte 1'!$C658&amp;")",'18. Gestão de Riscos - Parte 2'!$Q:$Q,'18. Gestão de Riscos - Parte 1'!I$2))</f>
        <v/>
      </c>
      <c r="J658" s="5" t="str">
        <f>IF($C658="","",COUNTIFS('18. Gestão de Riscos - Parte 2'!$R:$R,'18. Gestão de Riscos - Parte 1'!$B658&amp;" ("&amp;'18. Gestão de Riscos - Parte 1'!$C658&amp;")",'18. Gestão de Riscos - Parte 2'!$Q:$Q,'18. Gestão de Riscos - Parte 1'!J$2))</f>
        <v/>
      </c>
      <c r="K658" s="5" t="str">
        <f>IF($C658="","",COUNTIFS('18. Gestão de Riscos - Parte 2'!$R:$R,'18. Gestão de Riscos - Parte 1'!$B658&amp;" ("&amp;'18. Gestão de Riscos - Parte 1'!$C658&amp;")",'18. Gestão de Riscos - Parte 2'!$Q:$Q,'18. Gestão de Riscos - Parte 1'!K$2))</f>
        <v/>
      </c>
      <c r="L658" s="5" t="str">
        <f t="shared" si="10"/>
        <v/>
      </c>
    </row>
    <row r="659" spans="1:12" x14ac:dyDescent="0.25">
      <c r="A659" s="5">
        <v>657</v>
      </c>
      <c r="B659" s="5" t="str">
        <f>IF('5. Map Processos'!B659="","",'5. Map Processos'!B659)</f>
        <v/>
      </c>
      <c r="C659" s="5" t="str">
        <f>IF('5. Map Processos'!C659="","",'5. Map Processos'!C659)</f>
        <v/>
      </c>
      <c r="D659" s="7" t="str">
        <f>IF('5. Map Processos'!E659="","",'5. Map Processos'!E659)</f>
        <v/>
      </c>
      <c r="E659" s="5" t="str">
        <f>IF('5. Map Processos'!I659="","",'5. Map Processos'!I659)</f>
        <v/>
      </c>
      <c r="F659" s="5" t="str">
        <f>IFERROR(INDEX('6. Classificação Operações'!U:U,MATCH('18. Gestão de Riscos - Parte 1'!A659,'6. Classificação Operações'!A:A,0)),"")</f>
        <v/>
      </c>
      <c r="G659" s="22"/>
      <c r="H659" s="5" t="str">
        <f>IF($C659="","",COUNTIFS('18. Gestão de Riscos - Parte 2'!$R:$R,'18. Gestão de Riscos - Parte 1'!$B659&amp;" ("&amp;'18. Gestão de Riscos - Parte 1'!$C659&amp;")",'18. Gestão de Riscos - Parte 2'!$Q:$Q,'18. Gestão de Riscos - Parte 1'!H$2))</f>
        <v/>
      </c>
      <c r="I659" s="5" t="str">
        <f>IF($C659="","",COUNTIFS('18. Gestão de Riscos - Parte 2'!$R:$R,'18. Gestão de Riscos - Parte 1'!$B659&amp;" ("&amp;'18. Gestão de Riscos - Parte 1'!$C659&amp;")",'18. Gestão de Riscos - Parte 2'!$Q:$Q,'18. Gestão de Riscos - Parte 1'!I$2))</f>
        <v/>
      </c>
      <c r="J659" s="5" t="str">
        <f>IF($C659="","",COUNTIFS('18. Gestão de Riscos - Parte 2'!$R:$R,'18. Gestão de Riscos - Parte 1'!$B659&amp;" ("&amp;'18. Gestão de Riscos - Parte 1'!$C659&amp;")",'18. Gestão de Riscos - Parte 2'!$Q:$Q,'18. Gestão de Riscos - Parte 1'!J$2))</f>
        <v/>
      </c>
      <c r="K659" s="5" t="str">
        <f>IF($C659="","",COUNTIFS('18. Gestão de Riscos - Parte 2'!$R:$R,'18. Gestão de Riscos - Parte 1'!$B659&amp;" ("&amp;'18. Gestão de Riscos - Parte 1'!$C659&amp;")",'18. Gestão de Riscos - Parte 2'!$Q:$Q,'18. Gestão de Riscos - Parte 1'!K$2))</f>
        <v/>
      </c>
      <c r="L659" s="5" t="str">
        <f t="shared" si="10"/>
        <v/>
      </c>
    </row>
    <row r="660" spans="1:12" x14ac:dyDescent="0.25">
      <c r="A660" s="5">
        <v>658</v>
      </c>
      <c r="B660" s="5" t="str">
        <f>IF('5. Map Processos'!B660="","",'5. Map Processos'!B660)</f>
        <v/>
      </c>
      <c r="C660" s="5" t="str">
        <f>IF('5. Map Processos'!C660="","",'5. Map Processos'!C660)</f>
        <v/>
      </c>
      <c r="D660" s="7" t="str">
        <f>IF('5. Map Processos'!E660="","",'5. Map Processos'!E660)</f>
        <v/>
      </c>
      <c r="E660" s="5" t="str">
        <f>IF('5. Map Processos'!I660="","",'5. Map Processos'!I660)</f>
        <v/>
      </c>
      <c r="F660" s="5" t="str">
        <f>IFERROR(INDEX('6. Classificação Operações'!U:U,MATCH('18. Gestão de Riscos - Parte 1'!A660,'6. Classificação Operações'!A:A,0)),"")</f>
        <v/>
      </c>
      <c r="G660" s="22"/>
      <c r="H660" s="5" t="str">
        <f>IF($C660="","",COUNTIFS('18. Gestão de Riscos - Parte 2'!$R:$R,'18. Gestão de Riscos - Parte 1'!$B660&amp;" ("&amp;'18. Gestão de Riscos - Parte 1'!$C660&amp;")",'18. Gestão de Riscos - Parte 2'!$Q:$Q,'18. Gestão de Riscos - Parte 1'!H$2))</f>
        <v/>
      </c>
      <c r="I660" s="5" t="str">
        <f>IF($C660="","",COUNTIFS('18. Gestão de Riscos - Parte 2'!$R:$R,'18. Gestão de Riscos - Parte 1'!$B660&amp;" ("&amp;'18. Gestão de Riscos - Parte 1'!$C660&amp;")",'18. Gestão de Riscos - Parte 2'!$Q:$Q,'18. Gestão de Riscos - Parte 1'!I$2))</f>
        <v/>
      </c>
      <c r="J660" s="5" t="str">
        <f>IF($C660="","",COUNTIFS('18. Gestão de Riscos - Parte 2'!$R:$R,'18. Gestão de Riscos - Parte 1'!$B660&amp;" ("&amp;'18. Gestão de Riscos - Parte 1'!$C660&amp;")",'18. Gestão de Riscos - Parte 2'!$Q:$Q,'18. Gestão de Riscos - Parte 1'!J$2))</f>
        <v/>
      </c>
      <c r="K660" s="5" t="str">
        <f>IF($C660="","",COUNTIFS('18. Gestão de Riscos - Parte 2'!$R:$R,'18. Gestão de Riscos - Parte 1'!$B660&amp;" ("&amp;'18. Gestão de Riscos - Parte 1'!$C660&amp;")",'18. Gestão de Riscos - Parte 2'!$Q:$Q,'18. Gestão de Riscos - Parte 1'!K$2))</f>
        <v/>
      </c>
      <c r="L660" s="5" t="str">
        <f t="shared" si="10"/>
        <v/>
      </c>
    </row>
    <row r="661" spans="1:12" x14ac:dyDescent="0.25">
      <c r="A661" s="5">
        <v>659</v>
      </c>
      <c r="B661" s="5" t="str">
        <f>IF('5. Map Processos'!B661="","",'5. Map Processos'!B661)</f>
        <v/>
      </c>
      <c r="C661" s="5" t="str">
        <f>IF('5. Map Processos'!C661="","",'5. Map Processos'!C661)</f>
        <v/>
      </c>
      <c r="D661" s="7" t="str">
        <f>IF('5. Map Processos'!E661="","",'5. Map Processos'!E661)</f>
        <v/>
      </c>
      <c r="E661" s="5" t="str">
        <f>IF('5. Map Processos'!I661="","",'5. Map Processos'!I661)</f>
        <v/>
      </c>
      <c r="F661" s="5" t="str">
        <f>IFERROR(INDEX('6. Classificação Operações'!U:U,MATCH('18. Gestão de Riscos - Parte 1'!A661,'6. Classificação Operações'!A:A,0)),"")</f>
        <v/>
      </c>
      <c r="G661" s="22"/>
      <c r="H661" s="5" t="str">
        <f>IF($C661="","",COUNTIFS('18. Gestão de Riscos - Parte 2'!$R:$R,'18. Gestão de Riscos - Parte 1'!$B661&amp;" ("&amp;'18. Gestão de Riscos - Parte 1'!$C661&amp;")",'18. Gestão de Riscos - Parte 2'!$Q:$Q,'18. Gestão de Riscos - Parte 1'!H$2))</f>
        <v/>
      </c>
      <c r="I661" s="5" t="str">
        <f>IF($C661="","",COUNTIFS('18. Gestão de Riscos - Parte 2'!$R:$R,'18. Gestão de Riscos - Parte 1'!$B661&amp;" ("&amp;'18. Gestão de Riscos - Parte 1'!$C661&amp;")",'18. Gestão de Riscos - Parte 2'!$Q:$Q,'18. Gestão de Riscos - Parte 1'!I$2))</f>
        <v/>
      </c>
      <c r="J661" s="5" t="str">
        <f>IF($C661="","",COUNTIFS('18. Gestão de Riscos - Parte 2'!$R:$R,'18. Gestão de Riscos - Parte 1'!$B661&amp;" ("&amp;'18. Gestão de Riscos - Parte 1'!$C661&amp;")",'18. Gestão de Riscos - Parte 2'!$Q:$Q,'18. Gestão de Riscos - Parte 1'!J$2))</f>
        <v/>
      </c>
      <c r="K661" s="5" t="str">
        <f>IF($C661="","",COUNTIFS('18. Gestão de Riscos - Parte 2'!$R:$R,'18. Gestão de Riscos - Parte 1'!$B661&amp;" ("&amp;'18. Gestão de Riscos - Parte 1'!$C661&amp;")",'18. Gestão de Riscos - Parte 2'!$Q:$Q,'18. Gestão de Riscos - Parte 1'!K$2))</f>
        <v/>
      </c>
      <c r="L661" s="5" t="str">
        <f t="shared" si="10"/>
        <v/>
      </c>
    </row>
    <row r="662" spans="1:12" x14ac:dyDescent="0.25">
      <c r="A662" s="5">
        <v>660</v>
      </c>
      <c r="B662" s="5" t="str">
        <f>IF('5. Map Processos'!B662="","",'5. Map Processos'!B662)</f>
        <v/>
      </c>
      <c r="C662" s="5" t="str">
        <f>IF('5. Map Processos'!C662="","",'5. Map Processos'!C662)</f>
        <v/>
      </c>
      <c r="D662" s="7" t="str">
        <f>IF('5. Map Processos'!E662="","",'5. Map Processos'!E662)</f>
        <v/>
      </c>
      <c r="E662" s="5" t="str">
        <f>IF('5. Map Processos'!I662="","",'5. Map Processos'!I662)</f>
        <v/>
      </c>
      <c r="F662" s="5" t="str">
        <f>IFERROR(INDEX('6. Classificação Operações'!U:U,MATCH('18. Gestão de Riscos - Parte 1'!A662,'6. Classificação Operações'!A:A,0)),"")</f>
        <v/>
      </c>
      <c r="G662" s="22"/>
      <c r="H662" s="5" t="str">
        <f>IF($C662="","",COUNTIFS('18. Gestão de Riscos - Parte 2'!$R:$R,'18. Gestão de Riscos - Parte 1'!$B662&amp;" ("&amp;'18. Gestão de Riscos - Parte 1'!$C662&amp;")",'18. Gestão de Riscos - Parte 2'!$Q:$Q,'18. Gestão de Riscos - Parte 1'!H$2))</f>
        <v/>
      </c>
      <c r="I662" s="5" t="str">
        <f>IF($C662="","",COUNTIFS('18. Gestão de Riscos - Parte 2'!$R:$R,'18. Gestão de Riscos - Parte 1'!$B662&amp;" ("&amp;'18. Gestão de Riscos - Parte 1'!$C662&amp;")",'18. Gestão de Riscos - Parte 2'!$Q:$Q,'18. Gestão de Riscos - Parte 1'!I$2))</f>
        <v/>
      </c>
      <c r="J662" s="5" t="str">
        <f>IF($C662="","",COUNTIFS('18. Gestão de Riscos - Parte 2'!$R:$R,'18. Gestão de Riscos - Parte 1'!$B662&amp;" ("&amp;'18. Gestão de Riscos - Parte 1'!$C662&amp;")",'18. Gestão de Riscos - Parte 2'!$Q:$Q,'18. Gestão de Riscos - Parte 1'!J$2))</f>
        <v/>
      </c>
      <c r="K662" s="5" t="str">
        <f>IF($C662="","",COUNTIFS('18. Gestão de Riscos - Parte 2'!$R:$R,'18. Gestão de Riscos - Parte 1'!$B662&amp;" ("&amp;'18. Gestão de Riscos - Parte 1'!$C662&amp;")",'18. Gestão de Riscos - Parte 2'!$Q:$Q,'18. Gestão de Riscos - Parte 1'!K$2))</f>
        <v/>
      </c>
      <c r="L662" s="5" t="str">
        <f t="shared" si="10"/>
        <v/>
      </c>
    </row>
    <row r="663" spans="1:12" x14ac:dyDescent="0.25">
      <c r="A663" s="5">
        <v>661</v>
      </c>
      <c r="B663" s="5" t="str">
        <f>IF('5. Map Processos'!B663="","",'5. Map Processos'!B663)</f>
        <v/>
      </c>
      <c r="C663" s="5" t="str">
        <f>IF('5. Map Processos'!C663="","",'5. Map Processos'!C663)</f>
        <v/>
      </c>
      <c r="D663" s="7" t="str">
        <f>IF('5. Map Processos'!E663="","",'5. Map Processos'!E663)</f>
        <v/>
      </c>
      <c r="E663" s="5" t="str">
        <f>IF('5. Map Processos'!I663="","",'5. Map Processos'!I663)</f>
        <v/>
      </c>
      <c r="F663" s="5" t="str">
        <f>IFERROR(INDEX('6. Classificação Operações'!U:U,MATCH('18. Gestão de Riscos - Parte 1'!A663,'6. Classificação Operações'!A:A,0)),"")</f>
        <v/>
      </c>
      <c r="G663" s="22"/>
      <c r="H663" s="5" t="str">
        <f>IF($C663="","",COUNTIFS('18. Gestão de Riscos - Parte 2'!$R:$R,'18. Gestão de Riscos - Parte 1'!$B663&amp;" ("&amp;'18. Gestão de Riscos - Parte 1'!$C663&amp;")",'18. Gestão de Riscos - Parte 2'!$Q:$Q,'18. Gestão de Riscos - Parte 1'!H$2))</f>
        <v/>
      </c>
      <c r="I663" s="5" t="str">
        <f>IF($C663="","",COUNTIFS('18. Gestão de Riscos - Parte 2'!$R:$R,'18. Gestão de Riscos - Parte 1'!$B663&amp;" ("&amp;'18. Gestão de Riscos - Parte 1'!$C663&amp;")",'18. Gestão de Riscos - Parte 2'!$Q:$Q,'18. Gestão de Riscos - Parte 1'!I$2))</f>
        <v/>
      </c>
      <c r="J663" s="5" t="str">
        <f>IF($C663="","",COUNTIFS('18. Gestão de Riscos - Parte 2'!$R:$R,'18. Gestão de Riscos - Parte 1'!$B663&amp;" ("&amp;'18. Gestão de Riscos - Parte 1'!$C663&amp;")",'18. Gestão de Riscos - Parte 2'!$Q:$Q,'18. Gestão de Riscos - Parte 1'!J$2))</f>
        <v/>
      </c>
      <c r="K663" s="5" t="str">
        <f>IF($C663="","",COUNTIFS('18. Gestão de Riscos - Parte 2'!$R:$R,'18. Gestão de Riscos - Parte 1'!$B663&amp;" ("&amp;'18. Gestão de Riscos - Parte 1'!$C663&amp;")",'18. Gestão de Riscos - Parte 2'!$Q:$Q,'18. Gestão de Riscos - Parte 1'!K$2))</f>
        <v/>
      </c>
      <c r="L663" s="5" t="str">
        <f t="shared" si="10"/>
        <v/>
      </c>
    </row>
    <row r="664" spans="1:12" x14ac:dyDescent="0.25">
      <c r="A664" s="5">
        <v>662</v>
      </c>
      <c r="B664" s="5" t="str">
        <f>IF('5. Map Processos'!B664="","",'5. Map Processos'!B664)</f>
        <v/>
      </c>
      <c r="C664" s="5" t="str">
        <f>IF('5. Map Processos'!C664="","",'5. Map Processos'!C664)</f>
        <v/>
      </c>
      <c r="D664" s="7" t="str">
        <f>IF('5. Map Processos'!E664="","",'5. Map Processos'!E664)</f>
        <v/>
      </c>
      <c r="E664" s="5" t="str">
        <f>IF('5. Map Processos'!I664="","",'5. Map Processos'!I664)</f>
        <v/>
      </c>
      <c r="F664" s="5" t="str">
        <f>IFERROR(INDEX('6. Classificação Operações'!U:U,MATCH('18. Gestão de Riscos - Parte 1'!A664,'6. Classificação Operações'!A:A,0)),"")</f>
        <v/>
      </c>
      <c r="G664" s="22"/>
      <c r="H664" s="5" t="str">
        <f>IF($C664="","",COUNTIFS('18. Gestão de Riscos - Parte 2'!$R:$R,'18. Gestão de Riscos - Parte 1'!$B664&amp;" ("&amp;'18. Gestão de Riscos - Parte 1'!$C664&amp;")",'18. Gestão de Riscos - Parte 2'!$Q:$Q,'18. Gestão de Riscos - Parte 1'!H$2))</f>
        <v/>
      </c>
      <c r="I664" s="5" t="str">
        <f>IF($C664="","",COUNTIFS('18. Gestão de Riscos - Parte 2'!$R:$R,'18. Gestão de Riscos - Parte 1'!$B664&amp;" ("&amp;'18. Gestão de Riscos - Parte 1'!$C664&amp;")",'18. Gestão de Riscos - Parte 2'!$Q:$Q,'18. Gestão de Riscos - Parte 1'!I$2))</f>
        <v/>
      </c>
      <c r="J664" s="5" t="str">
        <f>IF($C664="","",COUNTIFS('18. Gestão de Riscos - Parte 2'!$R:$R,'18. Gestão de Riscos - Parte 1'!$B664&amp;" ("&amp;'18. Gestão de Riscos - Parte 1'!$C664&amp;")",'18. Gestão de Riscos - Parte 2'!$Q:$Q,'18. Gestão de Riscos - Parte 1'!J$2))</f>
        <v/>
      </c>
      <c r="K664" s="5" t="str">
        <f>IF($C664="","",COUNTIFS('18. Gestão de Riscos - Parte 2'!$R:$R,'18. Gestão de Riscos - Parte 1'!$B664&amp;" ("&amp;'18. Gestão de Riscos - Parte 1'!$C664&amp;")",'18. Gestão de Riscos - Parte 2'!$Q:$Q,'18. Gestão de Riscos - Parte 1'!K$2))</f>
        <v/>
      </c>
      <c r="L664" s="5" t="str">
        <f t="shared" si="10"/>
        <v/>
      </c>
    </row>
    <row r="665" spans="1:12" x14ac:dyDescent="0.25">
      <c r="A665" s="5">
        <v>663</v>
      </c>
      <c r="B665" s="5" t="str">
        <f>IF('5. Map Processos'!B665="","",'5. Map Processos'!B665)</f>
        <v/>
      </c>
      <c r="C665" s="5" t="str">
        <f>IF('5. Map Processos'!C665="","",'5. Map Processos'!C665)</f>
        <v/>
      </c>
      <c r="D665" s="7" t="str">
        <f>IF('5. Map Processos'!E665="","",'5. Map Processos'!E665)</f>
        <v/>
      </c>
      <c r="E665" s="5" t="str">
        <f>IF('5. Map Processos'!I665="","",'5. Map Processos'!I665)</f>
        <v/>
      </c>
      <c r="F665" s="5" t="str">
        <f>IFERROR(INDEX('6. Classificação Operações'!U:U,MATCH('18. Gestão de Riscos - Parte 1'!A665,'6. Classificação Operações'!A:A,0)),"")</f>
        <v/>
      </c>
      <c r="G665" s="22"/>
      <c r="H665" s="5" t="str">
        <f>IF($C665="","",COUNTIFS('18. Gestão de Riscos - Parte 2'!$R:$R,'18. Gestão de Riscos - Parte 1'!$B665&amp;" ("&amp;'18. Gestão de Riscos - Parte 1'!$C665&amp;")",'18. Gestão de Riscos - Parte 2'!$Q:$Q,'18. Gestão de Riscos - Parte 1'!H$2))</f>
        <v/>
      </c>
      <c r="I665" s="5" t="str">
        <f>IF($C665="","",COUNTIFS('18. Gestão de Riscos - Parte 2'!$R:$R,'18. Gestão de Riscos - Parte 1'!$B665&amp;" ("&amp;'18. Gestão de Riscos - Parte 1'!$C665&amp;")",'18. Gestão de Riscos - Parte 2'!$Q:$Q,'18. Gestão de Riscos - Parte 1'!I$2))</f>
        <v/>
      </c>
      <c r="J665" s="5" t="str">
        <f>IF($C665="","",COUNTIFS('18. Gestão de Riscos - Parte 2'!$R:$R,'18. Gestão de Riscos - Parte 1'!$B665&amp;" ("&amp;'18. Gestão de Riscos - Parte 1'!$C665&amp;")",'18. Gestão de Riscos - Parte 2'!$Q:$Q,'18. Gestão de Riscos - Parte 1'!J$2))</f>
        <v/>
      </c>
      <c r="K665" s="5" t="str">
        <f>IF($C665="","",COUNTIFS('18. Gestão de Riscos - Parte 2'!$R:$R,'18. Gestão de Riscos - Parte 1'!$B665&amp;" ("&amp;'18. Gestão de Riscos - Parte 1'!$C665&amp;")",'18. Gestão de Riscos - Parte 2'!$Q:$Q,'18. Gestão de Riscos - Parte 1'!K$2))</f>
        <v/>
      </c>
      <c r="L665" s="5" t="str">
        <f t="shared" si="10"/>
        <v/>
      </c>
    </row>
    <row r="666" spans="1:12" x14ac:dyDescent="0.25">
      <c r="A666" s="5">
        <v>664</v>
      </c>
      <c r="B666" s="5" t="str">
        <f>IF('5. Map Processos'!B666="","",'5. Map Processos'!B666)</f>
        <v/>
      </c>
      <c r="C666" s="5" t="str">
        <f>IF('5. Map Processos'!C666="","",'5. Map Processos'!C666)</f>
        <v/>
      </c>
      <c r="D666" s="7" t="str">
        <f>IF('5. Map Processos'!E666="","",'5. Map Processos'!E666)</f>
        <v/>
      </c>
      <c r="E666" s="5" t="str">
        <f>IF('5. Map Processos'!I666="","",'5. Map Processos'!I666)</f>
        <v/>
      </c>
      <c r="F666" s="5" t="str">
        <f>IFERROR(INDEX('6. Classificação Operações'!U:U,MATCH('18. Gestão de Riscos - Parte 1'!A666,'6. Classificação Operações'!A:A,0)),"")</f>
        <v/>
      </c>
      <c r="G666" s="22"/>
      <c r="H666" s="5" t="str">
        <f>IF($C666="","",COUNTIFS('18. Gestão de Riscos - Parte 2'!$R:$R,'18. Gestão de Riscos - Parte 1'!$B666&amp;" ("&amp;'18. Gestão de Riscos - Parte 1'!$C666&amp;")",'18. Gestão de Riscos - Parte 2'!$Q:$Q,'18. Gestão de Riscos - Parte 1'!H$2))</f>
        <v/>
      </c>
      <c r="I666" s="5" t="str">
        <f>IF($C666="","",COUNTIFS('18. Gestão de Riscos - Parte 2'!$R:$R,'18. Gestão de Riscos - Parte 1'!$B666&amp;" ("&amp;'18. Gestão de Riscos - Parte 1'!$C666&amp;")",'18. Gestão de Riscos - Parte 2'!$Q:$Q,'18. Gestão de Riscos - Parte 1'!I$2))</f>
        <v/>
      </c>
      <c r="J666" s="5" t="str">
        <f>IF($C666="","",COUNTIFS('18. Gestão de Riscos - Parte 2'!$R:$R,'18. Gestão de Riscos - Parte 1'!$B666&amp;" ("&amp;'18. Gestão de Riscos - Parte 1'!$C666&amp;")",'18. Gestão de Riscos - Parte 2'!$Q:$Q,'18. Gestão de Riscos - Parte 1'!J$2))</f>
        <v/>
      </c>
      <c r="K666" s="5" t="str">
        <f>IF($C666="","",COUNTIFS('18. Gestão de Riscos - Parte 2'!$R:$R,'18. Gestão de Riscos - Parte 1'!$B666&amp;" ("&amp;'18. Gestão de Riscos - Parte 1'!$C666&amp;")",'18. Gestão de Riscos - Parte 2'!$Q:$Q,'18. Gestão de Riscos - Parte 1'!K$2))</f>
        <v/>
      </c>
      <c r="L666" s="5" t="str">
        <f t="shared" si="10"/>
        <v/>
      </c>
    </row>
    <row r="667" spans="1:12" x14ac:dyDescent="0.25">
      <c r="A667" s="5">
        <v>665</v>
      </c>
      <c r="B667" s="5" t="str">
        <f>IF('5. Map Processos'!B667="","",'5. Map Processos'!B667)</f>
        <v/>
      </c>
      <c r="C667" s="5" t="str">
        <f>IF('5. Map Processos'!C667="","",'5. Map Processos'!C667)</f>
        <v/>
      </c>
      <c r="D667" s="7" t="str">
        <f>IF('5. Map Processos'!E667="","",'5. Map Processos'!E667)</f>
        <v/>
      </c>
      <c r="E667" s="5" t="str">
        <f>IF('5. Map Processos'!I667="","",'5. Map Processos'!I667)</f>
        <v/>
      </c>
      <c r="F667" s="5" t="str">
        <f>IFERROR(INDEX('6. Classificação Operações'!U:U,MATCH('18. Gestão de Riscos - Parte 1'!A667,'6. Classificação Operações'!A:A,0)),"")</f>
        <v/>
      </c>
      <c r="G667" s="22"/>
      <c r="H667" s="5" t="str">
        <f>IF($C667="","",COUNTIFS('18. Gestão de Riscos - Parte 2'!$R:$R,'18. Gestão de Riscos - Parte 1'!$B667&amp;" ("&amp;'18. Gestão de Riscos - Parte 1'!$C667&amp;")",'18. Gestão de Riscos - Parte 2'!$Q:$Q,'18. Gestão de Riscos - Parte 1'!H$2))</f>
        <v/>
      </c>
      <c r="I667" s="5" t="str">
        <f>IF($C667="","",COUNTIFS('18. Gestão de Riscos - Parte 2'!$R:$R,'18. Gestão de Riscos - Parte 1'!$B667&amp;" ("&amp;'18. Gestão de Riscos - Parte 1'!$C667&amp;")",'18. Gestão de Riscos - Parte 2'!$Q:$Q,'18. Gestão de Riscos - Parte 1'!I$2))</f>
        <v/>
      </c>
      <c r="J667" s="5" t="str">
        <f>IF($C667="","",COUNTIFS('18. Gestão de Riscos - Parte 2'!$R:$R,'18. Gestão de Riscos - Parte 1'!$B667&amp;" ("&amp;'18. Gestão de Riscos - Parte 1'!$C667&amp;")",'18. Gestão de Riscos - Parte 2'!$Q:$Q,'18. Gestão de Riscos - Parte 1'!J$2))</f>
        <v/>
      </c>
      <c r="K667" s="5" t="str">
        <f>IF($C667="","",COUNTIFS('18. Gestão de Riscos - Parte 2'!$R:$R,'18. Gestão de Riscos - Parte 1'!$B667&amp;" ("&amp;'18. Gestão de Riscos - Parte 1'!$C667&amp;")",'18. Gestão de Riscos - Parte 2'!$Q:$Q,'18. Gestão de Riscos - Parte 1'!K$2))</f>
        <v/>
      </c>
      <c r="L667" s="5" t="str">
        <f t="shared" si="10"/>
        <v/>
      </c>
    </row>
    <row r="668" spans="1:12" x14ac:dyDescent="0.25">
      <c r="A668" s="5">
        <v>666</v>
      </c>
      <c r="B668" s="5" t="str">
        <f>IF('5. Map Processos'!B668="","",'5. Map Processos'!B668)</f>
        <v/>
      </c>
      <c r="C668" s="5" t="str">
        <f>IF('5. Map Processos'!C668="","",'5. Map Processos'!C668)</f>
        <v/>
      </c>
      <c r="D668" s="7" t="str">
        <f>IF('5. Map Processos'!E668="","",'5. Map Processos'!E668)</f>
        <v/>
      </c>
      <c r="E668" s="5" t="str">
        <f>IF('5. Map Processos'!I668="","",'5. Map Processos'!I668)</f>
        <v/>
      </c>
      <c r="F668" s="5" t="str">
        <f>IFERROR(INDEX('6. Classificação Operações'!U:U,MATCH('18. Gestão de Riscos - Parte 1'!A668,'6. Classificação Operações'!A:A,0)),"")</f>
        <v/>
      </c>
      <c r="G668" s="22"/>
      <c r="H668" s="5" t="str">
        <f>IF($C668="","",COUNTIFS('18. Gestão de Riscos - Parte 2'!$R:$R,'18. Gestão de Riscos - Parte 1'!$B668&amp;" ("&amp;'18. Gestão de Riscos - Parte 1'!$C668&amp;")",'18. Gestão de Riscos - Parte 2'!$Q:$Q,'18. Gestão de Riscos - Parte 1'!H$2))</f>
        <v/>
      </c>
      <c r="I668" s="5" t="str">
        <f>IF($C668="","",COUNTIFS('18. Gestão de Riscos - Parte 2'!$R:$R,'18. Gestão de Riscos - Parte 1'!$B668&amp;" ("&amp;'18. Gestão de Riscos - Parte 1'!$C668&amp;")",'18. Gestão de Riscos - Parte 2'!$Q:$Q,'18. Gestão de Riscos - Parte 1'!I$2))</f>
        <v/>
      </c>
      <c r="J668" s="5" t="str">
        <f>IF($C668="","",COUNTIFS('18. Gestão de Riscos - Parte 2'!$R:$R,'18. Gestão de Riscos - Parte 1'!$B668&amp;" ("&amp;'18. Gestão de Riscos - Parte 1'!$C668&amp;")",'18. Gestão de Riscos - Parte 2'!$Q:$Q,'18. Gestão de Riscos - Parte 1'!J$2))</f>
        <v/>
      </c>
      <c r="K668" s="5" t="str">
        <f>IF($C668="","",COUNTIFS('18. Gestão de Riscos - Parte 2'!$R:$R,'18. Gestão de Riscos - Parte 1'!$B668&amp;" ("&amp;'18. Gestão de Riscos - Parte 1'!$C668&amp;")",'18. Gestão de Riscos - Parte 2'!$Q:$Q,'18. Gestão de Riscos - Parte 1'!K$2))</f>
        <v/>
      </c>
      <c r="L668" s="5" t="str">
        <f t="shared" si="10"/>
        <v/>
      </c>
    </row>
    <row r="669" spans="1:12" x14ac:dyDescent="0.25">
      <c r="A669" s="5">
        <v>667</v>
      </c>
      <c r="B669" s="5" t="str">
        <f>IF('5. Map Processos'!B669="","",'5. Map Processos'!B669)</f>
        <v/>
      </c>
      <c r="C669" s="5" t="str">
        <f>IF('5. Map Processos'!C669="","",'5. Map Processos'!C669)</f>
        <v/>
      </c>
      <c r="D669" s="7" t="str">
        <f>IF('5. Map Processos'!E669="","",'5. Map Processos'!E669)</f>
        <v/>
      </c>
      <c r="E669" s="5" t="str">
        <f>IF('5. Map Processos'!I669="","",'5. Map Processos'!I669)</f>
        <v/>
      </c>
      <c r="F669" s="5" t="str">
        <f>IFERROR(INDEX('6. Classificação Operações'!U:U,MATCH('18. Gestão de Riscos - Parte 1'!A669,'6. Classificação Operações'!A:A,0)),"")</f>
        <v/>
      </c>
      <c r="G669" s="22"/>
      <c r="H669" s="5" t="str">
        <f>IF($C669="","",COUNTIFS('18. Gestão de Riscos - Parte 2'!$R:$R,'18. Gestão de Riscos - Parte 1'!$B669&amp;" ("&amp;'18. Gestão de Riscos - Parte 1'!$C669&amp;")",'18. Gestão de Riscos - Parte 2'!$Q:$Q,'18. Gestão de Riscos - Parte 1'!H$2))</f>
        <v/>
      </c>
      <c r="I669" s="5" t="str">
        <f>IF($C669="","",COUNTIFS('18. Gestão de Riscos - Parte 2'!$R:$R,'18. Gestão de Riscos - Parte 1'!$B669&amp;" ("&amp;'18. Gestão de Riscos - Parte 1'!$C669&amp;")",'18. Gestão de Riscos - Parte 2'!$Q:$Q,'18. Gestão de Riscos - Parte 1'!I$2))</f>
        <v/>
      </c>
      <c r="J669" s="5" t="str">
        <f>IF($C669="","",COUNTIFS('18. Gestão de Riscos - Parte 2'!$R:$R,'18. Gestão de Riscos - Parte 1'!$B669&amp;" ("&amp;'18. Gestão de Riscos - Parte 1'!$C669&amp;")",'18. Gestão de Riscos - Parte 2'!$Q:$Q,'18. Gestão de Riscos - Parte 1'!J$2))</f>
        <v/>
      </c>
      <c r="K669" s="5" t="str">
        <f>IF($C669="","",COUNTIFS('18. Gestão de Riscos - Parte 2'!$R:$R,'18. Gestão de Riscos - Parte 1'!$B669&amp;" ("&amp;'18. Gestão de Riscos - Parte 1'!$C669&amp;")",'18. Gestão de Riscos - Parte 2'!$Q:$Q,'18. Gestão de Riscos - Parte 1'!K$2))</f>
        <v/>
      </c>
      <c r="L669" s="5" t="str">
        <f t="shared" si="10"/>
        <v/>
      </c>
    </row>
    <row r="670" spans="1:12" x14ac:dyDescent="0.25">
      <c r="A670" s="5">
        <v>668</v>
      </c>
      <c r="B670" s="5" t="str">
        <f>IF('5. Map Processos'!B670="","",'5. Map Processos'!B670)</f>
        <v/>
      </c>
      <c r="C670" s="5" t="str">
        <f>IF('5. Map Processos'!C670="","",'5. Map Processos'!C670)</f>
        <v/>
      </c>
      <c r="D670" s="7" t="str">
        <f>IF('5. Map Processos'!E670="","",'5. Map Processos'!E670)</f>
        <v/>
      </c>
      <c r="E670" s="5" t="str">
        <f>IF('5. Map Processos'!I670="","",'5. Map Processos'!I670)</f>
        <v/>
      </c>
      <c r="F670" s="5" t="str">
        <f>IFERROR(INDEX('6. Classificação Operações'!U:U,MATCH('18. Gestão de Riscos - Parte 1'!A670,'6. Classificação Operações'!A:A,0)),"")</f>
        <v/>
      </c>
      <c r="G670" s="22"/>
      <c r="H670" s="5" t="str">
        <f>IF($C670="","",COUNTIFS('18. Gestão de Riscos - Parte 2'!$R:$R,'18. Gestão de Riscos - Parte 1'!$B670&amp;" ("&amp;'18. Gestão de Riscos - Parte 1'!$C670&amp;")",'18. Gestão de Riscos - Parte 2'!$Q:$Q,'18. Gestão de Riscos - Parte 1'!H$2))</f>
        <v/>
      </c>
      <c r="I670" s="5" t="str">
        <f>IF($C670="","",COUNTIFS('18. Gestão de Riscos - Parte 2'!$R:$R,'18. Gestão de Riscos - Parte 1'!$B670&amp;" ("&amp;'18. Gestão de Riscos - Parte 1'!$C670&amp;")",'18. Gestão de Riscos - Parte 2'!$Q:$Q,'18. Gestão de Riscos - Parte 1'!I$2))</f>
        <v/>
      </c>
      <c r="J670" s="5" t="str">
        <f>IF($C670="","",COUNTIFS('18. Gestão de Riscos - Parte 2'!$R:$R,'18. Gestão de Riscos - Parte 1'!$B670&amp;" ("&amp;'18. Gestão de Riscos - Parte 1'!$C670&amp;")",'18. Gestão de Riscos - Parte 2'!$Q:$Q,'18. Gestão de Riscos - Parte 1'!J$2))</f>
        <v/>
      </c>
      <c r="K670" s="5" t="str">
        <f>IF($C670="","",COUNTIFS('18. Gestão de Riscos - Parte 2'!$R:$R,'18. Gestão de Riscos - Parte 1'!$B670&amp;" ("&amp;'18. Gestão de Riscos - Parte 1'!$C670&amp;")",'18. Gestão de Riscos - Parte 2'!$Q:$Q,'18. Gestão de Riscos - Parte 1'!K$2))</f>
        <v/>
      </c>
      <c r="L670" s="5" t="str">
        <f t="shared" si="10"/>
        <v/>
      </c>
    </row>
    <row r="671" spans="1:12" x14ac:dyDescent="0.25">
      <c r="A671" s="5">
        <v>669</v>
      </c>
      <c r="B671" s="5" t="str">
        <f>IF('5. Map Processos'!B671="","",'5. Map Processos'!B671)</f>
        <v/>
      </c>
      <c r="C671" s="5" t="str">
        <f>IF('5. Map Processos'!C671="","",'5. Map Processos'!C671)</f>
        <v/>
      </c>
      <c r="D671" s="7" t="str">
        <f>IF('5. Map Processos'!E671="","",'5. Map Processos'!E671)</f>
        <v/>
      </c>
      <c r="E671" s="5" t="str">
        <f>IF('5. Map Processos'!I671="","",'5. Map Processos'!I671)</f>
        <v/>
      </c>
      <c r="F671" s="5" t="str">
        <f>IFERROR(INDEX('6. Classificação Operações'!U:U,MATCH('18. Gestão de Riscos - Parte 1'!A671,'6. Classificação Operações'!A:A,0)),"")</f>
        <v/>
      </c>
      <c r="G671" s="22"/>
      <c r="H671" s="5" t="str">
        <f>IF($C671="","",COUNTIFS('18. Gestão de Riscos - Parte 2'!$R:$R,'18. Gestão de Riscos - Parte 1'!$B671&amp;" ("&amp;'18. Gestão de Riscos - Parte 1'!$C671&amp;")",'18. Gestão de Riscos - Parte 2'!$Q:$Q,'18. Gestão de Riscos - Parte 1'!H$2))</f>
        <v/>
      </c>
      <c r="I671" s="5" t="str">
        <f>IF($C671="","",COUNTIFS('18. Gestão de Riscos - Parte 2'!$R:$R,'18. Gestão de Riscos - Parte 1'!$B671&amp;" ("&amp;'18. Gestão de Riscos - Parte 1'!$C671&amp;")",'18. Gestão de Riscos - Parte 2'!$Q:$Q,'18. Gestão de Riscos - Parte 1'!I$2))</f>
        <v/>
      </c>
      <c r="J671" s="5" t="str">
        <f>IF($C671="","",COUNTIFS('18. Gestão de Riscos - Parte 2'!$R:$R,'18. Gestão de Riscos - Parte 1'!$B671&amp;" ("&amp;'18. Gestão de Riscos - Parte 1'!$C671&amp;")",'18. Gestão de Riscos - Parte 2'!$Q:$Q,'18. Gestão de Riscos - Parte 1'!J$2))</f>
        <v/>
      </c>
      <c r="K671" s="5" t="str">
        <f>IF($C671="","",COUNTIFS('18. Gestão de Riscos - Parte 2'!$R:$R,'18. Gestão de Riscos - Parte 1'!$B671&amp;" ("&amp;'18. Gestão de Riscos - Parte 1'!$C671&amp;")",'18. Gestão de Riscos - Parte 2'!$Q:$Q,'18. Gestão de Riscos - Parte 1'!K$2))</f>
        <v/>
      </c>
      <c r="L671" s="5" t="str">
        <f t="shared" si="10"/>
        <v/>
      </c>
    </row>
    <row r="672" spans="1:12" x14ac:dyDescent="0.25">
      <c r="A672" s="5">
        <v>670</v>
      </c>
      <c r="B672" s="5" t="str">
        <f>IF('5. Map Processos'!B672="","",'5. Map Processos'!B672)</f>
        <v/>
      </c>
      <c r="C672" s="5" t="str">
        <f>IF('5. Map Processos'!C672="","",'5. Map Processos'!C672)</f>
        <v/>
      </c>
      <c r="D672" s="7" t="str">
        <f>IF('5. Map Processos'!E672="","",'5. Map Processos'!E672)</f>
        <v/>
      </c>
      <c r="E672" s="5" t="str">
        <f>IF('5. Map Processos'!I672="","",'5. Map Processos'!I672)</f>
        <v/>
      </c>
      <c r="F672" s="5" t="str">
        <f>IFERROR(INDEX('6. Classificação Operações'!U:U,MATCH('18. Gestão de Riscos - Parte 1'!A672,'6. Classificação Operações'!A:A,0)),"")</f>
        <v/>
      </c>
      <c r="G672" s="22"/>
      <c r="H672" s="5" t="str">
        <f>IF($C672="","",COUNTIFS('18. Gestão de Riscos - Parte 2'!$R:$R,'18. Gestão de Riscos - Parte 1'!$B672&amp;" ("&amp;'18. Gestão de Riscos - Parte 1'!$C672&amp;")",'18. Gestão de Riscos - Parte 2'!$Q:$Q,'18. Gestão de Riscos - Parte 1'!H$2))</f>
        <v/>
      </c>
      <c r="I672" s="5" t="str">
        <f>IF($C672="","",COUNTIFS('18. Gestão de Riscos - Parte 2'!$R:$R,'18. Gestão de Riscos - Parte 1'!$B672&amp;" ("&amp;'18. Gestão de Riscos - Parte 1'!$C672&amp;")",'18. Gestão de Riscos - Parte 2'!$Q:$Q,'18. Gestão de Riscos - Parte 1'!I$2))</f>
        <v/>
      </c>
      <c r="J672" s="5" t="str">
        <f>IF($C672="","",COUNTIFS('18. Gestão de Riscos - Parte 2'!$R:$R,'18. Gestão de Riscos - Parte 1'!$B672&amp;" ("&amp;'18. Gestão de Riscos - Parte 1'!$C672&amp;")",'18. Gestão de Riscos - Parte 2'!$Q:$Q,'18. Gestão de Riscos - Parte 1'!J$2))</f>
        <v/>
      </c>
      <c r="K672" s="5" t="str">
        <f>IF($C672="","",COUNTIFS('18. Gestão de Riscos - Parte 2'!$R:$R,'18. Gestão de Riscos - Parte 1'!$B672&amp;" ("&amp;'18. Gestão de Riscos - Parte 1'!$C672&amp;")",'18. Gestão de Riscos - Parte 2'!$Q:$Q,'18. Gestão de Riscos - Parte 1'!K$2))</f>
        <v/>
      </c>
      <c r="L672" s="5" t="str">
        <f t="shared" si="10"/>
        <v/>
      </c>
    </row>
    <row r="673" spans="1:12" x14ac:dyDescent="0.25">
      <c r="A673" s="5">
        <v>671</v>
      </c>
      <c r="B673" s="5" t="str">
        <f>IF('5. Map Processos'!B673="","",'5. Map Processos'!B673)</f>
        <v/>
      </c>
      <c r="C673" s="5" t="str">
        <f>IF('5. Map Processos'!C673="","",'5. Map Processos'!C673)</f>
        <v/>
      </c>
      <c r="D673" s="7" t="str">
        <f>IF('5. Map Processos'!E673="","",'5. Map Processos'!E673)</f>
        <v/>
      </c>
      <c r="E673" s="5" t="str">
        <f>IF('5. Map Processos'!I673="","",'5. Map Processos'!I673)</f>
        <v/>
      </c>
      <c r="F673" s="5" t="str">
        <f>IFERROR(INDEX('6. Classificação Operações'!U:U,MATCH('18. Gestão de Riscos - Parte 1'!A673,'6. Classificação Operações'!A:A,0)),"")</f>
        <v/>
      </c>
      <c r="G673" s="22"/>
      <c r="H673" s="5" t="str">
        <f>IF($C673="","",COUNTIFS('18. Gestão de Riscos - Parte 2'!$R:$R,'18. Gestão de Riscos - Parte 1'!$B673&amp;" ("&amp;'18. Gestão de Riscos - Parte 1'!$C673&amp;")",'18. Gestão de Riscos - Parte 2'!$Q:$Q,'18. Gestão de Riscos - Parte 1'!H$2))</f>
        <v/>
      </c>
      <c r="I673" s="5" t="str">
        <f>IF($C673="","",COUNTIFS('18. Gestão de Riscos - Parte 2'!$R:$R,'18. Gestão de Riscos - Parte 1'!$B673&amp;" ("&amp;'18. Gestão de Riscos - Parte 1'!$C673&amp;")",'18. Gestão de Riscos - Parte 2'!$Q:$Q,'18. Gestão de Riscos - Parte 1'!I$2))</f>
        <v/>
      </c>
      <c r="J673" s="5" t="str">
        <f>IF($C673="","",COUNTIFS('18. Gestão de Riscos - Parte 2'!$R:$R,'18. Gestão de Riscos - Parte 1'!$B673&amp;" ("&amp;'18. Gestão de Riscos - Parte 1'!$C673&amp;")",'18. Gestão de Riscos - Parte 2'!$Q:$Q,'18. Gestão de Riscos - Parte 1'!J$2))</f>
        <v/>
      </c>
      <c r="K673" s="5" t="str">
        <f>IF($C673="","",COUNTIFS('18. Gestão de Riscos - Parte 2'!$R:$R,'18. Gestão de Riscos - Parte 1'!$B673&amp;" ("&amp;'18. Gestão de Riscos - Parte 1'!$C673&amp;")",'18. Gestão de Riscos - Parte 2'!$Q:$Q,'18. Gestão de Riscos - Parte 1'!K$2))</f>
        <v/>
      </c>
      <c r="L673" s="5" t="str">
        <f t="shared" si="10"/>
        <v/>
      </c>
    </row>
    <row r="674" spans="1:12" x14ac:dyDescent="0.25">
      <c r="A674" s="5">
        <v>672</v>
      </c>
      <c r="B674" s="5" t="str">
        <f>IF('5. Map Processos'!B674="","",'5. Map Processos'!B674)</f>
        <v/>
      </c>
      <c r="C674" s="5" t="str">
        <f>IF('5. Map Processos'!C674="","",'5. Map Processos'!C674)</f>
        <v/>
      </c>
      <c r="D674" s="7" t="str">
        <f>IF('5. Map Processos'!E674="","",'5. Map Processos'!E674)</f>
        <v/>
      </c>
      <c r="E674" s="5" t="str">
        <f>IF('5. Map Processos'!I674="","",'5. Map Processos'!I674)</f>
        <v/>
      </c>
      <c r="F674" s="5" t="str">
        <f>IFERROR(INDEX('6. Classificação Operações'!U:U,MATCH('18. Gestão de Riscos - Parte 1'!A674,'6. Classificação Operações'!A:A,0)),"")</f>
        <v/>
      </c>
      <c r="G674" s="22"/>
      <c r="H674" s="5" t="str">
        <f>IF($C674="","",COUNTIFS('18. Gestão de Riscos - Parte 2'!$R:$R,'18. Gestão de Riscos - Parte 1'!$B674&amp;" ("&amp;'18. Gestão de Riscos - Parte 1'!$C674&amp;")",'18. Gestão de Riscos - Parte 2'!$Q:$Q,'18. Gestão de Riscos - Parte 1'!H$2))</f>
        <v/>
      </c>
      <c r="I674" s="5" t="str">
        <f>IF($C674="","",COUNTIFS('18. Gestão de Riscos - Parte 2'!$R:$R,'18. Gestão de Riscos - Parte 1'!$B674&amp;" ("&amp;'18. Gestão de Riscos - Parte 1'!$C674&amp;")",'18. Gestão de Riscos - Parte 2'!$Q:$Q,'18. Gestão de Riscos - Parte 1'!I$2))</f>
        <v/>
      </c>
      <c r="J674" s="5" t="str">
        <f>IF($C674="","",COUNTIFS('18. Gestão de Riscos - Parte 2'!$R:$R,'18. Gestão de Riscos - Parte 1'!$B674&amp;" ("&amp;'18. Gestão de Riscos - Parte 1'!$C674&amp;")",'18. Gestão de Riscos - Parte 2'!$Q:$Q,'18. Gestão de Riscos - Parte 1'!J$2))</f>
        <v/>
      </c>
      <c r="K674" s="5" t="str">
        <f>IF($C674="","",COUNTIFS('18. Gestão de Riscos - Parte 2'!$R:$R,'18. Gestão de Riscos - Parte 1'!$B674&amp;" ("&amp;'18. Gestão de Riscos - Parte 1'!$C674&amp;")",'18. Gestão de Riscos - Parte 2'!$Q:$Q,'18. Gestão de Riscos - Parte 1'!K$2))</f>
        <v/>
      </c>
      <c r="L674" s="5" t="str">
        <f t="shared" si="10"/>
        <v/>
      </c>
    </row>
    <row r="675" spans="1:12" x14ac:dyDescent="0.25">
      <c r="A675" s="5">
        <v>673</v>
      </c>
      <c r="B675" s="5" t="str">
        <f>IF('5. Map Processos'!B675="","",'5. Map Processos'!B675)</f>
        <v/>
      </c>
      <c r="C675" s="5" t="str">
        <f>IF('5. Map Processos'!C675="","",'5. Map Processos'!C675)</f>
        <v/>
      </c>
      <c r="D675" s="7" t="str">
        <f>IF('5. Map Processos'!E675="","",'5. Map Processos'!E675)</f>
        <v/>
      </c>
      <c r="E675" s="5" t="str">
        <f>IF('5. Map Processos'!I675="","",'5. Map Processos'!I675)</f>
        <v/>
      </c>
      <c r="F675" s="5" t="str">
        <f>IFERROR(INDEX('6. Classificação Operações'!U:U,MATCH('18. Gestão de Riscos - Parte 1'!A675,'6. Classificação Operações'!A:A,0)),"")</f>
        <v/>
      </c>
      <c r="G675" s="22"/>
      <c r="H675" s="5" t="str">
        <f>IF($C675="","",COUNTIFS('18. Gestão de Riscos - Parte 2'!$R:$R,'18. Gestão de Riscos - Parte 1'!$B675&amp;" ("&amp;'18. Gestão de Riscos - Parte 1'!$C675&amp;")",'18. Gestão de Riscos - Parte 2'!$Q:$Q,'18. Gestão de Riscos - Parte 1'!H$2))</f>
        <v/>
      </c>
      <c r="I675" s="5" t="str">
        <f>IF($C675="","",COUNTIFS('18. Gestão de Riscos - Parte 2'!$R:$R,'18. Gestão de Riscos - Parte 1'!$B675&amp;" ("&amp;'18. Gestão de Riscos - Parte 1'!$C675&amp;")",'18. Gestão de Riscos - Parte 2'!$Q:$Q,'18. Gestão de Riscos - Parte 1'!I$2))</f>
        <v/>
      </c>
      <c r="J675" s="5" t="str">
        <f>IF($C675="","",COUNTIFS('18. Gestão de Riscos - Parte 2'!$R:$R,'18. Gestão de Riscos - Parte 1'!$B675&amp;" ("&amp;'18. Gestão de Riscos - Parte 1'!$C675&amp;")",'18. Gestão de Riscos - Parte 2'!$Q:$Q,'18. Gestão de Riscos - Parte 1'!J$2))</f>
        <v/>
      </c>
      <c r="K675" s="5" t="str">
        <f>IF($C675="","",COUNTIFS('18. Gestão de Riscos - Parte 2'!$R:$R,'18. Gestão de Riscos - Parte 1'!$B675&amp;" ("&amp;'18. Gestão de Riscos - Parte 1'!$C675&amp;")",'18. Gestão de Riscos - Parte 2'!$Q:$Q,'18. Gestão de Riscos - Parte 1'!K$2))</f>
        <v/>
      </c>
      <c r="L675" s="5" t="str">
        <f t="shared" si="10"/>
        <v/>
      </c>
    </row>
    <row r="676" spans="1:12" x14ac:dyDescent="0.25">
      <c r="A676" s="5">
        <v>674</v>
      </c>
      <c r="B676" s="5" t="str">
        <f>IF('5. Map Processos'!B676="","",'5. Map Processos'!B676)</f>
        <v/>
      </c>
      <c r="C676" s="5" t="str">
        <f>IF('5. Map Processos'!C676="","",'5. Map Processos'!C676)</f>
        <v/>
      </c>
      <c r="D676" s="7" t="str">
        <f>IF('5. Map Processos'!E676="","",'5. Map Processos'!E676)</f>
        <v/>
      </c>
      <c r="E676" s="5" t="str">
        <f>IF('5. Map Processos'!I676="","",'5. Map Processos'!I676)</f>
        <v/>
      </c>
      <c r="F676" s="5" t="str">
        <f>IFERROR(INDEX('6. Classificação Operações'!U:U,MATCH('18. Gestão de Riscos - Parte 1'!A676,'6. Classificação Operações'!A:A,0)),"")</f>
        <v/>
      </c>
      <c r="G676" s="22"/>
      <c r="H676" s="5" t="str">
        <f>IF($C676="","",COUNTIFS('18. Gestão de Riscos - Parte 2'!$R:$R,'18. Gestão de Riscos - Parte 1'!$B676&amp;" ("&amp;'18. Gestão de Riscos - Parte 1'!$C676&amp;")",'18. Gestão de Riscos - Parte 2'!$Q:$Q,'18. Gestão de Riscos - Parte 1'!H$2))</f>
        <v/>
      </c>
      <c r="I676" s="5" t="str">
        <f>IF($C676="","",COUNTIFS('18. Gestão de Riscos - Parte 2'!$R:$R,'18. Gestão de Riscos - Parte 1'!$B676&amp;" ("&amp;'18. Gestão de Riscos - Parte 1'!$C676&amp;")",'18. Gestão de Riscos - Parte 2'!$Q:$Q,'18. Gestão de Riscos - Parte 1'!I$2))</f>
        <v/>
      </c>
      <c r="J676" s="5" t="str">
        <f>IF($C676="","",COUNTIFS('18. Gestão de Riscos - Parte 2'!$R:$R,'18. Gestão de Riscos - Parte 1'!$B676&amp;" ("&amp;'18. Gestão de Riscos - Parte 1'!$C676&amp;")",'18. Gestão de Riscos - Parte 2'!$Q:$Q,'18. Gestão de Riscos - Parte 1'!J$2))</f>
        <v/>
      </c>
      <c r="K676" s="5" t="str">
        <f>IF($C676="","",COUNTIFS('18. Gestão de Riscos - Parte 2'!$R:$R,'18. Gestão de Riscos - Parte 1'!$B676&amp;" ("&amp;'18. Gestão de Riscos - Parte 1'!$C676&amp;")",'18. Gestão de Riscos - Parte 2'!$Q:$Q,'18. Gestão de Riscos - Parte 1'!K$2))</f>
        <v/>
      </c>
      <c r="L676" s="5" t="str">
        <f t="shared" si="10"/>
        <v/>
      </c>
    </row>
    <row r="677" spans="1:12" x14ac:dyDescent="0.25">
      <c r="A677" s="5">
        <v>675</v>
      </c>
      <c r="B677" s="5" t="str">
        <f>IF('5. Map Processos'!B677="","",'5. Map Processos'!B677)</f>
        <v/>
      </c>
      <c r="C677" s="5" t="str">
        <f>IF('5. Map Processos'!C677="","",'5. Map Processos'!C677)</f>
        <v/>
      </c>
      <c r="D677" s="7" t="str">
        <f>IF('5. Map Processos'!E677="","",'5. Map Processos'!E677)</f>
        <v/>
      </c>
      <c r="E677" s="5" t="str">
        <f>IF('5. Map Processos'!I677="","",'5. Map Processos'!I677)</f>
        <v/>
      </c>
      <c r="F677" s="5" t="str">
        <f>IFERROR(INDEX('6. Classificação Operações'!U:U,MATCH('18. Gestão de Riscos - Parte 1'!A677,'6. Classificação Operações'!A:A,0)),"")</f>
        <v/>
      </c>
      <c r="G677" s="22"/>
      <c r="H677" s="5" t="str">
        <f>IF($C677="","",COUNTIFS('18. Gestão de Riscos - Parte 2'!$R:$R,'18. Gestão de Riscos - Parte 1'!$B677&amp;" ("&amp;'18. Gestão de Riscos - Parte 1'!$C677&amp;")",'18. Gestão de Riscos - Parte 2'!$Q:$Q,'18. Gestão de Riscos - Parte 1'!H$2))</f>
        <v/>
      </c>
      <c r="I677" s="5" t="str">
        <f>IF($C677="","",COUNTIFS('18. Gestão de Riscos - Parte 2'!$R:$R,'18. Gestão de Riscos - Parte 1'!$B677&amp;" ("&amp;'18. Gestão de Riscos - Parte 1'!$C677&amp;")",'18. Gestão de Riscos - Parte 2'!$Q:$Q,'18. Gestão de Riscos - Parte 1'!I$2))</f>
        <v/>
      </c>
      <c r="J677" s="5" t="str">
        <f>IF($C677="","",COUNTIFS('18. Gestão de Riscos - Parte 2'!$R:$R,'18. Gestão de Riscos - Parte 1'!$B677&amp;" ("&amp;'18. Gestão de Riscos - Parte 1'!$C677&amp;")",'18. Gestão de Riscos - Parte 2'!$Q:$Q,'18. Gestão de Riscos - Parte 1'!J$2))</f>
        <v/>
      </c>
      <c r="K677" s="5" t="str">
        <f>IF($C677="","",COUNTIFS('18. Gestão de Riscos - Parte 2'!$R:$R,'18. Gestão de Riscos - Parte 1'!$B677&amp;" ("&amp;'18. Gestão de Riscos - Parte 1'!$C677&amp;")",'18. Gestão de Riscos - Parte 2'!$Q:$Q,'18. Gestão de Riscos - Parte 1'!K$2))</f>
        <v/>
      </c>
      <c r="L677" s="5" t="str">
        <f t="shared" si="10"/>
        <v/>
      </c>
    </row>
    <row r="678" spans="1:12" x14ac:dyDescent="0.25">
      <c r="A678" s="5">
        <v>676</v>
      </c>
      <c r="B678" s="5" t="str">
        <f>IF('5. Map Processos'!B678="","",'5. Map Processos'!B678)</f>
        <v/>
      </c>
      <c r="C678" s="5" t="str">
        <f>IF('5. Map Processos'!C678="","",'5. Map Processos'!C678)</f>
        <v/>
      </c>
      <c r="D678" s="7" t="str">
        <f>IF('5. Map Processos'!E678="","",'5. Map Processos'!E678)</f>
        <v/>
      </c>
      <c r="E678" s="5" t="str">
        <f>IF('5. Map Processos'!I678="","",'5. Map Processos'!I678)</f>
        <v/>
      </c>
      <c r="F678" s="5" t="str">
        <f>IFERROR(INDEX('6. Classificação Operações'!U:U,MATCH('18. Gestão de Riscos - Parte 1'!A678,'6. Classificação Operações'!A:A,0)),"")</f>
        <v/>
      </c>
      <c r="G678" s="22"/>
      <c r="H678" s="5" t="str">
        <f>IF($C678="","",COUNTIFS('18. Gestão de Riscos - Parte 2'!$R:$R,'18. Gestão de Riscos - Parte 1'!$B678&amp;" ("&amp;'18. Gestão de Riscos - Parte 1'!$C678&amp;")",'18. Gestão de Riscos - Parte 2'!$Q:$Q,'18. Gestão de Riscos - Parte 1'!H$2))</f>
        <v/>
      </c>
      <c r="I678" s="5" t="str">
        <f>IF($C678="","",COUNTIFS('18. Gestão de Riscos - Parte 2'!$R:$R,'18. Gestão de Riscos - Parte 1'!$B678&amp;" ("&amp;'18. Gestão de Riscos - Parte 1'!$C678&amp;")",'18. Gestão de Riscos - Parte 2'!$Q:$Q,'18. Gestão de Riscos - Parte 1'!I$2))</f>
        <v/>
      </c>
      <c r="J678" s="5" t="str">
        <f>IF($C678="","",COUNTIFS('18. Gestão de Riscos - Parte 2'!$R:$R,'18. Gestão de Riscos - Parte 1'!$B678&amp;" ("&amp;'18. Gestão de Riscos - Parte 1'!$C678&amp;")",'18. Gestão de Riscos - Parte 2'!$Q:$Q,'18. Gestão de Riscos - Parte 1'!J$2))</f>
        <v/>
      </c>
      <c r="K678" s="5" t="str">
        <f>IF($C678="","",COUNTIFS('18. Gestão de Riscos - Parte 2'!$R:$R,'18. Gestão de Riscos - Parte 1'!$B678&amp;" ("&amp;'18. Gestão de Riscos - Parte 1'!$C678&amp;")",'18. Gestão de Riscos - Parte 2'!$Q:$Q,'18. Gestão de Riscos - Parte 1'!K$2))</f>
        <v/>
      </c>
      <c r="L678" s="5" t="str">
        <f t="shared" si="10"/>
        <v/>
      </c>
    </row>
    <row r="679" spans="1:12" x14ac:dyDescent="0.25">
      <c r="A679" s="5">
        <v>677</v>
      </c>
      <c r="B679" s="5" t="str">
        <f>IF('5. Map Processos'!B679="","",'5. Map Processos'!B679)</f>
        <v/>
      </c>
      <c r="C679" s="5" t="str">
        <f>IF('5. Map Processos'!C679="","",'5. Map Processos'!C679)</f>
        <v/>
      </c>
      <c r="D679" s="7" t="str">
        <f>IF('5. Map Processos'!E679="","",'5. Map Processos'!E679)</f>
        <v/>
      </c>
      <c r="E679" s="5" t="str">
        <f>IF('5. Map Processos'!I679="","",'5. Map Processos'!I679)</f>
        <v/>
      </c>
      <c r="F679" s="5" t="str">
        <f>IFERROR(INDEX('6. Classificação Operações'!U:U,MATCH('18. Gestão de Riscos - Parte 1'!A679,'6. Classificação Operações'!A:A,0)),"")</f>
        <v/>
      </c>
      <c r="G679" s="22"/>
      <c r="H679" s="5" t="str">
        <f>IF($C679="","",COUNTIFS('18. Gestão de Riscos - Parte 2'!$R:$R,'18. Gestão de Riscos - Parte 1'!$B679&amp;" ("&amp;'18. Gestão de Riscos - Parte 1'!$C679&amp;")",'18. Gestão de Riscos - Parte 2'!$Q:$Q,'18. Gestão de Riscos - Parte 1'!H$2))</f>
        <v/>
      </c>
      <c r="I679" s="5" t="str">
        <f>IF($C679="","",COUNTIFS('18. Gestão de Riscos - Parte 2'!$R:$R,'18. Gestão de Riscos - Parte 1'!$B679&amp;" ("&amp;'18. Gestão de Riscos - Parte 1'!$C679&amp;")",'18. Gestão de Riscos - Parte 2'!$Q:$Q,'18. Gestão de Riscos - Parte 1'!I$2))</f>
        <v/>
      </c>
      <c r="J679" s="5" t="str">
        <f>IF($C679="","",COUNTIFS('18. Gestão de Riscos - Parte 2'!$R:$R,'18. Gestão de Riscos - Parte 1'!$B679&amp;" ("&amp;'18. Gestão de Riscos - Parte 1'!$C679&amp;")",'18. Gestão de Riscos - Parte 2'!$Q:$Q,'18. Gestão de Riscos - Parte 1'!J$2))</f>
        <v/>
      </c>
      <c r="K679" s="5" t="str">
        <f>IF($C679="","",COUNTIFS('18. Gestão de Riscos - Parte 2'!$R:$R,'18. Gestão de Riscos - Parte 1'!$B679&amp;" ("&amp;'18. Gestão de Riscos - Parte 1'!$C679&amp;")",'18. Gestão de Riscos - Parte 2'!$Q:$Q,'18. Gestão de Riscos - Parte 1'!K$2))</f>
        <v/>
      </c>
      <c r="L679" s="5" t="str">
        <f t="shared" si="10"/>
        <v/>
      </c>
    </row>
    <row r="680" spans="1:12" x14ac:dyDescent="0.25">
      <c r="A680" s="5">
        <v>678</v>
      </c>
      <c r="B680" s="5" t="str">
        <f>IF('5. Map Processos'!B680="","",'5. Map Processos'!B680)</f>
        <v/>
      </c>
      <c r="C680" s="5" t="str">
        <f>IF('5. Map Processos'!C680="","",'5. Map Processos'!C680)</f>
        <v/>
      </c>
      <c r="D680" s="7" t="str">
        <f>IF('5. Map Processos'!E680="","",'5. Map Processos'!E680)</f>
        <v/>
      </c>
      <c r="E680" s="5" t="str">
        <f>IF('5. Map Processos'!I680="","",'5. Map Processos'!I680)</f>
        <v/>
      </c>
      <c r="F680" s="5" t="str">
        <f>IFERROR(INDEX('6. Classificação Operações'!U:U,MATCH('18. Gestão de Riscos - Parte 1'!A680,'6. Classificação Operações'!A:A,0)),"")</f>
        <v/>
      </c>
      <c r="G680" s="22"/>
      <c r="H680" s="5" t="str">
        <f>IF($C680="","",COUNTIFS('18. Gestão de Riscos - Parte 2'!$R:$R,'18. Gestão de Riscos - Parte 1'!$B680&amp;" ("&amp;'18. Gestão de Riscos - Parte 1'!$C680&amp;")",'18. Gestão de Riscos - Parte 2'!$Q:$Q,'18. Gestão de Riscos - Parte 1'!H$2))</f>
        <v/>
      </c>
      <c r="I680" s="5" t="str">
        <f>IF($C680="","",COUNTIFS('18. Gestão de Riscos - Parte 2'!$R:$R,'18. Gestão de Riscos - Parte 1'!$B680&amp;" ("&amp;'18. Gestão de Riscos - Parte 1'!$C680&amp;")",'18. Gestão de Riscos - Parte 2'!$Q:$Q,'18. Gestão de Riscos - Parte 1'!I$2))</f>
        <v/>
      </c>
      <c r="J680" s="5" t="str">
        <f>IF($C680="","",COUNTIFS('18. Gestão de Riscos - Parte 2'!$R:$R,'18. Gestão de Riscos - Parte 1'!$B680&amp;" ("&amp;'18. Gestão de Riscos - Parte 1'!$C680&amp;")",'18. Gestão de Riscos - Parte 2'!$Q:$Q,'18. Gestão de Riscos - Parte 1'!J$2))</f>
        <v/>
      </c>
      <c r="K680" s="5" t="str">
        <f>IF($C680="","",COUNTIFS('18. Gestão de Riscos - Parte 2'!$R:$R,'18. Gestão de Riscos - Parte 1'!$B680&amp;" ("&amp;'18. Gestão de Riscos - Parte 1'!$C680&amp;")",'18. Gestão de Riscos - Parte 2'!$Q:$Q,'18. Gestão de Riscos - Parte 1'!K$2))</f>
        <v/>
      </c>
      <c r="L680" s="5" t="str">
        <f t="shared" si="10"/>
        <v/>
      </c>
    </row>
    <row r="681" spans="1:12" x14ac:dyDescent="0.25">
      <c r="A681" s="5">
        <v>679</v>
      </c>
      <c r="B681" s="5" t="str">
        <f>IF('5. Map Processos'!B681="","",'5. Map Processos'!B681)</f>
        <v/>
      </c>
      <c r="C681" s="5" t="str">
        <f>IF('5. Map Processos'!C681="","",'5. Map Processos'!C681)</f>
        <v/>
      </c>
      <c r="D681" s="7" t="str">
        <f>IF('5. Map Processos'!E681="","",'5. Map Processos'!E681)</f>
        <v/>
      </c>
      <c r="E681" s="5" t="str">
        <f>IF('5. Map Processos'!I681="","",'5. Map Processos'!I681)</f>
        <v/>
      </c>
      <c r="F681" s="5" t="str">
        <f>IFERROR(INDEX('6. Classificação Operações'!U:U,MATCH('18. Gestão de Riscos - Parte 1'!A681,'6. Classificação Operações'!A:A,0)),"")</f>
        <v/>
      </c>
      <c r="G681" s="22"/>
      <c r="H681" s="5" t="str">
        <f>IF($C681="","",COUNTIFS('18. Gestão de Riscos - Parte 2'!$R:$R,'18. Gestão de Riscos - Parte 1'!$B681&amp;" ("&amp;'18. Gestão de Riscos - Parte 1'!$C681&amp;")",'18. Gestão de Riscos - Parte 2'!$Q:$Q,'18. Gestão de Riscos - Parte 1'!H$2))</f>
        <v/>
      </c>
      <c r="I681" s="5" t="str">
        <f>IF($C681="","",COUNTIFS('18. Gestão de Riscos - Parte 2'!$R:$R,'18. Gestão de Riscos - Parte 1'!$B681&amp;" ("&amp;'18. Gestão de Riscos - Parte 1'!$C681&amp;")",'18. Gestão de Riscos - Parte 2'!$Q:$Q,'18. Gestão de Riscos - Parte 1'!I$2))</f>
        <v/>
      </c>
      <c r="J681" s="5" t="str">
        <f>IF($C681="","",COUNTIFS('18. Gestão de Riscos - Parte 2'!$R:$R,'18. Gestão de Riscos - Parte 1'!$B681&amp;" ("&amp;'18. Gestão de Riscos - Parte 1'!$C681&amp;")",'18. Gestão de Riscos - Parte 2'!$Q:$Q,'18. Gestão de Riscos - Parte 1'!J$2))</f>
        <v/>
      </c>
      <c r="K681" s="5" t="str">
        <f>IF($C681="","",COUNTIFS('18. Gestão de Riscos - Parte 2'!$R:$R,'18. Gestão de Riscos - Parte 1'!$B681&amp;" ("&amp;'18. Gestão de Riscos - Parte 1'!$C681&amp;")",'18. Gestão de Riscos - Parte 2'!$Q:$Q,'18. Gestão de Riscos - Parte 1'!K$2))</f>
        <v/>
      </c>
      <c r="L681" s="5" t="str">
        <f t="shared" si="10"/>
        <v/>
      </c>
    </row>
    <row r="682" spans="1:12" x14ac:dyDescent="0.25">
      <c r="A682" s="5">
        <v>680</v>
      </c>
      <c r="B682" s="5" t="str">
        <f>IF('5. Map Processos'!B682="","",'5. Map Processos'!B682)</f>
        <v/>
      </c>
      <c r="C682" s="5" t="str">
        <f>IF('5. Map Processos'!C682="","",'5. Map Processos'!C682)</f>
        <v/>
      </c>
      <c r="D682" s="7" t="str">
        <f>IF('5. Map Processos'!E682="","",'5. Map Processos'!E682)</f>
        <v/>
      </c>
      <c r="E682" s="5" t="str">
        <f>IF('5. Map Processos'!I682="","",'5. Map Processos'!I682)</f>
        <v/>
      </c>
      <c r="F682" s="5" t="str">
        <f>IFERROR(INDEX('6. Classificação Operações'!U:U,MATCH('18. Gestão de Riscos - Parte 1'!A682,'6. Classificação Operações'!A:A,0)),"")</f>
        <v/>
      </c>
      <c r="G682" s="22"/>
      <c r="H682" s="5" t="str">
        <f>IF($C682="","",COUNTIFS('18. Gestão de Riscos - Parte 2'!$R:$R,'18. Gestão de Riscos - Parte 1'!$B682&amp;" ("&amp;'18. Gestão de Riscos - Parte 1'!$C682&amp;")",'18. Gestão de Riscos - Parte 2'!$Q:$Q,'18. Gestão de Riscos - Parte 1'!H$2))</f>
        <v/>
      </c>
      <c r="I682" s="5" t="str">
        <f>IF($C682="","",COUNTIFS('18. Gestão de Riscos - Parte 2'!$R:$R,'18. Gestão de Riscos - Parte 1'!$B682&amp;" ("&amp;'18. Gestão de Riscos - Parte 1'!$C682&amp;")",'18. Gestão de Riscos - Parte 2'!$Q:$Q,'18. Gestão de Riscos - Parte 1'!I$2))</f>
        <v/>
      </c>
      <c r="J682" s="5" t="str">
        <f>IF($C682="","",COUNTIFS('18. Gestão de Riscos - Parte 2'!$R:$R,'18. Gestão de Riscos - Parte 1'!$B682&amp;" ("&amp;'18. Gestão de Riscos - Parte 1'!$C682&amp;")",'18. Gestão de Riscos - Parte 2'!$Q:$Q,'18. Gestão de Riscos - Parte 1'!J$2))</f>
        <v/>
      </c>
      <c r="K682" s="5" t="str">
        <f>IF($C682="","",COUNTIFS('18. Gestão de Riscos - Parte 2'!$R:$R,'18. Gestão de Riscos - Parte 1'!$B682&amp;" ("&amp;'18. Gestão de Riscos - Parte 1'!$C682&amp;")",'18. Gestão de Riscos - Parte 2'!$Q:$Q,'18. Gestão de Riscos - Parte 1'!K$2))</f>
        <v/>
      </c>
      <c r="L682" s="5" t="str">
        <f t="shared" si="10"/>
        <v/>
      </c>
    </row>
    <row r="683" spans="1:12" x14ac:dyDescent="0.25">
      <c r="A683" s="5">
        <v>681</v>
      </c>
      <c r="B683" s="5" t="str">
        <f>IF('5. Map Processos'!B683="","",'5. Map Processos'!B683)</f>
        <v/>
      </c>
      <c r="C683" s="5" t="str">
        <f>IF('5. Map Processos'!C683="","",'5. Map Processos'!C683)</f>
        <v/>
      </c>
      <c r="D683" s="7" t="str">
        <f>IF('5. Map Processos'!E683="","",'5. Map Processos'!E683)</f>
        <v/>
      </c>
      <c r="E683" s="5" t="str">
        <f>IF('5. Map Processos'!I683="","",'5. Map Processos'!I683)</f>
        <v/>
      </c>
      <c r="F683" s="5" t="str">
        <f>IFERROR(INDEX('6. Classificação Operações'!U:U,MATCH('18. Gestão de Riscos - Parte 1'!A683,'6. Classificação Operações'!A:A,0)),"")</f>
        <v/>
      </c>
      <c r="G683" s="22"/>
      <c r="H683" s="5" t="str">
        <f>IF($C683="","",COUNTIFS('18. Gestão de Riscos - Parte 2'!$R:$R,'18. Gestão de Riscos - Parte 1'!$B683&amp;" ("&amp;'18. Gestão de Riscos - Parte 1'!$C683&amp;")",'18. Gestão de Riscos - Parte 2'!$Q:$Q,'18. Gestão de Riscos - Parte 1'!H$2))</f>
        <v/>
      </c>
      <c r="I683" s="5" t="str">
        <f>IF($C683="","",COUNTIFS('18. Gestão de Riscos - Parte 2'!$R:$R,'18. Gestão de Riscos - Parte 1'!$B683&amp;" ("&amp;'18. Gestão de Riscos - Parte 1'!$C683&amp;")",'18. Gestão de Riscos - Parte 2'!$Q:$Q,'18. Gestão de Riscos - Parte 1'!I$2))</f>
        <v/>
      </c>
      <c r="J683" s="5" t="str">
        <f>IF($C683="","",COUNTIFS('18. Gestão de Riscos - Parte 2'!$R:$R,'18. Gestão de Riscos - Parte 1'!$B683&amp;" ("&amp;'18. Gestão de Riscos - Parte 1'!$C683&amp;")",'18. Gestão de Riscos - Parte 2'!$Q:$Q,'18. Gestão de Riscos - Parte 1'!J$2))</f>
        <v/>
      </c>
      <c r="K683" s="5" t="str">
        <f>IF($C683="","",COUNTIFS('18. Gestão de Riscos - Parte 2'!$R:$R,'18. Gestão de Riscos - Parte 1'!$B683&amp;" ("&amp;'18. Gestão de Riscos - Parte 1'!$C683&amp;")",'18. Gestão de Riscos - Parte 2'!$Q:$Q,'18. Gestão de Riscos - Parte 1'!K$2))</f>
        <v/>
      </c>
      <c r="L683" s="5" t="str">
        <f t="shared" si="10"/>
        <v/>
      </c>
    </row>
    <row r="684" spans="1:12" x14ac:dyDescent="0.25">
      <c r="A684" s="5">
        <v>682</v>
      </c>
      <c r="B684" s="5" t="str">
        <f>IF('5. Map Processos'!B684="","",'5. Map Processos'!B684)</f>
        <v/>
      </c>
      <c r="C684" s="5" t="str">
        <f>IF('5. Map Processos'!C684="","",'5. Map Processos'!C684)</f>
        <v/>
      </c>
      <c r="D684" s="7" t="str">
        <f>IF('5. Map Processos'!E684="","",'5. Map Processos'!E684)</f>
        <v/>
      </c>
      <c r="E684" s="5" t="str">
        <f>IF('5. Map Processos'!I684="","",'5. Map Processos'!I684)</f>
        <v/>
      </c>
      <c r="F684" s="5" t="str">
        <f>IFERROR(INDEX('6. Classificação Operações'!U:U,MATCH('18. Gestão de Riscos - Parte 1'!A684,'6. Classificação Operações'!A:A,0)),"")</f>
        <v/>
      </c>
      <c r="G684" s="22"/>
      <c r="H684" s="5" t="str">
        <f>IF($C684="","",COUNTIFS('18. Gestão de Riscos - Parte 2'!$R:$R,'18. Gestão de Riscos - Parte 1'!$B684&amp;" ("&amp;'18. Gestão de Riscos - Parte 1'!$C684&amp;")",'18. Gestão de Riscos - Parte 2'!$Q:$Q,'18. Gestão de Riscos - Parte 1'!H$2))</f>
        <v/>
      </c>
      <c r="I684" s="5" t="str">
        <f>IF($C684="","",COUNTIFS('18. Gestão de Riscos - Parte 2'!$R:$R,'18. Gestão de Riscos - Parte 1'!$B684&amp;" ("&amp;'18. Gestão de Riscos - Parte 1'!$C684&amp;")",'18. Gestão de Riscos - Parte 2'!$Q:$Q,'18. Gestão de Riscos - Parte 1'!I$2))</f>
        <v/>
      </c>
      <c r="J684" s="5" t="str">
        <f>IF($C684="","",COUNTIFS('18. Gestão de Riscos - Parte 2'!$R:$R,'18. Gestão de Riscos - Parte 1'!$B684&amp;" ("&amp;'18. Gestão de Riscos - Parte 1'!$C684&amp;")",'18. Gestão de Riscos - Parte 2'!$Q:$Q,'18. Gestão de Riscos - Parte 1'!J$2))</f>
        <v/>
      </c>
      <c r="K684" s="5" t="str">
        <f>IF($C684="","",COUNTIFS('18. Gestão de Riscos - Parte 2'!$R:$R,'18. Gestão de Riscos - Parte 1'!$B684&amp;" ("&amp;'18. Gestão de Riscos - Parte 1'!$C684&amp;")",'18. Gestão de Riscos - Parte 2'!$Q:$Q,'18. Gestão de Riscos - Parte 1'!K$2))</f>
        <v/>
      </c>
      <c r="L684" s="5" t="str">
        <f t="shared" si="10"/>
        <v/>
      </c>
    </row>
    <row r="685" spans="1:12" x14ac:dyDescent="0.25">
      <c r="A685" s="5">
        <v>683</v>
      </c>
      <c r="B685" s="5" t="str">
        <f>IF('5. Map Processos'!B685="","",'5. Map Processos'!B685)</f>
        <v/>
      </c>
      <c r="C685" s="5" t="str">
        <f>IF('5. Map Processos'!C685="","",'5. Map Processos'!C685)</f>
        <v/>
      </c>
      <c r="D685" s="7" t="str">
        <f>IF('5. Map Processos'!E685="","",'5. Map Processos'!E685)</f>
        <v/>
      </c>
      <c r="E685" s="5" t="str">
        <f>IF('5. Map Processos'!I685="","",'5. Map Processos'!I685)</f>
        <v/>
      </c>
      <c r="F685" s="5" t="str">
        <f>IFERROR(INDEX('6. Classificação Operações'!U:U,MATCH('18. Gestão de Riscos - Parte 1'!A685,'6. Classificação Operações'!A:A,0)),"")</f>
        <v/>
      </c>
      <c r="G685" s="22"/>
      <c r="H685" s="5" t="str">
        <f>IF($C685="","",COUNTIFS('18. Gestão de Riscos - Parte 2'!$R:$R,'18. Gestão de Riscos - Parte 1'!$B685&amp;" ("&amp;'18. Gestão de Riscos - Parte 1'!$C685&amp;")",'18. Gestão de Riscos - Parte 2'!$Q:$Q,'18. Gestão de Riscos - Parte 1'!H$2))</f>
        <v/>
      </c>
      <c r="I685" s="5" t="str">
        <f>IF($C685="","",COUNTIFS('18. Gestão de Riscos - Parte 2'!$R:$R,'18. Gestão de Riscos - Parte 1'!$B685&amp;" ("&amp;'18. Gestão de Riscos - Parte 1'!$C685&amp;")",'18. Gestão de Riscos - Parte 2'!$Q:$Q,'18. Gestão de Riscos - Parte 1'!I$2))</f>
        <v/>
      </c>
      <c r="J685" s="5" t="str">
        <f>IF($C685="","",COUNTIFS('18. Gestão de Riscos - Parte 2'!$R:$R,'18. Gestão de Riscos - Parte 1'!$B685&amp;" ("&amp;'18. Gestão de Riscos - Parte 1'!$C685&amp;")",'18. Gestão de Riscos - Parte 2'!$Q:$Q,'18. Gestão de Riscos - Parte 1'!J$2))</f>
        <v/>
      </c>
      <c r="K685" s="5" t="str">
        <f>IF($C685="","",COUNTIFS('18. Gestão de Riscos - Parte 2'!$R:$R,'18. Gestão de Riscos - Parte 1'!$B685&amp;" ("&amp;'18. Gestão de Riscos - Parte 1'!$C685&amp;")",'18. Gestão de Riscos - Parte 2'!$Q:$Q,'18. Gestão de Riscos - Parte 1'!K$2))</f>
        <v/>
      </c>
      <c r="L685" s="5" t="str">
        <f t="shared" si="10"/>
        <v/>
      </c>
    </row>
    <row r="686" spans="1:12" x14ac:dyDescent="0.25">
      <c r="A686" s="5">
        <v>684</v>
      </c>
      <c r="B686" s="5" t="str">
        <f>IF('5. Map Processos'!B686="","",'5. Map Processos'!B686)</f>
        <v/>
      </c>
      <c r="C686" s="5" t="str">
        <f>IF('5. Map Processos'!C686="","",'5. Map Processos'!C686)</f>
        <v/>
      </c>
      <c r="D686" s="7" t="str">
        <f>IF('5. Map Processos'!E686="","",'5. Map Processos'!E686)</f>
        <v/>
      </c>
      <c r="E686" s="5" t="str">
        <f>IF('5. Map Processos'!I686="","",'5. Map Processos'!I686)</f>
        <v/>
      </c>
      <c r="F686" s="5" t="str">
        <f>IFERROR(INDEX('6. Classificação Operações'!U:U,MATCH('18. Gestão de Riscos - Parte 1'!A686,'6. Classificação Operações'!A:A,0)),"")</f>
        <v/>
      </c>
      <c r="G686" s="22"/>
      <c r="H686" s="5" t="str">
        <f>IF($C686="","",COUNTIFS('18. Gestão de Riscos - Parte 2'!$R:$R,'18. Gestão de Riscos - Parte 1'!$B686&amp;" ("&amp;'18. Gestão de Riscos - Parte 1'!$C686&amp;")",'18. Gestão de Riscos - Parte 2'!$Q:$Q,'18. Gestão de Riscos - Parte 1'!H$2))</f>
        <v/>
      </c>
      <c r="I686" s="5" t="str">
        <f>IF($C686="","",COUNTIFS('18. Gestão de Riscos - Parte 2'!$R:$R,'18. Gestão de Riscos - Parte 1'!$B686&amp;" ("&amp;'18. Gestão de Riscos - Parte 1'!$C686&amp;")",'18. Gestão de Riscos - Parte 2'!$Q:$Q,'18. Gestão de Riscos - Parte 1'!I$2))</f>
        <v/>
      </c>
      <c r="J686" s="5" t="str">
        <f>IF($C686="","",COUNTIFS('18. Gestão de Riscos - Parte 2'!$R:$R,'18. Gestão de Riscos - Parte 1'!$B686&amp;" ("&amp;'18. Gestão de Riscos - Parte 1'!$C686&amp;")",'18. Gestão de Riscos - Parte 2'!$Q:$Q,'18. Gestão de Riscos - Parte 1'!J$2))</f>
        <v/>
      </c>
      <c r="K686" s="5" t="str">
        <f>IF($C686="","",COUNTIFS('18. Gestão de Riscos - Parte 2'!$R:$R,'18. Gestão de Riscos - Parte 1'!$B686&amp;" ("&amp;'18. Gestão de Riscos - Parte 1'!$C686&amp;")",'18. Gestão de Riscos - Parte 2'!$Q:$Q,'18. Gestão de Riscos - Parte 1'!K$2))</f>
        <v/>
      </c>
      <c r="L686" s="5" t="str">
        <f t="shared" si="10"/>
        <v/>
      </c>
    </row>
    <row r="687" spans="1:12" x14ac:dyDescent="0.25">
      <c r="A687" s="5">
        <v>685</v>
      </c>
      <c r="B687" s="5" t="str">
        <f>IF('5. Map Processos'!B687="","",'5. Map Processos'!B687)</f>
        <v/>
      </c>
      <c r="C687" s="5" t="str">
        <f>IF('5. Map Processos'!C687="","",'5. Map Processos'!C687)</f>
        <v/>
      </c>
      <c r="D687" s="7" t="str">
        <f>IF('5. Map Processos'!E687="","",'5. Map Processos'!E687)</f>
        <v/>
      </c>
      <c r="E687" s="5" t="str">
        <f>IF('5. Map Processos'!I687="","",'5. Map Processos'!I687)</f>
        <v/>
      </c>
      <c r="F687" s="5" t="str">
        <f>IFERROR(INDEX('6. Classificação Operações'!U:U,MATCH('18. Gestão de Riscos - Parte 1'!A687,'6. Classificação Operações'!A:A,0)),"")</f>
        <v/>
      </c>
      <c r="G687" s="22"/>
      <c r="H687" s="5" t="str">
        <f>IF($C687="","",COUNTIFS('18. Gestão de Riscos - Parte 2'!$R:$R,'18. Gestão de Riscos - Parte 1'!$B687&amp;" ("&amp;'18. Gestão de Riscos - Parte 1'!$C687&amp;")",'18. Gestão de Riscos - Parte 2'!$Q:$Q,'18. Gestão de Riscos - Parte 1'!H$2))</f>
        <v/>
      </c>
      <c r="I687" s="5" t="str">
        <f>IF($C687="","",COUNTIFS('18. Gestão de Riscos - Parte 2'!$R:$R,'18. Gestão de Riscos - Parte 1'!$B687&amp;" ("&amp;'18. Gestão de Riscos - Parte 1'!$C687&amp;")",'18. Gestão de Riscos - Parte 2'!$Q:$Q,'18. Gestão de Riscos - Parte 1'!I$2))</f>
        <v/>
      </c>
      <c r="J687" s="5" t="str">
        <f>IF($C687="","",COUNTIFS('18. Gestão de Riscos - Parte 2'!$R:$R,'18. Gestão de Riscos - Parte 1'!$B687&amp;" ("&amp;'18. Gestão de Riscos - Parte 1'!$C687&amp;")",'18. Gestão de Riscos - Parte 2'!$Q:$Q,'18. Gestão de Riscos - Parte 1'!J$2))</f>
        <v/>
      </c>
      <c r="K687" s="5" t="str">
        <f>IF($C687="","",COUNTIFS('18. Gestão de Riscos - Parte 2'!$R:$R,'18. Gestão de Riscos - Parte 1'!$B687&amp;" ("&amp;'18. Gestão de Riscos - Parte 1'!$C687&amp;")",'18. Gestão de Riscos - Parte 2'!$Q:$Q,'18. Gestão de Riscos - Parte 1'!K$2))</f>
        <v/>
      </c>
      <c r="L687" s="5" t="str">
        <f t="shared" si="10"/>
        <v/>
      </c>
    </row>
    <row r="688" spans="1:12" x14ac:dyDescent="0.25">
      <c r="A688" s="5">
        <v>686</v>
      </c>
      <c r="B688" s="5" t="str">
        <f>IF('5. Map Processos'!B688="","",'5. Map Processos'!B688)</f>
        <v/>
      </c>
      <c r="C688" s="5" t="str">
        <f>IF('5. Map Processos'!C688="","",'5. Map Processos'!C688)</f>
        <v/>
      </c>
      <c r="D688" s="7" t="str">
        <f>IF('5. Map Processos'!E688="","",'5. Map Processos'!E688)</f>
        <v/>
      </c>
      <c r="E688" s="5" t="str">
        <f>IF('5. Map Processos'!I688="","",'5. Map Processos'!I688)</f>
        <v/>
      </c>
      <c r="F688" s="5" t="str">
        <f>IFERROR(INDEX('6. Classificação Operações'!U:U,MATCH('18. Gestão de Riscos - Parte 1'!A688,'6. Classificação Operações'!A:A,0)),"")</f>
        <v/>
      </c>
      <c r="G688" s="22"/>
      <c r="H688" s="5" t="str">
        <f>IF($C688="","",COUNTIFS('18. Gestão de Riscos - Parte 2'!$R:$R,'18. Gestão de Riscos - Parte 1'!$B688&amp;" ("&amp;'18. Gestão de Riscos - Parte 1'!$C688&amp;")",'18. Gestão de Riscos - Parte 2'!$Q:$Q,'18. Gestão de Riscos - Parte 1'!H$2))</f>
        <v/>
      </c>
      <c r="I688" s="5" t="str">
        <f>IF($C688="","",COUNTIFS('18. Gestão de Riscos - Parte 2'!$R:$R,'18. Gestão de Riscos - Parte 1'!$B688&amp;" ("&amp;'18. Gestão de Riscos - Parte 1'!$C688&amp;")",'18. Gestão de Riscos - Parte 2'!$Q:$Q,'18. Gestão de Riscos - Parte 1'!I$2))</f>
        <v/>
      </c>
      <c r="J688" s="5" t="str">
        <f>IF($C688="","",COUNTIFS('18. Gestão de Riscos - Parte 2'!$R:$R,'18. Gestão de Riscos - Parte 1'!$B688&amp;" ("&amp;'18. Gestão de Riscos - Parte 1'!$C688&amp;")",'18. Gestão de Riscos - Parte 2'!$Q:$Q,'18. Gestão de Riscos - Parte 1'!J$2))</f>
        <v/>
      </c>
      <c r="K688" s="5" t="str">
        <f>IF($C688="","",COUNTIFS('18. Gestão de Riscos - Parte 2'!$R:$R,'18. Gestão de Riscos - Parte 1'!$B688&amp;" ("&amp;'18. Gestão de Riscos - Parte 1'!$C688&amp;")",'18. Gestão de Riscos - Parte 2'!$Q:$Q,'18. Gestão de Riscos - Parte 1'!K$2))</f>
        <v/>
      </c>
      <c r="L688" s="5" t="str">
        <f t="shared" si="10"/>
        <v/>
      </c>
    </row>
    <row r="689" spans="1:12" x14ac:dyDescent="0.25">
      <c r="A689" s="5">
        <v>687</v>
      </c>
      <c r="B689" s="5" t="str">
        <f>IF('5. Map Processos'!B689="","",'5. Map Processos'!B689)</f>
        <v/>
      </c>
      <c r="C689" s="5" t="str">
        <f>IF('5. Map Processos'!C689="","",'5. Map Processos'!C689)</f>
        <v/>
      </c>
      <c r="D689" s="7" t="str">
        <f>IF('5. Map Processos'!E689="","",'5. Map Processos'!E689)</f>
        <v/>
      </c>
      <c r="E689" s="5" t="str">
        <f>IF('5. Map Processos'!I689="","",'5. Map Processos'!I689)</f>
        <v/>
      </c>
      <c r="F689" s="5" t="str">
        <f>IFERROR(INDEX('6. Classificação Operações'!U:U,MATCH('18. Gestão de Riscos - Parte 1'!A689,'6. Classificação Operações'!A:A,0)),"")</f>
        <v/>
      </c>
      <c r="G689" s="22"/>
      <c r="H689" s="5" t="str">
        <f>IF($C689="","",COUNTIFS('18. Gestão de Riscos - Parte 2'!$R:$R,'18. Gestão de Riscos - Parte 1'!$B689&amp;" ("&amp;'18. Gestão de Riscos - Parte 1'!$C689&amp;")",'18. Gestão de Riscos - Parte 2'!$Q:$Q,'18. Gestão de Riscos - Parte 1'!H$2))</f>
        <v/>
      </c>
      <c r="I689" s="5" t="str">
        <f>IF($C689="","",COUNTIFS('18. Gestão de Riscos - Parte 2'!$R:$R,'18. Gestão de Riscos - Parte 1'!$B689&amp;" ("&amp;'18. Gestão de Riscos - Parte 1'!$C689&amp;")",'18. Gestão de Riscos - Parte 2'!$Q:$Q,'18. Gestão de Riscos - Parte 1'!I$2))</f>
        <v/>
      </c>
      <c r="J689" s="5" t="str">
        <f>IF($C689="","",COUNTIFS('18. Gestão de Riscos - Parte 2'!$R:$R,'18. Gestão de Riscos - Parte 1'!$B689&amp;" ("&amp;'18. Gestão de Riscos - Parte 1'!$C689&amp;")",'18. Gestão de Riscos - Parte 2'!$Q:$Q,'18. Gestão de Riscos - Parte 1'!J$2))</f>
        <v/>
      </c>
      <c r="K689" s="5" t="str">
        <f>IF($C689="","",COUNTIFS('18. Gestão de Riscos - Parte 2'!$R:$R,'18. Gestão de Riscos - Parte 1'!$B689&amp;" ("&amp;'18. Gestão de Riscos - Parte 1'!$C689&amp;")",'18. Gestão de Riscos - Parte 2'!$Q:$Q,'18. Gestão de Riscos - Parte 1'!K$2))</f>
        <v/>
      </c>
      <c r="L689" s="5" t="str">
        <f t="shared" si="10"/>
        <v/>
      </c>
    </row>
    <row r="690" spans="1:12" x14ac:dyDescent="0.25">
      <c r="A690" s="5">
        <v>688</v>
      </c>
      <c r="B690" s="5" t="str">
        <f>IF('5. Map Processos'!B690="","",'5. Map Processos'!B690)</f>
        <v/>
      </c>
      <c r="C690" s="5" t="str">
        <f>IF('5. Map Processos'!C690="","",'5. Map Processos'!C690)</f>
        <v/>
      </c>
      <c r="D690" s="7" t="str">
        <f>IF('5. Map Processos'!E690="","",'5. Map Processos'!E690)</f>
        <v/>
      </c>
      <c r="E690" s="5" t="str">
        <f>IF('5. Map Processos'!I690="","",'5. Map Processos'!I690)</f>
        <v/>
      </c>
      <c r="F690" s="5" t="str">
        <f>IFERROR(INDEX('6. Classificação Operações'!U:U,MATCH('18. Gestão de Riscos - Parte 1'!A690,'6. Classificação Operações'!A:A,0)),"")</f>
        <v/>
      </c>
      <c r="G690" s="22"/>
      <c r="H690" s="5" t="str">
        <f>IF($C690="","",COUNTIFS('18. Gestão de Riscos - Parte 2'!$R:$R,'18. Gestão de Riscos - Parte 1'!$B690&amp;" ("&amp;'18. Gestão de Riscos - Parte 1'!$C690&amp;")",'18. Gestão de Riscos - Parte 2'!$Q:$Q,'18. Gestão de Riscos - Parte 1'!H$2))</f>
        <v/>
      </c>
      <c r="I690" s="5" t="str">
        <f>IF($C690="","",COUNTIFS('18. Gestão de Riscos - Parte 2'!$R:$R,'18. Gestão de Riscos - Parte 1'!$B690&amp;" ("&amp;'18. Gestão de Riscos - Parte 1'!$C690&amp;")",'18. Gestão de Riscos - Parte 2'!$Q:$Q,'18. Gestão de Riscos - Parte 1'!I$2))</f>
        <v/>
      </c>
      <c r="J690" s="5" t="str">
        <f>IF($C690="","",COUNTIFS('18. Gestão de Riscos - Parte 2'!$R:$R,'18. Gestão de Riscos - Parte 1'!$B690&amp;" ("&amp;'18. Gestão de Riscos - Parte 1'!$C690&amp;")",'18. Gestão de Riscos - Parte 2'!$Q:$Q,'18. Gestão de Riscos - Parte 1'!J$2))</f>
        <v/>
      </c>
      <c r="K690" s="5" t="str">
        <f>IF($C690="","",COUNTIFS('18. Gestão de Riscos - Parte 2'!$R:$R,'18. Gestão de Riscos - Parte 1'!$B690&amp;" ("&amp;'18. Gestão de Riscos - Parte 1'!$C690&amp;")",'18. Gestão de Riscos - Parte 2'!$Q:$Q,'18. Gestão de Riscos - Parte 1'!K$2))</f>
        <v/>
      </c>
      <c r="L690" s="5" t="str">
        <f t="shared" si="10"/>
        <v/>
      </c>
    </row>
    <row r="691" spans="1:12" x14ac:dyDescent="0.25">
      <c r="A691" s="5">
        <v>689</v>
      </c>
      <c r="B691" s="5" t="str">
        <f>IF('5. Map Processos'!B691="","",'5. Map Processos'!B691)</f>
        <v/>
      </c>
      <c r="C691" s="5" t="str">
        <f>IF('5. Map Processos'!C691="","",'5. Map Processos'!C691)</f>
        <v/>
      </c>
      <c r="D691" s="7" t="str">
        <f>IF('5. Map Processos'!E691="","",'5. Map Processos'!E691)</f>
        <v/>
      </c>
      <c r="E691" s="5" t="str">
        <f>IF('5. Map Processos'!I691="","",'5. Map Processos'!I691)</f>
        <v/>
      </c>
      <c r="F691" s="5" t="str">
        <f>IFERROR(INDEX('6. Classificação Operações'!U:U,MATCH('18. Gestão de Riscos - Parte 1'!A691,'6. Classificação Operações'!A:A,0)),"")</f>
        <v/>
      </c>
      <c r="G691" s="22"/>
      <c r="H691" s="5" t="str">
        <f>IF($C691="","",COUNTIFS('18. Gestão de Riscos - Parte 2'!$R:$R,'18. Gestão de Riscos - Parte 1'!$B691&amp;" ("&amp;'18. Gestão de Riscos - Parte 1'!$C691&amp;")",'18. Gestão de Riscos - Parte 2'!$Q:$Q,'18. Gestão de Riscos - Parte 1'!H$2))</f>
        <v/>
      </c>
      <c r="I691" s="5" t="str">
        <f>IF($C691="","",COUNTIFS('18. Gestão de Riscos - Parte 2'!$R:$R,'18. Gestão de Riscos - Parte 1'!$B691&amp;" ("&amp;'18. Gestão de Riscos - Parte 1'!$C691&amp;")",'18. Gestão de Riscos - Parte 2'!$Q:$Q,'18. Gestão de Riscos - Parte 1'!I$2))</f>
        <v/>
      </c>
      <c r="J691" s="5" t="str">
        <f>IF($C691="","",COUNTIFS('18. Gestão de Riscos - Parte 2'!$R:$R,'18. Gestão de Riscos - Parte 1'!$B691&amp;" ("&amp;'18. Gestão de Riscos - Parte 1'!$C691&amp;")",'18. Gestão de Riscos - Parte 2'!$Q:$Q,'18. Gestão de Riscos - Parte 1'!J$2))</f>
        <v/>
      </c>
      <c r="K691" s="5" t="str">
        <f>IF($C691="","",COUNTIFS('18. Gestão de Riscos - Parte 2'!$R:$R,'18. Gestão de Riscos - Parte 1'!$B691&amp;" ("&amp;'18. Gestão de Riscos - Parte 1'!$C691&amp;")",'18. Gestão de Riscos - Parte 2'!$Q:$Q,'18. Gestão de Riscos - Parte 1'!K$2))</f>
        <v/>
      </c>
      <c r="L691" s="5" t="str">
        <f t="shared" si="10"/>
        <v/>
      </c>
    </row>
    <row r="692" spans="1:12" x14ac:dyDescent="0.25">
      <c r="A692" s="5">
        <v>690</v>
      </c>
      <c r="B692" s="5" t="str">
        <f>IF('5. Map Processos'!B692="","",'5. Map Processos'!B692)</f>
        <v/>
      </c>
      <c r="C692" s="5" t="str">
        <f>IF('5. Map Processos'!C692="","",'5. Map Processos'!C692)</f>
        <v/>
      </c>
      <c r="D692" s="7" t="str">
        <f>IF('5. Map Processos'!E692="","",'5. Map Processos'!E692)</f>
        <v/>
      </c>
      <c r="E692" s="5" t="str">
        <f>IF('5. Map Processos'!I692="","",'5. Map Processos'!I692)</f>
        <v/>
      </c>
      <c r="F692" s="5" t="str">
        <f>IFERROR(INDEX('6. Classificação Operações'!U:U,MATCH('18. Gestão de Riscos - Parte 1'!A692,'6. Classificação Operações'!A:A,0)),"")</f>
        <v/>
      </c>
      <c r="G692" s="22"/>
      <c r="H692" s="5" t="str">
        <f>IF($C692="","",COUNTIFS('18. Gestão de Riscos - Parte 2'!$R:$R,'18. Gestão de Riscos - Parte 1'!$B692&amp;" ("&amp;'18. Gestão de Riscos - Parte 1'!$C692&amp;")",'18. Gestão de Riscos - Parte 2'!$Q:$Q,'18. Gestão de Riscos - Parte 1'!H$2))</f>
        <v/>
      </c>
      <c r="I692" s="5" t="str">
        <f>IF($C692="","",COUNTIFS('18. Gestão de Riscos - Parte 2'!$R:$R,'18. Gestão de Riscos - Parte 1'!$B692&amp;" ("&amp;'18. Gestão de Riscos - Parte 1'!$C692&amp;")",'18. Gestão de Riscos - Parte 2'!$Q:$Q,'18. Gestão de Riscos - Parte 1'!I$2))</f>
        <v/>
      </c>
      <c r="J692" s="5" t="str">
        <f>IF($C692="","",COUNTIFS('18. Gestão de Riscos - Parte 2'!$R:$R,'18. Gestão de Riscos - Parte 1'!$B692&amp;" ("&amp;'18. Gestão de Riscos - Parte 1'!$C692&amp;")",'18. Gestão de Riscos - Parte 2'!$Q:$Q,'18. Gestão de Riscos - Parte 1'!J$2))</f>
        <v/>
      </c>
      <c r="K692" s="5" t="str">
        <f>IF($C692="","",COUNTIFS('18. Gestão de Riscos - Parte 2'!$R:$R,'18. Gestão de Riscos - Parte 1'!$B692&amp;" ("&amp;'18. Gestão de Riscos - Parte 1'!$C692&amp;")",'18. Gestão de Riscos - Parte 2'!$Q:$Q,'18. Gestão de Riscos - Parte 1'!K$2))</f>
        <v/>
      </c>
      <c r="L692" s="5" t="str">
        <f t="shared" si="10"/>
        <v/>
      </c>
    </row>
    <row r="693" spans="1:12" x14ac:dyDescent="0.25">
      <c r="A693" s="5">
        <v>691</v>
      </c>
      <c r="B693" s="5" t="str">
        <f>IF('5. Map Processos'!B693="","",'5. Map Processos'!B693)</f>
        <v/>
      </c>
      <c r="C693" s="5" t="str">
        <f>IF('5. Map Processos'!C693="","",'5. Map Processos'!C693)</f>
        <v/>
      </c>
      <c r="D693" s="7" t="str">
        <f>IF('5. Map Processos'!E693="","",'5. Map Processos'!E693)</f>
        <v/>
      </c>
      <c r="E693" s="5" t="str">
        <f>IF('5. Map Processos'!I693="","",'5. Map Processos'!I693)</f>
        <v/>
      </c>
      <c r="F693" s="5" t="str">
        <f>IFERROR(INDEX('6. Classificação Operações'!U:U,MATCH('18. Gestão de Riscos - Parte 1'!A693,'6. Classificação Operações'!A:A,0)),"")</f>
        <v/>
      </c>
      <c r="G693" s="22"/>
      <c r="H693" s="5" t="str">
        <f>IF($C693="","",COUNTIFS('18. Gestão de Riscos - Parte 2'!$R:$R,'18. Gestão de Riscos - Parte 1'!$B693&amp;" ("&amp;'18. Gestão de Riscos - Parte 1'!$C693&amp;")",'18. Gestão de Riscos - Parte 2'!$Q:$Q,'18. Gestão de Riscos - Parte 1'!H$2))</f>
        <v/>
      </c>
      <c r="I693" s="5" t="str">
        <f>IF($C693="","",COUNTIFS('18. Gestão de Riscos - Parte 2'!$R:$R,'18. Gestão de Riscos - Parte 1'!$B693&amp;" ("&amp;'18. Gestão de Riscos - Parte 1'!$C693&amp;")",'18. Gestão de Riscos - Parte 2'!$Q:$Q,'18. Gestão de Riscos - Parte 1'!I$2))</f>
        <v/>
      </c>
      <c r="J693" s="5" t="str">
        <f>IF($C693="","",COUNTIFS('18. Gestão de Riscos - Parte 2'!$R:$R,'18. Gestão de Riscos - Parte 1'!$B693&amp;" ("&amp;'18. Gestão de Riscos - Parte 1'!$C693&amp;")",'18. Gestão de Riscos - Parte 2'!$Q:$Q,'18. Gestão de Riscos - Parte 1'!J$2))</f>
        <v/>
      </c>
      <c r="K693" s="5" t="str">
        <f>IF($C693="","",COUNTIFS('18. Gestão de Riscos - Parte 2'!$R:$R,'18. Gestão de Riscos - Parte 1'!$B693&amp;" ("&amp;'18. Gestão de Riscos - Parte 1'!$C693&amp;")",'18. Gestão de Riscos - Parte 2'!$Q:$Q,'18. Gestão de Riscos - Parte 1'!K$2))</f>
        <v/>
      </c>
      <c r="L693" s="5" t="str">
        <f t="shared" si="10"/>
        <v/>
      </c>
    </row>
    <row r="694" spans="1:12" x14ac:dyDescent="0.25">
      <c r="A694" s="5">
        <v>692</v>
      </c>
      <c r="B694" s="5" t="str">
        <f>IF('5. Map Processos'!B694="","",'5. Map Processos'!B694)</f>
        <v/>
      </c>
      <c r="C694" s="5" t="str">
        <f>IF('5. Map Processos'!C694="","",'5. Map Processos'!C694)</f>
        <v/>
      </c>
      <c r="D694" s="7" t="str">
        <f>IF('5. Map Processos'!E694="","",'5. Map Processos'!E694)</f>
        <v/>
      </c>
      <c r="E694" s="5" t="str">
        <f>IF('5. Map Processos'!I694="","",'5. Map Processos'!I694)</f>
        <v/>
      </c>
      <c r="F694" s="5" t="str">
        <f>IFERROR(INDEX('6. Classificação Operações'!U:U,MATCH('18. Gestão de Riscos - Parte 1'!A694,'6. Classificação Operações'!A:A,0)),"")</f>
        <v/>
      </c>
      <c r="G694" s="22"/>
      <c r="H694" s="5" t="str">
        <f>IF($C694="","",COUNTIFS('18. Gestão de Riscos - Parte 2'!$R:$R,'18. Gestão de Riscos - Parte 1'!$B694&amp;" ("&amp;'18. Gestão de Riscos - Parte 1'!$C694&amp;")",'18. Gestão de Riscos - Parte 2'!$Q:$Q,'18. Gestão de Riscos - Parte 1'!H$2))</f>
        <v/>
      </c>
      <c r="I694" s="5" t="str">
        <f>IF($C694="","",COUNTIFS('18. Gestão de Riscos - Parte 2'!$R:$R,'18. Gestão de Riscos - Parte 1'!$B694&amp;" ("&amp;'18. Gestão de Riscos - Parte 1'!$C694&amp;")",'18. Gestão de Riscos - Parte 2'!$Q:$Q,'18. Gestão de Riscos - Parte 1'!I$2))</f>
        <v/>
      </c>
      <c r="J694" s="5" t="str">
        <f>IF($C694="","",COUNTIFS('18. Gestão de Riscos - Parte 2'!$R:$R,'18. Gestão de Riscos - Parte 1'!$B694&amp;" ("&amp;'18. Gestão de Riscos - Parte 1'!$C694&amp;")",'18. Gestão de Riscos - Parte 2'!$Q:$Q,'18. Gestão de Riscos - Parte 1'!J$2))</f>
        <v/>
      </c>
      <c r="K694" s="5" t="str">
        <f>IF($C694="","",COUNTIFS('18. Gestão de Riscos - Parte 2'!$R:$R,'18. Gestão de Riscos - Parte 1'!$B694&amp;" ("&amp;'18. Gestão de Riscos - Parte 1'!$C694&amp;")",'18. Gestão de Riscos - Parte 2'!$Q:$Q,'18. Gestão de Riscos - Parte 1'!K$2))</f>
        <v/>
      </c>
      <c r="L694" s="5" t="str">
        <f t="shared" si="10"/>
        <v/>
      </c>
    </row>
    <row r="695" spans="1:12" x14ac:dyDescent="0.25">
      <c r="A695" s="5">
        <v>693</v>
      </c>
      <c r="B695" s="5" t="str">
        <f>IF('5. Map Processos'!B695="","",'5. Map Processos'!B695)</f>
        <v/>
      </c>
      <c r="C695" s="5" t="str">
        <f>IF('5. Map Processos'!C695="","",'5. Map Processos'!C695)</f>
        <v/>
      </c>
      <c r="D695" s="7" t="str">
        <f>IF('5. Map Processos'!E695="","",'5. Map Processos'!E695)</f>
        <v/>
      </c>
      <c r="E695" s="5" t="str">
        <f>IF('5. Map Processos'!I695="","",'5. Map Processos'!I695)</f>
        <v/>
      </c>
      <c r="F695" s="5" t="str">
        <f>IFERROR(INDEX('6. Classificação Operações'!U:U,MATCH('18. Gestão de Riscos - Parte 1'!A695,'6. Classificação Operações'!A:A,0)),"")</f>
        <v/>
      </c>
      <c r="G695" s="22"/>
      <c r="H695" s="5" t="str">
        <f>IF($C695="","",COUNTIFS('18. Gestão de Riscos - Parte 2'!$R:$R,'18. Gestão de Riscos - Parte 1'!$B695&amp;" ("&amp;'18. Gestão de Riscos - Parte 1'!$C695&amp;")",'18. Gestão de Riscos - Parte 2'!$Q:$Q,'18. Gestão de Riscos - Parte 1'!H$2))</f>
        <v/>
      </c>
      <c r="I695" s="5" t="str">
        <f>IF($C695="","",COUNTIFS('18. Gestão de Riscos - Parte 2'!$R:$R,'18. Gestão de Riscos - Parte 1'!$B695&amp;" ("&amp;'18. Gestão de Riscos - Parte 1'!$C695&amp;")",'18. Gestão de Riscos - Parte 2'!$Q:$Q,'18. Gestão de Riscos - Parte 1'!I$2))</f>
        <v/>
      </c>
      <c r="J695" s="5" t="str">
        <f>IF($C695="","",COUNTIFS('18. Gestão de Riscos - Parte 2'!$R:$R,'18. Gestão de Riscos - Parte 1'!$B695&amp;" ("&amp;'18. Gestão de Riscos - Parte 1'!$C695&amp;")",'18. Gestão de Riscos - Parte 2'!$Q:$Q,'18. Gestão de Riscos - Parte 1'!J$2))</f>
        <v/>
      </c>
      <c r="K695" s="5" t="str">
        <f>IF($C695="","",COUNTIFS('18. Gestão de Riscos - Parte 2'!$R:$R,'18. Gestão de Riscos - Parte 1'!$B695&amp;" ("&amp;'18. Gestão de Riscos - Parte 1'!$C695&amp;")",'18. Gestão de Riscos - Parte 2'!$Q:$Q,'18. Gestão de Riscos - Parte 1'!K$2))</f>
        <v/>
      </c>
      <c r="L695" s="5" t="str">
        <f t="shared" si="10"/>
        <v/>
      </c>
    </row>
    <row r="696" spans="1:12" x14ac:dyDescent="0.25">
      <c r="A696" s="5">
        <v>694</v>
      </c>
      <c r="B696" s="5" t="str">
        <f>IF('5. Map Processos'!B696="","",'5. Map Processos'!B696)</f>
        <v/>
      </c>
      <c r="C696" s="5" t="str">
        <f>IF('5. Map Processos'!C696="","",'5. Map Processos'!C696)</f>
        <v/>
      </c>
      <c r="D696" s="7" t="str">
        <f>IF('5. Map Processos'!E696="","",'5. Map Processos'!E696)</f>
        <v/>
      </c>
      <c r="E696" s="5" t="str">
        <f>IF('5. Map Processos'!I696="","",'5. Map Processos'!I696)</f>
        <v/>
      </c>
      <c r="F696" s="5" t="str">
        <f>IFERROR(INDEX('6. Classificação Operações'!U:U,MATCH('18. Gestão de Riscos - Parte 1'!A696,'6. Classificação Operações'!A:A,0)),"")</f>
        <v/>
      </c>
      <c r="G696" s="22"/>
      <c r="H696" s="5" t="str">
        <f>IF($C696="","",COUNTIFS('18. Gestão de Riscos - Parte 2'!$R:$R,'18. Gestão de Riscos - Parte 1'!$B696&amp;" ("&amp;'18. Gestão de Riscos - Parte 1'!$C696&amp;")",'18. Gestão de Riscos - Parte 2'!$Q:$Q,'18. Gestão de Riscos - Parte 1'!H$2))</f>
        <v/>
      </c>
      <c r="I696" s="5" t="str">
        <f>IF($C696="","",COUNTIFS('18. Gestão de Riscos - Parte 2'!$R:$R,'18. Gestão de Riscos - Parte 1'!$B696&amp;" ("&amp;'18. Gestão de Riscos - Parte 1'!$C696&amp;")",'18. Gestão de Riscos - Parte 2'!$Q:$Q,'18. Gestão de Riscos - Parte 1'!I$2))</f>
        <v/>
      </c>
      <c r="J696" s="5" t="str">
        <f>IF($C696="","",COUNTIFS('18. Gestão de Riscos - Parte 2'!$R:$R,'18. Gestão de Riscos - Parte 1'!$B696&amp;" ("&amp;'18. Gestão de Riscos - Parte 1'!$C696&amp;")",'18. Gestão de Riscos - Parte 2'!$Q:$Q,'18. Gestão de Riscos - Parte 1'!J$2))</f>
        <v/>
      </c>
      <c r="K696" s="5" t="str">
        <f>IF($C696="","",COUNTIFS('18. Gestão de Riscos - Parte 2'!$R:$R,'18. Gestão de Riscos - Parte 1'!$B696&amp;" ("&amp;'18. Gestão de Riscos - Parte 1'!$C696&amp;")",'18. Gestão de Riscos - Parte 2'!$Q:$Q,'18. Gestão de Riscos - Parte 1'!K$2))</f>
        <v/>
      </c>
      <c r="L696" s="5" t="str">
        <f t="shared" si="10"/>
        <v/>
      </c>
    </row>
    <row r="697" spans="1:12" x14ac:dyDescent="0.25">
      <c r="A697" s="5">
        <v>695</v>
      </c>
      <c r="B697" s="5" t="str">
        <f>IF('5. Map Processos'!B697="","",'5. Map Processos'!B697)</f>
        <v/>
      </c>
      <c r="C697" s="5" t="str">
        <f>IF('5. Map Processos'!C697="","",'5. Map Processos'!C697)</f>
        <v/>
      </c>
      <c r="D697" s="7" t="str">
        <f>IF('5. Map Processos'!E697="","",'5. Map Processos'!E697)</f>
        <v/>
      </c>
      <c r="E697" s="5" t="str">
        <f>IF('5. Map Processos'!I697="","",'5. Map Processos'!I697)</f>
        <v/>
      </c>
      <c r="F697" s="5" t="str">
        <f>IFERROR(INDEX('6. Classificação Operações'!U:U,MATCH('18. Gestão de Riscos - Parte 1'!A697,'6. Classificação Operações'!A:A,0)),"")</f>
        <v/>
      </c>
      <c r="G697" s="22"/>
      <c r="H697" s="5" t="str">
        <f>IF($C697="","",COUNTIFS('18. Gestão de Riscos - Parte 2'!$R:$R,'18. Gestão de Riscos - Parte 1'!$B697&amp;" ("&amp;'18. Gestão de Riscos - Parte 1'!$C697&amp;")",'18. Gestão de Riscos - Parte 2'!$Q:$Q,'18. Gestão de Riscos - Parte 1'!H$2))</f>
        <v/>
      </c>
      <c r="I697" s="5" t="str">
        <f>IF($C697="","",COUNTIFS('18. Gestão de Riscos - Parte 2'!$R:$R,'18. Gestão de Riscos - Parte 1'!$B697&amp;" ("&amp;'18. Gestão de Riscos - Parte 1'!$C697&amp;")",'18. Gestão de Riscos - Parte 2'!$Q:$Q,'18. Gestão de Riscos - Parte 1'!I$2))</f>
        <v/>
      </c>
      <c r="J697" s="5" t="str">
        <f>IF($C697="","",COUNTIFS('18. Gestão de Riscos - Parte 2'!$R:$R,'18. Gestão de Riscos - Parte 1'!$B697&amp;" ("&amp;'18. Gestão de Riscos - Parte 1'!$C697&amp;")",'18. Gestão de Riscos - Parte 2'!$Q:$Q,'18. Gestão de Riscos - Parte 1'!J$2))</f>
        <v/>
      </c>
      <c r="K697" s="5" t="str">
        <f>IF($C697="","",COUNTIFS('18. Gestão de Riscos - Parte 2'!$R:$R,'18. Gestão de Riscos - Parte 1'!$B697&amp;" ("&amp;'18. Gestão de Riscos - Parte 1'!$C697&amp;")",'18. Gestão de Riscos - Parte 2'!$Q:$Q,'18. Gestão de Riscos - Parte 1'!K$2))</f>
        <v/>
      </c>
      <c r="L697" s="5" t="str">
        <f t="shared" si="10"/>
        <v/>
      </c>
    </row>
    <row r="698" spans="1:12" x14ac:dyDescent="0.25">
      <c r="A698" s="5">
        <v>696</v>
      </c>
      <c r="B698" s="5" t="str">
        <f>IF('5. Map Processos'!B698="","",'5. Map Processos'!B698)</f>
        <v/>
      </c>
      <c r="C698" s="5" t="str">
        <f>IF('5. Map Processos'!C698="","",'5. Map Processos'!C698)</f>
        <v/>
      </c>
      <c r="D698" s="7" t="str">
        <f>IF('5. Map Processos'!E698="","",'5. Map Processos'!E698)</f>
        <v/>
      </c>
      <c r="E698" s="5" t="str">
        <f>IF('5. Map Processos'!I698="","",'5. Map Processos'!I698)</f>
        <v/>
      </c>
      <c r="F698" s="5" t="str">
        <f>IFERROR(INDEX('6. Classificação Operações'!U:U,MATCH('18. Gestão de Riscos - Parte 1'!A698,'6. Classificação Operações'!A:A,0)),"")</f>
        <v/>
      </c>
      <c r="G698" s="22"/>
      <c r="H698" s="5" t="str">
        <f>IF($C698="","",COUNTIFS('18. Gestão de Riscos - Parte 2'!$R:$R,'18. Gestão de Riscos - Parte 1'!$B698&amp;" ("&amp;'18. Gestão de Riscos - Parte 1'!$C698&amp;")",'18. Gestão de Riscos - Parte 2'!$Q:$Q,'18. Gestão de Riscos - Parte 1'!H$2))</f>
        <v/>
      </c>
      <c r="I698" s="5" t="str">
        <f>IF($C698="","",COUNTIFS('18. Gestão de Riscos - Parte 2'!$R:$R,'18. Gestão de Riscos - Parte 1'!$B698&amp;" ("&amp;'18. Gestão de Riscos - Parte 1'!$C698&amp;")",'18. Gestão de Riscos - Parte 2'!$Q:$Q,'18. Gestão de Riscos - Parte 1'!I$2))</f>
        <v/>
      </c>
      <c r="J698" s="5" t="str">
        <f>IF($C698="","",COUNTIFS('18. Gestão de Riscos - Parte 2'!$R:$R,'18. Gestão de Riscos - Parte 1'!$B698&amp;" ("&amp;'18. Gestão de Riscos - Parte 1'!$C698&amp;")",'18. Gestão de Riscos - Parte 2'!$Q:$Q,'18. Gestão de Riscos - Parte 1'!J$2))</f>
        <v/>
      </c>
      <c r="K698" s="5" t="str">
        <f>IF($C698="","",COUNTIFS('18. Gestão de Riscos - Parte 2'!$R:$R,'18. Gestão de Riscos - Parte 1'!$B698&amp;" ("&amp;'18. Gestão de Riscos - Parte 1'!$C698&amp;")",'18. Gestão de Riscos - Parte 2'!$Q:$Q,'18. Gestão de Riscos - Parte 1'!K$2))</f>
        <v/>
      </c>
      <c r="L698" s="5" t="str">
        <f t="shared" si="10"/>
        <v/>
      </c>
    </row>
    <row r="699" spans="1:12" x14ac:dyDescent="0.25">
      <c r="A699" s="5">
        <v>697</v>
      </c>
      <c r="B699" s="5" t="str">
        <f>IF('5. Map Processos'!B699="","",'5. Map Processos'!B699)</f>
        <v/>
      </c>
      <c r="C699" s="5" t="str">
        <f>IF('5. Map Processos'!C699="","",'5. Map Processos'!C699)</f>
        <v/>
      </c>
      <c r="D699" s="7" t="str">
        <f>IF('5. Map Processos'!E699="","",'5. Map Processos'!E699)</f>
        <v/>
      </c>
      <c r="E699" s="5" t="str">
        <f>IF('5. Map Processos'!I699="","",'5. Map Processos'!I699)</f>
        <v/>
      </c>
      <c r="F699" s="5" t="str">
        <f>IFERROR(INDEX('6. Classificação Operações'!U:U,MATCH('18. Gestão de Riscos - Parte 1'!A699,'6. Classificação Operações'!A:A,0)),"")</f>
        <v/>
      </c>
      <c r="G699" s="22"/>
      <c r="H699" s="5" t="str">
        <f>IF($C699="","",COUNTIFS('18. Gestão de Riscos - Parte 2'!$R:$R,'18. Gestão de Riscos - Parte 1'!$B699&amp;" ("&amp;'18. Gestão de Riscos - Parte 1'!$C699&amp;")",'18. Gestão de Riscos - Parte 2'!$Q:$Q,'18. Gestão de Riscos - Parte 1'!H$2))</f>
        <v/>
      </c>
      <c r="I699" s="5" t="str">
        <f>IF($C699="","",COUNTIFS('18. Gestão de Riscos - Parte 2'!$R:$R,'18. Gestão de Riscos - Parte 1'!$B699&amp;" ("&amp;'18. Gestão de Riscos - Parte 1'!$C699&amp;")",'18. Gestão de Riscos - Parte 2'!$Q:$Q,'18. Gestão de Riscos - Parte 1'!I$2))</f>
        <v/>
      </c>
      <c r="J699" s="5" t="str">
        <f>IF($C699="","",COUNTIFS('18. Gestão de Riscos - Parte 2'!$R:$R,'18. Gestão de Riscos - Parte 1'!$B699&amp;" ("&amp;'18. Gestão de Riscos - Parte 1'!$C699&amp;")",'18. Gestão de Riscos - Parte 2'!$Q:$Q,'18. Gestão de Riscos - Parte 1'!J$2))</f>
        <v/>
      </c>
      <c r="K699" s="5" t="str">
        <f>IF($C699="","",COUNTIFS('18. Gestão de Riscos - Parte 2'!$R:$R,'18. Gestão de Riscos - Parte 1'!$B699&amp;" ("&amp;'18. Gestão de Riscos - Parte 1'!$C699&amp;")",'18. Gestão de Riscos - Parte 2'!$Q:$Q,'18. Gestão de Riscos - Parte 1'!K$2))</f>
        <v/>
      </c>
      <c r="L699" s="5" t="str">
        <f t="shared" si="10"/>
        <v/>
      </c>
    </row>
    <row r="700" spans="1:12" x14ac:dyDescent="0.25">
      <c r="A700" s="5">
        <v>698</v>
      </c>
      <c r="B700" s="5" t="str">
        <f>IF('5. Map Processos'!B700="","",'5. Map Processos'!B700)</f>
        <v/>
      </c>
      <c r="C700" s="5" t="str">
        <f>IF('5. Map Processos'!C700="","",'5. Map Processos'!C700)</f>
        <v/>
      </c>
      <c r="D700" s="7" t="str">
        <f>IF('5. Map Processos'!E700="","",'5. Map Processos'!E700)</f>
        <v/>
      </c>
      <c r="E700" s="5" t="str">
        <f>IF('5. Map Processos'!I700="","",'5. Map Processos'!I700)</f>
        <v/>
      </c>
      <c r="F700" s="5" t="str">
        <f>IFERROR(INDEX('6. Classificação Operações'!U:U,MATCH('18. Gestão de Riscos - Parte 1'!A700,'6. Classificação Operações'!A:A,0)),"")</f>
        <v/>
      </c>
      <c r="G700" s="22"/>
      <c r="H700" s="5" t="str">
        <f>IF($C700="","",COUNTIFS('18. Gestão de Riscos - Parte 2'!$R:$R,'18. Gestão de Riscos - Parte 1'!$B700&amp;" ("&amp;'18. Gestão de Riscos - Parte 1'!$C700&amp;")",'18. Gestão de Riscos - Parte 2'!$Q:$Q,'18. Gestão de Riscos - Parte 1'!H$2))</f>
        <v/>
      </c>
      <c r="I700" s="5" t="str">
        <f>IF($C700="","",COUNTIFS('18. Gestão de Riscos - Parte 2'!$R:$R,'18. Gestão de Riscos - Parte 1'!$B700&amp;" ("&amp;'18. Gestão de Riscos - Parte 1'!$C700&amp;")",'18. Gestão de Riscos - Parte 2'!$Q:$Q,'18. Gestão de Riscos - Parte 1'!I$2))</f>
        <v/>
      </c>
      <c r="J700" s="5" t="str">
        <f>IF($C700="","",COUNTIFS('18. Gestão de Riscos - Parte 2'!$R:$R,'18. Gestão de Riscos - Parte 1'!$B700&amp;" ("&amp;'18. Gestão de Riscos - Parte 1'!$C700&amp;")",'18. Gestão de Riscos - Parte 2'!$Q:$Q,'18. Gestão de Riscos - Parte 1'!J$2))</f>
        <v/>
      </c>
      <c r="K700" s="5" t="str">
        <f>IF($C700="","",COUNTIFS('18. Gestão de Riscos - Parte 2'!$R:$R,'18. Gestão de Riscos - Parte 1'!$B700&amp;" ("&amp;'18. Gestão de Riscos - Parte 1'!$C700&amp;")",'18. Gestão de Riscos - Parte 2'!$Q:$Q,'18. Gestão de Riscos - Parte 1'!K$2))</f>
        <v/>
      </c>
      <c r="L700" s="5" t="str">
        <f t="shared" si="10"/>
        <v/>
      </c>
    </row>
    <row r="701" spans="1:12" x14ac:dyDescent="0.25">
      <c r="A701" s="5">
        <v>699</v>
      </c>
      <c r="B701" s="5" t="str">
        <f>IF('5. Map Processos'!B701="","",'5. Map Processos'!B701)</f>
        <v/>
      </c>
      <c r="C701" s="5" t="str">
        <f>IF('5. Map Processos'!C701="","",'5. Map Processos'!C701)</f>
        <v/>
      </c>
      <c r="D701" s="7" t="str">
        <f>IF('5. Map Processos'!E701="","",'5. Map Processos'!E701)</f>
        <v/>
      </c>
      <c r="E701" s="5" t="str">
        <f>IF('5. Map Processos'!I701="","",'5. Map Processos'!I701)</f>
        <v/>
      </c>
      <c r="F701" s="5" t="str">
        <f>IFERROR(INDEX('6. Classificação Operações'!U:U,MATCH('18. Gestão de Riscos - Parte 1'!A701,'6. Classificação Operações'!A:A,0)),"")</f>
        <v/>
      </c>
      <c r="G701" s="22"/>
      <c r="H701" s="5" t="str">
        <f>IF($C701="","",COUNTIFS('18. Gestão de Riscos - Parte 2'!$R:$R,'18. Gestão de Riscos - Parte 1'!$B701&amp;" ("&amp;'18. Gestão de Riscos - Parte 1'!$C701&amp;")",'18. Gestão de Riscos - Parte 2'!$Q:$Q,'18. Gestão de Riscos - Parte 1'!H$2))</f>
        <v/>
      </c>
      <c r="I701" s="5" t="str">
        <f>IF($C701="","",COUNTIFS('18. Gestão de Riscos - Parte 2'!$R:$R,'18. Gestão de Riscos - Parte 1'!$B701&amp;" ("&amp;'18. Gestão de Riscos - Parte 1'!$C701&amp;")",'18. Gestão de Riscos - Parte 2'!$Q:$Q,'18. Gestão de Riscos - Parte 1'!I$2))</f>
        <v/>
      </c>
      <c r="J701" s="5" t="str">
        <f>IF($C701="","",COUNTIFS('18. Gestão de Riscos - Parte 2'!$R:$R,'18. Gestão de Riscos - Parte 1'!$B701&amp;" ("&amp;'18. Gestão de Riscos - Parte 1'!$C701&amp;")",'18. Gestão de Riscos - Parte 2'!$Q:$Q,'18. Gestão de Riscos - Parte 1'!J$2))</f>
        <v/>
      </c>
      <c r="K701" s="5" t="str">
        <f>IF($C701="","",COUNTIFS('18. Gestão de Riscos - Parte 2'!$R:$R,'18. Gestão de Riscos - Parte 1'!$B701&amp;" ("&amp;'18. Gestão de Riscos - Parte 1'!$C701&amp;")",'18. Gestão de Riscos - Parte 2'!$Q:$Q,'18. Gestão de Riscos - Parte 1'!K$2))</f>
        <v/>
      </c>
      <c r="L701" s="5" t="str">
        <f t="shared" si="10"/>
        <v/>
      </c>
    </row>
    <row r="702" spans="1:12" x14ac:dyDescent="0.25">
      <c r="A702" s="5">
        <v>700</v>
      </c>
      <c r="B702" s="5" t="str">
        <f>IF('5. Map Processos'!B702="","",'5. Map Processos'!B702)</f>
        <v/>
      </c>
      <c r="C702" s="5" t="str">
        <f>IF('5. Map Processos'!C702="","",'5. Map Processos'!C702)</f>
        <v/>
      </c>
      <c r="D702" s="7" t="str">
        <f>IF('5. Map Processos'!E702="","",'5. Map Processos'!E702)</f>
        <v/>
      </c>
      <c r="E702" s="5" t="str">
        <f>IF('5. Map Processos'!I702="","",'5. Map Processos'!I702)</f>
        <v/>
      </c>
      <c r="F702" s="5" t="str">
        <f>IFERROR(INDEX('6. Classificação Operações'!U:U,MATCH('18. Gestão de Riscos - Parte 1'!A702,'6. Classificação Operações'!A:A,0)),"")</f>
        <v/>
      </c>
      <c r="G702" s="22"/>
      <c r="H702" s="5" t="str">
        <f>IF($C702="","",COUNTIFS('18. Gestão de Riscos - Parte 2'!$R:$R,'18. Gestão de Riscos - Parte 1'!$B702&amp;" ("&amp;'18. Gestão de Riscos - Parte 1'!$C702&amp;")",'18. Gestão de Riscos - Parte 2'!$Q:$Q,'18. Gestão de Riscos - Parte 1'!H$2))</f>
        <v/>
      </c>
      <c r="I702" s="5" t="str">
        <f>IF($C702="","",COUNTIFS('18. Gestão de Riscos - Parte 2'!$R:$R,'18. Gestão de Riscos - Parte 1'!$B702&amp;" ("&amp;'18. Gestão de Riscos - Parte 1'!$C702&amp;")",'18. Gestão de Riscos - Parte 2'!$Q:$Q,'18. Gestão de Riscos - Parte 1'!I$2))</f>
        <v/>
      </c>
      <c r="J702" s="5" t="str">
        <f>IF($C702="","",COUNTIFS('18. Gestão de Riscos - Parte 2'!$R:$R,'18. Gestão de Riscos - Parte 1'!$B702&amp;" ("&amp;'18. Gestão de Riscos - Parte 1'!$C702&amp;")",'18. Gestão de Riscos - Parte 2'!$Q:$Q,'18. Gestão de Riscos - Parte 1'!J$2))</f>
        <v/>
      </c>
      <c r="K702" s="5" t="str">
        <f>IF($C702="","",COUNTIFS('18. Gestão de Riscos - Parte 2'!$R:$R,'18. Gestão de Riscos - Parte 1'!$B702&amp;" ("&amp;'18. Gestão de Riscos - Parte 1'!$C702&amp;")",'18. Gestão de Riscos - Parte 2'!$Q:$Q,'18. Gestão de Riscos - Parte 1'!K$2))</f>
        <v/>
      </c>
      <c r="L702" s="5" t="str">
        <f t="shared" si="10"/>
        <v/>
      </c>
    </row>
    <row r="703" spans="1:12" x14ac:dyDescent="0.25">
      <c r="A703" s="5">
        <v>701</v>
      </c>
      <c r="B703" s="5" t="str">
        <f>IF('5. Map Processos'!B703="","",'5. Map Processos'!B703)</f>
        <v/>
      </c>
      <c r="C703" s="5" t="str">
        <f>IF('5. Map Processos'!C703="","",'5. Map Processos'!C703)</f>
        <v/>
      </c>
      <c r="D703" s="7" t="str">
        <f>IF('5. Map Processos'!E703="","",'5. Map Processos'!E703)</f>
        <v/>
      </c>
      <c r="E703" s="5" t="str">
        <f>IF('5. Map Processos'!I703="","",'5. Map Processos'!I703)</f>
        <v/>
      </c>
      <c r="F703" s="5" t="str">
        <f>IFERROR(INDEX('6. Classificação Operações'!U:U,MATCH('18. Gestão de Riscos - Parte 1'!A703,'6. Classificação Operações'!A:A,0)),"")</f>
        <v/>
      </c>
      <c r="G703" s="22"/>
      <c r="H703" s="5" t="str">
        <f>IF($C703="","",COUNTIFS('18. Gestão de Riscos - Parte 2'!$R:$R,'18. Gestão de Riscos - Parte 1'!$B703&amp;" ("&amp;'18. Gestão de Riscos - Parte 1'!$C703&amp;")",'18. Gestão de Riscos - Parte 2'!$Q:$Q,'18. Gestão de Riscos - Parte 1'!H$2))</f>
        <v/>
      </c>
      <c r="I703" s="5" t="str">
        <f>IF($C703="","",COUNTIFS('18. Gestão de Riscos - Parte 2'!$R:$R,'18. Gestão de Riscos - Parte 1'!$B703&amp;" ("&amp;'18. Gestão de Riscos - Parte 1'!$C703&amp;")",'18. Gestão de Riscos - Parte 2'!$Q:$Q,'18. Gestão de Riscos - Parte 1'!I$2))</f>
        <v/>
      </c>
      <c r="J703" s="5" t="str">
        <f>IF($C703="","",COUNTIFS('18. Gestão de Riscos - Parte 2'!$R:$R,'18. Gestão de Riscos - Parte 1'!$B703&amp;" ("&amp;'18. Gestão de Riscos - Parte 1'!$C703&amp;")",'18. Gestão de Riscos - Parte 2'!$Q:$Q,'18. Gestão de Riscos - Parte 1'!J$2))</f>
        <v/>
      </c>
      <c r="K703" s="5" t="str">
        <f>IF($C703="","",COUNTIFS('18. Gestão de Riscos - Parte 2'!$R:$R,'18. Gestão de Riscos - Parte 1'!$B703&amp;" ("&amp;'18. Gestão de Riscos - Parte 1'!$C703&amp;")",'18. Gestão de Riscos - Parte 2'!$Q:$Q,'18. Gestão de Riscos - Parte 1'!K$2))</f>
        <v/>
      </c>
      <c r="L703" s="5" t="str">
        <f t="shared" si="10"/>
        <v/>
      </c>
    </row>
    <row r="704" spans="1:12" x14ac:dyDescent="0.25">
      <c r="A704" s="5">
        <v>702</v>
      </c>
      <c r="B704" s="5" t="str">
        <f>IF('5. Map Processos'!B704="","",'5. Map Processos'!B704)</f>
        <v/>
      </c>
      <c r="C704" s="5" t="str">
        <f>IF('5. Map Processos'!C704="","",'5. Map Processos'!C704)</f>
        <v/>
      </c>
      <c r="D704" s="7" t="str">
        <f>IF('5. Map Processos'!E704="","",'5. Map Processos'!E704)</f>
        <v/>
      </c>
      <c r="E704" s="5" t="str">
        <f>IF('5. Map Processos'!I704="","",'5. Map Processos'!I704)</f>
        <v/>
      </c>
      <c r="F704" s="5" t="str">
        <f>IFERROR(INDEX('6. Classificação Operações'!U:U,MATCH('18. Gestão de Riscos - Parte 1'!A704,'6. Classificação Operações'!A:A,0)),"")</f>
        <v/>
      </c>
      <c r="G704" s="22"/>
      <c r="H704" s="5" t="str">
        <f>IF($C704="","",COUNTIFS('18. Gestão de Riscos - Parte 2'!$R:$R,'18. Gestão de Riscos - Parte 1'!$B704&amp;" ("&amp;'18. Gestão de Riscos - Parte 1'!$C704&amp;")",'18. Gestão de Riscos - Parte 2'!$Q:$Q,'18. Gestão de Riscos - Parte 1'!H$2))</f>
        <v/>
      </c>
      <c r="I704" s="5" t="str">
        <f>IF($C704="","",COUNTIFS('18. Gestão de Riscos - Parte 2'!$R:$R,'18. Gestão de Riscos - Parte 1'!$B704&amp;" ("&amp;'18. Gestão de Riscos - Parte 1'!$C704&amp;")",'18. Gestão de Riscos - Parte 2'!$Q:$Q,'18. Gestão de Riscos - Parte 1'!I$2))</f>
        <v/>
      </c>
      <c r="J704" s="5" t="str">
        <f>IF($C704="","",COUNTIFS('18. Gestão de Riscos - Parte 2'!$R:$R,'18. Gestão de Riscos - Parte 1'!$B704&amp;" ("&amp;'18. Gestão de Riscos - Parte 1'!$C704&amp;")",'18. Gestão de Riscos - Parte 2'!$Q:$Q,'18. Gestão de Riscos - Parte 1'!J$2))</f>
        <v/>
      </c>
      <c r="K704" s="5" t="str">
        <f>IF($C704="","",COUNTIFS('18. Gestão de Riscos - Parte 2'!$R:$R,'18. Gestão de Riscos - Parte 1'!$B704&amp;" ("&amp;'18. Gestão de Riscos - Parte 1'!$C704&amp;")",'18. Gestão de Riscos - Parte 2'!$Q:$Q,'18. Gestão de Riscos - Parte 1'!K$2))</f>
        <v/>
      </c>
      <c r="L704" s="5" t="str">
        <f t="shared" si="10"/>
        <v/>
      </c>
    </row>
    <row r="705" spans="1:12" x14ac:dyDescent="0.25">
      <c r="A705" s="5">
        <v>703</v>
      </c>
      <c r="B705" s="5" t="str">
        <f>IF('5. Map Processos'!B705="","",'5. Map Processos'!B705)</f>
        <v/>
      </c>
      <c r="C705" s="5" t="str">
        <f>IF('5. Map Processos'!C705="","",'5. Map Processos'!C705)</f>
        <v/>
      </c>
      <c r="D705" s="7" t="str">
        <f>IF('5. Map Processos'!E705="","",'5. Map Processos'!E705)</f>
        <v/>
      </c>
      <c r="E705" s="5" t="str">
        <f>IF('5. Map Processos'!I705="","",'5. Map Processos'!I705)</f>
        <v/>
      </c>
      <c r="F705" s="5" t="str">
        <f>IFERROR(INDEX('6. Classificação Operações'!U:U,MATCH('18. Gestão de Riscos - Parte 1'!A705,'6. Classificação Operações'!A:A,0)),"")</f>
        <v/>
      </c>
      <c r="G705" s="22"/>
      <c r="H705" s="5" t="str">
        <f>IF($C705="","",COUNTIFS('18. Gestão de Riscos - Parte 2'!$R:$R,'18. Gestão de Riscos - Parte 1'!$B705&amp;" ("&amp;'18. Gestão de Riscos - Parte 1'!$C705&amp;")",'18. Gestão de Riscos - Parte 2'!$Q:$Q,'18. Gestão de Riscos - Parte 1'!H$2))</f>
        <v/>
      </c>
      <c r="I705" s="5" t="str">
        <f>IF($C705="","",COUNTIFS('18. Gestão de Riscos - Parte 2'!$R:$R,'18. Gestão de Riscos - Parte 1'!$B705&amp;" ("&amp;'18. Gestão de Riscos - Parte 1'!$C705&amp;")",'18. Gestão de Riscos - Parte 2'!$Q:$Q,'18. Gestão de Riscos - Parte 1'!I$2))</f>
        <v/>
      </c>
      <c r="J705" s="5" t="str">
        <f>IF($C705="","",COUNTIFS('18. Gestão de Riscos - Parte 2'!$R:$R,'18. Gestão de Riscos - Parte 1'!$B705&amp;" ("&amp;'18. Gestão de Riscos - Parte 1'!$C705&amp;")",'18. Gestão de Riscos - Parte 2'!$Q:$Q,'18. Gestão de Riscos - Parte 1'!J$2))</f>
        <v/>
      </c>
      <c r="K705" s="5" t="str">
        <f>IF($C705="","",COUNTIFS('18. Gestão de Riscos - Parte 2'!$R:$R,'18. Gestão de Riscos - Parte 1'!$B705&amp;" ("&amp;'18. Gestão de Riscos - Parte 1'!$C705&amp;")",'18. Gestão de Riscos - Parte 2'!$Q:$Q,'18. Gestão de Riscos - Parte 1'!K$2))</f>
        <v/>
      </c>
      <c r="L705" s="5" t="str">
        <f t="shared" si="10"/>
        <v/>
      </c>
    </row>
    <row r="706" spans="1:12" x14ac:dyDescent="0.25">
      <c r="A706" s="5">
        <v>704</v>
      </c>
      <c r="B706" s="5" t="str">
        <f>IF('5. Map Processos'!B706="","",'5. Map Processos'!B706)</f>
        <v/>
      </c>
      <c r="C706" s="5" t="str">
        <f>IF('5. Map Processos'!C706="","",'5. Map Processos'!C706)</f>
        <v/>
      </c>
      <c r="D706" s="7" t="str">
        <f>IF('5. Map Processos'!E706="","",'5. Map Processos'!E706)</f>
        <v/>
      </c>
      <c r="E706" s="5" t="str">
        <f>IF('5. Map Processos'!I706="","",'5. Map Processos'!I706)</f>
        <v/>
      </c>
      <c r="F706" s="5" t="str">
        <f>IFERROR(INDEX('6. Classificação Operações'!U:U,MATCH('18. Gestão de Riscos - Parte 1'!A706,'6. Classificação Operações'!A:A,0)),"")</f>
        <v/>
      </c>
      <c r="G706" s="22"/>
      <c r="H706" s="5" t="str">
        <f>IF($C706="","",COUNTIFS('18. Gestão de Riscos - Parte 2'!$R:$R,'18. Gestão de Riscos - Parte 1'!$B706&amp;" ("&amp;'18. Gestão de Riscos - Parte 1'!$C706&amp;")",'18. Gestão de Riscos - Parte 2'!$Q:$Q,'18. Gestão de Riscos - Parte 1'!H$2))</f>
        <v/>
      </c>
      <c r="I706" s="5" t="str">
        <f>IF($C706="","",COUNTIFS('18. Gestão de Riscos - Parte 2'!$R:$R,'18. Gestão de Riscos - Parte 1'!$B706&amp;" ("&amp;'18. Gestão de Riscos - Parte 1'!$C706&amp;")",'18. Gestão de Riscos - Parte 2'!$Q:$Q,'18. Gestão de Riscos - Parte 1'!I$2))</f>
        <v/>
      </c>
      <c r="J706" s="5" t="str">
        <f>IF($C706="","",COUNTIFS('18. Gestão de Riscos - Parte 2'!$R:$R,'18. Gestão de Riscos - Parte 1'!$B706&amp;" ("&amp;'18. Gestão de Riscos - Parte 1'!$C706&amp;")",'18. Gestão de Riscos - Parte 2'!$Q:$Q,'18. Gestão de Riscos - Parte 1'!J$2))</f>
        <v/>
      </c>
      <c r="K706" s="5" t="str">
        <f>IF($C706="","",COUNTIFS('18. Gestão de Riscos - Parte 2'!$R:$R,'18. Gestão de Riscos - Parte 1'!$B706&amp;" ("&amp;'18. Gestão de Riscos - Parte 1'!$C706&amp;")",'18. Gestão de Riscos - Parte 2'!$Q:$Q,'18. Gestão de Riscos - Parte 1'!K$2))</f>
        <v/>
      </c>
      <c r="L706" s="5" t="str">
        <f t="shared" si="10"/>
        <v/>
      </c>
    </row>
    <row r="707" spans="1:12" x14ac:dyDescent="0.25">
      <c r="A707" s="5">
        <v>705</v>
      </c>
      <c r="B707" s="5" t="str">
        <f>IF('5. Map Processos'!B707="","",'5. Map Processos'!B707)</f>
        <v/>
      </c>
      <c r="C707" s="5" t="str">
        <f>IF('5. Map Processos'!C707="","",'5. Map Processos'!C707)</f>
        <v/>
      </c>
      <c r="D707" s="7" t="str">
        <f>IF('5. Map Processos'!E707="","",'5. Map Processos'!E707)</f>
        <v/>
      </c>
      <c r="E707" s="5" t="str">
        <f>IF('5. Map Processos'!I707="","",'5. Map Processos'!I707)</f>
        <v/>
      </c>
      <c r="F707" s="5" t="str">
        <f>IFERROR(INDEX('6. Classificação Operações'!U:U,MATCH('18. Gestão de Riscos - Parte 1'!A707,'6. Classificação Operações'!A:A,0)),"")</f>
        <v/>
      </c>
      <c r="G707" s="22"/>
      <c r="H707" s="5" t="str">
        <f>IF($C707="","",COUNTIFS('18. Gestão de Riscos - Parte 2'!$R:$R,'18. Gestão de Riscos - Parte 1'!$B707&amp;" ("&amp;'18. Gestão de Riscos - Parte 1'!$C707&amp;")",'18. Gestão de Riscos - Parte 2'!$Q:$Q,'18. Gestão de Riscos - Parte 1'!H$2))</f>
        <v/>
      </c>
      <c r="I707" s="5" t="str">
        <f>IF($C707="","",COUNTIFS('18. Gestão de Riscos - Parte 2'!$R:$R,'18. Gestão de Riscos - Parte 1'!$B707&amp;" ("&amp;'18. Gestão de Riscos - Parte 1'!$C707&amp;")",'18. Gestão de Riscos - Parte 2'!$Q:$Q,'18. Gestão de Riscos - Parte 1'!I$2))</f>
        <v/>
      </c>
      <c r="J707" s="5" t="str">
        <f>IF($C707="","",COUNTIFS('18. Gestão de Riscos - Parte 2'!$R:$R,'18. Gestão de Riscos - Parte 1'!$B707&amp;" ("&amp;'18. Gestão de Riscos - Parte 1'!$C707&amp;")",'18. Gestão de Riscos - Parte 2'!$Q:$Q,'18. Gestão de Riscos - Parte 1'!J$2))</f>
        <v/>
      </c>
      <c r="K707" s="5" t="str">
        <f>IF($C707="","",COUNTIFS('18. Gestão de Riscos - Parte 2'!$R:$R,'18. Gestão de Riscos - Parte 1'!$B707&amp;" ("&amp;'18. Gestão de Riscos - Parte 1'!$C707&amp;")",'18. Gestão de Riscos - Parte 2'!$Q:$Q,'18. Gestão de Riscos - Parte 1'!K$2))</f>
        <v/>
      </c>
      <c r="L707" s="5" t="str">
        <f t="shared" ref="L707:L770" si="11">IF(C707="","",SUM(H707:K707))</f>
        <v/>
      </c>
    </row>
    <row r="708" spans="1:12" x14ac:dyDescent="0.25">
      <c r="A708" s="5">
        <v>706</v>
      </c>
      <c r="B708" s="5" t="str">
        <f>IF('5. Map Processos'!B708="","",'5. Map Processos'!B708)</f>
        <v/>
      </c>
      <c r="C708" s="5" t="str">
        <f>IF('5. Map Processos'!C708="","",'5. Map Processos'!C708)</f>
        <v/>
      </c>
      <c r="D708" s="7" t="str">
        <f>IF('5. Map Processos'!E708="","",'5. Map Processos'!E708)</f>
        <v/>
      </c>
      <c r="E708" s="5" t="str">
        <f>IF('5. Map Processos'!I708="","",'5. Map Processos'!I708)</f>
        <v/>
      </c>
      <c r="F708" s="5" t="str">
        <f>IFERROR(INDEX('6. Classificação Operações'!U:U,MATCH('18. Gestão de Riscos - Parte 1'!A708,'6. Classificação Operações'!A:A,0)),"")</f>
        <v/>
      </c>
      <c r="G708" s="22"/>
      <c r="H708" s="5" t="str">
        <f>IF($C708="","",COUNTIFS('18. Gestão de Riscos - Parte 2'!$R:$R,'18. Gestão de Riscos - Parte 1'!$B708&amp;" ("&amp;'18. Gestão de Riscos - Parte 1'!$C708&amp;")",'18. Gestão de Riscos - Parte 2'!$Q:$Q,'18. Gestão de Riscos - Parte 1'!H$2))</f>
        <v/>
      </c>
      <c r="I708" s="5" t="str">
        <f>IF($C708="","",COUNTIFS('18. Gestão de Riscos - Parte 2'!$R:$R,'18. Gestão de Riscos - Parte 1'!$B708&amp;" ("&amp;'18. Gestão de Riscos - Parte 1'!$C708&amp;")",'18. Gestão de Riscos - Parte 2'!$Q:$Q,'18. Gestão de Riscos - Parte 1'!I$2))</f>
        <v/>
      </c>
      <c r="J708" s="5" t="str">
        <f>IF($C708="","",COUNTIFS('18. Gestão de Riscos - Parte 2'!$R:$R,'18. Gestão de Riscos - Parte 1'!$B708&amp;" ("&amp;'18. Gestão de Riscos - Parte 1'!$C708&amp;")",'18. Gestão de Riscos - Parte 2'!$Q:$Q,'18. Gestão de Riscos - Parte 1'!J$2))</f>
        <v/>
      </c>
      <c r="K708" s="5" t="str">
        <f>IF($C708="","",COUNTIFS('18. Gestão de Riscos - Parte 2'!$R:$R,'18. Gestão de Riscos - Parte 1'!$B708&amp;" ("&amp;'18. Gestão de Riscos - Parte 1'!$C708&amp;")",'18. Gestão de Riscos - Parte 2'!$Q:$Q,'18. Gestão de Riscos - Parte 1'!K$2))</f>
        <v/>
      </c>
      <c r="L708" s="5" t="str">
        <f t="shared" si="11"/>
        <v/>
      </c>
    </row>
    <row r="709" spans="1:12" x14ac:dyDescent="0.25">
      <c r="A709" s="5">
        <v>707</v>
      </c>
      <c r="B709" s="5" t="str">
        <f>IF('5. Map Processos'!B709="","",'5. Map Processos'!B709)</f>
        <v/>
      </c>
      <c r="C709" s="5" t="str">
        <f>IF('5. Map Processos'!C709="","",'5. Map Processos'!C709)</f>
        <v/>
      </c>
      <c r="D709" s="7" t="str">
        <f>IF('5. Map Processos'!E709="","",'5. Map Processos'!E709)</f>
        <v/>
      </c>
      <c r="E709" s="5" t="str">
        <f>IF('5. Map Processos'!I709="","",'5. Map Processos'!I709)</f>
        <v/>
      </c>
      <c r="F709" s="5" t="str">
        <f>IFERROR(INDEX('6. Classificação Operações'!U:U,MATCH('18. Gestão de Riscos - Parte 1'!A709,'6. Classificação Operações'!A:A,0)),"")</f>
        <v/>
      </c>
      <c r="G709" s="22"/>
      <c r="H709" s="5" t="str">
        <f>IF($C709="","",COUNTIFS('18. Gestão de Riscos - Parte 2'!$R:$R,'18. Gestão de Riscos - Parte 1'!$B709&amp;" ("&amp;'18. Gestão de Riscos - Parte 1'!$C709&amp;")",'18. Gestão de Riscos - Parte 2'!$Q:$Q,'18. Gestão de Riscos - Parte 1'!H$2))</f>
        <v/>
      </c>
      <c r="I709" s="5" t="str">
        <f>IF($C709="","",COUNTIFS('18. Gestão de Riscos - Parte 2'!$R:$R,'18. Gestão de Riscos - Parte 1'!$B709&amp;" ("&amp;'18. Gestão de Riscos - Parte 1'!$C709&amp;")",'18. Gestão de Riscos - Parte 2'!$Q:$Q,'18. Gestão de Riscos - Parte 1'!I$2))</f>
        <v/>
      </c>
      <c r="J709" s="5" t="str">
        <f>IF($C709="","",COUNTIFS('18. Gestão de Riscos - Parte 2'!$R:$R,'18. Gestão de Riscos - Parte 1'!$B709&amp;" ("&amp;'18. Gestão de Riscos - Parte 1'!$C709&amp;")",'18. Gestão de Riscos - Parte 2'!$Q:$Q,'18. Gestão de Riscos - Parte 1'!J$2))</f>
        <v/>
      </c>
      <c r="K709" s="5" t="str">
        <f>IF($C709="","",COUNTIFS('18. Gestão de Riscos - Parte 2'!$R:$R,'18. Gestão de Riscos - Parte 1'!$B709&amp;" ("&amp;'18. Gestão de Riscos - Parte 1'!$C709&amp;")",'18. Gestão de Riscos - Parte 2'!$Q:$Q,'18. Gestão de Riscos - Parte 1'!K$2))</f>
        <v/>
      </c>
      <c r="L709" s="5" t="str">
        <f t="shared" si="11"/>
        <v/>
      </c>
    </row>
    <row r="710" spans="1:12" x14ac:dyDescent="0.25">
      <c r="A710" s="5">
        <v>708</v>
      </c>
      <c r="B710" s="5" t="str">
        <f>IF('5. Map Processos'!B710="","",'5. Map Processos'!B710)</f>
        <v/>
      </c>
      <c r="C710" s="5" t="str">
        <f>IF('5. Map Processos'!C710="","",'5. Map Processos'!C710)</f>
        <v/>
      </c>
      <c r="D710" s="7" t="str">
        <f>IF('5. Map Processos'!E710="","",'5. Map Processos'!E710)</f>
        <v/>
      </c>
      <c r="E710" s="5" t="str">
        <f>IF('5. Map Processos'!I710="","",'5. Map Processos'!I710)</f>
        <v/>
      </c>
      <c r="F710" s="5" t="str">
        <f>IFERROR(INDEX('6. Classificação Operações'!U:U,MATCH('18. Gestão de Riscos - Parte 1'!A710,'6. Classificação Operações'!A:A,0)),"")</f>
        <v/>
      </c>
      <c r="G710" s="22"/>
      <c r="H710" s="5" t="str">
        <f>IF($C710="","",COUNTIFS('18. Gestão de Riscos - Parte 2'!$R:$R,'18. Gestão de Riscos - Parte 1'!$B710&amp;" ("&amp;'18. Gestão de Riscos - Parte 1'!$C710&amp;")",'18. Gestão de Riscos - Parte 2'!$Q:$Q,'18. Gestão de Riscos - Parte 1'!H$2))</f>
        <v/>
      </c>
      <c r="I710" s="5" t="str">
        <f>IF($C710="","",COUNTIFS('18. Gestão de Riscos - Parte 2'!$R:$R,'18. Gestão de Riscos - Parte 1'!$B710&amp;" ("&amp;'18. Gestão de Riscos - Parte 1'!$C710&amp;")",'18. Gestão de Riscos - Parte 2'!$Q:$Q,'18. Gestão de Riscos - Parte 1'!I$2))</f>
        <v/>
      </c>
      <c r="J710" s="5" t="str">
        <f>IF($C710="","",COUNTIFS('18. Gestão de Riscos - Parte 2'!$R:$R,'18. Gestão de Riscos - Parte 1'!$B710&amp;" ("&amp;'18. Gestão de Riscos - Parte 1'!$C710&amp;")",'18. Gestão de Riscos - Parte 2'!$Q:$Q,'18. Gestão de Riscos - Parte 1'!J$2))</f>
        <v/>
      </c>
      <c r="K710" s="5" t="str">
        <f>IF($C710="","",COUNTIFS('18. Gestão de Riscos - Parte 2'!$R:$R,'18. Gestão de Riscos - Parte 1'!$B710&amp;" ("&amp;'18. Gestão de Riscos - Parte 1'!$C710&amp;")",'18. Gestão de Riscos - Parte 2'!$Q:$Q,'18. Gestão de Riscos - Parte 1'!K$2))</f>
        <v/>
      </c>
      <c r="L710" s="5" t="str">
        <f t="shared" si="11"/>
        <v/>
      </c>
    </row>
    <row r="711" spans="1:12" x14ac:dyDescent="0.25">
      <c r="A711" s="5">
        <v>709</v>
      </c>
      <c r="B711" s="5" t="str">
        <f>IF('5. Map Processos'!B711="","",'5. Map Processos'!B711)</f>
        <v/>
      </c>
      <c r="C711" s="5" t="str">
        <f>IF('5. Map Processos'!C711="","",'5. Map Processos'!C711)</f>
        <v/>
      </c>
      <c r="D711" s="7" t="str">
        <f>IF('5. Map Processos'!E711="","",'5. Map Processos'!E711)</f>
        <v/>
      </c>
      <c r="E711" s="5" t="str">
        <f>IF('5. Map Processos'!I711="","",'5. Map Processos'!I711)</f>
        <v/>
      </c>
      <c r="F711" s="5" t="str">
        <f>IFERROR(INDEX('6. Classificação Operações'!U:U,MATCH('18. Gestão de Riscos - Parte 1'!A711,'6. Classificação Operações'!A:A,0)),"")</f>
        <v/>
      </c>
      <c r="G711" s="22"/>
      <c r="H711" s="5" t="str">
        <f>IF($C711="","",COUNTIFS('18. Gestão de Riscos - Parte 2'!$R:$R,'18. Gestão de Riscos - Parte 1'!$B711&amp;" ("&amp;'18. Gestão de Riscos - Parte 1'!$C711&amp;")",'18. Gestão de Riscos - Parte 2'!$Q:$Q,'18. Gestão de Riscos - Parte 1'!H$2))</f>
        <v/>
      </c>
      <c r="I711" s="5" t="str">
        <f>IF($C711="","",COUNTIFS('18. Gestão de Riscos - Parte 2'!$R:$R,'18. Gestão de Riscos - Parte 1'!$B711&amp;" ("&amp;'18. Gestão de Riscos - Parte 1'!$C711&amp;")",'18. Gestão de Riscos - Parte 2'!$Q:$Q,'18. Gestão de Riscos - Parte 1'!I$2))</f>
        <v/>
      </c>
      <c r="J711" s="5" t="str">
        <f>IF($C711="","",COUNTIFS('18. Gestão de Riscos - Parte 2'!$R:$R,'18. Gestão de Riscos - Parte 1'!$B711&amp;" ("&amp;'18. Gestão de Riscos - Parte 1'!$C711&amp;")",'18. Gestão de Riscos - Parte 2'!$Q:$Q,'18. Gestão de Riscos - Parte 1'!J$2))</f>
        <v/>
      </c>
      <c r="K711" s="5" t="str">
        <f>IF($C711="","",COUNTIFS('18. Gestão de Riscos - Parte 2'!$R:$R,'18. Gestão de Riscos - Parte 1'!$B711&amp;" ("&amp;'18. Gestão de Riscos - Parte 1'!$C711&amp;")",'18. Gestão de Riscos - Parte 2'!$Q:$Q,'18. Gestão de Riscos - Parte 1'!K$2))</f>
        <v/>
      </c>
      <c r="L711" s="5" t="str">
        <f t="shared" si="11"/>
        <v/>
      </c>
    </row>
    <row r="712" spans="1:12" x14ac:dyDescent="0.25">
      <c r="A712" s="5">
        <v>710</v>
      </c>
      <c r="B712" s="5" t="str">
        <f>IF('5. Map Processos'!B712="","",'5. Map Processos'!B712)</f>
        <v/>
      </c>
      <c r="C712" s="5" t="str">
        <f>IF('5. Map Processos'!C712="","",'5. Map Processos'!C712)</f>
        <v/>
      </c>
      <c r="D712" s="7" t="str">
        <f>IF('5. Map Processos'!E712="","",'5. Map Processos'!E712)</f>
        <v/>
      </c>
      <c r="E712" s="5" t="str">
        <f>IF('5. Map Processos'!I712="","",'5. Map Processos'!I712)</f>
        <v/>
      </c>
      <c r="F712" s="5" t="str">
        <f>IFERROR(INDEX('6. Classificação Operações'!U:U,MATCH('18. Gestão de Riscos - Parte 1'!A712,'6. Classificação Operações'!A:A,0)),"")</f>
        <v/>
      </c>
      <c r="G712" s="22"/>
      <c r="H712" s="5" t="str">
        <f>IF($C712="","",COUNTIFS('18. Gestão de Riscos - Parte 2'!$R:$R,'18. Gestão de Riscos - Parte 1'!$B712&amp;" ("&amp;'18. Gestão de Riscos - Parte 1'!$C712&amp;")",'18. Gestão de Riscos - Parte 2'!$Q:$Q,'18. Gestão de Riscos - Parte 1'!H$2))</f>
        <v/>
      </c>
      <c r="I712" s="5" t="str">
        <f>IF($C712="","",COUNTIFS('18. Gestão de Riscos - Parte 2'!$R:$R,'18. Gestão de Riscos - Parte 1'!$B712&amp;" ("&amp;'18. Gestão de Riscos - Parte 1'!$C712&amp;")",'18. Gestão de Riscos - Parte 2'!$Q:$Q,'18. Gestão de Riscos - Parte 1'!I$2))</f>
        <v/>
      </c>
      <c r="J712" s="5" t="str">
        <f>IF($C712="","",COUNTIFS('18. Gestão de Riscos - Parte 2'!$R:$R,'18. Gestão de Riscos - Parte 1'!$B712&amp;" ("&amp;'18. Gestão de Riscos - Parte 1'!$C712&amp;")",'18. Gestão de Riscos - Parte 2'!$Q:$Q,'18. Gestão de Riscos - Parte 1'!J$2))</f>
        <v/>
      </c>
      <c r="K712" s="5" t="str">
        <f>IF($C712="","",COUNTIFS('18. Gestão de Riscos - Parte 2'!$R:$R,'18. Gestão de Riscos - Parte 1'!$B712&amp;" ("&amp;'18. Gestão de Riscos - Parte 1'!$C712&amp;")",'18. Gestão de Riscos - Parte 2'!$Q:$Q,'18. Gestão de Riscos - Parte 1'!K$2))</f>
        <v/>
      </c>
      <c r="L712" s="5" t="str">
        <f t="shared" si="11"/>
        <v/>
      </c>
    </row>
    <row r="713" spans="1:12" x14ac:dyDescent="0.25">
      <c r="A713" s="5">
        <v>711</v>
      </c>
      <c r="B713" s="5" t="str">
        <f>IF('5. Map Processos'!B713="","",'5. Map Processos'!B713)</f>
        <v/>
      </c>
      <c r="C713" s="5" t="str">
        <f>IF('5. Map Processos'!C713="","",'5. Map Processos'!C713)</f>
        <v/>
      </c>
      <c r="D713" s="7" t="str">
        <f>IF('5. Map Processos'!E713="","",'5. Map Processos'!E713)</f>
        <v/>
      </c>
      <c r="E713" s="5" t="str">
        <f>IF('5. Map Processos'!I713="","",'5. Map Processos'!I713)</f>
        <v/>
      </c>
      <c r="F713" s="5" t="str">
        <f>IFERROR(INDEX('6. Classificação Operações'!U:U,MATCH('18. Gestão de Riscos - Parte 1'!A713,'6. Classificação Operações'!A:A,0)),"")</f>
        <v/>
      </c>
      <c r="G713" s="22"/>
      <c r="H713" s="5" t="str">
        <f>IF($C713="","",COUNTIFS('18. Gestão de Riscos - Parte 2'!$R:$R,'18. Gestão de Riscos - Parte 1'!$B713&amp;" ("&amp;'18. Gestão de Riscos - Parte 1'!$C713&amp;")",'18. Gestão de Riscos - Parte 2'!$Q:$Q,'18. Gestão de Riscos - Parte 1'!H$2))</f>
        <v/>
      </c>
      <c r="I713" s="5" t="str">
        <f>IF($C713="","",COUNTIFS('18. Gestão de Riscos - Parte 2'!$R:$R,'18. Gestão de Riscos - Parte 1'!$B713&amp;" ("&amp;'18. Gestão de Riscos - Parte 1'!$C713&amp;")",'18. Gestão de Riscos - Parte 2'!$Q:$Q,'18. Gestão de Riscos - Parte 1'!I$2))</f>
        <v/>
      </c>
      <c r="J713" s="5" t="str">
        <f>IF($C713="","",COUNTIFS('18. Gestão de Riscos - Parte 2'!$R:$R,'18. Gestão de Riscos - Parte 1'!$B713&amp;" ("&amp;'18. Gestão de Riscos - Parte 1'!$C713&amp;")",'18. Gestão de Riscos - Parte 2'!$Q:$Q,'18. Gestão de Riscos - Parte 1'!J$2))</f>
        <v/>
      </c>
      <c r="K713" s="5" t="str">
        <f>IF($C713="","",COUNTIFS('18. Gestão de Riscos - Parte 2'!$R:$R,'18. Gestão de Riscos - Parte 1'!$B713&amp;" ("&amp;'18. Gestão de Riscos - Parte 1'!$C713&amp;")",'18. Gestão de Riscos - Parte 2'!$Q:$Q,'18. Gestão de Riscos - Parte 1'!K$2))</f>
        <v/>
      </c>
      <c r="L713" s="5" t="str">
        <f t="shared" si="11"/>
        <v/>
      </c>
    </row>
    <row r="714" spans="1:12" x14ac:dyDescent="0.25">
      <c r="A714" s="5">
        <v>712</v>
      </c>
      <c r="B714" s="5" t="str">
        <f>IF('5. Map Processos'!B714="","",'5. Map Processos'!B714)</f>
        <v/>
      </c>
      <c r="C714" s="5" t="str">
        <f>IF('5. Map Processos'!C714="","",'5. Map Processos'!C714)</f>
        <v/>
      </c>
      <c r="D714" s="7" t="str">
        <f>IF('5. Map Processos'!E714="","",'5. Map Processos'!E714)</f>
        <v/>
      </c>
      <c r="E714" s="5" t="str">
        <f>IF('5. Map Processos'!I714="","",'5. Map Processos'!I714)</f>
        <v/>
      </c>
      <c r="F714" s="5" t="str">
        <f>IFERROR(INDEX('6. Classificação Operações'!U:U,MATCH('18. Gestão de Riscos - Parte 1'!A714,'6. Classificação Operações'!A:A,0)),"")</f>
        <v/>
      </c>
      <c r="G714" s="22"/>
      <c r="H714" s="5" t="str">
        <f>IF($C714="","",COUNTIFS('18. Gestão de Riscos - Parte 2'!$R:$R,'18. Gestão de Riscos - Parte 1'!$B714&amp;" ("&amp;'18. Gestão de Riscos - Parte 1'!$C714&amp;")",'18. Gestão de Riscos - Parte 2'!$Q:$Q,'18. Gestão de Riscos - Parte 1'!H$2))</f>
        <v/>
      </c>
      <c r="I714" s="5" t="str">
        <f>IF($C714="","",COUNTIFS('18. Gestão de Riscos - Parte 2'!$R:$R,'18. Gestão de Riscos - Parte 1'!$B714&amp;" ("&amp;'18. Gestão de Riscos - Parte 1'!$C714&amp;")",'18. Gestão de Riscos - Parte 2'!$Q:$Q,'18. Gestão de Riscos - Parte 1'!I$2))</f>
        <v/>
      </c>
      <c r="J714" s="5" t="str">
        <f>IF($C714="","",COUNTIFS('18. Gestão de Riscos - Parte 2'!$R:$R,'18. Gestão de Riscos - Parte 1'!$B714&amp;" ("&amp;'18. Gestão de Riscos - Parte 1'!$C714&amp;")",'18. Gestão de Riscos - Parte 2'!$Q:$Q,'18. Gestão de Riscos - Parte 1'!J$2))</f>
        <v/>
      </c>
      <c r="K714" s="5" t="str">
        <f>IF($C714="","",COUNTIFS('18. Gestão de Riscos - Parte 2'!$R:$R,'18. Gestão de Riscos - Parte 1'!$B714&amp;" ("&amp;'18. Gestão de Riscos - Parte 1'!$C714&amp;")",'18. Gestão de Riscos - Parte 2'!$Q:$Q,'18. Gestão de Riscos - Parte 1'!K$2))</f>
        <v/>
      </c>
      <c r="L714" s="5" t="str">
        <f t="shared" si="11"/>
        <v/>
      </c>
    </row>
    <row r="715" spans="1:12" x14ac:dyDescent="0.25">
      <c r="A715" s="5">
        <v>713</v>
      </c>
      <c r="B715" s="5" t="str">
        <f>IF('5. Map Processos'!B715="","",'5. Map Processos'!B715)</f>
        <v/>
      </c>
      <c r="C715" s="5" t="str">
        <f>IF('5. Map Processos'!C715="","",'5. Map Processos'!C715)</f>
        <v/>
      </c>
      <c r="D715" s="7" t="str">
        <f>IF('5. Map Processos'!E715="","",'5. Map Processos'!E715)</f>
        <v/>
      </c>
      <c r="E715" s="5" t="str">
        <f>IF('5. Map Processos'!I715="","",'5. Map Processos'!I715)</f>
        <v/>
      </c>
      <c r="F715" s="5" t="str">
        <f>IFERROR(INDEX('6. Classificação Operações'!U:U,MATCH('18. Gestão de Riscos - Parte 1'!A715,'6. Classificação Operações'!A:A,0)),"")</f>
        <v/>
      </c>
      <c r="G715" s="22"/>
      <c r="H715" s="5" t="str">
        <f>IF($C715="","",COUNTIFS('18. Gestão de Riscos - Parte 2'!$R:$R,'18. Gestão de Riscos - Parte 1'!$B715&amp;" ("&amp;'18. Gestão de Riscos - Parte 1'!$C715&amp;")",'18. Gestão de Riscos - Parte 2'!$Q:$Q,'18. Gestão de Riscos - Parte 1'!H$2))</f>
        <v/>
      </c>
      <c r="I715" s="5" t="str">
        <f>IF($C715="","",COUNTIFS('18. Gestão de Riscos - Parte 2'!$R:$R,'18. Gestão de Riscos - Parte 1'!$B715&amp;" ("&amp;'18. Gestão de Riscos - Parte 1'!$C715&amp;")",'18. Gestão de Riscos - Parte 2'!$Q:$Q,'18. Gestão de Riscos - Parte 1'!I$2))</f>
        <v/>
      </c>
      <c r="J715" s="5" t="str">
        <f>IF($C715="","",COUNTIFS('18. Gestão de Riscos - Parte 2'!$R:$R,'18. Gestão de Riscos - Parte 1'!$B715&amp;" ("&amp;'18. Gestão de Riscos - Parte 1'!$C715&amp;")",'18. Gestão de Riscos - Parte 2'!$Q:$Q,'18. Gestão de Riscos - Parte 1'!J$2))</f>
        <v/>
      </c>
      <c r="K715" s="5" t="str">
        <f>IF($C715="","",COUNTIFS('18. Gestão de Riscos - Parte 2'!$R:$R,'18. Gestão de Riscos - Parte 1'!$B715&amp;" ("&amp;'18. Gestão de Riscos - Parte 1'!$C715&amp;")",'18. Gestão de Riscos - Parte 2'!$Q:$Q,'18. Gestão de Riscos - Parte 1'!K$2))</f>
        <v/>
      </c>
      <c r="L715" s="5" t="str">
        <f t="shared" si="11"/>
        <v/>
      </c>
    </row>
    <row r="716" spans="1:12" x14ac:dyDescent="0.25">
      <c r="A716" s="5">
        <v>714</v>
      </c>
      <c r="B716" s="5" t="str">
        <f>IF('5. Map Processos'!B716="","",'5. Map Processos'!B716)</f>
        <v/>
      </c>
      <c r="C716" s="5" t="str">
        <f>IF('5. Map Processos'!C716="","",'5. Map Processos'!C716)</f>
        <v/>
      </c>
      <c r="D716" s="7" t="str">
        <f>IF('5. Map Processos'!E716="","",'5. Map Processos'!E716)</f>
        <v/>
      </c>
      <c r="E716" s="5" t="str">
        <f>IF('5. Map Processos'!I716="","",'5. Map Processos'!I716)</f>
        <v/>
      </c>
      <c r="F716" s="5" t="str">
        <f>IFERROR(INDEX('6. Classificação Operações'!U:U,MATCH('18. Gestão de Riscos - Parte 1'!A716,'6. Classificação Operações'!A:A,0)),"")</f>
        <v/>
      </c>
      <c r="G716" s="22"/>
      <c r="H716" s="5" t="str">
        <f>IF($C716="","",COUNTIFS('18. Gestão de Riscos - Parte 2'!$R:$R,'18. Gestão de Riscos - Parte 1'!$B716&amp;" ("&amp;'18. Gestão de Riscos - Parte 1'!$C716&amp;")",'18. Gestão de Riscos - Parte 2'!$Q:$Q,'18. Gestão de Riscos - Parte 1'!H$2))</f>
        <v/>
      </c>
      <c r="I716" s="5" t="str">
        <f>IF($C716="","",COUNTIFS('18. Gestão de Riscos - Parte 2'!$R:$R,'18. Gestão de Riscos - Parte 1'!$B716&amp;" ("&amp;'18. Gestão de Riscos - Parte 1'!$C716&amp;")",'18. Gestão de Riscos - Parte 2'!$Q:$Q,'18. Gestão de Riscos - Parte 1'!I$2))</f>
        <v/>
      </c>
      <c r="J716" s="5" t="str">
        <f>IF($C716="","",COUNTIFS('18. Gestão de Riscos - Parte 2'!$R:$R,'18. Gestão de Riscos - Parte 1'!$B716&amp;" ("&amp;'18. Gestão de Riscos - Parte 1'!$C716&amp;")",'18. Gestão de Riscos - Parte 2'!$Q:$Q,'18. Gestão de Riscos - Parte 1'!J$2))</f>
        <v/>
      </c>
      <c r="K716" s="5" t="str">
        <f>IF($C716="","",COUNTIFS('18. Gestão de Riscos - Parte 2'!$R:$R,'18. Gestão de Riscos - Parte 1'!$B716&amp;" ("&amp;'18. Gestão de Riscos - Parte 1'!$C716&amp;")",'18. Gestão de Riscos - Parte 2'!$Q:$Q,'18. Gestão de Riscos - Parte 1'!K$2))</f>
        <v/>
      </c>
      <c r="L716" s="5" t="str">
        <f t="shared" si="11"/>
        <v/>
      </c>
    </row>
    <row r="717" spans="1:12" x14ac:dyDescent="0.25">
      <c r="A717" s="5">
        <v>715</v>
      </c>
      <c r="B717" s="5" t="str">
        <f>IF('5. Map Processos'!B717="","",'5. Map Processos'!B717)</f>
        <v/>
      </c>
      <c r="C717" s="5" t="str">
        <f>IF('5. Map Processos'!C717="","",'5. Map Processos'!C717)</f>
        <v/>
      </c>
      <c r="D717" s="7" t="str">
        <f>IF('5. Map Processos'!E717="","",'5. Map Processos'!E717)</f>
        <v/>
      </c>
      <c r="E717" s="5" t="str">
        <f>IF('5. Map Processos'!I717="","",'5. Map Processos'!I717)</f>
        <v/>
      </c>
      <c r="F717" s="5" t="str">
        <f>IFERROR(INDEX('6. Classificação Operações'!U:U,MATCH('18. Gestão de Riscos - Parte 1'!A717,'6. Classificação Operações'!A:A,0)),"")</f>
        <v/>
      </c>
      <c r="G717" s="22"/>
      <c r="H717" s="5" t="str">
        <f>IF($C717="","",COUNTIFS('18. Gestão de Riscos - Parte 2'!$R:$R,'18. Gestão de Riscos - Parte 1'!$B717&amp;" ("&amp;'18. Gestão de Riscos - Parte 1'!$C717&amp;")",'18. Gestão de Riscos - Parte 2'!$Q:$Q,'18. Gestão de Riscos - Parte 1'!H$2))</f>
        <v/>
      </c>
      <c r="I717" s="5" t="str">
        <f>IF($C717="","",COUNTIFS('18. Gestão de Riscos - Parte 2'!$R:$R,'18. Gestão de Riscos - Parte 1'!$B717&amp;" ("&amp;'18. Gestão de Riscos - Parte 1'!$C717&amp;")",'18. Gestão de Riscos - Parte 2'!$Q:$Q,'18. Gestão de Riscos - Parte 1'!I$2))</f>
        <v/>
      </c>
      <c r="J717" s="5" t="str">
        <f>IF($C717="","",COUNTIFS('18. Gestão de Riscos - Parte 2'!$R:$R,'18. Gestão de Riscos - Parte 1'!$B717&amp;" ("&amp;'18. Gestão de Riscos - Parte 1'!$C717&amp;")",'18. Gestão de Riscos - Parte 2'!$Q:$Q,'18. Gestão de Riscos - Parte 1'!J$2))</f>
        <v/>
      </c>
      <c r="K717" s="5" t="str">
        <f>IF($C717="","",COUNTIFS('18. Gestão de Riscos - Parte 2'!$R:$R,'18. Gestão de Riscos - Parte 1'!$B717&amp;" ("&amp;'18. Gestão de Riscos - Parte 1'!$C717&amp;")",'18. Gestão de Riscos - Parte 2'!$Q:$Q,'18. Gestão de Riscos - Parte 1'!K$2))</f>
        <v/>
      </c>
      <c r="L717" s="5" t="str">
        <f t="shared" si="11"/>
        <v/>
      </c>
    </row>
    <row r="718" spans="1:12" x14ac:dyDescent="0.25">
      <c r="A718" s="5">
        <v>716</v>
      </c>
      <c r="B718" s="5" t="str">
        <f>IF('5. Map Processos'!B718="","",'5. Map Processos'!B718)</f>
        <v/>
      </c>
      <c r="C718" s="5" t="str">
        <f>IF('5. Map Processos'!C718="","",'5. Map Processos'!C718)</f>
        <v/>
      </c>
      <c r="D718" s="7" t="str">
        <f>IF('5. Map Processos'!E718="","",'5. Map Processos'!E718)</f>
        <v/>
      </c>
      <c r="E718" s="5" t="str">
        <f>IF('5. Map Processos'!I718="","",'5. Map Processos'!I718)</f>
        <v/>
      </c>
      <c r="F718" s="5" t="str">
        <f>IFERROR(INDEX('6. Classificação Operações'!U:U,MATCH('18. Gestão de Riscos - Parte 1'!A718,'6. Classificação Operações'!A:A,0)),"")</f>
        <v/>
      </c>
      <c r="G718" s="22"/>
      <c r="H718" s="5" t="str">
        <f>IF($C718="","",COUNTIFS('18. Gestão de Riscos - Parte 2'!$R:$R,'18. Gestão de Riscos - Parte 1'!$B718&amp;" ("&amp;'18. Gestão de Riscos - Parte 1'!$C718&amp;")",'18. Gestão de Riscos - Parte 2'!$Q:$Q,'18. Gestão de Riscos - Parte 1'!H$2))</f>
        <v/>
      </c>
      <c r="I718" s="5" t="str">
        <f>IF($C718="","",COUNTIFS('18. Gestão de Riscos - Parte 2'!$R:$R,'18. Gestão de Riscos - Parte 1'!$B718&amp;" ("&amp;'18. Gestão de Riscos - Parte 1'!$C718&amp;")",'18. Gestão de Riscos - Parte 2'!$Q:$Q,'18. Gestão de Riscos - Parte 1'!I$2))</f>
        <v/>
      </c>
      <c r="J718" s="5" t="str">
        <f>IF($C718="","",COUNTIFS('18. Gestão de Riscos - Parte 2'!$R:$R,'18. Gestão de Riscos - Parte 1'!$B718&amp;" ("&amp;'18. Gestão de Riscos - Parte 1'!$C718&amp;")",'18. Gestão de Riscos - Parte 2'!$Q:$Q,'18. Gestão de Riscos - Parte 1'!J$2))</f>
        <v/>
      </c>
      <c r="K718" s="5" t="str">
        <f>IF($C718="","",COUNTIFS('18. Gestão de Riscos - Parte 2'!$R:$R,'18. Gestão de Riscos - Parte 1'!$B718&amp;" ("&amp;'18. Gestão de Riscos - Parte 1'!$C718&amp;")",'18. Gestão de Riscos - Parte 2'!$Q:$Q,'18. Gestão de Riscos - Parte 1'!K$2))</f>
        <v/>
      </c>
      <c r="L718" s="5" t="str">
        <f t="shared" si="11"/>
        <v/>
      </c>
    </row>
    <row r="719" spans="1:12" x14ac:dyDescent="0.25">
      <c r="A719" s="5">
        <v>717</v>
      </c>
      <c r="B719" s="5" t="str">
        <f>IF('5. Map Processos'!B719="","",'5. Map Processos'!B719)</f>
        <v/>
      </c>
      <c r="C719" s="5" t="str">
        <f>IF('5. Map Processos'!C719="","",'5. Map Processos'!C719)</f>
        <v/>
      </c>
      <c r="D719" s="7" t="str">
        <f>IF('5. Map Processos'!E719="","",'5. Map Processos'!E719)</f>
        <v/>
      </c>
      <c r="E719" s="5" t="str">
        <f>IF('5. Map Processos'!I719="","",'5. Map Processos'!I719)</f>
        <v/>
      </c>
      <c r="F719" s="5" t="str">
        <f>IFERROR(INDEX('6. Classificação Operações'!U:U,MATCH('18. Gestão de Riscos - Parte 1'!A719,'6. Classificação Operações'!A:A,0)),"")</f>
        <v/>
      </c>
      <c r="G719" s="22"/>
      <c r="H719" s="5" t="str">
        <f>IF($C719="","",COUNTIFS('18. Gestão de Riscos - Parte 2'!$R:$R,'18. Gestão de Riscos - Parte 1'!$B719&amp;" ("&amp;'18. Gestão de Riscos - Parte 1'!$C719&amp;")",'18. Gestão de Riscos - Parte 2'!$Q:$Q,'18. Gestão de Riscos - Parte 1'!H$2))</f>
        <v/>
      </c>
      <c r="I719" s="5" t="str">
        <f>IF($C719="","",COUNTIFS('18. Gestão de Riscos - Parte 2'!$R:$R,'18. Gestão de Riscos - Parte 1'!$B719&amp;" ("&amp;'18. Gestão de Riscos - Parte 1'!$C719&amp;")",'18. Gestão de Riscos - Parte 2'!$Q:$Q,'18. Gestão de Riscos - Parte 1'!I$2))</f>
        <v/>
      </c>
      <c r="J719" s="5" t="str">
        <f>IF($C719="","",COUNTIFS('18. Gestão de Riscos - Parte 2'!$R:$R,'18. Gestão de Riscos - Parte 1'!$B719&amp;" ("&amp;'18. Gestão de Riscos - Parte 1'!$C719&amp;")",'18. Gestão de Riscos - Parte 2'!$Q:$Q,'18. Gestão de Riscos - Parte 1'!J$2))</f>
        <v/>
      </c>
      <c r="K719" s="5" t="str">
        <f>IF($C719="","",COUNTIFS('18. Gestão de Riscos - Parte 2'!$R:$R,'18. Gestão de Riscos - Parte 1'!$B719&amp;" ("&amp;'18. Gestão de Riscos - Parte 1'!$C719&amp;")",'18. Gestão de Riscos - Parte 2'!$Q:$Q,'18. Gestão de Riscos - Parte 1'!K$2))</f>
        <v/>
      </c>
      <c r="L719" s="5" t="str">
        <f t="shared" si="11"/>
        <v/>
      </c>
    </row>
    <row r="720" spans="1:12" x14ac:dyDescent="0.25">
      <c r="A720" s="5">
        <v>718</v>
      </c>
      <c r="B720" s="5" t="str">
        <f>IF('5. Map Processos'!B720="","",'5. Map Processos'!B720)</f>
        <v/>
      </c>
      <c r="C720" s="5" t="str">
        <f>IF('5. Map Processos'!C720="","",'5. Map Processos'!C720)</f>
        <v/>
      </c>
      <c r="D720" s="7" t="str">
        <f>IF('5. Map Processos'!E720="","",'5. Map Processos'!E720)</f>
        <v/>
      </c>
      <c r="E720" s="5" t="str">
        <f>IF('5. Map Processos'!I720="","",'5. Map Processos'!I720)</f>
        <v/>
      </c>
      <c r="F720" s="5" t="str">
        <f>IFERROR(INDEX('6. Classificação Operações'!U:U,MATCH('18. Gestão de Riscos - Parte 1'!A720,'6. Classificação Operações'!A:A,0)),"")</f>
        <v/>
      </c>
      <c r="G720" s="22"/>
      <c r="H720" s="5" t="str">
        <f>IF($C720="","",COUNTIFS('18. Gestão de Riscos - Parte 2'!$R:$R,'18. Gestão de Riscos - Parte 1'!$B720&amp;" ("&amp;'18. Gestão de Riscos - Parte 1'!$C720&amp;")",'18. Gestão de Riscos - Parte 2'!$Q:$Q,'18. Gestão de Riscos - Parte 1'!H$2))</f>
        <v/>
      </c>
      <c r="I720" s="5" t="str">
        <f>IF($C720="","",COUNTIFS('18. Gestão de Riscos - Parte 2'!$R:$R,'18. Gestão de Riscos - Parte 1'!$B720&amp;" ("&amp;'18. Gestão de Riscos - Parte 1'!$C720&amp;")",'18. Gestão de Riscos - Parte 2'!$Q:$Q,'18. Gestão de Riscos - Parte 1'!I$2))</f>
        <v/>
      </c>
      <c r="J720" s="5" t="str">
        <f>IF($C720="","",COUNTIFS('18. Gestão de Riscos - Parte 2'!$R:$R,'18. Gestão de Riscos - Parte 1'!$B720&amp;" ("&amp;'18. Gestão de Riscos - Parte 1'!$C720&amp;")",'18. Gestão de Riscos - Parte 2'!$Q:$Q,'18. Gestão de Riscos - Parte 1'!J$2))</f>
        <v/>
      </c>
      <c r="K720" s="5" t="str">
        <f>IF($C720="","",COUNTIFS('18. Gestão de Riscos - Parte 2'!$R:$R,'18. Gestão de Riscos - Parte 1'!$B720&amp;" ("&amp;'18. Gestão de Riscos - Parte 1'!$C720&amp;")",'18. Gestão de Riscos - Parte 2'!$Q:$Q,'18. Gestão de Riscos - Parte 1'!K$2))</f>
        <v/>
      </c>
      <c r="L720" s="5" t="str">
        <f t="shared" si="11"/>
        <v/>
      </c>
    </row>
    <row r="721" spans="1:12" x14ac:dyDescent="0.25">
      <c r="A721" s="5">
        <v>719</v>
      </c>
      <c r="B721" s="5" t="str">
        <f>IF('5. Map Processos'!B721="","",'5. Map Processos'!B721)</f>
        <v/>
      </c>
      <c r="C721" s="5" t="str">
        <f>IF('5. Map Processos'!C721="","",'5. Map Processos'!C721)</f>
        <v/>
      </c>
      <c r="D721" s="7" t="str">
        <f>IF('5. Map Processos'!E721="","",'5. Map Processos'!E721)</f>
        <v/>
      </c>
      <c r="E721" s="5" t="str">
        <f>IF('5. Map Processos'!I721="","",'5. Map Processos'!I721)</f>
        <v/>
      </c>
      <c r="F721" s="5" t="str">
        <f>IFERROR(INDEX('6. Classificação Operações'!U:U,MATCH('18. Gestão de Riscos - Parte 1'!A721,'6. Classificação Operações'!A:A,0)),"")</f>
        <v/>
      </c>
      <c r="G721" s="22"/>
      <c r="H721" s="5" t="str">
        <f>IF($C721="","",COUNTIFS('18. Gestão de Riscos - Parte 2'!$R:$R,'18. Gestão de Riscos - Parte 1'!$B721&amp;" ("&amp;'18. Gestão de Riscos - Parte 1'!$C721&amp;")",'18. Gestão de Riscos - Parte 2'!$Q:$Q,'18. Gestão de Riscos - Parte 1'!H$2))</f>
        <v/>
      </c>
      <c r="I721" s="5" t="str">
        <f>IF($C721="","",COUNTIFS('18. Gestão de Riscos - Parte 2'!$R:$R,'18. Gestão de Riscos - Parte 1'!$B721&amp;" ("&amp;'18. Gestão de Riscos - Parte 1'!$C721&amp;")",'18. Gestão de Riscos - Parte 2'!$Q:$Q,'18. Gestão de Riscos - Parte 1'!I$2))</f>
        <v/>
      </c>
      <c r="J721" s="5" t="str">
        <f>IF($C721="","",COUNTIFS('18. Gestão de Riscos - Parte 2'!$R:$R,'18. Gestão de Riscos - Parte 1'!$B721&amp;" ("&amp;'18. Gestão de Riscos - Parte 1'!$C721&amp;")",'18. Gestão de Riscos - Parte 2'!$Q:$Q,'18. Gestão de Riscos - Parte 1'!J$2))</f>
        <v/>
      </c>
      <c r="K721" s="5" t="str">
        <f>IF($C721="","",COUNTIFS('18. Gestão de Riscos - Parte 2'!$R:$R,'18. Gestão de Riscos - Parte 1'!$B721&amp;" ("&amp;'18. Gestão de Riscos - Parte 1'!$C721&amp;")",'18. Gestão de Riscos - Parte 2'!$Q:$Q,'18. Gestão de Riscos - Parte 1'!K$2))</f>
        <v/>
      </c>
      <c r="L721" s="5" t="str">
        <f t="shared" si="11"/>
        <v/>
      </c>
    </row>
    <row r="722" spans="1:12" x14ac:dyDescent="0.25">
      <c r="A722" s="5">
        <v>720</v>
      </c>
      <c r="B722" s="5" t="str">
        <f>IF('5. Map Processos'!B722="","",'5. Map Processos'!B722)</f>
        <v/>
      </c>
      <c r="C722" s="5" t="str">
        <f>IF('5. Map Processos'!C722="","",'5. Map Processos'!C722)</f>
        <v/>
      </c>
      <c r="D722" s="7" t="str">
        <f>IF('5. Map Processos'!E722="","",'5. Map Processos'!E722)</f>
        <v/>
      </c>
      <c r="E722" s="5" t="str">
        <f>IF('5. Map Processos'!I722="","",'5. Map Processos'!I722)</f>
        <v/>
      </c>
      <c r="F722" s="5" t="str">
        <f>IFERROR(INDEX('6. Classificação Operações'!U:U,MATCH('18. Gestão de Riscos - Parte 1'!A722,'6. Classificação Operações'!A:A,0)),"")</f>
        <v/>
      </c>
      <c r="G722" s="22"/>
      <c r="H722" s="5" t="str">
        <f>IF($C722="","",COUNTIFS('18. Gestão de Riscos - Parte 2'!$R:$R,'18. Gestão de Riscos - Parte 1'!$B722&amp;" ("&amp;'18. Gestão de Riscos - Parte 1'!$C722&amp;")",'18. Gestão de Riscos - Parte 2'!$Q:$Q,'18. Gestão de Riscos - Parte 1'!H$2))</f>
        <v/>
      </c>
      <c r="I722" s="5" t="str">
        <f>IF($C722="","",COUNTIFS('18. Gestão de Riscos - Parte 2'!$R:$R,'18. Gestão de Riscos - Parte 1'!$B722&amp;" ("&amp;'18. Gestão de Riscos - Parte 1'!$C722&amp;")",'18. Gestão de Riscos - Parte 2'!$Q:$Q,'18. Gestão de Riscos - Parte 1'!I$2))</f>
        <v/>
      </c>
      <c r="J722" s="5" t="str">
        <f>IF($C722="","",COUNTIFS('18. Gestão de Riscos - Parte 2'!$R:$R,'18. Gestão de Riscos - Parte 1'!$B722&amp;" ("&amp;'18. Gestão de Riscos - Parte 1'!$C722&amp;")",'18. Gestão de Riscos - Parte 2'!$Q:$Q,'18. Gestão de Riscos - Parte 1'!J$2))</f>
        <v/>
      </c>
      <c r="K722" s="5" t="str">
        <f>IF($C722="","",COUNTIFS('18. Gestão de Riscos - Parte 2'!$R:$R,'18. Gestão de Riscos - Parte 1'!$B722&amp;" ("&amp;'18. Gestão de Riscos - Parte 1'!$C722&amp;")",'18. Gestão de Riscos - Parte 2'!$Q:$Q,'18. Gestão de Riscos - Parte 1'!K$2))</f>
        <v/>
      </c>
      <c r="L722" s="5" t="str">
        <f t="shared" si="11"/>
        <v/>
      </c>
    </row>
    <row r="723" spans="1:12" x14ac:dyDescent="0.25">
      <c r="A723" s="5">
        <v>721</v>
      </c>
      <c r="B723" s="5" t="str">
        <f>IF('5. Map Processos'!B723="","",'5. Map Processos'!B723)</f>
        <v/>
      </c>
      <c r="C723" s="5" t="str">
        <f>IF('5. Map Processos'!C723="","",'5. Map Processos'!C723)</f>
        <v/>
      </c>
      <c r="D723" s="7" t="str">
        <f>IF('5. Map Processos'!E723="","",'5. Map Processos'!E723)</f>
        <v/>
      </c>
      <c r="E723" s="5" t="str">
        <f>IF('5. Map Processos'!I723="","",'5. Map Processos'!I723)</f>
        <v/>
      </c>
      <c r="F723" s="5" t="str">
        <f>IFERROR(INDEX('6. Classificação Operações'!U:U,MATCH('18. Gestão de Riscos - Parte 1'!A723,'6. Classificação Operações'!A:A,0)),"")</f>
        <v/>
      </c>
      <c r="G723" s="22"/>
      <c r="H723" s="5" t="str">
        <f>IF($C723="","",COUNTIFS('18. Gestão de Riscos - Parte 2'!$R:$R,'18. Gestão de Riscos - Parte 1'!$B723&amp;" ("&amp;'18. Gestão de Riscos - Parte 1'!$C723&amp;")",'18. Gestão de Riscos - Parte 2'!$Q:$Q,'18. Gestão de Riscos - Parte 1'!H$2))</f>
        <v/>
      </c>
      <c r="I723" s="5" t="str">
        <f>IF($C723="","",COUNTIFS('18. Gestão de Riscos - Parte 2'!$R:$R,'18. Gestão de Riscos - Parte 1'!$B723&amp;" ("&amp;'18. Gestão de Riscos - Parte 1'!$C723&amp;")",'18. Gestão de Riscos - Parte 2'!$Q:$Q,'18. Gestão de Riscos - Parte 1'!I$2))</f>
        <v/>
      </c>
      <c r="J723" s="5" t="str">
        <f>IF($C723="","",COUNTIFS('18. Gestão de Riscos - Parte 2'!$R:$R,'18. Gestão de Riscos - Parte 1'!$B723&amp;" ("&amp;'18. Gestão de Riscos - Parte 1'!$C723&amp;")",'18. Gestão de Riscos - Parte 2'!$Q:$Q,'18. Gestão de Riscos - Parte 1'!J$2))</f>
        <v/>
      </c>
      <c r="K723" s="5" t="str">
        <f>IF($C723="","",COUNTIFS('18. Gestão de Riscos - Parte 2'!$R:$R,'18. Gestão de Riscos - Parte 1'!$B723&amp;" ("&amp;'18. Gestão de Riscos - Parte 1'!$C723&amp;")",'18. Gestão de Riscos - Parte 2'!$Q:$Q,'18. Gestão de Riscos - Parte 1'!K$2))</f>
        <v/>
      </c>
      <c r="L723" s="5" t="str">
        <f t="shared" si="11"/>
        <v/>
      </c>
    </row>
    <row r="724" spans="1:12" x14ac:dyDescent="0.25">
      <c r="A724" s="5">
        <v>722</v>
      </c>
      <c r="B724" s="5" t="str">
        <f>IF('5. Map Processos'!B724="","",'5. Map Processos'!B724)</f>
        <v/>
      </c>
      <c r="C724" s="5" t="str">
        <f>IF('5. Map Processos'!C724="","",'5. Map Processos'!C724)</f>
        <v/>
      </c>
      <c r="D724" s="7" t="str">
        <f>IF('5. Map Processos'!E724="","",'5. Map Processos'!E724)</f>
        <v/>
      </c>
      <c r="E724" s="5" t="str">
        <f>IF('5. Map Processos'!I724="","",'5. Map Processos'!I724)</f>
        <v/>
      </c>
      <c r="F724" s="5" t="str">
        <f>IFERROR(INDEX('6. Classificação Operações'!U:U,MATCH('18. Gestão de Riscos - Parte 1'!A724,'6. Classificação Operações'!A:A,0)),"")</f>
        <v/>
      </c>
      <c r="G724" s="22"/>
      <c r="H724" s="5" t="str">
        <f>IF($C724="","",COUNTIFS('18. Gestão de Riscos - Parte 2'!$R:$R,'18. Gestão de Riscos - Parte 1'!$B724&amp;" ("&amp;'18. Gestão de Riscos - Parte 1'!$C724&amp;")",'18. Gestão de Riscos - Parte 2'!$Q:$Q,'18. Gestão de Riscos - Parte 1'!H$2))</f>
        <v/>
      </c>
      <c r="I724" s="5" t="str">
        <f>IF($C724="","",COUNTIFS('18. Gestão de Riscos - Parte 2'!$R:$R,'18. Gestão de Riscos - Parte 1'!$B724&amp;" ("&amp;'18. Gestão de Riscos - Parte 1'!$C724&amp;")",'18. Gestão de Riscos - Parte 2'!$Q:$Q,'18. Gestão de Riscos - Parte 1'!I$2))</f>
        <v/>
      </c>
      <c r="J724" s="5" t="str">
        <f>IF($C724="","",COUNTIFS('18. Gestão de Riscos - Parte 2'!$R:$R,'18. Gestão de Riscos - Parte 1'!$B724&amp;" ("&amp;'18. Gestão de Riscos - Parte 1'!$C724&amp;")",'18. Gestão de Riscos - Parte 2'!$Q:$Q,'18. Gestão de Riscos - Parte 1'!J$2))</f>
        <v/>
      </c>
      <c r="K724" s="5" t="str">
        <f>IF($C724="","",COUNTIFS('18. Gestão de Riscos - Parte 2'!$R:$R,'18. Gestão de Riscos - Parte 1'!$B724&amp;" ("&amp;'18. Gestão de Riscos - Parte 1'!$C724&amp;")",'18. Gestão de Riscos - Parte 2'!$Q:$Q,'18. Gestão de Riscos - Parte 1'!K$2))</f>
        <v/>
      </c>
      <c r="L724" s="5" t="str">
        <f t="shared" si="11"/>
        <v/>
      </c>
    </row>
    <row r="725" spans="1:12" x14ac:dyDescent="0.25">
      <c r="A725" s="5">
        <v>723</v>
      </c>
      <c r="B725" s="5" t="str">
        <f>IF('5. Map Processos'!B725="","",'5. Map Processos'!B725)</f>
        <v/>
      </c>
      <c r="C725" s="5" t="str">
        <f>IF('5. Map Processos'!C725="","",'5. Map Processos'!C725)</f>
        <v/>
      </c>
      <c r="D725" s="7" t="str">
        <f>IF('5. Map Processos'!E725="","",'5. Map Processos'!E725)</f>
        <v/>
      </c>
      <c r="E725" s="5" t="str">
        <f>IF('5. Map Processos'!I725="","",'5. Map Processos'!I725)</f>
        <v/>
      </c>
      <c r="F725" s="5" t="str">
        <f>IFERROR(INDEX('6. Classificação Operações'!U:U,MATCH('18. Gestão de Riscos - Parte 1'!A725,'6. Classificação Operações'!A:A,0)),"")</f>
        <v/>
      </c>
      <c r="G725" s="22"/>
      <c r="H725" s="5" t="str">
        <f>IF($C725="","",COUNTIFS('18. Gestão de Riscos - Parte 2'!$R:$R,'18. Gestão de Riscos - Parte 1'!$B725&amp;" ("&amp;'18. Gestão de Riscos - Parte 1'!$C725&amp;")",'18. Gestão de Riscos - Parte 2'!$Q:$Q,'18. Gestão de Riscos - Parte 1'!H$2))</f>
        <v/>
      </c>
      <c r="I725" s="5" t="str">
        <f>IF($C725="","",COUNTIFS('18. Gestão de Riscos - Parte 2'!$R:$R,'18. Gestão de Riscos - Parte 1'!$B725&amp;" ("&amp;'18. Gestão de Riscos - Parte 1'!$C725&amp;")",'18. Gestão de Riscos - Parte 2'!$Q:$Q,'18. Gestão de Riscos - Parte 1'!I$2))</f>
        <v/>
      </c>
      <c r="J725" s="5" t="str">
        <f>IF($C725="","",COUNTIFS('18. Gestão de Riscos - Parte 2'!$R:$R,'18. Gestão de Riscos - Parte 1'!$B725&amp;" ("&amp;'18. Gestão de Riscos - Parte 1'!$C725&amp;")",'18. Gestão de Riscos - Parte 2'!$Q:$Q,'18. Gestão de Riscos - Parte 1'!J$2))</f>
        <v/>
      </c>
      <c r="K725" s="5" t="str">
        <f>IF($C725="","",COUNTIFS('18. Gestão de Riscos - Parte 2'!$R:$R,'18. Gestão de Riscos - Parte 1'!$B725&amp;" ("&amp;'18. Gestão de Riscos - Parte 1'!$C725&amp;")",'18. Gestão de Riscos - Parte 2'!$Q:$Q,'18. Gestão de Riscos - Parte 1'!K$2))</f>
        <v/>
      </c>
      <c r="L725" s="5" t="str">
        <f t="shared" si="11"/>
        <v/>
      </c>
    </row>
    <row r="726" spans="1:12" x14ac:dyDescent="0.25">
      <c r="A726" s="5">
        <v>724</v>
      </c>
      <c r="B726" s="5" t="str">
        <f>IF('5. Map Processos'!B726="","",'5. Map Processos'!B726)</f>
        <v/>
      </c>
      <c r="C726" s="5" t="str">
        <f>IF('5. Map Processos'!C726="","",'5. Map Processos'!C726)</f>
        <v/>
      </c>
      <c r="D726" s="7" t="str">
        <f>IF('5. Map Processos'!E726="","",'5. Map Processos'!E726)</f>
        <v/>
      </c>
      <c r="E726" s="5" t="str">
        <f>IF('5. Map Processos'!I726="","",'5. Map Processos'!I726)</f>
        <v/>
      </c>
      <c r="F726" s="5" t="str">
        <f>IFERROR(INDEX('6. Classificação Operações'!U:U,MATCH('18. Gestão de Riscos - Parte 1'!A726,'6. Classificação Operações'!A:A,0)),"")</f>
        <v/>
      </c>
      <c r="G726" s="22"/>
      <c r="H726" s="5" t="str">
        <f>IF($C726="","",COUNTIFS('18. Gestão de Riscos - Parte 2'!$R:$R,'18. Gestão de Riscos - Parte 1'!$B726&amp;" ("&amp;'18. Gestão de Riscos - Parte 1'!$C726&amp;")",'18. Gestão de Riscos - Parte 2'!$Q:$Q,'18. Gestão de Riscos - Parte 1'!H$2))</f>
        <v/>
      </c>
      <c r="I726" s="5" t="str">
        <f>IF($C726="","",COUNTIFS('18. Gestão de Riscos - Parte 2'!$R:$R,'18. Gestão de Riscos - Parte 1'!$B726&amp;" ("&amp;'18. Gestão de Riscos - Parte 1'!$C726&amp;")",'18. Gestão de Riscos - Parte 2'!$Q:$Q,'18. Gestão de Riscos - Parte 1'!I$2))</f>
        <v/>
      </c>
      <c r="J726" s="5" t="str">
        <f>IF($C726="","",COUNTIFS('18. Gestão de Riscos - Parte 2'!$R:$R,'18. Gestão de Riscos - Parte 1'!$B726&amp;" ("&amp;'18. Gestão de Riscos - Parte 1'!$C726&amp;")",'18. Gestão de Riscos - Parte 2'!$Q:$Q,'18. Gestão de Riscos - Parte 1'!J$2))</f>
        <v/>
      </c>
      <c r="K726" s="5" t="str">
        <f>IF($C726="","",COUNTIFS('18. Gestão de Riscos - Parte 2'!$R:$R,'18. Gestão de Riscos - Parte 1'!$B726&amp;" ("&amp;'18. Gestão de Riscos - Parte 1'!$C726&amp;")",'18. Gestão de Riscos - Parte 2'!$Q:$Q,'18. Gestão de Riscos - Parte 1'!K$2))</f>
        <v/>
      </c>
      <c r="L726" s="5" t="str">
        <f t="shared" si="11"/>
        <v/>
      </c>
    </row>
    <row r="727" spans="1:12" x14ac:dyDescent="0.25">
      <c r="A727" s="5">
        <v>725</v>
      </c>
      <c r="B727" s="5" t="str">
        <f>IF('5. Map Processos'!B727="","",'5. Map Processos'!B727)</f>
        <v/>
      </c>
      <c r="C727" s="5" t="str">
        <f>IF('5. Map Processos'!C727="","",'5. Map Processos'!C727)</f>
        <v/>
      </c>
      <c r="D727" s="7" t="str">
        <f>IF('5. Map Processos'!E727="","",'5. Map Processos'!E727)</f>
        <v/>
      </c>
      <c r="E727" s="5" t="str">
        <f>IF('5. Map Processos'!I727="","",'5. Map Processos'!I727)</f>
        <v/>
      </c>
      <c r="F727" s="5" t="str">
        <f>IFERROR(INDEX('6. Classificação Operações'!U:U,MATCH('18. Gestão de Riscos - Parte 1'!A727,'6. Classificação Operações'!A:A,0)),"")</f>
        <v/>
      </c>
      <c r="G727" s="22"/>
      <c r="H727" s="5" t="str">
        <f>IF($C727="","",COUNTIFS('18. Gestão de Riscos - Parte 2'!$R:$R,'18. Gestão de Riscos - Parte 1'!$B727&amp;" ("&amp;'18. Gestão de Riscos - Parte 1'!$C727&amp;")",'18. Gestão de Riscos - Parte 2'!$Q:$Q,'18. Gestão de Riscos - Parte 1'!H$2))</f>
        <v/>
      </c>
      <c r="I727" s="5" t="str">
        <f>IF($C727="","",COUNTIFS('18. Gestão de Riscos - Parte 2'!$R:$R,'18. Gestão de Riscos - Parte 1'!$B727&amp;" ("&amp;'18. Gestão de Riscos - Parte 1'!$C727&amp;")",'18. Gestão de Riscos - Parte 2'!$Q:$Q,'18. Gestão de Riscos - Parte 1'!I$2))</f>
        <v/>
      </c>
      <c r="J727" s="5" t="str">
        <f>IF($C727="","",COUNTIFS('18. Gestão de Riscos - Parte 2'!$R:$R,'18. Gestão de Riscos - Parte 1'!$B727&amp;" ("&amp;'18. Gestão de Riscos - Parte 1'!$C727&amp;")",'18. Gestão de Riscos - Parte 2'!$Q:$Q,'18. Gestão de Riscos - Parte 1'!J$2))</f>
        <v/>
      </c>
      <c r="K727" s="5" t="str">
        <f>IF($C727="","",COUNTIFS('18. Gestão de Riscos - Parte 2'!$R:$R,'18. Gestão de Riscos - Parte 1'!$B727&amp;" ("&amp;'18. Gestão de Riscos - Parte 1'!$C727&amp;")",'18. Gestão de Riscos - Parte 2'!$Q:$Q,'18. Gestão de Riscos - Parte 1'!K$2))</f>
        <v/>
      </c>
      <c r="L727" s="5" t="str">
        <f t="shared" si="11"/>
        <v/>
      </c>
    </row>
    <row r="728" spans="1:12" x14ac:dyDescent="0.25">
      <c r="A728" s="5">
        <v>726</v>
      </c>
      <c r="B728" s="5" t="str">
        <f>IF('5. Map Processos'!B728="","",'5. Map Processos'!B728)</f>
        <v/>
      </c>
      <c r="C728" s="5" t="str">
        <f>IF('5. Map Processos'!C728="","",'5. Map Processos'!C728)</f>
        <v/>
      </c>
      <c r="D728" s="7" t="str">
        <f>IF('5. Map Processos'!E728="","",'5. Map Processos'!E728)</f>
        <v/>
      </c>
      <c r="E728" s="5" t="str">
        <f>IF('5. Map Processos'!I728="","",'5. Map Processos'!I728)</f>
        <v/>
      </c>
      <c r="F728" s="5" t="str">
        <f>IFERROR(INDEX('6. Classificação Operações'!U:U,MATCH('18. Gestão de Riscos - Parte 1'!A728,'6. Classificação Operações'!A:A,0)),"")</f>
        <v/>
      </c>
      <c r="G728" s="22"/>
      <c r="H728" s="5" t="str">
        <f>IF($C728="","",COUNTIFS('18. Gestão de Riscos - Parte 2'!$R:$R,'18. Gestão de Riscos - Parte 1'!$B728&amp;" ("&amp;'18. Gestão de Riscos - Parte 1'!$C728&amp;")",'18. Gestão de Riscos - Parte 2'!$Q:$Q,'18. Gestão de Riscos - Parte 1'!H$2))</f>
        <v/>
      </c>
      <c r="I728" s="5" t="str">
        <f>IF($C728="","",COUNTIFS('18. Gestão de Riscos - Parte 2'!$R:$R,'18. Gestão de Riscos - Parte 1'!$B728&amp;" ("&amp;'18. Gestão de Riscos - Parte 1'!$C728&amp;")",'18. Gestão de Riscos - Parte 2'!$Q:$Q,'18. Gestão de Riscos - Parte 1'!I$2))</f>
        <v/>
      </c>
      <c r="J728" s="5" t="str">
        <f>IF($C728="","",COUNTIFS('18. Gestão de Riscos - Parte 2'!$R:$R,'18. Gestão de Riscos - Parte 1'!$B728&amp;" ("&amp;'18. Gestão de Riscos - Parte 1'!$C728&amp;")",'18. Gestão de Riscos - Parte 2'!$Q:$Q,'18. Gestão de Riscos - Parte 1'!J$2))</f>
        <v/>
      </c>
      <c r="K728" s="5" t="str">
        <f>IF($C728="","",COUNTIFS('18. Gestão de Riscos - Parte 2'!$R:$R,'18. Gestão de Riscos - Parte 1'!$B728&amp;" ("&amp;'18. Gestão de Riscos - Parte 1'!$C728&amp;")",'18. Gestão de Riscos - Parte 2'!$Q:$Q,'18. Gestão de Riscos - Parte 1'!K$2))</f>
        <v/>
      </c>
      <c r="L728" s="5" t="str">
        <f t="shared" si="11"/>
        <v/>
      </c>
    </row>
    <row r="729" spans="1:12" x14ac:dyDescent="0.25">
      <c r="A729" s="5">
        <v>727</v>
      </c>
      <c r="B729" s="5" t="str">
        <f>IF('5. Map Processos'!B729="","",'5. Map Processos'!B729)</f>
        <v/>
      </c>
      <c r="C729" s="5" t="str">
        <f>IF('5. Map Processos'!C729="","",'5. Map Processos'!C729)</f>
        <v/>
      </c>
      <c r="D729" s="7" t="str">
        <f>IF('5. Map Processos'!E729="","",'5. Map Processos'!E729)</f>
        <v/>
      </c>
      <c r="E729" s="5" t="str">
        <f>IF('5. Map Processos'!I729="","",'5. Map Processos'!I729)</f>
        <v/>
      </c>
      <c r="F729" s="5" t="str">
        <f>IFERROR(INDEX('6. Classificação Operações'!U:U,MATCH('18. Gestão de Riscos - Parte 1'!A729,'6. Classificação Operações'!A:A,0)),"")</f>
        <v/>
      </c>
      <c r="G729" s="22"/>
      <c r="H729" s="5" t="str">
        <f>IF($C729="","",COUNTIFS('18. Gestão de Riscos - Parte 2'!$R:$R,'18. Gestão de Riscos - Parte 1'!$B729&amp;" ("&amp;'18. Gestão de Riscos - Parte 1'!$C729&amp;")",'18. Gestão de Riscos - Parte 2'!$Q:$Q,'18. Gestão de Riscos - Parte 1'!H$2))</f>
        <v/>
      </c>
      <c r="I729" s="5" t="str">
        <f>IF($C729="","",COUNTIFS('18. Gestão de Riscos - Parte 2'!$R:$R,'18. Gestão de Riscos - Parte 1'!$B729&amp;" ("&amp;'18. Gestão de Riscos - Parte 1'!$C729&amp;")",'18. Gestão de Riscos - Parte 2'!$Q:$Q,'18. Gestão de Riscos - Parte 1'!I$2))</f>
        <v/>
      </c>
      <c r="J729" s="5" t="str">
        <f>IF($C729="","",COUNTIFS('18. Gestão de Riscos - Parte 2'!$R:$R,'18. Gestão de Riscos - Parte 1'!$B729&amp;" ("&amp;'18. Gestão de Riscos - Parte 1'!$C729&amp;")",'18. Gestão de Riscos - Parte 2'!$Q:$Q,'18. Gestão de Riscos - Parte 1'!J$2))</f>
        <v/>
      </c>
      <c r="K729" s="5" t="str">
        <f>IF($C729="","",COUNTIFS('18. Gestão de Riscos - Parte 2'!$R:$R,'18. Gestão de Riscos - Parte 1'!$B729&amp;" ("&amp;'18. Gestão de Riscos - Parte 1'!$C729&amp;")",'18. Gestão de Riscos - Parte 2'!$Q:$Q,'18. Gestão de Riscos - Parte 1'!K$2))</f>
        <v/>
      </c>
      <c r="L729" s="5" t="str">
        <f t="shared" si="11"/>
        <v/>
      </c>
    </row>
    <row r="730" spans="1:12" x14ac:dyDescent="0.25">
      <c r="A730" s="5">
        <v>728</v>
      </c>
      <c r="B730" s="5" t="str">
        <f>IF('5. Map Processos'!B730="","",'5. Map Processos'!B730)</f>
        <v/>
      </c>
      <c r="C730" s="5" t="str">
        <f>IF('5. Map Processos'!C730="","",'5. Map Processos'!C730)</f>
        <v/>
      </c>
      <c r="D730" s="7" t="str">
        <f>IF('5. Map Processos'!E730="","",'5. Map Processos'!E730)</f>
        <v/>
      </c>
      <c r="E730" s="5" t="str">
        <f>IF('5. Map Processos'!I730="","",'5. Map Processos'!I730)</f>
        <v/>
      </c>
      <c r="F730" s="5" t="str">
        <f>IFERROR(INDEX('6. Classificação Operações'!U:U,MATCH('18. Gestão de Riscos - Parte 1'!A730,'6. Classificação Operações'!A:A,0)),"")</f>
        <v/>
      </c>
      <c r="G730" s="22"/>
      <c r="H730" s="5" t="str">
        <f>IF($C730="","",COUNTIFS('18. Gestão de Riscos - Parte 2'!$R:$R,'18. Gestão de Riscos - Parte 1'!$B730&amp;" ("&amp;'18. Gestão de Riscos - Parte 1'!$C730&amp;")",'18. Gestão de Riscos - Parte 2'!$Q:$Q,'18. Gestão de Riscos - Parte 1'!H$2))</f>
        <v/>
      </c>
      <c r="I730" s="5" t="str">
        <f>IF($C730="","",COUNTIFS('18. Gestão de Riscos - Parte 2'!$R:$R,'18. Gestão de Riscos - Parte 1'!$B730&amp;" ("&amp;'18. Gestão de Riscos - Parte 1'!$C730&amp;")",'18. Gestão de Riscos - Parte 2'!$Q:$Q,'18. Gestão de Riscos - Parte 1'!I$2))</f>
        <v/>
      </c>
      <c r="J730" s="5" t="str">
        <f>IF($C730="","",COUNTIFS('18. Gestão de Riscos - Parte 2'!$R:$R,'18. Gestão de Riscos - Parte 1'!$B730&amp;" ("&amp;'18. Gestão de Riscos - Parte 1'!$C730&amp;")",'18. Gestão de Riscos - Parte 2'!$Q:$Q,'18. Gestão de Riscos - Parte 1'!J$2))</f>
        <v/>
      </c>
      <c r="K730" s="5" t="str">
        <f>IF($C730="","",COUNTIFS('18. Gestão de Riscos - Parte 2'!$R:$R,'18. Gestão de Riscos - Parte 1'!$B730&amp;" ("&amp;'18. Gestão de Riscos - Parte 1'!$C730&amp;")",'18. Gestão de Riscos - Parte 2'!$Q:$Q,'18. Gestão de Riscos - Parte 1'!K$2))</f>
        <v/>
      </c>
      <c r="L730" s="5" t="str">
        <f t="shared" si="11"/>
        <v/>
      </c>
    </row>
    <row r="731" spans="1:12" x14ac:dyDescent="0.25">
      <c r="A731" s="5">
        <v>729</v>
      </c>
      <c r="B731" s="5" t="str">
        <f>IF('5. Map Processos'!B731="","",'5. Map Processos'!B731)</f>
        <v/>
      </c>
      <c r="C731" s="5" t="str">
        <f>IF('5. Map Processos'!C731="","",'5. Map Processos'!C731)</f>
        <v/>
      </c>
      <c r="D731" s="7" t="str">
        <f>IF('5. Map Processos'!E731="","",'5. Map Processos'!E731)</f>
        <v/>
      </c>
      <c r="E731" s="5" t="str">
        <f>IF('5. Map Processos'!I731="","",'5. Map Processos'!I731)</f>
        <v/>
      </c>
      <c r="F731" s="5" t="str">
        <f>IFERROR(INDEX('6. Classificação Operações'!U:U,MATCH('18. Gestão de Riscos - Parte 1'!A731,'6. Classificação Operações'!A:A,0)),"")</f>
        <v/>
      </c>
      <c r="G731" s="22"/>
      <c r="H731" s="5" t="str">
        <f>IF($C731="","",COUNTIFS('18. Gestão de Riscos - Parte 2'!$R:$R,'18. Gestão de Riscos - Parte 1'!$B731&amp;" ("&amp;'18. Gestão de Riscos - Parte 1'!$C731&amp;")",'18. Gestão de Riscos - Parte 2'!$Q:$Q,'18. Gestão de Riscos - Parte 1'!H$2))</f>
        <v/>
      </c>
      <c r="I731" s="5" t="str">
        <f>IF($C731="","",COUNTIFS('18. Gestão de Riscos - Parte 2'!$R:$R,'18. Gestão de Riscos - Parte 1'!$B731&amp;" ("&amp;'18. Gestão de Riscos - Parte 1'!$C731&amp;")",'18. Gestão de Riscos - Parte 2'!$Q:$Q,'18. Gestão de Riscos - Parte 1'!I$2))</f>
        <v/>
      </c>
      <c r="J731" s="5" t="str">
        <f>IF($C731="","",COUNTIFS('18. Gestão de Riscos - Parte 2'!$R:$R,'18. Gestão de Riscos - Parte 1'!$B731&amp;" ("&amp;'18. Gestão de Riscos - Parte 1'!$C731&amp;")",'18. Gestão de Riscos - Parte 2'!$Q:$Q,'18. Gestão de Riscos - Parte 1'!J$2))</f>
        <v/>
      </c>
      <c r="K731" s="5" t="str">
        <f>IF($C731="","",COUNTIFS('18. Gestão de Riscos - Parte 2'!$R:$R,'18. Gestão de Riscos - Parte 1'!$B731&amp;" ("&amp;'18. Gestão de Riscos - Parte 1'!$C731&amp;")",'18. Gestão de Riscos - Parte 2'!$Q:$Q,'18. Gestão de Riscos - Parte 1'!K$2))</f>
        <v/>
      </c>
      <c r="L731" s="5" t="str">
        <f t="shared" si="11"/>
        <v/>
      </c>
    </row>
    <row r="732" spans="1:12" x14ac:dyDescent="0.25">
      <c r="A732" s="5">
        <v>730</v>
      </c>
      <c r="B732" s="5" t="str">
        <f>IF('5. Map Processos'!B732="","",'5. Map Processos'!B732)</f>
        <v/>
      </c>
      <c r="C732" s="5" t="str">
        <f>IF('5. Map Processos'!C732="","",'5. Map Processos'!C732)</f>
        <v/>
      </c>
      <c r="D732" s="7" t="str">
        <f>IF('5. Map Processos'!E732="","",'5. Map Processos'!E732)</f>
        <v/>
      </c>
      <c r="E732" s="5" t="str">
        <f>IF('5. Map Processos'!I732="","",'5. Map Processos'!I732)</f>
        <v/>
      </c>
      <c r="F732" s="5" t="str">
        <f>IFERROR(INDEX('6. Classificação Operações'!U:U,MATCH('18. Gestão de Riscos - Parte 1'!A732,'6. Classificação Operações'!A:A,0)),"")</f>
        <v/>
      </c>
      <c r="G732" s="22"/>
      <c r="H732" s="5" t="str">
        <f>IF($C732="","",COUNTIFS('18. Gestão de Riscos - Parte 2'!$R:$R,'18. Gestão de Riscos - Parte 1'!$B732&amp;" ("&amp;'18. Gestão de Riscos - Parte 1'!$C732&amp;")",'18. Gestão de Riscos - Parte 2'!$Q:$Q,'18. Gestão de Riscos - Parte 1'!H$2))</f>
        <v/>
      </c>
      <c r="I732" s="5" t="str">
        <f>IF($C732="","",COUNTIFS('18. Gestão de Riscos - Parte 2'!$R:$R,'18. Gestão de Riscos - Parte 1'!$B732&amp;" ("&amp;'18. Gestão de Riscos - Parte 1'!$C732&amp;")",'18. Gestão de Riscos - Parte 2'!$Q:$Q,'18. Gestão de Riscos - Parte 1'!I$2))</f>
        <v/>
      </c>
      <c r="J732" s="5" t="str">
        <f>IF($C732="","",COUNTIFS('18. Gestão de Riscos - Parte 2'!$R:$R,'18. Gestão de Riscos - Parte 1'!$B732&amp;" ("&amp;'18. Gestão de Riscos - Parte 1'!$C732&amp;")",'18. Gestão de Riscos - Parte 2'!$Q:$Q,'18. Gestão de Riscos - Parte 1'!J$2))</f>
        <v/>
      </c>
      <c r="K732" s="5" t="str">
        <f>IF($C732="","",COUNTIFS('18. Gestão de Riscos - Parte 2'!$R:$R,'18. Gestão de Riscos - Parte 1'!$B732&amp;" ("&amp;'18. Gestão de Riscos - Parte 1'!$C732&amp;")",'18. Gestão de Riscos - Parte 2'!$Q:$Q,'18. Gestão de Riscos - Parte 1'!K$2))</f>
        <v/>
      </c>
      <c r="L732" s="5" t="str">
        <f t="shared" si="11"/>
        <v/>
      </c>
    </row>
    <row r="733" spans="1:12" x14ac:dyDescent="0.25">
      <c r="A733" s="5">
        <v>731</v>
      </c>
      <c r="B733" s="5" t="str">
        <f>IF('5. Map Processos'!B733="","",'5. Map Processos'!B733)</f>
        <v/>
      </c>
      <c r="C733" s="5" t="str">
        <f>IF('5. Map Processos'!C733="","",'5. Map Processos'!C733)</f>
        <v/>
      </c>
      <c r="D733" s="7" t="str">
        <f>IF('5. Map Processos'!E733="","",'5. Map Processos'!E733)</f>
        <v/>
      </c>
      <c r="E733" s="5" t="str">
        <f>IF('5. Map Processos'!I733="","",'5. Map Processos'!I733)</f>
        <v/>
      </c>
      <c r="F733" s="5" t="str">
        <f>IFERROR(INDEX('6. Classificação Operações'!U:U,MATCH('18. Gestão de Riscos - Parte 1'!A733,'6. Classificação Operações'!A:A,0)),"")</f>
        <v/>
      </c>
      <c r="G733" s="22"/>
      <c r="H733" s="5" t="str">
        <f>IF($C733="","",COUNTIFS('18. Gestão de Riscos - Parte 2'!$R:$R,'18. Gestão de Riscos - Parte 1'!$B733&amp;" ("&amp;'18. Gestão de Riscos - Parte 1'!$C733&amp;")",'18. Gestão de Riscos - Parte 2'!$Q:$Q,'18. Gestão de Riscos - Parte 1'!H$2))</f>
        <v/>
      </c>
      <c r="I733" s="5" t="str">
        <f>IF($C733="","",COUNTIFS('18. Gestão de Riscos - Parte 2'!$R:$R,'18. Gestão de Riscos - Parte 1'!$B733&amp;" ("&amp;'18. Gestão de Riscos - Parte 1'!$C733&amp;")",'18. Gestão de Riscos - Parte 2'!$Q:$Q,'18. Gestão de Riscos - Parte 1'!I$2))</f>
        <v/>
      </c>
      <c r="J733" s="5" t="str">
        <f>IF($C733="","",COUNTIFS('18. Gestão de Riscos - Parte 2'!$R:$R,'18. Gestão de Riscos - Parte 1'!$B733&amp;" ("&amp;'18. Gestão de Riscos - Parte 1'!$C733&amp;")",'18. Gestão de Riscos - Parte 2'!$Q:$Q,'18. Gestão de Riscos - Parte 1'!J$2))</f>
        <v/>
      </c>
      <c r="K733" s="5" t="str">
        <f>IF($C733="","",COUNTIFS('18. Gestão de Riscos - Parte 2'!$R:$R,'18. Gestão de Riscos - Parte 1'!$B733&amp;" ("&amp;'18. Gestão de Riscos - Parte 1'!$C733&amp;")",'18. Gestão de Riscos - Parte 2'!$Q:$Q,'18. Gestão de Riscos - Parte 1'!K$2))</f>
        <v/>
      </c>
      <c r="L733" s="5" t="str">
        <f t="shared" si="11"/>
        <v/>
      </c>
    </row>
    <row r="734" spans="1:12" x14ac:dyDescent="0.25">
      <c r="A734" s="5">
        <v>732</v>
      </c>
      <c r="B734" s="5" t="str">
        <f>IF('5. Map Processos'!B734="","",'5. Map Processos'!B734)</f>
        <v/>
      </c>
      <c r="C734" s="5" t="str">
        <f>IF('5. Map Processos'!C734="","",'5. Map Processos'!C734)</f>
        <v/>
      </c>
      <c r="D734" s="7" t="str">
        <f>IF('5. Map Processos'!E734="","",'5. Map Processos'!E734)</f>
        <v/>
      </c>
      <c r="E734" s="5" t="str">
        <f>IF('5. Map Processos'!I734="","",'5. Map Processos'!I734)</f>
        <v/>
      </c>
      <c r="F734" s="5" t="str">
        <f>IFERROR(INDEX('6. Classificação Operações'!U:U,MATCH('18. Gestão de Riscos - Parte 1'!A734,'6. Classificação Operações'!A:A,0)),"")</f>
        <v/>
      </c>
      <c r="G734" s="22"/>
      <c r="H734" s="5" t="str">
        <f>IF($C734="","",COUNTIFS('18. Gestão de Riscos - Parte 2'!$R:$R,'18. Gestão de Riscos - Parte 1'!$B734&amp;" ("&amp;'18. Gestão de Riscos - Parte 1'!$C734&amp;")",'18. Gestão de Riscos - Parte 2'!$Q:$Q,'18. Gestão de Riscos - Parte 1'!H$2))</f>
        <v/>
      </c>
      <c r="I734" s="5" t="str">
        <f>IF($C734="","",COUNTIFS('18. Gestão de Riscos - Parte 2'!$R:$R,'18. Gestão de Riscos - Parte 1'!$B734&amp;" ("&amp;'18. Gestão de Riscos - Parte 1'!$C734&amp;")",'18. Gestão de Riscos - Parte 2'!$Q:$Q,'18. Gestão de Riscos - Parte 1'!I$2))</f>
        <v/>
      </c>
      <c r="J734" s="5" t="str">
        <f>IF($C734="","",COUNTIFS('18. Gestão de Riscos - Parte 2'!$R:$R,'18. Gestão de Riscos - Parte 1'!$B734&amp;" ("&amp;'18. Gestão de Riscos - Parte 1'!$C734&amp;")",'18. Gestão de Riscos - Parte 2'!$Q:$Q,'18. Gestão de Riscos - Parte 1'!J$2))</f>
        <v/>
      </c>
      <c r="K734" s="5" t="str">
        <f>IF($C734="","",COUNTIFS('18. Gestão de Riscos - Parte 2'!$R:$R,'18. Gestão de Riscos - Parte 1'!$B734&amp;" ("&amp;'18. Gestão de Riscos - Parte 1'!$C734&amp;")",'18. Gestão de Riscos - Parte 2'!$Q:$Q,'18. Gestão de Riscos - Parte 1'!K$2))</f>
        <v/>
      </c>
      <c r="L734" s="5" t="str">
        <f t="shared" si="11"/>
        <v/>
      </c>
    </row>
    <row r="735" spans="1:12" x14ac:dyDescent="0.25">
      <c r="A735" s="5">
        <v>733</v>
      </c>
      <c r="B735" s="5" t="str">
        <f>IF('5. Map Processos'!B735="","",'5. Map Processos'!B735)</f>
        <v/>
      </c>
      <c r="C735" s="5" t="str">
        <f>IF('5. Map Processos'!C735="","",'5. Map Processos'!C735)</f>
        <v/>
      </c>
      <c r="D735" s="7" t="str">
        <f>IF('5. Map Processos'!E735="","",'5. Map Processos'!E735)</f>
        <v/>
      </c>
      <c r="E735" s="5" t="str">
        <f>IF('5. Map Processos'!I735="","",'5. Map Processos'!I735)</f>
        <v/>
      </c>
      <c r="F735" s="5" t="str">
        <f>IFERROR(INDEX('6. Classificação Operações'!U:U,MATCH('18. Gestão de Riscos - Parte 1'!A735,'6. Classificação Operações'!A:A,0)),"")</f>
        <v/>
      </c>
      <c r="G735" s="22"/>
      <c r="H735" s="5" t="str">
        <f>IF($C735="","",COUNTIFS('18. Gestão de Riscos - Parte 2'!$R:$R,'18. Gestão de Riscos - Parte 1'!$B735&amp;" ("&amp;'18. Gestão de Riscos - Parte 1'!$C735&amp;")",'18. Gestão de Riscos - Parte 2'!$Q:$Q,'18. Gestão de Riscos - Parte 1'!H$2))</f>
        <v/>
      </c>
      <c r="I735" s="5" t="str">
        <f>IF($C735="","",COUNTIFS('18. Gestão de Riscos - Parte 2'!$R:$R,'18. Gestão de Riscos - Parte 1'!$B735&amp;" ("&amp;'18. Gestão de Riscos - Parte 1'!$C735&amp;")",'18. Gestão de Riscos - Parte 2'!$Q:$Q,'18. Gestão de Riscos - Parte 1'!I$2))</f>
        <v/>
      </c>
      <c r="J735" s="5" t="str">
        <f>IF($C735="","",COUNTIFS('18. Gestão de Riscos - Parte 2'!$R:$R,'18. Gestão de Riscos - Parte 1'!$B735&amp;" ("&amp;'18. Gestão de Riscos - Parte 1'!$C735&amp;")",'18. Gestão de Riscos - Parte 2'!$Q:$Q,'18. Gestão de Riscos - Parte 1'!J$2))</f>
        <v/>
      </c>
      <c r="K735" s="5" t="str">
        <f>IF($C735="","",COUNTIFS('18. Gestão de Riscos - Parte 2'!$R:$R,'18. Gestão de Riscos - Parte 1'!$B735&amp;" ("&amp;'18. Gestão de Riscos - Parte 1'!$C735&amp;")",'18. Gestão de Riscos - Parte 2'!$Q:$Q,'18. Gestão de Riscos - Parte 1'!K$2))</f>
        <v/>
      </c>
      <c r="L735" s="5" t="str">
        <f t="shared" si="11"/>
        <v/>
      </c>
    </row>
    <row r="736" spans="1:12" x14ac:dyDescent="0.25">
      <c r="A736" s="5">
        <v>734</v>
      </c>
      <c r="B736" s="5" t="str">
        <f>IF('5. Map Processos'!B736="","",'5. Map Processos'!B736)</f>
        <v/>
      </c>
      <c r="C736" s="5" t="str">
        <f>IF('5. Map Processos'!C736="","",'5. Map Processos'!C736)</f>
        <v/>
      </c>
      <c r="D736" s="7" t="str">
        <f>IF('5. Map Processos'!E736="","",'5. Map Processos'!E736)</f>
        <v/>
      </c>
      <c r="E736" s="5" t="str">
        <f>IF('5. Map Processos'!I736="","",'5. Map Processos'!I736)</f>
        <v/>
      </c>
      <c r="F736" s="5" t="str">
        <f>IFERROR(INDEX('6. Classificação Operações'!U:U,MATCH('18. Gestão de Riscos - Parte 1'!A736,'6. Classificação Operações'!A:A,0)),"")</f>
        <v/>
      </c>
      <c r="G736" s="22"/>
      <c r="H736" s="5" t="str">
        <f>IF($C736="","",COUNTIFS('18. Gestão de Riscos - Parte 2'!$R:$R,'18. Gestão de Riscos - Parte 1'!$B736&amp;" ("&amp;'18. Gestão de Riscos - Parte 1'!$C736&amp;")",'18. Gestão de Riscos - Parte 2'!$Q:$Q,'18. Gestão de Riscos - Parte 1'!H$2))</f>
        <v/>
      </c>
      <c r="I736" s="5" t="str">
        <f>IF($C736="","",COUNTIFS('18. Gestão de Riscos - Parte 2'!$R:$R,'18. Gestão de Riscos - Parte 1'!$B736&amp;" ("&amp;'18. Gestão de Riscos - Parte 1'!$C736&amp;")",'18. Gestão de Riscos - Parte 2'!$Q:$Q,'18. Gestão de Riscos - Parte 1'!I$2))</f>
        <v/>
      </c>
      <c r="J736" s="5" t="str">
        <f>IF($C736="","",COUNTIFS('18. Gestão de Riscos - Parte 2'!$R:$R,'18. Gestão de Riscos - Parte 1'!$B736&amp;" ("&amp;'18. Gestão de Riscos - Parte 1'!$C736&amp;")",'18. Gestão de Riscos - Parte 2'!$Q:$Q,'18. Gestão de Riscos - Parte 1'!J$2))</f>
        <v/>
      </c>
      <c r="K736" s="5" t="str">
        <f>IF($C736="","",COUNTIFS('18. Gestão de Riscos - Parte 2'!$R:$R,'18. Gestão de Riscos - Parte 1'!$B736&amp;" ("&amp;'18. Gestão de Riscos - Parte 1'!$C736&amp;")",'18. Gestão de Riscos - Parte 2'!$Q:$Q,'18. Gestão de Riscos - Parte 1'!K$2))</f>
        <v/>
      </c>
      <c r="L736" s="5" t="str">
        <f t="shared" si="11"/>
        <v/>
      </c>
    </row>
    <row r="737" spans="1:12" x14ac:dyDescent="0.25">
      <c r="A737" s="5">
        <v>735</v>
      </c>
      <c r="B737" s="5" t="str">
        <f>IF('5. Map Processos'!B737="","",'5. Map Processos'!B737)</f>
        <v/>
      </c>
      <c r="C737" s="5" t="str">
        <f>IF('5. Map Processos'!C737="","",'5. Map Processos'!C737)</f>
        <v/>
      </c>
      <c r="D737" s="7" t="str">
        <f>IF('5. Map Processos'!E737="","",'5. Map Processos'!E737)</f>
        <v/>
      </c>
      <c r="E737" s="5" t="str">
        <f>IF('5. Map Processos'!I737="","",'5. Map Processos'!I737)</f>
        <v/>
      </c>
      <c r="F737" s="5" t="str">
        <f>IFERROR(INDEX('6. Classificação Operações'!U:U,MATCH('18. Gestão de Riscos - Parte 1'!A737,'6. Classificação Operações'!A:A,0)),"")</f>
        <v/>
      </c>
      <c r="G737" s="22"/>
      <c r="H737" s="5" t="str">
        <f>IF($C737="","",COUNTIFS('18. Gestão de Riscos - Parte 2'!$R:$R,'18. Gestão de Riscos - Parte 1'!$B737&amp;" ("&amp;'18. Gestão de Riscos - Parte 1'!$C737&amp;")",'18. Gestão de Riscos - Parte 2'!$Q:$Q,'18. Gestão de Riscos - Parte 1'!H$2))</f>
        <v/>
      </c>
      <c r="I737" s="5" t="str">
        <f>IF($C737="","",COUNTIFS('18. Gestão de Riscos - Parte 2'!$R:$R,'18. Gestão de Riscos - Parte 1'!$B737&amp;" ("&amp;'18. Gestão de Riscos - Parte 1'!$C737&amp;")",'18. Gestão de Riscos - Parte 2'!$Q:$Q,'18. Gestão de Riscos - Parte 1'!I$2))</f>
        <v/>
      </c>
      <c r="J737" s="5" t="str">
        <f>IF($C737="","",COUNTIFS('18. Gestão de Riscos - Parte 2'!$R:$R,'18. Gestão de Riscos - Parte 1'!$B737&amp;" ("&amp;'18. Gestão de Riscos - Parte 1'!$C737&amp;")",'18. Gestão de Riscos - Parte 2'!$Q:$Q,'18. Gestão de Riscos - Parte 1'!J$2))</f>
        <v/>
      </c>
      <c r="K737" s="5" t="str">
        <f>IF($C737="","",COUNTIFS('18. Gestão de Riscos - Parte 2'!$R:$R,'18. Gestão de Riscos - Parte 1'!$B737&amp;" ("&amp;'18. Gestão de Riscos - Parte 1'!$C737&amp;")",'18. Gestão de Riscos - Parte 2'!$Q:$Q,'18. Gestão de Riscos - Parte 1'!K$2))</f>
        <v/>
      </c>
      <c r="L737" s="5" t="str">
        <f t="shared" si="11"/>
        <v/>
      </c>
    </row>
    <row r="738" spans="1:12" x14ac:dyDescent="0.25">
      <c r="A738" s="5">
        <v>736</v>
      </c>
      <c r="B738" s="5" t="str">
        <f>IF('5. Map Processos'!B738="","",'5. Map Processos'!B738)</f>
        <v/>
      </c>
      <c r="C738" s="5" t="str">
        <f>IF('5. Map Processos'!C738="","",'5. Map Processos'!C738)</f>
        <v/>
      </c>
      <c r="D738" s="7" t="str">
        <f>IF('5. Map Processos'!E738="","",'5. Map Processos'!E738)</f>
        <v/>
      </c>
      <c r="E738" s="5" t="str">
        <f>IF('5. Map Processos'!I738="","",'5. Map Processos'!I738)</f>
        <v/>
      </c>
      <c r="F738" s="5" t="str">
        <f>IFERROR(INDEX('6. Classificação Operações'!U:U,MATCH('18. Gestão de Riscos - Parte 1'!A738,'6. Classificação Operações'!A:A,0)),"")</f>
        <v/>
      </c>
      <c r="G738" s="22"/>
      <c r="H738" s="5" t="str">
        <f>IF($C738="","",COUNTIFS('18. Gestão de Riscos - Parte 2'!$R:$R,'18. Gestão de Riscos - Parte 1'!$B738&amp;" ("&amp;'18. Gestão de Riscos - Parte 1'!$C738&amp;")",'18. Gestão de Riscos - Parte 2'!$Q:$Q,'18. Gestão de Riscos - Parte 1'!H$2))</f>
        <v/>
      </c>
      <c r="I738" s="5" t="str">
        <f>IF($C738="","",COUNTIFS('18. Gestão de Riscos - Parte 2'!$R:$R,'18. Gestão de Riscos - Parte 1'!$B738&amp;" ("&amp;'18. Gestão de Riscos - Parte 1'!$C738&amp;")",'18. Gestão de Riscos - Parte 2'!$Q:$Q,'18. Gestão de Riscos - Parte 1'!I$2))</f>
        <v/>
      </c>
      <c r="J738" s="5" t="str">
        <f>IF($C738="","",COUNTIFS('18. Gestão de Riscos - Parte 2'!$R:$R,'18. Gestão de Riscos - Parte 1'!$B738&amp;" ("&amp;'18. Gestão de Riscos - Parte 1'!$C738&amp;")",'18. Gestão de Riscos - Parte 2'!$Q:$Q,'18. Gestão de Riscos - Parte 1'!J$2))</f>
        <v/>
      </c>
      <c r="K738" s="5" t="str">
        <f>IF($C738="","",COUNTIFS('18. Gestão de Riscos - Parte 2'!$R:$R,'18. Gestão de Riscos - Parte 1'!$B738&amp;" ("&amp;'18. Gestão de Riscos - Parte 1'!$C738&amp;")",'18. Gestão de Riscos - Parte 2'!$Q:$Q,'18. Gestão de Riscos - Parte 1'!K$2))</f>
        <v/>
      </c>
      <c r="L738" s="5" t="str">
        <f t="shared" si="11"/>
        <v/>
      </c>
    </row>
    <row r="739" spans="1:12" x14ac:dyDescent="0.25">
      <c r="A739" s="5">
        <v>737</v>
      </c>
      <c r="B739" s="5" t="str">
        <f>IF('5. Map Processos'!B739="","",'5. Map Processos'!B739)</f>
        <v/>
      </c>
      <c r="C739" s="5" t="str">
        <f>IF('5. Map Processos'!C739="","",'5. Map Processos'!C739)</f>
        <v/>
      </c>
      <c r="D739" s="7" t="str">
        <f>IF('5. Map Processos'!E739="","",'5. Map Processos'!E739)</f>
        <v/>
      </c>
      <c r="E739" s="5" t="str">
        <f>IF('5. Map Processos'!I739="","",'5. Map Processos'!I739)</f>
        <v/>
      </c>
      <c r="F739" s="5" t="str">
        <f>IFERROR(INDEX('6. Classificação Operações'!U:U,MATCH('18. Gestão de Riscos - Parte 1'!A739,'6. Classificação Operações'!A:A,0)),"")</f>
        <v/>
      </c>
      <c r="G739" s="22"/>
      <c r="H739" s="5" t="str">
        <f>IF($C739="","",COUNTIFS('18. Gestão de Riscos - Parte 2'!$R:$R,'18. Gestão de Riscos - Parte 1'!$B739&amp;" ("&amp;'18. Gestão de Riscos - Parte 1'!$C739&amp;")",'18. Gestão de Riscos - Parte 2'!$Q:$Q,'18. Gestão de Riscos - Parte 1'!H$2))</f>
        <v/>
      </c>
      <c r="I739" s="5" t="str">
        <f>IF($C739="","",COUNTIFS('18. Gestão de Riscos - Parte 2'!$R:$R,'18. Gestão de Riscos - Parte 1'!$B739&amp;" ("&amp;'18. Gestão de Riscos - Parte 1'!$C739&amp;")",'18. Gestão de Riscos - Parte 2'!$Q:$Q,'18. Gestão de Riscos - Parte 1'!I$2))</f>
        <v/>
      </c>
      <c r="J739" s="5" t="str">
        <f>IF($C739="","",COUNTIFS('18. Gestão de Riscos - Parte 2'!$R:$R,'18. Gestão de Riscos - Parte 1'!$B739&amp;" ("&amp;'18. Gestão de Riscos - Parte 1'!$C739&amp;")",'18. Gestão de Riscos - Parte 2'!$Q:$Q,'18. Gestão de Riscos - Parte 1'!J$2))</f>
        <v/>
      </c>
      <c r="K739" s="5" t="str">
        <f>IF($C739="","",COUNTIFS('18. Gestão de Riscos - Parte 2'!$R:$R,'18. Gestão de Riscos - Parte 1'!$B739&amp;" ("&amp;'18. Gestão de Riscos - Parte 1'!$C739&amp;")",'18. Gestão de Riscos - Parte 2'!$Q:$Q,'18. Gestão de Riscos - Parte 1'!K$2))</f>
        <v/>
      </c>
      <c r="L739" s="5" t="str">
        <f t="shared" si="11"/>
        <v/>
      </c>
    </row>
    <row r="740" spans="1:12" x14ac:dyDescent="0.25">
      <c r="A740" s="5">
        <v>738</v>
      </c>
      <c r="B740" s="5" t="str">
        <f>IF('5. Map Processos'!B740="","",'5. Map Processos'!B740)</f>
        <v/>
      </c>
      <c r="C740" s="5" t="str">
        <f>IF('5. Map Processos'!C740="","",'5. Map Processos'!C740)</f>
        <v/>
      </c>
      <c r="D740" s="7" t="str">
        <f>IF('5. Map Processos'!E740="","",'5. Map Processos'!E740)</f>
        <v/>
      </c>
      <c r="E740" s="5" t="str">
        <f>IF('5. Map Processos'!I740="","",'5. Map Processos'!I740)</f>
        <v/>
      </c>
      <c r="F740" s="5" t="str">
        <f>IFERROR(INDEX('6. Classificação Operações'!U:U,MATCH('18. Gestão de Riscos - Parte 1'!A740,'6. Classificação Operações'!A:A,0)),"")</f>
        <v/>
      </c>
      <c r="G740" s="22"/>
      <c r="H740" s="5" t="str">
        <f>IF($C740="","",COUNTIFS('18. Gestão de Riscos - Parte 2'!$R:$R,'18. Gestão de Riscos - Parte 1'!$B740&amp;" ("&amp;'18. Gestão de Riscos - Parte 1'!$C740&amp;")",'18. Gestão de Riscos - Parte 2'!$Q:$Q,'18. Gestão de Riscos - Parte 1'!H$2))</f>
        <v/>
      </c>
      <c r="I740" s="5" t="str">
        <f>IF($C740="","",COUNTIFS('18. Gestão de Riscos - Parte 2'!$R:$R,'18. Gestão de Riscos - Parte 1'!$B740&amp;" ("&amp;'18. Gestão de Riscos - Parte 1'!$C740&amp;")",'18. Gestão de Riscos - Parte 2'!$Q:$Q,'18. Gestão de Riscos - Parte 1'!I$2))</f>
        <v/>
      </c>
      <c r="J740" s="5" t="str">
        <f>IF($C740="","",COUNTIFS('18. Gestão de Riscos - Parte 2'!$R:$R,'18. Gestão de Riscos - Parte 1'!$B740&amp;" ("&amp;'18. Gestão de Riscos - Parte 1'!$C740&amp;")",'18. Gestão de Riscos - Parte 2'!$Q:$Q,'18. Gestão de Riscos - Parte 1'!J$2))</f>
        <v/>
      </c>
      <c r="K740" s="5" t="str">
        <f>IF($C740="","",COUNTIFS('18. Gestão de Riscos - Parte 2'!$R:$R,'18. Gestão de Riscos - Parte 1'!$B740&amp;" ("&amp;'18. Gestão de Riscos - Parte 1'!$C740&amp;")",'18. Gestão de Riscos - Parte 2'!$Q:$Q,'18. Gestão de Riscos - Parte 1'!K$2))</f>
        <v/>
      </c>
      <c r="L740" s="5" t="str">
        <f t="shared" si="11"/>
        <v/>
      </c>
    </row>
    <row r="741" spans="1:12" x14ac:dyDescent="0.25">
      <c r="A741" s="5">
        <v>739</v>
      </c>
      <c r="B741" s="5" t="str">
        <f>IF('5. Map Processos'!B741="","",'5. Map Processos'!B741)</f>
        <v/>
      </c>
      <c r="C741" s="5" t="str">
        <f>IF('5. Map Processos'!C741="","",'5. Map Processos'!C741)</f>
        <v/>
      </c>
      <c r="D741" s="7" t="str">
        <f>IF('5. Map Processos'!E741="","",'5. Map Processos'!E741)</f>
        <v/>
      </c>
      <c r="E741" s="5" t="str">
        <f>IF('5. Map Processos'!I741="","",'5. Map Processos'!I741)</f>
        <v/>
      </c>
      <c r="F741" s="5" t="str">
        <f>IFERROR(INDEX('6. Classificação Operações'!U:U,MATCH('18. Gestão de Riscos - Parte 1'!A741,'6. Classificação Operações'!A:A,0)),"")</f>
        <v/>
      </c>
      <c r="G741" s="22"/>
      <c r="H741" s="5" t="str">
        <f>IF($C741="","",COUNTIFS('18. Gestão de Riscos - Parte 2'!$R:$R,'18. Gestão de Riscos - Parte 1'!$B741&amp;" ("&amp;'18. Gestão de Riscos - Parte 1'!$C741&amp;")",'18. Gestão de Riscos - Parte 2'!$Q:$Q,'18. Gestão de Riscos - Parte 1'!H$2))</f>
        <v/>
      </c>
      <c r="I741" s="5" t="str">
        <f>IF($C741="","",COUNTIFS('18. Gestão de Riscos - Parte 2'!$R:$R,'18. Gestão de Riscos - Parte 1'!$B741&amp;" ("&amp;'18. Gestão de Riscos - Parte 1'!$C741&amp;")",'18. Gestão de Riscos - Parte 2'!$Q:$Q,'18. Gestão de Riscos - Parte 1'!I$2))</f>
        <v/>
      </c>
      <c r="J741" s="5" t="str">
        <f>IF($C741="","",COUNTIFS('18. Gestão de Riscos - Parte 2'!$R:$R,'18. Gestão de Riscos - Parte 1'!$B741&amp;" ("&amp;'18. Gestão de Riscos - Parte 1'!$C741&amp;")",'18. Gestão de Riscos - Parte 2'!$Q:$Q,'18. Gestão de Riscos - Parte 1'!J$2))</f>
        <v/>
      </c>
      <c r="K741" s="5" t="str">
        <f>IF($C741="","",COUNTIFS('18. Gestão de Riscos - Parte 2'!$R:$R,'18. Gestão de Riscos - Parte 1'!$B741&amp;" ("&amp;'18. Gestão de Riscos - Parte 1'!$C741&amp;")",'18. Gestão de Riscos - Parte 2'!$Q:$Q,'18. Gestão de Riscos - Parte 1'!K$2))</f>
        <v/>
      </c>
      <c r="L741" s="5" t="str">
        <f t="shared" si="11"/>
        <v/>
      </c>
    </row>
    <row r="742" spans="1:12" x14ac:dyDescent="0.25">
      <c r="A742" s="5">
        <v>740</v>
      </c>
      <c r="B742" s="5" t="str">
        <f>IF('5. Map Processos'!B742="","",'5. Map Processos'!B742)</f>
        <v/>
      </c>
      <c r="C742" s="5" t="str">
        <f>IF('5. Map Processos'!C742="","",'5. Map Processos'!C742)</f>
        <v/>
      </c>
      <c r="D742" s="7" t="str">
        <f>IF('5. Map Processos'!E742="","",'5. Map Processos'!E742)</f>
        <v/>
      </c>
      <c r="E742" s="5" t="str">
        <f>IF('5. Map Processos'!I742="","",'5. Map Processos'!I742)</f>
        <v/>
      </c>
      <c r="F742" s="5" t="str">
        <f>IFERROR(INDEX('6. Classificação Operações'!U:U,MATCH('18. Gestão de Riscos - Parte 1'!A742,'6. Classificação Operações'!A:A,0)),"")</f>
        <v/>
      </c>
      <c r="G742" s="22"/>
      <c r="H742" s="5" t="str">
        <f>IF($C742="","",COUNTIFS('18. Gestão de Riscos - Parte 2'!$R:$R,'18. Gestão de Riscos - Parte 1'!$B742&amp;" ("&amp;'18. Gestão de Riscos - Parte 1'!$C742&amp;")",'18. Gestão de Riscos - Parte 2'!$Q:$Q,'18. Gestão de Riscos - Parte 1'!H$2))</f>
        <v/>
      </c>
      <c r="I742" s="5" t="str">
        <f>IF($C742="","",COUNTIFS('18. Gestão de Riscos - Parte 2'!$R:$R,'18. Gestão de Riscos - Parte 1'!$B742&amp;" ("&amp;'18. Gestão de Riscos - Parte 1'!$C742&amp;")",'18. Gestão de Riscos - Parte 2'!$Q:$Q,'18. Gestão de Riscos - Parte 1'!I$2))</f>
        <v/>
      </c>
      <c r="J742" s="5" t="str">
        <f>IF($C742="","",COUNTIFS('18. Gestão de Riscos - Parte 2'!$R:$R,'18. Gestão de Riscos - Parte 1'!$B742&amp;" ("&amp;'18. Gestão de Riscos - Parte 1'!$C742&amp;")",'18. Gestão de Riscos - Parte 2'!$Q:$Q,'18. Gestão de Riscos - Parte 1'!J$2))</f>
        <v/>
      </c>
      <c r="K742" s="5" t="str">
        <f>IF($C742="","",COUNTIFS('18. Gestão de Riscos - Parte 2'!$R:$R,'18. Gestão de Riscos - Parte 1'!$B742&amp;" ("&amp;'18. Gestão de Riscos - Parte 1'!$C742&amp;")",'18. Gestão de Riscos - Parte 2'!$Q:$Q,'18. Gestão de Riscos - Parte 1'!K$2))</f>
        <v/>
      </c>
      <c r="L742" s="5" t="str">
        <f t="shared" si="11"/>
        <v/>
      </c>
    </row>
    <row r="743" spans="1:12" x14ac:dyDescent="0.25">
      <c r="A743" s="5">
        <v>741</v>
      </c>
      <c r="B743" s="5" t="str">
        <f>IF('5. Map Processos'!B743="","",'5. Map Processos'!B743)</f>
        <v/>
      </c>
      <c r="C743" s="5" t="str">
        <f>IF('5. Map Processos'!C743="","",'5. Map Processos'!C743)</f>
        <v/>
      </c>
      <c r="D743" s="7" t="str">
        <f>IF('5. Map Processos'!E743="","",'5. Map Processos'!E743)</f>
        <v/>
      </c>
      <c r="E743" s="5" t="str">
        <f>IF('5. Map Processos'!I743="","",'5. Map Processos'!I743)</f>
        <v/>
      </c>
      <c r="F743" s="5" t="str">
        <f>IFERROR(INDEX('6. Classificação Operações'!U:U,MATCH('18. Gestão de Riscos - Parte 1'!A743,'6. Classificação Operações'!A:A,0)),"")</f>
        <v/>
      </c>
      <c r="G743" s="22"/>
      <c r="H743" s="5" t="str">
        <f>IF($C743="","",COUNTIFS('18. Gestão de Riscos - Parte 2'!$R:$R,'18. Gestão de Riscos - Parte 1'!$B743&amp;" ("&amp;'18. Gestão de Riscos - Parte 1'!$C743&amp;")",'18. Gestão de Riscos - Parte 2'!$Q:$Q,'18. Gestão de Riscos - Parte 1'!H$2))</f>
        <v/>
      </c>
      <c r="I743" s="5" t="str">
        <f>IF($C743="","",COUNTIFS('18. Gestão de Riscos - Parte 2'!$R:$R,'18. Gestão de Riscos - Parte 1'!$B743&amp;" ("&amp;'18. Gestão de Riscos - Parte 1'!$C743&amp;")",'18. Gestão de Riscos - Parte 2'!$Q:$Q,'18. Gestão de Riscos - Parte 1'!I$2))</f>
        <v/>
      </c>
      <c r="J743" s="5" t="str">
        <f>IF($C743="","",COUNTIFS('18. Gestão de Riscos - Parte 2'!$R:$R,'18. Gestão de Riscos - Parte 1'!$B743&amp;" ("&amp;'18. Gestão de Riscos - Parte 1'!$C743&amp;")",'18. Gestão de Riscos - Parte 2'!$Q:$Q,'18. Gestão de Riscos - Parte 1'!J$2))</f>
        <v/>
      </c>
      <c r="K743" s="5" t="str">
        <f>IF($C743="","",COUNTIFS('18. Gestão de Riscos - Parte 2'!$R:$R,'18. Gestão de Riscos - Parte 1'!$B743&amp;" ("&amp;'18. Gestão de Riscos - Parte 1'!$C743&amp;")",'18. Gestão de Riscos - Parte 2'!$Q:$Q,'18. Gestão de Riscos - Parte 1'!K$2))</f>
        <v/>
      </c>
      <c r="L743" s="5" t="str">
        <f t="shared" si="11"/>
        <v/>
      </c>
    </row>
    <row r="744" spans="1:12" x14ac:dyDescent="0.25">
      <c r="A744" s="5">
        <v>742</v>
      </c>
      <c r="B744" s="5" t="str">
        <f>IF('5. Map Processos'!B744="","",'5. Map Processos'!B744)</f>
        <v/>
      </c>
      <c r="C744" s="5" t="str">
        <f>IF('5. Map Processos'!C744="","",'5. Map Processos'!C744)</f>
        <v/>
      </c>
      <c r="D744" s="7" t="str">
        <f>IF('5. Map Processos'!E744="","",'5. Map Processos'!E744)</f>
        <v/>
      </c>
      <c r="E744" s="5" t="str">
        <f>IF('5. Map Processos'!I744="","",'5. Map Processos'!I744)</f>
        <v/>
      </c>
      <c r="F744" s="5" t="str">
        <f>IFERROR(INDEX('6. Classificação Operações'!U:U,MATCH('18. Gestão de Riscos - Parte 1'!A744,'6. Classificação Operações'!A:A,0)),"")</f>
        <v/>
      </c>
      <c r="G744" s="22"/>
      <c r="H744" s="5" t="str">
        <f>IF($C744="","",COUNTIFS('18. Gestão de Riscos - Parte 2'!$R:$R,'18. Gestão de Riscos - Parte 1'!$B744&amp;" ("&amp;'18. Gestão de Riscos - Parte 1'!$C744&amp;")",'18. Gestão de Riscos - Parte 2'!$Q:$Q,'18. Gestão de Riscos - Parte 1'!H$2))</f>
        <v/>
      </c>
      <c r="I744" s="5" t="str">
        <f>IF($C744="","",COUNTIFS('18. Gestão de Riscos - Parte 2'!$R:$R,'18. Gestão de Riscos - Parte 1'!$B744&amp;" ("&amp;'18. Gestão de Riscos - Parte 1'!$C744&amp;")",'18. Gestão de Riscos - Parte 2'!$Q:$Q,'18. Gestão de Riscos - Parte 1'!I$2))</f>
        <v/>
      </c>
      <c r="J744" s="5" t="str">
        <f>IF($C744="","",COUNTIFS('18. Gestão de Riscos - Parte 2'!$R:$R,'18. Gestão de Riscos - Parte 1'!$B744&amp;" ("&amp;'18. Gestão de Riscos - Parte 1'!$C744&amp;")",'18. Gestão de Riscos - Parte 2'!$Q:$Q,'18. Gestão de Riscos - Parte 1'!J$2))</f>
        <v/>
      </c>
      <c r="K744" s="5" t="str">
        <f>IF($C744="","",COUNTIFS('18. Gestão de Riscos - Parte 2'!$R:$R,'18. Gestão de Riscos - Parte 1'!$B744&amp;" ("&amp;'18. Gestão de Riscos - Parte 1'!$C744&amp;")",'18. Gestão de Riscos - Parte 2'!$Q:$Q,'18. Gestão de Riscos - Parte 1'!K$2))</f>
        <v/>
      </c>
      <c r="L744" s="5" t="str">
        <f t="shared" si="11"/>
        <v/>
      </c>
    </row>
    <row r="745" spans="1:12" x14ac:dyDescent="0.25">
      <c r="A745" s="5">
        <v>743</v>
      </c>
      <c r="B745" s="5" t="str">
        <f>IF('5. Map Processos'!B745="","",'5. Map Processos'!B745)</f>
        <v/>
      </c>
      <c r="C745" s="5" t="str">
        <f>IF('5. Map Processos'!C745="","",'5. Map Processos'!C745)</f>
        <v/>
      </c>
      <c r="D745" s="7" t="str">
        <f>IF('5. Map Processos'!E745="","",'5. Map Processos'!E745)</f>
        <v/>
      </c>
      <c r="E745" s="5" t="str">
        <f>IF('5. Map Processos'!I745="","",'5. Map Processos'!I745)</f>
        <v/>
      </c>
      <c r="F745" s="5" t="str">
        <f>IFERROR(INDEX('6. Classificação Operações'!U:U,MATCH('18. Gestão de Riscos - Parte 1'!A745,'6. Classificação Operações'!A:A,0)),"")</f>
        <v/>
      </c>
      <c r="G745" s="22"/>
      <c r="H745" s="5" t="str">
        <f>IF($C745="","",COUNTIFS('18. Gestão de Riscos - Parte 2'!$R:$R,'18. Gestão de Riscos - Parte 1'!$B745&amp;" ("&amp;'18. Gestão de Riscos - Parte 1'!$C745&amp;")",'18. Gestão de Riscos - Parte 2'!$Q:$Q,'18. Gestão de Riscos - Parte 1'!H$2))</f>
        <v/>
      </c>
      <c r="I745" s="5" t="str">
        <f>IF($C745="","",COUNTIFS('18. Gestão de Riscos - Parte 2'!$R:$R,'18. Gestão de Riscos - Parte 1'!$B745&amp;" ("&amp;'18. Gestão de Riscos - Parte 1'!$C745&amp;")",'18. Gestão de Riscos - Parte 2'!$Q:$Q,'18. Gestão de Riscos - Parte 1'!I$2))</f>
        <v/>
      </c>
      <c r="J745" s="5" t="str">
        <f>IF($C745="","",COUNTIFS('18. Gestão de Riscos - Parte 2'!$R:$R,'18. Gestão de Riscos - Parte 1'!$B745&amp;" ("&amp;'18. Gestão de Riscos - Parte 1'!$C745&amp;")",'18. Gestão de Riscos - Parte 2'!$Q:$Q,'18. Gestão de Riscos - Parte 1'!J$2))</f>
        <v/>
      </c>
      <c r="K745" s="5" t="str">
        <f>IF($C745="","",COUNTIFS('18. Gestão de Riscos - Parte 2'!$R:$R,'18. Gestão de Riscos - Parte 1'!$B745&amp;" ("&amp;'18. Gestão de Riscos - Parte 1'!$C745&amp;")",'18. Gestão de Riscos - Parte 2'!$Q:$Q,'18. Gestão de Riscos - Parte 1'!K$2))</f>
        <v/>
      </c>
      <c r="L745" s="5" t="str">
        <f t="shared" si="11"/>
        <v/>
      </c>
    </row>
    <row r="746" spans="1:12" x14ac:dyDescent="0.25">
      <c r="A746" s="5">
        <v>744</v>
      </c>
      <c r="B746" s="5" t="str">
        <f>IF('5. Map Processos'!B746="","",'5. Map Processos'!B746)</f>
        <v/>
      </c>
      <c r="C746" s="5" t="str">
        <f>IF('5. Map Processos'!C746="","",'5. Map Processos'!C746)</f>
        <v/>
      </c>
      <c r="D746" s="7" t="str">
        <f>IF('5. Map Processos'!E746="","",'5. Map Processos'!E746)</f>
        <v/>
      </c>
      <c r="E746" s="5" t="str">
        <f>IF('5. Map Processos'!I746="","",'5. Map Processos'!I746)</f>
        <v/>
      </c>
      <c r="F746" s="5" t="str">
        <f>IFERROR(INDEX('6. Classificação Operações'!U:U,MATCH('18. Gestão de Riscos - Parte 1'!A746,'6. Classificação Operações'!A:A,0)),"")</f>
        <v/>
      </c>
      <c r="G746" s="22"/>
      <c r="H746" s="5" t="str">
        <f>IF($C746="","",COUNTIFS('18. Gestão de Riscos - Parte 2'!$R:$R,'18. Gestão de Riscos - Parte 1'!$B746&amp;" ("&amp;'18. Gestão de Riscos - Parte 1'!$C746&amp;")",'18. Gestão de Riscos - Parte 2'!$Q:$Q,'18. Gestão de Riscos - Parte 1'!H$2))</f>
        <v/>
      </c>
      <c r="I746" s="5" t="str">
        <f>IF($C746="","",COUNTIFS('18. Gestão de Riscos - Parte 2'!$R:$R,'18. Gestão de Riscos - Parte 1'!$B746&amp;" ("&amp;'18. Gestão de Riscos - Parte 1'!$C746&amp;")",'18. Gestão de Riscos - Parte 2'!$Q:$Q,'18. Gestão de Riscos - Parte 1'!I$2))</f>
        <v/>
      </c>
      <c r="J746" s="5" t="str">
        <f>IF($C746="","",COUNTIFS('18. Gestão de Riscos - Parte 2'!$R:$R,'18. Gestão de Riscos - Parte 1'!$B746&amp;" ("&amp;'18. Gestão de Riscos - Parte 1'!$C746&amp;")",'18. Gestão de Riscos - Parte 2'!$Q:$Q,'18. Gestão de Riscos - Parte 1'!J$2))</f>
        <v/>
      </c>
      <c r="K746" s="5" t="str">
        <f>IF($C746="","",COUNTIFS('18. Gestão de Riscos - Parte 2'!$R:$R,'18. Gestão de Riscos - Parte 1'!$B746&amp;" ("&amp;'18. Gestão de Riscos - Parte 1'!$C746&amp;")",'18. Gestão de Riscos - Parte 2'!$Q:$Q,'18. Gestão de Riscos - Parte 1'!K$2))</f>
        <v/>
      </c>
      <c r="L746" s="5" t="str">
        <f t="shared" si="11"/>
        <v/>
      </c>
    </row>
    <row r="747" spans="1:12" x14ac:dyDescent="0.25">
      <c r="A747" s="5">
        <v>745</v>
      </c>
      <c r="B747" s="5" t="str">
        <f>IF('5. Map Processos'!B747="","",'5. Map Processos'!B747)</f>
        <v/>
      </c>
      <c r="C747" s="5" t="str">
        <f>IF('5. Map Processos'!C747="","",'5. Map Processos'!C747)</f>
        <v/>
      </c>
      <c r="D747" s="7" t="str">
        <f>IF('5. Map Processos'!E747="","",'5. Map Processos'!E747)</f>
        <v/>
      </c>
      <c r="E747" s="5" t="str">
        <f>IF('5. Map Processos'!I747="","",'5. Map Processos'!I747)</f>
        <v/>
      </c>
      <c r="F747" s="5" t="str">
        <f>IFERROR(INDEX('6. Classificação Operações'!U:U,MATCH('18. Gestão de Riscos - Parte 1'!A747,'6. Classificação Operações'!A:A,0)),"")</f>
        <v/>
      </c>
      <c r="G747" s="22"/>
      <c r="H747" s="5" t="str">
        <f>IF($C747="","",COUNTIFS('18. Gestão de Riscos - Parte 2'!$R:$R,'18. Gestão de Riscos - Parte 1'!$B747&amp;" ("&amp;'18. Gestão de Riscos - Parte 1'!$C747&amp;")",'18. Gestão de Riscos - Parte 2'!$Q:$Q,'18. Gestão de Riscos - Parte 1'!H$2))</f>
        <v/>
      </c>
      <c r="I747" s="5" t="str">
        <f>IF($C747="","",COUNTIFS('18. Gestão de Riscos - Parte 2'!$R:$R,'18. Gestão de Riscos - Parte 1'!$B747&amp;" ("&amp;'18. Gestão de Riscos - Parte 1'!$C747&amp;")",'18. Gestão de Riscos - Parte 2'!$Q:$Q,'18. Gestão de Riscos - Parte 1'!I$2))</f>
        <v/>
      </c>
      <c r="J747" s="5" t="str">
        <f>IF($C747="","",COUNTIFS('18. Gestão de Riscos - Parte 2'!$R:$R,'18. Gestão de Riscos - Parte 1'!$B747&amp;" ("&amp;'18. Gestão de Riscos - Parte 1'!$C747&amp;")",'18. Gestão de Riscos - Parte 2'!$Q:$Q,'18. Gestão de Riscos - Parte 1'!J$2))</f>
        <v/>
      </c>
      <c r="K747" s="5" t="str">
        <f>IF($C747="","",COUNTIFS('18. Gestão de Riscos - Parte 2'!$R:$R,'18. Gestão de Riscos - Parte 1'!$B747&amp;" ("&amp;'18. Gestão de Riscos - Parte 1'!$C747&amp;")",'18. Gestão de Riscos - Parte 2'!$Q:$Q,'18. Gestão de Riscos - Parte 1'!K$2))</f>
        <v/>
      </c>
      <c r="L747" s="5" t="str">
        <f t="shared" si="11"/>
        <v/>
      </c>
    </row>
    <row r="748" spans="1:12" x14ac:dyDescent="0.25">
      <c r="A748" s="5">
        <v>746</v>
      </c>
      <c r="B748" s="5" t="str">
        <f>IF('5. Map Processos'!B748="","",'5. Map Processos'!B748)</f>
        <v/>
      </c>
      <c r="C748" s="5" t="str">
        <f>IF('5. Map Processos'!C748="","",'5. Map Processos'!C748)</f>
        <v/>
      </c>
      <c r="D748" s="7" t="str">
        <f>IF('5. Map Processos'!E748="","",'5. Map Processos'!E748)</f>
        <v/>
      </c>
      <c r="E748" s="5" t="str">
        <f>IF('5. Map Processos'!I748="","",'5. Map Processos'!I748)</f>
        <v/>
      </c>
      <c r="F748" s="5" t="str">
        <f>IFERROR(INDEX('6. Classificação Operações'!U:U,MATCH('18. Gestão de Riscos - Parte 1'!A748,'6. Classificação Operações'!A:A,0)),"")</f>
        <v/>
      </c>
      <c r="G748" s="22"/>
      <c r="H748" s="5" t="str">
        <f>IF($C748="","",COUNTIFS('18. Gestão de Riscos - Parte 2'!$R:$R,'18. Gestão de Riscos - Parte 1'!$B748&amp;" ("&amp;'18. Gestão de Riscos - Parte 1'!$C748&amp;")",'18. Gestão de Riscos - Parte 2'!$Q:$Q,'18. Gestão de Riscos - Parte 1'!H$2))</f>
        <v/>
      </c>
      <c r="I748" s="5" t="str">
        <f>IF($C748="","",COUNTIFS('18. Gestão de Riscos - Parte 2'!$R:$R,'18. Gestão de Riscos - Parte 1'!$B748&amp;" ("&amp;'18. Gestão de Riscos - Parte 1'!$C748&amp;")",'18. Gestão de Riscos - Parte 2'!$Q:$Q,'18. Gestão de Riscos - Parte 1'!I$2))</f>
        <v/>
      </c>
      <c r="J748" s="5" t="str">
        <f>IF($C748="","",COUNTIFS('18. Gestão de Riscos - Parte 2'!$R:$R,'18. Gestão de Riscos - Parte 1'!$B748&amp;" ("&amp;'18. Gestão de Riscos - Parte 1'!$C748&amp;")",'18. Gestão de Riscos - Parte 2'!$Q:$Q,'18. Gestão de Riscos - Parte 1'!J$2))</f>
        <v/>
      </c>
      <c r="K748" s="5" t="str">
        <f>IF($C748="","",COUNTIFS('18. Gestão de Riscos - Parte 2'!$R:$R,'18. Gestão de Riscos - Parte 1'!$B748&amp;" ("&amp;'18. Gestão de Riscos - Parte 1'!$C748&amp;")",'18. Gestão de Riscos - Parte 2'!$Q:$Q,'18. Gestão de Riscos - Parte 1'!K$2))</f>
        <v/>
      </c>
      <c r="L748" s="5" t="str">
        <f t="shared" si="11"/>
        <v/>
      </c>
    </row>
    <row r="749" spans="1:12" x14ac:dyDescent="0.25">
      <c r="A749" s="5">
        <v>747</v>
      </c>
      <c r="B749" s="5" t="str">
        <f>IF('5. Map Processos'!B749="","",'5. Map Processos'!B749)</f>
        <v/>
      </c>
      <c r="C749" s="5" t="str">
        <f>IF('5. Map Processos'!C749="","",'5. Map Processos'!C749)</f>
        <v/>
      </c>
      <c r="D749" s="7" t="str">
        <f>IF('5. Map Processos'!E749="","",'5. Map Processos'!E749)</f>
        <v/>
      </c>
      <c r="E749" s="5" t="str">
        <f>IF('5. Map Processos'!I749="","",'5. Map Processos'!I749)</f>
        <v/>
      </c>
      <c r="F749" s="5" t="str">
        <f>IFERROR(INDEX('6. Classificação Operações'!U:U,MATCH('18. Gestão de Riscos - Parte 1'!A749,'6. Classificação Operações'!A:A,0)),"")</f>
        <v/>
      </c>
      <c r="G749" s="22"/>
      <c r="H749" s="5" t="str">
        <f>IF($C749="","",COUNTIFS('18. Gestão de Riscos - Parte 2'!$R:$R,'18. Gestão de Riscos - Parte 1'!$B749&amp;" ("&amp;'18. Gestão de Riscos - Parte 1'!$C749&amp;")",'18. Gestão de Riscos - Parte 2'!$Q:$Q,'18. Gestão de Riscos - Parte 1'!H$2))</f>
        <v/>
      </c>
      <c r="I749" s="5" t="str">
        <f>IF($C749="","",COUNTIFS('18. Gestão de Riscos - Parte 2'!$R:$R,'18. Gestão de Riscos - Parte 1'!$B749&amp;" ("&amp;'18. Gestão de Riscos - Parte 1'!$C749&amp;")",'18. Gestão de Riscos - Parte 2'!$Q:$Q,'18. Gestão de Riscos - Parte 1'!I$2))</f>
        <v/>
      </c>
      <c r="J749" s="5" t="str">
        <f>IF($C749="","",COUNTIFS('18. Gestão de Riscos - Parte 2'!$R:$R,'18. Gestão de Riscos - Parte 1'!$B749&amp;" ("&amp;'18. Gestão de Riscos - Parte 1'!$C749&amp;")",'18. Gestão de Riscos - Parte 2'!$Q:$Q,'18. Gestão de Riscos - Parte 1'!J$2))</f>
        <v/>
      </c>
      <c r="K749" s="5" t="str">
        <f>IF($C749="","",COUNTIFS('18. Gestão de Riscos - Parte 2'!$R:$R,'18. Gestão de Riscos - Parte 1'!$B749&amp;" ("&amp;'18. Gestão de Riscos - Parte 1'!$C749&amp;")",'18. Gestão de Riscos - Parte 2'!$Q:$Q,'18. Gestão de Riscos - Parte 1'!K$2))</f>
        <v/>
      </c>
      <c r="L749" s="5" t="str">
        <f t="shared" si="11"/>
        <v/>
      </c>
    </row>
    <row r="750" spans="1:12" x14ac:dyDescent="0.25">
      <c r="A750" s="5">
        <v>748</v>
      </c>
      <c r="B750" s="5" t="str">
        <f>IF('5. Map Processos'!B750="","",'5. Map Processos'!B750)</f>
        <v/>
      </c>
      <c r="C750" s="5" t="str">
        <f>IF('5. Map Processos'!C750="","",'5. Map Processos'!C750)</f>
        <v/>
      </c>
      <c r="D750" s="7" t="str">
        <f>IF('5. Map Processos'!E750="","",'5. Map Processos'!E750)</f>
        <v/>
      </c>
      <c r="E750" s="5" t="str">
        <f>IF('5. Map Processos'!I750="","",'5. Map Processos'!I750)</f>
        <v/>
      </c>
      <c r="F750" s="5" t="str">
        <f>IFERROR(INDEX('6. Classificação Operações'!U:U,MATCH('18. Gestão de Riscos - Parte 1'!A750,'6. Classificação Operações'!A:A,0)),"")</f>
        <v/>
      </c>
      <c r="G750" s="22"/>
      <c r="H750" s="5" t="str">
        <f>IF($C750="","",COUNTIFS('18. Gestão de Riscos - Parte 2'!$R:$R,'18. Gestão de Riscos - Parte 1'!$B750&amp;" ("&amp;'18. Gestão de Riscos - Parte 1'!$C750&amp;")",'18. Gestão de Riscos - Parte 2'!$Q:$Q,'18. Gestão de Riscos - Parte 1'!H$2))</f>
        <v/>
      </c>
      <c r="I750" s="5" t="str">
        <f>IF($C750="","",COUNTIFS('18. Gestão de Riscos - Parte 2'!$R:$R,'18. Gestão de Riscos - Parte 1'!$B750&amp;" ("&amp;'18. Gestão de Riscos - Parte 1'!$C750&amp;")",'18. Gestão de Riscos - Parte 2'!$Q:$Q,'18. Gestão de Riscos - Parte 1'!I$2))</f>
        <v/>
      </c>
      <c r="J750" s="5" t="str">
        <f>IF($C750="","",COUNTIFS('18. Gestão de Riscos - Parte 2'!$R:$R,'18. Gestão de Riscos - Parte 1'!$B750&amp;" ("&amp;'18. Gestão de Riscos - Parte 1'!$C750&amp;")",'18. Gestão de Riscos - Parte 2'!$Q:$Q,'18. Gestão de Riscos - Parte 1'!J$2))</f>
        <v/>
      </c>
      <c r="K750" s="5" t="str">
        <f>IF($C750="","",COUNTIFS('18. Gestão de Riscos - Parte 2'!$R:$R,'18. Gestão de Riscos - Parte 1'!$B750&amp;" ("&amp;'18. Gestão de Riscos - Parte 1'!$C750&amp;")",'18. Gestão de Riscos - Parte 2'!$Q:$Q,'18. Gestão de Riscos - Parte 1'!K$2))</f>
        <v/>
      </c>
      <c r="L750" s="5" t="str">
        <f t="shared" si="11"/>
        <v/>
      </c>
    </row>
    <row r="751" spans="1:12" x14ac:dyDescent="0.25">
      <c r="A751" s="5">
        <v>749</v>
      </c>
      <c r="B751" s="5" t="str">
        <f>IF('5. Map Processos'!B751="","",'5. Map Processos'!B751)</f>
        <v/>
      </c>
      <c r="C751" s="5" t="str">
        <f>IF('5. Map Processos'!C751="","",'5. Map Processos'!C751)</f>
        <v/>
      </c>
      <c r="D751" s="7" t="str">
        <f>IF('5. Map Processos'!E751="","",'5. Map Processos'!E751)</f>
        <v/>
      </c>
      <c r="E751" s="5" t="str">
        <f>IF('5. Map Processos'!I751="","",'5. Map Processos'!I751)</f>
        <v/>
      </c>
      <c r="F751" s="5" t="str">
        <f>IFERROR(INDEX('6. Classificação Operações'!U:U,MATCH('18. Gestão de Riscos - Parte 1'!A751,'6. Classificação Operações'!A:A,0)),"")</f>
        <v/>
      </c>
      <c r="G751" s="22"/>
      <c r="H751" s="5" t="str">
        <f>IF($C751="","",COUNTIFS('18. Gestão de Riscos - Parte 2'!$R:$R,'18. Gestão de Riscos - Parte 1'!$B751&amp;" ("&amp;'18. Gestão de Riscos - Parte 1'!$C751&amp;")",'18. Gestão de Riscos - Parte 2'!$Q:$Q,'18. Gestão de Riscos - Parte 1'!H$2))</f>
        <v/>
      </c>
      <c r="I751" s="5" t="str">
        <f>IF($C751="","",COUNTIFS('18. Gestão de Riscos - Parte 2'!$R:$R,'18. Gestão de Riscos - Parte 1'!$B751&amp;" ("&amp;'18. Gestão de Riscos - Parte 1'!$C751&amp;")",'18. Gestão de Riscos - Parte 2'!$Q:$Q,'18. Gestão de Riscos - Parte 1'!I$2))</f>
        <v/>
      </c>
      <c r="J751" s="5" t="str">
        <f>IF($C751="","",COUNTIFS('18. Gestão de Riscos - Parte 2'!$R:$R,'18. Gestão de Riscos - Parte 1'!$B751&amp;" ("&amp;'18. Gestão de Riscos - Parte 1'!$C751&amp;")",'18. Gestão de Riscos - Parte 2'!$Q:$Q,'18. Gestão de Riscos - Parte 1'!J$2))</f>
        <v/>
      </c>
      <c r="K751" s="5" t="str">
        <f>IF($C751="","",COUNTIFS('18. Gestão de Riscos - Parte 2'!$R:$R,'18. Gestão de Riscos - Parte 1'!$B751&amp;" ("&amp;'18. Gestão de Riscos - Parte 1'!$C751&amp;")",'18. Gestão de Riscos - Parte 2'!$Q:$Q,'18. Gestão de Riscos - Parte 1'!K$2))</f>
        <v/>
      </c>
      <c r="L751" s="5" t="str">
        <f t="shared" si="11"/>
        <v/>
      </c>
    </row>
    <row r="752" spans="1:12" x14ac:dyDescent="0.25">
      <c r="A752" s="5">
        <v>750</v>
      </c>
      <c r="B752" s="5" t="str">
        <f>IF('5. Map Processos'!B752="","",'5. Map Processos'!B752)</f>
        <v/>
      </c>
      <c r="C752" s="5" t="str">
        <f>IF('5. Map Processos'!C752="","",'5. Map Processos'!C752)</f>
        <v/>
      </c>
      <c r="D752" s="7" t="str">
        <f>IF('5. Map Processos'!E752="","",'5. Map Processos'!E752)</f>
        <v/>
      </c>
      <c r="E752" s="5" t="str">
        <f>IF('5. Map Processos'!I752="","",'5. Map Processos'!I752)</f>
        <v/>
      </c>
      <c r="F752" s="5" t="str">
        <f>IFERROR(INDEX('6. Classificação Operações'!U:U,MATCH('18. Gestão de Riscos - Parte 1'!A752,'6. Classificação Operações'!A:A,0)),"")</f>
        <v/>
      </c>
      <c r="G752" s="22"/>
      <c r="H752" s="5" t="str">
        <f>IF($C752="","",COUNTIFS('18. Gestão de Riscos - Parte 2'!$R:$R,'18. Gestão de Riscos - Parte 1'!$B752&amp;" ("&amp;'18. Gestão de Riscos - Parte 1'!$C752&amp;")",'18. Gestão de Riscos - Parte 2'!$Q:$Q,'18. Gestão de Riscos - Parte 1'!H$2))</f>
        <v/>
      </c>
      <c r="I752" s="5" t="str">
        <f>IF($C752="","",COUNTIFS('18. Gestão de Riscos - Parte 2'!$R:$R,'18. Gestão de Riscos - Parte 1'!$B752&amp;" ("&amp;'18. Gestão de Riscos - Parte 1'!$C752&amp;")",'18. Gestão de Riscos - Parte 2'!$Q:$Q,'18. Gestão de Riscos - Parte 1'!I$2))</f>
        <v/>
      </c>
      <c r="J752" s="5" t="str">
        <f>IF($C752="","",COUNTIFS('18. Gestão de Riscos - Parte 2'!$R:$R,'18. Gestão de Riscos - Parte 1'!$B752&amp;" ("&amp;'18. Gestão de Riscos - Parte 1'!$C752&amp;")",'18. Gestão de Riscos - Parte 2'!$Q:$Q,'18. Gestão de Riscos - Parte 1'!J$2))</f>
        <v/>
      </c>
      <c r="K752" s="5" t="str">
        <f>IF($C752="","",COUNTIFS('18. Gestão de Riscos - Parte 2'!$R:$R,'18. Gestão de Riscos - Parte 1'!$B752&amp;" ("&amp;'18. Gestão de Riscos - Parte 1'!$C752&amp;")",'18. Gestão de Riscos - Parte 2'!$Q:$Q,'18. Gestão de Riscos - Parte 1'!K$2))</f>
        <v/>
      </c>
      <c r="L752" s="5" t="str">
        <f t="shared" si="11"/>
        <v/>
      </c>
    </row>
    <row r="753" spans="1:12" x14ac:dyDescent="0.25">
      <c r="A753" s="5">
        <v>751</v>
      </c>
      <c r="B753" s="5" t="str">
        <f>IF('5. Map Processos'!B753="","",'5. Map Processos'!B753)</f>
        <v/>
      </c>
      <c r="C753" s="5" t="str">
        <f>IF('5. Map Processos'!C753="","",'5. Map Processos'!C753)</f>
        <v/>
      </c>
      <c r="D753" s="7" t="str">
        <f>IF('5. Map Processos'!E753="","",'5. Map Processos'!E753)</f>
        <v/>
      </c>
      <c r="E753" s="5" t="str">
        <f>IF('5. Map Processos'!I753="","",'5. Map Processos'!I753)</f>
        <v/>
      </c>
      <c r="F753" s="5" t="str">
        <f>IFERROR(INDEX('6. Classificação Operações'!U:U,MATCH('18. Gestão de Riscos - Parte 1'!A753,'6. Classificação Operações'!A:A,0)),"")</f>
        <v/>
      </c>
      <c r="G753" s="22"/>
      <c r="H753" s="5" t="str">
        <f>IF($C753="","",COUNTIFS('18. Gestão de Riscos - Parte 2'!$R:$R,'18. Gestão de Riscos - Parte 1'!$B753&amp;" ("&amp;'18. Gestão de Riscos - Parte 1'!$C753&amp;")",'18. Gestão de Riscos - Parte 2'!$Q:$Q,'18. Gestão de Riscos - Parte 1'!H$2))</f>
        <v/>
      </c>
      <c r="I753" s="5" t="str">
        <f>IF($C753="","",COUNTIFS('18. Gestão de Riscos - Parte 2'!$R:$R,'18. Gestão de Riscos - Parte 1'!$B753&amp;" ("&amp;'18. Gestão de Riscos - Parte 1'!$C753&amp;")",'18. Gestão de Riscos - Parte 2'!$Q:$Q,'18. Gestão de Riscos - Parte 1'!I$2))</f>
        <v/>
      </c>
      <c r="J753" s="5" t="str">
        <f>IF($C753="","",COUNTIFS('18. Gestão de Riscos - Parte 2'!$R:$R,'18. Gestão de Riscos - Parte 1'!$B753&amp;" ("&amp;'18. Gestão de Riscos - Parte 1'!$C753&amp;")",'18. Gestão de Riscos - Parte 2'!$Q:$Q,'18. Gestão de Riscos - Parte 1'!J$2))</f>
        <v/>
      </c>
      <c r="K753" s="5" t="str">
        <f>IF($C753="","",COUNTIFS('18. Gestão de Riscos - Parte 2'!$R:$R,'18. Gestão de Riscos - Parte 1'!$B753&amp;" ("&amp;'18. Gestão de Riscos - Parte 1'!$C753&amp;")",'18. Gestão de Riscos - Parte 2'!$Q:$Q,'18. Gestão de Riscos - Parte 1'!K$2))</f>
        <v/>
      </c>
      <c r="L753" s="5" t="str">
        <f t="shared" si="11"/>
        <v/>
      </c>
    </row>
    <row r="754" spans="1:12" x14ac:dyDescent="0.25">
      <c r="A754" s="5">
        <v>752</v>
      </c>
      <c r="B754" s="5" t="str">
        <f>IF('5. Map Processos'!B754="","",'5. Map Processos'!B754)</f>
        <v/>
      </c>
      <c r="C754" s="5" t="str">
        <f>IF('5. Map Processos'!C754="","",'5. Map Processos'!C754)</f>
        <v/>
      </c>
      <c r="D754" s="7" t="str">
        <f>IF('5. Map Processos'!E754="","",'5. Map Processos'!E754)</f>
        <v/>
      </c>
      <c r="E754" s="5" t="str">
        <f>IF('5. Map Processos'!I754="","",'5. Map Processos'!I754)</f>
        <v/>
      </c>
      <c r="F754" s="5" t="str">
        <f>IFERROR(INDEX('6. Classificação Operações'!U:U,MATCH('18. Gestão de Riscos - Parte 1'!A754,'6. Classificação Operações'!A:A,0)),"")</f>
        <v/>
      </c>
      <c r="G754" s="22"/>
      <c r="H754" s="5" t="str">
        <f>IF($C754="","",COUNTIFS('18. Gestão de Riscos - Parte 2'!$R:$R,'18. Gestão de Riscos - Parte 1'!$B754&amp;" ("&amp;'18. Gestão de Riscos - Parte 1'!$C754&amp;")",'18. Gestão de Riscos - Parte 2'!$Q:$Q,'18. Gestão de Riscos - Parte 1'!H$2))</f>
        <v/>
      </c>
      <c r="I754" s="5" t="str">
        <f>IF($C754="","",COUNTIFS('18. Gestão de Riscos - Parte 2'!$R:$R,'18. Gestão de Riscos - Parte 1'!$B754&amp;" ("&amp;'18. Gestão de Riscos - Parte 1'!$C754&amp;")",'18. Gestão de Riscos - Parte 2'!$Q:$Q,'18. Gestão de Riscos - Parte 1'!I$2))</f>
        <v/>
      </c>
      <c r="J754" s="5" t="str">
        <f>IF($C754="","",COUNTIFS('18. Gestão de Riscos - Parte 2'!$R:$R,'18. Gestão de Riscos - Parte 1'!$B754&amp;" ("&amp;'18. Gestão de Riscos - Parte 1'!$C754&amp;")",'18. Gestão de Riscos - Parte 2'!$Q:$Q,'18. Gestão de Riscos - Parte 1'!J$2))</f>
        <v/>
      </c>
      <c r="K754" s="5" t="str">
        <f>IF($C754="","",COUNTIFS('18. Gestão de Riscos - Parte 2'!$R:$R,'18. Gestão de Riscos - Parte 1'!$B754&amp;" ("&amp;'18. Gestão de Riscos - Parte 1'!$C754&amp;")",'18. Gestão de Riscos - Parte 2'!$Q:$Q,'18. Gestão de Riscos - Parte 1'!K$2))</f>
        <v/>
      </c>
      <c r="L754" s="5" t="str">
        <f t="shared" si="11"/>
        <v/>
      </c>
    </row>
    <row r="755" spans="1:12" x14ac:dyDescent="0.25">
      <c r="A755" s="5">
        <v>753</v>
      </c>
      <c r="B755" s="5" t="str">
        <f>IF('5. Map Processos'!B755="","",'5. Map Processos'!B755)</f>
        <v/>
      </c>
      <c r="C755" s="5" t="str">
        <f>IF('5. Map Processos'!C755="","",'5. Map Processos'!C755)</f>
        <v/>
      </c>
      <c r="D755" s="7" t="str">
        <f>IF('5. Map Processos'!E755="","",'5. Map Processos'!E755)</f>
        <v/>
      </c>
      <c r="E755" s="5" t="str">
        <f>IF('5. Map Processos'!I755="","",'5. Map Processos'!I755)</f>
        <v/>
      </c>
      <c r="F755" s="5" t="str">
        <f>IFERROR(INDEX('6. Classificação Operações'!U:U,MATCH('18. Gestão de Riscos - Parte 1'!A755,'6. Classificação Operações'!A:A,0)),"")</f>
        <v/>
      </c>
      <c r="G755" s="22"/>
      <c r="H755" s="5" t="str">
        <f>IF($C755="","",COUNTIFS('18. Gestão de Riscos - Parte 2'!$R:$R,'18. Gestão de Riscos - Parte 1'!$B755&amp;" ("&amp;'18. Gestão de Riscos - Parte 1'!$C755&amp;")",'18. Gestão de Riscos - Parte 2'!$Q:$Q,'18. Gestão de Riscos - Parte 1'!H$2))</f>
        <v/>
      </c>
      <c r="I755" s="5" t="str">
        <f>IF($C755="","",COUNTIFS('18. Gestão de Riscos - Parte 2'!$R:$R,'18. Gestão de Riscos - Parte 1'!$B755&amp;" ("&amp;'18. Gestão de Riscos - Parte 1'!$C755&amp;")",'18. Gestão de Riscos - Parte 2'!$Q:$Q,'18. Gestão de Riscos - Parte 1'!I$2))</f>
        <v/>
      </c>
      <c r="J755" s="5" t="str">
        <f>IF($C755="","",COUNTIFS('18. Gestão de Riscos - Parte 2'!$R:$R,'18. Gestão de Riscos - Parte 1'!$B755&amp;" ("&amp;'18. Gestão de Riscos - Parte 1'!$C755&amp;")",'18. Gestão de Riscos - Parte 2'!$Q:$Q,'18. Gestão de Riscos - Parte 1'!J$2))</f>
        <v/>
      </c>
      <c r="K755" s="5" t="str">
        <f>IF($C755="","",COUNTIFS('18. Gestão de Riscos - Parte 2'!$R:$R,'18. Gestão de Riscos - Parte 1'!$B755&amp;" ("&amp;'18. Gestão de Riscos - Parte 1'!$C755&amp;")",'18. Gestão de Riscos - Parte 2'!$Q:$Q,'18. Gestão de Riscos - Parte 1'!K$2))</f>
        <v/>
      </c>
      <c r="L755" s="5" t="str">
        <f t="shared" si="11"/>
        <v/>
      </c>
    </row>
    <row r="756" spans="1:12" x14ac:dyDescent="0.25">
      <c r="A756" s="5">
        <v>754</v>
      </c>
      <c r="B756" s="5" t="str">
        <f>IF('5. Map Processos'!B756="","",'5. Map Processos'!B756)</f>
        <v/>
      </c>
      <c r="C756" s="5" t="str">
        <f>IF('5. Map Processos'!C756="","",'5. Map Processos'!C756)</f>
        <v/>
      </c>
      <c r="D756" s="7" t="str">
        <f>IF('5. Map Processos'!E756="","",'5. Map Processos'!E756)</f>
        <v/>
      </c>
      <c r="E756" s="5" t="str">
        <f>IF('5. Map Processos'!I756="","",'5. Map Processos'!I756)</f>
        <v/>
      </c>
      <c r="F756" s="5" t="str">
        <f>IFERROR(INDEX('6. Classificação Operações'!U:U,MATCH('18. Gestão de Riscos - Parte 1'!A756,'6. Classificação Operações'!A:A,0)),"")</f>
        <v/>
      </c>
      <c r="G756" s="22"/>
      <c r="H756" s="5" t="str">
        <f>IF($C756="","",COUNTIFS('18. Gestão de Riscos - Parte 2'!$R:$R,'18. Gestão de Riscos - Parte 1'!$B756&amp;" ("&amp;'18. Gestão de Riscos - Parte 1'!$C756&amp;")",'18. Gestão de Riscos - Parte 2'!$Q:$Q,'18. Gestão de Riscos - Parte 1'!H$2))</f>
        <v/>
      </c>
      <c r="I756" s="5" t="str">
        <f>IF($C756="","",COUNTIFS('18. Gestão de Riscos - Parte 2'!$R:$R,'18. Gestão de Riscos - Parte 1'!$B756&amp;" ("&amp;'18. Gestão de Riscos - Parte 1'!$C756&amp;")",'18. Gestão de Riscos - Parte 2'!$Q:$Q,'18. Gestão de Riscos - Parte 1'!I$2))</f>
        <v/>
      </c>
      <c r="J756" s="5" t="str">
        <f>IF($C756="","",COUNTIFS('18. Gestão de Riscos - Parte 2'!$R:$R,'18. Gestão de Riscos - Parte 1'!$B756&amp;" ("&amp;'18. Gestão de Riscos - Parte 1'!$C756&amp;")",'18. Gestão de Riscos - Parte 2'!$Q:$Q,'18. Gestão de Riscos - Parte 1'!J$2))</f>
        <v/>
      </c>
      <c r="K756" s="5" t="str">
        <f>IF($C756="","",COUNTIFS('18. Gestão de Riscos - Parte 2'!$R:$R,'18. Gestão de Riscos - Parte 1'!$B756&amp;" ("&amp;'18. Gestão de Riscos - Parte 1'!$C756&amp;")",'18. Gestão de Riscos - Parte 2'!$Q:$Q,'18. Gestão de Riscos - Parte 1'!K$2))</f>
        <v/>
      </c>
      <c r="L756" s="5" t="str">
        <f t="shared" si="11"/>
        <v/>
      </c>
    </row>
    <row r="757" spans="1:12" x14ac:dyDescent="0.25">
      <c r="A757" s="5">
        <v>755</v>
      </c>
      <c r="B757" s="5" t="str">
        <f>IF('5. Map Processos'!B757="","",'5. Map Processos'!B757)</f>
        <v/>
      </c>
      <c r="C757" s="5" t="str">
        <f>IF('5. Map Processos'!C757="","",'5. Map Processos'!C757)</f>
        <v/>
      </c>
      <c r="D757" s="7" t="str">
        <f>IF('5. Map Processos'!E757="","",'5. Map Processos'!E757)</f>
        <v/>
      </c>
      <c r="E757" s="5" t="str">
        <f>IF('5. Map Processos'!I757="","",'5. Map Processos'!I757)</f>
        <v/>
      </c>
      <c r="F757" s="5" t="str">
        <f>IFERROR(INDEX('6. Classificação Operações'!U:U,MATCH('18. Gestão de Riscos - Parte 1'!A757,'6. Classificação Operações'!A:A,0)),"")</f>
        <v/>
      </c>
      <c r="G757" s="22"/>
      <c r="H757" s="5" t="str">
        <f>IF($C757="","",COUNTIFS('18. Gestão de Riscos - Parte 2'!$R:$R,'18. Gestão de Riscos - Parte 1'!$B757&amp;" ("&amp;'18. Gestão de Riscos - Parte 1'!$C757&amp;")",'18. Gestão de Riscos - Parte 2'!$Q:$Q,'18. Gestão de Riscos - Parte 1'!H$2))</f>
        <v/>
      </c>
      <c r="I757" s="5" t="str">
        <f>IF($C757="","",COUNTIFS('18. Gestão de Riscos - Parte 2'!$R:$R,'18. Gestão de Riscos - Parte 1'!$B757&amp;" ("&amp;'18. Gestão de Riscos - Parte 1'!$C757&amp;")",'18. Gestão de Riscos - Parte 2'!$Q:$Q,'18. Gestão de Riscos - Parte 1'!I$2))</f>
        <v/>
      </c>
      <c r="J757" s="5" t="str">
        <f>IF($C757="","",COUNTIFS('18. Gestão de Riscos - Parte 2'!$R:$R,'18. Gestão de Riscos - Parte 1'!$B757&amp;" ("&amp;'18. Gestão de Riscos - Parte 1'!$C757&amp;")",'18. Gestão de Riscos - Parte 2'!$Q:$Q,'18. Gestão de Riscos - Parte 1'!J$2))</f>
        <v/>
      </c>
      <c r="K757" s="5" t="str">
        <f>IF($C757="","",COUNTIFS('18. Gestão de Riscos - Parte 2'!$R:$R,'18. Gestão de Riscos - Parte 1'!$B757&amp;" ("&amp;'18. Gestão de Riscos - Parte 1'!$C757&amp;")",'18. Gestão de Riscos - Parte 2'!$Q:$Q,'18. Gestão de Riscos - Parte 1'!K$2))</f>
        <v/>
      </c>
      <c r="L757" s="5" t="str">
        <f t="shared" si="11"/>
        <v/>
      </c>
    </row>
    <row r="758" spans="1:12" x14ac:dyDescent="0.25">
      <c r="A758" s="5">
        <v>756</v>
      </c>
      <c r="B758" s="5" t="str">
        <f>IF('5. Map Processos'!B758="","",'5. Map Processos'!B758)</f>
        <v/>
      </c>
      <c r="C758" s="5" t="str">
        <f>IF('5. Map Processos'!C758="","",'5. Map Processos'!C758)</f>
        <v/>
      </c>
      <c r="D758" s="7" t="str">
        <f>IF('5. Map Processos'!E758="","",'5. Map Processos'!E758)</f>
        <v/>
      </c>
      <c r="E758" s="5" t="str">
        <f>IF('5. Map Processos'!I758="","",'5. Map Processos'!I758)</f>
        <v/>
      </c>
      <c r="F758" s="5" t="str">
        <f>IFERROR(INDEX('6. Classificação Operações'!U:U,MATCH('18. Gestão de Riscos - Parte 1'!A758,'6. Classificação Operações'!A:A,0)),"")</f>
        <v/>
      </c>
      <c r="G758" s="22"/>
      <c r="H758" s="5" t="str">
        <f>IF($C758="","",COUNTIFS('18. Gestão de Riscos - Parte 2'!$R:$R,'18. Gestão de Riscos - Parte 1'!$B758&amp;" ("&amp;'18. Gestão de Riscos - Parte 1'!$C758&amp;")",'18. Gestão de Riscos - Parte 2'!$Q:$Q,'18. Gestão de Riscos - Parte 1'!H$2))</f>
        <v/>
      </c>
      <c r="I758" s="5" t="str">
        <f>IF($C758="","",COUNTIFS('18. Gestão de Riscos - Parte 2'!$R:$R,'18. Gestão de Riscos - Parte 1'!$B758&amp;" ("&amp;'18. Gestão de Riscos - Parte 1'!$C758&amp;")",'18. Gestão de Riscos - Parte 2'!$Q:$Q,'18. Gestão de Riscos - Parte 1'!I$2))</f>
        <v/>
      </c>
      <c r="J758" s="5" t="str">
        <f>IF($C758="","",COUNTIFS('18. Gestão de Riscos - Parte 2'!$R:$R,'18. Gestão de Riscos - Parte 1'!$B758&amp;" ("&amp;'18. Gestão de Riscos - Parte 1'!$C758&amp;")",'18. Gestão de Riscos - Parte 2'!$Q:$Q,'18. Gestão de Riscos - Parte 1'!J$2))</f>
        <v/>
      </c>
      <c r="K758" s="5" t="str">
        <f>IF($C758="","",COUNTIFS('18. Gestão de Riscos - Parte 2'!$R:$R,'18. Gestão de Riscos - Parte 1'!$B758&amp;" ("&amp;'18. Gestão de Riscos - Parte 1'!$C758&amp;")",'18. Gestão de Riscos - Parte 2'!$Q:$Q,'18. Gestão de Riscos - Parte 1'!K$2))</f>
        <v/>
      </c>
      <c r="L758" s="5" t="str">
        <f t="shared" si="11"/>
        <v/>
      </c>
    </row>
    <row r="759" spans="1:12" x14ac:dyDescent="0.25">
      <c r="A759" s="5">
        <v>757</v>
      </c>
      <c r="B759" s="5" t="str">
        <f>IF('5. Map Processos'!B759="","",'5. Map Processos'!B759)</f>
        <v/>
      </c>
      <c r="C759" s="5" t="str">
        <f>IF('5. Map Processos'!C759="","",'5. Map Processos'!C759)</f>
        <v/>
      </c>
      <c r="D759" s="7" t="str">
        <f>IF('5. Map Processos'!E759="","",'5. Map Processos'!E759)</f>
        <v/>
      </c>
      <c r="E759" s="5" t="str">
        <f>IF('5. Map Processos'!I759="","",'5. Map Processos'!I759)</f>
        <v/>
      </c>
      <c r="F759" s="5" t="str">
        <f>IFERROR(INDEX('6. Classificação Operações'!U:U,MATCH('18. Gestão de Riscos - Parte 1'!A759,'6. Classificação Operações'!A:A,0)),"")</f>
        <v/>
      </c>
      <c r="G759" s="22"/>
      <c r="H759" s="5" t="str">
        <f>IF($C759="","",COUNTIFS('18. Gestão de Riscos - Parte 2'!$R:$R,'18. Gestão de Riscos - Parte 1'!$B759&amp;" ("&amp;'18. Gestão de Riscos - Parte 1'!$C759&amp;")",'18. Gestão de Riscos - Parte 2'!$Q:$Q,'18. Gestão de Riscos - Parte 1'!H$2))</f>
        <v/>
      </c>
      <c r="I759" s="5" t="str">
        <f>IF($C759="","",COUNTIFS('18. Gestão de Riscos - Parte 2'!$R:$R,'18. Gestão de Riscos - Parte 1'!$B759&amp;" ("&amp;'18. Gestão de Riscos - Parte 1'!$C759&amp;")",'18. Gestão de Riscos - Parte 2'!$Q:$Q,'18. Gestão de Riscos - Parte 1'!I$2))</f>
        <v/>
      </c>
      <c r="J759" s="5" t="str">
        <f>IF($C759="","",COUNTIFS('18. Gestão de Riscos - Parte 2'!$R:$R,'18. Gestão de Riscos - Parte 1'!$B759&amp;" ("&amp;'18. Gestão de Riscos - Parte 1'!$C759&amp;")",'18. Gestão de Riscos - Parte 2'!$Q:$Q,'18. Gestão de Riscos - Parte 1'!J$2))</f>
        <v/>
      </c>
      <c r="K759" s="5" t="str">
        <f>IF($C759="","",COUNTIFS('18. Gestão de Riscos - Parte 2'!$R:$R,'18. Gestão de Riscos - Parte 1'!$B759&amp;" ("&amp;'18. Gestão de Riscos - Parte 1'!$C759&amp;")",'18. Gestão de Riscos - Parte 2'!$Q:$Q,'18. Gestão de Riscos - Parte 1'!K$2))</f>
        <v/>
      </c>
      <c r="L759" s="5" t="str">
        <f t="shared" si="11"/>
        <v/>
      </c>
    </row>
    <row r="760" spans="1:12" x14ac:dyDescent="0.25">
      <c r="A760" s="5">
        <v>758</v>
      </c>
      <c r="B760" s="5" t="str">
        <f>IF('5. Map Processos'!B760="","",'5. Map Processos'!B760)</f>
        <v/>
      </c>
      <c r="C760" s="5" t="str">
        <f>IF('5. Map Processos'!C760="","",'5. Map Processos'!C760)</f>
        <v/>
      </c>
      <c r="D760" s="7" t="str">
        <f>IF('5. Map Processos'!E760="","",'5. Map Processos'!E760)</f>
        <v/>
      </c>
      <c r="E760" s="5" t="str">
        <f>IF('5. Map Processos'!I760="","",'5. Map Processos'!I760)</f>
        <v/>
      </c>
      <c r="F760" s="5" t="str">
        <f>IFERROR(INDEX('6. Classificação Operações'!U:U,MATCH('18. Gestão de Riscos - Parte 1'!A760,'6. Classificação Operações'!A:A,0)),"")</f>
        <v/>
      </c>
      <c r="G760" s="22"/>
      <c r="H760" s="5" t="str">
        <f>IF($C760="","",COUNTIFS('18. Gestão de Riscos - Parte 2'!$R:$R,'18. Gestão de Riscos - Parte 1'!$B760&amp;" ("&amp;'18. Gestão de Riscos - Parte 1'!$C760&amp;")",'18. Gestão de Riscos - Parte 2'!$Q:$Q,'18. Gestão de Riscos - Parte 1'!H$2))</f>
        <v/>
      </c>
      <c r="I760" s="5" t="str">
        <f>IF($C760="","",COUNTIFS('18. Gestão de Riscos - Parte 2'!$R:$R,'18. Gestão de Riscos - Parte 1'!$B760&amp;" ("&amp;'18. Gestão de Riscos - Parte 1'!$C760&amp;")",'18. Gestão de Riscos - Parte 2'!$Q:$Q,'18. Gestão de Riscos - Parte 1'!I$2))</f>
        <v/>
      </c>
      <c r="J760" s="5" t="str">
        <f>IF($C760="","",COUNTIFS('18. Gestão de Riscos - Parte 2'!$R:$R,'18. Gestão de Riscos - Parte 1'!$B760&amp;" ("&amp;'18. Gestão de Riscos - Parte 1'!$C760&amp;")",'18. Gestão de Riscos - Parte 2'!$Q:$Q,'18. Gestão de Riscos - Parte 1'!J$2))</f>
        <v/>
      </c>
      <c r="K760" s="5" t="str">
        <f>IF($C760="","",COUNTIFS('18. Gestão de Riscos - Parte 2'!$R:$R,'18. Gestão de Riscos - Parte 1'!$B760&amp;" ("&amp;'18. Gestão de Riscos - Parte 1'!$C760&amp;")",'18. Gestão de Riscos - Parte 2'!$Q:$Q,'18. Gestão de Riscos - Parte 1'!K$2))</f>
        <v/>
      </c>
      <c r="L760" s="5" t="str">
        <f t="shared" si="11"/>
        <v/>
      </c>
    </row>
    <row r="761" spans="1:12" x14ac:dyDescent="0.25">
      <c r="A761" s="5">
        <v>759</v>
      </c>
      <c r="B761" s="5" t="str">
        <f>IF('5. Map Processos'!B761="","",'5. Map Processos'!B761)</f>
        <v/>
      </c>
      <c r="C761" s="5" t="str">
        <f>IF('5. Map Processos'!C761="","",'5. Map Processos'!C761)</f>
        <v/>
      </c>
      <c r="D761" s="7" t="str">
        <f>IF('5. Map Processos'!E761="","",'5. Map Processos'!E761)</f>
        <v/>
      </c>
      <c r="E761" s="5" t="str">
        <f>IF('5. Map Processos'!I761="","",'5. Map Processos'!I761)</f>
        <v/>
      </c>
      <c r="F761" s="5" t="str">
        <f>IFERROR(INDEX('6. Classificação Operações'!U:U,MATCH('18. Gestão de Riscos - Parte 1'!A761,'6. Classificação Operações'!A:A,0)),"")</f>
        <v/>
      </c>
      <c r="G761" s="22"/>
      <c r="H761" s="5" t="str">
        <f>IF($C761="","",COUNTIFS('18. Gestão de Riscos - Parte 2'!$R:$R,'18. Gestão de Riscos - Parte 1'!$B761&amp;" ("&amp;'18. Gestão de Riscos - Parte 1'!$C761&amp;")",'18. Gestão de Riscos - Parte 2'!$Q:$Q,'18. Gestão de Riscos - Parte 1'!H$2))</f>
        <v/>
      </c>
      <c r="I761" s="5" t="str">
        <f>IF($C761="","",COUNTIFS('18. Gestão de Riscos - Parte 2'!$R:$R,'18. Gestão de Riscos - Parte 1'!$B761&amp;" ("&amp;'18. Gestão de Riscos - Parte 1'!$C761&amp;")",'18. Gestão de Riscos - Parte 2'!$Q:$Q,'18. Gestão de Riscos - Parte 1'!I$2))</f>
        <v/>
      </c>
      <c r="J761" s="5" t="str">
        <f>IF($C761="","",COUNTIFS('18. Gestão de Riscos - Parte 2'!$R:$R,'18. Gestão de Riscos - Parte 1'!$B761&amp;" ("&amp;'18. Gestão de Riscos - Parte 1'!$C761&amp;")",'18. Gestão de Riscos - Parte 2'!$Q:$Q,'18. Gestão de Riscos - Parte 1'!J$2))</f>
        <v/>
      </c>
      <c r="K761" s="5" t="str">
        <f>IF($C761="","",COUNTIFS('18. Gestão de Riscos - Parte 2'!$R:$R,'18. Gestão de Riscos - Parte 1'!$B761&amp;" ("&amp;'18. Gestão de Riscos - Parte 1'!$C761&amp;")",'18. Gestão de Riscos - Parte 2'!$Q:$Q,'18. Gestão de Riscos - Parte 1'!K$2))</f>
        <v/>
      </c>
      <c r="L761" s="5" t="str">
        <f t="shared" si="11"/>
        <v/>
      </c>
    </row>
    <row r="762" spans="1:12" x14ac:dyDescent="0.25">
      <c r="A762" s="5">
        <v>760</v>
      </c>
      <c r="B762" s="5" t="str">
        <f>IF('5. Map Processos'!B762="","",'5. Map Processos'!B762)</f>
        <v/>
      </c>
      <c r="C762" s="5" t="str">
        <f>IF('5. Map Processos'!C762="","",'5. Map Processos'!C762)</f>
        <v/>
      </c>
      <c r="D762" s="7" t="str">
        <f>IF('5. Map Processos'!E762="","",'5. Map Processos'!E762)</f>
        <v/>
      </c>
      <c r="E762" s="5" t="str">
        <f>IF('5. Map Processos'!I762="","",'5. Map Processos'!I762)</f>
        <v/>
      </c>
      <c r="F762" s="5" t="str">
        <f>IFERROR(INDEX('6. Classificação Operações'!U:U,MATCH('18. Gestão de Riscos - Parte 1'!A762,'6. Classificação Operações'!A:A,0)),"")</f>
        <v/>
      </c>
      <c r="G762" s="22"/>
      <c r="H762" s="5" t="str">
        <f>IF($C762="","",COUNTIFS('18. Gestão de Riscos - Parte 2'!$R:$R,'18. Gestão de Riscos - Parte 1'!$B762&amp;" ("&amp;'18. Gestão de Riscos - Parte 1'!$C762&amp;")",'18. Gestão de Riscos - Parte 2'!$Q:$Q,'18. Gestão de Riscos - Parte 1'!H$2))</f>
        <v/>
      </c>
      <c r="I762" s="5" t="str">
        <f>IF($C762="","",COUNTIFS('18. Gestão de Riscos - Parte 2'!$R:$R,'18. Gestão de Riscos - Parte 1'!$B762&amp;" ("&amp;'18. Gestão de Riscos - Parte 1'!$C762&amp;")",'18. Gestão de Riscos - Parte 2'!$Q:$Q,'18. Gestão de Riscos - Parte 1'!I$2))</f>
        <v/>
      </c>
      <c r="J762" s="5" t="str">
        <f>IF($C762="","",COUNTIFS('18. Gestão de Riscos - Parte 2'!$R:$R,'18. Gestão de Riscos - Parte 1'!$B762&amp;" ("&amp;'18. Gestão de Riscos - Parte 1'!$C762&amp;")",'18. Gestão de Riscos - Parte 2'!$Q:$Q,'18. Gestão de Riscos - Parte 1'!J$2))</f>
        <v/>
      </c>
      <c r="K762" s="5" t="str">
        <f>IF($C762="","",COUNTIFS('18. Gestão de Riscos - Parte 2'!$R:$R,'18. Gestão de Riscos - Parte 1'!$B762&amp;" ("&amp;'18. Gestão de Riscos - Parte 1'!$C762&amp;")",'18. Gestão de Riscos - Parte 2'!$Q:$Q,'18. Gestão de Riscos - Parte 1'!K$2))</f>
        <v/>
      </c>
      <c r="L762" s="5" t="str">
        <f t="shared" si="11"/>
        <v/>
      </c>
    </row>
    <row r="763" spans="1:12" x14ac:dyDescent="0.25">
      <c r="A763" s="5">
        <v>761</v>
      </c>
      <c r="B763" s="5" t="str">
        <f>IF('5. Map Processos'!B763="","",'5. Map Processos'!B763)</f>
        <v/>
      </c>
      <c r="C763" s="5" t="str">
        <f>IF('5. Map Processos'!C763="","",'5. Map Processos'!C763)</f>
        <v/>
      </c>
      <c r="D763" s="7" t="str">
        <f>IF('5. Map Processos'!E763="","",'5. Map Processos'!E763)</f>
        <v/>
      </c>
      <c r="E763" s="5" t="str">
        <f>IF('5. Map Processos'!I763="","",'5. Map Processos'!I763)</f>
        <v/>
      </c>
      <c r="F763" s="5" t="str">
        <f>IFERROR(INDEX('6. Classificação Operações'!U:U,MATCH('18. Gestão de Riscos - Parte 1'!A763,'6. Classificação Operações'!A:A,0)),"")</f>
        <v/>
      </c>
      <c r="G763" s="22"/>
      <c r="H763" s="5" t="str">
        <f>IF($C763="","",COUNTIFS('18. Gestão de Riscos - Parte 2'!$R:$R,'18. Gestão de Riscos - Parte 1'!$B763&amp;" ("&amp;'18. Gestão de Riscos - Parte 1'!$C763&amp;")",'18. Gestão de Riscos - Parte 2'!$Q:$Q,'18. Gestão de Riscos - Parte 1'!H$2))</f>
        <v/>
      </c>
      <c r="I763" s="5" t="str">
        <f>IF($C763="","",COUNTIFS('18. Gestão de Riscos - Parte 2'!$R:$R,'18. Gestão de Riscos - Parte 1'!$B763&amp;" ("&amp;'18. Gestão de Riscos - Parte 1'!$C763&amp;")",'18. Gestão de Riscos - Parte 2'!$Q:$Q,'18. Gestão de Riscos - Parte 1'!I$2))</f>
        <v/>
      </c>
      <c r="J763" s="5" t="str">
        <f>IF($C763="","",COUNTIFS('18. Gestão de Riscos - Parte 2'!$R:$R,'18. Gestão de Riscos - Parte 1'!$B763&amp;" ("&amp;'18. Gestão de Riscos - Parte 1'!$C763&amp;")",'18. Gestão de Riscos - Parte 2'!$Q:$Q,'18. Gestão de Riscos - Parte 1'!J$2))</f>
        <v/>
      </c>
      <c r="K763" s="5" t="str">
        <f>IF($C763="","",COUNTIFS('18. Gestão de Riscos - Parte 2'!$R:$R,'18. Gestão de Riscos - Parte 1'!$B763&amp;" ("&amp;'18. Gestão de Riscos - Parte 1'!$C763&amp;")",'18. Gestão de Riscos - Parte 2'!$Q:$Q,'18. Gestão de Riscos - Parte 1'!K$2))</f>
        <v/>
      </c>
      <c r="L763" s="5" t="str">
        <f t="shared" si="11"/>
        <v/>
      </c>
    </row>
    <row r="764" spans="1:12" x14ac:dyDescent="0.25">
      <c r="A764" s="5">
        <v>762</v>
      </c>
      <c r="B764" s="5" t="str">
        <f>IF('5. Map Processos'!B764="","",'5. Map Processos'!B764)</f>
        <v/>
      </c>
      <c r="C764" s="5" t="str">
        <f>IF('5. Map Processos'!C764="","",'5. Map Processos'!C764)</f>
        <v/>
      </c>
      <c r="D764" s="7" t="str">
        <f>IF('5. Map Processos'!E764="","",'5. Map Processos'!E764)</f>
        <v/>
      </c>
      <c r="E764" s="5" t="str">
        <f>IF('5. Map Processos'!I764="","",'5. Map Processos'!I764)</f>
        <v/>
      </c>
      <c r="F764" s="5" t="str">
        <f>IFERROR(INDEX('6. Classificação Operações'!U:U,MATCH('18. Gestão de Riscos - Parte 1'!A764,'6. Classificação Operações'!A:A,0)),"")</f>
        <v/>
      </c>
      <c r="G764" s="22"/>
      <c r="H764" s="5" t="str">
        <f>IF($C764="","",COUNTIFS('18. Gestão de Riscos - Parte 2'!$R:$R,'18. Gestão de Riscos - Parte 1'!$B764&amp;" ("&amp;'18. Gestão de Riscos - Parte 1'!$C764&amp;")",'18. Gestão de Riscos - Parte 2'!$Q:$Q,'18. Gestão de Riscos - Parte 1'!H$2))</f>
        <v/>
      </c>
      <c r="I764" s="5" t="str">
        <f>IF($C764="","",COUNTIFS('18. Gestão de Riscos - Parte 2'!$R:$R,'18. Gestão de Riscos - Parte 1'!$B764&amp;" ("&amp;'18. Gestão de Riscos - Parte 1'!$C764&amp;")",'18. Gestão de Riscos - Parte 2'!$Q:$Q,'18. Gestão de Riscos - Parte 1'!I$2))</f>
        <v/>
      </c>
      <c r="J764" s="5" t="str">
        <f>IF($C764="","",COUNTIFS('18. Gestão de Riscos - Parte 2'!$R:$R,'18. Gestão de Riscos - Parte 1'!$B764&amp;" ("&amp;'18. Gestão de Riscos - Parte 1'!$C764&amp;")",'18. Gestão de Riscos - Parte 2'!$Q:$Q,'18. Gestão de Riscos - Parte 1'!J$2))</f>
        <v/>
      </c>
      <c r="K764" s="5" t="str">
        <f>IF($C764="","",COUNTIFS('18. Gestão de Riscos - Parte 2'!$R:$R,'18. Gestão de Riscos - Parte 1'!$B764&amp;" ("&amp;'18. Gestão de Riscos - Parte 1'!$C764&amp;")",'18. Gestão de Riscos - Parte 2'!$Q:$Q,'18. Gestão de Riscos - Parte 1'!K$2))</f>
        <v/>
      </c>
      <c r="L764" s="5" t="str">
        <f t="shared" si="11"/>
        <v/>
      </c>
    </row>
    <row r="765" spans="1:12" x14ac:dyDescent="0.25">
      <c r="A765" s="5">
        <v>763</v>
      </c>
      <c r="B765" s="5" t="str">
        <f>IF('5. Map Processos'!B765="","",'5. Map Processos'!B765)</f>
        <v/>
      </c>
      <c r="C765" s="5" t="str">
        <f>IF('5. Map Processos'!C765="","",'5. Map Processos'!C765)</f>
        <v/>
      </c>
      <c r="D765" s="7" t="str">
        <f>IF('5. Map Processos'!E765="","",'5. Map Processos'!E765)</f>
        <v/>
      </c>
      <c r="E765" s="5" t="str">
        <f>IF('5. Map Processos'!I765="","",'5. Map Processos'!I765)</f>
        <v/>
      </c>
      <c r="F765" s="5" t="str">
        <f>IFERROR(INDEX('6. Classificação Operações'!U:U,MATCH('18. Gestão de Riscos - Parte 1'!A765,'6. Classificação Operações'!A:A,0)),"")</f>
        <v/>
      </c>
      <c r="G765" s="22"/>
      <c r="H765" s="5" t="str">
        <f>IF($C765="","",COUNTIFS('18. Gestão de Riscos - Parte 2'!$R:$R,'18. Gestão de Riscos - Parte 1'!$B765&amp;" ("&amp;'18. Gestão de Riscos - Parte 1'!$C765&amp;")",'18. Gestão de Riscos - Parte 2'!$Q:$Q,'18. Gestão de Riscos - Parte 1'!H$2))</f>
        <v/>
      </c>
      <c r="I765" s="5" t="str">
        <f>IF($C765="","",COUNTIFS('18. Gestão de Riscos - Parte 2'!$R:$R,'18. Gestão de Riscos - Parte 1'!$B765&amp;" ("&amp;'18. Gestão de Riscos - Parte 1'!$C765&amp;")",'18. Gestão de Riscos - Parte 2'!$Q:$Q,'18. Gestão de Riscos - Parte 1'!I$2))</f>
        <v/>
      </c>
      <c r="J765" s="5" t="str">
        <f>IF($C765="","",COUNTIFS('18. Gestão de Riscos - Parte 2'!$R:$R,'18. Gestão de Riscos - Parte 1'!$B765&amp;" ("&amp;'18. Gestão de Riscos - Parte 1'!$C765&amp;")",'18. Gestão de Riscos - Parte 2'!$Q:$Q,'18. Gestão de Riscos - Parte 1'!J$2))</f>
        <v/>
      </c>
      <c r="K765" s="5" t="str">
        <f>IF($C765="","",COUNTIFS('18. Gestão de Riscos - Parte 2'!$R:$R,'18. Gestão de Riscos - Parte 1'!$B765&amp;" ("&amp;'18. Gestão de Riscos - Parte 1'!$C765&amp;")",'18. Gestão de Riscos - Parte 2'!$Q:$Q,'18. Gestão de Riscos - Parte 1'!K$2))</f>
        <v/>
      </c>
      <c r="L765" s="5" t="str">
        <f t="shared" si="11"/>
        <v/>
      </c>
    </row>
    <row r="766" spans="1:12" x14ac:dyDescent="0.25">
      <c r="A766" s="5">
        <v>764</v>
      </c>
      <c r="B766" s="5" t="str">
        <f>IF('5. Map Processos'!B766="","",'5. Map Processos'!B766)</f>
        <v/>
      </c>
      <c r="C766" s="5" t="str">
        <f>IF('5. Map Processos'!C766="","",'5. Map Processos'!C766)</f>
        <v/>
      </c>
      <c r="D766" s="7" t="str">
        <f>IF('5. Map Processos'!E766="","",'5. Map Processos'!E766)</f>
        <v/>
      </c>
      <c r="E766" s="5" t="str">
        <f>IF('5. Map Processos'!I766="","",'5. Map Processos'!I766)</f>
        <v/>
      </c>
      <c r="F766" s="5" t="str">
        <f>IFERROR(INDEX('6. Classificação Operações'!U:U,MATCH('18. Gestão de Riscos - Parte 1'!A766,'6. Classificação Operações'!A:A,0)),"")</f>
        <v/>
      </c>
      <c r="G766" s="22"/>
      <c r="H766" s="5" t="str">
        <f>IF($C766="","",COUNTIFS('18. Gestão de Riscos - Parte 2'!$R:$R,'18. Gestão de Riscos - Parte 1'!$B766&amp;" ("&amp;'18. Gestão de Riscos - Parte 1'!$C766&amp;")",'18. Gestão de Riscos - Parte 2'!$Q:$Q,'18. Gestão de Riscos - Parte 1'!H$2))</f>
        <v/>
      </c>
      <c r="I766" s="5" t="str">
        <f>IF($C766="","",COUNTIFS('18. Gestão de Riscos - Parte 2'!$R:$R,'18. Gestão de Riscos - Parte 1'!$B766&amp;" ("&amp;'18. Gestão de Riscos - Parte 1'!$C766&amp;")",'18. Gestão de Riscos - Parte 2'!$Q:$Q,'18. Gestão de Riscos - Parte 1'!I$2))</f>
        <v/>
      </c>
      <c r="J766" s="5" t="str">
        <f>IF($C766="","",COUNTIFS('18. Gestão de Riscos - Parte 2'!$R:$R,'18. Gestão de Riscos - Parte 1'!$B766&amp;" ("&amp;'18. Gestão de Riscos - Parte 1'!$C766&amp;")",'18. Gestão de Riscos - Parte 2'!$Q:$Q,'18. Gestão de Riscos - Parte 1'!J$2))</f>
        <v/>
      </c>
      <c r="K766" s="5" t="str">
        <f>IF($C766="","",COUNTIFS('18. Gestão de Riscos - Parte 2'!$R:$R,'18. Gestão de Riscos - Parte 1'!$B766&amp;" ("&amp;'18. Gestão de Riscos - Parte 1'!$C766&amp;")",'18. Gestão de Riscos - Parte 2'!$Q:$Q,'18. Gestão de Riscos - Parte 1'!K$2))</f>
        <v/>
      </c>
      <c r="L766" s="5" t="str">
        <f t="shared" si="11"/>
        <v/>
      </c>
    </row>
    <row r="767" spans="1:12" x14ac:dyDescent="0.25">
      <c r="A767" s="5">
        <v>765</v>
      </c>
      <c r="B767" s="5" t="str">
        <f>IF('5. Map Processos'!B767="","",'5. Map Processos'!B767)</f>
        <v/>
      </c>
      <c r="C767" s="5" t="str">
        <f>IF('5. Map Processos'!C767="","",'5. Map Processos'!C767)</f>
        <v/>
      </c>
      <c r="D767" s="7" t="str">
        <f>IF('5. Map Processos'!E767="","",'5. Map Processos'!E767)</f>
        <v/>
      </c>
      <c r="E767" s="5" t="str">
        <f>IF('5. Map Processos'!I767="","",'5. Map Processos'!I767)</f>
        <v/>
      </c>
      <c r="F767" s="5" t="str">
        <f>IFERROR(INDEX('6. Classificação Operações'!U:U,MATCH('18. Gestão de Riscos - Parte 1'!A767,'6. Classificação Operações'!A:A,0)),"")</f>
        <v/>
      </c>
      <c r="G767" s="22"/>
      <c r="H767" s="5" t="str">
        <f>IF($C767="","",COUNTIFS('18. Gestão de Riscos - Parte 2'!$R:$R,'18. Gestão de Riscos - Parte 1'!$B767&amp;" ("&amp;'18. Gestão de Riscos - Parte 1'!$C767&amp;")",'18. Gestão de Riscos - Parte 2'!$Q:$Q,'18. Gestão de Riscos - Parte 1'!H$2))</f>
        <v/>
      </c>
      <c r="I767" s="5" t="str">
        <f>IF($C767="","",COUNTIFS('18. Gestão de Riscos - Parte 2'!$R:$R,'18. Gestão de Riscos - Parte 1'!$B767&amp;" ("&amp;'18. Gestão de Riscos - Parte 1'!$C767&amp;")",'18. Gestão de Riscos - Parte 2'!$Q:$Q,'18. Gestão de Riscos - Parte 1'!I$2))</f>
        <v/>
      </c>
      <c r="J767" s="5" t="str">
        <f>IF($C767="","",COUNTIFS('18. Gestão de Riscos - Parte 2'!$R:$R,'18. Gestão de Riscos - Parte 1'!$B767&amp;" ("&amp;'18. Gestão de Riscos - Parte 1'!$C767&amp;")",'18. Gestão de Riscos - Parte 2'!$Q:$Q,'18. Gestão de Riscos - Parte 1'!J$2))</f>
        <v/>
      </c>
      <c r="K767" s="5" t="str">
        <f>IF($C767="","",COUNTIFS('18. Gestão de Riscos - Parte 2'!$R:$R,'18. Gestão de Riscos - Parte 1'!$B767&amp;" ("&amp;'18. Gestão de Riscos - Parte 1'!$C767&amp;")",'18. Gestão de Riscos - Parte 2'!$Q:$Q,'18. Gestão de Riscos - Parte 1'!K$2))</f>
        <v/>
      </c>
      <c r="L767" s="5" t="str">
        <f t="shared" si="11"/>
        <v/>
      </c>
    </row>
    <row r="768" spans="1:12" x14ac:dyDescent="0.25">
      <c r="A768" s="5">
        <v>766</v>
      </c>
      <c r="B768" s="5" t="str">
        <f>IF('5. Map Processos'!B768="","",'5. Map Processos'!B768)</f>
        <v/>
      </c>
      <c r="C768" s="5" t="str">
        <f>IF('5. Map Processos'!C768="","",'5. Map Processos'!C768)</f>
        <v/>
      </c>
      <c r="D768" s="7" t="str">
        <f>IF('5. Map Processos'!E768="","",'5. Map Processos'!E768)</f>
        <v/>
      </c>
      <c r="E768" s="5" t="str">
        <f>IF('5. Map Processos'!I768="","",'5. Map Processos'!I768)</f>
        <v/>
      </c>
      <c r="F768" s="5" t="str">
        <f>IFERROR(INDEX('6. Classificação Operações'!U:U,MATCH('18. Gestão de Riscos - Parte 1'!A768,'6. Classificação Operações'!A:A,0)),"")</f>
        <v/>
      </c>
      <c r="G768" s="22"/>
      <c r="H768" s="5" t="str">
        <f>IF($C768="","",COUNTIFS('18. Gestão de Riscos - Parte 2'!$R:$R,'18. Gestão de Riscos - Parte 1'!$B768&amp;" ("&amp;'18. Gestão de Riscos - Parte 1'!$C768&amp;")",'18. Gestão de Riscos - Parte 2'!$Q:$Q,'18. Gestão de Riscos - Parte 1'!H$2))</f>
        <v/>
      </c>
      <c r="I768" s="5" t="str">
        <f>IF($C768="","",COUNTIFS('18. Gestão de Riscos - Parte 2'!$R:$R,'18. Gestão de Riscos - Parte 1'!$B768&amp;" ("&amp;'18. Gestão de Riscos - Parte 1'!$C768&amp;")",'18. Gestão de Riscos - Parte 2'!$Q:$Q,'18. Gestão de Riscos - Parte 1'!I$2))</f>
        <v/>
      </c>
      <c r="J768" s="5" t="str">
        <f>IF($C768="","",COUNTIFS('18. Gestão de Riscos - Parte 2'!$R:$R,'18. Gestão de Riscos - Parte 1'!$B768&amp;" ("&amp;'18. Gestão de Riscos - Parte 1'!$C768&amp;")",'18. Gestão de Riscos - Parte 2'!$Q:$Q,'18. Gestão de Riscos - Parte 1'!J$2))</f>
        <v/>
      </c>
      <c r="K768" s="5" t="str">
        <f>IF($C768="","",COUNTIFS('18. Gestão de Riscos - Parte 2'!$R:$R,'18. Gestão de Riscos - Parte 1'!$B768&amp;" ("&amp;'18. Gestão de Riscos - Parte 1'!$C768&amp;")",'18. Gestão de Riscos - Parte 2'!$Q:$Q,'18. Gestão de Riscos - Parte 1'!K$2))</f>
        <v/>
      </c>
      <c r="L768" s="5" t="str">
        <f t="shared" si="11"/>
        <v/>
      </c>
    </row>
    <row r="769" spans="1:12" x14ac:dyDescent="0.25">
      <c r="A769" s="5">
        <v>767</v>
      </c>
      <c r="B769" s="5" t="str">
        <f>IF('5. Map Processos'!B769="","",'5. Map Processos'!B769)</f>
        <v/>
      </c>
      <c r="C769" s="5" t="str">
        <f>IF('5. Map Processos'!C769="","",'5. Map Processos'!C769)</f>
        <v/>
      </c>
      <c r="D769" s="7" t="str">
        <f>IF('5. Map Processos'!E769="","",'5. Map Processos'!E769)</f>
        <v/>
      </c>
      <c r="E769" s="5" t="str">
        <f>IF('5. Map Processos'!I769="","",'5. Map Processos'!I769)</f>
        <v/>
      </c>
      <c r="F769" s="5" t="str">
        <f>IFERROR(INDEX('6. Classificação Operações'!U:U,MATCH('18. Gestão de Riscos - Parte 1'!A769,'6. Classificação Operações'!A:A,0)),"")</f>
        <v/>
      </c>
      <c r="G769" s="22"/>
      <c r="H769" s="5" t="str">
        <f>IF($C769="","",COUNTIFS('18. Gestão de Riscos - Parte 2'!$R:$R,'18. Gestão de Riscos - Parte 1'!$B769&amp;" ("&amp;'18. Gestão de Riscos - Parte 1'!$C769&amp;")",'18. Gestão de Riscos - Parte 2'!$Q:$Q,'18. Gestão de Riscos - Parte 1'!H$2))</f>
        <v/>
      </c>
      <c r="I769" s="5" t="str">
        <f>IF($C769="","",COUNTIFS('18. Gestão de Riscos - Parte 2'!$R:$R,'18. Gestão de Riscos - Parte 1'!$B769&amp;" ("&amp;'18. Gestão de Riscos - Parte 1'!$C769&amp;")",'18. Gestão de Riscos - Parte 2'!$Q:$Q,'18. Gestão de Riscos - Parte 1'!I$2))</f>
        <v/>
      </c>
      <c r="J769" s="5" t="str">
        <f>IF($C769="","",COUNTIFS('18. Gestão de Riscos - Parte 2'!$R:$R,'18. Gestão de Riscos - Parte 1'!$B769&amp;" ("&amp;'18. Gestão de Riscos - Parte 1'!$C769&amp;")",'18. Gestão de Riscos - Parte 2'!$Q:$Q,'18. Gestão de Riscos - Parte 1'!J$2))</f>
        <v/>
      </c>
      <c r="K769" s="5" t="str">
        <f>IF($C769="","",COUNTIFS('18. Gestão de Riscos - Parte 2'!$R:$R,'18. Gestão de Riscos - Parte 1'!$B769&amp;" ("&amp;'18. Gestão de Riscos - Parte 1'!$C769&amp;")",'18. Gestão de Riscos - Parte 2'!$Q:$Q,'18. Gestão de Riscos - Parte 1'!K$2))</f>
        <v/>
      </c>
      <c r="L769" s="5" t="str">
        <f t="shared" si="11"/>
        <v/>
      </c>
    </row>
    <row r="770" spans="1:12" x14ac:dyDescent="0.25">
      <c r="A770" s="5">
        <v>768</v>
      </c>
      <c r="B770" s="5" t="str">
        <f>IF('5. Map Processos'!B770="","",'5. Map Processos'!B770)</f>
        <v/>
      </c>
      <c r="C770" s="5" t="str">
        <f>IF('5. Map Processos'!C770="","",'5. Map Processos'!C770)</f>
        <v/>
      </c>
      <c r="D770" s="7" t="str">
        <f>IF('5. Map Processos'!E770="","",'5. Map Processos'!E770)</f>
        <v/>
      </c>
      <c r="E770" s="5" t="str">
        <f>IF('5. Map Processos'!I770="","",'5. Map Processos'!I770)</f>
        <v/>
      </c>
      <c r="F770" s="5" t="str">
        <f>IFERROR(INDEX('6. Classificação Operações'!U:U,MATCH('18. Gestão de Riscos - Parte 1'!A770,'6. Classificação Operações'!A:A,0)),"")</f>
        <v/>
      </c>
      <c r="G770" s="22"/>
      <c r="H770" s="5" t="str">
        <f>IF($C770="","",COUNTIFS('18. Gestão de Riscos - Parte 2'!$R:$R,'18. Gestão de Riscos - Parte 1'!$B770&amp;" ("&amp;'18. Gestão de Riscos - Parte 1'!$C770&amp;")",'18. Gestão de Riscos - Parte 2'!$Q:$Q,'18. Gestão de Riscos - Parte 1'!H$2))</f>
        <v/>
      </c>
      <c r="I770" s="5" t="str">
        <f>IF($C770="","",COUNTIFS('18. Gestão de Riscos - Parte 2'!$R:$R,'18. Gestão de Riscos - Parte 1'!$B770&amp;" ("&amp;'18. Gestão de Riscos - Parte 1'!$C770&amp;")",'18. Gestão de Riscos - Parte 2'!$Q:$Q,'18. Gestão de Riscos - Parte 1'!I$2))</f>
        <v/>
      </c>
      <c r="J770" s="5" t="str">
        <f>IF($C770="","",COUNTIFS('18. Gestão de Riscos - Parte 2'!$R:$R,'18. Gestão de Riscos - Parte 1'!$B770&amp;" ("&amp;'18. Gestão de Riscos - Parte 1'!$C770&amp;")",'18. Gestão de Riscos - Parte 2'!$Q:$Q,'18. Gestão de Riscos - Parte 1'!J$2))</f>
        <v/>
      </c>
      <c r="K770" s="5" t="str">
        <f>IF($C770="","",COUNTIFS('18. Gestão de Riscos - Parte 2'!$R:$R,'18. Gestão de Riscos - Parte 1'!$B770&amp;" ("&amp;'18. Gestão de Riscos - Parte 1'!$C770&amp;")",'18. Gestão de Riscos - Parte 2'!$Q:$Q,'18. Gestão de Riscos - Parte 1'!K$2))</f>
        <v/>
      </c>
      <c r="L770" s="5" t="str">
        <f t="shared" si="11"/>
        <v/>
      </c>
    </row>
    <row r="771" spans="1:12" x14ac:dyDescent="0.25">
      <c r="A771" s="5">
        <v>769</v>
      </c>
      <c r="B771" s="5" t="str">
        <f>IF('5. Map Processos'!B771="","",'5. Map Processos'!B771)</f>
        <v/>
      </c>
      <c r="C771" s="5" t="str">
        <f>IF('5. Map Processos'!C771="","",'5. Map Processos'!C771)</f>
        <v/>
      </c>
      <c r="D771" s="7" t="str">
        <f>IF('5. Map Processos'!E771="","",'5. Map Processos'!E771)</f>
        <v/>
      </c>
      <c r="E771" s="5" t="str">
        <f>IF('5. Map Processos'!I771="","",'5. Map Processos'!I771)</f>
        <v/>
      </c>
      <c r="F771" s="5" t="str">
        <f>IFERROR(INDEX('6. Classificação Operações'!U:U,MATCH('18. Gestão de Riscos - Parte 1'!A771,'6. Classificação Operações'!A:A,0)),"")</f>
        <v/>
      </c>
      <c r="G771" s="22"/>
      <c r="H771" s="5" t="str">
        <f>IF($C771="","",COUNTIFS('18. Gestão de Riscos - Parte 2'!$R:$R,'18. Gestão de Riscos - Parte 1'!$B771&amp;" ("&amp;'18. Gestão de Riscos - Parte 1'!$C771&amp;")",'18. Gestão de Riscos - Parte 2'!$Q:$Q,'18. Gestão de Riscos - Parte 1'!H$2))</f>
        <v/>
      </c>
      <c r="I771" s="5" t="str">
        <f>IF($C771="","",COUNTIFS('18. Gestão de Riscos - Parte 2'!$R:$R,'18. Gestão de Riscos - Parte 1'!$B771&amp;" ("&amp;'18. Gestão de Riscos - Parte 1'!$C771&amp;")",'18. Gestão de Riscos - Parte 2'!$Q:$Q,'18. Gestão de Riscos - Parte 1'!I$2))</f>
        <v/>
      </c>
      <c r="J771" s="5" t="str">
        <f>IF($C771="","",COUNTIFS('18. Gestão de Riscos - Parte 2'!$R:$R,'18. Gestão de Riscos - Parte 1'!$B771&amp;" ("&amp;'18. Gestão de Riscos - Parte 1'!$C771&amp;")",'18. Gestão de Riscos - Parte 2'!$Q:$Q,'18. Gestão de Riscos - Parte 1'!J$2))</f>
        <v/>
      </c>
      <c r="K771" s="5" t="str">
        <f>IF($C771="","",COUNTIFS('18. Gestão de Riscos - Parte 2'!$R:$R,'18. Gestão de Riscos - Parte 1'!$B771&amp;" ("&amp;'18. Gestão de Riscos - Parte 1'!$C771&amp;")",'18. Gestão de Riscos - Parte 2'!$Q:$Q,'18. Gestão de Riscos - Parte 1'!K$2))</f>
        <v/>
      </c>
      <c r="L771" s="5" t="str">
        <f t="shared" ref="L771:L834" si="12">IF(C771="","",SUM(H771:K771))</f>
        <v/>
      </c>
    </row>
    <row r="772" spans="1:12" x14ac:dyDescent="0.25">
      <c r="A772" s="5">
        <v>770</v>
      </c>
      <c r="B772" s="5" t="str">
        <f>IF('5. Map Processos'!B772="","",'5. Map Processos'!B772)</f>
        <v/>
      </c>
      <c r="C772" s="5" t="str">
        <f>IF('5. Map Processos'!C772="","",'5. Map Processos'!C772)</f>
        <v/>
      </c>
      <c r="D772" s="7" t="str">
        <f>IF('5. Map Processos'!E772="","",'5. Map Processos'!E772)</f>
        <v/>
      </c>
      <c r="E772" s="5" t="str">
        <f>IF('5. Map Processos'!I772="","",'5. Map Processos'!I772)</f>
        <v/>
      </c>
      <c r="F772" s="5" t="str">
        <f>IFERROR(INDEX('6. Classificação Operações'!U:U,MATCH('18. Gestão de Riscos - Parte 1'!A772,'6. Classificação Operações'!A:A,0)),"")</f>
        <v/>
      </c>
      <c r="G772" s="22"/>
      <c r="H772" s="5" t="str">
        <f>IF($C772="","",COUNTIFS('18. Gestão de Riscos - Parte 2'!$R:$R,'18. Gestão de Riscos - Parte 1'!$B772&amp;" ("&amp;'18. Gestão de Riscos - Parte 1'!$C772&amp;")",'18. Gestão de Riscos - Parte 2'!$Q:$Q,'18. Gestão de Riscos - Parte 1'!H$2))</f>
        <v/>
      </c>
      <c r="I772" s="5" t="str">
        <f>IF($C772="","",COUNTIFS('18. Gestão de Riscos - Parte 2'!$R:$R,'18. Gestão de Riscos - Parte 1'!$B772&amp;" ("&amp;'18. Gestão de Riscos - Parte 1'!$C772&amp;")",'18. Gestão de Riscos - Parte 2'!$Q:$Q,'18. Gestão de Riscos - Parte 1'!I$2))</f>
        <v/>
      </c>
      <c r="J772" s="5" t="str">
        <f>IF($C772="","",COUNTIFS('18. Gestão de Riscos - Parte 2'!$R:$R,'18. Gestão de Riscos - Parte 1'!$B772&amp;" ("&amp;'18. Gestão de Riscos - Parte 1'!$C772&amp;")",'18. Gestão de Riscos - Parte 2'!$Q:$Q,'18. Gestão de Riscos - Parte 1'!J$2))</f>
        <v/>
      </c>
      <c r="K772" s="5" t="str">
        <f>IF($C772="","",COUNTIFS('18. Gestão de Riscos - Parte 2'!$R:$R,'18. Gestão de Riscos - Parte 1'!$B772&amp;" ("&amp;'18. Gestão de Riscos - Parte 1'!$C772&amp;")",'18. Gestão de Riscos - Parte 2'!$Q:$Q,'18. Gestão de Riscos - Parte 1'!K$2))</f>
        <v/>
      </c>
      <c r="L772" s="5" t="str">
        <f t="shared" si="12"/>
        <v/>
      </c>
    </row>
    <row r="773" spans="1:12" x14ac:dyDescent="0.25">
      <c r="A773" s="5">
        <v>771</v>
      </c>
      <c r="B773" s="5" t="str">
        <f>IF('5. Map Processos'!B773="","",'5. Map Processos'!B773)</f>
        <v/>
      </c>
      <c r="C773" s="5" t="str">
        <f>IF('5. Map Processos'!C773="","",'5. Map Processos'!C773)</f>
        <v/>
      </c>
      <c r="D773" s="7" t="str">
        <f>IF('5. Map Processos'!E773="","",'5. Map Processos'!E773)</f>
        <v/>
      </c>
      <c r="E773" s="5" t="str">
        <f>IF('5. Map Processos'!I773="","",'5. Map Processos'!I773)</f>
        <v/>
      </c>
      <c r="F773" s="5" t="str">
        <f>IFERROR(INDEX('6. Classificação Operações'!U:U,MATCH('18. Gestão de Riscos - Parte 1'!A773,'6. Classificação Operações'!A:A,0)),"")</f>
        <v/>
      </c>
      <c r="G773" s="22"/>
      <c r="H773" s="5" t="str">
        <f>IF($C773="","",COUNTIFS('18. Gestão de Riscos - Parte 2'!$R:$R,'18. Gestão de Riscos - Parte 1'!$B773&amp;" ("&amp;'18. Gestão de Riscos - Parte 1'!$C773&amp;")",'18. Gestão de Riscos - Parte 2'!$Q:$Q,'18. Gestão de Riscos - Parte 1'!H$2))</f>
        <v/>
      </c>
      <c r="I773" s="5" t="str">
        <f>IF($C773="","",COUNTIFS('18. Gestão de Riscos - Parte 2'!$R:$R,'18. Gestão de Riscos - Parte 1'!$B773&amp;" ("&amp;'18. Gestão de Riscos - Parte 1'!$C773&amp;")",'18. Gestão de Riscos - Parte 2'!$Q:$Q,'18. Gestão de Riscos - Parte 1'!I$2))</f>
        <v/>
      </c>
      <c r="J773" s="5" t="str">
        <f>IF($C773="","",COUNTIFS('18. Gestão de Riscos - Parte 2'!$R:$R,'18. Gestão de Riscos - Parte 1'!$B773&amp;" ("&amp;'18. Gestão de Riscos - Parte 1'!$C773&amp;")",'18. Gestão de Riscos - Parte 2'!$Q:$Q,'18. Gestão de Riscos - Parte 1'!J$2))</f>
        <v/>
      </c>
      <c r="K773" s="5" t="str">
        <f>IF($C773="","",COUNTIFS('18. Gestão de Riscos - Parte 2'!$R:$R,'18. Gestão de Riscos - Parte 1'!$B773&amp;" ("&amp;'18. Gestão de Riscos - Parte 1'!$C773&amp;")",'18. Gestão de Riscos - Parte 2'!$Q:$Q,'18. Gestão de Riscos - Parte 1'!K$2))</f>
        <v/>
      </c>
      <c r="L773" s="5" t="str">
        <f t="shared" si="12"/>
        <v/>
      </c>
    </row>
    <row r="774" spans="1:12" x14ac:dyDescent="0.25">
      <c r="A774" s="5">
        <v>772</v>
      </c>
      <c r="B774" s="5" t="str">
        <f>IF('5. Map Processos'!B774="","",'5. Map Processos'!B774)</f>
        <v/>
      </c>
      <c r="C774" s="5" t="str">
        <f>IF('5. Map Processos'!C774="","",'5. Map Processos'!C774)</f>
        <v/>
      </c>
      <c r="D774" s="7" t="str">
        <f>IF('5. Map Processos'!E774="","",'5. Map Processos'!E774)</f>
        <v/>
      </c>
      <c r="E774" s="5" t="str">
        <f>IF('5. Map Processos'!I774="","",'5. Map Processos'!I774)</f>
        <v/>
      </c>
      <c r="F774" s="5" t="str">
        <f>IFERROR(INDEX('6. Classificação Operações'!U:U,MATCH('18. Gestão de Riscos - Parte 1'!A774,'6. Classificação Operações'!A:A,0)),"")</f>
        <v/>
      </c>
      <c r="G774" s="22"/>
      <c r="H774" s="5" t="str">
        <f>IF($C774="","",COUNTIFS('18. Gestão de Riscos - Parte 2'!$R:$R,'18. Gestão de Riscos - Parte 1'!$B774&amp;" ("&amp;'18. Gestão de Riscos - Parte 1'!$C774&amp;")",'18. Gestão de Riscos - Parte 2'!$Q:$Q,'18. Gestão de Riscos - Parte 1'!H$2))</f>
        <v/>
      </c>
      <c r="I774" s="5" t="str">
        <f>IF($C774="","",COUNTIFS('18. Gestão de Riscos - Parte 2'!$R:$R,'18. Gestão de Riscos - Parte 1'!$B774&amp;" ("&amp;'18. Gestão de Riscos - Parte 1'!$C774&amp;")",'18. Gestão de Riscos - Parte 2'!$Q:$Q,'18. Gestão de Riscos - Parte 1'!I$2))</f>
        <v/>
      </c>
      <c r="J774" s="5" t="str">
        <f>IF($C774="","",COUNTIFS('18. Gestão de Riscos - Parte 2'!$R:$R,'18. Gestão de Riscos - Parte 1'!$B774&amp;" ("&amp;'18. Gestão de Riscos - Parte 1'!$C774&amp;")",'18. Gestão de Riscos - Parte 2'!$Q:$Q,'18. Gestão de Riscos - Parte 1'!J$2))</f>
        <v/>
      </c>
      <c r="K774" s="5" t="str">
        <f>IF($C774="","",COUNTIFS('18. Gestão de Riscos - Parte 2'!$R:$R,'18. Gestão de Riscos - Parte 1'!$B774&amp;" ("&amp;'18. Gestão de Riscos - Parte 1'!$C774&amp;")",'18. Gestão de Riscos - Parte 2'!$Q:$Q,'18. Gestão de Riscos - Parte 1'!K$2))</f>
        <v/>
      </c>
      <c r="L774" s="5" t="str">
        <f t="shared" si="12"/>
        <v/>
      </c>
    </row>
    <row r="775" spans="1:12" x14ac:dyDescent="0.25">
      <c r="A775" s="5">
        <v>773</v>
      </c>
      <c r="B775" s="5" t="str">
        <f>IF('5. Map Processos'!B775="","",'5. Map Processos'!B775)</f>
        <v/>
      </c>
      <c r="C775" s="5" t="str">
        <f>IF('5. Map Processos'!C775="","",'5. Map Processos'!C775)</f>
        <v/>
      </c>
      <c r="D775" s="7" t="str">
        <f>IF('5. Map Processos'!E775="","",'5. Map Processos'!E775)</f>
        <v/>
      </c>
      <c r="E775" s="5" t="str">
        <f>IF('5. Map Processos'!I775="","",'5. Map Processos'!I775)</f>
        <v/>
      </c>
      <c r="F775" s="5" t="str">
        <f>IFERROR(INDEX('6. Classificação Operações'!U:U,MATCH('18. Gestão de Riscos - Parte 1'!A775,'6. Classificação Operações'!A:A,0)),"")</f>
        <v/>
      </c>
      <c r="G775" s="22"/>
      <c r="H775" s="5" t="str">
        <f>IF($C775="","",COUNTIFS('18. Gestão de Riscos - Parte 2'!$R:$R,'18. Gestão de Riscos - Parte 1'!$B775&amp;" ("&amp;'18. Gestão de Riscos - Parte 1'!$C775&amp;")",'18. Gestão de Riscos - Parte 2'!$Q:$Q,'18. Gestão de Riscos - Parte 1'!H$2))</f>
        <v/>
      </c>
      <c r="I775" s="5" t="str">
        <f>IF($C775="","",COUNTIFS('18. Gestão de Riscos - Parte 2'!$R:$R,'18. Gestão de Riscos - Parte 1'!$B775&amp;" ("&amp;'18. Gestão de Riscos - Parte 1'!$C775&amp;")",'18. Gestão de Riscos - Parte 2'!$Q:$Q,'18. Gestão de Riscos - Parte 1'!I$2))</f>
        <v/>
      </c>
      <c r="J775" s="5" t="str">
        <f>IF($C775="","",COUNTIFS('18. Gestão de Riscos - Parte 2'!$R:$R,'18. Gestão de Riscos - Parte 1'!$B775&amp;" ("&amp;'18. Gestão de Riscos - Parte 1'!$C775&amp;")",'18. Gestão de Riscos - Parte 2'!$Q:$Q,'18. Gestão de Riscos - Parte 1'!J$2))</f>
        <v/>
      </c>
      <c r="K775" s="5" t="str">
        <f>IF($C775="","",COUNTIFS('18. Gestão de Riscos - Parte 2'!$R:$R,'18. Gestão de Riscos - Parte 1'!$B775&amp;" ("&amp;'18. Gestão de Riscos - Parte 1'!$C775&amp;")",'18. Gestão de Riscos - Parte 2'!$Q:$Q,'18. Gestão de Riscos - Parte 1'!K$2))</f>
        <v/>
      </c>
      <c r="L775" s="5" t="str">
        <f t="shared" si="12"/>
        <v/>
      </c>
    </row>
    <row r="776" spans="1:12" x14ac:dyDescent="0.25">
      <c r="A776" s="5">
        <v>774</v>
      </c>
      <c r="B776" s="5" t="str">
        <f>IF('5. Map Processos'!B776="","",'5. Map Processos'!B776)</f>
        <v/>
      </c>
      <c r="C776" s="5" t="str">
        <f>IF('5. Map Processos'!C776="","",'5. Map Processos'!C776)</f>
        <v/>
      </c>
      <c r="D776" s="7" t="str">
        <f>IF('5. Map Processos'!E776="","",'5. Map Processos'!E776)</f>
        <v/>
      </c>
      <c r="E776" s="5" t="str">
        <f>IF('5. Map Processos'!I776="","",'5. Map Processos'!I776)</f>
        <v/>
      </c>
      <c r="F776" s="5" t="str">
        <f>IFERROR(INDEX('6. Classificação Operações'!U:U,MATCH('18. Gestão de Riscos - Parte 1'!A776,'6. Classificação Operações'!A:A,0)),"")</f>
        <v/>
      </c>
      <c r="G776" s="22"/>
      <c r="H776" s="5" t="str">
        <f>IF($C776="","",COUNTIFS('18. Gestão de Riscos - Parte 2'!$R:$R,'18. Gestão de Riscos - Parte 1'!$B776&amp;" ("&amp;'18. Gestão de Riscos - Parte 1'!$C776&amp;")",'18. Gestão de Riscos - Parte 2'!$Q:$Q,'18. Gestão de Riscos - Parte 1'!H$2))</f>
        <v/>
      </c>
      <c r="I776" s="5" t="str">
        <f>IF($C776="","",COUNTIFS('18. Gestão de Riscos - Parte 2'!$R:$R,'18. Gestão de Riscos - Parte 1'!$B776&amp;" ("&amp;'18. Gestão de Riscos - Parte 1'!$C776&amp;")",'18. Gestão de Riscos - Parte 2'!$Q:$Q,'18. Gestão de Riscos - Parte 1'!I$2))</f>
        <v/>
      </c>
      <c r="J776" s="5" t="str">
        <f>IF($C776="","",COUNTIFS('18. Gestão de Riscos - Parte 2'!$R:$R,'18. Gestão de Riscos - Parte 1'!$B776&amp;" ("&amp;'18. Gestão de Riscos - Parte 1'!$C776&amp;")",'18. Gestão de Riscos - Parte 2'!$Q:$Q,'18. Gestão de Riscos - Parte 1'!J$2))</f>
        <v/>
      </c>
      <c r="K776" s="5" t="str">
        <f>IF($C776="","",COUNTIFS('18. Gestão de Riscos - Parte 2'!$R:$R,'18. Gestão de Riscos - Parte 1'!$B776&amp;" ("&amp;'18. Gestão de Riscos - Parte 1'!$C776&amp;")",'18. Gestão de Riscos - Parte 2'!$Q:$Q,'18. Gestão de Riscos - Parte 1'!K$2))</f>
        <v/>
      </c>
      <c r="L776" s="5" t="str">
        <f t="shared" si="12"/>
        <v/>
      </c>
    </row>
    <row r="777" spans="1:12" x14ac:dyDescent="0.25">
      <c r="A777" s="5">
        <v>775</v>
      </c>
      <c r="B777" s="5" t="str">
        <f>IF('5. Map Processos'!B777="","",'5. Map Processos'!B777)</f>
        <v/>
      </c>
      <c r="C777" s="5" t="str">
        <f>IF('5. Map Processos'!C777="","",'5. Map Processos'!C777)</f>
        <v/>
      </c>
      <c r="D777" s="7" t="str">
        <f>IF('5. Map Processos'!E777="","",'5. Map Processos'!E777)</f>
        <v/>
      </c>
      <c r="E777" s="5" t="str">
        <f>IF('5. Map Processos'!I777="","",'5. Map Processos'!I777)</f>
        <v/>
      </c>
      <c r="F777" s="5" t="str">
        <f>IFERROR(INDEX('6. Classificação Operações'!U:U,MATCH('18. Gestão de Riscos - Parte 1'!A777,'6. Classificação Operações'!A:A,0)),"")</f>
        <v/>
      </c>
      <c r="G777" s="22"/>
      <c r="H777" s="5" t="str">
        <f>IF($C777="","",COUNTIFS('18. Gestão de Riscos - Parte 2'!$R:$R,'18. Gestão de Riscos - Parte 1'!$B777&amp;" ("&amp;'18. Gestão de Riscos - Parte 1'!$C777&amp;")",'18. Gestão de Riscos - Parte 2'!$Q:$Q,'18. Gestão de Riscos - Parte 1'!H$2))</f>
        <v/>
      </c>
      <c r="I777" s="5" t="str">
        <f>IF($C777="","",COUNTIFS('18. Gestão de Riscos - Parte 2'!$R:$R,'18. Gestão de Riscos - Parte 1'!$B777&amp;" ("&amp;'18. Gestão de Riscos - Parte 1'!$C777&amp;")",'18. Gestão de Riscos - Parte 2'!$Q:$Q,'18. Gestão de Riscos - Parte 1'!I$2))</f>
        <v/>
      </c>
      <c r="J777" s="5" t="str">
        <f>IF($C777="","",COUNTIFS('18. Gestão de Riscos - Parte 2'!$R:$R,'18. Gestão de Riscos - Parte 1'!$B777&amp;" ("&amp;'18. Gestão de Riscos - Parte 1'!$C777&amp;")",'18. Gestão de Riscos - Parte 2'!$Q:$Q,'18. Gestão de Riscos - Parte 1'!J$2))</f>
        <v/>
      </c>
      <c r="K777" s="5" t="str">
        <f>IF($C777="","",COUNTIFS('18. Gestão de Riscos - Parte 2'!$R:$R,'18. Gestão de Riscos - Parte 1'!$B777&amp;" ("&amp;'18. Gestão de Riscos - Parte 1'!$C777&amp;")",'18. Gestão de Riscos - Parte 2'!$Q:$Q,'18. Gestão de Riscos - Parte 1'!K$2))</f>
        <v/>
      </c>
      <c r="L777" s="5" t="str">
        <f t="shared" si="12"/>
        <v/>
      </c>
    </row>
    <row r="778" spans="1:12" x14ac:dyDescent="0.25">
      <c r="A778" s="5">
        <v>776</v>
      </c>
      <c r="B778" s="5" t="str">
        <f>IF('5. Map Processos'!B778="","",'5. Map Processos'!B778)</f>
        <v/>
      </c>
      <c r="C778" s="5" t="str">
        <f>IF('5. Map Processos'!C778="","",'5. Map Processos'!C778)</f>
        <v/>
      </c>
      <c r="D778" s="7" t="str">
        <f>IF('5. Map Processos'!E778="","",'5. Map Processos'!E778)</f>
        <v/>
      </c>
      <c r="E778" s="5" t="str">
        <f>IF('5. Map Processos'!I778="","",'5. Map Processos'!I778)</f>
        <v/>
      </c>
      <c r="F778" s="5" t="str">
        <f>IFERROR(INDEX('6. Classificação Operações'!U:U,MATCH('18. Gestão de Riscos - Parte 1'!A778,'6. Classificação Operações'!A:A,0)),"")</f>
        <v/>
      </c>
      <c r="G778" s="22"/>
      <c r="H778" s="5" t="str">
        <f>IF($C778="","",COUNTIFS('18. Gestão de Riscos - Parte 2'!$R:$R,'18. Gestão de Riscos - Parte 1'!$B778&amp;" ("&amp;'18. Gestão de Riscos - Parte 1'!$C778&amp;")",'18. Gestão de Riscos - Parte 2'!$Q:$Q,'18. Gestão de Riscos - Parte 1'!H$2))</f>
        <v/>
      </c>
      <c r="I778" s="5" t="str">
        <f>IF($C778="","",COUNTIFS('18. Gestão de Riscos - Parte 2'!$R:$R,'18. Gestão de Riscos - Parte 1'!$B778&amp;" ("&amp;'18. Gestão de Riscos - Parte 1'!$C778&amp;")",'18. Gestão de Riscos - Parte 2'!$Q:$Q,'18. Gestão de Riscos - Parte 1'!I$2))</f>
        <v/>
      </c>
      <c r="J778" s="5" t="str">
        <f>IF($C778="","",COUNTIFS('18. Gestão de Riscos - Parte 2'!$R:$R,'18. Gestão de Riscos - Parte 1'!$B778&amp;" ("&amp;'18. Gestão de Riscos - Parte 1'!$C778&amp;")",'18. Gestão de Riscos - Parte 2'!$Q:$Q,'18. Gestão de Riscos - Parte 1'!J$2))</f>
        <v/>
      </c>
      <c r="K778" s="5" t="str">
        <f>IF($C778="","",COUNTIFS('18. Gestão de Riscos - Parte 2'!$R:$R,'18. Gestão de Riscos - Parte 1'!$B778&amp;" ("&amp;'18. Gestão de Riscos - Parte 1'!$C778&amp;")",'18. Gestão de Riscos - Parte 2'!$Q:$Q,'18. Gestão de Riscos - Parte 1'!K$2))</f>
        <v/>
      </c>
      <c r="L778" s="5" t="str">
        <f t="shared" si="12"/>
        <v/>
      </c>
    </row>
    <row r="779" spans="1:12" x14ac:dyDescent="0.25">
      <c r="A779" s="5">
        <v>777</v>
      </c>
      <c r="B779" s="5" t="str">
        <f>IF('5. Map Processos'!B779="","",'5. Map Processos'!B779)</f>
        <v/>
      </c>
      <c r="C779" s="5" t="str">
        <f>IF('5. Map Processos'!C779="","",'5. Map Processos'!C779)</f>
        <v/>
      </c>
      <c r="D779" s="7" t="str">
        <f>IF('5. Map Processos'!E779="","",'5. Map Processos'!E779)</f>
        <v/>
      </c>
      <c r="E779" s="5" t="str">
        <f>IF('5. Map Processos'!I779="","",'5. Map Processos'!I779)</f>
        <v/>
      </c>
      <c r="F779" s="5" t="str">
        <f>IFERROR(INDEX('6. Classificação Operações'!U:U,MATCH('18. Gestão de Riscos - Parte 1'!A779,'6. Classificação Operações'!A:A,0)),"")</f>
        <v/>
      </c>
      <c r="G779" s="22"/>
      <c r="H779" s="5" t="str">
        <f>IF($C779="","",COUNTIFS('18. Gestão de Riscos - Parte 2'!$R:$R,'18. Gestão de Riscos - Parte 1'!$B779&amp;" ("&amp;'18. Gestão de Riscos - Parte 1'!$C779&amp;")",'18. Gestão de Riscos - Parte 2'!$Q:$Q,'18. Gestão de Riscos - Parte 1'!H$2))</f>
        <v/>
      </c>
      <c r="I779" s="5" t="str">
        <f>IF($C779="","",COUNTIFS('18. Gestão de Riscos - Parte 2'!$R:$R,'18. Gestão de Riscos - Parte 1'!$B779&amp;" ("&amp;'18. Gestão de Riscos - Parte 1'!$C779&amp;")",'18. Gestão de Riscos - Parte 2'!$Q:$Q,'18. Gestão de Riscos - Parte 1'!I$2))</f>
        <v/>
      </c>
      <c r="J779" s="5" t="str">
        <f>IF($C779="","",COUNTIFS('18. Gestão de Riscos - Parte 2'!$R:$R,'18. Gestão de Riscos - Parte 1'!$B779&amp;" ("&amp;'18. Gestão de Riscos - Parte 1'!$C779&amp;")",'18. Gestão de Riscos - Parte 2'!$Q:$Q,'18. Gestão de Riscos - Parte 1'!J$2))</f>
        <v/>
      </c>
      <c r="K779" s="5" t="str">
        <f>IF($C779="","",COUNTIFS('18. Gestão de Riscos - Parte 2'!$R:$R,'18. Gestão de Riscos - Parte 1'!$B779&amp;" ("&amp;'18. Gestão de Riscos - Parte 1'!$C779&amp;")",'18. Gestão de Riscos - Parte 2'!$Q:$Q,'18. Gestão de Riscos - Parte 1'!K$2))</f>
        <v/>
      </c>
      <c r="L779" s="5" t="str">
        <f t="shared" si="12"/>
        <v/>
      </c>
    </row>
    <row r="780" spans="1:12" x14ac:dyDescent="0.25">
      <c r="A780" s="5">
        <v>778</v>
      </c>
      <c r="B780" s="5" t="str">
        <f>IF('5. Map Processos'!B780="","",'5. Map Processos'!B780)</f>
        <v/>
      </c>
      <c r="C780" s="5" t="str">
        <f>IF('5. Map Processos'!C780="","",'5. Map Processos'!C780)</f>
        <v/>
      </c>
      <c r="D780" s="7" t="str">
        <f>IF('5. Map Processos'!E780="","",'5. Map Processos'!E780)</f>
        <v/>
      </c>
      <c r="E780" s="5" t="str">
        <f>IF('5. Map Processos'!I780="","",'5. Map Processos'!I780)</f>
        <v/>
      </c>
      <c r="F780" s="5" t="str">
        <f>IFERROR(INDEX('6. Classificação Operações'!U:U,MATCH('18. Gestão de Riscos - Parte 1'!A780,'6. Classificação Operações'!A:A,0)),"")</f>
        <v/>
      </c>
      <c r="G780" s="22"/>
      <c r="H780" s="5" t="str">
        <f>IF($C780="","",COUNTIFS('18. Gestão de Riscos - Parte 2'!$R:$R,'18. Gestão de Riscos - Parte 1'!$B780&amp;" ("&amp;'18. Gestão de Riscos - Parte 1'!$C780&amp;")",'18. Gestão de Riscos - Parte 2'!$Q:$Q,'18. Gestão de Riscos - Parte 1'!H$2))</f>
        <v/>
      </c>
      <c r="I780" s="5" t="str">
        <f>IF($C780="","",COUNTIFS('18. Gestão de Riscos - Parte 2'!$R:$R,'18. Gestão de Riscos - Parte 1'!$B780&amp;" ("&amp;'18. Gestão de Riscos - Parte 1'!$C780&amp;")",'18. Gestão de Riscos - Parte 2'!$Q:$Q,'18. Gestão de Riscos - Parte 1'!I$2))</f>
        <v/>
      </c>
      <c r="J780" s="5" t="str">
        <f>IF($C780="","",COUNTIFS('18. Gestão de Riscos - Parte 2'!$R:$R,'18. Gestão de Riscos - Parte 1'!$B780&amp;" ("&amp;'18. Gestão de Riscos - Parte 1'!$C780&amp;")",'18. Gestão de Riscos - Parte 2'!$Q:$Q,'18. Gestão de Riscos - Parte 1'!J$2))</f>
        <v/>
      </c>
      <c r="K780" s="5" t="str">
        <f>IF($C780="","",COUNTIFS('18. Gestão de Riscos - Parte 2'!$R:$R,'18. Gestão de Riscos - Parte 1'!$B780&amp;" ("&amp;'18. Gestão de Riscos - Parte 1'!$C780&amp;")",'18. Gestão de Riscos - Parte 2'!$Q:$Q,'18. Gestão de Riscos - Parte 1'!K$2))</f>
        <v/>
      </c>
      <c r="L780" s="5" t="str">
        <f t="shared" si="12"/>
        <v/>
      </c>
    </row>
    <row r="781" spans="1:12" x14ac:dyDescent="0.25">
      <c r="A781" s="5">
        <v>779</v>
      </c>
      <c r="B781" s="5" t="str">
        <f>IF('5. Map Processos'!B781="","",'5. Map Processos'!B781)</f>
        <v/>
      </c>
      <c r="C781" s="5" t="str">
        <f>IF('5. Map Processos'!C781="","",'5. Map Processos'!C781)</f>
        <v/>
      </c>
      <c r="D781" s="7" t="str">
        <f>IF('5. Map Processos'!E781="","",'5. Map Processos'!E781)</f>
        <v/>
      </c>
      <c r="E781" s="5" t="str">
        <f>IF('5. Map Processos'!I781="","",'5. Map Processos'!I781)</f>
        <v/>
      </c>
      <c r="F781" s="5" t="str">
        <f>IFERROR(INDEX('6. Classificação Operações'!U:U,MATCH('18. Gestão de Riscos - Parte 1'!A781,'6. Classificação Operações'!A:A,0)),"")</f>
        <v/>
      </c>
      <c r="G781" s="22"/>
      <c r="H781" s="5" t="str">
        <f>IF($C781="","",COUNTIFS('18. Gestão de Riscos - Parte 2'!$R:$R,'18. Gestão de Riscos - Parte 1'!$B781&amp;" ("&amp;'18. Gestão de Riscos - Parte 1'!$C781&amp;")",'18. Gestão de Riscos - Parte 2'!$Q:$Q,'18. Gestão de Riscos - Parte 1'!H$2))</f>
        <v/>
      </c>
      <c r="I781" s="5" t="str">
        <f>IF($C781="","",COUNTIFS('18. Gestão de Riscos - Parte 2'!$R:$R,'18. Gestão de Riscos - Parte 1'!$B781&amp;" ("&amp;'18. Gestão de Riscos - Parte 1'!$C781&amp;")",'18. Gestão de Riscos - Parte 2'!$Q:$Q,'18. Gestão de Riscos - Parte 1'!I$2))</f>
        <v/>
      </c>
      <c r="J781" s="5" t="str">
        <f>IF($C781="","",COUNTIFS('18. Gestão de Riscos - Parte 2'!$R:$R,'18. Gestão de Riscos - Parte 1'!$B781&amp;" ("&amp;'18. Gestão de Riscos - Parte 1'!$C781&amp;")",'18. Gestão de Riscos - Parte 2'!$Q:$Q,'18. Gestão de Riscos - Parte 1'!J$2))</f>
        <v/>
      </c>
      <c r="K781" s="5" t="str">
        <f>IF($C781="","",COUNTIFS('18. Gestão de Riscos - Parte 2'!$R:$R,'18. Gestão de Riscos - Parte 1'!$B781&amp;" ("&amp;'18. Gestão de Riscos - Parte 1'!$C781&amp;")",'18. Gestão de Riscos - Parte 2'!$Q:$Q,'18. Gestão de Riscos - Parte 1'!K$2))</f>
        <v/>
      </c>
      <c r="L781" s="5" t="str">
        <f t="shared" si="12"/>
        <v/>
      </c>
    </row>
    <row r="782" spans="1:12" x14ac:dyDescent="0.25">
      <c r="A782" s="5">
        <v>780</v>
      </c>
      <c r="B782" s="5" t="str">
        <f>IF('5. Map Processos'!B782="","",'5. Map Processos'!B782)</f>
        <v/>
      </c>
      <c r="C782" s="5" t="str">
        <f>IF('5. Map Processos'!C782="","",'5. Map Processos'!C782)</f>
        <v/>
      </c>
      <c r="D782" s="7" t="str">
        <f>IF('5. Map Processos'!E782="","",'5. Map Processos'!E782)</f>
        <v/>
      </c>
      <c r="E782" s="5" t="str">
        <f>IF('5. Map Processos'!I782="","",'5. Map Processos'!I782)</f>
        <v/>
      </c>
      <c r="F782" s="5" t="str">
        <f>IFERROR(INDEX('6. Classificação Operações'!U:U,MATCH('18. Gestão de Riscos - Parte 1'!A782,'6. Classificação Operações'!A:A,0)),"")</f>
        <v/>
      </c>
      <c r="G782" s="22"/>
      <c r="H782" s="5" t="str">
        <f>IF($C782="","",COUNTIFS('18. Gestão de Riscos - Parte 2'!$R:$R,'18. Gestão de Riscos - Parte 1'!$B782&amp;" ("&amp;'18. Gestão de Riscos - Parte 1'!$C782&amp;")",'18. Gestão de Riscos - Parte 2'!$Q:$Q,'18. Gestão de Riscos - Parte 1'!H$2))</f>
        <v/>
      </c>
      <c r="I782" s="5" t="str">
        <f>IF($C782="","",COUNTIFS('18. Gestão de Riscos - Parte 2'!$R:$R,'18. Gestão de Riscos - Parte 1'!$B782&amp;" ("&amp;'18. Gestão de Riscos - Parte 1'!$C782&amp;")",'18. Gestão de Riscos - Parte 2'!$Q:$Q,'18. Gestão de Riscos - Parte 1'!I$2))</f>
        <v/>
      </c>
      <c r="J782" s="5" t="str">
        <f>IF($C782="","",COUNTIFS('18. Gestão de Riscos - Parte 2'!$R:$R,'18. Gestão de Riscos - Parte 1'!$B782&amp;" ("&amp;'18. Gestão de Riscos - Parte 1'!$C782&amp;")",'18. Gestão de Riscos - Parte 2'!$Q:$Q,'18. Gestão de Riscos - Parte 1'!J$2))</f>
        <v/>
      </c>
      <c r="K782" s="5" t="str">
        <f>IF($C782="","",COUNTIFS('18. Gestão de Riscos - Parte 2'!$R:$R,'18. Gestão de Riscos - Parte 1'!$B782&amp;" ("&amp;'18. Gestão de Riscos - Parte 1'!$C782&amp;")",'18. Gestão de Riscos - Parte 2'!$Q:$Q,'18. Gestão de Riscos - Parte 1'!K$2))</f>
        <v/>
      </c>
      <c r="L782" s="5" t="str">
        <f t="shared" si="12"/>
        <v/>
      </c>
    </row>
    <row r="783" spans="1:12" x14ac:dyDescent="0.25">
      <c r="A783" s="5">
        <v>781</v>
      </c>
      <c r="B783" s="5" t="str">
        <f>IF('5. Map Processos'!B783="","",'5. Map Processos'!B783)</f>
        <v/>
      </c>
      <c r="C783" s="5" t="str">
        <f>IF('5. Map Processos'!C783="","",'5. Map Processos'!C783)</f>
        <v/>
      </c>
      <c r="D783" s="7" t="str">
        <f>IF('5. Map Processos'!E783="","",'5. Map Processos'!E783)</f>
        <v/>
      </c>
      <c r="E783" s="5" t="str">
        <f>IF('5. Map Processos'!I783="","",'5. Map Processos'!I783)</f>
        <v/>
      </c>
      <c r="F783" s="5" t="str">
        <f>IFERROR(INDEX('6. Classificação Operações'!U:U,MATCH('18. Gestão de Riscos - Parte 1'!A783,'6. Classificação Operações'!A:A,0)),"")</f>
        <v/>
      </c>
      <c r="G783" s="22"/>
      <c r="H783" s="5" t="str">
        <f>IF($C783="","",COUNTIFS('18. Gestão de Riscos - Parte 2'!$R:$R,'18. Gestão de Riscos - Parte 1'!$B783&amp;" ("&amp;'18. Gestão de Riscos - Parte 1'!$C783&amp;")",'18. Gestão de Riscos - Parte 2'!$Q:$Q,'18. Gestão de Riscos - Parte 1'!H$2))</f>
        <v/>
      </c>
      <c r="I783" s="5" t="str">
        <f>IF($C783="","",COUNTIFS('18. Gestão de Riscos - Parte 2'!$R:$R,'18. Gestão de Riscos - Parte 1'!$B783&amp;" ("&amp;'18. Gestão de Riscos - Parte 1'!$C783&amp;")",'18. Gestão de Riscos - Parte 2'!$Q:$Q,'18. Gestão de Riscos - Parte 1'!I$2))</f>
        <v/>
      </c>
      <c r="J783" s="5" t="str">
        <f>IF($C783="","",COUNTIFS('18. Gestão de Riscos - Parte 2'!$R:$R,'18. Gestão de Riscos - Parte 1'!$B783&amp;" ("&amp;'18. Gestão de Riscos - Parte 1'!$C783&amp;")",'18. Gestão de Riscos - Parte 2'!$Q:$Q,'18. Gestão de Riscos - Parte 1'!J$2))</f>
        <v/>
      </c>
      <c r="K783" s="5" t="str">
        <f>IF($C783="","",COUNTIFS('18. Gestão de Riscos - Parte 2'!$R:$R,'18. Gestão de Riscos - Parte 1'!$B783&amp;" ("&amp;'18. Gestão de Riscos - Parte 1'!$C783&amp;")",'18. Gestão de Riscos - Parte 2'!$Q:$Q,'18. Gestão de Riscos - Parte 1'!K$2))</f>
        <v/>
      </c>
      <c r="L783" s="5" t="str">
        <f t="shared" si="12"/>
        <v/>
      </c>
    </row>
    <row r="784" spans="1:12" x14ac:dyDescent="0.25">
      <c r="A784" s="5">
        <v>782</v>
      </c>
      <c r="B784" s="5" t="str">
        <f>IF('5. Map Processos'!B784="","",'5. Map Processos'!B784)</f>
        <v/>
      </c>
      <c r="C784" s="5" t="str">
        <f>IF('5. Map Processos'!C784="","",'5. Map Processos'!C784)</f>
        <v/>
      </c>
      <c r="D784" s="7" t="str">
        <f>IF('5. Map Processos'!E784="","",'5. Map Processos'!E784)</f>
        <v/>
      </c>
      <c r="E784" s="5" t="str">
        <f>IF('5. Map Processos'!I784="","",'5. Map Processos'!I784)</f>
        <v/>
      </c>
      <c r="F784" s="5" t="str">
        <f>IFERROR(INDEX('6. Classificação Operações'!U:U,MATCH('18. Gestão de Riscos - Parte 1'!A784,'6. Classificação Operações'!A:A,0)),"")</f>
        <v/>
      </c>
      <c r="G784" s="22"/>
      <c r="H784" s="5" t="str">
        <f>IF($C784="","",COUNTIFS('18. Gestão de Riscos - Parte 2'!$R:$R,'18. Gestão de Riscos - Parte 1'!$B784&amp;" ("&amp;'18. Gestão de Riscos - Parte 1'!$C784&amp;")",'18. Gestão de Riscos - Parte 2'!$Q:$Q,'18. Gestão de Riscos - Parte 1'!H$2))</f>
        <v/>
      </c>
      <c r="I784" s="5" t="str">
        <f>IF($C784="","",COUNTIFS('18. Gestão de Riscos - Parte 2'!$R:$R,'18. Gestão de Riscos - Parte 1'!$B784&amp;" ("&amp;'18. Gestão de Riscos - Parte 1'!$C784&amp;")",'18. Gestão de Riscos - Parte 2'!$Q:$Q,'18. Gestão de Riscos - Parte 1'!I$2))</f>
        <v/>
      </c>
      <c r="J784" s="5" t="str">
        <f>IF($C784="","",COUNTIFS('18. Gestão de Riscos - Parte 2'!$R:$R,'18. Gestão de Riscos - Parte 1'!$B784&amp;" ("&amp;'18. Gestão de Riscos - Parte 1'!$C784&amp;")",'18. Gestão de Riscos - Parte 2'!$Q:$Q,'18. Gestão de Riscos - Parte 1'!J$2))</f>
        <v/>
      </c>
      <c r="K784" s="5" t="str">
        <f>IF($C784="","",COUNTIFS('18. Gestão de Riscos - Parte 2'!$R:$R,'18. Gestão de Riscos - Parte 1'!$B784&amp;" ("&amp;'18. Gestão de Riscos - Parte 1'!$C784&amp;")",'18. Gestão de Riscos - Parte 2'!$Q:$Q,'18. Gestão de Riscos - Parte 1'!K$2))</f>
        <v/>
      </c>
      <c r="L784" s="5" t="str">
        <f t="shared" si="12"/>
        <v/>
      </c>
    </row>
    <row r="785" spans="1:12" x14ac:dyDescent="0.25">
      <c r="A785" s="5">
        <v>783</v>
      </c>
      <c r="B785" s="5" t="str">
        <f>IF('5. Map Processos'!B785="","",'5. Map Processos'!B785)</f>
        <v/>
      </c>
      <c r="C785" s="5" t="str">
        <f>IF('5. Map Processos'!C785="","",'5. Map Processos'!C785)</f>
        <v/>
      </c>
      <c r="D785" s="7" t="str">
        <f>IF('5. Map Processos'!E785="","",'5. Map Processos'!E785)</f>
        <v/>
      </c>
      <c r="E785" s="5" t="str">
        <f>IF('5. Map Processos'!I785="","",'5. Map Processos'!I785)</f>
        <v/>
      </c>
      <c r="F785" s="5" t="str">
        <f>IFERROR(INDEX('6. Classificação Operações'!U:U,MATCH('18. Gestão de Riscos - Parte 1'!A785,'6. Classificação Operações'!A:A,0)),"")</f>
        <v/>
      </c>
      <c r="G785" s="22"/>
      <c r="H785" s="5" t="str">
        <f>IF($C785="","",COUNTIFS('18. Gestão de Riscos - Parte 2'!$R:$R,'18. Gestão de Riscos - Parte 1'!$B785&amp;" ("&amp;'18. Gestão de Riscos - Parte 1'!$C785&amp;")",'18. Gestão de Riscos - Parte 2'!$Q:$Q,'18. Gestão de Riscos - Parte 1'!H$2))</f>
        <v/>
      </c>
      <c r="I785" s="5" t="str">
        <f>IF($C785="","",COUNTIFS('18. Gestão de Riscos - Parte 2'!$R:$R,'18. Gestão de Riscos - Parte 1'!$B785&amp;" ("&amp;'18. Gestão de Riscos - Parte 1'!$C785&amp;")",'18. Gestão de Riscos - Parte 2'!$Q:$Q,'18. Gestão de Riscos - Parte 1'!I$2))</f>
        <v/>
      </c>
      <c r="J785" s="5" t="str">
        <f>IF($C785="","",COUNTIFS('18. Gestão de Riscos - Parte 2'!$R:$R,'18. Gestão de Riscos - Parte 1'!$B785&amp;" ("&amp;'18. Gestão de Riscos - Parte 1'!$C785&amp;")",'18. Gestão de Riscos - Parte 2'!$Q:$Q,'18. Gestão de Riscos - Parte 1'!J$2))</f>
        <v/>
      </c>
      <c r="K785" s="5" t="str">
        <f>IF($C785="","",COUNTIFS('18. Gestão de Riscos - Parte 2'!$R:$R,'18. Gestão de Riscos - Parte 1'!$B785&amp;" ("&amp;'18. Gestão de Riscos - Parte 1'!$C785&amp;")",'18. Gestão de Riscos - Parte 2'!$Q:$Q,'18. Gestão de Riscos - Parte 1'!K$2))</f>
        <v/>
      </c>
      <c r="L785" s="5" t="str">
        <f t="shared" si="12"/>
        <v/>
      </c>
    </row>
    <row r="786" spans="1:12" x14ac:dyDescent="0.25">
      <c r="A786" s="5">
        <v>784</v>
      </c>
      <c r="B786" s="5" t="str">
        <f>IF('5. Map Processos'!B786="","",'5. Map Processos'!B786)</f>
        <v/>
      </c>
      <c r="C786" s="5" t="str">
        <f>IF('5. Map Processos'!C786="","",'5. Map Processos'!C786)</f>
        <v/>
      </c>
      <c r="D786" s="7" t="str">
        <f>IF('5. Map Processos'!E786="","",'5. Map Processos'!E786)</f>
        <v/>
      </c>
      <c r="E786" s="5" t="str">
        <f>IF('5. Map Processos'!I786="","",'5. Map Processos'!I786)</f>
        <v/>
      </c>
      <c r="F786" s="5" t="str">
        <f>IFERROR(INDEX('6. Classificação Operações'!U:U,MATCH('18. Gestão de Riscos - Parte 1'!A786,'6. Classificação Operações'!A:A,0)),"")</f>
        <v/>
      </c>
      <c r="G786" s="22"/>
      <c r="H786" s="5" t="str">
        <f>IF($C786="","",COUNTIFS('18. Gestão de Riscos - Parte 2'!$R:$R,'18. Gestão de Riscos - Parte 1'!$B786&amp;" ("&amp;'18. Gestão de Riscos - Parte 1'!$C786&amp;")",'18. Gestão de Riscos - Parte 2'!$Q:$Q,'18. Gestão de Riscos - Parte 1'!H$2))</f>
        <v/>
      </c>
      <c r="I786" s="5" t="str">
        <f>IF($C786="","",COUNTIFS('18. Gestão de Riscos - Parte 2'!$R:$R,'18. Gestão de Riscos - Parte 1'!$B786&amp;" ("&amp;'18. Gestão de Riscos - Parte 1'!$C786&amp;")",'18. Gestão de Riscos - Parte 2'!$Q:$Q,'18. Gestão de Riscos - Parte 1'!I$2))</f>
        <v/>
      </c>
      <c r="J786" s="5" t="str">
        <f>IF($C786="","",COUNTIFS('18. Gestão de Riscos - Parte 2'!$R:$R,'18. Gestão de Riscos - Parte 1'!$B786&amp;" ("&amp;'18. Gestão de Riscos - Parte 1'!$C786&amp;")",'18. Gestão de Riscos - Parte 2'!$Q:$Q,'18. Gestão de Riscos - Parte 1'!J$2))</f>
        <v/>
      </c>
      <c r="K786" s="5" t="str">
        <f>IF($C786="","",COUNTIFS('18. Gestão de Riscos - Parte 2'!$R:$R,'18. Gestão de Riscos - Parte 1'!$B786&amp;" ("&amp;'18. Gestão de Riscos - Parte 1'!$C786&amp;")",'18. Gestão de Riscos - Parte 2'!$Q:$Q,'18. Gestão de Riscos - Parte 1'!K$2))</f>
        <v/>
      </c>
      <c r="L786" s="5" t="str">
        <f t="shared" si="12"/>
        <v/>
      </c>
    </row>
    <row r="787" spans="1:12" x14ac:dyDescent="0.25">
      <c r="A787" s="5">
        <v>785</v>
      </c>
      <c r="B787" s="5" t="str">
        <f>IF('5. Map Processos'!B787="","",'5. Map Processos'!B787)</f>
        <v/>
      </c>
      <c r="C787" s="5" t="str">
        <f>IF('5. Map Processos'!C787="","",'5. Map Processos'!C787)</f>
        <v/>
      </c>
      <c r="D787" s="7" t="str">
        <f>IF('5. Map Processos'!E787="","",'5. Map Processos'!E787)</f>
        <v/>
      </c>
      <c r="E787" s="5" t="str">
        <f>IF('5. Map Processos'!I787="","",'5. Map Processos'!I787)</f>
        <v/>
      </c>
      <c r="F787" s="5" t="str">
        <f>IFERROR(INDEX('6. Classificação Operações'!U:U,MATCH('18. Gestão de Riscos - Parte 1'!A787,'6. Classificação Operações'!A:A,0)),"")</f>
        <v/>
      </c>
      <c r="G787" s="22"/>
      <c r="H787" s="5" t="str">
        <f>IF($C787="","",COUNTIFS('18. Gestão de Riscos - Parte 2'!$R:$R,'18. Gestão de Riscos - Parte 1'!$B787&amp;" ("&amp;'18. Gestão de Riscos - Parte 1'!$C787&amp;")",'18. Gestão de Riscos - Parte 2'!$Q:$Q,'18. Gestão de Riscos - Parte 1'!H$2))</f>
        <v/>
      </c>
      <c r="I787" s="5" t="str">
        <f>IF($C787="","",COUNTIFS('18. Gestão de Riscos - Parte 2'!$R:$R,'18. Gestão de Riscos - Parte 1'!$B787&amp;" ("&amp;'18. Gestão de Riscos - Parte 1'!$C787&amp;")",'18. Gestão de Riscos - Parte 2'!$Q:$Q,'18. Gestão de Riscos - Parte 1'!I$2))</f>
        <v/>
      </c>
      <c r="J787" s="5" t="str">
        <f>IF($C787="","",COUNTIFS('18. Gestão de Riscos - Parte 2'!$R:$R,'18. Gestão de Riscos - Parte 1'!$B787&amp;" ("&amp;'18. Gestão de Riscos - Parte 1'!$C787&amp;")",'18. Gestão de Riscos - Parte 2'!$Q:$Q,'18. Gestão de Riscos - Parte 1'!J$2))</f>
        <v/>
      </c>
      <c r="K787" s="5" t="str">
        <f>IF($C787="","",COUNTIFS('18. Gestão de Riscos - Parte 2'!$R:$R,'18. Gestão de Riscos - Parte 1'!$B787&amp;" ("&amp;'18. Gestão de Riscos - Parte 1'!$C787&amp;")",'18. Gestão de Riscos - Parte 2'!$Q:$Q,'18. Gestão de Riscos - Parte 1'!K$2))</f>
        <v/>
      </c>
      <c r="L787" s="5" t="str">
        <f t="shared" si="12"/>
        <v/>
      </c>
    </row>
    <row r="788" spans="1:12" x14ac:dyDescent="0.25">
      <c r="A788" s="5">
        <v>786</v>
      </c>
      <c r="B788" s="5" t="str">
        <f>IF('5. Map Processos'!B788="","",'5. Map Processos'!B788)</f>
        <v/>
      </c>
      <c r="C788" s="5" t="str">
        <f>IF('5. Map Processos'!C788="","",'5. Map Processos'!C788)</f>
        <v/>
      </c>
      <c r="D788" s="7" t="str">
        <f>IF('5. Map Processos'!E788="","",'5. Map Processos'!E788)</f>
        <v/>
      </c>
      <c r="E788" s="5" t="str">
        <f>IF('5. Map Processos'!I788="","",'5. Map Processos'!I788)</f>
        <v/>
      </c>
      <c r="F788" s="5" t="str">
        <f>IFERROR(INDEX('6. Classificação Operações'!U:U,MATCH('18. Gestão de Riscos - Parte 1'!A788,'6. Classificação Operações'!A:A,0)),"")</f>
        <v/>
      </c>
      <c r="G788" s="22"/>
      <c r="H788" s="5" t="str">
        <f>IF($C788="","",COUNTIFS('18. Gestão de Riscos - Parte 2'!$R:$R,'18. Gestão de Riscos - Parte 1'!$B788&amp;" ("&amp;'18. Gestão de Riscos - Parte 1'!$C788&amp;")",'18. Gestão de Riscos - Parte 2'!$Q:$Q,'18. Gestão de Riscos - Parte 1'!H$2))</f>
        <v/>
      </c>
      <c r="I788" s="5" t="str">
        <f>IF($C788="","",COUNTIFS('18. Gestão de Riscos - Parte 2'!$R:$R,'18. Gestão de Riscos - Parte 1'!$B788&amp;" ("&amp;'18. Gestão de Riscos - Parte 1'!$C788&amp;")",'18. Gestão de Riscos - Parte 2'!$Q:$Q,'18. Gestão de Riscos - Parte 1'!I$2))</f>
        <v/>
      </c>
      <c r="J788" s="5" t="str">
        <f>IF($C788="","",COUNTIFS('18. Gestão de Riscos - Parte 2'!$R:$R,'18. Gestão de Riscos - Parte 1'!$B788&amp;" ("&amp;'18. Gestão de Riscos - Parte 1'!$C788&amp;")",'18. Gestão de Riscos - Parte 2'!$Q:$Q,'18. Gestão de Riscos - Parte 1'!J$2))</f>
        <v/>
      </c>
      <c r="K788" s="5" t="str">
        <f>IF($C788="","",COUNTIFS('18. Gestão de Riscos - Parte 2'!$R:$R,'18. Gestão de Riscos - Parte 1'!$B788&amp;" ("&amp;'18. Gestão de Riscos - Parte 1'!$C788&amp;")",'18. Gestão de Riscos - Parte 2'!$Q:$Q,'18. Gestão de Riscos - Parte 1'!K$2))</f>
        <v/>
      </c>
      <c r="L788" s="5" t="str">
        <f t="shared" si="12"/>
        <v/>
      </c>
    </row>
    <row r="789" spans="1:12" x14ac:dyDescent="0.25">
      <c r="A789" s="5">
        <v>787</v>
      </c>
      <c r="B789" s="5" t="str">
        <f>IF('5. Map Processos'!B789="","",'5. Map Processos'!B789)</f>
        <v/>
      </c>
      <c r="C789" s="5" t="str">
        <f>IF('5. Map Processos'!C789="","",'5. Map Processos'!C789)</f>
        <v/>
      </c>
      <c r="D789" s="7" t="str">
        <f>IF('5. Map Processos'!E789="","",'5. Map Processos'!E789)</f>
        <v/>
      </c>
      <c r="E789" s="5" t="str">
        <f>IF('5. Map Processos'!I789="","",'5. Map Processos'!I789)</f>
        <v/>
      </c>
      <c r="F789" s="5" t="str">
        <f>IFERROR(INDEX('6. Classificação Operações'!U:U,MATCH('18. Gestão de Riscos - Parte 1'!A789,'6. Classificação Operações'!A:A,0)),"")</f>
        <v/>
      </c>
      <c r="G789" s="22"/>
      <c r="H789" s="5" t="str">
        <f>IF($C789="","",COUNTIFS('18. Gestão de Riscos - Parte 2'!$R:$R,'18. Gestão de Riscos - Parte 1'!$B789&amp;" ("&amp;'18. Gestão de Riscos - Parte 1'!$C789&amp;")",'18. Gestão de Riscos - Parte 2'!$Q:$Q,'18. Gestão de Riscos - Parte 1'!H$2))</f>
        <v/>
      </c>
      <c r="I789" s="5" t="str">
        <f>IF($C789="","",COUNTIFS('18. Gestão de Riscos - Parte 2'!$R:$R,'18. Gestão de Riscos - Parte 1'!$B789&amp;" ("&amp;'18. Gestão de Riscos - Parte 1'!$C789&amp;")",'18. Gestão de Riscos - Parte 2'!$Q:$Q,'18. Gestão de Riscos - Parte 1'!I$2))</f>
        <v/>
      </c>
      <c r="J789" s="5" t="str">
        <f>IF($C789="","",COUNTIFS('18. Gestão de Riscos - Parte 2'!$R:$R,'18. Gestão de Riscos - Parte 1'!$B789&amp;" ("&amp;'18. Gestão de Riscos - Parte 1'!$C789&amp;")",'18. Gestão de Riscos - Parte 2'!$Q:$Q,'18. Gestão de Riscos - Parte 1'!J$2))</f>
        <v/>
      </c>
      <c r="K789" s="5" t="str">
        <f>IF($C789="","",COUNTIFS('18. Gestão de Riscos - Parte 2'!$R:$R,'18. Gestão de Riscos - Parte 1'!$B789&amp;" ("&amp;'18. Gestão de Riscos - Parte 1'!$C789&amp;")",'18. Gestão de Riscos - Parte 2'!$Q:$Q,'18. Gestão de Riscos - Parte 1'!K$2))</f>
        <v/>
      </c>
      <c r="L789" s="5" t="str">
        <f t="shared" si="12"/>
        <v/>
      </c>
    </row>
    <row r="790" spans="1:12" x14ac:dyDescent="0.25">
      <c r="A790" s="5">
        <v>788</v>
      </c>
      <c r="B790" s="5" t="str">
        <f>IF('5. Map Processos'!B790="","",'5. Map Processos'!B790)</f>
        <v/>
      </c>
      <c r="C790" s="5" t="str">
        <f>IF('5. Map Processos'!C790="","",'5. Map Processos'!C790)</f>
        <v/>
      </c>
      <c r="D790" s="7" t="str">
        <f>IF('5. Map Processos'!E790="","",'5. Map Processos'!E790)</f>
        <v/>
      </c>
      <c r="E790" s="5" t="str">
        <f>IF('5. Map Processos'!I790="","",'5. Map Processos'!I790)</f>
        <v/>
      </c>
      <c r="F790" s="5" t="str">
        <f>IFERROR(INDEX('6. Classificação Operações'!U:U,MATCH('18. Gestão de Riscos - Parte 1'!A790,'6. Classificação Operações'!A:A,0)),"")</f>
        <v/>
      </c>
      <c r="G790" s="22"/>
      <c r="H790" s="5" t="str">
        <f>IF($C790="","",COUNTIFS('18. Gestão de Riscos - Parte 2'!$R:$R,'18. Gestão de Riscos - Parte 1'!$B790&amp;" ("&amp;'18. Gestão de Riscos - Parte 1'!$C790&amp;")",'18. Gestão de Riscos - Parte 2'!$Q:$Q,'18. Gestão de Riscos - Parte 1'!H$2))</f>
        <v/>
      </c>
      <c r="I790" s="5" t="str">
        <f>IF($C790="","",COUNTIFS('18. Gestão de Riscos - Parte 2'!$R:$R,'18. Gestão de Riscos - Parte 1'!$B790&amp;" ("&amp;'18. Gestão de Riscos - Parte 1'!$C790&amp;")",'18. Gestão de Riscos - Parte 2'!$Q:$Q,'18. Gestão de Riscos - Parte 1'!I$2))</f>
        <v/>
      </c>
      <c r="J790" s="5" t="str">
        <f>IF($C790="","",COUNTIFS('18. Gestão de Riscos - Parte 2'!$R:$R,'18. Gestão de Riscos - Parte 1'!$B790&amp;" ("&amp;'18. Gestão de Riscos - Parte 1'!$C790&amp;")",'18. Gestão de Riscos - Parte 2'!$Q:$Q,'18. Gestão de Riscos - Parte 1'!J$2))</f>
        <v/>
      </c>
      <c r="K790" s="5" t="str">
        <f>IF($C790="","",COUNTIFS('18. Gestão de Riscos - Parte 2'!$R:$R,'18. Gestão de Riscos - Parte 1'!$B790&amp;" ("&amp;'18. Gestão de Riscos - Parte 1'!$C790&amp;")",'18. Gestão de Riscos - Parte 2'!$Q:$Q,'18. Gestão de Riscos - Parte 1'!K$2))</f>
        <v/>
      </c>
      <c r="L790" s="5" t="str">
        <f t="shared" si="12"/>
        <v/>
      </c>
    </row>
    <row r="791" spans="1:12" x14ac:dyDescent="0.25">
      <c r="A791" s="5">
        <v>789</v>
      </c>
      <c r="B791" s="5" t="str">
        <f>IF('5. Map Processos'!B791="","",'5. Map Processos'!B791)</f>
        <v/>
      </c>
      <c r="C791" s="5" t="str">
        <f>IF('5. Map Processos'!C791="","",'5. Map Processos'!C791)</f>
        <v/>
      </c>
      <c r="D791" s="7" t="str">
        <f>IF('5. Map Processos'!E791="","",'5. Map Processos'!E791)</f>
        <v/>
      </c>
      <c r="E791" s="5" t="str">
        <f>IF('5. Map Processos'!I791="","",'5. Map Processos'!I791)</f>
        <v/>
      </c>
      <c r="F791" s="5" t="str">
        <f>IFERROR(INDEX('6. Classificação Operações'!U:U,MATCH('18. Gestão de Riscos - Parte 1'!A791,'6. Classificação Operações'!A:A,0)),"")</f>
        <v/>
      </c>
      <c r="G791" s="22"/>
      <c r="H791" s="5" t="str">
        <f>IF($C791="","",COUNTIFS('18. Gestão de Riscos - Parte 2'!$R:$R,'18. Gestão de Riscos - Parte 1'!$B791&amp;" ("&amp;'18. Gestão de Riscos - Parte 1'!$C791&amp;")",'18. Gestão de Riscos - Parte 2'!$Q:$Q,'18. Gestão de Riscos - Parte 1'!H$2))</f>
        <v/>
      </c>
      <c r="I791" s="5" t="str">
        <f>IF($C791="","",COUNTIFS('18. Gestão de Riscos - Parte 2'!$R:$R,'18. Gestão de Riscos - Parte 1'!$B791&amp;" ("&amp;'18. Gestão de Riscos - Parte 1'!$C791&amp;")",'18. Gestão de Riscos - Parte 2'!$Q:$Q,'18. Gestão de Riscos - Parte 1'!I$2))</f>
        <v/>
      </c>
      <c r="J791" s="5" t="str">
        <f>IF($C791="","",COUNTIFS('18. Gestão de Riscos - Parte 2'!$R:$R,'18. Gestão de Riscos - Parte 1'!$B791&amp;" ("&amp;'18. Gestão de Riscos - Parte 1'!$C791&amp;")",'18. Gestão de Riscos - Parte 2'!$Q:$Q,'18. Gestão de Riscos - Parte 1'!J$2))</f>
        <v/>
      </c>
      <c r="K791" s="5" t="str">
        <f>IF($C791="","",COUNTIFS('18. Gestão de Riscos - Parte 2'!$R:$R,'18. Gestão de Riscos - Parte 1'!$B791&amp;" ("&amp;'18. Gestão de Riscos - Parte 1'!$C791&amp;")",'18. Gestão de Riscos - Parte 2'!$Q:$Q,'18. Gestão de Riscos - Parte 1'!K$2))</f>
        <v/>
      </c>
      <c r="L791" s="5" t="str">
        <f t="shared" si="12"/>
        <v/>
      </c>
    </row>
    <row r="792" spans="1:12" x14ac:dyDescent="0.25">
      <c r="A792" s="5">
        <v>790</v>
      </c>
      <c r="B792" s="5" t="str">
        <f>IF('5. Map Processos'!B792="","",'5. Map Processos'!B792)</f>
        <v/>
      </c>
      <c r="C792" s="5" t="str">
        <f>IF('5. Map Processos'!C792="","",'5. Map Processos'!C792)</f>
        <v/>
      </c>
      <c r="D792" s="7" t="str">
        <f>IF('5. Map Processos'!E792="","",'5. Map Processos'!E792)</f>
        <v/>
      </c>
      <c r="E792" s="5" t="str">
        <f>IF('5. Map Processos'!I792="","",'5. Map Processos'!I792)</f>
        <v/>
      </c>
      <c r="F792" s="5" t="str">
        <f>IFERROR(INDEX('6. Classificação Operações'!U:U,MATCH('18. Gestão de Riscos - Parte 1'!A792,'6. Classificação Operações'!A:A,0)),"")</f>
        <v/>
      </c>
      <c r="G792" s="22"/>
      <c r="H792" s="5" t="str">
        <f>IF($C792="","",COUNTIFS('18. Gestão de Riscos - Parte 2'!$R:$R,'18. Gestão de Riscos - Parte 1'!$B792&amp;" ("&amp;'18. Gestão de Riscos - Parte 1'!$C792&amp;")",'18. Gestão de Riscos - Parte 2'!$Q:$Q,'18. Gestão de Riscos - Parte 1'!H$2))</f>
        <v/>
      </c>
      <c r="I792" s="5" t="str">
        <f>IF($C792="","",COUNTIFS('18. Gestão de Riscos - Parte 2'!$R:$R,'18. Gestão de Riscos - Parte 1'!$B792&amp;" ("&amp;'18. Gestão de Riscos - Parte 1'!$C792&amp;")",'18. Gestão de Riscos - Parte 2'!$Q:$Q,'18. Gestão de Riscos - Parte 1'!I$2))</f>
        <v/>
      </c>
      <c r="J792" s="5" t="str">
        <f>IF($C792="","",COUNTIFS('18. Gestão de Riscos - Parte 2'!$R:$R,'18. Gestão de Riscos - Parte 1'!$B792&amp;" ("&amp;'18. Gestão de Riscos - Parte 1'!$C792&amp;")",'18. Gestão de Riscos - Parte 2'!$Q:$Q,'18. Gestão de Riscos - Parte 1'!J$2))</f>
        <v/>
      </c>
      <c r="K792" s="5" t="str">
        <f>IF($C792="","",COUNTIFS('18. Gestão de Riscos - Parte 2'!$R:$R,'18. Gestão de Riscos - Parte 1'!$B792&amp;" ("&amp;'18. Gestão de Riscos - Parte 1'!$C792&amp;")",'18. Gestão de Riscos - Parte 2'!$Q:$Q,'18. Gestão de Riscos - Parte 1'!K$2))</f>
        <v/>
      </c>
      <c r="L792" s="5" t="str">
        <f t="shared" si="12"/>
        <v/>
      </c>
    </row>
    <row r="793" spans="1:12" x14ac:dyDescent="0.25">
      <c r="A793" s="5">
        <v>791</v>
      </c>
      <c r="B793" s="5" t="str">
        <f>IF('5. Map Processos'!B793="","",'5. Map Processos'!B793)</f>
        <v/>
      </c>
      <c r="C793" s="5" t="str">
        <f>IF('5. Map Processos'!C793="","",'5. Map Processos'!C793)</f>
        <v/>
      </c>
      <c r="D793" s="7" t="str">
        <f>IF('5. Map Processos'!E793="","",'5. Map Processos'!E793)</f>
        <v/>
      </c>
      <c r="E793" s="5" t="str">
        <f>IF('5. Map Processos'!I793="","",'5. Map Processos'!I793)</f>
        <v/>
      </c>
      <c r="F793" s="5" t="str">
        <f>IFERROR(INDEX('6. Classificação Operações'!U:U,MATCH('18. Gestão de Riscos - Parte 1'!A793,'6. Classificação Operações'!A:A,0)),"")</f>
        <v/>
      </c>
      <c r="G793" s="22"/>
      <c r="H793" s="5" t="str">
        <f>IF($C793="","",COUNTIFS('18. Gestão de Riscos - Parte 2'!$R:$R,'18. Gestão de Riscos - Parte 1'!$B793&amp;" ("&amp;'18. Gestão de Riscos - Parte 1'!$C793&amp;")",'18. Gestão de Riscos - Parte 2'!$Q:$Q,'18. Gestão de Riscos - Parte 1'!H$2))</f>
        <v/>
      </c>
      <c r="I793" s="5" t="str">
        <f>IF($C793="","",COUNTIFS('18. Gestão de Riscos - Parte 2'!$R:$R,'18. Gestão de Riscos - Parte 1'!$B793&amp;" ("&amp;'18. Gestão de Riscos - Parte 1'!$C793&amp;")",'18. Gestão de Riscos - Parte 2'!$Q:$Q,'18. Gestão de Riscos - Parte 1'!I$2))</f>
        <v/>
      </c>
      <c r="J793" s="5" t="str">
        <f>IF($C793="","",COUNTIFS('18. Gestão de Riscos - Parte 2'!$R:$R,'18. Gestão de Riscos - Parte 1'!$B793&amp;" ("&amp;'18. Gestão de Riscos - Parte 1'!$C793&amp;")",'18. Gestão de Riscos - Parte 2'!$Q:$Q,'18. Gestão de Riscos - Parte 1'!J$2))</f>
        <v/>
      </c>
      <c r="K793" s="5" t="str">
        <f>IF($C793="","",COUNTIFS('18. Gestão de Riscos - Parte 2'!$R:$R,'18. Gestão de Riscos - Parte 1'!$B793&amp;" ("&amp;'18. Gestão de Riscos - Parte 1'!$C793&amp;")",'18. Gestão de Riscos - Parte 2'!$Q:$Q,'18. Gestão de Riscos - Parte 1'!K$2))</f>
        <v/>
      </c>
      <c r="L793" s="5" t="str">
        <f t="shared" si="12"/>
        <v/>
      </c>
    </row>
    <row r="794" spans="1:12" x14ac:dyDescent="0.25">
      <c r="A794" s="5">
        <v>792</v>
      </c>
      <c r="B794" s="5" t="str">
        <f>IF('5. Map Processos'!B794="","",'5. Map Processos'!B794)</f>
        <v/>
      </c>
      <c r="C794" s="5" t="str">
        <f>IF('5. Map Processos'!C794="","",'5. Map Processos'!C794)</f>
        <v/>
      </c>
      <c r="D794" s="7" t="str">
        <f>IF('5. Map Processos'!E794="","",'5. Map Processos'!E794)</f>
        <v/>
      </c>
      <c r="E794" s="5" t="str">
        <f>IF('5. Map Processos'!I794="","",'5. Map Processos'!I794)</f>
        <v/>
      </c>
      <c r="F794" s="5" t="str">
        <f>IFERROR(INDEX('6. Classificação Operações'!U:U,MATCH('18. Gestão de Riscos - Parte 1'!A794,'6. Classificação Operações'!A:A,0)),"")</f>
        <v/>
      </c>
      <c r="G794" s="22"/>
      <c r="H794" s="5" t="str">
        <f>IF($C794="","",COUNTIFS('18. Gestão de Riscos - Parte 2'!$R:$R,'18. Gestão de Riscos - Parte 1'!$B794&amp;" ("&amp;'18. Gestão de Riscos - Parte 1'!$C794&amp;")",'18. Gestão de Riscos - Parte 2'!$Q:$Q,'18. Gestão de Riscos - Parte 1'!H$2))</f>
        <v/>
      </c>
      <c r="I794" s="5" t="str">
        <f>IF($C794="","",COUNTIFS('18. Gestão de Riscos - Parte 2'!$R:$R,'18. Gestão de Riscos - Parte 1'!$B794&amp;" ("&amp;'18. Gestão de Riscos - Parte 1'!$C794&amp;")",'18. Gestão de Riscos - Parte 2'!$Q:$Q,'18. Gestão de Riscos - Parte 1'!I$2))</f>
        <v/>
      </c>
      <c r="J794" s="5" t="str">
        <f>IF($C794="","",COUNTIFS('18. Gestão de Riscos - Parte 2'!$R:$R,'18. Gestão de Riscos - Parte 1'!$B794&amp;" ("&amp;'18. Gestão de Riscos - Parte 1'!$C794&amp;")",'18. Gestão de Riscos - Parte 2'!$Q:$Q,'18. Gestão de Riscos - Parte 1'!J$2))</f>
        <v/>
      </c>
      <c r="K794" s="5" t="str">
        <f>IF($C794="","",COUNTIFS('18. Gestão de Riscos - Parte 2'!$R:$R,'18. Gestão de Riscos - Parte 1'!$B794&amp;" ("&amp;'18. Gestão de Riscos - Parte 1'!$C794&amp;")",'18. Gestão de Riscos - Parte 2'!$Q:$Q,'18. Gestão de Riscos - Parte 1'!K$2))</f>
        <v/>
      </c>
      <c r="L794" s="5" t="str">
        <f t="shared" si="12"/>
        <v/>
      </c>
    </row>
    <row r="795" spans="1:12" x14ac:dyDescent="0.25">
      <c r="A795" s="5">
        <v>793</v>
      </c>
      <c r="B795" s="5" t="str">
        <f>IF('5. Map Processos'!B795="","",'5. Map Processos'!B795)</f>
        <v/>
      </c>
      <c r="C795" s="5" t="str">
        <f>IF('5. Map Processos'!C795="","",'5. Map Processos'!C795)</f>
        <v/>
      </c>
      <c r="D795" s="7" t="str">
        <f>IF('5. Map Processos'!E795="","",'5. Map Processos'!E795)</f>
        <v/>
      </c>
      <c r="E795" s="5" t="str">
        <f>IF('5. Map Processos'!I795="","",'5. Map Processos'!I795)</f>
        <v/>
      </c>
      <c r="F795" s="5" t="str">
        <f>IFERROR(INDEX('6. Classificação Operações'!U:U,MATCH('18. Gestão de Riscos - Parte 1'!A795,'6. Classificação Operações'!A:A,0)),"")</f>
        <v/>
      </c>
      <c r="G795" s="22"/>
      <c r="H795" s="5" t="str">
        <f>IF($C795="","",COUNTIFS('18. Gestão de Riscos - Parte 2'!$R:$R,'18. Gestão de Riscos - Parte 1'!$B795&amp;" ("&amp;'18. Gestão de Riscos - Parte 1'!$C795&amp;")",'18. Gestão de Riscos - Parte 2'!$Q:$Q,'18. Gestão de Riscos - Parte 1'!H$2))</f>
        <v/>
      </c>
      <c r="I795" s="5" t="str">
        <f>IF($C795="","",COUNTIFS('18. Gestão de Riscos - Parte 2'!$R:$R,'18. Gestão de Riscos - Parte 1'!$B795&amp;" ("&amp;'18. Gestão de Riscos - Parte 1'!$C795&amp;")",'18. Gestão de Riscos - Parte 2'!$Q:$Q,'18. Gestão de Riscos - Parte 1'!I$2))</f>
        <v/>
      </c>
      <c r="J795" s="5" t="str">
        <f>IF($C795="","",COUNTIFS('18. Gestão de Riscos - Parte 2'!$R:$R,'18. Gestão de Riscos - Parte 1'!$B795&amp;" ("&amp;'18. Gestão de Riscos - Parte 1'!$C795&amp;")",'18. Gestão de Riscos - Parte 2'!$Q:$Q,'18. Gestão de Riscos - Parte 1'!J$2))</f>
        <v/>
      </c>
      <c r="K795" s="5" t="str">
        <f>IF($C795="","",COUNTIFS('18. Gestão de Riscos - Parte 2'!$R:$R,'18. Gestão de Riscos - Parte 1'!$B795&amp;" ("&amp;'18. Gestão de Riscos - Parte 1'!$C795&amp;")",'18. Gestão de Riscos - Parte 2'!$Q:$Q,'18. Gestão de Riscos - Parte 1'!K$2))</f>
        <v/>
      </c>
      <c r="L795" s="5" t="str">
        <f t="shared" si="12"/>
        <v/>
      </c>
    </row>
    <row r="796" spans="1:12" x14ac:dyDescent="0.25">
      <c r="A796" s="5">
        <v>794</v>
      </c>
      <c r="B796" s="5" t="str">
        <f>IF('5. Map Processos'!B796="","",'5. Map Processos'!B796)</f>
        <v/>
      </c>
      <c r="C796" s="5" t="str">
        <f>IF('5. Map Processos'!C796="","",'5. Map Processos'!C796)</f>
        <v/>
      </c>
      <c r="D796" s="7" t="str">
        <f>IF('5. Map Processos'!E796="","",'5. Map Processos'!E796)</f>
        <v/>
      </c>
      <c r="E796" s="5" t="str">
        <f>IF('5. Map Processos'!I796="","",'5. Map Processos'!I796)</f>
        <v/>
      </c>
      <c r="F796" s="5" t="str">
        <f>IFERROR(INDEX('6. Classificação Operações'!U:U,MATCH('18. Gestão de Riscos - Parte 1'!A796,'6. Classificação Operações'!A:A,0)),"")</f>
        <v/>
      </c>
      <c r="G796" s="22"/>
      <c r="H796" s="5" t="str">
        <f>IF($C796="","",COUNTIFS('18. Gestão de Riscos - Parte 2'!$R:$R,'18. Gestão de Riscos - Parte 1'!$B796&amp;" ("&amp;'18. Gestão de Riscos - Parte 1'!$C796&amp;")",'18. Gestão de Riscos - Parte 2'!$Q:$Q,'18. Gestão de Riscos - Parte 1'!H$2))</f>
        <v/>
      </c>
      <c r="I796" s="5" t="str">
        <f>IF($C796="","",COUNTIFS('18. Gestão de Riscos - Parte 2'!$R:$R,'18. Gestão de Riscos - Parte 1'!$B796&amp;" ("&amp;'18. Gestão de Riscos - Parte 1'!$C796&amp;")",'18. Gestão de Riscos - Parte 2'!$Q:$Q,'18. Gestão de Riscos - Parte 1'!I$2))</f>
        <v/>
      </c>
      <c r="J796" s="5" t="str">
        <f>IF($C796="","",COUNTIFS('18. Gestão de Riscos - Parte 2'!$R:$R,'18. Gestão de Riscos - Parte 1'!$B796&amp;" ("&amp;'18. Gestão de Riscos - Parte 1'!$C796&amp;")",'18. Gestão de Riscos - Parte 2'!$Q:$Q,'18. Gestão de Riscos - Parte 1'!J$2))</f>
        <v/>
      </c>
      <c r="K796" s="5" t="str">
        <f>IF($C796="","",COUNTIFS('18. Gestão de Riscos - Parte 2'!$R:$R,'18. Gestão de Riscos - Parte 1'!$B796&amp;" ("&amp;'18. Gestão de Riscos - Parte 1'!$C796&amp;")",'18. Gestão de Riscos - Parte 2'!$Q:$Q,'18. Gestão de Riscos - Parte 1'!K$2))</f>
        <v/>
      </c>
      <c r="L796" s="5" t="str">
        <f t="shared" si="12"/>
        <v/>
      </c>
    </row>
    <row r="797" spans="1:12" x14ac:dyDescent="0.25">
      <c r="A797" s="5">
        <v>795</v>
      </c>
      <c r="B797" s="5" t="str">
        <f>IF('5. Map Processos'!B797="","",'5. Map Processos'!B797)</f>
        <v/>
      </c>
      <c r="C797" s="5" t="str">
        <f>IF('5. Map Processos'!C797="","",'5. Map Processos'!C797)</f>
        <v/>
      </c>
      <c r="D797" s="7" t="str">
        <f>IF('5. Map Processos'!E797="","",'5. Map Processos'!E797)</f>
        <v/>
      </c>
      <c r="E797" s="5" t="str">
        <f>IF('5. Map Processos'!I797="","",'5. Map Processos'!I797)</f>
        <v/>
      </c>
      <c r="F797" s="5" t="str">
        <f>IFERROR(INDEX('6. Classificação Operações'!U:U,MATCH('18. Gestão de Riscos - Parte 1'!A797,'6. Classificação Operações'!A:A,0)),"")</f>
        <v/>
      </c>
      <c r="G797" s="22"/>
      <c r="H797" s="5" t="str">
        <f>IF($C797="","",COUNTIFS('18. Gestão de Riscos - Parte 2'!$R:$R,'18. Gestão de Riscos - Parte 1'!$B797&amp;" ("&amp;'18. Gestão de Riscos - Parte 1'!$C797&amp;")",'18. Gestão de Riscos - Parte 2'!$Q:$Q,'18. Gestão de Riscos - Parte 1'!H$2))</f>
        <v/>
      </c>
      <c r="I797" s="5" t="str">
        <f>IF($C797="","",COUNTIFS('18. Gestão de Riscos - Parte 2'!$R:$R,'18. Gestão de Riscos - Parte 1'!$B797&amp;" ("&amp;'18. Gestão de Riscos - Parte 1'!$C797&amp;")",'18. Gestão de Riscos - Parte 2'!$Q:$Q,'18. Gestão de Riscos - Parte 1'!I$2))</f>
        <v/>
      </c>
      <c r="J797" s="5" t="str">
        <f>IF($C797="","",COUNTIFS('18. Gestão de Riscos - Parte 2'!$R:$R,'18. Gestão de Riscos - Parte 1'!$B797&amp;" ("&amp;'18. Gestão de Riscos - Parte 1'!$C797&amp;")",'18. Gestão de Riscos - Parte 2'!$Q:$Q,'18. Gestão de Riscos - Parte 1'!J$2))</f>
        <v/>
      </c>
      <c r="K797" s="5" t="str">
        <f>IF($C797="","",COUNTIFS('18. Gestão de Riscos - Parte 2'!$R:$R,'18. Gestão de Riscos - Parte 1'!$B797&amp;" ("&amp;'18. Gestão de Riscos - Parte 1'!$C797&amp;")",'18. Gestão de Riscos - Parte 2'!$Q:$Q,'18. Gestão de Riscos - Parte 1'!K$2))</f>
        <v/>
      </c>
      <c r="L797" s="5" t="str">
        <f t="shared" si="12"/>
        <v/>
      </c>
    </row>
    <row r="798" spans="1:12" x14ac:dyDescent="0.25">
      <c r="A798" s="5">
        <v>796</v>
      </c>
      <c r="B798" s="5" t="str">
        <f>IF('5. Map Processos'!B798="","",'5. Map Processos'!B798)</f>
        <v/>
      </c>
      <c r="C798" s="5" t="str">
        <f>IF('5. Map Processos'!C798="","",'5. Map Processos'!C798)</f>
        <v/>
      </c>
      <c r="D798" s="7" t="str">
        <f>IF('5. Map Processos'!E798="","",'5. Map Processos'!E798)</f>
        <v/>
      </c>
      <c r="E798" s="5" t="str">
        <f>IF('5. Map Processos'!I798="","",'5. Map Processos'!I798)</f>
        <v/>
      </c>
      <c r="F798" s="5" t="str">
        <f>IFERROR(INDEX('6. Classificação Operações'!U:U,MATCH('18. Gestão de Riscos - Parte 1'!A798,'6. Classificação Operações'!A:A,0)),"")</f>
        <v/>
      </c>
      <c r="G798" s="22"/>
      <c r="H798" s="5" t="str">
        <f>IF($C798="","",COUNTIFS('18. Gestão de Riscos - Parte 2'!$R:$R,'18. Gestão de Riscos - Parte 1'!$B798&amp;" ("&amp;'18. Gestão de Riscos - Parte 1'!$C798&amp;")",'18. Gestão de Riscos - Parte 2'!$Q:$Q,'18. Gestão de Riscos - Parte 1'!H$2))</f>
        <v/>
      </c>
      <c r="I798" s="5" t="str">
        <f>IF($C798="","",COUNTIFS('18. Gestão de Riscos - Parte 2'!$R:$R,'18. Gestão de Riscos - Parte 1'!$B798&amp;" ("&amp;'18. Gestão de Riscos - Parte 1'!$C798&amp;")",'18. Gestão de Riscos - Parte 2'!$Q:$Q,'18. Gestão de Riscos - Parte 1'!I$2))</f>
        <v/>
      </c>
      <c r="J798" s="5" t="str">
        <f>IF($C798="","",COUNTIFS('18. Gestão de Riscos - Parte 2'!$R:$R,'18. Gestão de Riscos - Parte 1'!$B798&amp;" ("&amp;'18. Gestão de Riscos - Parte 1'!$C798&amp;")",'18. Gestão de Riscos - Parte 2'!$Q:$Q,'18. Gestão de Riscos - Parte 1'!J$2))</f>
        <v/>
      </c>
      <c r="K798" s="5" t="str">
        <f>IF($C798="","",COUNTIFS('18. Gestão de Riscos - Parte 2'!$R:$R,'18. Gestão de Riscos - Parte 1'!$B798&amp;" ("&amp;'18. Gestão de Riscos - Parte 1'!$C798&amp;")",'18. Gestão de Riscos - Parte 2'!$Q:$Q,'18. Gestão de Riscos - Parte 1'!K$2))</f>
        <v/>
      </c>
      <c r="L798" s="5" t="str">
        <f t="shared" si="12"/>
        <v/>
      </c>
    </row>
    <row r="799" spans="1:12" x14ac:dyDescent="0.25">
      <c r="A799" s="5">
        <v>797</v>
      </c>
      <c r="B799" s="5" t="str">
        <f>IF('5. Map Processos'!B799="","",'5. Map Processos'!B799)</f>
        <v/>
      </c>
      <c r="C799" s="5" t="str">
        <f>IF('5. Map Processos'!C799="","",'5. Map Processos'!C799)</f>
        <v/>
      </c>
      <c r="D799" s="7" t="str">
        <f>IF('5. Map Processos'!E799="","",'5. Map Processos'!E799)</f>
        <v/>
      </c>
      <c r="E799" s="5" t="str">
        <f>IF('5. Map Processos'!I799="","",'5. Map Processos'!I799)</f>
        <v/>
      </c>
      <c r="F799" s="5" t="str">
        <f>IFERROR(INDEX('6. Classificação Operações'!U:U,MATCH('18. Gestão de Riscos - Parte 1'!A799,'6. Classificação Operações'!A:A,0)),"")</f>
        <v/>
      </c>
      <c r="G799" s="22"/>
      <c r="H799" s="5" t="str">
        <f>IF($C799="","",COUNTIFS('18. Gestão de Riscos - Parte 2'!$R:$R,'18. Gestão de Riscos - Parte 1'!$B799&amp;" ("&amp;'18. Gestão de Riscos - Parte 1'!$C799&amp;")",'18. Gestão de Riscos - Parte 2'!$Q:$Q,'18. Gestão de Riscos - Parte 1'!H$2))</f>
        <v/>
      </c>
      <c r="I799" s="5" t="str">
        <f>IF($C799="","",COUNTIFS('18. Gestão de Riscos - Parte 2'!$R:$R,'18. Gestão de Riscos - Parte 1'!$B799&amp;" ("&amp;'18. Gestão de Riscos - Parte 1'!$C799&amp;")",'18. Gestão de Riscos - Parte 2'!$Q:$Q,'18. Gestão de Riscos - Parte 1'!I$2))</f>
        <v/>
      </c>
      <c r="J799" s="5" t="str">
        <f>IF($C799="","",COUNTIFS('18. Gestão de Riscos - Parte 2'!$R:$R,'18. Gestão de Riscos - Parte 1'!$B799&amp;" ("&amp;'18. Gestão de Riscos - Parte 1'!$C799&amp;")",'18. Gestão de Riscos - Parte 2'!$Q:$Q,'18. Gestão de Riscos - Parte 1'!J$2))</f>
        <v/>
      </c>
      <c r="K799" s="5" t="str">
        <f>IF($C799="","",COUNTIFS('18. Gestão de Riscos - Parte 2'!$R:$R,'18. Gestão de Riscos - Parte 1'!$B799&amp;" ("&amp;'18. Gestão de Riscos - Parte 1'!$C799&amp;")",'18. Gestão de Riscos - Parte 2'!$Q:$Q,'18. Gestão de Riscos - Parte 1'!K$2))</f>
        <v/>
      </c>
      <c r="L799" s="5" t="str">
        <f t="shared" si="12"/>
        <v/>
      </c>
    </row>
    <row r="800" spans="1:12" x14ac:dyDescent="0.25">
      <c r="A800" s="5">
        <v>798</v>
      </c>
      <c r="B800" s="5" t="str">
        <f>IF('5. Map Processos'!B800="","",'5. Map Processos'!B800)</f>
        <v/>
      </c>
      <c r="C800" s="5" t="str">
        <f>IF('5. Map Processos'!C800="","",'5. Map Processos'!C800)</f>
        <v/>
      </c>
      <c r="D800" s="7" t="str">
        <f>IF('5. Map Processos'!E800="","",'5. Map Processos'!E800)</f>
        <v/>
      </c>
      <c r="E800" s="5" t="str">
        <f>IF('5. Map Processos'!I800="","",'5. Map Processos'!I800)</f>
        <v/>
      </c>
      <c r="F800" s="5" t="str">
        <f>IFERROR(INDEX('6. Classificação Operações'!U:U,MATCH('18. Gestão de Riscos - Parte 1'!A800,'6. Classificação Operações'!A:A,0)),"")</f>
        <v/>
      </c>
      <c r="G800" s="22"/>
      <c r="H800" s="5" t="str">
        <f>IF($C800="","",COUNTIFS('18. Gestão de Riscos - Parte 2'!$R:$R,'18. Gestão de Riscos - Parte 1'!$B800&amp;" ("&amp;'18. Gestão de Riscos - Parte 1'!$C800&amp;")",'18. Gestão de Riscos - Parte 2'!$Q:$Q,'18. Gestão de Riscos - Parte 1'!H$2))</f>
        <v/>
      </c>
      <c r="I800" s="5" t="str">
        <f>IF($C800="","",COUNTIFS('18. Gestão de Riscos - Parte 2'!$R:$R,'18. Gestão de Riscos - Parte 1'!$B800&amp;" ("&amp;'18. Gestão de Riscos - Parte 1'!$C800&amp;")",'18. Gestão de Riscos - Parte 2'!$Q:$Q,'18. Gestão de Riscos - Parte 1'!I$2))</f>
        <v/>
      </c>
      <c r="J800" s="5" t="str">
        <f>IF($C800="","",COUNTIFS('18. Gestão de Riscos - Parte 2'!$R:$R,'18. Gestão de Riscos - Parte 1'!$B800&amp;" ("&amp;'18. Gestão de Riscos - Parte 1'!$C800&amp;")",'18. Gestão de Riscos - Parte 2'!$Q:$Q,'18. Gestão de Riscos - Parte 1'!J$2))</f>
        <v/>
      </c>
      <c r="K800" s="5" t="str">
        <f>IF($C800="","",COUNTIFS('18. Gestão de Riscos - Parte 2'!$R:$R,'18. Gestão de Riscos - Parte 1'!$B800&amp;" ("&amp;'18. Gestão de Riscos - Parte 1'!$C800&amp;")",'18. Gestão de Riscos - Parte 2'!$Q:$Q,'18. Gestão de Riscos - Parte 1'!K$2))</f>
        <v/>
      </c>
      <c r="L800" s="5" t="str">
        <f t="shared" si="12"/>
        <v/>
      </c>
    </row>
    <row r="801" spans="1:12" x14ac:dyDescent="0.25">
      <c r="A801" s="5">
        <v>799</v>
      </c>
      <c r="B801" s="5" t="str">
        <f>IF('5. Map Processos'!B801="","",'5. Map Processos'!B801)</f>
        <v/>
      </c>
      <c r="C801" s="5" t="str">
        <f>IF('5. Map Processos'!C801="","",'5. Map Processos'!C801)</f>
        <v/>
      </c>
      <c r="D801" s="7" t="str">
        <f>IF('5. Map Processos'!E801="","",'5. Map Processos'!E801)</f>
        <v/>
      </c>
      <c r="E801" s="5" t="str">
        <f>IF('5. Map Processos'!I801="","",'5. Map Processos'!I801)</f>
        <v/>
      </c>
      <c r="F801" s="5" t="str">
        <f>IFERROR(INDEX('6. Classificação Operações'!U:U,MATCH('18. Gestão de Riscos - Parte 1'!A801,'6. Classificação Operações'!A:A,0)),"")</f>
        <v/>
      </c>
      <c r="G801" s="22"/>
      <c r="H801" s="5" t="str">
        <f>IF($C801="","",COUNTIFS('18. Gestão de Riscos - Parte 2'!$R:$R,'18. Gestão de Riscos - Parte 1'!$B801&amp;" ("&amp;'18. Gestão de Riscos - Parte 1'!$C801&amp;")",'18. Gestão de Riscos - Parte 2'!$Q:$Q,'18. Gestão de Riscos - Parte 1'!H$2))</f>
        <v/>
      </c>
      <c r="I801" s="5" t="str">
        <f>IF($C801="","",COUNTIFS('18. Gestão de Riscos - Parte 2'!$R:$R,'18. Gestão de Riscos - Parte 1'!$B801&amp;" ("&amp;'18. Gestão de Riscos - Parte 1'!$C801&amp;")",'18. Gestão de Riscos - Parte 2'!$Q:$Q,'18. Gestão de Riscos - Parte 1'!I$2))</f>
        <v/>
      </c>
      <c r="J801" s="5" t="str">
        <f>IF($C801="","",COUNTIFS('18. Gestão de Riscos - Parte 2'!$R:$R,'18. Gestão de Riscos - Parte 1'!$B801&amp;" ("&amp;'18. Gestão de Riscos - Parte 1'!$C801&amp;")",'18. Gestão de Riscos - Parte 2'!$Q:$Q,'18. Gestão de Riscos - Parte 1'!J$2))</f>
        <v/>
      </c>
      <c r="K801" s="5" t="str">
        <f>IF($C801="","",COUNTIFS('18. Gestão de Riscos - Parte 2'!$R:$R,'18. Gestão de Riscos - Parte 1'!$B801&amp;" ("&amp;'18. Gestão de Riscos - Parte 1'!$C801&amp;")",'18. Gestão de Riscos - Parte 2'!$Q:$Q,'18. Gestão de Riscos - Parte 1'!K$2))</f>
        <v/>
      </c>
      <c r="L801" s="5" t="str">
        <f t="shared" si="12"/>
        <v/>
      </c>
    </row>
    <row r="802" spans="1:12" x14ac:dyDescent="0.25">
      <c r="A802" s="5">
        <v>800</v>
      </c>
      <c r="B802" s="5" t="str">
        <f>IF('5. Map Processos'!B802="","",'5. Map Processos'!B802)</f>
        <v/>
      </c>
      <c r="C802" s="5" t="str">
        <f>IF('5. Map Processos'!C802="","",'5. Map Processos'!C802)</f>
        <v/>
      </c>
      <c r="D802" s="7" t="str">
        <f>IF('5. Map Processos'!E802="","",'5. Map Processos'!E802)</f>
        <v/>
      </c>
      <c r="E802" s="5" t="str">
        <f>IF('5. Map Processos'!I802="","",'5. Map Processos'!I802)</f>
        <v/>
      </c>
      <c r="F802" s="5" t="str">
        <f>IFERROR(INDEX('6. Classificação Operações'!U:U,MATCH('18. Gestão de Riscos - Parte 1'!A802,'6. Classificação Operações'!A:A,0)),"")</f>
        <v/>
      </c>
      <c r="G802" s="22"/>
      <c r="H802" s="5" t="str">
        <f>IF($C802="","",COUNTIFS('18. Gestão de Riscos - Parte 2'!$R:$R,'18. Gestão de Riscos - Parte 1'!$B802&amp;" ("&amp;'18. Gestão de Riscos - Parte 1'!$C802&amp;")",'18. Gestão de Riscos - Parte 2'!$Q:$Q,'18. Gestão de Riscos - Parte 1'!H$2))</f>
        <v/>
      </c>
      <c r="I802" s="5" t="str">
        <f>IF($C802="","",COUNTIFS('18. Gestão de Riscos - Parte 2'!$R:$R,'18. Gestão de Riscos - Parte 1'!$B802&amp;" ("&amp;'18. Gestão de Riscos - Parte 1'!$C802&amp;")",'18. Gestão de Riscos - Parte 2'!$Q:$Q,'18. Gestão de Riscos - Parte 1'!I$2))</f>
        <v/>
      </c>
      <c r="J802" s="5" t="str">
        <f>IF($C802="","",COUNTIFS('18. Gestão de Riscos - Parte 2'!$R:$R,'18. Gestão de Riscos - Parte 1'!$B802&amp;" ("&amp;'18. Gestão de Riscos - Parte 1'!$C802&amp;")",'18. Gestão de Riscos - Parte 2'!$Q:$Q,'18. Gestão de Riscos - Parte 1'!J$2))</f>
        <v/>
      </c>
      <c r="K802" s="5" t="str">
        <f>IF($C802="","",COUNTIFS('18. Gestão de Riscos - Parte 2'!$R:$R,'18. Gestão de Riscos - Parte 1'!$B802&amp;" ("&amp;'18. Gestão de Riscos - Parte 1'!$C802&amp;")",'18. Gestão de Riscos - Parte 2'!$Q:$Q,'18. Gestão de Riscos - Parte 1'!K$2))</f>
        <v/>
      </c>
      <c r="L802" s="5" t="str">
        <f t="shared" si="12"/>
        <v/>
      </c>
    </row>
    <row r="803" spans="1:12" x14ac:dyDescent="0.25">
      <c r="A803" s="5">
        <v>801</v>
      </c>
      <c r="B803" s="5" t="str">
        <f>IF('5. Map Processos'!B803="","",'5. Map Processos'!B803)</f>
        <v/>
      </c>
      <c r="C803" s="5" t="str">
        <f>IF('5. Map Processos'!C803="","",'5. Map Processos'!C803)</f>
        <v/>
      </c>
      <c r="D803" s="7" t="str">
        <f>IF('5. Map Processos'!E803="","",'5. Map Processos'!E803)</f>
        <v/>
      </c>
      <c r="E803" s="5" t="str">
        <f>IF('5. Map Processos'!I803="","",'5. Map Processos'!I803)</f>
        <v/>
      </c>
      <c r="F803" s="5" t="str">
        <f>IFERROR(INDEX('6. Classificação Operações'!U:U,MATCH('18. Gestão de Riscos - Parte 1'!A803,'6. Classificação Operações'!A:A,0)),"")</f>
        <v/>
      </c>
      <c r="G803" s="22"/>
      <c r="H803" s="5" t="str">
        <f>IF($C803="","",COUNTIFS('18. Gestão de Riscos - Parte 2'!$R:$R,'18. Gestão de Riscos - Parte 1'!$B803&amp;" ("&amp;'18. Gestão de Riscos - Parte 1'!$C803&amp;")",'18. Gestão de Riscos - Parte 2'!$Q:$Q,'18. Gestão de Riscos - Parte 1'!H$2))</f>
        <v/>
      </c>
      <c r="I803" s="5" t="str">
        <f>IF($C803="","",COUNTIFS('18. Gestão de Riscos - Parte 2'!$R:$R,'18. Gestão de Riscos - Parte 1'!$B803&amp;" ("&amp;'18. Gestão de Riscos - Parte 1'!$C803&amp;")",'18. Gestão de Riscos - Parte 2'!$Q:$Q,'18. Gestão de Riscos - Parte 1'!I$2))</f>
        <v/>
      </c>
      <c r="J803" s="5" t="str">
        <f>IF($C803="","",COUNTIFS('18. Gestão de Riscos - Parte 2'!$R:$R,'18. Gestão de Riscos - Parte 1'!$B803&amp;" ("&amp;'18. Gestão de Riscos - Parte 1'!$C803&amp;")",'18. Gestão de Riscos - Parte 2'!$Q:$Q,'18. Gestão de Riscos - Parte 1'!J$2))</f>
        <v/>
      </c>
      <c r="K803" s="5" t="str">
        <f>IF($C803="","",COUNTIFS('18. Gestão de Riscos - Parte 2'!$R:$R,'18. Gestão de Riscos - Parte 1'!$B803&amp;" ("&amp;'18. Gestão de Riscos - Parte 1'!$C803&amp;")",'18. Gestão de Riscos - Parte 2'!$Q:$Q,'18. Gestão de Riscos - Parte 1'!K$2))</f>
        <v/>
      </c>
      <c r="L803" s="5" t="str">
        <f t="shared" si="12"/>
        <v/>
      </c>
    </row>
    <row r="804" spans="1:12" x14ac:dyDescent="0.25">
      <c r="A804" s="5">
        <v>802</v>
      </c>
      <c r="B804" s="5" t="str">
        <f>IF('5. Map Processos'!B804="","",'5. Map Processos'!B804)</f>
        <v/>
      </c>
      <c r="C804" s="5" t="str">
        <f>IF('5. Map Processos'!C804="","",'5. Map Processos'!C804)</f>
        <v/>
      </c>
      <c r="D804" s="7" t="str">
        <f>IF('5. Map Processos'!E804="","",'5. Map Processos'!E804)</f>
        <v/>
      </c>
      <c r="E804" s="5" t="str">
        <f>IF('5. Map Processos'!I804="","",'5. Map Processos'!I804)</f>
        <v/>
      </c>
      <c r="F804" s="5" t="str">
        <f>IFERROR(INDEX('6. Classificação Operações'!U:U,MATCH('18. Gestão de Riscos - Parte 1'!A804,'6. Classificação Operações'!A:A,0)),"")</f>
        <v/>
      </c>
      <c r="G804" s="22"/>
      <c r="H804" s="5" t="str">
        <f>IF($C804="","",COUNTIFS('18. Gestão de Riscos - Parte 2'!$R:$R,'18. Gestão de Riscos - Parte 1'!$B804&amp;" ("&amp;'18. Gestão de Riscos - Parte 1'!$C804&amp;")",'18. Gestão de Riscos - Parte 2'!$Q:$Q,'18. Gestão de Riscos - Parte 1'!H$2))</f>
        <v/>
      </c>
      <c r="I804" s="5" t="str">
        <f>IF($C804="","",COUNTIFS('18. Gestão de Riscos - Parte 2'!$R:$R,'18. Gestão de Riscos - Parte 1'!$B804&amp;" ("&amp;'18. Gestão de Riscos - Parte 1'!$C804&amp;")",'18. Gestão de Riscos - Parte 2'!$Q:$Q,'18. Gestão de Riscos - Parte 1'!I$2))</f>
        <v/>
      </c>
      <c r="J804" s="5" t="str">
        <f>IF($C804="","",COUNTIFS('18. Gestão de Riscos - Parte 2'!$R:$R,'18. Gestão de Riscos - Parte 1'!$B804&amp;" ("&amp;'18. Gestão de Riscos - Parte 1'!$C804&amp;")",'18. Gestão de Riscos - Parte 2'!$Q:$Q,'18. Gestão de Riscos - Parte 1'!J$2))</f>
        <v/>
      </c>
      <c r="K804" s="5" t="str">
        <f>IF($C804="","",COUNTIFS('18. Gestão de Riscos - Parte 2'!$R:$R,'18. Gestão de Riscos - Parte 1'!$B804&amp;" ("&amp;'18. Gestão de Riscos - Parte 1'!$C804&amp;")",'18. Gestão de Riscos - Parte 2'!$Q:$Q,'18. Gestão de Riscos - Parte 1'!K$2))</f>
        <v/>
      </c>
      <c r="L804" s="5" t="str">
        <f t="shared" si="12"/>
        <v/>
      </c>
    </row>
    <row r="805" spans="1:12" x14ac:dyDescent="0.25">
      <c r="A805" s="5">
        <v>803</v>
      </c>
      <c r="B805" s="5" t="str">
        <f>IF('5. Map Processos'!B805="","",'5. Map Processos'!B805)</f>
        <v/>
      </c>
      <c r="C805" s="5" t="str">
        <f>IF('5. Map Processos'!C805="","",'5. Map Processos'!C805)</f>
        <v/>
      </c>
      <c r="D805" s="7" t="str">
        <f>IF('5. Map Processos'!E805="","",'5. Map Processos'!E805)</f>
        <v/>
      </c>
      <c r="E805" s="5" t="str">
        <f>IF('5. Map Processos'!I805="","",'5. Map Processos'!I805)</f>
        <v/>
      </c>
      <c r="F805" s="5" t="str">
        <f>IFERROR(INDEX('6. Classificação Operações'!U:U,MATCH('18. Gestão de Riscos - Parte 1'!A805,'6. Classificação Operações'!A:A,0)),"")</f>
        <v/>
      </c>
      <c r="G805" s="22"/>
      <c r="H805" s="5" t="str">
        <f>IF($C805="","",COUNTIFS('18. Gestão de Riscos - Parte 2'!$R:$R,'18. Gestão de Riscos - Parte 1'!$B805&amp;" ("&amp;'18. Gestão de Riscos - Parte 1'!$C805&amp;")",'18. Gestão de Riscos - Parte 2'!$Q:$Q,'18. Gestão de Riscos - Parte 1'!H$2))</f>
        <v/>
      </c>
      <c r="I805" s="5" t="str">
        <f>IF($C805="","",COUNTIFS('18. Gestão de Riscos - Parte 2'!$R:$R,'18. Gestão de Riscos - Parte 1'!$B805&amp;" ("&amp;'18. Gestão de Riscos - Parte 1'!$C805&amp;")",'18. Gestão de Riscos - Parte 2'!$Q:$Q,'18. Gestão de Riscos - Parte 1'!I$2))</f>
        <v/>
      </c>
      <c r="J805" s="5" t="str">
        <f>IF($C805="","",COUNTIFS('18. Gestão de Riscos - Parte 2'!$R:$R,'18. Gestão de Riscos - Parte 1'!$B805&amp;" ("&amp;'18. Gestão de Riscos - Parte 1'!$C805&amp;")",'18. Gestão de Riscos - Parte 2'!$Q:$Q,'18. Gestão de Riscos - Parte 1'!J$2))</f>
        <v/>
      </c>
      <c r="K805" s="5" t="str">
        <f>IF($C805="","",COUNTIFS('18. Gestão de Riscos - Parte 2'!$R:$R,'18. Gestão de Riscos - Parte 1'!$B805&amp;" ("&amp;'18. Gestão de Riscos - Parte 1'!$C805&amp;")",'18. Gestão de Riscos - Parte 2'!$Q:$Q,'18. Gestão de Riscos - Parte 1'!K$2))</f>
        <v/>
      </c>
      <c r="L805" s="5" t="str">
        <f t="shared" si="12"/>
        <v/>
      </c>
    </row>
    <row r="806" spans="1:12" x14ac:dyDescent="0.25">
      <c r="A806" s="5">
        <v>804</v>
      </c>
      <c r="B806" s="5" t="str">
        <f>IF('5. Map Processos'!B806="","",'5. Map Processos'!B806)</f>
        <v/>
      </c>
      <c r="C806" s="5" t="str">
        <f>IF('5. Map Processos'!C806="","",'5. Map Processos'!C806)</f>
        <v/>
      </c>
      <c r="D806" s="7" t="str">
        <f>IF('5. Map Processos'!E806="","",'5. Map Processos'!E806)</f>
        <v/>
      </c>
      <c r="E806" s="5" t="str">
        <f>IF('5. Map Processos'!I806="","",'5. Map Processos'!I806)</f>
        <v/>
      </c>
      <c r="F806" s="5" t="str">
        <f>IFERROR(INDEX('6. Classificação Operações'!U:U,MATCH('18. Gestão de Riscos - Parte 1'!A806,'6. Classificação Operações'!A:A,0)),"")</f>
        <v/>
      </c>
      <c r="G806" s="22"/>
      <c r="H806" s="5" t="str">
        <f>IF($C806="","",COUNTIFS('18. Gestão de Riscos - Parte 2'!$R:$R,'18. Gestão de Riscos - Parte 1'!$B806&amp;" ("&amp;'18. Gestão de Riscos - Parte 1'!$C806&amp;")",'18. Gestão de Riscos - Parte 2'!$Q:$Q,'18. Gestão de Riscos - Parte 1'!H$2))</f>
        <v/>
      </c>
      <c r="I806" s="5" t="str">
        <f>IF($C806="","",COUNTIFS('18. Gestão de Riscos - Parte 2'!$R:$R,'18. Gestão de Riscos - Parte 1'!$B806&amp;" ("&amp;'18. Gestão de Riscos - Parte 1'!$C806&amp;")",'18. Gestão de Riscos - Parte 2'!$Q:$Q,'18. Gestão de Riscos - Parte 1'!I$2))</f>
        <v/>
      </c>
      <c r="J806" s="5" t="str">
        <f>IF($C806="","",COUNTIFS('18. Gestão de Riscos - Parte 2'!$R:$R,'18. Gestão de Riscos - Parte 1'!$B806&amp;" ("&amp;'18. Gestão de Riscos - Parte 1'!$C806&amp;")",'18. Gestão de Riscos - Parte 2'!$Q:$Q,'18. Gestão de Riscos - Parte 1'!J$2))</f>
        <v/>
      </c>
      <c r="K806" s="5" t="str">
        <f>IF($C806="","",COUNTIFS('18. Gestão de Riscos - Parte 2'!$R:$R,'18. Gestão de Riscos - Parte 1'!$B806&amp;" ("&amp;'18. Gestão de Riscos - Parte 1'!$C806&amp;")",'18. Gestão de Riscos - Parte 2'!$Q:$Q,'18. Gestão de Riscos - Parte 1'!K$2))</f>
        <v/>
      </c>
      <c r="L806" s="5" t="str">
        <f t="shared" si="12"/>
        <v/>
      </c>
    </row>
    <row r="807" spans="1:12" x14ac:dyDescent="0.25">
      <c r="A807" s="5">
        <v>805</v>
      </c>
      <c r="B807" s="5" t="str">
        <f>IF('5. Map Processos'!B807="","",'5. Map Processos'!B807)</f>
        <v/>
      </c>
      <c r="C807" s="5" t="str">
        <f>IF('5. Map Processos'!C807="","",'5. Map Processos'!C807)</f>
        <v/>
      </c>
      <c r="D807" s="7" t="str">
        <f>IF('5. Map Processos'!E807="","",'5. Map Processos'!E807)</f>
        <v/>
      </c>
      <c r="E807" s="5" t="str">
        <f>IF('5. Map Processos'!I807="","",'5. Map Processos'!I807)</f>
        <v/>
      </c>
      <c r="F807" s="5" t="str">
        <f>IFERROR(INDEX('6. Classificação Operações'!U:U,MATCH('18. Gestão de Riscos - Parte 1'!A807,'6. Classificação Operações'!A:A,0)),"")</f>
        <v/>
      </c>
      <c r="G807" s="22"/>
      <c r="H807" s="5" t="str">
        <f>IF($C807="","",COUNTIFS('18. Gestão de Riscos - Parte 2'!$R:$R,'18. Gestão de Riscos - Parte 1'!$B807&amp;" ("&amp;'18. Gestão de Riscos - Parte 1'!$C807&amp;")",'18. Gestão de Riscos - Parte 2'!$Q:$Q,'18. Gestão de Riscos - Parte 1'!H$2))</f>
        <v/>
      </c>
      <c r="I807" s="5" t="str">
        <f>IF($C807="","",COUNTIFS('18. Gestão de Riscos - Parte 2'!$R:$R,'18. Gestão de Riscos - Parte 1'!$B807&amp;" ("&amp;'18. Gestão de Riscos - Parte 1'!$C807&amp;")",'18. Gestão de Riscos - Parte 2'!$Q:$Q,'18. Gestão de Riscos - Parte 1'!I$2))</f>
        <v/>
      </c>
      <c r="J807" s="5" t="str">
        <f>IF($C807="","",COUNTIFS('18. Gestão de Riscos - Parte 2'!$R:$R,'18. Gestão de Riscos - Parte 1'!$B807&amp;" ("&amp;'18. Gestão de Riscos - Parte 1'!$C807&amp;")",'18. Gestão de Riscos - Parte 2'!$Q:$Q,'18. Gestão de Riscos - Parte 1'!J$2))</f>
        <v/>
      </c>
      <c r="K807" s="5" t="str">
        <f>IF($C807="","",COUNTIFS('18. Gestão de Riscos - Parte 2'!$R:$R,'18. Gestão de Riscos - Parte 1'!$B807&amp;" ("&amp;'18. Gestão de Riscos - Parte 1'!$C807&amp;")",'18. Gestão de Riscos - Parte 2'!$Q:$Q,'18. Gestão de Riscos - Parte 1'!K$2))</f>
        <v/>
      </c>
      <c r="L807" s="5" t="str">
        <f t="shared" si="12"/>
        <v/>
      </c>
    </row>
    <row r="808" spans="1:12" x14ac:dyDescent="0.25">
      <c r="A808" s="5">
        <v>806</v>
      </c>
      <c r="B808" s="5" t="str">
        <f>IF('5. Map Processos'!B808="","",'5. Map Processos'!B808)</f>
        <v/>
      </c>
      <c r="C808" s="5" t="str">
        <f>IF('5. Map Processos'!C808="","",'5. Map Processos'!C808)</f>
        <v/>
      </c>
      <c r="D808" s="7" t="str">
        <f>IF('5. Map Processos'!E808="","",'5. Map Processos'!E808)</f>
        <v/>
      </c>
      <c r="E808" s="5" t="str">
        <f>IF('5. Map Processos'!I808="","",'5. Map Processos'!I808)</f>
        <v/>
      </c>
      <c r="F808" s="5" t="str">
        <f>IFERROR(INDEX('6. Classificação Operações'!U:U,MATCH('18. Gestão de Riscos - Parte 1'!A808,'6. Classificação Operações'!A:A,0)),"")</f>
        <v/>
      </c>
      <c r="G808" s="22"/>
      <c r="H808" s="5" t="str">
        <f>IF($C808="","",COUNTIFS('18. Gestão de Riscos - Parte 2'!$R:$R,'18. Gestão de Riscos - Parte 1'!$B808&amp;" ("&amp;'18. Gestão de Riscos - Parte 1'!$C808&amp;")",'18. Gestão de Riscos - Parte 2'!$Q:$Q,'18. Gestão de Riscos - Parte 1'!H$2))</f>
        <v/>
      </c>
      <c r="I808" s="5" t="str">
        <f>IF($C808="","",COUNTIFS('18. Gestão de Riscos - Parte 2'!$R:$R,'18. Gestão de Riscos - Parte 1'!$B808&amp;" ("&amp;'18. Gestão de Riscos - Parte 1'!$C808&amp;")",'18. Gestão de Riscos - Parte 2'!$Q:$Q,'18. Gestão de Riscos - Parte 1'!I$2))</f>
        <v/>
      </c>
      <c r="J808" s="5" t="str">
        <f>IF($C808="","",COUNTIFS('18. Gestão de Riscos - Parte 2'!$R:$R,'18. Gestão de Riscos - Parte 1'!$B808&amp;" ("&amp;'18. Gestão de Riscos - Parte 1'!$C808&amp;")",'18. Gestão de Riscos - Parte 2'!$Q:$Q,'18. Gestão de Riscos - Parte 1'!J$2))</f>
        <v/>
      </c>
      <c r="K808" s="5" t="str">
        <f>IF($C808="","",COUNTIFS('18. Gestão de Riscos - Parte 2'!$R:$R,'18. Gestão de Riscos - Parte 1'!$B808&amp;" ("&amp;'18. Gestão de Riscos - Parte 1'!$C808&amp;")",'18. Gestão de Riscos - Parte 2'!$Q:$Q,'18. Gestão de Riscos - Parte 1'!K$2))</f>
        <v/>
      </c>
      <c r="L808" s="5" t="str">
        <f t="shared" si="12"/>
        <v/>
      </c>
    </row>
    <row r="809" spans="1:12" x14ac:dyDescent="0.25">
      <c r="A809" s="5">
        <v>807</v>
      </c>
      <c r="B809" s="5" t="str">
        <f>IF('5. Map Processos'!B809="","",'5. Map Processos'!B809)</f>
        <v/>
      </c>
      <c r="C809" s="5" t="str">
        <f>IF('5. Map Processos'!C809="","",'5. Map Processos'!C809)</f>
        <v/>
      </c>
      <c r="D809" s="7" t="str">
        <f>IF('5. Map Processos'!E809="","",'5. Map Processos'!E809)</f>
        <v/>
      </c>
      <c r="E809" s="5" t="str">
        <f>IF('5. Map Processos'!I809="","",'5. Map Processos'!I809)</f>
        <v/>
      </c>
      <c r="F809" s="5" t="str">
        <f>IFERROR(INDEX('6. Classificação Operações'!U:U,MATCH('18. Gestão de Riscos - Parte 1'!A809,'6. Classificação Operações'!A:A,0)),"")</f>
        <v/>
      </c>
      <c r="G809" s="22"/>
      <c r="H809" s="5" t="str">
        <f>IF($C809="","",COUNTIFS('18. Gestão de Riscos - Parte 2'!$R:$R,'18. Gestão de Riscos - Parte 1'!$B809&amp;" ("&amp;'18. Gestão de Riscos - Parte 1'!$C809&amp;")",'18. Gestão de Riscos - Parte 2'!$Q:$Q,'18. Gestão de Riscos - Parte 1'!H$2))</f>
        <v/>
      </c>
      <c r="I809" s="5" t="str">
        <f>IF($C809="","",COUNTIFS('18. Gestão de Riscos - Parte 2'!$R:$R,'18. Gestão de Riscos - Parte 1'!$B809&amp;" ("&amp;'18. Gestão de Riscos - Parte 1'!$C809&amp;")",'18. Gestão de Riscos - Parte 2'!$Q:$Q,'18. Gestão de Riscos - Parte 1'!I$2))</f>
        <v/>
      </c>
      <c r="J809" s="5" t="str">
        <f>IF($C809="","",COUNTIFS('18. Gestão de Riscos - Parte 2'!$R:$R,'18. Gestão de Riscos - Parte 1'!$B809&amp;" ("&amp;'18. Gestão de Riscos - Parte 1'!$C809&amp;")",'18. Gestão de Riscos - Parte 2'!$Q:$Q,'18. Gestão de Riscos - Parte 1'!J$2))</f>
        <v/>
      </c>
      <c r="K809" s="5" t="str">
        <f>IF($C809="","",COUNTIFS('18. Gestão de Riscos - Parte 2'!$R:$R,'18. Gestão de Riscos - Parte 1'!$B809&amp;" ("&amp;'18. Gestão de Riscos - Parte 1'!$C809&amp;")",'18. Gestão de Riscos - Parte 2'!$Q:$Q,'18. Gestão de Riscos - Parte 1'!K$2))</f>
        <v/>
      </c>
      <c r="L809" s="5" t="str">
        <f t="shared" si="12"/>
        <v/>
      </c>
    </row>
    <row r="810" spans="1:12" x14ac:dyDescent="0.25">
      <c r="A810" s="5">
        <v>808</v>
      </c>
      <c r="B810" s="5" t="str">
        <f>IF('5. Map Processos'!B810="","",'5. Map Processos'!B810)</f>
        <v/>
      </c>
      <c r="C810" s="5" t="str">
        <f>IF('5. Map Processos'!C810="","",'5. Map Processos'!C810)</f>
        <v/>
      </c>
      <c r="D810" s="7" t="str">
        <f>IF('5. Map Processos'!E810="","",'5. Map Processos'!E810)</f>
        <v/>
      </c>
      <c r="E810" s="5" t="str">
        <f>IF('5. Map Processos'!I810="","",'5. Map Processos'!I810)</f>
        <v/>
      </c>
      <c r="F810" s="5" t="str">
        <f>IFERROR(INDEX('6. Classificação Operações'!U:U,MATCH('18. Gestão de Riscos - Parte 1'!A810,'6. Classificação Operações'!A:A,0)),"")</f>
        <v/>
      </c>
      <c r="G810" s="22"/>
      <c r="H810" s="5" t="str">
        <f>IF($C810="","",COUNTIFS('18. Gestão de Riscos - Parte 2'!$R:$R,'18. Gestão de Riscos - Parte 1'!$B810&amp;" ("&amp;'18. Gestão de Riscos - Parte 1'!$C810&amp;")",'18. Gestão de Riscos - Parte 2'!$Q:$Q,'18. Gestão de Riscos - Parte 1'!H$2))</f>
        <v/>
      </c>
      <c r="I810" s="5" t="str">
        <f>IF($C810="","",COUNTIFS('18. Gestão de Riscos - Parte 2'!$R:$R,'18. Gestão de Riscos - Parte 1'!$B810&amp;" ("&amp;'18. Gestão de Riscos - Parte 1'!$C810&amp;")",'18. Gestão de Riscos - Parte 2'!$Q:$Q,'18. Gestão de Riscos - Parte 1'!I$2))</f>
        <v/>
      </c>
      <c r="J810" s="5" t="str">
        <f>IF($C810="","",COUNTIFS('18. Gestão de Riscos - Parte 2'!$R:$R,'18. Gestão de Riscos - Parte 1'!$B810&amp;" ("&amp;'18. Gestão de Riscos - Parte 1'!$C810&amp;")",'18. Gestão de Riscos - Parte 2'!$Q:$Q,'18. Gestão de Riscos - Parte 1'!J$2))</f>
        <v/>
      </c>
      <c r="K810" s="5" t="str">
        <f>IF($C810="","",COUNTIFS('18. Gestão de Riscos - Parte 2'!$R:$R,'18. Gestão de Riscos - Parte 1'!$B810&amp;" ("&amp;'18. Gestão de Riscos - Parte 1'!$C810&amp;")",'18. Gestão de Riscos - Parte 2'!$Q:$Q,'18. Gestão de Riscos - Parte 1'!K$2))</f>
        <v/>
      </c>
      <c r="L810" s="5" t="str">
        <f t="shared" si="12"/>
        <v/>
      </c>
    </row>
    <row r="811" spans="1:12" x14ac:dyDescent="0.25">
      <c r="A811" s="5">
        <v>809</v>
      </c>
      <c r="B811" s="5" t="str">
        <f>IF('5. Map Processos'!B811="","",'5. Map Processos'!B811)</f>
        <v/>
      </c>
      <c r="C811" s="5" t="str">
        <f>IF('5. Map Processos'!C811="","",'5. Map Processos'!C811)</f>
        <v/>
      </c>
      <c r="D811" s="7" t="str">
        <f>IF('5. Map Processos'!E811="","",'5. Map Processos'!E811)</f>
        <v/>
      </c>
      <c r="E811" s="5" t="str">
        <f>IF('5. Map Processos'!I811="","",'5. Map Processos'!I811)</f>
        <v/>
      </c>
      <c r="F811" s="5" t="str">
        <f>IFERROR(INDEX('6. Classificação Operações'!U:U,MATCH('18. Gestão de Riscos - Parte 1'!A811,'6. Classificação Operações'!A:A,0)),"")</f>
        <v/>
      </c>
      <c r="G811" s="22"/>
      <c r="H811" s="5" t="str">
        <f>IF($C811="","",COUNTIFS('18. Gestão de Riscos - Parte 2'!$R:$R,'18. Gestão de Riscos - Parte 1'!$B811&amp;" ("&amp;'18. Gestão de Riscos - Parte 1'!$C811&amp;")",'18. Gestão de Riscos - Parte 2'!$Q:$Q,'18. Gestão de Riscos - Parte 1'!H$2))</f>
        <v/>
      </c>
      <c r="I811" s="5" t="str">
        <f>IF($C811="","",COUNTIFS('18. Gestão de Riscos - Parte 2'!$R:$R,'18. Gestão de Riscos - Parte 1'!$B811&amp;" ("&amp;'18. Gestão de Riscos - Parte 1'!$C811&amp;")",'18. Gestão de Riscos - Parte 2'!$Q:$Q,'18. Gestão de Riscos - Parte 1'!I$2))</f>
        <v/>
      </c>
      <c r="J811" s="5" t="str">
        <f>IF($C811="","",COUNTIFS('18. Gestão de Riscos - Parte 2'!$R:$R,'18. Gestão de Riscos - Parte 1'!$B811&amp;" ("&amp;'18. Gestão de Riscos - Parte 1'!$C811&amp;")",'18. Gestão de Riscos - Parte 2'!$Q:$Q,'18. Gestão de Riscos - Parte 1'!J$2))</f>
        <v/>
      </c>
      <c r="K811" s="5" t="str">
        <f>IF($C811="","",COUNTIFS('18. Gestão de Riscos - Parte 2'!$R:$R,'18. Gestão de Riscos - Parte 1'!$B811&amp;" ("&amp;'18. Gestão de Riscos - Parte 1'!$C811&amp;")",'18. Gestão de Riscos - Parte 2'!$Q:$Q,'18. Gestão de Riscos - Parte 1'!K$2))</f>
        <v/>
      </c>
      <c r="L811" s="5" t="str">
        <f t="shared" si="12"/>
        <v/>
      </c>
    </row>
    <row r="812" spans="1:12" x14ac:dyDescent="0.25">
      <c r="A812" s="5">
        <v>810</v>
      </c>
      <c r="B812" s="5" t="str">
        <f>IF('5. Map Processos'!B812="","",'5. Map Processos'!B812)</f>
        <v/>
      </c>
      <c r="C812" s="5" t="str">
        <f>IF('5. Map Processos'!C812="","",'5. Map Processos'!C812)</f>
        <v/>
      </c>
      <c r="D812" s="7" t="str">
        <f>IF('5. Map Processos'!E812="","",'5. Map Processos'!E812)</f>
        <v/>
      </c>
      <c r="E812" s="5" t="str">
        <f>IF('5. Map Processos'!I812="","",'5. Map Processos'!I812)</f>
        <v/>
      </c>
      <c r="F812" s="5" t="str">
        <f>IFERROR(INDEX('6. Classificação Operações'!U:U,MATCH('18. Gestão de Riscos - Parte 1'!A812,'6. Classificação Operações'!A:A,0)),"")</f>
        <v/>
      </c>
      <c r="G812" s="22"/>
      <c r="H812" s="5" t="str">
        <f>IF($C812="","",COUNTIFS('18. Gestão de Riscos - Parte 2'!$R:$R,'18. Gestão de Riscos - Parte 1'!$B812&amp;" ("&amp;'18. Gestão de Riscos - Parte 1'!$C812&amp;")",'18. Gestão de Riscos - Parte 2'!$Q:$Q,'18. Gestão de Riscos - Parte 1'!H$2))</f>
        <v/>
      </c>
      <c r="I812" s="5" t="str">
        <f>IF($C812="","",COUNTIFS('18. Gestão de Riscos - Parte 2'!$R:$R,'18. Gestão de Riscos - Parte 1'!$B812&amp;" ("&amp;'18. Gestão de Riscos - Parte 1'!$C812&amp;")",'18. Gestão de Riscos - Parte 2'!$Q:$Q,'18. Gestão de Riscos - Parte 1'!I$2))</f>
        <v/>
      </c>
      <c r="J812" s="5" t="str">
        <f>IF($C812="","",COUNTIFS('18. Gestão de Riscos - Parte 2'!$R:$R,'18. Gestão de Riscos - Parte 1'!$B812&amp;" ("&amp;'18. Gestão de Riscos - Parte 1'!$C812&amp;")",'18. Gestão de Riscos - Parte 2'!$Q:$Q,'18. Gestão de Riscos - Parte 1'!J$2))</f>
        <v/>
      </c>
      <c r="K812" s="5" t="str">
        <f>IF($C812="","",COUNTIFS('18. Gestão de Riscos - Parte 2'!$R:$R,'18. Gestão de Riscos - Parte 1'!$B812&amp;" ("&amp;'18. Gestão de Riscos - Parte 1'!$C812&amp;")",'18. Gestão de Riscos - Parte 2'!$Q:$Q,'18. Gestão de Riscos - Parte 1'!K$2))</f>
        <v/>
      </c>
      <c r="L812" s="5" t="str">
        <f t="shared" si="12"/>
        <v/>
      </c>
    </row>
    <row r="813" spans="1:12" x14ac:dyDescent="0.25">
      <c r="A813" s="5">
        <v>811</v>
      </c>
      <c r="B813" s="5" t="str">
        <f>IF('5. Map Processos'!B813="","",'5. Map Processos'!B813)</f>
        <v/>
      </c>
      <c r="C813" s="5" t="str">
        <f>IF('5. Map Processos'!C813="","",'5. Map Processos'!C813)</f>
        <v/>
      </c>
      <c r="D813" s="7" t="str">
        <f>IF('5. Map Processos'!E813="","",'5. Map Processos'!E813)</f>
        <v/>
      </c>
      <c r="E813" s="5" t="str">
        <f>IF('5. Map Processos'!I813="","",'5. Map Processos'!I813)</f>
        <v/>
      </c>
      <c r="F813" s="5" t="str">
        <f>IFERROR(INDEX('6. Classificação Operações'!U:U,MATCH('18. Gestão de Riscos - Parte 1'!A813,'6. Classificação Operações'!A:A,0)),"")</f>
        <v/>
      </c>
      <c r="G813" s="22"/>
      <c r="H813" s="5" t="str">
        <f>IF($C813="","",COUNTIFS('18. Gestão de Riscos - Parte 2'!$R:$R,'18. Gestão de Riscos - Parte 1'!$B813&amp;" ("&amp;'18. Gestão de Riscos - Parte 1'!$C813&amp;")",'18. Gestão de Riscos - Parte 2'!$Q:$Q,'18. Gestão de Riscos - Parte 1'!H$2))</f>
        <v/>
      </c>
      <c r="I813" s="5" t="str">
        <f>IF($C813="","",COUNTIFS('18. Gestão de Riscos - Parte 2'!$R:$R,'18. Gestão de Riscos - Parte 1'!$B813&amp;" ("&amp;'18. Gestão de Riscos - Parte 1'!$C813&amp;")",'18. Gestão de Riscos - Parte 2'!$Q:$Q,'18. Gestão de Riscos - Parte 1'!I$2))</f>
        <v/>
      </c>
      <c r="J813" s="5" t="str">
        <f>IF($C813="","",COUNTIFS('18. Gestão de Riscos - Parte 2'!$R:$R,'18. Gestão de Riscos - Parte 1'!$B813&amp;" ("&amp;'18. Gestão de Riscos - Parte 1'!$C813&amp;")",'18. Gestão de Riscos - Parte 2'!$Q:$Q,'18. Gestão de Riscos - Parte 1'!J$2))</f>
        <v/>
      </c>
      <c r="K813" s="5" t="str">
        <f>IF($C813="","",COUNTIFS('18. Gestão de Riscos - Parte 2'!$R:$R,'18. Gestão de Riscos - Parte 1'!$B813&amp;" ("&amp;'18. Gestão de Riscos - Parte 1'!$C813&amp;")",'18. Gestão de Riscos - Parte 2'!$Q:$Q,'18. Gestão de Riscos - Parte 1'!K$2))</f>
        <v/>
      </c>
      <c r="L813" s="5" t="str">
        <f t="shared" si="12"/>
        <v/>
      </c>
    </row>
    <row r="814" spans="1:12" x14ac:dyDescent="0.25">
      <c r="A814" s="5">
        <v>812</v>
      </c>
      <c r="B814" s="5" t="str">
        <f>IF('5. Map Processos'!B814="","",'5. Map Processos'!B814)</f>
        <v/>
      </c>
      <c r="C814" s="5" t="str">
        <f>IF('5. Map Processos'!C814="","",'5. Map Processos'!C814)</f>
        <v/>
      </c>
      <c r="D814" s="7" t="str">
        <f>IF('5. Map Processos'!E814="","",'5. Map Processos'!E814)</f>
        <v/>
      </c>
      <c r="E814" s="5" t="str">
        <f>IF('5. Map Processos'!I814="","",'5. Map Processos'!I814)</f>
        <v/>
      </c>
      <c r="F814" s="5" t="str">
        <f>IFERROR(INDEX('6. Classificação Operações'!U:U,MATCH('18. Gestão de Riscos - Parte 1'!A814,'6. Classificação Operações'!A:A,0)),"")</f>
        <v/>
      </c>
      <c r="G814" s="22"/>
      <c r="H814" s="5" t="str">
        <f>IF($C814="","",COUNTIFS('18. Gestão de Riscos - Parte 2'!$R:$R,'18. Gestão de Riscos - Parte 1'!$B814&amp;" ("&amp;'18. Gestão de Riscos - Parte 1'!$C814&amp;")",'18. Gestão de Riscos - Parte 2'!$Q:$Q,'18. Gestão de Riscos - Parte 1'!H$2))</f>
        <v/>
      </c>
      <c r="I814" s="5" t="str">
        <f>IF($C814="","",COUNTIFS('18. Gestão de Riscos - Parte 2'!$R:$R,'18. Gestão de Riscos - Parte 1'!$B814&amp;" ("&amp;'18. Gestão de Riscos - Parte 1'!$C814&amp;")",'18. Gestão de Riscos - Parte 2'!$Q:$Q,'18. Gestão de Riscos - Parte 1'!I$2))</f>
        <v/>
      </c>
      <c r="J814" s="5" t="str">
        <f>IF($C814="","",COUNTIFS('18. Gestão de Riscos - Parte 2'!$R:$R,'18. Gestão de Riscos - Parte 1'!$B814&amp;" ("&amp;'18. Gestão de Riscos - Parte 1'!$C814&amp;")",'18. Gestão de Riscos - Parte 2'!$Q:$Q,'18. Gestão de Riscos - Parte 1'!J$2))</f>
        <v/>
      </c>
      <c r="K814" s="5" t="str">
        <f>IF($C814="","",COUNTIFS('18. Gestão de Riscos - Parte 2'!$R:$R,'18. Gestão de Riscos - Parte 1'!$B814&amp;" ("&amp;'18. Gestão de Riscos - Parte 1'!$C814&amp;")",'18. Gestão de Riscos - Parte 2'!$Q:$Q,'18. Gestão de Riscos - Parte 1'!K$2))</f>
        <v/>
      </c>
      <c r="L814" s="5" t="str">
        <f t="shared" si="12"/>
        <v/>
      </c>
    </row>
    <row r="815" spans="1:12" x14ac:dyDescent="0.25">
      <c r="A815" s="5">
        <v>813</v>
      </c>
      <c r="B815" s="5" t="str">
        <f>IF('5. Map Processos'!B815="","",'5. Map Processos'!B815)</f>
        <v/>
      </c>
      <c r="C815" s="5" t="str">
        <f>IF('5. Map Processos'!C815="","",'5. Map Processos'!C815)</f>
        <v/>
      </c>
      <c r="D815" s="7" t="str">
        <f>IF('5. Map Processos'!E815="","",'5. Map Processos'!E815)</f>
        <v/>
      </c>
      <c r="E815" s="5" t="str">
        <f>IF('5. Map Processos'!I815="","",'5. Map Processos'!I815)</f>
        <v/>
      </c>
      <c r="F815" s="5" t="str">
        <f>IFERROR(INDEX('6. Classificação Operações'!U:U,MATCH('18. Gestão de Riscos - Parte 1'!A815,'6. Classificação Operações'!A:A,0)),"")</f>
        <v/>
      </c>
      <c r="G815" s="22"/>
      <c r="H815" s="5" t="str">
        <f>IF($C815="","",COUNTIFS('18. Gestão de Riscos - Parte 2'!$R:$R,'18. Gestão de Riscos - Parte 1'!$B815&amp;" ("&amp;'18. Gestão de Riscos - Parte 1'!$C815&amp;")",'18. Gestão de Riscos - Parte 2'!$Q:$Q,'18. Gestão de Riscos - Parte 1'!H$2))</f>
        <v/>
      </c>
      <c r="I815" s="5" t="str">
        <f>IF($C815="","",COUNTIFS('18. Gestão de Riscos - Parte 2'!$R:$R,'18. Gestão de Riscos - Parte 1'!$B815&amp;" ("&amp;'18. Gestão de Riscos - Parte 1'!$C815&amp;")",'18. Gestão de Riscos - Parte 2'!$Q:$Q,'18. Gestão de Riscos - Parte 1'!I$2))</f>
        <v/>
      </c>
      <c r="J815" s="5" t="str">
        <f>IF($C815="","",COUNTIFS('18. Gestão de Riscos - Parte 2'!$R:$R,'18. Gestão de Riscos - Parte 1'!$B815&amp;" ("&amp;'18. Gestão de Riscos - Parte 1'!$C815&amp;")",'18. Gestão de Riscos - Parte 2'!$Q:$Q,'18. Gestão de Riscos - Parte 1'!J$2))</f>
        <v/>
      </c>
      <c r="K815" s="5" t="str">
        <f>IF($C815="","",COUNTIFS('18. Gestão de Riscos - Parte 2'!$R:$R,'18. Gestão de Riscos - Parte 1'!$B815&amp;" ("&amp;'18. Gestão de Riscos - Parte 1'!$C815&amp;")",'18. Gestão de Riscos - Parte 2'!$Q:$Q,'18. Gestão de Riscos - Parte 1'!K$2))</f>
        <v/>
      </c>
      <c r="L815" s="5" t="str">
        <f t="shared" si="12"/>
        <v/>
      </c>
    </row>
    <row r="816" spans="1:12" x14ac:dyDescent="0.25">
      <c r="A816" s="5">
        <v>814</v>
      </c>
      <c r="B816" s="5" t="str">
        <f>IF('5. Map Processos'!B816="","",'5. Map Processos'!B816)</f>
        <v/>
      </c>
      <c r="C816" s="5" t="str">
        <f>IF('5. Map Processos'!C816="","",'5. Map Processos'!C816)</f>
        <v/>
      </c>
      <c r="D816" s="7" t="str">
        <f>IF('5. Map Processos'!E816="","",'5. Map Processos'!E816)</f>
        <v/>
      </c>
      <c r="E816" s="5" t="str">
        <f>IF('5. Map Processos'!I816="","",'5. Map Processos'!I816)</f>
        <v/>
      </c>
      <c r="F816" s="5" t="str">
        <f>IFERROR(INDEX('6. Classificação Operações'!U:U,MATCH('18. Gestão de Riscos - Parte 1'!A816,'6. Classificação Operações'!A:A,0)),"")</f>
        <v/>
      </c>
      <c r="G816" s="22"/>
      <c r="H816" s="5" t="str">
        <f>IF($C816="","",COUNTIFS('18. Gestão de Riscos - Parte 2'!$R:$R,'18. Gestão de Riscos - Parte 1'!$B816&amp;" ("&amp;'18. Gestão de Riscos - Parte 1'!$C816&amp;")",'18. Gestão de Riscos - Parte 2'!$Q:$Q,'18. Gestão de Riscos - Parte 1'!H$2))</f>
        <v/>
      </c>
      <c r="I816" s="5" t="str">
        <f>IF($C816="","",COUNTIFS('18. Gestão de Riscos - Parte 2'!$R:$R,'18. Gestão de Riscos - Parte 1'!$B816&amp;" ("&amp;'18. Gestão de Riscos - Parte 1'!$C816&amp;")",'18. Gestão de Riscos - Parte 2'!$Q:$Q,'18. Gestão de Riscos - Parte 1'!I$2))</f>
        <v/>
      </c>
      <c r="J816" s="5" t="str">
        <f>IF($C816="","",COUNTIFS('18. Gestão de Riscos - Parte 2'!$R:$R,'18. Gestão de Riscos - Parte 1'!$B816&amp;" ("&amp;'18. Gestão de Riscos - Parte 1'!$C816&amp;")",'18. Gestão de Riscos - Parte 2'!$Q:$Q,'18. Gestão de Riscos - Parte 1'!J$2))</f>
        <v/>
      </c>
      <c r="K816" s="5" t="str">
        <f>IF($C816="","",COUNTIFS('18. Gestão de Riscos - Parte 2'!$R:$R,'18. Gestão de Riscos - Parte 1'!$B816&amp;" ("&amp;'18. Gestão de Riscos - Parte 1'!$C816&amp;")",'18. Gestão de Riscos - Parte 2'!$Q:$Q,'18. Gestão de Riscos - Parte 1'!K$2))</f>
        <v/>
      </c>
      <c r="L816" s="5" t="str">
        <f t="shared" si="12"/>
        <v/>
      </c>
    </row>
    <row r="817" spans="1:12" x14ac:dyDescent="0.25">
      <c r="A817" s="5">
        <v>815</v>
      </c>
      <c r="B817" s="5" t="str">
        <f>IF('5. Map Processos'!B817="","",'5. Map Processos'!B817)</f>
        <v/>
      </c>
      <c r="C817" s="5" t="str">
        <f>IF('5. Map Processos'!C817="","",'5. Map Processos'!C817)</f>
        <v/>
      </c>
      <c r="D817" s="7" t="str">
        <f>IF('5. Map Processos'!E817="","",'5. Map Processos'!E817)</f>
        <v/>
      </c>
      <c r="E817" s="5" t="str">
        <f>IF('5. Map Processos'!I817="","",'5. Map Processos'!I817)</f>
        <v/>
      </c>
      <c r="F817" s="5" t="str">
        <f>IFERROR(INDEX('6. Classificação Operações'!U:U,MATCH('18. Gestão de Riscos - Parte 1'!A817,'6. Classificação Operações'!A:A,0)),"")</f>
        <v/>
      </c>
      <c r="G817" s="22"/>
      <c r="H817" s="5" t="str">
        <f>IF($C817="","",COUNTIFS('18. Gestão de Riscos - Parte 2'!$R:$R,'18. Gestão de Riscos - Parte 1'!$B817&amp;" ("&amp;'18. Gestão de Riscos - Parte 1'!$C817&amp;")",'18. Gestão de Riscos - Parte 2'!$Q:$Q,'18. Gestão de Riscos - Parte 1'!H$2))</f>
        <v/>
      </c>
      <c r="I817" s="5" t="str">
        <f>IF($C817="","",COUNTIFS('18. Gestão de Riscos - Parte 2'!$R:$R,'18. Gestão de Riscos - Parte 1'!$B817&amp;" ("&amp;'18. Gestão de Riscos - Parte 1'!$C817&amp;")",'18. Gestão de Riscos - Parte 2'!$Q:$Q,'18. Gestão de Riscos - Parte 1'!I$2))</f>
        <v/>
      </c>
      <c r="J817" s="5" t="str">
        <f>IF($C817="","",COUNTIFS('18. Gestão de Riscos - Parte 2'!$R:$R,'18. Gestão de Riscos - Parte 1'!$B817&amp;" ("&amp;'18. Gestão de Riscos - Parte 1'!$C817&amp;")",'18. Gestão de Riscos - Parte 2'!$Q:$Q,'18. Gestão de Riscos - Parte 1'!J$2))</f>
        <v/>
      </c>
      <c r="K817" s="5" t="str">
        <f>IF($C817="","",COUNTIFS('18. Gestão de Riscos - Parte 2'!$R:$R,'18. Gestão de Riscos - Parte 1'!$B817&amp;" ("&amp;'18. Gestão de Riscos - Parte 1'!$C817&amp;")",'18. Gestão de Riscos - Parte 2'!$Q:$Q,'18. Gestão de Riscos - Parte 1'!K$2))</f>
        <v/>
      </c>
      <c r="L817" s="5" t="str">
        <f t="shared" si="12"/>
        <v/>
      </c>
    </row>
    <row r="818" spans="1:12" x14ac:dyDescent="0.25">
      <c r="A818" s="5">
        <v>816</v>
      </c>
      <c r="B818" s="5" t="str">
        <f>IF('5. Map Processos'!B818="","",'5. Map Processos'!B818)</f>
        <v/>
      </c>
      <c r="C818" s="5" t="str">
        <f>IF('5. Map Processos'!C818="","",'5. Map Processos'!C818)</f>
        <v/>
      </c>
      <c r="D818" s="7" t="str">
        <f>IF('5. Map Processos'!E818="","",'5. Map Processos'!E818)</f>
        <v/>
      </c>
      <c r="E818" s="5" t="str">
        <f>IF('5. Map Processos'!I818="","",'5. Map Processos'!I818)</f>
        <v/>
      </c>
      <c r="F818" s="5" t="str">
        <f>IFERROR(INDEX('6. Classificação Operações'!U:U,MATCH('18. Gestão de Riscos - Parte 1'!A818,'6. Classificação Operações'!A:A,0)),"")</f>
        <v/>
      </c>
      <c r="G818" s="22"/>
      <c r="H818" s="5" t="str">
        <f>IF($C818="","",COUNTIFS('18. Gestão de Riscos - Parte 2'!$R:$R,'18. Gestão de Riscos - Parte 1'!$B818&amp;" ("&amp;'18. Gestão de Riscos - Parte 1'!$C818&amp;")",'18. Gestão de Riscos - Parte 2'!$Q:$Q,'18. Gestão de Riscos - Parte 1'!H$2))</f>
        <v/>
      </c>
      <c r="I818" s="5" t="str">
        <f>IF($C818="","",COUNTIFS('18. Gestão de Riscos - Parte 2'!$R:$R,'18. Gestão de Riscos - Parte 1'!$B818&amp;" ("&amp;'18. Gestão de Riscos - Parte 1'!$C818&amp;")",'18. Gestão de Riscos - Parte 2'!$Q:$Q,'18. Gestão de Riscos - Parte 1'!I$2))</f>
        <v/>
      </c>
      <c r="J818" s="5" t="str">
        <f>IF($C818="","",COUNTIFS('18. Gestão de Riscos - Parte 2'!$R:$R,'18. Gestão de Riscos - Parte 1'!$B818&amp;" ("&amp;'18. Gestão de Riscos - Parte 1'!$C818&amp;")",'18. Gestão de Riscos - Parte 2'!$Q:$Q,'18. Gestão de Riscos - Parte 1'!J$2))</f>
        <v/>
      </c>
      <c r="K818" s="5" t="str">
        <f>IF($C818="","",COUNTIFS('18. Gestão de Riscos - Parte 2'!$R:$R,'18. Gestão de Riscos - Parte 1'!$B818&amp;" ("&amp;'18. Gestão de Riscos - Parte 1'!$C818&amp;")",'18. Gestão de Riscos - Parte 2'!$Q:$Q,'18. Gestão de Riscos - Parte 1'!K$2))</f>
        <v/>
      </c>
      <c r="L818" s="5" t="str">
        <f t="shared" si="12"/>
        <v/>
      </c>
    </row>
    <row r="819" spans="1:12" x14ac:dyDescent="0.25">
      <c r="A819" s="5">
        <v>817</v>
      </c>
      <c r="B819" s="5" t="str">
        <f>IF('5. Map Processos'!B819="","",'5. Map Processos'!B819)</f>
        <v/>
      </c>
      <c r="C819" s="5" t="str">
        <f>IF('5. Map Processos'!C819="","",'5. Map Processos'!C819)</f>
        <v/>
      </c>
      <c r="D819" s="7" t="str">
        <f>IF('5. Map Processos'!E819="","",'5. Map Processos'!E819)</f>
        <v/>
      </c>
      <c r="E819" s="5" t="str">
        <f>IF('5. Map Processos'!I819="","",'5. Map Processos'!I819)</f>
        <v/>
      </c>
      <c r="F819" s="5" t="str">
        <f>IFERROR(INDEX('6. Classificação Operações'!U:U,MATCH('18. Gestão de Riscos - Parte 1'!A819,'6. Classificação Operações'!A:A,0)),"")</f>
        <v/>
      </c>
      <c r="G819" s="22"/>
      <c r="H819" s="5" t="str">
        <f>IF($C819="","",COUNTIFS('18. Gestão de Riscos - Parte 2'!$R:$R,'18. Gestão de Riscos - Parte 1'!$B819&amp;" ("&amp;'18. Gestão de Riscos - Parte 1'!$C819&amp;")",'18. Gestão de Riscos - Parte 2'!$Q:$Q,'18. Gestão de Riscos - Parte 1'!H$2))</f>
        <v/>
      </c>
      <c r="I819" s="5" t="str">
        <f>IF($C819="","",COUNTIFS('18. Gestão de Riscos - Parte 2'!$R:$R,'18. Gestão de Riscos - Parte 1'!$B819&amp;" ("&amp;'18. Gestão de Riscos - Parte 1'!$C819&amp;")",'18. Gestão de Riscos - Parte 2'!$Q:$Q,'18. Gestão de Riscos - Parte 1'!I$2))</f>
        <v/>
      </c>
      <c r="J819" s="5" t="str">
        <f>IF($C819="","",COUNTIFS('18. Gestão de Riscos - Parte 2'!$R:$R,'18. Gestão de Riscos - Parte 1'!$B819&amp;" ("&amp;'18. Gestão de Riscos - Parte 1'!$C819&amp;")",'18. Gestão de Riscos - Parte 2'!$Q:$Q,'18. Gestão de Riscos - Parte 1'!J$2))</f>
        <v/>
      </c>
      <c r="K819" s="5" t="str">
        <f>IF($C819="","",COUNTIFS('18. Gestão de Riscos - Parte 2'!$R:$R,'18. Gestão de Riscos - Parte 1'!$B819&amp;" ("&amp;'18. Gestão de Riscos - Parte 1'!$C819&amp;")",'18. Gestão de Riscos - Parte 2'!$Q:$Q,'18. Gestão de Riscos - Parte 1'!K$2))</f>
        <v/>
      </c>
      <c r="L819" s="5" t="str">
        <f t="shared" si="12"/>
        <v/>
      </c>
    </row>
    <row r="820" spans="1:12" x14ac:dyDescent="0.25">
      <c r="A820" s="5">
        <v>818</v>
      </c>
      <c r="B820" s="5" t="str">
        <f>IF('5. Map Processos'!B820="","",'5. Map Processos'!B820)</f>
        <v/>
      </c>
      <c r="C820" s="5" t="str">
        <f>IF('5. Map Processos'!C820="","",'5. Map Processos'!C820)</f>
        <v/>
      </c>
      <c r="D820" s="7" t="str">
        <f>IF('5. Map Processos'!E820="","",'5. Map Processos'!E820)</f>
        <v/>
      </c>
      <c r="E820" s="5" t="str">
        <f>IF('5. Map Processos'!I820="","",'5. Map Processos'!I820)</f>
        <v/>
      </c>
      <c r="F820" s="5" t="str">
        <f>IFERROR(INDEX('6. Classificação Operações'!U:U,MATCH('18. Gestão de Riscos - Parte 1'!A820,'6. Classificação Operações'!A:A,0)),"")</f>
        <v/>
      </c>
      <c r="G820" s="22"/>
      <c r="H820" s="5" t="str">
        <f>IF($C820="","",COUNTIFS('18. Gestão de Riscos - Parte 2'!$R:$R,'18. Gestão de Riscos - Parte 1'!$B820&amp;" ("&amp;'18. Gestão de Riscos - Parte 1'!$C820&amp;")",'18. Gestão de Riscos - Parte 2'!$Q:$Q,'18. Gestão de Riscos - Parte 1'!H$2))</f>
        <v/>
      </c>
      <c r="I820" s="5" t="str">
        <f>IF($C820="","",COUNTIFS('18. Gestão de Riscos - Parte 2'!$R:$R,'18. Gestão de Riscos - Parte 1'!$B820&amp;" ("&amp;'18. Gestão de Riscos - Parte 1'!$C820&amp;")",'18. Gestão de Riscos - Parte 2'!$Q:$Q,'18. Gestão de Riscos - Parte 1'!I$2))</f>
        <v/>
      </c>
      <c r="J820" s="5" t="str">
        <f>IF($C820="","",COUNTIFS('18. Gestão de Riscos - Parte 2'!$R:$R,'18. Gestão de Riscos - Parte 1'!$B820&amp;" ("&amp;'18. Gestão de Riscos - Parte 1'!$C820&amp;")",'18. Gestão de Riscos - Parte 2'!$Q:$Q,'18. Gestão de Riscos - Parte 1'!J$2))</f>
        <v/>
      </c>
      <c r="K820" s="5" t="str">
        <f>IF($C820="","",COUNTIFS('18. Gestão de Riscos - Parte 2'!$R:$R,'18. Gestão de Riscos - Parte 1'!$B820&amp;" ("&amp;'18. Gestão de Riscos - Parte 1'!$C820&amp;")",'18. Gestão de Riscos - Parte 2'!$Q:$Q,'18. Gestão de Riscos - Parte 1'!K$2))</f>
        <v/>
      </c>
      <c r="L820" s="5" t="str">
        <f t="shared" si="12"/>
        <v/>
      </c>
    </row>
    <row r="821" spans="1:12" x14ac:dyDescent="0.25">
      <c r="A821" s="5">
        <v>819</v>
      </c>
      <c r="B821" s="5" t="str">
        <f>IF('5. Map Processos'!B821="","",'5. Map Processos'!B821)</f>
        <v/>
      </c>
      <c r="C821" s="5" t="str">
        <f>IF('5. Map Processos'!C821="","",'5. Map Processos'!C821)</f>
        <v/>
      </c>
      <c r="D821" s="7" t="str">
        <f>IF('5. Map Processos'!E821="","",'5. Map Processos'!E821)</f>
        <v/>
      </c>
      <c r="E821" s="5" t="str">
        <f>IF('5. Map Processos'!I821="","",'5. Map Processos'!I821)</f>
        <v/>
      </c>
      <c r="F821" s="5" t="str">
        <f>IFERROR(INDEX('6. Classificação Operações'!U:U,MATCH('18. Gestão de Riscos - Parte 1'!A821,'6. Classificação Operações'!A:A,0)),"")</f>
        <v/>
      </c>
      <c r="G821" s="22"/>
      <c r="H821" s="5" t="str">
        <f>IF($C821="","",COUNTIFS('18. Gestão de Riscos - Parte 2'!$R:$R,'18. Gestão de Riscos - Parte 1'!$B821&amp;" ("&amp;'18. Gestão de Riscos - Parte 1'!$C821&amp;")",'18. Gestão de Riscos - Parte 2'!$Q:$Q,'18. Gestão de Riscos - Parte 1'!H$2))</f>
        <v/>
      </c>
      <c r="I821" s="5" t="str">
        <f>IF($C821="","",COUNTIFS('18. Gestão de Riscos - Parte 2'!$R:$R,'18. Gestão de Riscos - Parte 1'!$B821&amp;" ("&amp;'18. Gestão de Riscos - Parte 1'!$C821&amp;")",'18. Gestão de Riscos - Parte 2'!$Q:$Q,'18. Gestão de Riscos - Parte 1'!I$2))</f>
        <v/>
      </c>
      <c r="J821" s="5" t="str">
        <f>IF($C821="","",COUNTIFS('18. Gestão de Riscos - Parte 2'!$R:$R,'18. Gestão de Riscos - Parte 1'!$B821&amp;" ("&amp;'18. Gestão de Riscos - Parte 1'!$C821&amp;")",'18. Gestão de Riscos - Parte 2'!$Q:$Q,'18. Gestão de Riscos - Parte 1'!J$2))</f>
        <v/>
      </c>
      <c r="K821" s="5" t="str">
        <f>IF($C821="","",COUNTIFS('18. Gestão de Riscos - Parte 2'!$R:$R,'18. Gestão de Riscos - Parte 1'!$B821&amp;" ("&amp;'18. Gestão de Riscos - Parte 1'!$C821&amp;")",'18. Gestão de Riscos - Parte 2'!$Q:$Q,'18. Gestão de Riscos - Parte 1'!K$2))</f>
        <v/>
      </c>
      <c r="L821" s="5" t="str">
        <f t="shared" si="12"/>
        <v/>
      </c>
    </row>
    <row r="822" spans="1:12" x14ac:dyDescent="0.25">
      <c r="A822" s="5">
        <v>820</v>
      </c>
      <c r="B822" s="5" t="str">
        <f>IF('5. Map Processos'!B822="","",'5. Map Processos'!B822)</f>
        <v/>
      </c>
      <c r="C822" s="5" t="str">
        <f>IF('5. Map Processos'!C822="","",'5. Map Processos'!C822)</f>
        <v/>
      </c>
      <c r="D822" s="7" t="str">
        <f>IF('5. Map Processos'!E822="","",'5. Map Processos'!E822)</f>
        <v/>
      </c>
      <c r="E822" s="5" t="str">
        <f>IF('5. Map Processos'!I822="","",'5. Map Processos'!I822)</f>
        <v/>
      </c>
      <c r="F822" s="5" t="str">
        <f>IFERROR(INDEX('6. Classificação Operações'!U:U,MATCH('18. Gestão de Riscos - Parte 1'!A822,'6. Classificação Operações'!A:A,0)),"")</f>
        <v/>
      </c>
      <c r="G822" s="22"/>
      <c r="H822" s="5" t="str">
        <f>IF($C822="","",COUNTIFS('18. Gestão de Riscos - Parte 2'!$R:$R,'18. Gestão de Riscos - Parte 1'!$B822&amp;" ("&amp;'18. Gestão de Riscos - Parte 1'!$C822&amp;")",'18. Gestão de Riscos - Parte 2'!$Q:$Q,'18. Gestão de Riscos - Parte 1'!H$2))</f>
        <v/>
      </c>
      <c r="I822" s="5" t="str">
        <f>IF($C822="","",COUNTIFS('18. Gestão de Riscos - Parte 2'!$R:$R,'18. Gestão de Riscos - Parte 1'!$B822&amp;" ("&amp;'18. Gestão de Riscos - Parte 1'!$C822&amp;")",'18. Gestão de Riscos - Parte 2'!$Q:$Q,'18. Gestão de Riscos - Parte 1'!I$2))</f>
        <v/>
      </c>
      <c r="J822" s="5" t="str">
        <f>IF($C822="","",COUNTIFS('18. Gestão de Riscos - Parte 2'!$R:$R,'18. Gestão de Riscos - Parte 1'!$B822&amp;" ("&amp;'18. Gestão de Riscos - Parte 1'!$C822&amp;")",'18. Gestão de Riscos - Parte 2'!$Q:$Q,'18. Gestão de Riscos - Parte 1'!J$2))</f>
        <v/>
      </c>
      <c r="K822" s="5" t="str">
        <f>IF($C822="","",COUNTIFS('18. Gestão de Riscos - Parte 2'!$R:$R,'18. Gestão de Riscos - Parte 1'!$B822&amp;" ("&amp;'18. Gestão de Riscos - Parte 1'!$C822&amp;")",'18. Gestão de Riscos - Parte 2'!$Q:$Q,'18. Gestão de Riscos - Parte 1'!K$2))</f>
        <v/>
      </c>
      <c r="L822" s="5" t="str">
        <f t="shared" si="12"/>
        <v/>
      </c>
    </row>
    <row r="823" spans="1:12" x14ac:dyDescent="0.25">
      <c r="A823" s="5">
        <v>821</v>
      </c>
      <c r="B823" s="5" t="str">
        <f>IF('5. Map Processos'!B823="","",'5. Map Processos'!B823)</f>
        <v/>
      </c>
      <c r="C823" s="5" t="str">
        <f>IF('5. Map Processos'!C823="","",'5. Map Processos'!C823)</f>
        <v/>
      </c>
      <c r="D823" s="7" t="str">
        <f>IF('5. Map Processos'!E823="","",'5. Map Processos'!E823)</f>
        <v/>
      </c>
      <c r="E823" s="5" t="str">
        <f>IF('5. Map Processos'!I823="","",'5. Map Processos'!I823)</f>
        <v/>
      </c>
      <c r="F823" s="5" t="str">
        <f>IFERROR(INDEX('6. Classificação Operações'!U:U,MATCH('18. Gestão de Riscos - Parte 1'!A823,'6. Classificação Operações'!A:A,0)),"")</f>
        <v/>
      </c>
      <c r="G823" s="22"/>
      <c r="H823" s="5" t="str">
        <f>IF($C823="","",COUNTIFS('18. Gestão de Riscos - Parte 2'!$R:$R,'18. Gestão de Riscos - Parte 1'!$B823&amp;" ("&amp;'18. Gestão de Riscos - Parte 1'!$C823&amp;")",'18. Gestão de Riscos - Parte 2'!$Q:$Q,'18. Gestão de Riscos - Parte 1'!H$2))</f>
        <v/>
      </c>
      <c r="I823" s="5" t="str">
        <f>IF($C823="","",COUNTIFS('18. Gestão de Riscos - Parte 2'!$R:$R,'18. Gestão de Riscos - Parte 1'!$B823&amp;" ("&amp;'18. Gestão de Riscos - Parte 1'!$C823&amp;")",'18. Gestão de Riscos - Parte 2'!$Q:$Q,'18. Gestão de Riscos - Parte 1'!I$2))</f>
        <v/>
      </c>
      <c r="J823" s="5" t="str">
        <f>IF($C823="","",COUNTIFS('18. Gestão de Riscos - Parte 2'!$R:$R,'18. Gestão de Riscos - Parte 1'!$B823&amp;" ("&amp;'18. Gestão de Riscos - Parte 1'!$C823&amp;")",'18. Gestão de Riscos - Parte 2'!$Q:$Q,'18. Gestão de Riscos - Parte 1'!J$2))</f>
        <v/>
      </c>
      <c r="K823" s="5" t="str">
        <f>IF($C823="","",COUNTIFS('18. Gestão de Riscos - Parte 2'!$R:$R,'18. Gestão de Riscos - Parte 1'!$B823&amp;" ("&amp;'18. Gestão de Riscos - Parte 1'!$C823&amp;")",'18. Gestão de Riscos - Parte 2'!$Q:$Q,'18. Gestão de Riscos - Parte 1'!K$2))</f>
        <v/>
      </c>
      <c r="L823" s="5" t="str">
        <f t="shared" si="12"/>
        <v/>
      </c>
    </row>
    <row r="824" spans="1:12" x14ac:dyDescent="0.25">
      <c r="A824" s="5">
        <v>822</v>
      </c>
      <c r="B824" s="5" t="str">
        <f>IF('5. Map Processos'!B824="","",'5. Map Processos'!B824)</f>
        <v/>
      </c>
      <c r="C824" s="5" t="str">
        <f>IF('5. Map Processos'!C824="","",'5. Map Processos'!C824)</f>
        <v/>
      </c>
      <c r="D824" s="7" t="str">
        <f>IF('5. Map Processos'!E824="","",'5. Map Processos'!E824)</f>
        <v/>
      </c>
      <c r="E824" s="5" t="str">
        <f>IF('5. Map Processos'!I824="","",'5. Map Processos'!I824)</f>
        <v/>
      </c>
      <c r="F824" s="5" t="str">
        <f>IFERROR(INDEX('6. Classificação Operações'!U:U,MATCH('18. Gestão de Riscos - Parte 1'!A824,'6. Classificação Operações'!A:A,0)),"")</f>
        <v/>
      </c>
      <c r="G824" s="22"/>
      <c r="H824" s="5" t="str">
        <f>IF($C824="","",COUNTIFS('18. Gestão de Riscos - Parte 2'!$R:$R,'18. Gestão de Riscos - Parte 1'!$B824&amp;" ("&amp;'18. Gestão de Riscos - Parte 1'!$C824&amp;")",'18. Gestão de Riscos - Parte 2'!$Q:$Q,'18. Gestão de Riscos - Parte 1'!H$2))</f>
        <v/>
      </c>
      <c r="I824" s="5" t="str">
        <f>IF($C824="","",COUNTIFS('18. Gestão de Riscos - Parte 2'!$R:$R,'18. Gestão de Riscos - Parte 1'!$B824&amp;" ("&amp;'18. Gestão de Riscos - Parte 1'!$C824&amp;")",'18. Gestão de Riscos - Parte 2'!$Q:$Q,'18. Gestão de Riscos - Parte 1'!I$2))</f>
        <v/>
      </c>
      <c r="J824" s="5" t="str">
        <f>IF($C824="","",COUNTIFS('18. Gestão de Riscos - Parte 2'!$R:$R,'18. Gestão de Riscos - Parte 1'!$B824&amp;" ("&amp;'18. Gestão de Riscos - Parte 1'!$C824&amp;")",'18. Gestão de Riscos - Parte 2'!$Q:$Q,'18. Gestão de Riscos - Parte 1'!J$2))</f>
        <v/>
      </c>
      <c r="K824" s="5" t="str">
        <f>IF($C824="","",COUNTIFS('18. Gestão de Riscos - Parte 2'!$R:$R,'18. Gestão de Riscos - Parte 1'!$B824&amp;" ("&amp;'18. Gestão de Riscos - Parte 1'!$C824&amp;")",'18. Gestão de Riscos - Parte 2'!$Q:$Q,'18. Gestão de Riscos - Parte 1'!K$2))</f>
        <v/>
      </c>
      <c r="L824" s="5" t="str">
        <f t="shared" si="12"/>
        <v/>
      </c>
    </row>
    <row r="825" spans="1:12" x14ac:dyDescent="0.25">
      <c r="A825" s="5">
        <v>823</v>
      </c>
      <c r="B825" s="5" t="str">
        <f>IF('5. Map Processos'!B825="","",'5. Map Processos'!B825)</f>
        <v/>
      </c>
      <c r="C825" s="5" t="str">
        <f>IF('5. Map Processos'!C825="","",'5. Map Processos'!C825)</f>
        <v/>
      </c>
      <c r="D825" s="7" t="str">
        <f>IF('5. Map Processos'!E825="","",'5. Map Processos'!E825)</f>
        <v/>
      </c>
      <c r="E825" s="5" t="str">
        <f>IF('5. Map Processos'!I825="","",'5. Map Processos'!I825)</f>
        <v/>
      </c>
      <c r="F825" s="5" t="str">
        <f>IFERROR(INDEX('6. Classificação Operações'!U:U,MATCH('18. Gestão de Riscos - Parte 1'!A825,'6. Classificação Operações'!A:A,0)),"")</f>
        <v/>
      </c>
      <c r="G825" s="22"/>
      <c r="H825" s="5" t="str">
        <f>IF($C825="","",COUNTIFS('18. Gestão de Riscos - Parte 2'!$R:$R,'18. Gestão de Riscos - Parte 1'!$B825&amp;" ("&amp;'18. Gestão de Riscos - Parte 1'!$C825&amp;")",'18. Gestão de Riscos - Parte 2'!$Q:$Q,'18. Gestão de Riscos - Parte 1'!H$2))</f>
        <v/>
      </c>
      <c r="I825" s="5" t="str">
        <f>IF($C825="","",COUNTIFS('18. Gestão de Riscos - Parte 2'!$R:$R,'18. Gestão de Riscos - Parte 1'!$B825&amp;" ("&amp;'18. Gestão de Riscos - Parte 1'!$C825&amp;")",'18. Gestão de Riscos - Parte 2'!$Q:$Q,'18. Gestão de Riscos - Parte 1'!I$2))</f>
        <v/>
      </c>
      <c r="J825" s="5" t="str">
        <f>IF($C825="","",COUNTIFS('18. Gestão de Riscos - Parte 2'!$R:$R,'18. Gestão de Riscos - Parte 1'!$B825&amp;" ("&amp;'18. Gestão de Riscos - Parte 1'!$C825&amp;")",'18. Gestão de Riscos - Parte 2'!$Q:$Q,'18. Gestão de Riscos - Parte 1'!J$2))</f>
        <v/>
      </c>
      <c r="K825" s="5" t="str">
        <f>IF($C825="","",COUNTIFS('18. Gestão de Riscos - Parte 2'!$R:$R,'18. Gestão de Riscos - Parte 1'!$B825&amp;" ("&amp;'18. Gestão de Riscos - Parte 1'!$C825&amp;")",'18. Gestão de Riscos - Parte 2'!$Q:$Q,'18. Gestão de Riscos - Parte 1'!K$2))</f>
        <v/>
      </c>
      <c r="L825" s="5" t="str">
        <f t="shared" si="12"/>
        <v/>
      </c>
    </row>
    <row r="826" spans="1:12" x14ac:dyDescent="0.25">
      <c r="A826" s="5">
        <v>824</v>
      </c>
      <c r="B826" s="5" t="str">
        <f>IF('5. Map Processos'!B826="","",'5. Map Processos'!B826)</f>
        <v/>
      </c>
      <c r="C826" s="5" t="str">
        <f>IF('5. Map Processos'!C826="","",'5. Map Processos'!C826)</f>
        <v/>
      </c>
      <c r="D826" s="7" t="str">
        <f>IF('5. Map Processos'!E826="","",'5. Map Processos'!E826)</f>
        <v/>
      </c>
      <c r="E826" s="5" t="str">
        <f>IF('5. Map Processos'!I826="","",'5. Map Processos'!I826)</f>
        <v/>
      </c>
      <c r="F826" s="5" t="str">
        <f>IFERROR(INDEX('6. Classificação Operações'!U:U,MATCH('18. Gestão de Riscos - Parte 1'!A826,'6. Classificação Operações'!A:A,0)),"")</f>
        <v/>
      </c>
      <c r="G826" s="22"/>
      <c r="H826" s="5" t="str">
        <f>IF($C826="","",COUNTIFS('18. Gestão de Riscos - Parte 2'!$R:$R,'18. Gestão de Riscos - Parte 1'!$B826&amp;" ("&amp;'18. Gestão de Riscos - Parte 1'!$C826&amp;")",'18. Gestão de Riscos - Parte 2'!$Q:$Q,'18. Gestão de Riscos - Parte 1'!H$2))</f>
        <v/>
      </c>
      <c r="I826" s="5" t="str">
        <f>IF($C826="","",COUNTIFS('18. Gestão de Riscos - Parte 2'!$R:$R,'18. Gestão de Riscos - Parte 1'!$B826&amp;" ("&amp;'18. Gestão de Riscos - Parte 1'!$C826&amp;")",'18. Gestão de Riscos - Parte 2'!$Q:$Q,'18. Gestão de Riscos - Parte 1'!I$2))</f>
        <v/>
      </c>
      <c r="J826" s="5" t="str">
        <f>IF($C826="","",COUNTIFS('18. Gestão de Riscos - Parte 2'!$R:$R,'18. Gestão de Riscos - Parte 1'!$B826&amp;" ("&amp;'18. Gestão de Riscos - Parte 1'!$C826&amp;")",'18. Gestão de Riscos - Parte 2'!$Q:$Q,'18. Gestão de Riscos - Parte 1'!J$2))</f>
        <v/>
      </c>
      <c r="K826" s="5" t="str">
        <f>IF($C826="","",COUNTIFS('18. Gestão de Riscos - Parte 2'!$R:$R,'18. Gestão de Riscos - Parte 1'!$B826&amp;" ("&amp;'18. Gestão de Riscos - Parte 1'!$C826&amp;")",'18. Gestão de Riscos - Parte 2'!$Q:$Q,'18. Gestão de Riscos - Parte 1'!K$2))</f>
        <v/>
      </c>
      <c r="L826" s="5" t="str">
        <f t="shared" si="12"/>
        <v/>
      </c>
    </row>
    <row r="827" spans="1:12" x14ac:dyDescent="0.25">
      <c r="A827" s="5">
        <v>825</v>
      </c>
      <c r="B827" s="5" t="str">
        <f>IF('5. Map Processos'!B827="","",'5. Map Processos'!B827)</f>
        <v/>
      </c>
      <c r="C827" s="5" t="str">
        <f>IF('5. Map Processos'!C827="","",'5. Map Processos'!C827)</f>
        <v/>
      </c>
      <c r="D827" s="7" t="str">
        <f>IF('5. Map Processos'!E827="","",'5. Map Processos'!E827)</f>
        <v/>
      </c>
      <c r="E827" s="5" t="str">
        <f>IF('5. Map Processos'!I827="","",'5. Map Processos'!I827)</f>
        <v/>
      </c>
      <c r="F827" s="5" t="str">
        <f>IFERROR(INDEX('6. Classificação Operações'!U:U,MATCH('18. Gestão de Riscos - Parte 1'!A827,'6. Classificação Operações'!A:A,0)),"")</f>
        <v/>
      </c>
      <c r="G827" s="22"/>
      <c r="H827" s="5" t="str">
        <f>IF($C827="","",COUNTIFS('18. Gestão de Riscos - Parte 2'!$R:$R,'18. Gestão de Riscos - Parte 1'!$B827&amp;" ("&amp;'18. Gestão de Riscos - Parte 1'!$C827&amp;")",'18. Gestão de Riscos - Parte 2'!$Q:$Q,'18. Gestão de Riscos - Parte 1'!H$2))</f>
        <v/>
      </c>
      <c r="I827" s="5" t="str">
        <f>IF($C827="","",COUNTIFS('18. Gestão de Riscos - Parte 2'!$R:$R,'18. Gestão de Riscos - Parte 1'!$B827&amp;" ("&amp;'18. Gestão de Riscos - Parte 1'!$C827&amp;")",'18. Gestão de Riscos - Parte 2'!$Q:$Q,'18. Gestão de Riscos - Parte 1'!I$2))</f>
        <v/>
      </c>
      <c r="J827" s="5" t="str">
        <f>IF($C827="","",COUNTIFS('18. Gestão de Riscos - Parte 2'!$R:$R,'18. Gestão de Riscos - Parte 1'!$B827&amp;" ("&amp;'18. Gestão de Riscos - Parte 1'!$C827&amp;")",'18. Gestão de Riscos - Parte 2'!$Q:$Q,'18. Gestão de Riscos - Parte 1'!J$2))</f>
        <v/>
      </c>
      <c r="K827" s="5" t="str">
        <f>IF($C827="","",COUNTIFS('18. Gestão de Riscos - Parte 2'!$R:$R,'18. Gestão de Riscos - Parte 1'!$B827&amp;" ("&amp;'18. Gestão de Riscos - Parte 1'!$C827&amp;")",'18. Gestão de Riscos - Parte 2'!$Q:$Q,'18. Gestão de Riscos - Parte 1'!K$2))</f>
        <v/>
      </c>
      <c r="L827" s="5" t="str">
        <f t="shared" si="12"/>
        <v/>
      </c>
    </row>
    <row r="828" spans="1:12" x14ac:dyDescent="0.25">
      <c r="A828" s="5">
        <v>826</v>
      </c>
      <c r="B828" s="5" t="str">
        <f>IF('5. Map Processos'!B828="","",'5. Map Processos'!B828)</f>
        <v/>
      </c>
      <c r="C828" s="5" t="str">
        <f>IF('5. Map Processos'!C828="","",'5. Map Processos'!C828)</f>
        <v/>
      </c>
      <c r="D828" s="7" t="str">
        <f>IF('5. Map Processos'!E828="","",'5. Map Processos'!E828)</f>
        <v/>
      </c>
      <c r="E828" s="5" t="str">
        <f>IF('5. Map Processos'!I828="","",'5. Map Processos'!I828)</f>
        <v/>
      </c>
      <c r="F828" s="5" t="str">
        <f>IFERROR(INDEX('6. Classificação Operações'!U:U,MATCH('18. Gestão de Riscos - Parte 1'!A828,'6. Classificação Operações'!A:A,0)),"")</f>
        <v/>
      </c>
      <c r="G828" s="22"/>
      <c r="H828" s="5" t="str">
        <f>IF($C828="","",COUNTIFS('18. Gestão de Riscos - Parte 2'!$R:$R,'18. Gestão de Riscos - Parte 1'!$B828&amp;" ("&amp;'18. Gestão de Riscos - Parte 1'!$C828&amp;")",'18. Gestão de Riscos - Parte 2'!$Q:$Q,'18. Gestão de Riscos - Parte 1'!H$2))</f>
        <v/>
      </c>
      <c r="I828" s="5" t="str">
        <f>IF($C828="","",COUNTIFS('18. Gestão de Riscos - Parte 2'!$R:$R,'18. Gestão de Riscos - Parte 1'!$B828&amp;" ("&amp;'18. Gestão de Riscos - Parte 1'!$C828&amp;")",'18. Gestão de Riscos - Parte 2'!$Q:$Q,'18. Gestão de Riscos - Parte 1'!I$2))</f>
        <v/>
      </c>
      <c r="J828" s="5" t="str">
        <f>IF($C828="","",COUNTIFS('18. Gestão de Riscos - Parte 2'!$R:$R,'18. Gestão de Riscos - Parte 1'!$B828&amp;" ("&amp;'18. Gestão de Riscos - Parte 1'!$C828&amp;")",'18. Gestão de Riscos - Parte 2'!$Q:$Q,'18. Gestão de Riscos - Parte 1'!J$2))</f>
        <v/>
      </c>
      <c r="K828" s="5" t="str">
        <f>IF($C828="","",COUNTIFS('18. Gestão de Riscos - Parte 2'!$R:$R,'18. Gestão de Riscos - Parte 1'!$B828&amp;" ("&amp;'18. Gestão de Riscos - Parte 1'!$C828&amp;")",'18. Gestão de Riscos - Parte 2'!$Q:$Q,'18. Gestão de Riscos - Parte 1'!K$2))</f>
        <v/>
      </c>
      <c r="L828" s="5" t="str">
        <f t="shared" si="12"/>
        <v/>
      </c>
    </row>
    <row r="829" spans="1:12" x14ac:dyDescent="0.25">
      <c r="A829" s="5">
        <v>827</v>
      </c>
      <c r="B829" s="5" t="str">
        <f>IF('5. Map Processos'!B829="","",'5. Map Processos'!B829)</f>
        <v/>
      </c>
      <c r="C829" s="5" t="str">
        <f>IF('5. Map Processos'!C829="","",'5. Map Processos'!C829)</f>
        <v/>
      </c>
      <c r="D829" s="7" t="str">
        <f>IF('5. Map Processos'!E829="","",'5. Map Processos'!E829)</f>
        <v/>
      </c>
      <c r="E829" s="5" t="str">
        <f>IF('5. Map Processos'!I829="","",'5. Map Processos'!I829)</f>
        <v/>
      </c>
      <c r="F829" s="5" t="str">
        <f>IFERROR(INDEX('6. Classificação Operações'!U:U,MATCH('18. Gestão de Riscos - Parte 1'!A829,'6. Classificação Operações'!A:A,0)),"")</f>
        <v/>
      </c>
      <c r="G829" s="22"/>
      <c r="H829" s="5" t="str">
        <f>IF($C829="","",COUNTIFS('18. Gestão de Riscos - Parte 2'!$R:$R,'18. Gestão de Riscos - Parte 1'!$B829&amp;" ("&amp;'18. Gestão de Riscos - Parte 1'!$C829&amp;")",'18. Gestão de Riscos - Parte 2'!$Q:$Q,'18. Gestão de Riscos - Parte 1'!H$2))</f>
        <v/>
      </c>
      <c r="I829" s="5" t="str">
        <f>IF($C829="","",COUNTIFS('18. Gestão de Riscos - Parte 2'!$R:$R,'18. Gestão de Riscos - Parte 1'!$B829&amp;" ("&amp;'18. Gestão de Riscos - Parte 1'!$C829&amp;")",'18. Gestão de Riscos - Parte 2'!$Q:$Q,'18. Gestão de Riscos - Parte 1'!I$2))</f>
        <v/>
      </c>
      <c r="J829" s="5" t="str">
        <f>IF($C829="","",COUNTIFS('18. Gestão de Riscos - Parte 2'!$R:$R,'18. Gestão de Riscos - Parte 1'!$B829&amp;" ("&amp;'18. Gestão de Riscos - Parte 1'!$C829&amp;")",'18. Gestão de Riscos - Parte 2'!$Q:$Q,'18. Gestão de Riscos - Parte 1'!J$2))</f>
        <v/>
      </c>
      <c r="K829" s="5" t="str">
        <f>IF($C829="","",COUNTIFS('18. Gestão de Riscos - Parte 2'!$R:$R,'18. Gestão de Riscos - Parte 1'!$B829&amp;" ("&amp;'18. Gestão de Riscos - Parte 1'!$C829&amp;")",'18. Gestão de Riscos - Parte 2'!$Q:$Q,'18. Gestão de Riscos - Parte 1'!K$2))</f>
        <v/>
      </c>
      <c r="L829" s="5" t="str">
        <f t="shared" si="12"/>
        <v/>
      </c>
    </row>
    <row r="830" spans="1:12" x14ac:dyDescent="0.25">
      <c r="A830" s="5">
        <v>828</v>
      </c>
      <c r="B830" s="5" t="str">
        <f>IF('5. Map Processos'!B830="","",'5. Map Processos'!B830)</f>
        <v/>
      </c>
      <c r="C830" s="5" t="str">
        <f>IF('5. Map Processos'!C830="","",'5. Map Processos'!C830)</f>
        <v/>
      </c>
      <c r="D830" s="7" t="str">
        <f>IF('5. Map Processos'!E830="","",'5. Map Processos'!E830)</f>
        <v/>
      </c>
      <c r="E830" s="5" t="str">
        <f>IF('5. Map Processos'!I830="","",'5. Map Processos'!I830)</f>
        <v/>
      </c>
      <c r="F830" s="5" t="str">
        <f>IFERROR(INDEX('6. Classificação Operações'!U:U,MATCH('18. Gestão de Riscos - Parte 1'!A830,'6. Classificação Operações'!A:A,0)),"")</f>
        <v/>
      </c>
      <c r="G830" s="22"/>
      <c r="H830" s="5" t="str">
        <f>IF($C830="","",COUNTIFS('18. Gestão de Riscos - Parte 2'!$R:$R,'18. Gestão de Riscos - Parte 1'!$B830&amp;" ("&amp;'18. Gestão de Riscos - Parte 1'!$C830&amp;")",'18. Gestão de Riscos - Parte 2'!$Q:$Q,'18. Gestão de Riscos - Parte 1'!H$2))</f>
        <v/>
      </c>
      <c r="I830" s="5" t="str">
        <f>IF($C830="","",COUNTIFS('18. Gestão de Riscos - Parte 2'!$R:$R,'18. Gestão de Riscos - Parte 1'!$B830&amp;" ("&amp;'18. Gestão de Riscos - Parte 1'!$C830&amp;")",'18. Gestão de Riscos - Parte 2'!$Q:$Q,'18. Gestão de Riscos - Parte 1'!I$2))</f>
        <v/>
      </c>
      <c r="J830" s="5" t="str">
        <f>IF($C830="","",COUNTIFS('18. Gestão de Riscos - Parte 2'!$R:$R,'18. Gestão de Riscos - Parte 1'!$B830&amp;" ("&amp;'18. Gestão de Riscos - Parte 1'!$C830&amp;")",'18. Gestão de Riscos - Parte 2'!$Q:$Q,'18. Gestão de Riscos - Parte 1'!J$2))</f>
        <v/>
      </c>
      <c r="K830" s="5" t="str">
        <f>IF($C830="","",COUNTIFS('18. Gestão de Riscos - Parte 2'!$R:$R,'18. Gestão de Riscos - Parte 1'!$B830&amp;" ("&amp;'18. Gestão de Riscos - Parte 1'!$C830&amp;")",'18. Gestão de Riscos - Parte 2'!$Q:$Q,'18. Gestão de Riscos - Parte 1'!K$2))</f>
        <v/>
      </c>
      <c r="L830" s="5" t="str">
        <f t="shared" si="12"/>
        <v/>
      </c>
    </row>
    <row r="831" spans="1:12" x14ac:dyDescent="0.25">
      <c r="A831" s="5">
        <v>829</v>
      </c>
      <c r="B831" s="5" t="str">
        <f>IF('5. Map Processos'!B831="","",'5. Map Processos'!B831)</f>
        <v/>
      </c>
      <c r="C831" s="5" t="str">
        <f>IF('5. Map Processos'!C831="","",'5. Map Processos'!C831)</f>
        <v/>
      </c>
      <c r="D831" s="7" t="str">
        <f>IF('5. Map Processos'!E831="","",'5. Map Processos'!E831)</f>
        <v/>
      </c>
      <c r="E831" s="5" t="str">
        <f>IF('5. Map Processos'!I831="","",'5. Map Processos'!I831)</f>
        <v/>
      </c>
      <c r="F831" s="5" t="str">
        <f>IFERROR(INDEX('6. Classificação Operações'!U:U,MATCH('18. Gestão de Riscos - Parte 1'!A831,'6. Classificação Operações'!A:A,0)),"")</f>
        <v/>
      </c>
      <c r="G831" s="22"/>
      <c r="H831" s="5" t="str">
        <f>IF($C831="","",COUNTIFS('18. Gestão de Riscos - Parte 2'!$R:$R,'18. Gestão de Riscos - Parte 1'!$B831&amp;" ("&amp;'18. Gestão de Riscos - Parte 1'!$C831&amp;")",'18. Gestão de Riscos - Parte 2'!$Q:$Q,'18. Gestão de Riscos - Parte 1'!H$2))</f>
        <v/>
      </c>
      <c r="I831" s="5" t="str">
        <f>IF($C831="","",COUNTIFS('18. Gestão de Riscos - Parte 2'!$R:$R,'18. Gestão de Riscos - Parte 1'!$B831&amp;" ("&amp;'18. Gestão de Riscos - Parte 1'!$C831&amp;")",'18. Gestão de Riscos - Parte 2'!$Q:$Q,'18. Gestão de Riscos - Parte 1'!I$2))</f>
        <v/>
      </c>
      <c r="J831" s="5" t="str">
        <f>IF($C831="","",COUNTIFS('18. Gestão de Riscos - Parte 2'!$R:$R,'18. Gestão de Riscos - Parte 1'!$B831&amp;" ("&amp;'18. Gestão de Riscos - Parte 1'!$C831&amp;")",'18. Gestão de Riscos - Parte 2'!$Q:$Q,'18. Gestão de Riscos - Parte 1'!J$2))</f>
        <v/>
      </c>
      <c r="K831" s="5" t="str">
        <f>IF($C831="","",COUNTIFS('18. Gestão de Riscos - Parte 2'!$R:$R,'18. Gestão de Riscos - Parte 1'!$B831&amp;" ("&amp;'18. Gestão de Riscos - Parte 1'!$C831&amp;")",'18. Gestão de Riscos - Parte 2'!$Q:$Q,'18. Gestão de Riscos - Parte 1'!K$2))</f>
        <v/>
      </c>
      <c r="L831" s="5" t="str">
        <f t="shared" si="12"/>
        <v/>
      </c>
    </row>
    <row r="832" spans="1:12" x14ac:dyDescent="0.25">
      <c r="A832" s="5">
        <v>830</v>
      </c>
      <c r="B832" s="5" t="str">
        <f>IF('5. Map Processos'!B832="","",'5. Map Processos'!B832)</f>
        <v/>
      </c>
      <c r="C832" s="5" t="str">
        <f>IF('5. Map Processos'!C832="","",'5. Map Processos'!C832)</f>
        <v/>
      </c>
      <c r="D832" s="7" t="str">
        <f>IF('5. Map Processos'!E832="","",'5. Map Processos'!E832)</f>
        <v/>
      </c>
      <c r="E832" s="5" t="str">
        <f>IF('5. Map Processos'!I832="","",'5. Map Processos'!I832)</f>
        <v/>
      </c>
      <c r="F832" s="5" t="str">
        <f>IFERROR(INDEX('6. Classificação Operações'!U:U,MATCH('18. Gestão de Riscos - Parte 1'!A832,'6. Classificação Operações'!A:A,0)),"")</f>
        <v/>
      </c>
      <c r="G832" s="22"/>
      <c r="H832" s="5" t="str">
        <f>IF($C832="","",COUNTIFS('18. Gestão de Riscos - Parte 2'!$R:$R,'18. Gestão de Riscos - Parte 1'!$B832&amp;" ("&amp;'18. Gestão de Riscos - Parte 1'!$C832&amp;")",'18. Gestão de Riscos - Parte 2'!$Q:$Q,'18. Gestão de Riscos - Parte 1'!H$2))</f>
        <v/>
      </c>
      <c r="I832" s="5" t="str">
        <f>IF($C832="","",COUNTIFS('18. Gestão de Riscos - Parte 2'!$R:$R,'18. Gestão de Riscos - Parte 1'!$B832&amp;" ("&amp;'18. Gestão de Riscos - Parte 1'!$C832&amp;")",'18. Gestão de Riscos - Parte 2'!$Q:$Q,'18. Gestão de Riscos - Parte 1'!I$2))</f>
        <v/>
      </c>
      <c r="J832" s="5" t="str">
        <f>IF($C832="","",COUNTIFS('18. Gestão de Riscos - Parte 2'!$R:$R,'18. Gestão de Riscos - Parte 1'!$B832&amp;" ("&amp;'18. Gestão de Riscos - Parte 1'!$C832&amp;")",'18. Gestão de Riscos - Parte 2'!$Q:$Q,'18. Gestão de Riscos - Parte 1'!J$2))</f>
        <v/>
      </c>
      <c r="K832" s="5" t="str">
        <f>IF($C832="","",COUNTIFS('18. Gestão de Riscos - Parte 2'!$R:$R,'18. Gestão de Riscos - Parte 1'!$B832&amp;" ("&amp;'18. Gestão de Riscos - Parte 1'!$C832&amp;")",'18. Gestão de Riscos - Parte 2'!$Q:$Q,'18. Gestão de Riscos - Parte 1'!K$2))</f>
        <v/>
      </c>
      <c r="L832" s="5" t="str">
        <f t="shared" si="12"/>
        <v/>
      </c>
    </row>
    <row r="833" spans="1:12" x14ac:dyDescent="0.25">
      <c r="A833" s="5">
        <v>831</v>
      </c>
      <c r="B833" s="5" t="str">
        <f>IF('5. Map Processos'!B833="","",'5. Map Processos'!B833)</f>
        <v/>
      </c>
      <c r="C833" s="5" t="str">
        <f>IF('5. Map Processos'!C833="","",'5. Map Processos'!C833)</f>
        <v/>
      </c>
      <c r="D833" s="7" t="str">
        <f>IF('5. Map Processos'!E833="","",'5. Map Processos'!E833)</f>
        <v/>
      </c>
      <c r="E833" s="5" t="str">
        <f>IF('5. Map Processos'!I833="","",'5. Map Processos'!I833)</f>
        <v/>
      </c>
      <c r="F833" s="5" t="str">
        <f>IFERROR(INDEX('6. Classificação Operações'!U:U,MATCH('18. Gestão de Riscos - Parte 1'!A833,'6. Classificação Operações'!A:A,0)),"")</f>
        <v/>
      </c>
      <c r="G833" s="22"/>
      <c r="H833" s="5" t="str">
        <f>IF($C833="","",COUNTIFS('18. Gestão de Riscos - Parte 2'!$R:$R,'18. Gestão de Riscos - Parte 1'!$B833&amp;" ("&amp;'18. Gestão de Riscos - Parte 1'!$C833&amp;")",'18. Gestão de Riscos - Parte 2'!$Q:$Q,'18. Gestão de Riscos - Parte 1'!H$2))</f>
        <v/>
      </c>
      <c r="I833" s="5" t="str">
        <f>IF($C833="","",COUNTIFS('18. Gestão de Riscos - Parte 2'!$R:$R,'18. Gestão de Riscos - Parte 1'!$B833&amp;" ("&amp;'18. Gestão de Riscos - Parte 1'!$C833&amp;")",'18. Gestão de Riscos - Parte 2'!$Q:$Q,'18. Gestão de Riscos - Parte 1'!I$2))</f>
        <v/>
      </c>
      <c r="J833" s="5" t="str">
        <f>IF($C833="","",COUNTIFS('18. Gestão de Riscos - Parte 2'!$R:$R,'18. Gestão de Riscos - Parte 1'!$B833&amp;" ("&amp;'18. Gestão de Riscos - Parte 1'!$C833&amp;")",'18. Gestão de Riscos - Parte 2'!$Q:$Q,'18. Gestão de Riscos - Parte 1'!J$2))</f>
        <v/>
      </c>
      <c r="K833" s="5" t="str">
        <f>IF($C833="","",COUNTIFS('18. Gestão de Riscos - Parte 2'!$R:$R,'18. Gestão de Riscos - Parte 1'!$B833&amp;" ("&amp;'18. Gestão de Riscos - Parte 1'!$C833&amp;")",'18. Gestão de Riscos - Parte 2'!$Q:$Q,'18. Gestão de Riscos - Parte 1'!K$2))</f>
        <v/>
      </c>
      <c r="L833" s="5" t="str">
        <f t="shared" si="12"/>
        <v/>
      </c>
    </row>
    <row r="834" spans="1:12" x14ac:dyDescent="0.25">
      <c r="A834" s="5">
        <v>832</v>
      </c>
      <c r="B834" s="5" t="str">
        <f>IF('5. Map Processos'!B834="","",'5. Map Processos'!B834)</f>
        <v/>
      </c>
      <c r="C834" s="5" t="str">
        <f>IF('5. Map Processos'!C834="","",'5. Map Processos'!C834)</f>
        <v/>
      </c>
      <c r="D834" s="7" t="str">
        <f>IF('5. Map Processos'!E834="","",'5. Map Processos'!E834)</f>
        <v/>
      </c>
      <c r="E834" s="5" t="str">
        <f>IF('5. Map Processos'!I834="","",'5. Map Processos'!I834)</f>
        <v/>
      </c>
      <c r="F834" s="5" t="str">
        <f>IFERROR(INDEX('6. Classificação Operações'!U:U,MATCH('18. Gestão de Riscos - Parte 1'!A834,'6. Classificação Operações'!A:A,0)),"")</f>
        <v/>
      </c>
      <c r="G834" s="22"/>
      <c r="H834" s="5" t="str">
        <f>IF($C834="","",COUNTIFS('18. Gestão de Riscos - Parte 2'!$R:$R,'18. Gestão de Riscos - Parte 1'!$B834&amp;" ("&amp;'18. Gestão de Riscos - Parte 1'!$C834&amp;")",'18. Gestão de Riscos - Parte 2'!$Q:$Q,'18. Gestão de Riscos - Parte 1'!H$2))</f>
        <v/>
      </c>
      <c r="I834" s="5" t="str">
        <f>IF($C834="","",COUNTIFS('18. Gestão de Riscos - Parte 2'!$R:$R,'18. Gestão de Riscos - Parte 1'!$B834&amp;" ("&amp;'18. Gestão de Riscos - Parte 1'!$C834&amp;")",'18. Gestão de Riscos - Parte 2'!$Q:$Q,'18. Gestão de Riscos - Parte 1'!I$2))</f>
        <v/>
      </c>
      <c r="J834" s="5" t="str">
        <f>IF($C834="","",COUNTIFS('18. Gestão de Riscos - Parte 2'!$R:$R,'18. Gestão de Riscos - Parte 1'!$B834&amp;" ("&amp;'18. Gestão de Riscos - Parte 1'!$C834&amp;")",'18. Gestão de Riscos - Parte 2'!$Q:$Q,'18. Gestão de Riscos - Parte 1'!J$2))</f>
        <v/>
      </c>
      <c r="K834" s="5" t="str">
        <f>IF($C834="","",COUNTIFS('18. Gestão de Riscos - Parte 2'!$R:$R,'18. Gestão de Riscos - Parte 1'!$B834&amp;" ("&amp;'18. Gestão de Riscos - Parte 1'!$C834&amp;")",'18. Gestão de Riscos - Parte 2'!$Q:$Q,'18. Gestão de Riscos - Parte 1'!K$2))</f>
        <v/>
      </c>
      <c r="L834" s="5" t="str">
        <f t="shared" si="12"/>
        <v/>
      </c>
    </row>
    <row r="835" spans="1:12" x14ac:dyDescent="0.25">
      <c r="A835" s="5">
        <v>833</v>
      </c>
      <c r="B835" s="5" t="str">
        <f>IF('5. Map Processos'!B835="","",'5. Map Processos'!B835)</f>
        <v/>
      </c>
      <c r="C835" s="5" t="str">
        <f>IF('5. Map Processos'!C835="","",'5. Map Processos'!C835)</f>
        <v/>
      </c>
      <c r="D835" s="7" t="str">
        <f>IF('5. Map Processos'!E835="","",'5. Map Processos'!E835)</f>
        <v/>
      </c>
      <c r="E835" s="5" t="str">
        <f>IF('5. Map Processos'!I835="","",'5. Map Processos'!I835)</f>
        <v/>
      </c>
      <c r="F835" s="5" t="str">
        <f>IFERROR(INDEX('6. Classificação Operações'!U:U,MATCH('18. Gestão de Riscos - Parte 1'!A835,'6. Classificação Operações'!A:A,0)),"")</f>
        <v/>
      </c>
      <c r="G835" s="22"/>
      <c r="H835" s="5" t="str">
        <f>IF($C835="","",COUNTIFS('18. Gestão de Riscos - Parte 2'!$R:$R,'18. Gestão de Riscos - Parte 1'!$B835&amp;" ("&amp;'18. Gestão de Riscos - Parte 1'!$C835&amp;")",'18. Gestão de Riscos - Parte 2'!$Q:$Q,'18. Gestão de Riscos - Parte 1'!H$2))</f>
        <v/>
      </c>
      <c r="I835" s="5" t="str">
        <f>IF($C835="","",COUNTIFS('18. Gestão de Riscos - Parte 2'!$R:$R,'18. Gestão de Riscos - Parte 1'!$B835&amp;" ("&amp;'18. Gestão de Riscos - Parte 1'!$C835&amp;")",'18. Gestão de Riscos - Parte 2'!$Q:$Q,'18. Gestão de Riscos - Parte 1'!I$2))</f>
        <v/>
      </c>
      <c r="J835" s="5" t="str">
        <f>IF($C835="","",COUNTIFS('18. Gestão de Riscos - Parte 2'!$R:$R,'18. Gestão de Riscos - Parte 1'!$B835&amp;" ("&amp;'18. Gestão de Riscos - Parte 1'!$C835&amp;")",'18. Gestão de Riscos - Parte 2'!$Q:$Q,'18. Gestão de Riscos - Parte 1'!J$2))</f>
        <v/>
      </c>
      <c r="K835" s="5" t="str">
        <f>IF($C835="","",COUNTIFS('18. Gestão de Riscos - Parte 2'!$R:$R,'18. Gestão de Riscos - Parte 1'!$B835&amp;" ("&amp;'18. Gestão de Riscos - Parte 1'!$C835&amp;")",'18. Gestão de Riscos - Parte 2'!$Q:$Q,'18. Gestão de Riscos - Parte 1'!K$2))</f>
        <v/>
      </c>
      <c r="L835" s="5" t="str">
        <f t="shared" ref="L835:L898" si="13">IF(C835="","",SUM(H835:K835))</f>
        <v/>
      </c>
    </row>
    <row r="836" spans="1:12" x14ac:dyDescent="0.25">
      <c r="A836" s="5">
        <v>834</v>
      </c>
      <c r="B836" s="5" t="str">
        <f>IF('5. Map Processos'!B836="","",'5. Map Processos'!B836)</f>
        <v/>
      </c>
      <c r="C836" s="5" t="str">
        <f>IF('5. Map Processos'!C836="","",'5. Map Processos'!C836)</f>
        <v/>
      </c>
      <c r="D836" s="7" t="str">
        <f>IF('5. Map Processos'!E836="","",'5. Map Processos'!E836)</f>
        <v/>
      </c>
      <c r="E836" s="5" t="str">
        <f>IF('5. Map Processos'!I836="","",'5. Map Processos'!I836)</f>
        <v/>
      </c>
      <c r="F836" s="5" t="str">
        <f>IFERROR(INDEX('6. Classificação Operações'!U:U,MATCH('18. Gestão de Riscos - Parte 1'!A836,'6. Classificação Operações'!A:A,0)),"")</f>
        <v/>
      </c>
      <c r="G836" s="22"/>
      <c r="H836" s="5" t="str">
        <f>IF($C836="","",COUNTIFS('18. Gestão de Riscos - Parte 2'!$R:$R,'18. Gestão de Riscos - Parte 1'!$B836&amp;" ("&amp;'18. Gestão de Riscos - Parte 1'!$C836&amp;")",'18. Gestão de Riscos - Parte 2'!$Q:$Q,'18. Gestão de Riscos - Parte 1'!H$2))</f>
        <v/>
      </c>
      <c r="I836" s="5" t="str">
        <f>IF($C836="","",COUNTIFS('18. Gestão de Riscos - Parte 2'!$R:$R,'18. Gestão de Riscos - Parte 1'!$B836&amp;" ("&amp;'18. Gestão de Riscos - Parte 1'!$C836&amp;")",'18. Gestão de Riscos - Parte 2'!$Q:$Q,'18. Gestão de Riscos - Parte 1'!I$2))</f>
        <v/>
      </c>
      <c r="J836" s="5" t="str">
        <f>IF($C836="","",COUNTIFS('18. Gestão de Riscos - Parte 2'!$R:$R,'18. Gestão de Riscos - Parte 1'!$B836&amp;" ("&amp;'18. Gestão de Riscos - Parte 1'!$C836&amp;")",'18. Gestão de Riscos - Parte 2'!$Q:$Q,'18. Gestão de Riscos - Parte 1'!J$2))</f>
        <v/>
      </c>
      <c r="K836" s="5" t="str">
        <f>IF($C836="","",COUNTIFS('18. Gestão de Riscos - Parte 2'!$R:$R,'18. Gestão de Riscos - Parte 1'!$B836&amp;" ("&amp;'18. Gestão de Riscos - Parte 1'!$C836&amp;")",'18. Gestão de Riscos - Parte 2'!$Q:$Q,'18. Gestão de Riscos - Parte 1'!K$2))</f>
        <v/>
      </c>
      <c r="L836" s="5" t="str">
        <f t="shared" si="13"/>
        <v/>
      </c>
    </row>
    <row r="837" spans="1:12" x14ac:dyDescent="0.25">
      <c r="A837" s="5">
        <v>835</v>
      </c>
      <c r="B837" s="5" t="str">
        <f>IF('5. Map Processos'!B837="","",'5. Map Processos'!B837)</f>
        <v/>
      </c>
      <c r="C837" s="5" t="str">
        <f>IF('5. Map Processos'!C837="","",'5. Map Processos'!C837)</f>
        <v/>
      </c>
      <c r="D837" s="7" t="str">
        <f>IF('5. Map Processos'!E837="","",'5. Map Processos'!E837)</f>
        <v/>
      </c>
      <c r="E837" s="5" t="str">
        <f>IF('5. Map Processos'!I837="","",'5. Map Processos'!I837)</f>
        <v/>
      </c>
      <c r="F837" s="5" t="str">
        <f>IFERROR(INDEX('6. Classificação Operações'!U:U,MATCH('18. Gestão de Riscos - Parte 1'!A837,'6. Classificação Operações'!A:A,0)),"")</f>
        <v/>
      </c>
      <c r="G837" s="22"/>
      <c r="H837" s="5" t="str">
        <f>IF($C837="","",COUNTIFS('18. Gestão de Riscos - Parte 2'!$R:$R,'18. Gestão de Riscos - Parte 1'!$B837&amp;" ("&amp;'18. Gestão de Riscos - Parte 1'!$C837&amp;")",'18. Gestão de Riscos - Parte 2'!$Q:$Q,'18. Gestão de Riscos - Parte 1'!H$2))</f>
        <v/>
      </c>
      <c r="I837" s="5" t="str">
        <f>IF($C837="","",COUNTIFS('18. Gestão de Riscos - Parte 2'!$R:$R,'18. Gestão de Riscos - Parte 1'!$B837&amp;" ("&amp;'18. Gestão de Riscos - Parte 1'!$C837&amp;")",'18. Gestão de Riscos - Parte 2'!$Q:$Q,'18. Gestão de Riscos - Parte 1'!I$2))</f>
        <v/>
      </c>
      <c r="J837" s="5" t="str">
        <f>IF($C837="","",COUNTIFS('18. Gestão de Riscos - Parte 2'!$R:$R,'18. Gestão de Riscos - Parte 1'!$B837&amp;" ("&amp;'18. Gestão de Riscos - Parte 1'!$C837&amp;")",'18. Gestão de Riscos - Parte 2'!$Q:$Q,'18. Gestão de Riscos - Parte 1'!J$2))</f>
        <v/>
      </c>
      <c r="K837" s="5" t="str">
        <f>IF($C837="","",COUNTIFS('18. Gestão de Riscos - Parte 2'!$R:$R,'18. Gestão de Riscos - Parte 1'!$B837&amp;" ("&amp;'18. Gestão de Riscos - Parte 1'!$C837&amp;")",'18. Gestão de Riscos - Parte 2'!$Q:$Q,'18. Gestão de Riscos - Parte 1'!K$2))</f>
        <v/>
      </c>
      <c r="L837" s="5" t="str">
        <f t="shared" si="13"/>
        <v/>
      </c>
    </row>
    <row r="838" spans="1:12" x14ac:dyDescent="0.25">
      <c r="A838" s="5">
        <v>836</v>
      </c>
      <c r="B838" s="5" t="str">
        <f>IF('5. Map Processos'!B838="","",'5. Map Processos'!B838)</f>
        <v/>
      </c>
      <c r="C838" s="5" t="str">
        <f>IF('5. Map Processos'!C838="","",'5. Map Processos'!C838)</f>
        <v/>
      </c>
      <c r="D838" s="7" t="str">
        <f>IF('5. Map Processos'!E838="","",'5. Map Processos'!E838)</f>
        <v/>
      </c>
      <c r="E838" s="5" t="str">
        <f>IF('5. Map Processos'!I838="","",'5. Map Processos'!I838)</f>
        <v/>
      </c>
      <c r="F838" s="5" t="str">
        <f>IFERROR(INDEX('6. Classificação Operações'!U:U,MATCH('18. Gestão de Riscos - Parte 1'!A838,'6. Classificação Operações'!A:A,0)),"")</f>
        <v/>
      </c>
      <c r="G838" s="22"/>
      <c r="H838" s="5" t="str">
        <f>IF($C838="","",COUNTIFS('18. Gestão de Riscos - Parte 2'!$R:$R,'18. Gestão de Riscos - Parte 1'!$B838&amp;" ("&amp;'18. Gestão de Riscos - Parte 1'!$C838&amp;")",'18. Gestão de Riscos - Parte 2'!$Q:$Q,'18. Gestão de Riscos - Parte 1'!H$2))</f>
        <v/>
      </c>
      <c r="I838" s="5" t="str">
        <f>IF($C838="","",COUNTIFS('18. Gestão de Riscos - Parte 2'!$R:$R,'18. Gestão de Riscos - Parte 1'!$B838&amp;" ("&amp;'18. Gestão de Riscos - Parte 1'!$C838&amp;")",'18. Gestão de Riscos - Parte 2'!$Q:$Q,'18. Gestão de Riscos - Parte 1'!I$2))</f>
        <v/>
      </c>
      <c r="J838" s="5" t="str">
        <f>IF($C838="","",COUNTIFS('18. Gestão de Riscos - Parte 2'!$R:$R,'18. Gestão de Riscos - Parte 1'!$B838&amp;" ("&amp;'18. Gestão de Riscos - Parte 1'!$C838&amp;")",'18. Gestão de Riscos - Parte 2'!$Q:$Q,'18. Gestão de Riscos - Parte 1'!J$2))</f>
        <v/>
      </c>
      <c r="K838" s="5" t="str">
        <f>IF($C838="","",COUNTIFS('18. Gestão de Riscos - Parte 2'!$R:$R,'18. Gestão de Riscos - Parte 1'!$B838&amp;" ("&amp;'18. Gestão de Riscos - Parte 1'!$C838&amp;")",'18. Gestão de Riscos - Parte 2'!$Q:$Q,'18. Gestão de Riscos - Parte 1'!K$2))</f>
        <v/>
      </c>
      <c r="L838" s="5" t="str">
        <f t="shared" si="13"/>
        <v/>
      </c>
    </row>
    <row r="839" spans="1:12" x14ac:dyDescent="0.25">
      <c r="A839" s="5">
        <v>837</v>
      </c>
      <c r="B839" s="5" t="str">
        <f>IF('5. Map Processos'!B839="","",'5. Map Processos'!B839)</f>
        <v/>
      </c>
      <c r="C839" s="5" t="str">
        <f>IF('5. Map Processos'!C839="","",'5. Map Processos'!C839)</f>
        <v/>
      </c>
      <c r="D839" s="7" t="str">
        <f>IF('5. Map Processos'!E839="","",'5. Map Processos'!E839)</f>
        <v/>
      </c>
      <c r="E839" s="5" t="str">
        <f>IF('5. Map Processos'!I839="","",'5. Map Processos'!I839)</f>
        <v/>
      </c>
      <c r="F839" s="5" t="str">
        <f>IFERROR(INDEX('6. Classificação Operações'!U:U,MATCH('18. Gestão de Riscos - Parte 1'!A839,'6. Classificação Operações'!A:A,0)),"")</f>
        <v/>
      </c>
      <c r="G839" s="22"/>
      <c r="H839" s="5" t="str">
        <f>IF($C839="","",COUNTIFS('18. Gestão de Riscos - Parte 2'!$R:$R,'18. Gestão de Riscos - Parte 1'!$B839&amp;" ("&amp;'18. Gestão de Riscos - Parte 1'!$C839&amp;")",'18. Gestão de Riscos - Parte 2'!$Q:$Q,'18. Gestão de Riscos - Parte 1'!H$2))</f>
        <v/>
      </c>
      <c r="I839" s="5" t="str">
        <f>IF($C839="","",COUNTIFS('18. Gestão de Riscos - Parte 2'!$R:$R,'18. Gestão de Riscos - Parte 1'!$B839&amp;" ("&amp;'18. Gestão de Riscos - Parte 1'!$C839&amp;")",'18. Gestão de Riscos - Parte 2'!$Q:$Q,'18. Gestão de Riscos - Parte 1'!I$2))</f>
        <v/>
      </c>
      <c r="J839" s="5" t="str">
        <f>IF($C839="","",COUNTIFS('18. Gestão de Riscos - Parte 2'!$R:$R,'18. Gestão de Riscos - Parte 1'!$B839&amp;" ("&amp;'18. Gestão de Riscos - Parte 1'!$C839&amp;")",'18. Gestão de Riscos - Parte 2'!$Q:$Q,'18. Gestão de Riscos - Parte 1'!J$2))</f>
        <v/>
      </c>
      <c r="K839" s="5" t="str">
        <f>IF($C839="","",COUNTIFS('18. Gestão de Riscos - Parte 2'!$R:$R,'18. Gestão de Riscos - Parte 1'!$B839&amp;" ("&amp;'18. Gestão de Riscos - Parte 1'!$C839&amp;")",'18. Gestão de Riscos - Parte 2'!$Q:$Q,'18. Gestão de Riscos - Parte 1'!K$2))</f>
        <v/>
      </c>
      <c r="L839" s="5" t="str">
        <f t="shared" si="13"/>
        <v/>
      </c>
    </row>
    <row r="840" spans="1:12" x14ac:dyDescent="0.25">
      <c r="A840" s="5">
        <v>838</v>
      </c>
      <c r="B840" s="5" t="str">
        <f>IF('5. Map Processos'!B840="","",'5. Map Processos'!B840)</f>
        <v/>
      </c>
      <c r="C840" s="5" t="str">
        <f>IF('5. Map Processos'!C840="","",'5. Map Processos'!C840)</f>
        <v/>
      </c>
      <c r="D840" s="7" t="str">
        <f>IF('5. Map Processos'!E840="","",'5. Map Processos'!E840)</f>
        <v/>
      </c>
      <c r="E840" s="5" t="str">
        <f>IF('5. Map Processos'!I840="","",'5. Map Processos'!I840)</f>
        <v/>
      </c>
      <c r="F840" s="5" t="str">
        <f>IFERROR(INDEX('6. Classificação Operações'!U:U,MATCH('18. Gestão de Riscos - Parte 1'!A840,'6. Classificação Operações'!A:A,0)),"")</f>
        <v/>
      </c>
      <c r="G840" s="22"/>
      <c r="H840" s="5" t="str">
        <f>IF($C840="","",COUNTIFS('18. Gestão de Riscos - Parte 2'!$R:$R,'18. Gestão de Riscos - Parte 1'!$B840&amp;" ("&amp;'18. Gestão de Riscos - Parte 1'!$C840&amp;")",'18. Gestão de Riscos - Parte 2'!$Q:$Q,'18. Gestão de Riscos - Parte 1'!H$2))</f>
        <v/>
      </c>
      <c r="I840" s="5" t="str">
        <f>IF($C840="","",COUNTIFS('18. Gestão de Riscos - Parte 2'!$R:$R,'18. Gestão de Riscos - Parte 1'!$B840&amp;" ("&amp;'18. Gestão de Riscos - Parte 1'!$C840&amp;")",'18. Gestão de Riscos - Parte 2'!$Q:$Q,'18. Gestão de Riscos - Parte 1'!I$2))</f>
        <v/>
      </c>
      <c r="J840" s="5" t="str">
        <f>IF($C840="","",COUNTIFS('18. Gestão de Riscos - Parte 2'!$R:$R,'18. Gestão de Riscos - Parte 1'!$B840&amp;" ("&amp;'18. Gestão de Riscos - Parte 1'!$C840&amp;")",'18. Gestão de Riscos - Parte 2'!$Q:$Q,'18. Gestão de Riscos - Parte 1'!J$2))</f>
        <v/>
      </c>
      <c r="K840" s="5" t="str">
        <f>IF($C840="","",COUNTIFS('18. Gestão de Riscos - Parte 2'!$R:$R,'18. Gestão de Riscos - Parte 1'!$B840&amp;" ("&amp;'18. Gestão de Riscos - Parte 1'!$C840&amp;")",'18. Gestão de Riscos - Parte 2'!$Q:$Q,'18. Gestão de Riscos - Parte 1'!K$2))</f>
        <v/>
      </c>
      <c r="L840" s="5" t="str">
        <f t="shared" si="13"/>
        <v/>
      </c>
    </row>
    <row r="841" spans="1:12" x14ac:dyDescent="0.25">
      <c r="A841" s="5">
        <v>839</v>
      </c>
      <c r="B841" s="5" t="str">
        <f>IF('5. Map Processos'!B841="","",'5. Map Processos'!B841)</f>
        <v/>
      </c>
      <c r="C841" s="5" t="str">
        <f>IF('5. Map Processos'!C841="","",'5. Map Processos'!C841)</f>
        <v/>
      </c>
      <c r="D841" s="7" t="str">
        <f>IF('5. Map Processos'!E841="","",'5. Map Processos'!E841)</f>
        <v/>
      </c>
      <c r="E841" s="5" t="str">
        <f>IF('5. Map Processos'!I841="","",'5. Map Processos'!I841)</f>
        <v/>
      </c>
      <c r="F841" s="5" t="str">
        <f>IFERROR(INDEX('6. Classificação Operações'!U:U,MATCH('18. Gestão de Riscos - Parte 1'!A841,'6. Classificação Operações'!A:A,0)),"")</f>
        <v/>
      </c>
      <c r="G841" s="22"/>
      <c r="H841" s="5" t="str">
        <f>IF($C841="","",COUNTIFS('18. Gestão de Riscos - Parte 2'!$R:$R,'18. Gestão de Riscos - Parte 1'!$B841&amp;" ("&amp;'18. Gestão de Riscos - Parte 1'!$C841&amp;")",'18. Gestão de Riscos - Parte 2'!$Q:$Q,'18. Gestão de Riscos - Parte 1'!H$2))</f>
        <v/>
      </c>
      <c r="I841" s="5" t="str">
        <f>IF($C841="","",COUNTIFS('18. Gestão de Riscos - Parte 2'!$R:$R,'18. Gestão de Riscos - Parte 1'!$B841&amp;" ("&amp;'18. Gestão de Riscos - Parte 1'!$C841&amp;")",'18. Gestão de Riscos - Parte 2'!$Q:$Q,'18. Gestão de Riscos - Parte 1'!I$2))</f>
        <v/>
      </c>
      <c r="J841" s="5" t="str">
        <f>IF($C841="","",COUNTIFS('18. Gestão de Riscos - Parte 2'!$R:$R,'18. Gestão de Riscos - Parte 1'!$B841&amp;" ("&amp;'18. Gestão de Riscos - Parte 1'!$C841&amp;")",'18. Gestão de Riscos - Parte 2'!$Q:$Q,'18. Gestão de Riscos - Parte 1'!J$2))</f>
        <v/>
      </c>
      <c r="K841" s="5" t="str">
        <f>IF($C841="","",COUNTIFS('18. Gestão de Riscos - Parte 2'!$R:$R,'18. Gestão de Riscos - Parte 1'!$B841&amp;" ("&amp;'18. Gestão de Riscos - Parte 1'!$C841&amp;")",'18. Gestão de Riscos - Parte 2'!$Q:$Q,'18. Gestão de Riscos - Parte 1'!K$2))</f>
        <v/>
      </c>
      <c r="L841" s="5" t="str">
        <f t="shared" si="13"/>
        <v/>
      </c>
    </row>
    <row r="842" spans="1:12" x14ac:dyDescent="0.25">
      <c r="A842" s="5">
        <v>840</v>
      </c>
      <c r="B842" s="5" t="str">
        <f>IF('5. Map Processos'!B842="","",'5. Map Processos'!B842)</f>
        <v/>
      </c>
      <c r="C842" s="5" t="str">
        <f>IF('5. Map Processos'!C842="","",'5. Map Processos'!C842)</f>
        <v/>
      </c>
      <c r="D842" s="7" t="str">
        <f>IF('5. Map Processos'!E842="","",'5. Map Processos'!E842)</f>
        <v/>
      </c>
      <c r="E842" s="5" t="str">
        <f>IF('5. Map Processos'!I842="","",'5. Map Processos'!I842)</f>
        <v/>
      </c>
      <c r="F842" s="5" t="str">
        <f>IFERROR(INDEX('6. Classificação Operações'!U:U,MATCH('18. Gestão de Riscos - Parte 1'!A842,'6. Classificação Operações'!A:A,0)),"")</f>
        <v/>
      </c>
      <c r="G842" s="22"/>
      <c r="H842" s="5" t="str">
        <f>IF($C842="","",COUNTIFS('18. Gestão de Riscos - Parte 2'!$R:$R,'18. Gestão de Riscos - Parte 1'!$B842&amp;" ("&amp;'18. Gestão de Riscos - Parte 1'!$C842&amp;")",'18. Gestão de Riscos - Parte 2'!$Q:$Q,'18. Gestão de Riscos - Parte 1'!H$2))</f>
        <v/>
      </c>
      <c r="I842" s="5" t="str">
        <f>IF($C842="","",COUNTIFS('18. Gestão de Riscos - Parte 2'!$R:$R,'18. Gestão de Riscos - Parte 1'!$B842&amp;" ("&amp;'18. Gestão de Riscos - Parte 1'!$C842&amp;")",'18. Gestão de Riscos - Parte 2'!$Q:$Q,'18. Gestão de Riscos - Parte 1'!I$2))</f>
        <v/>
      </c>
      <c r="J842" s="5" t="str">
        <f>IF($C842="","",COUNTIFS('18. Gestão de Riscos - Parte 2'!$R:$R,'18. Gestão de Riscos - Parte 1'!$B842&amp;" ("&amp;'18. Gestão de Riscos - Parte 1'!$C842&amp;")",'18. Gestão de Riscos - Parte 2'!$Q:$Q,'18. Gestão de Riscos - Parte 1'!J$2))</f>
        <v/>
      </c>
      <c r="K842" s="5" t="str">
        <f>IF($C842="","",COUNTIFS('18. Gestão de Riscos - Parte 2'!$R:$R,'18. Gestão de Riscos - Parte 1'!$B842&amp;" ("&amp;'18. Gestão de Riscos - Parte 1'!$C842&amp;")",'18. Gestão de Riscos - Parte 2'!$Q:$Q,'18. Gestão de Riscos - Parte 1'!K$2))</f>
        <v/>
      </c>
      <c r="L842" s="5" t="str">
        <f t="shared" si="13"/>
        <v/>
      </c>
    </row>
    <row r="843" spans="1:12" x14ac:dyDescent="0.25">
      <c r="A843" s="5">
        <v>841</v>
      </c>
      <c r="B843" s="5" t="str">
        <f>IF('5. Map Processos'!B843="","",'5. Map Processos'!B843)</f>
        <v/>
      </c>
      <c r="C843" s="5" t="str">
        <f>IF('5. Map Processos'!C843="","",'5. Map Processos'!C843)</f>
        <v/>
      </c>
      <c r="D843" s="7" t="str">
        <f>IF('5. Map Processos'!E843="","",'5. Map Processos'!E843)</f>
        <v/>
      </c>
      <c r="E843" s="5" t="str">
        <f>IF('5. Map Processos'!I843="","",'5. Map Processos'!I843)</f>
        <v/>
      </c>
      <c r="F843" s="5" t="str">
        <f>IFERROR(INDEX('6. Classificação Operações'!U:U,MATCH('18. Gestão de Riscos - Parte 1'!A843,'6. Classificação Operações'!A:A,0)),"")</f>
        <v/>
      </c>
      <c r="G843" s="22"/>
      <c r="H843" s="5" t="str">
        <f>IF($C843="","",COUNTIFS('18. Gestão de Riscos - Parte 2'!$R:$R,'18. Gestão de Riscos - Parte 1'!$B843&amp;" ("&amp;'18. Gestão de Riscos - Parte 1'!$C843&amp;")",'18. Gestão de Riscos - Parte 2'!$Q:$Q,'18. Gestão de Riscos - Parte 1'!H$2))</f>
        <v/>
      </c>
      <c r="I843" s="5" t="str">
        <f>IF($C843="","",COUNTIFS('18. Gestão de Riscos - Parte 2'!$R:$R,'18. Gestão de Riscos - Parte 1'!$B843&amp;" ("&amp;'18. Gestão de Riscos - Parte 1'!$C843&amp;")",'18. Gestão de Riscos - Parte 2'!$Q:$Q,'18. Gestão de Riscos - Parte 1'!I$2))</f>
        <v/>
      </c>
      <c r="J843" s="5" t="str">
        <f>IF($C843="","",COUNTIFS('18. Gestão de Riscos - Parte 2'!$R:$R,'18. Gestão de Riscos - Parte 1'!$B843&amp;" ("&amp;'18. Gestão de Riscos - Parte 1'!$C843&amp;")",'18. Gestão de Riscos - Parte 2'!$Q:$Q,'18. Gestão de Riscos - Parte 1'!J$2))</f>
        <v/>
      </c>
      <c r="K843" s="5" t="str">
        <f>IF($C843="","",COUNTIFS('18. Gestão de Riscos - Parte 2'!$R:$R,'18. Gestão de Riscos - Parte 1'!$B843&amp;" ("&amp;'18. Gestão de Riscos - Parte 1'!$C843&amp;")",'18. Gestão de Riscos - Parte 2'!$Q:$Q,'18. Gestão de Riscos - Parte 1'!K$2))</f>
        <v/>
      </c>
      <c r="L843" s="5" t="str">
        <f t="shared" si="13"/>
        <v/>
      </c>
    </row>
    <row r="844" spans="1:12" x14ac:dyDescent="0.25">
      <c r="A844" s="5">
        <v>842</v>
      </c>
      <c r="B844" s="5" t="str">
        <f>IF('5. Map Processos'!B844="","",'5. Map Processos'!B844)</f>
        <v/>
      </c>
      <c r="C844" s="5" t="str">
        <f>IF('5. Map Processos'!C844="","",'5. Map Processos'!C844)</f>
        <v/>
      </c>
      <c r="D844" s="7" t="str">
        <f>IF('5. Map Processos'!E844="","",'5. Map Processos'!E844)</f>
        <v/>
      </c>
      <c r="E844" s="5" t="str">
        <f>IF('5. Map Processos'!I844="","",'5. Map Processos'!I844)</f>
        <v/>
      </c>
      <c r="F844" s="5" t="str">
        <f>IFERROR(INDEX('6. Classificação Operações'!U:U,MATCH('18. Gestão de Riscos - Parte 1'!A844,'6. Classificação Operações'!A:A,0)),"")</f>
        <v/>
      </c>
      <c r="G844" s="22"/>
      <c r="H844" s="5" t="str">
        <f>IF($C844="","",COUNTIFS('18. Gestão de Riscos - Parte 2'!$R:$R,'18. Gestão de Riscos - Parte 1'!$B844&amp;" ("&amp;'18. Gestão de Riscos - Parte 1'!$C844&amp;")",'18. Gestão de Riscos - Parte 2'!$Q:$Q,'18. Gestão de Riscos - Parte 1'!H$2))</f>
        <v/>
      </c>
      <c r="I844" s="5" t="str">
        <f>IF($C844="","",COUNTIFS('18. Gestão de Riscos - Parte 2'!$R:$R,'18. Gestão de Riscos - Parte 1'!$B844&amp;" ("&amp;'18. Gestão de Riscos - Parte 1'!$C844&amp;")",'18. Gestão de Riscos - Parte 2'!$Q:$Q,'18. Gestão de Riscos - Parte 1'!I$2))</f>
        <v/>
      </c>
      <c r="J844" s="5" t="str">
        <f>IF($C844="","",COUNTIFS('18. Gestão de Riscos - Parte 2'!$R:$R,'18. Gestão de Riscos - Parte 1'!$B844&amp;" ("&amp;'18. Gestão de Riscos - Parte 1'!$C844&amp;")",'18. Gestão de Riscos - Parte 2'!$Q:$Q,'18. Gestão de Riscos - Parte 1'!J$2))</f>
        <v/>
      </c>
      <c r="K844" s="5" t="str">
        <f>IF($C844="","",COUNTIFS('18. Gestão de Riscos - Parte 2'!$R:$R,'18. Gestão de Riscos - Parte 1'!$B844&amp;" ("&amp;'18. Gestão de Riscos - Parte 1'!$C844&amp;")",'18. Gestão de Riscos - Parte 2'!$Q:$Q,'18. Gestão de Riscos - Parte 1'!K$2))</f>
        <v/>
      </c>
      <c r="L844" s="5" t="str">
        <f t="shared" si="13"/>
        <v/>
      </c>
    </row>
    <row r="845" spans="1:12" x14ac:dyDescent="0.25">
      <c r="A845" s="5">
        <v>843</v>
      </c>
      <c r="B845" s="5" t="str">
        <f>IF('5. Map Processos'!B845="","",'5. Map Processos'!B845)</f>
        <v/>
      </c>
      <c r="C845" s="5" t="str">
        <f>IF('5. Map Processos'!C845="","",'5. Map Processos'!C845)</f>
        <v/>
      </c>
      <c r="D845" s="7" t="str">
        <f>IF('5. Map Processos'!E845="","",'5. Map Processos'!E845)</f>
        <v/>
      </c>
      <c r="E845" s="5" t="str">
        <f>IF('5. Map Processos'!I845="","",'5. Map Processos'!I845)</f>
        <v/>
      </c>
      <c r="F845" s="5" t="str">
        <f>IFERROR(INDEX('6. Classificação Operações'!U:U,MATCH('18. Gestão de Riscos - Parte 1'!A845,'6. Classificação Operações'!A:A,0)),"")</f>
        <v/>
      </c>
      <c r="G845" s="22"/>
      <c r="H845" s="5" t="str">
        <f>IF($C845="","",COUNTIFS('18. Gestão de Riscos - Parte 2'!$R:$R,'18. Gestão de Riscos - Parte 1'!$B845&amp;" ("&amp;'18. Gestão de Riscos - Parte 1'!$C845&amp;")",'18. Gestão de Riscos - Parte 2'!$Q:$Q,'18. Gestão de Riscos - Parte 1'!H$2))</f>
        <v/>
      </c>
      <c r="I845" s="5" t="str">
        <f>IF($C845="","",COUNTIFS('18. Gestão de Riscos - Parte 2'!$R:$R,'18. Gestão de Riscos - Parte 1'!$B845&amp;" ("&amp;'18. Gestão de Riscos - Parte 1'!$C845&amp;")",'18. Gestão de Riscos - Parte 2'!$Q:$Q,'18. Gestão de Riscos - Parte 1'!I$2))</f>
        <v/>
      </c>
      <c r="J845" s="5" t="str">
        <f>IF($C845="","",COUNTIFS('18. Gestão de Riscos - Parte 2'!$R:$R,'18. Gestão de Riscos - Parte 1'!$B845&amp;" ("&amp;'18. Gestão de Riscos - Parte 1'!$C845&amp;")",'18. Gestão de Riscos - Parte 2'!$Q:$Q,'18. Gestão de Riscos - Parte 1'!J$2))</f>
        <v/>
      </c>
      <c r="K845" s="5" t="str">
        <f>IF($C845="","",COUNTIFS('18. Gestão de Riscos - Parte 2'!$R:$R,'18. Gestão de Riscos - Parte 1'!$B845&amp;" ("&amp;'18. Gestão de Riscos - Parte 1'!$C845&amp;")",'18. Gestão de Riscos - Parte 2'!$Q:$Q,'18. Gestão de Riscos - Parte 1'!K$2))</f>
        <v/>
      </c>
      <c r="L845" s="5" t="str">
        <f t="shared" si="13"/>
        <v/>
      </c>
    </row>
    <row r="846" spans="1:12" x14ac:dyDescent="0.25">
      <c r="A846" s="5">
        <v>844</v>
      </c>
      <c r="B846" s="5" t="str">
        <f>IF('5. Map Processos'!B846="","",'5. Map Processos'!B846)</f>
        <v/>
      </c>
      <c r="C846" s="5" t="str">
        <f>IF('5. Map Processos'!C846="","",'5. Map Processos'!C846)</f>
        <v/>
      </c>
      <c r="D846" s="7" t="str">
        <f>IF('5. Map Processos'!E846="","",'5. Map Processos'!E846)</f>
        <v/>
      </c>
      <c r="E846" s="5" t="str">
        <f>IF('5. Map Processos'!I846="","",'5. Map Processos'!I846)</f>
        <v/>
      </c>
      <c r="F846" s="5" t="str">
        <f>IFERROR(INDEX('6. Classificação Operações'!U:U,MATCH('18. Gestão de Riscos - Parte 1'!A846,'6. Classificação Operações'!A:A,0)),"")</f>
        <v/>
      </c>
      <c r="G846" s="22"/>
      <c r="H846" s="5" t="str">
        <f>IF($C846="","",COUNTIFS('18. Gestão de Riscos - Parte 2'!$R:$R,'18. Gestão de Riscos - Parte 1'!$B846&amp;" ("&amp;'18. Gestão de Riscos - Parte 1'!$C846&amp;")",'18. Gestão de Riscos - Parte 2'!$Q:$Q,'18. Gestão de Riscos - Parte 1'!H$2))</f>
        <v/>
      </c>
      <c r="I846" s="5" t="str">
        <f>IF($C846="","",COUNTIFS('18. Gestão de Riscos - Parte 2'!$R:$R,'18. Gestão de Riscos - Parte 1'!$B846&amp;" ("&amp;'18. Gestão de Riscos - Parte 1'!$C846&amp;")",'18. Gestão de Riscos - Parte 2'!$Q:$Q,'18. Gestão de Riscos - Parte 1'!I$2))</f>
        <v/>
      </c>
      <c r="J846" s="5" t="str">
        <f>IF($C846="","",COUNTIFS('18. Gestão de Riscos - Parte 2'!$R:$R,'18. Gestão de Riscos - Parte 1'!$B846&amp;" ("&amp;'18. Gestão de Riscos - Parte 1'!$C846&amp;")",'18. Gestão de Riscos - Parte 2'!$Q:$Q,'18. Gestão de Riscos - Parte 1'!J$2))</f>
        <v/>
      </c>
      <c r="K846" s="5" t="str">
        <f>IF($C846="","",COUNTIFS('18. Gestão de Riscos - Parte 2'!$R:$R,'18. Gestão de Riscos - Parte 1'!$B846&amp;" ("&amp;'18. Gestão de Riscos - Parte 1'!$C846&amp;")",'18. Gestão de Riscos - Parte 2'!$Q:$Q,'18. Gestão de Riscos - Parte 1'!K$2))</f>
        <v/>
      </c>
      <c r="L846" s="5" t="str">
        <f t="shared" si="13"/>
        <v/>
      </c>
    </row>
    <row r="847" spans="1:12" x14ac:dyDescent="0.25">
      <c r="A847" s="5">
        <v>845</v>
      </c>
      <c r="B847" s="5" t="str">
        <f>IF('5. Map Processos'!B847="","",'5. Map Processos'!B847)</f>
        <v/>
      </c>
      <c r="C847" s="5" t="str">
        <f>IF('5. Map Processos'!C847="","",'5. Map Processos'!C847)</f>
        <v/>
      </c>
      <c r="D847" s="7" t="str">
        <f>IF('5. Map Processos'!E847="","",'5. Map Processos'!E847)</f>
        <v/>
      </c>
      <c r="E847" s="5" t="str">
        <f>IF('5. Map Processos'!I847="","",'5. Map Processos'!I847)</f>
        <v/>
      </c>
      <c r="F847" s="5" t="str">
        <f>IFERROR(INDEX('6. Classificação Operações'!U:U,MATCH('18. Gestão de Riscos - Parte 1'!A847,'6. Classificação Operações'!A:A,0)),"")</f>
        <v/>
      </c>
      <c r="G847" s="22"/>
      <c r="H847" s="5" t="str">
        <f>IF($C847="","",COUNTIFS('18. Gestão de Riscos - Parte 2'!$R:$R,'18. Gestão de Riscos - Parte 1'!$B847&amp;" ("&amp;'18. Gestão de Riscos - Parte 1'!$C847&amp;")",'18. Gestão de Riscos - Parte 2'!$Q:$Q,'18. Gestão de Riscos - Parte 1'!H$2))</f>
        <v/>
      </c>
      <c r="I847" s="5" t="str">
        <f>IF($C847="","",COUNTIFS('18. Gestão de Riscos - Parte 2'!$R:$R,'18. Gestão de Riscos - Parte 1'!$B847&amp;" ("&amp;'18. Gestão de Riscos - Parte 1'!$C847&amp;")",'18. Gestão de Riscos - Parte 2'!$Q:$Q,'18. Gestão de Riscos - Parte 1'!I$2))</f>
        <v/>
      </c>
      <c r="J847" s="5" t="str">
        <f>IF($C847="","",COUNTIFS('18. Gestão de Riscos - Parte 2'!$R:$R,'18. Gestão de Riscos - Parte 1'!$B847&amp;" ("&amp;'18. Gestão de Riscos - Parte 1'!$C847&amp;")",'18. Gestão de Riscos - Parte 2'!$Q:$Q,'18. Gestão de Riscos - Parte 1'!J$2))</f>
        <v/>
      </c>
      <c r="K847" s="5" t="str">
        <f>IF($C847="","",COUNTIFS('18. Gestão de Riscos - Parte 2'!$R:$R,'18. Gestão de Riscos - Parte 1'!$B847&amp;" ("&amp;'18. Gestão de Riscos - Parte 1'!$C847&amp;")",'18. Gestão de Riscos - Parte 2'!$Q:$Q,'18. Gestão de Riscos - Parte 1'!K$2))</f>
        <v/>
      </c>
      <c r="L847" s="5" t="str">
        <f t="shared" si="13"/>
        <v/>
      </c>
    </row>
    <row r="848" spans="1:12" x14ac:dyDescent="0.25">
      <c r="A848" s="5">
        <v>846</v>
      </c>
      <c r="B848" s="5" t="str">
        <f>IF('5. Map Processos'!B848="","",'5. Map Processos'!B848)</f>
        <v/>
      </c>
      <c r="C848" s="5" t="str">
        <f>IF('5. Map Processos'!C848="","",'5. Map Processos'!C848)</f>
        <v/>
      </c>
      <c r="D848" s="7" t="str">
        <f>IF('5. Map Processos'!E848="","",'5. Map Processos'!E848)</f>
        <v/>
      </c>
      <c r="E848" s="5" t="str">
        <f>IF('5. Map Processos'!I848="","",'5. Map Processos'!I848)</f>
        <v/>
      </c>
      <c r="F848" s="5" t="str">
        <f>IFERROR(INDEX('6. Classificação Operações'!U:U,MATCH('18. Gestão de Riscos - Parte 1'!A848,'6. Classificação Operações'!A:A,0)),"")</f>
        <v/>
      </c>
      <c r="G848" s="22"/>
      <c r="H848" s="5" t="str">
        <f>IF($C848="","",COUNTIFS('18. Gestão de Riscos - Parte 2'!$R:$R,'18. Gestão de Riscos - Parte 1'!$B848&amp;" ("&amp;'18. Gestão de Riscos - Parte 1'!$C848&amp;")",'18. Gestão de Riscos - Parte 2'!$Q:$Q,'18. Gestão de Riscos - Parte 1'!H$2))</f>
        <v/>
      </c>
      <c r="I848" s="5" t="str">
        <f>IF($C848="","",COUNTIFS('18. Gestão de Riscos - Parte 2'!$R:$R,'18. Gestão de Riscos - Parte 1'!$B848&amp;" ("&amp;'18. Gestão de Riscos - Parte 1'!$C848&amp;")",'18. Gestão de Riscos - Parte 2'!$Q:$Q,'18. Gestão de Riscos - Parte 1'!I$2))</f>
        <v/>
      </c>
      <c r="J848" s="5" t="str">
        <f>IF($C848="","",COUNTIFS('18. Gestão de Riscos - Parte 2'!$R:$R,'18. Gestão de Riscos - Parte 1'!$B848&amp;" ("&amp;'18. Gestão de Riscos - Parte 1'!$C848&amp;")",'18. Gestão de Riscos - Parte 2'!$Q:$Q,'18. Gestão de Riscos - Parte 1'!J$2))</f>
        <v/>
      </c>
      <c r="K848" s="5" t="str">
        <f>IF($C848="","",COUNTIFS('18. Gestão de Riscos - Parte 2'!$R:$R,'18. Gestão de Riscos - Parte 1'!$B848&amp;" ("&amp;'18. Gestão de Riscos - Parte 1'!$C848&amp;")",'18. Gestão de Riscos - Parte 2'!$Q:$Q,'18. Gestão de Riscos - Parte 1'!K$2))</f>
        <v/>
      </c>
      <c r="L848" s="5" t="str">
        <f t="shared" si="13"/>
        <v/>
      </c>
    </row>
    <row r="849" spans="1:12" x14ac:dyDescent="0.25">
      <c r="A849" s="5">
        <v>847</v>
      </c>
      <c r="B849" s="5" t="str">
        <f>IF('5. Map Processos'!B849="","",'5. Map Processos'!B849)</f>
        <v/>
      </c>
      <c r="C849" s="5" t="str">
        <f>IF('5. Map Processos'!C849="","",'5. Map Processos'!C849)</f>
        <v/>
      </c>
      <c r="D849" s="7" t="str">
        <f>IF('5. Map Processos'!E849="","",'5. Map Processos'!E849)</f>
        <v/>
      </c>
      <c r="E849" s="5" t="str">
        <f>IF('5. Map Processos'!I849="","",'5. Map Processos'!I849)</f>
        <v/>
      </c>
      <c r="F849" s="5" t="str">
        <f>IFERROR(INDEX('6. Classificação Operações'!U:U,MATCH('18. Gestão de Riscos - Parte 1'!A849,'6. Classificação Operações'!A:A,0)),"")</f>
        <v/>
      </c>
      <c r="G849" s="22"/>
      <c r="H849" s="5" t="str">
        <f>IF($C849="","",COUNTIFS('18. Gestão de Riscos - Parte 2'!$R:$R,'18. Gestão de Riscos - Parte 1'!$B849&amp;" ("&amp;'18. Gestão de Riscos - Parte 1'!$C849&amp;")",'18. Gestão de Riscos - Parte 2'!$Q:$Q,'18. Gestão de Riscos - Parte 1'!H$2))</f>
        <v/>
      </c>
      <c r="I849" s="5" t="str">
        <f>IF($C849="","",COUNTIFS('18. Gestão de Riscos - Parte 2'!$R:$R,'18. Gestão de Riscos - Parte 1'!$B849&amp;" ("&amp;'18. Gestão de Riscos - Parte 1'!$C849&amp;")",'18. Gestão de Riscos - Parte 2'!$Q:$Q,'18. Gestão de Riscos - Parte 1'!I$2))</f>
        <v/>
      </c>
      <c r="J849" s="5" t="str">
        <f>IF($C849="","",COUNTIFS('18. Gestão de Riscos - Parte 2'!$R:$R,'18. Gestão de Riscos - Parte 1'!$B849&amp;" ("&amp;'18. Gestão de Riscos - Parte 1'!$C849&amp;")",'18. Gestão de Riscos - Parte 2'!$Q:$Q,'18. Gestão de Riscos - Parte 1'!J$2))</f>
        <v/>
      </c>
      <c r="K849" s="5" t="str">
        <f>IF($C849="","",COUNTIFS('18. Gestão de Riscos - Parte 2'!$R:$R,'18. Gestão de Riscos - Parte 1'!$B849&amp;" ("&amp;'18. Gestão de Riscos - Parte 1'!$C849&amp;")",'18. Gestão de Riscos - Parte 2'!$Q:$Q,'18. Gestão de Riscos - Parte 1'!K$2))</f>
        <v/>
      </c>
      <c r="L849" s="5" t="str">
        <f t="shared" si="13"/>
        <v/>
      </c>
    </row>
    <row r="850" spans="1:12" x14ac:dyDescent="0.25">
      <c r="A850" s="5">
        <v>848</v>
      </c>
      <c r="B850" s="5" t="str">
        <f>IF('5. Map Processos'!B850="","",'5. Map Processos'!B850)</f>
        <v/>
      </c>
      <c r="C850" s="5" t="str">
        <f>IF('5. Map Processos'!C850="","",'5. Map Processos'!C850)</f>
        <v/>
      </c>
      <c r="D850" s="7" t="str">
        <f>IF('5. Map Processos'!E850="","",'5. Map Processos'!E850)</f>
        <v/>
      </c>
      <c r="E850" s="5" t="str">
        <f>IF('5. Map Processos'!I850="","",'5. Map Processos'!I850)</f>
        <v/>
      </c>
      <c r="F850" s="5" t="str">
        <f>IFERROR(INDEX('6. Classificação Operações'!U:U,MATCH('18. Gestão de Riscos - Parte 1'!A850,'6. Classificação Operações'!A:A,0)),"")</f>
        <v/>
      </c>
      <c r="G850" s="22"/>
      <c r="H850" s="5" t="str">
        <f>IF($C850="","",COUNTIFS('18. Gestão de Riscos - Parte 2'!$R:$R,'18. Gestão de Riscos - Parte 1'!$B850&amp;" ("&amp;'18. Gestão de Riscos - Parte 1'!$C850&amp;")",'18. Gestão de Riscos - Parte 2'!$Q:$Q,'18. Gestão de Riscos - Parte 1'!H$2))</f>
        <v/>
      </c>
      <c r="I850" s="5" t="str">
        <f>IF($C850="","",COUNTIFS('18. Gestão de Riscos - Parte 2'!$R:$R,'18. Gestão de Riscos - Parte 1'!$B850&amp;" ("&amp;'18. Gestão de Riscos - Parte 1'!$C850&amp;")",'18. Gestão de Riscos - Parte 2'!$Q:$Q,'18. Gestão de Riscos - Parte 1'!I$2))</f>
        <v/>
      </c>
      <c r="J850" s="5" t="str">
        <f>IF($C850="","",COUNTIFS('18. Gestão de Riscos - Parte 2'!$R:$R,'18. Gestão de Riscos - Parte 1'!$B850&amp;" ("&amp;'18. Gestão de Riscos - Parte 1'!$C850&amp;")",'18. Gestão de Riscos - Parte 2'!$Q:$Q,'18. Gestão de Riscos - Parte 1'!J$2))</f>
        <v/>
      </c>
      <c r="K850" s="5" t="str">
        <f>IF($C850="","",COUNTIFS('18. Gestão de Riscos - Parte 2'!$R:$R,'18. Gestão de Riscos - Parte 1'!$B850&amp;" ("&amp;'18. Gestão de Riscos - Parte 1'!$C850&amp;")",'18. Gestão de Riscos - Parte 2'!$Q:$Q,'18. Gestão de Riscos - Parte 1'!K$2))</f>
        <v/>
      </c>
      <c r="L850" s="5" t="str">
        <f t="shared" si="13"/>
        <v/>
      </c>
    </row>
    <row r="851" spans="1:12" x14ac:dyDescent="0.25">
      <c r="A851" s="5">
        <v>849</v>
      </c>
      <c r="B851" s="5" t="str">
        <f>IF('5. Map Processos'!B851="","",'5. Map Processos'!B851)</f>
        <v/>
      </c>
      <c r="C851" s="5" t="str">
        <f>IF('5. Map Processos'!C851="","",'5. Map Processos'!C851)</f>
        <v/>
      </c>
      <c r="D851" s="7" t="str">
        <f>IF('5. Map Processos'!E851="","",'5. Map Processos'!E851)</f>
        <v/>
      </c>
      <c r="E851" s="5" t="str">
        <f>IF('5. Map Processos'!I851="","",'5. Map Processos'!I851)</f>
        <v/>
      </c>
      <c r="F851" s="5" t="str">
        <f>IFERROR(INDEX('6. Classificação Operações'!U:U,MATCH('18. Gestão de Riscos - Parte 1'!A851,'6. Classificação Operações'!A:A,0)),"")</f>
        <v/>
      </c>
      <c r="G851" s="22"/>
      <c r="H851" s="5" t="str">
        <f>IF($C851="","",COUNTIFS('18. Gestão de Riscos - Parte 2'!$R:$R,'18. Gestão de Riscos - Parte 1'!$B851&amp;" ("&amp;'18. Gestão de Riscos - Parte 1'!$C851&amp;")",'18. Gestão de Riscos - Parte 2'!$Q:$Q,'18. Gestão de Riscos - Parte 1'!H$2))</f>
        <v/>
      </c>
      <c r="I851" s="5" t="str">
        <f>IF($C851="","",COUNTIFS('18. Gestão de Riscos - Parte 2'!$R:$R,'18. Gestão de Riscos - Parte 1'!$B851&amp;" ("&amp;'18. Gestão de Riscos - Parte 1'!$C851&amp;")",'18. Gestão de Riscos - Parte 2'!$Q:$Q,'18. Gestão de Riscos - Parte 1'!I$2))</f>
        <v/>
      </c>
      <c r="J851" s="5" t="str">
        <f>IF($C851="","",COUNTIFS('18. Gestão de Riscos - Parte 2'!$R:$R,'18. Gestão de Riscos - Parte 1'!$B851&amp;" ("&amp;'18. Gestão de Riscos - Parte 1'!$C851&amp;")",'18. Gestão de Riscos - Parte 2'!$Q:$Q,'18. Gestão de Riscos - Parte 1'!J$2))</f>
        <v/>
      </c>
      <c r="K851" s="5" t="str">
        <f>IF($C851="","",COUNTIFS('18. Gestão de Riscos - Parte 2'!$R:$R,'18. Gestão de Riscos - Parte 1'!$B851&amp;" ("&amp;'18. Gestão de Riscos - Parte 1'!$C851&amp;")",'18. Gestão de Riscos - Parte 2'!$Q:$Q,'18. Gestão de Riscos - Parte 1'!K$2))</f>
        <v/>
      </c>
      <c r="L851" s="5" t="str">
        <f t="shared" si="13"/>
        <v/>
      </c>
    </row>
    <row r="852" spans="1:12" x14ac:dyDescent="0.25">
      <c r="A852" s="5">
        <v>850</v>
      </c>
      <c r="B852" s="5" t="str">
        <f>IF('5. Map Processos'!B852="","",'5. Map Processos'!B852)</f>
        <v/>
      </c>
      <c r="C852" s="5" t="str">
        <f>IF('5. Map Processos'!C852="","",'5. Map Processos'!C852)</f>
        <v/>
      </c>
      <c r="D852" s="7" t="str">
        <f>IF('5. Map Processos'!E852="","",'5. Map Processos'!E852)</f>
        <v/>
      </c>
      <c r="E852" s="5" t="str">
        <f>IF('5. Map Processos'!I852="","",'5. Map Processos'!I852)</f>
        <v/>
      </c>
      <c r="F852" s="5" t="str">
        <f>IFERROR(INDEX('6. Classificação Operações'!U:U,MATCH('18. Gestão de Riscos - Parte 1'!A852,'6. Classificação Operações'!A:A,0)),"")</f>
        <v/>
      </c>
      <c r="G852" s="22"/>
      <c r="H852" s="5" t="str">
        <f>IF($C852="","",COUNTIFS('18. Gestão de Riscos - Parte 2'!$R:$R,'18. Gestão de Riscos - Parte 1'!$B852&amp;" ("&amp;'18. Gestão de Riscos - Parte 1'!$C852&amp;")",'18. Gestão de Riscos - Parte 2'!$Q:$Q,'18. Gestão de Riscos - Parte 1'!H$2))</f>
        <v/>
      </c>
      <c r="I852" s="5" t="str">
        <f>IF($C852="","",COUNTIFS('18. Gestão de Riscos - Parte 2'!$R:$R,'18. Gestão de Riscos - Parte 1'!$B852&amp;" ("&amp;'18. Gestão de Riscos - Parte 1'!$C852&amp;")",'18. Gestão de Riscos - Parte 2'!$Q:$Q,'18. Gestão de Riscos - Parte 1'!I$2))</f>
        <v/>
      </c>
      <c r="J852" s="5" t="str">
        <f>IF($C852="","",COUNTIFS('18. Gestão de Riscos - Parte 2'!$R:$R,'18. Gestão de Riscos - Parte 1'!$B852&amp;" ("&amp;'18. Gestão de Riscos - Parte 1'!$C852&amp;")",'18. Gestão de Riscos - Parte 2'!$Q:$Q,'18. Gestão de Riscos - Parte 1'!J$2))</f>
        <v/>
      </c>
      <c r="K852" s="5" t="str">
        <f>IF($C852="","",COUNTIFS('18. Gestão de Riscos - Parte 2'!$R:$R,'18. Gestão de Riscos - Parte 1'!$B852&amp;" ("&amp;'18. Gestão de Riscos - Parte 1'!$C852&amp;")",'18. Gestão de Riscos - Parte 2'!$Q:$Q,'18. Gestão de Riscos - Parte 1'!K$2))</f>
        <v/>
      </c>
      <c r="L852" s="5" t="str">
        <f t="shared" si="13"/>
        <v/>
      </c>
    </row>
    <row r="853" spans="1:12" x14ac:dyDescent="0.25">
      <c r="A853" s="5">
        <v>851</v>
      </c>
      <c r="B853" s="5" t="str">
        <f>IF('5. Map Processos'!B853="","",'5. Map Processos'!B853)</f>
        <v/>
      </c>
      <c r="C853" s="5" t="str">
        <f>IF('5. Map Processos'!C853="","",'5. Map Processos'!C853)</f>
        <v/>
      </c>
      <c r="D853" s="7" t="str">
        <f>IF('5. Map Processos'!E853="","",'5. Map Processos'!E853)</f>
        <v/>
      </c>
      <c r="E853" s="5" t="str">
        <f>IF('5. Map Processos'!I853="","",'5. Map Processos'!I853)</f>
        <v/>
      </c>
      <c r="F853" s="5" t="str">
        <f>IFERROR(INDEX('6. Classificação Operações'!U:U,MATCH('18. Gestão de Riscos - Parte 1'!A853,'6. Classificação Operações'!A:A,0)),"")</f>
        <v/>
      </c>
      <c r="G853" s="22"/>
      <c r="H853" s="5" t="str">
        <f>IF($C853="","",COUNTIFS('18. Gestão de Riscos - Parte 2'!$R:$R,'18. Gestão de Riscos - Parte 1'!$B853&amp;" ("&amp;'18. Gestão de Riscos - Parte 1'!$C853&amp;")",'18. Gestão de Riscos - Parte 2'!$Q:$Q,'18. Gestão de Riscos - Parte 1'!H$2))</f>
        <v/>
      </c>
      <c r="I853" s="5" t="str">
        <f>IF($C853="","",COUNTIFS('18. Gestão de Riscos - Parte 2'!$R:$R,'18. Gestão de Riscos - Parte 1'!$B853&amp;" ("&amp;'18. Gestão de Riscos - Parte 1'!$C853&amp;")",'18. Gestão de Riscos - Parte 2'!$Q:$Q,'18. Gestão de Riscos - Parte 1'!I$2))</f>
        <v/>
      </c>
      <c r="J853" s="5" t="str">
        <f>IF($C853="","",COUNTIFS('18. Gestão de Riscos - Parte 2'!$R:$R,'18. Gestão de Riscos - Parte 1'!$B853&amp;" ("&amp;'18. Gestão de Riscos - Parte 1'!$C853&amp;")",'18. Gestão de Riscos - Parte 2'!$Q:$Q,'18. Gestão de Riscos - Parte 1'!J$2))</f>
        <v/>
      </c>
      <c r="K853" s="5" t="str">
        <f>IF($C853="","",COUNTIFS('18. Gestão de Riscos - Parte 2'!$R:$R,'18. Gestão de Riscos - Parte 1'!$B853&amp;" ("&amp;'18. Gestão de Riscos - Parte 1'!$C853&amp;")",'18. Gestão de Riscos - Parte 2'!$Q:$Q,'18. Gestão de Riscos - Parte 1'!K$2))</f>
        <v/>
      </c>
      <c r="L853" s="5" t="str">
        <f t="shared" si="13"/>
        <v/>
      </c>
    </row>
    <row r="854" spans="1:12" x14ac:dyDescent="0.25">
      <c r="A854" s="5">
        <v>852</v>
      </c>
      <c r="B854" s="5" t="str">
        <f>IF('5. Map Processos'!B854="","",'5. Map Processos'!B854)</f>
        <v/>
      </c>
      <c r="C854" s="5" t="str">
        <f>IF('5. Map Processos'!C854="","",'5. Map Processos'!C854)</f>
        <v/>
      </c>
      <c r="D854" s="7" t="str">
        <f>IF('5. Map Processos'!E854="","",'5. Map Processos'!E854)</f>
        <v/>
      </c>
      <c r="E854" s="5" t="str">
        <f>IF('5. Map Processos'!I854="","",'5. Map Processos'!I854)</f>
        <v/>
      </c>
      <c r="F854" s="5" t="str">
        <f>IFERROR(INDEX('6. Classificação Operações'!U:U,MATCH('18. Gestão de Riscos - Parte 1'!A854,'6. Classificação Operações'!A:A,0)),"")</f>
        <v/>
      </c>
      <c r="G854" s="22"/>
      <c r="H854" s="5" t="str">
        <f>IF($C854="","",COUNTIFS('18. Gestão de Riscos - Parte 2'!$R:$R,'18. Gestão de Riscos - Parte 1'!$B854&amp;" ("&amp;'18. Gestão de Riscos - Parte 1'!$C854&amp;")",'18. Gestão de Riscos - Parte 2'!$Q:$Q,'18. Gestão de Riscos - Parte 1'!H$2))</f>
        <v/>
      </c>
      <c r="I854" s="5" t="str">
        <f>IF($C854="","",COUNTIFS('18. Gestão de Riscos - Parte 2'!$R:$R,'18. Gestão de Riscos - Parte 1'!$B854&amp;" ("&amp;'18. Gestão de Riscos - Parte 1'!$C854&amp;")",'18. Gestão de Riscos - Parte 2'!$Q:$Q,'18. Gestão de Riscos - Parte 1'!I$2))</f>
        <v/>
      </c>
      <c r="J854" s="5" t="str">
        <f>IF($C854="","",COUNTIFS('18. Gestão de Riscos - Parte 2'!$R:$R,'18. Gestão de Riscos - Parte 1'!$B854&amp;" ("&amp;'18. Gestão de Riscos - Parte 1'!$C854&amp;")",'18. Gestão de Riscos - Parte 2'!$Q:$Q,'18. Gestão de Riscos - Parte 1'!J$2))</f>
        <v/>
      </c>
      <c r="K854" s="5" t="str">
        <f>IF($C854="","",COUNTIFS('18. Gestão de Riscos - Parte 2'!$R:$R,'18. Gestão de Riscos - Parte 1'!$B854&amp;" ("&amp;'18. Gestão de Riscos - Parte 1'!$C854&amp;")",'18. Gestão de Riscos - Parte 2'!$Q:$Q,'18. Gestão de Riscos - Parte 1'!K$2))</f>
        <v/>
      </c>
      <c r="L854" s="5" t="str">
        <f t="shared" si="13"/>
        <v/>
      </c>
    </row>
    <row r="855" spans="1:12" x14ac:dyDescent="0.25">
      <c r="A855" s="5">
        <v>853</v>
      </c>
      <c r="B855" s="5" t="str">
        <f>IF('5. Map Processos'!B855="","",'5. Map Processos'!B855)</f>
        <v/>
      </c>
      <c r="C855" s="5" t="str">
        <f>IF('5. Map Processos'!C855="","",'5. Map Processos'!C855)</f>
        <v/>
      </c>
      <c r="D855" s="7" t="str">
        <f>IF('5. Map Processos'!E855="","",'5. Map Processos'!E855)</f>
        <v/>
      </c>
      <c r="E855" s="5" t="str">
        <f>IF('5. Map Processos'!I855="","",'5. Map Processos'!I855)</f>
        <v/>
      </c>
      <c r="F855" s="5" t="str">
        <f>IFERROR(INDEX('6. Classificação Operações'!U:U,MATCH('18. Gestão de Riscos - Parte 1'!A855,'6. Classificação Operações'!A:A,0)),"")</f>
        <v/>
      </c>
      <c r="G855" s="22"/>
      <c r="H855" s="5" t="str">
        <f>IF($C855="","",COUNTIFS('18. Gestão de Riscos - Parte 2'!$R:$R,'18. Gestão de Riscos - Parte 1'!$B855&amp;" ("&amp;'18. Gestão de Riscos - Parte 1'!$C855&amp;")",'18. Gestão de Riscos - Parte 2'!$Q:$Q,'18. Gestão de Riscos - Parte 1'!H$2))</f>
        <v/>
      </c>
      <c r="I855" s="5" t="str">
        <f>IF($C855="","",COUNTIFS('18. Gestão de Riscos - Parte 2'!$R:$R,'18. Gestão de Riscos - Parte 1'!$B855&amp;" ("&amp;'18. Gestão de Riscos - Parte 1'!$C855&amp;")",'18. Gestão de Riscos - Parte 2'!$Q:$Q,'18. Gestão de Riscos - Parte 1'!I$2))</f>
        <v/>
      </c>
      <c r="J855" s="5" t="str">
        <f>IF($C855="","",COUNTIFS('18. Gestão de Riscos - Parte 2'!$R:$R,'18. Gestão de Riscos - Parte 1'!$B855&amp;" ("&amp;'18. Gestão de Riscos - Parte 1'!$C855&amp;")",'18. Gestão de Riscos - Parte 2'!$Q:$Q,'18. Gestão de Riscos - Parte 1'!J$2))</f>
        <v/>
      </c>
      <c r="K855" s="5" t="str">
        <f>IF($C855="","",COUNTIFS('18. Gestão de Riscos - Parte 2'!$R:$R,'18. Gestão de Riscos - Parte 1'!$B855&amp;" ("&amp;'18. Gestão de Riscos - Parte 1'!$C855&amp;")",'18. Gestão de Riscos - Parte 2'!$Q:$Q,'18. Gestão de Riscos - Parte 1'!K$2))</f>
        <v/>
      </c>
      <c r="L855" s="5" t="str">
        <f t="shared" si="13"/>
        <v/>
      </c>
    </row>
    <row r="856" spans="1:12" x14ac:dyDescent="0.25">
      <c r="A856" s="5">
        <v>854</v>
      </c>
      <c r="B856" s="5" t="str">
        <f>IF('5. Map Processos'!B856="","",'5. Map Processos'!B856)</f>
        <v/>
      </c>
      <c r="C856" s="5" t="str">
        <f>IF('5. Map Processos'!C856="","",'5. Map Processos'!C856)</f>
        <v/>
      </c>
      <c r="D856" s="7" t="str">
        <f>IF('5. Map Processos'!E856="","",'5. Map Processos'!E856)</f>
        <v/>
      </c>
      <c r="E856" s="5" t="str">
        <f>IF('5. Map Processos'!I856="","",'5. Map Processos'!I856)</f>
        <v/>
      </c>
      <c r="F856" s="5" t="str">
        <f>IFERROR(INDEX('6. Classificação Operações'!U:U,MATCH('18. Gestão de Riscos - Parte 1'!A856,'6. Classificação Operações'!A:A,0)),"")</f>
        <v/>
      </c>
      <c r="G856" s="22"/>
      <c r="H856" s="5" t="str">
        <f>IF($C856="","",COUNTIFS('18. Gestão de Riscos - Parte 2'!$R:$R,'18. Gestão de Riscos - Parte 1'!$B856&amp;" ("&amp;'18. Gestão de Riscos - Parte 1'!$C856&amp;")",'18. Gestão de Riscos - Parte 2'!$Q:$Q,'18. Gestão de Riscos - Parte 1'!H$2))</f>
        <v/>
      </c>
      <c r="I856" s="5" t="str">
        <f>IF($C856="","",COUNTIFS('18. Gestão de Riscos - Parte 2'!$R:$R,'18. Gestão de Riscos - Parte 1'!$B856&amp;" ("&amp;'18. Gestão de Riscos - Parte 1'!$C856&amp;")",'18. Gestão de Riscos - Parte 2'!$Q:$Q,'18. Gestão de Riscos - Parte 1'!I$2))</f>
        <v/>
      </c>
      <c r="J856" s="5" t="str">
        <f>IF($C856="","",COUNTIFS('18. Gestão de Riscos - Parte 2'!$R:$R,'18. Gestão de Riscos - Parte 1'!$B856&amp;" ("&amp;'18. Gestão de Riscos - Parte 1'!$C856&amp;")",'18. Gestão de Riscos - Parte 2'!$Q:$Q,'18. Gestão de Riscos - Parte 1'!J$2))</f>
        <v/>
      </c>
      <c r="K856" s="5" t="str">
        <f>IF($C856="","",COUNTIFS('18. Gestão de Riscos - Parte 2'!$R:$R,'18. Gestão de Riscos - Parte 1'!$B856&amp;" ("&amp;'18. Gestão de Riscos - Parte 1'!$C856&amp;")",'18. Gestão de Riscos - Parte 2'!$Q:$Q,'18. Gestão de Riscos - Parte 1'!K$2))</f>
        <v/>
      </c>
      <c r="L856" s="5" t="str">
        <f t="shared" si="13"/>
        <v/>
      </c>
    </row>
    <row r="857" spans="1:12" x14ac:dyDescent="0.25">
      <c r="A857" s="5">
        <v>855</v>
      </c>
      <c r="B857" s="5" t="str">
        <f>IF('5. Map Processos'!B857="","",'5. Map Processos'!B857)</f>
        <v/>
      </c>
      <c r="C857" s="5" t="str">
        <f>IF('5. Map Processos'!C857="","",'5. Map Processos'!C857)</f>
        <v/>
      </c>
      <c r="D857" s="7" t="str">
        <f>IF('5. Map Processos'!E857="","",'5. Map Processos'!E857)</f>
        <v/>
      </c>
      <c r="E857" s="5" t="str">
        <f>IF('5. Map Processos'!I857="","",'5. Map Processos'!I857)</f>
        <v/>
      </c>
      <c r="F857" s="5" t="str">
        <f>IFERROR(INDEX('6. Classificação Operações'!U:U,MATCH('18. Gestão de Riscos - Parte 1'!A857,'6. Classificação Operações'!A:A,0)),"")</f>
        <v/>
      </c>
      <c r="G857" s="22"/>
      <c r="H857" s="5" t="str">
        <f>IF($C857="","",COUNTIFS('18. Gestão de Riscos - Parte 2'!$R:$R,'18. Gestão de Riscos - Parte 1'!$B857&amp;" ("&amp;'18. Gestão de Riscos - Parte 1'!$C857&amp;")",'18. Gestão de Riscos - Parte 2'!$Q:$Q,'18. Gestão de Riscos - Parte 1'!H$2))</f>
        <v/>
      </c>
      <c r="I857" s="5" t="str">
        <f>IF($C857="","",COUNTIFS('18. Gestão de Riscos - Parte 2'!$R:$R,'18. Gestão de Riscos - Parte 1'!$B857&amp;" ("&amp;'18. Gestão de Riscos - Parte 1'!$C857&amp;")",'18. Gestão de Riscos - Parte 2'!$Q:$Q,'18. Gestão de Riscos - Parte 1'!I$2))</f>
        <v/>
      </c>
      <c r="J857" s="5" t="str">
        <f>IF($C857="","",COUNTIFS('18. Gestão de Riscos - Parte 2'!$R:$R,'18. Gestão de Riscos - Parte 1'!$B857&amp;" ("&amp;'18. Gestão de Riscos - Parte 1'!$C857&amp;")",'18. Gestão de Riscos - Parte 2'!$Q:$Q,'18. Gestão de Riscos - Parte 1'!J$2))</f>
        <v/>
      </c>
      <c r="K857" s="5" t="str">
        <f>IF($C857="","",COUNTIFS('18. Gestão de Riscos - Parte 2'!$R:$R,'18. Gestão de Riscos - Parte 1'!$B857&amp;" ("&amp;'18. Gestão de Riscos - Parte 1'!$C857&amp;")",'18. Gestão de Riscos - Parte 2'!$Q:$Q,'18. Gestão de Riscos - Parte 1'!K$2))</f>
        <v/>
      </c>
      <c r="L857" s="5" t="str">
        <f t="shared" si="13"/>
        <v/>
      </c>
    </row>
    <row r="858" spans="1:12" x14ac:dyDescent="0.25">
      <c r="A858" s="5">
        <v>856</v>
      </c>
      <c r="B858" s="5" t="str">
        <f>IF('5. Map Processos'!B858="","",'5. Map Processos'!B858)</f>
        <v/>
      </c>
      <c r="C858" s="5" t="str">
        <f>IF('5. Map Processos'!C858="","",'5. Map Processos'!C858)</f>
        <v/>
      </c>
      <c r="D858" s="7" t="str">
        <f>IF('5. Map Processos'!E858="","",'5. Map Processos'!E858)</f>
        <v/>
      </c>
      <c r="E858" s="5" t="str">
        <f>IF('5. Map Processos'!I858="","",'5. Map Processos'!I858)</f>
        <v/>
      </c>
      <c r="F858" s="5" t="str">
        <f>IFERROR(INDEX('6. Classificação Operações'!U:U,MATCH('18. Gestão de Riscos - Parte 1'!A858,'6. Classificação Operações'!A:A,0)),"")</f>
        <v/>
      </c>
      <c r="G858" s="22"/>
      <c r="H858" s="5" t="str">
        <f>IF($C858="","",COUNTIFS('18. Gestão de Riscos - Parte 2'!$R:$R,'18. Gestão de Riscos - Parte 1'!$B858&amp;" ("&amp;'18. Gestão de Riscos - Parte 1'!$C858&amp;")",'18. Gestão de Riscos - Parte 2'!$Q:$Q,'18. Gestão de Riscos - Parte 1'!H$2))</f>
        <v/>
      </c>
      <c r="I858" s="5" t="str">
        <f>IF($C858="","",COUNTIFS('18. Gestão de Riscos - Parte 2'!$R:$R,'18. Gestão de Riscos - Parte 1'!$B858&amp;" ("&amp;'18. Gestão de Riscos - Parte 1'!$C858&amp;")",'18. Gestão de Riscos - Parte 2'!$Q:$Q,'18. Gestão de Riscos - Parte 1'!I$2))</f>
        <v/>
      </c>
      <c r="J858" s="5" t="str">
        <f>IF($C858="","",COUNTIFS('18. Gestão de Riscos - Parte 2'!$R:$R,'18. Gestão de Riscos - Parte 1'!$B858&amp;" ("&amp;'18. Gestão de Riscos - Parte 1'!$C858&amp;")",'18. Gestão de Riscos - Parte 2'!$Q:$Q,'18. Gestão de Riscos - Parte 1'!J$2))</f>
        <v/>
      </c>
      <c r="K858" s="5" t="str">
        <f>IF($C858="","",COUNTIFS('18. Gestão de Riscos - Parte 2'!$R:$R,'18. Gestão de Riscos - Parte 1'!$B858&amp;" ("&amp;'18. Gestão de Riscos - Parte 1'!$C858&amp;")",'18. Gestão de Riscos - Parte 2'!$Q:$Q,'18. Gestão de Riscos - Parte 1'!K$2))</f>
        <v/>
      </c>
      <c r="L858" s="5" t="str">
        <f t="shared" si="13"/>
        <v/>
      </c>
    </row>
    <row r="859" spans="1:12" x14ac:dyDescent="0.25">
      <c r="A859" s="5">
        <v>857</v>
      </c>
      <c r="B859" s="5" t="str">
        <f>IF('5. Map Processos'!B859="","",'5. Map Processos'!B859)</f>
        <v/>
      </c>
      <c r="C859" s="5" t="str">
        <f>IF('5. Map Processos'!C859="","",'5. Map Processos'!C859)</f>
        <v/>
      </c>
      <c r="D859" s="7" t="str">
        <f>IF('5. Map Processos'!E859="","",'5. Map Processos'!E859)</f>
        <v/>
      </c>
      <c r="E859" s="5" t="str">
        <f>IF('5. Map Processos'!I859="","",'5. Map Processos'!I859)</f>
        <v/>
      </c>
      <c r="F859" s="5" t="str">
        <f>IFERROR(INDEX('6. Classificação Operações'!U:U,MATCH('18. Gestão de Riscos - Parte 1'!A859,'6. Classificação Operações'!A:A,0)),"")</f>
        <v/>
      </c>
      <c r="G859" s="22"/>
      <c r="H859" s="5" t="str">
        <f>IF($C859="","",COUNTIFS('18. Gestão de Riscos - Parte 2'!$R:$R,'18. Gestão de Riscos - Parte 1'!$B859&amp;" ("&amp;'18. Gestão de Riscos - Parte 1'!$C859&amp;")",'18. Gestão de Riscos - Parte 2'!$Q:$Q,'18. Gestão de Riscos - Parte 1'!H$2))</f>
        <v/>
      </c>
      <c r="I859" s="5" t="str">
        <f>IF($C859="","",COUNTIFS('18. Gestão de Riscos - Parte 2'!$R:$R,'18. Gestão de Riscos - Parte 1'!$B859&amp;" ("&amp;'18. Gestão de Riscos - Parte 1'!$C859&amp;")",'18. Gestão de Riscos - Parte 2'!$Q:$Q,'18. Gestão de Riscos - Parte 1'!I$2))</f>
        <v/>
      </c>
      <c r="J859" s="5" t="str">
        <f>IF($C859="","",COUNTIFS('18. Gestão de Riscos - Parte 2'!$R:$R,'18. Gestão de Riscos - Parte 1'!$B859&amp;" ("&amp;'18. Gestão de Riscos - Parte 1'!$C859&amp;")",'18. Gestão de Riscos - Parte 2'!$Q:$Q,'18. Gestão de Riscos - Parte 1'!J$2))</f>
        <v/>
      </c>
      <c r="K859" s="5" t="str">
        <f>IF($C859="","",COUNTIFS('18. Gestão de Riscos - Parte 2'!$R:$R,'18. Gestão de Riscos - Parte 1'!$B859&amp;" ("&amp;'18. Gestão de Riscos - Parte 1'!$C859&amp;")",'18. Gestão de Riscos - Parte 2'!$Q:$Q,'18. Gestão de Riscos - Parte 1'!K$2))</f>
        <v/>
      </c>
      <c r="L859" s="5" t="str">
        <f t="shared" si="13"/>
        <v/>
      </c>
    </row>
    <row r="860" spans="1:12" x14ac:dyDescent="0.25">
      <c r="A860" s="5">
        <v>858</v>
      </c>
      <c r="B860" s="5" t="str">
        <f>IF('5. Map Processos'!B860="","",'5. Map Processos'!B860)</f>
        <v/>
      </c>
      <c r="C860" s="5" t="str">
        <f>IF('5. Map Processos'!C860="","",'5. Map Processos'!C860)</f>
        <v/>
      </c>
      <c r="D860" s="7" t="str">
        <f>IF('5. Map Processos'!E860="","",'5. Map Processos'!E860)</f>
        <v/>
      </c>
      <c r="E860" s="5" t="str">
        <f>IF('5. Map Processos'!I860="","",'5. Map Processos'!I860)</f>
        <v/>
      </c>
      <c r="F860" s="5" t="str">
        <f>IFERROR(INDEX('6. Classificação Operações'!U:U,MATCH('18. Gestão de Riscos - Parte 1'!A860,'6. Classificação Operações'!A:A,0)),"")</f>
        <v/>
      </c>
      <c r="G860" s="22"/>
      <c r="H860" s="5" t="str">
        <f>IF($C860="","",COUNTIFS('18. Gestão de Riscos - Parte 2'!$R:$R,'18. Gestão de Riscos - Parte 1'!$B860&amp;" ("&amp;'18. Gestão de Riscos - Parte 1'!$C860&amp;")",'18. Gestão de Riscos - Parte 2'!$Q:$Q,'18. Gestão de Riscos - Parte 1'!H$2))</f>
        <v/>
      </c>
      <c r="I860" s="5" t="str">
        <f>IF($C860="","",COUNTIFS('18. Gestão de Riscos - Parte 2'!$R:$R,'18. Gestão de Riscos - Parte 1'!$B860&amp;" ("&amp;'18. Gestão de Riscos - Parte 1'!$C860&amp;")",'18. Gestão de Riscos - Parte 2'!$Q:$Q,'18. Gestão de Riscos - Parte 1'!I$2))</f>
        <v/>
      </c>
      <c r="J860" s="5" t="str">
        <f>IF($C860="","",COUNTIFS('18. Gestão de Riscos - Parte 2'!$R:$R,'18. Gestão de Riscos - Parte 1'!$B860&amp;" ("&amp;'18. Gestão de Riscos - Parte 1'!$C860&amp;")",'18. Gestão de Riscos - Parte 2'!$Q:$Q,'18. Gestão de Riscos - Parte 1'!J$2))</f>
        <v/>
      </c>
      <c r="K860" s="5" t="str">
        <f>IF($C860="","",COUNTIFS('18. Gestão de Riscos - Parte 2'!$R:$R,'18. Gestão de Riscos - Parte 1'!$B860&amp;" ("&amp;'18. Gestão de Riscos - Parte 1'!$C860&amp;")",'18. Gestão de Riscos - Parte 2'!$Q:$Q,'18. Gestão de Riscos - Parte 1'!K$2))</f>
        <v/>
      </c>
      <c r="L860" s="5" t="str">
        <f t="shared" si="13"/>
        <v/>
      </c>
    </row>
    <row r="861" spans="1:12" x14ac:dyDescent="0.25">
      <c r="A861" s="5">
        <v>859</v>
      </c>
      <c r="B861" s="5" t="str">
        <f>IF('5. Map Processos'!B861="","",'5. Map Processos'!B861)</f>
        <v/>
      </c>
      <c r="C861" s="5" t="str">
        <f>IF('5. Map Processos'!C861="","",'5. Map Processos'!C861)</f>
        <v/>
      </c>
      <c r="D861" s="7" t="str">
        <f>IF('5. Map Processos'!E861="","",'5. Map Processos'!E861)</f>
        <v/>
      </c>
      <c r="E861" s="5" t="str">
        <f>IF('5. Map Processos'!I861="","",'5. Map Processos'!I861)</f>
        <v/>
      </c>
      <c r="F861" s="5" t="str">
        <f>IFERROR(INDEX('6. Classificação Operações'!U:U,MATCH('18. Gestão de Riscos - Parte 1'!A861,'6. Classificação Operações'!A:A,0)),"")</f>
        <v/>
      </c>
      <c r="G861" s="22"/>
      <c r="H861" s="5" t="str">
        <f>IF($C861="","",COUNTIFS('18. Gestão de Riscos - Parte 2'!$R:$R,'18. Gestão de Riscos - Parte 1'!$B861&amp;" ("&amp;'18. Gestão de Riscos - Parte 1'!$C861&amp;")",'18. Gestão de Riscos - Parte 2'!$Q:$Q,'18. Gestão de Riscos - Parte 1'!H$2))</f>
        <v/>
      </c>
      <c r="I861" s="5" t="str">
        <f>IF($C861="","",COUNTIFS('18. Gestão de Riscos - Parte 2'!$R:$R,'18. Gestão de Riscos - Parte 1'!$B861&amp;" ("&amp;'18. Gestão de Riscos - Parte 1'!$C861&amp;")",'18. Gestão de Riscos - Parte 2'!$Q:$Q,'18. Gestão de Riscos - Parte 1'!I$2))</f>
        <v/>
      </c>
      <c r="J861" s="5" t="str">
        <f>IF($C861="","",COUNTIFS('18. Gestão de Riscos - Parte 2'!$R:$R,'18. Gestão de Riscos - Parte 1'!$B861&amp;" ("&amp;'18. Gestão de Riscos - Parte 1'!$C861&amp;")",'18. Gestão de Riscos - Parte 2'!$Q:$Q,'18. Gestão de Riscos - Parte 1'!J$2))</f>
        <v/>
      </c>
      <c r="K861" s="5" t="str">
        <f>IF($C861="","",COUNTIFS('18. Gestão de Riscos - Parte 2'!$R:$R,'18. Gestão de Riscos - Parte 1'!$B861&amp;" ("&amp;'18. Gestão de Riscos - Parte 1'!$C861&amp;")",'18. Gestão de Riscos - Parte 2'!$Q:$Q,'18. Gestão de Riscos - Parte 1'!K$2))</f>
        <v/>
      </c>
      <c r="L861" s="5" t="str">
        <f t="shared" si="13"/>
        <v/>
      </c>
    </row>
    <row r="862" spans="1:12" x14ac:dyDescent="0.25">
      <c r="A862" s="5">
        <v>860</v>
      </c>
      <c r="B862" s="5" t="str">
        <f>IF('5. Map Processos'!B862="","",'5. Map Processos'!B862)</f>
        <v/>
      </c>
      <c r="C862" s="5" t="str">
        <f>IF('5. Map Processos'!C862="","",'5. Map Processos'!C862)</f>
        <v/>
      </c>
      <c r="D862" s="7" t="str">
        <f>IF('5. Map Processos'!E862="","",'5. Map Processos'!E862)</f>
        <v/>
      </c>
      <c r="E862" s="5" t="str">
        <f>IF('5. Map Processos'!I862="","",'5. Map Processos'!I862)</f>
        <v/>
      </c>
      <c r="F862" s="5" t="str">
        <f>IFERROR(INDEX('6. Classificação Operações'!U:U,MATCH('18. Gestão de Riscos - Parte 1'!A862,'6. Classificação Operações'!A:A,0)),"")</f>
        <v/>
      </c>
      <c r="G862" s="22"/>
      <c r="H862" s="5" t="str">
        <f>IF($C862="","",COUNTIFS('18. Gestão de Riscos - Parte 2'!$R:$R,'18. Gestão de Riscos - Parte 1'!$B862&amp;" ("&amp;'18. Gestão de Riscos - Parte 1'!$C862&amp;")",'18. Gestão de Riscos - Parte 2'!$Q:$Q,'18. Gestão de Riscos - Parte 1'!H$2))</f>
        <v/>
      </c>
      <c r="I862" s="5" t="str">
        <f>IF($C862="","",COUNTIFS('18. Gestão de Riscos - Parte 2'!$R:$R,'18. Gestão de Riscos - Parte 1'!$B862&amp;" ("&amp;'18. Gestão de Riscos - Parte 1'!$C862&amp;")",'18. Gestão de Riscos - Parte 2'!$Q:$Q,'18. Gestão de Riscos - Parte 1'!I$2))</f>
        <v/>
      </c>
      <c r="J862" s="5" t="str">
        <f>IF($C862="","",COUNTIFS('18. Gestão de Riscos - Parte 2'!$R:$R,'18. Gestão de Riscos - Parte 1'!$B862&amp;" ("&amp;'18. Gestão de Riscos - Parte 1'!$C862&amp;")",'18. Gestão de Riscos - Parte 2'!$Q:$Q,'18. Gestão de Riscos - Parte 1'!J$2))</f>
        <v/>
      </c>
      <c r="K862" s="5" t="str">
        <f>IF($C862="","",COUNTIFS('18. Gestão de Riscos - Parte 2'!$R:$R,'18. Gestão de Riscos - Parte 1'!$B862&amp;" ("&amp;'18. Gestão de Riscos - Parte 1'!$C862&amp;")",'18. Gestão de Riscos - Parte 2'!$Q:$Q,'18. Gestão de Riscos - Parte 1'!K$2))</f>
        <v/>
      </c>
      <c r="L862" s="5" t="str">
        <f t="shared" si="13"/>
        <v/>
      </c>
    </row>
    <row r="863" spans="1:12" x14ac:dyDescent="0.25">
      <c r="A863" s="5">
        <v>861</v>
      </c>
      <c r="B863" s="5" t="str">
        <f>IF('5. Map Processos'!B863="","",'5. Map Processos'!B863)</f>
        <v/>
      </c>
      <c r="C863" s="5" t="str">
        <f>IF('5. Map Processos'!C863="","",'5. Map Processos'!C863)</f>
        <v/>
      </c>
      <c r="D863" s="7" t="str">
        <f>IF('5. Map Processos'!E863="","",'5. Map Processos'!E863)</f>
        <v/>
      </c>
      <c r="E863" s="5" t="str">
        <f>IF('5. Map Processos'!I863="","",'5. Map Processos'!I863)</f>
        <v/>
      </c>
      <c r="F863" s="5" t="str">
        <f>IFERROR(INDEX('6. Classificação Operações'!U:U,MATCH('18. Gestão de Riscos - Parte 1'!A863,'6. Classificação Operações'!A:A,0)),"")</f>
        <v/>
      </c>
      <c r="G863" s="22"/>
      <c r="H863" s="5" t="str">
        <f>IF($C863="","",COUNTIFS('18. Gestão de Riscos - Parte 2'!$R:$R,'18. Gestão de Riscos - Parte 1'!$B863&amp;" ("&amp;'18. Gestão de Riscos - Parte 1'!$C863&amp;")",'18. Gestão de Riscos - Parte 2'!$Q:$Q,'18. Gestão de Riscos - Parte 1'!H$2))</f>
        <v/>
      </c>
      <c r="I863" s="5" t="str">
        <f>IF($C863="","",COUNTIFS('18. Gestão de Riscos - Parte 2'!$R:$R,'18. Gestão de Riscos - Parte 1'!$B863&amp;" ("&amp;'18. Gestão de Riscos - Parte 1'!$C863&amp;")",'18. Gestão de Riscos - Parte 2'!$Q:$Q,'18. Gestão de Riscos - Parte 1'!I$2))</f>
        <v/>
      </c>
      <c r="J863" s="5" t="str">
        <f>IF($C863="","",COUNTIFS('18. Gestão de Riscos - Parte 2'!$R:$R,'18. Gestão de Riscos - Parte 1'!$B863&amp;" ("&amp;'18. Gestão de Riscos - Parte 1'!$C863&amp;")",'18. Gestão de Riscos - Parte 2'!$Q:$Q,'18. Gestão de Riscos - Parte 1'!J$2))</f>
        <v/>
      </c>
      <c r="K863" s="5" t="str">
        <f>IF($C863="","",COUNTIFS('18. Gestão de Riscos - Parte 2'!$R:$R,'18. Gestão de Riscos - Parte 1'!$B863&amp;" ("&amp;'18. Gestão de Riscos - Parte 1'!$C863&amp;")",'18. Gestão de Riscos - Parte 2'!$Q:$Q,'18. Gestão de Riscos - Parte 1'!K$2))</f>
        <v/>
      </c>
      <c r="L863" s="5" t="str">
        <f t="shared" si="13"/>
        <v/>
      </c>
    </row>
    <row r="864" spans="1:12" x14ac:dyDescent="0.25">
      <c r="A864" s="5">
        <v>862</v>
      </c>
      <c r="B864" s="5" t="str">
        <f>IF('5. Map Processos'!B864="","",'5. Map Processos'!B864)</f>
        <v/>
      </c>
      <c r="C864" s="5" t="str">
        <f>IF('5. Map Processos'!C864="","",'5. Map Processos'!C864)</f>
        <v/>
      </c>
      <c r="D864" s="7" t="str">
        <f>IF('5. Map Processos'!E864="","",'5. Map Processos'!E864)</f>
        <v/>
      </c>
      <c r="E864" s="5" t="str">
        <f>IF('5. Map Processos'!I864="","",'5. Map Processos'!I864)</f>
        <v/>
      </c>
      <c r="F864" s="5" t="str">
        <f>IFERROR(INDEX('6. Classificação Operações'!U:U,MATCH('18. Gestão de Riscos - Parte 1'!A864,'6. Classificação Operações'!A:A,0)),"")</f>
        <v/>
      </c>
      <c r="G864" s="22"/>
      <c r="H864" s="5" t="str">
        <f>IF($C864="","",COUNTIFS('18. Gestão de Riscos - Parte 2'!$R:$R,'18. Gestão de Riscos - Parte 1'!$B864&amp;" ("&amp;'18. Gestão de Riscos - Parte 1'!$C864&amp;")",'18. Gestão de Riscos - Parte 2'!$Q:$Q,'18. Gestão de Riscos - Parte 1'!H$2))</f>
        <v/>
      </c>
      <c r="I864" s="5" t="str">
        <f>IF($C864="","",COUNTIFS('18. Gestão de Riscos - Parte 2'!$R:$R,'18. Gestão de Riscos - Parte 1'!$B864&amp;" ("&amp;'18. Gestão de Riscos - Parte 1'!$C864&amp;")",'18. Gestão de Riscos - Parte 2'!$Q:$Q,'18. Gestão de Riscos - Parte 1'!I$2))</f>
        <v/>
      </c>
      <c r="J864" s="5" t="str">
        <f>IF($C864="","",COUNTIFS('18. Gestão de Riscos - Parte 2'!$R:$R,'18. Gestão de Riscos - Parte 1'!$B864&amp;" ("&amp;'18. Gestão de Riscos - Parte 1'!$C864&amp;")",'18. Gestão de Riscos - Parte 2'!$Q:$Q,'18. Gestão de Riscos - Parte 1'!J$2))</f>
        <v/>
      </c>
      <c r="K864" s="5" t="str">
        <f>IF($C864="","",COUNTIFS('18. Gestão de Riscos - Parte 2'!$R:$R,'18. Gestão de Riscos - Parte 1'!$B864&amp;" ("&amp;'18. Gestão de Riscos - Parte 1'!$C864&amp;")",'18. Gestão de Riscos - Parte 2'!$Q:$Q,'18. Gestão de Riscos - Parte 1'!K$2))</f>
        <v/>
      </c>
      <c r="L864" s="5" t="str">
        <f t="shared" si="13"/>
        <v/>
      </c>
    </row>
    <row r="865" spans="1:12" x14ac:dyDescent="0.25">
      <c r="A865" s="5">
        <v>863</v>
      </c>
      <c r="B865" s="5" t="str">
        <f>IF('5. Map Processos'!B865="","",'5. Map Processos'!B865)</f>
        <v/>
      </c>
      <c r="C865" s="5" t="str">
        <f>IF('5. Map Processos'!C865="","",'5. Map Processos'!C865)</f>
        <v/>
      </c>
      <c r="D865" s="7" t="str">
        <f>IF('5. Map Processos'!E865="","",'5. Map Processos'!E865)</f>
        <v/>
      </c>
      <c r="E865" s="5" t="str">
        <f>IF('5. Map Processos'!I865="","",'5. Map Processos'!I865)</f>
        <v/>
      </c>
      <c r="F865" s="5" t="str">
        <f>IFERROR(INDEX('6. Classificação Operações'!U:U,MATCH('18. Gestão de Riscos - Parte 1'!A865,'6. Classificação Operações'!A:A,0)),"")</f>
        <v/>
      </c>
      <c r="G865" s="22"/>
      <c r="H865" s="5" t="str">
        <f>IF($C865="","",COUNTIFS('18. Gestão de Riscos - Parte 2'!$R:$R,'18. Gestão de Riscos - Parte 1'!$B865&amp;" ("&amp;'18. Gestão de Riscos - Parte 1'!$C865&amp;")",'18. Gestão de Riscos - Parte 2'!$Q:$Q,'18. Gestão de Riscos - Parte 1'!H$2))</f>
        <v/>
      </c>
      <c r="I865" s="5" t="str">
        <f>IF($C865="","",COUNTIFS('18. Gestão de Riscos - Parte 2'!$R:$R,'18. Gestão de Riscos - Parte 1'!$B865&amp;" ("&amp;'18. Gestão de Riscos - Parte 1'!$C865&amp;")",'18. Gestão de Riscos - Parte 2'!$Q:$Q,'18. Gestão de Riscos - Parte 1'!I$2))</f>
        <v/>
      </c>
      <c r="J865" s="5" t="str">
        <f>IF($C865="","",COUNTIFS('18. Gestão de Riscos - Parte 2'!$R:$R,'18. Gestão de Riscos - Parte 1'!$B865&amp;" ("&amp;'18. Gestão de Riscos - Parte 1'!$C865&amp;")",'18. Gestão de Riscos - Parte 2'!$Q:$Q,'18. Gestão de Riscos - Parte 1'!J$2))</f>
        <v/>
      </c>
      <c r="K865" s="5" t="str">
        <f>IF($C865="","",COUNTIFS('18. Gestão de Riscos - Parte 2'!$R:$R,'18. Gestão de Riscos - Parte 1'!$B865&amp;" ("&amp;'18. Gestão de Riscos - Parte 1'!$C865&amp;")",'18. Gestão de Riscos - Parte 2'!$Q:$Q,'18. Gestão de Riscos - Parte 1'!K$2))</f>
        <v/>
      </c>
      <c r="L865" s="5" t="str">
        <f t="shared" si="13"/>
        <v/>
      </c>
    </row>
    <row r="866" spans="1:12" x14ac:dyDescent="0.25">
      <c r="A866" s="5">
        <v>864</v>
      </c>
      <c r="B866" s="5" t="str">
        <f>IF('5. Map Processos'!B866="","",'5. Map Processos'!B866)</f>
        <v/>
      </c>
      <c r="C866" s="5" t="str">
        <f>IF('5. Map Processos'!C866="","",'5. Map Processos'!C866)</f>
        <v/>
      </c>
      <c r="D866" s="7" t="str">
        <f>IF('5. Map Processos'!E866="","",'5. Map Processos'!E866)</f>
        <v/>
      </c>
      <c r="E866" s="5" t="str">
        <f>IF('5. Map Processos'!I866="","",'5. Map Processos'!I866)</f>
        <v/>
      </c>
      <c r="F866" s="5" t="str">
        <f>IFERROR(INDEX('6. Classificação Operações'!U:U,MATCH('18. Gestão de Riscos - Parte 1'!A866,'6. Classificação Operações'!A:A,0)),"")</f>
        <v/>
      </c>
      <c r="G866" s="22"/>
      <c r="H866" s="5" t="str">
        <f>IF($C866="","",COUNTIFS('18. Gestão de Riscos - Parte 2'!$R:$R,'18. Gestão de Riscos - Parte 1'!$B866&amp;" ("&amp;'18. Gestão de Riscos - Parte 1'!$C866&amp;")",'18. Gestão de Riscos - Parte 2'!$Q:$Q,'18. Gestão de Riscos - Parte 1'!H$2))</f>
        <v/>
      </c>
      <c r="I866" s="5" t="str">
        <f>IF($C866="","",COUNTIFS('18. Gestão de Riscos - Parte 2'!$R:$R,'18. Gestão de Riscos - Parte 1'!$B866&amp;" ("&amp;'18. Gestão de Riscos - Parte 1'!$C866&amp;")",'18. Gestão de Riscos - Parte 2'!$Q:$Q,'18. Gestão de Riscos - Parte 1'!I$2))</f>
        <v/>
      </c>
      <c r="J866" s="5" t="str">
        <f>IF($C866="","",COUNTIFS('18. Gestão de Riscos - Parte 2'!$R:$R,'18. Gestão de Riscos - Parte 1'!$B866&amp;" ("&amp;'18. Gestão de Riscos - Parte 1'!$C866&amp;")",'18. Gestão de Riscos - Parte 2'!$Q:$Q,'18. Gestão de Riscos - Parte 1'!J$2))</f>
        <v/>
      </c>
      <c r="K866" s="5" t="str">
        <f>IF($C866="","",COUNTIFS('18. Gestão de Riscos - Parte 2'!$R:$R,'18. Gestão de Riscos - Parte 1'!$B866&amp;" ("&amp;'18. Gestão de Riscos - Parte 1'!$C866&amp;")",'18. Gestão de Riscos - Parte 2'!$Q:$Q,'18. Gestão de Riscos - Parte 1'!K$2))</f>
        <v/>
      </c>
      <c r="L866" s="5" t="str">
        <f t="shared" si="13"/>
        <v/>
      </c>
    </row>
    <row r="867" spans="1:12" x14ac:dyDescent="0.25">
      <c r="A867" s="5">
        <v>865</v>
      </c>
      <c r="B867" s="5" t="str">
        <f>IF('5. Map Processos'!B867="","",'5. Map Processos'!B867)</f>
        <v/>
      </c>
      <c r="C867" s="5" t="str">
        <f>IF('5. Map Processos'!C867="","",'5. Map Processos'!C867)</f>
        <v/>
      </c>
      <c r="D867" s="7" t="str">
        <f>IF('5. Map Processos'!E867="","",'5. Map Processos'!E867)</f>
        <v/>
      </c>
      <c r="E867" s="5" t="str">
        <f>IF('5. Map Processos'!I867="","",'5. Map Processos'!I867)</f>
        <v/>
      </c>
      <c r="F867" s="5" t="str">
        <f>IFERROR(INDEX('6. Classificação Operações'!U:U,MATCH('18. Gestão de Riscos - Parte 1'!A867,'6. Classificação Operações'!A:A,0)),"")</f>
        <v/>
      </c>
      <c r="G867" s="22"/>
      <c r="H867" s="5" t="str">
        <f>IF($C867="","",COUNTIFS('18. Gestão de Riscos - Parte 2'!$R:$R,'18. Gestão de Riscos - Parte 1'!$B867&amp;" ("&amp;'18. Gestão de Riscos - Parte 1'!$C867&amp;")",'18. Gestão de Riscos - Parte 2'!$Q:$Q,'18. Gestão de Riscos - Parte 1'!H$2))</f>
        <v/>
      </c>
      <c r="I867" s="5" t="str">
        <f>IF($C867="","",COUNTIFS('18. Gestão de Riscos - Parte 2'!$R:$R,'18. Gestão de Riscos - Parte 1'!$B867&amp;" ("&amp;'18. Gestão de Riscos - Parte 1'!$C867&amp;")",'18. Gestão de Riscos - Parte 2'!$Q:$Q,'18. Gestão de Riscos - Parte 1'!I$2))</f>
        <v/>
      </c>
      <c r="J867" s="5" t="str">
        <f>IF($C867="","",COUNTIFS('18. Gestão de Riscos - Parte 2'!$R:$R,'18. Gestão de Riscos - Parte 1'!$B867&amp;" ("&amp;'18. Gestão de Riscos - Parte 1'!$C867&amp;")",'18. Gestão de Riscos - Parte 2'!$Q:$Q,'18. Gestão de Riscos - Parte 1'!J$2))</f>
        <v/>
      </c>
      <c r="K867" s="5" t="str">
        <f>IF($C867="","",COUNTIFS('18. Gestão de Riscos - Parte 2'!$R:$R,'18. Gestão de Riscos - Parte 1'!$B867&amp;" ("&amp;'18. Gestão de Riscos - Parte 1'!$C867&amp;")",'18. Gestão de Riscos - Parte 2'!$Q:$Q,'18. Gestão de Riscos - Parte 1'!K$2))</f>
        <v/>
      </c>
      <c r="L867" s="5" t="str">
        <f t="shared" si="13"/>
        <v/>
      </c>
    </row>
    <row r="868" spans="1:12" x14ac:dyDescent="0.25">
      <c r="A868" s="5">
        <v>866</v>
      </c>
      <c r="B868" s="5" t="str">
        <f>IF('5. Map Processos'!B868="","",'5. Map Processos'!B868)</f>
        <v/>
      </c>
      <c r="C868" s="5" t="str">
        <f>IF('5. Map Processos'!C868="","",'5. Map Processos'!C868)</f>
        <v/>
      </c>
      <c r="D868" s="7" t="str">
        <f>IF('5. Map Processos'!E868="","",'5. Map Processos'!E868)</f>
        <v/>
      </c>
      <c r="E868" s="5" t="str">
        <f>IF('5. Map Processos'!I868="","",'5. Map Processos'!I868)</f>
        <v/>
      </c>
      <c r="F868" s="5" t="str">
        <f>IFERROR(INDEX('6. Classificação Operações'!U:U,MATCH('18. Gestão de Riscos - Parte 1'!A868,'6. Classificação Operações'!A:A,0)),"")</f>
        <v/>
      </c>
      <c r="G868" s="22"/>
      <c r="H868" s="5" t="str">
        <f>IF($C868="","",COUNTIFS('18. Gestão de Riscos - Parte 2'!$R:$R,'18. Gestão de Riscos - Parte 1'!$B868&amp;" ("&amp;'18. Gestão de Riscos - Parte 1'!$C868&amp;")",'18. Gestão de Riscos - Parte 2'!$Q:$Q,'18. Gestão de Riscos - Parte 1'!H$2))</f>
        <v/>
      </c>
      <c r="I868" s="5" t="str">
        <f>IF($C868="","",COUNTIFS('18. Gestão de Riscos - Parte 2'!$R:$R,'18. Gestão de Riscos - Parte 1'!$B868&amp;" ("&amp;'18. Gestão de Riscos - Parte 1'!$C868&amp;")",'18. Gestão de Riscos - Parte 2'!$Q:$Q,'18. Gestão de Riscos - Parte 1'!I$2))</f>
        <v/>
      </c>
      <c r="J868" s="5" t="str">
        <f>IF($C868="","",COUNTIFS('18. Gestão de Riscos - Parte 2'!$R:$R,'18. Gestão de Riscos - Parte 1'!$B868&amp;" ("&amp;'18. Gestão de Riscos - Parte 1'!$C868&amp;")",'18. Gestão de Riscos - Parte 2'!$Q:$Q,'18. Gestão de Riscos - Parte 1'!J$2))</f>
        <v/>
      </c>
      <c r="K868" s="5" t="str">
        <f>IF($C868="","",COUNTIFS('18. Gestão de Riscos - Parte 2'!$R:$R,'18. Gestão de Riscos - Parte 1'!$B868&amp;" ("&amp;'18. Gestão de Riscos - Parte 1'!$C868&amp;")",'18. Gestão de Riscos - Parte 2'!$Q:$Q,'18. Gestão de Riscos - Parte 1'!K$2))</f>
        <v/>
      </c>
      <c r="L868" s="5" t="str">
        <f t="shared" si="13"/>
        <v/>
      </c>
    </row>
    <row r="869" spans="1:12" x14ac:dyDescent="0.25">
      <c r="A869" s="5">
        <v>867</v>
      </c>
      <c r="B869" s="5" t="str">
        <f>IF('5. Map Processos'!B869="","",'5. Map Processos'!B869)</f>
        <v/>
      </c>
      <c r="C869" s="5" t="str">
        <f>IF('5. Map Processos'!C869="","",'5. Map Processos'!C869)</f>
        <v/>
      </c>
      <c r="D869" s="7" t="str">
        <f>IF('5. Map Processos'!E869="","",'5. Map Processos'!E869)</f>
        <v/>
      </c>
      <c r="E869" s="5" t="str">
        <f>IF('5. Map Processos'!I869="","",'5. Map Processos'!I869)</f>
        <v/>
      </c>
      <c r="F869" s="5" t="str">
        <f>IFERROR(INDEX('6. Classificação Operações'!U:U,MATCH('18. Gestão de Riscos - Parte 1'!A869,'6. Classificação Operações'!A:A,0)),"")</f>
        <v/>
      </c>
      <c r="G869" s="22"/>
      <c r="H869" s="5" t="str">
        <f>IF($C869="","",COUNTIFS('18. Gestão de Riscos - Parte 2'!$R:$R,'18. Gestão de Riscos - Parte 1'!$B869&amp;" ("&amp;'18. Gestão de Riscos - Parte 1'!$C869&amp;")",'18. Gestão de Riscos - Parte 2'!$Q:$Q,'18. Gestão de Riscos - Parte 1'!H$2))</f>
        <v/>
      </c>
      <c r="I869" s="5" t="str">
        <f>IF($C869="","",COUNTIFS('18. Gestão de Riscos - Parte 2'!$R:$R,'18. Gestão de Riscos - Parte 1'!$B869&amp;" ("&amp;'18. Gestão de Riscos - Parte 1'!$C869&amp;")",'18. Gestão de Riscos - Parte 2'!$Q:$Q,'18. Gestão de Riscos - Parte 1'!I$2))</f>
        <v/>
      </c>
      <c r="J869" s="5" t="str">
        <f>IF($C869="","",COUNTIFS('18. Gestão de Riscos - Parte 2'!$R:$R,'18. Gestão de Riscos - Parte 1'!$B869&amp;" ("&amp;'18. Gestão de Riscos - Parte 1'!$C869&amp;")",'18. Gestão de Riscos - Parte 2'!$Q:$Q,'18. Gestão de Riscos - Parte 1'!J$2))</f>
        <v/>
      </c>
      <c r="K869" s="5" t="str">
        <f>IF($C869="","",COUNTIFS('18. Gestão de Riscos - Parte 2'!$R:$R,'18. Gestão de Riscos - Parte 1'!$B869&amp;" ("&amp;'18. Gestão de Riscos - Parte 1'!$C869&amp;")",'18. Gestão de Riscos - Parte 2'!$Q:$Q,'18. Gestão de Riscos - Parte 1'!K$2))</f>
        <v/>
      </c>
      <c r="L869" s="5" t="str">
        <f t="shared" si="13"/>
        <v/>
      </c>
    </row>
    <row r="870" spans="1:12" x14ac:dyDescent="0.25">
      <c r="A870" s="5">
        <v>868</v>
      </c>
      <c r="B870" s="5" t="str">
        <f>IF('5. Map Processos'!B870="","",'5. Map Processos'!B870)</f>
        <v/>
      </c>
      <c r="C870" s="5" t="str">
        <f>IF('5. Map Processos'!C870="","",'5. Map Processos'!C870)</f>
        <v/>
      </c>
      <c r="D870" s="7" t="str">
        <f>IF('5. Map Processos'!E870="","",'5. Map Processos'!E870)</f>
        <v/>
      </c>
      <c r="E870" s="5" t="str">
        <f>IF('5. Map Processos'!I870="","",'5. Map Processos'!I870)</f>
        <v/>
      </c>
      <c r="F870" s="5" t="str">
        <f>IFERROR(INDEX('6. Classificação Operações'!U:U,MATCH('18. Gestão de Riscos - Parte 1'!A870,'6. Classificação Operações'!A:A,0)),"")</f>
        <v/>
      </c>
      <c r="G870" s="22"/>
      <c r="H870" s="5" t="str">
        <f>IF($C870="","",COUNTIFS('18. Gestão de Riscos - Parte 2'!$R:$R,'18. Gestão de Riscos - Parte 1'!$B870&amp;" ("&amp;'18. Gestão de Riscos - Parte 1'!$C870&amp;")",'18. Gestão de Riscos - Parte 2'!$Q:$Q,'18. Gestão de Riscos - Parte 1'!H$2))</f>
        <v/>
      </c>
      <c r="I870" s="5" t="str">
        <f>IF($C870="","",COUNTIFS('18. Gestão de Riscos - Parte 2'!$R:$R,'18. Gestão de Riscos - Parte 1'!$B870&amp;" ("&amp;'18. Gestão de Riscos - Parte 1'!$C870&amp;")",'18. Gestão de Riscos - Parte 2'!$Q:$Q,'18. Gestão de Riscos - Parte 1'!I$2))</f>
        <v/>
      </c>
      <c r="J870" s="5" t="str">
        <f>IF($C870="","",COUNTIFS('18. Gestão de Riscos - Parte 2'!$R:$R,'18. Gestão de Riscos - Parte 1'!$B870&amp;" ("&amp;'18. Gestão de Riscos - Parte 1'!$C870&amp;")",'18. Gestão de Riscos - Parte 2'!$Q:$Q,'18. Gestão de Riscos - Parte 1'!J$2))</f>
        <v/>
      </c>
      <c r="K870" s="5" t="str">
        <f>IF($C870="","",COUNTIFS('18. Gestão de Riscos - Parte 2'!$R:$R,'18. Gestão de Riscos - Parte 1'!$B870&amp;" ("&amp;'18. Gestão de Riscos - Parte 1'!$C870&amp;")",'18. Gestão de Riscos - Parte 2'!$Q:$Q,'18. Gestão de Riscos - Parte 1'!K$2))</f>
        <v/>
      </c>
      <c r="L870" s="5" t="str">
        <f t="shared" si="13"/>
        <v/>
      </c>
    </row>
    <row r="871" spans="1:12" x14ac:dyDescent="0.25">
      <c r="A871" s="5">
        <v>869</v>
      </c>
      <c r="B871" s="5" t="str">
        <f>IF('5. Map Processos'!B871="","",'5. Map Processos'!B871)</f>
        <v/>
      </c>
      <c r="C871" s="5" t="str">
        <f>IF('5. Map Processos'!C871="","",'5. Map Processos'!C871)</f>
        <v/>
      </c>
      <c r="D871" s="7" t="str">
        <f>IF('5. Map Processos'!E871="","",'5. Map Processos'!E871)</f>
        <v/>
      </c>
      <c r="E871" s="5" t="str">
        <f>IF('5. Map Processos'!I871="","",'5. Map Processos'!I871)</f>
        <v/>
      </c>
      <c r="F871" s="5" t="str">
        <f>IFERROR(INDEX('6. Classificação Operações'!U:U,MATCH('18. Gestão de Riscos - Parte 1'!A871,'6. Classificação Operações'!A:A,0)),"")</f>
        <v/>
      </c>
      <c r="G871" s="22"/>
      <c r="H871" s="5" t="str">
        <f>IF($C871="","",COUNTIFS('18. Gestão de Riscos - Parte 2'!$R:$R,'18. Gestão de Riscos - Parte 1'!$B871&amp;" ("&amp;'18. Gestão de Riscos - Parte 1'!$C871&amp;")",'18. Gestão de Riscos - Parte 2'!$Q:$Q,'18. Gestão de Riscos - Parte 1'!H$2))</f>
        <v/>
      </c>
      <c r="I871" s="5" t="str">
        <f>IF($C871="","",COUNTIFS('18. Gestão de Riscos - Parte 2'!$R:$R,'18. Gestão de Riscos - Parte 1'!$B871&amp;" ("&amp;'18. Gestão de Riscos - Parte 1'!$C871&amp;")",'18. Gestão de Riscos - Parte 2'!$Q:$Q,'18. Gestão de Riscos - Parte 1'!I$2))</f>
        <v/>
      </c>
      <c r="J871" s="5" t="str">
        <f>IF($C871="","",COUNTIFS('18. Gestão de Riscos - Parte 2'!$R:$R,'18. Gestão de Riscos - Parte 1'!$B871&amp;" ("&amp;'18. Gestão de Riscos - Parte 1'!$C871&amp;")",'18. Gestão de Riscos - Parte 2'!$Q:$Q,'18. Gestão de Riscos - Parte 1'!J$2))</f>
        <v/>
      </c>
      <c r="K871" s="5" t="str">
        <f>IF($C871="","",COUNTIFS('18. Gestão de Riscos - Parte 2'!$R:$R,'18. Gestão de Riscos - Parte 1'!$B871&amp;" ("&amp;'18. Gestão de Riscos - Parte 1'!$C871&amp;")",'18. Gestão de Riscos - Parte 2'!$Q:$Q,'18. Gestão de Riscos - Parte 1'!K$2))</f>
        <v/>
      </c>
      <c r="L871" s="5" t="str">
        <f t="shared" si="13"/>
        <v/>
      </c>
    </row>
    <row r="872" spans="1:12" x14ac:dyDescent="0.25">
      <c r="A872" s="5">
        <v>870</v>
      </c>
      <c r="B872" s="5" t="str">
        <f>IF('5. Map Processos'!B872="","",'5. Map Processos'!B872)</f>
        <v/>
      </c>
      <c r="C872" s="5" t="str">
        <f>IF('5. Map Processos'!C872="","",'5. Map Processos'!C872)</f>
        <v/>
      </c>
      <c r="D872" s="7" t="str">
        <f>IF('5. Map Processos'!E872="","",'5. Map Processos'!E872)</f>
        <v/>
      </c>
      <c r="E872" s="5" t="str">
        <f>IF('5. Map Processos'!I872="","",'5. Map Processos'!I872)</f>
        <v/>
      </c>
      <c r="F872" s="5" t="str">
        <f>IFERROR(INDEX('6. Classificação Operações'!U:U,MATCH('18. Gestão de Riscos - Parte 1'!A872,'6. Classificação Operações'!A:A,0)),"")</f>
        <v/>
      </c>
      <c r="G872" s="22"/>
      <c r="H872" s="5" t="str">
        <f>IF($C872="","",COUNTIFS('18. Gestão de Riscos - Parte 2'!$R:$R,'18. Gestão de Riscos - Parte 1'!$B872&amp;" ("&amp;'18. Gestão de Riscos - Parte 1'!$C872&amp;")",'18. Gestão de Riscos - Parte 2'!$Q:$Q,'18. Gestão de Riscos - Parte 1'!H$2))</f>
        <v/>
      </c>
      <c r="I872" s="5" t="str">
        <f>IF($C872="","",COUNTIFS('18. Gestão de Riscos - Parte 2'!$R:$R,'18. Gestão de Riscos - Parte 1'!$B872&amp;" ("&amp;'18. Gestão de Riscos - Parte 1'!$C872&amp;")",'18. Gestão de Riscos - Parte 2'!$Q:$Q,'18. Gestão de Riscos - Parte 1'!I$2))</f>
        <v/>
      </c>
      <c r="J872" s="5" t="str">
        <f>IF($C872="","",COUNTIFS('18. Gestão de Riscos - Parte 2'!$R:$R,'18. Gestão de Riscos - Parte 1'!$B872&amp;" ("&amp;'18. Gestão de Riscos - Parte 1'!$C872&amp;")",'18. Gestão de Riscos - Parte 2'!$Q:$Q,'18. Gestão de Riscos - Parte 1'!J$2))</f>
        <v/>
      </c>
      <c r="K872" s="5" t="str">
        <f>IF($C872="","",COUNTIFS('18. Gestão de Riscos - Parte 2'!$R:$R,'18. Gestão de Riscos - Parte 1'!$B872&amp;" ("&amp;'18. Gestão de Riscos - Parte 1'!$C872&amp;")",'18. Gestão de Riscos - Parte 2'!$Q:$Q,'18. Gestão de Riscos - Parte 1'!K$2))</f>
        <v/>
      </c>
      <c r="L872" s="5" t="str">
        <f t="shared" si="13"/>
        <v/>
      </c>
    </row>
    <row r="873" spans="1:12" x14ac:dyDescent="0.25">
      <c r="A873" s="5">
        <v>871</v>
      </c>
      <c r="B873" s="5" t="str">
        <f>IF('5. Map Processos'!B873="","",'5. Map Processos'!B873)</f>
        <v/>
      </c>
      <c r="C873" s="5" t="str">
        <f>IF('5. Map Processos'!C873="","",'5. Map Processos'!C873)</f>
        <v/>
      </c>
      <c r="D873" s="7" t="str">
        <f>IF('5. Map Processos'!E873="","",'5. Map Processos'!E873)</f>
        <v/>
      </c>
      <c r="E873" s="5" t="str">
        <f>IF('5. Map Processos'!I873="","",'5. Map Processos'!I873)</f>
        <v/>
      </c>
      <c r="F873" s="5" t="str">
        <f>IFERROR(INDEX('6. Classificação Operações'!U:U,MATCH('18. Gestão de Riscos - Parte 1'!A873,'6. Classificação Operações'!A:A,0)),"")</f>
        <v/>
      </c>
      <c r="G873" s="22"/>
      <c r="H873" s="5" t="str">
        <f>IF($C873="","",COUNTIFS('18. Gestão de Riscos - Parte 2'!$R:$R,'18. Gestão de Riscos - Parte 1'!$B873&amp;" ("&amp;'18. Gestão de Riscos - Parte 1'!$C873&amp;")",'18. Gestão de Riscos - Parte 2'!$Q:$Q,'18. Gestão de Riscos - Parte 1'!H$2))</f>
        <v/>
      </c>
      <c r="I873" s="5" t="str">
        <f>IF($C873="","",COUNTIFS('18. Gestão de Riscos - Parte 2'!$R:$R,'18. Gestão de Riscos - Parte 1'!$B873&amp;" ("&amp;'18. Gestão de Riscos - Parte 1'!$C873&amp;")",'18. Gestão de Riscos - Parte 2'!$Q:$Q,'18. Gestão de Riscos - Parte 1'!I$2))</f>
        <v/>
      </c>
      <c r="J873" s="5" t="str">
        <f>IF($C873="","",COUNTIFS('18. Gestão de Riscos - Parte 2'!$R:$R,'18. Gestão de Riscos - Parte 1'!$B873&amp;" ("&amp;'18. Gestão de Riscos - Parte 1'!$C873&amp;")",'18. Gestão de Riscos - Parte 2'!$Q:$Q,'18. Gestão de Riscos - Parte 1'!J$2))</f>
        <v/>
      </c>
      <c r="K873" s="5" t="str">
        <f>IF($C873="","",COUNTIFS('18. Gestão de Riscos - Parte 2'!$R:$R,'18. Gestão de Riscos - Parte 1'!$B873&amp;" ("&amp;'18. Gestão de Riscos - Parte 1'!$C873&amp;")",'18. Gestão de Riscos - Parte 2'!$Q:$Q,'18. Gestão de Riscos - Parte 1'!K$2))</f>
        <v/>
      </c>
      <c r="L873" s="5" t="str">
        <f t="shared" si="13"/>
        <v/>
      </c>
    </row>
    <row r="874" spans="1:12" x14ac:dyDescent="0.25">
      <c r="A874" s="5">
        <v>872</v>
      </c>
      <c r="B874" s="5" t="str">
        <f>IF('5. Map Processos'!B874="","",'5. Map Processos'!B874)</f>
        <v/>
      </c>
      <c r="C874" s="5" t="str">
        <f>IF('5. Map Processos'!C874="","",'5. Map Processos'!C874)</f>
        <v/>
      </c>
      <c r="D874" s="7" t="str">
        <f>IF('5. Map Processos'!E874="","",'5. Map Processos'!E874)</f>
        <v/>
      </c>
      <c r="E874" s="5" t="str">
        <f>IF('5. Map Processos'!I874="","",'5. Map Processos'!I874)</f>
        <v/>
      </c>
      <c r="F874" s="5" t="str">
        <f>IFERROR(INDEX('6. Classificação Operações'!U:U,MATCH('18. Gestão de Riscos - Parte 1'!A874,'6. Classificação Operações'!A:A,0)),"")</f>
        <v/>
      </c>
      <c r="G874" s="22"/>
      <c r="H874" s="5" t="str">
        <f>IF($C874="","",COUNTIFS('18. Gestão de Riscos - Parte 2'!$R:$R,'18. Gestão de Riscos - Parte 1'!$B874&amp;" ("&amp;'18. Gestão de Riscos - Parte 1'!$C874&amp;")",'18. Gestão de Riscos - Parte 2'!$Q:$Q,'18. Gestão de Riscos - Parte 1'!H$2))</f>
        <v/>
      </c>
      <c r="I874" s="5" t="str">
        <f>IF($C874="","",COUNTIFS('18. Gestão de Riscos - Parte 2'!$R:$R,'18. Gestão de Riscos - Parte 1'!$B874&amp;" ("&amp;'18. Gestão de Riscos - Parte 1'!$C874&amp;")",'18. Gestão de Riscos - Parte 2'!$Q:$Q,'18. Gestão de Riscos - Parte 1'!I$2))</f>
        <v/>
      </c>
      <c r="J874" s="5" t="str">
        <f>IF($C874="","",COUNTIFS('18. Gestão de Riscos - Parte 2'!$R:$R,'18. Gestão de Riscos - Parte 1'!$B874&amp;" ("&amp;'18. Gestão de Riscos - Parte 1'!$C874&amp;")",'18. Gestão de Riscos - Parte 2'!$Q:$Q,'18. Gestão de Riscos - Parte 1'!J$2))</f>
        <v/>
      </c>
      <c r="K874" s="5" t="str">
        <f>IF($C874="","",COUNTIFS('18. Gestão de Riscos - Parte 2'!$R:$R,'18. Gestão de Riscos - Parte 1'!$B874&amp;" ("&amp;'18. Gestão de Riscos - Parte 1'!$C874&amp;")",'18. Gestão de Riscos - Parte 2'!$Q:$Q,'18. Gestão de Riscos - Parte 1'!K$2))</f>
        <v/>
      </c>
      <c r="L874" s="5" t="str">
        <f t="shared" si="13"/>
        <v/>
      </c>
    </row>
    <row r="875" spans="1:12" x14ac:dyDescent="0.25">
      <c r="A875" s="5">
        <v>873</v>
      </c>
      <c r="B875" s="5" t="str">
        <f>IF('5. Map Processos'!B875="","",'5. Map Processos'!B875)</f>
        <v/>
      </c>
      <c r="C875" s="5" t="str">
        <f>IF('5. Map Processos'!C875="","",'5. Map Processos'!C875)</f>
        <v/>
      </c>
      <c r="D875" s="7" t="str">
        <f>IF('5. Map Processos'!E875="","",'5. Map Processos'!E875)</f>
        <v/>
      </c>
      <c r="E875" s="5" t="str">
        <f>IF('5. Map Processos'!I875="","",'5. Map Processos'!I875)</f>
        <v/>
      </c>
      <c r="F875" s="5" t="str">
        <f>IFERROR(INDEX('6. Classificação Operações'!U:U,MATCH('18. Gestão de Riscos - Parte 1'!A875,'6. Classificação Operações'!A:A,0)),"")</f>
        <v/>
      </c>
      <c r="G875" s="22"/>
      <c r="H875" s="5" t="str">
        <f>IF($C875="","",COUNTIFS('18. Gestão de Riscos - Parte 2'!$R:$R,'18. Gestão de Riscos - Parte 1'!$B875&amp;" ("&amp;'18. Gestão de Riscos - Parte 1'!$C875&amp;")",'18. Gestão de Riscos - Parte 2'!$Q:$Q,'18. Gestão de Riscos - Parte 1'!H$2))</f>
        <v/>
      </c>
      <c r="I875" s="5" t="str">
        <f>IF($C875="","",COUNTIFS('18. Gestão de Riscos - Parte 2'!$R:$R,'18. Gestão de Riscos - Parte 1'!$B875&amp;" ("&amp;'18. Gestão de Riscos - Parte 1'!$C875&amp;")",'18. Gestão de Riscos - Parte 2'!$Q:$Q,'18. Gestão de Riscos - Parte 1'!I$2))</f>
        <v/>
      </c>
      <c r="J875" s="5" t="str">
        <f>IF($C875="","",COUNTIFS('18. Gestão de Riscos - Parte 2'!$R:$R,'18. Gestão de Riscos - Parte 1'!$B875&amp;" ("&amp;'18. Gestão de Riscos - Parte 1'!$C875&amp;")",'18. Gestão de Riscos - Parte 2'!$Q:$Q,'18. Gestão de Riscos - Parte 1'!J$2))</f>
        <v/>
      </c>
      <c r="K875" s="5" t="str">
        <f>IF($C875="","",COUNTIFS('18. Gestão de Riscos - Parte 2'!$R:$R,'18. Gestão de Riscos - Parte 1'!$B875&amp;" ("&amp;'18. Gestão de Riscos - Parte 1'!$C875&amp;")",'18. Gestão de Riscos - Parte 2'!$Q:$Q,'18. Gestão de Riscos - Parte 1'!K$2))</f>
        <v/>
      </c>
      <c r="L875" s="5" t="str">
        <f t="shared" si="13"/>
        <v/>
      </c>
    </row>
    <row r="876" spans="1:12" x14ac:dyDescent="0.25">
      <c r="A876" s="5">
        <v>874</v>
      </c>
      <c r="B876" s="5" t="str">
        <f>IF('5. Map Processos'!B876="","",'5. Map Processos'!B876)</f>
        <v/>
      </c>
      <c r="C876" s="5" t="str">
        <f>IF('5. Map Processos'!C876="","",'5. Map Processos'!C876)</f>
        <v/>
      </c>
      <c r="D876" s="7" t="str">
        <f>IF('5. Map Processos'!E876="","",'5. Map Processos'!E876)</f>
        <v/>
      </c>
      <c r="E876" s="5" t="str">
        <f>IF('5. Map Processos'!I876="","",'5. Map Processos'!I876)</f>
        <v/>
      </c>
      <c r="F876" s="5" t="str">
        <f>IFERROR(INDEX('6. Classificação Operações'!U:U,MATCH('18. Gestão de Riscos - Parte 1'!A876,'6. Classificação Operações'!A:A,0)),"")</f>
        <v/>
      </c>
      <c r="G876" s="22"/>
      <c r="H876" s="5" t="str">
        <f>IF($C876="","",COUNTIFS('18. Gestão de Riscos - Parte 2'!$R:$R,'18. Gestão de Riscos - Parte 1'!$B876&amp;" ("&amp;'18. Gestão de Riscos - Parte 1'!$C876&amp;")",'18. Gestão de Riscos - Parte 2'!$Q:$Q,'18. Gestão de Riscos - Parte 1'!H$2))</f>
        <v/>
      </c>
      <c r="I876" s="5" t="str">
        <f>IF($C876="","",COUNTIFS('18. Gestão de Riscos - Parte 2'!$R:$R,'18. Gestão de Riscos - Parte 1'!$B876&amp;" ("&amp;'18. Gestão de Riscos - Parte 1'!$C876&amp;")",'18. Gestão de Riscos - Parte 2'!$Q:$Q,'18. Gestão de Riscos - Parte 1'!I$2))</f>
        <v/>
      </c>
      <c r="J876" s="5" t="str">
        <f>IF($C876="","",COUNTIFS('18. Gestão de Riscos - Parte 2'!$R:$R,'18. Gestão de Riscos - Parte 1'!$B876&amp;" ("&amp;'18. Gestão de Riscos - Parte 1'!$C876&amp;")",'18. Gestão de Riscos - Parte 2'!$Q:$Q,'18. Gestão de Riscos - Parte 1'!J$2))</f>
        <v/>
      </c>
      <c r="K876" s="5" t="str">
        <f>IF($C876="","",COUNTIFS('18. Gestão de Riscos - Parte 2'!$R:$R,'18. Gestão de Riscos - Parte 1'!$B876&amp;" ("&amp;'18. Gestão de Riscos - Parte 1'!$C876&amp;")",'18. Gestão de Riscos - Parte 2'!$Q:$Q,'18. Gestão de Riscos - Parte 1'!K$2))</f>
        <v/>
      </c>
      <c r="L876" s="5" t="str">
        <f t="shared" si="13"/>
        <v/>
      </c>
    </row>
    <row r="877" spans="1:12" x14ac:dyDescent="0.25">
      <c r="A877" s="5">
        <v>875</v>
      </c>
      <c r="B877" s="5" t="str">
        <f>IF('5. Map Processos'!B877="","",'5. Map Processos'!B877)</f>
        <v/>
      </c>
      <c r="C877" s="5" t="str">
        <f>IF('5. Map Processos'!C877="","",'5. Map Processos'!C877)</f>
        <v/>
      </c>
      <c r="D877" s="7" t="str">
        <f>IF('5. Map Processos'!E877="","",'5. Map Processos'!E877)</f>
        <v/>
      </c>
      <c r="E877" s="5" t="str">
        <f>IF('5. Map Processos'!I877="","",'5. Map Processos'!I877)</f>
        <v/>
      </c>
      <c r="F877" s="5" t="str">
        <f>IFERROR(INDEX('6. Classificação Operações'!U:U,MATCH('18. Gestão de Riscos - Parte 1'!A877,'6. Classificação Operações'!A:A,0)),"")</f>
        <v/>
      </c>
      <c r="G877" s="22"/>
      <c r="H877" s="5" t="str">
        <f>IF($C877="","",COUNTIFS('18. Gestão de Riscos - Parte 2'!$R:$R,'18. Gestão de Riscos - Parte 1'!$B877&amp;" ("&amp;'18. Gestão de Riscos - Parte 1'!$C877&amp;")",'18. Gestão de Riscos - Parte 2'!$Q:$Q,'18. Gestão de Riscos - Parte 1'!H$2))</f>
        <v/>
      </c>
      <c r="I877" s="5" t="str">
        <f>IF($C877="","",COUNTIFS('18. Gestão de Riscos - Parte 2'!$R:$R,'18. Gestão de Riscos - Parte 1'!$B877&amp;" ("&amp;'18. Gestão de Riscos - Parte 1'!$C877&amp;")",'18. Gestão de Riscos - Parte 2'!$Q:$Q,'18. Gestão de Riscos - Parte 1'!I$2))</f>
        <v/>
      </c>
      <c r="J877" s="5" t="str">
        <f>IF($C877="","",COUNTIFS('18. Gestão de Riscos - Parte 2'!$R:$R,'18. Gestão de Riscos - Parte 1'!$B877&amp;" ("&amp;'18. Gestão de Riscos - Parte 1'!$C877&amp;")",'18. Gestão de Riscos - Parte 2'!$Q:$Q,'18. Gestão de Riscos - Parte 1'!J$2))</f>
        <v/>
      </c>
      <c r="K877" s="5" t="str">
        <f>IF($C877="","",COUNTIFS('18. Gestão de Riscos - Parte 2'!$R:$R,'18. Gestão de Riscos - Parte 1'!$B877&amp;" ("&amp;'18. Gestão de Riscos - Parte 1'!$C877&amp;")",'18. Gestão de Riscos - Parte 2'!$Q:$Q,'18. Gestão de Riscos - Parte 1'!K$2))</f>
        <v/>
      </c>
      <c r="L877" s="5" t="str">
        <f t="shared" si="13"/>
        <v/>
      </c>
    </row>
    <row r="878" spans="1:12" x14ac:dyDescent="0.25">
      <c r="A878" s="5">
        <v>876</v>
      </c>
      <c r="B878" s="5" t="str">
        <f>IF('5. Map Processos'!B878="","",'5. Map Processos'!B878)</f>
        <v/>
      </c>
      <c r="C878" s="5" t="str">
        <f>IF('5. Map Processos'!C878="","",'5. Map Processos'!C878)</f>
        <v/>
      </c>
      <c r="D878" s="7" t="str">
        <f>IF('5. Map Processos'!E878="","",'5. Map Processos'!E878)</f>
        <v/>
      </c>
      <c r="E878" s="5" t="str">
        <f>IF('5. Map Processos'!I878="","",'5. Map Processos'!I878)</f>
        <v/>
      </c>
      <c r="F878" s="5" t="str">
        <f>IFERROR(INDEX('6. Classificação Operações'!U:U,MATCH('18. Gestão de Riscos - Parte 1'!A878,'6. Classificação Operações'!A:A,0)),"")</f>
        <v/>
      </c>
      <c r="G878" s="22"/>
      <c r="H878" s="5" t="str">
        <f>IF($C878="","",COUNTIFS('18. Gestão de Riscos - Parte 2'!$R:$R,'18. Gestão de Riscos - Parte 1'!$B878&amp;" ("&amp;'18. Gestão de Riscos - Parte 1'!$C878&amp;")",'18. Gestão de Riscos - Parte 2'!$Q:$Q,'18. Gestão de Riscos - Parte 1'!H$2))</f>
        <v/>
      </c>
      <c r="I878" s="5" t="str">
        <f>IF($C878="","",COUNTIFS('18. Gestão de Riscos - Parte 2'!$R:$R,'18. Gestão de Riscos - Parte 1'!$B878&amp;" ("&amp;'18. Gestão de Riscos - Parte 1'!$C878&amp;")",'18. Gestão de Riscos - Parte 2'!$Q:$Q,'18. Gestão de Riscos - Parte 1'!I$2))</f>
        <v/>
      </c>
      <c r="J878" s="5" t="str">
        <f>IF($C878="","",COUNTIFS('18. Gestão de Riscos - Parte 2'!$R:$R,'18. Gestão de Riscos - Parte 1'!$B878&amp;" ("&amp;'18. Gestão de Riscos - Parte 1'!$C878&amp;")",'18. Gestão de Riscos - Parte 2'!$Q:$Q,'18. Gestão de Riscos - Parte 1'!J$2))</f>
        <v/>
      </c>
      <c r="K878" s="5" t="str">
        <f>IF($C878="","",COUNTIFS('18. Gestão de Riscos - Parte 2'!$R:$R,'18. Gestão de Riscos - Parte 1'!$B878&amp;" ("&amp;'18. Gestão de Riscos - Parte 1'!$C878&amp;")",'18. Gestão de Riscos - Parte 2'!$Q:$Q,'18. Gestão de Riscos - Parte 1'!K$2))</f>
        <v/>
      </c>
      <c r="L878" s="5" t="str">
        <f t="shared" si="13"/>
        <v/>
      </c>
    </row>
    <row r="879" spans="1:12" x14ac:dyDescent="0.25">
      <c r="A879" s="5">
        <v>877</v>
      </c>
      <c r="B879" s="5" t="str">
        <f>IF('5. Map Processos'!B879="","",'5. Map Processos'!B879)</f>
        <v/>
      </c>
      <c r="C879" s="5" t="str">
        <f>IF('5. Map Processos'!C879="","",'5. Map Processos'!C879)</f>
        <v/>
      </c>
      <c r="D879" s="7" t="str">
        <f>IF('5. Map Processos'!E879="","",'5. Map Processos'!E879)</f>
        <v/>
      </c>
      <c r="E879" s="5" t="str">
        <f>IF('5. Map Processos'!I879="","",'5. Map Processos'!I879)</f>
        <v/>
      </c>
      <c r="F879" s="5" t="str">
        <f>IFERROR(INDEX('6. Classificação Operações'!U:U,MATCH('18. Gestão de Riscos - Parte 1'!A879,'6. Classificação Operações'!A:A,0)),"")</f>
        <v/>
      </c>
      <c r="G879" s="22"/>
      <c r="H879" s="5" t="str">
        <f>IF($C879="","",COUNTIFS('18. Gestão de Riscos - Parte 2'!$R:$R,'18. Gestão de Riscos - Parte 1'!$B879&amp;" ("&amp;'18. Gestão de Riscos - Parte 1'!$C879&amp;")",'18. Gestão de Riscos - Parte 2'!$Q:$Q,'18. Gestão de Riscos - Parte 1'!H$2))</f>
        <v/>
      </c>
      <c r="I879" s="5" t="str">
        <f>IF($C879="","",COUNTIFS('18. Gestão de Riscos - Parte 2'!$R:$R,'18. Gestão de Riscos - Parte 1'!$B879&amp;" ("&amp;'18. Gestão de Riscos - Parte 1'!$C879&amp;")",'18. Gestão de Riscos - Parte 2'!$Q:$Q,'18. Gestão de Riscos - Parte 1'!I$2))</f>
        <v/>
      </c>
      <c r="J879" s="5" t="str">
        <f>IF($C879="","",COUNTIFS('18. Gestão de Riscos - Parte 2'!$R:$R,'18. Gestão de Riscos - Parte 1'!$B879&amp;" ("&amp;'18. Gestão de Riscos - Parte 1'!$C879&amp;")",'18. Gestão de Riscos - Parte 2'!$Q:$Q,'18. Gestão de Riscos - Parte 1'!J$2))</f>
        <v/>
      </c>
      <c r="K879" s="5" t="str">
        <f>IF($C879="","",COUNTIFS('18. Gestão de Riscos - Parte 2'!$R:$R,'18. Gestão de Riscos - Parte 1'!$B879&amp;" ("&amp;'18. Gestão de Riscos - Parte 1'!$C879&amp;")",'18. Gestão de Riscos - Parte 2'!$Q:$Q,'18. Gestão de Riscos - Parte 1'!K$2))</f>
        <v/>
      </c>
      <c r="L879" s="5" t="str">
        <f t="shared" si="13"/>
        <v/>
      </c>
    </row>
    <row r="880" spans="1:12" x14ac:dyDescent="0.25">
      <c r="A880" s="5">
        <v>878</v>
      </c>
      <c r="B880" s="5" t="str">
        <f>IF('5. Map Processos'!B880="","",'5. Map Processos'!B880)</f>
        <v/>
      </c>
      <c r="C880" s="5" t="str">
        <f>IF('5. Map Processos'!C880="","",'5. Map Processos'!C880)</f>
        <v/>
      </c>
      <c r="D880" s="7" t="str">
        <f>IF('5. Map Processos'!E880="","",'5. Map Processos'!E880)</f>
        <v/>
      </c>
      <c r="E880" s="5" t="str">
        <f>IF('5. Map Processos'!I880="","",'5. Map Processos'!I880)</f>
        <v/>
      </c>
      <c r="F880" s="5" t="str">
        <f>IFERROR(INDEX('6. Classificação Operações'!U:U,MATCH('18. Gestão de Riscos - Parte 1'!A880,'6. Classificação Operações'!A:A,0)),"")</f>
        <v/>
      </c>
      <c r="G880" s="22"/>
      <c r="H880" s="5" t="str">
        <f>IF($C880="","",COUNTIFS('18. Gestão de Riscos - Parte 2'!$R:$R,'18. Gestão de Riscos - Parte 1'!$B880&amp;" ("&amp;'18. Gestão de Riscos - Parte 1'!$C880&amp;")",'18. Gestão de Riscos - Parte 2'!$Q:$Q,'18. Gestão de Riscos - Parte 1'!H$2))</f>
        <v/>
      </c>
      <c r="I880" s="5" t="str">
        <f>IF($C880="","",COUNTIFS('18. Gestão de Riscos - Parte 2'!$R:$R,'18. Gestão de Riscos - Parte 1'!$B880&amp;" ("&amp;'18. Gestão de Riscos - Parte 1'!$C880&amp;")",'18. Gestão de Riscos - Parte 2'!$Q:$Q,'18. Gestão de Riscos - Parte 1'!I$2))</f>
        <v/>
      </c>
      <c r="J880" s="5" t="str">
        <f>IF($C880="","",COUNTIFS('18. Gestão de Riscos - Parte 2'!$R:$R,'18. Gestão de Riscos - Parte 1'!$B880&amp;" ("&amp;'18. Gestão de Riscos - Parte 1'!$C880&amp;")",'18. Gestão de Riscos - Parte 2'!$Q:$Q,'18. Gestão de Riscos - Parte 1'!J$2))</f>
        <v/>
      </c>
      <c r="K880" s="5" t="str">
        <f>IF($C880="","",COUNTIFS('18. Gestão de Riscos - Parte 2'!$R:$R,'18. Gestão de Riscos - Parte 1'!$B880&amp;" ("&amp;'18. Gestão de Riscos - Parte 1'!$C880&amp;")",'18. Gestão de Riscos - Parte 2'!$Q:$Q,'18. Gestão de Riscos - Parte 1'!K$2))</f>
        <v/>
      </c>
      <c r="L880" s="5" t="str">
        <f t="shared" si="13"/>
        <v/>
      </c>
    </row>
    <row r="881" spans="1:12" x14ac:dyDescent="0.25">
      <c r="A881" s="5">
        <v>879</v>
      </c>
      <c r="B881" s="5" t="str">
        <f>IF('5. Map Processos'!B881="","",'5. Map Processos'!B881)</f>
        <v/>
      </c>
      <c r="C881" s="5" t="str">
        <f>IF('5. Map Processos'!C881="","",'5. Map Processos'!C881)</f>
        <v/>
      </c>
      <c r="D881" s="7" t="str">
        <f>IF('5. Map Processos'!E881="","",'5. Map Processos'!E881)</f>
        <v/>
      </c>
      <c r="E881" s="5" t="str">
        <f>IF('5. Map Processos'!I881="","",'5. Map Processos'!I881)</f>
        <v/>
      </c>
      <c r="F881" s="5" t="str">
        <f>IFERROR(INDEX('6. Classificação Operações'!U:U,MATCH('18. Gestão de Riscos - Parte 1'!A881,'6. Classificação Operações'!A:A,0)),"")</f>
        <v/>
      </c>
      <c r="G881" s="22"/>
      <c r="H881" s="5" t="str">
        <f>IF($C881="","",COUNTIFS('18. Gestão de Riscos - Parte 2'!$R:$R,'18. Gestão de Riscos - Parte 1'!$B881&amp;" ("&amp;'18. Gestão de Riscos - Parte 1'!$C881&amp;")",'18. Gestão de Riscos - Parte 2'!$Q:$Q,'18. Gestão de Riscos - Parte 1'!H$2))</f>
        <v/>
      </c>
      <c r="I881" s="5" t="str">
        <f>IF($C881="","",COUNTIFS('18. Gestão de Riscos - Parte 2'!$R:$R,'18. Gestão de Riscos - Parte 1'!$B881&amp;" ("&amp;'18. Gestão de Riscos - Parte 1'!$C881&amp;")",'18. Gestão de Riscos - Parte 2'!$Q:$Q,'18. Gestão de Riscos - Parte 1'!I$2))</f>
        <v/>
      </c>
      <c r="J881" s="5" t="str">
        <f>IF($C881="","",COUNTIFS('18. Gestão de Riscos - Parte 2'!$R:$R,'18. Gestão de Riscos - Parte 1'!$B881&amp;" ("&amp;'18. Gestão de Riscos - Parte 1'!$C881&amp;")",'18. Gestão de Riscos - Parte 2'!$Q:$Q,'18. Gestão de Riscos - Parte 1'!J$2))</f>
        <v/>
      </c>
      <c r="K881" s="5" t="str">
        <f>IF($C881="","",COUNTIFS('18. Gestão de Riscos - Parte 2'!$R:$R,'18. Gestão de Riscos - Parte 1'!$B881&amp;" ("&amp;'18. Gestão de Riscos - Parte 1'!$C881&amp;")",'18. Gestão de Riscos - Parte 2'!$Q:$Q,'18. Gestão de Riscos - Parte 1'!K$2))</f>
        <v/>
      </c>
      <c r="L881" s="5" t="str">
        <f t="shared" si="13"/>
        <v/>
      </c>
    </row>
    <row r="882" spans="1:12" x14ac:dyDescent="0.25">
      <c r="A882" s="5">
        <v>880</v>
      </c>
      <c r="B882" s="5" t="str">
        <f>IF('5. Map Processos'!B882="","",'5. Map Processos'!B882)</f>
        <v/>
      </c>
      <c r="C882" s="5" t="str">
        <f>IF('5. Map Processos'!C882="","",'5. Map Processos'!C882)</f>
        <v/>
      </c>
      <c r="D882" s="7" t="str">
        <f>IF('5. Map Processos'!E882="","",'5. Map Processos'!E882)</f>
        <v/>
      </c>
      <c r="E882" s="5" t="str">
        <f>IF('5. Map Processos'!I882="","",'5. Map Processos'!I882)</f>
        <v/>
      </c>
      <c r="F882" s="5" t="str">
        <f>IFERROR(INDEX('6. Classificação Operações'!U:U,MATCH('18. Gestão de Riscos - Parte 1'!A882,'6. Classificação Operações'!A:A,0)),"")</f>
        <v/>
      </c>
      <c r="G882" s="22"/>
      <c r="H882" s="5" t="str">
        <f>IF($C882="","",COUNTIFS('18. Gestão de Riscos - Parte 2'!$R:$R,'18. Gestão de Riscos - Parte 1'!$B882&amp;" ("&amp;'18. Gestão de Riscos - Parte 1'!$C882&amp;")",'18. Gestão de Riscos - Parte 2'!$Q:$Q,'18. Gestão de Riscos - Parte 1'!H$2))</f>
        <v/>
      </c>
      <c r="I882" s="5" t="str">
        <f>IF($C882="","",COUNTIFS('18. Gestão de Riscos - Parte 2'!$R:$R,'18. Gestão de Riscos - Parte 1'!$B882&amp;" ("&amp;'18. Gestão de Riscos - Parte 1'!$C882&amp;")",'18. Gestão de Riscos - Parte 2'!$Q:$Q,'18. Gestão de Riscos - Parte 1'!I$2))</f>
        <v/>
      </c>
      <c r="J882" s="5" t="str">
        <f>IF($C882="","",COUNTIFS('18. Gestão de Riscos - Parte 2'!$R:$R,'18. Gestão de Riscos - Parte 1'!$B882&amp;" ("&amp;'18. Gestão de Riscos - Parte 1'!$C882&amp;")",'18. Gestão de Riscos - Parte 2'!$Q:$Q,'18. Gestão de Riscos - Parte 1'!J$2))</f>
        <v/>
      </c>
      <c r="K882" s="5" t="str">
        <f>IF($C882="","",COUNTIFS('18. Gestão de Riscos - Parte 2'!$R:$R,'18. Gestão de Riscos - Parte 1'!$B882&amp;" ("&amp;'18. Gestão de Riscos - Parte 1'!$C882&amp;")",'18. Gestão de Riscos - Parte 2'!$Q:$Q,'18. Gestão de Riscos - Parte 1'!K$2))</f>
        <v/>
      </c>
      <c r="L882" s="5" t="str">
        <f t="shared" si="13"/>
        <v/>
      </c>
    </row>
    <row r="883" spans="1:12" x14ac:dyDescent="0.25">
      <c r="A883" s="5">
        <v>881</v>
      </c>
      <c r="B883" s="5" t="str">
        <f>IF('5. Map Processos'!B883="","",'5. Map Processos'!B883)</f>
        <v/>
      </c>
      <c r="C883" s="5" t="str">
        <f>IF('5. Map Processos'!C883="","",'5. Map Processos'!C883)</f>
        <v/>
      </c>
      <c r="D883" s="7" t="str">
        <f>IF('5. Map Processos'!E883="","",'5. Map Processos'!E883)</f>
        <v/>
      </c>
      <c r="E883" s="5" t="str">
        <f>IF('5. Map Processos'!I883="","",'5. Map Processos'!I883)</f>
        <v/>
      </c>
      <c r="F883" s="5" t="str">
        <f>IFERROR(INDEX('6. Classificação Operações'!U:U,MATCH('18. Gestão de Riscos - Parte 1'!A883,'6. Classificação Operações'!A:A,0)),"")</f>
        <v/>
      </c>
      <c r="G883" s="22"/>
      <c r="H883" s="5" t="str">
        <f>IF($C883="","",COUNTIFS('18. Gestão de Riscos - Parte 2'!$R:$R,'18. Gestão de Riscos - Parte 1'!$B883&amp;" ("&amp;'18. Gestão de Riscos - Parte 1'!$C883&amp;")",'18. Gestão de Riscos - Parte 2'!$Q:$Q,'18. Gestão de Riscos - Parte 1'!H$2))</f>
        <v/>
      </c>
      <c r="I883" s="5" t="str">
        <f>IF($C883="","",COUNTIFS('18. Gestão de Riscos - Parte 2'!$R:$R,'18. Gestão de Riscos - Parte 1'!$B883&amp;" ("&amp;'18. Gestão de Riscos - Parte 1'!$C883&amp;")",'18. Gestão de Riscos - Parte 2'!$Q:$Q,'18. Gestão de Riscos - Parte 1'!I$2))</f>
        <v/>
      </c>
      <c r="J883" s="5" t="str">
        <f>IF($C883="","",COUNTIFS('18. Gestão de Riscos - Parte 2'!$R:$R,'18. Gestão de Riscos - Parte 1'!$B883&amp;" ("&amp;'18. Gestão de Riscos - Parte 1'!$C883&amp;")",'18. Gestão de Riscos - Parte 2'!$Q:$Q,'18. Gestão de Riscos - Parte 1'!J$2))</f>
        <v/>
      </c>
      <c r="K883" s="5" t="str">
        <f>IF($C883="","",COUNTIFS('18. Gestão de Riscos - Parte 2'!$R:$R,'18. Gestão de Riscos - Parte 1'!$B883&amp;" ("&amp;'18. Gestão de Riscos - Parte 1'!$C883&amp;")",'18. Gestão de Riscos - Parte 2'!$Q:$Q,'18. Gestão de Riscos - Parte 1'!K$2))</f>
        <v/>
      </c>
      <c r="L883" s="5" t="str">
        <f t="shared" si="13"/>
        <v/>
      </c>
    </row>
    <row r="884" spans="1:12" x14ac:dyDescent="0.25">
      <c r="A884" s="5">
        <v>882</v>
      </c>
      <c r="B884" s="5" t="str">
        <f>IF('5. Map Processos'!B884="","",'5. Map Processos'!B884)</f>
        <v/>
      </c>
      <c r="C884" s="5" t="str">
        <f>IF('5. Map Processos'!C884="","",'5. Map Processos'!C884)</f>
        <v/>
      </c>
      <c r="D884" s="7" t="str">
        <f>IF('5. Map Processos'!E884="","",'5. Map Processos'!E884)</f>
        <v/>
      </c>
      <c r="E884" s="5" t="str">
        <f>IF('5. Map Processos'!I884="","",'5. Map Processos'!I884)</f>
        <v/>
      </c>
      <c r="F884" s="5" t="str">
        <f>IFERROR(INDEX('6. Classificação Operações'!U:U,MATCH('18. Gestão de Riscos - Parte 1'!A884,'6. Classificação Operações'!A:A,0)),"")</f>
        <v/>
      </c>
      <c r="G884" s="22"/>
      <c r="H884" s="5" t="str">
        <f>IF($C884="","",COUNTIFS('18. Gestão de Riscos - Parte 2'!$R:$R,'18. Gestão de Riscos - Parte 1'!$B884&amp;" ("&amp;'18. Gestão de Riscos - Parte 1'!$C884&amp;")",'18. Gestão de Riscos - Parte 2'!$Q:$Q,'18. Gestão de Riscos - Parte 1'!H$2))</f>
        <v/>
      </c>
      <c r="I884" s="5" t="str">
        <f>IF($C884="","",COUNTIFS('18. Gestão de Riscos - Parte 2'!$R:$R,'18. Gestão de Riscos - Parte 1'!$B884&amp;" ("&amp;'18. Gestão de Riscos - Parte 1'!$C884&amp;")",'18. Gestão de Riscos - Parte 2'!$Q:$Q,'18. Gestão de Riscos - Parte 1'!I$2))</f>
        <v/>
      </c>
      <c r="J884" s="5" t="str">
        <f>IF($C884="","",COUNTIFS('18. Gestão de Riscos - Parte 2'!$R:$R,'18. Gestão de Riscos - Parte 1'!$B884&amp;" ("&amp;'18. Gestão de Riscos - Parte 1'!$C884&amp;")",'18. Gestão de Riscos - Parte 2'!$Q:$Q,'18. Gestão de Riscos - Parte 1'!J$2))</f>
        <v/>
      </c>
      <c r="K884" s="5" t="str">
        <f>IF($C884="","",COUNTIFS('18. Gestão de Riscos - Parte 2'!$R:$R,'18. Gestão de Riscos - Parte 1'!$B884&amp;" ("&amp;'18. Gestão de Riscos - Parte 1'!$C884&amp;")",'18. Gestão de Riscos - Parte 2'!$Q:$Q,'18. Gestão de Riscos - Parte 1'!K$2))</f>
        <v/>
      </c>
      <c r="L884" s="5" t="str">
        <f t="shared" si="13"/>
        <v/>
      </c>
    </row>
    <row r="885" spans="1:12" x14ac:dyDescent="0.25">
      <c r="A885" s="5">
        <v>883</v>
      </c>
      <c r="B885" s="5" t="str">
        <f>IF('5. Map Processos'!B885="","",'5. Map Processos'!B885)</f>
        <v/>
      </c>
      <c r="C885" s="5" t="str">
        <f>IF('5. Map Processos'!C885="","",'5. Map Processos'!C885)</f>
        <v/>
      </c>
      <c r="D885" s="7" t="str">
        <f>IF('5. Map Processos'!E885="","",'5. Map Processos'!E885)</f>
        <v/>
      </c>
      <c r="E885" s="5" t="str">
        <f>IF('5. Map Processos'!I885="","",'5. Map Processos'!I885)</f>
        <v/>
      </c>
      <c r="F885" s="5" t="str">
        <f>IFERROR(INDEX('6. Classificação Operações'!U:U,MATCH('18. Gestão de Riscos - Parte 1'!A885,'6. Classificação Operações'!A:A,0)),"")</f>
        <v/>
      </c>
      <c r="G885" s="22"/>
      <c r="H885" s="5" t="str">
        <f>IF($C885="","",COUNTIFS('18. Gestão de Riscos - Parte 2'!$R:$R,'18. Gestão de Riscos - Parte 1'!$B885&amp;" ("&amp;'18. Gestão de Riscos - Parte 1'!$C885&amp;")",'18. Gestão de Riscos - Parte 2'!$Q:$Q,'18. Gestão de Riscos - Parte 1'!H$2))</f>
        <v/>
      </c>
      <c r="I885" s="5" t="str">
        <f>IF($C885="","",COUNTIFS('18. Gestão de Riscos - Parte 2'!$R:$R,'18. Gestão de Riscos - Parte 1'!$B885&amp;" ("&amp;'18. Gestão de Riscos - Parte 1'!$C885&amp;")",'18. Gestão de Riscos - Parte 2'!$Q:$Q,'18. Gestão de Riscos - Parte 1'!I$2))</f>
        <v/>
      </c>
      <c r="J885" s="5" t="str">
        <f>IF($C885="","",COUNTIFS('18. Gestão de Riscos - Parte 2'!$R:$R,'18. Gestão de Riscos - Parte 1'!$B885&amp;" ("&amp;'18. Gestão de Riscos - Parte 1'!$C885&amp;")",'18. Gestão de Riscos - Parte 2'!$Q:$Q,'18. Gestão de Riscos - Parte 1'!J$2))</f>
        <v/>
      </c>
      <c r="K885" s="5" t="str">
        <f>IF($C885="","",COUNTIFS('18. Gestão de Riscos - Parte 2'!$R:$R,'18. Gestão de Riscos - Parte 1'!$B885&amp;" ("&amp;'18. Gestão de Riscos - Parte 1'!$C885&amp;")",'18. Gestão de Riscos - Parte 2'!$Q:$Q,'18. Gestão de Riscos - Parte 1'!K$2))</f>
        <v/>
      </c>
      <c r="L885" s="5" t="str">
        <f t="shared" si="13"/>
        <v/>
      </c>
    </row>
    <row r="886" spans="1:12" x14ac:dyDescent="0.25">
      <c r="A886" s="5">
        <v>884</v>
      </c>
      <c r="B886" s="5" t="str">
        <f>IF('5. Map Processos'!B886="","",'5. Map Processos'!B886)</f>
        <v/>
      </c>
      <c r="C886" s="5" t="str">
        <f>IF('5. Map Processos'!C886="","",'5. Map Processos'!C886)</f>
        <v/>
      </c>
      <c r="D886" s="7" t="str">
        <f>IF('5. Map Processos'!E886="","",'5. Map Processos'!E886)</f>
        <v/>
      </c>
      <c r="E886" s="5" t="str">
        <f>IF('5. Map Processos'!I886="","",'5. Map Processos'!I886)</f>
        <v/>
      </c>
      <c r="F886" s="5" t="str">
        <f>IFERROR(INDEX('6. Classificação Operações'!U:U,MATCH('18. Gestão de Riscos - Parte 1'!A886,'6. Classificação Operações'!A:A,0)),"")</f>
        <v/>
      </c>
      <c r="G886" s="22"/>
      <c r="H886" s="5" t="str">
        <f>IF($C886="","",COUNTIFS('18. Gestão de Riscos - Parte 2'!$R:$R,'18. Gestão de Riscos - Parte 1'!$B886&amp;" ("&amp;'18. Gestão de Riscos - Parte 1'!$C886&amp;")",'18. Gestão de Riscos - Parte 2'!$Q:$Q,'18. Gestão de Riscos - Parte 1'!H$2))</f>
        <v/>
      </c>
      <c r="I886" s="5" t="str">
        <f>IF($C886="","",COUNTIFS('18. Gestão de Riscos - Parte 2'!$R:$R,'18. Gestão de Riscos - Parte 1'!$B886&amp;" ("&amp;'18. Gestão de Riscos - Parte 1'!$C886&amp;")",'18. Gestão de Riscos - Parte 2'!$Q:$Q,'18. Gestão de Riscos - Parte 1'!I$2))</f>
        <v/>
      </c>
      <c r="J886" s="5" t="str">
        <f>IF($C886="","",COUNTIFS('18. Gestão de Riscos - Parte 2'!$R:$R,'18. Gestão de Riscos - Parte 1'!$B886&amp;" ("&amp;'18. Gestão de Riscos - Parte 1'!$C886&amp;")",'18. Gestão de Riscos - Parte 2'!$Q:$Q,'18. Gestão de Riscos - Parte 1'!J$2))</f>
        <v/>
      </c>
      <c r="K886" s="5" t="str">
        <f>IF($C886="","",COUNTIFS('18. Gestão de Riscos - Parte 2'!$R:$R,'18. Gestão de Riscos - Parte 1'!$B886&amp;" ("&amp;'18. Gestão de Riscos - Parte 1'!$C886&amp;")",'18. Gestão de Riscos - Parte 2'!$Q:$Q,'18. Gestão de Riscos - Parte 1'!K$2))</f>
        <v/>
      </c>
      <c r="L886" s="5" t="str">
        <f t="shared" si="13"/>
        <v/>
      </c>
    </row>
    <row r="887" spans="1:12" x14ac:dyDescent="0.25">
      <c r="A887" s="5">
        <v>885</v>
      </c>
      <c r="B887" s="5" t="str">
        <f>IF('5. Map Processos'!B887="","",'5. Map Processos'!B887)</f>
        <v/>
      </c>
      <c r="C887" s="5" t="str">
        <f>IF('5. Map Processos'!C887="","",'5. Map Processos'!C887)</f>
        <v/>
      </c>
      <c r="D887" s="7" t="str">
        <f>IF('5. Map Processos'!E887="","",'5. Map Processos'!E887)</f>
        <v/>
      </c>
      <c r="E887" s="5" t="str">
        <f>IF('5. Map Processos'!I887="","",'5. Map Processos'!I887)</f>
        <v/>
      </c>
      <c r="F887" s="5" t="str">
        <f>IFERROR(INDEX('6. Classificação Operações'!U:U,MATCH('18. Gestão de Riscos - Parte 1'!A887,'6. Classificação Operações'!A:A,0)),"")</f>
        <v/>
      </c>
      <c r="G887" s="22"/>
      <c r="H887" s="5" t="str">
        <f>IF($C887="","",COUNTIFS('18. Gestão de Riscos - Parte 2'!$R:$R,'18. Gestão de Riscos - Parte 1'!$B887&amp;" ("&amp;'18. Gestão de Riscos - Parte 1'!$C887&amp;")",'18. Gestão de Riscos - Parte 2'!$Q:$Q,'18. Gestão de Riscos - Parte 1'!H$2))</f>
        <v/>
      </c>
      <c r="I887" s="5" t="str">
        <f>IF($C887="","",COUNTIFS('18. Gestão de Riscos - Parte 2'!$R:$R,'18. Gestão de Riscos - Parte 1'!$B887&amp;" ("&amp;'18. Gestão de Riscos - Parte 1'!$C887&amp;")",'18. Gestão de Riscos - Parte 2'!$Q:$Q,'18. Gestão de Riscos - Parte 1'!I$2))</f>
        <v/>
      </c>
      <c r="J887" s="5" t="str">
        <f>IF($C887="","",COUNTIFS('18. Gestão de Riscos - Parte 2'!$R:$R,'18. Gestão de Riscos - Parte 1'!$B887&amp;" ("&amp;'18. Gestão de Riscos - Parte 1'!$C887&amp;")",'18. Gestão de Riscos - Parte 2'!$Q:$Q,'18. Gestão de Riscos - Parte 1'!J$2))</f>
        <v/>
      </c>
      <c r="K887" s="5" t="str">
        <f>IF($C887="","",COUNTIFS('18. Gestão de Riscos - Parte 2'!$R:$R,'18. Gestão de Riscos - Parte 1'!$B887&amp;" ("&amp;'18. Gestão de Riscos - Parte 1'!$C887&amp;")",'18. Gestão de Riscos - Parte 2'!$Q:$Q,'18. Gestão de Riscos - Parte 1'!K$2))</f>
        <v/>
      </c>
      <c r="L887" s="5" t="str">
        <f t="shared" si="13"/>
        <v/>
      </c>
    </row>
    <row r="888" spans="1:12" x14ac:dyDescent="0.25">
      <c r="A888" s="5">
        <v>886</v>
      </c>
      <c r="B888" s="5" t="str">
        <f>IF('5. Map Processos'!B888="","",'5. Map Processos'!B888)</f>
        <v/>
      </c>
      <c r="C888" s="5" t="str">
        <f>IF('5. Map Processos'!C888="","",'5. Map Processos'!C888)</f>
        <v/>
      </c>
      <c r="D888" s="7" t="str">
        <f>IF('5. Map Processos'!E888="","",'5. Map Processos'!E888)</f>
        <v/>
      </c>
      <c r="E888" s="5" t="str">
        <f>IF('5. Map Processos'!I888="","",'5. Map Processos'!I888)</f>
        <v/>
      </c>
      <c r="F888" s="5" t="str">
        <f>IFERROR(INDEX('6. Classificação Operações'!U:U,MATCH('18. Gestão de Riscos - Parte 1'!A888,'6. Classificação Operações'!A:A,0)),"")</f>
        <v/>
      </c>
      <c r="G888" s="22"/>
      <c r="H888" s="5" t="str">
        <f>IF($C888="","",COUNTIFS('18. Gestão de Riscos - Parte 2'!$R:$R,'18. Gestão de Riscos - Parte 1'!$B888&amp;" ("&amp;'18. Gestão de Riscos - Parte 1'!$C888&amp;")",'18. Gestão de Riscos - Parte 2'!$Q:$Q,'18. Gestão de Riscos - Parte 1'!H$2))</f>
        <v/>
      </c>
      <c r="I888" s="5" t="str">
        <f>IF($C888="","",COUNTIFS('18. Gestão de Riscos - Parte 2'!$R:$R,'18. Gestão de Riscos - Parte 1'!$B888&amp;" ("&amp;'18. Gestão de Riscos - Parte 1'!$C888&amp;")",'18. Gestão de Riscos - Parte 2'!$Q:$Q,'18. Gestão de Riscos - Parte 1'!I$2))</f>
        <v/>
      </c>
      <c r="J888" s="5" t="str">
        <f>IF($C888="","",COUNTIFS('18. Gestão de Riscos - Parte 2'!$R:$R,'18. Gestão de Riscos - Parte 1'!$B888&amp;" ("&amp;'18. Gestão de Riscos - Parte 1'!$C888&amp;")",'18. Gestão de Riscos - Parte 2'!$Q:$Q,'18. Gestão de Riscos - Parte 1'!J$2))</f>
        <v/>
      </c>
      <c r="K888" s="5" t="str">
        <f>IF($C888="","",COUNTIFS('18. Gestão de Riscos - Parte 2'!$R:$R,'18. Gestão de Riscos - Parte 1'!$B888&amp;" ("&amp;'18. Gestão de Riscos - Parte 1'!$C888&amp;")",'18. Gestão de Riscos - Parte 2'!$Q:$Q,'18. Gestão de Riscos - Parte 1'!K$2))</f>
        <v/>
      </c>
      <c r="L888" s="5" t="str">
        <f t="shared" si="13"/>
        <v/>
      </c>
    </row>
    <row r="889" spans="1:12" x14ac:dyDescent="0.25">
      <c r="A889" s="5">
        <v>887</v>
      </c>
      <c r="B889" s="5" t="str">
        <f>IF('5. Map Processos'!B889="","",'5. Map Processos'!B889)</f>
        <v/>
      </c>
      <c r="C889" s="5" t="str">
        <f>IF('5. Map Processos'!C889="","",'5. Map Processos'!C889)</f>
        <v/>
      </c>
      <c r="D889" s="7" t="str">
        <f>IF('5. Map Processos'!E889="","",'5. Map Processos'!E889)</f>
        <v/>
      </c>
      <c r="E889" s="5" t="str">
        <f>IF('5. Map Processos'!I889="","",'5. Map Processos'!I889)</f>
        <v/>
      </c>
      <c r="F889" s="5" t="str">
        <f>IFERROR(INDEX('6. Classificação Operações'!U:U,MATCH('18. Gestão de Riscos - Parte 1'!A889,'6. Classificação Operações'!A:A,0)),"")</f>
        <v/>
      </c>
      <c r="G889" s="22"/>
      <c r="H889" s="5" t="str">
        <f>IF($C889="","",COUNTIFS('18. Gestão de Riscos - Parte 2'!$R:$R,'18. Gestão de Riscos - Parte 1'!$B889&amp;" ("&amp;'18. Gestão de Riscos - Parte 1'!$C889&amp;")",'18. Gestão de Riscos - Parte 2'!$Q:$Q,'18. Gestão de Riscos - Parte 1'!H$2))</f>
        <v/>
      </c>
      <c r="I889" s="5" t="str">
        <f>IF($C889="","",COUNTIFS('18. Gestão de Riscos - Parte 2'!$R:$R,'18. Gestão de Riscos - Parte 1'!$B889&amp;" ("&amp;'18. Gestão de Riscos - Parte 1'!$C889&amp;")",'18. Gestão de Riscos - Parte 2'!$Q:$Q,'18. Gestão de Riscos - Parte 1'!I$2))</f>
        <v/>
      </c>
      <c r="J889" s="5" t="str">
        <f>IF($C889="","",COUNTIFS('18. Gestão de Riscos - Parte 2'!$R:$R,'18. Gestão de Riscos - Parte 1'!$B889&amp;" ("&amp;'18. Gestão de Riscos - Parte 1'!$C889&amp;")",'18. Gestão de Riscos - Parte 2'!$Q:$Q,'18. Gestão de Riscos - Parte 1'!J$2))</f>
        <v/>
      </c>
      <c r="K889" s="5" t="str">
        <f>IF($C889="","",COUNTIFS('18. Gestão de Riscos - Parte 2'!$R:$R,'18. Gestão de Riscos - Parte 1'!$B889&amp;" ("&amp;'18. Gestão de Riscos - Parte 1'!$C889&amp;")",'18. Gestão de Riscos - Parte 2'!$Q:$Q,'18. Gestão de Riscos - Parte 1'!K$2))</f>
        <v/>
      </c>
      <c r="L889" s="5" t="str">
        <f t="shared" si="13"/>
        <v/>
      </c>
    </row>
    <row r="890" spans="1:12" x14ac:dyDescent="0.25">
      <c r="A890" s="5">
        <v>888</v>
      </c>
      <c r="B890" s="5" t="str">
        <f>IF('5. Map Processos'!B890="","",'5. Map Processos'!B890)</f>
        <v/>
      </c>
      <c r="C890" s="5" t="str">
        <f>IF('5. Map Processos'!C890="","",'5. Map Processos'!C890)</f>
        <v/>
      </c>
      <c r="D890" s="7" t="str">
        <f>IF('5. Map Processos'!E890="","",'5. Map Processos'!E890)</f>
        <v/>
      </c>
      <c r="E890" s="5" t="str">
        <f>IF('5. Map Processos'!I890="","",'5. Map Processos'!I890)</f>
        <v/>
      </c>
      <c r="F890" s="5" t="str">
        <f>IFERROR(INDEX('6. Classificação Operações'!U:U,MATCH('18. Gestão de Riscos - Parte 1'!A890,'6. Classificação Operações'!A:A,0)),"")</f>
        <v/>
      </c>
      <c r="G890" s="22"/>
      <c r="H890" s="5" t="str">
        <f>IF($C890="","",COUNTIFS('18. Gestão de Riscos - Parte 2'!$R:$R,'18. Gestão de Riscos - Parte 1'!$B890&amp;" ("&amp;'18. Gestão de Riscos - Parte 1'!$C890&amp;")",'18. Gestão de Riscos - Parte 2'!$Q:$Q,'18. Gestão de Riscos - Parte 1'!H$2))</f>
        <v/>
      </c>
      <c r="I890" s="5" t="str">
        <f>IF($C890="","",COUNTIFS('18. Gestão de Riscos - Parte 2'!$R:$R,'18. Gestão de Riscos - Parte 1'!$B890&amp;" ("&amp;'18. Gestão de Riscos - Parte 1'!$C890&amp;")",'18. Gestão de Riscos - Parte 2'!$Q:$Q,'18. Gestão de Riscos - Parte 1'!I$2))</f>
        <v/>
      </c>
      <c r="J890" s="5" t="str">
        <f>IF($C890="","",COUNTIFS('18. Gestão de Riscos - Parte 2'!$R:$R,'18. Gestão de Riscos - Parte 1'!$B890&amp;" ("&amp;'18. Gestão de Riscos - Parte 1'!$C890&amp;")",'18. Gestão de Riscos - Parte 2'!$Q:$Q,'18. Gestão de Riscos - Parte 1'!J$2))</f>
        <v/>
      </c>
      <c r="K890" s="5" t="str">
        <f>IF($C890="","",COUNTIFS('18. Gestão de Riscos - Parte 2'!$R:$R,'18. Gestão de Riscos - Parte 1'!$B890&amp;" ("&amp;'18. Gestão de Riscos - Parte 1'!$C890&amp;")",'18. Gestão de Riscos - Parte 2'!$Q:$Q,'18. Gestão de Riscos - Parte 1'!K$2))</f>
        <v/>
      </c>
      <c r="L890" s="5" t="str">
        <f t="shared" si="13"/>
        <v/>
      </c>
    </row>
    <row r="891" spans="1:12" x14ac:dyDescent="0.25">
      <c r="A891" s="5">
        <v>889</v>
      </c>
      <c r="B891" s="5" t="str">
        <f>IF('5. Map Processos'!B891="","",'5. Map Processos'!B891)</f>
        <v/>
      </c>
      <c r="C891" s="5" t="str">
        <f>IF('5. Map Processos'!C891="","",'5. Map Processos'!C891)</f>
        <v/>
      </c>
      <c r="D891" s="7" t="str">
        <f>IF('5. Map Processos'!E891="","",'5. Map Processos'!E891)</f>
        <v/>
      </c>
      <c r="E891" s="5" t="str">
        <f>IF('5. Map Processos'!I891="","",'5. Map Processos'!I891)</f>
        <v/>
      </c>
      <c r="F891" s="5" t="str">
        <f>IFERROR(INDEX('6. Classificação Operações'!U:U,MATCH('18. Gestão de Riscos - Parte 1'!A891,'6. Classificação Operações'!A:A,0)),"")</f>
        <v/>
      </c>
      <c r="G891" s="22"/>
      <c r="H891" s="5" t="str">
        <f>IF($C891="","",COUNTIFS('18. Gestão de Riscos - Parte 2'!$R:$R,'18. Gestão de Riscos - Parte 1'!$B891&amp;" ("&amp;'18. Gestão de Riscos - Parte 1'!$C891&amp;")",'18. Gestão de Riscos - Parte 2'!$Q:$Q,'18. Gestão de Riscos - Parte 1'!H$2))</f>
        <v/>
      </c>
      <c r="I891" s="5" t="str">
        <f>IF($C891="","",COUNTIFS('18. Gestão de Riscos - Parte 2'!$R:$R,'18. Gestão de Riscos - Parte 1'!$B891&amp;" ("&amp;'18. Gestão de Riscos - Parte 1'!$C891&amp;")",'18. Gestão de Riscos - Parte 2'!$Q:$Q,'18. Gestão de Riscos - Parte 1'!I$2))</f>
        <v/>
      </c>
      <c r="J891" s="5" t="str">
        <f>IF($C891="","",COUNTIFS('18. Gestão de Riscos - Parte 2'!$R:$R,'18. Gestão de Riscos - Parte 1'!$B891&amp;" ("&amp;'18. Gestão de Riscos - Parte 1'!$C891&amp;")",'18. Gestão de Riscos - Parte 2'!$Q:$Q,'18. Gestão de Riscos - Parte 1'!J$2))</f>
        <v/>
      </c>
      <c r="K891" s="5" t="str">
        <f>IF($C891="","",COUNTIFS('18. Gestão de Riscos - Parte 2'!$R:$R,'18. Gestão de Riscos - Parte 1'!$B891&amp;" ("&amp;'18. Gestão de Riscos - Parte 1'!$C891&amp;")",'18. Gestão de Riscos - Parte 2'!$Q:$Q,'18. Gestão de Riscos - Parte 1'!K$2))</f>
        <v/>
      </c>
      <c r="L891" s="5" t="str">
        <f t="shared" si="13"/>
        <v/>
      </c>
    </row>
    <row r="892" spans="1:12" x14ac:dyDescent="0.25">
      <c r="A892" s="5">
        <v>890</v>
      </c>
      <c r="B892" s="5" t="str">
        <f>IF('5. Map Processos'!B892="","",'5. Map Processos'!B892)</f>
        <v/>
      </c>
      <c r="C892" s="5" t="str">
        <f>IF('5. Map Processos'!C892="","",'5. Map Processos'!C892)</f>
        <v/>
      </c>
      <c r="D892" s="7" t="str">
        <f>IF('5. Map Processos'!E892="","",'5. Map Processos'!E892)</f>
        <v/>
      </c>
      <c r="E892" s="5" t="str">
        <f>IF('5. Map Processos'!I892="","",'5. Map Processos'!I892)</f>
        <v/>
      </c>
      <c r="F892" s="5" t="str">
        <f>IFERROR(INDEX('6. Classificação Operações'!U:U,MATCH('18. Gestão de Riscos - Parte 1'!A892,'6. Classificação Operações'!A:A,0)),"")</f>
        <v/>
      </c>
      <c r="G892" s="22"/>
      <c r="H892" s="5" t="str">
        <f>IF($C892="","",COUNTIFS('18. Gestão de Riscos - Parte 2'!$R:$R,'18. Gestão de Riscos - Parte 1'!$B892&amp;" ("&amp;'18. Gestão de Riscos - Parte 1'!$C892&amp;")",'18. Gestão de Riscos - Parte 2'!$Q:$Q,'18. Gestão de Riscos - Parte 1'!H$2))</f>
        <v/>
      </c>
      <c r="I892" s="5" t="str">
        <f>IF($C892="","",COUNTIFS('18. Gestão de Riscos - Parte 2'!$R:$R,'18. Gestão de Riscos - Parte 1'!$B892&amp;" ("&amp;'18. Gestão de Riscos - Parte 1'!$C892&amp;")",'18. Gestão de Riscos - Parte 2'!$Q:$Q,'18. Gestão de Riscos - Parte 1'!I$2))</f>
        <v/>
      </c>
      <c r="J892" s="5" t="str">
        <f>IF($C892="","",COUNTIFS('18. Gestão de Riscos - Parte 2'!$R:$R,'18. Gestão de Riscos - Parte 1'!$B892&amp;" ("&amp;'18. Gestão de Riscos - Parte 1'!$C892&amp;")",'18. Gestão de Riscos - Parte 2'!$Q:$Q,'18. Gestão de Riscos - Parte 1'!J$2))</f>
        <v/>
      </c>
      <c r="K892" s="5" t="str">
        <f>IF($C892="","",COUNTIFS('18. Gestão de Riscos - Parte 2'!$R:$R,'18. Gestão de Riscos - Parte 1'!$B892&amp;" ("&amp;'18. Gestão de Riscos - Parte 1'!$C892&amp;")",'18. Gestão de Riscos - Parte 2'!$Q:$Q,'18. Gestão de Riscos - Parte 1'!K$2))</f>
        <v/>
      </c>
      <c r="L892" s="5" t="str">
        <f t="shared" si="13"/>
        <v/>
      </c>
    </row>
    <row r="893" spans="1:12" x14ac:dyDescent="0.25">
      <c r="A893" s="5">
        <v>891</v>
      </c>
      <c r="B893" s="5" t="str">
        <f>IF('5. Map Processos'!B893="","",'5. Map Processos'!B893)</f>
        <v/>
      </c>
      <c r="C893" s="5" t="str">
        <f>IF('5. Map Processos'!C893="","",'5. Map Processos'!C893)</f>
        <v/>
      </c>
      <c r="D893" s="7" t="str">
        <f>IF('5. Map Processos'!E893="","",'5. Map Processos'!E893)</f>
        <v/>
      </c>
      <c r="E893" s="5" t="str">
        <f>IF('5. Map Processos'!I893="","",'5. Map Processos'!I893)</f>
        <v/>
      </c>
      <c r="F893" s="5" t="str">
        <f>IFERROR(INDEX('6. Classificação Operações'!U:U,MATCH('18. Gestão de Riscos - Parte 1'!A893,'6. Classificação Operações'!A:A,0)),"")</f>
        <v/>
      </c>
      <c r="G893" s="22"/>
      <c r="H893" s="5" t="str">
        <f>IF($C893="","",COUNTIFS('18. Gestão de Riscos - Parte 2'!$R:$R,'18. Gestão de Riscos - Parte 1'!$B893&amp;" ("&amp;'18. Gestão de Riscos - Parte 1'!$C893&amp;")",'18. Gestão de Riscos - Parte 2'!$Q:$Q,'18. Gestão de Riscos - Parte 1'!H$2))</f>
        <v/>
      </c>
      <c r="I893" s="5" t="str">
        <f>IF($C893="","",COUNTIFS('18. Gestão de Riscos - Parte 2'!$R:$R,'18. Gestão de Riscos - Parte 1'!$B893&amp;" ("&amp;'18. Gestão de Riscos - Parte 1'!$C893&amp;")",'18. Gestão de Riscos - Parte 2'!$Q:$Q,'18. Gestão de Riscos - Parte 1'!I$2))</f>
        <v/>
      </c>
      <c r="J893" s="5" t="str">
        <f>IF($C893="","",COUNTIFS('18. Gestão de Riscos - Parte 2'!$R:$R,'18. Gestão de Riscos - Parte 1'!$B893&amp;" ("&amp;'18. Gestão de Riscos - Parte 1'!$C893&amp;")",'18. Gestão de Riscos - Parte 2'!$Q:$Q,'18. Gestão de Riscos - Parte 1'!J$2))</f>
        <v/>
      </c>
      <c r="K893" s="5" t="str">
        <f>IF($C893="","",COUNTIFS('18. Gestão de Riscos - Parte 2'!$R:$R,'18. Gestão de Riscos - Parte 1'!$B893&amp;" ("&amp;'18. Gestão de Riscos - Parte 1'!$C893&amp;")",'18. Gestão de Riscos - Parte 2'!$Q:$Q,'18. Gestão de Riscos - Parte 1'!K$2))</f>
        <v/>
      </c>
      <c r="L893" s="5" t="str">
        <f t="shared" si="13"/>
        <v/>
      </c>
    </row>
    <row r="894" spans="1:12" x14ac:dyDescent="0.25">
      <c r="A894" s="5">
        <v>892</v>
      </c>
      <c r="B894" s="5" t="str">
        <f>IF('5. Map Processos'!B894="","",'5. Map Processos'!B894)</f>
        <v/>
      </c>
      <c r="C894" s="5" t="str">
        <f>IF('5. Map Processos'!C894="","",'5. Map Processos'!C894)</f>
        <v/>
      </c>
      <c r="D894" s="7" t="str">
        <f>IF('5. Map Processos'!E894="","",'5. Map Processos'!E894)</f>
        <v/>
      </c>
      <c r="E894" s="5" t="str">
        <f>IF('5. Map Processos'!I894="","",'5. Map Processos'!I894)</f>
        <v/>
      </c>
      <c r="F894" s="5" t="str">
        <f>IFERROR(INDEX('6. Classificação Operações'!U:U,MATCH('18. Gestão de Riscos - Parte 1'!A894,'6. Classificação Operações'!A:A,0)),"")</f>
        <v/>
      </c>
      <c r="G894" s="22"/>
      <c r="H894" s="5" t="str">
        <f>IF($C894="","",COUNTIFS('18. Gestão de Riscos - Parte 2'!$R:$R,'18. Gestão de Riscos - Parte 1'!$B894&amp;" ("&amp;'18. Gestão de Riscos - Parte 1'!$C894&amp;")",'18. Gestão de Riscos - Parte 2'!$Q:$Q,'18. Gestão de Riscos - Parte 1'!H$2))</f>
        <v/>
      </c>
      <c r="I894" s="5" t="str">
        <f>IF($C894="","",COUNTIFS('18. Gestão de Riscos - Parte 2'!$R:$R,'18. Gestão de Riscos - Parte 1'!$B894&amp;" ("&amp;'18. Gestão de Riscos - Parte 1'!$C894&amp;")",'18. Gestão de Riscos - Parte 2'!$Q:$Q,'18. Gestão de Riscos - Parte 1'!I$2))</f>
        <v/>
      </c>
      <c r="J894" s="5" t="str">
        <f>IF($C894="","",COUNTIFS('18. Gestão de Riscos - Parte 2'!$R:$R,'18. Gestão de Riscos - Parte 1'!$B894&amp;" ("&amp;'18. Gestão de Riscos - Parte 1'!$C894&amp;")",'18. Gestão de Riscos - Parte 2'!$Q:$Q,'18. Gestão de Riscos - Parte 1'!J$2))</f>
        <v/>
      </c>
      <c r="K894" s="5" t="str">
        <f>IF($C894="","",COUNTIFS('18. Gestão de Riscos - Parte 2'!$R:$R,'18. Gestão de Riscos - Parte 1'!$B894&amp;" ("&amp;'18. Gestão de Riscos - Parte 1'!$C894&amp;")",'18. Gestão de Riscos - Parte 2'!$Q:$Q,'18. Gestão de Riscos - Parte 1'!K$2))</f>
        <v/>
      </c>
      <c r="L894" s="5" t="str">
        <f t="shared" si="13"/>
        <v/>
      </c>
    </row>
    <row r="895" spans="1:12" x14ac:dyDescent="0.25">
      <c r="A895" s="5">
        <v>893</v>
      </c>
      <c r="B895" s="5" t="str">
        <f>IF('5. Map Processos'!B895="","",'5. Map Processos'!B895)</f>
        <v/>
      </c>
      <c r="C895" s="5" t="str">
        <f>IF('5. Map Processos'!C895="","",'5. Map Processos'!C895)</f>
        <v/>
      </c>
      <c r="D895" s="7" t="str">
        <f>IF('5. Map Processos'!E895="","",'5. Map Processos'!E895)</f>
        <v/>
      </c>
      <c r="E895" s="5" t="str">
        <f>IF('5. Map Processos'!I895="","",'5. Map Processos'!I895)</f>
        <v/>
      </c>
      <c r="F895" s="5" t="str">
        <f>IFERROR(INDEX('6. Classificação Operações'!U:U,MATCH('18. Gestão de Riscos - Parte 1'!A895,'6. Classificação Operações'!A:A,0)),"")</f>
        <v/>
      </c>
      <c r="G895" s="22"/>
      <c r="H895" s="5" t="str">
        <f>IF($C895="","",COUNTIFS('18. Gestão de Riscos - Parte 2'!$R:$R,'18. Gestão de Riscos - Parte 1'!$B895&amp;" ("&amp;'18. Gestão de Riscos - Parte 1'!$C895&amp;")",'18. Gestão de Riscos - Parte 2'!$Q:$Q,'18. Gestão de Riscos - Parte 1'!H$2))</f>
        <v/>
      </c>
      <c r="I895" s="5" t="str">
        <f>IF($C895="","",COUNTIFS('18. Gestão de Riscos - Parte 2'!$R:$R,'18. Gestão de Riscos - Parte 1'!$B895&amp;" ("&amp;'18. Gestão de Riscos - Parte 1'!$C895&amp;")",'18. Gestão de Riscos - Parte 2'!$Q:$Q,'18. Gestão de Riscos - Parte 1'!I$2))</f>
        <v/>
      </c>
      <c r="J895" s="5" t="str">
        <f>IF($C895="","",COUNTIFS('18. Gestão de Riscos - Parte 2'!$R:$R,'18. Gestão de Riscos - Parte 1'!$B895&amp;" ("&amp;'18. Gestão de Riscos - Parte 1'!$C895&amp;")",'18. Gestão de Riscos - Parte 2'!$Q:$Q,'18. Gestão de Riscos - Parte 1'!J$2))</f>
        <v/>
      </c>
      <c r="K895" s="5" t="str">
        <f>IF($C895="","",COUNTIFS('18. Gestão de Riscos - Parte 2'!$R:$R,'18. Gestão de Riscos - Parte 1'!$B895&amp;" ("&amp;'18. Gestão de Riscos - Parte 1'!$C895&amp;")",'18. Gestão de Riscos - Parte 2'!$Q:$Q,'18. Gestão de Riscos - Parte 1'!K$2))</f>
        <v/>
      </c>
      <c r="L895" s="5" t="str">
        <f t="shared" si="13"/>
        <v/>
      </c>
    </row>
    <row r="896" spans="1:12" x14ac:dyDescent="0.25">
      <c r="A896" s="5">
        <v>894</v>
      </c>
      <c r="B896" s="5" t="str">
        <f>IF('5. Map Processos'!B896="","",'5. Map Processos'!B896)</f>
        <v/>
      </c>
      <c r="C896" s="5" t="str">
        <f>IF('5. Map Processos'!C896="","",'5. Map Processos'!C896)</f>
        <v/>
      </c>
      <c r="D896" s="7" t="str">
        <f>IF('5. Map Processos'!E896="","",'5. Map Processos'!E896)</f>
        <v/>
      </c>
      <c r="E896" s="5" t="str">
        <f>IF('5. Map Processos'!I896="","",'5. Map Processos'!I896)</f>
        <v/>
      </c>
      <c r="F896" s="5" t="str">
        <f>IFERROR(INDEX('6. Classificação Operações'!U:U,MATCH('18. Gestão de Riscos - Parte 1'!A896,'6. Classificação Operações'!A:A,0)),"")</f>
        <v/>
      </c>
      <c r="G896" s="22"/>
      <c r="H896" s="5" t="str">
        <f>IF($C896="","",COUNTIFS('18. Gestão de Riscos - Parte 2'!$R:$R,'18. Gestão de Riscos - Parte 1'!$B896&amp;" ("&amp;'18. Gestão de Riscos - Parte 1'!$C896&amp;")",'18. Gestão de Riscos - Parte 2'!$Q:$Q,'18. Gestão de Riscos - Parte 1'!H$2))</f>
        <v/>
      </c>
      <c r="I896" s="5" t="str">
        <f>IF($C896="","",COUNTIFS('18. Gestão de Riscos - Parte 2'!$R:$R,'18. Gestão de Riscos - Parte 1'!$B896&amp;" ("&amp;'18. Gestão de Riscos - Parte 1'!$C896&amp;")",'18. Gestão de Riscos - Parte 2'!$Q:$Q,'18. Gestão de Riscos - Parte 1'!I$2))</f>
        <v/>
      </c>
      <c r="J896" s="5" t="str">
        <f>IF($C896="","",COUNTIFS('18. Gestão de Riscos - Parte 2'!$R:$R,'18. Gestão de Riscos - Parte 1'!$B896&amp;" ("&amp;'18. Gestão de Riscos - Parte 1'!$C896&amp;")",'18. Gestão de Riscos - Parte 2'!$Q:$Q,'18. Gestão de Riscos - Parte 1'!J$2))</f>
        <v/>
      </c>
      <c r="K896" s="5" t="str">
        <f>IF($C896="","",COUNTIFS('18. Gestão de Riscos - Parte 2'!$R:$R,'18. Gestão de Riscos - Parte 1'!$B896&amp;" ("&amp;'18. Gestão de Riscos - Parte 1'!$C896&amp;")",'18. Gestão de Riscos - Parte 2'!$Q:$Q,'18. Gestão de Riscos - Parte 1'!K$2))</f>
        <v/>
      </c>
      <c r="L896" s="5" t="str">
        <f t="shared" si="13"/>
        <v/>
      </c>
    </row>
    <row r="897" spans="1:12" x14ac:dyDescent="0.25">
      <c r="A897" s="5">
        <v>895</v>
      </c>
      <c r="B897" s="5" t="str">
        <f>IF('5. Map Processos'!B897="","",'5. Map Processos'!B897)</f>
        <v/>
      </c>
      <c r="C897" s="5" t="str">
        <f>IF('5. Map Processos'!C897="","",'5. Map Processos'!C897)</f>
        <v/>
      </c>
      <c r="D897" s="7" t="str">
        <f>IF('5. Map Processos'!E897="","",'5. Map Processos'!E897)</f>
        <v/>
      </c>
      <c r="E897" s="5" t="str">
        <f>IF('5. Map Processos'!I897="","",'5. Map Processos'!I897)</f>
        <v/>
      </c>
      <c r="F897" s="5" t="str">
        <f>IFERROR(INDEX('6. Classificação Operações'!U:U,MATCH('18. Gestão de Riscos - Parte 1'!A897,'6. Classificação Operações'!A:A,0)),"")</f>
        <v/>
      </c>
      <c r="G897" s="22"/>
      <c r="H897" s="5" t="str">
        <f>IF($C897="","",COUNTIFS('18. Gestão de Riscos - Parte 2'!$R:$R,'18. Gestão de Riscos - Parte 1'!$B897&amp;" ("&amp;'18. Gestão de Riscos - Parte 1'!$C897&amp;")",'18. Gestão de Riscos - Parte 2'!$Q:$Q,'18. Gestão de Riscos - Parte 1'!H$2))</f>
        <v/>
      </c>
      <c r="I897" s="5" t="str">
        <f>IF($C897="","",COUNTIFS('18. Gestão de Riscos - Parte 2'!$R:$R,'18. Gestão de Riscos - Parte 1'!$B897&amp;" ("&amp;'18. Gestão de Riscos - Parte 1'!$C897&amp;")",'18. Gestão de Riscos - Parte 2'!$Q:$Q,'18. Gestão de Riscos - Parte 1'!I$2))</f>
        <v/>
      </c>
      <c r="J897" s="5" t="str">
        <f>IF($C897="","",COUNTIFS('18. Gestão de Riscos - Parte 2'!$R:$R,'18. Gestão de Riscos - Parte 1'!$B897&amp;" ("&amp;'18. Gestão de Riscos - Parte 1'!$C897&amp;")",'18. Gestão de Riscos - Parte 2'!$Q:$Q,'18. Gestão de Riscos - Parte 1'!J$2))</f>
        <v/>
      </c>
      <c r="K897" s="5" t="str">
        <f>IF($C897="","",COUNTIFS('18. Gestão de Riscos - Parte 2'!$R:$R,'18. Gestão de Riscos - Parte 1'!$B897&amp;" ("&amp;'18. Gestão de Riscos - Parte 1'!$C897&amp;")",'18. Gestão de Riscos - Parte 2'!$Q:$Q,'18. Gestão de Riscos - Parte 1'!K$2))</f>
        <v/>
      </c>
      <c r="L897" s="5" t="str">
        <f t="shared" si="13"/>
        <v/>
      </c>
    </row>
    <row r="898" spans="1:12" x14ac:dyDescent="0.25">
      <c r="A898" s="5">
        <v>896</v>
      </c>
      <c r="B898" s="5" t="str">
        <f>IF('5. Map Processos'!B898="","",'5. Map Processos'!B898)</f>
        <v/>
      </c>
      <c r="C898" s="5" t="str">
        <f>IF('5. Map Processos'!C898="","",'5. Map Processos'!C898)</f>
        <v/>
      </c>
      <c r="D898" s="7" t="str">
        <f>IF('5. Map Processos'!E898="","",'5. Map Processos'!E898)</f>
        <v/>
      </c>
      <c r="E898" s="5" t="str">
        <f>IF('5. Map Processos'!I898="","",'5. Map Processos'!I898)</f>
        <v/>
      </c>
      <c r="F898" s="5" t="str">
        <f>IFERROR(INDEX('6. Classificação Operações'!U:U,MATCH('18. Gestão de Riscos - Parte 1'!A898,'6. Classificação Operações'!A:A,0)),"")</f>
        <v/>
      </c>
      <c r="G898" s="22"/>
      <c r="H898" s="5" t="str">
        <f>IF($C898="","",COUNTIFS('18. Gestão de Riscos - Parte 2'!$R:$R,'18. Gestão de Riscos - Parte 1'!$B898&amp;" ("&amp;'18. Gestão de Riscos - Parte 1'!$C898&amp;")",'18. Gestão de Riscos - Parte 2'!$Q:$Q,'18. Gestão de Riscos - Parte 1'!H$2))</f>
        <v/>
      </c>
      <c r="I898" s="5" t="str">
        <f>IF($C898="","",COUNTIFS('18. Gestão de Riscos - Parte 2'!$R:$R,'18. Gestão de Riscos - Parte 1'!$B898&amp;" ("&amp;'18. Gestão de Riscos - Parte 1'!$C898&amp;")",'18. Gestão de Riscos - Parte 2'!$Q:$Q,'18. Gestão de Riscos - Parte 1'!I$2))</f>
        <v/>
      </c>
      <c r="J898" s="5" t="str">
        <f>IF($C898="","",COUNTIFS('18. Gestão de Riscos - Parte 2'!$R:$R,'18. Gestão de Riscos - Parte 1'!$B898&amp;" ("&amp;'18. Gestão de Riscos - Parte 1'!$C898&amp;")",'18. Gestão de Riscos - Parte 2'!$Q:$Q,'18. Gestão de Riscos - Parte 1'!J$2))</f>
        <v/>
      </c>
      <c r="K898" s="5" t="str">
        <f>IF($C898="","",COUNTIFS('18. Gestão de Riscos - Parte 2'!$R:$R,'18. Gestão de Riscos - Parte 1'!$B898&amp;" ("&amp;'18. Gestão de Riscos - Parte 1'!$C898&amp;")",'18. Gestão de Riscos - Parte 2'!$Q:$Q,'18. Gestão de Riscos - Parte 1'!K$2))</f>
        <v/>
      </c>
      <c r="L898" s="5" t="str">
        <f t="shared" si="13"/>
        <v/>
      </c>
    </row>
    <row r="899" spans="1:12" x14ac:dyDescent="0.25">
      <c r="A899" s="5">
        <v>897</v>
      </c>
      <c r="B899" s="5" t="str">
        <f>IF('5. Map Processos'!B899="","",'5. Map Processos'!B899)</f>
        <v/>
      </c>
      <c r="C899" s="5" t="str">
        <f>IF('5. Map Processos'!C899="","",'5. Map Processos'!C899)</f>
        <v/>
      </c>
      <c r="D899" s="7" t="str">
        <f>IF('5. Map Processos'!E899="","",'5. Map Processos'!E899)</f>
        <v/>
      </c>
      <c r="E899" s="5" t="str">
        <f>IF('5. Map Processos'!I899="","",'5. Map Processos'!I899)</f>
        <v/>
      </c>
      <c r="F899" s="5" t="str">
        <f>IFERROR(INDEX('6. Classificação Operações'!U:U,MATCH('18. Gestão de Riscos - Parte 1'!A899,'6. Classificação Operações'!A:A,0)),"")</f>
        <v/>
      </c>
      <c r="G899" s="22"/>
      <c r="H899" s="5" t="str">
        <f>IF($C899="","",COUNTIFS('18. Gestão de Riscos - Parte 2'!$R:$R,'18. Gestão de Riscos - Parte 1'!$B899&amp;" ("&amp;'18. Gestão de Riscos - Parte 1'!$C899&amp;")",'18. Gestão de Riscos - Parte 2'!$Q:$Q,'18. Gestão de Riscos - Parte 1'!H$2))</f>
        <v/>
      </c>
      <c r="I899" s="5" t="str">
        <f>IF($C899="","",COUNTIFS('18. Gestão de Riscos - Parte 2'!$R:$R,'18. Gestão de Riscos - Parte 1'!$B899&amp;" ("&amp;'18. Gestão de Riscos - Parte 1'!$C899&amp;")",'18. Gestão de Riscos - Parte 2'!$Q:$Q,'18. Gestão de Riscos - Parte 1'!I$2))</f>
        <v/>
      </c>
      <c r="J899" s="5" t="str">
        <f>IF($C899="","",COUNTIFS('18. Gestão de Riscos - Parte 2'!$R:$R,'18. Gestão de Riscos - Parte 1'!$B899&amp;" ("&amp;'18. Gestão de Riscos - Parte 1'!$C899&amp;")",'18. Gestão de Riscos - Parte 2'!$Q:$Q,'18. Gestão de Riscos - Parte 1'!J$2))</f>
        <v/>
      </c>
      <c r="K899" s="5" t="str">
        <f>IF($C899="","",COUNTIFS('18. Gestão de Riscos - Parte 2'!$R:$R,'18. Gestão de Riscos - Parte 1'!$B899&amp;" ("&amp;'18. Gestão de Riscos - Parte 1'!$C899&amp;")",'18. Gestão de Riscos - Parte 2'!$Q:$Q,'18. Gestão de Riscos - Parte 1'!K$2))</f>
        <v/>
      </c>
      <c r="L899" s="5" t="str">
        <f t="shared" ref="L899:L962" si="14">IF(C899="","",SUM(H899:K899))</f>
        <v/>
      </c>
    </row>
    <row r="900" spans="1:12" x14ac:dyDescent="0.25">
      <c r="A900" s="5">
        <v>898</v>
      </c>
      <c r="B900" s="5" t="str">
        <f>IF('5. Map Processos'!B900="","",'5. Map Processos'!B900)</f>
        <v/>
      </c>
      <c r="C900" s="5" t="str">
        <f>IF('5. Map Processos'!C900="","",'5. Map Processos'!C900)</f>
        <v/>
      </c>
      <c r="D900" s="7" t="str">
        <f>IF('5. Map Processos'!E900="","",'5. Map Processos'!E900)</f>
        <v/>
      </c>
      <c r="E900" s="5" t="str">
        <f>IF('5. Map Processos'!I900="","",'5. Map Processos'!I900)</f>
        <v/>
      </c>
      <c r="F900" s="5" t="str">
        <f>IFERROR(INDEX('6. Classificação Operações'!U:U,MATCH('18. Gestão de Riscos - Parte 1'!A900,'6. Classificação Operações'!A:A,0)),"")</f>
        <v/>
      </c>
      <c r="G900" s="22"/>
      <c r="H900" s="5" t="str">
        <f>IF($C900="","",COUNTIFS('18. Gestão de Riscos - Parte 2'!$R:$R,'18. Gestão de Riscos - Parte 1'!$B900&amp;" ("&amp;'18. Gestão de Riscos - Parte 1'!$C900&amp;")",'18. Gestão de Riscos - Parte 2'!$Q:$Q,'18. Gestão de Riscos - Parte 1'!H$2))</f>
        <v/>
      </c>
      <c r="I900" s="5" t="str">
        <f>IF($C900="","",COUNTIFS('18. Gestão de Riscos - Parte 2'!$R:$R,'18. Gestão de Riscos - Parte 1'!$B900&amp;" ("&amp;'18. Gestão de Riscos - Parte 1'!$C900&amp;")",'18. Gestão de Riscos - Parte 2'!$Q:$Q,'18. Gestão de Riscos - Parte 1'!I$2))</f>
        <v/>
      </c>
      <c r="J900" s="5" t="str">
        <f>IF($C900="","",COUNTIFS('18. Gestão de Riscos - Parte 2'!$R:$R,'18. Gestão de Riscos - Parte 1'!$B900&amp;" ("&amp;'18. Gestão de Riscos - Parte 1'!$C900&amp;")",'18. Gestão de Riscos - Parte 2'!$Q:$Q,'18. Gestão de Riscos - Parte 1'!J$2))</f>
        <v/>
      </c>
      <c r="K900" s="5" t="str">
        <f>IF($C900="","",COUNTIFS('18. Gestão de Riscos - Parte 2'!$R:$R,'18. Gestão de Riscos - Parte 1'!$B900&amp;" ("&amp;'18. Gestão de Riscos - Parte 1'!$C900&amp;")",'18. Gestão de Riscos - Parte 2'!$Q:$Q,'18. Gestão de Riscos - Parte 1'!K$2))</f>
        <v/>
      </c>
      <c r="L900" s="5" t="str">
        <f t="shared" si="14"/>
        <v/>
      </c>
    </row>
    <row r="901" spans="1:12" x14ac:dyDescent="0.25">
      <c r="A901" s="5">
        <v>899</v>
      </c>
      <c r="B901" s="5" t="str">
        <f>IF('5. Map Processos'!B901="","",'5. Map Processos'!B901)</f>
        <v/>
      </c>
      <c r="C901" s="5" t="str">
        <f>IF('5. Map Processos'!C901="","",'5. Map Processos'!C901)</f>
        <v/>
      </c>
      <c r="D901" s="7" t="str">
        <f>IF('5. Map Processos'!E901="","",'5. Map Processos'!E901)</f>
        <v/>
      </c>
      <c r="E901" s="5" t="str">
        <f>IF('5. Map Processos'!I901="","",'5. Map Processos'!I901)</f>
        <v/>
      </c>
      <c r="F901" s="5" t="str">
        <f>IFERROR(INDEX('6. Classificação Operações'!U:U,MATCH('18. Gestão de Riscos - Parte 1'!A901,'6. Classificação Operações'!A:A,0)),"")</f>
        <v/>
      </c>
      <c r="G901" s="22"/>
      <c r="H901" s="5" t="str">
        <f>IF($C901="","",COUNTIFS('18. Gestão de Riscos - Parte 2'!$R:$R,'18. Gestão de Riscos - Parte 1'!$B901&amp;" ("&amp;'18. Gestão de Riscos - Parte 1'!$C901&amp;")",'18. Gestão de Riscos - Parte 2'!$Q:$Q,'18. Gestão de Riscos - Parte 1'!H$2))</f>
        <v/>
      </c>
      <c r="I901" s="5" t="str">
        <f>IF($C901="","",COUNTIFS('18. Gestão de Riscos - Parte 2'!$R:$R,'18. Gestão de Riscos - Parte 1'!$B901&amp;" ("&amp;'18. Gestão de Riscos - Parte 1'!$C901&amp;")",'18. Gestão de Riscos - Parte 2'!$Q:$Q,'18. Gestão de Riscos - Parte 1'!I$2))</f>
        <v/>
      </c>
      <c r="J901" s="5" t="str">
        <f>IF($C901="","",COUNTIFS('18. Gestão de Riscos - Parte 2'!$R:$R,'18. Gestão de Riscos - Parte 1'!$B901&amp;" ("&amp;'18. Gestão de Riscos - Parte 1'!$C901&amp;")",'18. Gestão de Riscos - Parte 2'!$Q:$Q,'18. Gestão de Riscos - Parte 1'!J$2))</f>
        <v/>
      </c>
      <c r="K901" s="5" t="str">
        <f>IF($C901="","",COUNTIFS('18. Gestão de Riscos - Parte 2'!$R:$R,'18. Gestão de Riscos - Parte 1'!$B901&amp;" ("&amp;'18. Gestão de Riscos - Parte 1'!$C901&amp;")",'18. Gestão de Riscos - Parte 2'!$Q:$Q,'18. Gestão de Riscos - Parte 1'!K$2))</f>
        <v/>
      </c>
      <c r="L901" s="5" t="str">
        <f t="shared" si="14"/>
        <v/>
      </c>
    </row>
    <row r="902" spans="1:12" x14ac:dyDescent="0.25">
      <c r="A902" s="5">
        <v>900</v>
      </c>
      <c r="B902" s="5" t="str">
        <f>IF('5. Map Processos'!B902="","",'5. Map Processos'!B902)</f>
        <v/>
      </c>
      <c r="C902" s="5" t="str">
        <f>IF('5. Map Processos'!C902="","",'5. Map Processos'!C902)</f>
        <v/>
      </c>
      <c r="D902" s="7" t="str">
        <f>IF('5. Map Processos'!E902="","",'5. Map Processos'!E902)</f>
        <v/>
      </c>
      <c r="E902" s="5" t="str">
        <f>IF('5. Map Processos'!I902="","",'5. Map Processos'!I902)</f>
        <v/>
      </c>
      <c r="F902" s="5" t="str">
        <f>IFERROR(INDEX('6. Classificação Operações'!U:U,MATCH('18. Gestão de Riscos - Parte 1'!A902,'6. Classificação Operações'!A:A,0)),"")</f>
        <v/>
      </c>
      <c r="G902" s="22"/>
      <c r="H902" s="5" t="str">
        <f>IF($C902="","",COUNTIFS('18. Gestão de Riscos - Parte 2'!$R:$R,'18. Gestão de Riscos - Parte 1'!$B902&amp;" ("&amp;'18. Gestão de Riscos - Parte 1'!$C902&amp;")",'18. Gestão de Riscos - Parte 2'!$Q:$Q,'18. Gestão de Riscos - Parte 1'!H$2))</f>
        <v/>
      </c>
      <c r="I902" s="5" t="str">
        <f>IF($C902="","",COUNTIFS('18. Gestão de Riscos - Parte 2'!$R:$R,'18. Gestão de Riscos - Parte 1'!$B902&amp;" ("&amp;'18. Gestão de Riscos - Parte 1'!$C902&amp;")",'18. Gestão de Riscos - Parte 2'!$Q:$Q,'18. Gestão de Riscos - Parte 1'!I$2))</f>
        <v/>
      </c>
      <c r="J902" s="5" t="str">
        <f>IF($C902="","",COUNTIFS('18. Gestão de Riscos - Parte 2'!$R:$R,'18. Gestão de Riscos - Parte 1'!$B902&amp;" ("&amp;'18. Gestão de Riscos - Parte 1'!$C902&amp;")",'18. Gestão de Riscos - Parte 2'!$Q:$Q,'18. Gestão de Riscos - Parte 1'!J$2))</f>
        <v/>
      </c>
      <c r="K902" s="5" t="str">
        <f>IF($C902="","",COUNTIFS('18. Gestão de Riscos - Parte 2'!$R:$R,'18. Gestão de Riscos - Parte 1'!$B902&amp;" ("&amp;'18. Gestão de Riscos - Parte 1'!$C902&amp;")",'18. Gestão de Riscos - Parte 2'!$Q:$Q,'18. Gestão de Riscos - Parte 1'!K$2))</f>
        <v/>
      </c>
      <c r="L902" s="5" t="str">
        <f t="shared" si="14"/>
        <v/>
      </c>
    </row>
    <row r="903" spans="1:12" x14ac:dyDescent="0.25">
      <c r="A903" s="5">
        <v>901</v>
      </c>
      <c r="B903" s="5" t="str">
        <f>IF('5. Map Processos'!B903="","",'5. Map Processos'!B903)</f>
        <v/>
      </c>
      <c r="C903" s="5" t="str">
        <f>IF('5. Map Processos'!C903="","",'5. Map Processos'!C903)</f>
        <v/>
      </c>
      <c r="D903" s="7" t="str">
        <f>IF('5. Map Processos'!E903="","",'5. Map Processos'!E903)</f>
        <v/>
      </c>
      <c r="E903" s="5" t="str">
        <f>IF('5. Map Processos'!I903="","",'5. Map Processos'!I903)</f>
        <v/>
      </c>
      <c r="F903" s="5" t="str">
        <f>IFERROR(INDEX('6. Classificação Operações'!U:U,MATCH('18. Gestão de Riscos - Parte 1'!A903,'6. Classificação Operações'!A:A,0)),"")</f>
        <v/>
      </c>
      <c r="G903" s="22"/>
      <c r="H903" s="5" t="str">
        <f>IF($C903="","",COUNTIFS('18. Gestão de Riscos - Parte 2'!$R:$R,'18. Gestão de Riscos - Parte 1'!$B903&amp;" ("&amp;'18. Gestão de Riscos - Parte 1'!$C903&amp;")",'18. Gestão de Riscos - Parte 2'!$Q:$Q,'18. Gestão de Riscos - Parte 1'!H$2))</f>
        <v/>
      </c>
      <c r="I903" s="5" t="str">
        <f>IF($C903="","",COUNTIFS('18. Gestão de Riscos - Parte 2'!$R:$R,'18. Gestão de Riscos - Parte 1'!$B903&amp;" ("&amp;'18. Gestão de Riscos - Parte 1'!$C903&amp;")",'18. Gestão de Riscos - Parte 2'!$Q:$Q,'18. Gestão de Riscos - Parte 1'!I$2))</f>
        <v/>
      </c>
      <c r="J903" s="5" t="str">
        <f>IF($C903="","",COUNTIFS('18. Gestão de Riscos - Parte 2'!$R:$R,'18. Gestão de Riscos - Parte 1'!$B903&amp;" ("&amp;'18. Gestão de Riscos - Parte 1'!$C903&amp;")",'18. Gestão de Riscos - Parte 2'!$Q:$Q,'18. Gestão de Riscos - Parte 1'!J$2))</f>
        <v/>
      </c>
      <c r="K903" s="5" t="str">
        <f>IF($C903="","",COUNTIFS('18. Gestão de Riscos - Parte 2'!$R:$R,'18. Gestão de Riscos - Parte 1'!$B903&amp;" ("&amp;'18. Gestão de Riscos - Parte 1'!$C903&amp;")",'18. Gestão de Riscos - Parte 2'!$Q:$Q,'18. Gestão de Riscos - Parte 1'!K$2))</f>
        <v/>
      </c>
      <c r="L903" s="5" t="str">
        <f t="shared" si="14"/>
        <v/>
      </c>
    </row>
    <row r="904" spans="1:12" x14ac:dyDescent="0.25">
      <c r="A904" s="5">
        <v>902</v>
      </c>
      <c r="B904" s="5" t="str">
        <f>IF('5. Map Processos'!B904="","",'5. Map Processos'!B904)</f>
        <v/>
      </c>
      <c r="C904" s="5" t="str">
        <f>IF('5. Map Processos'!C904="","",'5. Map Processos'!C904)</f>
        <v/>
      </c>
      <c r="D904" s="7" t="str">
        <f>IF('5. Map Processos'!E904="","",'5. Map Processos'!E904)</f>
        <v/>
      </c>
      <c r="E904" s="5" t="str">
        <f>IF('5. Map Processos'!I904="","",'5. Map Processos'!I904)</f>
        <v/>
      </c>
      <c r="F904" s="5" t="str">
        <f>IFERROR(INDEX('6. Classificação Operações'!U:U,MATCH('18. Gestão de Riscos - Parte 1'!A904,'6. Classificação Operações'!A:A,0)),"")</f>
        <v/>
      </c>
      <c r="G904" s="22"/>
      <c r="H904" s="5" t="str">
        <f>IF($C904="","",COUNTIFS('18. Gestão de Riscos - Parte 2'!$R:$R,'18. Gestão de Riscos - Parte 1'!$B904&amp;" ("&amp;'18. Gestão de Riscos - Parte 1'!$C904&amp;")",'18. Gestão de Riscos - Parte 2'!$Q:$Q,'18. Gestão de Riscos - Parte 1'!H$2))</f>
        <v/>
      </c>
      <c r="I904" s="5" t="str">
        <f>IF($C904="","",COUNTIFS('18. Gestão de Riscos - Parte 2'!$R:$R,'18. Gestão de Riscos - Parte 1'!$B904&amp;" ("&amp;'18. Gestão de Riscos - Parte 1'!$C904&amp;")",'18. Gestão de Riscos - Parte 2'!$Q:$Q,'18. Gestão de Riscos - Parte 1'!I$2))</f>
        <v/>
      </c>
      <c r="J904" s="5" t="str">
        <f>IF($C904="","",COUNTIFS('18. Gestão de Riscos - Parte 2'!$R:$R,'18. Gestão de Riscos - Parte 1'!$B904&amp;" ("&amp;'18. Gestão de Riscos - Parte 1'!$C904&amp;")",'18. Gestão de Riscos - Parte 2'!$Q:$Q,'18. Gestão de Riscos - Parte 1'!J$2))</f>
        <v/>
      </c>
      <c r="K904" s="5" t="str">
        <f>IF($C904="","",COUNTIFS('18. Gestão de Riscos - Parte 2'!$R:$R,'18. Gestão de Riscos - Parte 1'!$B904&amp;" ("&amp;'18. Gestão de Riscos - Parte 1'!$C904&amp;")",'18. Gestão de Riscos - Parte 2'!$Q:$Q,'18. Gestão de Riscos - Parte 1'!K$2))</f>
        <v/>
      </c>
      <c r="L904" s="5" t="str">
        <f t="shared" si="14"/>
        <v/>
      </c>
    </row>
    <row r="905" spans="1:12" x14ac:dyDescent="0.25">
      <c r="A905" s="5">
        <v>903</v>
      </c>
      <c r="B905" s="5" t="str">
        <f>IF('5. Map Processos'!B905="","",'5. Map Processos'!B905)</f>
        <v/>
      </c>
      <c r="C905" s="5" t="str">
        <f>IF('5. Map Processos'!C905="","",'5. Map Processos'!C905)</f>
        <v/>
      </c>
      <c r="D905" s="7" t="str">
        <f>IF('5. Map Processos'!E905="","",'5. Map Processos'!E905)</f>
        <v/>
      </c>
      <c r="E905" s="5" t="str">
        <f>IF('5. Map Processos'!I905="","",'5. Map Processos'!I905)</f>
        <v/>
      </c>
      <c r="F905" s="5" t="str">
        <f>IFERROR(INDEX('6. Classificação Operações'!U:U,MATCH('18. Gestão de Riscos - Parte 1'!A905,'6. Classificação Operações'!A:A,0)),"")</f>
        <v/>
      </c>
      <c r="G905" s="22"/>
      <c r="H905" s="5" t="str">
        <f>IF($C905="","",COUNTIFS('18. Gestão de Riscos - Parte 2'!$R:$R,'18. Gestão de Riscos - Parte 1'!$B905&amp;" ("&amp;'18. Gestão de Riscos - Parte 1'!$C905&amp;")",'18. Gestão de Riscos - Parte 2'!$Q:$Q,'18. Gestão de Riscos - Parte 1'!H$2))</f>
        <v/>
      </c>
      <c r="I905" s="5" t="str">
        <f>IF($C905="","",COUNTIFS('18. Gestão de Riscos - Parte 2'!$R:$R,'18. Gestão de Riscos - Parte 1'!$B905&amp;" ("&amp;'18. Gestão de Riscos - Parte 1'!$C905&amp;")",'18. Gestão de Riscos - Parte 2'!$Q:$Q,'18. Gestão de Riscos - Parte 1'!I$2))</f>
        <v/>
      </c>
      <c r="J905" s="5" t="str">
        <f>IF($C905="","",COUNTIFS('18. Gestão de Riscos - Parte 2'!$R:$R,'18. Gestão de Riscos - Parte 1'!$B905&amp;" ("&amp;'18. Gestão de Riscos - Parte 1'!$C905&amp;")",'18. Gestão de Riscos - Parte 2'!$Q:$Q,'18. Gestão de Riscos - Parte 1'!J$2))</f>
        <v/>
      </c>
      <c r="K905" s="5" t="str">
        <f>IF($C905="","",COUNTIFS('18. Gestão de Riscos - Parte 2'!$R:$R,'18. Gestão de Riscos - Parte 1'!$B905&amp;" ("&amp;'18. Gestão de Riscos - Parte 1'!$C905&amp;")",'18. Gestão de Riscos - Parte 2'!$Q:$Q,'18. Gestão de Riscos - Parte 1'!K$2))</f>
        <v/>
      </c>
      <c r="L905" s="5" t="str">
        <f t="shared" si="14"/>
        <v/>
      </c>
    </row>
    <row r="906" spans="1:12" x14ac:dyDescent="0.25">
      <c r="A906" s="5">
        <v>904</v>
      </c>
      <c r="B906" s="5" t="str">
        <f>IF('5. Map Processos'!B906="","",'5. Map Processos'!B906)</f>
        <v/>
      </c>
      <c r="C906" s="5" t="str">
        <f>IF('5. Map Processos'!C906="","",'5. Map Processos'!C906)</f>
        <v/>
      </c>
      <c r="D906" s="7" t="str">
        <f>IF('5. Map Processos'!E906="","",'5. Map Processos'!E906)</f>
        <v/>
      </c>
      <c r="E906" s="5" t="str">
        <f>IF('5. Map Processos'!I906="","",'5. Map Processos'!I906)</f>
        <v/>
      </c>
      <c r="F906" s="5" t="str">
        <f>IFERROR(INDEX('6. Classificação Operações'!U:U,MATCH('18. Gestão de Riscos - Parte 1'!A906,'6. Classificação Operações'!A:A,0)),"")</f>
        <v/>
      </c>
      <c r="G906" s="22"/>
      <c r="H906" s="5" t="str">
        <f>IF($C906="","",COUNTIFS('18. Gestão de Riscos - Parte 2'!$R:$R,'18. Gestão de Riscos - Parte 1'!$B906&amp;" ("&amp;'18. Gestão de Riscos - Parte 1'!$C906&amp;")",'18. Gestão de Riscos - Parte 2'!$Q:$Q,'18. Gestão de Riscos - Parte 1'!H$2))</f>
        <v/>
      </c>
      <c r="I906" s="5" t="str">
        <f>IF($C906="","",COUNTIFS('18. Gestão de Riscos - Parte 2'!$R:$R,'18. Gestão de Riscos - Parte 1'!$B906&amp;" ("&amp;'18. Gestão de Riscos - Parte 1'!$C906&amp;")",'18. Gestão de Riscos - Parte 2'!$Q:$Q,'18. Gestão de Riscos - Parte 1'!I$2))</f>
        <v/>
      </c>
      <c r="J906" s="5" t="str">
        <f>IF($C906="","",COUNTIFS('18. Gestão de Riscos - Parte 2'!$R:$R,'18. Gestão de Riscos - Parte 1'!$B906&amp;" ("&amp;'18. Gestão de Riscos - Parte 1'!$C906&amp;")",'18. Gestão de Riscos - Parte 2'!$Q:$Q,'18. Gestão de Riscos - Parte 1'!J$2))</f>
        <v/>
      </c>
      <c r="K906" s="5" t="str">
        <f>IF($C906="","",COUNTIFS('18. Gestão de Riscos - Parte 2'!$R:$R,'18. Gestão de Riscos - Parte 1'!$B906&amp;" ("&amp;'18. Gestão de Riscos - Parte 1'!$C906&amp;")",'18. Gestão de Riscos - Parte 2'!$Q:$Q,'18. Gestão de Riscos - Parte 1'!K$2))</f>
        <v/>
      </c>
      <c r="L906" s="5" t="str">
        <f t="shared" si="14"/>
        <v/>
      </c>
    </row>
    <row r="907" spans="1:12" x14ac:dyDescent="0.25">
      <c r="A907" s="5">
        <v>905</v>
      </c>
      <c r="B907" s="5" t="str">
        <f>IF('5. Map Processos'!B907="","",'5. Map Processos'!B907)</f>
        <v/>
      </c>
      <c r="C907" s="5" t="str">
        <f>IF('5. Map Processos'!C907="","",'5. Map Processos'!C907)</f>
        <v/>
      </c>
      <c r="D907" s="7" t="str">
        <f>IF('5. Map Processos'!E907="","",'5. Map Processos'!E907)</f>
        <v/>
      </c>
      <c r="E907" s="5" t="str">
        <f>IF('5. Map Processos'!I907="","",'5. Map Processos'!I907)</f>
        <v/>
      </c>
      <c r="F907" s="5" t="str">
        <f>IFERROR(INDEX('6. Classificação Operações'!U:U,MATCH('18. Gestão de Riscos - Parte 1'!A907,'6. Classificação Operações'!A:A,0)),"")</f>
        <v/>
      </c>
      <c r="G907" s="22"/>
      <c r="H907" s="5" t="str">
        <f>IF($C907="","",COUNTIFS('18. Gestão de Riscos - Parte 2'!$R:$R,'18. Gestão de Riscos - Parte 1'!$B907&amp;" ("&amp;'18. Gestão de Riscos - Parte 1'!$C907&amp;")",'18. Gestão de Riscos - Parte 2'!$Q:$Q,'18. Gestão de Riscos - Parte 1'!H$2))</f>
        <v/>
      </c>
      <c r="I907" s="5" t="str">
        <f>IF($C907="","",COUNTIFS('18. Gestão de Riscos - Parte 2'!$R:$R,'18. Gestão de Riscos - Parte 1'!$B907&amp;" ("&amp;'18. Gestão de Riscos - Parte 1'!$C907&amp;")",'18. Gestão de Riscos - Parte 2'!$Q:$Q,'18. Gestão de Riscos - Parte 1'!I$2))</f>
        <v/>
      </c>
      <c r="J907" s="5" t="str">
        <f>IF($C907="","",COUNTIFS('18. Gestão de Riscos - Parte 2'!$R:$R,'18. Gestão de Riscos - Parte 1'!$B907&amp;" ("&amp;'18. Gestão de Riscos - Parte 1'!$C907&amp;")",'18. Gestão de Riscos - Parte 2'!$Q:$Q,'18. Gestão de Riscos - Parte 1'!J$2))</f>
        <v/>
      </c>
      <c r="K907" s="5" t="str">
        <f>IF($C907="","",COUNTIFS('18. Gestão de Riscos - Parte 2'!$R:$R,'18. Gestão de Riscos - Parte 1'!$B907&amp;" ("&amp;'18. Gestão de Riscos - Parte 1'!$C907&amp;")",'18. Gestão de Riscos - Parte 2'!$Q:$Q,'18. Gestão de Riscos - Parte 1'!K$2))</f>
        <v/>
      </c>
      <c r="L907" s="5" t="str">
        <f t="shared" si="14"/>
        <v/>
      </c>
    </row>
    <row r="908" spans="1:12" x14ac:dyDescent="0.25">
      <c r="A908" s="5">
        <v>906</v>
      </c>
      <c r="B908" s="5" t="str">
        <f>IF('5. Map Processos'!B908="","",'5. Map Processos'!B908)</f>
        <v/>
      </c>
      <c r="C908" s="5" t="str">
        <f>IF('5. Map Processos'!C908="","",'5. Map Processos'!C908)</f>
        <v/>
      </c>
      <c r="D908" s="7" t="str">
        <f>IF('5. Map Processos'!E908="","",'5. Map Processos'!E908)</f>
        <v/>
      </c>
      <c r="E908" s="5" t="str">
        <f>IF('5. Map Processos'!I908="","",'5. Map Processos'!I908)</f>
        <v/>
      </c>
      <c r="F908" s="5" t="str">
        <f>IFERROR(INDEX('6. Classificação Operações'!U:U,MATCH('18. Gestão de Riscos - Parte 1'!A908,'6. Classificação Operações'!A:A,0)),"")</f>
        <v/>
      </c>
      <c r="G908" s="22"/>
      <c r="H908" s="5" t="str">
        <f>IF($C908="","",COUNTIFS('18. Gestão de Riscos - Parte 2'!$R:$R,'18. Gestão de Riscos - Parte 1'!$B908&amp;" ("&amp;'18. Gestão de Riscos - Parte 1'!$C908&amp;")",'18. Gestão de Riscos - Parte 2'!$Q:$Q,'18. Gestão de Riscos - Parte 1'!H$2))</f>
        <v/>
      </c>
      <c r="I908" s="5" t="str">
        <f>IF($C908="","",COUNTIFS('18. Gestão de Riscos - Parte 2'!$R:$R,'18. Gestão de Riscos - Parte 1'!$B908&amp;" ("&amp;'18. Gestão de Riscos - Parte 1'!$C908&amp;")",'18. Gestão de Riscos - Parte 2'!$Q:$Q,'18. Gestão de Riscos - Parte 1'!I$2))</f>
        <v/>
      </c>
      <c r="J908" s="5" t="str">
        <f>IF($C908="","",COUNTIFS('18. Gestão de Riscos - Parte 2'!$R:$R,'18. Gestão de Riscos - Parte 1'!$B908&amp;" ("&amp;'18. Gestão de Riscos - Parte 1'!$C908&amp;")",'18. Gestão de Riscos - Parte 2'!$Q:$Q,'18. Gestão de Riscos - Parte 1'!J$2))</f>
        <v/>
      </c>
      <c r="K908" s="5" t="str">
        <f>IF($C908="","",COUNTIFS('18. Gestão de Riscos - Parte 2'!$R:$R,'18. Gestão de Riscos - Parte 1'!$B908&amp;" ("&amp;'18. Gestão de Riscos - Parte 1'!$C908&amp;")",'18. Gestão de Riscos - Parte 2'!$Q:$Q,'18. Gestão de Riscos - Parte 1'!K$2))</f>
        <v/>
      </c>
      <c r="L908" s="5" t="str">
        <f t="shared" si="14"/>
        <v/>
      </c>
    </row>
    <row r="909" spans="1:12" x14ac:dyDescent="0.25">
      <c r="A909" s="5">
        <v>907</v>
      </c>
      <c r="B909" s="5" t="str">
        <f>IF('5. Map Processos'!B909="","",'5. Map Processos'!B909)</f>
        <v/>
      </c>
      <c r="C909" s="5" t="str">
        <f>IF('5. Map Processos'!C909="","",'5. Map Processos'!C909)</f>
        <v/>
      </c>
      <c r="D909" s="7" t="str">
        <f>IF('5. Map Processos'!E909="","",'5. Map Processos'!E909)</f>
        <v/>
      </c>
      <c r="E909" s="5" t="str">
        <f>IF('5. Map Processos'!I909="","",'5. Map Processos'!I909)</f>
        <v/>
      </c>
      <c r="F909" s="5" t="str">
        <f>IFERROR(INDEX('6. Classificação Operações'!U:U,MATCH('18. Gestão de Riscos - Parte 1'!A909,'6. Classificação Operações'!A:A,0)),"")</f>
        <v/>
      </c>
      <c r="G909" s="22"/>
      <c r="H909" s="5" t="str">
        <f>IF($C909="","",COUNTIFS('18. Gestão de Riscos - Parte 2'!$R:$R,'18. Gestão de Riscos - Parte 1'!$B909&amp;" ("&amp;'18. Gestão de Riscos - Parte 1'!$C909&amp;")",'18. Gestão de Riscos - Parte 2'!$Q:$Q,'18. Gestão de Riscos - Parte 1'!H$2))</f>
        <v/>
      </c>
      <c r="I909" s="5" t="str">
        <f>IF($C909="","",COUNTIFS('18. Gestão de Riscos - Parte 2'!$R:$R,'18. Gestão de Riscos - Parte 1'!$B909&amp;" ("&amp;'18. Gestão de Riscos - Parte 1'!$C909&amp;")",'18. Gestão de Riscos - Parte 2'!$Q:$Q,'18. Gestão de Riscos - Parte 1'!I$2))</f>
        <v/>
      </c>
      <c r="J909" s="5" t="str">
        <f>IF($C909="","",COUNTIFS('18. Gestão de Riscos - Parte 2'!$R:$R,'18. Gestão de Riscos - Parte 1'!$B909&amp;" ("&amp;'18. Gestão de Riscos - Parte 1'!$C909&amp;")",'18. Gestão de Riscos - Parte 2'!$Q:$Q,'18. Gestão de Riscos - Parte 1'!J$2))</f>
        <v/>
      </c>
      <c r="K909" s="5" t="str">
        <f>IF($C909="","",COUNTIFS('18. Gestão de Riscos - Parte 2'!$R:$R,'18. Gestão de Riscos - Parte 1'!$B909&amp;" ("&amp;'18. Gestão de Riscos - Parte 1'!$C909&amp;")",'18. Gestão de Riscos - Parte 2'!$Q:$Q,'18. Gestão de Riscos - Parte 1'!K$2))</f>
        <v/>
      </c>
      <c r="L909" s="5" t="str">
        <f t="shared" si="14"/>
        <v/>
      </c>
    </row>
    <row r="910" spans="1:12" x14ac:dyDescent="0.25">
      <c r="A910" s="5">
        <v>908</v>
      </c>
      <c r="B910" s="5" t="str">
        <f>IF('5. Map Processos'!B910="","",'5. Map Processos'!B910)</f>
        <v/>
      </c>
      <c r="C910" s="5" t="str">
        <f>IF('5. Map Processos'!C910="","",'5. Map Processos'!C910)</f>
        <v/>
      </c>
      <c r="D910" s="7" t="str">
        <f>IF('5. Map Processos'!E910="","",'5. Map Processos'!E910)</f>
        <v/>
      </c>
      <c r="E910" s="5" t="str">
        <f>IF('5. Map Processos'!I910="","",'5. Map Processos'!I910)</f>
        <v/>
      </c>
      <c r="F910" s="5" t="str">
        <f>IFERROR(INDEX('6. Classificação Operações'!U:U,MATCH('18. Gestão de Riscos - Parte 1'!A910,'6. Classificação Operações'!A:A,0)),"")</f>
        <v/>
      </c>
      <c r="G910" s="22"/>
      <c r="H910" s="5" t="str">
        <f>IF($C910="","",COUNTIFS('18. Gestão de Riscos - Parte 2'!$R:$R,'18. Gestão de Riscos - Parte 1'!$B910&amp;" ("&amp;'18. Gestão de Riscos - Parte 1'!$C910&amp;")",'18. Gestão de Riscos - Parte 2'!$Q:$Q,'18. Gestão de Riscos - Parte 1'!H$2))</f>
        <v/>
      </c>
      <c r="I910" s="5" t="str">
        <f>IF($C910="","",COUNTIFS('18. Gestão de Riscos - Parte 2'!$R:$R,'18. Gestão de Riscos - Parte 1'!$B910&amp;" ("&amp;'18. Gestão de Riscos - Parte 1'!$C910&amp;")",'18. Gestão de Riscos - Parte 2'!$Q:$Q,'18. Gestão de Riscos - Parte 1'!I$2))</f>
        <v/>
      </c>
      <c r="J910" s="5" t="str">
        <f>IF($C910="","",COUNTIFS('18. Gestão de Riscos - Parte 2'!$R:$R,'18. Gestão de Riscos - Parte 1'!$B910&amp;" ("&amp;'18. Gestão de Riscos - Parte 1'!$C910&amp;")",'18. Gestão de Riscos - Parte 2'!$Q:$Q,'18. Gestão de Riscos - Parte 1'!J$2))</f>
        <v/>
      </c>
      <c r="K910" s="5" t="str">
        <f>IF($C910="","",COUNTIFS('18. Gestão de Riscos - Parte 2'!$R:$R,'18. Gestão de Riscos - Parte 1'!$B910&amp;" ("&amp;'18. Gestão de Riscos - Parte 1'!$C910&amp;")",'18. Gestão de Riscos - Parte 2'!$Q:$Q,'18. Gestão de Riscos - Parte 1'!K$2))</f>
        <v/>
      </c>
      <c r="L910" s="5" t="str">
        <f t="shared" si="14"/>
        <v/>
      </c>
    </row>
    <row r="911" spans="1:12" x14ac:dyDescent="0.25">
      <c r="A911" s="5">
        <v>909</v>
      </c>
      <c r="B911" s="5" t="str">
        <f>IF('5. Map Processos'!B911="","",'5. Map Processos'!B911)</f>
        <v/>
      </c>
      <c r="C911" s="5" t="str">
        <f>IF('5. Map Processos'!C911="","",'5. Map Processos'!C911)</f>
        <v/>
      </c>
      <c r="D911" s="7" t="str">
        <f>IF('5. Map Processos'!E911="","",'5. Map Processos'!E911)</f>
        <v/>
      </c>
      <c r="E911" s="5" t="str">
        <f>IF('5. Map Processos'!I911="","",'5. Map Processos'!I911)</f>
        <v/>
      </c>
      <c r="F911" s="5" t="str">
        <f>IFERROR(INDEX('6. Classificação Operações'!U:U,MATCH('18. Gestão de Riscos - Parte 1'!A911,'6. Classificação Operações'!A:A,0)),"")</f>
        <v/>
      </c>
      <c r="G911" s="22"/>
      <c r="H911" s="5" t="str">
        <f>IF($C911="","",COUNTIFS('18. Gestão de Riscos - Parte 2'!$R:$R,'18. Gestão de Riscos - Parte 1'!$B911&amp;" ("&amp;'18. Gestão de Riscos - Parte 1'!$C911&amp;")",'18. Gestão de Riscos - Parte 2'!$Q:$Q,'18. Gestão de Riscos - Parte 1'!H$2))</f>
        <v/>
      </c>
      <c r="I911" s="5" t="str">
        <f>IF($C911="","",COUNTIFS('18. Gestão de Riscos - Parte 2'!$R:$R,'18. Gestão de Riscos - Parte 1'!$B911&amp;" ("&amp;'18. Gestão de Riscos - Parte 1'!$C911&amp;")",'18. Gestão de Riscos - Parte 2'!$Q:$Q,'18. Gestão de Riscos - Parte 1'!I$2))</f>
        <v/>
      </c>
      <c r="J911" s="5" t="str">
        <f>IF($C911="","",COUNTIFS('18. Gestão de Riscos - Parte 2'!$R:$R,'18. Gestão de Riscos - Parte 1'!$B911&amp;" ("&amp;'18. Gestão de Riscos - Parte 1'!$C911&amp;")",'18. Gestão de Riscos - Parte 2'!$Q:$Q,'18. Gestão de Riscos - Parte 1'!J$2))</f>
        <v/>
      </c>
      <c r="K911" s="5" t="str">
        <f>IF($C911="","",COUNTIFS('18. Gestão de Riscos - Parte 2'!$R:$R,'18. Gestão de Riscos - Parte 1'!$B911&amp;" ("&amp;'18. Gestão de Riscos - Parte 1'!$C911&amp;")",'18. Gestão de Riscos - Parte 2'!$Q:$Q,'18. Gestão de Riscos - Parte 1'!K$2))</f>
        <v/>
      </c>
      <c r="L911" s="5" t="str">
        <f t="shared" si="14"/>
        <v/>
      </c>
    </row>
    <row r="912" spans="1:12" x14ac:dyDescent="0.25">
      <c r="A912" s="5">
        <v>910</v>
      </c>
      <c r="B912" s="5" t="str">
        <f>IF('5. Map Processos'!B912="","",'5. Map Processos'!B912)</f>
        <v/>
      </c>
      <c r="C912" s="5" t="str">
        <f>IF('5. Map Processos'!C912="","",'5. Map Processos'!C912)</f>
        <v/>
      </c>
      <c r="D912" s="7" t="str">
        <f>IF('5. Map Processos'!E912="","",'5. Map Processos'!E912)</f>
        <v/>
      </c>
      <c r="E912" s="5" t="str">
        <f>IF('5. Map Processos'!I912="","",'5. Map Processos'!I912)</f>
        <v/>
      </c>
      <c r="F912" s="5" t="str">
        <f>IFERROR(INDEX('6. Classificação Operações'!U:U,MATCH('18. Gestão de Riscos - Parte 1'!A912,'6. Classificação Operações'!A:A,0)),"")</f>
        <v/>
      </c>
      <c r="G912" s="22"/>
      <c r="H912" s="5" t="str">
        <f>IF($C912="","",COUNTIFS('18. Gestão de Riscos - Parte 2'!$R:$R,'18. Gestão de Riscos - Parte 1'!$B912&amp;" ("&amp;'18. Gestão de Riscos - Parte 1'!$C912&amp;")",'18. Gestão de Riscos - Parte 2'!$Q:$Q,'18. Gestão de Riscos - Parte 1'!H$2))</f>
        <v/>
      </c>
      <c r="I912" s="5" t="str">
        <f>IF($C912="","",COUNTIFS('18. Gestão de Riscos - Parte 2'!$R:$R,'18. Gestão de Riscos - Parte 1'!$B912&amp;" ("&amp;'18. Gestão de Riscos - Parte 1'!$C912&amp;")",'18. Gestão de Riscos - Parte 2'!$Q:$Q,'18. Gestão de Riscos - Parte 1'!I$2))</f>
        <v/>
      </c>
      <c r="J912" s="5" t="str">
        <f>IF($C912="","",COUNTIFS('18. Gestão de Riscos - Parte 2'!$R:$R,'18. Gestão de Riscos - Parte 1'!$B912&amp;" ("&amp;'18. Gestão de Riscos - Parte 1'!$C912&amp;")",'18. Gestão de Riscos - Parte 2'!$Q:$Q,'18. Gestão de Riscos - Parte 1'!J$2))</f>
        <v/>
      </c>
      <c r="K912" s="5" t="str">
        <f>IF($C912="","",COUNTIFS('18. Gestão de Riscos - Parte 2'!$R:$R,'18. Gestão de Riscos - Parte 1'!$B912&amp;" ("&amp;'18. Gestão de Riscos - Parte 1'!$C912&amp;")",'18. Gestão de Riscos - Parte 2'!$Q:$Q,'18. Gestão de Riscos - Parte 1'!K$2))</f>
        <v/>
      </c>
      <c r="L912" s="5" t="str">
        <f t="shared" si="14"/>
        <v/>
      </c>
    </row>
    <row r="913" spans="1:12" x14ac:dyDescent="0.25">
      <c r="A913" s="5">
        <v>911</v>
      </c>
      <c r="B913" s="5" t="str">
        <f>IF('5. Map Processos'!B913="","",'5. Map Processos'!B913)</f>
        <v/>
      </c>
      <c r="C913" s="5" t="str">
        <f>IF('5. Map Processos'!C913="","",'5. Map Processos'!C913)</f>
        <v/>
      </c>
      <c r="D913" s="7" t="str">
        <f>IF('5. Map Processos'!E913="","",'5. Map Processos'!E913)</f>
        <v/>
      </c>
      <c r="E913" s="5" t="str">
        <f>IF('5. Map Processos'!I913="","",'5. Map Processos'!I913)</f>
        <v/>
      </c>
      <c r="F913" s="5" t="str">
        <f>IFERROR(INDEX('6. Classificação Operações'!U:U,MATCH('18. Gestão de Riscos - Parte 1'!A913,'6. Classificação Operações'!A:A,0)),"")</f>
        <v/>
      </c>
      <c r="G913" s="22"/>
      <c r="H913" s="5" t="str">
        <f>IF($C913="","",COUNTIFS('18. Gestão de Riscos - Parte 2'!$R:$R,'18. Gestão de Riscos - Parte 1'!$B913&amp;" ("&amp;'18. Gestão de Riscos - Parte 1'!$C913&amp;")",'18. Gestão de Riscos - Parte 2'!$Q:$Q,'18. Gestão de Riscos - Parte 1'!H$2))</f>
        <v/>
      </c>
      <c r="I913" s="5" t="str">
        <f>IF($C913="","",COUNTIFS('18. Gestão de Riscos - Parte 2'!$R:$R,'18. Gestão de Riscos - Parte 1'!$B913&amp;" ("&amp;'18. Gestão de Riscos - Parte 1'!$C913&amp;")",'18. Gestão de Riscos - Parte 2'!$Q:$Q,'18. Gestão de Riscos - Parte 1'!I$2))</f>
        <v/>
      </c>
      <c r="J913" s="5" t="str">
        <f>IF($C913="","",COUNTIFS('18. Gestão de Riscos - Parte 2'!$R:$R,'18. Gestão de Riscos - Parte 1'!$B913&amp;" ("&amp;'18. Gestão de Riscos - Parte 1'!$C913&amp;")",'18. Gestão de Riscos - Parte 2'!$Q:$Q,'18. Gestão de Riscos - Parte 1'!J$2))</f>
        <v/>
      </c>
      <c r="K913" s="5" t="str">
        <f>IF($C913="","",COUNTIFS('18. Gestão de Riscos - Parte 2'!$R:$R,'18. Gestão de Riscos - Parte 1'!$B913&amp;" ("&amp;'18. Gestão de Riscos - Parte 1'!$C913&amp;")",'18. Gestão de Riscos - Parte 2'!$Q:$Q,'18. Gestão de Riscos - Parte 1'!K$2))</f>
        <v/>
      </c>
      <c r="L913" s="5" t="str">
        <f t="shared" si="14"/>
        <v/>
      </c>
    </row>
    <row r="914" spans="1:12" x14ac:dyDescent="0.25">
      <c r="A914" s="5">
        <v>912</v>
      </c>
      <c r="B914" s="5" t="str">
        <f>IF('5. Map Processos'!B914="","",'5. Map Processos'!B914)</f>
        <v/>
      </c>
      <c r="C914" s="5" t="str">
        <f>IF('5. Map Processos'!C914="","",'5. Map Processos'!C914)</f>
        <v/>
      </c>
      <c r="D914" s="7" t="str">
        <f>IF('5. Map Processos'!E914="","",'5. Map Processos'!E914)</f>
        <v/>
      </c>
      <c r="E914" s="5" t="str">
        <f>IF('5. Map Processos'!I914="","",'5. Map Processos'!I914)</f>
        <v/>
      </c>
      <c r="F914" s="5" t="str">
        <f>IFERROR(INDEX('6. Classificação Operações'!U:U,MATCH('18. Gestão de Riscos - Parte 1'!A914,'6. Classificação Operações'!A:A,0)),"")</f>
        <v/>
      </c>
      <c r="G914" s="22"/>
      <c r="H914" s="5" t="str">
        <f>IF($C914="","",COUNTIFS('18. Gestão de Riscos - Parte 2'!$R:$R,'18. Gestão de Riscos - Parte 1'!$B914&amp;" ("&amp;'18. Gestão de Riscos - Parte 1'!$C914&amp;")",'18. Gestão de Riscos - Parte 2'!$Q:$Q,'18. Gestão de Riscos - Parte 1'!H$2))</f>
        <v/>
      </c>
      <c r="I914" s="5" t="str">
        <f>IF($C914="","",COUNTIFS('18. Gestão de Riscos - Parte 2'!$R:$R,'18. Gestão de Riscos - Parte 1'!$B914&amp;" ("&amp;'18. Gestão de Riscos - Parte 1'!$C914&amp;")",'18. Gestão de Riscos - Parte 2'!$Q:$Q,'18. Gestão de Riscos - Parte 1'!I$2))</f>
        <v/>
      </c>
      <c r="J914" s="5" t="str">
        <f>IF($C914="","",COUNTIFS('18. Gestão de Riscos - Parte 2'!$R:$R,'18. Gestão de Riscos - Parte 1'!$B914&amp;" ("&amp;'18. Gestão de Riscos - Parte 1'!$C914&amp;")",'18. Gestão de Riscos - Parte 2'!$Q:$Q,'18. Gestão de Riscos - Parte 1'!J$2))</f>
        <v/>
      </c>
      <c r="K914" s="5" t="str">
        <f>IF($C914="","",COUNTIFS('18. Gestão de Riscos - Parte 2'!$R:$R,'18. Gestão de Riscos - Parte 1'!$B914&amp;" ("&amp;'18. Gestão de Riscos - Parte 1'!$C914&amp;")",'18. Gestão de Riscos - Parte 2'!$Q:$Q,'18. Gestão de Riscos - Parte 1'!K$2))</f>
        <v/>
      </c>
      <c r="L914" s="5" t="str">
        <f t="shared" si="14"/>
        <v/>
      </c>
    </row>
    <row r="915" spans="1:12" x14ac:dyDescent="0.25">
      <c r="A915" s="5">
        <v>913</v>
      </c>
      <c r="B915" s="5" t="str">
        <f>IF('5. Map Processos'!B915="","",'5. Map Processos'!B915)</f>
        <v/>
      </c>
      <c r="C915" s="5" t="str">
        <f>IF('5. Map Processos'!C915="","",'5. Map Processos'!C915)</f>
        <v/>
      </c>
      <c r="D915" s="7" t="str">
        <f>IF('5. Map Processos'!E915="","",'5. Map Processos'!E915)</f>
        <v/>
      </c>
      <c r="E915" s="5" t="str">
        <f>IF('5. Map Processos'!I915="","",'5. Map Processos'!I915)</f>
        <v/>
      </c>
      <c r="F915" s="5" t="str">
        <f>IFERROR(INDEX('6. Classificação Operações'!U:U,MATCH('18. Gestão de Riscos - Parte 1'!A915,'6. Classificação Operações'!A:A,0)),"")</f>
        <v/>
      </c>
      <c r="G915" s="22"/>
      <c r="H915" s="5" t="str">
        <f>IF($C915="","",COUNTIFS('18. Gestão de Riscos - Parte 2'!$R:$R,'18. Gestão de Riscos - Parte 1'!$B915&amp;" ("&amp;'18. Gestão de Riscos - Parte 1'!$C915&amp;")",'18. Gestão de Riscos - Parte 2'!$Q:$Q,'18. Gestão de Riscos - Parte 1'!H$2))</f>
        <v/>
      </c>
      <c r="I915" s="5" t="str">
        <f>IF($C915="","",COUNTIFS('18. Gestão de Riscos - Parte 2'!$R:$R,'18. Gestão de Riscos - Parte 1'!$B915&amp;" ("&amp;'18. Gestão de Riscos - Parte 1'!$C915&amp;")",'18. Gestão de Riscos - Parte 2'!$Q:$Q,'18. Gestão de Riscos - Parte 1'!I$2))</f>
        <v/>
      </c>
      <c r="J915" s="5" t="str">
        <f>IF($C915="","",COUNTIFS('18. Gestão de Riscos - Parte 2'!$R:$R,'18. Gestão de Riscos - Parte 1'!$B915&amp;" ("&amp;'18. Gestão de Riscos - Parte 1'!$C915&amp;")",'18. Gestão de Riscos - Parte 2'!$Q:$Q,'18. Gestão de Riscos - Parte 1'!J$2))</f>
        <v/>
      </c>
      <c r="K915" s="5" t="str">
        <f>IF($C915="","",COUNTIFS('18. Gestão de Riscos - Parte 2'!$R:$R,'18. Gestão de Riscos - Parte 1'!$B915&amp;" ("&amp;'18. Gestão de Riscos - Parte 1'!$C915&amp;")",'18. Gestão de Riscos - Parte 2'!$Q:$Q,'18. Gestão de Riscos - Parte 1'!K$2))</f>
        <v/>
      </c>
      <c r="L915" s="5" t="str">
        <f t="shared" si="14"/>
        <v/>
      </c>
    </row>
    <row r="916" spans="1:12" x14ac:dyDescent="0.25">
      <c r="A916" s="5">
        <v>914</v>
      </c>
      <c r="B916" s="5" t="str">
        <f>IF('5. Map Processos'!B916="","",'5. Map Processos'!B916)</f>
        <v/>
      </c>
      <c r="C916" s="5" t="str">
        <f>IF('5. Map Processos'!C916="","",'5. Map Processos'!C916)</f>
        <v/>
      </c>
      <c r="D916" s="7" t="str">
        <f>IF('5. Map Processos'!E916="","",'5. Map Processos'!E916)</f>
        <v/>
      </c>
      <c r="E916" s="5" t="str">
        <f>IF('5. Map Processos'!I916="","",'5. Map Processos'!I916)</f>
        <v/>
      </c>
      <c r="F916" s="5" t="str">
        <f>IFERROR(INDEX('6. Classificação Operações'!U:U,MATCH('18. Gestão de Riscos - Parte 1'!A916,'6. Classificação Operações'!A:A,0)),"")</f>
        <v/>
      </c>
      <c r="G916" s="22"/>
      <c r="H916" s="5" t="str">
        <f>IF($C916="","",COUNTIFS('18. Gestão de Riscos - Parte 2'!$R:$R,'18. Gestão de Riscos - Parte 1'!$B916&amp;" ("&amp;'18. Gestão de Riscos - Parte 1'!$C916&amp;")",'18. Gestão de Riscos - Parte 2'!$Q:$Q,'18. Gestão de Riscos - Parte 1'!H$2))</f>
        <v/>
      </c>
      <c r="I916" s="5" t="str">
        <f>IF($C916="","",COUNTIFS('18. Gestão de Riscos - Parte 2'!$R:$R,'18. Gestão de Riscos - Parte 1'!$B916&amp;" ("&amp;'18. Gestão de Riscos - Parte 1'!$C916&amp;")",'18. Gestão de Riscos - Parte 2'!$Q:$Q,'18. Gestão de Riscos - Parte 1'!I$2))</f>
        <v/>
      </c>
      <c r="J916" s="5" t="str">
        <f>IF($C916="","",COUNTIFS('18. Gestão de Riscos - Parte 2'!$R:$R,'18. Gestão de Riscos - Parte 1'!$B916&amp;" ("&amp;'18. Gestão de Riscos - Parte 1'!$C916&amp;")",'18. Gestão de Riscos - Parte 2'!$Q:$Q,'18. Gestão de Riscos - Parte 1'!J$2))</f>
        <v/>
      </c>
      <c r="K916" s="5" t="str">
        <f>IF($C916="","",COUNTIFS('18. Gestão de Riscos - Parte 2'!$R:$R,'18. Gestão de Riscos - Parte 1'!$B916&amp;" ("&amp;'18. Gestão de Riscos - Parte 1'!$C916&amp;")",'18. Gestão de Riscos - Parte 2'!$Q:$Q,'18. Gestão de Riscos - Parte 1'!K$2))</f>
        <v/>
      </c>
      <c r="L916" s="5" t="str">
        <f t="shared" si="14"/>
        <v/>
      </c>
    </row>
    <row r="917" spans="1:12" x14ac:dyDescent="0.25">
      <c r="A917" s="5">
        <v>915</v>
      </c>
      <c r="B917" s="5" t="str">
        <f>IF('5. Map Processos'!B917="","",'5. Map Processos'!B917)</f>
        <v/>
      </c>
      <c r="C917" s="5" t="str">
        <f>IF('5. Map Processos'!C917="","",'5. Map Processos'!C917)</f>
        <v/>
      </c>
      <c r="D917" s="7" t="str">
        <f>IF('5. Map Processos'!E917="","",'5. Map Processos'!E917)</f>
        <v/>
      </c>
      <c r="E917" s="5" t="str">
        <f>IF('5. Map Processos'!I917="","",'5. Map Processos'!I917)</f>
        <v/>
      </c>
      <c r="F917" s="5" t="str">
        <f>IFERROR(INDEX('6. Classificação Operações'!U:U,MATCH('18. Gestão de Riscos - Parte 1'!A917,'6. Classificação Operações'!A:A,0)),"")</f>
        <v/>
      </c>
      <c r="G917" s="22"/>
      <c r="H917" s="5" t="str">
        <f>IF($C917="","",COUNTIFS('18. Gestão de Riscos - Parte 2'!$R:$R,'18. Gestão de Riscos - Parte 1'!$B917&amp;" ("&amp;'18. Gestão de Riscos - Parte 1'!$C917&amp;")",'18. Gestão de Riscos - Parte 2'!$Q:$Q,'18. Gestão de Riscos - Parte 1'!H$2))</f>
        <v/>
      </c>
      <c r="I917" s="5" t="str">
        <f>IF($C917="","",COUNTIFS('18. Gestão de Riscos - Parte 2'!$R:$R,'18. Gestão de Riscos - Parte 1'!$B917&amp;" ("&amp;'18. Gestão de Riscos - Parte 1'!$C917&amp;")",'18. Gestão de Riscos - Parte 2'!$Q:$Q,'18. Gestão de Riscos - Parte 1'!I$2))</f>
        <v/>
      </c>
      <c r="J917" s="5" t="str">
        <f>IF($C917="","",COUNTIFS('18. Gestão de Riscos - Parte 2'!$R:$R,'18. Gestão de Riscos - Parte 1'!$B917&amp;" ("&amp;'18. Gestão de Riscos - Parte 1'!$C917&amp;")",'18. Gestão de Riscos - Parte 2'!$Q:$Q,'18. Gestão de Riscos - Parte 1'!J$2))</f>
        <v/>
      </c>
      <c r="K917" s="5" t="str">
        <f>IF($C917="","",COUNTIFS('18. Gestão de Riscos - Parte 2'!$R:$R,'18. Gestão de Riscos - Parte 1'!$B917&amp;" ("&amp;'18. Gestão de Riscos - Parte 1'!$C917&amp;")",'18. Gestão de Riscos - Parte 2'!$Q:$Q,'18. Gestão de Riscos - Parte 1'!K$2))</f>
        <v/>
      </c>
      <c r="L917" s="5" t="str">
        <f t="shared" si="14"/>
        <v/>
      </c>
    </row>
    <row r="918" spans="1:12" x14ac:dyDescent="0.25">
      <c r="A918" s="5">
        <v>916</v>
      </c>
      <c r="B918" s="5" t="str">
        <f>IF('5. Map Processos'!B918="","",'5. Map Processos'!B918)</f>
        <v/>
      </c>
      <c r="C918" s="5" t="str">
        <f>IF('5. Map Processos'!C918="","",'5. Map Processos'!C918)</f>
        <v/>
      </c>
      <c r="D918" s="7" t="str">
        <f>IF('5. Map Processos'!E918="","",'5. Map Processos'!E918)</f>
        <v/>
      </c>
      <c r="E918" s="5" t="str">
        <f>IF('5. Map Processos'!I918="","",'5. Map Processos'!I918)</f>
        <v/>
      </c>
      <c r="F918" s="5" t="str">
        <f>IFERROR(INDEX('6. Classificação Operações'!U:U,MATCH('18. Gestão de Riscos - Parte 1'!A918,'6. Classificação Operações'!A:A,0)),"")</f>
        <v/>
      </c>
      <c r="G918" s="22"/>
      <c r="H918" s="5" t="str">
        <f>IF($C918="","",COUNTIFS('18. Gestão de Riscos - Parte 2'!$R:$R,'18. Gestão de Riscos - Parte 1'!$B918&amp;" ("&amp;'18. Gestão de Riscos - Parte 1'!$C918&amp;")",'18. Gestão de Riscos - Parte 2'!$Q:$Q,'18. Gestão de Riscos - Parte 1'!H$2))</f>
        <v/>
      </c>
      <c r="I918" s="5" t="str">
        <f>IF($C918="","",COUNTIFS('18. Gestão de Riscos - Parte 2'!$R:$R,'18. Gestão de Riscos - Parte 1'!$B918&amp;" ("&amp;'18. Gestão de Riscos - Parte 1'!$C918&amp;")",'18. Gestão de Riscos - Parte 2'!$Q:$Q,'18. Gestão de Riscos - Parte 1'!I$2))</f>
        <v/>
      </c>
      <c r="J918" s="5" t="str">
        <f>IF($C918="","",COUNTIFS('18. Gestão de Riscos - Parte 2'!$R:$R,'18. Gestão de Riscos - Parte 1'!$B918&amp;" ("&amp;'18. Gestão de Riscos - Parte 1'!$C918&amp;")",'18. Gestão de Riscos - Parte 2'!$Q:$Q,'18. Gestão de Riscos - Parte 1'!J$2))</f>
        <v/>
      </c>
      <c r="K918" s="5" t="str">
        <f>IF($C918="","",COUNTIFS('18. Gestão de Riscos - Parte 2'!$R:$R,'18. Gestão de Riscos - Parte 1'!$B918&amp;" ("&amp;'18. Gestão de Riscos - Parte 1'!$C918&amp;")",'18. Gestão de Riscos - Parte 2'!$Q:$Q,'18. Gestão de Riscos - Parte 1'!K$2))</f>
        <v/>
      </c>
      <c r="L918" s="5" t="str">
        <f t="shared" si="14"/>
        <v/>
      </c>
    </row>
    <row r="919" spans="1:12" x14ac:dyDescent="0.25">
      <c r="A919" s="5">
        <v>917</v>
      </c>
      <c r="B919" s="5" t="str">
        <f>IF('5. Map Processos'!B919="","",'5. Map Processos'!B919)</f>
        <v/>
      </c>
      <c r="C919" s="5" t="str">
        <f>IF('5. Map Processos'!C919="","",'5. Map Processos'!C919)</f>
        <v/>
      </c>
      <c r="D919" s="7" t="str">
        <f>IF('5. Map Processos'!E919="","",'5. Map Processos'!E919)</f>
        <v/>
      </c>
      <c r="E919" s="5" t="str">
        <f>IF('5. Map Processos'!I919="","",'5. Map Processos'!I919)</f>
        <v/>
      </c>
      <c r="F919" s="5" t="str">
        <f>IFERROR(INDEX('6. Classificação Operações'!U:U,MATCH('18. Gestão de Riscos - Parte 1'!A919,'6. Classificação Operações'!A:A,0)),"")</f>
        <v/>
      </c>
      <c r="G919" s="22"/>
      <c r="H919" s="5" t="str">
        <f>IF($C919="","",COUNTIFS('18. Gestão de Riscos - Parte 2'!$R:$R,'18. Gestão de Riscos - Parte 1'!$B919&amp;" ("&amp;'18. Gestão de Riscos - Parte 1'!$C919&amp;")",'18. Gestão de Riscos - Parte 2'!$Q:$Q,'18. Gestão de Riscos - Parte 1'!H$2))</f>
        <v/>
      </c>
      <c r="I919" s="5" t="str">
        <f>IF($C919="","",COUNTIFS('18. Gestão de Riscos - Parte 2'!$R:$R,'18. Gestão de Riscos - Parte 1'!$B919&amp;" ("&amp;'18. Gestão de Riscos - Parte 1'!$C919&amp;")",'18. Gestão de Riscos - Parte 2'!$Q:$Q,'18. Gestão de Riscos - Parte 1'!I$2))</f>
        <v/>
      </c>
      <c r="J919" s="5" t="str">
        <f>IF($C919="","",COUNTIFS('18. Gestão de Riscos - Parte 2'!$R:$R,'18. Gestão de Riscos - Parte 1'!$B919&amp;" ("&amp;'18. Gestão de Riscos - Parte 1'!$C919&amp;")",'18. Gestão de Riscos - Parte 2'!$Q:$Q,'18. Gestão de Riscos - Parte 1'!J$2))</f>
        <v/>
      </c>
      <c r="K919" s="5" t="str">
        <f>IF($C919="","",COUNTIFS('18. Gestão de Riscos - Parte 2'!$R:$R,'18. Gestão de Riscos - Parte 1'!$B919&amp;" ("&amp;'18. Gestão de Riscos - Parte 1'!$C919&amp;")",'18. Gestão de Riscos - Parte 2'!$Q:$Q,'18. Gestão de Riscos - Parte 1'!K$2))</f>
        <v/>
      </c>
      <c r="L919" s="5" t="str">
        <f t="shared" si="14"/>
        <v/>
      </c>
    </row>
    <row r="920" spans="1:12" x14ac:dyDescent="0.25">
      <c r="A920" s="5">
        <v>918</v>
      </c>
      <c r="B920" s="5" t="str">
        <f>IF('5. Map Processos'!B920="","",'5. Map Processos'!B920)</f>
        <v/>
      </c>
      <c r="C920" s="5" t="str">
        <f>IF('5. Map Processos'!C920="","",'5. Map Processos'!C920)</f>
        <v/>
      </c>
      <c r="D920" s="7" t="str">
        <f>IF('5. Map Processos'!E920="","",'5. Map Processos'!E920)</f>
        <v/>
      </c>
      <c r="E920" s="5" t="str">
        <f>IF('5. Map Processos'!I920="","",'5. Map Processos'!I920)</f>
        <v/>
      </c>
      <c r="F920" s="5" t="str">
        <f>IFERROR(INDEX('6. Classificação Operações'!U:U,MATCH('18. Gestão de Riscos - Parte 1'!A920,'6. Classificação Operações'!A:A,0)),"")</f>
        <v/>
      </c>
      <c r="G920" s="22"/>
      <c r="H920" s="5" t="str">
        <f>IF($C920="","",COUNTIFS('18. Gestão de Riscos - Parte 2'!$R:$R,'18. Gestão de Riscos - Parte 1'!$B920&amp;" ("&amp;'18. Gestão de Riscos - Parte 1'!$C920&amp;")",'18. Gestão de Riscos - Parte 2'!$Q:$Q,'18. Gestão de Riscos - Parte 1'!H$2))</f>
        <v/>
      </c>
      <c r="I920" s="5" t="str">
        <f>IF($C920="","",COUNTIFS('18. Gestão de Riscos - Parte 2'!$R:$R,'18. Gestão de Riscos - Parte 1'!$B920&amp;" ("&amp;'18. Gestão de Riscos - Parte 1'!$C920&amp;")",'18. Gestão de Riscos - Parte 2'!$Q:$Q,'18. Gestão de Riscos - Parte 1'!I$2))</f>
        <v/>
      </c>
      <c r="J920" s="5" t="str">
        <f>IF($C920="","",COUNTIFS('18. Gestão de Riscos - Parte 2'!$R:$R,'18. Gestão de Riscos - Parte 1'!$B920&amp;" ("&amp;'18. Gestão de Riscos - Parte 1'!$C920&amp;")",'18. Gestão de Riscos - Parte 2'!$Q:$Q,'18. Gestão de Riscos - Parte 1'!J$2))</f>
        <v/>
      </c>
      <c r="K920" s="5" t="str">
        <f>IF($C920="","",COUNTIFS('18. Gestão de Riscos - Parte 2'!$R:$R,'18. Gestão de Riscos - Parte 1'!$B920&amp;" ("&amp;'18. Gestão de Riscos - Parte 1'!$C920&amp;")",'18. Gestão de Riscos - Parte 2'!$Q:$Q,'18. Gestão de Riscos - Parte 1'!K$2))</f>
        <v/>
      </c>
      <c r="L920" s="5" t="str">
        <f t="shared" si="14"/>
        <v/>
      </c>
    </row>
    <row r="921" spans="1:12" x14ac:dyDescent="0.25">
      <c r="A921" s="5">
        <v>919</v>
      </c>
      <c r="B921" s="5" t="str">
        <f>IF('5. Map Processos'!B921="","",'5. Map Processos'!B921)</f>
        <v/>
      </c>
      <c r="C921" s="5" t="str">
        <f>IF('5. Map Processos'!C921="","",'5. Map Processos'!C921)</f>
        <v/>
      </c>
      <c r="D921" s="7" t="str">
        <f>IF('5. Map Processos'!E921="","",'5. Map Processos'!E921)</f>
        <v/>
      </c>
      <c r="E921" s="5" t="str">
        <f>IF('5. Map Processos'!I921="","",'5. Map Processos'!I921)</f>
        <v/>
      </c>
      <c r="F921" s="5" t="str">
        <f>IFERROR(INDEX('6. Classificação Operações'!U:U,MATCH('18. Gestão de Riscos - Parte 1'!A921,'6. Classificação Operações'!A:A,0)),"")</f>
        <v/>
      </c>
      <c r="G921" s="22"/>
      <c r="H921" s="5" t="str">
        <f>IF($C921="","",COUNTIFS('18. Gestão de Riscos - Parte 2'!$R:$R,'18. Gestão de Riscos - Parte 1'!$B921&amp;" ("&amp;'18. Gestão de Riscos - Parte 1'!$C921&amp;")",'18. Gestão de Riscos - Parte 2'!$Q:$Q,'18. Gestão de Riscos - Parte 1'!H$2))</f>
        <v/>
      </c>
      <c r="I921" s="5" t="str">
        <f>IF($C921="","",COUNTIFS('18. Gestão de Riscos - Parte 2'!$R:$R,'18. Gestão de Riscos - Parte 1'!$B921&amp;" ("&amp;'18. Gestão de Riscos - Parte 1'!$C921&amp;")",'18. Gestão de Riscos - Parte 2'!$Q:$Q,'18. Gestão de Riscos - Parte 1'!I$2))</f>
        <v/>
      </c>
      <c r="J921" s="5" t="str">
        <f>IF($C921="","",COUNTIFS('18. Gestão de Riscos - Parte 2'!$R:$R,'18. Gestão de Riscos - Parte 1'!$B921&amp;" ("&amp;'18. Gestão de Riscos - Parte 1'!$C921&amp;")",'18. Gestão de Riscos - Parte 2'!$Q:$Q,'18. Gestão de Riscos - Parte 1'!J$2))</f>
        <v/>
      </c>
      <c r="K921" s="5" t="str">
        <f>IF($C921="","",COUNTIFS('18. Gestão de Riscos - Parte 2'!$R:$R,'18. Gestão de Riscos - Parte 1'!$B921&amp;" ("&amp;'18. Gestão de Riscos - Parte 1'!$C921&amp;")",'18. Gestão de Riscos - Parte 2'!$Q:$Q,'18. Gestão de Riscos - Parte 1'!K$2))</f>
        <v/>
      </c>
      <c r="L921" s="5" t="str">
        <f t="shared" si="14"/>
        <v/>
      </c>
    </row>
    <row r="922" spans="1:12" x14ac:dyDescent="0.25">
      <c r="A922" s="5">
        <v>920</v>
      </c>
      <c r="B922" s="5" t="str">
        <f>IF('5. Map Processos'!B922="","",'5. Map Processos'!B922)</f>
        <v/>
      </c>
      <c r="C922" s="5" t="str">
        <f>IF('5. Map Processos'!C922="","",'5. Map Processos'!C922)</f>
        <v/>
      </c>
      <c r="D922" s="7" t="str">
        <f>IF('5. Map Processos'!E922="","",'5. Map Processos'!E922)</f>
        <v/>
      </c>
      <c r="E922" s="5" t="str">
        <f>IF('5. Map Processos'!I922="","",'5. Map Processos'!I922)</f>
        <v/>
      </c>
      <c r="F922" s="5" t="str">
        <f>IFERROR(INDEX('6. Classificação Operações'!U:U,MATCH('18. Gestão de Riscos - Parte 1'!A922,'6. Classificação Operações'!A:A,0)),"")</f>
        <v/>
      </c>
      <c r="G922" s="22"/>
      <c r="H922" s="5" t="str">
        <f>IF($C922="","",COUNTIFS('18. Gestão de Riscos - Parte 2'!$R:$R,'18. Gestão de Riscos - Parte 1'!$B922&amp;" ("&amp;'18. Gestão de Riscos - Parte 1'!$C922&amp;")",'18. Gestão de Riscos - Parte 2'!$Q:$Q,'18. Gestão de Riscos - Parte 1'!H$2))</f>
        <v/>
      </c>
      <c r="I922" s="5" t="str">
        <f>IF($C922="","",COUNTIFS('18. Gestão de Riscos - Parte 2'!$R:$R,'18. Gestão de Riscos - Parte 1'!$B922&amp;" ("&amp;'18. Gestão de Riscos - Parte 1'!$C922&amp;")",'18. Gestão de Riscos - Parte 2'!$Q:$Q,'18. Gestão de Riscos - Parte 1'!I$2))</f>
        <v/>
      </c>
      <c r="J922" s="5" t="str">
        <f>IF($C922="","",COUNTIFS('18. Gestão de Riscos - Parte 2'!$R:$R,'18. Gestão de Riscos - Parte 1'!$B922&amp;" ("&amp;'18. Gestão de Riscos - Parte 1'!$C922&amp;")",'18. Gestão de Riscos - Parte 2'!$Q:$Q,'18. Gestão de Riscos - Parte 1'!J$2))</f>
        <v/>
      </c>
      <c r="K922" s="5" t="str">
        <f>IF($C922="","",COUNTIFS('18. Gestão de Riscos - Parte 2'!$R:$R,'18. Gestão de Riscos - Parte 1'!$B922&amp;" ("&amp;'18. Gestão de Riscos - Parte 1'!$C922&amp;")",'18. Gestão de Riscos - Parte 2'!$Q:$Q,'18. Gestão de Riscos - Parte 1'!K$2))</f>
        <v/>
      </c>
      <c r="L922" s="5" t="str">
        <f t="shared" si="14"/>
        <v/>
      </c>
    </row>
    <row r="923" spans="1:12" x14ac:dyDescent="0.25">
      <c r="A923" s="5">
        <v>921</v>
      </c>
      <c r="B923" s="5" t="str">
        <f>IF('5. Map Processos'!B923="","",'5. Map Processos'!B923)</f>
        <v/>
      </c>
      <c r="C923" s="5" t="str">
        <f>IF('5. Map Processos'!C923="","",'5. Map Processos'!C923)</f>
        <v/>
      </c>
      <c r="D923" s="7" t="str">
        <f>IF('5. Map Processos'!E923="","",'5. Map Processos'!E923)</f>
        <v/>
      </c>
      <c r="E923" s="5" t="str">
        <f>IF('5. Map Processos'!I923="","",'5. Map Processos'!I923)</f>
        <v/>
      </c>
      <c r="F923" s="5" t="str">
        <f>IFERROR(INDEX('6. Classificação Operações'!U:U,MATCH('18. Gestão de Riscos - Parte 1'!A923,'6. Classificação Operações'!A:A,0)),"")</f>
        <v/>
      </c>
      <c r="G923" s="22"/>
      <c r="H923" s="5" t="str">
        <f>IF($C923="","",COUNTIFS('18. Gestão de Riscos - Parte 2'!$R:$R,'18. Gestão de Riscos - Parte 1'!$B923&amp;" ("&amp;'18. Gestão de Riscos - Parte 1'!$C923&amp;")",'18. Gestão de Riscos - Parte 2'!$Q:$Q,'18. Gestão de Riscos - Parte 1'!H$2))</f>
        <v/>
      </c>
      <c r="I923" s="5" t="str">
        <f>IF($C923="","",COUNTIFS('18. Gestão de Riscos - Parte 2'!$R:$R,'18. Gestão de Riscos - Parte 1'!$B923&amp;" ("&amp;'18. Gestão de Riscos - Parte 1'!$C923&amp;")",'18. Gestão de Riscos - Parte 2'!$Q:$Q,'18. Gestão de Riscos - Parte 1'!I$2))</f>
        <v/>
      </c>
      <c r="J923" s="5" t="str">
        <f>IF($C923="","",COUNTIFS('18. Gestão de Riscos - Parte 2'!$R:$R,'18. Gestão de Riscos - Parte 1'!$B923&amp;" ("&amp;'18. Gestão de Riscos - Parte 1'!$C923&amp;")",'18. Gestão de Riscos - Parte 2'!$Q:$Q,'18. Gestão de Riscos - Parte 1'!J$2))</f>
        <v/>
      </c>
      <c r="K923" s="5" t="str">
        <f>IF($C923="","",COUNTIFS('18. Gestão de Riscos - Parte 2'!$R:$R,'18. Gestão de Riscos - Parte 1'!$B923&amp;" ("&amp;'18. Gestão de Riscos - Parte 1'!$C923&amp;")",'18. Gestão de Riscos - Parte 2'!$Q:$Q,'18. Gestão de Riscos - Parte 1'!K$2))</f>
        <v/>
      </c>
      <c r="L923" s="5" t="str">
        <f t="shared" si="14"/>
        <v/>
      </c>
    </row>
    <row r="924" spans="1:12" x14ac:dyDescent="0.25">
      <c r="A924" s="5">
        <v>922</v>
      </c>
      <c r="B924" s="5" t="str">
        <f>IF('5. Map Processos'!B924="","",'5. Map Processos'!B924)</f>
        <v/>
      </c>
      <c r="C924" s="5" t="str">
        <f>IF('5. Map Processos'!C924="","",'5. Map Processos'!C924)</f>
        <v/>
      </c>
      <c r="D924" s="7" t="str">
        <f>IF('5. Map Processos'!E924="","",'5. Map Processos'!E924)</f>
        <v/>
      </c>
      <c r="E924" s="5" t="str">
        <f>IF('5. Map Processos'!I924="","",'5. Map Processos'!I924)</f>
        <v/>
      </c>
      <c r="F924" s="5" t="str">
        <f>IFERROR(INDEX('6. Classificação Operações'!U:U,MATCH('18. Gestão de Riscos - Parte 1'!A924,'6. Classificação Operações'!A:A,0)),"")</f>
        <v/>
      </c>
      <c r="G924" s="22"/>
      <c r="H924" s="5" t="str">
        <f>IF($C924="","",COUNTIFS('18. Gestão de Riscos - Parte 2'!$R:$R,'18. Gestão de Riscos - Parte 1'!$B924&amp;" ("&amp;'18. Gestão de Riscos - Parte 1'!$C924&amp;")",'18. Gestão de Riscos - Parte 2'!$Q:$Q,'18. Gestão de Riscos - Parte 1'!H$2))</f>
        <v/>
      </c>
      <c r="I924" s="5" t="str">
        <f>IF($C924="","",COUNTIFS('18. Gestão de Riscos - Parte 2'!$R:$R,'18. Gestão de Riscos - Parte 1'!$B924&amp;" ("&amp;'18. Gestão de Riscos - Parte 1'!$C924&amp;")",'18. Gestão de Riscos - Parte 2'!$Q:$Q,'18. Gestão de Riscos - Parte 1'!I$2))</f>
        <v/>
      </c>
      <c r="J924" s="5" t="str">
        <f>IF($C924="","",COUNTIFS('18. Gestão de Riscos - Parte 2'!$R:$R,'18. Gestão de Riscos - Parte 1'!$B924&amp;" ("&amp;'18. Gestão de Riscos - Parte 1'!$C924&amp;")",'18. Gestão de Riscos - Parte 2'!$Q:$Q,'18. Gestão de Riscos - Parte 1'!J$2))</f>
        <v/>
      </c>
      <c r="K924" s="5" t="str">
        <f>IF($C924="","",COUNTIFS('18. Gestão de Riscos - Parte 2'!$R:$R,'18. Gestão de Riscos - Parte 1'!$B924&amp;" ("&amp;'18. Gestão de Riscos - Parte 1'!$C924&amp;")",'18. Gestão de Riscos - Parte 2'!$Q:$Q,'18. Gestão de Riscos - Parte 1'!K$2))</f>
        <v/>
      </c>
      <c r="L924" s="5" t="str">
        <f t="shared" si="14"/>
        <v/>
      </c>
    </row>
    <row r="925" spans="1:12" x14ac:dyDescent="0.25">
      <c r="A925" s="5">
        <v>923</v>
      </c>
      <c r="B925" s="5" t="str">
        <f>IF('5. Map Processos'!B925="","",'5. Map Processos'!B925)</f>
        <v/>
      </c>
      <c r="C925" s="5" t="str">
        <f>IF('5. Map Processos'!C925="","",'5. Map Processos'!C925)</f>
        <v/>
      </c>
      <c r="D925" s="7" t="str">
        <f>IF('5. Map Processos'!E925="","",'5. Map Processos'!E925)</f>
        <v/>
      </c>
      <c r="E925" s="5" t="str">
        <f>IF('5. Map Processos'!I925="","",'5. Map Processos'!I925)</f>
        <v/>
      </c>
      <c r="F925" s="5" t="str">
        <f>IFERROR(INDEX('6. Classificação Operações'!U:U,MATCH('18. Gestão de Riscos - Parte 1'!A925,'6. Classificação Operações'!A:A,0)),"")</f>
        <v/>
      </c>
      <c r="G925" s="22"/>
      <c r="H925" s="5" t="str">
        <f>IF($C925="","",COUNTIFS('18. Gestão de Riscos - Parte 2'!$R:$R,'18. Gestão de Riscos - Parte 1'!$B925&amp;" ("&amp;'18. Gestão de Riscos - Parte 1'!$C925&amp;")",'18. Gestão de Riscos - Parte 2'!$Q:$Q,'18. Gestão de Riscos - Parte 1'!H$2))</f>
        <v/>
      </c>
      <c r="I925" s="5" t="str">
        <f>IF($C925="","",COUNTIFS('18. Gestão de Riscos - Parte 2'!$R:$R,'18. Gestão de Riscos - Parte 1'!$B925&amp;" ("&amp;'18. Gestão de Riscos - Parte 1'!$C925&amp;")",'18. Gestão de Riscos - Parte 2'!$Q:$Q,'18. Gestão de Riscos - Parte 1'!I$2))</f>
        <v/>
      </c>
      <c r="J925" s="5" t="str">
        <f>IF($C925="","",COUNTIFS('18. Gestão de Riscos - Parte 2'!$R:$R,'18. Gestão de Riscos - Parte 1'!$B925&amp;" ("&amp;'18. Gestão de Riscos - Parte 1'!$C925&amp;")",'18. Gestão de Riscos - Parte 2'!$Q:$Q,'18. Gestão de Riscos - Parte 1'!J$2))</f>
        <v/>
      </c>
      <c r="K925" s="5" t="str">
        <f>IF($C925="","",COUNTIFS('18. Gestão de Riscos - Parte 2'!$R:$R,'18. Gestão de Riscos - Parte 1'!$B925&amp;" ("&amp;'18. Gestão de Riscos - Parte 1'!$C925&amp;")",'18. Gestão de Riscos - Parte 2'!$Q:$Q,'18. Gestão de Riscos - Parte 1'!K$2))</f>
        <v/>
      </c>
      <c r="L925" s="5" t="str">
        <f t="shared" si="14"/>
        <v/>
      </c>
    </row>
    <row r="926" spans="1:12" x14ac:dyDescent="0.25">
      <c r="A926" s="5">
        <v>924</v>
      </c>
      <c r="B926" s="5" t="str">
        <f>IF('5. Map Processos'!B926="","",'5. Map Processos'!B926)</f>
        <v/>
      </c>
      <c r="C926" s="5" t="str">
        <f>IF('5. Map Processos'!C926="","",'5. Map Processos'!C926)</f>
        <v/>
      </c>
      <c r="D926" s="7" t="str">
        <f>IF('5. Map Processos'!E926="","",'5. Map Processos'!E926)</f>
        <v/>
      </c>
      <c r="E926" s="5" t="str">
        <f>IF('5. Map Processos'!I926="","",'5. Map Processos'!I926)</f>
        <v/>
      </c>
      <c r="F926" s="5" t="str">
        <f>IFERROR(INDEX('6. Classificação Operações'!U:U,MATCH('18. Gestão de Riscos - Parte 1'!A926,'6. Classificação Operações'!A:A,0)),"")</f>
        <v/>
      </c>
      <c r="G926" s="22"/>
      <c r="H926" s="5" t="str">
        <f>IF($C926="","",COUNTIFS('18. Gestão de Riscos - Parte 2'!$R:$R,'18. Gestão de Riscos - Parte 1'!$B926&amp;" ("&amp;'18. Gestão de Riscos - Parte 1'!$C926&amp;")",'18. Gestão de Riscos - Parte 2'!$Q:$Q,'18. Gestão de Riscos - Parte 1'!H$2))</f>
        <v/>
      </c>
      <c r="I926" s="5" t="str">
        <f>IF($C926="","",COUNTIFS('18. Gestão de Riscos - Parte 2'!$R:$R,'18. Gestão de Riscos - Parte 1'!$B926&amp;" ("&amp;'18. Gestão de Riscos - Parte 1'!$C926&amp;")",'18. Gestão de Riscos - Parte 2'!$Q:$Q,'18. Gestão de Riscos - Parte 1'!I$2))</f>
        <v/>
      </c>
      <c r="J926" s="5" t="str">
        <f>IF($C926="","",COUNTIFS('18. Gestão de Riscos - Parte 2'!$R:$R,'18. Gestão de Riscos - Parte 1'!$B926&amp;" ("&amp;'18. Gestão de Riscos - Parte 1'!$C926&amp;")",'18. Gestão de Riscos - Parte 2'!$Q:$Q,'18. Gestão de Riscos - Parte 1'!J$2))</f>
        <v/>
      </c>
      <c r="K926" s="5" t="str">
        <f>IF($C926="","",COUNTIFS('18. Gestão de Riscos - Parte 2'!$R:$R,'18. Gestão de Riscos - Parte 1'!$B926&amp;" ("&amp;'18. Gestão de Riscos - Parte 1'!$C926&amp;")",'18. Gestão de Riscos - Parte 2'!$Q:$Q,'18. Gestão de Riscos - Parte 1'!K$2))</f>
        <v/>
      </c>
      <c r="L926" s="5" t="str">
        <f t="shared" si="14"/>
        <v/>
      </c>
    </row>
    <row r="927" spans="1:12" x14ac:dyDescent="0.25">
      <c r="A927" s="5">
        <v>925</v>
      </c>
      <c r="B927" s="5" t="str">
        <f>IF('5. Map Processos'!B927="","",'5. Map Processos'!B927)</f>
        <v/>
      </c>
      <c r="C927" s="5" t="str">
        <f>IF('5. Map Processos'!C927="","",'5. Map Processos'!C927)</f>
        <v/>
      </c>
      <c r="D927" s="7" t="str">
        <f>IF('5. Map Processos'!E927="","",'5. Map Processos'!E927)</f>
        <v/>
      </c>
      <c r="E927" s="5" t="str">
        <f>IF('5. Map Processos'!I927="","",'5. Map Processos'!I927)</f>
        <v/>
      </c>
      <c r="F927" s="5" t="str">
        <f>IFERROR(INDEX('6. Classificação Operações'!U:U,MATCH('18. Gestão de Riscos - Parte 1'!A927,'6. Classificação Operações'!A:A,0)),"")</f>
        <v/>
      </c>
      <c r="G927" s="22"/>
      <c r="H927" s="5" t="str">
        <f>IF($C927="","",COUNTIFS('18. Gestão de Riscos - Parte 2'!$R:$R,'18. Gestão de Riscos - Parte 1'!$B927&amp;" ("&amp;'18. Gestão de Riscos - Parte 1'!$C927&amp;")",'18. Gestão de Riscos - Parte 2'!$Q:$Q,'18. Gestão de Riscos - Parte 1'!H$2))</f>
        <v/>
      </c>
      <c r="I927" s="5" t="str">
        <f>IF($C927="","",COUNTIFS('18. Gestão de Riscos - Parte 2'!$R:$R,'18. Gestão de Riscos - Parte 1'!$B927&amp;" ("&amp;'18. Gestão de Riscos - Parte 1'!$C927&amp;")",'18. Gestão de Riscos - Parte 2'!$Q:$Q,'18. Gestão de Riscos - Parte 1'!I$2))</f>
        <v/>
      </c>
      <c r="J927" s="5" t="str">
        <f>IF($C927="","",COUNTIFS('18. Gestão de Riscos - Parte 2'!$R:$R,'18. Gestão de Riscos - Parte 1'!$B927&amp;" ("&amp;'18. Gestão de Riscos - Parte 1'!$C927&amp;")",'18. Gestão de Riscos - Parte 2'!$Q:$Q,'18. Gestão de Riscos - Parte 1'!J$2))</f>
        <v/>
      </c>
      <c r="K927" s="5" t="str">
        <f>IF($C927="","",COUNTIFS('18. Gestão de Riscos - Parte 2'!$R:$R,'18. Gestão de Riscos - Parte 1'!$B927&amp;" ("&amp;'18. Gestão de Riscos - Parte 1'!$C927&amp;")",'18. Gestão de Riscos - Parte 2'!$Q:$Q,'18. Gestão de Riscos - Parte 1'!K$2))</f>
        <v/>
      </c>
      <c r="L927" s="5" t="str">
        <f t="shared" si="14"/>
        <v/>
      </c>
    </row>
    <row r="928" spans="1:12" x14ac:dyDescent="0.25">
      <c r="A928" s="5">
        <v>926</v>
      </c>
      <c r="B928" s="5" t="str">
        <f>IF('5. Map Processos'!B928="","",'5. Map Processos'!B928)</f>
        <v/>
      </c>
      <c r="C928" s="5" t="str">
        <f>IF('5. Map Processos'!C928="","",'5. Map Processos'!C928)</f>
        <v/>
      </c>
      <c r="D928" s="7" t="str">
        <f>IF('5. Map Processos'!E928="","",'5. Map Processos'!E928)</f>
        <v/>
      </c>
      <c r="E928" s="5" t="str">
        <f>IF('5. Map Processos'!I928="","",'5. Map Processos'!I928)</f>
        <v/>
      </c>
      <c r="F928" s="5" t="str">
        <f>IFERROR(INDEX('6. Classificação Operações'!U:U,MATCH('18. Gestão de Riscos - Parte 1'!A928,'6. Classificação Operações'!A:A,0)),"")</f>
        <v/>
      </c>
      <c r="G928" s="22"/>
      <c r="H928" s="5" t="str">
        <f>IF($C928="","",COUNTIFS('18. Gestão de Riscos - Parte 2'!$R:$R,'18. Gestão de Riscos - Parte 1'!$B928&amp;" ("&amp;'18. Gestão de Riscos - Parte 1'!$C928&amp;")",'18. Gestão de Riscos - Parte 2'!$Q:$Q,'18. Gestão de Riscos - Parte 1'!H$2))</f>
        <v/>
      </c>
      <c r="I928" s="5" t="str">
        <f>IF($C928="","",COUNTIFS('18. Gestão de Riscos - Parte 2'!$R:$R,'18. Gestão de Riscos - Parte 1'!$B928&amp;" ("&amp;'18. Gestão de Riscos - Parte 1'!$C928&amp;")",'18. Gestão de Riscos - Parte 2'!$Q:$Q,'18. Gestão de Riscos - Parte 1'!I$2))</f>
        <v/>
      </c>
      <c r="J928" s="5" t="str">
        <f>IF($C928="","",COUNTIFS('18. Gestão de Riscos - Parte 2'!$R:$R,'18. Gestão de Riscos - Parte 1'!$B928&amp;" ("&amp;'18. Gestão de Riscos - Parte 1'!$C928&amp;")",'18. Gestão de Riscos - Parte 2'!$Q:$Q,'18. Gestão de Riscos - Parte 1'!J$2))</f>
        <v/>
      </c>
      <c r="K928" s="5" t="str">
        <f>IF($C928="","",COUNTIFS('18. Gestão de Riscos - Parte 2'!$R:$R,'18. Gestão de Riscos - Parte 1'!$B928&amp;" ("&amp;'18. Gestão de Riscos - Parte 1'!$C928&amp;")",'18. Gestão de Riscos - Parte 2'!$Q:$Q,'18. Gestão de Riscos - Parte 1'!K$2))</f>
        <v/>
      </c>
      <c r="L928" s="5" t="str">
        <f t="shared" si="14"/>
        <v/>
      </c>
    </row>
    <row r="929" spans="1:12" x14ac:dyDescent="0.25">
      <c r="A929" s="5">
        <v>927</v>
      </c>
      <c r="B929" s="5" t="str">
        <f>IF('5. Map Processos'!B929="","",'5. Map Processos'!B929)</f>
        <v/>
      </c>
      <c r="C929" s="5" t="str">
        <f>IF('5. Map Processos'!C929="","",'5. Map Processos'!C929)</f>
        <v/>
      </c>
      <c r="D929" s="7" t="str">
        <f>IF('5. Map Processos'!E929="","",'5. Map Processos'!E929)</f>
        <v/>
      </c>
      <c r="E929" s="5" t="str">
        <f>IF('5. Map Processos'!I929="","",'5. Map Processos'!I929)</f>
        <v/>
      </c>
      <c r="F929" s="5" t="str">
        <f>IFERROR(INDEX('6. Classificação Operações'!U:U,MATCH('18. Gestão de Riscos - Parte 1'!A929,'6. Classificação Operações'!A:A,0)),"")</f>
        <v/>
      </c>
      <c r="G929" s="22"/>
      <c r="H929" s="5" t="str">
        <f>IF($C929="","",COUNTIFS('18. Gestão de Riscos - Parte 2'!$R:$R,'18. Gestão de Riscos - Parte 1'!$B929&amp;" ("&amp;'18. Gestão de Riscos - Parte 1'!$C929&amp;")",'18. Gestão de Riscos - Parte 2'!$Q:$Q,'18. Gestão de Riscos - Parte 1'!H$2))</f>
        <v/>
      </c>
      <c r="I929" s="5" t="str">
        <f>IF($C929="","",COUNTIFS('18. Gestão de Riscos - Parte 2'!$R:$R,'18. Gestão de Riscos - Parte 1'!$B929&amp;" ("&amp;'18. Gestão de Riscos - Parte 1'!$C929&amp;")",'18. Gestão de Riscos - Parte 2'!$Q:$Q,'18. Gestão de Riscos - Parte 1'!I$2))</f>
        <v/>
      </c>
      <c r="J929" s="5" t="str">
        <f>IF($C929="","",COUNTIFS('18. Gestão de Riscos - Parte 2'!$R:$R,'18. Gestão de Riscos - Parte 1'!$B929&amp;" ("&amp;'18. Gestão de Riscos - Parte 1'!$C929&amp;")",'18. Gestão de Riscos - Parte 2'!$Q:$Q,'18. Gestão de Riscos - Parte 1'!J$2))</f>
        <v/>
      </c>
      <c r="K929" s="5" t="str">
        <f>IF($C929="","",COUNTIFS('18. Gestão de Riscos - Parte 2'!$R:$R,'18. Gestão de Riscos - Parte 1'!$B929&amp;" ("&amp;'18. Gestão de Riscos - Parte 1'!$C929&amp;")",'18. Gestão de Riscos - Parte 2'!$Q:$Q,'18. Gestão de Riscos - Parte 1'!K$2))</f>
        <v/>
      </c>
      <c r="L929" s="5" t="str">
        <f t="shared" si="14"/>
        <v/>
      </c>
    </row>
    <row r="930" spans="1:12" x14ac:dyDescent="0.25">
      <c r="A930" s="5">
        <v>928</v>
      </c>
      <c r="B930" s="5" t="str">
        <f>IF('5. Map Processos'!B930="","",'5. Map Processos'!B930)</f>
        <v/>
      </c>
      <c r="C930" s="5" t="str">
        <f>IF('5. Map Processos'!C930="","",'5. Map Processos'!C930)</f>
        <v/>
      </c>
      <c r="D930" s="7" t="str">
        <f>IF('5. Map Processos'!E930="","",'5. Map Processos'!E930)</f>
        <v/>
      </c>
      <c r="E930" s="5" t="str">
        <f>IF('5. Map Processos'!I930="","",'5. Map Processos'!I930)</f>
        <v/>
      </c>
      <c r="F930" s="5" t="str">
        <f>IFERROR(INDEX('6. Classificação Operações'!U:U,MATCH('18. Gestão de Riscos - Parte 1'!A930,'6. Classificação Operações'!A:A,0)),"")</f>
        <v/>
      </c>
      <c r="G930" s="22"/>
      <c r="H930" s="5" t="str">
        <f>IF($C930="","",COUNTIFS('18. Gestão de Riscos - Parte 2'!$R:$R,'18. Gestão de Riscos - Parte 1'!$B930&amp;" ("&amp;'18. Gestão de Riscos - Parte 1'!$C930&amp;")",'18. Gestão de Riscos - Parte 2'!$Q:$Q,'18. Gestão de Riscos - Parte 1'!H$2))</f>
        <v/>
      </c>
      <c r="I930" s="5" t="str">
        <f>IF($C930="","",COUNTIFS('18. Gestão de Riscos - Parte 2'!$R:$R,'18. Gestão de Riscos - Parte 1'!$B930&amp;" ("&amp;'18. Gestão de Riscos - Parte 1'!$C930&amp;")",'18. Gestão de Riscos - Parte 2'!$Q:$Q,'18. Gestão de Riscos - Parte 1'!I$2))</f>
        <v/>
      </c>
      <c r="J930" s="5" t="str">
        <f>IF($C930="","",COUNTIFS('18. Gestão de Riscos - Parte 2'!$R:$R,'18. Gestão de Riscos - Parte 1'!$B930&amp;" ("&amp;'18. Gestão de Riscos - Parte 1'!$C930&amp;")",'18. Gestão de Riscos - Parte 2'!$Q:$Q,'18. Gestão de Riscos - Parte 1'!J$2))</f>
        <v/>
      </c>
      <c r="K930" s="5" t="str">
        <f>IF($C930="","",COUNTIFS('18. Gestão de Riscos - Parte 2'!$R:$R,'18. Gestão de Riscos - Parte 1'!$B930&amp;" ("&amp;'18. Gestão de Riscos - Parte 1'!$C930&amp;")",'18. Gestão de Riscos - Parte 2'!$Q:$Q,'18. Gestão de Riscos - Parte 1'!K$2))</f>
        <v/>
      </c>
      <c r="L930" s="5" t="str">
        <f t="shared" si="14"/>
        <v/>
      </c>
    </row>
    <row r="931" spans="1:12" x14ac:dyDescent="0.25">
      <c r="A931" s="5">
        <v>929</v>
      </c>
      <c r="B931" s="5" t="str">
        <f>IF('5. Map Processos'!B931="","",'5. Map Processos'!B931)</f>
        <v/>
      </c>
      <c r="C931" s="5" t="str">
        <f>IF('5. Map Processos'!C931="","",'5. Map Processos'!C931)</f>
        <v/>
      </c>
      <c r="D931" s="7" t="str">
        <f>IF('5. Map Processos'!E931="","",'5. Map Processos'!E931)</f>
        <v/>
      </c>
      <c r="E931" s="5" t="str">
        <f>IF('5. Map Processos'!I931="","",'5. Map Processos'!I931)</f>
        <v/>
      </c>
      <c r="F931" s="5" t="str">
        <f>IFERROR(INDEX('6. Classificação Operações'!U:U,MATCH('18. Gestão de Riscos - Parte 1'!A931,'6. Classificação Operações'!A:A,0)),"")</f>
        <v/>
      </c>
      <c r="G931" s="22"/>
      <c r="H931" s="5" t="str">
        <f>IF($C931="","",COUNTIFS('18. Gestão de Riscos - Parte 2'!$R:$R,'18. Gestão de Riscos - Parte 1'!$B931&amp;" ("&amp;'18. Gestão de Riscos - Parte 1'!$C931&amp;")",'18. Gestão de Riscos - Parte 2'!$Q:$Q,'18. Gestão de Riscos - Parte 1'!H$2))</f>
        <v/>
      </c>
      <c r="I931" s="5" t="str">
        <f>IF($C931="","",COUNTIFS('18. Gestão de Riscos - Parte 2'!$R:$R,'18. Gestão de Riscos - Parte 1'!$B931&amp;" ("&amp;'18. Gestão de Riscos - Parte 1'!$C931&amp;")",'18. Gestão de Riscos - Parte 2'!$Q:$Q,'18. Gestão de Riscos - Parte 1'!I$2))</f>
        <v/>
      </c>
      <c r="J931" s="5" t="str">
        <f>IF($C931="","",COUNTIFS('18. Gestão de Riscos - Parte 2'!$R:$R,'18. Gestão de Riscos - Parte 1'!$B931&amp;" ("&amp;'18. Gestão de Riscos - Parte 1'!$C931&amp;")",'18. Gestão de Riscos - Parte 2'!$Q:$Q,'18. Gestão de Riscos - Parte 1'!J$2))</f>
        <v/>
      </c>
      <c r="K931" s="5" t="str">
        <f>IF($C931="","",COUNTIFS('18. Gestão de Riscos - Parte 2'!$R:$R,'18. Gestão de Riscos - Parte 1'!$B931&amp;" ("&amp;'18. Gestão de Riscos - Parte 1'!$C931&amp;")",'18. Gestão de Riscos - Parte 2'!$Q:$Q,'18. Gestão de Riscos - Parte 1'!K$2))</f>
        <v/>
      </c>
      <c r="L931" s="5" t="str">
        <f t="shared" si="14"/>
        <v/>
      </c>
    </row>
    <row r="932" spans="1:12" x14ac:dyDescent="0.25">
      <c r="A932" s="5">
        <v>930</v>
      </c>
      <c r="B932" s="5" t="str">
        <f>IF('5. Map Processos'!B932="","",'5. Map Processos'!B932)</f>
        <v/>
      </c>
      <c r="C932" s="5" t="str">
        <f>IF('5. Map Processos'!C932="","",'5. Map Processos'!C932)</f>
        <v/>
      </c>
      <c r="D932" s="7" t="str">
        <f>IF('5. Map Processos'!E932="","",'5. Map Processos'!E932)</f>
        <v/>
      </c>
      <c r="E932" s="5" t="str">
        <f>IF('5. Map Processos'!I932="","",'5. Map Processos'!I932)</f>
        <v/>
      </c>
      <c r="F932" s="5" t="str">
        <f>IFERROR(INDEX('6. Classificação Operações'!U:U,MATCH('18. Gestão de Riscos - Parte 1'!A932,'6. Classificação Operações'!A:A,0)),"")</f>
        <v/>
      </c>
      <c r="G932" s="22"/>
      <c r="H932" s="5" t="str">
        <f>IF($C932="","",COUNTIFS('18. Gestão de Riscos - Parte 2'!$R:$R,'18. Gestão de Riscos - Parte 1'!$B932&amp;" ("&amp;'18. Gestão de Riscos - Parte 1'!$C932&amp;")",'18. Gestão de Riscos - Parte 2'!$Q:$Q,'18. Gestão de Riscos - Parte 1'!H$2))</f>
        <v/>
      </c>
      <c r="I932" s="5" t="str">
        <f>IF($C932="","",COUNTIFS('18. Gestão de Riscos - Parte 2'!$R:$R,'18. Gestão de Riscos - Parte 1'!$B932&amp;" ("&amp;'18. Gestão de Riscos - Parte 1'!$C932&amp;")",'18. Gestão de Riscos - Parte 2'!$Q:$Q,'18. Gestão de Riscos - Parte 1'!I$2))</f>
        <v/>
      </c>
      <c r="J932" s="5" t="str">
        <f>IF($C932="","",COUNTIFS('18. Gestão de Riscos - Parte 2'!$R:$R,'18. Gestão de Riscos - Parte 1'!$B932&amp;" ("&amp;'18. Gestão de Riscos - Parte 1'!$C932&amp;")",'18. Gestão de Riscos - Parte 2'!$Q:$Q,'18. Gestão de Riscos - Parte 1'!J$2))</f>
        <v/>
      </c>
      <c r="K932" s="5" t="str">
        <f>IF($C932="","",COUNTIFS('18. Gestão de Riscos - Parte 2'!$R:$R,'18. Gestão de Riscos - Parte 1'!$B932&amp;" ("&amp;'18. Gestão de Riscos - Parte 1'!$C932&amp;")",'18. Gestão de Riscos - Parte 2'!$Q:$Q,'18. Gestão de Riscos - Parte 1'!K$2))</f>
        <v/>
      </c>
      <c r="L932" s="5" t="str">
        <f t="shared" si="14"/>
        <v/>
      </c>
    </row>
    <row r="933" spans="1:12" x14ac:dyDescent="0.25">
      <c r="A933" s="5">
        <v>931</v>
      </c>
      <c r="B933" s="5" t="str">
        <f>IF('5. Map Processos'!B933="","",'5. Map Processos'!B933)</f>
        <v/>
      </c>
      <c r="C933" s="5" t="str">
        <f>IF('5. Map Processos'!C933="","",'5. Map Processos'!C933)</f>
        <v/>
      </c>
      <c r="D933" s="7" t="str">
        <f>IF('5. Map Processos'!E933="","",'5. Map Processos'!E933)</f>
        <v/>
      </c>
      <c r="E933" s="5" t="str">
        <f>IF('5. Map Processos'!I933="","",'5. Map Processos'!I933)</f>
        <v/>
      </c>
      <c r="F933" s="5" t="str">
        <f>IFERROR(INDEX('6. Classificação Operações'!U:U,MATCH('18. Gestão de Riscos - Parte 1'!A933,'6. Classificação Operações'!A:A,0)),"")</f>
        <v/>
      </c>
      <c r="G933" s="22"/>
      <c r="H933" s="5" t="str">
        <f>IF($C933="","",COUNTIFS('18. Gestão de Riscos - Parte 2'!$R:$R,'18. Gestão de Riscos - Parte 1'!$B933&amp;" ("&amp;'18. Gestão de Riscos - Parte 1'!$C933&amp;")",'18. Gestão de Riscos - Parte 2'!$Q:$Q,'18. Gestão de Riscos - Parte 1'!H$2))</f>
        <v/>
      </c>
      <c r="I933" s="5" t="str">
        <f>IF($C933="","",COUNTIFS('18. Gestão de Riscos - Parte 2'!$R:$R,'18. Gestão de Riscos - Parte 1'!$B933&amp;" ("&amp;'18. Gestão de Riscos - Parte 1'!$C933&amp;")",'18. Gestão de Riscos - Parte 2'!$Q:$Q,'18. Gestão de Riscos - Parte 1'!I$2))</f>
        <v/>
      </c>
      <c r="J933" s="5" t="str">
        <f>IF($C933="","",COUNTIFS('18. Gestão de Riscos - Parte 2'!$R:$R,'18. Gestão de Riscos - Parte 1'!$B933&amp;" ("&amp;'18. Gestão de Riscos - Parte 1'!$C933&amp;")",'18. Gestão de Riscos - Parte 2'!$Q:$Q,'18. Gestão de Riscos - Parte 1'!J$2))</f>
        <v/>
      </c>
      <c r="K933" s="5" t="str">
        <f>IF($C933="","",COUNTIFS('18. Gestão de Riscos - Parte 2'!$R:$R,'18. Gestão de Riscos - Parte 1'!$B933&amp;" ("&amp;'18. Gestão de Riscos - Parte 1'!$C933&amp;")",'18. Gestão de Riscos - Parte 2'!$Q:$Q,'18. Gestão de Riscos - Parte 1'!K$2))</f>
        <v/>
      </c>
      <c r="L933" s="5" t="str">
        <f t="shared" si="14"/>
        <v/>
      </c>
    </row>
    <row r="934" spans="1:12" x14ac:dyDescent="0.25">
      <c r="A934" s="5">
        <v>932</v>
      </c>
      <c r="B934" s="5" t="str">
        <f>IF('5. Map Processos'!B934="","",'5. Map Processos'!B934)</f>
        <v/>
      </c>
      <c r="C934" s="5" t="str">
        <f>IF('5. Map Processos'!C934="","",'5. Map Processos'!C934)</f>
        <v/>
      </c>
      <c r="D934" s="7" t="str">
        <f>IF('5. Map Processos'!E934="","",'5. Map Processos'!E934)</f>
        <v/>
      </c>
      <c r="E934" s="5" t="str">
        <f>IF('5. Map Processos'!I934="","",'5. Map Processos'!I934)</f>
        <v/>
      </c>
      <c r="F934" s="5" t="str">
        <f>IFERROR(INDEX('6. Classificação Operações'!U:U,MATCH('18. Gestão de Riscos - Parte 1'!A934,'6. Classificação Operações'!A:A,0)),"")</f>
        <v/>
      </c>
      <c r="G934" s="22"/>
      <c r="H934" s="5" t="str">
        <f>IF($C934="","",COUNTIFS('18. Gestão de Riscos - Parte 2'!$R:$R,'18. Gestão de Riscos - Parte 1'!$B934&amp;" ("&amp;'18. Gestão de Riscos - Parte 1'!$C934&amp;")",'18. Gestão de Riscos - Parte 2'!$Q:$Q,'18. Gestão de Riscos - Parte 1'!H$2))</f>
        <v/>
      </c>
      <c r="I934" s="5" t="str">
        <f>IF($C934="","",COUNTIFS('18. Gestão de Riscos - Parte 2'!$R:$R,'18. Gestão de Riscos - Parte 1'!$B934&amp;" ("&amp;'18. Gestão de Riscos - Parte 1'!$C934&amp;")",'18. Gestão de Riscos - Parte 2'!$Q:$Q,'18. Gestão de Riscos - Parte 1'!I$2))</f>
        <v/>
      </c>
      <c r="J934" s="5" t="str">
        <f>IF($C934="","",COUNTIFS('18. Gestão de Riscos - Parte 2'!$R:$R,'18. Gestão de Riscos - Parte 1'!$B934&amp;" ("&amp;'18. Gestão de Riscos - Parte 1'!$C934&amp;")",'18. Gestão de Riscos - Parte 2'!$Q:$Q,'18. Gestão de Riscos - Parte 1'!J$2))</f>
        <v/>
      </c>
      <c r="K934" s="5" t="str">
        <f>IF($C934="","",COUNTIFS('18. Gestão de Riscos - Parte 2'!$R:$R,'18. Gestão de Riscos - Parte 1'!$B934&amp;" ("&amp;'18. Gestão de Riscos - Parte 1'!$C934&amp;")",'18. Gestão de Riscos - Parte 2'!$Q:$Q,'18. Gestão de Riscos - Parte 1'!K$2))</f>
        <v/>
      </c>
      <c r="L934" s="5" t="str">
        <f t="shared" si="14"/>
        <v/>
      </c>
    </row>
    <row r="935" spans="1:12" x14ac:dyDescent="0.25">
      <c r="A935" s="5">
        <v>933</v>
      </c>
      <c r="B935" s="5" t="str">
        <f>IF('5. Map Processos'!B935="","",'5. Map Processos'!B935)</f>
        <v/>
      </c>
      <c r="C935" s="5" t="str">
        <f>IF('5. Map Processos'!C935="","",'5. Map Processos'!C935)</f>
        <v/>
      </c>
      <c r="D935" s="7" t="str">
        <f>IF('5. Map Processos'!E935="","",'5. Map Processos'!E935)</f>
        <v/>
      </c>
      <c r="E935" s="5" t="str">
        <f>IF('5. Map Processos'!I935="","",'5. Map Processos'!I935)</f>
        <v/>
      </c>
      <c r="F935" s="5" t="str">
        <f>IFERROR(INDEX('6. Classificação Operações'!U:U,MATCH('18. Gestão de Riscos - Parte 1'!A935,'6. Classificação Operações'!A:A,0)),"")</f>
        <v/>
      </c>
      <c r="G935" s="22"/>
      <c r="H935" s="5" t="str">
        <f>IF($C935="","",COUNTIFS('18. Gestão de Riscos - Parte 2'!$R:$R,'18. Gestão de Riscos - Parte 1'!$B935&amp;" ("&amp;'18. Gestão de Riscos - Parte 1'!$C935&amp;")",'18. Gestão de Riscos - Parte 2'!$Q:$Q,'18. Gestão de Riscos - Parte 1'!H$2))</f>
        <v/>
      </c>
      <c r="I935" s="5" t="str">
        <f>IF($C935="","",COUNTIFS('18. Gestão de Riscos - Parte 2'!$R:$R,'18. Gestão de Riscos - Parte 1'!$B935&amp;" ("&amp;'18. Gestão de Riscos - Parte 1'!$C935&amp;")",'18. Gestão de Riscos - Parte 2'!$Q:$Q,'18. Gestão de Riscos - Parte 1'!I$2))</f>
        <v/>
      </c>
      <c r="J935" s="5" t="str">
        <f>IF($C935="","",COUNTIFS('18. Gestão de Riscos - Parte 2'!$R:$R,'18. Gestão de Riscos - Parte 1'!$B935&amp;" ("&amp;'18. Gestão de Riscos - Parte 1'!$C935&amp;")",'18. Gestão de Riscos - Parte 2'!$Q:$Q,'18. Gestão de Riscos - Parte 1'!J$2))</f>
        <v/>
      </c>
      <c r="K935" s="5" t="str">
        <f>IF($C935="","",COUNTIFS('18. Gestão de Riscos - Parte 2'!$R:$R,'18. Gestão de Riscos - Parte 1'!$B935&amp;" ("&amp;'18. Gestão de Riscos - Parte 1'!$C935&amp;")",'18. Gestão de Riscos - Parte 2'!$Q:$Q,'18. Gestão de Riscos - Parte 1'!K$2))</f>
        <v/>
      </c>
      <c r="L935" s="5" t="str">
        <f t="shared" si="14"/>
        <v/>
      </c>
    </row>
    <row r="936" spans="1:12" x14ac:dyDescent="0.25">
      <c r="A936" s="5">
        <v>934</v>
      </c>
      <c r="B936" s="5" t="str">
        <f>IF('5. Map Processos'!B936="","",'5. Map Processos'!B936)</f>
        <v/>
      </c>
      <c r="C936" s="5" t="str">
        <f>IF('5. Map Processos'!C936="","",'5. Map Processos'!C936)</f>
        <v/>
      </c>
      <c r="D936" s="7" t="str">
        <f>IF('5. Map Processos'!E936="","",'5. Map Processos'!E936)</f>
        <v/>
      </c>
      <c r="E936" s="5" t="str">
        <f>IF('5. Map Processos'!I936="","",'5. Map Processos'!I936)</f>
        <v/>
      </c>
      <c r="F936" s="5" t="str">
        <f>IFERROR(INDEX('6. Classificação Operações'!U:U,MATCH('18. Gestão de Riscos - Parte 1'!A936,'6. Classificação Operações'!A:A,0)),"")</f>
        <v/>
      </c>
      <c r="G936" s="22"/>
      <c r="H936" s="5" t="str">
        <f>IF($C936="","",COUNTIFS('18. Gestão de Riscos - Parte 2'!$R:$R,'18. Gestão de Riscos - Parte 1'!$B936&amp;" ("&amp;'18. Gestão de Riscos - Parte 1'!$C936&amp;")",'18. Gestão de Riscos - Parte 2'!$Q:$Q,'18. Gestão de Riscos - Parte 1'!H$2))</f>
        <v/>
      </c>
      <c r="I936" s="5" t="str">
        <f>IF($C936="","",COUNTIFS('18. Gestão de Riscos - Parte 2'!$R:$R,'18. Gestão de Riscos - Parte 1'!$B936&amp;" ("&amp;'18. Gestão de Riscos - Parte 1'!$C936&amp;")",'18. Gestão de Riscos - Parte 2'!$Q:$Q,'18. Gestão de Riscos - Parte 1'!I$2))</f>
        <v/>
      </c>
      <c r="J936" s="5" t="str">
        <f>IF($C936="","",COUNTIFS('18. Gestão de Riscos - Parte 2'!$R:$R,'18. Gestão de Riscos - Parte 1'!$B936&amp;" ("&amp;'18. Gestão de Riscos - Parte 1'!$C936&amp;")",'18. Gestão de Riscos - Parte 2'!$Q:$Q,'18. Gestão de Riscos - Parte 1'!J$2))</f>
        <v/>
      </c>
      <c r="K936" s="5" t="str">
        <f>IF($C936="","",COUNTIFS('18. Gestão de Riscos - Parte 2'!$R:$R,'18. Gestão de Riscos - Parte 1'!$B936&amp;" ("&amp;'18. Gestão de Riscos - Parte 1'!$C936&amp;")",'18. Gestão de Riscos - Parte 2'!$Q:$Q,'18. Gestão de Riscos - Parte 1'!K$2))</f>
        <v/>
      </c>
      <c r="L936" s="5" t="str">
        <f t="shared" si="14"/>
        <v/>
      </c>
    </row>
    <row r="937" spans="1:12" x14ac:dyDescent="0.25">
      <c r="A937" s="5">
        <v>935</v>
      </c>
      <c r="B937" s="5" t="str">
        <f>IF('5. Map Processos'!B937="","",'5. Map Processos'!B937)</f>
        <v/>
      </c>
      <c r="C937" s="5" t="str">
        <f>IF('5. Map Processos'!C937="","",'5. Map Processos'!C937)</f>
        <v/>
      </c>
      <c r="D937" s="7" t="str">
        <f>IF('5. Map Processos'!E937="","",'5. Map Processos'!E937)</f>
        <v/>
      </c>
      <c r="E937" s="5" t="str">
        <f>IF('5. Map Processos'!I937="","",'5. Map Processos'!I937)</f>
        <v/>
      </c>
      <c r="F937" s="5" t="str">
        <f>IFERROR(INDEX('6. Classificação Operações'!U:U,MATCH('18. Gestão de Riscos - Parte 1'!A937,'6. Classificação Operações'!A:A,0)),"")</f>
        <v/>
      </c>
      <c r="G937" s="22"/>
      <c r="H937" s="5" t="str">
        <f>IF($C937="","",COUNTIFS('18. Gestão de Riscos - Parte 2'!$R:$R,'18. Gestão de Riscos - Parte 1'!$B937&amp;" ("&amp;'18. Gestão de Riscos - Parte 1'!$C937&amp;")",'18. Gestão de Riscos - Parte 2'!$Q:$Q,'18. Gestão de Riscos - Parte 1'!H$2))</f>
        <v/>
      </c>
      <c r="I937" s="5" t="str">
        <f>IF($C937="","",COUNTIFS('18. Gestão de Riscos - Parte 2'!$R:$R,'18. Gestão de Riscos - Parte 1'!$B937&amp;" ("&amp;'18. Gestão de Riscos - Parte 1'!$C937&amp;")",'18. Gestão de Riscos - Parte 2'!$Q:$Q,'18. Gestão de Riscos - Parte 1'!I$2))</f>
        <v/>
      </c>
      <c r="J937" s="5" t="str">
        <f>IF($C937="","",COUNTIFS('18. Gestão de Riscos - Parte 2'!$R:$R,'18. Gestão de Riscos - Parte 1'!$B937&amp;" ("&amp;'18. Gestão de Riscos - Parte 1'!$C937&amp;")",'18. Gestão de Riscos - Parte 2'!$Q:$Q,'18. Gestão de Riscos - Parte 1'!J$2))</f>
        <v/>
      </c>
      <c r="K937" s="5" t="str">
        <f>IF($C937="","",COUNTIFS('18. Gestão de Riscos - Parte 2'!$R:$R,'18. Gestão de Riscos - Parte 1'!$B937&amp;" ("&amp;'18. Gestão de Riscos - Parte 1'!$C937&amp;")",'18. Gestão de Riscos - Parte 2'!$Q:$Q,'18. Gestão de Riscos - Parte 1'!K$2))</f>
        <v/>
      </c>
      <c r="L937" s="5" t="str">
        <f t="shared" si="14"/>
        <v/>
      </c>
    </row>
    <row r="938" spans="1:12" x14ac:dyDescent="0.25">
      <c r="A938" s="5">
        <v>936</v>
      </c>
      <c r="B938" s="5" t="str">
        <f>IF('5. Map Processos'!B938="","",'5. Map Processos'!B938)</f>
        <v/>
      </c>
      <c r="C938" s="5" t="str">
        <f>IF('5. Map Processos'!C938="","",'5. Map Processos'!C938)</f>
        <v/>
      </c>
      <c r="D938" s="7" t="str">
        <f>IF('5. Map Processos'!E938="","",'5. Map Processos'!E938)</f>
        <v/>
      </c>
      <c r="E938" s="5" t="str">
        <f>IF('5. Map Processos'!I938="","",'5. Map Processos'!I938)</f>
        <v/>
      </c>
      <c r="F938" s="5" t="str">
        <f>IFERROR(INDEX('6. Classificação Operações'!U:U,MATCH('18. Gestão de Riscos - Parte 1'!A938,'6. Classificação Operações'!A:A,0)),"")</f>
        <v/>
      </c>
      <c r="G938" s="22"/>
      <c r="H938" s="5" t="str">
        <f>IF($C938="","",COUNTIFS('18. Gestão de Riscos - Parte 2'!$R:$R,'18. Gestão de Riscos - Parte 1'!$B938&amp;" ("&amp;'18. Gestão de Riscos - Parte 1'!$C938&amp;")",'18. Gestão de Riscos - Parte 2'!$Q:$Q,'18. Gestão de Riscos - Parte 1'!H$2))</f>
        <v/>
      </c>
      <c r="I938" s="5" t="str">
        <f>IF($C938="","",COUNTIFS('18. Gestão de Riscos - Parte 2'!$R:$R,'18. Gestão de Riscos - Parte 1'!$B938&amp;" ("&amp;'18. Gestão de Riscos - Parte 1'!$C938&amp;")",'18. Gestão de Riscos - Parte 2'!$Q:$Q,'18. Gestão de Riscos - Parte 1'!I$2))</f>
        <v/>
      </c>
      <c r="J938" s="5" t="str">
        <f>IF($C938="","",COUNTIFS('18. Gestão de Riscos - Parte 2'!$R:$R,'18. Gestão de Riscos - Parte 1'!$B938&amp;" ("&amp;'18. Gestão de Riscos - Parte 1'!$C938&amp;")",'18. Gestão de Riscos - Parte 2'!$Q:$Q,'18. Gestão de Riscos - Parte 1'!J$2))</f>
        <v/>
      </c>
      <c r="K938" s="5" t="str">
        <f>IF($C938="","",COUNTIFS('18. Gestão de Riscos - Parte 2'!$R:$R,'18. Gestão de Riscos - Parte 1'!$B938&amp;" ("&amp;'18. Gestão de Riscos - Parte 1'!$C938&amp;")",'18. Gestão de Riscos - Parte 2'!$Q:$Q,'18. Gestão de Riscos - Parte 1'!K$2))</f>
        <v/>
      </c>
      <c r="L938" s="5" t="str">
        <f t="shared" si="14"/>
        <v/>
      </c>
    </row>
    <row r="939" spans="1:12" x14ac:dyDescent="0.25">
      <c r="A939" s="5">
        <v>937</v>
      </c>
      <c r="B939" s="5" t="str">
        <f>IF('5. Map Processos'!B939="","",'5. Map Processos'!B939)</f>
        <v/>
      </c>
      <c r="C939" s="5" t="str">
        <f>IF('5. Map Processos'!C939="","",'5. Map Processos'!C939)</f>
        <v/>
      </c>
      <c r="D939" s="7" t="str">
        <f>IF('5. Map Processos'!E939="","",'5. Map Processos'!E939)</f>
        <v/>
      </c>
      <c r="E939" s="5" t="str">
        <f>IF('5. Map Processos'!I939="","",'5. Map Processos'!I939)</f>
        <v/>
      </c>
      <c r="F939" s="5" t="str">
        <f>IFERROR(INDEX('6. Classificação Operações'!U:U,MATCH('18. Gestão de Riscos - Parte 1'!A939,'6. Classificação Operações'!A:A,0)),"")</f>
        <v/>
      </c>
      <c r="G939" s="22"/>
      <c r="H939" s="5" t="str">
        <f>IF($C939="","",COUNTIFS('18. Gestão de Riscos - Parte 2'!$R:$R,'18. Gestão de Riscos - Parte 1'!$B939&amp;" ("&amp;'18. Gestão de Riscos - Parte 1'!$C939&amp;")",'18. Gestão de Riscos - Parte 2'!$Q:$Q,'18. Gestão de Riscos - Parte 1'!H$2))</f>
        <v/>
      </c>
      <c r="I939" s="5" t="str">
        <f>IF($C939="","",COUNTIFS('18. Gestão de Riscos - Parte 2'!$R:$R,'18. Gestão de Riscos - Parte 1'!$B939&amp;" ("&amp;'18. Gestão de Riscos - Parte 1'!$C939&amp;")",'18. Gestão de Riscos - Parte 2'!$Q:$Q,'18. Gestão de Riscos - Parte 1'!I$2))</f>
        <v/>
      </c>
      <c r="J939" s="5" t="str">
        <f>IF($C939="","",COUNTIFS('18. Gestão de Riscos - Parte 2'!$R:$R,'18. Gestão de Riscos - Parte 1'!$B939&amp;" ("&amp;'18. Gestão de Riscos - Parte 1'!$C939&amp;")",'18. Gestão de Riscos - Parte 2'!$Q:$Q,'18. Gestão de Riscos - Parte 1'!J$2))</f>
        <v/>
      </c>
      <c r="K939" s="5" t="str">
        <f>IF($C939="","",COUNTIFS('18. Gestão de Riscos - Parte 2'!$R:$R,'18. Gestão de Riscos - Parte 1'!$B939&amp;" ("&amp;'18. Gestão de Riscos - Parte 1'!$C939&amp;")",'18. Gestão de Riscos - Parte 2'!$Q:$Q,'18. Gestão de Riscos - Parte 1'!K$2))</f>
        <v/>
      </c>
      <c r="L939" s="5" t="str">
        <f t="shared" si="14"/>
        <v/>
      </c>
    </row>
    <row r="940" spans="1:12" x14ac:dyDescent="0.25">
      <c r="A940" s="5">
        <v>938</v>
      </c>
      <c r="B940" s="5" t="str">
        <f>IF('5. Map Processos'!B940="","",'5. Map Processos'!B940)</f>
        <v/>
      </c>
      <c r="C940" s="5" t="str">
        <f>IF('5. Map Processos'!C940="","",'5. Map Processos'!C940)</f>
        <v/>
      </c>
      <c r="D940" s="7" t="str">
        <f>IF('5. Map Processos'!E940="","",'5. Map Processos'!E940)</f>
        <v/>
      </c>
      <c r="E940" s="5" t="str">
        <f>IF('5. Map Processos'!I940="","",'5. Map Processos'!I940)</f>
        <v/>
      </c>
      <c r="F940" s="5" t="str">
        <f>IFERROR(INDEX('6. Classificação Operações'!U:U,MATCH('18. Gestão de Riscos - Parte 1'!A940,'6. Classificação Operações'!A:A,0)),"")</f>
        <v/>
      </c>
      <c r="G940" s="22"/>
      <c r="H940" s="5" t="str">
        <f>IF($C940="","",COUNTIFS('18. Gestão de Riscos - Parte 2'!$R:$R,'18. Gestão de Riscos - Parte 1'!$B940&amp;" ("&amp;'18. Gestão de Riscos - Parte 1'!$C940&amp;")",'18. Gestão de Riscos - Parte 2'!$Q:$Q,'18. Gestão de Riscos - Parte 1'!H$2))</f>
        <v/>
      </c>
      <c r="I940" s="5" t="str">
        <f>IF($C940="","",COUNTIFS('18. Gestão de Riscos - Parte 2'!$R:$R,'18. Gestão de Riscos - Parte 1'!$B940&amp;" ("&amp;'18. Gestão de Riscos - Parte 1'!$C940&amp;")",'18. Gestão de Riscos - Parte 2'!$Q:$Q,'18. Gestão de Riscos - Parte 1'!I$2))</f>
        <v/>
      </c>
      <c r="J940" s="5" t="str">
        <f>IF($C940="","",COUNTIFS('18. Gestão de Riscos - Parte 2'!$R:$R,'18. Gestão de Riscos - Parte 1'!$B940&amp;" ("&amp;'18. Gestão de Riscos - Parte 1'!$C940&amp;")",'18. Gestão de Riscos - Parte 2'!$Q:$Q,'18. Gestão de Riscos - Parte 1'!J$2))</f>
        <v/>
      </c>
      <c r="K940" s="5" t="str">
        <f>IF($C940="","",COUNTIFS('18. Gestão de Riscos - Parte 2'!$R:$R,'18. Gestão de Riscos - Parte 1'!$B940&amp;" ("&amp;'18. Gestão de Riscos - Parte 1'!$C940&amp;")",'18. Gestão de Riscos - Parte 2'!$Q:$Q,'18. Gestão de Riscos - Parte 1'!K$2))</f>
        <v/>
      </c>
      <c r="L940" s="5" t="str">
        <f t="shared" si="14"/>
        <v/>
      </c>
    </row>
    <row r="941" spans="1:12" x14ac:dyDescent="0.25">
      <c r="A941" s="5">
        <v>939</v>
      </c>
      <c r="B941" s="5" t="str">
        <f>IF('5. Map Processos'!B941="","",'5. Map Processos'!B941)</f>
        <v/>
      </c>
      <c r="C941" s="5" t="str">
        <f>IF('5. Map Processos'!C941="","",'5. Map Processos'!C941)</f>
        <v/>
      </c>
      <c r="D941" s="7" t="str">
        <f>IF('5. Map Processos'!E941="","",'5. Map Processos'!E941)</f>
        <v/>
      </c>
      <c r="E941" s="5" t="str">
        <f>IF('5. Map Processos'!I941="","",'5. Map Processos'!I941)</f>
        <v/>
      </c>
      <c r="F941" s="5" t="str">
        <f>IFERROR(INDEX('6. Classificação Operações'!U:U,MATCH('18. Gestão de Riscos - Parte 1'!A941,'6. Classificação Operações'!A:A,0)),"")</f>
        <v/>
      </c>
      <c r="G941" s="22"/>
      <c r="H941" s="5" t="str">
        <f>IF($C941="","",COUNTIFS('18. Gestão de Riscos - Parte 2'!$R:$R,'18. Gestão de Riscos - Parte 1'!$B941&amp;" ("&amp;'18. Gestão de Riscos - Parte 1'!$C941&amp;")",'18. Gestão de Riscos - Parte 2'!$Q:$Q,'18. Gestão de Riscos - Parte 1'!H$2))</f>
        <v/>
      </c>
      <c r="I941" s="5" t="str">
        <f>IF($C941="","",COUNTIFS('18. Gestão de Riscos - Parte 2'!$R:$R,'18. Gestão de Riscos - Parte 1'!$B941&amp;" ("&amp;'18. Gestão de Riscos - Parte 1'!$C941&amp;")",'18. Gestão de Riscos - Parte 2'!$Q:$Q,'18. Gestão de Riscos - Parte 1'!I$2))</f>
        <v/>
      </c>
      <c r="J941" s="5" t="str">
        <f>IF($C941="","",COUNTIFS('18. Gestão de Riscos - Parte 2'!$R:$R,'18. Gestão de Riscos - Parte 1'!$B941&amp;" ("&amp;'18. Gestão de Riscos - Parte 1'!$C941&amp;")",'18. Gestão de Riscos - Parte 2'!$Q:$Q,'18. Gestão de Riscos - Parte 1'!J$2))</f>
        <v/>
      </c>
      <c r="K941" s="5" t="str">
        <f>IF($C941="","",COUNTIFS('18. Gestão de Riscos - Parte 2'!$R:$R,'18. Gestão de Riscos - Parte 1'!$B941&amp;" ("&amp;'18. Gestão de Riscos - Parte 1'!$C941&amp;")",'18. Gestão de Riscos - Parte 2'!$Q:$Q,'18. Gestão de Riscos - Parte 1'!K$2))</f>
        <v/>
      </c>
      <c r="L941" s="5" t="str">
        <f t="shared" si="14"/>
        <v/>
      </c>
    </row>
    <row r="942" spans="1:12" x14ac:dyDescent="0.25">
      <c r="A942" s="5">
        <v>940</v>
      </c>
      <c r="B942" s="5" t="str">
        <f>IF('5. Map Processos'!B942="","",'5. Map Processos'!B942)</f>
        <v/>
      </c>
      <c r="C942" s="5" t="str">
        <f>IF('5. Map Processos'!C942="","",'5. Map Processos'!C942)</f>
        <v/>
      </c>
      <c r="D942" s="7" t="str">
        <f>IF('5. Map Processos'!E942="","",'5. Map Processos'!E942)</f>
        <v/>
      </c>
      <c r="E942" s="5" t="str">
        <f>IF('5. Map Processos'!I942="","",'5. Map Processos'!I942)</f>
        <v/>
      </c>
      <c r="F942" s="5" t="str">
        <f>IFERROR(INDEX('6. Classificação Operações'!U:U,MATCH('18. Gestão de Riscos - Parte 1'!A942,'6. Classificação Operações'!A:A,0)),"")</f>
        <v/>
      </c>
      <c r="G942" s="22"/>
      <c r="H942" s="5" t="str">
        <f>IF($C942="","",COUNTIFS('18. Gestão de Riscos - Parte 2'!$R:$R,'18. Gestão de Riscos - Parte 1'!$B942&amp;" ("&amp;'18. Gestão de Riscos - Parte 1'!$C942&amp;")",'18. Gestão de Riscos - Parte 2'!$Q:$Q,'18. Gestão de Riscos - Parte 1'!H$2))</f>
        <v/>
      </c>
      <c r="I942" s="5" t="str">
        <f>IF($C942="","",COUNTIFS('18. Gestão de Riscos - Parte 2'!$R:$R,'18. Gestão de Riscos - Parte 1'!$B942&amp;" ("&amp;'18. Gestão de Riscos - Parte 1'!$C942&amp;")",'18. Gestão de Riscos - Parte 2'!$Q:$Q,'18. Gestão de Riscos - Parte 1'!I$2))</f>
        <v/>
      </c>
      <c r="J942" s="5" t="str">
        <f>IF($C942="","",COUNTIFS('18. Gestão de Riscos - Parte 2'!$R:$R,'18. Gestão de Riscos - Parte 1'!$B942&amp;" ("&amp;'18. Gestão de Riscos - Parte 1'!$C942&amp;")",'18. Gestão de Riscos - Parte 2'!$Q:$Q,'18. Gestão de Riscos - Parte 1'!J$2))</f>
        <v/>
      </c>
      <c r="K942" s="5" t="str">
        <f>IF($C942="","",COUNTIFS('18. Gestão de Riscos - Parte 2'!$R:$R,'18. Gestão de Riscos - Parte 1'!$B942&amp;" ("&amp;'18. Gestão de Riscos - Parte 1'!$C942&amp;")",'18. Gestão de Riscos - Parte 2'!$Q:$Q,'18. Gestão de Riscos - Parte 1'!K$2))</f>
        <v/>
      </c>
      <c r="L942" s="5" t="str">
        <f t="shared" si="14"/>
        <v/>
      </c>
    </row>
    <row r="943" spans="1:12" x14ac:dyDescent="0.25">
      <c r="A943" s="5">
        <v>941</v>
      </c>
      <c r="B943" s="5" t="str">
        <f>IF('5. Map Processos'!B943="","",'5. Map Processos'!B943)</f>
        <v/>
      </c>
      <c r="C943" s="5" t="str">
        <f>IF('5. Map Processos'!C943="","",'5. Map Processos'!C943)</f>
        <v/>
      </c>
      <c r="D943" s="7" t="str">
        <f>IF('5. Map Processos'!E943="","",'5. Map Processos'!E943)</f>
        <v/>
      </c>
      <c r="E943" s="5" t="str">
        <f>IF('5. Map Processos'!I943="","",'5. Map Processos'!I943)</f>
        <v/>
      </c>
      <c r="F943" s="5" t="str">
        <f>IFERROR(INDEX('6. Classificação Operações'!U:U,MATCH('18. Gestão de Riscos - Parte 1'!A943,'6. Classificação Operações'!A:A,0)),"")</f>
        <v/>
      </c>
      <c r="G943" s="22"/>
      <c r="H943" s="5" t="str">
        <f>IF($C943="","",COUNTIFS('18. Gestão de Riscos - Parte 2'!$R:$R,'18. Gestão de Riscos - Parte 1'!$B943&amp;" ("&amp;'18. Gestão de Riscos - Parte 1'!$C943&amp;")",'18. Gestão de Riscos - Parte 2'!$Q:$Q,'18. Gestão de Riscos - Parte 1'!H$2))</f>
        <v/>
      </c>
      <c r="I943" s="5" t="str">
        <f>IF($C943="","",COUNTIFS('18. Gestão de Riscos - Parte 2'!$R:$R,'18. Gestão de Riscos - Parte 1'!$B943&amp;" ("&amp;'18. Gestão de Riscos - Parte 1'!$C943&amp;")",'18. Gestão de Riscos - Parte 2'!$Q:$Q,'18. Gestão de Riscos - Parte 1'!I$2))</f>
        <v/>
      </c>
      <c r="J943" s="5" t="str">
        <f>IF($C943="","",COUNTIFS('18. Gestão de Riscos - Parte 2'!$R:$R,'18. Gestão de Riscos - Parte 1'!$B943&amp;" ("&amp;'18. Gestão de Riscos - Parte 1'!$C943&amp;")",'18. Gestão de Riscos - Parte 2'!$Q:$Q,'18. Gestão de Riscos - Parte 1'!J$2))</f>
        <v/>
      </c>
      <c r="K943" s="5" t="str">
        <f>IF($C943="","",COUNTIFS('18. Gestão de Riscos - Parte 2'!$R:$R,'18. Gestão de Riscos - Parte 1'!$B943&amp;" ("&amp;'18. Gestão de Riscos - Parte 1'!$C943&amp;")",'18. Gestão de Riscos - Parte 2'!$Q:$Q,'18. Gestão de Riscos - Parte 1'!K$2))</f>
        <v/>
      </c>
      <c r="L943" s="5" t="str">
        <f t="shared" si="14"/>
        <v/>
      </c>
    </row>
    <row r="944" spans="1:12" x14ac:dyDescent="0.25">
      <c r="A944" s="5">
        <v>942</v>
      </c>
      <c r="B944" s="5" t="str">
        <f>IF('5. Map Processos'!B944="","",'5. Map Processos'!B944)</f>
        <v/>
      </c>
      <c r="C944" s="5" t="str">
        <f>IF('5. Map Processos'!C944="","",'5. Map Processos'!C944)</f>
        <v/>
      </c>
      <c r="D944" s="7" t="str">
        <f>IF('5. Map Processos'!E944="","",'5. Map Processos'!E944)</f>
        <v/>
      </c>
      <c r="E944" s="5" t="str">
        <f>IF('5. Map Processos'!I944="","",'5. Map Processos'!I944)</f>
        <v/>
      </c>
      <c r="F944" s="5" t="str">
        <f>IFERROR(INDEX('6. Classificação Operações'!U:U,MATCH('18. Gestão de Riscos - Parte 1'!A944,'6. Classificação Operações'!A:A,0)),"")</f>
        <v/>
      </c>
      <c r="G944" s="22"/>
      <c r="H944" s="5" t="str">
        <f>IF($C944="","",COUNTIFS('18. Gestão de Riscos - Parte 2'!$R:$R,'18. Gestão de Riscos - Parte 1'!$B944&amp;" ("&amp;'18. Gestão de Riscos - Parte 1'!$C944&amp;")",'18. Gestão de Riscos - Parte 2'!$Q:$Q,'18. Gestão de Riscos - Parte 1'!H$2))</f>
        <v/>
      </c>
      <c r="I944" s="5" t="str">
        <f>IF($C944="","",COUNTIFS('18. Gestão de Riscos - Parte 2'!$R:$R,'18. Gestão de Riscos - Parte 1'!$B944&amp;" ("&amp;'18. Gestão de Riscos - Parte 1'!$C944&amp;")",'18. Gestão de Riscos - Parte 2'!$Q:$Q,'18. Gestão de Riscos - Parte 1'!I$2))</f>
        <v/>
      </c>
      <c r="J944" s="5" t="str">
        <f>IF($C944="","",COUNTIFS('18. Gestão de Riscos - Parte 2'!$R:$R,'18. Gestão de Riscos - Parte 1'!$B944&amp;" ("&amp;'18. Gestão de Riscos - Parte 1'!$C944&amp;")",'18. Gestão de Riscos - Parte 2'!$Q:$Q,'18. Gestão de Riscos - Parte 1'!J$2))</f>
        <v/>
      </c>
      <c r="K944" s="5" t="str">
        <f>IF($C944="","",COUNTIFS('18. Gestão de Riscos - Parte 2'!$R:$R,'18. Gestão de Riscos - Parte 1'!$B944&amp;" ("&amp;'18. Gestão de Riscos - Parte 1'!$C944&amp;")",'18. Gestão de Riscos - Parte 2'!$Q:$Q,'18. Gestão de Riscos - Parte 1'!K$2))</f>
        <v/>
      </c>
      <c r="L944" s="5" t="str">
        <f t="shared" si="14"/>
        <v/>
      </c>
    </row>
    <row r="945" spans="1:12" x14ac:dyDescent="0.25">
      <c r="A945" s="5">
        <v>943</v>
      </c>
      <c r="B945" s="5" t="str">
        <f>IF('5. Map Processos'!B945="","",'5. Map Processos'!B945)</f>
        <v/>
      </c>
      <c r="C945" s="5" t="str">
        <f>IF('5. Map Processos'!C945="","",'5. Map Processos'!C945)</f>
        <v/>
      </c>
      <c r="D945" s="7" t="str">
        <f>IF('5. Map Processos'!E945="","",'5. Map Processos'!E945)</f>
        <v/>
      </c>
      <c r="E945" s="5" t="str">
        <f>IF('5. Map Processos'!I945="","",'5. Map Processos'!I945)</f>
        <v/>
      </c>
      <c r="F945" s="5" t="str">
        <f>IFERROR(INDEX('6. Classificação Operações'!U:U,MATCH('18. Gestão de Riscos - Parte 1'!A945,'6. Classificação Operações'!A:A,0)),"")</f>
        <v/>
      </c>
      <c r="G945" s="22"/>
      <c r="H945" s="5" t="str">
        <f>IF($C945="","",COUNTIFS('18. Gestão de Riscos - Parte 2'!$R:$R,'18. Gestão de Riscos - Parte 1'!$B945&amp;" ("&amp;'18. Gestão de Riscos - Parte 1'!$C945&amp;")",'18. Gestão de Riscos - Parte 2'!$Q:$Q,'18. Gestão de Riscos - Parte 1'!H$2))</f>
        <v/>
      </c>
      <c r="I945" s="5" t="str">
        <f>IF($C945="","",COUNTIFS('18. Gestão de Riscos - Parte 2'!$R:$R,'18. Gestão de Riscos - Parte 1'!$B945&amp;" ("&amp;'18. Gestão de Riscos - Parte 1'!$C945&amp;")",'18. Gestão de Riscos - Parte 2'!$Q:$Q,'18. Gestão de Riscos - Parte 1'!I$2))</f>
        <v/>
      </c>
      <c r="J945" s="5" t="str">
        <f>IF($C945="","",COUNTIFS('18. Gestão de Riscos - Parte 2'!$R:$R,'18. Gestão de Riscos - Parte 1'!$B945&amp;" ("&amp;'18. Gestão de Riscos - Parte 1'!$C945&amp;")",'18. Gestão de Riscos - Parte 2'!$Q:$Q,'18. Gestão de Riscos - Parte 1'!J$2))</f>
        <v/>
      </c>
      <c r="K945" s="5" t="str">
        <f>IF($C945="","",COUNTIFS('18. Gestão de Riscos - Parte 2'!$R:$R,'18. Gestão de Riscos - Parte 1'!$B945&amp;" ("&amp;'18. Gestão de Riscos - Parte 1'!$C945&amp;")",'18. Gestão de Riscos - Parte 2'!$Q:$Q,'18. Gestão de Riscos - Parte 1'!K$2))</f>
        <v/>
      </c>
      <c r="L945" s="5" t="str">
        <f t="shared" si="14"/>
        <v/>
      </c>
    </row>
    <row r="946" spans="1:12" x14ac:dyDescent="0.25">
      <c r="A946" s="5">
        <v>944</v>
      </c>
      <c r="B946" s="5" t="str">
        <f>IF('5. Map Processos'!B946="","",'5. Map Processos'!B946)</f>
        <v/>
      </c>
      <c r="C946" s="5" t="str">
        <f>IF('5. Map Processos'!C946="","",'5. Map Processos'!C946)</f>
        <v/>
      </c>
      <c r="D946" s="7" t="str">
        <f>IF('5. Map Processos'!E946="","",'5. Map Processos'!E946)</f>
        <v/>
      </c>
      <c r="E946" s="5" t="str">
        <f>IF('5. Map Processos'!I946="","",'5. Map Processos'!I946)</f>
        <v/>
      </c>
      <c r="F946" s="5" t="str">
        <f>IFERROR(INDEX('6. Classificação Operações'!U:U,MATCH('18. Gestão de Riscos - Parte 1'!A946,'6. Classificação Operações'!A:A,0)),"")</f>
        <v/>
      </c>
      <c r="G946" s="22"/>
      <c r="H946" s="5" t="str">
        <f>IF($C946="","",COUNTIFS('18. Gestão de Riscos - Parte 2'!$R:$R,'18. Gestão de Riscos - Parte 1'!$B946&amp;" ("&amp;'18. Gestão de Riscos - Parte 1'!$C946&amp;")",'18. Gestão de Riscos - Parte 2'!$Q:$Q,'18. Gestão de Riscos - Parte 1'!H$2))</f>
        <v/>
      </c>
      <c r="I946" s="5" t="str">
        <f>IF($C946="","",COUNTIFS('18. Gestão de Riscos - Parte 2'!$R:$R,'18. Gestão de Riscos - Parte 1'!$B946&amp;" ("&amp;'18. Gestão de Riscos - Parte 1'!$C946&amp;")",'18. Gestão de Riscos - Parte 2'!$Q:$Q,'18. Gestão de Riscos - Parte 1'!I$2))</f>
        <v/>
      </c>
      <c r="J946" s="5" t="str">
        <f>IF($C946="","",COUNTIFS('18. Gestão de Riscos - Parte 2'!$R:$R,'18. Gestão de Riscos - Parte 1'!$B946&amp;" ("&amp;'18. Gestão de Riscos - Parte 1'!$C946&amp;")",'18. Gestão de Riscos - Parte 2'!$Q:$Q,'18. Gestão de Riscos - Parte 1'!J$2))</f>
        <v/>
      </c>
      <c r="K946" s="5" t="str">
        <f>IF($C946="","",COUNTIFS('18. Gestão de Riscos - Parte 2'!$R:$R,'18. Gestão de Riscos - Parte 1'!$B946&amp;" ("&amp;'18. Gestão de Riscos - Parte 1'!$C946&amp;")",'18. Gestão de Riscos - Parte 2'!$Q:$Q,'18. Gestão de Riscos - Parte 1'!K$2))</f>
        <v/>
      </c>
      <c r="L946" s="5" t="str">
        <f t="shared" si="14"/>
        <v/>
      </c>
    </row>
    <row r="947" spans="1:12" x14ac:dyDescent="0.25">
      <c r="A947" s="5">
        <v>945</v>
      </c>
      <c r="B947" s="5" t="str">
        <f>IF('5. Map Processos'!B947="","",'5. Map Processos'!B947)</f>
        <v/>
      </c>
      <c r="C947" s="5" t="str">
        <f>IF('5. Map Processos'!C947="","",'5. Map Processos'!C947)</f>
        <v/>
      </c>
      <c r="D947" s="7" t="str">
        <f>IF('5. Map Processos'!E947="","",'5. Map Processos'!E947)</f>
        <v/>
      </c>
      <c r="E947" s="5" t="str">
        <f>IF('5. Map Processos'!I947="","",'5. Map Processos'!I947)</f>
        <v/>
      </c>
      <c r="F947" s="5" t="str">
        <f>IFERROR(INDEX('6. Classificação Operações'!U:U,MATCH('18. Gestão de Riscos - Parte 1'!A947,'6. Classificação Operações'!A:A,0)),"")</f>
        <v/>
      </c>
      <c r="G947" s="22"/>
      <c r="H947" s="5" t="str">
        <f>IF($C947="","",COUNTIFS('18. Gestão de Riscos - Parte 2'!$R:$R,'18. Gestão de Riscos - Parte 1'!$B947&amp;" ("&amp;'18. Gestão de Riscos - Parte 1'!$C947&amp;")",'18. Gestão de Riscos - Parte 2'!$Q:$Q,'18. Gestão de Riscos - Parte 1'!H$2))</f>
        <v/>
      </c>
      <c r="I947" s="5" t="str">
        <f>IF($C947="","",COUNTIFS('18. Gestão de Riscos - Parte 2'!$R:$R,'18. Gestão de Riscos - Parte 1'!$B947&amp;" ("&amp;'18. Gestão de Riscos - Parte 1'!$C947&amp;")",'18. Gestão de Riscos - Parte 2'!$Q:$Q,'18. Gestão de Riscos - Parte 1'!I$2))</f>
        <v/>
      </c>
      <c r="J947" s="5" t="str">
        <f>IF($C947="","",COUNTIFS('18. Gestão de Riscos - Parte 2'!$R:$R,'18. Gestão de Riscos - Parte 1'!$B947&amp;" ("&amp;'18. Gestão de Riscos - Parte 1'!$C947&amp;")",'18. Gestão de Riscos - Parte 2'!$Q:$Q,'18. Gestão de Riscos - Parte 1'!J$2))</f>
        <v/>
      </c>
      <c r="K947" s="5" t="str">
        <f>IF($C947="","",COUNTIFS('18. Gestão de Riscos - Parte 2'!$R:$R,'18. Gestão de Riscos - Parte 1'!$B947&amp;" ("&amp;'18. Gestão de Riscos - Parte 1'!$C947&amp;")",'18. Gestão de Riscos - Parte 2'!$Q:$Q,'18. Gestão de Riscos - Parte 1'!K$2))</f>
        <v/>
      </c>
      <c r="L947" s="5" t="str">
        <f t="shared" si="14"/>
        <v/>
      </c>
    </row>
    <row r="948" spans="1:12" x14ac:dyDescent="0.25">
      <c r="A948" s="5">
        <v>946</v>
      </c>
      <c r="B948" s="5" t="str">
        <f>IF('5. Map Processos'!B948="","",'5. Map Processos'!B948)</f>
        <v/>
      </c>
      <c r="C948" s="5" t="str">
        <f>IF('5. Map Processos'!C948="","",'5. Map Processos'!C948)</f>
        <v/>
      </c>
      <c r="D948" s="7" t="str">
        <f>IF('5. Map Processos'!E948="","",'5. Map Processos'!E948)</f>
        <v/>
      </c>
      <c r="E948" s="5" t="str">
        <f>IF('5. Map Processos'!I948="","",'5. Map Processos'!I948)</f>
        <v/>
      </c>
      <c r="F948" s="5" t="str">
        <f>IFERROR(INDEX('6. Classificação Operações'!U:U,MATCH('18. Gestão de Riscos - Parte 1'!A948,'6. Classificação Operações'!A:A,0)),"")</f>
        <v/>
      </c>
      <c r="G948" s="22"/>
      <c r="H948" s="5" t="str">
        <f>IF($C948="","",COUNTIFS('18. Gestão de Riscos - Parte 2'!$R:$R,'18. Gestão de Riscos - Parte 1'!$B948&amp;" ("&amp;'18. Gestão de Riscos - Parte 1'!$C948&amp;")",'18. Gestão de Riscos - Parte 2'!$Q:$Q,'18. Gestão de Riscos - Parte 1'!H$2))</f>
        <v/>
      </c>
      <c r="I948" s="5" t="str">
        <f>IF($C948="","",COUNTIFS('18. Gestão de Riscos - Parte 2'!$R:$R,'18. Gestão de Riscos - Parte 1'!$B948&amp;" ("&amp;'18. Gestão de Riscos - Parte 1'!$C948&amp;")",'18. Gestão de Riscos - Parte 2'!$Q:$Q,'18. Gestão de Riscos - Parte 1'!I$2))</f>
        <v/>
      </c>
      <c r="J948" s="5" t="str">
        <f>IF($C948="","",COUNTIFS('18. Gestão de Riscos - Parte 2'!$R:$R,'18. Gestão de Riscos - Parte 1'!$B948&amp;" ("&amp;'18. Gestão de Riscos - Parte 1'!$C948&amp;")",'18. Gestão de Riscos - Parte 2'!$Q:$Q,'18. Gestão de Riscos - Parte 1'!J$2))</f>
        <v/>
      </c>
      <c r="K948" s="5" t="str">
        <f>IF($C948="","",COUNTIFS('18. Gestão de Riscos - Parte 2'!$R:$R,'18. Gestão de Riscos - Parte 1'!$B948&amp;" ("&amp;'18. Gestão de Riscos - Parte 1'!$C948&amp;")",'18. Gestão de Riscos - Parte 2'!$Q:$Q,'18. Gestão de Riscos - Parte 1'!K$2))</f>
        <v/>
      </c>
      <c r="L948" s="5" t="str">
        <f t="shared" si="14"/>
        <v/>
      </c>
    </row>
    <row r="949" spans="1:12" x14ac:dyDescent="0.25">
      <c r="A949" s="5">
        <v>947</v>
      </c>
      <c r="B949" s="5" t="str">
        <f>IF('5. Map Processos'!B949="","",'5. Map Processos'!B949)</f>
        <v/>
      </c>
      <c r="C949" s="5" t="str">
        <f>IF('5. Map Processos'!C949="","",'5. Map Processos'!C949)</f>
        <v/>
      </c>
      <c r="D949" s="7" t="str">
        <f>IF('5. Map Processos'!E949="","",'5. Map Processos'!E949)</f>
        <v/>
      </c>
      <c r="E949" s="5" t="str">
        <f>IF('5. Map Processos'!I949="","",'5. Map Processos'!I949)</f>
        <v/>
      </c>
      <c r="F949" s="5" t="str">
        <f>IFERROR(INDEX('6. Classificação Operações'!U:U,MATCH('18. Gestão de Riscos - Parte 1'!A949,'6. Classificação Operações'!A:A,0)),"")</f>
        <v/>
      </c>
      <c r="G949" s="22"/>
      <c r="H949" s="5" t="str">
        <f>IF($C949="","",COUNTIFS('18. Gestão de Riscos - Parte 2'!$R:$R,'18. Gestão de Riscos - Parte 1'!$B949&amp;" ("&amp;'18. Gestão de Riscos - Parte 1'!$C949&amp;")",'18. Gestão de Riscos - Parte 2'!$Q:$Q,'18. Gestão de Riscos - Parte 1'!H$2))</f>
        <v/>
      </c>
      <c r="I949" s="5" t="str">
        <f>IF($C949="","",COUNTIFS('18. Gestão de Riscos - Parte 2'!$R:$R,'18. Gestão de Riscos - Parte 1'!$B949&amp;" ("&amp;'18. Gestão de Riscos - Parte 1'!$C949&amp;")",'18. Gestão de Riscos - Parte 2'!$Q:$Q,'18. Gestão de Riscos - Parte 1'!I$2))</f>
        <v/>
      </c>
      <c r="J949" s="5" t="str">
        <f>IF($C949="","",COUNTIFS('18. Gestão de Riscos - Parte 2'!$R:$R,'18. Gestão de Riscos - Parte 1'!$B949&amp;" ("&amp;'18. Gestão de Riscos - Parte 1'!$C949&amp;")",'18. Gestão de Riscos - Parte 2'!$Q:$Q,'18. Gestão de Riscos - Parte 1'!J$2))</f>
        <v/>
      </c>
      <c r="K949" s="5" t="str">
        <f>IF($C949="","",COUNTIFS('18. Gestão de Riscos - Parte 2'!$R:$R,'18. Gestão de Riscos - Parte 1'!$B949&amp;" ("&amp;'18. Gestão de Riscos - Parte 1'!$C949&amp;")",'18. Gestão de Riscos - Parte 2'!$Q:$Q,'18. Gestão de Riscos - Parte 1'!K$2))</f>
        <v/>
      </c>
      <c r="L949" s="5" t="str">
        <f t="shared" si="14"/>
        <v/>
      </c>
    </row>
    <row r="950" spans="1:12" x14ac:dyDescent="0.25">
      <c r="A950" s="5">
        <v>948</v>
      </c>
      <c r="B950" s="5" t="str">
        <f>IF('5. Map Processos'!B950="","",'5. Map Processos'!B950)</f>
        <v/>
      </c>
      <c r="C950" s="5" t="str">
        <f>IF('5. Map Processos'!C950="","",'5. Map Processos'!C950)</f>
        <v/>
      </c>
      <c r="D950" s="7" t="str">
        <f>IF('5. Map Processos'!E950="","",'5. Map Processos'!E950)</f>
        <v/>
      </c>
      <c r="E950" s="5" t="str">
        <f>IF('5. Map Processos'!I950="","",'5. Map Processos'!I950)</f>
        <v/>
      </c>
      <c r="F950" s="5" t="str">
        <f>IFERROR(INDEX('6. Classificação Operações'!U:U,MATCH('18. Gestão de Riscos - Parte 1'!A950,'6. Classificação Operações'!A:A,0)),"")</f>
        <v/>
      </c>
      <c r="G950" s="22"/>
      <c r="H950" s="5" t="str">
        <f>IF($C950="","",COUNTIFS('18. Gestão de Riscos - Parte 2'!$R:$R,'18. Gestão de Riscos - Parte 1'!$B950&amp;" ("&amp;'18. Gestão de Riscos - Parte 1'!$C950&amp;")",'18. Gestão de Riscos - Parte 2'!$Q:$Q,'18. Gestão de Riscos - Parte 1'!H$2))</f>
        <v/>
      </c>
      <c r="I950" s="5" t="str">
        <f>IF($C950="","",COUNTIFS('18. Gestão de Riscos - Parte 2'!$R:$R,'18. Gestão de Riscos - Parte 1'!$B950&amp;" ("&amp;'18. Gestão de Riscos - Parte 1'!$C950&amp;")",'18. Gestão de Riscos - Parte 2'!$Q:$Q,'18. Gestão de Riscos - Parte 1'!I$2))</f>
        <v/>
      </c>
      <c r="J950" s="5" t="str">
        <f>IF($C950="","",COUNTIFS('18. Gestão de Riscos - Parte 2'!$R:$R,'18. Gestão de Riscos - Parte 1'!$B950&amp;" ("&amp;'18. Gestão de Riscos - Parte 1'!$C950&amp;")",'18. Gestão de Riscos - Parte 2'!$Q:$Q,'18. Gestão de Riscos - Parte 1'!J$2))</f>
        <v/>
      </c>
      <c r="K950" s="5" t="str">
        <f>IF($C950="","",COUNTIFS('18. Gestão de Riscos - Parte 2'!$R:$R,'18. Gestão de Riscos - Parte 1'!$B950&amp;" ("&amp;'18. Gestão de Riscos - Parte 1'!$C950&amp;")",'18. Gestão de Riscos - Parte 2'!$Q:$Q,'18. Gestão de Riscos - Parte 1'!K$2))</f>
        <v/>
      </c>
      <c r="L950" s="5" t="str">
        <f t="shared" si="14"/>
        <v/>
      </c>
    </row>
    <row r="951" spans="1:12" x14ac:dyDescent="0.25">
      <c r="A951" s="5">
        <v>949</v>
      </c>
      <c r="B951" s="5" t="str">
        <f>IF('5. Map Processos'!B951="","",'5. Map Processos'!B951)</f>
        <v/>
      </c>
      <c r="C951" s="5" t="str">
        <f>IF('5. Map Processos'!C951="","",'5. Map Processos'!C951)</f>
        <v/>
      </c>
      <c r="D951" s="7" t="str">
        <f>IF('5. Map Processos'!E951="","",'5. Map Processos'!E951)</f>
        <v/>
      </c>
      <c r="E951" s="5" t="str">
        <f>IF('5. Map Processos'!I951="","",'5. Map Processos'!I951)</f>
        <v/>
      </c>
      <c r="F951" s="5" t="str">
        <f>IFERROR(INDEX('6. Classificação Operações'!U:U,MATCH('18. Gestão de Riscos - Parte 1'!A951,'6. Classificação Operações'!A:A,0)),"")</f>
        <v/>
      </c>
      <c r="G951" s="22"/>
      <c r="H951" s="5" t="str">
        <f>IF($C951="","",COUNTIFS('18. Gestão de Riscos - Parte 2'!$R:$R,'18. Gestão de Riscos - Parte 1'!$B951&amp;" ("&amp;'18. Gestão de Riscos - Parte 1'!$C951&amp;")",'18. Gestão de Riscos - Parte 2'!$Q:$Q,'18. Gestão de Riscos - Parte 1'!H$2))</f>
        <v/>
      </c>
      <c r="I951" s="5" t="str">
        <f>IF($C951="","",COUNTIFS('18. Gestão de Riscos - Parte 2'!$R:$R,'18. Gestão de Riscos - Parte 1'!$B951&amp;" ("&amp;'18. Gestão de Riscos - Parte 1'!$C951&amp;")",'18. Gestão de Riscos - Parte 2'!$Q:$Q,'18. Gestão de Riscos - Parte 1'!I$2))</f>
        <v/>
      </c>
      <c r="J951" s="5" t="str">
        <f>IF($C951="","",COUNTIFS('18. Gestão de Riscos - Parte 2'!$R:$R,'18. Gestão de Riscos - Parte 1'!$B951&amp;" ("&amp;'18. Gestão de Riscos - Parte 1'!$C951&amp;")",'18. Gestão de Riscos - Parte 2'!$Q:$Q,'18. Gestão de Riscos - Parte 1'!J$2))</f>
        <v/>
      </c>
      <c r="K951" s="5" t="str">
        <f>IF($C951="","",COUNTIFS('18. Gestão de Riscos - Parte 2'!$R:$R,'18. Gestão de Riscos - Parte 1'!$B951&amp;" ("&amp;'18. Gestão de Riscos - Parte 1'!$C951&amp;")",'18. Gestão de Riscos - Parte 2'!$Q:$Q,'18. Gestão de Riscos - Parte 1'!K$2))</f>
        <v/>
      </c>
      <c r="L951" s="5" t="str">
        <f t="shared" si="14"/>
        <v/>
      </c>
    </row>
    <row r="952" spans="1:12" x14ac:dyDescent="0.25">
      <c r="A952" s="5">
        <v>950</v>
      </c>
      <c r="B952" s="5" t="str">
        <f>IF('5. Map Processos'!B952="","",'5. Map Processos'!B952)</f>
        <v/>
      </c>
      <c r="C952" s="5" t="str">
        <f>IF('5. Map Processos'!C952="","",'5. Map Processos'!C952)</f>
        <v/>
      </c>
      <c r="D952" s="7" t="str">
        <f>IF('5. Map Processos'!E952="","",'5. Map Processos'!E952)</f>
        <v/>
      </c>
      <c r="E952" s="5" t="str">
        <f>IF('5. Map Processos'!I952="","",'5. Map Processos'!I952)</f>
        <v/>
      </c>
      <c r="F952" s="5" t="str">
        <f>IFERROR(INDEX('6. Classificação Operações'!U:U,MATCH('18. Gestão de Riscos - Parte 1'!A952,'6. Classificação Operações'!A:A,0)),"")</f>
        <v/>
      </c>
      <c r="G952" s="22"/>
      <c r="H952" s="5" t="str">
        <f>IF($C952="","",COUNTIFS('18. Gestão de Riscos - Parte 2'!$R:$R,'18. Gestão de Riscos - Parte 1'!$B952&amp;" ("&amp;'18. Gestão de Riscos - Parte 1'!$C952&amp;")",'18. Gestão de Riscos - Parte 2'!$Q:$Q,'18. Gestão de Riscos - Parte 1'!H$2))</f>
        <v/>
      </c>
      <c r="I952" s="5" t="str">
        <f>IF($C952="","",COUNTIFS('18. Gestão de Riscos - Parte 2'!$R:$R,'18. Gestão de Riscos - Parte 1'!$B952&amp;" ("&amp;'18. Gestão de Riscos - Parte 1'!$C952&amp;")",'18. Gestão de Riscos - Parte 2'!$Q:$Q,'18. Gestão de Riscos - Parte 1'!I$2))</f>
        <v/>
      </c>
      <c r="J952" s="5" t="str">
        <f>IF($C952="","",COUNTIFS('18. Gestão de Riscos - Parte 2'!$R:$R,'18. Gestão de Riscos - Parte 1'!$B952&amp;" ("&amp;'18. Gestão de Riscos - Parte 1'!$C952&amp;")",'18. Gestão de Riscos - Parte 2'!$Q:$Q,'18. Gestão de Riscos - Parte 1'!J$2))</f>
        <v/>
      </c>
      <c r="K952" s="5" t="str">
        <f>IF($C952="","",COUNTIFS('18. Gestão de Riscos - Parte 2'!$R:$R,'18. Gestão de Riscos - Parte 1'!$B952&amp;" ("&amp;'18. Gestão de Riscos - Parte 1'!$C952&amp;")",'18. Gestão de Riscos - Parte 2'!$Q:$Q,'18. Gestão de Riscos - Parte 1'!K$2))</f>
        <v/>
      </c>
      <c r="L952" s="5" t="str">
        <f t="shared" si="14"/>
        <v/>
      </c>
    </row>
    <row r="953" spans="1:12" x14ac:dyDescent="0.25">
      <c r="A953" s="5">
        <v>951</v>
      </c>
      <c r="B953" s="5" t="str">
        <f>IF('5. Map Processos'!B953="","",'5. Map Processos'!B953)</f>
        <v/>
      </c>
      <c r="C953" s="5" t="str">
        <f>IF('5. Map Processos'!C953="","",'5. Map Processos'!C953)</f>
        <v/>
      </c>
      <c r="D953" s="7" t="str">
        <f>IF('5. Map Processos'!E953="","",'5. Map Processos'!E953)</f>
        <v/>
      </c>
      <c r="E953" s="5" t="str">
        <f>IF('5. Map Processos'!I953="","",'5. Map Processos'!I953)</f>
        <v/>
      </c>
      <c r="F953" s="5" t="str">
        <f>IFERROR(INDEX('6. Classificação Operações'!U:U,MATCH('18. Gestão de Riscos - Parte 1'!A953,'6. Classificação Operações'!A:A,0)),"")</f>
        <v/>
      </c>
      <c r="G953" s="22"/>
      <c r="H953" s="5" t="str">
        <f>IF($C953="","",COUNTIFS('18. Gestão de Riscos - Parte 2'!$R:$R,'18. Gestão de Riscos - Parte 1'!$B953&amp;" ("&amp;'18. Gestão de Riscos - Parte 1'!$C953&amp;")",'18. Gestão de Riscos - Parte 2'!$Q:$Q,'18. Gestão de Riscos - Parte 1'!H$2))</f>
        <v/>
      </c>
      <c r="I953" s="5" t="str">
        <f>IF($C953="","",COUNTIFS('18. Gestão de Riscos - Parte 2'!$R:$R,'18. Gestão de Riscos - Parte 1'!$B953&amp;" ("&amp;'18. Gestão de Riscos - Parte 1'!$C953&amp;")",'18. Gestão de Riscos - Parte 2'!$Q:$Q,'18. Gestão de Riscos - Parte 1'!I$2))</f>
        <v/>
      </c>
      <c r="J953" s="5" t="str">
        <f>IF($C953="","",COUNTIFS('18. Gestão de Riscos - Parte 2'!$R:$R,'18. Gestão de Riscos - Parte 1'!$B953&amp;" ("&amp;'18. Gestão de Riscos - Parte 1'!$C953&amp;")",'18. Gestão de Riscos - Parte 2'!$Q:$Q,'18. Gestão de Riscos - Parte 1'!J$2))</f>
        <v/>
      </c>
      <c r="K953" s="5" t="str">
        <f>IF($C953="","",COUNTIFS('18. Gestão de Riscos - Parte 2'!$R:$R,'18. Gestão de Riscos - Parte 1'!$B953&amp;" ("&amp;'18. Gestão de Riscos - Parte 1'!$C953&amp;")",'18. Gestão de Riscos - Parte 2'!$Q:$Q,'18. Gestão de Riscos - Parte 1'!K$2))</f>
        <v/>
      </c>
      <c r="L953" s="5" t="str">
        <f t="shared" si="14"/>
        <v/>
      </c>
    </row>
    <row r="954" spans="1:12" x14ac:dyDescent="0.25">
      <c r="A954" s="5">
        <v>952</v>
      </c>
      <c r="B954" s="5" t="str">
        <f>IF('5. Map Processos'!B954="","",'5. Map Processos'!B954)</f>
        <v/>
      </c>
      <c r="C954" s="5" t="str">
        <f>IF('5. Map Processos'!C954="","",'5. Map Processos'!C954)</f>
        <v/>
      </c>
      <c r="D954" s="7" t="str">
        <f>IF('5. Map Processos'!E954="","",'5. Map Processos'!E954)</f>
        <v/>
      </c>
      <c r="E954" s="5" t="str">
        <f>IF('5. Map Processos'!I954="","",'5. Map Processos'!I954)</f>
        <v/>
      </c>
      <c r="F954" s="5" t="str">
        <f>IFERROR(INDEX('6. Classificação Operações'!U:U,MATCH('18. Gestão de Riscos - Parte 1'!A954,'6. Classificação Operações'!A:A,0)),"")</f>
        <v/>
      </c>
      <c r="G954" s="22"/>
      <c r="H954" s="5" t="str">
        <f>IF($C954="","",COUNTIFS('18. Gestão de Riscos - Parte 2'!$R:$R,'18. Gestão de Riscos - Parte 1'!$B954&amp;" ("&amp;'18. Gestão de Riscos - Parte 1'!$C954&amp;")",'18. Gestão de Riscos - Parte 2'!$Q:$Q,'18. Gestão de Riscos - Parte 1'!H$2))</f>
        <v/>
      </c>
      <c r="I954" s="5" t="str">
        <f>IF($C954="","",COUNTIFS('18. Gestão de Riscos - Parte 2'!$R:$R,'18. Gestão de Riscos - Parte 1'!$B954&amp;" ("&amp;'18. Gestão de Riscos - Parte 1'!$C954&amp;")",'18. Gestão de Riscos - Parte 2'!$Q:$Q,'18. Gestão de Riscos - Parte 1'!I$2))</f>
        <v/>
      </c>
      <c r="J954" s="5" t="str">
        <f>IF($C954="","",COUNTIFS('18. Gestão de Riscos - Parte 2'!$R:$R,'18. Gestão de Riscos - Parte 1'!$B954&amp;" ("&amp;'18. Gestão de Riscos - Parte 1'!$C954&amp;")",'18. Gestão de Riscos - Parte 2'!$Q:$Q,'18. Gestão de Riscos - Parte 1'!J$2))</f>
        <v/>
      </c>
      <c r="K954" s="5" t="str">
        <f>IF($C954="","",COUNTIFS('18. Gestão de Riscos - Parte 2'!$R:$R,'18. Gestão de Riscos - Parte 1'!$B954&amp;" ("&amp;'18. Gestão de Riscos - Parte 1'!$C954&amp;")",'18. Gestão de Riscos - Parte 2'!$Q:$Q,'18. Gestão de Riscos - Parte 1'!K$2))</f>
        <v/>
      </c>
      <c r="L954" s="5" t="str">
        <f t="shared" si="14"/>
        <v/>
      </c>
    </row>
    <row r="955" spans="1:12" x14ac:dyDescent="0.25">
      <c r="A955" s="5">
        <v>953</v>
      </c>
      <c r="B955" s="5" t="str">
        <f>IF('5. Map Processos'!B955="","",'5. Map Processos'!B955)</f>
        <v/>
      </c>
      <c r="C955" s="5" t="str">
        <f>IF('5. Map Processos'!C955="","",'5. Map Processos'!C955)</f>
        <v/>
      </c>
      <c r="D955" s="7" t="str">
        <f>IF('5. Map Processos'!E955="","",'5. Map Processos'!E955)</f>
        <v/>
      </c>
      <c r="E955" s="5" t="str">
        <f>IF('5. Map Processos'!I955="","",'5. Map Processos'!I955)</f>
        <v/>
      </c>
      <c r="F955" s="5" t="str">
        <f>IFERROR(INDEX('6. Classificação Operações'!U:U,MATCH('18. Gestão de Riscos - Parte 1'!A955,'6. Classificação Operações'!A:A,0)),"")</f>
        <v/>
      </c>
      <c r="G955" s="22"/>
      <c r="H955" s="5" t="str">
        <f>IF($C955="","",COUNTIFS('18. Gestão de Riscos - Parte 2'!$R:$R,'18. Gestão de Riscos - Parte 1'!$B955&amp;" ("&amp;'18. Gestão de Riscos - Parte 1'!$C955&amp;")",'18. Gestão de Riscos - Parte 2'!$Q:$Q,'18. Gestão de Riscos - Parte 1'!H$2))</f>
        <v/>
      </c>
      <c r="I955" s="5" t="str">
        <f>IF($C955="","",COUNTIFS('18. Gestão de Riscos - Parte 2'!$R:$R,'18. Gestão de Riscos - Parte 1'!$B955&amp;" ("&amp;'18. Gestão de Riscos - Parte 1'!$C955&amp;")",'18. Gestão de Riscos - Parte 2'!$Q:$Q,'18. Gestão de Riscos - Parte 1'!I$2))</f>
        <v/>
      </c>
      <c r="J955" s="5" t="str">
        <f>IF($C955="","",COUNTIFS('18. Gestão de Riscos - Parte 2'!$R:$R,'18. Gestão de Riscos - Parte 1'!$B955&amp;" ("&amp;'18. Gestão de Riscos - Parte 1'!$C955&amp;")",'18. Gestão de Riscos - Parte 2'!$Q:$Q,'18. Gestão de Riscos - Parte 1'!J$2))</f>
        <v/>
      </c>
      <c r="K955" s="5" t="str">
        <f>IF($C955="","",COUNTIFS('18. Gestão de Riscos - Parte 2'!$R:$R,'18. Gestão de Riscos - Parte 1'!$B955&amp;" ("&amp;'18. Gestão de Riscos - Parte 1'!$C955&amp;")",'18. Gestão de Riscos - Parte 2'!$Q:$Q,'18. Gestão de Riscos - Parte 1'!K$2))</f>
        <v/>
      </c>
      <c r="L955" s="5" t="str">
        <f t="shared" si="14"/>
        <v/>
      </c>
    </row>
    <row r="956" spans="1:12" x14ac:dyDescent="0.25">
      <c r="A956" s="5">
        <v>954</v>
      </c>
      <c r="B956" s="5" t="str">
        <f>IF('5. Map Processos'!B956="","",'5. Map Processos'!B956)</f>
        <v/>
      </c>
      <c r="C956" s="5" t="str">
        <f>IF('5. Map Processos'!C956="","",'5. Map Processos'!C956)</f>
        <v/>
      </c>
      <c r="D956" s="7" t="str">
        <f>IF('5. Map Processos'!E956="","",'5. Map Processos'!E956)</f>
        <v/>
      </c>
      <c r="E956" s="5" t="str">
        <f>IF('5. Map Processos'!I956="","",'5. Map Processos'!I956)</f>
        <v/>
      </c>
      <c r="F956" s="5" t="str">
        <f>IFERROR(INDEX('6. Classificação Operações'!U:U,MATCH('18. Gestão de Riscos - Parte 1'!A956,'6. Classificação Operações'!A:A,0)),"")</f>
        <v/>
      </c>
      <c r="G956" s="22"/>
      <c r="H956" s="5" t="str">
        <f>IF($C956="","",COUNTIFS('18. Gestão de Riscos - Parte 2'!$R:$R,'18. Gestão de Riscos - Parte 1'!$B956&amp;" ("&amp;'18. Gestão de Riscos - Parte 1'!$C956&amp;")",'18. Gestão de Riscos - Parte 2'!$Q:$Q,'18. Gestão de Riscos - Parte 1'!H$2))</f>
        <v/>
      </c>
      <c r="I956" s="5" t="str">
        <f>IF($C956="","",COUNTIFS('18. Gestão de Riscos - Parte 2'!$R:$R,'18. Gestão de Riscos - Parte 1'!$B956&amp;" ("&amp;'18. Gestão de Riscos - Parte 1'!$C956&amp;")",'18. Gestão de Riscos - Parte 2'!$Q:$Q,'18. Gestão de Riscos - Parte 1'!I$2))</f>
        <v/>
      </c>
      <c r="J956" s="5" t="str">
        <f>IF($C956="","",COUNTIFS('18. Gestão de Riscos - Parte 2'!$R:$R,'18. Gestão de Riscos - Parte 1'!$B956&amp;" ("&amp;'18. Gestão de Riscos - Parte 1'!$C956&amp;")",'18. Gestão de Riscos - Parte 2'!$Q:$Q,'18. Gestão de Riscos - Parte 1'!J$2))</f>
        <v/>
      </c>
      <c r="K956" s="5" t="str">
        <f>IF($C956="","",COUNTIFS('18. Gestão de Riscos - Parte 2'!$R:$R,'18. Gestão de Riscos - Parte 1'!$B956&amp;" ("&amp;'18. Gestão de Riscos - Parte 1'!$C956&amp;")",'18. Gestão de Riscos - Parte 2'!$Q:$Q,'18. Gestão de Riscos - Parte 1'!K$2))</f>
        <v/>
      </c>
      <c r="L956" s="5" t="str">
        <f t="shared" si="14"/>
        <v/>
      </c>
    </row>
    <row r="957" spans="1:12" x14ac:dyDescent="0.25">
      <c r="A957" s="5">
        <v>955</v>
      </c>
      <c r="B957" s="5" t="str">
        <f>IF('5. Map Processos'!B957="","",'5. Map Processos'!B957)</f>
        <v/>
      </c>
      <c r="C957" s="5" t="str">
        <f>IF('5. Map Processos'!C957="","",'5. Map Processos'!C957)</f>
        <v/>
      </c>
      <c r="D957" s="7" t="str">
        <f>IF('5. Map Processos'!E957="","",'5. Map Processos'!E957)</f>
        <v/>
      </c>
      <c r="E957" s="5" t="str">
        <f>IF('5. Map Processos'!I957="","",'5. Map Processos'!I957)</f>
        <v/>
      </c>
      <c r="F957" s="5" t="str">
        <f>IFERROR(INDEX('6. Classificação Operações'!U:U,MATCH('18. Gestão de Riscos - Parte 1'!A957,'6. Classificação Operações'!A:A,0)),"")</f>
        <v/>
      </c>
      <c r="G957" s="22"/>
      <c r="H957" s="5" t="str">
        <f>IF($C957="","",COUNTIFS('18. Gestão de Riscos - Parte 2'!$R:$R,'18. Gestão de Riscos - Parte 1'!$B957&amp;" ("&amp;'18. Gestão de Riscos - Parte 1'!$C957&amp;")",'18. Gestão de Riscos - Parte 2'!$Q:$Q,'18. Gestão de Riscos - Parte 1'!H$2))</f>
        <v/>
      </c>
      <c r="I957" s="5" t="str">
        <f>IF($C957="","",COUNTIFS('18. Gestão de Riscos - Parte 2'!$R:$R,'18. Gestão de Riscos - Parte 1'!$B957&amp;" ("&amp;'18. Gestão de Riscos - Parte 1'!$C957&amp;")",'18. Gestão de Riscos - Parte 2'!$Q:$Q,'18. Gestão de Riscos - Parte 1'!I$2))</f>
        <v/>
      </c>
      <c r="J957" s="5" t="str">
        <f>IF($C957="","",COUNTIFS('18. Gestão de Riscos - Parte 2'!$R:$R,'18. Gestão de Riscos - Parte 1'!$B957&amp;" ("&amp;'18. Gestão de Riscos - Parte 1'!$C957&amp;")",'18. Gestão de Riscos - Parte 2'!$Q:$Q,'18. Gestão de Riscos - Parte 1'!J$2))</f>
        <v/>
      </c>
      <c r="K957" s="5" t="str">
        <f>IF($C957="","",COUNTIFS('18. Gestão de Riscos - Parte 2'!$R:$R,'18. Gestão de Riscos - Parte 1'!$B957&amp;" ("&amp;'18. Gestão de Riscos - Parte 1'!$C957&amp;")",'18. Gestão de Riscos - Parte 2'!$Q:$Q,'18. Gestão de Riscos - Parte 1'!K$2))</f>
        <v/>
      </c>
      <c r="L957" s="5" t="str">
        <f t="shared" si="14"/>
        <v/>
      </c>
    </row>
    <row r="958" spans="1:12" x14ac:dyDescent="0.25">
      <c r="A958" s="5">
        <v>956</v>
      </c>
      <c r="B958" s="5" t="str">
        <f>IF('5. Map Processos'!B958="","",'5. Map Processos'!B958)</f>
        <v/>
      </c>
      <c r="C958" s="5" t="str">
        <f>IF('5. Map Processos'!C958="","",'5. Map Processos'!C958)</f>
        <v/>
      </c>
      <c r="D958" s="7" t="str">
        <f>IF('5. Map Processos'!E958="","",'5. Map Processos'!E958)</f>
        <v/>
      </c>
      <c r="E958" s="5" t="str">
        <f>IF('5. Map Processos'!I958="","",'5. Map Processos'!I958)</f>
        <v/>
      </c>
      <c r="F958" s="5" t="str">
        <f>IFERROR(INDEX('6. Classificação Operações'!U:U,MATCH('18. Gestão de Riscos - Parte 1'!A958,'6. Classificação Operações'!A:A,0)),"")</f>
        <v/>
      </c>
      <c r="G958" s="22"/>
      <c r="H958" s="5" t="str">
        <f>IF($C958="","",COUNTIFS('18. Gestão de Riscos - Parte 2'!$R:$R,'18. Gestão de Riscos - Parte 1'!$B958&amp;" ("&amp;'18. Gestão de Riscos - Parte 1'!$C958&amp;")",'18. Gestão de Riscos - Parte 2'!$Q:$Q,'18. Gestão de Riscos - Parte 1'!H$2))</f>
        <v/>
      </c>
      <c r="I958" s="5" t="str">
        <f>IF($C958="","",COUNTIFS('18. Gestão de Riscos - Parte 2'!$R:$R,'18. Gestão de Riscos - Parte 1'!$B958&amp;" ("&amp;'18. Gestão de Riscos - Parte 1'!$C958&amp;")",'18. Gestão de Riscos - Parte 2'!$Q:$Q,'18. Gestão de Riscos - Parte 1'!I$2))</f>
        <v/>
      </c>
      <c r="J958" s="5" t="str">
        <f>IF($C958="","",COUNTIFS('18. Gestão de Riscos - Parte 2'!$R:$R,'18. Gestão de Riscos - Parte 1'!$B958&amp;" ("&amp;'18. Gestão de Riscos - Parte 1'!$C958&amp;")",'18. Gestão de Riscos - Parte 2'!$Q:$Q,'18. Gestão de Riscos - Parte 1'!J$2))</f>
        <v/>
      </c>
      <c r="K958" s="5" t="str">
        <f>IF($C958="","",COUNTIFS('18. Gestão de Riscos - Parte 2'!$R:$R,'18. Gestão de Riscos - Parte 1'!$B958&amp;" ("&amp;'18. Gestão de Riscos - Parte 1'!$C958&amp;")",'18. Gestão de Riscos - Parte 2'!$Q:$Q,'18. Gestão de Riscos - Parte 1'!K$2))</f>
        <v/>
      </c>
      <c r="L958" s="5" t="str">
        <f t="shared" si="14"/>
        <v/>
      </c>
    </row>
    <row r="959" spans="1:12" x14ac:dyDescent="0.25">
      <c r="A959" s="5">
        <v>957</v>
      </c>
      <c r="B959" s="5" t="str">
        <f>IF('5. Map Processos'!B959="","",'5. Map Processos'!B959)</f>
        <v/>
      </c>
      <c r="C959" s="5" t="str">
        <f>IF('5. Map Processos'!C959="","",'5. Map Processos'!C959)</f>
        <v/>
      </c>
      <c r="D959" s="7" t="str">
        <f>IF('5. Map Processos'!E959="","",'5. Map Processos'!E959)</f>
        <v/>
      </c>
      <c r="E959" s="5" t="str">
        <f>IF('5. Map Processos'!I959="","",'5. Map Processos'!I959)</f>
        <v/>
      </c>
      <c r="F959" s="5" t="str">
        <f>IFERROR(INDEX('6. Classificação Operações'!U:U,MATCH('18. Gestão de Riscos - Parte 1'!A959,'6. Classificação Operações'!A:A,0)),"")</f>
        <v/>
      </c>
      <c r="G959" s="22"/>
      <c r="H959" s="5" t="str">
        <f>IF($C959="","",COUNTIFS('18. Gestão de Riscos - Parte 2'!$R:$R,'18. Gestão de Riscos - Parte 1'!$B959&amp;" ("&amp;'18. Gestão de Riscos - Parte 1'!$C959&amp;")",'18. Gestão de Riscos - Parte 2'!$Q:$Q,'18. Gestão de Riscos - Parte 1'!H$2))</f>
        <v/>
      </c>
      <c r="I959" s="5" t="str">
        <f>IF($C959="","",COUNTIFS('18. Gestão de Riscos - Parte 2'!$R:$R,'18. Gestão de Riscos - Parte 1'!$B959&amp;" ("&amp;'18. Gestão de Riscos - Parte 1'!$C959&amp;")",'18. Gestão de Riscos - Parte 2'!$Q:$Q,'18. Gestão de Riscos - Parte 1'!I$2))</f>
        <v/>
      </c>
      <c r="J959" s="5" t="str">
        <f>IF($C959="","",COUNTIFS('18. Gestão de Riscos - Parte 2'!$R:$R,'18. Gestão de Riscos - Parte 1'!$B959&amp;" ("&amp;'18. Gestão de Riscos - Parte 1'!$C959&amp;")",'18. Gestão de Riscos - Parte 2'!$Q:$Q,'18. Gestão de Riscos - Parte 1'!J$2))</f>
        <v/>
      </c>
      <c r="K959" s="5" t="str">
        <f>IF($C959="","",COUNTIFS('18. Gestão de Riscos - Parte 2'!$R:$R,'18. Gestão de Riscos - Parte 1'!$B959&amp;" ("&amp;'18. Gestão de Riscos - Parte 1'!$C959&amp;")",'18. Gestão de Riscos - Parte 2'!$Q:$Q,'18. Gestão de Riscos - Parte 1'!K$2))</f>
        <v/>
      </c>
      <c r="L959" s="5" t="str">
        <f t="shared" si="14"/>
        <v/>
      </c>
    </row>
    <row r="960" spans="1:12" x14ac:dyDescent="0.25">
      <c r="A960" s="5">
        <v>958</v>
      </c>
      <c r="B960" s="5" t="str">
        <f>IF('5. Map Processos'!B960="","",'5. Map Processos'!B960)</f>
        <v/>
      </c>
      <c r="C960" s="5" t="str">
        <f>IF('5. Map Processos'!C960="","",'5. Map Processos'!C960)</f>
        <v/>
      </c>
      <c r="D960" s="7" t="str">
        <f>IF('5. Map Processos'!E960="","",'5. Map Processos'!E960)</f>
        <v/>
      </c>
      <c r="E960" s="5" t="str">
        <f>IF('5. Map Processos'!I960="","",'5. Map Processos'!I960)</f>
        <v/>
      </c>
      <c r="F960" s="5" t="str">
        <f>IFERROR(INDEX('6. Classificação Operações'!U:U,MATCH('18. Gestão de Riscos - Parte 1'!A960,'6. Classificação Operações'!A:A,0)),"")</f>
        <v/>
      </c>
      <c r="G960" s="22"/>
      <c r="H960" s="5" t="str">
        <f>IF($C960="","",COUNTIFS('18. Gestão de Riscos - Parte 2'!$R:$R,'18. Gestão de Riscos - Parte 1'!$B960&amp;" ("&amp;'18. Gestão de Riscos - Parte 1'!$C960&amp;")",'18. Gestão de Riscos - Parte 2'!$Q:$Q,'18. Gestão de Riscos - Parte 1'!H$2))</f>
        <v/>
      </c>
      <c r="I960" s="5" t="str">
        <f>IF($C960="","",COUNTIFS('18. Gestão de Riscos - Parte 2'!$R:$R,'18. Gestão de Riscos - Parte 1'!$B960&amp;" ("&amp;'18. Gestão de Riscos - Parte 1'!$C960&amp;")",'18. Gestão de Riscos - Parte 2'!$Q:$Q,'18. Gestão de Riscos - Parte 1'!I$2))</f>
        <v/>
      </c>
      <c r="J960" s="5" t="str">
        <f>IF($C960="","",COUNTIFS('18. Gestão de Riscos - Parte 2'!$R:$R,'18. Gestão de Riscos - Parte 1'!$B960&amp;" ("&amp;'18. Gestão de Riscos - Parte 1'!$C960&amp;")",'18. Gestão de Riscos - Parte 2'!$Q:$Q,'18. Gestão de Riscos - Parte 1'!J$2))</f>
        <v/>
      </c>
      <c r="K960" s="5" t="str">
        <f>IF($C960="","",COUNTIFS('18. Gestão de Riscos - Parte 2'!$R:$R,'18. Gestão de Riscos - Parte 1'!$B960&amp;" ("&amp;'18. Gestão de Riscos - Parte 1'!$C960&amp;")",'18. Gestão de Riscos - Parte 2'!$Q:$Q,'18. Gestão de Riscos - Parte 1'!K$2))</f>
        <v/>
      </c>
      <c r="L960" s="5" t="str">
        <f t="shared" si="14"/>
        <v/>
      </c>
    </row>
    <row r="961" spans="1:12" x14ac:dyDescent="0.25">
      <c r="A961" s="5">
        <v>959</v>
      </c>
      <c r="B961" s="5" t="str">
        <f>IF('5. Map Processos'!B961="","",'5. Map Processos'!B961)</f>
        <v/>
      </c>
      <c r="C961" s="5" t="str">
        <f>IF('5. Map Processos'!C961="","",'5. Map Processos'!C961)</f>
        <v/>
      </c>
      <c r="D961" s="7" t="str">
        <f>IF('5. Map Processos'!E961="","",'5. Map Processos'!E961)</f>
        <v/>
      </c>
      <c r="E961" s="5" t="str">
        <f>IF('5. Map Processos'!I961="","",'5. Map Processos'!I961)</f>
        <v/>
      </c>
      <c r="F961" s="5" t="str">
        <f>IFERROR(INDEX('6. Classificação Operações'!U:U,MATCH('18. Gestão de Riscos - Parte 1'!A961,'6. Classificação Operações'!A:A,0)),"")</f>
        <v/>
      </c>
      <c r="G961" s="22"/>
      <c r="H961" s="5" t="str">
        <f>IF($C961="","",COUNTIFS('18. Gestão de Riscos - Parte 2'!$R:$R,'18. Gestão de Riscos - Parte 1'!$B961&amp;" ("&amp;'18. Gestão de Riscos - Parte 1'!$C961&amp;")",'18. Gestão de Riscos - Parte 2'!$Q:$Q,'18. Gestão de Riscos - Parte 1'!H$2))</f>
        <v/>
      </c>
      <c r="I961" s="5" t="str">
        <f>IF($C961="","",COUNTIFS('18. Gestão de Riscos - Parte 2'!$R:$R,'18. Gestão de Riscos - Parte 1'!$B961&amp;" ("&amp;'18. Gestão de Riscos - Parte 1'!$C961&amp;")",'18. Gestão de Riscos - Parte 2'!$Q:$Q,'18. Gestão de Riscos - Parte 1'!I$2))</f>
        <v/>
      </c>
      <c r="J961" s="5" t="str">
        <f>IF($C961="","",COUNTIFS('18. Gestão de Riscos - Parte 2'!$R:$R,'18. Gestão de Riscos - Parte 1'!$B961&amp;" ("&amp;'18. Gestão de Riscos - Parte 1'!$C961&amp;")",'18. Gestão de Riscos - Parte 2'!$Q:$Q,'18. Gestão de Riscos - Parte 1'!J$2))</f>
        <v/>
      </c>
      <c r="K961" s="5" t="str">
        <f>IF($C961="","",COUNTIFS('18. Gestão de Riscos - Parte 2'!$R:$R,'18. Gestão de Riscos - Parte 1'!$B961&amp;" ("&amp;'18. Gestão de Riscos - Parte 1'!$C961&amp;")",'18. Gestão de Riscos - Parte 2'!$Q:$Q,'18. Gestão de Riscos - Parte 1'!K$2))</f>
        <v/>
      </c>
      <c r="L961" s="5" t="str">
        <f t="shared" si="14"/>
        <v/>
      </c>
    </row>
    <row r="962" spans="1:12" x14ac:dyDescent="0.25">
      <c r="A962" s="5">
        <v>960</v>
      </c>
      <c r="B962" s="5" t="str">
        <f>IF('5. Map Processos'!B962="","",'5. Map Processos'!B962)</f>
        <v/>
      </c>
      <c r="C962" s="5" t="str">
        <f>IF('5. Map Processos'!C962="","",'5. Map Processos'!C962)</f>
        <v/>
      </c>
      <c r="D962" s="7" t="str">
        <f>IF('5. Map Processos'!E962="","",'5. Map Processos'!E962)</f>
        <v/>
      </c>
      <c r="E962" s="5" t="str">
        <f>IF('5. Map Processos'!I962="","",'5. Map Processos'!I962)</f>
        <v/>
      </c>
      <c r="F962" s="5" t="str">
        <f>IFERROR(INDEX('6. Classificação Operações'!U:U,MATCH('18. Gestão de Riscos - Parte 1'!A962,'6. Classificação Operações'!A:A,0)),"")</f>
        <v/>
      </c>
      <c r="G962" s="22"/>
      <c r="H962" s="5" t="str">
        <f>IF($C962="","",COUNTIFS('18. Gestão de Riscos - Parte 2'!$R:$R,'18. Gestão de Riscos - Parte 1'!$B962&amp;" ("&amp;'18. Gestão de Riscos - Parte 1'!$C962&amp;")",'18. Gestão de Riscos - Parte 2'!$Q:$Q,'18. Gestão de Riscos - Parte 1'!H$2))</f>
        <v/>
      </c>
      <c r="I962" s="5" t="str">
        <f>IF($C962="","",COUNTIFS('18. Gestão de Riscos - Parte 2'!$R:$R,'18. Gestão de Riscos - Parte 1'!$B962&amp;" ("&amp;'18. Gestão de Riscos - Parte 1'!$C962&amp;")",'18. Gestão de Riscos - Parte 2'!$Q:$Q,'18. Gestão de Riscos - Parte 1'!I$2))</f>
        <v/>
      </c>
      <c r="J962" s="5" t="str">
        <f>IF($C962="","",COUNTIFS('18. Gestão de Riscos - Parte 2'!$R:$R,'18. Gestão de Riscos - Parte 1'!$B962&amp;" ("&amp;'18. Gestão de Riscos - Parte 1'!$C962&amp;")",'18. Gestão de Riscos - Parte 2'!$Q:$Q,'18. Gestão de Riscos - Parte 1'!J$2))</f>
        <v/>
      </c>
      <c r="K962" s="5" t="str">
        <f>IF($C962="","",COUNTIFS('18. Gestão de Riscos - Parte 2'!$R:$R,'18. Gestão de Riscos - Parte 1'!$B962&amp;" ("&amp;'18. Gestão de Riscos - Parte 1'!$C962&amp;")",'18. Gestão de Riscos - Parte 2'!$Q:$Q,'18. Gestão de Riscos - Parte 1'!K$2))</f>
        <v/>
      </c>
      <c r="L962" s="5" t="str">
        <f t="shared" si="14"/>
        <v/>
      </c>
    </row>
    <row r="963" spans="1:12" x14ac:dyDescent="0.25">
      <c r="A963" s="5">
        <v>961</v>
      </c>
      <c r="B963" s="5" t="str">
        <f>IF('5. Map Processos'!B963="","",'5. Map Processos'!B963)</f>
        <v/>
      </c>
      <c r="C963" s="5" t="str">
        <f>IF('5. Map Processos'!C963="","",'5. Map Processos'!C963)</f>
        <v/>
      </c>
      <c r="D963" s="7" t="str">
        <f>IF('5. Map Processos'!E963="","",'5. Map Processos'!E963)</f>
        <v/>
      </c>
      <c r="E963" s="5" t="str">
        <f>IF('5. Map Processos'!I963="","",'5. Map Processos'!I963)</f>
        <v/>
      </c>
      <c r="F963" s="5" t="str">
        <f>IFERROR(INDEX('6. Classificação Operações'!U:U,MATCH('18. Gestão de Riscos - Parte 1'!A963,'6. Classificação Operações'!A:A,0)),"")</f>
        <v/>
      </c>
      <c r="G963" s="22"/>
      <c r="H963" s="5" t="str">
        <f>IF($C963="","",COUNTIFS('18. Gestão de Riscos - Parte 2'!$R:$R,'18. Gestão de Riscos - Parte 1'!$B963&amp;" ("&amp;'18. Gestão de Riscos - Parte 1'!$C963&amp;")",'18. Gestão de Riscos - Parte 2'!$Q:$Q,'18. Gestão de Riscos - Parte 1'!H$2))</f>
        <v/>
      </c>
      <c r="I963" s="5" t="str">
        <f>IF($C963="","",COUNTIFS('18. Gestão de Riscos - Parte 2'!$R:$R,'18. Gestão de Riscos - Parte 1'!$B963&amp;" ("&amp;'18. Gestão de Riscos - Parte 1'!$C963&amp;")",'18. Gestão de Riscos - Parte 2'!$Q:$Q,'18. Gestão de Riscos - Parte 1'!I$2))</f>
        <v/>
      </c>
      <c r="J963" s="5" t="str">
        <f>IF($C963="","",COUNTIFS('18. Gestão de Riscos - Parte 2'!$R:$R,'18. Gestão de Riscos - Parte 1'!$B963&amp;" ("&amp;'18. Gestão de Riscos - Parte 1'!$C963&amp;")",'18. Gestão de Riscos - Parte 2'!$Q:$Q,'18. Gestão de Riscos - Parte 1'!J$2))</f>
        <v/>
      </c>
      <c r="K963" s="5" t="str">
        <f>IF($C963="","",COUNTIFS('18. Gestão de Riscos - Parte 2'!$R:$R,'18. Gestão de Riscos - Parte 1'!$B963&amp;" ("&amp;'18. Gestão de Riscos - Parte 1'!$C963&amp;")",'18. Gestão de Riscos - Parte 2'!$Q:$Q,'18. Gestão de Riscos - Parte 1'!K$2))</f>
        <v/>
      </c>
      <c r="L963" s="5" t="str">
        <f t="shared" ref="L963:L1002" si="15">IF(C963="","",SUM(H963:K963))</f>
        <v/>
      </c>
    </row>
    <row r="964" spans="1:12" x14ac:dyDescent="0.25">
      <c r="A964" s="5">
        <v>962</v>
      </c>
      <c r="B964" s="5" t="str">
        <f>IF('5. Map Processos'!B964="","",'5. Map Processos'!B964)</f>
        <v/>
      </c>
      <c r="C964" s="5" t="str">
        <f>IF('5. Map Processos'!C964="","",'5. Map Processos'!C964)</f>
        <v/>
      </c>
      <c r="D964" s="7" t="str">
        <f>IF('5. Map Processos'!E964="","",'5. Map Processos'!E964)</f>
        <v/>
      </c>
      <c r="E964" s="5" t="str">
        <f>IF('5. Map Processos'!I964="","",'5. Map Processos'!I964)</f>
        <v/>
      </c>
      <c r="F964" s="5" t="str">
        <f>IFERROR(INDEX('6. Classificação Operações'!U:U,MATCH('18. Gestão de Riscos - Parte 1'!A964,'6. Classificação Operações'!A:A,0)),"")</f>
        <v/>
      </c>
      <c r="G964" s="22"/>
      <c r="H964" s="5" t="str">
        <f>IF($C964="","",COUNTIFS('18. Gestão de Riscos - Parte 2'!$R:$R,'18. Gestão de Riscos - Parte 1'!$B964&amp;" ("&amp;'18. Gestão de Riscos - Parte 1'!$C964&amp;")",'18. Gestão de Riscos - Parte 2'!$Q:$Q,'18. Gestão de Riscos - Parte 1'!H$2))</f>
        <v/>
      </c>
      <c r="I964" s="5" t="str">
        <f>IF($C964="","",COUNTIFS('18. Gestão de Riscos - Parte 2'!$R:$R,'18. Gestão de Riscos - Parte 1'!$B964&amp;" ("&amp;'18. Gestão de Riscos - Parte 1'!$C964&amp;")",'18. Gestão de Riscos - Parte 2'!$Q:$Q,'18. Gestão de Riscos - Parte 1'!I$2))</f>
        <v/>
      </c>
      <c r="J964" s="5" t="str">
        <f>IF($C964="","",COUNTIFS('18. Gestão de Riscos - Parte 2'!$R:$R,'18. Gestão de Riscos - Parte 1'!$B964&amp;" ("&amp;'18. Gestão de Riscos - Parte 1'!$C964&amp;")",'18. Gestão de Riscos - Parte 2'!$Q:$Q,'18. Gestão de Riscos - Parte 1'!J$2))</f>
        <v/>
      </c>
      <c r="K964" s="5" t="str">
        <f>IF($C964="","",COUNTIFS('18. Gestão de Riscos - Parte 2'!$R:$R,'18. Gestão de Riscos - Parte 1'!$B964&amp;" ("&amp;'18. Gestão de Riscos - Parte 1'!$C964&amp;")",'18. Gestão de Riscos - Parte 2'!$Q:$Q,'18. Gestão de Riscos - Parte 1'!K$2))</f>
        <v/>
      </c>
      <c r="L964" s="5" t="str">
        <f t="shared" si="15"/>
        <v/>
      </c>
    </row>
    <row r="965" spans="1:12" x14ac:dyDescent="0.25">
      <c r="A965" s="5">
        <v>963</v>
      </c>
      <c r="B965" s="5" t="str">
        <f>IF('5. Map Processos'!B965="","",'5. Map Processos'!B965)</f>
        <v/>
      </c>
      <c r="C965" s="5" t="str">
        <f>IF('5. Map Processos'!C965="","",'5. Map Processos'!C965)</f>
        <v/>
      </c>
      <c r="D965" s="7" t="str">
        <f>IF('5. Map Processos'!E965="","",'5. Map Processos'!E965)</f>
        <v/>
      </c>
      <c r="E965" s="5" t="str">
        <f>IF('5. Map Processos'!I965="","",'5. Map Processos'!I965)</f>
        <v/>
      </c>
      <c r="F965" s="5" t="str">
        <f>IFERROR(INDEX('6. Classificação Operações'!U:U,MATCH('18. Gestão de Riscos - Parte 1'!A965,'6. Classificação Operações'!A:A,0)),"")</f>
        <v/>
      </c>
      <c r="G965" s="22"/>
      <c r="H965" s="5" t="str">
        <f>IF($C965="","",COUNTIFS('18. Gestão de Riscos - Parte 2'!$R:$R,'18. Gestão de Riscos - Parte 1'!$B965&amp;" ("&amp;'18. Gestão de Riscos - Parte 1'!$C965&amp;")",'18. Gestão de Riscos - Parte 2'!$Q:$Q,'18. Gestão de Riscos - Parte 1'!H$2))</f>
        <v/>
      </c>
      <c r="I965" s="5" t="str">
        <f>IF($C965="","",COUNTIFS('18. Gestão de Riscos - Parte 2'!$R:$R,'18. Gestão de Riscos - Parte 1'!$B965&amp;" ("&amp;'18. Gestão de Riscos - Parte 1'!$C965&amp;")",'18. Gestão de Riscos - Parte 2'!$Q:$Q,'18. Gestão de Riscos - Parte 1'!I$2))</f>
        <v/>
      </c>
      <c r="J965" s="5" t="str">
        <f>IF($C965="","",COUNTIFS('18. Gestão de Riscos - Parte 2'!$R:$R,'18. Gestão de Riscos - Parte 1'!$B965&amp;" ("&amp;'18. Gestão de Riscos - Parte 1'!$C965&amp;")",'18. Gestão de Riscos - Parte 2'!$Q:$Q,'18. Gestão de Riscos - Parte 1'!J$2))</f>
        <v/>
      </c>
      <c r="K965" s="5" t="str">
        <f>IF($C965="","",COUNTIFS('18. Gestão de Riscos - Parte 2'!$R:$R,'18. Gestão de Riscos - Parte 1'!$B965&amp;" ("&amp;'18. Gestão de Riscos - Parte 1'!$C965&amp;")",'18. Gestão de Riscos - Parte 2'!$Q:$Q,'18. Gestão de Riscos - Parte 1'!K$2))</f>
        <v/>
      </c>
      <c r="L965" s="5" t="str">
        <f t="shared" si="15"/>
        <v/>
      </c>
    </row>
    <row r="966" spans="1:12" x14ac:dyDescent="0.25">
      <c r="A966" s="5">
        <v>964</v>
      </c>
      <c r="B966" s="5" t="str">
        <f>IF('5. Map Processos'!B966="","",'5. Map Processos'!B966)</f>
        <v/>
      </c>
      <c r="C966" s="5" t="str">
        <f>IF('5. Map Processos'!C966="","",'5. Map Processos'!C966)</f>
        <v/>
      </c>
      <c r="D966" s="7" t="str">
        <f>IF('5. Map Processos'!E966="","",'5. Map Processos'!E966)</f>
        <v/>
      </c>
      <c r="E966" s="5" t="str">
        <f>IF('5. Map Processos'!I966="","",'5. Map Processos'!I966)</f>
        <v/>
      </c>
      <c r="F966" s="5" t="str">
        <f>IFERROR(INDEX('6. Classificação Operações'!U:U,MATCH('18. Gestão de Riscos - Parte 1'!A966,'6. Classificação Operações'!A:A,0)),"")</f>
        <v/>
      </c>
      <c r="G966" s="22"/>
      <c r="H966" s="5" t="str">
        <f>IF($C966="","",COUNTIFS('18. Gestão de Riscos - Parte 2'!$R:$R,'18. Gestão de Riscos - Parte 1'!$B966&amp;" ("&amp;'18. Gestão de Riscos - Parte 1'!$C966&amp;")",'18. Gestão de Riscos - Parte 2'!$Q:$Q,'18. Gestão de Riscos - Parte 1'!H$2))</f>
        <v/>
      </c>
      <c r="I966" s="5" t="str">
        <f>IF($C966="","",COUNTIFS('18. Gestão de Riscos - Parte 2'!$R:$R,'18. Gestão de Riscos - Parte 1'!$B966&amp;" ("&amp;'18. Gestão de Riscos - Parte 1'!$C966&amp;")",'18. Gestão de Riscos - Parte 2'!$Q:$Q,'18. Gestão de Riscos - Parte 1'!I$2))</f>
        <v/>
      </c>
      <c r="J966" s="5" t="str">
        <f>IF($C966="","",COUNTIFS('18. Gestão de Riscos - Parte 2'!$R:$R,'18. Gestão de Riscos - Parte 1'!$B966&amp;" ("&amp;'18. Gestão de Riscos - Parte 1'!$C966&amp;")",'18. Gestão de Riscos - Parte 2'!$Q:$Q,'18. Gestão de Riscos - Parte 1'!J$2))</f>
        <v/>
      </c>
      <c r="K966" s="5" t="str">
        <f>IF($C966="","",COUNTIFS('18. Gestão de Riscos - Parte 2'!$R:$R,'18. Gestão de Riscos - Parte 1'!$B966&amp;" ("&amp;'18. Gestão de Riscos - Parte 1'!$C966&amp;")",'18. Gestão de Riscos - Parte 2'!$Q:$Q,'18. Gestão de Riscos - Parte 1'!K$2))</f>
        <v/>
      </c>
      <c r="L966" s="5" t="str">
        <f t="shared" si="15"/>
        <v/>
      </c>
    </row>
    <row r="967" spans="1:12" x14ac:dyDescent="0.25">
      <c r="A967" s="5">
        <v>965</v>
      </c>
      <c r="B967" s="5" t="str">
        <f>IF('5. Map Processos'!B967="","",'5. Map Processos'!B967)</f>
        <v/>
      </c>
      <c r="C967" s="5" t="str">
        <f>IF('5. Map Processos'!C967="","",'5. Map Processos'!C967)</f>
        <v/>
      </c>
      <c r="D967" s="7" t="str">
        <f>IF('5. Map Processos'!E967="","",'5. Map Processos'!E967)</f>
        <v/>
      </c>
      <c r="E967" s="5" t="str">
        <f>IF('5. Map Processos'!I967="","",'5. Map Processos'!I967)</f>
        <v/>
      </c>
      <c r="F967" s="5" t="str">
        <f>IFERROR(INDEX('6. Classificação Operações'!U:U,MATCH('18. Gestão de Riscos - Parte 1'!A967,'6. Classificação Operações'!A:A,0)),"")</f>
        <v/>
      </c>
      <c r="G967" s="22"/>
      <c r="H967" s="5" t="str">
        <f>IF($C967="","",COUNTIFS('18. Gestão de Riscos - Parte 2'!$R:$R,'18. Gestão de Riscos - Parte 1'!$B967&amp;" ("&amp;'18. Gestão de Riscos - Parte 1'!$C967&amp;")",'18. Gestão de Riscos - Parte 2'!$Q:$Q,'18. Gestão de Riscos - Parte 1'!H$2))</f>
        <v/>
      </c>
      <c r="I967" s="5" t="str">
        <f>IF($C967="","",COUNTIFS('18. Gestão de Riscos - Parte 2'!$R:$R,'18. Gestão de Riscos - Parte 1'!$B967&amp;" ("&amp;'18. Gestão de Riscos - Parte 1'!$C967&amp;")",'18. Gestão de Riscos - Parte 2'!$Q:$Q,'18. Gestão de Riscos - Parte 1'!I$2))</f>
        <v/>
      </c>
      <c r="J967" s="5" t="str">
        <f>IF($C967="","",COUNTIFS('18. Gestão de Riscos - Parte 2'!$R:$R,'18. Gestão de Riscos - Parte 1'!$B967&amp;" ("&amp;'18. Gestão de Riscos - Parte 1'!$C967&amp;")",'18. Gestão de Riscos - Parte 2'!$Q:$Q,'18. Gestão de Riscos - Parte 1'!J$2))</f>
        <v/>
      </c>
      <c r="K967" s="5" t="str">
        <f>IF($C967="","",COUNTIFS('18. Gestão de Riscos - Parte 2'!$R:$R,'18. Gestão de Riscos - Parte 1'!$B967&amp;" ("&amp;'18. Gestão de Riscos - Parte 1'!$C967&amp;")",'18. Gestão de Riscos - Parte 2'!$Q:$Q,'18. Gestão de Riscos - Parte 1'!K$2))</f>
        <v/>
      </c>
      <c r="L967" s="5" t="str">
        <f t="shared" si="15"/>
        <v/>
      </c>
    </row>
    <row r="968" spans="1:12" x14ac:dyDescent="0.25">
      <c r="A968" s="5">
        <v>966</v>
      </c>
      <c r="B968" s="5" t="str">
        <f>IF('5. Map Processos'!B968="","",'5. Map Processos'!B968)</f>
        <v/>
      </c>
      <c r="C968" s="5" t="str">
        <f>IF('5. Map Processos'!C968="","",'5. Map Processos'!C968)</f>
        <v/>
      </c>
      <c r="D968" s="7" t="str">
        <f>IF('5. Map Processos'!E968="","",'5. Map Processos'!E968)</f>
        <v/>
      </c>
      <c r="E968" s="5" t="str">
        <f>IF('5. Map Processos'!I968="","",'5. Map Processos'!I968)</f>
        <v/>
      </c>
      <c r="F968" s="5" t="str">
        <f>IFERROR(INDEX('6. Classificação Operações'!U:U,MATCH('18. Gestão de Riscos - Parte 1'!A968,'6. Classificação Operações'!A:A,0)),"")</f>
        <v/>
      </c>
      <c r="G968" s="22"/>
      <c r="H968" s="5" t="str">
        <f>IF($C968="","",COUNTIFS('18. Gestão de Riscos - Parte 2'!$R:$R,'18. Gestão de Riscos - Parte 1'!$B968&amp;" ("&amp;'18. Gestão de Riscos - Parte 1'!$C968&amp;")",'18. Gestão de Riscos - Parte 2'!$Q:$Q,'18. Gestão de Riscos - Parte 1'!H$2))</f>
        <v/>
      </c>
      <c r="I968" s="5" t="str">
        <f>IF($C968="","",COUNTIFS('18. Gestão de Riscos - Parte 2'!$R:$R,'18. Gestão de Riscos - Parte 1'!$B968&amp;" ("&amp;'18. Gestão de Riscos - Parte 1'!$C968&amp;")",'18. Gestão de Riscos - Parte 2'!$Q:$Q,'18. Gestão de Riscos - Parte 1'!I$2))</f>
        <v/>
      </c>
      <c r="J968" s="5" t="str">
        <f>IF($C968="","",COUNTIFS('18. Gestão de Riscos - Parte 2'!$R:$R,'18. Gestão de Riscos - Parte 1'!$B968&amp;" ("&amp;'18. Gestão de Riscos - Parte 1'!$C968&amp;")",'18. Gestão de Riscos - Parte 2'!$Q:$Q,'18. Gestão de Riscos - Parte 1'!J$2))</f>
        <v/>
      </c>
      <c r="K968" s="5" t="str">
        <f>IF($C968="","",COUNTIFS('18. Gestão de Riscos - Parte 2'!$R:$R,'18. Gestão de Riscos - Parte 1'!$B968&amp;" ("&amp;'18. Gestão de Riscos - Parte 1'!$C968&amp;")",'18. Gestão de Riscos - Parte 2'!$Q:$Q,'18. Gestão de Riscos - Parte 1'!K$2))</f>
        <v/>
      </c>
      <c r="L968" s="5" t="str">
        <f t="shared" si="15"/>
        <v/>
      </c>
    </row>
    <row r="969" spans="1:12" x14ac:dyDescent="0.25">
      <c r="A969" s="5">
        <v>967</v>
      </c>
      <c r="B969" s="5" t="str">
        <f>IF('5. Map Processos'!B969="","",'5. Map Processos'!B969)</f>
        <v/>
      </c>
      <c r="C969" s="5" t="str">
        <f>IF('5. Map Processos'!C969="","",'5. Map Processos'!C969)</f>
        <v/>
      </c>
      <c r="D969" s="7" t="str">
        <f>IF('5. Map Processos'!E969="","",'5. Map Processos'!E969)</f>
        <v/>
      </c>
      <c r="E969" s="5" t="str">
        <f>IF('5. Map Processos'!I969="","",'5. Map Processos'!I969)</f>
        <v/>
      </c>
      <c r="F969" s="5" t="str">
        <f>IFERROR(INDEX('6. Classificação Operações'!U:U,MATCH('18. Gestão de Riscos - Parte 1'!A969,'6. Classificação Operações'!A:A,0)),"")</f>
        <v/>
      </c>
      <c r="G969" s="22"/>
      <c r="H969" s="5" t="str">
        <f>IF($C969="","",COUNTIFS('18. Gestão de Riscos - Parte 2'!$R:$R,'18. Gestão de Riscos - Parte 1'!$B969&amp;" ("&amp;'18. Gestão de Riscos - Parte 1'!$C969&amp;")",'18. Gestão de Riscos - Parte 2'!$Q:$Q,'18. Gestão de Riscos - Parte 1'!H$2))</f>
        <v/>
      </c>
      <c r="I969" s="5" t="str">
        <f>IF($C969="","",COUNTIFS('18. Gestão de Riscos - Parte 2'!$R:$R,'18. Gestão de Riscos - Parte 1'!$B969&amp;" ("&amp;'18. Gestão de Riscos - Parte 1'!$C969&amp;")",'18. Gestão de Riscos - Parte 2'!$Q:$Q,'18. Gestão de Riscos - Parte 1'!I$2))</f>
        <v/>
      </c>
      <c r="J969" s="5" t="str">
        <f>IF($C969="","",COUNTIFS('18. Gestão de Riscos - Parte 2'!$R:$R,'18. Gestão de Riscos - Parte 1'!$B969&amp;" ("&amp;'18. Gestão de Riscos - Parte 1'!$C969&amp;")",'18. Gestão de Riscos - Parte 2'!$Q:$Q,'18. Gestão de Riscos - Parte 1'!J$2))</f>
        <v/>
      </c>
      <c r="K969" s="5" t="str">
        <f>IF($C969="","",COUNTIFS('18. Gestão de Riscos - Parte 2'!$R:$R,'18. Gestão de Riscos - Parte 1'!$B969&amp;" ("&amp;'18. Gestão de Riscos - Parte 1'!$C969&amp;")",'18. Gestão de Riscos - Parte 2'!$Q:$Q,'18. Gestão de Riscos - Parte 1'!K$2))</f>
        <v/>
      </c>
      <c r="L969" s="5" t="str">
        <f t="shared" si="15"/>
        <v/>
      </c>
    </row>
    <row r="970" spans="1:12" x14ac:dyDescent="0.25">
      <c r="A970" s="5">
        <v>968</v>
      </c>
      <c r="B970" s="5" t="str">
        <f>IF('5. Map Processos'!B970="","",'5. Map Processos'!B970)</f>
        <v/>
      </c>
      <c r="C970" s="5" t="str">
        <f>IF('5. Map Processos'!C970="","",'5. Map Processos'!C970)</f>
        <v/>
      </c>
      <c r="D970" s="7" t="str">
        <f>IF('5. Map Processos'!E970="","",'5. Map Processos'!E970)</f>
        <v/>
      </c>
      <c r="E970" s="5" t="str">
        <f>IF('5. Map Processos'!I970="","",'5. Map Processos'!I970)</f>
        <v/>
      </c>
      <c r="F970" s="5" t="str">
        <f>IFERROR(INDEX('6. Classificação Operações'!U:U,MATCH('18. Gestão de Riscos - Parte 1'!A970,'6. Classificação Operações'!A:A,0)),"")</f>
        <v/>
      </c>
      <c r="G970" s="22"/>
      <c r="H970" s="5" t="str">
        <f>IF($C970="","",COUNTIFS('18. Gestão de Riscos - Parte 2'!$R:$R,'18. Gestão de Riscos - Parte 1'!$B970&amp;" ("&amp;'18. Gestão de Riscos - Parte 1'!$C970&amp;")",'18. Gestão de Riscos - Parte 2'!$Q:$Q,'18. Gestão de Riscos - Parte 1'!H$2))</f>
        <v/>
      </c>
      <c r="I970" s="5" t="str">
        <f>IF($C970="","",COUNTIFS('18. Gestão de Riscos - Parte 2'!$R:$R,'18. Gestão de Riscos - Parte 1'!$B970&amp;" ("&amp;'18. Gestão de Riscos - Parte 1'!$C970&amp;")",'18. Gestão de Riscos - Parte 2'!$Q:$Q,'18. Gestão de Riscos - Parte 1'!I$2))</f>
        <v/>
      </c>
      <c r="J970" s="5" t="str">
        <f>IF($C970="","",COUNTIFS('18. Gestão de Riscos - Parte 2'!$R:$R,'18. Gestão de Riscos - Parte 1'!$B970&amp;" ("&amp;'18. Gestão de Riscos - Parte 1'!$C970&amp;")",'18. Gestão de Riscos - Parte 2'!$Q:$Q,'18. Gestão de Riscos - Parte 1'!J$2))</f>
        <v/>
      </c>
      <c r="K970" s="5" t="str">
        <f>IF($C970="","",COUNTIFS('18. Gestão de Riscos - Parte 2'!$R:$R,'18. Gestão de Riscos - Parte 1'!$B970&amp;" ("&amp;'18. Gestão de Riscos - Parte 1'!$C970&amp;")",'18. Gestão de Riscos - Parte 2'!$Q:$Q,'18. Gestão de Riscos - Parte 1'!K$2))</f>
        <v/>
      </c>
      <c r="L970" s="5" t="str">
        <f t="shared" si="15"/>
        <v/>
      </c>
    </row>
    <row r="971" spans="1:12" x14ac:dyDescent="0.25">
      <c r="A971" s="5">
        <v>969</v>
      </c>
      <c r="B971" s="5" t="str">
        <f>IF('5. Map Processos'!B971="","",'5. Map Processos'!B971)</f>
        <v/>
      </c>
      <c r="C971" s="5" t="str">
        <f>IF('5. Map Processos'!C971="","",'5. Map Processos'!C971)</f>
        <v/>
      </c>
      <c r="D971" s="7" t="str">
        <f>IF('5. Map Processos'!E971="","",'5. Map Processos'!E971)</f>
        <v/>
      </c>
      <c r="E971" s="5" t="str">
        <f>IF('5. Map Processos'!I971="","",'5. Map Processos'!I971)</f>
        <v/>
      </c>
      <c r="F971" s="5" t="str">
        <f>IFERROR(INDEX('6. Classificação Operações'!U:U,MATCH('18. Gestão de Riscos - Parte 1'!A971,'6. Classificação Operações'!A:A,0)),"")</f>
        <v/>
      </c>
      <c r="G971" s="22"/>
      <c r="H971" s="5" t="str">
        <f>IF($C971="","",COUNTIFS('18. Gestão de Riscos - Parte 2'!$R:$R,'18. Gestão de Riscos - Parte 1'!$B971&amp;" ("&amp;'18. Gestão de Riscos - Parte 1'!$C971&amp;")",'18. Gestão de Riscos - Parte 2'!$Q:$Q,'18. Gestão de Riscos - Parte 1'!H$2))</f>
        <v/>
      </c>
      <c r="I971" s="5" t="str">
        <f>IF($C971="","",COUNTIFS('18. Gestão de Riscos - Parte 2'!$R:$R,'18. Gestão de Riscos - Parte 1'!$B971&amp;" ("&amp;'18. Gestão de Riscos - Parte 1'!$C971&amp;")",'18. Gestão de Riscos - Parte 2'!$Q:$Q,'18. Gestão de Riscos - Parte 1'!I$2))</f>
        <v/>
      </c>
      <c r="J971" s="5" t="str">
        <f>IF($C971="","",COUNTIFS('18. Gestão de Riscos - Parte 2'!$R:$R,'18. Gestão de Riscos - Parte 1'!$B971&amp;" ("&amp;'18. Gestão de Riscos - Parte 1'!$C971&amp;")",'18. Gestão de Riscos - Parte 2'!$Q:$Q,'18. Gestão de Riscos - Parte 1'!J$2))</f>
        <v/>
      </c>
      <c r="K971" s="5" t="str">
        <f>IF($C971="","",COUNTIFS('18. Gestão de Riscos - Parte 2'!$R:$R,'18. Gestão de Riscos - Parte 1'!$B971&amp;" ("&amp;'18. Gestão de Riscos - Parte 1'!$C971&amp;")",'18. Gestão de Riscos - Parte 2'!$Q:$Q,'18. Gestão de Riscos - Parte 1'!K$2))</f>
        <v/>
      </c>
      <c r="L971" s="5" t="str">
        <f t="shared" si="15"/>
        <v/>
      </c>
    </row>
    <row r="972" spans="1:12" x14ac:dyDescent="0.25">
      <c r="A972" s="5">
        <v>970</v>
      </c>
      <c r="B972" s="5" t="str">
        <f>IF('5. Map Processos'!B972="","",'5. Map Processos'!B972)</f>
        <v/>
      </c>
      <c r="C972" s="5" t="str">
        <f>IF('5. Map Processos'!C972="","",'5. Map Processos'!C972)</f>
        <v/>
      </c>
      <c r="D972" s="7" t="str">
        <f>IF('5. Map Processos'!E972="","",'5. Map Processos'!E972)</f>
        <v/>
      </c>
      <c r="E972" s="5" t="str">
        <f>IF('5. Map Processos'!I972="","",'5. Map Processos'!I972)</f>
        <v/>
      </c>
      <c r="F972" s="5" t="str">
        <f>IFERROR(INDEX('6. Classificação Operações'!U:U,MATCH('18. Gestão de Riscos - Parte 1'!A972,'6. Classificação Operações'!A:A,0)),"")</f>
        <v/>
      </c>
      <c r="G972" s="22"/>
      <c r="H972" s="5" t="str">
        <f>IF($C972="","",COUNTIFS('18. Gestão de Riscos - Parte 2'!$R:$R,'18. Gestão de Riscos - Parte 1'!$B972&amp;" ("&amp;'18. Gestão de Riscos - Parte 1'!$C972&amp;")",'18. Gestão de Riscos - Parte 2'!$Q:$Q,'18. Gestão de Riscos - Parte 1'!H$2))</f>
        <v/>
      </c>
      <c r="I972" s="5" t="str">
        <f>IF($C972="","",COUNTIFS('18. Gestão de Riscos - Parte 2'!$R:$R,'18. Gestão de Riscos - Parte 1'!$B972&amp;" ("&amp;'18. Gestão de Riscos - Parte 1'!$C972&amp;")",'18. Gestão de Riscos - Parte 2'!$Q:$Q,'18. Gestão de Riscos - Parte 1'!I$2))</f>
        <v/>
      </c>
      <c r="J972" s="5" t="str">
        <f>IF($C972="","",COUNTIFS('18. Gestão de Riscos - Parte 2'!$R:$R,'18. Gestão de Riscos - Parte 1'!$B972&amp;" ("&amp;'18. Gestão de Riscos - Parte 1'!$C972&amp;")",'18. Gestão de Riscos - Parte 2'!$Q:$Q,'18. Gestão de Riscos - Parte 1'!J$2))</f>
        <v/>
      </c>
      <c r="K972" s="5" t="str">
        <f>IF($C972="","",COUNTIFS('18. Gestão de Riscos - Parte 2'!$R:$R,'18. Gestão de Riscos - Parte 1'!$B972&amp;" ("&amp;'18. Gestão de Riscos - Parte 1'!$C972&amp;")",'18. Gestão de Riscos - Parte 2'!$Q:$Q,'18. Gestão de Riscos - Parte 1'!K$2))</f>
        <v/>
      </c>
      <c r="L972" s="5" t="str">
        <f t="shared" si="15"/>
        <v/>
      </c>
    </row>
    <row r="973" spans="1:12" x14ac:dyDescent="0.25">
      <c r="A973" s="5">
        <v>971</v>
      </c>
      <c r="B973" s="5" t="str">
        <f>IF('5. Map Processos'!B973="","",'5. Map Processos'!B973)</f>
        <v/>
      </c>
      <c r="C973" s="5" t="str">
        <f>IF('5. Map Processos'!C973="","",'5. Map Processos'!C973)</f>
        <v/>
      </c>
      <c r="D973" s="7" t="str">
        <f>IF('5. Map Processos'!E973="","",'5. Map Processos'!E973)</f>
        <v/>
      </c>
      <c r="E973" s="5" t="str">
        <f>IF('5. Map Processos'!I973="","",'5. Map Processos'!I973)</f>
        <v/>
      </c>
      <c r="F973" s="5" t="str">
        <f>IFERROR(INDEX('6. Classificação Operações'!U:U,MATCH('18. Gestão de Riscos - Parte 1'!A973,'6. Classificação Operações'!A:A,0)),"")</f>
        <v/>
      </c>
      <c r="G973" s="22"/>
      <c r="H973" s="5" t="str">
        <f>IF($C973="","",COUNTIFS('18. Gestão de Riscos - Parte 2'!$R:$R,'18. Gestão de Riscos - Parte 1'!$B973&amp;" ("&amp;'18. Gestão de Riscos - Parte 1'!$C973&amp;")",'18. Gestão de Riscos - Parte 2'!$Q:$Q,'18. Gestão de Riscos - Parte 1'!H$2))</f>
        <v/>
      </c>
      <c r="I973" s="5" t="str">
        <f>IF($C973="","",COUNTIFS('18. Gestão de Riscos - Parte 2'!$R:$R,'18. Gestão de Riscos - Parte 1'!$B973&amp;" ("&amp;'18. Gestão de Riscos - Parte 1'!$C973&amp;")",'18. Gestão de Riscos - Parte 2'!$Q:$Q,'18. Gestão de Riscos - Parte 1'!I$2))</f>
        <v/>
      </c>
      <c r="J973" s="5" t="str">
        <f>IF($C973="","",COUNTIFS('18. Gestão de Riscos - Parte 2'!$R:$R,'18. Gestão de Riscos - Parte 1'!$B973&amp;" ("&amp;'18. Gestão de Riscos - Parte 1'!$C973&amp;")",'18. Gestão de Riscos - Parte 2'!$Q:$Q,'18. Gestão de Riscos - Parte 1'!J$2))</f>
        <v/>
      </c>
      <c r="K973" s="5" t="str">
        <f>IF($C973="","",COUNTIFS('18. Gestão de Riscos - Parte 2'!$R:$R,'18. Gestão de Riscos - Parte 1'!$B973&amp;" ("&amp;'18. Gestão de Riscos - Parte 1'!$C973&amp;")",'18. Gestão de Riscos - Parte 2'!$Q:$Q,'18. Gestão de Riscos - Parte 1'!K$2))</f>
        <v/>
      </c>
      <c r="L973" s="5" t="str">
        <f t="shared" si="15"/>
        <v/>
      </c>
    </row>
    <row r="974" spans="1:12" x14ac:dyDescent="0.25">
      <c r="A974" s="5">
        <v>972</v>
      </c>
      <c r="B974" s="5" t="str">
        <f>IF('5. Map Processos'!B974="","",'5. Map Processos'!B974)</f>
        <v/>
      </c>
      <c r="C974" s="5" t="str">
        <f>IF('5. Map Processos'!C974="","",'5. Map Processos'!C974)</f>
        <v/>
      </c>
      <c r="D974" s="7" t="str">
        <f>IF('5. Map Processos'!E974="","",'5. Map Processos'!E974)</f>
        <v/>
      </c>
      <c r="E974" s="5" t="str">
        <f>IF('5. Map Processos'!I974="","",'5. Map Processos'!I974)</f>
        <v/>
      </c>
      <c r="F974" s="5" t="str">
        <f>IFERROR(INDEX('6. Classificação Operações'!U:U,MATCH('18. Gestão de Riscos - Parte 1'!A974,'6. Classificação Operações'!A:A,0)),"")</f>
        <v/>
      </c>
      <c r="G974" s="22"/>
      <c r="H974" s="5" t="str">
        <f>IF($C974="","",COUNTIFS('18. Gestão de Riscos - Parte 2'!$R:$R,'18. Gestão de Riscos - Parte 1'!$B974&amp;" ("&amp;'18. Gestão de Riscos - Parte 1'!$C974&amp;")",'18. Gestão de Riscos - Parte 2'!$Q:$Q,'18. Gestão de Riscos - Parte 1'!H$2))</f>
        <v/>
      </c>
      <c r="I974" s="5" t="str">
        <f>IF($C974="","",COUNTIFS('18. Gestão de Riscos - Parte 2'!$R:$R,'18. Gestão de Riscos - Parte 1'!$B974&amp;" ("&amp;'18. Gestão de Riscos - Parte 1'!$C974&amp;")",'18. Gestão de Riscos - Parte 2'!$Q:$Q,'18. Gestão de Riscos - Parte 1'!I$2))</f>
        <v/>
      </c>
      <c r="J974" s="5" t="str">
        <f>IF($C974="","",COUNTIFS('18. Gestão de Riscos - Parte 2'!$R:$R,'18. Gestão de Riscos - Parte 1'!$B974&amp;" ("&amp;'18. Gestão de Riscos - Parte 1'!$C974&amp;")",'18. Gestão de Riscos - Parte 2'!$Q:$Q,'18. Gestão de Riscos - Parte 1'!J$2))</f>
        <v/>
      </c>
      <c r="K974" s="5" t="str">
        <f>IF($C974="","",COUNTIFS('18. Gestão de Riscos - Parte 2'!$R:$R,'18. Gestão de Riscos - Parte 1'!$B974&amp;" ("&amp;'18. Gestão de Riscos - Parte 1'!$C974&amp;")",'18. Gestão de Riscos - Parte 2'!$Q:$Q,'18. Gestão de Riscos - Parte 1'!K$2))</f>
        <v/>
      </c>
      <c r="L974" s="5" t="str">
        <f t="shared" si="15"/>
        <v/>
      </c>
    </row>
    <row r="975" spans="1:12" x14ac:dyDescent="0.25">
      <c r="A975" s="5">
        <v>973</v>
      </c>
      <c r="B975" s="5" t="str">
        <f>IF('5. Map Processos'!B975="","",'5. Map Processos'!B975)</f>
        <v/>
      </c>
      <c r="C975" s="5" t="str">
        <f>IF('5. Map Processos'!C975="","",'5. Map Processos'!C975)</f>
        <v/>
      </c>
      <c r="D975" s="7" t="str">
        <f>IF('5. Map Processos'!E975="","",'5. Map Processos'!E975)</f>
        <v/>
      </c>
      <c r="E975" s="5" t="str">
        <f>IF('5. Map Processos'!I975="","",'5. Map Processos'!I975)</f>
        <v/>
      </c>
      <c r="F975" s="5" t="str">
        <f>IFERROR(INDEX('6. Classificação Operações'!U:U,MATCH('18. Gestão de Riscos - Parte 1'!A975,'6. Classificação Operações'!A:A,0)),"")</f>
        <v/>
      </c>
      <c r="G975" s="22"/>
      <c r="H975" s="5" t="str">
        <f>IF($C975="","",COUNTIFS('18. Gestão de Riscos - Parte 2'!$R:$R,'18. Gestão de Riscos - Parte 1'!$B975&amp;" ("&amp;'18. Gestão de Riscos - Parte 1'!$C975&amp;")",'18. Gestão de Riscos - Parte 2'!$Q:$Q,'18. Gestão de Riscos - Parte 1'!H$2))</f>
        <v/>
      </c>
      <c r="I975" s="5" t="str">
        <f>IF($C975="","",COUNTIFS('18. Gestão de Riscos - Parte 2'!$R:$R,'18. Gestão de Riscos - Parte 1'!$B975&amp;" ("&amp;'18. Gestão de Riscos - Parte 1'!$C975&amp;")",'18. Gestão de Riscos - Parte 2'!$Q:$Q,'18. Gestão de Riscos - Parte 1'!I$2))</f>
        <v/>
      </c>
      <c r="J975" s="5" t="str">
        <f>IF($C975="","",COUNTIFS('18. Gestão de Riscos - Parte 2'!$R:$R,'18. Gestão de Riscos - Parte 1'!$B975&amp;" ("&amp;'18. Gestão de Riscos - Parte 1'!$C975&amp;")",'18. Gestão de Riscos - Parte 2'!$Q:$Q,'18. Gestão de Riscos - Parte 1'!J$2))</f>
        <v/>
      </c>
      <c r="K975" s="5" t="str">
        <f>IF($C975="","",COUNTIFS('18. Gestão de Riscos - Parte 2'!$R:$R,'18. Gestão de Riscos - Parte 1'!$B975&amp;" ("&amp;'18. Gestão de Riscos - Parte 1'!$C975&amp;")",'18. Gestão de Riscos - Parte 2'!$Q:$Q,'18. Gestão de Riscos - Parte 1'!K$2))</f>
        <v/>
      </c>
      <c r="L975" s="5" t="str">
        <f t="shared" si="15"/>
        <v/>
      </c>
    </row>
    <row r="976" spans="1:12" x14ac:dyDescent="0.25">
      <c r="A976" s="5">
        <v>974</v>
      </c>
      <c r="B976" s="5" t="str">
        <f>IF('5. Map Processos'!B976="","",'5. Map Processos'!B976)</f>
        <v/>
      </c>
      <c r="C976" s="5" t="str">
        <f>IF('5. Map Processos'!C976="","",'5. Map Processos'!C976)</f>
        <v/>
      </c>
      <c r="D976" s="7" t="str">
        <f>IF('5. Map Processos'!E976="","",'5. Map Processos'!E976)</f>
        <v/>
      </c>
      <c r="E976" s="5" t="str">
        <f>IF('5. Map Processos'!I976="","",'5. Map Processos'!I976)</f>
        <v/>
      </c>
      <c r="F976" s="5" t="str">
        <f>IFERROR(INDEX('6. Classificação Operações'!U:U,MATCH('18. Gestão de Riscos - Parte 1'!A976,'6. Classificação Operações'!A:A,0)),"")</f>
        <v/>
      </c>
      <c r="G976" s="22"/>
      <c r="H976" s="5" t="str">
        <f>IF($C976="","",COUNTIFS('18. Gestão de Riscos - Parte 2'!$R:$R,'18. Gestão de Riscos - Parte 1'!$B976&amp;" ("&amp;'18. Gestão de Riscos - Parte 1'!$C976&amp;")",'18. Gestão de Riscos - Parte 2'!$Q:$Q,'18. Gestão de Riscos - Parte 1'!H$2))</f>
        <v/>
      </c>
      <c r="I976" s="5" t="str">
        <f>IF($C976="","",COUNTIFS('18. Gestão de Riscos - Parte 2'!$R:$R,'18. Gestão de Riscos - Parte 1'!$B976&amp;" ("&amp;'18. Gestão de Riscos - Parte 1'!$C976&amp;")",'18. Gestão de Riscos - Parte 2'!$Q:$Q,'18. Gestão de Riscos - Parte 1'!I$2))</f>
        <v/>
      </c>
      <c r="J976" s="5" t="str">
        <f>IF($C976="","",COUNTIFS('18. Gestão de Riscos - Parte 2'!$R:$R,'18. Gestão de Riscos - Parte 1'!$B976&amp;" ("&amp;'18. Gestão de Riscos - Parte 1'!$C976&amp;")",'18. Gestão de Riscos - Parte 2'!$Q:$Q,'18. Gestão de Riscos - Parte 1'!J$2))</f>
        <v/>
      </c>
      <c r="K976" s="5" t="str">
        <f>IF($C976="","",COUNTIFS('18. Gestão de Riscos - Parte 2'!$R:$R,'18. Gestão de Riscos - Parte 1'!$B976&amp;" ("&amp;'18. Gestão de Riscos - Parte 1'!$C976&amp;")",'18. Gestão de Riscos - Parte 2'!$Q:$Q,'18. Gestão de Riscos - Parte 1'!K$2))</f>
        <v/>
      </c>
      <c r="L976" s="5" t="str">
        <f t="shared" si="15"/>
        <v/>
      </c>
    </row>
    <row r="977" spans="1:12" x14ac:dyDescent="0.25">
      <c r="A977" s="5">
        <v>975</v>
      </c>
      <c r="B977" s="5" t="str">
        <f>IF('5. Map Processos'!B977="","",'5. Map Processos'!B977)</f>
        <v/>
      </c>
      <c r="C977" s="5" t="str">
        <f>IF('5. Map Processos'!C977="","",'5. Map Processos'!C977)</f>
        <v/>
      </c>
      <c r="D977" s="7" t="str">
        <f>IF('5. Map Processos'!E977="","",'5. Map Processos'!E977)</f>
        <v/>
      </c>
      <c r="E977" s="5" t="str">
        <f>IF('5. Map Processos'!I977="","",'5. Map Processos'!I977)</f>
        <v/>
      </c>
      <c r="F977" s="5" t="str">
        <f>IFERROR(INDEX('6. Classificação Operações'!U:U,MATCH('18. Gestão de Riscos - Parte 1'!A977,'6. Classificação Operações'!A:A,0)),"")</f>
        <v/>
      </c>
      <c r="G977" s="22"/>
      <c r="H977" s="5" t="str">
        <f>IF($C977="","",COUNTIFS('18. Gestão de Riscos - Parte 2'!$R:$R,'18. Gestão de Riscos - Parte 1'!$B977&amp;" ("&amp;'18. Gestão de Riscos - Parte 1'!$C977&amp;")",'18. Gestão de Riscos - Parte 2'!$Q:$Q,'18. Gestão de Riscos - Parte 1'!H$2))</f>
        <v/>
      </c>
      <c r="I977" s="5" t="str">
        <f>IF($C977="","",COUNTIFS('18. Gestão de Riscos - Parte 2'!$R:$R,'18. Gestão de Riscos - Parte 1'!$B977&amp;" ("&amp;'18. Gestão de Riscos - Parte 1'!$C977&amp;")",'18. Gestão de Riscos - Parte 2'!$Q:$Q,'18. Gestão de Riscos - Parte 1'!I$2))</f>
        <v/>
      </c>
      <c r="J977" s="5" t="str">
        <f>IF($C977="","",COUNTIFS('18. Gestão de Riscos - Parte 2'!$R:$R,'18. Gestão de Riscos - Parte 1'!$B977&amp;" ("&amp;'18. Gestão de Riscos - Parte 1'!$C977&amp;")",'18. Gestão de Riscos - Parte 2'!$Q:$Q,'18. Gestão de Riscos - Parte 1'!J$2))</f>
        <v/>
      </c>
      <c r="K977" s="5" t="str">
        <f>IF($C977="","",COUNTIFS('18. Gestão de Riscos - Parte 2'!$R:$R,'18. Gestão de Riscos - Parte 1'!$B977&amp;" ("&amp;'18. Gestão de Riscos - Parte 1'!$C977&amp;")",'18. Gestão de Riscos - Parte 2'!$Q:$Q,'18. Gestão de Riscos - Parte 1'!K$2))</f>
        <v/>
      </c>
      <c r="L977" s="5" t="str">
        <f t="shared" si="15"/>
        <v/>
      </c>
    </row>
    <row r="978" spans="1:12" x14ac:dyDescent="0.25">
      <c r="A978" s="5">
        <v>976</v>
      </c>
      <c r="B978" s="5" t="str">
        <f>IF('5. Map Processos'!B978="","",'5. Map Processos'!B978)</f>
        <v/>
      </c>
      <c r="C978" s="5" t="str">
        <f>IF('5. Map Processos'!C978="","",'5. Map Processos'!C978)</f>
        <v/>
      </c>
      <c r="D978" s="7" t="str">
        <f>IF('5. Map Processos'!E978="","",'5. Map Processos'!E978)</f>
        <v/>
      </c>
      <c r="E978" s="5" t="str">
        <f>IF('5. Map Processos'!I978="","",'5. Map Processos'!I978)</f>
        <v/>
      </c>
      <c r="F978" s="5" t="str">
        <f>IFERROR(INDEX('6. Classificação Operações'!U:U,MATCH('18. Gestão de Riscos - Parte 1'!A978,'6. Classificação Operações'!A:A,0)),"")</f>
        <v/>
      </c>
      <c r="G978" s="22"/>
      <c r="H978" s="5" t="str">
        <f>IF($C978="","",COUNTIFS('18. Gestão de Riscos - Parte 2'!$R:$R,'18. Gestão de Riscos - Parte 1'!$B978&amp;" ("&amp;'18. Gestão de Riscos - Parte 1'!$C978&amp;")",'18. Gestão de Riscos - Parte 2'!$Q:$Q,'18. Gestão de Riscos - Parte 1'!H$2))</f>
        <v/>
      </c>
      <c r="I978" s="5" t="str">
        <f>IF($C978="","",COUNTIFS('18. Gestão de Riscos - Parte 2'!$R:$R,'18. Gestão de Riscos - Parte 1'!$B978&amp;" ("&amp;'18. Gestão de Riscos - Parte 1'!$C978&amp;")",'18. Gestão de Riscos - Parte 2'!$Q:$Q,'18. Gestão de Riscos - Parte 1'!I$2))</f>
        <v/>
      </c>
      <c r="J978" s="5" t="str">
        <f>IF($C978="","",COUNTIFS('18. Gestão de Riscos - Parte 2'!$R:$R,'18. Gestão de Riscos - Parte 1'!$B978&amp;" ("&amp;'18. Gestão de Riscos - Parte 1'!$C978&amp;")",'18. Gestão de Riscos - Parte 2'!$Q:$Q,'18. Gestão de Riscos - Parte 1'!J$2))</f>
        <v/>
      </c>
      <c r="K978" s="5" t="str">
        <f>IF($C978="","",COUNTIFS('18. Gestão de Riscos - Parte 2'!$R:$R,'18. Gestão de Riscos - Parte 1'!$B978&amp;" ("&amp;'18. Gestão de Riscos - Parte 1'!$C978&amp;")",'18. Gestão de Riscos - Parte 2'!$Q:$Q,'18. Gestão de Riscos - Parte 1'!K$2))</f>
        <v/>
      </c>
      <c r="L978" s="5" t="str">
        <f t="shared" si="15"/>
        <v/>
      </c>
    </row>
    <row r="979" spans="1:12" x14ac:dyDescent="0.25">
      <c r="A979" s="5">
        <v>977</v>
      </c>
      <c r="B979" s="5" t="str">
        <f>IF('5. Map Processos'!B979="","",'5. Map Processos'!B979)</f>
        <v/>
      </c>
      <c r="C979" s="5" t="str">
        <f>IF('5. Map Processos'!C979="","",'5. Map Processos'!C979)</f>
        <v/>
      </c>
      <c r="D979" s="7" t="str">
        <f>IF('5. Map Processos'!E979="","",'5. Map Processos'!E979)</f>
        <v/>
      </c>
      <c r="E979" s="5" t="str">
        <f>IF('5. Map Processos'!I979="","",'5. Map Processos'!I979)</f>
        <v/>
      </c>
      <c r="F979" s="5" t="str">
        <f>IFERROR(INDEX('6. Classificação Operações'!U:U,MATCH('18. Gestão de Riscos - Parte 1'!A979,'6. Classificação Operações'!A:A,0)),"")</f>
        <v/>
      </c>
      <c r="G979" s="22"/>
      <c r="H979" s="5" t="str">
        <f>IF($C979="","",COUNTIFS('18. Gestão de Riscos - Parte 2'!$R:$R,'18. Gestão de Riscos - Parte 1'!$B979&amp;" ("&amp;'18. Gestão de Riscos - Parte 1'!$C979&amp;")",'18. Gestão de Riscos - Parte 2'!$Q:$Q,'18. Gestão de Riscos - Parte 1'!H$2))</f>
        <v/>
      </c>
      <c r="I979" s="5" t="str">
        <f>IF($C979="","",COUNTIFS('18. Gestão de Riscos - Parte 2'!$R:$R,'18. Gestão de Riscos - Parte 1'!$B979&amp;" ("&amp;'18. Gestão de Riscos - Parte 1'!$C979&amp;")",'18. Gestão de Riscos - Parte 2'!$Q:$Q,'18. Gestão de Riscos - Parte 1'!I$2))</f>
        <v/>
      </c>
      <c r="J979" s="5" t="str">
        <f>IF($C979="","",COUNTIFS('18. Gestão de Riscos - Parte 2'!$R:$R,'18. Gestão de Riscos - Parte 1'!$B979&amp;" ("&amp;'18. Gestão de Riscos - Parte 1'!$C979&amp;")",'18. Gestão de Riscos - Parte 2'!$Q:$Q,'18. Gestão de Riscos - Parte 1'!J$2))</f>
        <v/>
      </c>
      <c r="K979" s="5" t="str">
        <f>IF($C979="","",COUNTIFS('18. Gestão de Riscos - Parte 2'!$R:$R,'18. Gestão de Riscos - Parte 1'!$B979&amp;" ("&amp;'18. Gestão de Riscos - Parte 1'!$C979&amp;")",'18. Gestão de Riscos - Parte 2'!$Q:$Q,'18. Gestão de Riscos - Parte 1'!K$2))</f>
        <v/>
      </c>
      <c r="L979" s="5" t="str">
        <f t="shared" si="15"/>
        <v/>
      </c>
    </row>
    <row r="980" spans="1:12" x14ac:dyDescent="0.25">
      <c r="A980" s="5">
        <v>978</v>
      </c>
      <c r="B980" s="5" t="str">
        <f>IF('5. Map Processos'!B980="","",'5. Map Processos'!B980)</f>
        <v/>
      </c>
      <c r="C980" s="5" t="str">
        <f>IF('5. Map Processos'!C980="","",'5. Map Processos'!C980)</f>
        <v/>
      </c>
      <c r="D980" s="7" t="str">
        <f>IF('5. Map Processos'!E980="","",'5. Map Processos'!E980)</f>
        <v/>
      </c>
      <c r="E980" s="5" t="str">
        <f>IF('5. Map Processos'!I980="","",'5. Map Processos'!I980)</f>
        <v/>
      </c>
      <c r="F980" s="5" t="str">
        <f>IFERROR(INDEX('6. Classificação Operações'!U:U,MATCH('18. Gestão de Riscos - Parte 1'!A980,'6. Classificação Operações'!A:A,0)),"")</f>
        <v/>
      </c>
      <c r="G980" s="22"/>
      <c r="H980" s="5" t="str">
        <f>IF($C980="","",COUNTIFS('18. Gestão de Riscos - Parte 2'!$R:$R,'18. Gestão de Riscos - Parte 1'!$B980&amp;" ("&amp;'18. Gestão de Riscos - Parte 1'!$C980&amp;")",'18. Gestão de Riscos - Parte 2'!$Q:$Q,'18. Gestão de Riscos - Parte 1'!H$2))</f>
        <v/>
      </c>
      <c r="I980" s="5" t="str">
        <f>IF($C980="","",COUNTIFS('18. Gestão de Riscos - Parte 2'!$R:$R,'18. Gestão de Riscos - Parte 1'!$B980&amp;" ("&amp;'18. Gestão de Riscos - Parte 1'!$C980&amp;")",'18. Gestão de Riscos - Parte 2'!$Q:$Q,'18. Gestão de Riscos - Parte 1'!I$2))</f>
        <v/>
      </c>
      <c r="J980" s="5" t="str">
        <f>IF($C980="","",COUNTIFS('18. Gestão de Riscos - Parte 2'!$R:$R,'18. Gestão de Riscos - Parte 1'!$B980&amp;" ("&amp;'18. Gestão de Riscos - Parte 1'!$C980&amp;")",'18. Gestão de Riscos - Parte 2'!$Q:$Q,'18. Gestão de Riscos - Parte 1'!J$2))</f>
        <v/>
      </c>
      <c r="K980" s="5" t="str">
        <f>IF($C980="","",COUNTIFS('18. Gestão de Riscos - Parte 2'!$R:$R,'18. Gestão de Riscos - Parte 1'!$B980&amp;" ("&amp;'18. Gestão de Riscos - Parte 1'!$C980&amp;")",'18. Gestão de Riscos - Parte 2'!$Q:$Q,'18. Gestão de Riscos - Parte 1'!K$2))</f>
        <v/>
      </c>
      <c r="L980" s="5" t="str">
        <f t="shared" si="15"/>
        <v/>
      </c>
    </row>
    <row r="981" spans="1:12" x14ac:dyDescent="0.25">
      <c r="A981" s="5">
        <v>979</v>
      </c>
      <c r="B981" s="5" t="str">
        <f>IF('5. Map Processos'!B981="","",'5. Map Processos'!B981)</f>
        <v/>
      </c>
      <c r="C981" s="5" t="str">
        <f>IF('5. Map Processos'!C981="","",'5. Map Processos'!C981)</f>
        <v/>
      </c>
      <c r="D981" s="7" t="str">
        <f>IF('5. Map Processos'!E981="","",'5. Map Processos'!E981)</f>
        <v/>
      </c>
      <c r="E981" s="5" t="str">
        <f>IF('5. Map Processos'!I981="","",'5. Map Processos'!I981)</f>
        <v/>
      </c>
      <c r="F981" s="5" t="str">
        <f>IFERROR(INDEX('6. Classificação Operações'!U:U,MATCH('18. Gestão de Riscos - Parte 1'!A981,'6. Classificação Operações'!A:A,0)),"")</f>
        <v/>
      </c>
      <c r="G981" s="22"/>
      <c r="H981" s="5" t="str">
        <f>IF($C981="","",COUNTIFS('18. Gestão de Riscos - Parte 2'!$R:$R,'18. Gestão de Riscos - Parte 1'!$B981&amp;" ("&amp;'18. Gestão de Riscos - Parte 1'!$C981&amp;")",'18. Gestão de Riscos - Parte 2'!$Q:$Q,'18. Gestão de Riscos - Parte 1'!H$2))</f>
        <v/>
      </c>
      <c r="I981" s="5" t="str">
        <f>IF($C981="","",COUNTIFS('18. Gestão de Riscos - Parte 2'!$R:$R,'18. Gestão de Riscos - Parte 1'!$B981&amp;" ("&amp;'18. Gestão de Riscos - Parte 1'!$C981&amp;")",'18. Gestão de Riscos - Parte 2'!$Q:$Q,'18. Gestão de Riscos - Parte 1'!I$2))</f>
        <v/>
      </c>
      <c r="J981" s="5" t="str">
        <f>IF($C981="","",COUNTIFS('18. Gestão de Riscos - Parte 2'!$R:$R,'18. Gestão de Riscos - Parte 1'!$B981&amp;" ("&amp;'18. Gestão de Riscos - Parte 1'!$C981&amp;")",'18. Gestão de Riscos - Parte 2'!$Q:$Q,'18. Gestão de Riscos - Parte 1'!J$2))</f>
        <v/>
      </c>
      <c r="K981" s="5" t="str">
        <f>IF($C981="","",COUNTIFS('18. Gestão de Riscos - Parte 2'!$R:$R,'18. Gestão de Riscos - Parte 1'!$B981&amp;" ("&amp;'18. Gestão de Riscos - Parte 1'!$C981&amp;")",'18. Gestão de Riscos - Parte 2'!$Q:$Q,'18. Gestão de Riscos - Parte 1'!K$2))</f>
        <v/>
      </c>
      <c r="L981" s="5" t="str">
        <f t="shared" si="15"/>
        <v/>
      </c>
    </row>
    <row r="982" spans="1:12" x14ac:dyDescent="0.25">
      <c r="A982" s="5">
        <v>980</v>
      </c>
      <c r="B982" s="5" t="str">
        <f>IF('5. Map Processos'!B982="","",'5. Map Processos'!B982)</f>
        <v/>
      </c>
      <c r="C982" s="5" t="str">
        <f>IF('5. Map Processos'!C982="","",'5. Map Processos'!C982)</f>
        <v/>
      </c>
      <c r="D982" s="7" t="str">
        <f>IF('5. Map Processos'!E982="","",'5. Map Processos'!E982)</f>
        <v/>
      </c>
      <c r="E982" s="5" t="str">
        <f>IF('5. Map Processos'!I982="","",'5. Map Processos'!I982)</f>
        <v/>
      </c>
      <c r="F982" s="5" t="str">
        <f>IFERROR(INDEX('6. Classificação Operações'!U:U,MATCH('18. Gestão de Riscos - Parte 1'!A982,'6. Classificação Operações'!A:A,0)),"")</f>
        <v/>
      </c>
      <c r="G982" s="22"/>
      <c r="H982" s="5" t="str">
        <f>IF($C982="","",COUNTIFS('18. Gestão de Riscos - Parte 2'!$R:$R,'18. Gestão de Riscos - Parte 1'!$B982&amp;" ("&amp;'18. Gestão de Riscos - Parte 1'!$C982&amp;")",'18. Gestão de Riscos - Parte 2'!$Q:$Q,'18. Gestão de Riscos - Parte 1'!H$2))</f>
        <v/>
      </c>
      <c r="I982" s="5" t="str">
        <f>IF($C982="","",COUNTIFS('18. Gestão de Riscos - Parte 2'!$R:$R,'18. Gestão de Riscos - Parte 1'!$B982&amp;" ("&amp;'18. Gestão de Riscos - Parte 1'!$C982&amp;")",'18. Gestão de Riscos - Parte 2'!$Q:$Q,'18. Gestão de Riscos - Parte 1'!I$2))</f>
        <v/>
      </c>
      <c r="J982" s="5" t="str">
        <f>IF($C982="","",COUNTIFS('18. Gestão de Riscos - Parte 2'!$R:$R,'18. Gestão de Riscos - Parte 1'!$B982&amp;" ("&amp;'18. Gestão de Riscos - Parte 1'!$C982&amp;")",'18. Gestão de Riscos - Parte 2'!$Q:$Q,'18. Gestão de Riscos - Parte 1'!J$2))</f>
        <v/>
      </c>
      <c r="K982" s="5" t="str">
        <f>IF($C982="","",COUNTIFS('18. Gestão de Riscos - Parte 2'!$R:$R,'18. Gestão de Riscos - Parte 1'!$B982&amp;" ("&amp;'18. Gestão de Riscos - Parte 1'!$C982&amp;")",'18. Gestão de Riscos - Parte 2'!$Q:$Q,'18. Gestão de Riscos - Parte 1'!K$2))</f>
        <v/>
      </c>
      <c r="L982" s="5" t="str">
        <f t="shared" si="15"/>
        <v/>
      </c>
    </row>
    <row r="983" spans="1:12" x14ac:dyDescent="0.25">
      <c r="A983" s="5">
        <v>981</v>
      </c>
      <c r="B983" s="5" t="str">
        <f>IF('5. Map Processos'!B983="","",'5. Map Processos'!B983)</f>
        <v/>
      </c>
      <c r="C983" s="5" t="str">
        <f>IF('5. Map Processos'!C983="","",'5. Map Processos'!C983)</f>
        <v/>
      </c>
      <c r="D983" s="7" t="str">
        <f>IF('5. Map Processos'!E983="","",'5. Map Processos'!E983)</f>
        <v/>
      </c>
      <c r="E983" s="5" t="str">
        <f>IF('5. Map Processos'!I983="","",'5. Map Processos'!I983)</f>
        <v/>
      </c>
      <c r="F983" s="5" t="str">
        <f>IFERROR(INDEX('6. Classificação Operações'!U:U,MATCH('18. Gestão de Riscos - Parte 1'!A983,'6. Classificação Operações'!A:A,0)),"")</f>
        <v/>
      </c>
      <c r="G983" s="22"/>
      <c r="H983" s="5" t="str">
        <f>IF($C983="","",COUNTIFS('18. Gestão de Riscos - Parte 2'!$R:$R,'18. Gestão de Riscos - Parte 1'!$B983&amp;" ("&amp;'18. Gestão de Riscos - Parte 1'!$C983&amp;")",'18. Gestão de Riscos - Parte 2'!$Q:$Q,'18. Gestão de Riscos - Parte 1'!H$2))</f>
        <v/>
      </c>
      <c r="I983" s="5" t="str">
        <f>IF($C983="","",COUNTIFS('18. Gestão de Riscos - Parte 2'!$R:$R,'18. Gestão de Riscos - Parte 1'!$B983&amp;" ("&amp;'18. Gestão de Riscos - Parte 1'!$C983&amp;")",'18. Gestão de Riscos - Parte 2'!$Q:$Q,'18. Gestão de Riscos - Parte 1'!I$2))</f>
        <v/>
      </c>
      <c r="J983" s="5" t="str">
        <f>IF($C983="","",COUNTIFS('18. Gestão de Riscos - Parte 2'!$R:$R,'18. Gestão de Riscos - Parte 1'!$B983&amp;" ("&amp;'18. Gestão de Riscos - Parte 1'!$C983&amp;")",'18. Gestão de Riscos - Parte 2'!$Q:$Q,'18. Gestão de Riscos - Parte 1'!J$2))</f>
        <v/>
      </c>
      <c r="K983" s="5" t="str">
        <f>IF($C983="","",COUNTIFS('18. Gestão de Riscos - Parte 2'!$R:$R,'18. Gestão de Riscos - Parte 1'!$B983&amp;" ("&amp;'18. Gestão de Riscos - Parte 1'!$C983&amp;")",'18. Gestão de Riscos - Parte 2'!$Q:$Q,'18. Gestão de Riscos - Parte 1'!K$2))</f>
        <v/>
      </c>
      <c r="L983" s="5" t="str">
        <f t="shared" si="15"/>
        <v/>
      </c>
    </row>
    <row r="984" spans="1:12" x14ac:dyDescent="0.25">
      <c r="A984" s="5">
        <v>982</v>
      </c>
      <c r="B984" s="5" t="str">
        <f>IF('5. Map Processos'!B984="","",'5. Map Processos'!B984)</f>
        <v/>
      </c>
      <c r="C984" s="5" t="str">
        <f>IF('5. Map Processos'!C984="","",'5. Map Processos'!C984)</f>
        <v/>
      </c>
      <c r="D984" s="7" t="str">
        <f>IF('5. Map Processos'!E984="","",'5. Map Processos'!E984)</f>
        <v/>
      </c>
      <c r="E984" s="5" t="str">
        <f>IF('5. Map Processos'!I984="","",'5. Map Processos'!I984)</f>
        <v/>
      </c>
      <c r="F984" s="5" t="str">
        <f>IFERROR(INDEX('6. Classificação Operações'!U:U,MATCH('18. Gestão de Riscos - Parte 1'!A984,'6. Classificação Operações'!A:A,0)),"")</f>
        <v/>
      </c>
      <c r="G984" s="22"/>
      <c r="H984" s="5" t="str">
        <f>IF($C984="","",COUNTIFS('18. Gestão de Riscos - Parte 2'!$R:$R,'18. Gestão de Riscos - Parte 1'!$B984&amp;" ("&amp;'18. Gestão de Riscos - Parte 1'!$C984&amp;")",'18. Gestão de Riscos - Parte 2'!$Q:$Q,'18. Gestão de Riscos - Parte 1'!H$2))</f>
        <v/>
      </c>
      <c r="I984" s="5" t="str">
        <f>IF($C984="","",COUNTIFS('18. Gestão de Riscos - Parte 2'!$R:$R,'18. Gestão de Riscos - Parte 1'!$B984&amp;" ("&amp;'18. Gestão de Riscos - Parte 1'!$C984&amp;")",'18. Gestão de Riscos - Parte 2'!$Q:$Q,'18. Gestão de Riscos - Parte 1'!I$2))</f>
        <v/>
      </c>
      <c r="J984" s="5" t="str">
        <f>IF($C984="","",COUNTIFS('18. Gestão de Riscos - Parte 2'!$R:$R,'18. Gestão de Riscos - Parte 1'!$B984&amp;" ("&amp;'18. Gestão de Riscos - Parte 1'!$C984&amp;")",'18. Gestão de Riscos - Parte 2'!$Q:$Q,'18. Gestão de Riscos - Parte 1'!J$2))</f>
        <v/>
      </c>
      <c r="K984" s="5" t="str">
        <f>IF($C984="","",COUNTIFS('18. Gestão de Riscos - Parte 2'!$R:$R,'18. Gestão de Riscos - Parte 1'!$B984&amp;" ("&amp;'18. Gestão de Riscos - Parte 1'!$C984&amp;")",'18. Gestão de Riscos - Parte 2'!$Q:$Q,'18. Gestão de Riscos - Parte 1'!K$2))</f>
        <v/>
      </c>
      <c r="L984" s="5" t="str">
        <f t="shared" si="15"/>
        <v/>
      </c>
    </row>
    <row r="985" spans="1:12" x14ac:dyDescent="0.25">
      <c r="A985" s="5">
        <v>983</v>
      </c>
      <c r="B985" s="5" t="str">
        <f>IF('5. Map Processos'!B985="","",'5. Map Processos'!B985)</f>
        <v/>
      </c>
      <c r="C985" s="5" t="str">
        <f>IF('5. Map Processos'!C985="","",'5. Map Processos'!C985)</f>
        <v/>
      </c>
      <c r="D985" s="7" t="str">
        <f>IF('5. Map Processos'!E985="","",'5. Map Processos'!E985)</f>
        <v/>
      </c>
      <c r="E985" s="5" t="str">
        <f>IF('5. Map Processos'!I985="","",'5. Map Processos'!I985)</f>
        <v/>
      </c>
      <c r="F985" s="5" t="str">
        <f>IFERROR(INDEX('6. Classificação Operações'!U:U,MATCH('18. Gestão de Riscos - Parte 1'!A985,'6. Classificação Operações'!A:A,0)),"")</f>
        <v/>
      </c>
      <c r="G985" s="22"/>
      <c r="H985" s="5" t="str">
        <f>IF($C985="","",COUNTIFS('18. Gestão de Riscos - Parte 2'!$R:$R,'18. Gestão de Riscos - Parte 1'!$B985&amp;" ("&amp;'18. Gestão de Riscos - Parte 1'!$C985&amp;")",'18. Gestão de Riscos - Parte 2'!$Q:$Q,'18. Gestão de Riscos - Parte 1'!H$2))</f>
        <v/>
      </c>
      <c r="I985" s="5" t="str">
        <f>IF($C985="","",COUNTIFS('18. Gestão de Riscos - Parte 2'!$R:$R,'18. Gestão de Riscos - Parte 1'!$B985&amp;" ("&amp;'18. Gestão de Riscos - Parte 1'!$C985&amp;")",'18. Gestão de Riscos - Parte 2'!$Q:$Q,'18. Gestão de Riscos - Parte 1'!I$2))</f>
        <v/>
      </c>
      <c r="J985" s="5" t="str">
        <f>IF($C985="","",COUNTIFS('18. Gestão de Riscos - Parte 2'!$R:$R,'18. Gestão de Riscos - Parte 1'!$B985&amp;" ("&amp;'18. Gestão de Riscos - Parte 1'!$C985&amp;")",'18. Gestão de Riscos - Parte 2'!$Q:$Q,'18. Gestão de Riscos - Parte 1'!J$2))</f>
        <v/>
      </c>
      <c r="K985" s="5" t="str">
        <f>IF($C985="","",COUNTIFS('18. Gestão de Riscos - Parte 2'!$R:$R,'18. Gestão de Riscos - Parte 1'!$B985&amp;" ("&amp;'18. Gestão de Riscos - Parte 1'!$C985&amp;")",'18. Gestão de Riscos - Parte 2'!$Q:$Q,'18. Gestão de Riscos - Parte 1'!K$2))</f>
        <v/>
      </c>
      <c r="L985" s="5" t="str">
        <f t="shared" si="15"/>
        <v/>
      </c>
    </row>
    <row r="986" spans="1:12" x14ac:dyDescent="0.25">
      <c r="A986" s="5">
        <v>984</v>
      </c>
      <c r="B986" s="5" t="str">
        <f>IF('5. Map Processos'!B986="","",'5. Map Processos'!B986)</f>
        <v/>
      </c>
      <c r="C986" s="5" t="str">
        <f>IF('5. Map Processos'!C986="","",'5. Map Processos'!C986)</f>
        <v/>
      </c>
      <c r="D986" s="7" t="str">
        <f>IF('5. Map Processos'!E986="","",'5. Map Processos'!E986)</f>
        <v/>
      </c>
      <c r="E986" s="5" t="str">
        <f>IF('5. Map Processos'!I986="","",'5. Map Processos'!I986)</f>
        <v/>
      </c>
      <c r="F986" s="5" t="str">
        <f>IFERROR(INDEX('6. Classificação Operações'!U:U,MATCH('18. Gestão de Riscos - Parte 1'!A986,'6. Classificação Operações'!A:A,0)),"")</f>
        <v/>
      </c>
      <c r="G986" s="22"/>
      <c r="H986" s="5" t="str">
        <f>IF($C986="","",COUNTIFS('18. Gestão de Riscos - Parte 2'!$R:$R,'18. Gestão de Riscos - Parte 1'!$B986&amp;" ("&amp;'18. Gestão de Riscos - Parte 1'!$C986&amp;")",'18. Gestão de Riscos - Parte 2'!$Q:$Q,'18. Gestão de Riscos - Parte 1'!H$2))</f>
        <v/>
      </c>
      <c r="I986" s="5" t="str">
        <f>IF($C986="","",COUNTIFS('18. Gestão de Riscos - Parte 2'!$R:$R,'18. Gestão de Riscos - Parte 1'!$B986&amp;" ("&amp;'18. Gestão de Riscos - Parte 1'!$C986&amp;")",'18. Gestão de Riscos - Parte 2'!$Q:$Q,'18. Gestão de Riscos - Parte 1'!I$2))</f>
        <v/>
      </c>
      <c r="J986" s="5" t="str">
        <f>IF($C986="","",COUNTIFS('18. Gestão de Riscos - Parte 2'!$R:$R,'18. Gestão de Riscos - Parte 1'!$B986&amp;" ("&amp;'18. Gestão de Riscos - Parte 1'!$C986&amp;")",'18. Gestão de Riscos - Parte 2'!$Q:$Q,'18. Gestão de Riscos - Parte 1'!J$2))</f>
        <v/>
      </c>
      <c r="K986" s="5" t="str">
        <f>IF($C986="","",COUNTIFS('18. Gestão de Riscos - Parte 2'!$R:$R,'18. Gestão de Riscos - Parte 1'!$B986&amp;" ("&amp;'18. Gestão de Riscos - Parte 1'!$C986&amp;")",'18. Gestão de Riscos - Parte 2'!$Q:$Q,'18. Gestão de Riscos - Parte 1'!K$2))</f>
        <v/>
      </c>
      <c r="L986" s="5" t="str">
        <f t="shared" si="15"/>
        <v/>
      </c>
    </row>
    <row r="987" spans="1:12" x14ac:dyDescent="0.25">
      <c r="A987" s="5">
        <v>985</v>
      </c>
      <c r="B987" s="5" t="str">
        <f>IF('5. Map Processos'!B987="","",'5. Map Processos'!B987)</f>
        <v/>
      </c>
      <c r="C987" s="5" t="str">
        <f>IF('5. Map Processos'!C987="","",'5. Map Processos'!C987)</f>
        <v/>
      </c>
      <c r="D987" s="7" t="str">
        <f>IF('5. Map Processos'!E987="","",'5. Map Processos'!E987)</f>
        <v/>
      </c>
      <c r="E987" s="5" t="str">
        <f>IF('5. Map Processos'!I987="","",'5. Map Processos'!I987)</f>
        <v/>
      </c>
      <c r="F987" s="5" t="str">
        <f>IFERROR(INDEX('6. Classificação Operações'!U:U,MATCH('18. Gestão de Riscos - Parte 1'!A987,'6. Classificação Operações'!A:A,0)),"")</f>
        <v/>
      </c>
      <c r="G987" s="22"/>
      <c r="H987" s="5" t="str">
        <f>IF($C987="","",COUNTIFS('18. Gestão de Riscos - Parte 2'!$R:$R,'18. Gestão de Riscos - Parte 1'!$B987&amp;" ("&amp;'18. Gestão de Riscos - Parte 1'!$C987&amp;")",'18. Gestão de Riscos - Parte 2'!$Q:$Q,'18. Gestão de Riscos - Parte 1'!H$2))</f>
        <v/>
      </c>
      <c r="I987" s="5" t="str">
        <f>IF($C987="","",COUNTIFS('18. Gestão de Riscos - Parte 2'!$R:$R,'18. Gestão de Riscos - Parte 1'!$B987&amp;" ("&amp;'18. Gestão de Riscos - Parte 1'!$C987&amp;")",'18. Gestão de Riscos - Parte 2'!$Q:$Q,'18. Gestão de Riscos - Parte 1'!I$2))</f>
        <v/>
      </c>
      <c r="J987" s="5" t="str">
        <f>IF($C987="","",COUNTIFS('18. Gestão de Riscos - Parte 2'!$R:$R,'18. Gestão de Riscos - Parte 1'!$B987&amp;" ("&amp;'18. Gestão de Riscos - Parte 1'!$C987&amp;")",'18. Gestão de Riscos - Parte 2'!$Q:$Q,'18. Gestão de Riscos - Parte 1'!J$2))</f>
        <v/>
      </c>
      <c r="K987" s="5" t="str">
        <f>IF($C987="","",COUNTIFS('18. Gestão de Riscos - Parte 2'!$R:$R,'18. Gestão de Riscos - Parte 1'!$B987&amp;" ("&amp;'18. Gestão de Riscos - Parte 1'!$C987&amp;")",'18. Gestão de Riscos - Parte 2'!$Q:$Q,'18. Gestão de Riscos - Parte 1'!K$2))</f>
        <v/>
      </c>
      <c r="L987" s="5" t="str">
        <f t="shared" si="15"/>
        <v/>
      </c>
    </row>
    <row r="988" spans="1:12" x14ac:dyDescent="0.25">
      <c r="A988" s="5">
        <v>986</v>
      </c>
      <c r="B988" s="5" t="str">
        <f>IF('5. Map Processos'!B988="","",'5. Map Processos'!B988)</f>
        <v/>
      </c>
      <c r="C988" s="5" t="str">
        <f>IF('5. Map Processos'!C988="","",'5. Map Processos'!C988)</f>
        <v/>
      </c>
      <c r="D988" s="7" t="str">
        <f>IF('5. Map Processos'!E988="","",'5. Map Processos'!E988)</f>
        <v/>
      </c>
      <c r="E988" s="5" t="str">
        <f>IF('5. Map Processos'!I988="","",'5. Map Processos'!I988)</f>
        <v/>
      </c>
      <c r="F988" s="5" t="str">
        <f>IFERROR(INDEX('6. Classificação Operações'!U:U,MATCH('18. Gestão de Riscos - Parte 1'!A988,'6. Classificação Operações'!A:A,0)),"")</f>
        <v/>
      </c>
      <c r="G988" s="22"/>
      <c r="H988" s="5" t="str">
        <f>IF($C988="","",COUNTIFS('18. Gestão de Riscos - Parte 2'!$R:$R,'18. Gestão de Riscos - Parte 1'!$B988&amp;" ("&amp;'18. Gestão de Riscos - Parte 1'!$C988&amp;")",'18. Gestão de Riscos - Parte 2'!$Q:$Q,'18. Gestão de Riscos - Parte 1'!H$2))</f>
        <v/>
      </c>
      <c r="I988" s="5" t="str">
        <f>IF($C988="","",COUNTIFS('18. Gestão de Riscos - Parte 2'!$R:$R,'18. Gestão de Riscos - Parte 1'!$B988&amp;" ("&amp;'18. Gestão de Riscos - Parte 1'!$C988&amp;")",'18. Gestão de Riscos - Parte 2'!$Q:$Q,'18. Gestão de Riscos - Parte 1'!I$2))</f>
        <v/>
      </c>
      <c r="J988" s="5" t="str">
        <f>IF($C988="","",COUNTIFS('18. Gestão de Riscos - Parte 2'!$R:$R,'18. Gestão de Riscos - Parte 1'!$B988&amp;" ("&amp;'18. Gestão de Riscos - Parte 1'!$C988&amp;")",'18. Gestão de Riscos - Parte 2'!$Q:$Q,'18. Gestão de Riscos - Parte 1'!J$2))</f>
        <v/>
      </c>
      <c r="K988" s="5" t="str">
        <f>IF($C988="","",COUNTIFS('18. Gestão de Riscos - Parte 2'!$R:$R,'18. Gestão de Riscos - Parte 1'!$B988&amp;" ("&amp;'18. Gestão de Riscos - Parte 1'!$C988&amp;")",'18. Gestão de Riscos - Parte 2'!$Q:$Q,'18. Gestão de Riscos - Parte 1'!K$2))</f>
        <v/>
      </c>
      <c r="L988" s="5" t="str">
        <f t="shared" si="15"/>
        <v/>
      </c>
    </row>
    <row r="989" spans="1:12" x14ac:dyDescent="0.25">
      <c r="A989" s="5">
        <v>987</v>
      </c>
      <c r="B989" s="5" t="str">
        <f>IF('5. Map Processos'!B989="","",'5. Map Processos'!B989)</f>
        <v/>
      </c>
      <c r="C989" s="5" t="str">
        <f>IF('5. Map Processos'!C989="","",'5. Map Processos'!C989)</f>
        <v/>
      </c>
      <c r="D989" s="7" t="str">
        <f>IF('5. Map Processos'!E989="","",'5. Map Processos'!E989)</f>
        <v/>
      </c>
      <c r="E989" s="5" t="str">
        <f>IF('5. Map Processos'!I989="","",'5. Map Processos'!I989)</f>
        <v/>
      </c>
      <c r="F989" s="5" t="str">
        <f>IFERROR(INDEX('6. Classificação Operações'!U:U,MATCH('18. Gestão de Riscos - Parte 1'!A989,'6. Classificação Operações'!A:A,0)),"")</f>
        <v/>
      </c>
      <c r="G989" s="22"/>
      <c r="H989" s="5" t="str">
        <f>IF($C989="","",COUNTIFS('18. Gestão de Riscos - Parte 2'!$R:$R,'18. Gestão de Riscos - Parte 1'!$B989&amp;" ("&amp;'18. Gestão de Riscos - Parte 1'!$C989&amp;")",'18. Gestão de Riscos - Parte 2'!$Q:$Q,'18. Gestão de Riscos - Parte 1'!H$2))</f>
        <v/>
      </c>
      <c r="I989" s="5" t="str">
        <f>IF($C989="","",COUNTIFS('18. Gestão de Riscos - Parte 2'!$R:$R,'18. Gestão de Riscos - Parte 1'!$B989&amp;" ("&amp;'18. Gestão de Riscos - Parte 1'!$C989&amp;")",'18. Gestão de Riscos - Parte 2'!$Q:$Q,'18. Gestão de Riscos - Parte 1'!I$2))</f>
        <v/>
      </c>
      <c r="J989" s="5" t="str">
        <f>IF($C989="","",COUNTIFS('18. Gestão de Riscos - Parte 2'!$R:$R,'18. Gestão de Riscos - Parte 1'!$B989&amp;" ("&amp;'18. Gestão de Riscos - Parte 1'!$C989&amp;")",'18. Gestão de Riscos - Parte 2'!$Q:$Q,'18. Gestão de Riscos - Parte 1'!J$2))</f>
        <v/>
      </c>
      <c r="K989" s="5" t="str">
        <f>IF($C989="","",COUNTIFS('18. Gestão de Riscos - Parte 2'!$R:$R,'18. Gestão de Riscos - Parte 1'!$B989&amp;" ("&amp;'18. Gestão de Riscos - Parte 1'!$C989&amp;")",'18. Gestão de Riscos - Parte 2'!$Q:$Q,'18. Gestão de Riscos - Parte 1'!K$2))</f>
        <v/>
      </c>
      <c r="L989" s="5" t="str">
        <f t="shared" si="15"/>
        <v/>
      </c>
    </row>
    <row r="990" spans="1:12" x14ac:dyDescent="0.25">
      <c r="A990" s="5">
        <v>988</v>
      </c>
      <c r="B990" s="5" t="str">
        <f>IF('5. Map Processos'!B990="","",'5. Map Processos'!B990)</f>
        <v/>
      </c>
      <c r="C990" s="5" t="str">
        <f>IF('5. Map Processos'!C990="","",'5. Map Processos'!C990)</f>
        <v/>
      </c>
      <c r="D990" s="7" t="str">
        <f>IF('5. Map Processos'!E990="","",'5. Map Processos'!E990)</f>
        <v/>
      </c>
      <c r="E990" s="5" t="str">
        <f>IF('5. Map Processos'!I990="","",'5. Map Processos'!I990)</f>
        <v/>
      </c>
      <c r="F990" s="5" t="str">
        <f>IFERROR(INDEX('6. Classificação Operações'!U:U,MATCH('18. Gestão de Riscos - Parte 1'!A990,'6. Classificação Operações'!A:A,0)),"")</f>
        <v/>
      </c>
      <c r="G990" s="22"/>
      <c r="H990" s="5" t="str">
        <f>IF($C990="","",COUNTIFS('18. Gestão de Riscos - Parte 2'!$R:$R,'18. Gestão de Riscos - Parte 1'!$B990&amp;" ("&amp;'18. Gestão de Riscos - Parte 1'!$C990&amp;")",'18. Gestão de Riscos - Parte 2'!$Q:$Q,'18. Gestão de Riscos - Parte 1'!H$2))</f>
        <v/>
      </c>
      <c r="I990" s="5" t="str">
        <f>IF($C990="","",COUNTIFS('18. Gestão de Riscos - Parte 2'!$R:$R,'18. Gestão de Riscos - Parte 1'!$B990&amp;" ("&amp;'18. Gestão de Riscos - Parte 1'!$C990&amp;")",'18. Gestão de Riscos - Parte 2'!$Q:$Q,'18. Gestão de Riscos - Parte 1'!I$2))</f>
        <v/>
      </c>
      <c r="J990" s="5" t="str">
        <f>IF($C990="","",COUNTIFS('18. Gestão de Riscos - Parte 2'!$R:$R,'18. Gestão de Riscos - Parte 1'!$B990&amp;" ("&amp;'18. Gestão de Riscos - Parte 1'!$C990&amp;")",'18. Gestão de Riscos - Parte 2'!$Q:$Q,'18. Gestão de Riscos - Parte 1'!J$2))</f>
        <v/>
      </c>
      <c r="K990" s="5" t="str">
        <f>IF($C990="","",COUNTIFS('18. Gestão de Riscos - Parte 2'!$R:$R,'18. Gestão de Riscos - Parte 1'!$B990&amp;" ("&amp;'18. Gestão de Riscos - Parte 1'!$C990&amp;")",'18. Gestão de Riscos - Parte 2'!$Q:$Q,'18. Gestão de Riscos - Parte 1'!K$2))</f>
        <v/>
      </c>
      <c r="L990" s="5" t="str">
        <f t="shared" si="15"/>
        <v/>
      </c>
    </row>
    <row r="991" spans="1:12" x14ac:dyDescent="0.25">
      <c r="A991" s="5">
        <v>989</v>
      </c>
      <c r="B991" s="5" t="str">
        <f>IF('5. Map Processos'!B991="","",'5. Map Processos'!B991)</f>
        <v/>
      </c>
      <c r="C991" s="5" t="str">
        <f>IF('5. Map Processos'!C991="","",'5. Map Processos'!C991)</f>
        <v/>
      </c>
      <c r="D991" s="7" t="str">
        <f>IF('5. Map Processos'!E991="","",'5. Map Processos'!E991)</f>
        <v/>
      </c>
      <c r="E991" s="5" t="str">
        <f>IF('5. Map Processos'!I991="","",'5. Map Processos'!I991)</f>
        <v/>
      </c>
      <c r="F991" s="5" t="str">
        <f>IFERROR(INDEX('6. Classificação Operações'!U:U,MATCH('18. Gestão de Riscos - Parte 1'!A991,'6. Classificação Operações'!A:A,0)),"")</f>
        <v/>
      </c>
      <c r="G991" s="22"/>
      <c r="H991" s="5" t="str">
        <f>IF($C991="","",COUNTIFS('18. Gestão de Riscos - Parte 2'!$R:$R,'18. Gestão de Riscos - Parte 1'!$B991&amp;" ("&amp;'18. Gestão de Riscos - Parte 1'!$C991&amp;")",'18. Gestão de Riscos - Parte 2'!$Q:$Q,'18. Gestão de Riscos - Parte 1'!H$2))</f>
        <v/>
      </c>
      <c r="I991" s="5" t="str">
        <f>IF($C991="","",COUNTIFS('18. Gestão de Riscos - Parte 2'!$R:$R,'18. Gestão de Riscos - Parte 1'!$B991&amp;" ("&amp;'18. Gestão de Riscos - Parte 1'!$C991&amp;")",'18. Gestão de Riscos - Parte 2'!$Q:$Q,'18. Gestão de Riscos - Parte 1'!I$2))</f>
        <v/>
      </c>
      <c r="J991" s="5" t="str">
        <f>IF($C991="","",COUNTIFS('18. Gestão de Riscos - Parte 2'!$R:$R,'18. Gestão de Riscos - Parte 1'!$B991&amp;" ("&amp;'18. Gestão de Riscos - Parte 1'!$C991&amp;")",'18. Gestão de Riscos - Parte 2'!$Q:$Q,'18. Gestão de Riscos - Parte 1'!J$2))</f>
        <v/>
      </c>
      <c r="K991" s="5" t="str">
        <f>IF($C991="","",COUNTIFS('18. Gestão de Riscos - Parte 2'!$R:$R,'18. Gestão de Riscos - Parte 1'!$B991&amp;" ("&amp;'18. Gestão de Riscos - Parte 1'!$C991&amp;")",'18. Gestão de Riscos - Parte 2'!$Q:$Q,'18. Gestão de Riscos - Parte 1'!K$2))</f>
        <v/>
      </c>
      <c r="L991" s="5" t="str">
        <f t="shared" si="15"/>
        <v/>
      </c>
    </row>
    <row r="992" spans="1:12" x14ac:dyDescent="0.25">
      <c r="A992" s="5">
        <v>990</v>
      </c>
      <c r="B992" s="5" t="str">
        <f>IF('5. Map Processos'!B992="","",'5. Map Processos'!B992)</f>
        <v/>
      </c>
      <c r="C992" s="5" t="str">
        <f>IF('5. Map Processos'!C992="","",'5. Map Processos'!C992)</f>
        <v/>
      </c>
      <c r="D992" s="7" t="str">
        <f>IF('5. Map Processos'!E992="","",'5. Map Processos'!E992)</f>
        <v/>
      </c>
      <c r="E992" s="5" t="str">
        <f>IF('5. Map Processos'!I992="","",'5. Map Processos'!I992)</f>
        <v/>
      </c>
      <c r="F992" s="5" t="str">
        <f>IFERROR(INDEX('6. Classificação Operações'!U:U,MATCH('18. Gestão de Riscos - Parte 1'!A992,'6. Classificação Operações'!A:A,0)),"")</f>
        <v/>
      </c>
      <c r="G992" s="22"/>
      <c r="H992" s="5" t="str">
        <f>IF($C992="","",COUNTIFS('18. Gestão de Riscos - Parte 2'!$R:$R,'18. Gestão de Riscos - Parte 1'!$B992&amp;" ("&amp;'18. Gestão de Riscos - Parte 1'!$C992&amp;")",'18. Gestão de Riscos - Parte 2'!$Q:$Q,'18. Gestão de Riscos - Parte 1'!H$2))</f>
        <v/>
      </c>
      <c r="I992" s="5" t="str">
        <f>IF($C992="","",COUNTIFS('18. Gestão de Riscos - Parte 2'!$R:$R,'18. Gestão de Riscos - Parte 1'!$B992&amp;" ("&amp;'18. Gestão de Riscos - Parte 1'!$C992&amp;")",'18. Gestão de Riscos - Parte 2'!$Q:$Q,'18. Gestão de Riscos - Parte 1'!I$2))</f>
        <v/>
      </c>
      <c r="J992" s="5" t="str">
        <f>IF($C992="","",COUNTIFS('18. Gestão de Riscos - Parte 2'!$R:$R,'18. Gestão de Riscos - Parte 1'!$B992&amp;" ("&amp;'18. Gestão de Riscos - Parte 1'!$C992&amp;")",'18. Gestão de Riscos - Parte 2'!$Q:$Q,'18. Gestão de Riscos - Parte 1'!J$2))</f>
        <v/>
      </c>
      <c r="K992" s="5" t="str">
        <f>IF($C992="","",COUNTIFS('18. Gestão de Riscos - Parte 2'!$R:$R,'18. Gestão de Riscos - Parte 1'!$B992&amp;" ("&amp;'18. Gestão de Riscos - Parte 1'!$C992&amp;")",'18. Gestão de Riscos - Parte 2'!$Q:$Q,'18. Gestão de Riscos - Parte 1'!K$2))</f>
        <v/>
      </c>
      <c r="L992" s="5" t="str">
        <f t="shared" si="15"/>
        <v/>
      </c>
    </row>
    <row r="993" spans="1:12" x14ac:dyDescent="0.25">
      <c r="A993" s="5">
        <v>991</v>
      </c>
      <c r="B993" s="5" t="str">
        <f>IF('5. Map Processos'!B993="","",'5. Map Processos'!B993)</f>
        <v/>
      </c>
      <c r="C993" s="5" t="str">
        <f>IF('5. Map Processos'!C993="","",'5. Map Processos'!C993)</f>
        <v/>
      </c>
      <c r="D993" s="7" t="str">
        <f>IF('5. Map Processos'!E993="","",'5. Map Processos'!E993)</f>
        <v/>
      </c>
      <c r="E993" s="5" t="str">
        <f>IF('5. Map Processos'!I993="","",'5. Map Processos'!I993)</f>
        <v/>
      </c>
      <c r="F993" s="5" t="str">
        <f>IFERROR(INDEX('6. Classificação Operações'!U:U,MATCH('18. Gestão de Riscos - Parte 1'!A993,'6. Classificação Operações'!A:A,0)),"")</f>
        <v/>
      </c>
      <c r="G993" s="22"/>
      <c r="H993" s="5" t="str">
        <f>IF($C993="","",COUNTIFS('18. Gestão de Riscos - Parte 2'!$R:$R,'18. Gestão de Riscos - Parte 1'!$B993&amp;" ("&amp;'18. Gestão de Riscos - Parte 1'!$C993&amp;")",'18. Gestão de Riscos - Parte 2'!$Q:$Q,'18. Gestão de Riscos - Parte 1'!H$2))</f>
        <v/>
      </c>
      <c r="I993" s="5" t="str">
        <f>IF($C993="","",COUNTIFS('18. Gestão de Riscos - Parte 2'!$R:$R,'18. Gestão de Riscos - Parte 1'!$B993&amp;" ("&amp;'18. Gestão de Riscos - Parte 1'!$C993&amp;")",'18. Gestão de Riscos - Parte 2'!$Q:$Q,'18. Gestão de Riscos - Parte 1'!I$2))</f>
        <v/>
      </c>
      <c r="J993" s="5" t="str">
        <f>IF($C993="","",COUNTIFS('18. Gestão de Riscos - Parte 2'!$R:$R,'18. Gestão de Riscos - Parte 1'!$B993&amp;" ("&amp;'18. Gestão de Riscos - Parte 1'!$C993&amp;")",'18. Gestão de Riscos - Parte 2'!$Q:$Q,'18. Gestão de Riscos - Parte 1'!J$2))</f>
        <v/>
      </c>
      <c r="K993" s="5" t="str">
        <f>IF($C993="","",COUNTIFS('18. Gestão de Riscos - Parte 2'!$R:$R,'18. Gestão de Riscos - Parte 1'!$B993&amp;" ("&amp;'18. Gestão de Riscos - Parte 1'!$C993&amp;")",'18. Gestão de Riscos - Parte 2'!$Q:$Q,'18. Gestão de Riscos - Parte 1'!K$2))</f>
        <v/>
      </c>
      <c r="L993" s="5" t="str">
        <f t="shared" si="15"/>
        <v/>
      </c>
    </row>
    <row r="994" spans="1:12" x14ac:dyDescent="0.25">
      <c r="A994" s="5">
        <v>992</v>
      </c>
      <c r="B994" s="5" t="str">
        <f>IF('5. Map Processos'!B994="","",'5. Map Processos'!B994)</f>
        <v/>
      </c>
      <c r="C994" s="5" t="str">
        <f>IF('5. Map Processos'!C994="","",'5. Map Processos'!C994)</f>
        <v/>
      </c>
      <c r="D994" s="7" t="str">
        <f>IF('5. Map Processos'!E994="","",'5. Map Processos'!E994)</f>
        <v/>
      </c>
      <c r="E994" s="5" t="str">
        <f>IF('5. Map Processos'!I994="","",'5. Map Processos'!I994)</f>
        <v/>
      </c>
      <c r="F994" s="5" t="str">
        <f>IFERROR(INDEX('6. Classificação Operações'!U:U,MATCH('18. Gestão de Riscos - Parte 1'!A994,'6. Classificação Operações'!A:A,0)),"")</f>
        <v/>
      </c>
      <c r="G994" s="22"/>
      <c r="H994" s="5" t="str">
        <f>IF($C994="","",COUNTIFS('18. Gestão de Riscos - Parte 2'!$R:$R,'18. Gestão de Riscos - Parte 1'!$B994&amp;" ("&amp;'18. Gestão de Riscos - Parte 1'!$C994&amp;")",'18. Gestão de Riscos - Parte 2'!$Q:$Q,'18. Gestão de Riscos - Parte 1'!H$2))</f>
        <v/>
      </c>
      <c r="I994" s="5" t="str">
        <f>IF($C994="","",COUNTIFS('18. Gestão de Riscos - Parte 2'!$R:$R,'18. Gestão de Riscos - Parte 1'!$B994&amp;" ("&amp;'18. Gestão de Riscos - Parte 1'!$C994&amp;")",'18. Gestão de Riscos - Parte 2'!$Q:$Q,'18. Gestão de Riscos - Parte 1'!I$2))</f>
        <v/>
      </c>
      <c r="J994" s="5" t="str">
        <f>IF($C994="","",COUNTIFS('18. Gestão de Riscos - Parte 2'!$R:$R,'18. Gestão de Riscos - Parte 1'!$B994&amp;" ("&amp;'18. Gestão de Riscos - Parte 1'!$C994&amp;")",'18. Gestão de Riscos - Parte 2'!$Q:$Q,'18. Gestão de Riscos - Parte 1'!J$2))</f>
        <v/>
      </c>
      <c r="K994" s="5" t="str">
        <f>IF($C994="","",COUNTIFS('18. Gestão de Riscos - Parte 2'!$R:$R,'18. Gestão de Riscos - Parte 1'!$B994&amp;" ("&amp;'18. Gestão de Riscos - Parte 1'!$C994&amp;")",'18. Gestão de Riscos - Parte 2'!$Q:$Q,'18. Gestão de Riscos - Parte 1'!K$2))</f>
        <v/>
      </c>
      <c r="L994" s="5" t="str">
        <f t="shared" si="15"/>
        <v/>
      </c>
    </row>
    <row r="995" spans="1:12" x14ac:dyDescent="0.25">
      <c r="A995" s="5">
        <v>993</v>
      </c>
      <c r="B995" s="5" t="str">
        <f>IF('5. Map Processos'!B995="","",'5. Map Processos'!B995)</f>
        <v/>
      </c>
      <c r="C995" s="5" t="str">
        <f>IF('5. Map Processos'!C995="","",'5. Map Processos'!C995)</f>
        <v/>
      </c>
      <c r="D995" s="7" t="str">
        <f>IF('5. Map Processos'!E995="","",'5. Map Processos'!E995)</f>
        <v/>
      </c>
      <c r="E995" s="5" t="str">
        <f>IF('5. Map Processos'!I995="","",'5. Map Processos'!I995)</f>
        <v/>
      </c>
      <c r="F995" s="5" t="str">
        <f>IFERROR(INDEX('6. Classificação Operações'!U:U,MATCH('18. Gestão de Riscos - Parte 1'!A995,'6. Classificação Operações'!A:A,0)),"")</f>
        <v/>
      </c>
      <c r="G995" s="22"/>
      <c r="H995" s="5" t="str">
        <f>IF($C995="","",COUNTIFS('18. Gestão de Riscos - Parte 2'!$R:$R,'18. Gestão de Riscos - Parte 1'!$B995&amp;" ("&amp;'18. Gestão de Riscos - Parte 1'!$C995&amp;")",'18. Gestão de Riscos - Parte 2'!$Q:$Q,'18. Gestão de Riscos - Parte 1'!H$2))</f>
        <v/>
      </c>
      <c r="I995" s="5" t="str">
        <f>IF($C995="","",COUNTIFS('18. Gestão de Riscos - Parte 2'!$R:$R,'18. Gestão de Riscos - Parte 1'!$B995&amp;" ("&amp;'18. Gestão de Riscos - Parte 1'!$C995&amp;")",'18. Gestão de Riscos - Parte 2'!$Q:$Q,'18. Gestão de Riscos - Parte 1'!I$2))</f>
        <v/>
      </c>
      <c r="J995" s="5" t="str">
        <f>IF($C995="","",COUNTIFS('18. Gestão de Riscos - Parte 2'!$R:$R,'18. Gestão de Riscos - Parte 1'!$B995&amp;" ("&amp;'18. Gestão de Riscos - Parte 1'!$C995&amp;")",'18. Gestão de Riscos - Parte 2'!$Q:$Q,'18. Gestão de Riscos - Parte 1'!J$2))</f>
        <v/>
      </c>
      <c r="K995" s="5" t="str">
        <f>IF($C995="","",COUNTIFS('18. Gestão de Riscos - Parte 2'!$R:$R,'18. Gestão de Riscos - Parte 1'!$B995&amp;" ("&amp;'18. Gestão de Riscos - Parte 1'!$C995&amp;")",'18. Gestão de Riscos - Parte 2'!$Q:$Q,'18. Gestão de Riscos - Parte 1'!K$2))</f>
        <v/>
      </c>
      <c r="L995" s="5" t="str">
        <f t="shared" si="15"/>
        <v/>
      </c>
    </row>
    <row r="996" spans="1:12" x14ac:dyDescent="0.25">
      <c r="A996" s="5">
        <v>994</v>
      </c>
      <c r="B996" s="5" t="str">
        <f>IF('5. Map Processos'!B996="","",'5. Map Processos'!B996)</f>
        <v/>
      </c>
      <c r="C996" s="5" t="str">
        <f>IF('5. Map Processos'!C996="","",'5. Map Processos'!C996)</f>
        <v/>
      </c>
      <c r="D996" s="7" t="str">
        <f>IF('5. Map Processos'!E996="","",'5. Map Processos'!E996)</f>
        <v/>
      </c>
      <c r="E996" s="5" t="str">
        <f>IF('5. Map Processos'!I996="","",'5. Map Processos'!I996)</f>
        <v/>
      </c>
      <c r="F996" s="5" t="str">
        <f>IFERROR(INDEX('6. Classificação Operações'!U:U,MATCH('18. Gestão de Riscos - Parte 1'!A996,'6. Classificação Operações'!A:A,0)),"")</f>
        <v/>
      </c>
      <c r="G996" s="22"/>
      <c r="H996" s="5" t="str">
        <f>IF($C996="","",COUNTIFS('18. Gestão de Riscos - Parte 2'!$R:$R,'18. Gestão de Riscos - Parte 1'!$B996&amp;" ("&amp;'18. Gestão de Riscos - Parte 1'!$C996&amp;")",'18. Gestão de Riscos - Parte 2'!$Q:$Q,'18. Gestão de Riscos - Parte 1'!H$2))</f>
        <v/>
      </c>
      <c r="I996" s="5" t="str">
        <f>IF($C996="","",COUNTIFS('18. Gestão de Riscos - Parte 2'!$R:$R,'18. Gestão de Riscos - Parte 1'!$B996&amp;" ("&amp;'18. Gestão de Riscos - Parte 1'!$C996&amp;")",'18. Gestão de Riscos - Parte 2'!$Q:$Q,'18. Gestão de Riscos - Parte 1'!I$2))</f>
        <v/>
      </c>
      <c r="J996" s="5" t="str">
        <f>IF($C996="","",COUNTIFS('18. Gestão de Riscos - Parte 2'!$R:$R,'18. Gestão de Riscos - Parte 1'!$B996&amp;" ("&amp;'18. Gestão de Riscos - Parte 1'!$C996&amp;")",'18. Gestão de Riscos - Parte 2'!$Q:$Q,'18. Gestão de Riscos - Parte 1'!J$2))</f>
        <v/>
      </c>
      <c r="K996" s="5" t="str">
        <f>IF($C996="","",COUNTIFS('18. Gestão de Riscos - Parte 2'!$R:$R,'18. Gestão de Riscos - Parte 1'!$B996&amp;" ("&amp;'18. Gestão de Riscos - Parte 1'!$C996&amp;")",'18. Gestão de Riscos - Parte 2'!$Q:$Q,'18. Gestão de Riscos - Parte 1'!K$2))</f>
        <v/>
      </c>
      <c r="L996" s="5" t="str">
        <f t="shared" si="15"/>
        <v/>
      </c>
    </row>
    <row r="997" spans="1:12" x14ac:dyDescent="0.25">
      <c r="A997" s="5">
        <v>995</v>
      </c>
      <c r="B997" s="5" t="str">
        <f>IF('5. Map Processos'!B997="","",'5. Map Processos'!B997)</f>
        <v/>
      </c>
      <c r="C997" s="5" t="str">
        <f>IF('5. Map Processos'!C997="","",'5. Map Processos'!C997)</f>
        <v/>
      </c>
      <c r="D997" s="7" t="str">
        <f>IF('5. Map Processos'!E997="","",'5. Map Processos'!E997)</f>
        <v/>
      </c>
      <c r="E997" s="5" t="str">
        <f>IF('5. Map Processos'!I997="","",'5. Map Processos'!I997)</f>
        <v/>
      </c>
      <c r="F997" s="5" t="str">
        <f>IFERROR(INDEX('6. Classificação Operações'!U:U,MATCH('18. Gestão de Riscos - Parte 1'!A997,'6. Classificação Operações'!A:A,0)),"")</f>
        <v/>
      </c>
      <c r="G997" s="22"/>
      <c r="H997" s="5" t="str">
        <f>IF($C997="","",COUNTIFS('18. Gestão de Riscos - Parte 2'!$R:$R,'18. Gestão de Riscos - Parte 1'!$B997&amp;" ("&amp;'18. Gestão de Riscos - Parte 1'!$C997&amp;")",'18. Gestão de Riscos - Parte 2'!$Q:$Q,'18. Gestão de Riscos - Parte 1'!H$2))</f>
        <v/>
      </c>
      <c r="I997" s="5" t="str">
        <f>IF($C997="","",COUNTIFS('18. Gestão de Riscos - Parte 2'!$R:$R,'18. Gestão de Riscos - Parte 1'!$B997&amp;" ("&amp;'18. Gestão de Riscos - Parte 1'!$C997&amp;")",'18. Gestão de Riscos - Parte 2'!$Q:$Q,'18. Gestão de Riscos - Parte 1'!I$2))</f>
        <v/>
      </c>
      <c r="J997" s="5" t="str">
        <f>IF($C997="","",COUNTIFS('18. Gestão de Riscos - Parte 2'!$R:$R,'18. Gestão de Riscos - Parte 1'!$B997&amp;" ("&amp;'18. Gestão de Riscos - Parte 1'!$C997&amp;")",'18. Gestão de Riscos - Parte 2'!$Q:$Q,'18. Gestão de Riscos - Parte 1'!J$2))</f>
        <v/>
      </c>
      <c r="K997" s="5" t="str">
        <f>IF($C997="","",COUNTIFS('18. Gestão de Riscos - Parte 2'!$R:$R,'18. Gestão de Riscos - Parte 1'!$B997&amp;" ("&amp;'18. Gestão de Riscos - Parte 1'!$C997&amp;")",'18. Gestão de Riscos - Parte 2'!$Q:$Q,'18. Gestão de Riscos - Parte 1'!K$2))</f>
        <v/>
      </c>
      <c r="L997" s="5" t="str">
        <f t="shared" si="15"/>
        <v/>
      </c>
    </row>
    <row r="998" spans="1:12" x14ac:dyDescent="0.25">
      <c r="A998" s="5">
        <v>996</v>
      </c>
      <c r="B998" s="5" t="str">
        <f>IF('5. Map Processos'!B998="","",'5. Map Processos'!B998)</f>
        <v/>
      </c>
      <c r="C998" s="5" t="str">
        <f>IF('5. Map Processos'!C998="","",'5. Map Processos'!C998)</f>
        <v/>
      </c>
      <c r="D998" s="7" t="str">
        <f>IF('5. Map Processos'!E998="","",'5. Map Processos'!E998)</f>
        <v/>
      </c>
      <c r="E998" s="5" t="str">
        <f>IF('5. Map Processos'!I998="","",'5. Map Processos'!I998)</f>
        <v/>
      </c>
      <c r="F998" s="5" t="str">
        <f>IFERROR(INDEX('6. Classificação Operações'!U:U,MATCH('18. Gestão de Riscos - Parte 1'!A998,'6. Classificação Operações'!A:A,0)),"")</f>
        <v/>
      </c>
      <c r="G998" s="22"/>
      <c r="H998" s="5" t="str">
        <f>IF($C998="","",COUNTIFS('18. Gestão de Riscos - Parte 2'!$R:$R,'18. Gestão de Riscos - Parte 1'!$B998&amp;" ("&amp;'18. Gestão de Riscos - Parte 1'!$C998&amp;")",'18. Gestão de Riscos - Parte 2'!$Q:$Q,'18. Gestão de Riscos - Parte 1'!H$2))</f>
        <v/>
      </c>
      <c r="I998" s="5" t="str">
        <f>IF($C998="","",COUNTIFS('18. Gestão de Riscos - Parte 2'!$R:$R,'18. Gestão de Riscos - Parte 1'!$B998&amp;" ("&amp;'18. Gestão de Riscos - Parte 1'!$C998&amp;")",'18. Gestão de Riscos - Parte 2'!$Q:$Q,'18. Gestão de Riscos - Parte 1'!I$2))</f>
        <v/>
      </c>
      <c r="J998" s="5" t="str">
        <f>IF($C998="","",COUNTIFS('18. Gestão de Riscos - Parte 2'!$R:$R,'18. Gestão de Riscos - Parte 1'!$B998&amp;" ("&amp;'18. Gestão de Riscos - Parte 1'!$C998&amp;")",'18. Gestão de Riscos - Parte 2'!$Q:$Q,'18. Gestão de Riscos - Parte 1'!J$2))</f>
        <v/>
      </c>
      <c r="K998" s="5" t="str">
        <f>IF($C998="","",COUNTIFS('18. Gestão de Riscos - Parte 2'!$R:$R,'18. Gestão de Riscos - Parte 1'!$B998&amp;" ("&amp;'18. Gestão de Riscos - Parte 1'!$C998&amp;")",'18. Gestão de Riscos - Parte 2'!$Q:$Q,'18. Gestão de Riscos - Parte 1'!K$2))</f>
        <v/>
      </c>
      <c r="L998" s="5" t="str">
        <f t="shared" si="15"/>
        <v/>
      </c>
    </row>
    <row r="999" spans="1:12" x14ac:dyDescent="0.25">
      <c r="A999" s="5">
        <v>997</v>
      </c>
      <c r="B999" s="5" t="str">
        <f>IF('5. Map Processos'!B999="","",'5. Map Processos'!B999)</f>
        <v/>
      </c>
      <c r="C999" s="5" t="str">
        <f>IF('5. Map Processos'!C999="","",'5. Map Processos'!C999)</f>
        <v/>
      </c>
      <c r="D999" s="7" t="str">
        <f>IF('5. Map Processos'!E999="","",'5. Map Processos'!E999)</f>
        <v/>
      </c>
      <c r="E999" s="5" t="str">
        <f>IF('5. Map Processos'!I999="","",'5. Map Processos'!I999)</f>
        <v/>
      </c>
      <c r="F999" s="5" t="str">
        <f>IFERROR(INDEX('6. Classificação Operações'!U:U,MATCH('18. Gestão de Riscos - Parte 1'!A999,'6. Classificação Operações'!A:A,0)),"")</f>
        <v/>
      </c>
      <c r="G999" s="22"/>
      <c r="H999" s="5" t="str">
        <f>IF($C999="","",COUNTIFS('18. Gestão de Riscos - Parte 2'!$R:$R,'18. Gestão de Riscos - Parte 1'!$B999&amp;" ("&amp;'18. Gestão de Riscos - Parte 1'!$C999&amp;")",'18. Gestão de Riscos - Parte 2'!$Q:$Q,'18. Gestão de Riscos - Parte 1'!H$2))</f>
        <v/>
      </c>
      <c r="I999" s="5" t="str">
        <f>IF($C999="","",COUNTIFS('18. Gestão de Riscos - Parte 2'!$R:$R,'18. Gestão de Riscos - Parte 1'!$B999&amp;" ("&amp;'18. Gestão de Riscos - Parte 1'!$C999&amp;")",'18. Gestão de Riscos - Parte 2'!$Q:$Q,'18. Gestão de Riscos - Parte 1'!I$2))</f>
        <v/>
      </c>
      <c r="J999" s="5" t="str">
        <f>IF($C999="","",COUNTIFS('18. Gestão de Riscos - Parte 2'!$R:$R,'18. Gestão de Riscos - Parte 1'!$B999&amp;" ("&amp;'18. Gestão de Riscos - Parte 1'!$C999&amp;")",'18. Gestão de Riscos - Parte 2'!$Q:$Q,'18. Gestão de Riscos - Parte 1'!J$2))</f>
        <v/>
      </c>
      <c r="K999" s="5" t="str">
        <f>IF($C999="","",COUNTIFS('18. Gestão de Riscos - Parte 2'!$R:$R,'18. Gestão de Riscos - Parte 1'!$B999&amp;" ("&amp;'18. Gestão de Riscos - Parte 1'!$C999&amp;")",'18. Gestão de Riscos - Parte 2'!$Q:$Q,'18. Gestão de Riscos - Parte 1'!K$2))</f>
        <v/>
      </c>
      <c r="L999" s="5" t="str">
        <f t="shared" si="15"/>
        <v/>
      </c>
    </row>
    <row r="1000" spans="1:12" x14ac:dyDescent="0.25">
      <c r="A1000" s="5">
        <v>998</v>
      </c>
      <c r="B1000" s="5" t="str">
        <f>IF('5. Map Processos'!B1000="","",'5. Map Processos'!B1000)</f>
        <v/>
      </c>
      <c r="C1000" s="5" t="str">
        <f>IF('5. Map Processos'!C1000="","",'5. Map Processos'!C1000)</f>
        <v/>
      </c>
      <c r="D1000" s="7" t="str">
        <f>IF('5. Map Processos'!E1000="","",'5. Map Processos'!E1000)</f>
        <v/>
      </c>
      <c r="E1000" s="5" t="str">
        <f>IF('5. Map Processos'!I1000="","",'5. Map Processos'!I1000)</f>
        <v/>
      </c>
      <c r="F1000" s="5" t="str">
        <f>IFERROR(INDEX('6. Classificação Operações'!U:U,MATCH('18. Gestão de Riscos - Parte 1'!A1000,'6. Classificação Operações'!A:A,0)),"")</f>
        <v/>
      </c>
      <c r="G1000" s="22"/>
      <c r="H1000" s="5" t="str">
        <f>IF($C1000="","",COUNTIFS('18. Gestão de Riscos - Parte 2'!$R:$R,'18. Gestão de Riscos - Parte 1'!$B1000&amp;" ("&amp;'18. Gestão de Riscos - Parte 1'!$C1000&amp;")",'18. Gestão de Riscos - Parte 2'!$Q:$Q,'18. Gestão de Riscos - Parte 1'!H$2))</f>
        <v/>
      </c>
      <c r="I1000" s="5" t="str">
        <f>IF($C1000="","",COUNTIFS('18. Gestão de Riscos - Parte 2'!$R:$R,'18. Gestão de Riscos - Parte 1'!$B1000&amp;" ("&amp;'18. Gestão de Riscos - Parte 1'!$C1000&amp;")",'18. Gestão de Riscos - Parte 2'!$Q:$Q,'18. Gestão de Riscos - Parte 1'!I$2))</f>
        <v/>
      </c>
      <c r="J1000" s="5" t="str">
        <f>IF($C1000="","",COUNTIFS('18. Gestão de Riscos - Parte 2'!$R:$R,'18. Gestão de Riscos - Parte 1'!$B1000&amp;" ("&amp;'18. Gestão de Riscos - Parte 1'!$C1000&amp;")",'18. Gestão de Riscos - Parte 2'!$Q:$Q,'18. Gestão de Riscos - Parte 1'!J$2))</f>
        <v/>
      </c>
      <c r="K1000" s="5" t="str">
        <f>IF($C1000="","",COUNTIFS('18. Gestão de Riscos - Parte 2'!$R:$R,'18. Gestão de Riscos - Parte 1'!$B1000&amp;" ("&amp;'18. Gestão de Riscos - Parte 1'!$C1000&amp;")",'18. Gestão de Riscos - Parte 2'!$Q:$Q,'18. Gestão de Riscos - Parte 1'!K$2))</f>
        <v/>
      </c>
      <c r="L1000" s="5" t="str">
        <f t="shared" si="15"/>
        <v/>
      </c>
    </row>
    <row r="1001" spans="1:12" x14ac:dyDescent="0.25">
      <c r="A1001" s="5">
        <v>999</v>
      </c>
      <c r="B1001" s="5" t="str">
        <f>IF('5. Map Processos'!B1001="","",'5. Map Processos'!B1001)</f>
        <v/>
      </c>
      <c r="C1001" s="5" t="str">
        <f>IF('5. Map Processos'!C1001="","",'5. Map Processos'!C1001)</f>
        <v/>
      </c>
      <c r="D1001" s="7" t="str">
        <f>IF('5. Map Processos'!E1001="","",'5. Map Processos'!E1001)</f>
        <v/>
      </c>
      <c r="E1001" s="5" t="str">
        <f>IF('5. Map Processos'!I1001="","",'5. Map Processos'!I1001)</f>
        <v/>
      </c>
      <c r="F1001" s="5" t="str">
        <f>IFERROR(INDEX('6. Classificação Operações'!U:U,MATCH('18. Gestão de Riscos - Parte 1'!A1001,'6. Classificação Operações'!A:A,0)),"")</f>
        <v/>
      </c>
      <c r="G1001" s="22"/>
      <c r="H1001" s="5" t="str">
        <f>IF($C1001="","",COUNTIFS('18. Gestão de Riscos - Parte 2'!$R:$R,'18. Gestão de Riscos - Parte 1'!$B1001&amp;" ("&amp;'18. Gestão de Riscos - Parte 1'!$C1001&amp;")",'18. Gestão de Riscos - Parte 2'!$Q:$Q,'18. Gestão de Riscos - Parte 1'!H$2))</f>
        <v/>
      </c>
      <c r="I1001" s="5" t="str">
        <f>IF($C1001="","",COUNTIFS('18. Gestão de Riscos - Parte 2'!$R:$R,'18. Gestão de Riscos - Parte 1'!$B1001&amp;" ("&amp;'18. Gestão de Riscos - Parte 1'!$C1001&amp;")",'18. Gestão de Riscos - Parte 2'!$Q:$Q,'18. Gestão de Riscos - Parte 1'!I$2))</f>
        <v/>
      </c>
      <c r="J1001" s="5" t="str">
        <f>IF($C1001="","",COUNTIFS('18. Gestão de Riscos - Parte 2'!$R:$R,'18. Gestão de Riscos - Parte 1'!$B1001&amp;" ("&amp;'18. Gestão de Riscos - Parte 1'!$C1001&amp;")",'18. Gestão de Riscos - Parte 2'!$Q:$Q,'18. Gestão de Riscos - Parte 1'!J$2))</f>
        <v/>
      </c>
      <c r="K1001" s="5" t="str">
        <f>IF($C1001="","",COUNTIFS('18. Gestão de Riscos - Parte 2'!$R:$R,'18. Gestão de Riscos - Parte 1'!$B1001&amp;" ("&amp;'18. Gestão de Riscos - Parte 1'!$C1001&amp;")",'18. Gestão de Riscos - Parte 2'!$Q:$Q,'18. Gestão de Riscos - Parte 1'!K$2))</f>
        <v/>
      </c>
      <c r="L1001" s="5" t="str">
        <f t="shared" si="15"/>
        <v/>
      </c>
    </row>
    <row r="1002" spans="1:12" x14ac:dyDescent="0.25">
      <c r="A1002" s="5">
        <v>1000</v>
      </c>
      <c r="B1002" s="5" t="str">
        <f>IF('5. Map Processos'!B1002="","",'5. Map Processos'!B1002)</f>
        <v/>
      </c>
      <c r="C1002" s="5" t="str">
        <f>IF('5. Map Processos'!C1002="","",'5. Map Processos'!C1002)</f>
        <v/>
      </c>
      <c r="D1002" s="7" t="str">
        <f>IF('5. Map Processos'!E1002="","",'5. Map Processos'!E1002)</f>
        <v/>
      </c>
      <c r="E1002" s="5" t="str">
        <f>IF('5. Map Processos'!I1002="","",'5. Map Processos'!I1002)</f>
        <v/>
      </c>
      <c r="F1002" s="5" t="str">
        <f>IFERROR(INDEX('6. Classificação Operações'!U:U,MATCH('18. Gestão de Riscos - Parte 1'!A1002,'6. Classificação Operações'!A:A,0)),"")</f>
        <v/>
      </c>
      <c r="G1002" s="22"/>
      <c r="H1002" s="5" t="str">
        <f>IF($C1002="","",COUNTIFS('18. Gestão de Riscos - Parte 2'!$R:$R,'18. Gestão de Riscos - Parte 1'!$B1002&amp;" ("&amp;'18. Gestão de Riscos - Parte 1'!$C1002&amp;")",'18. Gestão de Riscos - Parte 2'!$Q:$Q,'18. Gestão de Riscos - Parte 1'!H$2))</f>
        <v/>
      </c>
      <c r="I1002" s="5" t="str">
        <f>IF($C1002="","",COUNTIFS('18. Gestão de Riscos - Parte 2'!$R:$R,'18. Gestão de Riscos - Parte 1'!$B1002&amp;" ("&amp;'18. Gestão de Riscos - Parte 1'!$C1002&amp;")",'18. Gestão de Riscos - Parte 2'!$Q:$Q,'18. Gestão de Riscos - Parte 1'!I$2))</f>
        <v/>
      </c>
      <c r="J1002" s="5" t="str">
        <f>IF($C1002="","",COUNTIFS('18. Gestão de Riscos - Parte 2'!$R:$R,'18. Gestão de Riscos - Parte 1'!$B1002&amp;" ("&amp;'18. Gestão de Riscos - Parte 1'!$C1002&amp;")",'18. Gestão de Riscos - Parte 2'!$Q:$Q,'18. Gestão de Riscos - Parte 1'!J$2))</f>
        <v/>
      </c>
      <c r="K1002" s="5" t="str">
        <f>IF($C1002="","",COUNTIFS('18. Gestão de Riscos - Parte 2'!$R:$R,'18. Gestão de Riscos - Parte 1'!$B1002&amp;" ("&amp;'18. Gestão de Riscos - Parte 1'!$C1002&amp;")",'18. Gestão de Riscos - Parte 2'!$Q:$Q,'18. Gestão de Riscos - Parte 1'!K$2))</f>
        <v/>
      </c>
      <c r="L1002" s="5" t="str">
        <f t="shared" si="15"/>
        <v/>
      </c>
    </row>
  </sheetData>
  <sheetProtection sheet="1" objects="1" scenarios="1" formatCells="0" formatColumns="0" formatRows="0" sort="0" autoFilter="0" pivotTables="0"/>
  <autoFilter ref="A2:K1002"/>
  <dataValidations count="1">
    <dataValidation allowBlank="1" showInputMessage="1" showErrorMessage="1" sqref="L3:L1002 B3:E1002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Auxiliar!$A$1:$A$2</xm:f>
          </x14:formula1>
          <xm:sqref>G3:G1002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U1002"/>
  <sheetViews>
    <sheetView showGridLines="0" topLeftCell="F1" workbookViewId="0">
      <pane ySplit="2" topLeftCell="A3" activePane="bottomLeft" state="frozen"/>
      <selection pane="bottomLeft" activeCell="Q2" sqref="Q2"/>
    </sheetView>
  </sheetViews>
  <sheetFormatPr defaultColWidth="0" defaultRowHeight="15" x14ac:dyDescent="0.25"/>
  <cols>
    <col min="1" max="1" width="5.42578125" style="20" bestFit="1" customWidth="1"/>
    <col min="2" max="2" width="13" style="20" customWidth="1"/>
    <col min="3" max="7" width="28.85546875" style="20" customWidth="1"/>
    <col min="8" max="10" width="30.28515625" style="20" customWidth="1"/>
    <col min="11" max="14" width="14.28515625" style="20" customWidth="1"/>
    <col min="15" max="15" width="32" style="20" customWidth="1"/>
    <col min="16" max="17" width="14.28515625" style="20" customWidth="1"/>
    <col min="18" max="18" width="14.28515625" style="20" hidden="1" customWidth="1"/>
    <col min="19" max="19" width="15.140625" style="20" hidden="1" customWidth="1"/>
    <col min="20" max="20" width="2.85546875" style="1" customWidth="1"/>
    <col min="21" max="21" width="0" style="28" hidden="1" customWidth="1"/>
    <col min="22" max="16384" width="9.140625" style="28" hidden="1"/>
  </cols>
  <sheetData>
    <row r="1" spans="1:19" ht="16.5" x14ac:dyDescent="0.25">
      <c r="A1" s="15" t="s">
        <v>287</v>
      </c>
      <c r="B1" s="15" t="s">
        <v>310</v>
      </c>
      <c r="C1" s="15" t="s">
        <v>310</v>
      </c>
      <c r="D1" s="15" t="s">
        <v>301</v>
      </c>
      <c r="E1" s="15" t="s">
        <v>301</v>
      </c>
      <c r="F1" s="15" t="s">
        <v>301</v>
      </c>
      <c r="G1" s="15" t="s">
        <v>301</v>
      </c>
      <c r="H1" s="15" t="s">
        <v>288</v>
      </c>
      <c r="I1" s="15" t="s">
        <v>288</v>
      </c>
      <c r="J1" s="15" t="s">
        <v>288</v>
      </c>
      <c r="K1" s="15" t="s">
        <v>310</v>
      </c>
      <c r="L1" s="15" t="s">
        <v>310</v>
      </c>
      <c r="M1" s="15" t="s">
        <v>301</v>
      </c>
      <c r="N1" s="15" t="s">
        <v>310</v>
      </c>
      <c r="O1" s="15" t="s">
        <v>288</v>
      </c>
      <c r="P1" s="15" t="s">
        <v>310</v>
      </c>
      <c r="Q1" s="15" t="s">
        <v>301</v>
      </c>
      <c r="R1" s="15" t="s">
        <v>301</v>
      </c>
      <c r="S1" s="15" t="s">
        <v>301</v>
      </c>
    </row>
    <row r="2" spans="1:19" ht="30" x14ac:dyDescent="0.25">
      <c r="A2" s="13" t="s">
        <v>291</v>
      </c>
      <c r="B2" s="13" t="s">
        <v>292</v>
      </c>
      <c r="C2" s="13" t="s">
        <v>293</v>
      </c>
      <c r="D2" s="4" t="s">
        <v>295</v>
      </c>
      <c r="E2" s="13" t="s">
        <v>302</v>
      </c>
      <c r="F2" s="13" t="s">
        <v>304</v>
      </c>
      <c r="G2" s="13" t="s">
        <v>327</v>
      </c>
      <c r="H2" s="13" t="s">
        <v>332</v>
      </c>
      <c r="I2" s="13" t="s">
        <v>333</v>
      </c>
      <c r="J2" s="13" t="s">
        <v>334</v>
      </c>
      <c r="K2" s="13" t="s">
        <v>335</v>
      </c>
      <c r="L2" s="13" t="s">
        <v>336</v>
      </c>
      <c r="M2" s="13" t="s">
        <v>337</v>
      </c>
      <c r="N2" s="13" t="s">
        <v>338</v>
      </c>
      <c r="O2" s="13" t="s">
        <v>339</v>
      </c>
      <c r="P2" s="13" t="s">
        <v>340</v>
      </c>
      <c r="Q2" s="13" t="s">
        <v>341</v>
      </c>
      <c r="R2" s="13" t="s">
        <v>342</v>
      </c>
      <c r="S2" s="13" t="s">
        <v>343</v>
      </c>
    </row>
    <row r="3" spans="1:19" ht="28.5" customHeight="1" x14ac:dyDescent="0.25">
      <c r="A3" s="5">
        <v>1</v>
      </c>
      <c r="B3" s="24"/>
      <c r="C3" s="24"/>
      <c r="D3" s="5" t="str">
        <f>IF(OR(C3="",B3=""),"",IFERROR(INDEX('5. Map Processos'!E:E,MATCH(C3&amp;" ("&amp;B3&amp;")",'5. Map Processos'!J:J,0)),"ERRO: Processo não encontrado para essa área"))</f>
        <v/>
      </c>
      <c r="E3" s="5" t="str">
        <f>IF(OR(C3="",B3=""),"",IFERROR(INDEX('6. Map Dados Pessoais'!F:F,MATCH(C3&amp;" ("&amp;B3&amp;")",'5. Map Processos'!J:J,0)),"ERRO: Processo não encontrado para essa área"))</f>
        <v/>
      </c>
      <c r="F3" s="5" t="str">
        <f>IF(OR(C3="",B3=""),"",IFERROR(INDEX('6. Map Dados Pessoais'!H:H,MATCH(C3&amp;" ("&amp;B3&amp;")",'5. Map Processos'!J:J,0)),"ERRO: Processo não encontrado para essa área"))</f>
        <v/>
      </c>
      <c r="G3" s="5" t="str">
        <f>IF(OR(C3="",B3=""),"",IFERROR(INDEX('7. Finalidades e Hipóteses'!F:F,MATCH(C3&amp;" ("&amp;B3&amp;")",'5. Map Processos'!J:J,0)),"ERRO: Processo não encontrado para essa área"))</f>
        <v/>
      </c>
      <c r="H3" s="25"/>
      <c r="I3" s="25"/>
      <c r="J3" s="25"/>
      <c r="K3" s="24"/>
      <c r="L3" s="24"/>
      <c r="M3" s="5" t="str">
        <f>IFERROR(IF(VLOOKUP(K3,Auxiliar!$AT$3:$AU$7,2,FALSE)*VLOOKUP(L3,Auxiliar!$AT$3:$AU$7,2,FALSE)&gt;80,"Extremo",
IF(VLOOKUP(K3,Auxiliar!$AT$3:$AU$7,2,FALSE)*VLOOKUP(L3,Auxiliar!$AT$3:$AU$7,2,FALSE)&gt;40,"Alto",
IF(VLOOKUP(K3,Auxiliar!$AT$3:$AU$7,2,FALSE)*VLOOKUP(L3,Auxiliar!$AT$3:$AU$7,2,FALSE)&gt;10,"Médio","Baixo"))),"")</f>
        <v/>
      </c>
      <c r="N3" s="24"/>
      <c r="O3" s="25"/>
      <c r="P3" s="24"/>
      <c r="Q3" s="5" t="str">
        <f>IFERROR(IF(VLOOKUP(K3,Auxiliar!$AT$3:$AU$7,2,FALSE)*VLOOKUP(L3,Auxiliar!$AT$3:$AU$7,2,FALSE)*VLOOKUP(P3,Auxiliar!$AX$3:$AY$7,2,FALSE)&gt;80,"Extremo",
IF(VLOOKUP(K3,Auxiliar!$AT$3:$AU$7,2,FALSE)*VLOOKUP(L3,Auxiliar!$AT$3:$AU$7,2,FALSE)*VLOOKUP(P3,Auxiliar!$AX$3:$AY$7,2,FALSE)&gt;40,"Alto",
IF(VLOOKUP(K3,Auxiliar!$AT$3:$AU$7,2,FALSE)*VLOOKUP(L3,Auxiliar!$AT$3:$AU$7,2,FALSE)*VLOOKUP(P3,Auxiliar!$AX$3:$AY$7,2,FALSE)&gt;10,"Médio","Baixo"))),"")</f>
        <v/>
      </c>
      <c r="R3" s="32" t="str">
        <f>IF(C3&amp;B3&lt;&gt;"",B3&amp;" ("&amp;C3&amp;")","")</f>
        <v/>
      </c>
      <c r="S3" s="32" t="str">
        <f>IF(H3&amp;C3&lt;&gt;"",H3&amp;" - "&amp;C3&amp;" - "&amp;B3,"")</f>
        <v/>
      </c>
    </row>
    <row r="4" spans="1:19" ht="27" customHeight="1" x14ac:dyDescent="0.25">
      <c r="A4" s="5">
        <v>2</v>
      </c>
      <c r="B4" s="24"/>
      <c r="C4" s="24"/>
      <c r="D4" s="5" t="str">
        <f>IF(OR(C4="",B4=""),"",IFERROR(INDEX('5. Map Processos'!E:E,MATCH(C4&amp;" ("&amp;B4&amp;")",'5. Map Processos'!J:J,0)),"ERRO: Processo não encontrado para essa área"))</f>
        <v/>
      </c>
      <c r="E4" s="5" t="str">
        <f>IF(OR(C4="",B4=""),"",IFERROR(INDEX('6. Map Dados Pessoais'!F:F,MATCH(C4&amp;" ("&amp;B4&amp;")",'5. Map Processos'!J:J,0)),"ERRO: Processo não encontrado para essa área"))</f>
        <v/>
      </c>
      <c r="F4" s="5" t="str">
        <f>IF(OR(C4="",B4=""),"",IFERROR(INDEX('6. Map Dados Pessoais'!H:H,MATCH(C4&amp;" ("&amp;B4&amp;")",'5. Map Processos'!J:J,0)),"ERRO: Processo não encontrado para essa área"))</f>
        <v/>
      </c>
      <c r="G4" s="5" t="str">
        <f>IF(OR(C4="",B4=""),"",IFERROR(INDEX('7. Finalidades e Hipóteses'!F:F,MATCH(C4&amp;" ("&amp;B4&amp;")",'5. Map Processos'!J:J,0)),"ERRO: Processo não encontrado para essa área"))</f>
        <v/>
      </c>
      <c r="H4" s="25"/>
      <c r="I4" s="25"/>
      <c r="J4" s="25"/>
      <c r="K4" s="24"/>
      <c r="L4" s="24"/>
      <c r="M4" s="5" t="str">
        <f>IFERROR(IF(VLOOKUP(K4,Auxiliar!$AT$3:$AU$7,2,FALSE)*VLOOKUP(L4,Auxiliar!$AT$3:$AU$7,2,FALSE)&gt;80,"Extremo",
IF(VLOOKUP(K4,Auxiliar!$AT$3:$AU$7,2,FALSE)*VLOOKUP(L4,Auxiliar!$AT$3:$AU$7,2,FALSE)&gt;40,"Alto",
IF(VLOOKUP(K4,Auxiliar!$AT$3:$AU$7,2,FALSE)*VLOOKUP(L4,Auxiliar!$AT$3:$AU$7,2,FALSE)&gt;10,"Médio","Baixo"))),"")</f>
        <v/>
      </c>
      <c r="N4" s="24"/>
      <c r="O4" s="25"/>
      <c r="P4" s="24"/>
      <c r="Q4" s="5" t="str">
        <f>IFERROR(IF(VLOOKUP(K4,Auxiliar!$AT$3:$AU$7,2,FALSE)*VLOOKUP(L4,Auxiliar!$AT$3:$AU$7,2,FALSE)*VLOOKUP(P4,Auxiliar!$AX$3:$AY$7,2,FALSE)&gt;80,"Extremo",
IF(VLOOKUP(K4,Auxiliar!$AT$3:$AU$7,2,FALSE)*VLOOKUP(L4,Auxiliar!$AT$3:$AU$7,2,FALSE)*VLOOKUP(P4,Auxiliar!$AX$3:$AY$7,2,FALSE)&gt;40,"Alto",
IF(VLOOKUP(K4,Auxiliar!$AT$3:$AU$7,2,FALSE)*VLOOKUP(L4,Auxiliar!$AT$3:$AU$7,2,FALSE)*VLOOKUP(P4,Auxiliar!$AX$3:$AY$7,2,FALSE)&gt;10,"Médio","Baixo"))),"")</f>
        <v/>
      </c>
      <c r="R4" s="32" t="str">
        <f t="shared" ref="R4:R67" si="0">IF(C4&amp;B4&lt;&gt;"",B4&amp;" ("&amp;C4&amp;")","")</f>
        <v/>
      </c>
      <c r="S4" s="32" t="str">
        <f t="shared" ref="S4:S67" si="1">IF(H4&amp;C4&lt;&gt;"",H4&amp;" - "&amp;C4&amp;" - "&amp;B4,"")</f>
        <v/>
      </c>
    </row>
    <row r="5" spans="1:19" x14ac:dyDescent="0.25">
      <c r="A5" s="5">
        <v>3</v>
      </c>
      <c r="B5" s="24"/>
      <c r="C5" s="24"/>
      <c r="D5" s="5" t="str">
        <f>IF(OR(C5="",B5=""),"",IFERROR(INDEX('5. Map Processos'!E:E,MATCH(C5&amp;" ("&amp;B5&amp;")",'5. Map Processos'!J:J,0)),"ERRO: Processo não encontrado para essa área"))</f>
        <v/>
      </c>
      <c r="E5" s="5" t="str">
        <f>IF(OR(C5="",B5=""),"",IFERROR(INDEX('6. Map Dados Pessoais'!F:F,MATCH(C5&amp;" ("&amp;B5&amp;")",'5. Map Processos'!J:J,0)),"ERRO: Processo não encontrado para essa área"))</f>
        <v/>
      </c>
      <c r="F5" s="5" t="str">
        <f>IF(OR(C5="",B5=""),"",IFERROR(INDEX('6. Map Dados Pessoais'!H:H,MATCH(C5&amp;" ("&amp;B5&amp;")",'5. Map Processos'!J:J,0)),"ERRO: Processo não encontrado para essa área"))</f>
        <v/>
      </c>
      <c r="G5" s="5" t="str">
        <f>IF(OR(C5="",B5=""),"",IFERROR(INDEX('7. Finalidades e Hipóteses'!F:F,MATCH(C5&amp;" ("&amp;B5&amp;")",'5. Map Processos'!J:J,0)),"ERRO: Processo não encontrado para essa área"))</f>
        <v/>
      </c>
      <c r="H5" s="25"/>
      <c r="I5" s="25"/>
      <c r="J5" s="25"/>
      <c r="K5" s="24"/>
      <c r="L5" s="24"/>
      <c r="M5" s="5" t="str">
        <f>IFERROR(IF(VLOOKUP(K5,Auxiliar!$AT$3:$AU$7,2,FALSE)*VLOOKUP(L5,Auxiliar!$AT$3:$AU$7,2,FALSE)&gt;80,"Extremo",
IF(VLOOKUP(K5,Auxiliar!$AT$3:$AU$7,2,FALSE)*VLOOKUP(L5,Auxiliar!$AT$3:$AU$7,2,FALSE)&gt;40,"Alto",
IF(VLOOKUP(K5,Auxiliar!$AT$3:$AU$7,2,FALSE)*VLOOKUP(L5,Auxiliar!$AT$3:$AU$7,2,FALSE)&gt;10,"Médio","Baixo"))),"")</f>
        <v/>
      </c>
      <c r="N5" s="24"/>
      <c r="O5" s="25"/>
      <c r="P5" s="24"/>
      <c r="Q5" s="5" t="str">
        <f>IFERROR(IF(VLOOKUP(K5,Auxiliar!$AT$3:$AU$7,2,FALSE)*VLOOKUP(L5,Auxiliar!$AT$3:$AU$7,2,FALSE)*VLOOKUP(P5,Auxiliar!$AX$3:$AY$7,2,FALSE)&gt;80,"Extremo",
IF(VLOOKUP(K5,Auxiliar!$AT$3:$AU$7,2,FALSE)*VLOOKUP(L5,Auxiliar!$AT$3:$AU$7,2,FALSE)*VLOOKUP(P5,Auxiliar!$AX$3:$AY$7,2,FALSE)&gt;40,"Alto",
IF(VLOOKUP(K5,Auxiliar!$AT$3:$AU$7,2,FALSE)*VLOOKUP(L5,Auxiliar!$AT$3:$AU$7,2,FALSE)*VLOOKUP(P5,Auxiliar!$AX$3:$AY$7,2,FALSE)&gt;10,"Médio","Baixo"))),"")</f>
        <v/>
      </c>
      <c r="R5" s="32" t="str">
        <f t="shared" si="0"/>
        <v/>
      </c>
      <c r="S5" s="32" t="str">
        <f t="shared" si="1"/>
        <v/>
      </c>
    </row>
    <row r="6" spans="1:19" x14ac:dyDescent="0.25">
      <c r="A6" s="5">
        <v>4</v>
      </c>
      <c r="B6" s="24"/>
      <c r="C6" s="24"/>
      <c r="D6" s="5" t="str">
        <f>IF(OR(C6="",B6=""),"",IFERROR(INDEX('5. Map Processos'!E:E,MATCH(C6&amp;" ("&amp;B6&amp;")",'5. Map Processos'!J:J,0)),"ERRO: Processo não encontrado para essa área"))</f>
        <v/>
      </c>
      <c r="E6" s="5" t="str">
        <f>IF(OR(C6="",B6=""),"",IFERROR(INDEX('6. Map Dados Pessoais'!F:F,MATCH(C6&amp;" ("&amp;B6&amp;")",'5. Map Processos'!J:J,0)),"ERRO: Processo não encontrado para essa área"))</f>
        <v/>
      </c>
      <c r="F6" s="5" t="str">
        <f>IF(OR(C6="",B6=""),"",IFERROR(INDEX('6. Map Dados Pessoais'!H:H,MATCH(C6&amp;" ("&amp;B6&amp;")",'5. Map Processos'!J:J,0)),"ERRO: Processo não encontrado para essa área"))</f>
        <v/>
      </c>
      <c r="G6" s="5" t="str">
        <f>IF(OR(C6="",B6=""),"",IFERROR(INDEX('7. Finalidades e Hipóteses'!F:F,MATCH(C6&amp;" ("&amp;B6&amp;")",'5. Map Processos'!J:J,0)),"ERRO: Processo não encontrado para essa área"))</f>
        <v/>
      </c>
      <c r="H6" s="25"/>
      <c r="I6" s="25"/>
      <c r="J6" s="25"/>
      <c r="K6" s="24"/>
      <c r="L6" s="24"/>
      <c r="M6" s="5" t="str">
        <f>IFERROR(IF(VLOOKUP(K6,Auxiliar!$AT$3:$AU$7,2,FALSE)*VLOOKUP(L6,Auxiliar!$AT$3:$AU$7,2,FALSE)&gt;80,"Extremo",
IF(VLOOKUP(K6,Auxiliar!$AT$3:$AU$7,2,FALSE)*VLOOKUP(L6,Auxiliar!$AT$3:$AU$7,2,FALSE)&gt;40,"Alto",
IF(VLOOKUP(K6,Auxiliar!$AT$3:$AU$7,2,FALSE)*VLOOKUP(L6,Auxiliar!$AT$3:$AU$7,2,FALSE)&gt;10,"Médio","Baixo"))),"")</f>
        <v/>
      </c>
      <c r="N6" s="24"/>
      <c r="O6" s="25"/>
      <c r="P6" s="24"/>
      <c r="Q6" s="5" t="str">
        <f>IFERROR(IF(VLOOKUP(K6,Auxiliar!$AT$3:$AU$7,2,FALSE)*VLOOKUP(L6,Auxiliar!$AT$3:$AU$7,2,FALSE)*VLOOKUP(P6,Auxiliar!$AX$3:$AY$7,2,FALSE)&gt;80,"Extremo",
IF(VLOOKUP(K6,Auxiliar!$AT$3:$AU$7,2,FALSE)*VLOOKUP(L6,Auxiliar!$AT$3:$AU$7,2,FALSE)*VLOOKUP(P6,Auxiliar!$AX$3:$AY$7,2,FALSE)&gt;40,"Alto",
IF(VLOOKUP(K6,Auxiliar!$AT$3:$AU$7,2,FALSE)*VLOOKUP(L6,Auxiliar!$AT$3:$AU$7,2,FALSE)*VLOOKUP(P6,Auxiliar!$AX$3:$AY$7,2,FALSE)&gt;10,"Médio","Baixo"))),"")</f>
        <v/>
      </c>
      <c r="R6" s="32" t="str">
        <f t="shared" si="0"/>
        <v/>
      </c>
      <c r="S6" s="32" t="str">
        <f t="shared" si="1"/>
        <v/>
      </c>
    </row>
    <row r="7" spans="1:19" x14ac:dyDescent="0.25">
      <c r="A7" s="5">
        <v>5</v>
      </c>
      <c r="B7" s="24"/>
      <c r="C7" s="24"/>
      <c r="D7" s="5" t="str">
        <f>IF(OR(C7="",B7=""),"",IFERROR(INDEX('5. Map Processos'!E:E,MATCH(C7&amp;" ("&amp;B7&amp;")",'5. Map Processos'!J:J,0)),"ERRO: Processo não encontrado para essa área"))</f>
        <v/>
      </c>
      <c r="E7" s="5" t="str">
        <f>IF(OR(C7="",B7=""),"",IFERROR(INDEX('6. Map Dados Pessoais'!F:F,MATCH(C7&amp;" ("&amp;B7&amp;")",'5. Map Processos'!J:J,0)),"ERRO: Processo não encontrado para essa área"))</f>
        <v/>
      </c>
      <c r="F7" s="5" t="str">
        <f>IF(OR(C7="",B7=""),"",IFERROR(INDEX('6. Map Dados Pessoais'!H:H,MATCH(C7&amp;" ("&amp;B7&amp;")",'5. Map Processos'!J:J,0)),"ERRO: Processo não encontrado para essa área"))</f>
        <v/>
      </c>
      <c r="G7" s="5" t="str">
        <f>IF(OR(C7="",B7=""),"",IFERROR(INDEX('7. Finalidades e Hipóteses'!F:F,MATCH(C7&amp;" ("&amp;B7&amp;")",'5. Map Processos'!J:J,0)),"ERRO: Processo não encontrado para essa área"))</f>
        <v/>
      </c>
      <c r="H7" s="25"/>
      <c r="I7" s="25"/>
      <c r="J7" s="25"/>
      <c r="K7" s="24"/>
      <c r="L7" s="24"/>
      <c r="M7" s="5" t="str">
        <f>IFERROR(IF(VLOOKUP(K7,Auxiliar!$AT$3:$AU$7,2,FALSE)*VLOOKUP(L7,Auxiliar!$AT$3:$AU$7,2,FALSE)&gt;80,"Extremo",
IF(VLOOKUP(K7,Auxiliar!$AT$3:$AU$7,2,FALSE)*VLOOKUP(L7,Auxiliar!$AT$3:$AU$7,2,FALSE)&gt;40,"Alto",
IF(VLOOKUP(K7,Auxiliar!$AT$3:$AU$7,2,FALSE)*VLOOKUP(L7,Auxiliar!$AT$3:$AU$7,2,FALSE)&gt;10,"Médio","Baixo"))),"")</f>
        <v/>
      </c>
      <c r="N7" s="24"/>
      <c r="O7" s="25"/>
      <c r="P7" s="24"/>
      <c r="Q7" s="5" t="str">
        <f>IFERROR(IF(VLOOKUP(K7,Auxiliar!$AT$3:$AU$7,2,FALSE)*VLOOKUP(L7,Auxiliar!$AT$3:$AU$7,2,FALSE)*VLOOKUP(P7,Auxiliar!$AX$3:$AY$7,2,FALSE)&gt;80,"Extremo",
IF(VLOOKUP(K7,Auxiliar!$AT$3:$AU$7,2,FALSE)*VLOOKUP(L7,Auxiliar!$AT$3:$AU$7,2,FALSE)*VLOOKUP(P7,Auxiliar!$AX$3:$AY$7,2,FALSE)&gt;40,"Alto",
IF(VLOOKUP(K7,Auxiliar!$AT$3:$AU$7,2,FALSE)*VLOOKUP(L7,Auxiliar!$AT$3:$AU$7,2,FALSE)*VLOOKUP(P7,Auxiliar!$AX$3:$AY$7,2,FALSE)&gt;10,"Médio","Baixo"))),"")</f>
        <v/>
      </c>
      <c r="R7" s="32" t="str">
        <f t="shared" si="0"/>
        <v/>
      </c>
      <c r="S7" s="32" t="str">
        <f t="shared" si="1"/>
        <v/>
      </c>
    </row>
    <row r="8" spans="1:19" x14ac:dyDescent="0.25">
      <c r="A8" s="5">
        <v>6</v>
      </c>
      <c r="B8" s="24"/>
      <c r="C8" s="24"/>
      <c r="D8" s="5" t="str">
        <f>IF(OR(C8="",B8=""),"",IFERROR(INDEX('5. Map Processos'!E:E,MATCH(C8&amp;" ("&amp;B8&amp;")",'5. Map Processos'!J:J,0)),"ERRO: Processo não encontrado para essa área"))</f>
        <v/>
      </c>
      <c r="E8" s="5" t="str">
        <f>IF(OR(C8="",B8=""),"",IFERROR(INDEX('6. Map Dados Pessoais'!F:F,MATCH(C8&amp;" ("&amp;B8&amp;")",'5. Map Processos'!J:J,0)),"ERRO: Processo não encontrado para essa área"))</f>
        <v/>
      </c>
      <c r="F8" s="5" t="str">
        <f>IF(OR(C8="",B8=""),"",IFERROR(INDEX('6. Map Dados Pessoais'!H:H,MATCH(C8&amp;" ("&amp;B8&amp;")",'5. Map Processos'!J:J,0)),"ERRO: Processo não encontrado para essa área"))</f>
        <v/>
      </c>
      <c r="G8" s="5" t="str">
        <f>IF(OR(C8="",B8=""),"",IFERROR(INDEX('7. Finalidades e Hipóteses'!F:F,MATCH(C8&amp;" ("&amp;B8&amp;")",'5. Map Processos'!J:J,0)),"ERRO: Processo não encontrado para essa área"))</f>
        <v/>
      </c>
      <c r="H8" s="25"/>
      <c r="I8" s="25"/>
      <c r="J8" s="25"/>
      <c r="K8" s="24"/>
      <c r="L8" s="24"/>
      <c r="M8" s="5" t="str">
        <f>IFERROR(IF(VLOOKUP(K8,Auxiliar!$AT$3:$AU$7,2,FALSE)*VLOOKUP(L8,Auxiliar!$AT$3:$AU$7,2,FALSE)&gt;80,"Extremo",
IF(VLOOKUP(K8,Auxiliar!$AT$3:$AU$7,2,FALSE)*VLOOKUP(L8,Auxiliar!$AT$3:$AU$7,2,FALSE)&gt;40,"Alto",
IF(VLOOKUP(K8,Auxiliar!$AT$3:$AU$7,2,FALSE)*VLOOKUP(L8,Auxiliar!$AT$3:$AU$7,2,FALSE)&gt;10,"Médio","Baixo"))),"")</f>
        <v/>
      </c>
      <c r="N8" s="24"/>
      <c r="O8" s="25"/>
      <c r="P8" s="24"/>
      <c r="Q8" s="5" t="str">
        <f>IFERROR(IF(VLOOKUP(K8,Auxiliar!$AT$3:$AU$7,2,FALSE)*VLOOKUP(L8,Auxiliar!$AT$3:$AU$7,2,FALSE)*VLOOKUP(P8,Auxiliar!$AX$3:$AY$7,2,FALSE)&gt;80,"Extremo",
IF(VLOOKUP(K8,Auxiliar!$AT$3:$AU$7,2,FALSE)*VLOOKUP(L8,Auxiliar!$AT$3:$AU$7,2,FALSE)*VLOOKUP(P8,Auxiliar!$AX$3:$AY$7,2,FALSE)&gt;40,"Alto",
IF(VLOOKUP(K8,Auxiliar!$AT$3:$AU$7,2,FALSE)*VLOOKUP(L8,Auxiliar!$AT$3:$AU$7,2,FALSE)*VLOOKUP(P8,Auxiliar!$AX$3:$AY$7,2,FALSE)&gt;10,"Médio","Baixo"))),"")</f>
        <v/>
      </c>
      <c r="R8" s="32" t="str">
        <f t="shared" si="0"/>
        <v/>
      </c>
      <c r="S8" s="32" t="str">
        <f t="shared" si="1"/>
        <v/>
      </c>
    </row>
    <row r="9" spans="1:19" x14ac:dyDescent="0.25">
      <c r="A9" s="5">
        <v>7</v>
      </c>
      <c r="B9" s="24"/>
      <c r="C9" s="24"/>
      <c r="D9" s="5" t="str">
        <f>IF(OR(C9="",B9=""),"",IFERROR(INDEX('5. Map Processos'!E:E,MATCH(C9&amp;" ("&amp;B9&amp;")",'5. Map Processos'!J:J,0)),"ERRO: Processo não encontrado para essa área"))</f>
        <v/>
      </c>
      <c r="E9" s="5" t="str">
        <f>IF(OR(C9="",B9=""),"",IFERROR(INDEX('6. Map Dados Pessoais'!F:F,MATCH(C9&amp;" ("&amp;B9&amp;")",'5. Map Processos'!J:J,0)),"ERRO: Processo não encontrado para essa área"))</f>
        <v/>
      </c>
      <c r="F9" s="5" t="str">
        <f>IF(OR(C9="",B9=""),"",IFERROR(INDEX('6. Map Dados Pessoais'!H:H,MATCH(C9&amp;" ("&amp;B9&amp;")",'5. Map Processos'!J:J,0)),"ERRO: Processo não encontrado para essa área"))</f>
        <v/>
      </c>
      <c r="G9" s="5" t="str">
        <f>IF(OR(C9="",B9=""),"",IFERROR(INDEX('7. Finalidades e Hipóteses'!F:F,MATCH(C9&amp;" ("&amp;B9&amp;")",'5. Map Processos'!J:J,0)),"ERRO: Processo não encontrado para essa área"))</f>
        <v/>
      </c>
      <c r="H9" s="25"/>
      <c r="I9" s="25"/>
      <c r="J9" s="25"/>
      <c r="K9" s="24"/>
      <c r="L9" s="24"/>
      <c r="M9" s="5" t="str">
        <f>IFERROR(IF(VLOOKUP(K9,Auxiliar!$AT$3:$AU$7,2,FALSE)*VLOOKUP(L9,Auxiliar!$AT$3:$AU$7,2,FALSE)&gt;80,"Extremo",
IF(VLOOKUP(K9,Auxiliar!$AT$3:$AU$7,2,FALSE)*VLOOKUP(L9,Auxiliar!$AT$3:$AU$7,2,FALSE)&gt;40,"Alto",
IF(VLOOKUP(K9,Auxiliar!$AT$3:$AU$7,2,FALSE)*VLOOKUP(L9,Auxiliar!$AT$3:$AU$7,2,FALSE)&gt;10,"Médio","Baixo"))),"")</f>
        <v/>
      </c>
      <c r="N9" s="24"/>
      <c r="O9" s="25"/>
      <c r="P9" s="24"/>
      <c r="Q9" s="5" t="str">
        <f>IFERROR(IF(VLOOKUP(K9,Auxiliar!$AT$3:$AU$7,2,FALSE)*VLOOKUP(L9,Auxiliar!$AT$3:$AU$7,2,FALSE)*VLOOKUP(P9,Auxiliar!$AX$3:$AY$7,2,FALSE)&gt;80,"Extremo",
IF(VLOOKUP(K9,Auxiliar!$AT$3:$AU$7,2,FALSE)*VLOOKUP(L9,Auxiliar!$AT$3:$AU$7,2,FALSE)*VLOOKUP(P9,Auxiliar!$AX$3:$AY$7,2,FALSE)&gt;40,"Alto",
IF(VLOOKUP(K9,Auxiliar!$AT$3:$AU$7,2,FALSE)*VLOOKUP(L9,Auxiliar!$AT$3:$AU$7,2,FALSE)*VLOOKUP(P9,Auxiliar!$AX$3:$AY$7,2,FALSE)&gt;10,"Médio","Baixo"))),"")</f>
        <v/>
      </c>
      <c r="R9" s="32" t="str">
        <f t="shared" si="0"/>
        <v/>
      </c>
      <c r="S9" s="32" t="str">
        <f t="shared" si="1"/>
        <v/>
      </c>
    </row>
    <row r="10" spans="1:19" x14ac:dyDescent="0.25">
      <c r="A10" s="5">
        <v>8</v>
      </c>
      <c r="B10" s="24"/>
      <c r="C10" s="24"/>
      <c r="D10" s="5" t="str">
        <f>IF(OR(C10="",B10=""),"",IFERROR(INDEX('5. Map Processos'!E:E,MATCH(C10&amp;" ("&amp;B10&amp;")",'5. Map Processos'!J:J,0)),"ERRO: Processo não encontrado para essa área"))</f>
        <v/>
      </c>
      <c r="E10" s="5" t="str">
        <f>IF(OR(C10="",B10=""),"",IFERROR(INDEX('6. Map Dados Pessoais'!F:F,MATCH(C10&amp;" ("&amp;B10&amp;")",'5. Map Processos'!J:J,0)),"ERRO: Processo não encontrado para essa área"))</f>
        <v/>
      </c>
      <c r="F10" s="5" t="str">
        <f>IF(OR(C10="",B10=""),"",IFERROR(INDEX('6. Map Dados Pessoais'!H:H,MATCH(C10&amp;" ("&amp;B10&amp;")",'5. Map Processos'!J:J,0)),"ERRO: Processo não encontrado para essa área"))</f>
        <v/>
      </c>
      <c r="G10" s="5" t="str">
        <f>IF(OR(C10="",B10=""),"",IFERROR(INDEX('7. Finalidades e Hipóteses'!F:F,MATCH(C10&amp;" ("&amp;B10&amp;")",'5. Map Processos'!J:J,0)),"ERRO: Processo não encontrado para essa área"))</f>
        <v/>
      </c>
      <c r="H10" s="25"/>
      <c r="I10" s="25"/>
      <c r="J10" s="25"/>
      <c r="K10" s="24"/>
      <c r="L10" s="24"/>
      <c r="M10" s="5" t="str">
        <f>IFERROR(IF(VLOOKUP(K10,Auxiliar!$AT$3:$AU$7,2,FALSE)*VLOOKUP(L10,Auxiliar!$AT$3:$AU$7,2,FALSE)&gt;80,"Extremo",
IF(VLOOKUP(K10,Auxiliar!$AT$3:$AU$7,2,FALSE)*VLOOKUP(L10,Auxiliar!$AT$3:$AU$7,2,FALSE)&gt;40,"Alto",
IF(VLOOKUP(K10,Auxiliar!$AT$3:$AU$7,2,FALSE)*VLOOKUP(L10,Auxiliar!$AT$3:$AU$7,2,FALSE)&gt;10,"Médio","Baixo"))),"")</f>
        <v/>
      </c>
      <c r="N10" s="24"/>
      <c r="O10" s="25"/>
      <c r="P10" s="24"/>
      <c r="Q10" s="5" t="str">
        <f>IFERROR(IF(VLOOKUP(K10,Auxiliar!$AT$3:$AU$7,2,FALSE)*VLOOKUP(L10,Auxiliar!$AT$3:$AU$7,2,FALSE)*VLOOKUP(P10,Auxiliar!$AX$3:$AY$7,2,FALSE)&gt;80,"Extremo",
IF(VLOOKUP(K10,Auxiliar!$AT$3:$AU$7,2,FALSE)*VLOOKUP(L10,Auxiliar!$AT$3:$AU$7,2,FALSE)*VLOOKUP(P10,Auxiliar!$AX$3:$AY$7,2,FALSE)&gt;40,"Alto",
IF(VLOOKUP(K10,Auxiliar!$AT$3:$AU$7,2,FALSE)*VLOOKUP(L10,Auxiliar!$AT$3:$AU$7,2,FALSE)*VLOOKUP(P10,Auxiliar!$AX$3:$AY$7,2,FALSE)&gt;10,"Médio","Baixo"))),"")</f>
        <v/>
      </c>
      <c r="R10" s="32" t="str">
        <f t="shared" si="0"/>
        <v/>
      </c>
      <c r="S10" s="32" t="str">
        <f t="shared" si="1"/>
        <v/>
      </c>
    </row>
    <row r="11" spans="1:19" x14ac:dyDescent="0.25">
      <c r="A11" s="5">
        <v>9</v>
      </c>
      <c r="B11" s="24"/>
      <c r="C11" s="24"/>
      <c r="D11" s="5" t="str">
        <f>IF(OR(C11="",B11=""),"",IFERROR(INDEX('5. Map Processos'!E:E,MATCH(C11&amp;" ("&amp;B11&amp;")",'5. Map Processos'!J:J,0)),"ERRO: Processo não encontrado para essa área"))</f>
        <v/>
      </c>
      <c r="E11" s="5" t="str">
        <f>IF(OR(C11="",B11=""),"",IFERROR(INDEX('6. Map Dados Pessoais'!F:F,MATCH(C11&amp;" ("&amp;B11&amp;")",'5. Map Processos'!J:J,0)),"ERRO: Processo não encontrado para essa área"))</f>
        <v/>
      </c>
      <c r="F11" s="5" t="str">
        <f>IF(OR(C11="",B11=""),"",IFERROR(INDEX('6. Map Dados Pessoais'!H:H,MATCH(C11&amp;" ("&amp;B11&amp;")",'5. Map Processos'!J:J,0)),"ERRO: Processo não encontrado para essa área"))</f>
        <v/>
      </c>
      <c r="G11" s="5" t="str">
        <f>IF(OR(C11="",B11=""),"",IFERROR(INDEX('7. Finalidades e Hipóteses'!F:F,MATCH(C11&amp;" ("&amp;B11&amp;")",'5. Map Processos'!J:J,0)),"ERRO: Processo não encontrado para essa área"))</f>
        <v/>
      </c>
      <c r="H11" s="25"/>
      <c r="I11" s="25"/>
      <c r="J11" s="25"/>
      <c r="K11" s="24"/>
      <c r="L11" s="24"/>
      <c r="M11" s="5" t="str">
        <f>IFERROR(IF(VLOOKUP(K11,Auxiliar!$AT$3:$AU$7,2,FALSE)*VLOOKUP(L11,Auxiliar!$AT$3:$AU$7,2,FALSE)&gt;80,"Extremo",
IF(VLOOKUP(K11,Auxiliar!$AT$3:$AU$7,2,FALSE)*VLOOKUP(L11,Auxiliar!$AT$3:$AU$7,2,FALSE)&gt;40,"Alto",
IF(VLOOKUP(K11,Auxiliar!$AT$3:$AU$7,2,FALSE)*VLOOKUP(L11,Auxiliar!$AT$3:$AU$7,2,FALSE)&gt;10,"Médio","Baixo"))),"")</f>
        <v/>
      </c>
      <c r="N11" s="24"/>
      <c r="O11" s="25"/>
      <c r="P11" s="24"/>
      <c r="Q11" s="5" t="str">
        <f>IFERROR(IF(VLOOKUP(K11,Auxiliar!$AT$3:$AU$7,2,FALSE)*VLOOKUP(L11,Auxiliar!$AT$3:$AU$7,2,FALSE)*VLOOKUP(P11,Auxiliar!$AX$3:$AY$7,2,FALSE)&gt;80,"Extremo",
IF(VLOOKUP(K11,Auxiliar!$AT$3:$AU$7,2,FALSE)*VLOOKUP(L11,Auxiliar!$AT$3:$AU$7,2,FALSE)*VLOOKUP(P11,Auxiliar!$AX$3:$AY$7,2,FALSE)&gt;40,"Alto",
IF(VLOOKUP(K11,Auxiliar!$AT$3:$AU$7,2,FALSE)*VLOOKUP(L11,Auxiliar!$AT$3:$AU$7,2,FALSE)*VLOOKUP(P11,Auxiliar!$AX$3:$AY$7,2,FALSE)&gt;10,"Médio","Baixo"))),"")</f>
        <v/>
      </c>
      <c r="R11" s="32" t="str">
        <f t="shared" si="0"/>
        <v/>
      </c>
      <c r="S11" s="32" t="str">
        <f t="shared" si="1"/>
        <v/>
      </c>
    </row>
    <row r="12" spans="1:19" x14ac:dyDescent="0.25">
      <c r="A12" s="5">
        <v>10</v>
      </c>
      <c r="B12" s="24"/>
      <c r="C12" s="24"/>
      <c r="D12" s="5" t="str">
        <f>IF(OR(C12="",B12=""),"",IFERROR(INDEX('5. Map Processos'!E:E,MATCH(C12&amp;" ("&amp;B12&amp;")",'5. Map Processos'!J:J,0)),"ERRO: Processo não encontrado para essa área"))</f>
        <v/>
      </c>
      <c r="E12" s="5" t="str">
        <f>IF(OR(C12="",B12=""),"",IFERROR(INDEX('6. Map Dados Pessoais'!F:F,MATCH(C12&amp;" ("&amp;B12&amp;")",'5. Map Processos'!J:J,0)),"ERRO: Processo não encontrado para essa área"))</f>
        <v/>
      </c>
      <c r="F12" s="5" t="str">
        <f>IF(OR(C12="",B12=""),"",IFERROR(INDEX('6. Map Dados Pessoais'!H:H,MATCH(C12&amp;" ("&amp;B12&amp;")",'5. Map Processos'!J:J,0)),"ERRO: Processo não encontrado para essa área"))</f>
        <v/>
      </c>
      <c r="G12" s="5" t="str">
        <f>IF(OR(C12="",B12=""),"",IFERROR(INDEX('7. Finalidades e Hipóteses'!F:F,MATCH(C12&amp;" ("&amp;B12&amp;")",'5. Map Processos'!J:J,0)),"ERRO: Processo não encontrado para essa área"))</f>
        <v/>
      </c>
      <c r="H12" s="25"/>
      <c r="I12" s="25"/>
      <c r="J12" s="25"/>
      <c r="K12" s="24"/>
      <c r="L12" s="24"/>
      <c r="M12" s="5" t="str">
        <f>IFERROR(IF(VLOOKUP(K12,Auxiliar!$AT$3:$AU$7,2,FALSE)*VLOOKUP(L12,Auxiliar!$AT$3:$AU$7,2,FALSE)&gt;80,"Extremo",
IF(VLOOKUP(K12,Auxiliar!$AT$3:$AU$7,2,FALSE)*VLOOKUP(L12,Auxiliar!$AT$3:$AU$7,2,FALSE)&gt;40,"Alto",
IF(VLOOKUP(K12,Auxiliar!$AT$3:$AU$7,2,FALSE)*VLOOKUP(L12,Auxiliar!$AT$3:$AU$7,2,FALSE)&gt;10,"Médio","Baixo"))),"")</f>
        <v/>
      </c>
      <c r="N12" s="24"/>
      <c r="O12" s="25"/>
      <c r="P12" s="24"/>
      <c r="Q12" s="5" t="str">
        <f>IFERROR(IF(VLOOKUP(K12,Auxiliar!$AT$3:$AU$7,2,FALSE)*VLOOKUP(L12,Auxiliar!$AT$3:$AU$7,2,FALSE)*VLOOKUP(P12,Auxiliar!$AX$3:$AY$7,2,FALSE)&gt;80,"Extremo",
IF(VLOOKUP(K12,Auxiliar!$AT$3:$AU$7,2,FALSE)*VLOOKUP(L12,Auxiliar!$AT$3:$AU$7,2,FALSE)*VLOOKUP(P12,Auxiliar!$AX$3:$AY$7,2,FALSE)&gt;40,"Alto",
IF(VLOOKUP(K12,Auxiliar!$AT$3:$AU$7,2,FALSE)*VLOOKUP(L12,Auxiliar!$AT$3:$AU$7,2,FALSE)*VLOOKUP(P12,Auxiliar!$AX$3:$AY$7,2,FALSE)&gt;10,"Médio","Baixo"))),"")</f>
        <v/>
      </c>
      <c r="R12" s="32" t="str">
        <f t="shared" si="0"/>
        <v/>
      </c>
      <c r="S12" s="32" t="str">
        <f t="shared" si="1"/>
        <v/>
      </c>
    </row>
    <row r="13" spans="1:19" x14ac:dyDescent="0.25">
      <c r="A13" s="5">
        <v>11</v>
      </c>
      <c r="B13" s="24"/>
      <c r="C13" s="24"/>
      <c r="D13" s="5" t="str">
        <f>IF(OR(C13="",B13=""),"",IFERROR(INDEX('5. Map Processos'!E:E,MATCH(C13&amp;" ("&amp;B13&amp;")",'5. Map Processos'!J:J,0)),"ERRO: Processo não encontrado para essa área"))</f>
        <v/>
      </c>
      <c r="E13" s="5" t="str">
        <f>IF(OR(C13="",B13=""),"",IFERROR(INDEX('6. Map Dados Pessoais'!F:F,MATCH(C13&amp;" ("&amp;B13&amp;")",'5. Map Processos'!J:J,0)),"ERRO: Processo não encontrado para essa área"))</f>
        <v/>
      </c>
      <c r="F13" s="5" t="str">
        <f>IF(OR(C13="",B13=""),"",IFERROR(INDEX('6. Map Dados Pessoais'!H:H,MATCH(C13&amp;" ("&amp;B13&amp;")",'5. Map Processos'!J:J,0)),"ERRO: Processo não encontrado para essa área"))</f>
        <v/>
      </c>
      <c r="G13" s="5" t="str">
        <f>IF(OR(C13="",B13=""),"",IFERROR(INDEX('7. Finalidades e Hipóteses'!F:F,MATCH(C13&amp;" ("&amp;B13&amp;")",'5. Map Processos'!J:J,0)),"ERRO: Processo não encontrado para essa área"))</f>
        <v/>
      </c>
      <c r="H13" s="25"/>
      <c r="I13" s="25"/>
      <c r="J13" s="25"/>
      <c r="K13" s="24"/>
      <c r="L13" s="24"/>
      <c r="M13" s="5" t="str">
        <f>IFERROR(IF(VLOOKUP(K13,Auxiliar!$AT$3:$AU$7,2,FALSE)*VLOOKUP(L13,Auxiliar!$AT$3:$AU$7,2,FALSE)&gt;80,"Extremo",
IF(VLOOKUP(K13,Auxiliar!$AT$3:$AU$7,2,FALSE)*VLOOKUP(L13,Auxiliar!$AT$3:$AU$7,2,FALSE)&gt;40,"Alto",
IF(VLOOKUP(K13,Auxiliar!$AT$3:$AU$7,2,FALSE)*VLOOKUP(L13,Auxiliar!$AT$3:$AU$7,2,FALSE)&gt;10,"Médio","Baixo"))),"")</f>
        <v/>
      </c>
      <c r="N13" s="24"/>
      <c r="O13" s="25"/>
      <c r="P13" s="24"/>
      <c r="Q13" s="5" t="str">
        <f>IFERROR(IF(VLOOKUP(K13,Auxiliar!$AT$3:$AU$7,2,FALSE)*VLOOKUP(L13,Auxiliar!$AT$3:$AU$7,2,FALSE)*VLOOKUP(P13,Auxiliar!$AX$3:$AY$7,2,FALSE)&gt;80,"Extremo",
IF(VLOOKUP(K13,Auxiliar!$AT$3:$AU$7,2,FALSE)*VLOOKUP(L13,Auxiliar!$AT$3:$AU$7,2,FALSE)*VLOOKUP(P13,Auxiliar!$AX$3:$AY$7,2,FALSE)&gt;40,"Alto",
IF(VLOOKUP(K13,Auxiliar!$AT$3:$AU$7,2,FALSE)*VLOOKUP(L13,Auxiliar!$AT$3:$AU$7,2,FALSE)*VLOOKUP(P13,Auxiliar!$AX$3:$AY$7,2,FALSE)&gt;10,"Médio","Baixo"))),"")</f>
        <v/>
      </c>
      <c r="R13" s="32" t="str">
        <f t="shared" si="0"/>
        <v/>
      </c>
      <c r="S13" s="32" t="str">
        <f t="shared" si="1"/>
        <v/>
      </c>
    </row>
    <row r="14" spans="1:19" x14ac:dyDescent="0.25">
      <c r="A14" s="5">
        <v>12</v>
      </c>
      <c r="B14" s="24"/>
      <c r="C14" s="24"/>
      <c r="D14" s="5" t="str">
        <f>IF(OR(C14="",B14=""),"",IFERROR(INDEX('5. Map Processos'!E:E,MATCH(C14&amp;" ("&amp;B14&amp;")",'5. Map Processos'!J:J,0)),"ERRO: Processo não encontrado para essa área"))</f>
        <v/>
      </c>
      <c r="E14" s="5" t="str">
        <f>IF(OR(C14="",B14=""),"",IFERROR(INDEX('6. Map Dados Pessoais'!F:F,MATCH(C14&amp;" ("&amp;B14&amp;")",'5. Map Processos'!J:J,0)),"ERRO: Processo não encontrado para essa área"))</f>
        <v/>
      </c>
      <c r="F14" s="5" t="str">
        <f>IF(OR(C14="",B14=""),"",IFERROR(INDEX('6. Map Dados Pessoais'!H:H,MATCH(C14&amp;" ("&amp;B14&amp;")",'5. Map Processos'!J:J,0)),"ERRO: Processo não encontrado para essa área"))</f>
        <v/>
      </c>
      <c r="G14" s="5" t="str">
        <f>IF(OR(C14="",B14=""),"",IFERROR(INDEX('7. Finalidades e Hipóteses'!F:F,MATCH(C14&amp;" ("&amp;B14&amp;")",'5. Map Processos'!J:J,0)),"ERRO: Processo não encontrado para essa área"))</f>
        <v/>
      </c>
      <c r="H14" s="25"/>
      <c r="I14" s="25"/>
      <c r="J14" s="25"/>
      <c r="K14" s="24"/>
      <c r="L14" s="24"/>
      <c r="M14" s="5" t="str">
        <f>IFERROR(IF(VLOOKUP(K14,Auxiliar!$AT$3:$AU$7,2,FALSE)*VLOOKUP(L14,Auxiliar!$AT$3:$AU$7,2,FALSE)&gt;80,"Extremo",
IF(VLOOKUP(K14,Auxiliar!$AT$3:$AU$7,2,FALSE)*VLOOKUP(L14,Auxiliar!$AT$3:$AU$7,2,FALSE)&gt;40,"Alto",
IF(VLOOKUP(K14,Auxiliar!$AT$3:$AU$7,2,FALSE)*VLOOKUP(L14,Auxiliar!$AT$3:$AU$7,2,FALSE)&gt;10,"Médio","Baixo"))),"")</f>
        <v/>
      </c>
      <c r="N14" s="24"/>
      <c r="O14" s="25"/>
      <c r="P14" s="24"/>
      <c r="Q14" s="5" t="str">
        <f>IFERROR(IF(VLOOKUP(K14,Auxiliar!$AT$3:$AU$7,2,FALSE)*VLOOKUP(L14,Auxiliar!$AT$3:$AU$7,2,FALSE)*VLOOKUP(P14,Auxiliar!$AX$3:$AY$7,2,FALSE)&gt;80,"Extremo",
IF(VLOOKUP(K14,Auxiliar!$AT$3:$AU$7,2,FALSE)*VLOOKUP(L14,Auxiliar!$AT$3:$AU$7,2,FALSE)*VLOOKUP(P14,Auxiliar!$AX$3:$AY$7,2,FALSE)&gt;40,"Alto",
IF(VLOOKUP(K14,Auxiliar!$AT$3:$AU$7,2,FALSE)*VLOOKUP(L14,Auxiliar!$AT$3:$AU$7,2,FALSE)*VLOOKUP(P14,Auxiliar!$AX$3:$AY$7,2,FALSE)&gt;10,"Médio","Baixo"))),"")</f>
        <v/>
      </c>
      <c r="R14" s="32" t="str">
        <f t="shared" si="0"/>
        <v/>
      </c>
      <c r="S14" s="32" t="str">
        <f t="shared" si="1"/>
        <v/>
      </c>
    </row>
    <row r="15" spans="1:19" x14ac:dyDescent="0.25">
      <c r="A15" s="5">
        <v>13</v>
      </c>
      <c r="B15" s="24"/>
      <c r="C15" s="24"/>
      <c r="D15" s="5" t="str">
        <f>IF(OR(C15="",B15=""),"",IFERROR(INDEX('5. Map Processos'!E:E,MATCH(C15&amp;" ("&amp;B15&amp;")",'5. Map Processos'!J:J,0)),"ERRO: Processo não encontrado para essa área"))</f>
        <v/>
      </c>
      <c r="E15" s="5" t="str">
        <f>IF(OR(C15="",B15=""),"",IFERROR(INDEX('6. Map Dados Pessoais'!F:F,MATCH(C15&amp;" ("&amp;B15&amp;")",'5. Map Processos'!J:J,0)),"ERRO: Processo não encontrado para essa área"))</f>
        <v/>
      </c>
      <c r="F15" s="5" t="str">
        <f>IF(OR(C15="",B15=""),"",IFERROR(INDEX('6. Map Dados Pessoais'!H:H,MATCH(C15&amp;" ("&amp;B15&amp;")",'5. Map Processos'!J:J,0)),"ERRO: Processo não encontrado para essa área"))</f>
        <v/>
      </c>
      <c r="G15" s="5" t="str">
        <f>IF(OR(C15="",B15=""),"",IFERROR(INDEX('7. Finalidades e Hipóteses'!F:F,MATCH(C15&amp;" ("&amp;B15&amp;")",'5. Map Processos'!J:J,0)),"ERRO: Processo não encontrado para essa área"))</f>
        <v/>
      </c>
      <c r="H15" s="25"/>
      <c r="I15" s="25"/>
      <c r="J15" s="25"/>
      <c r="K15" s="24"/>
      <c r="L15" s="24"/>
      <c r="M15" s="5" t="str">
        <f>IFERROR(IF(VLOOKUP(K15,Auxiliar!$AT$3:$AU$7,2,FALSE)*VLOOKUP(L15,Auxiliar!$AT$3:$AU$7,2,FALSE)&gt;80,"Extremo",
IF(VLOOKUP(K15,Auxiliar!$AT$3:$AU$7,2,FALSE)*VLOOKUP(L15,Auxiliar!$AT$3:$AU$7,2,FALSE)&gt;40,"Alto",
IF(VLOOKUP(K15,Auxiliar!$AT$3:$AU$7,2,FALSE)*VLOOKUP(L15,Auxiliar!$AT$3:$AU$7,2,FALSE)&gt;10,"Médio","Baixo"))),"")</f>
        <v/>
      </c>
      <c r="N15" s="24"/>
      <c r="O15" s="25"/>
      <c r="P15" s="24"/>
      <c r="Q15" s="5" t="str">
        <f>IFERROR(IF(VLOOKUP(K15,Auxiliar!$AT$3:$AU$7,2,FALSE)*VLOOKUP(L15,Auxiliar!$AT$3:$AU$7,2,FALSE)*VLOOKUP(P15,Auxiliar!$AX$3:$AY$7,2,FALSE)&gt;80,"Extremo",
IF(VLOOKUP(K15,Auxiliar!$AT$3:$AU$7,2,FALSE)*VLOOKUP(L15,Auxiliar!$AT$3:$AU$7,2,FALSE)*VLOOKUP(P15,Auxiliar!$AX$3:$AY$7,2,FALSE)&gt;40,"Alto",
IF(VLOOKUP(K15,Auxiliar!$AT$3:$AU$7,2,FALSE)*VLOOKUP(L15,Auxiliar!$AT$3:$AU$7,2,FALSE)*VLOOKUP(P15,Auxiliar!$AX$3:$AY$7,2,FALSE)&gt;10,"Médio","Baixo"))),"")</f>
        <v/>
      </c>
      <c r="R15" s="32" t="str">
        <f t="shared" si="0"/>
        <v/>
      </c>
      <c r="S15" s="32" t="str">
        <f t="shared" si="1"/>
        <v/>
      </c>
    </row>
    <row r="16" spans="1:19" x14ac:dyDescent="0.25">
      <c r="A16" s="5">
        <v>14</v>
      </c>
      <c r="B16" s="24"/>
      <c r="C16" s="24"/>
      <c r="D16" s="5" t="str">
        <f>IF(OR(C16="",B16=""),"",IFERROR(INDEX('5. Map Processos'!E:E,MATCH(C16&amp;" ("&amp;B16&amp;")",'5. Map Processos'!J:J,0)),"ERRO: Processo não encontrado para essa área"))</f>
        <v/>
      </c>
      <c r="E16" s="5" t="str">
        <f>IF(OR(C16="",B16=""),"",IFERROR(INDEX('6. Map Dados Pessoais'!F:F,MATCH(C16&amp;" ("&amp;B16&amp;")",'5. Map Processos'!J:J,0)),"ERRO: Processo não encontrado para essa área"))</f>
        <v/>
      </c>
      <c r="F16" s="5" t="str">
        <f>IF(OR(C16="",B16=""),"",IFERROR(INDEX('6. Map Dados Pessoais'!H:H,MATCH(C16&amp;" ("&amp;B16&amp;")",'5. Map Processos'!J:J,0)),"ERRO: Processo não encontrado para essa área"))</f>
        <v/>
      </c>
      <c r="G16" s="5" t="str">
        <f>IF(OR(C16="",B16=""),"",IFERROR(INDEX('7. Finalidades e Hipóteses'!F:F,MATCH(C16&amp;" ("&amp;B16&amp;")",'5. Map Processos'!J:J,0)),"ERRO: Processo não encontrado para essa área"))</f>
        <v/>
      </c>
      <c r="H16" s="25"/>
      <c r="I16" s="25"/>
      <c r="J16" s="25"/>
      <c r="K16" s="24"/>
      <c r="L16" s="24"/>
      <c r="M16" s="5" t="str">
        <f>IFERROR(IF(VLOOKUP(K16,Auxiliar!$AT$3:$AU$7,2,FALSE)*VLOOKUP(L16,Auxiliar!$AT$3:$AU$7,2,FALSE)&gt;80,"Extremo",
IF(VLOOKUP(K16,Auxiliar!$AT$3:$AU$7,2,FALSE)*VLOOKUP(L16,Auxiliar!$AT$3:$AU$7,2,FALSE)&gt;40,"Alto",
IF(VLOOKUP(K16,Auxiliar!$AT$3:$AU$7,2,FALSE)*VLOOKUP(L16,Auxiliar!$AT$3:$AU$7,2,FALSE)&gt;10,"Médio","Baixo"))),"")</f>
        <v/>
      </c>
      <c r="N16" s="24"/>
      <c r="O16" s="25"/>
      <c r="P16" s="24"/>
      <c r="Q16" s="5" t="str">
        <f>IFERROR(IF(VLOOKUP(K16,Auxiliar!$AT$3:$AU$7,2,FALSE)*VLOOKUP(L16,Auxiliar!$AT$3:$AU$7,2,FALSE)*VLOOKUP(P16,Auxiliar!$AX$3:$AY$7,2,FALSE)&gt;80,"Extremo",
IF(VLOOKUP(K16,Auxiliar!$AT$3:$AU$7,2,FALSE)*VLOOKUP(L16,Auxiliar!$AT$3:$AU$7,2,FALSE)*VLOOKUP(P16,Auxiliar!$AX$3:$AY$7,2,FALSE)&gt;40,"Alto",
IF(VLOOKUP(K16,Auxiliar!$AT$3:$AU$7,2,FALSE)*VLOOKUP(L16,Auxiliar!$AT$3:$AU$7,2,FALSE)*VLOOKUP(P16,Auxiliar!$AX$3:$AY$7,2,FALSE)&gt;10,"Médio","Baixo"))),"")</f>
        <v/>
      </c>
      <c r="R16" s="32" t="str">
        <f t="shared" si="0"/>
        <v/>
      </c>
      <c r="S16" s="32" t="str">
        <f t="shared" si="1"/>
        <v/>
      </c>
    </row>
    <row r="17" spans="1:19" x14ac:dyDescent="0.25">
      <c r="A17" s="5">
        <v>15</v>
      </c>
      <c r="B17" s="24"/>
      <c r="C17" s="24"/>
      <c r="D17" s="5" t="str">
        <f>IF(OR(C17="",B17=""),"",IFERROR(INDEX('5. Map Processos'!E:E,MATCH(C17&amp;" ("&amp;B17&amp;")",'5. Map Processos'!J:J,0)),"ERRO: Processo não encontrado para essa área"))</f>
        <v/>
      </c>
      <c r="E17" s="5" t="str">
        <f>IF(OR(C17="",B17=""),"",IFERROR(INDEX('6. Map Dados Pessoais'!F:F,MATCH(C17&amp;" ("&amp;B17&amp;")",'5. Map Processos'!J:J,0)),"ERRO: Processo não encontrado para essa área"))</f>
        <v/>
      </c>
      <c r="F17" s="5" t="str">
        <f>IF(OR(C17="",B17=""),"",IFERROR(INDEX('6. Map Dados Pessoais'!H:H,MATCH(C17&amp;" ("&amp;B17&amp;")",'5. Map Processos'!J:J,0)),"ERRO: Processo não encontrado para essa área"))</f>
        <v/>
      </c>
      <c r="G17" s="5" t="str">
        <f>IF(OR(C17="",B17=""),"",IFERROR(INDEX('7. Finalidades e Hipóteses'!F:F,MATCH(C17&amp;" ("&amp;B17&amp;")",'5. Map Processos'!J:J,0)),"ERRO: Processo não encontrado para essa área"))</f>
        <v/>
      </c>
      <c r="H17" s="25"/>
      <c r="I17" s="25"/>
      <c r="J17" s="25"/>
      <c r="K17" s="24"/>
      <c r="L17" s="24"/>
      <c r="M17" s="5" t="str">
        <f>IFERROR(IF(VLOOKUP(K17,Auxiliar!$AT$3:$AU$7,2,FALSE)*VLOOKUP(L17,Auxiliar!$AT$3:$AU$7,2,FALSE)&gt;80,"Extremo",
IF(VLOOKUP(K17,Auxiliar!$AT$3:$AU$7,2,FALSE)*VLOOKUP(L17,Auxiliar!$AT$3:$AU$7,2,FALSE)&gt;40,"Alto",
IF(VLOOKUP(K17,Auxiliar!$AT$3:$AU$7,2,FALSE)*VLOOKUP(L17,Auxiliar!$AT$3:$AU$7,2,FALSE)&gt;10,"Médio","Baixo"))),"")</f>
        <v/>
      </c>
      <c r="N17" s="24"/>
      <c r="O17" s="25"/>
      <c r="P17" s="24"/>
      <c r="Q17" s="5" t="str">
        <f>IFERROR(IF(VLOOKUP(K17,Auxiliar!$AT$3:$AU$7,2,FALSE)*VLOOKUP(L17,Auxiliar!$AT$3:$AU$7,2,FALSE)*VLOOKUP(P17,Auxiliar!$AX$3:$AY$7,2,FALSE)&gt;80,"Extremo",
IF(VLOOKUP(K17,Auxiliar!$AT$3:$AU$7,2,FALSE)*VLOOKUP(L17,Auxiliar!$AT$3:$AU$7,2,FALSE)*VLOOKUP(P17,Auxiliar!$AX$3:$AY$7,2,FALSE)&gt;40,"Alto",
IF(VLOOKUP(K17,Auxiliar!$AT$3:$AU$7,2,FALSE)*VLOOKUP(L17,Auxiliar!$AT$3:$AU$7,2,FALSE)*VLOOKUP(P17,Auxiliar!$AX$3:$AY$7,2,FALSE)&gt;10,"Médio","Baixo"))),"")</f>
        <v/>
      </c>
      <c r="R17" s="32" t="str">
        <f t="shared" si="0"/>
        <v/>
      </c>
      <c r="S17" s="32" t="str">
        <f t="shared" si="1"/>
        <v/>
      </c>
    </row>
    <row r="18" spans="1:19" x14ac:dyDescent="0.25">
      <c r="A18" s="5">
        <v>16</v>
      </c>
      <c r="B18" s="24"/>
      <c r="C18" s="24"/>
      <c r="D18" s="5" t="str">
        <f>IF(OR(C18="",B18=""),"",IFERROR(INDEX('5. Map Processos'!E:E,MATCH(C18&amp;" ("&amp;B18&amp;")",'5. Map Processos'!J:J,0)),"ERRO: Processo não encontrado para essa área"))</f>
        <v/>
      </c>
      <c r="E18" s="5" t="str">
        <f>IF(OR(C18="",B18=""),"",IFERROR(INDEX('6. Map Dados Pessoais'!F:F,MATCH(C18&amp;" ("&amp;B18&amp;")",'5. Map Processos'!J:J,0)),"ERRO: Processo não encontrado para essa área"))</f>
        <v/>
      </c>
      <c r="F18" s="5" t="str">
        <f>IF(OR(C18="",B18=""),"",IFERROR(INDEX('6. Map Dados Pessoais'!H:H,MATCH(C18&amp;" ("&amp;B18&amp;")",'5. Map Processos'!J:J,0)),"ERRO: Processo não encontrado para essa área"))</f>
        <v/>
      </c>
      <c r="G18" s="5" t="str">
        <f>IF(OR(C18="",B18=""),"",IFERROR(INDEX('7. Finalidades e Hipóteses'!F:F,MATCH(C18&amp;" ("&amp;B18&amp;")",'5. Map Processos'!J:J,0)),"ERRO: Processo não encontrado para essa área"))</f>
        <v/>
      </c>
      <c r="H18" s="25"/>
      <c r="I18" s="25"/>
      <c r="J18" s="25"/>
      <c r="K18" s="24"/>
      <c r="L18" s="24"/>
      <c r="M18" s="5" t="str">
        <f>IFERROR(IF(VLOOKUP(K18,Auxiliar!$AT$3:$AU$7,2,FALSE)*VLOOKUP(L18,Auxiliar!$AT$3:$AU$7,2,FALSE)&gt;80,"Extremo",
IF(VLOOKUP(K18,Auxiliar!$AT$3:$AU$7,2,FALSE)*VLOOKUP(L18,Auxiliar!$AT$3:$AU$7,2,FALSE)&gt;40,"Alto",
IF(VLOOKUP(K18,Auxiliar!$AT$3:$AU$7,2,FALSE)*VLOOKUP(L18,Auxiliar!$AT$3:$AU$7,2,FALSE)&gt;10,"Médio","Baixo"))),"")</f>
        <v/>
      </c>
      <c r="N18" s="24"/>
      <c r="O18" s="25"/>
      <c r="P18" s="24"/>
      <c r="Q18" s="5" t="str">
        <f>IFERROR(IF(VLOOKUP(K18,Auxiliar!$AT$3:$AU$7,2,FALSE)*VLOOKUP(L18,Auxiliar!$AT$3:$AU$7,2,FALSE)*VLOOKUP(P18,Auxiliar!$AX$3:$AY$7,2,FALSE)&gt;80,"Extremo",
IF(VLOOKUP(K18,Auxiliar!$AT$3:$AU$7,2,FALSE)*VLOOKUP(L18,Auxiliar!$AT$3:$AU$7,2,FALSE)*VLOOKUP(P18,Auxiliar!$AX$3:$AY$7,2,FALSE)&gt;40,"Alto",
IF(VLOOKUP(K18,Auxiliar!$AT$3:$AU$7,2,FALSE)*VLOOKUP(L18,Auxiliar!$AT$3:$AU$7,2,FALSE)*VLOOKUP(P18,Auxiliar!$AX$3:$AY$7,2,FALSE)&gt;10,"Médio","Baixo"))),"")</f>
        <v/>
      </c>
      <c r="R18" s="32" t="str">
        <f t="shared" si="0"/>
        <v/>
      </c>
      <c r="S18" s="32" t="str">
        <f t="shared" si="1"/>
        <v/>
      </c>
    </row>
    <row r="19" spans="1:19" x14ac:dyDescent="0.25">
      <c r="A19" s="5">
        <v>17</v>
      </c>
      <c r="B19" s="24"/>
      <c r="C19" s="24"/>
      <c r="D19" s="5" t="str">
        <f>IF(OR(C19="",B19=""),"",IFERROR(INDEX('5. Map Processos'!E:E,MATCH(C19&amp;" ("&amp;B19&amp;")",'5. Map Processos'!J:J,0)),"ERRO: Processo não encontrado para essa área"))</f>
        <v/>
      </c>
      <c r="E19" s="5" t="str">
        <f>IF(OR(C19="",B19=""),"",IFERROR(INDEX('6. Map Dados Pessoais'!F:F,MATCH(C19&amp;" ("&amp;B19&amp;")",'5. Map Processos'!J:J,0)),"ERRO: Processo não encontrado para essa área"))</f>
        <v/>
      </c>
      <c r="F19" s="5" t="str">
        <f>IF(OR(C19="",B19=""),"",IFERROR(INDEX('6. Map Dados Pessoais'!H:H,MATCH(C19&amp;" ("&amp;B19&amp;")",'5. Map Processos'!J:J,0)),"ERRO: Processo não encontrado para essa área"))</f>
        <v/>
      </c>
      <c r="G19" s="5" t="str">
        <f>IF(OR(C19="",B19=""),"",IFERROR(INDEX('7. Finalidades e Hipóteses'!F:F,MATCH(C19&amp;" ("&amp;B19&amp;")",'5. Map Processos'!J:J,0)),"ERRO: Processo não encontrado para essa área"))</f>
        <v/>
      </c>
      <c r="H19" s="25"/>
      <c r="I19" s="25"/>
      <c r="J19" s="25"/>
      <c r="K19" s="24"/>
      <c r="L19" s="24"/>
      <c r="M19" s="5" t="str">
        <f>IFERROR(IF(VLOOKUP(K19,Auxiliar!$AT$3:$AU$7,2,FALSE)*VLOOKUP(L19,Auxiliar!$AT$3:$AU$7,2,FALSE)&gt;80,"Extremo",
IF(VLOOKUP(K19,Auxiliar!$AT$3:$AU$7,2,FALSE)*VLOOKUP(L19,Auxiliar!$AT$3:$AU$7,2,FALSE)&gt;40,"Alto",
IF(VLOOKUP(K19,Auxiliar!$AT$3:$AU$7,2,FALSE)*VLOOKUP(L19,Auxiliar!$AT$3:$AU$7,2,FALSE)&gt;10,"Médio","Baixo"))),"")</f>
        <v/>
      </c>
      <c r="N19" s="24"/>
      <c r="O19" s="25"/>
      <c r="P19" s="24"/>
      <c r="Q19" s="5" t="str">
        <f>IFERROR(IF(VLOOKUP(K19,Auxiliar!$AT$3:$AU$7,2,FALSE)*VLOOKUP(L19,Auxiliar!$AT$3:$AU$7,2,FALSE)*VLOOKUP(P19,Auxiliar!$AX$3:$AY$7,2,FALSE)&gt;80,"Extremo",
IF(VLOOKUP(K19,Auxiliar!$AT$3:$AU$7,2,FALSE)*VLOOKUP(L19,Auxiliar!$AT$3:$AU$7,2,FALSE)*VLOOKUP(P19,Auxiliar!$AX$3:$AY$7,2,FALSE)&gt;40,"Alto",
IF(VLOOKUP(K19,Auxiliar!$AT$3:$AU$7,2,FALSE)*VLOOKUP(L19,Auxiliar!$AT$3:$AU$7,2,FALSE)*VLOOKUP(P19,Auxiliar!$AX$3:$AY$7,2,FALSE)&gt;10,"Médio","Baixo"))),"")</f>
        <v/>
      </c>
      <c r="R19" s="32" t="str">
        <f t="shared" si="0"/>
        <v/>
      </c>
      <c r="S19" s="32" t="str">
        <f t="shared" si="1"/>
        <v/>
      </c>
    </row>
    <row r="20" spans="1:19" x14ac:dyDescent="0.25">
      <c r="A20" s="5">
        <v>18</v>
      </c>
      <c r="B20" s="24"/>
      <c r="C20" s="24"/>
      <c r="D20" s="5" t="str">
        <f>IF(OR(C20="",B20=""),"",IFERROR(INDEX('5. Map Processos'!E:E,MATCH(C20&amp;" ("&amp;B20&amp;")",'5. Map Processos'!J:J,0)),"ERRO: Processo não encontrado para essa área"))</f>
        <v/>
      </c>
      <c r="E20" s="5" t="str">
        <f>IF(OR(C20="",B20=""),"",IFERROR(INDEX('6. Map Dados Pessoais'!F:F,MATCH(C20&amp;" ("&amp;B20&amp;")",'5. Map Processos'!J:J,0)),"ERRO: Processo não encontrado para essa área"))</f>
        <v/>
      </c>
      <c r="F20" s="5" t="str">
        <f>IF(OR(C20="",B20=""),"",IFERROR(INDEX('6. Map Dados Pessoais'!H:H,MATCH(C20&amp;" ("&amp;B20&amp;")",'5. Map Processos'!J:J,0)),"ERRO: Processo não encontrado para essa área"))</f>
        <v/>
      </c>
      <c r="G20" s="5" t="str">
        <f>IF(OR(C20="",B20=""),"",IFERROR(INDEX('7. Finalidades e Hipóteses'!F:F,MATCH(C20&amp;" ("&amp;B20&amp;")",'5. Map Processos'!J:J,0)),"ERRO: Processo não encontrado para essa área"))</f>
        <v/>
      </c>
      <c r="H20" s="25"/>
      <c r="I20" s="25"/>
      <c r="J20" s="25"/>
      <c r="K20" s="24"/>
      <c r="L20" s="24"/>
      <c r="M20" s="5" t="str">
        <f>IFERROR(IF(VLOOKUP(K20,Auxiliar!$AT$3:$AU$7,2,FALSE)*VLOOKUP(L20,Auxiliar!$AT$3:$AU$7,2,FALSE)&gt;80,"Extremo",
IF(VLOOKUP(K20,Auxiliar!$AT$3:$AU$7,2,FALSE)*VLOOKUP(L20,Auxiliar!$AT$3:$AU$7,2,FALSE)&gt;40,"Alto",
IF(VLOOKUP(K20,Auxiliar!$AT$3:$AU$7,2,FALSE)*VLOOKUP(L20,Auxiliar!$AT$3:$AU$7,2,FALSE)&gt;10,"Médio","Baixo"))),"")</f>
        <v/>
      </c>
      <c r="N20" s="24"/>
      <c r="O20" s="25"/>
      <c r="P20" s="24"/>
      <c r="Q20" s="5" t="str">
        <f>IFERROR(IF(VLOOKUP(K20,Auxiliar!$AT$3:$AU$7,2,FALSE)*VLOOKUP(L20,Auxiliar!$AT$3:$AU$7,2,FALSE)*VLOOKUP(P20,Auxiliar!$AX$3:$AY$7,2,FALSE)&gt;80,"Extremo",
IF(VLOOKUP(K20,Auxiliar!$AT$3:$AU$7,2,FALSE)*VLOOKUP(L20,Auxiliar!$AT$3:$AU$7,2,FALSE)*VLOOKUP(P20,Auxiliar!$AX$3:$AY$7,2,FALSE)&gt;40,"Alto",
IF(VLOOKUP(K20,Auxiliar!$AT$3:$AU$7,2,FALSE)*VLOOKUP(L20,Auxiliar!$AT$3:$AU$7,2,FALSE)*VLOOKUP(P20,Auxiliar!$AX$3:$AY$7,2,FALSE)&gt;10,"Médio","Baixo"))),"")</f>
        <v/>
      </c>
      <c r="R20" s="32" t="str">
        <f t="shared" si="0"/>
        <v/>
      </c>
      <c r="S20" s="32" t="str">
        <f t="shared" si="1"/>
        <v/>
      </c>
    </row>
    <row r="21" spans="1:19" x14ac:dyDescent="0.25">
      <c r="A21" s="5">
        <v>19</v>
      </c>
      <c r="B21" s="24"/>
      <c r="C21" s="24"/>
      <c r="D21" s="5" t="str">
        <f>IF(OR(C21="",B21=""),"",IFERROR(INDEX('5. Map Processos'!E:E,MATCH(C21&amp;" ("&amp;B21&amp;")",'5. Map Processos'!J:J,0)),"ERRO: Processo não encontrado para essa área"))</f>
        <v/>
      </c>
      <c r="E21" s="5" t="str">
        <f>IF(OR(C21="",B21=""),"",IFERROR(INDEX('6. Map Dados Pessoais'!F:F,MATCH(C21&amp;" ("&amp;B21&amp;")",'5. Map Processos'!J:J,0)),"ERRO: Processo não encontrado para essa área"))</f>
        <v/>
      </c>
      <c r="F21" s="5" t="str">
        <f>IF(OR(C21="",B21=""),"",IFERROR(INDEX('6. Map Dados Pessoais'!H:H,MATCH(C21&amp;" ("&amp;B21&amp;")",'5. Map Processos'!J:J,0)),"ERRO: Processo não encontrado para essa área"))</f>
        <v/>
      </c>
      <c r="G21" s="5" t="str">
        <f>IF(OR(C21="",B21=""),"",IFERROR(INDEX('7. Finalidades e Hipóteses'!F:F,MATCH(C21&amp;" ("&amp;B21&amp;")",'5. Map Processos'!J:J,0)),"ERRO: Processo não encontrado para essa área"))</f>
        <v/>
      </c>
      <c r="H21" s="25"/>
      <c r="I21" s="25"/>
      <c r="J21" s="25"/>
      <c r="K21" s="24"/>
      <c r="L21" s="24"/>
      <c r="M21" s="5" t="str">
        <f>IFERROR(IF(VLOOKUP(K21,Auxiliar!$AT$3:$AU$7,2,FALSE)*VLOOKUP(L21,Auxiliar!$AT$3:$AU$7,2,FALSE)&gt;80,"Extremo",
IF(VLOOKUP(K21,Auxiliar!$AT$3:$AU$7,2,FALSE)*VLOOKUP(L21,Auxiliar!$AT$3:$AU$7,2,FALSE)&gt;40,"Alto",
IF(VLOOKUP(K21,Auxiliar!$AT$3:$AU$7,2,FALSE)*VLOOKUP(L21,Auxiliar!$AT$3:$AU$7,2,FALSE)&gt;10,"Médio","Baixo"))),"")</f>
        <v/>
      </c>
      <c r="N21" s="24"/>
      <c r="O21" s="25"/>
      <c r="P21" s="24"/>
      <c r="Q21" s="5" t="str">
        <f>IFERROR(IF(VLOOKUP(K21,Auxiliar!$AT$3:$AU$7,2,FALSE)*VLOOKUP(L21,Auxiliar!$AT$3:$AU$7,2,FALSE)*VLOOKUP(P21,Auxiliar!$AX$3:$AY$7,2,FALSE)&gt;80,"Extremo",
IF(VLOOKUP(K21,Auxiliar!$AT$3:$AU$7,2,FALSE)*VLOOKUP(L21,Auxiliar!$AT$3:$AU$7,2,FALSE)*VLOOKUP(P21,Auxiliar!$AX$3:$AY$7,2,FALSE)&gt;40,"Alto",
IF(VLOOKUP(K21,Auxiliar!$AT$3:$AU$7,2,FALSE)*VLOOKUP(L21,Auxiliar!$AT$3:$AU$7,2,FALSE)*VLOOKUP(P21,Auxiliar!$AX$3:$AY$7,2,FALSE)&gt;10,"Médio","Baixo"))),"")</f>
        <v/>
      </c>
      <c r="R21" s="32" t="str">
        <f t="shared" si="0"/>
        <v/>
      </c>
      <c r="S21" s="32" t="str">
        <f t="shared" si="1"/>
        <v/>
      </c>
    </row>
    <row r="22" spans="1:19" x14ac:dyDescent="0.25">
      <c r="A22" s="5">
        <v>20</v>
      </c>
      <c r="B22" s="24"/>
      <c r="C22" s="24"/>
      <c r="D22" s="5" t="str">
        <f>IF(OR(C22="",B22=""),"",IFERROR(INDEX('5. Map Processos'!E:E,MATCH(C22&amp;" ("&amp;B22&amp;")",'5. Map Processos'!J:J,0)),"ERRO: Processo não encontrado para essa área"))</f>
        <v/>
      </c>
      <c r="E22" s="5" t="str">
        <f>IF(OR(C22="",B22=""),"",IFERROR(INDEX('6. Map Dados Pessoais'!F:F,MATCH(C22&amp;" ("&amp;B22&amp;")",'5. Map Processos'!J:J,0)),"ERRO: Processo não encontrado para essa área"))</f>
        <v/>
      </c>
      <c r="F22" s="5" t="str">
        <f>IF(OR(C22="",B22=""),"",IFERROR(INDEX('6. Map Dados Pessoais'!H:H,MATCH(C22&amp;" ("&amp;B22&amp;")",'5. Map Processos'!J:J,0)),"ERRO: Processo não encontrado para essa área"))</f>
        <v/>
      </c>
      <c r="G22" s="5" t="str">
        <f>IF(OR(C22="",B22=""),"",IFERROR(INDEX('7. Finalidades e Hipóteses'!F:F,MATCH(C22&amp;" ("&amp;B22&amp;")",'5. Map Processos'!J:J,0)),"ERRO: Processo não encontrado para essa área"))</f>
        <v/>
      </c>
      <c r="H22" s="25"/>
      <c r="I22" s="25"/>
      <c r="J22" s="25"/>
      <c r="K22" s="24"/>
      <c r="L22" s="24"/>
      <c r="M22" s="5" t="str">
        <f>IFERROR(IF(VLOOKUP(K22,Auxiliar!$AT$3:$AU$7,2,FALSE)*VLOOKUP(L22,Auxiliar!$AT$3:$AU$7,2,FALSE)&gt;80,"Extremo",
IF(VLOOKUP(K22,Auxiliar!$AT$3:$AU$7,2,FALSE)*VLOOKUP(L22,Auxiliar!$AT$3:$AU$7,2,FALSE)&gt;40,"Alto",
IF(VLOOKUP(K22,Auxiliar!$AT$3:$AU$7,2,FALSE)*VLOOKUP(L22,Auxiliar!$AT$3:$AU$7,2,FALSE)&gt;10,"Médio","Baixo"))),"")</f>
        <v/>
      </c>
      <c r="N22" s="24"/>
      <c r="O22" s="25"/>
      <c r="P22" s="24"/>
      <c r="Q22" s="5" t="str">
        <f>IFERROR(IF(VLOOKUP(K22,Auxiliar!$AT$3:$AU$7,2,FALSE)*VLOOKUP(L22,Auxiliar!$AT$3:$AU$7,2,FALSE)*VLOOKUP(P22,Auxiliar!$AX$3:$AY$7,2,FALSE)&gt;80,"Extremo",
IF(VLOOKUP(K22,Auxiliar!$AT$3:$AU$7,2,FALSE)*VLOOKUP(L22,Auxiliar!$AT$3:$AU$7,2,FALSE)*VLOOKUP(P22,Auxiliar!$AX$3:$AY$7,2,FALSE)&gt;40,"Alto",
IF(VLOOKUP(K22,Auxiliar!$AT$3:$AU$7,2,FALSE)*VLOOKUP(L22,Auxiliar!$AT$3:$AU$7,2,FALSE)*VLOOKUP(P22,Auxiliar!$AX$3:$AY$7,2,FALSE)&gt;10,"Médio","Baixo"))),"")</f>
        <v/>
      </c>
      <c r="R22" s="32" t="str">
        <f t="shared" si="0"/>
        <v/>
      </c>
      <c r="S22" s="32" t="str">
        <f t="shared" si="1"/>
        <v/>
      </c>
    </row>
    <row r="23" spans="1:19" x14ac:dyDescent="0.25">
      <c r="A23" s="5">
        <v>21</v>
      </c>
      <c r="B23" s="24"/>
      <c r="C23" s="24"/>
      <c r="D23" s="5" t="str">
        <f>IF(OR(C23="",B23=""),"",IFERROR(INDEX('5. Map Processos'!E:E,MATCH(C23&amp;" ("&amp;B23&amp;")",'5. Map Processos'!J:J,0)),"ERRO: Processo não encontrado para essa área"))</f>
        <v/>
      </c>
      <c r="E23" s="5" t="str">
        <f>IF(OR(C23="",B23=""),"",IFERROR(INDEX('6. Map Dados Pessoais'!F:F,MATCH(C23&amp;" ("&amp;B23&amp;")",'5. Map Processos'!J:J,0)),"ERRO: Processo não encontrado para essa área"))</f>
        <v/>
      </c>
      <c r="F23" s="5" t="str">
        <f>IF(OR(C23="",B23=""),"",IFERROR(INDEX('6. Map Dados Pessoais'!H:H,MATCH(C23&amp;" ("&amp;B23&amp;")",'5. Map Processos'!J:J,0)),"ERRO: Processo não encontrado para essa área"))</f>
        <v/>
      </c>
      <c r="G23" s="5" t="str">
        <f>IF(OR(C23="",B23=""),"",IFERROR(INDEX('7. Finalidades e Hipóteses'!F:F,MATCH(C23&amp;" ("&amp;B23&amp;")",'5. Map Processos'!J:J,0)),"ERRO: Processo não encontrado para essa área"))</f>
        <v/>
      </c>
      <c r="H23" s="25"/>
      <c r="I23" s="25"/>
      <c r="J23" s="25"/>
      <c r="K23" s="24"/>
      <c r="L23" s="24"/>
      <c r="M23" s="5" t="str">
        <f>IFERROR(IF(VLOOKUP(K23,Auxiliar!$AT$3:$AU$7,2,FALSE)*VLOOKUP(L23,Auxiliar!$AT$3:$AU$7,2,FALSE)&gt;80,"Extremo",
IF(VLOOKUP(K23,Auxiliar!$AT$3:$AU$7,2,FALSE)*VLOOKUP(L23,Auxiliar!$AT$3:$AU$7,2,FALSE)&gt;40,"Alto",
IF(VLOOKUP(K23,Auxiliar!$AT$3:$AU$7,2,FALSE)*VLOOKUP(L23,Auxiliar!$AT$3:$AU$7,2,FALSE)&gt;10,"Médio","Baixo"))),"")</f>
        <v/>
      </c>
      <c r="N23" s="24"/>
      <c r="O23" s="25"/>
      <c r="P23" s="24"/>
      <c r="Q23" s="5" t="str">
        <f>IFERROR(IF(VLOOKUP(K23,Auxiliar!$AT$3:$AU$7,2,FALSE)*VLOOKUP(L23,Auxiliar!$AT$3:$AU$7,2,FALSE)*VLOOKUP(P23,Auxiliar!$AX$3:$AY$7,2,FALSE)&gt;80,"Extremo",
IF(VLOOKUP(K23,Auxiliar!$AT$3:$AU$7,2,FALSE)*VLOOKUP(L23,Auxiliar!$AT$3:$AU$7,2,FALSE)*VLOOKUP(P23,Auxiliar!$AX$3:$AY$7,2,FALSE)&gt;40,"Alto",
IF(VLOOKUP(K23,Auxiliar!$AT$3:$AU$7,2,FALSE)*VLOOKUP(L23,Auxiliar!$AT$3:$AU$7,2,FALSE)*VLOOKUP(P23,Auxiliar!$AX$3:$AY$7,2,FALSE)&gt;10,"Médio","Baixo"))),"")</f>
        <v/>
      </c>
      <c r="R23" s="32" t="str">
        <f t="shared" si="0"/>
        <v/>
      </c>
      <c r="S23" s="32" t="str">
        <f t="shared" si="1"/>
        <v/>
      </c>
    </row>
    <row r="24" spans="1:19" x14ac:dyDescent="0.25">
      <c r="A24" s="5">
        <v>22</v>
      </c>
      <c r="B24" s="24"/>
      <c r="C24" s="24"/>
      <c r="D24" s="5" t="str">
        <f>IF(OR(C24="",B24=""),"",IFERROR(INDEX('5. Map Processos'!E:E,MATCH(C24&amp;" ("&amp;B24&amp;")",'5. Map Processos'!J:J,0)),"ERRO: Processo não encontrado para essa área"))</f>
        <v/>
      </c>
      <c r="E24" s="5" t="str">
        <f>IF(OR(C24="",B24=""),"",IFERROR(INDEX('6. Map Dados Pessoais'!F:F,MATCH(C24&amp;" ("&amp;B24&amp;")",'5. Map Processos'!J:J,0)),"ERRO: Processo não encontrado para essa área"))</f>
        <v/>
      </c>
      <c r="F24" s="5" t="str">
        <f>IF(OR(C24="",B24=""),"",IFERROR(INDEX('6. Map Dados Pessoais'!H:H,MATCH(C24&amp;" ("&amp;B24&amp;")",'5. Map Processos'!J:J,0)),"ERRO: Processo não encontrado para essa área"))</f>
        <v/>
      </c>
      <c r="G24" s="5" t="str">
        <f>IF(OR(C24="",B24=""),"",IFERROR(INDEX('7. Finalidades e Hipóteses'!F:F,MATCH(C24&amp;" ("&amp;B24&amp;")",'5. Map Processos'!J:J,0)),"ERRO: Processo não encontrado para essa área"))</f>
        <v/>
      </c>
      <c r="H24" s="25"/>
      <c r="I24" s="25"/>
      <c r="J24" s="25"/>
      <c r="K24" s="24"/>
      <c r="L24" s="24"/>
      <c r="M24" s="5" t="str">
        <f>IFERROR(IF(VLOOKUP(K24,Auxiliar!$AT$3:$AU$7,2,FALSE)*VLOOKUP(L24,Auxiliar!$AT$3:$AU$7,2,FALSE)&gt;80,"Extremo",
IF(VLOOKUP(K24,Auxiliar!$AT$3:$AU$7,2,FALSE)*VLOOKUP(L24,Auxiliar!$AT$3:$AU$7,2,FALSE)&gt;40,"Alto",
IF(VLOOKUP(K24,Auxiliar!$AT$3:$AU$7,2,FALSE)*VLOOKUP(L24,Auxiliar!$AT$3:$AU$7,2,FALSE)&gt;10,"Médio","Baixo"))),"")</f>
        <v/>
      </c>
      <c r="N24" s="24"/>
      <c r="O24" s="25"/>
      <c r="P24" s="24"/>
      <c r="Q24" s="5" t="str">
        <f>IFERROR(IF(VLOOKUP(K24,Auxiliar!$AT$3:$AU$7,2,FALSE)*VLOOKUP(L24,Auxiliar!$AT$3:$AU$7,2,FALSE)*VLOOKUP(P24,Auxiliar!$AX$3:$AY$7,2,FALSE)&gt;80,"Extremo",
IF(VLOOKUP(K24,Auxiliar!$AT$3:$AU$7,2,FALSE)*VLOOKUP(L24,Auxiliar!$AT$3:$AU$7,2,FALSE)*VLOOKUP(P24,Auxiliar!$AX$3:$AY$7,2,FALSE)&gt;40,"Alto",
IF(VLOOKUP(K24,Auxiliar!$AT$3:$AU$7,2,FALSE)*VLOOKUP(L24,Auxiliar!$AT$3:$AU$7,2,FALSE)*VLOOKUP(P24,Auxiliar!$AX$3:$AY$7,2,FALSE)&gt;10,"Médio","Baixo"))),"")</f>
        <v/>
      </c>
      <c r="R24" s="32" t="str">
        <f t="shared" si="0"/>
        <v/>
      </c>
      <c r="S24" s="32" t="str">
        <f t="shared" si="1"/>
        <v/>
      </c>
    </row>
    <row r="25" spans="1:19" x14ac:dyDescent="0.25">
      <c r="A25" s="5">
        <v>23</v>
      </c>
      <c r="B25" s="24"/>
      <c r="C25" s="24"/>
      <c r="D25" s="5" t="str">
        <f>IF(OR(C25="",B25=""),"",IFERROR(INDEX('5. Map Processos'!E:E,MATCH(C25&amp;" ("&amp;B25&amp;")",'5. Map Processos'!J:J,0)),"ERRO: Processo não encontrado para essa área"))</f>
        <v/>
      </c>
      <c r="E25" s="5" t="str">
        <f>IF(OR(C25="",B25=""),"",IFERROR(INDEX('6. Map Dados Pessoais'!F:F,MATCH(C25&amp;" ("&amp;B25&amp;")",'5. Map Processos'!J:J,0)),"ERRO: Processo não encontrado para essa área"))</f>
        <v/>
      </c>
      <c r="F25" s="5" t="str">
        <f>IF(OR(C25="",B25=""),"",IFERROR(INDEX('6. Map Dados Pessoais'!H:H,MATCH(C25&amp;" ("&amp;B25&amp;")",'5. Map Processos'!J:J,0)),"ERRO: Processo não encontrado para essa área"))</f>
        <v/>
      </c>
      <c r="G25" s="5" t="str">
        <f>IF(OR(C25="",B25=""),"",IFERROR(INDEX('7. Finalidades e Hipóteses'!F:F,MATCH(C25&amp;" ("&amp;B25&amp;")",'5. Map Processos'!J:J,0)),"ERRO: Processo não encontrado para essa área"))</f>
        <v/>
      </c>
      <c r="H25" s="25"/>
      <c r="I25" s="25"/>
      <c r="J25" s="25"/>
      <c r="K25" s="24"/>
      <c r="L25" s="24"/>
      <c r="M25" s="5" t="str">
        <f>IFERROR(IF(VLOOKUP(K25,Auxiliar!$AT$3:$AU$7,2,FALSE)*VLOOKUP(L25,Auxiliar!$AT$3:$AU$7,2,FALSE)&gt;80,"Extremo",
IF(VLOOKUP(K25,Auxiliar!$AT$3:$AU$7,2,FALSE)*VLOOKUP(L25,Auxiliar!$AT$3:$AU$7,2,FALSE)&gt;40,"Alto",
IF(VLOOKUP(K25,Auxiliar!$AT$3:$AU$7,2,FALSE)*VLOOKUP(L25,Auxiliar!$AT$3:$AU$7,2,FALSE)&gt;10,"Médio","Baixo"))),"")</f>
        <v/>
      </c>
      <c r="N25" s="24"/>
      <c r="O25" s="25"/>
      <c r="P25" s="24"/>
      <c r="Q25" s="5" t="str">
        <f>IFERROR(IF(VLOOKUP(K25,Auxiliar!$AT$3:$AU$7,2,FALSE)*VLOOKUP(L25,Auxiliar!$AT$3:$AU$7,2,FALSE)*VLOOKUP(P25,Auxiliar!$AX$3:$AY$7,2,FALSE)&gt;80,"Extremo",
IF(VLOOKUP(K25,Auxiliar!$AT$3:$AU$7,2,FALSE)*VLOOKUP(L25,Auxiliar!$AT$3:$AU$7,2,FALSE)*VLOOKUP(P25,Auxiliar!$AX$3:$AY$7,2,FALSE)&gt;40,"Alto",
IF(VLOOKUP(K25,Auxiliar!$AT$3:$AU$7,2,FALSE)*VLOOKUP(L25,Auxiliar!$AT$3:$AU$7,2,FALSE)*VLOOKUP(P25,Auxiliar!$AX$3:$AY$7,2,FALSE)&gt;10,"Médio","Baixo"))),"")</f>
        <v/>
      </c>
      <c r="R25" s="32" t="str">
        <f t="shared" si="0"/>
        <v/>
      </c>
      <c r="S25" s="32" t="str">
        <f t="shared" si="1"/>
        <v/>
      </c>
    </row>
    <row r="26" spans="1:19" x14ac:dyDescent="0.25">
      <c r="A26" s="5">
        <v>24</v>
      </c>
      <c r="B26" s="24"/>
      <c r="C26" s="24"/>
      <c r="D26" s="5" t="str">
        <f>IF(OR(C26="",B26=""),"",IFERROR(INDEX('5. Map Processos'!E:E,MATCH(C26&amp;" ("&amp;B26&amp;")",'5. Map Processos'!J:J,0)),"ERRO: Processo não encontrado para essa área"))</f>
        <v/>
      </c>
      <c r="E26" s="5" t="str">
        <f>IF(OR(C26="",B26=""),"",IFERROR(INDEX('6. Map Dados Pessoais'!F:F,MATCH(C26&amp;" ("&amp;B26&amp;")",'5. Map Processos'!J:J,0)),"ERRO: Processo não encontrado para essa área"))</f>
        <v/>
      </c>
      <c r="F26" s="5" t="str">
        <f>IF(OR(C26="",B26=""),"",IFERROR(INDEX('6. Map Dados Pessoais'!H:H,MATCH(C26&amp;" ("&amp;B26&amp;")",'5. Map Processos'!J:J,0)),"ERRO: Processo não encontrado para essa área"))</f>
        <v/>
      </c>
      <c r="G26" s="5" t="str">
        <f>IF(OR(C26="",B26=""),"",IFERROR(INDEX('7. Finalidades e Hipóteses'!F:F,MATCH(C26&amp;" ("&amp;B26&amp;")",'5. Map Processos'!J:J,0)),"ERRO: Processo não encontrado para essa área"))</f>
        <v/>
      </c>
      <c r="H26" s="25"/>
      <c r="I26" s="25"/>
      <c r="J26" s="25"/>
      <c r="K26" s="24"/>
      <c r="L26" s="24"/>
      <c r="M26" s="5" t="str">
        <f>IFERROR(IF(VLOOKUP(K26,Auxiliar!$AT$3:$AU$7,2,FALSE)*VLOOKUP(L26,Auxiliar!$AT$3:$AU$7,2,FALSE)&gt;80,"Extremo",
IF(VLOOKUP(K26,Auxiliar!$AT$3:$AU$7,2,FALSE)*VLOOKUP(L26,Auxiliar!$AT$3:$AU$7,2,FALSE)&gt;40,"Alto",
IF(VLOOKUP(K26,Auxiliar!$AT$3:$AU$7,2,FALSE)*VLOOKUP(L26,Auxiliar!$AT$3:$AU$7,2,FALSE)&gt;10,"Médio","Baixo"))),"")</f>
        <v/>
      </c>
      <c r="N26" s="24"/>
      <c r="O26" s="25"/>
      <c r="P26" s="24"/>
      <c r="Q26" s="5" t="str">
        <f>IFERROR(IF(VLOOKUP(K26,Auxiliar!$AT$3:$AU$7,2,FALSE)*VLOOKUP(L26,Auxiliar!$AT$3:$AU$7,2,FALSE)*VLOOKUP(P26,Auxiliar!$AX$3:$AY$7,2,FALSE)&gt;80,"Extremo",
IF(VLOOKUP(K26,Auxiliar!$AT$3:$AU$7,2,FALSE)*VLOOKUP(L26,Auxiliar!$AT$3:$AU$7,2,FALSE)*VLOOKUP(P26,Auxiliar!$AX$3:$AY$7,2,FALSE)&gt;40,"Alto",
IF(VLOOKUP(K26,Auxiliar!$AT$3:$AU$7,2,FALSE)*VLOOKUP(L26,Auxiliar!$AT$3:$AU$7,2,FALSE)*VLOOKUP(P26,Auxiliar!$AX$3:$AY$7,2,FALSE)&gt;10,"Médio","Baixo"))),"")</f>
        <v/>
      </c>
      <c r="R26" s="32" t="str">
        <f t="shared" si="0"/>
        <v/>
      </c>
      <c r="S26" s="32" t="str">
        <f t="shared" si="1"/>
        <v/>
      </c>
    </row>
    <row r="27" spans="1:19" x14ac:dyDescent="0.25">
      <c r="A27" s="5">
        <v>25</v>
      </c>
      <c r="B27" s="24"/>
      <c r="C27" s="24"/>
      <c r="D27" s="5" t="str">
        <f>IF(OR(C27="",B27=""),"",IFERROR(INDEX('5. Map Processos'!E:E,MATCH(C27&amp;" ("&amp;B27&amp;")",'5. Map Processos'!J:J,0)),"ERRO: Processo não encontrado para essa área"))</f>
        <v/>
      </c>
      <c r="E27" s="5" t="str">
        <f>IF(OR(C27="",B27=""),"",IFERROR(INDEX('6. Map Dados Pessoais'!F:F,MATCH(C27&amp;" ("&amp;B27&amp;")",'5. Map Processos'!J:J,0)),"ERRO: Processo não encontrado para essa área"))</f>
        <v/>
      </c>
      <c r="F27" s="5" t="str">
        <f>IF(OR(C27="",B27=""),"",IFERROR(INDEX('6. Map Dados Pessoais'!H:H,MATCH(C27&amp;" ("&amp;B27&amp;")",'5. Map Processos'!J:J,0)),"ERRO: Processo não encontrado para essa área"))</f>
        <v/>
      </c>
      <c r="G27" s="5" t="str">
        <f>IF(OR(C27="",B27=""),"",IFERROR(INDEX('7. Finalidades e Hipóteses'!F:F,MATCH(C27&amp;" ("&amp;B27&amp;")",'5. Map Processos'!J:J,0)),"ERRO: Processo não encontrado para essa área"))</f>
        <v/>
      </c>
      <c r="H27" s="25"/>
      <c r="I27" s="25"/>
      <c r="J27" s="25"/>
      <c r="K27" s="24"/>
      <c r="L27" s="24"/>
      <c r="M27" s="5" t="str">
        <f>IFERROR(IF(VLOOKUP(K27,Auxiliar!$AT$3:$AU$7,2,FALSE)*VLOOKUP(L27,Auxiliar!$AT$3:$AU$7,2,FALSE)&gt;80,"Extremo",
IF(VLOOKUP(K27,Auxiliar!$AT$3:$AU$7,2,FALSE)*VLOOKUP(L27,Auxiliar!$AT$3:$AU$7,2,FALSE)&gt;40,"Alto",
IF(VLOOKUP(K27,Auxiliar!$AT$3:$AU$7,2,FALSE)*VLOOKUP(L27,Auxiliar!$AT$3:$AU$7,2,FALSE)&gt;10,"Médio","Baixo"))),"")</f>
        <v/>
      </c>
      <c r="N27" s="24"/>
      <c r="O27" s="25"/>
      <c r="P27" s="24"/>
      <c r="Q27" s="5" t="str">
        <f>IFERROR(IF(VLOOKUP(K27,Auxiliar!$AT$3:$AU$7,2,FALSE)*VLOOKUP(L27,Auxiliar!$AT$3:$AU$7,2,FALSE)*VLOOKUP(P27,Auxiliar!$AX$3:$AY$7,2,FALSE)&gt;80,"Extremo",
IF(VLOOKUP(K27,Auxiliar!$AT$3:$AU$7,2,FALSE)*VLOOKUP(L27,Auxiliar!$AT$3:$AU$7,2,FALSE)*VLOOKUP(P27,Auxiliar!$AX$3:$AY$7,2,FALSE)&gt;40,"Alto",
IF(VLOOKUP(K27,Auxiliar!$AT$3:$AU$7,2,FALSE)*VLOOKUP(L27,Auxiliar!$AT$3:$AU$7,2,FALSE)*VLOOKUP(P27,Auxiliar!$AX$3:$AY$7,2,FALSE)&gt;10,"Médio","Baixo"))),"")</f>
        <v/>
      </c>
      <c r="R27" s="32" t="str">
        <f t="shared" si="0"/>
        <v/>
      </c>
      <c r="S27" s="32" t="str">
        <f t="shared" si="1"/>
        <v/>
      </c>
    </row>
    <row r="28" spans="1:19" x14ac:dyDescent="0.25">
      <c r="A28" s="5">
        <v>26</v>
      </c>
      <c r="B28" s="24"/>
      <c r="C28" s="24"/>
      <c r="D28" s="5" t="str">
        <f>IF(OR(C28="",B28=""),"",IFERROR(INDEX('5. Map Processos'!E:E,MATCH(C28&amp;" ("&amp;B28&amp;")",'5. Map Processos'!J:J,0)),"ERRO: Processo não encontrado para essa área"))</f>
        <v/>
      </c>
      <c r="E28" s="5" t="str">
        <f>IF(OR(C28="",B28=""),"",IFERROR(INDEX('6. Map Dados Pessoais'!F:F,MATCH(C28&amp;" ("&amp;B28&amp;")",'5. Map Processos'!J:J,0)),"ERRO: Processo não encontrado para essa área"))</f>
        <v/>
      </c>
      <c r="F28" s="5" t="str">
        <f>IF(OR(C28="",B28=""),"",IFERROR(INDEX('6. Map Dados Pessoais'!H:H,MATCH(C28&amp;" ("&amp;B28&amp;")",'5. Map Processos'!J:J,0)),"ERRO: Processo não encontrado para essa área"))</f>
        <v/>
      </c>
      <c r="G28" s="5" t="str">
        <f>IF(OR(C28="",B28=""),"",IFERROR(INDEX('7. Finalidades e Hipóteses'!F:F,MATCH(C28&amp;" ("&amp;B28&amp;")",'5. Map Processos'!J:J,0)),"ERRO: Processo não encontrado para essa área"))</f>
        <v/>
      </c>
      <c r="H28" s="25"/>
      <c r="I28" s="25"/>
      <c r="J28" s="25"/>
      <c r="K28" s="24"/>
      <c r="L28" s="24"/>
      <c r="M28" s="5" t="str">
        <f>IFERROR(IF(VLOOKUP(K28,Auxiliar!$AT$3:$AU$7,2,FALSE)*VLOOKUP(L28,Auxiliar!$AT$3:$AU$7,2,FALSE)&gt;80,"Extremo",
IF(VLOOKUP(K28,Auxiliar!$AT$3:$AU$7,2,FALSE)*VLOOKUP(L28,Auxiliar!$AT$3:$AU$7,2,FALSE)&gt;40,"Alto",
IF(VLOOKUP(K28,Auxiliar!$AT$3:$AU$7,2,FALSE)*VLOOKUP(L28,Auxiliar!$AT$3:$AU$7,2,FALSE)&gt;10,"Médio","Baixo"))),"")</f>
        <v/>
      </c>
      <c r="N28" s="24"/>
      <c r="O28" s="25"/>
      <c r="P28" s="24"/>
      <c r="Q28" s="5" t="str">
        <f>IFERROR(IF(VLOOKUP(K28,Auxiliar!$AT$3:$AU$7,2,FALSE)*VLOOKUP(L28,Auxiliar!$AT$3:$AU$7,2,FALSE)*VLOOKUP(P28,Auxiliar!$AX$3:$AY$7,2,FALSE)&gt;80,"Extremo",
IF(VLOOKUP(K28,Auxiliar!$AT$3:$AU$7,2,FALSE)*VLOOKUP(L28,Auxiliar!$AT$3:$AU$7,2,FALSE)*VLOOKUP(P28,Auxiliar!$AX$3:$AY$7,2,FALSE)&gt;40,"Alto",
IF(VLOOKUP(K28,Auxiliar!$AT$3:$AU$7,2,FALSE)*VLOOKUP(L28,Auxiliar!$AT$3:$AU$7,2,FALSE)*VLOOKUP(P28,Auxiliar!$AX$3:$AY$7,2,FALSE)&gt;10,"Médio","Baixo"))),"")</f>
        <v/>
      </c>
      <c r="R28" s="32" t="str">
        <f t="shared" si="0"/>
        <v/>
      </c>
      <c r="S28" s="32" t="str">
        <f t="shared" si="1"/>
        <v/>
      </c>
    </row>
    <row r="29" spans="1:19" x14ac:dyDescent="0.25">
      <c r="A29" s="5">
        <v>27</v>
      </c>
      <c r="B29" s="24"/>
      <c r="C29" s="24"/>
      <c r="D29" s="5" t="str">
        <f>IF(OR(C29="",B29=""),"",IFERROR(INDEX('5. Map Processos'!E:E,MATCH(C29&amp;" ("&amp;B29&amp;")",'5. Map Processos'!J:J,0)),"ERRO: Processo não encontrado para essa área"))</f>
        <v/>
      </c>
      <c r="E29" s="5" t="str">
        <f>IF(OR(C29="",B29=""),"",IFERROR(INDEX('6. Map Dados Pessoais'!F:F,MATCH(C29&amp;" ("&amp;B29&amp;")",'5. Map Processos'!J:J,0)),"ERRO: Processo não encontrado para essa área"))</f>
        <v/>
      </c>
      <c r="F29" s="5" t="str">
        <f>IF(OR(C29="",B29=""),"",IFERROR(INDEX('6. Map Dados Pessoais'!H:H,MATCH(C29&amp;" ("&amp;B29&amp;")",'5. Map Processos'!J:J,0)),"ERRO: Processo não encontrado para essa área"))</f>
        <v/>
      </c>
      <c r="G29" s="5" t="str">
        <f>IF(OR(C29="",B29=""),"",IFERROR(INDEX('7. Finalidades e Hipóteses'!F:F,MATCH(C29&amp;" ("&amp;B29&amp;")",'5. Map Processos'!J:J,0)),"ERRO: Processo não encontrado para essa área"))</f>
        <v/>
      </c>
      <c r="H29" s="25"/>
      <c r="I29" s="25"/>
      <c r="J29" s="25"/>
      <c r="K29" s="24"/>
      <c r="L29" s="24"/>
      <c r="M29" s="5" t="str">
        <f>IFERROR(IF(VLOOKUP(K29,Auxiliar!$AT$3:$AU$7,2,FALSE)*VLOOKUP(L29,Auxiliar!$AT$3:$AU$7,2,FALSE)&gt;80,"Extremo",
IF(VLOOKUP(K29,Auxiliar!$AT$3:$AU$7,2,FALSE)*VLOOKUP(L29,Auxiliar!$AT$3:$AU$7,2,FALSE)&gt;40,"Alto",
IF(VLOOKUP(K29,Auxiliar!$AT$3:$AU$7,2,FALSE)*VLOOKUP(L29,Auxiliar!$AT$3:$AU$7,2,FALSE)&gt;10,"Médio","Baixo"))),"")</f>
        <v/>
      </c>
      <c r="N29" s="24"/>
      <c r="O29" s="25"/>
      <c r="P29" s="24"/>
      <c r="Q29" s="5" t="str">
        <f>IFERROR(IF(VLOOKUP(K29,Auxiliar!$AT$3:$AU$7,2,FALSE)*VLOOKUP(L29,Auxiliar!$AT$3:$AU$7,2,FALSE)*VLOOKUP(P29,Auxiliar!$AX$3:$AY$7,2,FALSE)&gt;80,"Extremo",
IF(VLOOKUP(K29,Auxiliar!$AT$3:$AU$7,2,FALSE)*VLOOKUP(L29,Auxiliar!$AT$3:$AU$7,2,FALSE)*VLOOKUP(P29,Auxiliar!$AX$3:$AY$7,2,FALSE)&gt;40,"Alto",
IF(VLOOKUP(K29,Auxiliar!$AT$3:$AU$7,2,FALSE)*VLOOKUP(L29,Auxiliar!$AT$3:$AU$7,2,FALSE)*VLOOKUP(P29,Auxiliar!$AX$3:$AY$7,2,FALSE)&gt;10,"Médio","Baixo"))),"")</f>
        <v/>
      </c>
      <c r="R29" s="32" t="str">
        <f t="shared" si="0"/>
        <v/>
      </c>
      <c r="S29" s="32" t="str">
        <f t="shared" si="1"/>
        <v/>
      </c>
    </row>
    <row r="30" spans="1:19" x14ac:dyDescent="0.25">
      <c r="A30" s="5">
        <v>28</v>
      </c>
      <c r="B30" s="24"/>
      <c r="C30" s="24"/>
      <c r="D30" s="5" t="str">
        <f>IF(OR(C30="",B30=""),"",IFERROR(INDEX('5. Map Processos'!E:E,MATCH(C30&amp;" ("&amp;B30&amp;")",'5. Map Processos'!J:J,0)),"ERRO: Processo não encontrado para essa área"))</f>
        <v/>
      </c>
      <c r="E30" s="5" t="str">
        <f>IF(OR(C30="",B30=""),"",IFERROR(INDEX('6. Map Dados Pessoais'!F:F,MATCH(C30&amp;" ("&amp;B30&amp;")",'5. Map Processos'!J:J,0)),"ERRO: Processo não encontrado para essa área"))</f>
        <v/>
      </c>
      <c r="F30" s="5" t="str">
        <f>IF(OR(C30="",B30=""),"",IFERROR(INDEX('6. Map Dados Pessoais'!H:H,MATCH(C30&amp;" ("&amp;B30&amp;")",'5. Map Processos'!J:J,0)),"ERRO: Processo não encontrado para essa área"))</f>
        <v/>
      </c>
      <c r="G30" s="5" t="str">
        <f>IF(OR(C30="",B30=""),"",IFERROR(INDEX('7. Finalidades e Hipóteses'!F:F,MATCH(C30&amp;" ("&amp;B30&amp;")",'5. Map Processos'!J:J,0)),"ERRO: Processo não encontrado para essa área"))</f>
        <v/>
      </c>
      <c r="H30" s="25"/>
      <c r="I30" s="25"/>
      <c r="J30" s="25"/>
      <c r="K30" s="24"/>
      <c r="L30" s="24"/>
      <c r="M30" s="5" t="str">
        <f>IFERROR(IF(VLOOKUP(K30,Auxiliar!$AT$3:$AU$7,2,FALSE)*VLOOKUP(L30,Auxiliar!$AT$3:$AU$7,2,FALSE)&gt;80,"Extremo",
IF(VLOOKUP(K30,Auxiliar!$AT$3:$AU$7,2,FALSE)*VLOOKUP(L30,Auxiliar!$AT$3:$AU$7,2,FALSE)&gt;40,"Alto",
IF(VLOOKUP(K30,Auxiliar!$AT$3:$AU$7,2,FALSE)*VLOOKUP(L30,Auxiliar!$AT$3:$AU$7,2,FALSE)&gt;10,"Médio","Baixo"))),"")</f>
        <v/>
      </c>
      <c r="N30" s="24"/>
      <c r="O30" s="25"/>
      <c r="P30" s="24"/>
      <c r="Q30" s="5" t="str">
        <f>IFERROR(IF(VLOOKUP(K30,Auxiliar!$AT$3:$AU$7,2,FALSE)*VLOOKUP(L30,Auxiliar!$AT$3:$AU$7,2,FALSE)*VLOOKUP(P30,Auxiliar!$AX$3:$AY$7,2,FALSE)&gt;80,"Extremo",
IF(VLOOKUP(K30,Auxiliar!$AT$3:$AU$7,2,FALSE)*VLOOKUP(L30,Auxiliar!$AT$3:$AU$7,2,FALSE)*VLOOKUP(P30,Auxiliar!$AX$3:$AY$7,2,FALSE)&gt;40,"Alto",
IF(VLOOKUP(K30,Auxiliar!$AT$3:$AU$7,2,FALSE)*VLOOKUP(L30,Auxiliar!$AT$3:$AU$7,2,FALSE)*VLOOKUP(P30,Auxiliar!$AX$3:$AY$7,2,FALSE)&gt;10,"Médio","Baixo"))),"")</f>
        <v/>
      </c>
      <c r="R30" s="32" t="str">
        <f t="shared" si="0"/>
        <v/>
      </c>
      <c r="S30" s="32" t="str">
        <f t="shared" si="1"/>
        <v/>
      </c>
    </row>
    <row r="31" spans="1:19" x14ac:dyDescent="0.25">
      <c r="A31" s="5">
        <v>29</v>
      </c>
      <c r="B31" s="24"/>
      <c r="C31" s="24"/>
      <c r="D31" s="5" t="str">
        <f>IF(OR(C31="",B31=""),"",IFERROR(INDEX('5. Map Processos'!E:E,MATCH(C31&amp;" ("&amp;B31&amp;")",'5. Map Processos'!J:J,0)),"ERRO: Processo não encontrado para essa área"))</f>
        <v/>
      </c>
      <c r="E31" s="5" t="str">
        <f>IF(OR(C31="",B31=""),"",IFERROR(INDEX('6. Map Dados Pessoais'!F:F,MATCH(C31&amp;" ("&amp;B31&amp;")",'5. Map Processos'!J:J,0)),"ERRO: Processo não encontrado para essa área"))</f>
        <v/>
      </c>
      <c r="F31" s="5" t="str">
        <f>IF(OR(C31="",B31=""),"",IFERROR(INDEX('6. Map Dados Pessoais'!H:H,MATCH(C31&amp;" ("&amp;B31&amp;")",'5. Map Processos'!J:J,0)),"ERRO: Processo não encontrado para essa área"))</f>
        <v/>
      </c>
      <c r="G31" s="5" t="str">
        <f>IF(OR(C31="",B31=""),"",IFERROR(INDEX('7. Finalidades e Hipóteses'!F:F,MATCH(C31&amp;" ("&amp;B31&amp;")",'5. Map Processos'!J:J,0)),"ERRO: Processo não encontrado para essa área"))</f>
        <v/>
      </c>
      <c r="H31" s="25"/>
      <c r="I31" s="25"/>
      <c r="J31" s="25"/>
      <c r="K31" s="24"/>
      <c r="L31" s="24"/>
      <c r="M31" s="5" t="str">
        <f>IFERROR(IF(VLOOKUP(K31,Auxiliar!$AT$3:$AU$7,2,FALSE)*VLOOKUP(L31,Auxiliar!$AT$3:$AU$7,2,FALSE)&gt;80,"Extremo",
IF(VLOOKUP(K31,Auxiliar!$AT$3:$AU$7,2,FALSE)*VLOOKUP(L31,Auxiliar!$AT$3:$AU$7,2,FALSE)&gt;40,"Alto",
IF(VLOOKUP(K31,Auxiliar!$AT$3:$AU$7,2,FALSE)*VLOOKUP(L31,Auxiliar!$AT$3:$AU$7,2,FALSE)&gt;10,"Médio","Baixo"))),"")</f>
        <v/>
      </c>
      <c r="N31" s="24"/>
      <c r="O31" s="25"/>
      <c r="P31" s="24"/>
      <c r="Q31" s="5" t="str">
        <f>IFERROR(IF(VLOOKUP(K31,Auxiliar!$AT$3:$AU$7,2,FALSE)*VLOOKUP(L31,Auxiliar!$AT$3:$AU$7,2,FALSE)*VLOOKUP(P31,Auxiliar!$AX$3:$AY$7,2,FALSE)&gt;80,"Extremo",
IF(VLOOKUP(K31,Auxiliar!$AT$3:$AU$7,2,FALSE)*VLOOKUP(L31,Auxiliar!$AT$3:$AU$7,2,FALSE)*VLOOKUP(P31,Auxiliar!$AX$3:$AY$7,2,FALSE)&gt;40,"Alto",
IF(VLOOKUP(K31,Auxiliar!$AT$3:$AU$7,2,FALSE)*VLOOKUP(L31,Auxiliar!$AT$3:$AU$7,2,FALSE)*VLOOKUP(P31,Auxiliar!$AX$3:$AY$7,2,FALSE)&gt;10,"Médio","Baixo"))),"")</f>
        <v/>
      </c>
      <c r="R31" s="32" t="str">
        <f t="shared" si="0"/>
        <v/>
      </c>
      <c r="S31" s="32" t="str">
        <f t="shared" si="1"/>
        <v/>
      </c>
    </row>
    <row r="32" spans="1:19" x14ac:dyDescent="0.25">
      <c r="A32" s="5">
        <v>30</v>
      </c>
      <c r="B32" s="24"/>
      <c r="C32" s="24"/>
      <c r="D32" s="5" t="str">
        <f>IF(OR(C32="",B32=""),"",IFERROR(INDEX('5. Map Processos'!E:E,MATCH(C32&amp;" ("&amp;B32&amp;")",'5. Map Processos'!J:J,0)),"ERRO: Processo não encontrado para essa área"))</f>
        <v/>
      </c>
      <c r="E32" s="5" t="str">
        <f>IF(OR(C32="",B32=""),"",IFERROR(INDEX('6. Map Dados Pessoais'!F:F,MATCH(C32&amp;" ("&amp;B32&amp;")",'5. Map Processos'!J:J,0)),"ERRO: Processo não encontrado para essa área"))</f>
        <v/>
      </c>
      <c r="F32" s="5" t="str">
        <f>IF(OR(C32="",B32=""),"",IFERROR(INDEX('6. Map Dados Pessoais'!H:H,MATCH(C32&amp;" ("&amp;B32&amp;")",'5. Map Processos'!J:J,0)),"ERRO: Processo não encontrado para essa área"))</f>
        <v/>
      </c>
      <c r="G32" s="5" t="str">
        <f>IF(OR(C32="",B32=""),"",IFERROR(INDEX('7. Finalidades e Hipóteses'!F:F,MATCH(C32&amp;" ("&amp;B32&amp;")",'5. Map Processos'!J:J,0)),"ERRO: Processo não encontrado para essa área"))</f>
        <v/>
      </c>
      <c r="H32" s="25"/>
      <c r="I32" s="25"/>
      <c r="J32" s="25"/>
      <c r="K32" s="24"/>
      <c r="L32" s="24"/>
      <c r="M32" s="5" t="str">
        <f>IFERROR(IF(VLOOKUP(K32,Auxiliar!$AT$3:$AU$7,2,FALSE)*VLOOKUP(L32,Auxiliar!$AT$3:$AU$7,2,FALSE)&gt;80,"Extremo",
IF(VLOOKUP(K32,Auxiliar!$AT$3:$AU$7,2,FALSE)*VLOOKUP(L32,Auxiliar!$AT$3:$AU$7,2,FALSE)&gt;40,"Alto",
IF(VLOOKUP(K32,Auxiliar!$AT$3:$AU$7,2,FALSE)*VLOOKUP(L32,Auxiliar!$AT$3:$AU$7,2,FALSE)&gt;10,"Médio","Baixo"))),"")</f>
        <v/>
      </c>
      <c r="N32" s="24"/>
      <c r="O32" s="25"/>
      <c r="P32" s="24"/>
      <c r="Q32" s="5" t="str">
        <f>IFERROR(IF(VLOOKUP(K32,Auxiliar!$AT$3:$AU$7,2,FALSE)*VLOOKUP(L32,Auxiliar!$AT$3:$AU$7,2,FALSE)*VLOOKUP(P32,Auxiliar!$AX$3:$AY$7,2,FALSE)&gt;80,"Extremo",
IF(VLOOKUP(K32,Auxiliar!$AT$3:$AU$7,2,FALSE)*VLOOKUP(L32,Auxiliar!$AT$3:$AU$7,2,FALSE)*VLOOKUP(P32,Auxiliar!$AX$3:$AY$7,2,FALSE)&gt;40,"Alto",
IF(VLOOKUP(K32,Auxiliar!$AT$3:$AU$7,2,FALSE)*VLOOKUP(L32,Auxiliar!$AT$3:$AU$7,2,FALSE)*VLOOKUP(P32,Auxiliar!$AX$3:$AY$7,2,FALSE)&gt;10,"Médio","Baixo"))),"")</f>
        <v/>
      </c>
      <c r="R32" s="32" t="str">
        <f t="shared" si="0"/>
        <v/>
      </c>
      <c r="S32" s="32" t="str">
        <f t="shared" si="1"/>
        <v/>
      </c>
    </row>
    <row r="33" spans="1:19" x14ac:dyDescent="0.25">
      <c r="A33" s="5">
        <v>31</v>
      </c>
      <c r="B33" s="24"/>
      <c r="C33" s="24"/>
      <c r="D33" s="5" t="str">
        <f>IF(OR(C33="",B33=""),"",IFERROR(INDEX('5. Map Processos'!E:E,MATCH(C33&amp;" ("&amp;B33&amp;")",'5. Map Processos'!J:J,0)),"ERRO: Processo não encontrado para essa área"))</f>
        <v/>
      </c>
      <c r="E33" s="5" t="str">
        <f>IF(OR(C33="",B33=""),"",IFERROR(INDEX('6. Map Dados Pessoais'!F:F,MATCH(C33&amp;" ("&amp;B33&amp;")",'5. Map Processos'!J:J,0)),"ERRO: Processo não encontrado para essa área"))</f>
        <v/>
      </c>
      <c r="F33" s="5" t="str">
        <f>IF(OR(C33="",B33=""),"",IFERROR(INDEX('6. Map Dados Pessoais'!H:H,MATCH(C33&amp;" ("&amp;B33&amp;")",'5. Map Processos'!J:J,0)),"ERRO: Processo não encontrado para essa área"))</f>
        <v/>
      </c>
      <c r="G33" s="5" t="str">
        <f>IF(OR(C33="",B33=""),"",IFERROR(INDEX('7. Finalidades e Hipóteses'!F:F,MATCH(C33&amp;" ("&amp;B33&amp;")",'5. Map Processos'!J:J,0)),"ERRO: Processo não encontrado para essa área"))</f>
        <v/>
      </c>
      <c r="H33" s="25"/>
      <c r="I33" s="25"/>
      <c r="J33" s="25"/>
      <c r="K33" s="24"/>
      <c r="L33" s="24"/>
      <c r="M33" s="5" t="str">
        <f>IFERROR(IF(VLOOKUP(K33,Auxiliar!$AT$3:$AU$7,2,FALSE)*VLOOKUP(L33,Auxiliar!$AT$3:$AU$7,2,FALSE)&gt;80,"Extremo",
IF(VLOOKUP(K33,Auxiliar!$AT$3:$AU$7,2,FALSE)*VLOOKUP(L33,Auxiliar!$AT$3:$AU$7,2,FALSE)&gt;40,"Alto",
IF(VLOOKUP(K33,Auxiliar!$AT$3:$AU$7,2,FALSE)*VLOOKUP(L33,Auxiliar!$AT$3:$AU$7,2,FALSE)&gt;10,"Médio","Baixo"))),"")</f>
        <v/>
      </c>
      <c r="N33" s="24"/>
      <c r="O33" s="25"/>
      <c r="P33" s="24"/>
      <c r="Q33" s="5" t="str">
        <f>IFERROR(IF(VLOOKUP(K33,Auxiliar!$AT$3:$AU$7,2,FALSE)*VLOOKUP(L33,Auxiliar!$AT$3:$AU$7,2,FALSE)*VLOOKUP(P33,Auxiliar!$AX$3:$AY$7,2,FALSE)&gt;80,"Extremo",
IF(VLOOKUP(K33,Auxiliar!$AT$3:$AU$7,2,FALSE)*VLOOKUP(L33,Auxiliar!$AT$3:$AU$7,2,FALSE)*VLOOKUP(P33,Auxiliar!$AX$3:$AY$7,2,FALSE)&gt;40,"Alto",
IF(VLOOKUP(K33,Auxiliar!$AT$3:$AU$7,2,FALSE)*VLOOKUP(L33,Auxiliar!$AT$3:$AU$7,2,FALSE)*VLOOKUP(P33,Auxiliar!$AX$3:$AY$7,2,FALSE)&gt;10,"Médio","Baixo"))),"")</f>
        <v/>
      </c>
      <c r="R33" s="32" t="str">
        <f t="shared" si="0"/>
        <v/>
      </c>
      <c r="S33" s="32" t="str">
        <f t="shared" si="1"/>
        <v/>
      </c>
    </row>
    <row r="34" spans="1:19" x14ac:dyDescent="0.25">
      <c r="A34" s="5">
        <v>32</v>
      </c>
      <c r="B34" s="24"/>
      <c r="C34" s="24"/>
      <c r="D34" s="5" t="str">
        <f>IF(OR(C34="",B34=""),"",IFERROR(INDEX('5. Map Processos'!E:E,MATCH(C34&amp;" ("&amp;B34&amp;")",'5. Map Processos'!J:J,0)),"ERRO: Processo não encontrado para essa área"))</f>
        <v/>
      </c>
      <c r="E34" s="5" t="str">
        <f>IF(OR(C34="",B34=""),"",IFERROR(INDEX('6. Map Dados Pessoais'!F:F,MATCH(C34&amp;" ("&amp;B34&amp;")",'5. Map Processos'!J:J,0)),"ERRO: Processo não encontrado para essa área"))</f>
        <v/>
      </c>
      <c r="F34" s="5" t="str">
        <f>IF(OR(C34="",B34=""),"",IFERROR(INDEX('6. Map Dados Pessoais'!H:H,MATCH(C34&amp;" ("&amp;B34&amp;")",'5. Map Processos'!J:J,0)),"ERRO: Processo não encontrado para essa área"))</f>
        <v/>
      </c>
      <c r="G34" s="5" t="str">
        <f>IF(OR(C34="",B34=""),"",IFERROR(INDEX('7. Finalidades e Hipóteses'!F:F,MATCH(C34&amp;" ("&amp;B34&amp;")",'5. Map Processos'!J:J,0)),"ERRO: Processo não encontrado para essa área"))</f>
        <v/>
      </c>
      <c r="H34" s="25"/>
      <c r="I34" s="25"/>
      <c r="J34" s="25"/>
      <c r="K34" s="24"/>
      <c r="L34" s="24"/>
      <c r="M34" s="5" t="str">
        <f>IFERROR(IF(VLOOKUP(K34,Auxiliar!$AT$3:$AU$7,2,FALSE)*VLOOKUP(L34,Auxiliar!$AT$3:$AU$7,2,FALSE)&gt;80,"Extremo",
IF(VLOOKUP(K34,Auxiliar!$AT$3:$AU$7,2,FALSE)*VLOOKUP(L34,Auxiliar!$AT$3:$AU$7,2,FALSE)&gt;40,"Alto",
IF(VLOOKUP(K34,Auxiliar!$AT$3:$AU$7,2,FALSE)*VLOOKUP(L34,Auxiliar!$AT$3:$AU$7,2,FALSE)&gt;10,"Médio","Baixo"))),"")</f>
        <v/>
      </c>
      <c r="N34" s="24"/>
      <c r="O34" s="25"/>
      <c r="P34" s="24"/>
      <c r="Q34" s="5" t="str">
        <f>IFERROR(IF(VLOOKUP(K34,Auxiliar!$AT$3:$AU$7,2,FALSE)*VLOOKUP(L34,Auxiliar!$AT$3:$AU$7,2,FALSE)*VLOOKUP(P34,Auxiliar!$AX$3:$AY$7,2,FALSE)&gt;80,"Extremo",
IF(VLOOKUP(K34,Auxiliar!$AT$3:$AU$7,2,FALSE)*VLOOKUP(L34,Auxiliar!$AT$3:$AU$7,2,FALSE)*VLOOKUP(P34,Auxiliar!$AX$3:$AY$7,2,FALSE)&gt;40,"Alto",
IF(VLOOKUP(K34,Auxiliar!$AT$3:$AU$7,2,FALSE)*VLOOKUP(L34,Auxiliar!$AT$3:$AU$7,2,FALSE)*VLOOKUP(P34,Auxiliar!$AX$3:$AY$7,2,FALSE)&gt;10,"Médio","Baixo"))),"")</f>
        <v/>
      </c>
      <c r="R34" s="32" t="str">
        <f t="shared" si="0"/>
        <v/>
      </c>
      <c r="S34" s="32" t="str">
        <f t="shared" si="1"/>
        <v/>
      </c>
    </row>
    <row r="35" spans="1:19" x14ac:dyDescent="0.25">
      <c r="A35" s="5">
        <v>33</v>
      </c>
      <c r="B35" s="24"/>
      <c r="C35" s="24"/>
      <c r="D35" s="5" t="str">
        <f>IF(OR(C35="",B35=""),"",IFERROR(INDEX('5. Map Processos'!E:E,MATCH(C35&amp;" ("&amp;B35&amp;")",'5. Map Processos'!J:J,0)),"ERRO: Processo não encontrado para essa área"))</f>
        <v/>
      </c>
      <c r="E35" s="5" t="str">
        <f>IF(OR(C35="",B35=""),"",IFERROR(INDEX('6. Map Dados Pessoais'!F:F,MATCH(C35&amp;" ("&amp;B35&amp;")",'5. Map Processos'!J:J,0)),"ERRO: Processo não encontrado para essa área"))</f>
        <v/>
      </c>
      <c r="F35" s="5" t="str">
        <f>IF(OR(C35="",B35=""),"",IFERROR(INDEX('6. Map Dados Pessoais'!H:H,MATCH(C35&amp;" ("&amp;B35&amp;")",'5. Map Processos'!J:J,0)),"ERRO: Processo não encontrado para essa área"))</f>
        <v/>
      </c>
      <c r="G35" s="5" t="str">
        <f>IF(OR(C35="",B35=""),"",IFERROR(INDEX('7. Finalidades e Hipóteses'!F:F,MATCH(C35&amp;" ("&amp;B35&amp;")",'5. Map Processos'!J:J,0)),"ERRO: Processo não encontrado para essa área"))</f>
        <v/>
      </c>
      <c r="H35" s="25"/>
      <c r="I35" s="25"/>
      <c r="J35" s="25"/>
      <c r="K35" s="24"/>
      <c r="L35" s="24"/>
      <c r="M35" s="5" t="str">
        <f>IFERROR(IF(VLOOKUP(K35,Auxiliar!$AT$3:$AU$7,2,FALSE)*VLOOKUP(L35,Auxiliar!$AT$3:$AU$7,2,FALSE)&gt;80,"Extremo",
IF(VLOOKUP(K35,Auxiliar!$AT$3:$AU$7,2,FALSE)*VLOOKUP(L35,Auxiliar!$AT$3:$AU$7,2,FALSE)&gt;40,"Alto",
IF(VLOOKUP(K35,Auxiliar!$AT$3:$AU$7,2,FALSE)*VLOOKUP(L35,Auxiliar!$AT$3:$AU$7,2,FALSE)&gt;10,"Médio","Baixo"))),"")</f>
        <v/>
      </c>
      <c r="N35" s="24"/>
      <c r="O35" s="25"/>
      <c r="P35" s="24"/>
      <c r="Q35" s="5" t="str">
        <f>IFERROR(IF(VLOOKUP(K35,Auxiliar!$AT$3:$AU$7,2,FALSE)*VLOOKUP(L35,Auxiliar!$AT$3:$AU$7,2,FALSE)*VLOOKUP(P35,Auxiliar!$AX$3:$AY$7,2,FALSE)&gt;80,"Extremo",
IF(VLOOKUP(K35,Auxiliar!$AT$3:$AU$7,2,FALSE)*VLOOKUP(L35,Auxiliar!$AT$3:$AU$7,2,FALSE)*VLOOKUP(P35,Auxiliar!$AX$3:$AY$7,2,FALSE)&gt;40,"Alto",
IF(VLOOKUP(K35,Auxiliar!$AT$3:$AU$7,2,FALSE)*VLOOKUP(L35,Auxiliar!$AT$3:$AU$7,2,FALSE)*VLOOKUP(P35,Auxiliar!$AX$3:$AY$7,2,FALSE)&gt;10,"Médio","Baixo"))),"")</f>
        <v/>
      </c>
      <c r="R35" s="32" t="str">
        <f t="shared" si="0"/>
        <v/>
      </c>
      <c r="S35" s="32" t="str">
        <f t="shared" si="1"/>
        <v/>
      </c>
    </row>
    <row r="36" spans="1:19" x14ac:dyDescent="0.25">
      <c r="A36" s="5">
        <v>34</v>
      </c>
      <c r="B36" s="24"/>
      <c r="C36" s="24"/>
      <c r="D36" s="5" t="str">
        <f>IF(OR(C36="",B36=""),"",IFERROR(INDEX('5. Map Processos'!E:E,MATCH(C36&amp;" ("&amp;B36&amp;")",'5. Map Processos'!J:J,0)),"ERRO: Processo não encontrado para essa área"))</f>
        <v/>
      </c>
      <c r="E36" s="5" t="str">
        <f>IF(OR(C36="",B36=""),"",IFERROR(INDEX('6. Map Dados Pessoais'!F:F,MATCH(C36&amp;" ("&amp;B36&amp;")",'5. Map Processos'!J:J,0)),"ERRO: Processo não encontrado para essa área"))</f>
        <v/>
      </c>
      <c r="F36" s="5" t="str">
        <f>IF(OR(C36="",B36=""),"",IFERROR(INDEX('6. Map Dados Pessoais'!H:H,MATCH(C36&amp;" ("&amp;B36&amp;")",'5. Map Processos'!J:J,0)),"ERRO: Processo não encontrado para essa área"))</f>
        <v/>
      </c>
      <c r="G36" s="5" t="str">
        <f>IF(OR(C36="",B36=""),"",IFERROR(INDEX('7. Finalidades e Hipóteses'!F:F,MATCH(C36&amp;" ("&amp;B36&amp;")",'5. Map Processos'!J:J,0)),"ERRO: Processo não encontrado para essa área"))</f>
        <v/>
      </c>
      <c r="H36" s="25"/>
      <c r="I36" s="25"/>
      <c r="J36" s="25"/>
      <c r="K36" s="24"/>
      <c r="L36" s="24"/>
      <c r="M36" s="5" t="str">
        <f>IFERROR(IF(VLOOKUP(K36,Auxiliar!$AT$3:$AU$7,2,FALSE)*VLOOKUP(L36,Auxiliar!$AT$3:$AU$7,2,FALSE)&gt;80,"Extremo",
IF(VLOOKUP(K36,Auxiliar!$AT$3:$AU$7,2,FALSE)*VLOOKUP(L36,Auxiliar!$AT$3:$AU$7,2,FALSE)&gt;40,"Alto",
IF(VLOOKUP(K36,Auxiliar!$AT$3:$AU$7,2,FALSE)*VLOOKUP(L36,Auxiliar!$AT$3:$AU$7,2,FALSE)&gt;10,"Médio","Baixo"))),"")</f>
        <v/>
      </c>
      <c r="N36" s="24"/>
      <c r="O36" s="25"/>
      <c r="P36" s="24"/>
      <c r="Q36" s="5" t="str">
        <f>IFERROR(IF(VLOOKUP(K36,Auxiliar!$AT$3:$AU$7,2,FALSE)*VLOOKUP(L36,Auxiliar!$AT$3:$AU$7,2,FALSE)*VLOOKUP(P36,Auxiliar!$AX$3:$AY$7,2,FALSE)&gt;80,"Extremo",
IF(VLOOKUP(K36,Auxiliar!$AT$3:$AU$7,2,FALSE)*VLOOKUP(L36,Auxiliar!$AT$3:$AU$7,2,FALSE)*VLOOKUP(P36,Auxiliar!$AX$3:$AY$7,2,FALSE)&gt;40,"Alto",
IF(VLOOKUP(K36,Auxiliar!$AT$3:$AU$7,2,FALSE)*VLOOKUP(L36,Auxiliar!$AT$3:$AU$7,2,FALSE)*VLOOKUP(P36,Auxiliar!$AX$3:$AY$7,2,FALSE)&gt;10,"Médio","Baixo"))),"")</f>
        <v/>
      </c>
      <c r="R36" s="32" t="str">
        <f t="shared" si="0"/>
        <v/>
      </c>
      <c r="S36" s="32" t="str">
        <f t="shared" si="1"/>
        <v/>
      </c>
    </row>
    <row r="37" spans="1:19" x14ac:dyDescent="0.25">
      <c r="A37" s="5">
        <v>35</v>
      </c>
      <c r="B37" s="24"/>
      <c r="C37" s="24"/>
      <c r="D37" s="5" t="str">
        <f>IF(OR(C37="",B37=""),"",IFERROR(INDEX('5. Map Processos'!E:E,MATCH(C37&amp;" ("&amp;B37&amp;")",'5. Map Processos'!J:J,0)),"ERRO: Processo não encontrado para essa área"))</f>
        <v/>
      </c>
      <c r="E37" s="5" t="str">
        <f>IF(OR(C37="",B37=""),"",IFERROR(INDEX('6. Map Dados Pessoais'!F:F,MATCH(C37&amp;" ("&amp;B37&amp;")",'5. Map Processos'!J:J,0)),"ERRO: Processo não encontrado para essa área"))</f>
        <v/>
      </c>
      <c r="F37" s="5" t="str">
        <f>IF(OR(C37="",B37=""),"",IFERROR(INDEX('6. Map Dados Pessoais'!H:H,MATCH(C37&amp;" ("&amp;B37&amp;")",'5. Map Processos'!J:J,0)),"ERRO: Processo não encontrado para essa área"))</f>
        <v/>
      </c>
      <c r="G37" s="5" t="str">
        <f>IF(OR(C37="",B37=""),"",IFERROR(INDEX('7. Finalidades e Hipóteses'!F:F,MATCH(C37&amp;" ("&amp;B37&amp;")",'5. Map Processos'!J:J,0)),"ERRO: Processo não encontrado para essa área"))</f>
        <v/>
      </c>
      <c r="H37" s="25"/>
      <c r="I37" s="25"/>
      <c r="J37" s="25"/>
      <c r="K37" s="24"/>
      <c r="L37" s="24"/>
      <c r="M37" s="5" t="str">
        <f>IFERROR(IF(VLOOKUP(K37,Auxiliar!$AT$3:$AU$7,2,FALSE)*VLOOKUP(L37,Auxiliar!$AT$3:$AU$7,2,FALSE)&gt;80,"Extremo",
IF(VLOOKUP(K37,Auxiliar!$AT$3:$AU$7,2,FALSE)*VLOOKUP(L37,Auxiliar!$AT$3:$AU$7,2,FALSE)&gt;40,"Alto",
IF(VLOOKUP(K37,Auxiliar!$AT$3:$AU$7,2,FALSE)*VLOOKUP(L37,Auxiliar!$AT$3:$AU$7,2,FALSE)&gt;10,"Médio","Baixo"))),"")</f>
        <v/>
      </c>
      <c r="N37" s="24"/>
      <c r="O37" s="25"/>
      <c r="P37" s="24"/>
      <c r="Q37" s="5" t="str">
        <f>IFERROR(IF(VLOOKUP(K37,Auxiliar!$AT$3:$AU$7,2,FALSE)*VLOOKUP(L37,Auxiliar!$AT$3:$AU$7,2,FALSE)*VLOOKUP(P37,Auxiliar!$AX$3:$AY$7,2,FALSE)&gt;80,"Extremo",
IF(VLOOKUP(K37,Auxiliar!$AT$3:$AU$7,2,FALSE)*VLOOKUP(L37,Auxiliar!$AT$3:$AU$7,2,FALSE)*VLOOKUP(P37,Auxiliar!$AX$3:$AY$7,2,FALSE)&gt;40,"Alto",
IF(VLOOKUP(K37,Auxiliar!$AT$3:$AU$7,2,FALSE)*VLOOKUP(L37,Auxiliar!$AT$3:$AU$7,2,FALSE)*VLOOKUP(P37,Auxiliar!$AX$3:$AY$7,2,FALSE)&gt;10,"Médio","Baixo"))),"")</f>
        <v/>
      </c>
      <c r="R37" s="32" t="str">
        <f t="shared" si="0"/>
        <v/>
      </c>
      <c r="S37" s="32" t="str">
        <f t="shared" si="1"/>
        <v/>
      </c>
    </row>
    <row r="38" spans="1:19" x14ac:dyDescent="0.25">
      <c r="A38" s="5">
        <v>36</v>
      </c>
      <c r="B38" s="24"/>
      <c r="C38" s="24"/>
      <c r="D38" s="5" t="str">
        <f>IF(OR(C38="",B38=""),"",IFERROR(INDEX('5. Map Processos'!E:E,MATCH(C38&amp;" ("&amp;B38&amp;")",'5. Map Processos'!J:J,0)),"ERRO: Processo não encontrado para essa área"))</f>
        <v/>
      </c>
      <c r="E38" s="5" t="str">
        <f>IF(OR(C38="",B38=""),"",IFERROR(INDEX('6. Map Dados Pessoais'!F:F,MATCH(C38&amp;" ("&amp;B38&amp;")",'5. Map Processos'!J:J,0)),"ERRO: Processo não encontrado para essa área"))</f>
        <v/>
      </c>
      <c r="F38" s="5" t="str">
        <f>IF(OR(C38="",B38=""),"",IFERROR(INDEX('6. Map Dados Pessoais'!H:H,MATCH(C38&amp;" ("&amp;B38&amp;")",'5. Map Processos'!J:J,0)),"ERRO: Processo não encontrado para essa área"))</f>
        <v/>
      </c>
      <c r="G38" s="5" t="str">
        <f>IF(OR(C38="",B38=""),"",IFERROR(INDEX('7. Finalidades e Hipóteses'!F:F,MATCH(C38&amp;" ("&amp;B38&amp;")",'5. Map Processos'!J:J,0)),"ERRO: Processo não encontrado para essa área"))</f>
        <v/>
      </c>
      <c r="H38" s="25"/>
      <c r="I38" s="25"/>
      <c r="J38" s="25"/>
      <c r="K38" s="24"/>
      <c r="L38" s="24"/>
      <c r="M38" s="5" t="str">
        <f>IFERROR(IF(VLOOKUP(K38,Auxiliar!$AT$3:$AU$7,2,FALSE)*VLOOKUP(L38,Auxiliar!$AT$3:$AU$7,2,FALSE)&gt;80,"Extremo",
IF(VLOOKUP(K38,Auxiliar!$AT$3:$AU$7,2,FALSE)*VLOOKUP(L38,Auxiliar!$AT$3:$AU$7,2,FALSE)&gt;40,"Alto",
IF(VLOOKUP(K38,Auxiliar!$AT$3:$AU$7,2,FALSE)*VLOOKUP(L38,Auxiliar!$AT$3:$AU$7,2,FALSE)&gt;10,"Médio","Baixo"))),"")</f>
        <v/>
      </c>
      <c r="N38" s="24"/>
      <c r="O38" s="25"/>
      <c r="P38" s="24"/>
      <c r="Q38" s="5" t="str">
        <f>IFERROR(IF(VLOOKUP(K38,Auxiliar!$AT$3:$AU$7,2,FALSE)*VLOOKUP(L38,Auxiliar!$AT$3:$AU$7,2,FALSE)*VLOOKUP(P38,Auxiliar!$AX$3:$AY$7,2,FALSE)&gt;80,"Extremo",
IF(VLOOKUP(K38,Auxiliar!$AT$3:$AU$7,2,FALSE)*VLOOKUP(L38,Auxiliar!$AT$3:$AU$7,2,FALSE)*VLOOKUP(P38,Auxiliar!$AX$3:$AY$7,2,FALSE)&gt;40,"Alto",
IF(VLOOKUP(K38,Auxiliar!$AT$3:$AU$7,2,FALSE)*VLOOKUP(L38,Auxiliar!$AT$3:$AU$7,2,FALSE)*VLOOKUP(P38,Auxiliar!$AX$3:$AY$7,2,FALSE)&gt;10,"Médio","Baixo"))),"")</f>
        <v/>
      </c>
      <c r="R38" s="32" t="str">
        <f t="shared" si="0"/>
        <v/>
      </c>
      <c r="S38" s="32" t="str">
        <f t="shared" si="1"/>
        <v/>
      </c>
    </row>
    <row r="39" spans="1:19" x14ac:dyDescent="0.25">
      <c r="A39" s="5">
        <v>37</v>
      </c>
      <c r="B39" s="24"/>
      <c r="C39" s="24"/>
      <c r="D39" s="5" t="str">
        <f>IF(OR(C39="",B39=""),"",IFERROR(INDEX('5. Map Processos'!E:E,MATCH(C39&amp;" ("&amp;B39&amp;")",'5. Map Processos'!J:J,0)),"ERRO: Processo não encontrado para essa área"))</f>
        <v/>
      </c>
      <c r="E39" s="5" t="str">
        <f>IF(OR(C39="",B39=""),"",IFERROR(INDEX('6. Map Dados Pessoais'!F:F,MATCH(C39&amp;" ("&amp;B39&amp;")",'5. Map Processos'!J:J,0)),"ERRO: Processo não encontrado para essa área"))</f>
        <v/>
      </c>
      <c r="F39" s="5" t="str">
        <f>IF(OR(C39="",B39=""),"",IFERROR(INDEX('6. Map Dados Pessoais'!H:H,MATCH(C39&amp;" ("&amp;B39&amp;")",'5. Map Processos'!J:J,0)),"ERRO: Processo não encontrado para essa área"))</f>
        <v/>
      </c>
      <c r="G39" s="5" t="str">
        <f>IF(OR(C39="",B39=""),"",IFERROR(INDEX('7. Finalidades e Hipóteses'!F:F,MATCH(C39&amp;" ("&amp;B39&amp;")",'5. Map Processos'!J:J,0)),"ERRO: Processo não encontrado para essa área"))</f>
        <v/>
      </c>
      <c r="H39" s="25"/>
      <c r="I39" s="25"/>
      <c r="J39" s="25"/>
      <c r="K39" s="24"/>
      <c r="L39" s="24"/>
      <c r="M39" s="5" t="str">
        <f>IFERROR(IF(VLOOKUP(K39,Auxiliar!$AT$3:$AU$7,2,FALSE)*VLOOKUP(L39,Auxiliar!$AT$3:$AU$7,2,FALSE)&gt;80,"Extremo",
IF(VLOOKUP(K39,Auxiliar!$AT$3:$AU$7,2,FALSE)*VLOOKUP(L39,Auxiliar!$AT$3:$AU$7,2,FALSE)&gt;40,"Alto",
IF(VLOOKUP(K39,Auxiliar!$AT$3:$AU$7,2,FALSE)*VLOOKUP(L39,Auxiliar!$AT$3:$AU$7,2,FALSE)&gt;10,"Médio","Baixo"))),"")</f>
        <v/>
      </c>
      <c r="N39" s="24"/>
      <c r="O39" s="25"/>
      <c r="P39" s="24"/>
      <c r="Q39" s="5" t="str">
        <f>IFERROR(IF(VLOOKUP(K39,Auxiliar!$AT$3:$AU$7,2,FALSE)*VLOOKUP(L39,Auxiliar!$AT$3:$AU$7,2,FALSE)*VLOOKUP(P39,Auxiliar!$AX$3:$AY$7,2,FALSE)&gt;80,"Extremo",
IF(VLOOKUP(K39,Auxiliar!$AT$3:$AU$7,2,FALSE)*VLOOKUP(L39,Auxiliar!$AT$3:$AU$7,2,FALSE)*VLOOKUP(P39,Auxiliar!$AX$3:$AY$7,2,FALSE)&gt;40,"Alto",
IF(VLOOKUP(K39,Auxiliar!$AT$3:$AU$7,2,FALSE)*VLOOKUP(L39,Auxiliar!$AT$3:$AU$7,2,FALSE)*VLOOKUP(P39,Auxiliar!$AX$3:$AY$7,2,FALSE)&gt;10,"Médio","Baixo"))),"")</f>
        <v/>
      </c>
      <c r="R39" s="32" t="str">
        <f t="shared" si="0"/>
        <v/>
      </c>
      <c r="S39" s="32" t="str">
        <f t="shared" si="1"/>
        <v/>
      </c>
    </row>
    <row r="40" spans="1:19" x14ac:dyDescent="0.25">
      <c r="A40" s="5">
        <v>38</v>
      </c>
      <c r="B40" s="24"/>
      <c r="C40" s="24"/>
      <c r="D40" s="5" t="str">
        <f>IF(OR(C40="",B40=""),"",IFERROR(INDEX('5. Map Processos'!E:E,MATCH(C40&amp;" ("&amp;B40&amp;")",'5. Map Processos'!J:J,0)),"ERRO: Processo não encontrado para essa área"))</f>
        <v/>
      </c>
      <c r="E40" s="5" t="str">
        <f>IF(OR(C40="",B40=""),"",IFERROR(INDEX('6. Map Dados Pessoais'!F:F,MATCH(C40&amp;" ("&amp;B40&amp;")",'5. Map Processos'!J:J,0)),"ERRO: Processo não encontrado para essa área"))</f>
        <v/>
      </c>
      <c r="F40" s="5" t="str">
        <f>IF(OR(C40="",B40=""),"",IFERROR(INDEX('6. Map Dados Pessoais'!H:H,MATCH(C40&amp;" ("&amp;B40&amp;")",'5. Map Processos'!J:J,0)),"ERRO: Processo não encontrado para essa área"))</f>
        <v/>
      </c>
      <c r="G40" s="5" t="str">
        <f>IF(OR(C40="",B40=""),"",IFERROR(INDEX('7. Finalidades e Hipóteses'!F:F,MATCH(C40&amp;" ("&amp;B40&amp;")",'5. Map Processos'!J:J,0)),"ERRO: Processo não encontrado para essa área"))</f>
        <v/>
      </c>
      <c r="H40" s="25"/>
      <c r="I40" s="25"/>
      <c r="J40" s="25"/>
      <c r="K40" s="24"/>
      <c r="L40" s="24"/>
      <c r="M40" s="5" t="str">
        <f>IFERROR(IF(VLOOKUP(K40,Auxiliar!$AT$3:$AU$7,2,FALSE)*VLOOKUP(L40,Auxiliar!$AT$3:$AU$7,2,FALSE)&gt;80,"Extremo",
IF(VLOOKUP(K40,Auxiliar!$AT$3:$AU$7,2,FALSE)*VLOOKUP(L40,Auxiliar!$AT$3:$AU$7,2,FALSE)&gt;40,"Alto",
IF(VLOOKUP(K40,Auxiliar!$AT$3:$AU$7,2,FALSE)*VLOOKUP(L40,Auxiliar!$AT$3:$AU$7,2,FALSE)&gt;10,"Médio","Baixo"))),"")</f>
        <v/>
      </c>
      <c r="N40" s="24"/>
      <c r="O40" s="25"/>
      <c r="P40" s="24"/>
      <c r="Q40" s="5" t="str">
        <f>IFERROR(IF(VLOOKUP(K40,Auxiliar!$AT$3:$AU$7,2,FALSE)*VLOOKUP(L40,Auxiliar!$AT$3:$AU$7,2,FALSE)*VLOOKUP(P40,Auxiliar!$AX$3:$AY$7,2,FALSE)&gt;80,"Extremo",
IF(VLOOKUP(K40,Auxiliar!$AT$3:$AU$7,2,FALSE)*VLOOKUP(L40,Auxiliar!$AT$3:$AU$7,2,FALSE)*VLOOKUP(P40,Auxiliar!$AX$3:$AY$7,2,FALSE)&gt;40,"Alto",
IF(VLOOKUP(K40,Auxiliar!$AT$3:$AU$7,2,FALSE)*VLOOKUP(L40,Auxiliar!$AT$3:$AU$7,2,FALSE)*VLOOKUP(P40,Auxiliar!$AX$3:$AY$7,2,FALSE)&gt;10,"Médio","Baixo"))),"")</f>
        <v/>
      </c>
      <c r="R40" s="32" t="str">
        <f t="shared" si="0"/>
        <v/>
      </c>
      <c r="S40" s="32" t="str">
        <f t="shared" si="1"/>
        <v/>
      </c>
    </row>
    <row r="41" spans="1:19" x14ac:dyDescent="0.25">
      <c r="A41" s="5">
        <v>39</v>
      </c>
      <c r="B41" s="24"/>
      <c r="C41" s="24"/>
      <c r="D41" s="5" t="str">
        <f>IF(OR(C41="",B41=""),"",IFERROR(INDEX('5. Map Processos'!E:E,MATCH(C41&amp;" ("&amp;B41&amp;")",'5. Map Processos'!J:J,0)),"ERRO: Processo não encontrado para essa área"))</f>
        <v/>
      </c>
      <c r="E41" s="5" t="str">
        <f>IF(OR(C41="",B41=""),"",IFERROR(INDEX('6. Map Dados Pessoais'!F:F,MATCH(C41&amp;" ("&amp;B41&amp;")",'5. Map Processos'!J:J,0)),"ERRO: Processo não encontrado para essa área"))</f>
        <v/>
      </c>
      <c r="F41" s="5" t="str">
        <f>IF(OR(C41="",B41=""),"",IFERROR(INDEX('6. Map Dados Pessoais'!H:H,MATCH(C41&amp;" ("&amp;B41&amp;")",'5. Map Processos'!J:J,0)),"ERRO: Processo não encontrado para essa área"))</f>
        <v/>
      </c>
      <c r="G41" s="5" t="str">
        <f>IF(OR(C41="",B41=""),"",IFERROR(INDEX('7. Finalidades e Hipóteses'!F:F,MATCH(C41&amp;" ("&amp;B41&amp;")",'5. Map Processos'!J:J,0)),"ERRO: Processo não encontrado para essa área"))</f>
        <v/>
      </c>
      <c r="H41" s="25"/>
      <c r="I41" s="25"/>
      <c r="J41" s="25"/>
      <c r="K41" s="24"/>
      <c r="L41" s="24"/>
      <c r="M41" s="5" t="str">
        <f>IFERROR(IF(VLOOKUP(K41,Auxiliar!$AT$3:$AU$7,2,FALSE)*VLOOKUP(L41,Auxiliar!$AT$3:$AU$7,2,FALSE)&gt;80,"Extremo",
IF(VLOOKUP(K41,Auxiliar!$AT$3:$AU$7,2,FALSE)*VLOOKUP(L41,Auxiliar!$AT$3:$AU$7,2,FALSE)&gt;40,"Alto",
IF(VLOOKUP(K41,Auxiliar!$AT$3:$AU$7,2,FALSE)*VLOOKUP(L41,Auxiliar!$AT$3:$AU$7,2,FALSE)&gt;10,"Médio","Baixo"))),"")</f>
        <v/>
      </c>
      <c r="N41" s="24"/>
      <c r="O41" s="25"/>
      <c r="P41" s="24"/>
      <c r="Q41" s="5" t="str">
        <f>IFERROR(IF(VLOOKUP(K41,Auxiliar!$AT$3:$AU$7,2,FALSE)*VLOOKUP(L41,Auxiliar!$AT$3:$AU$7,2,FALSE)*VLOOKUP(P41,Auxiliar!$AX$3:$AY$7,2,FALSE)&gt;80,"Extremo",
IF(VLOOKUP(K41,Auxiliar!$AT$3:$AU$7,2,FALSE)*VLOOKUP(L41,Auxiliar!$AT$3:$AU$7,2,FALSE)*VLOOKUP(P41,Auxiliar!$AX$3:$AY$7,2,FALSE)&gt;40,"Alto",
IF(VLOOKUP(K41,Auxiliar!$AT$3:$AU$7,2,FALSE)*VLOOKUP(L41,Auxiliar!$AT$3:$AU$7,2,FALSE)*VLOOKUP(P41,Auxiliar!$AX$3:$AY$7,2,FALSE)&gt;10,"Médio","Baixo"))),"")</f>
        <v/>
      </c>
      <c r="R41" s="32" t="str">
        <f t="shared" si="0"/>
        <v/>
      </c>
      <c r="S41" s="32" t="str">
        <f t="shared" si="1"/>
        <v/>
      </c>
    </row>
    <row r="42" spans="1:19" x14ac:dyDescent="0.25">
      <c r="A42" s="5">
        <v>40</v>
      </c>
      <c r="B42" s="24"/>
      <c r="C42" s="24"/>
      <c r="D42" s="5" t="str">
        <f>IF(OR(C42="",B42=""),"",IFERROR(INDEX('5. Map Processos'!E:E,MATCH(C42&amp;" ("&amp;B42&amp;")",'5. Map Processos'!J:J,0)),"ERRO: Processo não encontrado para essa área"))</f>
        <v/>
      </c>
      <c r="E42" s="5" t="str">
        <f>IF(OR(C42="",B42=""),"",IFERROR(INDEX('6. Map Dados Pessoais'!F:F,MATCH(C42&amp;" ("&amp;B42&amp;")",'5. Map Processos'!J:J,0)),"ERRO: Processo não encontrado para essa área"))</f>
        <v/>
      </c>
      <c r="F42" s="5" t="str">
        <f>IF(OR(C42="",B42=""),"",IFERROR(INDEX('6. Map Dados Pessoais'!H:H,MATCH(C42&amp;" ("&amp;B42&amp;")",'5. Map Processos'!J:J,0)),"ERRO: Processo não encontrado para essa área"))</f>
        <v/>
      </c>
      <c r="G42" s="5" t="str">
        <f>IF(OR(C42="",B42=""),"",IFERROR(INDEX('7. Finalidades e Hipóteses'!F:F,MATCH(C42&amp;" ("&amp;B42&amp;")",'5. Map Processos'!J:J,0)),"ERRO: Processo não encontrado para essa área"))</f>
        <v/>
      </c>
      <c r="H42" s="25"/>
      <c r="I42" s="25"/>
      <c r="J42" s="25"/>
      <c r="K42" s="24"/>
      <c r="L42" s="24"/>
      <c r="M42" s="5" t="str">
        <f>IFERROR(IF(VLOOKUP(K42,Auxiliar!$AT$3:$AU$7,2,FALSE)*VLOOKUP(L42,Auxiliar!$AT$3:$AU$7,2,FALSE)&gt;80,"Extremo",
IF(VLOOKUP(K42,Auxiliar!$AT$3:$AU$7,2,FALSE)*VLOOKUP(L42,Auxiliar!$AT$3:$AU$7,2,FALSE)&gt;40,"Alto",
IF(VLOOKUP(K42,Auxiliar!$AT$3:$AU$7,2,FALSE)*VLOOKUP(L42,Auxiliar!$AT$3:$AU$7,2,FALSE)&gt;10,"Médio","Baixo"))),"")</f>
        <v/>
      </c>
      <c r="N42" s="24"/>
      <c r="O42" s="25"/>
      <c r="P42" s="24"/>
      <c r="Q42" s="5" t="str">
        <f>IFERROR(IF(VLOOKUP(K42,Auxiliar!$AT$3:$AU$7,2,FALSE)*VLOOKUP(L42,Auxiliar!$AT$3:$AU$7,2,FALSE)*VLOOKUP(P42,Auxiliar!$AX$3:$AY$7,2,FALSE)&gt;80,"Extremo",
IF(VLOOKUP(K42,Auxiliar!$AT$3:$AU$7,2,FALSE)*VLOOKUP(L42,Auxiliar!$AT$3:$AU$7,2,FALSE)*VLOOKUP(P42,Auxiliar!$AX$3:$AY$7,2,FALSE)&gt;40,"Alto",
IF(VLOOKUP(K42,Auxiliar!$AT$3:$AU$7,2,FALSE)*VLOOKUP(L42,Auxiliar!$AT$3:$AU$7,2,FALSE)*VLOOKUP(P42,Auxiliar!$AX$3:$AY$7,2,FALSE)&gt;10,"Médio","Baixo"))),"")</f>
        <v/>
      </c>
      <c r="R42" s="32" t="str">
        <f t="shared" si="0"/>
        <v/>
      </c>
      <c r="S42" s="32" t="str">
        <f t="shared" si="1"/>
        <v/>
      </c>
    </row>
    <row r="43" spans="1:19" x14ac:dyDescent="0.25">
      <c r="A43" s="5">
        <v>41</v>
      </c>
      <c r="B43" s="24"/>
      <c r="C43" s="24"/>
      <c r="D43" s="5" t="str">
        <f>IF(OR(C43="",B43=""),"",IFERROR(INDEX('5. Map Processos'!E:E,MATCH(C43&amp;" ("&amp;B43&amp;")",'5. Map Processos'!J:J,0)),"ERRO: Processo não encontrado para essa área"))</f>
        <v/>
      </c>
      <c r="E43" s="5" t="str">
        <f>IF(OR(C43="",B43=""),"",IFERROR(INDEX('6. Map Dados Pessoais'!F:F,MATCH(C43&amp;" ("&amp;B43&amp;")",'5. Map Processos'!J:J,0)),"ERRO: Processo não encontrado para essa área"))</f>
        <v/>
      </c>
      <c r="F43" s="5" t="str">
        <f>IF(OR(C43="",B43=""),"",IFERROR(INDEX('6. Map Dados Pessoais'!H:H,MATCH(C43&amp;" ("&amp;B43&amp;")",'5. Map Processos'!J:J,0)),"ERRO: Processo não encontrado para essa área"))</f>
        <v/>
      </c>
      <c r="G43" s="5" t="str">
        <f>IF(OR(C43="",B43=""),"",IFERROR(INDEX('7. Finalidades e Hipóteses'!F:F,MATCH(C43&amp;" ("&amp;B43&amp;")",'5. Map Processos'!J:J,0)),"ERRO: Processo não encontrado para essa área"))</f>
        <v/>
      </c>
      <c r="H43" s="25"/>
      <c r="I43" s="25"/>
      <c r="J43" s="25"/>
      <c r="K43" s="24"/>
      <c r="L43" s="24"/>
      <c r="M43" s="5" t="str">
        <f>IFERROR(IF(VLOOKUP(K43,Auxiliar!$AT$3:$AU$7,2,FALSE)*VLOOKUP(L43,Auxiliar!$AT$3:$AU$7,2,FALSE)&gt;80,"Extremo",
IF(VLOOKUP(K43,Auxiliar!$AT$3:$AU$7,2,FALSE)*VLOOKUP(L43,Auxiliar!$AT$3:$AU$7,2,FALSE)&gt;40,"Alto",
IF(VLOOKUP(K43,Auxiliar!$AT$3:$AU$7,2,FALSE)*VLOOKUP(L43,Auxiliar!$AT$3:$AU$7,2,FALSE)&gt;10,"Médio","Baixo"))),"")</f>
        <v/>
      </c>
      <c r="N43" s="24"/>
      <c r="O43" s="25"/>
      <c r="P43" s="24"/>
      <c r="Q43" s="5" t="str">
        <f>IFERROR(IF(VLOOKUP(K43,Auxiliar!$AT$3:$AU$7,2,FALSE)*VLOOKUP(L43,Auxiliar!$AT$3:$AU$7,2,FALSE)*VLOOKUP(P43,Auxiliar!$AX$3:$AY$7,2,FALSE)&gt;80,"Extremo",
IF(VLOOKUP(K43,Auxiliar!$AT$3:$AU$7,2,FALSE)*VLOOKUP(L43,Auxiliar!$AT$3:$AU$7,2,FALSE)*VLOOKUP(P43,Auxiliar!$AX$3:$AY$7,2,FALSE)&gt;40,"Alto",
IF(VLOOKUP(K43,Auxiliar!$AT$3:$AU$7,2,FALSE)*VLOOKUP(L43,Auxiliar!$AT$3:$AU$7,2,FALSE)*VLOOKUP(P43,Auxiliar!$AX$3:$AY$7,2,FALSE)&gt;10,"Médio","Baixo"))),"")</f>
        <v/>
      </c>
      <c r="R43" s="32" t="str">
        <f t="shared" si="0"/>
        <v/>
      </c>
      <c r="S43" s="32" t="str">
        <f t="shared" si="1"/>
        <v/>
      </c>
    </row>
    <row r="44" spans="1:19" x14ac:dyDescent="0.25">
      <c r="A44" s="5">
        <v>42</v>
      </c>
      <c r="B44" s="24"/>
      <c r="C44" s="24"/>
      <c r="D44" s="5" t="str">
        <f>IF(OR(C44="",B44=""),"",IFERROR(INDEX('5. Map Processos'!E:E,MATCH(C44&amp;" ("&amp;B44&amp;")",'5. Map Processos'!J:J,0)),"ERRO: Processo não encontrado para essa área"))</f>
        <v/>
      </c>
      <c r="E44" s="5" t="str">
        <f>IF(OR(C44="",B44=""),"",IFERROR(INDEX('6. Map Dados Pessoais'!F:F,MATCH(C44&amp;" ("&amp;B44&amp;")",'5. Map Processos'!J:J,0)),"ERRO: Processo não encontrado para essa área"))</f>
        <v/>
      </c>
      <c r="F44" s="5" t="str">
        <f>IF(OR(C44="",B44=""),"",IFERROR(INDEX('6. Map Dados Pessoais'!H:H,MATCH(C44&amp;" ("&amp;B44&amp;")",'5. Map Processos'!J:J,0)),"ERRO: Processo não encontrado para essa área"))</f>
        <v/>
      </c>
      <c r="G44" s="5" t="str">
        <f>IF(OR(C44="",B44=""),"",IFERROR(INDEX('7. Finalidades e Hipóteses'!F:F,MATCH(C44&amp;" ("&amp;B44&amp;")",'5. Map Processos'!J:J,0)),"ERRO: Processo não encontrado para essa área"))</f>
        <v/>
      </c>
      <c r="H44" s="25"/>
      <c r="I44" s="25"/>
      <c r="J44" s="25"/>
      <c r="K44" s="24"/>
      <c r="L44" s="24"/>
      <c r="M44" s="5" t="str">
        <f>IFERROR(IF(VLOOKUP(K44,Auxiliar!$AT$3:$AU$7,2,FALSE)*VLOOKUP(L44,Auxiliar!$AT$3:$AU$7,2,FALSE)&gt;80,"Extremo",
IF(VLOOKUP(K44,Auxiliar!$AT$3:$AU$7,2,FALSE)*VLOOKUP(L44,Auxiliar!$AT$3:$AU$7,2,FALSE)&gt;40,"Alto",
IF(VLOOKUP(K44,Auxiliar!$AT$3:$AU$7,2,FALSE)*VLOOKUP(L44,Auxiliar!$AT$3:$AU$7,2,FALSE)&gt;10,"Médio","Baixo"))),"")</f>
        <v/>
      </c>
      <c r="N44" s="24"/>
      <c r="O44" s="25"/>
      <c r="P44" s="24"/>
      <c r="Q44" s="5" t="str">
        <f>IFERROR(IF(VLOOKUP(K44,Auxiliar!$AT$3:$AU$7,2,FALSE)*VLOOKUP(L44,Auxiliar!$AT$3:$AU$7,2,FALSE)*VLOOKUP(P44,Auxiliar!$AX$3:$AY$7,2,FALSE)&gt;80,"Extremo",
IF(VLOOKUP(K44,Auxiliar!$AT$3:$AU$7,2,FALSE)*VLOOKUP(L44,Auxiliar!$AT$3:$AU$7,2,FALSE)*VLOOKUP(P44,Auxiliar!$AX$3:$AY$7,2,FALSE)&gt;40,"Alto",
IF(VLOOKUP(K44,Auxiliar!$AT$3:$AU$7,2,FALSE)*VLOOKUP(L44,Auxiliar!$AT$3:$AU$7,2,FALSE)*VLOOKUP(P44,Auxiliar!$AX$3:$AY$7,2,FALSE)&gt;10,"Médio","Baixo"))),"")</f>
        <v/>
      </c>
      <c r="R44" s="32" t="str">
        <f t="shared" si="0"/>
        <v/>
      </c>
      <c r="S44" s="32" t="str">
        <f t="shared" si="1"/>
        <v/>
      </c>
    </row>
    <row r="45" spans="1:19" x14ac:dyDescent="0.25">
      <c r="A45" s="5">
        <v>43</v>
      </c>
      <c r="B45" s="24"/>
      <c r="C45" s="24"/>
      <c r="D45" s="5" t="str">
        <f>IF(OR(C45="",B45=""),"",IFERROR(INDEX('5. Map Processos'!E:E,MATCH(C45&amp;" ("&amp;B45&amp;")",'5. Map Processos'!J:J,0)),"ERRO: Processo não encontrado para essa área"))</f>
        <v/>
      </c>
      <c r="E45" s="5" t="str">
        <f>IF(OR(C45="",B45=""),"",IFERROR(INDEX('6. Map Dados Pessoais'!F:F,MATCH(C45&amp;" ("&amp;B45&amp;")",'5. Map Processos'!J:J,0)),"ERRO: Processo não encontrado para essa área"))</f>
        <v/>
      </c>
      <c r="F45" s="5" t="str">
        <f>IF(OR(C45="",B45=""),"",IFERROR(INDEX('6. Map Dados Pessoais'!H:H,MATCH(C45&amp;" ("&amp;B45&amp;")",'5. Map Processos'!J:J,0)),"ERRO: Processo não encontrado para essa área"))</f>
        <v/>
      </c>
      <c r="G45" s="5" t="str">
        <f>IF(OR(C45="",B45=""),"",IFERROR(INDEX('7. Finalidades e Hipóteses'!F:F,MATCH(C45&amp;" ("&amp;B45&amp;")",'5. Map Processos'!J:J,0)),"ERRO: Processo não encontrado para essa área"))</f>
        <v/>
      </c>
      <c r="H45" s="25"/>
      <c r="I45" s="25"/>
      <c r="J45" s="25"/>
      <c r="K45" s="24"/>
      <c r="L45" s="24"/>
      <c r="M45" s="5" t="str">
        <f>IFERROR(IF(VLOOKUP(K45,Auxiliar!$AT$3:$AU$7,2,FALSE)*VLOOKUP(L45,Auxiliar!$AT$3:$AU$7,2,FALSE)&gt;80,"Extremo",
IF(VLOOKUP(K45,Auxiliar!$AT$3:$AU$7,2,FALSE)*VLOOKUP(L45,Auxiliar!$AT$3:$AU$7,2,FALSE)&gt;40,"Alto",
IF(VLOOKUP(K45,Auxiliar!$AT$3:$AU$7,2,FALSE)*VLOOKUP(L45,Auxiliar!$AT$3:$AU$7,2,FALSE)&gt;10,"Médio","Baixo"))),"")</f>
        <v/>
      </c>
      <c r="N45" s="24"/>
      <c r="O45" s="25"/>
      <c r="P45" s="24"/>
      <c r="Q45" s="5" t="str">
        <f>IFERROR(IF(VLOOKUP(K45,Auxiliar!$AT$3:$AU$7,2,FALSE)*VLOOKUP(L45,Auxiliar!$AT$3:$AU$7,2,FALSE)*VLOOKUP(P45,Auxiliar!$AX$3:$AY$7,2,FALSE)&gt;80,"Extremo",
IF(VLOOKUP(K45,Auxiliar!$AT$3:$AU$7,2,FALSE)*VLOOKUP(L45,Auxiliar!$AT$3:$AU$7,2,FALSE)*VLOOKUP(P45,Auxiliar!$AX$3:$AY$7,2,FALSE)&gt;40,"Alto",
IF(VLOOKUP(K45,Auxiliar!$AT$3:$AU$7,2,FALSE)*VLOOKUP(L45,Auxiliar!$AT$3:$AU$7,2,FALSE)*VLOOKUP(P45,Auxiliar!$AX$3:$AY$7,2,FALSE)&gt;10,"Médio","Baixo"))),"")</f>
        <v/>
      </c>
      <c r="R45" s="32" t="str">
        <f t="shared" si="0"/>
        <v/>
      </c>
      <c r="S45" s="32" t="str">
        <f t="shared" si="1"/>
        <v/>
      </c>
    </row>
    <row r="46" spans="1:19" x14ac:dyDescent="0.25">
      <c r="A46" s="5">
        <v>44</v>
      </c>
      <c r="B46" s="24"/>
      <c r="C46" s="24"/>
      <c r="D46" s="5" t="str">
        <f>IF(OR(C46="",B46=""),"",IFERROR(INDEX('5. Map Processos'!E:E,MATCH(C46&amp;" ("&amp;B46&amp;")",'5. Map Processos'!J:J,0)),"ERRO: Processo não encontrado para essa área"))</f>
        <v/>
      </c>
      <c r="E46" s="5" t="str">
        <f>IF(OR(C46="",B46=""),"",IFERROR(INDEX('6. Map Dados Pessoais'!F:F,MATCH(C46&amp;" ("&amp;B46&amp;")",'5. Map Processos'!J:J,0)),"ERRO: Processo não encontrado para essa área"))</f>
        <v/>
      </c>
      <c r="F46" s="5" t="str">
        <f>IF(OR(C46="",B46=""),"",IFERROR(INDEX('6. Map Dados Pessoais'!H:H,MATCH(C46&amp;" ("&amp;B46&amp;")",'5. Map Processos'!J:J,0)),"ERRO: Processo não encontrado para essa área"))</f>
        <v/>
      </c>
      <c r="G46" s="5" t="str">
        <f>IF(OR(C46="",B46=""),"",IFERROR(INDEX('7. Finalidades e Hipóteses'!F:F,MATCH(C46&amp;" ("&amp;B46&amp;")",'5. Map Processos'!J:J,0)),"ERRO: Processo não encontrado para essa área"))</f>
        <v/>
      </c>
      <c r="H46" s="25"/>
      <c r="I46" s="25"/>
      <c r="J46" s="25"/>
      <c r="K46" s="24"/>
      <c r="L46" s="24"/>
      <c r="M46" s="5" t="str">
        <f>IFERROR(IF(VLOOKUP(K46,Auxiliar!$AT$3:$AU$7,2,FALSE)*VLOOKUP(L46,Auxiliar!$AT$3:$AU$7,2,FALSE)&gt;80,"Extremo",
IF(VLOOKUP(K46,Auxiliar!$AT$3:$AU$7,2,FALSE)*VLOOKUP(L46,Auxiliar!$AT$3:$AU$7,2,FALSE)&gt;40,"Alto",
IF(VLOOKUP(K46,Auxiliar!$AT$3:$AU$7,2,FALSE)*VLOOKUP(L46,Auxiliar!$AT$3:$AU$7,2,FALSE)&gt;10,"Médio","Baixo"))),"")</f>
        <v/>
      </c>
      <c r="N46" s="24"/>
      <c r="O46" s="25"/>
      <c r="P46" s="24"/>
      <c r="Q46" s="5" t="str">
        <f>IFERROR(IF(VLOOKUP(K46,Auxiliar!$AT$3:$AU$7,2,FALSE)*VLOOKUP(L46,Auxiliar!$AT$3:$AU$7,2,FALSE)*VLOOKUP(P46,Auxiliar!$AX$3:$AY$7,2,FALSE)&gt;80,"Extremo",
IF(VLOOKUP(K46,Auxiliar!$AT$3:$AU$7,2,FALSE)*VLOOKUP(L46,Auxiliar!$AT$3:$AU$7,2,FALSE)*VLOOKUP(P46,Auxiliar!$AX$3:$AY$7,2,FALSE)&gt;40,"Alto",
IF(VLOOKUP(K46,Auxiliar!$AT$3:$AU$7,2,FALSE)*VLOOKUP(L46,Auxiliar!$AT$3:$AU$7,2,FALSE)*VLOOKUP(P46,Auxiliar!$AX$3:$AY$7,2,FALSE)&gt;10,"Médio","Baixo"))),"")</f>
        <v/>
      </c>
      <c r="R46" s="32" t="str">
        <f t="shared" si="0"/>
        <v/>
      </c>
      <c r="S46" s="32" t="str">
        <f t="shared" si="1"/>
        <v/>
      </c>
    </row>
    <row r="47" spans="1:19" x14ac:dyDescent="0.25">
      <c r="A47" s="5">
        <v>45</v>
      </c>
      <c r="B47" s="24"/>
      <c r="C47" s="24"/>
      <c r="D47" s="5" t="str">
        <f>IF(OR(C47="",B47=""),"",IFERROR(INDEX('5. Map Processos'!E:E,MATCH(C47&amp;" ("&amp;B47&amp;")",'5. Map Processos'!J:J,0)),"ERRO: Processo não encontrado para essa área"))</f>
        <v/>
      </c>
      <c r="E47" s="5" t="str">
        <f>IF(OR(C47="",B47=""),"",IFERROR(INDEX('6. Map Dados Pessoais'!F:F,MATCH(C47&amp;" ("&amp;B47&amp;")",'5. Map Processos'!J:J,0)),"ERRO: Processo não encontrado para essa área"))</f>
        <v/>
      </c>
      <c r="F47" s="5" t="str">
        <f>IF(OR(C47="",B47=""),"",IFERROR(INDEX('6. Map Dados Pessoais'!H:H,MATCH(C47&amp;" ("&amp;B47&amp;")",'5. Map Processos'!J:J,0)),"ERRO: Processo não encontrado para essa área"))</f>
        <v/>
      </c>
      <c r="G47" s="5" t="str">
        <f>IF(OR(C47="",B47=""),"",IFERROR(INDEX('7. Finalidades e Hipóteses'!F:F,MATCH(C47&amp;" ("&amp;B47&amp;")",'5. Map Processos'!J:J,0)),"ERRO: Processo não encontrado para essa área"))</f>
        <v/>
      </c>
      <c r="H47" s="25"/>
      <c r="I47" s="25"/>
      <c r="J47" s="25"/>
      <c r="K47" s="24"/>
      <c r="L47" s="24"/>
      <c r="M47" s="5" t="str">
        <f>IFERROR(IF(VLOOKUP(K47,Auxiliar!$AT$3:$AU$7,2,FALSE)*VLOOKUP(L47,Auxiliar!$AT$3:$AU$7,2,FALSE)&gt;80,"Extremo",
IF(VLOOKUP(K47,Auxiliar!$AT$3:$AU$7,2,FALSE)*VLOOKUP(L47,Auxiliar!$AT$3:$AU$7,2,FALSE)&gt;40,"Alto",
IF(VLOOKUP(K47,Auxiliar!$AT$3:$AU$7,2,FALSE)*VLOOKUP(L47,Auxiliar!$AT$3:$AU$7,2,FALSE)&gt;10,"Médio","Baixo"))),"")</f>
        <v/>
      </c>
      <c r="N47" s="24"/>
      <c r="O47" s="25"/>
      <c r="P47" s="24"/>
      <c r="Q47" s="5" t="str">
        <f>IFERROR(IF(VLOOKUP(K47,Auxiliar!$AT$3:$AU$7,2,FALSE)*VLOOKUP(L47,Auxiliar!$AT$3:$AU$7,2,FALSE)*VLOOKUP(P47,Auxiliar!$AX$3:$AY$7,2,FALSE)&gt;80,"Extremo",
IF(VLOOKUP(K47,Auxiliar!$AT$3:$AU$7,2,FALSE)*VLOOKUP(L47,Auxiliar!$AT$3:$AU$7,2,FALSE)*VLOOKUP(P47,Auxiliar!$AX$3:$AY$7,2,FALSE)&gt;40,"Alto",
IF(VLOOKUP(K47,Auxiliar!$AT$3:$AU$7,2,FALSE)*VLOOKUP(L47,Auxiliar!$AT$3:$AU$7,2,FALSE)*VLOOKUP(P47,Auxiliar!$AX$3:$AY$7,2,FALSE)&gt;10,"Médio","Baixo"))),"")</f>
        <v/>
      </c>
      <c r="R47" s="32" t="str">
        <f t="shared" si="0"/>
        <v/>
      </c>
      <c r="S47" s="32" t="str">
        <f t="shared" si="1"/>
        <v/>
      </c>
    </row>
    <row r="48" spans="1:19" x14ac:dyDescent="0.25">
      <c r="A48" s="5">
        <v>46</v>
      </c>
      <c r="B48" s="24"/>
      <c r="C48" s="24"/>
      <c r="D48" s="5" t="str">
        <f>IF(OR(C48="",B48=""),"",IFERROR(INDEX('5. Map Processos'!E:E,MATCH(C48&amp;" ("&amp;B48&amp;")",'5. Map Processos'!J:J,0)),"ERRO: Processo não encontrado para essa área"))</f>
        <v/>
      </c>
      <c r="E48" s="5" t="str">
        <f>IF(OR(C48="",B48=""),"",IFERROR(INDEX('6. Map Dados Pessoais'!F:F,MATCH(C48&amp;" ("&amp;B48&amp;")",'5. Map Processos'!J:J,0)),"ERRO: Processo não encontrado para essa área"))</f>
        <v/>
      </c>
      <c r="F48" s="5" t="str">
        <f>IF(OR(C48="",B48=""),"",IFERROR(INDEX('6. Map Dados Pessoais'!H:H,MATCH(C48&amp;" ("&amp;B48&amp;")",'5. Map Processos'!J:J,0)),"ERRO: Processo não encontrado para essa área"))</f>
        <v/>
      </c>
      <c r="G48" s="5" t="str">
        <f>IF(OR(C48="",B48=""),"",IFERROR(INDEX('7. Finalidades e Hipóteses'!F:F,MATCH(C48&amp;" ("&amp;B48&amp;")",'5. Map Processos'!J:J,0)),"ERRO: Processo não encontrado para essa área"))</f>
        <v/>
      </c>
      <c r="H48" s="25"/>
      <c r="I48" s="25"/>
      <c r="J48" s="25"/>
      <c r="K48" s="24"/>
      <c r="L48" s="24"/>
      <c r="M48" s="5" t="str">
        <f>IFERROR(IF(VLOOKUP(K48,Auxiliar!$AT$3:$AU$7,2,FALSE)*VLOOKUP(L48,Auxiliar!$AT$3:$AU$7,2,FALSE)&gt;80,"Extremo",
IF(VLOOKUP(K48,Auxiliar!$AT$3:$AU$7,2,FALSE)*VLOOKUP(L48,Auxiliar!$AT$3:$AU$7,2,FALSE)&gt;40,"Alto",
IF(VLOOKUP(K48,Auxiliar!$AT$3:$AU$7,2,FALSE)*VLOOKUP(L48,Auxiliar!$AT$3:$AU$7,2,FALSE)&gt;10,"Médio","Baixo"))),"")</f>
        <v/>
      </c>
      <c r="N48" s="24"/>
      <c r="O48" s="25"/>
      <c r="P48" s="24"/>
      <c r="Q48" s="5" t="str">
        <f>IFERROR(IF(VLOOKUP(K48,Auxiliar!$AT$3:$AU$7,2,FALSE)*VLOOKUP(L48,Auxiliar!$AT$3:$AU$7,2,FALSE)*VLOOKUP(P48,Auxiliar!$AX$3:$AY$7,2,FALSE)&gt;80,"Extremo",
IF(VLOOKUP(K48,Auxiliar!$AT$3:$AU$7,2,FALSE)*VLOOKUP(L48,Auxiliar!$AT$3:$AU$7,2,FALSE)*VLOOKUP(P48,Auxiliar!$AX$3:$AY$7,2,FALSE)&gt;40,"Alto",
IF(VLOOKUP(K48,Auxiliar!$AT$3:$AU$7,2,FALSE)*VLOOKUP(L48,Auxiliar!$AT$3:$AU$7,2,FALSE)*VLOOKUP(P48,Auxiliar!$AX$3:$AY$7,2,FALSE)&gt;10,"Médio","Baixo"))),"")</f>
        <v/>
      </c>
      <c r="R48" s="32" t="str">
        <f t="shared" si="0"/>
        <v/>
      </c>
      <c r="S48" s="32" t="str">
        <f t="shared" si="1"/>
        <v/>
      </c>
    </row>
    <row r="49" spans="1:19" x14ac:dyDescent="0.25">
      <c r="A49" s="5">
        <v>47</v>
      </c>
      <c r="B49" s="24"/>
      <c r="C49" s="24"/>
      <c r="D49" s="5" t="str">
        <f>IF(OR(C49="",B49=""),"",IFERROR(INDEX('5. Map Processos'!E:E,MATCH(C49&amp;" ("&amp;B49&amp;")",'5. Map Processos'!J:J,0)),"ERRO: Processo não encontrado para essa área"))</f>
        <v/>
      </c>
      <c r="E49" s="5" t="str">
        <f>IF(OR(C49="",B49=""),"",IFERROR(INDEX('6. Map Dados Pessoais'!F:F,MATCH(C49&amp;" ("&amp;B49&amp;")",'5. Map Processos'!J:J,0)),"ERRO: Processo não encontrado para essa área"))</f>
        <v/>
      </c>
      <c r="F49" s="5" t="str">
        <f>IF(OR(C49="",B49=""),"",IFERROR(INDEX('6. Map Dados Pessoais'!H:H,MATCH(C49&amp;" ("&amp;B49&amp;")",'5. Map Processos'!J:J,0)),"ERRO: Processo não encontrado para essa área"))</f>
        <v/>
      </c>
      <c r="G49" s="5" t="str">
        <f>IF(OR(C49="",B49=""),"",IFERROR(INDEX('7. Finalidades e Hipóteses'!F:F,MATCH(C49&amp;" ("&amp;B49&amp;")",'5. Map Processos'!J:J,0)),"ERRO: Processo não encontrado para essa área"))</f>
        <v/>
      </c>
      <c r="H49" s="25"/>
      <c r="I49" s="25"/>
      <c r="J49" s="25"/>
      <c r="K49" s="24"/>
      <c r="L49" s="24"/>
      <c r="M49" s="5" t="str">
        <f>IFERROR(IF(VLOOKUP(K49,Auxiliar!$AT$3:$AU$7,2,FALSE)*VLOOKUP(L49,Auxiliar!$AT$3:$AU$7,2,FALSE)&gt;80,"Extremo",
IF(VLOOKUP(K49,Auxiliar!$AT$3:$AU$7,2,FALSE)*VLOOKUP(L49,Auxiliar!$AT$3:$AU$7,2,FALSE)&gt;40,"Alto",
IF(VLOOKUP(K49,Auxiliar!$AT$3:$AU$7,2,FALSE)*VLOOKUP(L49,Auxiliar!$AT$3:$AU$7,2,FALSE)&gt;10,"Médio","Baixo"))),"")</f>
        <v/>
      </c>
      <c r="N49" s="24"/>
      <c r="O49" s="25"/>
      <c r="P49" s="24"/>
      <c r="Q49" s="5" t="str">
        <f>IFERROR(IF(VLOOKUP(K49,Auxiliar!$AT$3:$AU$7,2,FALSE)*VLOOKUP(L49,Auxiliar!$AT$3:$AU$7,2,FALSE)*VLOOKUP(P49,Auxiliar!$AX$3:$AY$7,2,FALSE)&gt;80,"Extremo",
IF(VLOOKUP(K49,Auxiliar!$AT$3:$AU$7,2,FALSE)*VLOOKUP(L49,Auxiliar!$AT$3:$AU$7,2,FALSE)*VLOOKUP(P49,Auxiliar!$AX$3:$AY$7,2,FALSE)&gt;40,"Alto",
IF(VLOOKUP(K49,Auxiliar!$AT$3:$AU$7,2,FALSE)*VLOOKUP(L49,Auxiliar!$AT$3:$AU$7,2,FALSE)*VLOOKUP(P49,Auxiliar!$AX$3:$AY$7,2,FALSE)&gt;10,"Médio","Baixo"))),"")</f>
        <v/>
      </c>
      <c r="R49" s="32" t="str">
        <f t="shared" si="0"/>
        <v/>
      </c>
      <c r="S49" s="32" t="str">
        <f t="shared" si="1"/>
        <v/>
      </c>
    </row>
    <row r="50" spans="1:19" x14ac:dyDescent="0.25">
      <c r="A50" s="5">
        <v>48</v>
      </c>
      <c r="B50" s="24"/>
      <c r="C50" s="24"/>
      <c r="D50" s="5" t="str">
        <f>IF(OR(C50="",B50=""),"",IFERROR(INDEX('5. Map Processos'!E:E,MATCH(C50&amp;" ("&amp;B50&amp;")",'5. Map Processos'!J:J,0)),"ERRO: Processo não encontrado para essa área"))</f>
        <v/>
      </c>
      <c r="E50" s="5" t="str">
        <f>IF(OR(C50="",B50=""),"",IFERROR(INDEX('6. Map Dados Pessoais'!F:F,MATCH(C50&amp;" ("&amp;B50&amp;")",'5. Map Processos'!J:J,0)),"ERRO: Processo não encontrado para essa área"))</f>
        <v/>
      </c>
      <c r="F50" s="5" t="str">
        <f>IF(OR(C50="",B50=""),"",IFERROR(INDEX('6. Map Dados Pessoais'!H:H,MATCH(C50&amp;" ("&amp;B50&amp;")",'5. Map Processos'!J:J,0)),"ERRO: Processo não encontrado para essa área"))</f>
        <v/>
      </c>
      <c r="G50" s="5" t="str">
        <f>IF(OR(C50="",B50=""),"",IFERROR(INDEX('7. Finalidades e Hipóteses'!F:F,MATCH(C50&amp;" ("&amp;B50&amp;")",'5. Map Processos'!J:J,0)),"ERRO: Processo não encontrado para essa área"))</f>
        <v/>
      </c>
      <c r="H50" s="25"/>
      <c r="I50" s="25"/>
      <c r="J50" s="25"/>
      <c r="K50" s="24"/>
      <c r="L50" s="24"/>
      <c r="M50" s="5" t="str">
        <f>IFERROR(IF(VLOOKUP(K50,Auxiliar!$AT$3:$AU$7,2,FALSE)*VLOOKUP(L50,Auxiliar!$AT$3:$AU$7,2,FALSE)&gt;80,"Extremo",
IF(VLOOKUP(K50,Auxiliar!$AT$3:$AU$7,2,FALSE)*VLOOKUP(L50,Auxiliar!$AT$3:$AU$7,2,FALSE)&gt;40,"Alto",
IF(VLOOKUP(K50,Auxiliar!$AT$3:$AU$7,2,FALSE)*VLOOKUP(L50,Auxiliar!$AT$3:$AU$7,2,FALSE)&gt;10,"Médio","Baixo"))),"")</f>
        <v/>
      </c>
      <c r="N50" s="24"/>
      <c r="O50" s="25"/>
      <c r="P50" s="24"/>
      <c r="Q50" s="5" t="str">
        <f>IFERROR(IF(VLOOKUP(K50,Auxiliar!$AT$3:$AU$7,2,FALSE)*VLOOKUP(L50,Auxiliar!$AT$3:$AU$7,2,FALSE)*VLOOKUP(P50,Auxiliar!$AX$3:$AY$7,2,FALSE)&gt;80,"Extremo",
IF(VLOOKUP(K50,Auxiliar!$AT$3:$AU$7,2,FALSE)*VLOOKUP(L50,Auxiliar!$AT$3:$AU$7,2,FALSE)*VLOOKUP(P50,Auxiliar!$AX$3:$AY$7,2,FALSE)&gt;40,"Alto",
IF(VLOOKUP(K50,Auxiliar!$AT$3:$AU$7,2,FALSE)*VLOOKUP(L50,Auxiliar!$AT$3:$AU$7,2,FALSE)*VLOOKUP(P50,Auxiliar!$AX$3:$AY$7,2,FALSE)&gt;10,"Médio","Baixo"))),"")</f>
        <v/>
      </c>
      <c r="R50" s="32" t="str">
        <f t="shared" si="0"/>
        <v/>
      </c>
      <c r="S50" s="32" t="str">
        <f t="shared" si="1"/>
        <v/>
      </c>
    </row>
    <row r="51" spans="1:19" x14ac:dyDescent="0.25">
      <c r="A51" s="5">
        <v>49</v>
      </c>
      <c r="B51" s="24"/>
      <c r="C51" s="24"/>
      <c r="D51" s="5" t="str">
        <f>IF(OR(C51="",B51=""),"",IFERROR(INDEX('5. Map Processos'!E:E,MATCH(C51&amp;" ("&amp;B51&amp;")",'5. Map Processos'!J:J,0)),"ERRO: Processo não encontrado para essa área"))</f>
        <v/>
      </c>
      <c r="E51" s="5" t="str">
        <f>IF(OR(C51="",B51=""),"",IFERROR(INDEX('6. Map Dados Pessoais'!F:F,MATCH(C51&amp;" ("&amp;B51&amp;")",'5. Map Processos'!J:J,0)),"ERRO: Processo não encontrado para essa área"))</f>
        <v/>
      </c>
      <c r="F51" s="5" t="str">
        <f>IF(OR(C51="",B51=""),"",IFERROR(INDEX('6. Map Dados Pessoais'!H:H,MATCH(C51&amp;" ("&amp;B51&amp;")",'5. Map Processos'!J:J,0)),"ERRO: Processo não encontrado para essa área"))</f>
        <v/>
      </c>
      <c r="G51" s="5" t="str">
        <f>IF(OR(C51="",B51=""),"",IFERROR(INDEX('7. Finalidades e Hipóteses'!F:F,MATCH(C51&amp;" ("&amp;B51&amp;")",'5. Map Processos'!J:J,0)),"ERRO: Processo não encontrado para essa área"))</f>
        <v/>
      </c>
      <c r="H51" s="25"/>
      <c r="I51" s="25"/>
      <c r="J51" s="25"/>
      <c r="K51" s="24"/>
      <c r="L51" s="24"/>
      <c r="M51" s="5" t="str">
        <f>IFERROR(IF(VLOOKUP(K51,Auxiliar!$AT$3:$AU$7,2,FALSE)*VLOOKUP(L51,Auxiliar!$AT$3:$AU$7,2,FALSE)&gt;80,"Extremo",
IF(VLOOKUP(K51,Auxiliar!$AT$3:$AU$7,2,FALSE)*VLOOKUP(L51,Auxiliar!$AT$3:$AU$7,2,FALSE)&gt;40,"Alto",
IF(VLOOKUP(K51,Auxiliar!$AT$3:$AU$7,2,FALSE)*VLOOKUP(L51,Auxiliar!$AT$3:$AU$7,2,FALSE)&gt;10,"Médio","Baixo"))),"")</f>
        <v/>
      </c>
      <c r="N51" s="24"/>
      <c r="O51" s="25"/>
      <c r="P51" s="24"/>
      <c r="Q51" s="5" t="str">
        <f>IFERROR(IF(VLOOKUP(K51,Auxiliar!$AT$3:$AU$7,2,FALSE)*VLOOKUP(L51,Auxiliar!$AT$3:$AU$7,2,FALSE)*VLOOKUP(P51,Auxiliar!$AX$3:$AY$7,2,FALSE)&gt;80,"Extremo",
IF(VLOOKUP(K51,Auxiliar!$AT$3:$AU$7,2,FALSE)*VLOOKUP(L51,Auxiliar!$AT$3:$AU$7,2,FALSE)*VLOOKUP(P51,Auxiliar!$AX$3:$AY$7,2,FALSE)&gt;40,"Alto",
IF(VLOOKUP(K51,Auxiliar!$AT$3:$AU$7,2,FALSE)*VLOOKUP(L51,Auxiliar!$AT$3:$AU$7,2,FALSE)*VLOOKUP(P51,Auxiliar!$AX$3:$AY$7,2,FALSE)&gt;10,"Médio","Baixo"))),"")</f>
        <v/>
      </c>
      <c r="R51" s="32" t="str">
        <f t="shared" si="0"/>
        <v/>
      </c>
      <c r="S51" s="32" t="str">
        <f t="shared" si="1"/>
        <v/>
      </c>
    </row>
    <row r="52" spans="1:19" x14ac:dyDescent="0.25">
      <c r="A52" s="5">
        <v>50</v>
      </c>
      <c r="B52" s="24"/>
      <c r="C52" s="24"/>
      <c r="D52" s="5" t="str">
        <f>IF(OR(C52="",B52=""),"",IFERROR(INDEX('5. Map Processos'!E:E,MATCH(C52&amp;" ("&amp;B52&amp;")",'5. Map Processos'!J:J,0)),"ERRO: Processo não encontrado para essa área"))</f>
        <v/>
      </c>
      <c r="E52" s="5" t="str">
        <f>IF(OR(C52="",B52=""),"",IFERROR(INDEX('6. Map Dados Pessoais'!F:F,MATCH(C52&amp;" ("&amp;B52&amp;")",'5. Map Processos'!J:J,0)),"ERRO: Processo não encontrado para essa área"))</f>
        <v/>
      </c>
      <c r="F52" s="5" t="str">
        <f>IF(OR(C52="",B52=""),"",IFERROR(INDEX('6. Map Dados Pessoais'!H:H,MATCH(C52&amp;" ("&amp;B52&amp;")",'5. Map Processos'!J:J,0)),"ERRO: Processo não encontrado para essa área"))</f>
        <v/>
      </c>
      <c r="G52" s="5" t="str">
        <f>IF(OR(C52="",B52=""),"",IFERROR(INDEX('7. Finalidades e Hipóteses'!F:F,MATCH(C52&amp;" ("&amp;B52&amp;")",'5. Map Processos'!J:J,0)),"ERRO: Processo não encontrado para essa área"))</f>
        <v/>
      </c>
      <c r="H52" s="25"/>
      <c r="I52" s="25"/>
      <c r="J52" s="25"/>
      <c r="K52" s="24"/>
      <c r="L52" s="24"/>
      <c r="M52" s="5" t="str">
        <f>IFERROR(IF(VLOOKUP(K52,Auxiliar!$AT$3:$AU$7,2,FALSE)*VLOOKUP(L52,Auxiliar!$AT$3:$AU$7,2,FALSE)&gt;80,"Extremo",
IF(VLOOKUP(K52,Auxiliar!$AT$3:$AU$7,2,FALSE)*VLOOKUP(L52,Auxiliar!$AT$3:$AU$7,2,FALSE)&gt;40,"Alto",
IF(VLOOKUP(K52,Auxiliar!$AT$3:$AU$7,2,FALSE)*VLOOKUP(L52,Auxiliar!$AT$3:$AU$7,2,FALSE)&gt;10,"Médio","Baixo"))),"")</f>
        <v/>
      </c>
      <c r="N52" s="24"/>
      <c r="O52" s="25"/>
      <c r="P52" s="24"/>
      <c r="Q52" s="5" t="str">
        <f>IFERROR(IF(VLOOKUP(K52,Auxiliar!$AT$3:$AU$7,2,FALSE)*VLOOKUP(L52,Auxiliar!$AT$3:$AU$7,2,FALSE)*VLOOKUP(P52,Auxiliar!$AX$3:$AY$7,2,FALSE)&gt;80,"Extremo",
IF(VLOOKUP(K52,Auxiliar!$AT$3:$AU$7,2,FALSE)*VLOOKUP(L52,Auxiliar!$AT$3:$AU$7,2,FALSE)*VLOOKUP(P52,Auxiliar!$AX$3:$AY$7,2,FALSE)&gt;40,"Alto",
IF(VLOOKUP(K52,Auxiliar!$AT$3:$AU$7,2,FALSE)*VLOOKUP(L52,Auxiliar!$AT$3:$AU$7,2,FALSE)*VLOOKUP(P52,Auxiliar!$AX$3:$AY$7,2,FALSE)&gt;10,"Médio","Baixo"))),"")</f>
        <v/>
      </c>
      <c r="R52" s="32" t="str">
        <f t="shared" si="0"/>
        <v/>
      </c>
      <c r="S52" s="32" t="str">
        <f t="shared" si="1"/>
        <v/>
      </c>
    </row>
    <row r="53" spans="1:19" x14ac:dyDescent="0.25">
      <c r="A53" s="5">
        <v>51</v>
      </c>
      <c r="B53" s="24"/>
      <c r="C53" s="24"/>
      <c r="D53" s="5" t="str">
        <f>IF(OR(C53="",B53=""),"",IFERROR(INDEX('5. Map Processos'!E:E,MATCH(C53&amp;" ("&amp;B53&amp;")",'5. Map Processos'!J:J,0)),"ERRO: Processo não encontrado para essa área"))</f>
        <v/>
      </c>
      <c r="E53" s="5" t="str">
        <f>IF(OR(C53="",B53=""),"",IFERROR(INDEX('6. Map Dados Pessoais'!F:F,MATCH(C53&amp;" ("&amp;B53&amp;")",'5. Map Processos'!J:J,0)),"ERRO: Processo não encontrado para essa área"))</f>
        <v/>
      </c>
      <c r="F53" s="5" t="str">
        <f>IF(OR(C53="",B53=""),"",IFERROR(INDEX('6. Map Dados Pessoais'!H:H,MATCH(C53&amp;" ("&amp;B53&amp;")",'5. Map Processos'!J:J,0)),"ERRO: Processo não encontrado para essa área"))</f>
        <v/>
      </c>
      <c r="G53" s="5" t="str">
        <f>IF(OR(C53="",B53=""),"",IFERROR(INDEX('7. Finalidades e Hipóteses'!F:F,MATCH(C53&amp;" ("&amp;B53&amp;")",'5. Map Processos'!J:J,0)),"ERRO: Processo não encontrado para essa área"))</f>
        <v/>
      </c>
      <c r="H53" s="25"/>
      <c r="I53" s="25"/>
      <c r="J53" s="25"/>
      <c r="K53" s="24"/>
      <c r="L53" s="24"/>
      <c r="M53" s="5" t="str">
        <f>IFERROR(IF(VLOOKUP(K53,Auxiliar!$AT$3:$AU$7,2,FALSE)*VLOOKUP(L53,Auxiliar!$AT$3:$AU$7,2,FALSE)&gt;80,"Extremo",
IF(VLOOKUP(K53,Auxiliar!$AT$3:$AU$7,2,FALSE)*VLOOKUP(L53,Auxiliar!$AT$3:$AU$7,2,FALSE)&gt;40,"Alto",
IF(VLOOKUP(K53,Auxiliar!$AT$3:$AU$7,2,FALSE)*VLOOKUP(L53,Auxiliar!$AT$3:$AU$7,2,FALSE)&gt;10,"Médio","Baixo"))),"")</f>
        <v/>
      </c>
      <c r="N53" s="24"/>
      <c r="O53" s="25"/>
      <c r="P53" s="24"/>
      <c r="Q53" s="5" t="str">
        <f>IFERROR(IF(VLOOKUP(K53,Auxiliar!$AT$3:$AU$7,2,FALSE)*VLOOKUP(L53,Auxiliar!$AT$3:$AU$7,2,FALSE)*VLOOKUP(P53,Auxiliar!$AX$3:$AY$7,2,FALSE)&gt;80,"Extremo",
IF(VLOOKUP(K53,Auxiliar!$AT$3:$AU$7,2,FALSE)*VLOOKUP(L53,Auxiliar!$AT$3:$AU$7,2,FALSE)*VLOOKUP(P53,Auxiliar!$AX$3:$AY$7,2,FALSE)&gt;40,"Alto",
IF(VLOOKUP(K53,Auxiliar!$AT$3:$AU$7,2,FALSE)*VLOOKUP(L53,Auxiliar!$AT$3:$AU$7,2,FALSE)*VLOOKUP(P53,Auxiliar!$AX$3:$AY$7,2,FALSE)&gt;10,"Médio","Baixo"))),"")</f>
        <v/>
      </c>
      <c r="R53" s="32" t="str">
        <f t="shared" si="0"/>
        <v/>
      </c>
      <c r="S53" s="32" t="str">
        <f t="shared" si="1"/>
        <v/>
      </c>
    </row>
    <row r="54" spans="1:19" x14ac:dyDescent="0.25">
      <c r="A54" s="5">
        <v>52</v>
      </c>
      <c r="B54" s="24"/>
      <c r="C54" s="24"/>
      <c r="D54" s="5" t="str">
        <f>IF(OR(C54="",B54=""),"",IFERROR(INDEX('5. Map Processos'!E:E,MATCH(C54&amp;" ("&amp;B54&amp;")",'5. Map Processos'!J:J,0)),"ERRO: Processo não encontrado para essa área"))</f>
        <v/>
      </c>
      <c r="E54" s="5" t="str">
        <f>IF(OR(C54="",B54=""),"",IFERROR(INDEX('6. Map Dados Pessoais'!F:F,MATCH(C54&amp;" ("&amp;B54&amp;")",'5. Map Processos'!J:J,0)),"ERRO: Processo não encontrado para essa área"))</f>
        <v/>
      </c>
      <c r="F54" s="5" t="str">
        <f>IF(OR(C54="",B54=""),"",IFERROR(INDEX('6. Map Dados Pessoais'!H:H,MATCH(C54&amp;" ("&amp;B54&amp;")",'5. Map Processos'!J:J,0)),"ERRO: Processo não encontrado para essa área"))</f>
        <v/>
      </c>
      <c r="G54" s="5" t="str">
        <f>IF(OR(C54="",B54=""),"",IFERROR(INDEX('7. Finalidades e Hipóteses'!F:F,MATCH(C54&amp;" ("&amp;B54&amp;")",'5. Map Processos'!J:J,0)),"ERRO: Processo não encontrado para essa área"))</f>
        <v/>
      </c>
      <c r="H54" s="25"/>
      <c r="I54" s="25"/>
      <c r="J54" s="25"/>
      <c r="K54" s="24"/>
      <c r="L54" s="24"/>
      <c r="M54" s="5" t="str">
        <f>IFERROR(IF(VLOOKUP(K54,Auxiliar!$AT$3:$AU$7,2,FALSE)*VLOOKUP(L54,Auxiliar!$AT$3:$AU$7,2,FALSE)&gt;80,"Extremo",
IF(VLOOKUP(K54,Auxiliar!$AT$3:$AU$7,2,FALSE)*VLOOKUP(L54,Auxiliar!$AT$3:$AU$7,2,FALSE)&gt;40,"Alto",
IF(VLOOKUP(K54,Auxiliar!$AT$3:$AU$7,2,FALSE)*VLOOKUP(L54,Auxiliar!$AT$3:$AU$7,2,FALSE)&gt;10,"Médio","Baixo"))),"")</f>
        <v/>
      </c>
      <c r="N54" s="24"/>
      <c r="O54" s="25"/>
      <c r="P54" s="24"/>
      <c r="Q54" s="5" t="str">
        <f>IFERROR(IF(VLOOKUP(K54,Auxiliar!$AT$3:$AU$7,2,FALSE)*VLOOKUP(L54,Auxiliar!$AT$3:$AU$7,2,FALSE)*VLOOKUP(P54,Auxiliar!$AX$3:$AY$7,2,FALSE)&gt;80,"Extremo",
IF(VLOOKUP(K54,Auxiliar!$AT$3:$AU$7,2,FALSE)*VLOOKUP(L54,Auxiliar!$AT$3:$AU$7,2,FALSE)*VLOOKUP(P54,Auxiliar!$AX$3:$AY$7,2,FALSE)&gt;40,"Alto",
IF(VLOOKUP(K54,Auxiliar!$AT$3:$AU$7,2,FALSE)*VLOOKUP(L54,Auxiliar!$AT$3:$AU$7,2,FALSE)*VLOOKUP(P54,Auxiliar!$AX$3:$AY$7,2,FALSE)&gt;10,"Médio","Baixo"))),"")</f>
        <v/>
      </c>
      <c r="R54" s="32" t="str">
        <f t="shared" si="0"/>
        <v/>
      </c>
      <c r="S54" s="32" t="str">
        <f t="shared" si="1"/>
        <v/>
      </c>
    </row>
    <row r="55" spans="1:19" x14ac:dyDescent="0.25">
      <c r="A55" s="5">
        <v>53</v>
      </c>
      <c r="B55" s="24"/>
      <c r="C55" s="24"/>
      <c r="D55" s="5" t="str">
        <f>IF(OR(C55="",B55=""),"",IFERROR(INDEX('5. Map Processos'!E:E,MATCH(C55&amp;" ("&amp;B55&amp;")",'5. Map Processos'!J:J,0)),"ERRO: Processo não encontrado para essa área"))</f>
        <v/>
      </c>
      <c r="E55" s="5" t="str">
        <f>IF(OR(C55="",B55=""),"",IFERROR(INDEX('6. Map Dados Pessoais'!F:F,MATCH(C55&amp;" ("&amp;B55&amp;")",'5. Map Processos'!J:J,0)),"ERRO: Processo não encontrado para essa área"))</f>
        <v/>
      </c>
      <c r="F55" s="5" t="str">
        <f>IF(OR(C55="",B55=""),"",IFERROR(INDEX('6. Map Dados Pessoais'!H:H,MATCH(C55&amp;" ("&amp;B55&amp;")",'5. Map Processos'!J:J,0)),"ERRO: Processo não encontrado para essa área"))</f>
        <v/>
      </c>
      <c r="G55" s="5" t="str">
        <f>IF(OR(C55="",B55=""),"",IFERROR(INDEX('7. Finalidades e Hipóteses'!F:F,MATCH(C55&amp;" ("&amp;B55&amp;")",'5. Map Processos'!J:J,0)),"ERRO: Processo não encontrado para essa área"))</f>
        <v/>
      </c>
      <c r="H55" s="25"/>
      <c r="I55" s="25"/>
      <c r="J55" s="25"/>
      <c r="K55" s="24"/>
      <c r="L55" s="24"/>
      <c r="M55" s="5" t="str">
        <f>IFERROR(IF(VLOOKUP(K55,Auxiliar!$AT$3:$AU$7,2,FALSE)*VLOOKUP(L55,Auxiliar!$AT$3:$AU$7,2,FALSE)&gt;80,"Extremo",
IF(VLOOKUP(K55,Auxiliar!$AT$3:$AU$7,2,FALSE)*VLOOKUP(L55,Auxiliar!$AT$3:$AU$7,2,FALSE)&gt;40,"Alto",
IF(VLOOKUP(K55,Auxiliar!$AT$3:$AU$7,2,FALSE)*VLOOKUP(L55,Auxiliar!$AT$3:$AU$7,2,FALSE)&gt;10,"Médio","Baixo"))),"")</f>
        <v/>
      </c>
      <c r="N55" s="24"/>
      <c r="O55" s="25"/>
      <c r="P55" s="24"/>
      <c r="Q55" s="5" t="str">
        <f>IFERROR(IF(VLOOKUP(K55,Auxiliar!$AT$3:$AU$7,2,FALSE)*VLOOKUP(L55,Auxiliar!$AT$3:$AU$7,2,FALSE)*VLOOKUP(P55,Auxiliar!$AX$3:$AY$7,2,FALSE)&gt;80,"Extremo",
IF(VLOOKUP(K55,Auxiliar!$AT$3:$AU$7,2,FALSE)*VLOOKUP(L55,Auxiliar!$AT$3:$AU$7,2,FALSE)*VLOOKUP(P55,Auxiliar!$AX$3:$AY$7,2,FALSE)&gt;40,"Alto",
IF(VLOOKUP(K55,Auxiliar!$AT$3:$AU$7,2,FALSE)*VLOOKUP(L55,Auxiliar!$AT$3:$AU$7,2,FALSE)*VLOOKUP(P55,Auxiliar!$AX$3:$AY$7,2,FALSE)&gt;10,"Médio","Baixo"))),"")</f>
        <v/>
      </c>
      <c r="R55" s="32" t="str">
        <f t="shared" si="0"/>
        <v/>
      </c>
      <c r="S55" s="32" t="str">
        <f t="shared" si="1"/>
        <v/>
      </c>
    </row>
    <row r="56" spans="1:19" x14ac:dyDescent="0.25">
      <c r="A56" s="5">
        <v>54</v>
      </c>
      <c r="B56" s="24"/>
      <c r="C56" s="24"/>
      <c r="D56" s="5" t="str">
        <f>IF(OR(C56="",B56=""),"",IFERROR(INDEX('5. Map Processos'!E:E,MATCH(C56&amp;" ("&amp;B56&amp;")",'5. Map Processos'!J:J,0)),"ERRO: Processo não encontrado para essa área"))</f>
        <v/>
      </c>
      <c r="E56" s="5" t="str">
        <f>IF(OR(C56="",B56=""),"",IFERROR(INDEX('6. Map Dados Pessoais'!F:F,MATCH(C56&amp;" ("&amp;B56&amp;")",'5. Map Processos'!J:J,0)),"ERRO: Processo não encontrado para essa área"))</f>
        <v/>
      </c>
      <c r="F56" s="5" t="str">
        <f>IF(OR(C56="",B56=""),"",IFERROR(INDEX('6. Map Dados Pessoais'!H:H,MATCH(C56&amp;" ("&amp;B56&amp;")",'5. Map Processos'!J:J,0)),"ERRO: Processo não encontrado para essa área"))</f>
        <v/>
      </c>
      <c r="G56" s="5" t="str">
        <f>IF(OR(C56="",B56=""),"",IFERROR(INDEX('7. Finalidades e Hipóteses'!F:F,MATCH(C56&amp;" ("&amp;B56&amp;")",'5. Map Processos'!J:J,0)),"ERRO: Processo não encontrado para essa área"))</f>
        <v/>
      </c>
      <c r="H56" s="25"/>
      <c r="I56" s="25"/>
      <c r="J56" s="25"/>
      <c r="K56" s="24"/>
      <c r="L56" s="24"/>
      <c r="M56" s="5" t="str">
        <f>IFERROR(IF(VLOOKUP(K56,Auxiliar!$AT$3:$AU$7,2,FALSE)*VLOOKUP(L56,Auxiliar!$AT$3:$AU$7,2,FALSE)&gt;80,"Extremo",
IF(VLOOKUP(K56,Auxiliar!$AT$3:$AU$7,2,FALSE)*VLOOKUP(L56,Auxiliar!$AT$3:$AU$7,2,FALSE)&gt;40,"Alto",
IF(VLOOKUP(K56,Auxiliar!$AT$3:$AU$7,2,FALSE)*VLOOKUP(L56,Auxiliar!$AT$3:$AU$7,2,FALSE)&gt;10,"Médio","Baixo"))),"")</f>
        <v/>
      </c>
      <c r="N56" s="24"/>
      <c r="O56" s="25"/>
      <c r="P56" s="24"/>
      <c r="Q56" s="5" t="str">
        <f>IFERROR(IF(VLOOKUP(K56,Auxiliar!$AT$3:$AU$7,2,FALSE)*VLOOKUP(L56,Auxiliar!$AT$3:$AU$7,2,FALSE)*VLOOKUP(P56,Auxiliar!$AX$3:$AY$7,2,FALSE)&gt;80,"Extremo",
IF(VLOOKUP(K56,Auxiliar!$AT$3:$AU$7,2,FALSE)*VLOOKUP(L56,Auxiliar!$AT$3:$AU$7,2,FALSE)*VLOOKUP(P56,Auxiliar!$AX$3:$AY$7,2,FALSE)&gt;40,"Alto",
IF(VLOOKUP(K56,Auxiliar!$AT$3:$AU$7,2,FALSE)*VLOOKUP(L56,Auxiliar!$AT$3:$AU$7,2,FALSE)*VLOOKUP(P56,Auxiliar!$AX$3:$AY$7,2,FALSE)&gt;10,"Médio","Baixo"))),"")</f>
        <v/>
      </c>
      <c r="R56" s="32" t="str">
        <f t="shared" si="0"/>
        <v/>
      </c>
      <c r="S56" s="32" t="str">
        <f t="shared" si="1"/>
        <v/>
      </c>
    </row>
    <row r="57" spans="1:19" x14ac:dyDescent="0.25">
      <c r="A57" s="5">
        <v>55</v>
      </c>
      <c r="B57" s="24"/>
      <c r="C57" s="24"/>
      <c r="D57" s="5" t="str">
        <f>IF(OR(C57="",B57=""),"",IFERROR(INDEX('5. Map Processos'!E:E,MATCH(C57&amp;" ("&amp;B57&amp;")",'5. Map Processos'!J:J,0)),"ERRO: Processo não encontrado para essa área"))</f>
        <v/>
      </c>
      <c r="E57" s="5" t="str">
        <f>IF(OR(C57="",B57=""),"",IFERROR(INDEX('6. Map Dados Pessoais'!F:F,MATCH(C57&amp;" ("&amp;B57&amp;")",'5. Map Processos'!J:J,0)),"ERRO: Processo não encontrado para essa área"))</f>
        <v/>
      </c>
      <c r="F57" s="5" t="str">
        <f>IF(OR(C57="",B57=""),"",IFERROR(INDEX('6. Map Dados Pessoais'!H:H,MATCH(C57&amp;" ("&amp;B57&amp;")",'5. Map Processos'!J:J,0)),"ERRO: Processo não encontrado para essa área"))</f>
        <v/>
      </c>
      <c r="G57" s="5" t="str">
        <f>IF(OR(C57="",B57=""),"",IFERROR(INDEX('7. Finalidades e Hipóteses'!F:F,MATCH(C57&amp;" ("&amp;B57&amp;")",'5. Map Processos'!J:J,0)),"ERRO: Processo não encontrado para essa área"))</f>
        <v/>
      </c>
      <c r="H57" s="25"/>
      <c r="I57" s="25"/>
      <c r="J57" s="25"/>
      <c r="K57" s="24"/>
      <c r="L57" s="24"/>
      <c r="M57" s="5" t="str">
        <f>IFERROR(IF(VLOOKUP(K57,Auxiliar!$AT$3:$AU$7,2,FALSE)*VLOOKUP(L57,Auxiliar!$AT$3:$AU$7,2,FALSE)&gt;80,"Extremo",
IF(VLOOKUP(K57,Auxiliar!$AT$3:$AU$7,2,FALSE)*VLOOKUP(L57,Auxiliar!$AT$3:$AU$7,2,FALSE)&gt;40,"Alto",
IF(VLOOKUP(K57,Auxiliar!$AT$3:$AU$7,2,FALSE)*VLOOKUP(L57,Auxiliar!$AT$3:$AU$7,2,FALSE)&gt;10,"Médio","Baixo"))),"")</f>
        <v/>
      </c>
      <c r="N57" s="24"/>
      <c r="O57" s="25"/>
      <c r="P57" s="24"/>
      <c r="Q57" s="5" t="str">
        <f>IFERROR(IF(VLOOKUP(K57,Auxiliar!$AT$3:$AU$7,2,FALSE)*VLOOKUP(L57,Auxiliar!$AT$3:$AU$7,2,FALSE)*VLOOKUP(P57,Auxiliar!$AX$3:$AY$7,2,FALSE)&gt;80,"Extremo",
IF(VLOOKUP(K57,Auxiliar!$AT$3:$AU$7,2,FALSE)*VLOOKUP(L57,Auxiliar!$AT$3:$AU$7,2,FALSE)*VLOOKUP(P57,Auxiliar!$AX$3:$AY$7,2,FALSE)&gt;40,"Alto",
IF(VLOOKUP(K57,Auxiliar!$AT$3:$AU$7,2,FALSE)*VLOOKUP(L57,Auxiliar!$AT$3:$AU$7,2,FALSE)*VLOOKUP(P57,Auxiliar!$AX$3:$AY$7,2,FALSE)&gt;10,"Médio","Baixo"))),"")</f>
        <v/>
      </c>
      <c r="R57" s="32" t="str">
        <f t="shared" si="0"/>
        <v/>
      </c>
      <c r="S57" s="32" t="str">
        <f t="shared" si="1"/>
        <v/>
      </c>
    </row>
    <row r="58" spans="1:19" x14ac:dyDescent="0.25">
      <c r="A58" s="5">
        <v>56</v>
      </c>
      <c r="B58" s="24"/>
      <c r="C58" s="24"/>
      <c r="D58" s="5" t="str">
        <f>IF(OR(C58="",B58=""),"",IFERROR(INDEX('5. Map Processos'!E:E,MATCH(C58&amp;" ("&amp;B58&amp;")",'5. Map Processos'!J:J,0)),"ERRO: Processo não encontrado para essa área"))</f>
        <v/>
      </c>
      <c r="E58" s="5" t="str">
        <f>IF(OR(C58="",B58=""),"",IFERROR(INDEX('6. Map Dados Pessoais'!F:F,MATCH(C58&amp;" ("&amp;B58&amp;")",'5. Map Processos'!J:J,0)),"ERRO: Processo não encontrado para essa área"))</f>
        <v/>
      </c>
      <c r="F58" s="5" t="str">
        <f>IF(OR(C58="",B58=""),"",IFERROR(INDEX('6. Map Dados Pessoais'!H:H,MATCH(C58&amp;" ("&amp;B58&amp;")",'5. Map Processos'!J:J,0)),"ERRO: Processo não encontrado para essa área"))</f>
        <v/>
      </c>
      <c r="G58" s="5" t="str">
        <f>IF(OR(C58="",B58=""),"",IFERROR(INDEX('7. Finalidades e Hipóteses'!F:F,MATCH(C58&amp;" ("&amp;B58&amp;")",'5. Map Processos'!J:J,0)),"ERRO: Processo não encontrado para essa área"))</f>
        <v/>
      </c>
      <c r="H58" s="25"/>
      <c r="I58" s="25"/>
      <c r="J58" s="25"/>
      <c r="K58" s="24"/>
      <c r="L58" s="24"/>
      <c r="M58" s="5" t="str">
        <f>IFERROR(IF(VLOOKUP(K58,Auxiliar!$AT$3:$AU$7,2,FALSE)*VLOOKUP(L58,Auxiliar!$AT$3:$AU$7,2,FALSE)&gt;80,"Extremo",
IF(VLOOKUP(K58,Auxiliar!$AT$3:$AU$7,2,FALSE)*VLOOKUP(L58,Auxiliar!$AT$3:$AU$7,2,FALSE)&gt;40,"Alto",
IF(VLOOKUP(K58,Auxiliar!$AT$3:$AU$7,2,FALSE)*VLOOKUP(L58,Auxiliar!$AT$3:$AU$7,2,FALSE)&gt;10,"Médio","Baixo"))),"")</f>
        <v/>
      </c>
      <c r="N58" s="24"/>
      <c r="O58" s="25"/>
      <c r="P58" s="24"/>
      <c r="Q58" s="5" t="str">
        <f>IFERROR(IF(VLOOKUP(K58,Auxiliar!$AT$3:$AU$7,2,FALSE)*VLOOKUP(L58,Auxiliar!$AT$3:$AU$7,2,FALSE)*VLOOKUP(P58,Auxiliar!$AX$3:$AY$7,2,FALSE)&gt;80,"Extremo",
IF(VLOOKUP(K58,Auxiliar!$AT$3:$AU$7,2,FALSE)*VLOOKUP(L58,Auxiliar!$AT$3:$AU$7,2,FALSE)*VLOOKUP(P58,Auxiliar!$AX$3:$AY$7,2,FALSE)&gt;40,"Alto",
IF(VLOOKUP(K58,Auxiliar!$AT$3:$AU$7,2,FALSE)*VLOOKUP(L58,Auxiliar!$AT$3:$AU$7,2,FALSE)*VLOOKUP(P58,Auxiliar!$AX$3:$AY$7,2,FALSE)&gt;10,"Médio","Baixo"))),"")</f>
        <v/>
      </c>
      <c r="R58" s="32" t="str">
        <f t="shared" si="0"/>
        <v/>
      </c>
      <c r="S58" s="32" t="str">
        <f t="shared" si="1"/>
        <v/>
      </c>
    </row>
    <row r="59" spans="1:19" x14ac:dyDescent="0.25">
      <c r="A59" s="5">
        <v>57</v>
      </c>
      <c r="B59" s="24"/>
      <c r="C59" s="24"/>
      <c r="D59" s="5" t="str">
        <f>IF(OR(C59="",B59=""),"",IFERROR(INDEX('5. Map Processos'!E:E,MATCH(C59&amp;" ("&amp;B59&amp;")",'5. Map Processos'!J:J,0)),"ERRO: Processo não encontrado para essa área"))</f>
        <v/>
      </c>
      <c r="E59" s="5" t="str">
        <f>IF(OR(C59="",B59=""),"",IFERROR(INDEX('6. Map Dados Pessoais'!F:F,MATCH(C59&amp;" ("&amp;B59&amp;")",'5. Map Processos'!J:J,0)),"ERRO: Processo não encontrado para essa área"))</f>
        <v/>
      </c>
      <c r="F59" s="5" t="str">
        <f>IF(OR(C59="",B59=""),"",IFERROR(INDEX('6. Map Dados Pessoais'!H:H,MATCH(C59&amp;" ("&amp;B59&amp;")",'5. Map Processos'!J:J,0)),"ERRO: Processo não encontrado para essa área"))</f>
        <v/>
      </c>
      <c r="G59" s="5" t="str">
        <f>IF(OR(C59="",B59=""),"",IFERROR(INDEX('7. Finalidades e Hipóteses'!F:F,MATCH(C59&amp;" ("&amp;B59&amp;")",'5. Map Processos'!J:J,0)),"ERRO: Processo não encontrado para essa área"))</f>
        <v/>
      </c>
      <c r="H59" s="25"/>
      <c r="I59" s="25"/>
      <c r="J59" s="25"/>
      <c r="K59" s="24"/>
      <c r="L59" s="24"/>
      <c r="M59" s="5" t="str">
        <f>IFERROR(IF(VLOOKUP(K59,Auxiliar!$AT$3:$AU$7,2,FALSE)*VLOOKUP(L59,Auxiliar!$AT$3:$AU$7,2,FALSE)&gt;80,"Extremo",
IF(VLOOKUP(K59,Auxiliar!$AT$3:$AU$7,2,FALSE)*VLOOKUP(L59,Auxiliar!$AT$3:$AU$7,2,FALSE)&gt;40,"Alto",
IF(VLOOKUP(K59,Auxiliar!$AT$3:$AU$7,2,FALSE)*VLOOKUP(L59,Auxiliar!$AT$3:$AU$7,2,FALSE)&gt;10,"Médio","Baixo"))),"")</f>
        <v/>
      </c>
      <c r="N59" s="24"/>
      <c r="O59" s="25"/>
      <c r="P59" s="24"/>
      <c r="Q59" s="5" t="str">
        <f>IFERROR(IF(VLOOKUP(K59,Auxiliar!$AT$3:$AU$7,2,FALSE)*VLOOKUP(L59,Auxiliar!$AT$3:$AU$7,2,FALSE)*VLOOKUP(P59,Auxiliar!$AX$3:$AY$7,2,FALSE)&gt;80,"Extremo",
IF(VLOOKUP(K59,Auxiliar!$AT$3:$AU$7,2,FALSE)*VLOOKUP(L59,Auxiliar!$AT$3:$AU$7,2,FALSE)*VLOOKUP(P59,Auxiliar!$AX$3:$AY$7,2,FALSE)&gt;40,"Alto",
IF(VLOOKUP(K59,Auxiliar!$AT$3:$AU$7,2,FALSE)*VLOOKUP(L59,Auxiliar!$AT$3:$AU$7,2,FALSE)*VLOOKUP(P59,Auxiliar!$AX$3:$AY$7,2,FALSE)&gt;10,"Médio","Baixo"))),"")</f>
        <v/>
      </c>
      <c r="R59" s="32" t="str">
        <f t="shared" si="0"/>
        <v/>
      </c>
      <c r="S59" s="32" t="str">
        <f t="shared" si="1"/>
        <v/>
      </c>
    </row>
    <row r="60" spans="1:19" x14ac:dyDescent="0.25">
      <c r="A60" s="5">
        <v>58</v>
      </c>
      <c r="B60" s="24"/>
      <c r="C60" s="24"/>
      <c r="D60" s="5" t="str">
        <f>IF(OR(C60="",B60=""),"",IFERROR(INDEX('5. Map Processos'!E:E,MATCH(C60&amp;" ("&amp;B60&amp;")",'5. Map Processos'!J:J,0)),"ERRO: Processo não encontrado para essa área"))</f>
        <v/>
      </c>
      <c r="E60" s="5" t="str">
        <f>IF(OR(C60="",B60=""),"",IFERROR(INDEX('6. Map Dados Pessoais'!F:F,MATCH(C60&amp;" ("&amp;B60&amp;")",'5. Map Processos'!J:J,0)),"ERRO: Processo não encontrado para essa área"))</f>
        <v/>
      </c>
      <c r="F60" s="5" t="str">
        <f>IF(OR(C60="",B60=""),"",IFERROR(INDEX('6. Map Dados Pessoais'!H:H,MATCH(C60&amp;" ("&amp;B60&amp;")",'5. Map Processos'!J:J,0)),"ERRO: Processo não encontrado para essa área"))</f>
        <v/>
      </c>
      <c r="G60" s="5" t="str">
        <f>IF(OR(C60="",B60=""),"",IFERROR(INDEX('7. Finalidades e Hipóteses'!F:F,MATCH(C60&amp;" ("&amp;B60&amp;")",'5. Map Processos'!J:J,0)),"ERRO: Processo não encontrado para essa área"))</f>
        <v/>
      </c>
      <c r="H60" s="25"/>
      <c r="I60" s="25"/>
      <c r="J60" s="25"/>
      <c r="K60" s="24"/>
      <c r="L60" s="24"/>
      <c r="M60" s="5" t="str">
        <f>IFERROR(IF(VLOOKUP(K60,Auxiliar!$AT$3:$AU$7,2,FALSE)*VLOOKUP(L60,Auxiliar!$AT$3:$AU$7,2,FALSE)&gt;80,"Extremo",
IF(VLOOKUP(K60,Auxiliar!$AT$3:$AU$7,2,FALSE)*VLOOKUP(L60,Auxiliar!$AT$3:$AU$7,2,FALSE)&gt;40,"Alto",
IF(VLOOKUP(K60,Auxiliar!$AT$3:$AU$7,2,FALSE)*VLOOKUP(L60,Auxiliar!$AT$3:$AU$7,2,FALSE)&gt;10,"Médio","Baixo"))),"")</f>
        <v/>
      </c>
      <c r="N60" s="24"/>
      <c r="O60" s="25"/>
      <c r="P60" s="24"/>
      <c r="Q60" s="5" t="str">
        <f>IFERROR(IF(VLOOKUP(K60,Auxiliar!$AT$3:$AU$7,2,FALSE)*VLOOKUP(L60,Auxiliar!$AT$3:$AU$7,2,FALSE)*VLOOKUP(P60,Auxiliar!$AX$3:$AY$7,2,FALSE)&gt;80,"Extremo",
IF(VLOOKUP(K60,Auxiliar!$AT$3:$AU$7,2,FALSE)*VLOOKUP(L60,Auxiliar!$AT$3:$AU$7,2,FALSE)*VLOOKUP(P60,Auxiliar!$AX$3:$AY$7,2,FALSE)&gt;40,"Alto",
IF(VLOOKUP(K60,Auxiliar!$AT$3:$AU$7,2,FALSE)*VLOOKUP(L60,Auxiliar!$AT$3:$AU$7,2,FALSE)*VLOOKUP(P60,Auxiliar!$AX$3:$AY$7,2,FALSE)&gt;10,"Médio","Baixo"))),"")</f>
        <v/>
      </c>
      <c r="R60" s="32" t="str">
        <f t="shared" si="0"/>
        <v/>
      </c>
      <c r="S60" s="32" t="str">
        <f t="shared" si="1"/>
        <v/>
      </c>
    </row>
    <row r="61" spans="1:19" x14ac:dyDescent="0.25">
      <c r="A61" s="5">
        <v>59</v>
      </c>
      <c r="B61" s="24"/>
      <c r="C61" s="24"/>
      <c r="D61" s="5" t="str">
        <f>IF(OR(C61="",B61=""),"",IFERROR(INDEX('5. Map Processos'!E:E,MATCH(C61&amp;" ("&amp;B61&amp;")",'5. Map Processos'!J:J,0)),"ERRO: Processo não encontrado para essa área"))</f>
        <v/>
      </c>
      <c r="E61" s="5" t="str">
        <f>IF(OR(C61="",B61=""),"",IFERROR(INDEX('6. Map Dados Pessoais'!F:F,MATCH(C61&amp;" ("&amp;B61&amp;")",'5. Map Processos'!J:J,0)),"ERRO: Processo não encontrado para essa área"))</f>
        <v/>
      </c>
      <c r="F61" s="5" t="str">
        <f>IF(OR(C61="",B61=""),"",IFERROR(INDEX('6. Map Dados Pessoais'!H:H,MATCH(C61&amp;" ("&amp;B61&amp;")",'5. Map Processos'!J:J,0)),"ERRO: Processo não encontrado para essa área"))</f>
        <v/>
      </c>
      <c r="G61" s="5" t="str">
        <f>IF(OR(C61="",B61=""),"",IFERROR(INDEX('7. Finalidades e Hipóteses'!F:F,MATCH(C61&amp;" ("&amp;B61&amp;")",'5. Map Processos'!J:J,0)),"ERRO: Processo não encontrado para essa área"))</f>
        <v/>
      </c>
      <c r="H61" s="25"/>
      <c r="I61" s="25"/>
      <c r="J61" s="25"/>
      <c r="K61" s="24"/>
      <c r="L61" s="24"/>
      <c r="M61" s="5" t="str">
        <f>IFERROR(IF(VLOOKUP(K61,Auxiliar!$AT$3:$AU$7,2,FALSE)*VLOOKUP(L61,Auxiliar!$AT$3:$AU$7,2,FALSE)&gt;80,"Extremo",
IF(VLOOKUP(K61,Auxiliar!$AT$3:$AU$7,2,FALSE)*VLOOKUP(L61,Auxiliar!$AT$3:$AU$7,2,FALSE)&gt;40,"Alto",
IF(VLOOKUP(K61,Auxiliar!$AT$3:$AU$7,2,FALSE)*VLOOKUP(L61,Auxiliar!$AT$3:$AU$7,2,FALSE)&gt;10,"Médio","Baixo"))),"")</f>
        <v/>
      </c>
      <c r="N61" s="24"/>
      <c r="O61" s="25"/>
      <c r="P61" s="24"/>
      <c r="Q61" s="5" t="str">
        <f>IFERROR(IF(VLOOKUP(K61,Auxiliar!$AT$3:$AU$7,2,FALSE)*VLOOKUP(L61,Auxiliar!$AT$3:$AU$7,2,FALSE)*VLOOKUP(P61,Auxiliar!$AX$3:$AY$7,2,FALSE)&gt;80,"Extremo",
IF(VLOOKUP(K61,Auxiliar!$AT$3:$AU$7,2,FALSE)*VLOOKUP(L61,Auxiliar!$AT$3:$AU$7,2,FALSE)*VLOOKUP(P61,Auxiliar!$AX$3:$AY$7,2,FALSE)&gt;40,"Alto",
IF(VLOOKUP(K61,Auxiliar!$AT$3:$AU$7,2,FALSE)*VLOOKUP(L61,Auxiliar!$AT$3:$AU$7,2,FALSE)*VLOOKUP(P61,Auxiliar!$AX$3:$AY$7,2,FALSE)&gt;10,"Médio","Baixo"))),"")</f>
        <v/>
      </c>
      <c r="R61" s="32" t="str">
        <f t="shared" si="0"/>
        <v/>
      </c>
      <c r="S61" s="32" t="str">
        <f t="shared" si="1"/>
        <v/>
      </c>
    </row>
    <row r="62" spans="1:19" x14ac:dyDescent="0.25">
      <c r="A62" s="5">
        <v>60</v>
      </c>
      <c r="B62" s="24"/>
      <c r="C62" s="24"/>
      <c r="D62" s="5" t="str">
        <f>IF(OR(C62="",B62=""),"",IFERROR(INDEX('5. Map Processos'!E:E,MATCH(C62&amp;" ("&amp;B62&amp;")",'5. Map Processos'!J:J,0)),"ERRO: Processo não encontrado para essa área"))</f>
        <v/>
      </c>
      <c r="E62" s="5" t="str">
        <f>IF(OR(C62="",B62=""),"",IFERROR(INDEX('6. Map Dados Pessoais'!F:F,MATCH(C62&amp;" ("&amp;B62&amp;")",'5. Map Processos'!J:J,0)),"ERRO: Processo não encontrado para essa área"))</f>
        <v/>
      </c>
      <c r="F62" s="5" t="str">
        <f>IF(OR(C62="",B62=""),"",IFERROR(INDEX('6. Map Dados Pessoais'!H:H,MATCH(C62&amp;" ("&amp;B62&amp;")",'5. Map Processos'!J:J,0)),"ERRO: Processo não encontrado para essa área"))</f>
        <v/>
      </c>
      <c r="G62" s="5" t="str">
        <f>IF(OR(C62="",B62=""),"",IFERROR(INDEX('7. Finalidades e Hipóteses'!F:F,MATCH(C62&amp;" ("&amp;B62&amp;")",'5. Map Processos'!J:J,0)),"ERRO: Processo não encontrado para essa área"))</f>
        <v/>
      </c>
      <c r="H62" s="25"/>
      <c r="I62" s="25"/>
      <c r="J62" s="25"/>
      <c r="K62" s="24"/>
      <c r="L62" s="24"/>
      <c r="M62" s="5" t="str">
        <f>IFERROR(IF(VLOOKUP(K62,Auxiliar!$AT$3:$AU$7,2,FALSE)*VLOOKUP(L62,Auxiliar!$AT$3:$AU$7,2,FALSE)&gt;80,"Extremo",
IF(VLOOKUP(K62,Auxiliar!$AT$3:$AU$7,2,FALSE)*VLOOKUP(L62,Auxiliar!$AT$3:$AU$7,2,FALSE)&gt;40,"Alto",
IF(VLOOKUP(K62,Auxiliar!$AT$3:$AU$7,2,FALSE)*VLOOKUP(L62,Auxiliar!$AT$3:$AU$7,2,FALSE)&gt;10,"Médio","Baixo"))),"")</f>
        <v/>
      </c>
      <c r="N62" s="24"/>
      <c r="O62" s="25"/>
      <c r="P62" s="24"/>
      <c r="Q62" s="5" t="str">
        <f>IFERROR(IF(VLOOKUP(K62,Auxiliar!$AT$3:$AU$7,2,FALSE)*VLOOKUP(L62,Auxiliar!$AT$3:$AU$7,2,FALSE)*VLOOKUP(P62,Auxiliar!$AX$3:$AY$7,2,FALSE)&gt;80,"Extremo",
IF(VLOOKUP(K62,Auxiliar!$AT$3:$AU$7,2,FALSE)*VLOOKUP(L62,Auxiliar!$AT$3:$AU$7,2,FALSE)*VLOOKUP(P62,Auxiliar!$AX$3:$AY$7,2,FALSE)&gt;40,"Alto",
IF(VLOOKUP(K62,Auxiliar!$AT$3:$AU$7,2,FALSE)*VLOOKUP(L62,Auxiliar!$AT$3:$AU$7,2,FALSE)*VLOOKUP(P62,Auxiliar!$AX$3:$AY$7,2,FALSE)&gt;10,"Médio","Baixo"))),"")</f>
        <v/>
      </c>
      <c r="R62" s="32" t="str">
        <f t="shared" si="0"/>
        <v/>
      </c>
      <c r="S62" s="32" t="str">
        <f t="shared" si="1"/>
        <v/>
      </c>
    </row>
    <row r="63" spans="1:19" x14ac:dyDescent="0.25">
      <c r="A63" s="5">
        <v>61</v>
      </c>
      <c r="B63" s="24"/>
      <c r="C63" s="24"/>
      <c r="D63" s="5" t="str">
        <f>IF(OR(C63="",B63=""),"",IFERROR(INDEX('5. Map Processos'!E:E,MATCH(C63&amp;" ("&amp;B63&amp;")",'5. Map Processos'!J:J,0)),"ERRO: Processo não encontrado para essa área"))</f>
        <v/>
      </c>
      <c r="E63" s="5" t="str">
        <f>IF(OR(C63="",B63=""),"",IFERROR(INDEX('6. Map Dados Pessoais'!F:F,MATCH(C63&amp;" ("&amp;B63&amp;")",'5. Map Processos'!J:J,0)),"ERRO: Processo não encontrado para essa área"))</f>
        <v/>
      </c>
      <c r="F63" s="5" t="str">
        <f>IF(OR(C63="",B63=""),"",IFERROR(INDEX('6. Map Dados Pessoais'!H:H,MATCH(C63&amp;" ("&amp;B63&amp;")",'5. Map Processos'!J:J,0)),"ERRO: Processo não encontrado para essa área"))</f>
        <v/>
      </c>
      <c r="G63" s="5" t="str">
        <f>IF(OR(C63="",B63=""),"",IFERROR(INDEX('7. Finalidades e Hipóteses'!F:F,MATCH(C63&amp;" ("&amp;B63&amp;")",'5. Map Processos'!J:J,0)),"ERRO: Processo não encontrado para essa área"))</f>
        <v/>
      </c>
      <c r="H63" s="25"/>
      <c r="I63" s="25"/>
      <c r="J63" s="25"/>
      <c r="K63" s="24"/>
      <c r="L63" s="24"/>
      <c r="M63" s="5" t="str">
        <f>IFERROR(IF(VLOOKUP(K63,Auxiliar!$AT$3:$AU$7,2,FALSE)*VLOOKUP(L63,Auxiliar!$AT$3:$AU$7,2,FALSE)&gt;80,"Extremo",
IF(VLOOKUP(K63,Auxiliar!$AT$3:$AU$7,2,FALSE)*VLOOKUP(L63,Auxiliar!$AT$3:$AU$7,2,FALSE)&gt;40,"Alto",
IF(VLOOKUP(K63,Auxiliar!$AT$3:$AU$7,2,FALSE)*VLOOKUP(L63,Auxiliar!$AT$3:$AU$7,2,FALSE)&gt;10,"Médio","Baixo"))),"")</f>
        <v/>
      </c>
      <c r="N63" s="24"/>
      <c r="O63" s="25"/>
      <c r="P63" s="24"/>
      <c r="Q63" s="5" t="str">
        <f>IFERROR(IF(VLOOKUP(K63,Auxiliar!$AT$3:$AU$7,2,FALSE)*VLOOKUP(L63,Auxiliar!$AT$3:$AU$7,2,FALSE)*VLOOKUP(P63,Auxiliar!$AX$3:$AY$7,2,FALSE)&gt;80,"Extremo",
IF(VLOOKUP(K63,Auxiliar!$AT$3:$AU$7,2,FALSE)*VLOOKUP(L63,Auxiliar!$AT$3:$AU$7,2,FALSE)*VLOOKUP(P63,Auxiliar!$AX$3:$AY$7,2,FALSE)&gt;40,"Alto",
IF(VLOOKUP(K63,Auxiliar!$AT$3:$AU$7,2,FALSE)*VLOOKUP(L63,Auxiliar!$AT$3:$AU$7,2,FALSE)*VLOOKUP(P63,Auxiliar!$AX$3:$AY$7,2,FALSE)&gt;10,"Médio","Baixo"))),"")</f>
        <v/>
      </c>
      <c r="R63" s="32" t="str">
        <f t="shared" si="0"/>
        <v/>
      </c>
      <c r="S63" s="32" t="str">
        <f t="shared" si="1"/>
        <v/>
      </c>
    </row>
    <row r="64" spans="1:19" x14ac:dyDescent="0.25">
      <c r="A64" s="5">
        <v>62</v>
      </c>
      <c r="B64" s="24"/>
      <c r="C64" s="24"/>
      <c r="D64" s="5" t="str">
        <f>IF(OR(C64="",B64=""),"",IFERROR(INDEX('5. Map Processos'!E:E,MATCH(C64&amp;" ("&amp;B64&amp;")",'5. Map Processos'!J:J,0)),"ERRO: Processo não encontrado para essa área"))</f>
        <v/>
      </c>
      <c r="E64" s="5" t="str">
        <f>IF(OR(C64="",B64=""),"",IFERROR(INDEX('6. Map Dados Pessoais'!F:F,MATCH(C64&amp;" ("&amp;B64&amp;")",'5. Map Processos'!J:J,0)),"ERRO: Processo não encontrado para essa área"))</f>
        <v/>
      </c>
      <c r="F64" s="5" t="str">
        <f>IF(OR(C64="",B64=""),"",IFERROR(INDEX('6. Map Dados Pessoais'!H:H,MATCH(C64&amp;" ("&amp;B64&amp;")",'5. Map Processos'!J:J,0)),"ERRO: Processo não encontrado para essa área"))</f>
        <v/>
      </c>
      <c r="G64" s="5" t="str">
        <f>IF(OR(C64="",B64=""),"",IFERROR(INDEX('7. Finalidades e Hipóteses'!F:F,MATCH(C64&amp;" ("&amp;B64&amp;")",'5. Map Processos'!J:J,0)),"ERRO: Processo não encontrado para essa área"))</f>
        <v/>
      </c>
      <c r="H64" s="25"/>
      <c r="I64" s="25"/>
      <c r="J64" s="25"/>
      <c r="K64" s="24"/>
      <c r="L64" s="24"/>
      <c r="M64" s="5" t="str">
        <f>IFERROR(IF(VLOOKUP(K64,Auxiliar!$AT$3:$AU$7,2,FALSE)*VLOOKUP(L64,Auxiliar!$AT$3:$AU$7,2,FALSE)&gt;80,"Extremo",
IF(VLOOKUP(K64,Auxiliar!$AT$3:$AU$7,2,FALSE)*VLOOKUP(L64,Auxiliar!$AT$3:$AU$7,2,FALSE)&gt;40,"Alto",
IF(VLOOKUP(K64,Auxiliar!$AT$3:$AU$7,2,FALSE)*VLOOKUP(L64,Auxiliar!$AT$3:$AU$7,2,FALSE)&gt;10,"Médio","Baixo"))),"")</f>
        <v/>
      </c>
      <c r="N64" s="24"/>
      <c r="O64" s="25"/>
      <c r="P64" s="24"/>
      <c r="Q64" s="5" t="str">
        <f>IFERROR(IF(VLOOKUP(K64,Auxiliar!$AT$3:$AU$7,2,FALSE)*VLOOKUP(L64,Auxiliar!$AT$3:$AU$7,2,FALSE)*VLOOKUP(P64,Auxiliar!$AX$3:$AY$7,2,FALSE)&gt;80,"Extremo",
IF(VLOOKUP(K64,Auxiliar!$AT$3:$AU$7,2,FALSE)*VLOOKUP(L64,Auxiliar!$AT$3:$AU$7,2,FALSE)*VLOOKUP(P64,Auxiliar!$AX$3:$AY$7,2,FALSE)&gt;40,"Alto",
IF(VLOOKUP(K64,Auxiliar!$AT$3:$AU$7,2,FALSE)*VLOOKUP(L64,Auxiliar!$AT$3:$AU$7,2,FALSE)*VLOOKUP(P64,Auxiliar!$AX$3:$AY$7,2,FALSE)&gt;10,"Médio","Baixo"))),"")</f>
        <v/>
      </c>
      <c r="R64" s="32" t="str">
        <f t="shared" si="0"/>
        <v/>
      </c>
      <c r="S64" s="32" t="str">
        <f t="shared" si="1"/>
        <v/>
      </c>
    </row>
    <row r="65" spans="1:19" x14ac:dyDescent="0.25">
      <c r="A65" s="5">
        <v>63</v>
      </c>
      <c r="B65" s="24"/>
      <c r="C65" s="24"/>
      <c r="D65" s="5" t="str">
        <f>IF(OR(C65="",B65=""),"",IFERROR(INDEX('5. Map Processos'!E:E,MATCH(C65&amp;" ("&amp;B65&amp;")",'5. Map Processos'!J:J,0)),"ERRO: Processo não encontrado para essa área"))</f>
        <v/>
      </c>
      <c r="E65" s="5" t="str">
        <f>IF(OR(C65="",B65=""),"",IFERROR(INDEX('6. Map Dados Pessoais'!F:F,MATCH(C65&amp;" ("&amp;B65&amp;")",'5. Map Processos'!J:J,0)),"ERRO: Processo não encontrado para essa área"))</f>
        <v/>
      </c>
      <c r="F65" s="5" t="str">
        <f>IF(OR(C65="",B65=""),"",IFERROR(INDEX('6. Map Dados Pessoais'!H:H,MATCH(C65&amp;" ("&amp;B65&amp;")",'5. Map Processos'!J:J,0)),"ERRO: Processo não encontrado para essa área"))</f>
        <v/>
      </c>
      <c r="G65" s="5" t="str">
        <f>IF(OR(C65="",B65=""),"",IFERROR(INDEX('7. Finalidades e Hipóteses'!F:F,MATCH(C65&amp;" ("&amp;B65&amp;")",'5. Map Processos'!J:J,0)),"ERRO: Processo não encontrado para essa área"))</f>
        <v/>
      </c>
      <c r="H65" s="25"/>
      <c r="I65" s="25"/>
      <c r="J65" s="25"/>
      <c r="K65" s="24"/>
      <c r="L65" s="24"/>
      <c r="M65" s="5" t="str">
        <f>IFERROR(IF(VLOOKUP(K65,Auxiliar!$AT$3:$AU$7,2,FALSE)*VLOOKUP(L65,Auxiliar!$AT$3:$AU$7,2,FALSE)&gt;80,"Extremo",
IF(VLOOKUP(K65,Auxiliar!$AT$3:$AU$7,2,FALSE)*VLOOKUP(L65,Auxiliar!$AT$3:$AU$7,2,FALSE)&gt;40,"Alto",
IF(VLOOKUP(K65,Auxiliar!$AT$3:$AU$7,2,FALSE)*VLOOKUP(L65,Auxiliar!$AT$3:$AU$7,2,FALSE)&gt;10,"Médio","Baixo"))),"")</f>
        <v/>
      </c>
      <c r="N65" s="24"/>
      <c r="O65" s="25"/>
      <c r="P65" s="24"/>
      <c r="Q65" s="5" t="str">
        <f>IFERROR(IF(VLOOKUP(K65,Auxiliar!$AT$3:$AU$7,2,FALSE)*VLOOKUP(L65,Auxiliar!$AT$3:$AU$7,2,FALSE)*VLOOKUP(P65,Auxiliar!$AX$3:$AY$7,2,FALSE)&gt;80,"Extremo",
IF(VLOOKUP(K65,Auxiliar!$AT$3:$AU$7,2,FALSE)*VLOOKUP(L65,Auxiliar!$AT$3:$AU$7,2,FALSE)*VLOOKUP(P65,Auxiliar!$AX$3:$AY$7,2,FALSE)&gt;40,"Alto",
IF(VLOOKUP(K65,Auxiliar!$AT$3:$AU$7,2,FALSE)*VLOOKUP(L65,Auxiliar!$AT$3:$AU$7,2,FALSE)*VLOOKUP(P65,Auxiliar!$AX$3:$AY$7,2,FALSE)&gt;10,"Médio","Baixo"))),"")</f>
        <v/>
      </c>
      <c r="R65" s="32" t="str">
        <f t="shared" si="0"/>
        <v/>
      </c>
      <c r="S65" s="32" t="str">
        <f t="shared" si="1"/>
        <v/>
      </c>
    </row>
    <row r="66" spans="1:19" x14ac:dyDescent="0.25">
      <c r="A66" s="5">
        <v>64</v>
      </c>
      <c r="B66" s="24"/>
      <c r="C66" s="24"/>
      <c r="D66" s="5" t="str">
        <f>IF(OR(C66="",B66=""),"",IFERROR(INDEX('5. Map Processos'!E:E,MATCH(C66&amp;" ("&amp;B66&amp;")",'5. Map Processos'!J:J,0)),"ERRO: Processo não encontrado para essa área"))</f>
        <v/>
      </c>
      <c r="E66" s="5" t="str">
        <f>IF(OR(C66="",B66=""),"",IFERROR(INDEX('6. Map Dados Pessoais'!F:F,MATCH(C66&amp;" ("&amp;B66&amp;")",'5. Map Processos'!J:J,0)),"ERRO: Processo não encontrado para essa área"))</f>
        <v/>
      </c>
      <c r="F66" s="5" t="str">
        <f>IF(OR(C66="",B66=""),"",IFERROR(INDEX('6. Map Dados Pessoais'!H:H,MATCH(C66&amp;" ("&amp;B66&amp;")",'5. Map Processos'!J:J,0)),"ERRO: Processo não encontrado para essa área"))</f>
        <v/>
      </c>
      <c r="G66" s="5" t="str">
        <f>IF(OR(C66="",B66=""),"",IFERROR(INDEX('7. Finalidades e Hipóteses'!F:F,MATCH(C66&amp;" ("&amp;B66&amp;")",'5. Map Processos'!J:J,0)),"ERRO: Processo não encontrado para essa área"))</f>
        <v/>
      </c>
      <c r="H66" s="25"/>
      <c r="I66" s="25"/>
      <c r="J66" s="25"/>
      <c r="K66" s="24"/>
      <c r="L66" s="24"/>
      <c r="M66" s="5" t="str">
        <f>IFERROR(IF(VLOOKUP(K66,Auxiliar!$AT$3:$AU$7,2,FALSE)*VLOOKUP(L66,Auxiliar!$AT$3:$AU$7,2,FALSE)&gt;80,"Extremo",
IF(VLOOKUP(K66,Auxiliar!$AT$3:$AU$7,2,FALSE)*VLOOKUP(L66,Auxiliar!$AT$3:$AU$7,2,FALSE)&gt;40,"Alto",
IF(VLOOKUP(K66,Auxiliar!$AT$3:$AU$7,2,FALSE)*VLOOKUP(L66,Auxiliar!$AT$3:$AU$7,2,FALSE)&gt;10,"Médio","Baixo"))),"")</f>
        <v/>
      </c>
      <c r="N66" s="24"/>
      <c r="O66" s="25"/>
      <c r="P66" s="24"/>
      <c r="Q66" s="5" t="str">
        <f>IFERROR(IF(VLOOKUP(K66,Auxiliar!$AT$3:$AU$7,2,FALSE)*VLOOKUP(L66,Auxiliar!$AT$3:$AU$7,2,FALSE)*VLOOKUP(P66,Auxiliar!$AX$3:$AY$7,2,FALSE)&gt;80,"Extremo",
IF(VLOOKUP(K66,Auxiliar!$AT$3:$AU$7,2,FALSE)*VLOOKUP(L66,Auxiliar!$AT$3:$AU$7,2,FALSE)*VLOOKUP(P66,Auxiliar!$AX$3:$AY$7,2,FALSE)&gt;40,"Alto",
IF(VLOOKUP(K66,Auxiliar!$AT$3:$AU$7,2,FALSE)*VLOOKUP(L66,Auxiliar!$AT$3:$AU$7,2,FALSE)*VLOOKUP(P66,Auxiliar!$AX$3:$AY$7,2,FALSE)&gt;10,"Médio","Baixo"))),"")</f>
        <v/>
      </c>
      <c r="R66" s="32" t="str">
        <f t="shared" si="0"/>
        <v/>
      </c>
      <c r="S66" s="32" t="str">
        <f t="shared" si="1"/>
        <v/>
      </c>
    </row>
    <row r="67" spans="1:19" x14ac:dyDescent="0.25">
      <c r="A67" s="5">
        <v>65</v>
      </c>
      <c r="B67" s="24"/>
      <c r="C67" s="24"/>
      <c r="D67" s="5" t="str">
        <f>IF(OR(C67="",B67=""),"",IFERROR(INDEX('5. Map Processos'!E:E,MATCH(C67&amp;" ("&amp;B67&amp;")",'5. Map Processos'!J:J,0)),"ERRO: Processo não encontrado para essa área"))</f>
        <v/>
      </c>
      <c r="E67" s="5" t="str">
        <f>IF(OR(C67="",B67=""),"",IFERROR(INDEX('6. Map Dados Pessoais'!F:F,MATCH(C67&amp;" ("&amp;B67&amp;")",'5. Map Processos'!J:J,0)),"ERRO: Processo não encontrado para essa área"))</f>
        <v/>
      </c>
      <c r="F67" s="5" t="str">
        <f>IF(OR(C67="",B67=""),"",IFERROR(INDEX('6. Map Dados Pessoais'!H:H,MATCH(C67&amp;" ("&amp;B67&amp;")",'5. Map Processos'!J:J,0)),"ERRO: Processo não encontrado para essa área"))</f>
        <v/>
      </c>
      <c r="G67" s="5" t="str">
        <f>IF(OR(C67="",B67=""),"",IFERROR(INDEX('7. Finalidades e Hipóteses'!F:F,MATCH(C67&amp;" ("&amp;B67&amp;")",'5. Map Processos'!J:J,0)),"ERRO: Processo não encontrado para essa área"))</f>
        <v/>
      </c>
      <c r="H67" s="25"/>
      <c r="I67" s="25"/>
      <c r="J67" s="25"/>
      <c r="K67" s="24"/>
      <c r="L67" s="24"/>
      <c r="M67" s="5" t="str">
        <f>IFERROR(IF(VLOOKUP(K67,Auxiliar!$AT$3:$AU$7,2,FALSE)*VLOOKUP(L67,Auxiliar!$AT$3:$AU$7,2,FALSE)&gt;80,"Extremo",
IF(VLOOKUP(K67,Auxiliar!$AT$3:$AU$7,2,FALSE)*VLOOKUP(L67,Auxiliar!$AT$3:$AU$7,2,FALSE)&gt;40,"Alto",
IF(VLOOKUP(K67,Auxiliar!$AT$3:$AU$7,2,FALSE)*VLOOKUP(L67,Auxiliar!$AT$3:$AU$7,2,FALSE)&gt;10,"Médio","Baixo"))),"")</f>
        <v/>
      </c>
      <c r="N67" s="24"/>
      <c r="O67" s="25"/>
      <c r="P67" s="24"/>
      <c r="Q67" s="5" t="str">
        <f>IFERROR(IF(VLOOKUP(K67,Auxiliar!$AT$3:$AU$7,2,FALSE)*VLOOKUP(L67,Auxiliar!$AT$3:$AU$7,2,FALSE)*VLOOKUP(P67,Auxiliar!$AX$3:$AY$7,2,FALSE)&gt;80,"Extremo",
IF(VLOOKUP(K67,Auxiliar!$AT$3:$AU$7,2,FALSE)*VLOOKUP(L67,Auxiliar!$AT$3:$AU$7,2,FALSE)*VLOOKUP(P67,Auxiliar!$AX$3:$AY$7,2,FALSE)&gt;40,"Alto",
IF(VLOOKUP(K67,Auxiliar!$AT$3:$AU$7,2,FALSE)*VLOOKUP(L67,Auxiliar!$AT$3:$AU$7,2,FALSE)*VLOOKUP(P67,Auxiliar!$AX$3:$AY$7,2,FALSE)&gt;10,"Médio","Baixo"))),"")</f>
        <v/>
      </c>
      <c r="R67" s="32" t="str">
        <f t="shared" si="0"/>
        <v/>
      </c>
      <c r="S67" s="32" t="str">
        <f t="shared" si="1"/>
        <v/>
      </c>
    </row>
    <row r="68" spans="1:19" x14ac:dyDescent="0.25">
      <c r="A68" s="5">
        <v>66</v>
      </c>
      <c r="B68" s="24"/>
      <c r="C68" s="24"/>
      <c r="D68" s="5" t="str">
        <f>IF(OR(C68="",B68=""),"",IFERROR(INDEX('5. Map Processos'!E:E,MATCH(C68&amp;" ("&amp;B68&amp;")",'5. Map Processos'!J:J,0)),"ERRO: Processo não encontrado para essa área"))</f>
        <v/>
      </c>
      <c r="E68" s="5" t="str">
        <f>IF(OR(C68="",B68=""),"",IFERROR(INDEX('6. Map Dados Pessoais'!F:F,MATCH(C68&amp;" ("&amp;B68&amp;")",'5. Map Processos'!J:J,0)),"ERRO: Processo não encontrado para essa área"))</f>
        <v/>
      </c>
      <c r="F68" s="5" t="str">
        <f>IF(OR(C68="",B68=""),"",IFERROR(INDEX('6. Map Dados Pessoais'!H:H,MATCH(C68&amp;" ("&amp;B68&amp;")",'5. Map Processos'!J:J,0)),"ERRO: Processo não encontrado para essa área"))</f>
        <v/>
      </c>
      <c r="G68" s="5" t="str">
        <f>IF(OR(C68="",B68=""),"",IFERROR(INDEX('7. Finalidades e Hipóteses'!F:F,MATCH(C68&amp;" ("&amp;B68&amp;")",'5. Map Processos'!J:J,0)),"ERRO: Processo não encontrado para essa área"))</f>
        <v/>
      </c>
      <c r="H68" s="25"/>
      <c r="I68" s="25"/>
      <c r="J68" s="25"/>
      <c r="K68" s="24"/>
      <c r="L68" s="24"/>
      <c r="M68" s="5" t="str">
        <f>IFERROR(IF(VLOOKUP(K68,Auxiliar!$AT$3:$AU$7,2,FALSE)*VLOOKUP(L68,Auxiliar!$AT$3:$AU$7,2,FALSE)&gt;80,"Extremo",
IF(VLOOKUP(K68,Auxiliar!$AT$3:$AU$7,2,FALSE)*VLOOKUP(L68,Auxiliar!$AT$3:$AU$7,2,FALSE)&gt;40,"Alto",
IF(VLOOKUP(K68,Auxiliar!$AT$3:$AU$7,2,FALSE)*VLOOKUP(L68,Auxiliar!$AT$3:$AU$7,2,FALSE)&gt;10,"Médio","Baixo"))),"")</f>
        <v/>
      </c>
      <c r="N68" s="24"/>
      <c r="O68" s="25"/>
      <c r="P68" s="24"/>
      <c r="Q68" s="5" t="str">
        <f>IFERROR(IF(VLOOKUP(K68,Auxiliar!$AT$3:$AU$7,2,FALSE)*VLOOKUP(L68,Auxiliar!$AT$3:$AU$7,2,FALSE)*VLOOKUP(P68,Auxiliar!$AX$3:$AY$7,2,FALSE)&gt;80,"Extremo",
IF(VLOOKUP(K68,Auxiliar!$AT$3:$AU$7,2,FALSE)*VLOOKUP(L68,Auxiliar!$AT$3:$AU$7,2,FALSE)*VLOOKUP(P68,Auxiliar!$AX$3:$AY$7,2,FALSE)&gt;40,"Alto",
IF(VLOOKUP(K68,Auxiliar!$AT$3:$AU$7,2,FALSE)*VLOOKUP(L68,Auxiliar!$AT$3:$AU$7,2,FALSE)*VLOOKUP(P68,Auxiliar!$AX$3:$AY$7,2,FALSE)&gt;10,"Médio","Baixo"))),"")</f>
        <v/>
      </c>
      <c r="R68" s="32" t="str">
        <f t="shared" ref="R68:R131" si="2">IF(C68&amp;B68&lt;&gt;"",B68&amp;" ("&amp;C68&amp;")","")</f>
        <v/>
      </c>
      <c r="S68" s="32" t="str">
        <f t="shared" ref="S68:S131" si="3">IF(H68&amp;C68&lt;&gt;"",H68&amp;" - "&amp;C68&amp;" - "&amp;B68,"")</f>
        <v/>
      </c>
    </row>
    <row r="69" spans="1:19" x14ac:dyDescent="0.25">
      <c r="A69" s="5">
        <v>67</v>
      </c>
      <c r="B69" s="24"/>
      <c r="C69" s="24"/>
      <c r="D69" s="5" t="str">
        <f>IF(OR(C69="",B69=""),"",IFERROR(INDEX('5. Map Processos'!E:E,MATCH(C69&amp;" ("&amp;B69&amp;")",'5. Map Processos'!J:J,0)),"ERRO: Processo não encontrado para essa área"))</f>
        <v/>
      </c>
      <c r="E69" s="5" t="str">
        <f>IF(OR(C69="",B69=""),"",IFERROR(INDEX('6. Map Dados Pessoais'!F:F,MATCH(C69&amp;" ("&amp;B69&amp;")",'5. Map Processos'!J:J,0)),"ERRO: Processo não encontrado para essa área"))</f>
        <v/>
      </c>
      <c r="F69" s="5" t="str">
        <f>IF(OR(C69="",B69=""),"",IFERROR(INDEX('6. Map Dados Pessoais'!H:H,MATCH(C69&amp;" ("&amp;B69&amp;")",'5. Map Processos'!J:J,0)),"ERRO: Processo não encontrado para essa área"))</f>
        <v/>
      </c>
      <c r="G69" s="5" t="str">
        <f>IF(OR(C69="",B69=""),"",IFERROR(INDEX('7. Finalidades e Hipóteses'!F:F,MATCH(C69&amp;" ("&amp;B69&amp;")",'5. Map Processos'!J:J,0)),"ERRO: Processo não encontrado para essa área"))</f>
        <v/>
      </c>
      <c r="H69" s="25"/>
      <c r="I69" s="25"/>
      <c r="J69" s="25"/>
      <c r="K69" s="24"/>
      <c r="L69" s="24"/>
      <c r="M69" s="5" t="str">
        <f>IFERROR(IF(VLOOKUP(K69,Auxiliar!$AT$3:$AU$7,2,FALSE)*VLOOKUP(L69,Auxiliar!$AT$3:$AU$7,2,FALSE)&gt;80,"Extremo",
IF(VLOOKUP(K69,Auxiliar!$AT$3:$AU$7,2,FALSE)*VLOOKUP(L69,Auxiliar!$AT$3:$AU$7,2,FALSE)&gt;40,"Alto",
IF(VLOOKUP(K69,Auxiliar!$AT$3:$AU$7,2,FALSE)*VLOOKUP(L69,Auxiliar!$AT$3:$AU$7,2,FALSE)&gt;10,"Médio","Baixo"))),"")</f>
        <v/>
      </c>
      <c r="N69" s="24"/>
      <c r="O69" s="25"/>
      <c r="P69" s="24"/>
      <c r="Q69" s="5" t="str">
        <f>IFERROR(IF(VLOOKUP(K69,Auxiliar!$AT$3:$AU$7,2,FALSE)*VLOOKUP(L69,Auxiliar!$AT$3:$AU$7,2,FALSE)*VLOOKUP(P69,Auxiliar!$AX$3:$AY$7,2,FALSE)&gt;80,"Extremo",
IF(VLOOKUP(K69,Auxiliar!$AT$3:$AU$7,2,FALSE)*VLOOKUP(L69,Auxiliar!$AT$3:$AU$7,2,FALSE)*VLOOKUP(P69,Auxiliar!$AX$3:$AY$7,2,FALSE)&gt;40,"Alto",
IF(VLOOKUP(K69,Auxiliar!$AT$3:$AU$7,2,FALSE)*VLOOKUP(L69,Auxiliar!$AT$3:$AU$7,2,FALSE)*VLOOKUP(P69,Auxiliar!$AX$3:$AY$7,2,FALSE)&gt;10,"Médio","Baixo"))),"")</f>
        <v/>
      </c>
      <c r="R69" s="32" t="str">
        <f t="shared" si="2"/>
        <v/>
      </c>
      <c r="S69" s="32" t="str">
        <f t="shared" si="3"/>
        <v/>
      </c>
    </row>
    <row r="70" spans="1:19" x14ac:dyDescent="0.25">
      <c r="A70" s="5">
        <v>68</v>
      </c>
      <c r="B70" s="24"/>
      <c r="C70" s="24"/>
      <c r="D70" s="5" t="str">
        <f>IF(OR(C70="",B70=""),"",IFERROR(INDEX('5. Map Processos'!E:E,MATCH(C70&amp;" ("&amp;B70&amp;")",'5. Map Processos'!J:J,0)),"ERRO: Processo não encontrado para essa área"))</f>
        <v/>
      </c>
      <c r="E70" s="5" t="str">
        <f>IF(OR(C70="",B70=""),"",IFERROR(INDEX('6. Map Dados Pessoais'!F:F,MATCH(C70&amp;" ("&amp;B70&amp;")",'5. Map Processos'!J:J,0)),"ERRO: Processo não encontrado para essa área"))</f>
        <v/>
      </c>
      <c r="F70" s="5" t="str">
        <f>IF(OR(C70="",B70=""),"",IFERROR(INDEX('6. Map Dados Pessoais'!H:H,MATCH(C70&amp;" ("&amp;B70&amp;")",'5. Map Processos'!J:J,0)),"ERRO: Processo não encontrado para essa área"))</f>
        <v/>
      </c>
      <c r="G70" s="5" t="str">
        <f>IF(OR(C70="",B70=""),"",IFERROR(INDEX('7. Finalidades e Hipóteses'!F:F,MATCH(C70&amp;" ("&amp;B70&amp;")",'5. Map Processos'!J:J,0)),"ERRO: Processo não encontrado para essa área"))</f>
        <v/>
      </c>
      <c r="H70" s="25"/>
      <c r="I70" s="25"/>
      <c r="J70" s="25"/>
      <c r="K70" s="24"/>
      <c r="L70" s="24"/>
      <c r="M70" s="5" t="str">
        <f>IFERROR(IF(VLOOKUP(K70,Auxiliar!$AT$3:$AU$7,2,FALSE)*VLOOKUP(L70,Auxiliar!$AT$3:$AU$7,2,FALSE)&gt;80,"Extremo",
IF(VLOOKUP(K70,Auxiliar!$AT$3:$AU$7,2,FALSE)*VLOOKUP(L70,Auxiliar!$AT$3:$AU$7,2,FALSE)&gt;40,"Alto",
IF(VLOOKUP(K70,Auxiliar!$AT$3:$AU$7,2,FALSE)*VLOOKUP(L70,Auxiliar!$AT$3:$AU$7,2,FALSE)&gt;10,"Médio","Baixo"))),"")</f>
        <v/>
      </c>
      <c r="N70" s="24"/>
      <c r="O70" s="25"/>
      <c r="P70" s="24"/>
      <c r="Q70" s="5" t="str">
        <f>IFERROR(IF(VLOOKUP(K70,Auxiliar!$AT$3:$AU$7,2,FALSE)*VLOOKUP(L70,Auxiliar!$AT$3:$AU$7,2,FALSE)*VLOOKUP(P70,Auxiliar!$AX$3:$AY$7,2,FALSE)&gt;80,"Extremo",
IF(VLOOKUP(K70,Auxiliar!$AT$3:$AU$7,2,FALSE)*VLOOKUP(L70,Auxiliar!$AT$3:$AU$7,2,FALSE)*VLOOKUP(P70,Auxiliar!$AX$3:$AY$7,2,FALSE)&gt;40,"Alto",
IF(VLOOKUP(K70,Auxiliar!$AT$3:$AU$7,2,FALSE)*VLOOKUP(L70,Auxiliar!$AT$3:$AU$7,2,FALSE)*VLOOKUP(P70,Auxiliar!$AX$3:$AY$7,2,FALSE)&gt;10,"Médio","Baixo"))),"")</f>
        <v/>
      </c>
      <c r="R70" s="32" t="str">
        <f t="shared" si="2"/>
        <v/>
      </c>
      <c r="S70" s="32" t="str">
        <f t="shared" si="3"/>
        <v/>
      </c>
    </row>
    <row r="71" spans="1:19" x14ac:dyDescent="0.25">
      <c r="A71" s="5">
        <v>69</v>
      </c>
      <c r="B71" s="24"/>
      <c r="C71" s="24"/>
      <c r="D71" s="5" t="str">
        <f>IF(OR(C71="",B71=""),"",IFERROR(INDEX('5. Map Processos'!E:E,MATCH(C71&amp;" ("&amp;B71&amp;")",'5. Map Processos'!J:J,0)),"ERRO: Processo não encontrado para essa área"))</f>
        <v/>
      </c>
      <c r="E71" s="5" t="str">
        <f>IF(OR(C71="",B71=""),"",IFERROR(INDEX('6. Map Dados Pessoais'!F:F,MATCH(C71&amp;" ("&amp;B71&amp;")",'5. Map Processos'!J:J,0)),"ERRO: Processo não encontrado para essa área"))</f>
        <v/>
      </c>
      <c r="F71" s="5" t="str">
        <f>IF(OR(C71="",B71=""),"",IFERROR(INDEX('6. Map Dados Pessoais'!H:H,MATCH(C71&amp;" ("&amp;B71&amp;")",'5. Map Processos'!J:J,0)),"ERRO: Processo não encontrado para essa área"))</f>
        <v/>
      </c>
      <c r="G71" s="5" t="str">
        <f>IF(OR(C71="",B71=""),"",IFERROR(INDEX('7. Finalidades e Hipóteses'!F:F,MATCH(C71&amp;" ("&amp;B71&amp;")",'5. Map Processos'!J:J,0)),"ERRO: Processo não encontrado para essa área"))</f>
        <v/>
      </c>
      <c r="H71" s="25"/>
      <c r="I71" s="25"/>
      <c r="J71" s="25"/>
      <c r="K71" s="24"/>
      <c r="L71" s="24"/>
      <c r="M71" s="5" t="str">
        <f>IFERROR(IF(VLOOKUP(K71,Auxiliar!$AT$3:$AU$7,2,FALSE)*VLOOKUP(L71,Auxiliar!$AT$3:$AU$7,2,FALSE)&gt;80,"Extremo",
IF(VLOOKUP(K71,Auxiliar!$AT$3:$AU$7,2,FALSE)*VLOOKUP(L71,Auxiliar!$AT$3:$AU$7,2,FALSE)&gt;40,"Alto",
IF(VLOOKUP(K71,Auxiliar!$AT$3:$AU$7,2,FALSE)*VLOOKUP(L71,Auxiliar!$AT$3:$AU$7,2,FALSE)&gt;10,"Médio","Baixo"))),"")</f>
        <v/>
      </c>
      <c r="N71" s="24"/>
      <c r="O71" s="25"/>
      <c r="P71" s="24"/>
      <c r="Q71" s="5" t="str">
        <f>IFERROR(IF(VLOOKUP(K71,Auxiliar!$AT$3:$AU$7,2,FALSE)*VLOOKUP(L71,Auxiliar!$AT$3:$AU$7,2,FALSE)*VLOOKUP(P71,Auxiliar!$AX$3:$AY$7,2,FALSE)&gt;80,"Extremo",
IF(VLOOKUP(K71,Auxiliar!$AT$3:$AU$7,2,FALSE)*VLOOKUP(L71,Auxiliar!$AT$3:$AU$7,2,FALSE)*VLOOKUP(P71,Auxiliar!$AX$3:$AY$7,2,FALSE)&gt;40,"Alto",
IF(VLOOKUP(K71,Auxiliar!$AT$3:$AU$7,2,FALSE)*VLOOKUP(L71,Auxiliar!$AT$3:$AU$7,2,FALSE)*VLOOKUP(P71,Auxiliar!$AX$3:$AY$7,2,FALSE)&gt;10,"Médio","Baixo"))),"")</f>
        <v/>
      </c>
      <c r="R71" s="32" t="str">
        <f t="shared" si="2"/>
        <v/>
      </c>
      <c r="S71" s="32" t="str">
        <f t="shared" si="3"/>
        <v/>
      </c>
    </row>
    <row r="72" spans="1:19" x14ac:dyDescent="0.25">
      <c r="A72" s="5">
        <v>70</v>
      </c>
      <c r="B72" s="24"/>
      <c r="C72" s="24"/>
      <c r="D72" s="5" t="str">
        <f>IF(OR(C72="",B72=""),"",IFERROR(INDEX('5. Map Processos'!E:E,MATCH(C72&amp;" ("&amp;B72&amp;")",'5. Map Processos'!J:J,0)),"ERRO: Processo não encontrado para essa área"))</f>
        <v/>
      </c>
      <c r="E72" s="5" t="str">
        <f>IF(OR(C72="",B72=""),"",IFERROR(INDEX('6. Map Dados Pessoais'!F:F,MATCH(C72&amp;" ("&amp;B72&amp;")",'5. Map Processos'!J:J,0)),"ERRO: Processo não encontrado para essa área"))</f>
        <v/>
      </c>
      <c r="F72" s="5" t="str">
        <f>IF(OR(C72="",B72=""),"",IFERROR(INDEX('6. Map Dados Pessoais'!H:H,MATCH(C72&amp;" ("&amp;B72&amp;")",'5. Map Processos'!J:J,0)),"ERRO: Processo não encontrado para essa área"))</f>
        <v/>
      </c>
      <c r="G72" s="5" t="str">
        <f>IF(OR(C72="",B72=""),"",IFERROR(INDEX('7. Finalidades e Hipóteses'!F:F,MATCH(C72&amp;" ("&amp;B72&amp;")",'5. Map Processos'!J:J,0)),"ERRO: Processo não encontrado para essa área"))</f>
        <v/>
      </c>
      <c r="H72" s="25"/>
      <c r="I72" s="25"/>
      <c r="J72" s="25"/>
      <c r="K72" s="24"/>
      <c r="L72" s="24"/>
      <c r="M72" s="5" t="str">
        <f>IFERROR(IF(VLOOKUP(K72,Auxiliar!$AT$3:$AU$7,2,FALSE)*VLOOKUP(L72,Auxiliar!$AT$3:$AU$7,2,FALSE)&gt;80,"Extremo",
IF(VLOOKUP(K72,Auxiliar!$AT$3:$AU$7,2,FALSE)*VLOOKUP(L72,Auxiliar!$AT$3:$AU$7,2,FALSE)&gt;40,"Alto",
IF(VLOOKUP(K72,Auxiliar!$AT$3:$AU$7,2,FALSE)*VLOOKUP(L72,Auxiliar!$AT$3:$AU$7,2,FALSE)&gt;10,"Médio","Baixo"))),"")</f>
        <v/>
      </c>
      <c r="N72" s="24"/>
      <c r="O72" s="25"/>
      <c r="P72" s="24"/>
      <c r="Q72" s="5" t="str">
        <f>IFERROR(IF(VLOOKUP(K72,Auxiliar!$AT$3:$AU$7,2,FALSE)*VLOOKUP(L72,Auxiliar!$AT$3:$AU$7,2,FALSE)*VLOOKUP(P72,Auxiliar!$AX$3:$AY$7,2,FALSE)&gt;80,"Extremo",
IF(VLOOKUP(K72,Auxiliar!$AT$3:$AU$7,2,FALSE)*VLOOKUP(L72,Auxiliar!$AT$3:$AU$7,2,FALSE)*VLOOKUP(P72,Auxiliar!$AX$3:$AY$7,2,FALSE)&gt;40,"Alto",
IF(VLOOKUP(K72,Auxiliar!$AT$3:$AU$7,2,FALSE)*VLOOKUP(L72,Auxiliar!$AT$3:$AU$7,2,FALSE)*VLOOKUP(P72,Auxiliar!$AX$3:$AY$7,2,FALSE)&gt;10,"Médio","Baixo"))),"")</f>
        <v/>
      </c>
      <c r="R72" s="32" t="str">
        <f t="shared" si="2"/>
        <v/>
      </c>
      <c r="S72" s="32" t="str">
        <f t="shared" si="3"/>
        <v/>
      </c>
    </row>
    <row r="73" spans="1:19" x14ac:dyDescent="0.25">
      <c r="A73" s="5">
        <v>71</v>
      </c>
      <c r="B73" s="24"/>
      <c r="C73" s="24"/>
      <c r="D73" s="5" t="str">
        <f>IF(OR(C73="",B73=""),"",IFERROR(INDEX('5. Map Processos'!E:E,MATCH(C73&amp;" ("&amp;B73&amp;")",'5. Map Processos'!J:J,0)),"ERRO: Processo não encontrado para essa área"))</f>
        <v/>
      </c>
      <c r="E73" s="5" t="str">
        <f>IF(OR(C73="",B73=""),"",IFERROR(INDEX('6. Map Dados Pessoais'!F:F,MATCH(C73&amp;" ("&amp;B73&amp;")",'5. Map Processos'!J:J,0)),"ERRO: Processo não encontrado para essa área"))</f>
        <v/>
      </c>
      <c r="F73" s="5" t="str">
        <f>IF(OR(C73="",B73=""),"",IFERROR(INDEX('6. Map Dados Pessoais'!H:H,MATCH(C73&amp;" ("&amp;B73&amp;")",'5. Map Processos'!J:J,0)),"ERRO: Processo não encontrado para essa área"))</f>
        <v/>
      </c>
      <c r="G73" s="5" t="str">
        <f>IF(OR(C73="",B73=""),"",IFERROR(INDEX('7. Finalidades e Hipóteses'!F:F,MATCH(C73&amp;" ("&amp;B73&amp;")",'5. Map Processos'!J:J,0)),"ERRO: Processo não encontrado para essa área"))</f>
        <v/>
      </c>
      <c r="H73" s="25"/>
      <c r="I73" s="25"/>
      <c r="J73" s="25"/>
      <c r="K73" s="24"/>
      <c r="L73" s="24"/>
      <c r="M73" s="5" t="str">
        <f>IFERROR(IF(VLOOKUP(K73,Auxiliar!$AT$3:$AU$7,2,FALSE)*VLOOKUP(L73,Auxiliar!$AT$3:$AU$7,2,FALSE)&gt;80,"Extremo",
IF(VLOOKUP(K73,Auxiliar!$AT$3:$AU$7,2,FALSE)*VLOOKUP(L73,Auxiliar!$AT$3:$AU$7,2,FALSE)&gt;40,"Alto",
IF(VLOOKUP(K73,Auxiliar!$AT$3:$AU$7,2,FALSE)*VLOOKUP(L73,Auxiliar!$AT$3:$AU$7,2,FALSE)&gt;10,"Médio","Baixo"))),"")</f>
        <v/>
      </c>
      <c r="N73" s="24"/>
      <c r="O73" s="25"/>
      <c r="P73" s="24"/>
      <c r="Q73" s="5" t="str">
        <f>IFERROR(IF(VLOOKUP(K73,Auxiliar!$AT$3:$AU$7,2,FALSE)*VLOOKUP(L73,Auxiliar!$AT$3:$AU$7,2,FALSE)*VLOOKUP(P73,Auxiliar!$AX$3:$AY$7,2,FALSE)&gt;80,"Extremo",
IF(VLOOKUP(K73,Auxiliar!$AT$3:$AU$7,2,FALSE)*VLOOKUP(L73,Auxiliar!$AT$3:$AU$7,2,FALSE)*VLOOKUP(P73,Auxiliar!$AX$3:$AY$7,2,FALSE)&gt;40,"Alto",
IF(VLOOKUP(K73,Auxiliar!$AT$3:$AU$7,2,FALSE)*VLOOKUP(L73,Auxiliar!$AT$3:$AU$7,2,FALSE)*VLOOKUP(P73,Auxiliar!$AX$3:$AY$7,2,FALSE)&gt;10,"Médio","Baixo"))),"")</f>
        <v/>
      </c>
      <c r="R73" s="32" t="str">
        <f t="shared" si="2"/>
        <v/>
      </c>
      <c r="S73" s="32" t="str">
        <f t="shared" si="3"/>
        <v/>
      </c>
    </row>
    <row r="74" spans="1:19" x14ac:dyDescent="0.25">
      <c r="A74" s="5">
        <v>72</v>
      </c>
      <c r="B74" s="24"/>
      <c r="C74" s="24"/>
      <c r="D74" s="5" t="str">
        <f>IF(OR(C74="",B74=""),"",IFERROR(INDEX('5. Map Processos'!E:E,MATCH(C74&amp;" ("&amp;B74&amp;")",'5. Map Processos'!J:J,0)),"ERRO: Processo não encontrado para essa área"))</f>
        <v/>
      </c>
      <c r="E74" s="5" t="str">
        <f>IF(OR(C74="",B74=""),"",IFERROR(INDEX('6. Map Dados Pessoais'!F:F,MATCH(C74&amp;" ("&amp;B74&amp;")",'5. Map Processos'!J:J,0)),"ERRO: Processo não encontrado para essa área"))</f>
        <v/>
      </c>
      <c r="F74" s="5" t="str">
        <f>IF(OR(C74="",B74=""),"",IFERROR(INDEX('6. Map Dados Pessoais'!H:H,MATCH(C74&amp;" ("&amp;B74&amp;")",'5. Map Processos'!J:J,0)),"ERRO: Processo não encontrado para essa área"))</f>
        <v/>
      </c>
      <c r="G74" s="5" t="str">
        <f>IF(OR(C74="",B74=""),"",IFERROR(INDEX('7. Finalidades e Hipóteses'!F:F,MATCH(C74&amp;" ("&amp;B74&amp;")",'5. Map Processos'!J:J,0)),"ERRO: Processo não encontrado para essa área"))</f>
        <v/>
      </c>
      <c r="H74" s="25"/>
      <c r="I74" s="25"/>
      <c r="J74" s="25"/>
      <c r="K74" s="24"/>
      <c r="L74" s="24"/>
      <c r="M74" s="5" t="str">
        <f>IFERROR(IF(VLOOKUP(K74,Auxiliar!$AT$3:$AU$7,2,FALSE)*VLOOKUP(L74,Auxiliar!$AT$3:$AU$7,2,FALSE)&gt;80,"Extremo",
IF(VLOOKUP(K74,Auxiliar!$AT$3:$AU$7,2,FALSE)*VLOOKUP(L74,Auxiliar!$AT$3:$AU$7,2,FALSE)&gt;40,"Alto",
IF(VLOOKUP(K74,Auxiliar!$AT$3:$AU$7,2,FALSE)*VLOOKUP(L74,Auxiliar!$AT$3:$AU$7,2,FALSE)&gt;10,"Médio","Baixo"))),"")</f>
        <v/>
      </c>
      <c r="N74" s="24"/>
      <c r="O74" s="25"/>
      <c r="P74" s="24"/>
      <c r="Q74" s="5" t="str">
        <f>IFERROR(IF(VLOOKUP(K74,Auxiliar!$AT$3:$AU$7,2,FALSE)*VLOOKUP(L74,Auxiliar!$AT$3:$AU$7,2,FALSE)*VLOOKUP(P74,Auxiliar!$AX$3:$AY$7,2,FALSE)&gt;80,"Extremo",
IF(VLOOKUP(K74,Auxiliar!$AT$3:$AU$7,2,FALSE)*VLOOKUP(L74,Auxiliar!$AT$3:$AU$7,2,FALSE)*VLOOKUP(P74,Auxiliar!$AX$3:$AY$7,2,FALSE)&gt;40,"Alto",
IF(VLOOKUP(K74,Auxiliar!$AT$3:$AU$7,2,FALSE)*VLOOKUP(L74,Auxiliar!$AT$3:$AU$7,2,FALSE)*VLOOKUP(P74,Auxiliar!$AX$3:$AY$7,2,FALSE)&gt;10,"Médio","Baixo"))),"")</f>
        <v/>
      </c>
      <c r="R74" s="32" t="str">
        <f t="shared" si="2"/>
        <v/>
      </c>
      <c r="S74" s="32" t="str">
        <f t="shared" si="3"/>
        <v/>
      </c>
    </row>
    <row r="75" spans="1:19" x14ac:dyDescent="0.25">
      <c r="A75" s="5">
        <v>73</v>
      </c>
      <c r="B75" s="24"/>
      <c r="C75" s="24"/>
      <c r="D75" s="5" t="str">
        <f>IF(OR(C75="",B75=""),"",IFERROR(INDEX('5. Map Processos'!E:E,MATCH(C75&amp;" ("&amp;B75&amp;")",'5. Map Processos'!J:J,0)),"ERRO: Processo não encontrado para essa área"))</f>
        <v/>
      </c>
      <c r="E75" s="5" t="str">
        <f>IF(OR(C75="",B75=""),"",IFERROR(INDEX('6. Map Dados Pessoais'!F:F,MATCH(C75&amp;" ("&amp;B75&amp;")",'5. Map Processos'!J:J,0)),"ERRO: Processo não encontrado para essa área"))</f>
        <v/>
      </c>
      <c r="F75" s="5" t="str">
        <f>IF(OR(C75="",B75=""),"",IFERROR(INDEX('6. Map Dados Pessoais'!H:H,MATCH(C75&amp;" ("&amp;B75&amp;")",'5. Map Processos'!J:J,0)),"ERRO: Processo não encontrado para essa área"))</f>
        <v/>
      </c>
      <c r="G75" s="5" t="str">
        <f>IF(OR(C75="",B75=""),"",IFERROR(INDEX('7. Finalidades e Hipóteses'!F:F,MATCH(C75&amp;" ("&amp;B75&amp;")",'5. Map Processos'!J:J,0)),"ERRO: Processo não encontrado para essa área"))</f>
        <v/>
      </c>
      <c r="H75" s="25"/>
      <c r="I75" s="25"/>
      <c r="J75" s="25"/>
      <c r="K75" s="24"/>
      <c r="L75" s="24"/>
      <c r="M75" s="5" t="str">
        <f>IFERROR(IF(VLOOKUP(K75,Auxiliar!$AT$3:$AU$7,2,FALSE)*VLOOKUP(L75,Auxiliar!$AT$3:$AU$7,2,FALSE)&gt;80,"Extremo",
IF(VLOOKUP(K75,Auxiliar!$AT$3:$AU$7,2,FALSE)*VLOOKUP(L75,Auxiliar!$AT$3:$AU$7,2,FALSE)&gt;40,"Alto",
IF(VLOOKUP(K75,Auxiliar!$AT$3:$AU$7,2,FALSE)*VLOOKUP(L75,Auxiliar!$AT$3:$AU$7,2,FALSE)&gt;10,"Médio","Baixo"))),"")</f>
        <v/>
      </c>
      <c r="N75" s="24"/>
      <c r="O75" s="25"/>
      <c r="P75" s="24"/>
      <c r="Q75" s="5" t="str">
        <f>IFERROR(IF(VLOOKUP(K75,Auxiliar!$AT$3:$AU$7,2,FALSE)*VLOOKUP(L75,Auxiliar!$AT$3:$AU$7,2,FALSE)*VLOOKUP(P75,Auxiliar!$AX$3:$AY$7,2,FALSE)&gt;80,"Extremo",
IF(VLOOKUP(K75,Auxiliar!$AT$3:$AU$7,2,FALSE)*VLOOKUP(L75,Auxiliar!$AT$3:$AU$7,2,FALSE)*VLOOKUP(P75,Auxiliar!$AX$3:$AY$7,2,FALSE)&gt;40,"Alto",
IF(VLOOKUP(K75,Auxiliar!$AT$3:$AU$7,2,FALSE)*VLOOKUP(L75,Auxiliar!$AT$3:$AU$7,2,FALSE)*VLOOKUP(P75,Auxiliar!$AX$3:$AY$7,2,FALSE)&gt;10,"Médio","Baixo"))),"")</f>
        <v/>
      </c>
      <c r="R75" s="32" t="str">
        <f t="shared" si="2"/>
        <v/>
      </c>
      <c r="S75" s="32" t="str">
        <f t="shared" si="3"/>
        <v/>
      </c>
    </row>
    <row r="76" spans="1:19" x14ac:dyDescent="0.25">
      <c r="A76" s="5">
        <v>74</v>
      </c>
      <c r="B76" s="24"/>
      <c r="C76" s="24"/>
      <c r="D76" s="5" t="str">
        <f>IF(OR(C76="",B76=""),"",IFERROR(INDEX('5. Map Processos'!E:E,MATCH(C76&amp;" ("&amp;B76&amp;")",'5. Map Processos'!J:J,0)),"ERRO: Processo não encontrado para essa área"))</f>
        <v/>
      </c>
      <c r="E76" s="5" t="str">
        <f>IF(OR(C76="",B76=""),"",IFERROR(INDEX('6. Map Dados Pessoais'!F:F,MATCH(C76&amp;" ("&amp;B76&amp;")",'5. Map Processos'!J:J,0)),"ERRO: Processo não encontrado para essa área"))</f>
        <v/>
      </c>
      <c r="F76" s="5" t="str">
        <f>IF(OR(C76="",B76=""),"",IFERROR(INDEX('6. Map Dados Pessoais'!H:H,MATCH(C76&amp;" ("&amp;B76&amp;")",'5. Map Processos'!J:J,0)),"ERRO: Processo não encontrado para essa área"))</f>
        <v/>
      </c>
      <c r="G76" s="5" t="str">
        <f>IF(OR(C76="",B76=""),"",IFERROR(INDEX('7. Finalidades e Hipóteses'!F:F,MATCH(C76&amp;" ("&amp;B76&amp;")",'5. Map Processos'!J:J,0)),"ERRO: Processo não encontrado para essa área"))</f>
        <v/>
      </c>
      <c r="H76" s="25"/>
      <c r="I76" s="25"/>
      <c r="J76" s="25"/>
      <c r="K76" s="24"/>
      <c r="L76" s="24"/>
      <c r="M76" s="5" t="str">
        <f>IFERROR(IF(VLOOKUP(K76,Auxiliar!$AT$3:$AU$7,2,FALSE)*VLOOKUP(L76,Auxiliar!$AT$3:$AU$7,2,FALSE)&gt;80,"Extremo",
IF(VLOOKUP(K76,Auxiliar!$AT$3:$AU$7,2,FALSE)*VLOOKUP(L76,Auxiliar!$AT$3:$AU$7,2,FALSE)&gt;40,"Alto",
IF(VLOOKUP(K76,Auxiliar!$AT$3:$AU$7,2,FALSE)*VLOOKUP(L76,Auxiliar!$AT$3:$AU$7,2,FALSE)&gt;10,"Médio","Baixo"))),"")</f>
        <v/>
      </c>
      <c r="N76" s="24"/>
      <c r="O76" s="25"/>
      <c r="P76" s="24"/>
      <c r="Q76" s="5" t="str">
        <f>IFERROR(IF(VLOOKUP(K76,Auxiliar!$AT$3:$AU$7,2,FALSE)*VLOOKUP(L76,Auxiliar!$AT$3:$AU$7,2,FALSE)*VLOOKUP(P76,Auxiliar!$AX$3:$AY$7,2,FALSE)&gt;80,"Extremo",
IF(VLOOKUP(K76,Auxiliar!$AT$3:$AU$7,2,FALSE)*VLOOKUP(L76,Auxiliar!$AT$3:$AU$7,2,FALSE)*VLOOKUP(P76,Auxiliar!$AX$3:$AY$7,2,FALSE)&gt;40,"Alto",
IF(VLOOKUP(K76,Auxiliar!$AT$3:$AU$7,2,FALSE)*VLOOKUP(L76,Auxiliar!$AT$3:$AU$7,2,FALSE)*VLOOKUP(P76,Auxiliar!$AX$3:$AY$7,2,FALSE)&gt;10,"Médio","Baixo"))),"")</f>
        <v/>
      </c>
      <c r="R76" s="32" t="str">
        <f t="shared" si="2"/>
        <v/>
      </c>
      <c r="S76" s="32" t="str">
        <f t="shared" si="3"/>
        <v/>
      </c>
    </row>
    <row r="77" spans="1:19" x14ac:dyDescent="0.25">
      <c r="A77" s="5">
        <v>75</v>
      </c>
      <c r="B77" s="24"/>
      <c r="C77" s="24"/>
      <c r="D77" s="5" t="str">
        <f>IF(OR(C77="",B77=""),"",IFERROR(INDEX('5. Map Processos'!E:E,MATCH(C77&amp;" ("&amp;B77&amp;")",'5. Map Processos'!J:J,0)),"ERRO: Processo não encontrado para essa área"))</f>
        <v/>
      </c>
      <c r="E77" s="5" t="str">
        <f>IF(OR(C77="",B77=""),"",IFERROR(INDEX('6. Map Dados Pessoais'!F:F,MATCH(C77&amp;" ("&amp;B77&amp;")",'5. Map Processos'!J:J,0)),"ERRO: Processo não encontrado para essa área"))</f>
        <v/>
      </c>
      <c r="F77" s="5" t="str">
        <f>IF(OR(C77="",B77=""),"",IFERROR(INDEX('6. Map Dados Pessoais'!H:H,MATCH(C77&amp;" ("&amp;B77&amp;")",'5. Map Processos'!J:J,0)),"ERRO: Processo não encontrado para essa área"))</f>
        <v/>
      </c>
      <c r="G77" s="5" t="str">
        <f>IF(OR(C77="",B77=""),"",IFERROR(INDEX('7. Finalidades e Hipóteses'!F:F,MATCH(C77&amp;" ("&amp;B77&amp;")",'5. Map Processos'!J:J,0)),"ERRO: Processo não encontrado para essa área"))</f>
        <v/>
      </c>
      <c r="H77" s="25"/>
      <c r="I77" s="25"/>
      <c r="J77" s="25"/>
      <c r="K77" s="24"/>
      <c r="L77" s="24"/>
      <c r="M77" s="5" t="str">
        <f>IFERROR(IF(VLOOKUP(K77,Auxiliar!$AT$3:$AU$7,2,FALSE)*VLOOKUP(L77,Auxiliar!$AT$3:$AU$7,2,FALSE)&gt;80,"Extremo",
IF(VLOOKUP(K77,Auxiliar!$AT$3:$AU$7,2,FALSE)*VLOOKUP(L77,Auxiliar!$AT$3:$AU$7,2,FALSE)&gt;40,"Alto",
IF(VLOOKUP(K77,Auxiliar!$AT$3:$AU$7,2,FALSE)*VLOOKUP(L77,Auxiliar!$AT$3:$AU$7,2,FALSE)&gt;10,"Médio","Baixo"))),"")</f>
        <v/>
      </c>
      <c r="N77" s="24"/>
      <c r="O77" s="25"/>
      <c r="P77" s="24"/>
      <c r="Q77" s="5" t="str">
        <f>IFERROR(IF(VLOOKUP(K77,Auxiliar!$AT$3:$AU$7,2,FALSE)*VLOOKUP(L77,Auxiliar!$AT$3:$AU$7,2,FALSE)*VLOOKUP(P77,Auxiliar!$AX$3:$AY$7,2,FALSE)&gt;80,"Extremo",
IF(VLOOKUP(K77,Auxiliar!$AT$3:$AU$7,2,FALSE)*VLOOKUP(L77,Auxiliar!$AT$3:$AU$7,2,FALSE)*VLOOKUP(P77,Auxiliar!$AX$3:$AY$7,2,FALSE)&gt;40,"Alto",
IF(VLOOKUP(K77,Auxiliar!$AT$3:$AU$7,2,FALSE)*VLOOKUP(L77,Auxiliar!$AT$3:$AU$7,2,FALSE)*VLOOKUP(P77,Auxiliar!$AX$3:$AY$7,2,FALSE)&gt;10,"Médio","Baixo"))),"")</f>
        <v/>
      </c>
      <c r="R77" s="32" t="str">
        <f t="shared" si="2"/>
        <v/>
      </c>
      <c r="S77" s="32" t="str">
        <f t="shared" si="3"/>
        <v/>
      </c>
    </row>
    <row r="78" spans="1:19" x14ac:dyDescent="0.25">
      <c r="A78" s="5">
        <v>76</v>
      </c>
      <c r="B78" s="24"/>
      <c r="C78" s="24"/>
      <c r="D78" s="5" t="str">
        <f>IF(OR(C78="",B78=""),"",IFERROR(INDEX('5. Map Processos'!E:E,MATCH(C78&amp;" ("&amp;B78&amp;")",'5. Map Processos'!J:J,0)),"ERRO: Processo não encontrado para essa área"))</f>
        <v/>
      </c>
      <c r="E78" s="5" t="str">
        <f>IF(OR(C78="",B78=""),"",IFERROR(INDEX('6. Map Dados Pessoais'!F:F,MATCH(C78&amp;" ("&amp;B78&amp;")",'5. Map Processos'!J:J,0)),"ERRO: Processo não encontrado para essa área"))</f>
        <v/>
      </c>
      <c r="F78" s="5" t="str">
        <f>IF(OR(C78="",B78=""),"",IFERROR(INDEX('6. Map Dados Pessoais'!H:H,MATCH(C78&amp;" ("&amp;B78&amp;")",'5. Map Processos'!J:J,0)),"ERRO: Processo não encontrado para essa área"))</f>
        <v/>
      </c>
      <c r="G78" s="5" t="str">
        <f>IF(OR(C78="",B78=""),"",IFERROR(INDEX('7. Finalidades e Hipóteses'!F:F,MATCH(C78&amp;" ("&amp;B78&amp;")",'5. Map Processos'!J:J,0)),"ERRO: Processo não encontrado para essa área"))</f>
        <v/>
      </c>
      <c r="H78" s="25"/>
      <c r="I78" s="25"/>
      <c r="J78" s="25"/>
      <c r="K78" s="24"/>
      <c r="L78" s="24"/>
      <c r="M78" s="5" t="str">
        <f>IFERROR(IF(VLOOKUP(K78,Auxiliar!$AT$3:$AU$7,2,FALSE)*VLOOKUP(L78,Auxiliar!$AT$3:$AU$7,2,FALSE)&gt;80,"Extremo",
IF(VLOOKUP(K78,Auxiliar!$AT$3:$AU$7,2,FALSE)*VLOOKUP(L78,Auxiliar!$AT$3:$AU$7,2,FALSE)&gt;40,"Alto",
IF(VLOOKUP(K78,Auxiliar!$AT$3:$AU$7,2,FALSE)*VLOOKUP(L78,Auxiliar!$AT$3:$AU$7,2,FALSE)&gt;10,"Médio","Baixo"))),"")</f>
        <v/>
      </c>
      <c r="N78" s="24"/>
      <c r="O78" s="25"/>
      <c r="P78" s="24"/>
      <c r="Q78" s="5" t="str">
        <f>IFERROR(IF(VLOOKUP(K78,Auxiliar!$AT$3:$AU$7,2,FALSE)*VLOOKUP(L78,Auxiliar!$AT$3:$AU$7,2,FALSE)*VLOOKUP(P78,Auxiliar!$AX$3:$AY$7,2,FALSE)&gt;80,"Extremo",
IF(VLOOKUP(K78,Auxiliar!$AT$3:$AU$7,2,FALSE)*VLOOKUP(L78,Auxiliar!$AT$3:$AU$7,2,FALSE)*VLOOKUP(P78,Auxiliar!$AX$3:$AY$7,2,FALSE)&gt;40,"Alto",
IF(VLOOKUP(K78,Auxiliar!$AT$3:$AU$7,2,FALSE)*VLOOKUP(L78,Auxiliar!$AT$3:$AU$7,2,FALSE)*VLOOKUP(P78,Auxiliar!$AX$3:$AY$7,2,FALSE)&gt;10,"Médio","Baixo"))),"")</f>
        <v/>
      </c>
      <c r="R78" s="32" t="str">
        <f t="shared" si="2"/>
        <v/>
      </c>
      <c r="S78" s="32" t="str">
        <f t="shared" si="3"/>
        <v/>
      </c>
    </row>
    <row r="79" spans="1:19" x14ac:dyDescent="0.25">
      <c r="A79" s="5">
        <v>77</v>
      </c>
      <c r="B79" s="24"/>
      <c r="C79" s="24"/>
      <c r="D79" s="5" t="str">
        <f>IF(OR(C79="",B79=""),"",IFERROR(INDEX('5. Map Processos'!E:E,MATCH(C79&amp;" ("&amp;B79&amp;")",'5. Map Processos'!J:J,0)),"ERRO: Processo não encontrado para essa área"))</f>
        <v/>
      </c>
      <c r="E79" s="5" t="str">
        <f>IF(OR(C79="",B79=""),"",IFERROR(INDEX('6. Map Dados Pessoais'!F:F,MATCH(C79&amp;" ("&amp;B79&amp;")",'5. Map Processos'!J:J,0)),"ERRO: Processo não encontrado para essa área"))</f>
        <v/>
      </c>
      <c r="F79" s="5" t="str">
        <f>IF(OR(C79="",B79=""),"",IFERROR(INDEX('6. Map Dados Pessoais'!H:H,MATCH(C79&amp;" ("&amp;B79&amp;")",'5. Map Processos'!J:J,0)),"ERRO: Processo não encontrado para essa área"))</f>
        <v/>
      </c>
      <c r="G79" s="5" t="str">
        <f>IF(OR(C79="",B79=""),"",IFERROR(INDEX('7. Finalidades e Hipóteses'!F:F,MATCH(C79&amp;" ("&amp;B79&amp;")",'5. Map Processos'!J:J,0)),"ERRO: Processo não encontrado para essa área"))</f>
        <v/>
      </c>
      <c r="H79" s="25"/>
      <c r="I79" s="25"/>
      <c r="J79" s="25"/>
      <c r="K79" s="24"/>
      <c r="L79" s="24"/>
      <c r="M79" s="5" t="str">
        <f>IFERROR(IF(VLOOKUP(K79,Auxiliar!$AT$3:$AU$7,2,FALSE)*VLOOKUP(L79,Auxiliar!$AT$3:$AU$7,2,FALSE)&gt;80,"Extremo",
IF(VLOOKUP(K79,Auxiliar!$AT$3:$AU$7,2,FALSE)*VLOOKUP(L79,Auxiliar!$AT$3:$AU$7,2,FALSE)&gt;40,"Alto",
IF(VLOOKUP(K79,Auxiliar!$AT$3:$AU$7,2,FALSE)*VLOOKUP(L79,Auxiliar!$AT$3:$AU$7,2,FALSE)&gt;10,"Médio","Baixo"))),"")</f>
        <v/>
      </c>
      <c r="N79" s="24"/>
      <c r="O79" s="25"/>
      <c r="P79" s="24"/>
      <c r="Q79" s="5" t="str">
        <f>IFERROR(IF(VLOOKUP(K79,Auxiliar!$AT$3:$AU$7,2,FALSE)*VLOOKUP(L79,Auxiliar!$AT$3:$AU$7,2,FALSE)*VLOOKUP(P79,Auxiliar!$AX$3:$AY$7,2,FALSE)&gt;80,"Extremo",
IF(VLOOKUP(K79,Auxiliar!$AT$3:$AU$7,2,FALSE)*VLOOKUP(L79,Auxiliar!$AT$3:$AU$7,2,FALSE)*VLOOKUP(P79,Auxiliar!$AX$3:$AY$7,2,FALSE)&gt;40,"Alto",
IF(VLOOKUP(K79,Auxiliar!$AT$3:$AU$7,2,FALSE)*VLOOKUP(L79,Auxiliar!$AT$3:$AU$7,2,FALSE)*VLOOKUP(P79,Auxiliar!$AX$3:$AY$7,2,FALSE)&gt;10,"Médio","Baixo"))),"")</f>
        <v/>
      </c>
      <c r="R79" s="32" t="str">
        <f t="shared" si="2"/>
        <v/>
      </c>
      <c r="S79" s="32" t="str">
        <f t="shared" si="3"/>
        <v/>
      </c>
    </row>
    <row r="80" spans="1:19" x14ac:dyDescent="0.25">
      <c r="A80" s="5">
        <v>78</v>
      </c>
      <c r="B80" s="24"/>
      <c r="C80" s="24"/>
      <c r="D80" s="5" t="str">
        <f>IF(OR(C80="",B80=""),"",IFERROR(INDEX('5. Map Processos'!E:E,MATCH(C80&amp;" ("&amp;B80&amp;")",'5. Map Processos'!J:J,0)),"ERRO: Processo não encontrado para essa área"))</f>
        <v/>
      </c>
      <c r="E80" s="5" t="str">
        <f>IF(OR(C80="",B80=""),"",IFERROR(INDEX('6. Map Dados Pessoais'!F:F,MATCH(C80&amp;" ("&amp;B80&amp;")",'5. Map Processos'!J:J,0)),"ERRO: Processo não encontrado para essa área"))</f>
        <v/>
      </c>
      <c r="F80" s="5" t="str">
        <f>IF(OR(C80="",B80=""),"",IFERROR(INDEX('6. Map Dados Pessoais'!H:H,MATCH(C80&amp;" ("&amp;B80&amp;")",'5. Map Processos'!J:J,0)),"ERRO: Processo não encontrado para essa área"))</f>
        <v/>
      </c>
      <c r="G80" s="5" t="str">
        <f>IF(OR(C80="",B80=""),"",IFERROR(INDEX('7. Finalidades e Hipóteses'!F:F,MATCH(C80&amp;" ("&amp;B80&amp;")",'5. Map Processos'!J:J,0)),"ERRO: Processo não encontrado para essa área"))</f>
        <v/>
      </c>
      <c r="H80" s="25"/>
      <c r="I80" s="25"/>
      <c r="J80" s="25"/>
      <c r="K80" s="24"/>
      <c r="L80" s="24"/>
      <c r="M80" s="5" t="str">
        <f>IFERROR(IF(VLOOKUP(K80,Auxiliar!$AT$3:$AU$7,2,FALSE)*VLOOKUP(L80,Auxiliar!$AT$3:$AU$7,2,FALSE)&gt;80,"Extremo",
IF(VLOOKUP(K80,Auxiliar!$AT$3:$AU$7,2,FALSE)*VLOOKUP(L80,Auxiliar!$AT$3:$AU$7,2,FALSE)&gt;40,"Alto",
IF(VLOOKUP(K80,Auxiliar!$AT$3:$AU$7,2,FALSE)*VLOOKUP(L80,Auxiliar!$AT$3:$AU$7,2,FALSE)&gt;10,"Médio","Baixo"))),"")</f>
        <v/>
      </c>
      <c r="N80" s="24"/>
      <c r="O80" s="25"/>
      <c r="P80" s="24"/>
      <c r="Q80" s="5" t="str">
        <f>IFERROR(IF(VLOOKUP(K80,Auxiliar!$AT$3:$AU$7,2,FALSE)*VLOOKUP(L80,Auxiliar!$AT$3:$AU$7,2,FALSE)*VLOOKUP(P80,Auxiliar!$AX$3:$AY$7,2,FALSE)&gt;80,"Extremo",
IF(VLOOKUP(K80,Auxiliar!$AT$3:$AU$7,2,FALSE)*VLOOKUP(L80,Auxiliar!$AT$3:$AU$7,2,FALSE)*VLOOKUP(P80,Auxiliar!$AX$3:$AY$7,2,FALSE)&gt;40,"Alto",
IF(VLOOKUP(K80,Auxiliar!$AT$3:$AU$7,2,FALSE)*VLOOKUP(L80,Auxiliar!$AT$3:$AU$7,2,FALSE)*VLOOKUP(P80,Auxiliar!$AX$3:$AY$7,2,FALSE)&gt;10,"Médio","Baixo"))),"")</f>
        <v/>
      </c>
      <c r="R80" s="32" t="str">
        <f t="shared" si="2"/>
        <v/>
      </c>
      <c r="S80" s="32" t="str">
        <f t="shared" si="3"/>
        <v/>
      </c>
    </row>
    <row r="81" spans="1:19" x14ac:dyDescent="0.25">
      <c r="A81" s="5">
        <v>79</v>
      </c>
      <c r="B81" s="24"/>
      <c r="C81" s="24"/>
      <c r="D81" s="5" t="str">
        <f>IF(OR(C81="",B81=""),"",IFERROR(INDEX('5. Map Processos'!E:E,MATCH(C81&amp;" ("&amp;B81&amp;")",'5. Map Processos'!J:J,0)),"ERRO: Processo não encontrado para essa área"))</f>
        <v/>
      </c>
      <c r="E81" s="5" t="str">
        <f>IF(OR(C81="",B81=""),"",IFERROR(INDEX('6. Map Dados Pessoais'!F:F,MATCH(C81&amp;" ("&amp;B81&amp;")",'5. Map Processos'!J:J,0)),"ERRO: Processo não encontrado para essa área"))</f>
        <v/>
      </c>
      <c r="F81" s="5" t="str">
        <f>IF(OR(C81="",B81=""),"",IFERROR(INDEX('6. Map Dados Pessoais'!H:H,MATCH(C81&amp;" ("&amp;B81&amp;")",'5. Map Processos'!J:J,0)),"ERRO: Processo não encontrado para essa área"))</f>
        <v/>
      </c>
      <c r="G81" s="5" t="str">
        <f>IF(OR(C81="",B81=""),"",IFERROR(INDEX('7. Finalidades e Hipóteses'!F:F,MATCH(C81&amp;" ("&amp;B81&amp;")",'5. Map Processos'!J:J,0)),"ERRO: Processo não encontrado para essa área"))</f>
        <v/>
      </c>
      <c r="H81" s="25"/>
      <c r="I81" s="25"/>
      <c r="J81" s="25"/>
      <c r="K81" s="24"/>
      <c r="L81" s="24"/>
      <c r="M81" s="5" t="str">
        <f>IFERROR(IF(VLOOKUP(K81,Auxiliar!$AT$3:$AU$7,2,FALSE)*VLOOKUP(L81,Auxiliar!$AT$3:$AU$7,2,FALSE)&gt;80,"Extremo",
IF(VLOOKUP(K81,Auxiliar!$AT$3:$AU$7,2,FALSE)*VLOOKUP(L81,Auxiliar!$AT$3:$AU$7,2,FALSE)&gt;40,"Alto",
IF(VLOOKUP(K81,Auxiliar!$AT$3:$AU$7,2,FALSE)*VLOOKUP(L81,Auxiliar!$AT$3:$AU$7,2,FALSE)&gt;10,"Médio","Baixo"))),"")</f>
        <v/>
      </c>
      <c r="N81" s="24"/>
      <c r="O81" s="25"/>
      <c r="P81" s="24"/>
      <c r="Q81" s="5" t="str">
        <f>IFERROR(IF(VLOOKUP(K81,Auxiliar!$AT$3:$AU$7,2,FALSE)*VLOOKUP(L81,Auxiliar!$AT$3:$AU$7,2,FALSE)*VLOOKUP(P81,Auxiliar!$AX$3:$AY$7,2,FALSE)&gt;80,"Extremo",
IF(VLOOKUP(K81,Auxiliar!$AT$3:$AU$7,2,FALSE)*VLOOKUP(L81,Auxiliar!$AT$3:$AU$7,2,FALSE)*VLOOKUP(P81,Auxiliar!$AX$3:$AY$7,2,FALSE)&gt;40,"Alto",
IF(VLOOKUP(K81,Auxiliar!$AT$3:$AU$7,2,FALSE)*VLOOKUP(L81,Auxiliar!$AT$3:$AU$7,2,FALSE)*VLOOKUP(P81,Auxiliar!$AX$3:$AY$7,2,FALSE)&gt;10,"Médio","Baixo"))),"")</f>
        <v/>
      </c>
      <c r="R81" s="32" t="str">
        <f t="shared" si="2"/>
        <v/>
      </c>
      <c r="S81" s="32" t="str">
        <f t="shared" si="3"/>
        <v/>
      </c>
    </row>
    <row r="82" spans="1:19" x14ac:dyDescent="0.25">
      <c r="A82" s="5">
        <v>80</v>
      </c>
      <c r="B82" s="24"/>
      <c r="C82" s="24"/>
      <c r="D82" s="5" t="str">
        <f>IF(OR(C82="",B82=""),"",IFERROR(INDEX('5. Map Processos'!E:E,MATCH(C82&amp;" ("&amp;B82&amp;")",'5. Map Processos'!J:J,0)),"ERRO: Processo não encontrado para essa área"))</f>
        <v/>
      </c>
      <c r="E82" s="5" t="str">
        <f>IF(OR(C82="",B82=""),"",IFERROR(INDEX('6. Map Dados Pessoais'!F:F,MATCH(C82&amp;" ("&amp;B82&amp;")",'5. Map Processos'!J:J,0)),"ERRO: Processo não encontrado para essa área"))</f>
        <v/>
      </c>
      <c r="F82" s="5" t="str">
        <f>IF(OR(C82="",B82=""),"",IFERROR(INDEX('6. Map Dados Pessoais'!H:H,MATCH(C82&amp;" ("&amp;B82&amp;")",'5. Map Processos'!J:J,0)),"ERRO: Processo não encontrado para essa área"))</f>
        <v/>
      </c>
      <c r="G82" s="5" t="str">
        <f>IF(OR(C82="",B82=""),"",IFERROR(INDEX('7. Finalidades e Hipóteses'!F:F,MATCH(C82&amp;" ("&amp;B82&amp;")",'5. Map Processos'!J:J,0)),"ERRO: Processo não encontrado para essa área"))</f>
        <v/>
      </c>
      <c r="H82" s="25"/>
      <c r="I82" s="25"/>
      <c r="J82" s="25"/>
      <c r="K82" s="24"/>
      <c r="L82" s="24"/>
      <c r="M82" s="5" t="str">
        <f>IFERROR(IF(VLOOKUP(K82,Auxiliar!$AT$3:$AU$7,2,FALSE)*VLOOKUP(L82,Auxiliar!$AT$3:$AU$7,2,FALSE)&gt;80,"Extremo",
IF(VLOOKUP(K82,Auxiliar!$AT$3:$AU$7,2,FALSE)*VLOOKUP(L82,Auxiliar!$AT$3:$AU$7,2,FALSE)&gt;40,"Alto",
IF(VLOOKUP(K82,Auxiliar!$AT$3:$AU$7,2,FALSE)*VLOOKUP(L82,Auxiliar!$AT$3:$AU$7,2,FALSE)&gt;10,"Médio","Baixo"))),"")</f>
        <v/>
      </c>
      <c r="N82" s="24"/>
      <c r="O82" s="25"/>
      <c r="P82" s="24"/>
      <c r="Q82" s="5" t="str">
        <f>IFERROR(IF(VLOOKUP(K82,Auxiliar!$AT$3:$AU$7,2,FALSE)*VLOOKUP(L82,Auxiliar!$AT$3:$AU$7,2,FALSE)*VLOOKUP(P82,Auxiliar!$AX$3:$AY$7,2,FALSE)&gt;80,"Extremo",
IF(VLOOKUP(K82,Auxiliar!$AT$3:$AU$7,2,FALSE)*VLOOKUP(L82,Auxiliar!$AT$3:$AU$7,2,FALSE)*VLOOKUP(P82,Auxiliar!$AX$3:$AY$7,2,FALSE)&gt;40,"Alto",
IF(VLOOKUP(K82,Auxiliar!$AT$3:$AU$7,2,FALSE)*VLOOKUP(L82,Auxiliar!$AT$3:$AU$7,2,FALSE)*VLOOKUP(P82,Auxiliar!$AX$3:$AY$7,2,FALSE)&gt;10,"Médio","Baixo"))),"")</f>
        <v/>
      </c>
      <c r="R82" s="32" t="str">
        <f t="shared" si="2"/>
        <v/>
      </c>
      <c r="S82" s="32" t="str">
        <f t="shared" si="3"/>
        <v/>
      </c>
    </row>
    <row r="83" spans="1:19" x14ac:dyDescent="0.25">
      <c r="A83" s="5">
        <v>81</v>
      </c>
      <c r="B83" s="24"/>
      <c r="C83" s="24"/>
      <c r="D83" s="5" t="str">
        <f>IF(OR(C83="",B83=""),"",IFERROR(INDEX('5. Map Processos'!E:E,MATCH(C83&amp;" ("&amp;B83&amp;")",'5. Map Processos'!J:J,0)),"ERRO: Processo não encontrado para essa área"))</f>
        <v/>
      </c>
      <c r="E83" s="5" t="str">
        <f>IF(OR(C83="",B83=""),"",IFERROR(INDEX('6. Map Dados Pessoais'!F:F,MATCH(C83&amp;" ("&amp;B83&amp;")",'5. Map Processos'!J:J,0)),"ERRO: Processo não encontrado para essa área"))</f>
        <v/>
      </c>
      <c r="F83" s="5" t="str">
        <f>IF(OR(C83="",B83=""),"",IFERROR(INDEX('6. Map Dados Pessoais'!H:H,MATCH(C83&amp;" ("&amp;B83&amp;")",'5. Map Processos'!J:J,0)),"ERRO: Processo não encontrado para essa área"))</f>
        <v/>
      </c>
      <c r="G83" s="5" t="str">
        <f>IF(OR(C83="",B83=""),"",IFERROR(INDEX('7. Finalidades e Hipóteses'!F:F,MATCH(C83&amp;" ("&amp;B83&amp;")",'5. Map Processos'!J:J,0)),"ERRO: Processo não encontrado para essa área"))</f>
        <v/>
      </c>
      <c r="H83" s="25"/>
      <c r="I83" s="25"/>
      <c r="J83" s="25"/>
      <c r="K83" s="24"/>
      <c r="L83" s="24"/>
      <c r="M83" s="5" t="str">
        <f>IFERROR(IF(VLOOKUP(K83,Auxiliar!$AT$3:$AU$7,2,FALSE)*VLOOKUP(L83,Auxiliar!$AT$3:$AU$7,2,FALSE)&gt;80,"Extremo",
IF(VLOOKUP(K83,Auxiliar!$AT$3:$AU$7,2,FALSE)*VLOOKUP(L83,Auxiliar!$AT$3:$AU$7,2,FALSE)&gt;40,"Alto",
IF(VLOOKUP(K83,Auxiliar!$AT$3:$AU$7,2,FALSE)*VLOOKUP(L83,Auxiliar!$AT$3:$AU$7,2,FALSE)&gt;10,"Médio","Baixo"))),"")</f>
        <v/>
      </c>
      <c r="N83" s="24"/>
      <c r="O83" s="25"/>
      <c r="P83" s="24"/>
      <c r="Q83" s="5" t="str">
        <f>IFERROR(IF(VLOOKUP(K83,Auxiliar!$AT$3:$AU$7,2,FALSE)*VLOOKUP(L83,Auxiliar!$AT$3:$AU$7,2,FALSE)*VLOOKUP(P83,Auxiliar!$AX$3:$AY$7,2,FALSE)&gt;80,"Extremo",
IF(VLOOKUP(K83,Auxiliar!$AT$3:$AU$7,2,FALSE)*VLOOKUP(L83,Auxiliar!$AT$3:$AU$7,2,FALSE)*VLOOKUP(P83,Auxiliar!$AX$3:$AY$7,2,FALSE)&gt;40,"Alto",
IF(VLOOKUP(K83,Auxiliar!$AT$3:$AU$7,2,FALSE)*VLOOKUP(L83,Auxiliar!$AT$3:$AU$7,2,FALSE)*VLOOKUP(P83,Auxiliar!$AX$3:$AY$7,2,FALSE)&gt;10,"Médio","Baixo"))),"")</f>
        <v/>
      </c>
      <c r="R83" s="32" t="str">
        <f t="shared" si="2"/>
        <v/>
      </c>
      <c r="S83" s="32" t="str">
        <f t="shared" si="3"/>
        <v/>
      </c>
    </row>
    <row r="84" spans="1:19" x14ac:dyDescent="0.25">
      <c r="A84" s="5">
        <v>82</v>
      </c>
      <c r="B84" s="24"/>
      <c r="C84" s="24"/>
      <c r="D84" s="5" t="str">
        <f>IF(OR(C84="",B84=""),"",IFERROR(INDEX('5. Map Processos'!E:E,MATCH(C84&amp;" ("&amp;B84&amp;")",'5. Map Processos'!J:J,0)),"ERRO: Processo não encontrado para essa área"))</f>
        <v/>
      </c>
      <c r="E84" s="5" t="str">
        <f>IF(OR(C84="",B84=""),"",IFERROR(INDEX('6. Map Dados Pessoais'!F:F,MATCH(C84&amp;" ("&amp;B84&amp;")",'5. Map Processos'!J:J,0)),"ERRO: Processo não encontrado para essa área"))</f>
        <v/>
      </c>
      <c r="F84" s="5" t="str">
        <f>IF(OR(C84="",B84=""),"",IFERROR(INDEX('6. Map Dados Pessoais'!H:H,MATCH(C84&amp;" ("&amp;B84&amp;")",'5. Map Processos'!J:J,0)),"ERRO: Processo não encontrado para essa área"))</f>
        <v/>
      </c>
      <c r="G84" s="5" t="str">
        <f>IF(OR(C84="",B84=""),"",IFERROR(INDEX('7. Finalidades e Hipóteses'!F:F,MATCH(C84&amp;" ("&amp;B84&amp;")",'5. Map Processos'!J:J,0)),"ERRO: Processo não encontrado para essa área"))</f>
        <v/>
      </c>
      <c r="H84" s="25"/>
      <c r="I84" s="25"/>
      <c r="J84" s="25"/>
      <c r="K84" s="24"/>
      <c r="L84" s="24"/>
      <c r="M84" s="5" t="str">
        <f>IFERROR(IF(VLOOKUP(K84,Auxiliar!$AT$3:$AU$7,2,FALSE)*VLOOKUP(L84,Auxiliar!$AT$3:$AU$7,2,FALSE)&gt;80,"Extremo",
IF(VLOOKUP(K84,Auxiliar!$AT$3:$AU$7,2,FALSE)*VLOOKUP(L84,Auxiliar!$AT$3:$AU$7,2,FALSE)&gt;40,"Alto",
IF(VLOOKUP(K84,Auxiliar!$AT$3:$AU$7,2,FALSE)*VLOOKUP(L84,Auxiliar!$AT$3:$AU$7,2,FALSE)&gt;10,"Médio","Baixo"))),"")</f>
        <v/>
      </c>
      <c r="N84" s="24"/>
      <c r="O84" s="25"/>
      <c r="P84" s="24"/>
      <c r="Q84" s="5" t="str">
        <f>IFERROR(IF(VLOOKUP(K84,Auxiliar!$AT$3:$AU$7,2,FALSE)*VLOOKUP(L84,Auxiliar!$AT$3:$AU$7,2,FALSE)*VLOOKUP(P84,Auxiliar!$AX$3:$AY$7,2,FALSE)&gt;80,"Extremo",
IF(VLOOKUP(K84,Auxiliar!$AT$3:$AU$7,2,FALSE)*VLOOKUP(L84,Auxiliar!$AT$3:$AU$7,2,FALSE)*VLOOKUP(P84,Auxiliar!$AX$3:$AY$7,2,FALSE)&gt;40,"Alto",
IF(VLOOKUP(K84,Auxiliar!$AT$3:$AU$7,2,FALSE)*VLOOKUP(L84,Auxiliar!$AT$3:$AU$7,2,FALSE)*VLOOKUP(P84,Auxiliar!$AX$3:$AY$7,2,FALSE)&gt;10,"Médio","Baixo"))),"")</f>
        <v/>
      </c>
      <c r="R84" s="32" t="str">
        <f t="shared" si="2"/>
        <v/>
      </c>
      <c r="S84" s="32" t="str">
        <f t="shared" si="3"/>
        <v/>
      </c>
    </row>
    <row r="85" spans="1:19" x14ac:dyDescent="0.25">
      <c r="A85" s="5">
        <v>83</v>
      </c>
      <c r="B85" s="24"/>
      <c r="C85" s="24"/>
      <c r="D85" s="5" t="str">
        <f>IF(OR(C85="",B85=""),"",IFERROR(INDEX('5. Map Processos'!E:E,MATCH(C85&amp;" ("&amp;B85&amp;")",'5. Map Processos'!J:J,0)),"ERRO: Processo não encontrado para essa área"))</f>
        <v/>
      </c>
      <c r="E85" s="5" t="str">
        <f>IF(OR(C85="",B85=""),"",IFERROR(INDEX('6. Map Dados Pessoais'!F:F,MATCH(C85&amp;" ("&amp;B85&amp;")",'5. Map Processos'!J:J,0)),"ERRO: Processo não encontrado para essa área"))</f>
        <v/>
      </c>
      <c r="F85" s="5" t="str">
        <f>IF(OR(C85="",B85=""),"",IFERROR(INDEX('6. Map Dados Pessoais'!H:H,MATCH(C85&amp;" ("&amp;B85&amp;")",'5. Map Processos'!J:J,0)),"ERRO: Processo não encontrado para essa área"))</f>
        <v/>
      </c>
      <c r="G85" s="5" t="str">
        <f>IF(OR(C85="",B85=""),"",IFERROR(INDEX('7. Finalidades e Hipóteses'!F:F,MATCH(C85&amp;" ("&amp;B85&amp;")",'5. Map Processos'!J:J,0)),"ERRO: Processo não encontrado para essa área"))</f>
        <v/>
      </c>
      <c r="H85" s="25"/>
      <c r="I85" s="25"/>
      <c r="J85" s="25"/>
      <c r="K85" s="24"/>
      <c r="L85" s="24"/>
      <c r="M85" s="5" t="str">
        <f>IFERROR(IF(VLOOKUP(K85,Auxiliar!$AT$3:$AU$7,2,FALSE)*VLOOKUP(L85,Auxiliar!$AT$3:$AU$7,2,FALSE)&gt;80,"Extremo",
IF(VLOOKUP(K85,Auxiliar!$AT$3:$AU$7,2,FALSE)*VLOOKUP(L85,Auxiliar!$AT$3:$AU$7,2,FALSE)&gt;40,"Alto",
IF(VLOOKUP(K85,Auxiliar!$AT$3:$AU$7,2,FALSE)*VLOOKUP(L85,Auxiliar!$AT$3:$AU$7,2,FALSE)&gt;10,"Médio","Baixo"))),"")</f>
        <v/>
      </c>
      <c r="N85" s="24"/>
      <c r="O85" s="25"/>
      <c r="P85" s="24"/>
      <c r="Q85" s="5" t="str">
        <f>IFERROR(IF(VLOOKUP(K85,Auxiliar!$AT$3:$AU$7,2,FALSE)*VLOOKUP(L85,Auxiliar!$AT$3:$AU$7,2,FALSE)*VLOOKUP(P85,Auxiliar!$AX$3:$AY$7,2,FALSE)&gt;80,"Extremo",
IF(VLOOKUP(K85,Auxiliar!$AT$3:$AU$7,2,FALSE)*VLOOKUP(L85,Auxiliar!$AT$3:$AU$7,2,FALSE)*VLOOKUP(P85,Auxiliar!$AX$3:$AY$7,2,FALSE)&gt;40,"Alto",
IF(VLOOKUP(K85,Auxiliar!$AT$3:$AU$7,2,FALSE)*VLOOKUP(L85,Auxiliar!$AT$3:$AU$7,2,FALSE)*VLOOKUP(P85,Auxiliar!$AX$3:$AY$7,2,FALSE)&gt;10,"Médio","Baixo"))),"")</f>
        <v/>
      </c>
      <c r="R85" s="32" t="str">
        <f t="shared" si="2"/>
        <v/>
      </c>
      <c r="S85" s="32" t="str">
        <f t="shared" si="3"/>
        <v/>
      </c>
    </row>
    <row r="86" spans="1:19" x14ac:dyDescent="0.25">
      <c r="A86" s="5">
        <v>84</v>
      </c>
      <c r="B86" s="24"/>
      <c r="C86" s="24"/>
      <c r="D86" s="5" t="str">
        <f>IF(OR(C86="",B86=""),"",IFERROR(INDEX('5. Map Processos'!E:E,MATCH(C86&amp;" ("&amp;B86&amp;")",'5. Map Processos'!J:J,0)),"ERRO: Processo não encontrado para essa área"))</f>
        <v/>
      </c>
      <c r="E86" s="5" t="str">
        <f>IF(OR(C86="",B86=""),"",IFERROR(INDEX('6. Map Dados Pessoais'!F:F,MATCH(C86&amp;" ("&amp;B86&amp;")",'5. Map Processos'!J:J,0)),"ERRO: Processo não encontrado para essa área"))</f>
        <v/>
      </c>
      <c r="F86" s="5" t="str">
        <f>IF(OR(C86="",B86=""),"",IFERROR(INDEX('6. Map Dados Pessoais'!H:H,MATCH(C86&amp;" ("&amp;B86&amp;")",'5. Map Processos'!J:J,0)),"ERRO: Processo não encontrado para essa área"))</f>
        <v/>
      </c>
      <c r="G86" s="5" t="str">
        <f>IF(OR(C86="",B86=""),"",IFERROR(INDEX('7. Finalidades e Hipóteses'!F:F,MATCH(C86&amp;" ("&amp;B86&amp;")",'5. Map Processos'!J:J,0)),"ERRO: Processo não encontrado para essa área"))</f>
        <v/>
      </c>
      <c r="H86" s="25"/>
      <c r="I86" s="25"/>
      <c r="J86" s="25"/>
      <c r="K86" s="24"/>
      <c r="L86" s="24"/>
      <c r="M86" s="5" t="str">
        <f>IFERROR(IF(VLOOKUP(K86,Auxiliar!$AT$3:$AU$7,2,FALSE)*VLOOKUP(L86,Auxiliar!$AT$3:$AU$7,2,FALSE)&gt;80,"Extremo",
IF(VLOOKUP(K86,Auxiliar!$AT$3:$AU$7,2,FALSE)*VLOOKUP(L86,Auxiliar!$AT$3:$AU$7,2,FALSE)&gt;40,"Alto",
IF(VLOOKUP(K86,Auxiliar!$AT$3:$AU$7,2,FALSE)*VLOOKUP(L86,Auxiliar!$AT$3:$AU$7,2,FALSE)&gt;10,"Médio","Baixo"))),"")</f>
        <v/>
      </c>
      <c r="N86" s="24"/>
      <c r="O86" s="25"/>
      <c r="P86" s="24"/>
      <c r="Q86" s="5" t="str">
        <f>IFERROR(IF(VLOOKUP(K86,Auxiliar!$AT$3:$AU$7,2,FALSE)*VLOOKUP(L86,Auxiliar!$AT$3:$AU$7,2,FALSE)*VLOOKUP(P86,Auxiliar!$AX$3:$AY$7,2,FALSE)&gt;80,"Extremo",
IF(VLOOKUP(K86,Auxiliar!$AT$3:$AU$7,2,FALSE)*VLOOKUP(L86,Auxiliar!$AT$3:$AU$7,2,FALSE)*VLOOKUP(P86,Auxiliar!$AX$3:$AY$7,2,FALSE)&gt;40,"Alto",
IF(VLOOKUP(K86,Auxiliar!$AT$3:$AU$7,2,FALSE)*VLOOKUP(L86,Auxiliar!$AT$3:$AU$7,2,FALSE)*VLOOKUP(P86,Auxiliar!$AX$3:$AY$7,2,FALSE)&gt;10,"Médio","Baixo"))),"")</f>
        <v/>
      </c>
      <c r="R86" s="32" t="str">
        <f t="shared" si="2"/>
        <v/>
      </c>
      <c r="S86" s="32" t="str">
        <f t="shared" si="3"/>
        <v/>
      </c>
    </row>
    <row r="87" spans="1:19" x14ac:dyDescent="0.25">
      <c r="A87" s="5">
        <v>85</v>
      </c>
      <c r="B87" s="24"/>
      <c r="C87" s="24"/>
      <c r="D87" s="5" t="str">
        <f>IF(OR(C87="",B87=""),"",IFERROR(INDEX('5. Map Processos'!E:E,MATCH(C87&amp;" ("&amp;B87&amp;")",'5. Map Processos'!J:J,0)),"ERRO: Processo não encontrado para essa área"))</f>
        <v/>
      </c>
      <c r="E87" s="5" t="str">
        <f>IF(OR(C87="",B87=""),"",IFERROR(INDEX('6. Map Dados Pessoais'!F:F,MATCH(C87&amp;" ("&amp;B87&amp;")",'5. Map Processos'!J:J,0)),"ERRO: Processo não encontrado para essa área"))</f>
        <v/>
      </c>
      <c r="F87" s="5" t="str">
        <f>IF(OR(C87="",B87=""),"",IFERROR(INDEX('6. Map Dados Pessoais'!H:H,MATCH(C87&amp;" ("&amp;B87&amp;")",'5. Map Processos'!J:J,0)),"ERRO: Processo não encontrado para essa área"))</f>
        <v/>
      </c>
      <c r="G87" s="5" t="str">
        <f>IF(OR(C87="",B87=""),"",IFERROR(INDEX('7. Finalidades e Hipóteses'!F:F,MATCH(C87&amp;" ("&amp;B87&amp;")",'5. Map Processos'!J:J,0)),"ERRO: Processo não encontrado para essa área"))</f>
        <v/>
      </c>
      <c r="H87" s="25"/>
      <c r="I87" s="25"/>
      <c r="J87" s="25"/>
      <c r="K87" s="24"/>
      <c r="L87" s="24"/>
      <c r="M87" s="5" t="str">
        <f>IFERROR(IF(VLOOKUP(K87,Auxiliar!$AT$3:$AU$7,2,FALSE)*VLOOKUP(L87,Auxiliar!$AT$3:$AU$7,2,FALSE)&gt;80,"Extremo",
IF(VLOOKUP(K87,Auxiliar!$AT$3:$AU$7,2,FALSE)*VLOOKUP(L87,Auxiliar!$AT$3:$AU$7,2,FALSE)&gt;40,"Alto",
IF(VLOOKUP(K87,Auxiliar!$AT$3:$AU$7,2,FALSE)*VLOOKUP(L87,Auxiliar!$AT$3:$AU$7,2,FALSE)&gt;10,"Médio","Baixo"))),"")</f>
        <v/>
      </c>
      <c r="N87" s="24"/>
      <c r="O87" s="25"/>
      <c r="P87" s="24"/>
      <c r="Q87" s="5" t="str">
        <f>IFERROR(IF(VLOOKUP(K87,Auxiliar!$AT$3:$AU$7,2,FALSE)*VLOOKUP(L87,Auxiliar!$AT$3:$AU$7,2,FALSE)*VLOOKUP(P87,Auxiliar!$AX$3:$AY$7,2,FALSE)&gt;80,"Extremo",
IF(VLOOKUP(K87,Auxiliar!$AT$3:$AU$7,2,FALSE)*VLOOKUP(L87,Auxiliar!$AT$3:$AU$7,2,FALSE)*VLOOKUP(P87,Auxiliar!$AX$3:$AY$7,2,FALSE)&gt;40,"Alto",
IF(VLOOKUP(K87,Auxiliar!$AT$3:$AU$7,2,FALSE)*VLOOKUP(L87,Auxiliar!$AT$3:$AU$7,2,FALSE)*VLOOKUP(P87,Auxiliar!$AX$3:$AY$7,2,FALSE)&gt;10,"Médio","Baixo"))),"")</f>
        <v/>
      </c>
      <c r="R87" s="32" t="str">
        <f t="shared" si="2"/>
        <v/>
      </c>
      <c r="S87" s="32" t="str">
        <f t="shared" si="3"/>
        <v/>
      </c>
    </row>
    <row r="88" spans="1:19" x14ac:dyDescent="0.25">
      <c r="A88" s="5">
        <v>86</v>
      </c>
      <c r="B88" s="24"/>
      <c r="C88" s="24"/>
      <c r="D88" s="5" t="str">
        <f>IF(OR(C88="",B88=""),"",IFERROR(INDEX('5. Map Processos'!E:E,MATCH(C88&amp;" ("&amp;B88&amp;")",'5. Map Processos'!J:J,0)),"ERRO: Processo não encontrado para essa área"))</f>
        <v/>
      </c>
      <c r="E88" s="5" t="str">
        <f>IF(OR(C88="",B88=""),"",IFERROR(INDEX('6. Map Dados Pessoais'!F:F,MATCH(C88&amp;" ("&amp;B88&amp;")",'5. Map Processos'!J:J,0)),"ERRO: Processo não encontrado para essa área"))</f>
        <v/>
      </c>
      <c r="F88" s="5" t="str">
        <f>IF(OR(C88="",B88=""),"",IFERROR(INDEX('6. Map Dados Pessoais'!H:H,MATCH(C88&amp;" ("&amp;B88&amp;")",'5. Map Processos'!J:J,0)),"ERRO: Processo não encontrado para essa área"))</f>
        <v/>
      </c>
      <c r="G88" s="5" t="str">
        <f>IF(OR(C88="",B88=""),"",IFERROR(INDEX('7. Finalidades e Hipóteses'!F:F,MATCH(C88&amp;" ("&amp;B88&amp;")",'5. Map Processos'!J:J,0)),"ERRO: Processo não encontrado para essa área"))</f>
        <v/>
      </c>
      <c r="H88" s="25"/>
      <c r="I88" s="25"/>
      <c r="J88" s="25"/>
      <c r="K88" s="24"/>
      <c r="L88" s="24"/>
      <c r="M88" s="5" t="str">
        <f>IFERROR(IF(VLOOKUP(K88,Auxiliar!$AT$3:$AU$7,2,FALSE)*VLOOKUP(L88,Auxiliar!$AT$3:$AU$7,2,FALSE)&gt;80,"Extremo",
IF(VLOOKUP(K88,Auxiliar!$AT$3:$AU$7,2,FALSE)*VLOOKUP(L88,Auxiliar!$AT$3:$AU$7,2,FALSE)&gt;40,"Alto",
IF(VLOOKUP(K88,Auxiliar!$AT$3:$AU$7,2,FALSE)*VLOOKUP(L88,Auxiliar!$AT$3:$AU$7,2,FALSE)&gt;10,"Médio","Baixo"))),"")</f>
        <v/>
      </c>
      <c r="N88" s="24"/>
      <c r="O88" s="25"/>
      <c r="P88" s="24"/>
      <c r="Q88" s="5" t="str">
        <f>IFERROR(IF(VLOOKUP(K88,Auxiliar!$AT$3:$AU$7,2,FALSE)*VLOOKUP(L88,Auxiliar!$AT$3:$AU$7,2,FALSE)*VLOOKUP(P88,Auxiliar!$AX$3:$AY$7,2,FALSE)&gt;80,"Extremo",
IF(VLOOKUP(K88,Auxiliar!$AT$3:$AU$7,2,FALSE)*VLOOKUP(L88,Auxiliar!$AT$3:$AU$7,2,FALSE)*VLOOKUP(P88,Auxiliar!$AX$3:$AY$7,2,FALSE)&gt;40,"Alto",
IF(VLOOKUP(K88,Auxiliar!$AT$3:$AU$7,2,FALSE)*VLOOKUP(L88,Auxiliar!$AT$3:$AU$7,2,FALSE)*VLOOKUP(P88,Auxiliar!$AX$3:$AY$7,2,FALSE)&gt;10,"Médio","Baixo"))),"")</f>
        <v/>
      </c>
      <c r="R88" s="32" t="str">
        <f t="shared" si="2"/>
        <v/>
      </c>
      <c r="S88" s="32" t="str">
        <f t="shared" si="3"/>
        <v/>
      </c>
    </row>
    <row r="89" spans="1:19" x14ac:dyDescent="0.25">
      <c r="A89" s="5">
        <v>87</v>
      </c>
      <c r="B89" s="24"/>
      <c r="C89" s="24"/>
      <c r="D89" s="5" t="str">
        <f>IF(OR(C89="",B89=""),"",IFERROR(INDEX('5. Map Processos'!E:E,MATCH(C89&amp;" ("&amp;B89&amp;")",'5. Map Processos'!J:J,0)),"ERRO: Processo não encontrado para essa área"))</f>
        <v/>
      </c>
      <c r="E89" s="5" t="str">
        <f>IF(OR(C89="",B89=""),"",IFERROR(INDEX('6. Map Dados Pessoais'!F:F,MATCH(C89&amp;" ("&amp;B89&amp;")",'5. Map Processos'!J:J,0)),"ERRO: Processo não encontrado para essa área"))</f>
        <v/>
      </c>
      <c r="F89" s="5" t="str">
        <f>IF(OR(C89="",B89=""),"",IFERROR(INDEX('6. Map Dados Pessoais'!H:H,MATCH(C89&amp;" ("&amp;B89&amp;")",'5. Map Processos'!J:J,0)),"ERRO: Processo não encontrado para essa área"))</f>
        <v/>
      </c>
      <c r="G89" s="5" t="str">
        <f>IF(OR(C89="",B89=""),"",IFERROR(INDEX('7. Finalidades e Hipóteses'!F:F,MATCH(C89&amp;" ("&amp;B89&amp;")",'5. Map Processos'!J:J,0)),"ERRO: Processo não encontrado para essa área"))</f>
        <v/>
      </c>
      <c r="H89" s="25"/>
      <c r="I89" s="25"/>
      <c r="J89" s="25"/>
      <c r="K89" s="24"/>
      <c r="L89" s="24"/>
      <c r="M89" s="5" t="str">
        <f>IFERROR(IF(VLOOKUP(K89,Auxiliar!$AT$3:$AU$7,2,FALSE)*VLOOKUP(L89,Auxiliar!$AT$3:$AU$7,2,FALSE)&gt;80,"Extremo",
IF(VLOOKUP(K89,Auxiliar!$AT$3:$AU$7,2,FALSE)*VLOOKUP(L89,Auxiliar!$AT$3:$AU$7,2,FALSE)&gt;40,"Alto",
IF(VLOOKUP(K89,Auxiliar!$AT$3:$AU$7,2,FALSE)*VLOOKUP(L89,Auxiliar!$AT$3:$AU$7,2,FALSE)&gt;10,"Médio","Baixo"))),"")</f>
        <v/>
      </c>
      <c r="N89" s="24"/>
      <c r="O89" s="25"/>
      <c r="P89" s="24"/>
      <c r="Q89" s="5" t="str">
        <f>IFERROR(IF(VLOOKUP(K89,Auxiliar!$AT$3:$AU$7,2,FALSE)*VLOOKUP(L89,Auxiliar!$AT$3:$AU$7,2,FALSE)*VLOOKUP(P89,Auxiliar!$AX$3:$AY$7,2,FALSE)&gt;80,"Extremo",
IF(VLOOKUP(K89,Auxiliar!$AT$3:$AU$7,2,FALSE)*VLOOKUP(L89,Auxiliar!$AT$3:$AU$7,2,FALSE)*VLOOKUP(P89,Auxiliar!$AX$3:$AY$7,2,FALSE)&gt;40,"Alto",
IF(VLOOKUP(K89,Auxiliar!$AT$3:$AU$7,2,FALSE)*VLOOKUP(L89,Auxiliar!$AT$3:$AU$7,2,FALSE)*VLOOKUP(P89,Auxiliar!$AX$3:$AY$7,2,FALSE)&gt;10,"Médio","Baixo"))),"")</f>
        <v/>
      </c>
      <c r="R89" s="32" t="str">
        <f t="shared" si="2"/>
        <v/>
      </c>
      <c r="S89" s="32" t="str">
        <f t="shared" si="3"/>
        <v/>
      </c>
    </row>
    <row r="90" spans="1:19" x14ac:dyDescent="0.25">
      <c r="A90" s="5">
        <v>88</v>
      </c>
      <c r="B90" s="24"/>
      <c r="C90" s="24"/>
      <c r="D90" s="5" t="str">
        <f>IF(OR(C90="",B90=""),"",IFERROR(INDEX('5. Map Processos'!E:E,MATCH(C90&amp;" ("&amp;B90&amp;")",'5. Map Processos'!J:J,0)),"ERRO: Processo não encontrado para essa área"))</f>
        <v/>
      </c>
      <c r="E90" s="5" t="str">
        <f>IF(OR(C90="",B90=""),"",IFERROR(INDEX('6. Map Dados Pessoais'!F:F,MATCH(C90&amp;" ("&amp;B90&amp;")",'5. Map Processos'!J:J,0)),"ERRO: Processo não encontrado para essa área"))</f>
        <v/>
      </c>
      <c r="F90" s="5" t="str">
        <f>IF(OR(C90="",B90=""),"",IFERROR(INDEX('6. Map Dados Pessoais'!H:H,MATCH(C90&amp;" ("&amp;B90&amp;")",'5. Map Processos'!J:J,0)),"ERRO: Processo não encontrado para essa área"))</f>
        <v/>
      </c>
      <c r="G90" s="5" t="str">
        <f>IF(OR(C90="",B90=""),"",IFERROR(INDEX('7. Finalidades e Hipóteses'!F:F,MATCH(C90&amp;" ("&amp;B90&amp;")",'5. Map Processos'!J:J,0)),"ERRO: Processo não encontrado para essa área"))</f>
        <v/>
      </c>
      <c r="H90" s="25"/>
      <c r="I90" s="25"/>
      <c r="J90" s="25"/>
      <c r="K90" s="24"/>
      <c r="L90" s="24"/>
      <c r="M90" s="5" t="str">
        <f>IFERROR(IF(VLOOKUP(K90,Auxiliar!$AT$3:$AU$7,2,FALSE)*VLOOKUP(L90,Auxiliar!$AT$3:$AU$7,2,FALSE)&gt;80,"Extremo",
IF(VLOOKUP(K90,Auxiliar!$AT$3:$AU$7,2,FALSE)*VLOOKUP(L90,Auxiliar!$AT$3:$AU$7,2,FALSE)&gt;40,"Alto",
IF(VLOOKUP(K90,Auxiliar!$AT$3:$AU$7,2,FALSE)*VLOOKUP(L90,Auxiliar!$AT$3:$AU$7,2,FALSE)&gt;10,"Médio","Baixo"))),"")</f>
        <v/>
      </c>
      <c r="N90" s="24"/>
      <c r="O90" s="25"/>
      <c r="P90" s="24"/>
      <c r="Q90" s="5" t="str">
        <f>IFERROR(IF(VLOOKUP(K90,Auxiliar!$AT$3:$AU$7,2,FALSE)*VLOOKUP(L90,Auxiliar!$AT$3:$AU$7,2,FALSE)*VLOOKUP(P90,Auxiliar!$AX$3:$AY$7,2,FALSE)&gt;80,"Extremo",
IF(VLOOKUP(K90,Auxiliar!$AT$3:$AU$7,2,FALSE)*VLOOKUP(L90,Auxiliar!$AT$3:$AU$7,2,FALSE)*VLOOKUP(P90,Auxiliar!$AX$3:$AY$7,2,FALSE)&gt;40,"Alto",
IF(VLOOKUP(K90,Auxiliar!$AT$3:$AU$7,2,FALSE)*VLOOKUP(L90,Auxiliar!$AT$3:$AU$7,2,FALSE)*VLOOKUP(P90,Auxiliar!$AX$3:$AY$7,2,FALSE)&gt;10,"Médio","Baixo"))),"")</f>
        <v/>
      </c>
      <c r="R90" s="32" t="str">
        <f t="shared" si="2"/>
        <v/>
      </c>
      <c r="S90" s="32" t="str">
        <f t="shared" si="3"/>
        <v/>
      </c>
    </row>
    <row r="91" spans="1:19" x14ac:dyDescent="0.25">
      <c r="A91" s="5">
        <v>89</v>
      </c>
      <c r="B91" s="24"/>
      <c r="C91" s="24"/>
      <c r="D91" s="5" t="str">
        <f>IF(OR(C91="",B91=""),"",IFERROR(INDEX('5. Map Processos'!E:E,MATCH(C91&amp;" ("&amp;B91&amp;")",'5. Map Processos'!J:J,0)),"ERRO: Processo não encontrado para essa área"))</f>
        <v/>
      </c>
      <c r="E91" s="5" t="str">
        <f>IF(OR(C91="",B91=""),"",IFERROR(INDEX('6. Map Dados Pessoais'!F:F,MATCH(C91&amp;" ("&amp;B91&amp;")",'5. Map Processos'!J:J,0)),"ERRO: Processo não encontrado para essa área"))</f>
        <v/>
      </c>
      <c r="F91" s="5" t="str">
        <f>IF(OR(C91="",B91=""),"",IFERROR(INDEX('6. Map Dados Pessoais'!H:H,MATCH(C91&amp;" ("&amp;B91&amp;")",'5. Map Processos'!J:J,0)),"ERRO: Processo não encontrado para essa área"))</f>
        <v/>
      </c>
      <c r="G91" s="5" t="str">
        <f>IF(OR(C91="",B91=""),"",IFERROR(INDEX('7. Finalidades e Hipóteses'!F:F,MATCH(C91&amp;" ("&amp;B91&amp;")",'5. Map Processos'!J:J,0)),"ERRO: Processo não encontrado para essa área"))</f>
        <v/>
      </c>
      <c r="H91" s="25"/>
      <c r="I91" s="25"/>
      <c r="J91" s="25"/>
      <c r="K91" s="24"/>
      <c r="L91" s="24"/>
      <c r="M91" s="5" t="str">
        <f>IFERROR(IF(VLOOKUP(K91,Auxiliar!$AT$3:$AU$7,2,FALSE)*VLOOKUP(L91,Auxiliar!$AT$3:$AU$7,2,FALSE)&gt;80,"Extremo",
IF(VLOOKUP(K91,Auxiliar!$AT$3:$AU$7,2,FALSE)*VLOOKUP(L91,Auxiliar!$AT$3:$AU$7,2,FALSE)&gt;40,"Alto",
IF(VLOOKUP(K91,Auxiliar!$AT$3:$AU$7,2,FALSE)*VLOOKUP(L91,Auxiliar!$AT$3:$AU$7,2,FALSE)&gt;10,"Médio","Baixo"))),"")</f>
        <v/>
      </c>
      <c r="N91" s="24"/>
      <c r="O91" s="25"/>
      <c r="P91" s="24"/>
      <c r="Q91" s="5" t="str">
        <f>IFERROR(IF(VLOOKUP(K91,Auxiliar!$AT$3:$AU$7,2,FALSE)*VLOOKUP(L91,Auxiliar!$AT$3:$AU$7,2,FALSE)*VLOOKUP(P91,Auxiliar!$AX$3:$AY$7,2,FALSE)&gt;80,"Extremo",
IF(VLOOKUP(K91,Auxiliar!$AT$3:$AU$7,2,FALSE)*VLOOKUP(L91,Auxiliar!$AT$3:$AU$7,2,FALSE)*VLOOKUP(P91,Auxiliar!$AX$3:$AY$7,2,FALSE)&gt;40,"Alto",
IF(VLOOKUP(K91,Auxiliar!$AT$3:$AU$7,2,FALSE)*VLOOKUP(L91,Auxiliar!$AT$3:$AU$7,2,FALSE)*VLOOKUP(P91,Auxiliar!$AX$3:$AY$7,2,FALSE)&gt;10,"Médio","Baixo"))),"")</f>
        <v/>
      </c>
      <c r="R91" s="32" t="str">
        <f t="shared" si="2"/>
        <v/>
      </c>
      <c r="S91" s="32" t="str">
        <f t="shared" si="3"/>
        <v/>
      </c>
    </row>
    <row r="92" spans="1:19" x14ac:dyDescent="0.25">
      <c r="A92" s="5">
        <v>90</v>
      </c>
      <c r="B92" s="24"/>
      <c r="C92" s="24"/>
      <c r="D92" s="5" t="str">
        <f>IF(OR(C92="",B92=""),"",IFERROR(INDEX('5. Map Processos'!E:E,MATCH(C92&amp;" ("&amp;B92&amp;")",'5. Map Processos'!J:J,0)),"ERRO: Processo não encontrado para essa área"))</f>
        <v/>
      </c>
      <c r="E92" s="5" t="str">
        <f>IF(OR(C92="",B92=""),"",IFERROR(INDEX('6. Map Dados Pessoais'!F:F,MATCH(C92&amp;" ("&amp;B92&amp;")",'5. Map Processos'!J:J,0)),"ERRO: Processo não encontrado para essa área"))</f>
        <v/>
      </c>
      <c r="F92" s="5" t="str">
        <f>IF(OR(C92="",B92=""),"",IFERROR(INDEX('6. Map Dados Pessoais'!H:H,MATCH(C92&amp;" ("&amp;B92&amp;")",'5. Map Processos'!J:J,0)),"ERRO: Processo não encontrado para essa área"))</f>
        <v/>
      </c>
      <c r="G92" s="5" t="str">
        <f>IF(OR(C92="",B92=""),"",IFERROR(INDEX('7. Finalidades e Hipóteses'!F:F,MATCH(C92&amp;" ("&amp;B92&amp;")",'5. Map Processos'!J:J,0)),"ERRO: Processo não encontrado para essa área"))</f>
        <v/>
      </c>
      <c r="H92" s="25"/>
      <c r="I92" s="25"/>
      <c r="J92" s="25"/>
      <c r="K92" s="24"/>
      <c r="L92" s="24"/>
      <c r="M92" s="5" t="str">
        <f>IFERROR(IF(VLOOKUP(K92,Auxiliar!$AT$3:$AU$7,2,FALSE)*VLOOKUP(L92,Auxiliar!$AT$3:$AU$7,2,FALSE)&gt;80,"Extremo",
IF(VLOOKUP(K92,Auxiliar!$AT$3:$AU$7,2,FALSE)*VLOOKUP(L92,Auxiliar!$AT$3:$AU$7,2,FALSE)&gt;40,"Alto",
IF(VLOOKUP(K92,Auxiliar!$AT$3:$AU$7,2,FALSE)*VLOOKUP(L92,Auxiliar!$AT$3:$AU$7,2,FALSE)&gt;10,"Médio","Baixo"))),"")</f>
        <v/>
      </c>
      <c r="N92" s="24"/>
      <c r="O92" s="25"/>
      <c r="P92" s="24"/>
      <c r="Q92" s="5" t="str">
        <f>IFERROR(IF(VLOOKUP(K92,Auxiliar!$AT$3:$AU$7,2,FALSE)*VLOOKUP(L92,Auxiliar!$AT$3:$AU$7,2,FALSE)*VLOOKUP(P92,Auxiliar!$AX$3:$AY$7,2,FALSE)&gt;80,"Extremo",
IF(VLOOKUP(K92,Auxiliar!$AT$3:$AU$7,2,FALSE)*VLOOKUP(L92,Auxiliar!$AT$3:$AU$7,2,FALSE)*VLOOKUP(P92,Auxiliar!$AX$3:$AY$7,2,FALSE)&gt;40,"Alto",
IF(VLOOKUP(K92,Auxiliar!$AT$3:$AU$7,2,FALSE)*VLOOKUP(L92,Auxiliar!$AT$3:$AU$7,2,FALSE)*VLOOKUP(P92,Auxiliar!$AX$3:$AY$7,2,FALSE)&gt;10,"Médio","Baixo"))),"")</f>
        <v/>
      </c>
      <c r="R92" s="32" t="str">
        <f t="shared" si="2"/>
        <v/>
      </c>
      <c r="S92" s="32" t="str">
        <f t="shared" si="3"/>
        <v/>
      </c>
    </row>
    <row r="93" spans="1:19" x14ac:dyDescent="0.25">
      <c r="A93" s="5">
        <v>91</v>
      </c>
      <c r="B93" s="24"/>
      <c r="C93" s="24"/>
      <c r="D93" s="5" t="str">
        <f>IF(OR(C93="",B93=""),"",IFERROR(INDEX('5. Map Processos'!E:E,MATCH(C93&amp;" ("&amp;B93&amp;")",'5. Map Processos'!J:J,0)),"ERRO: Processo não encontrado para essa área"))</f>
        <v/>
      </c>
      <c r="E93" s="5" t="str">
        <f>IF(OR(C93="",B93=""),"",IFERROR(INDEX('6. Map Dados Pessoais'!F:F,MATCH(C93&amp;" ("&amp;B93&amp;")",'5. Map Processos'!J:J,0)),"ERRO: Processo não encontrado para essa área"))</f>
        <v/>
      </c>
      <c r="F93" s="5" t="str">
        <f>IF(OR(C93="",B93=""),"",IFERROR(INDEX('6. Map Dados Pessoais'!H:H,MATCH(C93&amp;" ("&amp;B93&amp;")",'5. Map Processos'!J:J,0)),"ERRO: Processo não encontrado para essa área"))</f>
        <v/>
      </c>
      <c r="G93" s="5" t="str">
        <f>IF(OR(C93="",B93=""),"",IFERROR(INDEX('7. Finalidades e Hipóteses'!F:F,MATCH(C93&amp;" ("&amp;B93&amp;")",'5. Map Processos'!J:J,0)),"ERRO: Processo não encontrado para essa área"))</f>
        <v/>
      </c>
      <c r="H93" s="25"/>
      <c r="I93" s="25"/>
      <c r="J93" s="25"/>
      <c r="K93" s="24"/>
      <c r="L93" s="24"/>
      <c r="M93" s="5" t="str">
        <f>IFERROR(IF(VLOOKUP(K93,Auxiliar!$AT$3:$AU$7,2,FALSE)*VLOOKUP(L93,Auxiliar!$AT$3:$AU$7,2,FALSE)&gt;80,"Extremo",
IF(VLOOKUP(K93,Auxiliar!$AT$3:$AU$7,2,FALSE)*VLOOKUP(L93,Auxiliar!$AT$3:$AU$7,2,FALSE)&gt;40,"Alto",
IF(VLOOKUP(K93,Auxiliar!$AT$3:$AU$7,2,FALSE)*VLOOKUP(L93,Auxiliar!$AT$3:$AU$7,2,FALSE)&gt;10,"Médio","Baixo"))),"")</f>
        <v/>
      </c>
      <c r="N93" s="24"/>
      <c r="O93" s="25"/>
      <c r="P93" s="24"/>
      <c r="Q93" s="5" t="str">
        <f>IFERROR(IF(VLOOKUP(K93,Auxiliar!$AT$3:$AU$7,2,FALSE)*VLOOKUP(L93,Auxiliar!$AT$3:$AU$7,2,FALSE)*VLOOKUP(P93,Auxiliar!$AX$3:$AY$7,2,FALSE)&gt;80,"Extremo",
IF(VLOOKUP(K93,Auxiliar!$AT$3:$AU$7,2,FALSE)*VLOOKUP(L93,Auxiliar!$AT$3:$AU$7,2,FALSE)*VLOOKUP(P93,Auxiliar!$AX$3:$AY$7,2,FALSE)&gt;40,"Alto",
IF(VLOOKUP(K93,Auxiliar!$AT$3:$AU$7,2,FALSE)*VLOOKUP(L93,Auxiliar!$AT$3:$AU$7,2,FALSE)*VLOOKUP(P93,Auxiliar!$AX$3:$AY$7,2,FALSE)&gt;10,"Médio","Baixo"))),"")</f>
        <v/>
      </c>
      <c r="R93" s="32" t="str">
        <f t="shared" si="2"/>
        <v/>
      </c>
      <c r="S93" s="32" t="str">
        <f t="shared" si="3"/>
        <v/>
      </c>
    </row>
    <row r="94" spans="1:19" x14ac:dyDescent="0.25">
      <c r="A94" s="5">
        <v>92</v>
      </c>
      <c r="B94" s="24"/>
      <c r="C94" s="24"/>
      <c r="D94" s="5" t="str">
        <f>IF(OR(C94="",B94=""),"",IFERROR(INDEX('5. Map Processos'!E:E,MATCH(C94&amp;" ("&amp;B94&amp;")",'5. Map Processos'!J:J,0)),"ERRO: Processo não encontrado para essa área"))</f>
        <v/>
      </c>
      <c r="E94" s="5" t="str">
        <f>IF(OR(C94="",B94=""),"",IFERROR(INDEX('6. Map Dados Pessoais'!F:F,MATCH(C94&amp;" ("&amp;B94&amp;")",'5. Map Processos'!J:J,0)),"ERRO: Processo não encontrado para essa área"))</f>
        <v/>
      </c>
      <c r="F94" s="5" t="str">
        <f>IF(OR(C94="",B94=""),"",IFERROR(INDEX('6. Map Dados Pessoais'!H:H,MATCH(C94&amp;" ("&amp;B94&amp;")",'5. Map Processos'!J:J,0)),"ERRO: Processo não encontrado para essa área"))</f>
        <v/>
      </c>
      <c r="G94" s="5" t="str">
        <f>IF(OR(C94="",B94=""),"",IFERROR(INDEX('7. Finalidades e Hipóteses'!F:F,MATCH(C94&amp;" ("&amp;B94&amp;")",'5. Map Processos'!J:J,0)),"ERRO: Processo não encontrado para essa área"))</f>
        <v/>
      </c>
      <c r="H94" s="25"/>
      <c r="I94" s="25"/>
      <c r="J94" s="25"/>
      <c r="K94" s="24"/>
      <c r="L94" s="24"/>
      <c r="M94" s="5" t="str">
        <f>IFERROR(IF(VLOOKUP(K94,Auxiliar!$AT$3:$AU$7,2,FALSE)*VLOOKUP(L94,Auxiliar!$AT$3:$AU$7,2,FALSE)&gt;80,"Extremo",
IF(VLOOKUP(K94,Auxiliar!$AT$3:$AU$7,2,FALSE)*VLOOKUP(L94,Auxiliar!$AT$3:$AU$7,2,FALSE)&gt;40,"Alto",
IF(VLOOKUP(K94,Auxiliar!$AT$3:$AU$7,2,FALSE)*VLOOKUP(L94,Auxiliar!$AT$3:$AU$7,2,FALSE)&gt;10,"Médio","Baixo"))),"")</f>
        <v/>
      </c>
      <c r="N94" s="24"/>
      <c r="O94" s="25"/>
      <c r="P94" s="24"/>
      <c r="Q94" s="5" t="str">
        <f>IFERROR(IF(VLOOKUP(K94,Auxiliar!$AT$3:$AU$7,2,FALSE)*VLOOKUP(L94,Auxiliar!$AT$3:$AU$7,2,FALSE)*VLOOKUP(P94,Auxiliar!$AX$3:$AY$7,2,FALSE)&gt;80,"Extremo",
IF(VLOOKUP(K94,Auxiliar!$AT$3:$AU$7,2,FALSE)*VLOOKUP(L94,Auxiliar!$AT$3:$AU$7,2,FALSE)*VLOOKUP(P94,Auxiliar!$AX$3:$AY$7,2,FALSE)&gt;40,"Alto",
IF(VLOOKUP(K94,Auxiliar!$AT$3:$AU$7,2,FALSE)*VLOOKUP(L94,Auxiliar!$AT$3:$AU$7,2,FALSE)*VLOOKUP(P94,Auxiliar!$AX$3:$AY$7,2,FALSE)&gt;10,"Médio","Baixo"))),"")</f>
        <v/>
      </c>
      <c r="R94" s="32" t="str">
        <f t="shared" si="2"/>
        <v/>
      </c>
      <c r="S94" s="32" t="str">
        <f t="shared" si="3"/>
        <v/>
      </c>
    </row>
    <row r="95" spans="1:19" x14ac:dyDescent="0.25">
      <c r="A95" s="5">
        <v>93</v>
      </c>
      <c r="B95" s="24"/>
      <c r="C95" s="24"/>
      <c r="D95" s="5" t="str">
        <f>IF(OR(C95="",B95=""),"",IFERROR(INDEX('5. Map Processos'!E:E,MATCH(C95&amp;" ("&amp;B95&amp;")",'5. Map Processos'!J:J,0)),"ERRO: Processo não encontrado para essa área"))</f>
        <v/>
      </c>
      <c r="E95" s="5" t="str">
        <f>IF(OR(C95="",B95=""),"",IFERROR(INDEX('6. Map Dados Pessoais'!F:F,MATCH(C95&amp;" ("&amp;B95&amp;")",'5. Map Processos'!J:J,0)),"ERRO: Processo não encontrado para essa área"))</f>
        <v/>
      </c>
      <c r="F95" s="5" t="str">
        <f>IF(OR(C95="",B95=""),"",IFERROR(INDEX('6. Map Dados Pessoais'!H:H,MATCH(C95&amp;" ("&amp;B95&amp;")",'5. Map Processos'!J:J,0)),"ERRO: Processo não encontrado para essa área"))</f>
        <v/>
      </c>
      <c r="G95" s="5" t="str">
        <f>IF(OR(C95="",B95=""),"",IFERROR(INDEX('7. Finalidades e Hipóteses'!F:F,MATCH(C95&amp;" ("&amp;B95&amp;")",'5. Map Processos'!J:J,0)),"ERRO: Processo não encontrado para essa área"))</f>
        <v/>
      </c>
      <c r="H95" s="25"/>
      <c r="I95" s="25"/>
      <c r="J95" s="25"/>
      <c r="K95" s="24"/>
      <c r="L95" s="24"/>
      <c r="M95" s="5" t="str">
        <f>IFERROR(IF(VLOOKUP(K95,Auxiliar!$AT$3:$AU$7,2,FALSE)*VLOOKUP(L95,Auxiliar!$AT$3:$AU$7,2,FALSE)&gt;80,"Extremo",
IF(VLOOKUP(K95,Auxiliar!$AT$3:$AU$7,2,FALSE)*VLOOKUP(L95,Auxiliar!$AT$3:$AU$7,2,FALSE)&gt;40,"Alto",
IF(VLOOKUP(K95,Auxiliar!$AT$3:$AU$7,2,FALSE)*VLOOKUP(L95,Auxiliar!$AT$3:$AU$7,2,FALSE)&gt;10,"Médio","Baixo"))),"")</f>
        <v/>
      </c>
      <c r="N95" s="24"/>
      <c r="O95" s="25"/>
      <c r="P95" s="24"/>
      <c r="Q95" s="5" t="str">
        <f>IFERROR(IF(VLOOKUP(K95,Auxiliar!$AT$3:$AU$7,2,FALSE)*VLOOKUP(L95,Auxiliar!$AT$3:$AU$7,2,FALSE)*VLOOKUP(P95,Auxiliar!$AX$3:$AY$7,2,FALSE)&gt;80,"Extremo",
IF(VLOOKUP(K95,Auxiliar!$AT$3:$AU$7,2,FALSE)*VLOOKUP(L95,Auxiliar!$AT$3:$AU$7,2,FALSE)*VLOOKUP(P95,Auxiliar!$AX$3:$AY$7,2,FALSE)&gt;40,"Alto",
IF(VLOOKUP(K95,Auxiliar!$AT$3:$AU$7,2,FALSE)*VLOOKUP(L95,Auxiliar!$AT$3:$AU$7,2,FALSE)*VLOOKUP(P95,Auxiliar!$AX$3:$AY$7,2,FALSE)&gt;10,"Médio","Baixo"))),"")</f>
        <v/>
      </c>
      <c r="R95" s="32" t="str">
        <f t="shared" si="2"/>
        <v/>
      </c>
      <c r="S95" s="32" t="str">
        <f t="shared" si="3"/>
        <v/>
      </c>
    </row>
    <row r="96" spans="1:19" x14ac:dyDescent="0.25">
      <c r="A96" s="5">
        <v>94</v>
      </c>
      <c r="B96" s="24"/>
      <c r="C96" s="24"/>
      <c r="D96" s="5" t="str">
        <f>IF(OR(C96="",B96=""),"",IFERROR(INDEX('5. Map Processos'!E:E,MATCH(C96&amp;" ("&amp;B96&amp;")",'5. Map Processos'!J:J,0)),"ERRO: Processo não encontrado para essa área"))</f>
        <v/>
      </c>
      <c r="E96" s="5" t="str">
        <f>IF(OR(C96="",B96=""),"",IFERROR(INDEX('6. Map Dados Pessoais'!F:F,MATCH(C96&amp;" ("&amp;B96&amp;")",'5. Map Processos'!J:J,0)),"ERRO: Processo não encontrado para essa área"))</f>
        <v/>
      </c>
      <c r="F96" s="5" t="str">
        <f>IF(OR(C96="",B96=""),"",IFERROR(INDEX('6. Map Dados Pessoais'!H:H,MATCH(C96&amp;" ("&amp;B96&amp;")",'5. Map Processos'!J:J,0)),"ERRO: Processo não encontrado para essa área"))</f>
        <v/>
      </c>
      <c r="G96" s="5" t="str">
        <f>IF(OR(C96="",B96=""),"",IFERROR(INDEX('7. Finalidades e Hipóteses'!F:F,MATCH(C96&amp;" ("&amp;B96&amp;")",'5. Map Processos'!J:J,0)),"ERRO: Processo não encontrado para essa área"))</f>
        <v/>
      </c>
      <c r="H96" s="25"/>
      <c r="I96" s="25"/>
      <c r="J96" s="25"/>
      <c r="K96" s="24"/>
      <c r="L96" s="24"/>
      <c r="M96" s="5" t="str">
        <f>IFERROR(IF(VLOOKUP(K96,Auxiliar!$AT$3:$AU$7,2,FALSE)*VLOOKUP(L96,Auxiliar!$AT$3:$AU$7,2,FALSE)&gt;80,"Extremo",
IF(VLOOKUP(K96,Auxiliar!$AT$3:$AU$7,2,FALSE)*VLOOKUP(L96,Auxiliar!$AT$3:$AU$7,2,FALSE)&gt;40,"Alto",
IF(VLOOKUP(K96,Auxiliar!$AT$3:$AU$7,2,FALSE)*VLOOKUP(L96,Auxiliar!$AT$3:$AU$7,2,FALSE)&gt;10,"Médio","Baixo"))),"")</f>
        <v/>
      </c>
      <c r="N96" s="24"/>
      <c r="O96" s="25"/>
      <c r="P96" s="24"/>
      <c r="Q96" s="5" t="str">
        <f>IFERROR(IF(VLOOKUP(K96,Auxiliar!$AT$3:$AU$7,2,FALSE)*VLOOKUP(L96,Auxiliar!$AT$3:$AU$7,2,FALSE)*VLOOKUP(P96,Auxiliar!$AX$3:$AY$7,2,FALSE)&gt;80,"Extremo",
IF(VLOOKUP(K96,Auxiliar!$AT$3:$AU$7,2,FALSE)*VLOOKUP(L96,Auxiliar!$AT$3:$AU$7,2,FALSE)*VLOOKUP(P96,Auxiliar!$AX$3:$AY$7,2,FALSE)&gt;40,"Alto",
IF(VLOOKUP(K96,Auxiliar!$AT$3:$AU$7,2,FALSE)*VLOOKUP(L96,Auxiliar!$AT$3:$AU$7,2,FALSE)*VLOOKUP(P96,Auxiliar!$AX$3:$AY$7,2,FALSE)&gt;10,"Médio","Baixo"))),"")</f>
        <v/>
      </c>
      <c r="R96" s="32" t="str">
        <f t="shared" si="2"/>
        <v/>
      </c>
      <c r="S96" s="32" t="str">
        <f t="shared" si="3"/>
        <v/>
      </c>
    </row>
    <row r="97" spans="1:19" x14ac:dyDescent="0.25">
      <c r="A97" s="5">
        <v>95</v>
      </c>
      <c r="B97" s="24"/>
      <c r="C97" s="24"/>
      <c r="D97" s="5" t="str">
        <f>IF(OR(C97="",B97=""),"",IFERROR(INDEX('5. Map Processos'!E:E,MATCH(C97&amp;" ("&amp;B97&amp;")",'5. Map Processos'!J:J,0)),"ERRO: Processo não encontrado para essa área"))</f>
        <v/>
      </c>
      <c r="E97" s="5" t="str">
        <f>IF(OR(C97="",B97=""),"",IFERROR(INDEX('6. Map Dados Pessoais'!F:F,MATCH(C97&amp;" ("&amp;B97&amp;")",'5. Map Processos'!J:J,0)),"ERRO: Processo não encontrado para essa área"))</f>
        <v/>
      </c>
      <c r="F97" s="5" t="str">
        <f>IF(OR(C97="",B97=""),"",IFERROR(INDEX('6. Map Dados Pessoais'!H:H,MATCH(C97&amp;" ("&amp;B97&amp;")",'5. Map Processos'!J:J,0)),"ERRO: Processo não encontrado para essa área"))</f>
        <v/>
      </c>
      <c r="G97" s="5" t="str">
        <f>IF(OR(C97="",B97=""),"",IFERROR(INDEX('7. Finalidades e Hipóteses'!F:F,MATCH(C97&amp;" ("&amp;B97&amp;")",'5. Map Processos'!J:J,0)),"ERRO: Processo não encontrado para essa área"))</f>
        <v/>
      </c>
      <c r="H97" s="25"/>
      <c r="I97" s="25"/>
      <c r="J97" s="25"/>
      <c r="K97" s="24"/>
      <c r="L97" s="24"/>
      <c r="M97" s="5" t="str">
        <f>IFERROR(IF(VLOOKUP(K97,Auxiliar!$AT$3:$AU$7,2,FALSE)*VLOOKUP(L97,Auxiliar!$AT$3:$AU$7,2,FALSE)&gt;80,"Extremo",
IF(VLOOKUP(K97,Auxiliar!$AT$3:$AU$7,2,FALSE)*VLOOKUP(L97,Auxiliar!$AT$3:$AU$7,2,FALSE)&gt;40,"Alto",
IF(VLOOKUP(K97,Auxiliar!$AT$3:$AU$7,2,FALSE)*VLOOKUP(L97,Auxiliar!$AT$3:$AU$7,2,FALSE)&gt;10,"Médio","Baixo"))),"")</f>
        <v/>
      </c>
      <c r="N97" s="24"/>
      <c r="O97" s="25"/>
      <c r="P97" s="24"/>
      <c r="Q97" s="5" t="str">
        <f>IFERROR(IF(VLOOKUP(K97,Auxiliar!$AT$3:$AU$7,2,FALSE)*VLOOKUP(L97,Auxiliar!$AT$3:$AU$7,2,FALSE)*VLOOKUP(P97,Auxiliar!$AX$3:$AY$7,2,FALSE)&gt;80,"Extremo",
IF(VLOOKUP(K97,Auxiliar!$AT$3:$AU$7,2,FALSE)*VLOOKUP(L97,Auxiliar!$AT$3:$AU$7,2,FALSE)*VLOOKUP(P97,Auxiliar!$AX$3:$AY$7,2,FALSE)&gt;40,"Alto",
IF(VLOOKUP(K97,Auxiliar!$AT$3:$AU$7,2,FALSE)*VLOOKUP(L97,Auxiliar!$AT$3:$AU$7,2,FALSE)*VLOOKUP(P97,Auxiliar!$AX$3:$AY$7,2,FALSE)&gt;10,"Médio","Baixo"))),"")</f>
        <v/>
      </c>
      <c r="R97" s="32" t="str">
        <f t="shared" si="2"/>
        <v/>
      </c>
      <c r="S97" s="32" t="str">
        <f t="shared" si="3"/>
        <v/>
      </c>
    </row>
    <row r="98" spans="1:19" x14ac:dyDescent="0.25">
      <c r="A98" s="5">
        <v>96</v>
      </c>
      <c r="B98" s="24"/>
      <c r="C98" s="24"/>
      <c r="D98" s="5" t="str">
        <f>IF(OR(C98="",B98=""),"",IFERROR(INDEX('5. Map Processos'!E:E,MATCH(C98&amp;" ("&amp;B98&amp;")",'5. Map Processos'!J:J,0)),"ERRO: Processo não encontrado para essa área"))</f>
        <v/>
      </c>
      <c r="E98" s="5" t="str">
        <f>IF(OR(C98="",B98=""),"",IFERROR(INDEX('6. Map Dados Pessoais'!F:F,MATCH(C98&amp;" ("&amp;B98&amp;")",'5. Map Processos'!J:J,0)),"ERRO: Processo não encontrado para essa área"))</f>
        <v/>
      </c>
      <c r="F98" s="5" t="str">
        <f>IF(OR(C98="",B98=""),"",IFERROR(INDEX('6. Map Dados Pessoais'!H:H,MATCH(C98&amp;" ("&amp;B98&amp;")",'5. Map Processos'!J:J,0)),"ERRO: Processo não encontrado para essa área"))</f>
        <v/>
      </c>
      <c r="G98" s="5" t="str">
        <f>IF(OR(C98="",B98=""),"",IFERROR(INDEX('7. Finalidades e Hipóteses'!F:F,MATCH(C98&amp;" ("&amp;B98&amp;")",'5. Map Processos'!J:J,0)),"ERRO: Processo não encontrado para essa área"))</f>
        <v/>
      </c>
      <c r="H98" s="25"/>
      <c r="I98" s="25"/>
      <c r="J98" s="25"/>
      <c r="K98" s="24"/>
      <c r="L98" s="24"/>
      <c r="M98" s="5" t="str">
        <f>IFERROR(IF(VLOOKUP(K98,Auxiliar!$AT$3:$AU$7,2,FALSE)*VLOOKUP(L98,Auxiliar!$AT$3:$AU$7,2,FALSE)&gt;80,"Extremo",
IF(VLOOKUP(K98,Auxiliar!$AT$3:$AU$7,2,FALSE)*VLOOKUP(L98,Auxiliar!$AT$3:$AU$7,2,FALSE)&gt;40,"Alto",
IF(VLOOKUP(K98,Auxiliar!$AT$3:$AU$7,2,FALSE)*VLOOKUP(L98,Auxiliar!$AT$3:$AU$7,2,FALSE)&gt;10,"Médio","Baixo"))),"")</f>
        <v/>
      </c>
      <c r="N98" s="24"/>
      <c r="O98" s="25"/>
      <c r="P98" s="24"/>
      <c r="Q98" s="5" t="str">
        <f>IFERROR(IF(VLOOKUP(K98,Auxiliar!$AT$3:$AU$7,2,FALSE)*VLOOKUP(L98,Auxiliar!$AT$3:$AU$7,2,FALSE)*VLOOKUP(P98,Auxiliar!$AX$3:$AY$7,2,FALSE)&gt;80,"Extremo",
IF(VLOOKUP(K98,Auxiliar!$AT$3:$AU$7,2,FALSE)*VLOOKUP(L98,Auxiliar!$AT$3:$AU$7,2,FALSE)*VLOOKUP(P98,Auxiliar!$AX$3:$AY$7,2,FALSE)&gt;40,"Alto",
IF(VLOOKUP(K98,Auxiliar!$AT$3:$AU$7,2,FALSE)*VLOOKUP(L98,Auxiliar!$AT$3:$AU$7,2,FALSE)*VLOOKUP(P98,Auxiliar!$AX$3:$AY$7,2,FALSE)&gt;10,"Médio","Baixo"))),"")</f>
        <v/>
      </c>
      <c r="R98" s="32" t="str">
        <f t="shared" si="2"/>
        <v/>
      </c>
      <c r="S98" s="32" t="str">
        <f t="shared" si="3"/>
        <v/>
      </c>
    </row>
    <row r="99" spans="1:19" x14ac:dyDescent="0.25">
      <c r="A99" s="5">
        <v>97</v>
      </c>
      <c r="B99" s="24"/>
      <c r="C99" s="24"/>
      <c r="D99" s="5" t="str">
        <f>IF(OR(C99="",B99=""),"",IFERROR(INDEX('5. Map Processos'!E:E,MATCH(C99&amp;" ("&amp;B99&amp;")",'5. Map Processos'!J:J,0)),"ERRO: Processo não encontrado para essa área"))</f>
        <v/>
      </c>
      <c r="E99" s="5" t="str">
        <f>IF(OR(C99="",B99=""),"",IFERROR(INDEX('6. Map Dados Pessoais'!F:F,MATCH(C99&amp;" ("&amp;B99&amp;")",'5. Map Processos'!J:J,0)),"ERRO: Processo não encontrado para essa área"))</f>
        <v/>
      </c>
      <c r="F99" s="5" t="str">
        <f>IF(OR(C99="",B99=""),"",IFERROR(INDEX('6. Map Dados Pessoais'!H:H,MATCH(C99&amp;" ("&amp;B99&amp;")",'5. Map Processos'!J:J,0)),"ERRO: Processo não encontrado para essa área"))</f>
        <v/>
      </c>
      <c r="G99" s="5" t="str">
        <f>IF(OR(C99="",B99=""),"",IFERROR(INDEX('7. Finalidades e Hipóteses'!F:F,MATCH(C99&amp;" ("&amp;B99&amp;")",'5. Map Processos'!J:J,0)),"ERRO: Processo não encontrado para essa área"))</f>
        <v/>
      </c>
      <c r="H99" s="25"/>
      <c r="I99" s="25"/>
      <c r="J99" s="25"/>
      <c r="K99" s="24"/>
      <c r="L99" s="24"/>
      <c r="M99" s="5" t="str">
        <f>IFERROR(IF(VLOOKUP(K99,Auxiliar!$AT$3:$AU$7,2,FALSE)*VLOOKUP(L99,Auxiliar!$AT$3:$AU$7,2,FALSE)&gt;80,"Extremo",
IF(VLOOKUP(K99,Auxiliar!$AT$3:$AU$7,2,FALSE)*VLOOKUP(L99,Auxiliar!$AT$3:$AU$7,2,FALSE)&gt;40,"Alto",
IF(VLOOKUP(K99,Auxiliar!$AT$3:$AU$7,2,FALSE)*VLOOKUP(L99,Auxiliar!$AT$3:$AU$7,2,FALSE)&gt;10,"Médio","Baixo"))),"")</f>
        <v/>
      </c>
      <c r="N99" s="24"/>
      <c r="O99" s="25"/>
      <c r="P99" s="24"/>
      <c r="Q99" s="5" t="str">
        <f>IFERROR(IF(VLOOKUP(K99,Auxiliar!$AT$3:$AU$7,2,FALSE)*VLOOKUP(L99,Auxiliar!$AT$3:$AU$7,2,FALSE)*VLOOKUP(P99,Auxiliar!$AX$3:$AY$7,2,FALSE)&gt;80,"Extremo",
IF(VLOOKUP(K99,Auxiliar!$AT$3:$AU$7,2,FALSE)*VLOOKUP(L99,Auxiliar!$AT$3:$AU$7,2,FALSE)*VLOOKUP(P99,Auxiliar!$AX$3:$AY$7,2,FALSE)&gt;40,"Alto",
IF(VLOOKUP(K99,Auxiliar!$AT$3:$AU$7,2,FALSE)*VLOOKUP(L99,Auxiliar!$AT$3:$AU$7,2,FALSE)*VLOOKUP(P99,Auxiliar!$AX$3:$AY$7,2,FALSE)&gt;10,"Médio","Baixo"))),"")</f>
        <v/>
      </c>
      <c r="R99" s="32" t="str">
        <f t="shared" si="2"/>
        <v/>
      </c>
      <c r="S99" s="32" t="str">
        <f t="shared" si="3"/>
        <v/>
      </c>
    </row>
    <row r="100" spans="1:19" x14ac:dyDescent="0.25">
      <c r="A100" s="5">
        <v>98</v>
      </c>
      <c r="B100" s="24"/>
      <c r="C100" s="24"/>
      <c r="D100" s="5" t="str">
        <f>IF(OR(C100="",B100=""),"",IFERROR(INDEX('5. Map Processos'!E:E,MATCH(C100&amp;" ("&amp;B100&amp;")",'5. Map Processos'!J:J,0)),"ERRO: Processo não encontrado para essa área"))</f>
        <v/>
      </c>
      <c r="E100" s="5" t="str">
        <f>IF(OR(C100="",B100=""),"",IFERROR(INDEX('6. Map Dados Pessoais'!F:F,MATCH(C100&amp;" ("&amp;B100&amp;")",'5. Map Processos'!J:J,0)),"ERRO: Processo não encontrado para essa área"))</f>
        <v/>
      </c>
      <c r="F100" s="5" t="str">
        <f>IF(OR(C100="",B100=""),"",IFERROR(INDEX('6. Map Dados Pessoais'!H:H,MATCH(C100&amp;" ("&amp;B100&amp;")",'5. Map Processos'!J:J,0)),"ERRO: Processo não encontrado para essa área"))</f>
        <v/>
      </c>
      <c r="G100" s="5" t="str">
        <f>IF(OR(C100="",B100=""),"",IFERROR(INDEX('7. Finalidades e Hipóteses'!F:F,MATCH(C100&amp;" ("&amp;B100&amp;")",'5. Map Processos'!J:J,0)),"ERRO: Processo não encontrado para essa área"))</f>
        <v/>
      </c>
      <c r="H100" s="25"/>
      <c r="I100" s="25"/>
      <c r="J100" s="25"/>
      <c r="K100" s="24"/>
      <c r="L100" s="24"/>
      <c r="M100" s="5" t="str">
        <f>IFERROR(IF(VLOOKUP(K100,Auxiliar!$AT$3:$AU$7,2,FALSE)*VLOOKUP(L100,Auxiliar!$AT$3:$AU$7,2,FALSE)&gt;80,"Extremo",
IF(VLOOKUP(K100,Auxiliar!$AT$3:$AU$7,2,FALSE)*VLOOKUP(L100,Auxiliar!$AT$3:$AU$7,2,FALSE)&gt;40,"Alto",
IF(VLOOKUP(K100,Auxiliar!$AT$3:$AU$7,2,FALSE)*VLOOKUP(L100,Auxiliar!$AT$3:$AU$7,2,FALSE)&gt;10,"Médio","Baixo"))),"")</f>
        <v/>
      </c>
      <c r="N100" s="24"/>
      <c r="O100" s="25"/>
      <c r="P100" s="24"/>
      <c r="Q100" s="5" t="str">
        <f>IFERROR(IF(VLOOKUP(K100,Auxiliar!$AT$3:$AU$7,2,FALSE)*VLOOKUP(L100,Auxiliar!$AT$3:$AU$7,2,FALSE)*VLOOKUP(P100,Auxiliar!$AX$3:$AY$7,2,FALSE)&gt;80,"Extremo",
IF(VLOOKUP(K100,Auxiliar!$AT$3:$AU$7,2,FALSE)*VLOOKUP(L100,Auxiliar!$AT$3:$AU$7,2,FALSE)*VLOOKUP(P100,Auxiliar!$AX$3:$AY$7,2,FALSE)&gt;40,"Alto",
IF(VLOOKUP(K100,Auxiliar!$AT$3:$AU$7,2,FALSE)*VLOOKUP(L100,Auxiliar!$AT$3:$AU$7,2,FALSE)*VLOOKUP(P100,Auxiliar!$AX$3:$AY$7,2,FALSE)&gt;10,"Médio","Baixo"))),"")</f>
        <v/>
      </c>
      <c r="R100" s="32" t="str">
        <f t="shared" si="2"/>
        <v/>
      </c>
      <c r="S100" s="32" t="str">
        <f t="shared" si="3"/>
        <v/>
      </c>
    </row>
    <row r="101" spans="1:19" x14ac:dyDescent="0.25">
      <c r="A101" s="5">
        <v>99</v>
      </c>
      <c r="B101" s="24"/>
      <c r="C101" s="24"/>
      <c r="D101" s="5" t="str">
        <f>IF(OR(C101="",B101=""),"",IFERROR(INDEX('5. Map Processos'!E:E,MATCH(C101&amp;" ("&amp;B101&amp;")",'5. Map Processos'!J:J,0)),"ERRO: Processo não encontrado para essa área"))</f>
        <v/>
      </c>
      <c r="E101" s="5" t="str">
        <f>IF(OR(C101="",B101=""),"",IFERROR(INDEX('6. Map Dados Pessoais'!F:F,MATCH(C101&amp;" ("&amp;B101&amp;")",'5. Map Processos'!J:J,0)),"ERRO: Processo não encontrado para essa área"))</f>
        <v/>
      </c>
      <c r="F101" s="5" t="str">
        <f>IF(OR(C101="",B101=""),"",IFERROR(INDEX('6. Map Dados Pessoais'!H:H,MATCH(C101&amp;" ("&amp;B101&amp;")",'5. Map Processos'!J:J,0)),"ERRO: Processo não encontrado para essa área"))</f>
        <v/>
      </c>
      <c r="G101" s="5" t="str">
        <f>IF(OR(C101="",B101=""),"",IFERROR(INDEX('7. Finalidades e Hipóteses'!F:F,MATCH(C101&amp;" ("&amp;B101&amp;")",'5. Map Processos'!J:J,0)),"ERRO: Processo não encontrado para essa área"))</f>
        <v/>
      </c>
      <c r="H101" s="25"/>
      <c r="I101" s="25"/>
      <c r="J101" s="25"/>
      <c r="K101" s="24"/>
      <c r="L101" s="24"/>
      <c r="M101" s="5" t="str">
        <f>IFERROR(IF(VLOOKUP(K101,Auxiliar!$AT$3:$AU$7,2,FALSE)*VLOOKUP(L101,Auxiliar!$AT$3:$AU$7,2,FALSE)&gt;80,"Extremo",
IF(VLOOKUP(K101,Auxiliar!$AT$3:$AU$7,2,FALSE)*VLOOKUP(L101,Auxiliar!$AT$3:$AU$7,2,FALSE)&gt;40,"Alto",
IF(VLOOKUP(K101,Auxiliar!$AT$3:$AU$7,2,FALSE)*VLOOKUP(L101,Auxiliar!$AT$3:$AU$7,2,FALSE)&gt;10,"Médio","Baixo"))),"")</f>
        <v/>
      </c>
      <c r="N101" s="24"/>
      <c r="O101" s="25"/>
      <c r="P101" s="24"/>
      <c r="Q101" s="5" t="str">
        <f>IFERROR(IF(VLOOKUP(K101,Auxiliar!$AT$3:$AU$7,2,FALSE)*VLOOKUP(L101,Auxiliar!$AT$3:$AU$7,2,FALSE)*VLOOKUP(P101,Auxiliar!$AX$3:$AY$7,2,FALSE)&gt;80,"Extremo",
IF(VLOOKUP(K101,Auxiliar!$AT$3:$AU$7,2,FALSE)*VLOOKUP(L101,Auxiliar!$AT$3:$AU$7,2,FALSE)*VLOOKUP(P101,Auxiliar!$AX$3:$AY$7,2,FALSE)&gt;40,"Alto",
IF(VLOOKUP(K101,Auxiliar!$AT$3:$AU$7,2,FALSE)*VLOOKUP(L101,Auxiliar!$AT$3:$AU$7,2,FALSE)*VLOOKUP(P101,Auxiliar!$AX$3:$AY$7,2,FALSE)&gt;10,"Médio","Baixo"))),"")</f>
        <v/>
      </c>
      <c r="R101" s="32" t="str">
        <f t="shared" si="2"/>
        <v/>
      </c>
      <c r="S101" s="32" t="str">
        <f t="shared" si="3"/>
        <v/>
      </c>
    </row>
    <row r="102" spans="1:19" x14ac:dyDescent="0.25">
      <c r="A102" s="5">
        <v>100</v>
      </c>
      <c r="B102" s="24"/>
      <c r="C102" s="24"/>
      <c r="D102" s="5" t="str">
        <f>IF(OR(C102="",B102=""),"",IFERROR(INDEX('5. Map Processos'!E:E,MATCH(C102&amp;" ("&amp;B102&amp;")",'5. Map Processos'!J:J,0)),"ERRO: Processo não encontrado para essa área"))</f>
        <v/>
      </c>
      <c r="E102" s="5" t="str">
        <f>IF(OR(C102="",B102=""),"",IFERROR(INDEX('6. Map Dados Pessoais'!F:F,MATCH(C102&amp;" ("&amp;B102&amp;")",'5. Map Processos'!J:J,0)),"ERRO: Processo não encontrado para essa área"))</f>
        <v/>
      </c>
      <c r="F102" s="5" t="str">
        <f>IF(OR(C102="",B102=""),"",IFERROR(INDEX('6. Map Dados Pessoais'!H:H,MATCH(C102&amp;" ("&amp;B102&amp;")",'5. Map Processos'!J:J,0)),"ERRO: Processo não encontrado para essa área"))</f>
        <v/>
      </c>
      <c r="G102" s="5" t="str">
        <f>IF(OR(C102="",B102=""),"",IFERROR(INDEX('7. Finalidades e Hipóteses'!F:F,MATCH(C102&amp;" ("&amp;B102&amp;")",'5. Map Processos'!J:J,0)),"ERRO: Processo não encontrado para essa área"))</f>
        <v/>
      </c>
      <c r="H102" s="25"/>
      <c r="I102" s="25"/>
      <c r="J102" s="25"/>
      <c r="K102" s="24"/>
      <c r="L102" s="24"/>
      <c r="M102" s="5" t="str">
        <f>IFERROR(IF(VLOOKUP(K102,Auxiliar!$AT$3:$AU$7,2,FALSE)*VLOOKUP(L102,Auxiliar!$AT$3:$AU$7,2,FALSE)&gt;80,"Extremo",
IF(VLOOKUP(K102,Auxiliar!$AT$3:$AU$7,2,FALSE)*VLOOKUP(L102,Auxiliar!$AT$3:$AU$7,2,FALSE)&gt;40,"Alto",
IF(VLOOKUP(K102,Auxiliar!$AT$3:$AU$7,2,FALSE)*VLOOKUP(L102,Auxiliar!$AT$3:$AU$7,2,FALSE)&gt;10,"Médio","Baixo"))),"")</f>
        <v/>
      </c>
      <c r="N102" s="24"/>
      <c r="O102" s="25"/>
      <c r="P102" s="24"/>
      <c r="Q102" s="5" t="str">
        <f>IFERROR(IF(VLOOKUP(K102,Auxiliar!$AT$3:$AU$7,2,FALSE)*VLOOKUP(L102,Auxiliar!$AT$3:$AU$7,2,FALSE)*VLOOKUP(P102,Auxiliar!$AX$3:$AY$7,2,FALSE)&gt;80,"Extremo",
IF(VLOOKUP(K102,Auxiliar!$AT$3:$AU$7,2,FALSE)*VLOOKUP(L102,Auxiliar!$AT$3:$AU$7,2,FALSE)*VLOOKUP(P102,Auxiliar!$AX$3:$AY$7,2,FALSE)&gt;40,"Alto",
IF(VLOOKUP(K102,Auxiliar!$AT$3:$AU$7,2,FALSE)*VLOOKUP(L102,Auxiliar!$AT$3:$AU$7,2,FALSE)*VLOOKUP(P102,Auxiliar!$AX$3:$AY$7,2,FALSE)&gt;10,"Médio","Baixo"))),"")</f>
        <v/>
      </c>
      <c r="R102" s="32" t="str">
        <f t="shared" si="2"/>
        <v/>
      </c>
      <c r="S102" s="32" t="str">
        <f t="shared" si="3"/>
        <v/>
      </c>
    </row>
    <row r="103" spans="1:19" x14ac:dyDescent="0.25">
      <c r="A103" s="5">
        <v>101</v>
      </c>
      <c r="B103" s="24"/>
      <c r="C103" s="24"/>
      <c r="D103" s="5" t="str">
        <f>IF(OR(C103="",B103=""),"",IFERROR(INDEX('5. Map Processos'!E:E,MATCH(C103&amp;" ("&amp;B103&amp;")",'5. Map Processos'!J:J,0)),"ERRO: Processo não encontrado para essa área"))</f>
        <v/>
      </c>
      <c r="E103" s="5" t="str">
        <f>IF(OR(C103="",B103=""),"",IFERROR(INDEX('6. Map Dados Pessoais'!F:F,MATCH(C103&amp;" ("&amp;B103&amp;")",'5. Map Processos'!J:J,0)),"ERRO: Processo não encontrado para essa área"))</f>
        <v/>
      </c>
      <c r="F103" s="5" t="str">
        <f>IF(OR(C103="",B103=""),"",IFERROR(INDEX('6. Map Dados Pessoais'!H:H,MATCH(C103&amp;" ("&amp;B103&amp;")",'5. Map Processos'!J:J,0)),"ERRO: Processo não encontrado para essa área"))</f>
        <v/>
      </c>
      <c r="G103" s="5" t="str">
        <f>IF(OR(C103="",B103=""),"",IFERROR(INDEX('7. Finalidades e Hipóteses'!F:F,MATCH(C103&amp;" ("&amp;B103&amp;")",'5. Map Processos'!J:J,0)),"ERRO: Processo não encontrado para essa área"))</f>
        <v/>
      </c>
      <c r="H103" s="25"/>
      <c r="I103" s="25"/>
      <c r="J103" s="25"/>
      <c r="K103" s="24"/>
      <c r="L103" s="24"/>
      <c r="M103" s="5" t="str">
        <f>IFERROR(IF(VLOOKUP(K103,Auxiliar!$AT$3:$AU$7,2,FALSE)*VLOOKUP(L103,Auxiliar!$AT$3:$AU$7,2,FALSE)&gt;80,"Extremo",
IF(VLOOKUP(K103,Auxiliar!$AT$3:$AU$7,2,FALSE)*VLOOKUP(L103,Auxiliar!$AT$3:$AU$7,2,FALSE)&gt;40,"Alto",
IF(VLOOKUP(K103,Auxiliar!$AT$3:$AU$7,2,FALSE)*VLOOKUP(L103,Auxiliar!$AT$3:$AU$7,2,FALSE)&gt;10,"Médio","Baixo"))),"")</f>
        <v/>
      </c>
      <c r="N103" s="24"/>
      <c r="O103" s="25"/>
      <c r="P103" s="24"/>
      <c r="Q103" s="5" t="str">
        <f>IFERROR(IF(VLOOKUP(K103,Auxiliar!$AT$3:$AU$7,2,FALSE)*VLOOKUP(L103,Auxiliar!$AT$3:$AU$7,2,FALSE)*VLOOKUP(P103,Auxiliar!$AX$3:$AY$7,2,FALSE)&gt;80,"Extremo",
IF(VLOOKUP(K103,Auxiliar!$AT$3:$AU$7,2,FALSE)*VLOOKUP(L103,Auxiliar!$AT$3:$AU$7,2,FALSE)*VLOOKUP(P103,Auxiliar!$AX$3:$AY$7,2,FALSE)&gt;40,"Alto",
IF(VLOOKUP(K103,Auxiliar!$AT$3:$AU$7,2,FALSE)*VLOOKUP(L103,Auxiliar!$AT$3:$AU$7,2,FALSE)*VLOOKUP(P103,Auxiliar!$AX$3:$AY$7,2,FALSE)&gt;10,"Médio","Baixo"))),"")</f>
        <v/>
      </c>
      <c r="R103" s="32" t="str">
        <f t="shared" si="2"/>
        <v/>
      </c>
      <c r="S103" s="32" t="str">
        <f t="shared" si="3"/>
        <v/>
      </c>
    </row>
    <row r="104" spans="1:19" x14ac:dyDescent="0.25">
      <c r="A104" s="5">
        <v>102</v>
      </c>
      <c r="B104" s="24"/>
      <c r="C104" s="24"/>
      <c r="D104" s="5" t="str">
        <f>IF(OR(C104="",B104=""),"",IFERROR(INDEX('5. Map Processos'!E:E,MATCH(C104&amp;" ("&amp;B104&amp;")",'5. Map Processos'!J:J,0)),"ERRO: Processo não encontrado para essa área"))</f>
        <v/>
      </c>
      <c r="E104" s="5" t="str">
        <f>IF(OR(C104="",B104=""),"",IFERROR(INDEX('6. Map Dados Pessoais'!F:F,MATCH(C104&amp;" ("&amp;B104&amp;")",'5. Map Processos'!J:J,0)),"ERRO: Processo não encontrado para essa área"))</f>
        <v/>
      </c>
      <c r="F104" s="5" t="str">
        <f>IF(OR(C104="",B104=""),"",IFERROR(INDEX('6. Map Dados Pessoais'!H:H,MATCH(C104&amp;" ("&amp;B104&amp;")",'5. Map Processos'!J:J,0)),"ERRO: Processo não encontrado para essa área"))</f>
        <v/>
      </c>
      <c r="G104" s="5" t="str">
        <f>IF(OR(C104="",B104=""),"",IFERROR(INDEX('7. Finalidades e Hipóteses'!F:F,MATCH(C104&amp;" ("&amp;B104&amp;")",'5. Map Processos'!J:J,0)),"ERRO: Processo não encontrado para essa área"))</f>
        <v/>
      </c>
      <c r="H104" s="25"/>
      <c r="I104" s="25"/>
      <c r="J104" s="25"/>
      <c r="K104" s="24"/>
      <c r="L104" s="24"/>
      <c r="M104" s="5" t="str">
        <f>IFERROR(IF(VLOOKUP(K104,Auxiliar!$AT$3:$AU$7,2,FALSE)*VLOOKUP(L104,Auxiliar!$AT$3:$AU$7,2,FALSE)&gt;80,"Extremo",
IF(VLOOKUP(K104,Auxiliar!$AT$3:$AU$7,2,FALSE)*VLOOKUP(L104,Auxiliar!$AT$3:$AU$7,2,FALSE)&gt;40,"Alto",
IF(VLOOKUP(K104,Auxiliar!$AT$3:$AU$7,2,FALSE)*VLOOKUP(L104,Auxiliar!$AT$3:$AU$7,2,FALSE)&gt;10,"Médio","Baixo"))),"")</f>
        <v/>
      </c>
      <c r="N104" s="24"/>
      <c r="O104" s="25"/>
      <c r="P104" s="24"/>
      <c r="Q104" s="5" t="str">
        <f>IFERROR(IF(VLOOKUP(K104,Auxiliar!$AT$3:$AU$7,2,FALSE)*VLOOKUP(L104,Auxiliar!$AT$3:$AU$7,2,FALSE)*VLOOKUP(P104,Auxiliar!$AX$3:$AY$7,2,FALSE)&gt;80,"Extremo",
IF(VLOOKUP(K104,Auxiliar!$AT$3:$AU$7,2,FALSE)*VLOOKUP(L104,Auxiliar!$AT$3:$AU$7,2,FALSE)*VLOOKUP(P104,Auxiliar!$AX$3:$AY$7,2,FALSE)&gt;40,"Alto",
IF(VLOOKUP(K104,Auxiliar!$AT$3:$AU$7,2,FALSE)*VLOOKUP(L104,Auxiliar!$AT$3:$AU$7,2,FALSE)*VLOOKUP(P104,Auxiliar!$AX$3:$AY$7,2,FALSE)&gt;10,"Médio","Baixo"))),"")</f>
        <v/>
      </c>
      <c r="R104" s="32" t="str">
        <f t="shared" si="2"/>
        <v/>
      </c>
      <c r="S104" s="32" t="str">
        <f t="shared" si="3"/>
        <v/>
      </c>
    </row>
    <row r="105" spans="1:19" x14ac:dyDescent="0.25">
      <c r="A105" s="5">
        <v>103</v>
      </c>
      <c r="B105" s="24"/>
      <c r="C105" s="24"/>
      <c r="D105" s="5" t="str">
        <f>IF(OR(C105="",B105=""),"",IFERROR(INDEX('5. Map Processos'!E:E,MATCH(C105&amp;" ("&amp;B105&amp;")",'5. Map Processos'!J:J,0)),"ERRO: Processo não encontrado para essa área"))</f>
        <v/>
      </c>
      <c r="E105" s="5" t="str">
        <f>IF(OR(C105="",B105=""),"",IFERROR(INDEX('6. Map Dados Pessoais'!F:F,MATCH(C105&amp;" ("&amp;B105&amp;")",'5. Map Processos'!J:J,0)),"ERRO: Processo não encontrado para essa área"))</f>
        <v/>
      </c>
      <c r="F105" s="5" t="str">
        <f>IF(OR(C105="",B105=""),"",IFERROR(INDEX('6. Map Dados Pessoais'!H:H,MATCH(C105&amp;" ("&amp;B105&amp;")",'5. Map Processos'!J:J,0)),"ERRO: Processo não encontrado para essa área"))</f>
        <v/>
      </c>
      <c r="G105" s="5" t="str">
        <f>IF(OR(C105="",B105=""),"",IFERROR(INDEX('7. Finalidades e Hipóteses'!F:F,MATCH(C105&amp;" ("&amp;B105&amp;")",'5. Map Processos'!J:J,0)),"ERRO: Processo não encontrado para essa área"))</f>
        <v/>
      </c>
      <c r="H105" s="25"/>
      <c r="I105" s="25"/>
      <c r="J105" s="25"/>
      <c r="K105" s="24"/>
      <c r="L105" s="24"/>
      <c r="M105" s="5" t="str">
        <f>IFERROR(IF(VLOOKUP(K105,Auxiliar!$AT$3:$AU$7,2,FALSE)*VLOOKUP(L105,Auxiliar!$AT$3:$AU$7,2,FALSE)&gt;80,"Extremo",
IF(VLOOKUP(K105,Auxiliar!$AT$3:$AU$7,2,FALSE)*VLOOKUP(L105,Auxiliar!$AT$3:$AU$7,2,FALSE)&gt;40,"Alto",
IF(VLOOKUP(K105,Auxiliar!$AT$3:$AU$7,2,FALSE)*VLOOKUP(L105,Auxiliar!$AT$3:$AU$7,2,FALSE)&gt;10,"Médio","Baixo"))),"")</f>
        <v/>
      </c>
      <c r="N105" s="24"/>
      <c r="O105" s="25"/>
      <c r="P105" s="24"/>
      <c r="Q105" s="5" t="str">
        <f>IFERROR(IF(VLOOKUP(K105,Auxiliar!$AT$3:$AU$7,2,FALSE)*VLOOKUP(L105,Auxiliar!$AT$3:$AU$7,2,FALSE)*VLOOKUP(P105,Auxiliar!$AX$3:$AY$7,2,FALSE)&gt;80,"Extremo",
IF(VLOOKUP(K105,Auxiliar!$AT$3:$AU$7,2,FALSE)*VLOOKUP(L105,Auxiliar!$AT$3:$AU$7,2,FALSE)*VLOOKUP(P105,Auxiliar!$AX$3:$AY$7,2,FALSE)&gt;40,"Alto",
IF(VLOOKUP(K105,Auxiliar!$AT$3:$AU$7,2,FALSE)*VLOOKUP(L105,Auxiliar!$AT$3:$AU$7,2,FALSE)*VLOOKUP(P105,Auxiliar!$AX$3:$AY$7,2,FALSE)&gt;10,"Médio","Baixo"))),"")</f>
        <v/>
      </c>
      <c r="R105" s="32" t="str">
        <f t="shared" si="2"/>
        <v/>
      </c>
      <c r="S105" s="32" t="str">
        <f t="shared" si="3"/>
        <v/>
      </c>
    </row>
    <row r="106" spans="1:19" x14ac:dyDescent="0.25">
      <c r="A106" s="5">
        <v>104</v>
      </c>
      <c r="B106" s="24"/>
      <c r="C106" s="24"/>
      <c r="D106" s="5" t="str">
        <f>IF(OR(C106="",B106=""),"",IFERROR(INDEX('5. Map Processos'!E:E,MATCH(C106&amp;" ("&amp;B106&amp;")",'5. Map Processos'!J:J,0)),"ERRO: Processo não encontrado para essa área"))</f>
        <v/>
      </c>
      <c r="E106" s="5" t="str">
        <f>IF(OR(C106="",B106=""),"",IFERROR(INDEX('6. Map Dados Pessoais'!F:F,MATCH(C106&amp;" ("&amp;B106&amp;")",'5. Map Processos'!J:J,0)),"ERRO: Processo não encontrado para essa área"))</f>
        <v/>
      </c>
      <c r="F106" s="5" t="str">
        <f>IF(OR(C106="",B106=""),"",IFERROR(INDEX('6. Map Dados Pessoais'!H:H,MATCH(C106&amp;" ("&amp;B106&amp;")",'5. Map Processos'!J:J,0)),"ERRO: Processo não encontrado para essa área"))</f>
        <v/>
      </c>
      <c r="G106" s="5" t="str">
        <f>IF(OR(C106="",B106=""),"",IFERROR(INDEX('7. Finalidades e Hipóteses'!F:F,MATCH(C106&amp;" ("&amp;B106&amp;")",'5. Map Processos'!J:J,0)),"ERRO: Processo não encontrado para essa área"))</f>
        <v/>
      </c>
      <c r="H106" s="25"/>
      <c r="I106" s="25"/>
      <c r="J106" s="25"/>
      <c r="K106" s="24"/>
      <c r="L106" s="24"/>
      <c r="M106" s="5" t="str">
        <f>IFERROR(IF(VLOOKUP(K106,Auxiliar!$AT$3:$AU$7,2,FALSE)*VLOOKUP(L106,Auxiliar!$AT$3:$AU$7,2,FALSE)&gt;80,"Extremo",
IF(VLOOKUP(K106,Auxiliar!$AT$3:$AU$7,2,FALSE)*VLOOKUP(L106,Auxiliar!$AT$3:$AU$7,2,FALSE)&gt;40,"Alto",
IF(VLOOKUP(K106,Auxiliar!$AT$3:$AU$7,2,FALSE)*VLOOKUP(L106,Auxiliar!$AT$3:$AU$7,2,FALSE)&gt;10,"Médio","Baixo"))),"")</f>
        <v/>
      </c>
      <c r="N106" s="24"/>
      <c r="O106" s="25"/>
      <c r="P106" s="24"/>
      <c r="Q106" s="5" t="str">
        <f>IFERROR(IF(VLOOKUP(K106,Auxiliar!$AT$3:$AU$7,2,FALSE)*VLOOKUP(L106,Auxiliar!$AT$3:$AU$7,2,FALSE)*VLOOKUP(P106,Auxiliar!$AX$3:$AY$7,2,FALSE)&gt;80,"Extremo",
IF(VLOOKUP(K106,Auxiliar!$AT$3:$AU$7,2,FALSE)*VLOOKUP(L106,Auxiliar!$AT$3:$AU$7,2,FALSE)*VLOOKUP(P106,Auxiliar!$AX$3:$AY$7,2,FALSE)&gt;40,"Alto",
IF(VLOOKUP(K106,Auxiliar!$AT$3:$AU$7,2,FALSE)*VLOOKUP(L106,Auxiliar!$AT$3:$AU$7,2,FALSE)*VLOOKUP(P106,Auxiliar!$AX$3:$AY$7,2,FALSE)&gt;10,"Médio","Baixo"))),"")</f>
        <v/>
      </c>
      <c r="R106" s="32" t="str">
        <f t="shared" si="2"/>
        <v/>
      </c>
      <c r="S106" s="32" t="str">
        <f t="shared" si="3"/>
        <v/>
      </c>
    </row>
    <row r="107" spans="1:19" x14ac:dyDescent="0.25">
      <c r="A107" s="5">
        <v>105</v>
      </c>
      <c r="B107" s="24"/>
      <c r="C107" s="24"/>
      <c r="D107" s="5" t="str">
        <f>IF(OR(C107="",B107=""),"",IFERROR(INDEX('5. Map Processos'!E:E,MATCH(C107&amp;" ("&amp;B107&amp;")",'5. Map Processos'!J:J,0)),"ERRO: Processo não encontrado para essa área"))</f>
        <v/>
      </c>
      <c r="E107" s="5" t="str">
        <f>IF(OR(C107="",B107=""),"",IFERROR(INDEX('6. Map Dados Pessoais'!F:F,MATCH(C107&amp;" ("&amp;B107&amp;")",'5. Map Processos'!J:J,0)),"ERRO: Processo não encontrado para essa área"))</f>
        <v/>
      </c>
      <c r="F107" s="5" t="str">
        <f>IF(OR(C107="",B107=""),"",IFERROR(INDEX('6. Map Dados Pessoais'!H:H,MATCH(C107&amp;" ("&amp;B107&amp;")",'5. Map Processos'!J:J,0)),"ERRO: Processo não encontrado para essa área"))</f>
        <v/>
      </c>
      <c r="G107" s="5" t="str">
        <f>IF(OR(C107="",B107=""),"",IFERROR(INDEX('7. Finalidades e Hipóteses'!F:F,MATCH(C107&amp;" ("&amp;B107&amp;")",'5. Map Processos'!J:J,0)),"ERRO: Processo não encontrado para essa área"))</f>
        <v/>
      </c>
      <c r="H107" s="25"/>
      <c r="I107" s="25"/>
      <c r="J107" s="25"/>
      <c r="K107" s="24"/>
      <c r="L107" s="24"/>
      <c r="M107" s="5" t="str">
        <f>IFERROR(IF(VLOOKUP(K107,Auxiliar!$AT$3:$AU$7,2,FALSE)*VLOOKUP(L107,Auxiliar!$AT$3:$AU$7,2,FALSE)&gt;80,"Extremo",
IF(VLOOKUP(K107,Auxiliar!$AT$3:$AU$7,2,FALSE)*VLOOKUP(L107,Auxiliar!$AT$3:$AU$7,2,FALSE)&gt;40,"Alto",
IF(VLOOKUP(K107,Auxiliar!$AT$3:$AU$7,2,FALSE)*VLOOKUP(L107,Auxiliar!$AT$3:$AU$7,2,FALSE)&gt;10,"Médio","Baixo"))),"")</f>
        <v/>
      </c>
      <c r="N107" s="24"/>
      <c r="O107" s="25"/>
      <c r="P107" s="24"/>
      <c r="Q107" s="5" t="str">
        <f>IFERROR(IF(VLOOKUP(K107,Auxiliar!$AT$3:$AU$7,2,FALSE)*VLOOKUP(L107,Auxiliar!$AT$3:$AU$7,2,FALSE)*VLOOKUP(P107,Auxiliar!$AX$3:$AY$7,2,FALSE)&gt;80,"Extremo",
IF(VLOOKUP(K107,Auxiliar!$AT$3:$AU$7,2,FALSE)*VLOOKUP(L107,Auxiliar!$AT$3:$AU$7,2,FALSE)*VLOOKUP(P107,Auxiliar!$AX$3:$AY$7,2,FALSE)&gt;40,"Alto",
IF(VLOOKUP(K107,Auxiliar!$AT$3:$AU$7,2,FALSE)*VLOOKUP(L107,Auxiliar!$AT$3:$AU$7,2,FALSE)*VLOOKUP(P107,Auxiliar!$AX$3:$AY$7,2,FALSE)&gt;10,"Médio","Baixo"))),"")</f>
        <v/>
      </c>
      <c r="R107" s="32" t="str">
        <f t="shared" si="2"/>
        <v/>
      </c>
      <c r="S107" s="32" t="str">
        <f t="shared" si="3"/>
        <v/>
      </c>
    </row>
    <row r="108" spans="1:19" x14ac:dyDescent="0.25">
      <c r="A108" s="5">
        <v>106</v>
      </c>
      <c r="B108" s="24"/>
      <c r="C108" s="24"/>
      <c r="D108" s="5" t="str">
        <f>IF(OR(C108="",B108=""),"",IFERROR(INDEX('5. Map Processos'!E:E,MATCH(C108&amp;" ("&amp;B108&amp;")",'5. Map Processos'!J:J,0)),"ERRO: Processo não encontrado para essa área"))</f>
        <v/>
      </c>
      <c r="E108" s="5" t="str">
        <f>IF(OR(C108="",B108=""),"",IFERROR(INDEX('6. Map Dados Pessoais'!F:F,MATCH(C108&amp;" ("&amp;B108&amp;")",'5. Map Processos'!J:J,0)),"ERRO: Processo não encontrado para essa área"))</f>
        <v/>
      </c>
      <c r="F108" s="5" t="str">
        <f>IF(OR(C108="",B108=""),"",IFERROR(INDEX('6. Map Dados Pessoais'!H:H,MATCH(C108&amp;" ("&amp;B108&amp;")",'5. Map Processos'!J:J,0)),"ERRO: Processo não encontrado para essa área"))</f>
        <v/>
      </c>
      <c r="G108" s="5" t="str">
        <f>IF(OR(C108="",B108=""),"",IFERROR(INDEX('7. Finalidades e Hipóteses'!F:F,MATCH(C108&amp;" ("&amp;B108&amp;")",'5. Map Processos'!J:J,0)),"ERRO: Processo não encontrado para essa área"))</f>
        <v/>
      </c>
      <c r="H108" s="25"/>
      <c r="I108" s="25"/>
      <c r="J108" s="25"/>
      <c r="K108" s="24"/>
      <c r="L108" s="24"/>
      <c r="M108" s="5" t="str">
        <f>IFERROR(IF(VLOOKUP(K108,Auxiliar!$AT$3:$AU$7,2,FALSE)*VLOOKUP(L108,Auxiliar!$AT$3:$AU$7,2,FALSE)&gt;80,"Extremo",
IF(VLOOKUP(K108,Auxiliar!$AT$3:$AU$7,2,FALSE)*VLOOKUP(L108,Auxiliar!$AT$3:$AU$7,2,FALSE)&gt;40,"Alto",
IF(VLOOKUP(K108,Auxiliar!$AT$3:$AU$7,2,FALSE)*VLOOKUP(L108,Auxiliar!$AT$3:$AU$7,2,FALSE)&gt;10,"Médio","Baixo"))),"")</f>
        <v/>
      </c>
      <c r="N108" s="24"/>
      <c r="O108" s="25"/>
      <c r="P108" s="24"/>
      <c r="Q108" s="5" t="str">
        <f>IFERROR(IF(VLOOKUP(K108,Auxiliar!$AT$3:$AU$7,2,FALSE)*VLOOKUP(L108,Auxiliar!$AT$3:$AU$7,2,FALSE)*VLOOKUP(P108,Auxiliar!$AX$3:$AY$7,2,FALSE)&gt;80,"Extremo",
IF(VLOOKUP(K108,Auxiliar!$AT$3:$AU$7,2,FALSE)*VLOOKUP(L108,Auxiliar!$AT$3:$AU$7,2,FALSE)*VLOOKUP(P108,Auxiliar!$AX$3:$AY$7,2,FALSE)&gt;40,"Alto",
IF(VLOOKUP(K108,Auxiliar!$AT$3:$AU$7,2,FALSE)*VLOOKUP(L108,Auxiliar!$AT$3:$AU$7,2,FALSE)*VLOOKUP(P108,Auxiliar!$AX$3:$AY$7,2,FALSE)&gt;10,"Médio","Baixo"))),"")</f>
        <v/>
      </c>
      <c r="R108" s="32" t="str">
        <f t="shared" si="2"/>
        <v/>
      </c>
      <c r="S108" s="32" t="str">
        <f t="shared" si="3"/>
        <v/>
      </c>
    </row>
    <row r="109" spans="1:19" x14ac:dyDescent="0.25">
      <c r="A109" s="5">
        <v>107</v>
      </c>
      <c r="B109" s="24"/>
      <c r="C109" s="24"/>
      <c r="D109" s="5" t="str">
        <f>IF(OR(C109="",B109=""),"",IFERROR(INDEX('5. Map Processos'!E:E,MATCH(C109&amp;" ("&amp;B109&amp;")",'5. Map Processos'!J:J,0)),"ERRO: Processo não encontrado para essa área"))</f>
        <v/>
      </c>
      <c r="E109" s="5" t="str">
        <f>IF(OR(C109="",B109=""),"",IFERROR(INDEX('6. Map Dados Pessoais'!F:F,MATCH(C109&amp;" ("&amp;B109&amp;")",'5. Map Processos'!J:J,0)),"ERRO: Processo não encontrado para essa área"))</f>
        <v/>
      </c>
      <c r="F109" s="5" t="str">
        <f>IF(OR(C109="",B109=""),"",IFERROR(INDEX('6. Map Dados Pessoais'!H:H,MATCH(C109&amp;" ("&amp;B109&amp;")",'5. Map Processos'!J:J,0)),"ERRO: Processo não encontrado para essa área"))</f>
        <v/>
      </c>
      <c r="G109" s="5" t="str">
        <f>IF(OR(C109="",B109=""),"",IFERROR(INDEX('7. Finalidades e Hipóteses'!F:F,MATCH(C109&amp;" ("&amp;B109&amp;")",'5. Map Processos'!J:J,0)),"ERRO: Processo não encontrado para essa área"))</f>
        <v/>
      </c>
      <c r="H109" s="25"/>
      <c r="I109" s="25"/>
      <c r="J109" s="25"/>
      <c r="K109" s="24"/>
      <c r="L109" s="24"/>
      <c r="M109" s="5" t="str">
        <f>IFERROR(IF(VLOOKUP(K109,Auxiliar!$AT$3:$AU$7,2,FALSE)*VLOOKUP(L109,Auxiliar!$AT$3:$AU$7,2,FALSE)&gt;80,"Extremo",
IF(VLOOKUP(K109,Auxiliar!$AT$3:$AU$7,2,FALSE)*VLOOKUP(L109,Auxiliar!$AT$3:$AU$7,2,FALSE)&gt;40,"Alto",
IF(VLOOKUP(K109,Auxiliar!$AT$3:$AU$7,2,FALSE)*VLOOKUP(L109,Auxiliar!$AT$3:$AU$7,2,FALSE)&gt;10,"Médio","Baixo"))),"")</f>
        <v/>
      </c>
      <c r="N109" s="24"/>
      <c r="O109" s="25"/>
      <c r="P109" s="24"/>
      <c r="Q109" s="5" t="str">
        <f>IFERROR(IF(VLOOKUP(K109,Auxiliar!$AT$3:$AU$7,2,FALSE)*VLOOKUP(L109,Auxiliar!$AT$3:$AU$7,2,FALSE)*VLOOKUP(P109,Auxiliar!$AX$3:$AY$7,2,FALSE)&gt;80,"Extremo",
IF(VLOOKUP(K109,Auxiliar!$AT$3:$AU$7,2,FALSE)*VLOOKUP(L109,Auxiliar!$AT$3:$AU$7,2,FALSE)*VLOOKUP(P109,Auxiliar!$AX$3:$AY$7,2,FALSE)&gt;40,"Alto",
IF(VLOOKUP(K109,Auxiliar!$AT$3:$AU$7,2,FALSE)*VLOOKUP(L109,Auxiliar!$AT$3:$AU$7,2,FALSE)*VLOOKUP(P109,Auxiliar!$AX$3:$AY$7,2,FALSE)&gt;10,"Médio","Baixo"))),"")</f>
        <v/>
      </c>
      <c r="R109" s="32" t="str">
        <f t="shared" si="2"/>
        <v/>
      </c>
      <c r="S109" s="32" t="str">
        <f t="shared" si="3"/>
        <v/>
      </c>
    </row>
    <row r="110" spans="1:19" x14ac:dyDescent="0.25">
      <c r="A110" s="5">
        <v>108</v>
      </c>
      <c r="B110" s="24"/>
      <c r="C110" s="24"/>
      <c r="D110" s="5" t="str">
        <f>IF(OR(C110="",B110=""),"",IFERROR(INDEX('5. Map Processos'!E:E,MATCH(C110&amp;" ("&amp;B110&amp;")",'5. Map Processos'!J:J,0)),"ERRO: Processo não encontrado para essa área"))</f>
        <v/>
      </c>
      <c r="E110" s="5" t="str">
        <f>IF(OR(C110="",B110=""),"",IFERROR(INDEX('6. Map Dados Pessoais'!F:F,MATCH(C110&amp;" ("&amp;B110&amp;")",'5. Map Processos'!J:J,0)),"ERRO: Processo não encontrado para essa área"))</f>
        <v/>
      </c>
      <c r="F110" s="5" t="str">
        <f>IF(OR(C110="",B110=""),"",IFERROR(INDEX('6. Map Dados Pessoais'!H:H,MATCH(C110&amp;" ("&amp;B110&amp;")",'5. Map Processos'!J:J,0)),"ERRO: Processo não encontrado para essa área"))</f>
        <v/>
      </c>
      <c r="G110" s="5" t="str">
        <f>IF(OR(C110="",B110=""),"",IFERROR(INDEX('7. Finalidades e Hipóteses'!F:F,MATCH(C110&amp;" ("&amp;B110&amp;")",'5. Map Processos'!J:J,0)),"ERRO: Processo não encontrado para essa área"))</f>
        <v/>
      </c>
      <c r="H110" s="25"/>
      <c r="I110" s="25"/>
      <c r="J110" s="25"/>
      <c r="K110" s="24"/>
      <c r="L110" s="24"/>
      <c r="M110" s="5" t="str">
        <f>IFERROR(IF(VLOOKUP(K110,Auxiliar!$AT$3:$AU$7,2,FALSE)*VLOOKUP(L110,Auxiliar!$AT$3:$AU$7,2,FALSE)&gt;80,"Extremo",
IF(VLOOKUP(K110,Auxiliar!$AT$3:$AU$7,2,FALSE)*VLOOKUP(L110,Auxiliar!$AT$3:$AU$7,2,FALSE)&gt;40,"Alto",
IF(VLOOKUP(K110,Auxiliar!$AT$3:$AU$7,2,FALSE)*VLOOKUP(L110,Auxiliar!$AT$3:$AU$7,2,FALSE)&gt;10,"Médio","Baixo"))),"")</f>
        <v/>
      </c>
      <c r="N110" s="24"/>
      <c r="O110" s="25"/>
      <c r="P110" s="24"/>
      <c r="Q110" s="5" t="str">
        <f>IFERROR(IF(VLOOKUP(K110,Auxiliar!$AT$3:$AU$7,2,FALSE)*VLOOKUP(L110,Auxiliar!$AT$3:$AU$7,2,FALSE)*VLOOKUP(P110,Auxiliar!$AX$3:$AY$7,2,FALSE)&gt;80,"Extremo",
IF(VLOOKUP(K110,Auxiliar!$AT$3:$AU$7,2,FALSE)*VLOOKUP(L110,Auxiliar!$AT$3:$AU$7,2,FALSE)*VLOOKUP(P110,Auxiliar!$AX$3:$AY$7,2,FALSE)&gt;40,"Alto",
IF(VLOOKUP(K110,Auxiliar!$AT$3:$AU$7,2,FALSE)*VLOOKUP(L110,Auxiliar!$AT$3:$AU$7,2,FALSE)*VLOOKUP(P110,Auxiliar!$AX$3:$AY$7,2,FALSE)&gt;10,"Médio","Baixo"))),"")</f>
        <v/>
      </c>
      <c r="R110" s="32" t="str">
        <f t="shared" si="2"/>
        <v/>
      </c>
      <c r="S110" s="32" t="str">
        <f t="shared" si="3"/>
        <v/>
      </c>
    </row>
    <row r="111" spans="1:19" x14ac:dyDescent="0.25">
      <c r="A111" s="5">
        <v>109</v>
      </c>
      <c r="B111" s="24"/>
      <c r="C111" s="24"/>
      <c r="D111" s="5" t="str">
        <f>IF(OR(C111="",B111=""),"",IFERROR(INDEX('5. Map Processos'!E:E,MATCH(C111&amp;" ("&amp;B111&amp;")",'5. Map Processos'!J:J,0)),"ERRO: Processo não encontrado para essa área"))</f>
        <v/>
      </c>
      <c r="E111" s="5" t="str">
        <f>IF(OR(C111="",B111=""),"",IFERROR(INDEX('6. Map Dados Pessoais'!F:F,MATCH(C111&amp;" ("&amp;B111&amp;")",'5. Map Processos'!J:J,0)),"ERRO: Processo não encontrado para essa área"))</f>
        <v/>
      </c>
      <c r="F111" s="5" t="str">
        <f>IF(OR(C111="",B111=""),"",IFERROR(INDEX('6. Map Dados Pessoais'!H:H,MATCH(C111&amp;" ("&amp;B111&amp;")",'5. Map Processos'!J:J,0)),"ERRO: Processo não encontrado para essa área"))</f>
        <v/>
      </c>
      <c r="G111" s="5" t="str">
        <f>IF(OR(C111="",B111=""),"",IFERROR(INDEX('7. Finalidades e Hipóteses'!F:F,MATCH(C111&amp;" ("&amp;B111&amp;")",'5. Map Processos'!J:J,0)),"ERRO: Processo não encontrado para essa área"))</f>
        <v/>
      </c>
      <c r="H111" s="25"/>
      <c r="I111" s="25"/>
      <c r="J111" s="25"/>
      <c r="K111" s="24"/>
      <c r="L111" s="24"/>
      <c r="M111" s="5" t="str">
        <f>IFERROR(IF(VLOOKUP(K111,Auxiliar!$AT$3:$AU$7,2,FALSE)*VLOOKUP(L111,Auxiliar!$AT$3:$AU$7,2,FALSE)&gt;80,"Extremo",
IF(VLOOKUP(K111,Auxiliar!$AT$3:$AU$7,2,FALSE)*VLOOKUP(L111,Auxiliar!$AT$3:$AU$7,2,FALSE)&gt;40,"Alto",
IF(VLOOKUP(K111,Auxiliar!$AT$3:$AU$7,2,FALSE)*VLOOKUP(L111,Auxiliar!$AT$3:$AU$7,2,FALSE)&gt;10,"Médio","Baixo"))),"")</f>
        <v/>
      </c>
      <c r="N111" s="24"/>
      <c r="O111" s="25"/>
      <c r="P111" s="24"/>
      <c r="Q111" s="5" t="str">
        <f>IFERROR(IF(VLOOKUP(K111,Auxiliar!$AT$3:$AU$7,2,FALSE)*VLOOKUP(L111,Auxiliar!$AT$3:$AU$7,2,FALSE)*VLOOKUP(P111,Auxiliar!$AX$3:$AY$7,2,FALSE)&gt;80,"Extremo",
IF(VLOOKUP(K111,Auxiliar!$AT$3:$AU$7,2,FALSE)*VLOOKUP(L111,Auxiliar!$AT$3:$AU$7,2,FALSE)*VLOOKUP(P111,Auxiliar!$AX$3:$AY$7,2,FALSE)&gt;40,"Alto",
IF(VLOOKUP(K111,Auxiliar!$AT$3:$AU$7,2,FALSE)*VLOOKUP(L111,Auxiliar!$AT$3:$AU$7,2,FALSE)*VLOOKUP(P111,Auxiliar!$AX$3:$AY$7,2,FALSE)&gt;10,"Médio","Baixo"))),"")</f>
        <v/>
      </c>
      <c r="R111" s="32" t="str">
        <f t="shared" si="2"/>
        <v/>
      </c>
      <c r="S111" s="32" t="str">
        <f t="shared" si="3"/>
        <v/>
      </c>
    </row>
    <row r="112" spans="1:19" x14ac:dyDescent="0.25">
      <c r="A112" s="5">
        <v>110</v>
      </c>
      <c r="B112" s="24"/>
      <c r="C112" s="24"/>
      <c r="D112" s="5" t="str">
        <f>IF(OR(C112="",B112=""),"",IFERROR(INDEX('5. Map Processos'!E:E,MATCH(C112&amp;" ("&amp;B112&amp;")",'5. Map Processos'!J:J,0)),"ERRO: Processo não encontrado para essa área"))</f>
        <v/>
      </c>
      <c r="E112" s="5" t="str">
        <f>IF(OR(C112="",B112=""),"",IFERROR(INDEX('6. Map Dados Pessoais'!F:F,MATCH(C112&amp;" ("&amp;B112&amp;")",'5. Map Processos'!J:J,0)),"ERRO: Processo não encontrado para essa área"))</f>
        <v/>
      </c>
      <c r="F112" s="5" t="str">
        <f>IF(OR(C112="",B112=""),"",IFERROR(INDEX('6. Map Dados Pessoais'!H:H,MATCH(C112&amp;" ("&amp;B112&amp;")",'5. Map Processos'!J:J,0)),"ERRO: Processo não encontrado para essa área"))</f>
        <v/>
      </c>
      <c r="G112" s="5" t="str">
        <f>IF(OR(C112="",B112=""),"",IFERROR(INDEX('7. Finalidades e Hipóteses'!F:F,MATCH(C112&amp;" ("&amp;B112&amp;")",'5. Map Processos'!J:J,0)),"ERRO: Processo não encontrado para essa área"))</f>
        <v/>
      </c>
      <c r="H112" s="25"/>
      <c r="I112" s="25"/>
      <c r="J112" s="25"/>
      <c r="K112" s="24"/>
      <c r="L112" s="24"/>
      <c r="M112" s="5" t="str">
        <f>IFERROR(IF(VLOOKUP(K112,Auxiliar!$AT$3:$AU$7,2,FALSE)*VLOOKUP(L112,Auxiliar!$AT$3:$AU$7,2,FALSE)&gt;80,"Extremo",
IF(VLOOKUP(K112,Auxiliar!$AT$3:$AU$7,2,FALSE)*VLOOKUP(L112,Auxiliar!$AT$3:$AU$7,2,FALSE)&gt;40,"Alto",
IF(VLOOKUP(K112,Auxiliar!$AT$3:$AU$7,2,FALSE)*VLOOKUP(L112,Auxiliar!$AT$3:$AU$7,2,FALSE)&gt;10,"Médio","Baixo"))),"")</f>
        <v/>
      </c>
      <c r="N112" s="24"/>
      <c r="O112" s="25"/>
      <c r="P112" s="24"/>
      <c r="Q112" s="5" t="str">
        <f>IFERROR(IF(VLOOKUP(K112,Auxiliar!$AT$3:$AU$7,2,FALSE)*VLOOKUP(L112,Auxiliar!$AT$3:$AU$7,2,FALSE)*VLOOKUP(P112,Auxiliar!$AX$3:$AY$7,2,FALSE)&gt;80,"Extremo",
IF(VLOOKUP(K112,Auxiliar!$AT$3:$AU$7,2,FALSE)*VLOOKUP(L112,Auxiliar!$AT$3:$AU$7,2,FALSE)*VLOOKUP(P112,Auxiliar!$AX$3:$AY$7,2,FALSE)&gt;40,"Alto",
IF(VLOOKUP(K112,Auxiliar!$AT$3:$AU$7,2,FALSE)*VLOOKUP(L112,Auxiliar!$AT$3:$AU$7,2,FALSE)*VLOOKUP(P112,Auxiliar!$AX$3:$AY$7,2,FALSE)&gt;10,"Médio","Baixo"))),"")</f>
        <v/>
      </c>
      <c r="R112" s="32" t="str">
        <f t="shared" si="2"/>
        <v/>
      </c>
      <c r="S112" s="32" t="str">
        <f t="shared" si="3"/>
        <v/>
      </c>
    </row>
    <row r="113" spans="1:19" x14ac:dyDescent="0.25">
      <c r="A113" s="5">
        <v>111</v>
      </c>
      <c r="B113" s="24"/>
      <c r="C113" s="24"/>
      <c r="D113" s="5" t="str">
        <f>IF(OR(C113="",B113=""),"",IFERROR(INDEX('5. Map Processos'!E:E,MATCH(C113&amp;" ("&amp;B113&amp;")",'5. Map Processos'!J:J,0)),"ERRO: Processo não encontrado para essa área"))</f>
        <v/>
      </c>
      <c r="E113" s="5" t="str">
        <f>IF(OR(C113="",B113=""),"",IFERROR(INDEX('6. Map Dados Pessoais'!F:F,MATCH(C113&amp;" ("&amp;B113&amp;")",'5. Map Processos'!J:J,0)),"ERRO: Processo não encontrado para essa área"))</f>
        <v/>
      </c>
      <c r="F113" s="5" t="str">
        <f>IF(OR(C113="",B113=""),"",IFERROR(INDEX('6. Map Dados Pessoais'!H:H,MATCH(C113&amp;" ("&amp;B113&amp;")",'5. Map Processos'!J:J,0)),"ERRO: Processo não encontrado para essa área"))</f>
        <v/>
      </c>
      <c r="G113" s="5" t="str">
        <f>IF(OR(C113="",B113=""),"",IFERROR(INDEX('7. Finalidades e Hipóteses'!F:F,MATCH(C113&amp;" ("&amp;B113&amp;")",'5. Map Processos'!J:J,0)),"ERRO: Processo não encontrado para essa área"))</f>
        <v/>
      </c>
      <c r="H113" s="25"/>
      <c r="I113" s="25"/>
      <c r="J113" s="25"/>
      <c r="K113" s="24"/>
      <c r="L113" s="24"/>
      <c r="M113" s="5" t="str">
        <f>IFERROR(IF(VLOOKUP(K113,Auxiliar!$AT$3:$AU$7,2,FALSE)*VLOOKUP(L113,Auxiliar!$AT$3:$AU$7,2,FALSE)&gt;80,"Extremo",
IF(VLOOKUP(K113,Auxiliar!$AT$3:$AU$7,2,FALSE)*VLOOKUP(L113,Auxiliar!$AT$3:$AU$7,2,FALSE)&gt;40,"Alto",
IF(VLOOKUP(K113,Auxiliar!$AT$3:$AU$7,2,FALSE)*VLOOKUP(L113,Auxiliar!$AT$3:$AU$7,2,FALSE)&gt;10,"Médio","Baixo"))),"")</f>
        <v/>
      </c>
      <c r="N113" s="24"/>
      <c r="O113" s="25"/>
      <c r="P113" s="24"/>
      <c r="Q113" s="5" t="str">
        <f>IFERROR(IF(VLOOKUP(K113,Auxiliar!$AT$3:$AU$7,2,FALSE)*VLOOKUP(L113,Auxiliar!$AT$3:$AU$7,2,FALSE)*VLOOKUP(P113,Auxiliar!$AX$3:$AY$7,2,FALSE)&gt;80,"Extremo",
IF(VLOOKUP(K113,Auxiliar!$AT$3:$AU$7,2,FALSE)*VLOOKUP(L113,Auxiliar!$AT$3:$AU$7,2,FALSE)*VLOOKUP(P113,Auxiliar!$AX$3:$AY$7,2,FALSE)&gt;40,"Alto",
IF(VLOOKUP(K113,Auxiliar!$AT$3:$AU$7,2,FALSE)*VLOOKUP(L113,Auxiliar!$AT$3:$AU$7,2,FALSE)*VLOOKUP(P113,Auxiliar!$AX$3:$AY$7,2,FALSE)&gt;10,"Médio","Baixo"))),"")</f>
        <v/>
      </c>
      <c r="R113" s="32" t="str">
        <f t="shared" si="2"/>
        <v/>
      </c>
      <c r="S113" s="32" t="str">
        <f t="shared" si="3"/>
        <v/>
      </c>
    </row>
    <row r="114" spans="1:19" x14ac:dyDescent="0.25">
      <c r="A114" s="5">
        <v>112</v>
      </c>
      <c r="B114" s="24"/>
      <c r="C114" s="24"/>
      <c r="D114" s="5" t="str">
        <f>IF(OR(C114="",B114=""),"",IFERROR(INDEX('5. Map Processos'!E:E,MATCH(C114&amp;" ("&amp;B114&amp;")",'5. Map Processos'!J:J,0)),"ERRO: Processo não encontrado para essa área"))</f>
        <v/>
      </c>
      <c r="E114" s="5" t="str">
        <f>IF(OR(C114="",B114=""),"",IFERROR(INDEX('6. Map Dados Pessoais'!F:F,MATCH(C114&amp;" ("&amp;B114&amp;")",'5. Map Processos'!J:J,0)),"ERRO: Processo não encontrado para essa área"))</f>
        <v/>
      </c>
      <c r="F114" s="5" t="str">
        <f>IF(OR(C114="",B114=""),"",IFERROR(INDEX('6. Map Dados Pessoais'!H:H,MATCH(C114&amp;" ("&amp;B114&amp;")",'5. Map Processos'!J:J,0)),"ERRO: Processo não encontrado para essa área"))</f>
        <v/>
      </c>
      <c r="G114" s="5" t="str">
        <f>IF(OR(C114="",B114=""),"",IFERROR(INDEX('7. Finalidades e Hipóteses'!F:F,MATCH(C114&amp;" ("&amp;B114&amp;")",'5. Map Processos'!J:J,0)),"ERRO: Processo não encontrado para essa área"))</f>
        <v/>
      </c>
      <c r="H114" s="25"/>
      <c r="I114" s="25"/>
      <c r="J114" s="25"/>
      <c r="K114" s="24"/>
      <c r="L114" s="24"/>
      <c r="M114" s="5" t="str">
        <f>IFERROR(IF(VLOOKUP(K114,Auxiliar!$AT$3:$AU$7,2,FALSE)*VLOOKUP(L114,Auxiliar!$AT$3:$AU$7,2,FALSE)&gt;80,"Extremo",
IF(VLOOKUP(K114,Auxiliar!$AT$3:$AU$7,2,FALSE)*VLOOKUP(L114,Auxiliar!$AT$3:$AU$7,2,FALSE)&gt;40,"Alto",
IF(VLOOKUP(K114,Auxiliar!$AT$3:$AU$7,2,FALSE)*VLOOKUP(L114,Auxiliar!$AT$3:$AU$7,2,FALSE)&gt;10,"Médio","Baixo"))),"")</f>
        <v/>
      </c>
      <c r="N114" s="24"/>
      <c r="O114" s="25"/>
      <c r="P114" s="24"/>
      <c r="Q114" s="5" t="str">
        <f>IFERROR(IF(VLOOKUP(K114,Auxiliar!$AT$3:$AU$7,2,FALSE)*VLOOKUP(L114,Auxiliar!$AT$3:$AU$7,2,FALSE)*VLOOKUP(P114,Auxiliar!$AX$3:$AY$7,2,FALSE)&gt;80,"Extremo",
IF(VLOOKUP(K114,Auxiliar!$AT$3:$AU$7,2,FALSE)*VLOOKUP(L114,Auxiliar!$AT$3:$AU$7,2,FALSE)*VLOOKUP(P114,Auxiliar!$AX$3:$AY$7,2,FALSE)&gt;40,"Alto",
IF(VLOOKUP(K114,Auxiliar!$AT$3:$AU$7,2,FALSE)*VLOOKUP(L114,Auxiliar!$AT$3:$AU$7,2,FALSE)*VLOOKUP(P114,Auxiliar!$AX$3:$AY$7,2,FALSE)&gt;10,"Médio","Baixo"))),"")</f>
        <v/>
      </c>
      <c r="R114" s="32" t="str">
        <f t="shared" si="2"/>
        <v/>
      </c>
      <c r="S114" s="32" t="str">
        <f t="shared" si="3"/>
        <v/>
      </c>
    </row>
    <row r="115" spans="1:19" x14ac:dyDescent="0.25">
      <c r="A115" s="5">
        <v>113</v>
      </c>
      <c r="B115" s="24"/>
      <c r="C115" s="24"/>
      <c r="D115" s="5" t="str">
        <f>IF(OR(C115="",B115=""),"",IFERROR(INDEX('5. Map Processos'!E:E,MATCH(C115&amp;" ("&amp;B115&amp;")",'5. Map Processos'!J:J,0)),"ERRO: Processo não encontrado para essa área"))</f>
        <v/>
      </c>
      <c r="E115" s="5" t="str">
        <f>IF(OR(C115="",B115=""),"",IFERROR(INDEX('6. Map Dados Pessoais'!F:F,MATCH(C115&amp;" ("&amp;B115&amp;")",'5. Map Processos'!J:J,0)),"ERRO: Processo não encontrado para essa área"))</f>
        <v/>
      </c>
      <c r="F115" s="5" t="str">
        <f>IF(OR(C115="",B115=""),"",IFERROR(INDEX('6. Map Dados Pessoais'!H:H,MATCH(C115&amp;" ("&amp;B115&amp;")",'5. Map Processos'!J:J,0)),"ERRO: Processo não encontrado para essa área"))</f>
        <v/>
      </c>
      <c r="G115" s="5" t="str">
        <f>IF(OR(C115="",B115=""),"",IFERROR(INDEX('7. Finalidades e Hipóteses'!F:F,MATCH(C115&amp;" ("&amp;B115&amp;")",'5. Map Processos'!J:J,0)),"ERRO: Processo não encontrado para essa área"))</f>
        <v/>
      </c>
      <c r="H115" s="25"/>
      <c r="I115" s="25"/>
      <c r="J115" s="25"/>
      <c r="K115" s="24"/>
      <c r="L115" s="24"/>
      <c r="M115" s="5" t="str">
        <f>IFERROR(IF(VLOOKUP(K115,Auxiliar!$AT$3:$AU$7,2,FALSE)*VLOOKUP(L115,Auxiliar!$AT$3:$AU$7,2,FALSE)&gt;80,"Extremo",
IF(VLOOKUP(K115,Auxiliar!$AT$3:$AU$7,2,FALSE)*VLOOKUP(L115,Auxiliar!$AT$3:$AU$7,2,FALSE)&gt;40,"Alto",
IF(VLOOKUP(K115,Auxiliar!$AT$3:$AU$7,2,FALSE)*VLOOKUP(L115,Auxiliar!$AT$3:$AU$7,2,FALSE)&gt;10,"Médio","Baixo"))),"")</f>
        <v/>
      </c>
      <c r="N115" s="24"/>
      <c r="O115" s="25"/>
      <c r="P115" s="24"/>
      <c r="Q115" s="5" t="str">
        <f>IFERROR(IF(VLOOKUP(K115,Auxiliar!$AT$3:$AU$7,2,FALSE)*VLOOKUP(L115,Auxiliar!$AT$3:$AU$7,2,FALSE)*VLOOKUP(P115,Auxiliar!$AX$3:$AY$7,2,FALSE)&gt;80,"Extremo",
IF(VLOOKUP(K115,Auxiliar!$AT$3:$AU$7,2,FALSE)*VLOOKUP(L115,Auxiliar!$AT$3:$AU$7,2,FALSE)*VLOOKUP(P115,Auxiliar!$AX$3:$AY$7,2,FALSE)&gt;40,"Alto",
IF(VLOOKUP(K115,Auxiliar!$AT$3:$AU$7,2,FALSE)*VLOOKUP(L115,Auxiliar!$AT$3:$AU$7,2,FALSE)*VLOOKUP(P115,Auxiliar!$AX$3:$AY$7,2,FALSE)&gt;10,"Médio","Baixo"))),"")</f>
        <v/>
      </c>
      <c r="R115" s="32" t="str">
        <f t="shared" si="2"/>
        <v/>
      </c>
      <c r="S115" s="32" t="str">
        <f t="shared" si="3"/>
        <v/>
      </c>
    </row>
    <row r="116" spans="1:19" x14ac:dyDescent="0.25">
      <c r="A116" s="5">
        <v>114</v>
      </c>
      <c r="B116" s="24"/>
      <c r="C116" s="24"/>
      <c r="D116" s="5" t="str">
        <f>IF(OR(C116="",B116=""),"",IFERROR(INDEX('5. Map Processos'!E:E,MATCH(C116&amp;" ("&amp;B116&amp;")",'5. Map Processos'!J:J,0)),"ERRO: Processo não encontrado para essa área"))</f>
        <v/>
      </c>
      <c r="E116" s="5" t="str">
        <f>IF(OR(C116="",B116=""),"",IFERROR(INDEX('6. Map Dados Pessoais'!F:F,MATCH(C116&amp;" ("&amp;B116&amp;")",'5. Map Processos'!J:J,0)),"ERRO: Processo não encontrado para essa área"))</f>
        <v/>
      </c>
      <c r="F116" s="5" t="str">
        <f>IF(OR(C116="",B116=""),"",IFERROR(INDEX('6. Map Dados Pessoais'!H:H,MATCH(C116&amp;" ("&amp;B116&amp;")",'5. Map Processos'!J:J,0)),"ERRO: Processo não encontrado para essa área"))</f>
        <v/>
      </c>
      <c r="G116" s="5" t="str">
        <f>IF(OR(C116="",B116=""),"",IFERROR(INDEX('7. Finalidades e Hipóteses'!F:F,MATCH(C116&amp;" ("&amp;B116&amp;")",'5. Map Processos'!J:J,0)),"ERRO: Processo não encontrado para essa área"))</f>
        <v/>
      </c>
      <c r="H116" s="25"/>
      <c r="I116" s="25"/>
      <c r="J116" s="25"/>
      <c r="K116" s="24"/>
      <c r="L116" s="24"/>
      <c r="M116" s="5" t="str">
        <f>IFERROR(IF(VLOOKUP(K116,Auxiliar!$AT$3:$AU$7,2,FALSE)*VLOOKUP(L116,Auxiliar!$AT$3:$AU$7,2,FALSE)&gt;80,"Extremo",
IF(VLOOKUP(K116,Auxiliar!$AT$3:$AU$7,2,FALSE)*VLOOKUP(L116,Auxiliar!$AT$3:$AU$7,2,FALSE)&gt;40,"Alto",
IF(VLOOKUP(K116,Auxiliar!$AT$3:$AU$7,2,FALSE)*VLOOKUP(L116,Auxiliar!$AT$3:$AU$7,2,FALSE)&gt;10,"Médio","Baixo"))),"")</f>
        <v/>
      </c>
      <c r="N116" s="24"/>
      <c r="O116" s="25"/>
      <c r="P116" s="24"/>
      <c r="Q116" s="5" t="str">
        <f>IFERROR(IF(VLOOKUP(K116,Auxiliar!$AT$3:$AU$7,2,FALSE)*VLOOKUP(L116,Auxiliar!$AT$3:$AU$7,2,FALSE)*VLOOKUP(P116,Auxiliar!$AX$3:$AY$7,2,FALSE)&gt;80,"Extremo",
IF(VLOOKUP(K116,Auxiliar!$AT$3:$AU$7,2,FALSE)*VLOOKUP(L116,Auxiliar!$AT$3:$AU$7,2,FALSE)*VLOOKUP(P116,Auxiliar!$AX$3:$AY$7,2,FALSE)&gt;40,"Alto",
IF(VLOOKUP(K116,Auxiliar!$AT$3:$AU$7,2,FALSE)*VLOOKUP(L116,Auxiliar!$AT$3:$AU$7,2,FALSE)*VLOOKUP(P116,Auxiliar!$AX$3:$AY$7,2,FALSE)&gt;10,"Médio","Baixo"))),"")</f>
        <v/>
      </c>
      <c r="R116" s="32" t="str">
        <f t="shared" si="2"/>
        <v/>
      </c>
      <c r="S116" s="32" t="str">
        <f t="shared" si="3"/>
        <v/>
      </c>
    </row>
    <row r="117" spans="1:19" x14ac:dyDescent="0.25">
      <c r="A117" s="5">
        <v>115</v>
      </c>
      <c r="B117" s="24"/>
      <c r="C117" s="24"/>
      <c r="D117" s="5" t="str">
        <f>IF(OR(C117="",B117=""),"",IFERROR(INDEX('5. Map Processos'!E:E,MATCH(C117&amp;" ("&amp;B117&amp;")",'5. Map Processos'!J:J,0)),"ERRO: Processo não encontrado para essa área"))</f>
        <v/>
      </c>
      <c r="E117" s="5" t="str">
        <f>IF(OR(C117="",B117=""),"",IFERROR(INDEX('6. Map Dados Pessoais'!F:F,MATCH(C117&amp;" ("&amp;B117&amp;")",'5. Map Processos'!J:J,0)),"ERRO: Processo não encontrado para essa área"))</f>
        <v/>
      </c>
      <c r="F117" s="5" t="str">
        <f>IF(OR(C117="",B117=""),"",IFERROR(INDEX('6. Map Dados Pessoais'!H:H,MATCH(C117&amp;" ("&amp;B117&amp;")",'5. Map Processos'!J:J,0)),"ERRO: Processo não encontrado para essa área"))</f>
        <v/>
      </c>
      <c r="G117" s="5" t="str">
        <f>IF(OR(C117="",B117=""),"",IFERROR(INDEX('7. Finalidades e Hipóteses'!F:F,MATCH(C117&amp;" ("&amp;B117&amp;")",'5. Map Processos'!J:J,0)),"ERRO: Processo não encontrado para essa área"))</f>
        <v/>
      </c>
      <c r="H117" s="25"/>
      <c r="I117" s="25"/>
      <c r="J117" s="25"/>
      <c r="K117" s="24"/>
      <c r="L117" s="24"/>
      <c r="M117" s="5" t="str">
        <f>IFERROR(IF(VLOOKUP(K117,Auxiliar!$AT$3:$AU$7,2,FALSE)*VLOOKUP(L117,Auxiliar!$AT$3:$AU$7,2,FALSE)&gt;80,"Extremo",
IF(VLOOKUP(K117,Auxiliar!$AT$3:$AU$7,2,FALSE)*VLOOKUP(L117,Auxiliar!$AT$3:$AU$7,2,FALSE)&gt;40,"Alto",
IF(VLOOKUP(K117,Auxiliar!$AT$3:$AU$7,2,FALSE)*VLOOKUP(L117,Auxiliar!$AT$3:$AU$7,2,FALSE)&gt;10,"Médio","Baixo"))),"")</f>
        <v/>
      </c>
      <c r="N117" s="24"/>
      <c r="O117" s="25"/>
      <c r="P117" s="24"/>
      <c r="Q117" s="5" t="str">
        <f>IFERROR(IF(VLOOKUP(K117,Auxiliar!$AT$3:$AU$7,2,FALSE)*VLOOKUP(L117,Auxiliar!$AT$3:$AU$7,2,FALSE)*VLOOKUP(P117,Auxiliar!$AX$3:$AY$7,2,FALSE)&gt;80,"Extremo",
IF(VLOOKUP(K117,Auxiliar!$AT$3:$AU$7,2,FALSE)*VLOOKUP(L117,Auxiliar!$AT$3:$AU$7,2,FALSE)*VLOOKUP(P117,Auxiliar!$AX$3:$AY$7,2,FALSE)&gt;40,"Alto",
IF(VLOOKUP(K117,Auxiliar!$AT$3:$AU$7,2,FALSE)*VLOOKUP(L117,Auxiliar!$AT$3:$AU$7,2,FALSE)*VLOOKUP(P117,Auxiliar!$AX$3:$AY$7,2,FALSE)&gt;10,"Médio","Baixo"))),"")</f>
        <v/>
      </c>
      <c r="R117" s="32" t="str">
        <f t="shared" si="2"/>
        <v/>
      </c>
      <c r="S117" s="32" t="str">
        <f t="shared" si="3"/>
        <v/>
      </c>
    </row>
    <row r="118" spans="1:19" x14ac:dyDescent="0.25">
      <c r="A118" s="5">
        <v>116</v>
      </c>
      <c r="B118" s="24"/>
      <c r="C118" s="24"/>
      <c r="D118" s="5" t="str">
        <f>IF(OR(C118="",B118=""),"",IFERROR(INDEX('5. Map Processos'!E:E,MATCH(C118&amp;" ("&amp;B118&amp;")",'5. Map Processos'!J:J,0)),"ERRO: Processo não encontrado para essa área"))</f>
        <v/>
      </c>
      <c r="E118" s="5" t="str">
        <f>IF(OR(C118="",B118=""),"",IFERROR(INDEX('6. Map Dados Pessoais'!F:F,MATCH(C118&amp;" ("&amp;B118&amp;")",'5. Map Processos'!J:J,0)),"ERRO: Processo não encontrado para essa área"))</f>
        <v/>
      </c>
      <c r="F118" s="5" t="str">
        <f>IF(OR(C118="",B118=""),"",IFERROR(INDEX('6. Map Dados Pessoais'!H:H,MATCH(C118&amp;" ("&amp;B118&amp;")",'5. Map Processos'!J:J,0)),"ERRO: Processo não encontrado para essa área"))</f>
        <v/>
      </c>
      <c r="G118" s="5" t="str">
        <f>IF(OR(C118="",B118=""),"",IFERROR(INDEX('7. Finalidades e Hipóteses'!F:F,MATCH(C118&amp;" ("&amp;B118&amp;")",'5. Map Processos'!J:J,0)),"ERRO: Processo não encontrado para essa área"))</f>
        <v/>
      </c>
      <c r="H118" s="25"/>
      <c r="I118" s="25"/>
      <c r="J118" s="25"/>
      <c r="K118" s="24"/>
      <c r="L118" s="24"/>
      <c r="M118" s="5" t="str">
        <f>IFERROR(IF(VLOOKUP(K118,Auxiliar!$AT$3:$AU$7,2,FALSE)*VLOOKUP(L118,Auxiliar!$AT$3:$AU$7,2,FALSE)&gt;80,"Extremo",
IF(VLOOKUP(K118,Auxiliar!$AT$3:$AU$7,2,FALSE)*VLOOKUP(L118,Auxiliar!$AT$3:$AU$7,2,FALSE)&gt;40,"Alto",
IF(VLOOKUP(K118,Auxiliar!$AT$3:$AU$7,2,FALSE)*VLOOKUP(L118,Auxiliar!$AT$3:$AU$7,2,FALSE)&gt;10,"Médio","Baixo"))),"")</f>
        <v/>
      </c>
      <c r="N118" s="24"/>
      <c r="O118" s="25"/>
      <c r="P118" s="24"/>
      <c r="Q118" s="5" t="str">
        <f>IFERROR(IF(VLOOKUP(K118,Auxiliar!$AT$3:$AU$7,2,FALSE)*VLOOKUP(L118,Auxiliar!$AT$3:$AU$7,2,FALSE)*VLOOKUP(P118,Auxiliar!$AX$3:$AY$7,2,FALSE)&gt;80,"Extremo",
IF(VLOOKUP(K118,Auxiliar!$AT$3:$AU$7,2,FALSE)*VLOOKUP(L118,Auxiliar!$AT$3:$AU$7,2,FALSE)*VLOOKUP(P118,Auxiliar!$AX$3:$AY$7,2,FALSE)&gt;40,"Alto",
IF(VLOOKUP(K118,Auxiliar!$AT$3:$AU$7,2,FALSE)*VLOOKUP(L118,Auxiliar!$AT$3:$AU$7,2,FALSE)*VLOOKUP(P118,Auxiliar!$AX$3:$AY$7,2,FALSE)&gt;10,"Médio","Baixo"))),"")</f>
        <v/>
      </c>
      <c r="R118" s="32" t="str">
        <f t="shared" si="2"/>
        <v/>
      </c>
      <c r="S118" s="32" t="str">
        <f t="shared" si="3"/>
        <v/>
      </c>
    </row>
    <row r="119" spans="1:19" x14ac:dyDescent="0.25">
      <c r="A119" s="5">
        <v>117</v>
      </c>
      <c r="B119" s="24"/>
      <c r="C119" s="24"/>
      <c r="D119" s="5" t="str">
        <f>IF(OR(C119="",B119=""),"",IFERROR(INDEX('5. Map Processos'!E:E,MATCH(C119&amp;" ("&amp;B119&amp;")",'5. Map Processos'!J:J,0)),"ERRO: Processo não encontrado para essa área"))</f>
        <v/>
      </c>
      <c r="E119" s="5" t="str">
        <f>IF(OR(C119="",B119=""),"",IFERROR(INDEX('6. Map Dados Pessoais'!F:F,MATCH(C119&amp;" ("&amp;B119&amp;")",'5. Map Processos'!J:J,0)),"ERRO: Processo não encontrado para essa área"))</f>
        <v/>
      </c>
      <c r="F119" s="5" t="str">
        <f>IF(OR(C119="",B119=""),"",IFERROR(INDEX('6. Map Dados Pessoais'!H:H,MATCH(C119&amp;" ("&amp;B119&amp;")",'5. Map Processos'!J:J,0)),"ERRO: Processo não encontrado para essa área"))</f>
        <v/>
      </c>
      <c r="G119" s="5" t="str">
        <f>IF(OR(C119="",B119=""),"",IFERROR(INDEX('7. Finalidades e Hipóteses'!F:F,MATCH(C119&amp;" ("&amp;B119&amp;")",'5. Map Processos'!J:J,0)),"ERRO: Processo não encontrado para essa área"))</f>
        <v/>
      </c>
      <c r="H119" s="25"/>
      <c r="I119" s="25"/>
      <c r="J119" s="25"/>
      <c r="K119" s="24"/>
      <c r="L119" s="24"/>
      <c r="M119" s="5" t="str">
        <f>IFERROR(IF(VLOOKUP(K119,Auxiliar!$AT$3:$AU$7,2,FALSE)*VLOOKUP(L119,Auxiliar!$AT$3:$AU$7,2,FALSE)&gt;80,"Extremo",
IF(VLOOKUP(K119,Auxiliar!$AT$3:$AU$7,2,FALSE)*VLOOKUP(L119,Auxiliar!$AT$3:$AU$7,2,FALSE)&gt;40,"Alto",
IF(VLOOKUP(K119,Auxiliar!$AT$3:$AU$7,2,FALSE)*VLOOKUP(L119,Auxiliar!$AT$3:$AU$7,2,FALSE)&gt;10,"Médio","Baixo"))),"")</f>
        <v/>
      </c>
      <c r="N119" s="24"/>
      <c r="O119" s="25"/>
      <c r="P119" s="24"/>
      <c r="Q119" s="5" t="str">
        <f>IFERROR(IF(VLOOKUP(K119,Auxiliar!$AT$3:$AU$7,2,FALSE)*VLOOKUP(L119,Auxiliar!$AT$3:$AU$7,2,FALSE)*VLOOKUP(P119,Auxiliar!$AX$3:$AY$7,2,FALSE)&gt;80,"Extremo",
IF(VLOOKUP(K119,Auxiliar!$AT$3:$AU$7,2,FALSE)*VLOOKUP(L119,Auxiliar!$AT$3:$AU$7,2,FALSE)*VLOOKUP(P119,Auxiliar!$AX$3:$AY$7,2,FALSE)&gt;40,"Alto",
IF(VLOOKUP(K119,Auxiliar!$AT$3:$AU$7,2,FALSE)*VLOOKUP(L119,Auxiliar!$AT$3:$AU$7,2,FALSE)*VLOOKUP(P119,Auxiliar!$AX$3:$AY$7,2,FALSE)&gt;10,"Médio","Baixo"))),"")</f>
        <v/>
      </c>
      <c r="R119" s="32" t="str">
        <f t="shared" si="2"/>
        <v/>
      </c>
      <c r="S119" s="32" t="str">
        <f t="shared" si="3"/>
        <v/>
      </c>
    </row>
    <row r="120" spans="1:19" x14ac:dyDescent="0.25">
      <c r="A120" s="5">
        <v>118</v>
      </c>
      <c r="B120" s="24"/>
      <c r="C120" s="24"/>
      <c r="D120" s="5" t="str">
        <f>IF(OR(C120="",B120=""),"",IFERROR(INDEX('5. Map Processos'!E:E,MATCH(C120&amp;" ("&amp;B120&amp;")",'5. Map Processos'!J:J,0)),"ERRO: Processo não encontrado para essa área"))</f>
        <v/>
      </c>
      <c r="E120" s="5" t="str">
        <f>IF(OR(C120="",B120=""),"",IFERROR(INDEX('6. Map Dados Pessoais'!F:F,MATCH(C120&amp;" ("&amp;B120&amp;")",'5. Map Processos'!J:J,0)),"ERRO: Processo não encontrado para essa área"))</f>
        <v/>
      </c>
      <c r="F120" s="5" t="str">
        <f>IF(OR(C120="",B120=""),"",IFERROR(INDEX('6. Map Dados Pessoais'!H:H,MATCH(C120&amp;" ("&amp;B120&amp;")",'5. Map Processos'!J:J,0)),"ERRO: Processo não encontrado para essa área"))</f>
        <v/>
      </c>
      <c r="G120" s="5" t="str">
        <f>IF(OR(C120="",B120=""),"",IFERROR(INDEX('7. Finalidades e Hipóteses'!F:F,MATCH(C120&amp;" ("&amp;B120&amp;")",'5. Map Processos'!J:J,0)),"ERRO: Processo não encontrado para essa área"))</f>
        <v/>
      </c>
      <c r="H120" s="25"/>
      <c r="I120" s="25"/>
      <c r="J120" s="25"/>
      <c r="K120" s="24"/>
      <c r="L120" s="24"/>
      <c r="M120" s="5" t="str">
        <f>IFERROR(IF(VLOOKUP(K120,Auxiliar!$AT$3:$AU$7,2,FALSE)*VLOOKUP(L120,Auxiliar!$AT$3:$AU$7,2,FALSE)&gt;80,"Extremo",
IF(VLOOKUP(K120,Auxiliar!$AT$3:$AU$7,2,FALSE)*VLOOKUP(L120,Auxiliar!$AT$3:$AU$7,2,FALSE)&gt;40,"Alto",
IF(VLOOKUP(K120,Auxiliar!$AT$3:$AU$7,2,FALSE)*VLOOKUP(L120,Auxiliar!$AT$3:$AU$7,2,FALSE)&gt;10,"Médio","Baixo"))),"")</f>
        <v/>
      </c>
      <c r="N120" s="24"/>
      <c r="O120" s="25"/>
      <c r="P120" s="24"/>
      <c r="Q120" s="5" t="str">
        <f>IFERROR(IF(VLOOKUP(K120,Auxiliar!$AT$3:$AU$7,2,FALSE)*VLOOKUP(L120,Auxiliar!$AT$3:$AU$7,2,FALSE)*VLOOKUP(P120,Auxiliar!$AX$3:$AY$7,2,FALSE)&gt;80,"Extremo",
IF(VLOOKUP(K120,Auxiliar!$AT$3:$AU$7,2,FALSE)*VLOOKUP(L120,Auxiliar!$AT$3:$AU$7,2,FALSE)*VLOOKUP(P120,Auxiliar!$AX$3:$AY$7,2,FALSE)&gt;40,"Alto",
IF(VLOOKUP(K120,Auxiliar!$AT$3:$AU$7,2,FALSE)*VLOOKUP(L120,Auxiliar!$AT$3:$AU$7,2,FALSE)*VLOOKUP(P120,Auxiliar!$AX$3:$AY$7,2,FALSE)&gt;10,"Médio","Baixo"))),"")</f>
        <v/>
      </c>
      <c r="R120" s="32" t="str">
        <f t="shared" si="2"/>
        <v/>
      </c>
      <c r="S120" s="32" t="str">
        <f t="shared" si="3"/>
        <v/>
      </c>
    </row>
    <row r="121" spans="1:19" x14ac:dyDescent="0.25">
      <c r="A121" s="5">
        <v>119</v>
      </c>
      <c r="B121" s="24"/>
      <c r="C121" s="24"/>
      <c r="D121" s="5" t="str">
        <f>IF(OR(C121="",B121=""),"",IFERROR(INDEX('5. Map Processos'!E:E,MATCH(C121&amp;" ("&amp;B121&amp;")",'5. Map Processos'!J:J,0)),"ERRO: Processo não encontrado para essa área"))</f>
        <v/>
      </c>
      <c r="E121" s="5" t="str">
        <f>IF(OR(C121="",B121=""),"",IFERROR(INDEX('6. Map Dados Pessoais'!F:F,MATCH(C121&amp;" ("&amp;B121&amp;")",'5. Map Processos'!J:J,0)),"ERRO: Processo não encontrado para essa área"))</f>
        <v/>
      </c>
      <c r="F121" s="5" t="str">
        <f>IF(OR(C121="",B121=""),"",IFERROR(INDEX('6. Map Dados Pessoais'!H:H,MATCH(C121&amp;" ("&amp;B121&amp;")",'5. Map Processos'!J:J,0)),"ERRO: Processo não encontrado para essa área"))</f>
        <v/>
      </c>
      <c r="G121" s="5" t="str">
        <f>IF(OR(C121="",B121=""),"",IFERROR(INDEX('7. Finalidades e Hipóteses'!F:F,MATCH(C121&amp;" ("&amp;B121&amp;")",'5. Map Processos'!J:J,0)),"ERRO: Processo não encontrado para essa área"))</f>
        <v/>
      </c>
      <c r="H121" s="25"/>
      <c r="I121" s="25"/>
      <c r="J121" s="25"/>
      <c r="K121" s="24"/>
      <c r="L121" s="24"/>
      <c r="M121" s="5" t="str">
        <f>IFERROR(IF(VLOOKUP(K121,Auxiliar!$AT$3:$AU$7,2,FALSE)*VLOOKUP(L121,Auxiliar!$AT$3:$AU$7,2,FALSE)&gt;80,"Extremo",
IF(VLOOKUP(K121,Auxiliar!$AT$3:$AU$7,2,FALSE)*VLOOKUP(L121,Auxiliar!$AT$3:$AU$7,2,FALSE)&gt;40,"Alto",
IF(VLOOKUP(K121,Auxiliar!$AT$3:$AU$7,2,FALSE)*VLOOKUP(L121,Auxiliar!$AT$3:$AU$7,2,FALSE)&gt;10,"Médio","Baixo"))),"")</f>
        <v/>
      </c>
      <c r="N121" s="24"/>
      <c r="O121" s="25"/>
      <c r="P121" s="24"/>
      <c r="Q121" s="5" t="str">
        <f>IFERROR(IF(VLOOKUP(K121,Auxiliar!$AT$3:$AU$7,2,FALSE)*VLOOKUP(L121,Auxiliar!$AT$3:$AU$7,2,FALSE)*VLOOKUP(P121,Auxiliar!$AX$3:$AY$7,2,FALSE)&gt;80,"Extremo",
IF(VLOOKUP(K121,Auxiliar!$AT$3:$AU$7,2,FALSE)*VLOOKUP(L121,Auxiliar!$AT$3:$AU$7,2,FALSE)*VLOOKUP(P121,Auxiliar!$AX$3:$AY$7,2,FALSE)&gt;40,"Alto",
IF(VLOOKUP(K121,Auxiliar!$AT$3:$AU$7,2,FALSE)*VLOOKUP(L121,Auxiliar!$AT$3:$AU$7,2,FALSE)*VLOOKUP(P121,Auxiliar!$AX$3:$AY$7,2,FALSE)&gt;10,"Médio","Baixo"))),"")</f>
        <v/>
      </c>
      <c r="R121" s="32" t="str">
        <f t="shared" si="2"/>
        <v/>
      </c>
      <c r="S121" s="32" t="str">
        <f t="shared" si="3"/>
        <v/>
      </c>
    </row>
    <row r="122" spans="1:19" x14ac:dyDescent="0.25">
      <c r="A122" s="5">
        <v>120</v>
      </c>
      <c r="B122" s="24"/>
      <c r="C122" s="24"/>
      <c r="D122" s="5" t="str">
        <f>IF(OR(C122="",B122=""),"",IFERROR(INDEX('5. Map Processos'!E:E,MATCH(C122&amp;" ("&amp;B122&amp;")",'5. Map Processos'!J:J,0)),"ERRO: Processo não encontrado para essa área"))</f>
        <v/>
      </c>
      <c r="E122" s="5" t="str">
        <f>IF(OR(C122="",B122=""),"",IFERROR(INDEX('6. Map Dados Pessoais'!F:F,MATCH(C122&amp;" ("&amp;B122&amp;")",'5. Map Processos'!J:J,0)),"ERRO: Processo não encontrado para essa área"))</f>
        <v/>
      </c>
      <c r="F122" s="5" t="str">
        <f>IF(OR(C122="",B122=""),"",IFERROR(INDEX('6. Map Dados Pessoais'!H:H,MATCH(C122&amp;" ("&amp;B122&amp;")",'5. Map Processos'!J:J,0)),"ERRO: Processo não encontrado para essa área"))</f>
        <v/>
      </c>
      <c r="G122" s="5" t="str">
        <f>IF(OR(C122="",B122=""),"",IFERROR(INDEX('7. Finalidades e Hipóteses'!F:F,MATCH(C122&amp;" ("&amp;B122&amp;")",'5. Map Processos'!J:J,0)),"ERRO: Processo não encontrado para essa área"))</f>
        <v/>
      </c>
      <c r="H122" s="25"/>
      <c r="I122" s="25"/>
      <c r="J122" s="25"/>
      <c r="K122" s="24"/>
      <c r="L122" s="24"/>
      <c r="M122" s="5" t="str">
        <f>IFERROR(IF(VLOOKUP(K122,Auxiliar!$AT$3:$AU$7,2,FALSE)*VLOOKUP(L122,Auxiliar!$AT$3:$AU$7,2,FALSE)&gt;80,"Extremo",
IF(VLOOKUP(K122,Auxiliar!$AT$3:$AU$7,2,FALSE)*VLOOKUP(L122,Auxiliar!$AT$3:$AU$7,2,FALSE)&gt;40,"Alto",
IF(VLOOKUP(K122,Auxiliar!$AT$3:$AU$7,2,FALSE)*VLOOKUP(L122,Auxiliar!$AT$3:$AU$7,2,FALSE)&gt;10,"Médio","Baixo"))),"")</f>
        <v/>
      </c>
      <c r="N122" s="24"/>
      <c r="O122" s="25"/>
      <c r="P122" s="24"/>
      <c r="Q122" s="5" t="str">
        <f>IFERROR(IF(VLOOKUP(K122,Auxiliar!$AT$3:$AU$7,2,FALSE)*VLOOKUP(L122,Auxiliar!$AT$3:$AU$7,2,FALSE)*VLOOKUP(P122,Auxiliar!$AX$3:$AY$7,2,FALSE)&gt;80,"Extremo",
IF(VLOOKUP(K122,Auxiliar!$AT$3:$AU$7,2,FALSE)*VLOOKUP(L122,Auxiliar!$AT$3:$AU$7,2,FALSE)*VLOOKUP(P122,Auxiliar!$AX$3:$AY$7,2,FALSE)&gt;40,"Alto",
IF(VLOOKUP(K122,Auxiliar!$AT$3:$AU$7,2,FALSE)*VLOOKUP(L122,Auxiliar!$AT$3:$AU$7,2,FALSE)*VLOOKUP(P122,Auxiliar!$AX$3:$AY$7,2,FALSE)&gt;10,"Médio","Baixo"))),"")</f>
        <v/>
      </c>
      <c r="R122" s="32" t="str">
        <f t="shared" si="2"/>
        <v/>
      </c>
      <c r="S122" s="32" t="str">
        <f t="shared" si="3"/>
        <v/>
      </c>
    </row>
    <row r="123" spans="1:19" x14ac:dyDescent="0.25">
      <c r="A123" s="5">
        <v>121</v>
      </c>
      <c r="B123" s="24"/>
      <c r="C123" s="24"/>
      <c r="D123" s="5" t="str">
        <f>IF(OR(C123="",B123=""),"",IFERROR(INDEX('5. Map Processos'!E:E,MATCH(C123&amp;" ("&amp;B123&amp;")",'5. Map Processos'!J:J,0)),"ERRO: Processo não encontrado para essa área"))</f>
        <v/>
      </c>
      <c r="E123" s="5" t="str">
        <f>IF(OR(C123="",B123=""),"",IFERROR(INDEX('6. Map Dados Pessoais'!F:F,MATCH(C123&amp;" ("&amp;B123&amp;")",'5. Map Processos'!J:J,0)),"ERRO: Processo não encontrado para essa área"))</f>
        <v/>
      </c>
      <c r="F123" s="5" t="str">
        <f>IF(OR(C123="",B123=""),"",IFERROR(INDEX('6. Map Dados Pessoais'!H:H,MATCH(C123&amp;" ("&amp;B123&amp;")",'5. Map Processos'!J:J,0)),"ERRO: Processo não encontrado para essa área"))</f>
        <v/>
      </c>
      <c r="G123" s="5" t="str">
        <f>IF(OR(C123="",B123=""),"",IFERROR(INDEX('7. Finalidades e Hipóteses'!F:F,MATCH(C123&amp;" ("&amp;B123&amp;")",'5. Map Processos'!J:J,0)),"ERRO: Processo não encontrado para essa área"))</f>
        <v/>
      </c>
      <c r="H123" s="25"/>
      <c r="I123" s="25"/>
      <c r="J123" s="25"/>
      <c r="K123" s="24"/>
      <c r="L123" s="24"/>
      <c r="M123" s="5" t="str">
        <f>IFERROR(IF(VLOOKUP(K123,Auxiliar!$AT$3:$AU$7,2,FALSE)*VLOOKUP(L123,Auxiliar!$AT$3:$AU$7,2,FALSE)&gt;80,"Extremo",
IF(VLOOKUP(K123,Auxiliar!$AT$3:$AU$7,2,FALSE)*VLOOKUP(L123,Auxiliar!$AT$3:$AU$7,2,FALSE)&gt;40,"Alto",
IF(VLOOKUP(K123,Auxiliar!$AT$3:$AU$7,2,FALSE)*VLOOKUP(L123,Auxiliar!$AT$3:$AU$7,2,FALSE)&gt;10,"Médio","Baixo"))),"")</f>
        <v/>
      </c>
      <c r="N123" s="24"/>
      <c r="O123" s="25"/>
      <c r="P123" s="24"/>
      <c r="Q123" s="5" t="str">
        <f>IFERROR(IF(VLOOKUP(K123,Auxiliar!$AT$3:$AU$7,2,FALSE)*VLOOKUP(L123,Auxiliar!$AT$3:$AU$7,2,FALSE)*VLOOKUP(P123,Auxiliar!$AX$3:$AY$7,2,FALSE)&gt;80,"Extremo",
IF(VLOOKUP(K123,Auxiliar!$AT$3:$AU$7,2,FALSE)*VLOOKUP(L123,Auxiliar!$AT$3:$AU$7,2,FALSE)*VLOOKUP(P123,Auxiliar!$AX$3:$AY$7,2,FALSE)&gt;40,"Alto",
IF(VLOOKUP(K123,Auxiliar!$AT$3:$AU$7,2,FALSE)*VLOOKUP(L123,Auxiliar!$AT$3:$AU$7,2,FALSE)*VLOOKUP(P123,Auxiliar!$AX$3:$AY$7,2,FALSE)&gt;10,"Médio","Baixo"))),"")</f>
        <v/>
      </c>
      <c r="R123" s="32" t="str">
        <f t="shared" si="2"/>
        <v/>
      </c>
      <c r="S123" s="32" t="str">
        <f t="shared" si="3"/>
        <v/>
      </c>
    </row>
    <row r="124" spans="1:19" x14ac:dyDescent="0.25">
      <c r="A124" s="5">
        <v>122</v>
      </c>
      <c r="B124" s="24"/>
      <c r="C124" s="24"/>
      <c r="D124" s="5" t="str">
        <f>IF(OR(C124="",B124=""),"",IFERROR(INDEX('5. Map Processos'!E:E,MATCH(C124&amp;" ("&amp;B124&amp;")",'5. Map Processos'!J:J,0)),"ERRO: Processo não encontrado para essa área"))</f>
        <v/>
      </c>
      <c r="E124" s="5" t="str">
        <f>IF(OR(C124="",B124=""),"",IFERROR(INDEX('6. Map Dados Pessoais'!F:F,MATCH(C124&amp;" ("&amp;B124&amp;")",'5. Map Processos'!J:J,0)),"ERRO: Processo não encontrado para essa área"))</f>
        <v/>
      </c>
      <c r="F124" s="5" t="str">
        <f>IF(OR(C124="",B124=""),"",IFERROR(INDEX('6. Map Dados Pessoais'!H:H,MATCH(C124&amp;" ("&amp;B124&amp;")",'5. Map Processos'!J:J,0)),"ERRO: Processo não encontrado para essa área"))</f>
        <v/>
      </c>
      <c r="G124" s="5" t="str">
        <f>IF(OR(C124="",B124=""),"",IFERROR(INDEX('7. Finalidades e Hipóteses'!F:F,MATCH(C124&amp;" ("&amp;B124&amp;")",'5. Map Processos'!J:J,0)),"ERRO: Processo não encontrado para essa área"))</f>
        <v/>
      </c>
      <c r="H124" s="25"/>
      <c r="I124" s="25"/>
      <c r="J124" s="25"/>
      <c r="K124" s="24"/>
      <c r="L124" s="24"/>
      <c r="M124" s="5" t="str">
        <f>IFERROR(IF(VLOOKUP(K124,Auxiliar!$AT$3:$AU$7,2,FALSE)*VLOOKUP(L124,Auxiliar!$AT$3:$AU$7,2,FALSE)&gt;80,"Extremo",
IF(VLOOKUP(K124,Auxiliar!$AT$3:$AU$7,2,FALSE)*VLOOKUP(L124,Auxiliar!$AT$3:$AU$7,2,FALSE)&gt;40,"Alto",
IF(VLOOKUP(K124,Auxiliar!$AT$3:$AU$7,2,FALSE)*VLOOKUP(L124,Auxiliar!$AT$3:$AU$7,2,FALSE)&gt;10,"Médio","Baixo"))),"")</f>
        <v/>
      </c>
      <c r="N124" s="24"/>
      <c r="O124" s="25"/>
      <c r="P124" s="24"/>
      <c r="Q124" s="5" t="str">
        <f>IFERROR(IF(VLOOKUP(K124,Auxiliar!$AT$3:$AU$7,2,FALSE)*VLOOKUP(L124,Auxiliar!$AT$3:$AU$7,2,FALSE)*VLOOKUP(P124,Auxiliar!$AX$3:$AY$7,2,FALSE)&gt;80,"Extremo",
IF(VLOOKUP(K124,Auxiliar!$AT$3:$AU$7,2,FALSE)*VLOOKUP(L124,Auxiliar!$AT$3:$AU$7,2,FALSE)*VLOOKUP(P124,Auxiliar!$AX$3:$AY$7,2,FALSE)&gt;40,"Alto",
IF(VLOOKUP(K124,Auxiliar!$AT$3:$AU$7,2,FALSE)*VLOOKUP(L124,Auxiliar!$AT$3:$AU$7,2,FALSE)*VLOOKUP(P124,Auxiliar!$AX$3:$AY$7,2,FALSE)&gt;10,"Médio","Baixo"))),"")</f>
        <v/>
      </c>
      <c r="R124" s="32" t="str">
        <f t="shared" si="2"/>
        <v/>
      </c>
      <c r="S124" s="32" t="str">
        <f t="shared" si="3"/>
        <v/>
      </c>
    </row>
    <row r="125" spans="1:19" x14ac:dyDescent="0.25">
      <c r="A125" s="5">
        <v>123</v>
      </c>
      <c r="B125" s="24"/>
      <c r="C125" s="24"/>
      <c r="D125" s="5" t="str">
        <f>IF(OR(C125="",B125=""),"",IFERROR(INDEX('5. Map Processos'!E:E,MATCH(C125&amp;" ("&amp;B125&amp;")",'5. Map Processos'!J:J,0)),"ERRO: Processo não encontrado para essa área"))</f>
        <v/>
      </c>
      <c r="E125" s="5" t="str">
        <f>IF(OR(C125="",B125=""),"",IFERROR(INDEX('6. Map Dados Pessoais'!F:F,MATCH(C125&amp;" ("&amp;B125&amp;")",'5. Map Processos'!J:J,0)),"ERRO: Processo não encontrado para essa área"))</f>
        <v/>
      </c>
      <c r="F125" s="5" t="str">
        <f>IF(OR(C125="",B125=""),"",IFERROR(INDEX('6. Map Dados Pessoais'!H:H,MATCH(C125&amp;" ("&amp;B125&amp;")",'5. Map Processos'!J:J,0)),"ERRO: Processo não encontrado para essa área"))</f>
        <v/>
      </c>
      <c r="G125" s="5" t="str">
        <f>IF(OR(C125="",B125=""),"",IFERROR(INDEX('7. Finalidades e Hipóteses'!F:F,MATCH(C125&amp;" ("&amp;B125&amp;")",'5. Map Processos'!J:J,0)),"ERRO: Processo não encontrado para essa área"))</f>
        <v/>
      </c>
      <c r="H125" s="25"/>
      <c r="I125" s="25"/>
      <c r="J125" s="25"/>
      <c r="K125" s="24"/>
      <c r="L125" s="24"/>
      <c r="M125" s="5" t="str">
        <f>IFERROR(IF(VLOOKUP(K125,Auxiliar!$AT$3:$AU$7,2,FALSE)*VLOOKUP(L125,Auxiliar!$AT$3:$AU$7,2,FALSE)&gt;80,"Extremo",
IF(VLOOKUP(K125,Auxiliar!$AT$3:$AU$7,2,FALSE)*VLOOKUP(L125,Auxiliar!$AT$3:$AU$7,2,FALSE)&gt;40,"Alto",
IF(VLOOKUP(K125,Auxiliar!$AT$3:$AU$7,2,FALSE)*VLOOKUP(L125,Auxiliar!$AT$3:$AU$7,2,FALSE)&gt;10,"Médio","Baixo"))),"")</f>
        <v/>
      </c>
      <c r="N125" s="24"/>
      <c r="O125" s="25"/>
      <c r="P125" s="24"/>
      <c r="Q125" s="5" t="str">
        <f>IFERROR(IF(VLOOKUP(K125,Auxiliar!$AT$3:$AU$7,2,FALSE)*VLOOKUP(L125,Auxiliar!$AT$3:$AU$7,2,FALSE)*VLOOKUP(P125,Auxiliar!$AX$3:$AY$7,2,FALSE)&gt;80,"Extremo",
IF(VLOOKUP(K125,Auxiliar!$AT$3:$AU$7,2,FALSE)*VLOOKUP(L125,Auxiliar!$AT$3:$AU$7,2,FALSE)*VLOOKUP(P125,Auxiliar!$AX$3:$AY$7,2,FALSE)&gt;40,"Alto",
IF(VLOOKUP(K125,Auxiliar!$AT$3:$AU$7,2,FALSE)*VLOOKUP(L125,Auxiliar!$AT$3:$AU$7,2,FALSE)*VLOOKUP(P125,Auxiliar!$AX$3:$AY$7,2,FALSE)&gt;10,"Médio","Baixo"))),"")</f>
        <v/>
      </c>
      <c r="R125" s="32" t="str">
        <f t="shared" si="2"/>
        <v/>
      </c>
      <c r="S125" s="32" t="str">
        <f t="shared" si="3"/>
        <v/>
      </c>
    </row>
    <row r="126" spans="1:19" x14ac:dyDescent="0.25">
      <c r="A126" s="5">
        <v>124</v>
      </c>
      <c r="B126" s="24"/>
      <c r="C126" s="24"/>
      <c r="D126" s="5" t="str">
        <f>IF(OR(C126="",B126=""),"",IFERROR(INDEX('5. Map Processos'!E:E,MATCH(C126&amp;" ("&amp;B126&amp;")",'5. Map Processos'!J:J,0)),"ERRO: Processo não encontrado para essa área"))</f>
        <v/>
      </c>
      <c r="E126" s="5" t="str">
        <f>IF(OR(C126="",B126=""),"",IFERROR(INDEX('6. Map Dados Pessoais'!F:F,MATCH(C126&amp;" ("&amp;B126&amp;")",'5. Map Processos'!J:J,0)),"ERRO: Processo não encontrado para essa área"))</f>
        <v/>
      </c>
      <c r="F126" s="5" t="str">
        <f>IF(OR(C126="",B126=""),"",IFERROR(INDEX('6. Map Dados Pessoais'!H:H,MATCH(C126&amp;" ("&amp;B126&amp;")",'5. Map Processos'!J:J,0)),"ERRO: Processo não encontrado para essa área"))</f>
        <v/>
      </c>
      <c r="G126" s="5" t="str">
        <f>IF(OR(C126="",B126=""),"",IFERROR(INDEX('7. Finalidades e Hipóteses'!F:F,MATCH(C126&amp;" ("&amp;B126&amp;")",'5. Map Processos'!J:J,0)),"ERRO: Processo não encontrado para essa área"))</f>
        <v/>
      </c>
      <c r="H126" s="25"/>
      <c r="I126" s="25"/>
      <c r="J126" s="25"/>
      <c r="K126" s="24"/>
      <c r="L126" s="24"/>
      <c r="M126" s="5" t="str">
        <f>IFERROR(IF(VLOOKUP(K126,Auxiliar!$AT$3:$AU$7,2,FALSE)*VLOOKUP(L126,Auxiliar!$AT$3:$AU$7,2,FALSE)&gt;80,"Extremo",
IF(VLOOKUP(K126,Auxiliar!$AT$3:$AU$7,2,FALSE)*VLOOKUP(L126,Auxiliar!$AT$3:$AU$7,2,FALSE)&gt;40,"Alto",
IF(VLOOKUP(K126,Auxiliar!$AT$3:$AU$7,2,FALSE)*VLOOKUP(L126,Auxiliar!$AT$3:$AU$7,2,FALSE)&gt;10,"Médio","Baixo"))),"")</f>
        <v/>
      </c>
      <c r="N126" s="24"/>
      <c r="O126" s="25"/>
      <c r="P126" s="24"/>
      <c r="Q126" s="5" t="str">
        <f>IFERROR(IF(VLOOKUP(K126,Auxiliar!$AT$3:$AU$7,2,FALSE)*VLOOKUP(L126,Auxiliar!$AT$3:$AU$7,2,FALSE)*VLOOKUP(P126,Auxiliar!$AX$3:$AY$7,2,FALSE)&gt;80,"Extremo",
IF(VLOOKUP(K126,Auxiliar!$AT$3:$AU$7,2,FALSE)*VLOOKUP(L126,Auxiliar!$AT$3:$AU$7,2,FALSE)*VLOOKUP(P126,Auxiliar!$AX$3:$AY$7,2,FALSE)&gt;40,"Alto",
IF(VLOOKUP(K126,Auxiliar!$AT$3:$AU$7,2,FALSE)*VLOOKUP(L126,Auxiliar!$AT$3:$AU$7,2,FALSE)*VLOOKUP(P126,Auxiliar!$AX$3:$AY$7,2,FALSE)&gt;10,"Médio","Baixo"))),"")</f>
        <v/>
      </c>
      <c r="R126" s="32" t="str">
        <f t="shared" si="2"/>
        <v/>
      </c>
      <c r="S126" s="32" t="str">
        <f t="shared" si="3"/>
        <v/>
      </c>
    </row>
    <row r="127" spans="1:19" x14ac:dyDescent="0.25">
      <c r="A127" s="5">
        <v>125</v>
      </c>
      <c r="B127" s="24"/>
      <c r="C127" s="24"/>
      <c r="D127" s="5" t="str">
        <f>IF(OR(C127="",B127=""),"",IFERROR(INDEX('5. Map Processos'!E:E,MATCH(C127&amp;" ("&amp;B127&amp;")",'5. Map Processos'!J:J,0)),"ERRO: Processo não encontrado para essa área"))</f>
        <v/>
      </c>
      <c r="E127" s="5" t="str">
        <f>IF(OR(C127="",B127=""),"",IFERROR(INDEX('6. Map Dados Pessoais'!F:F,MATCH(C127&amp;" ("&amp;B127&amp;")",'5. Map Processos'!J:J,0)),"ERRO: Processo não encontrado para essa área"))</f>
        <v/>
      </c>
      <c r="F127" s="5" t="str">
        <f>IF(OR(C127="",B127=""),"",IFERROR(INDEX('6. Map Dados Pessoais'!H:H,MATCH(C127&amp;" ("&amp;B127&amp;")",'5. Map Processos'!J:J,0)),"ERRO: Processo não encontrado para essa área"))</f>
        <v/>
      </c>
      <c r="G127" s="5" t="str">
        <f>IF(OR(C127="",B127=""),"",IFERROR(INDEX('7. Finalidades e Hipóteses'!F:F,MATCH(C127&amp;" ("&amp;B127&amp;")",'5. Map Processos'!J:J,0)),"ERRO: Processo não encontrado para essa área"))</f>
        <v/>
      </c>
      <c r="H127" s="25"/>
      <c r="I127" s="25"/>
      <c r="J127" s="25"/>
      <c r="K127" s="24"/>
      <c r="L127" s="24"/>
      <c r="M127" s="5" t="str">
        <f>IFERROR(IF(VLOOKUP(K127,Auxiliar!$AT$3:$AU$7,2,FALSE)*VLOOKUP(L127,Auxiliar!$AT$3:$AU$7,2,FALSE)&gt;80,"Extremo",
IF(VLOOKUP(K127,Auxiliar!$AT$3:$AU$7,2,FALSE)*VLOOKUP(L127,Auxiliar!$AT$3:$AU$7,2,FALSE)&gt;40,"Alto",
IF(VLOOKUP(K127,Auxiliar!$AT$3:$AU$7,2,FALSE)*VLOOKUP(L127,Auxiliar!$AT$3:$AU$7,2,FALSE)&gt;10,"Médio","Baixo"))),"")</f>
        <v/>
      </c>
      <c r="N127" s="24"/>
      <c r="O127" s="25"/>
      <c r="P127" s="24"/>
      <c r="Q127" s="5" t="str">
        <f>IFERROR(IF(VLOOKUP(K127,Auxiliar!$AT$3:$AU$7,2,FALSE)*VLOOKUP(L127,Auxiliar!$AT$3:$AU$7,2,FALSE)*VLOOKUP(P127,Auxiliar!$AX$3:$AY$7,2,FALSE)&gt;80,"Extremo",
IF(VLOOKUP(K127,Auxiliar!$AT$3:$AU$7,2,FALSE)*VLOOKUP(L127,Auxiliar!$AT$3:$AU$7,2,FALSE)*VLOOKUP(P127,Auxiliar!$AX$3:$AY$7,2,FALSE)&gt;40,"Alto",
IF(VLOOKUP(K127,Auxiliar!$AT$3:$AU$7,2,FALSE)*VLOOKUP(L127,Auxiliar!$AT$3:$AU$7,2,FALSE)*VLOOKUP(P127,Auxiliar!$AX$3:$AY$7,2,FALSE)&gt;10,"Médio","Baixo"))),"")</f>
        <v/>
      </c>
      <c r="R127" s="32" t="str">
        <f t="shared" si="2"/>
        <v/>
      </c>
      <c r="S127" s="32" t="str">
        <f t="shared" si="3"/>
        <v/>
      </c>
    </row>
    <row r="128" spans="1:19" x14ac:dyDescent="0.25">
      <c r="A128" s="5">
        <v>126</v>
      </c>
      <c r="B128" s="24"/>
      <c r="C128" s="24"/>
      <c r="D128" s="5" t="str">
        <f>IF(OR(C128="",B128=""),"",IFERROR(INDEX('5. Map Processos'!E:E,MATCH(C128&amp;" ("&amp;B128&amp;")",'5. Map Processos'!J:J,0)),"ERRO: Processo não encontrado para essa área"))</f>
        <v/>
      </c>
      <c r="E128" s="5" t="str">
        <f>IF(OR(C128="",B128=""),"",IFERROR(INDEX('6. Map Dados Pessoais'!F:F,MATCH(C128&amp;" ("&amp;B128&amp;")",'5. Map Processos'!J:J,0)),"ERRO: Processo não encontrado para essa área"))</f>
        <v/>
      </c>
      <c r="F128" s="5" t="str">
        <f>IF(OR(C128="",B128=""),"",IFERROR(INDEX('6. Map Dados Pessoais'!H:H,MATCH(C128&amp;" ("&amp;B128&amp;")",'5. Map Processos'!J:J,0)),"ERRO: Processo não encontrado para essa área"))</f>
        <v/>
      </c>
      <c r="G128" s="5" t="str">
        <f>IF(OR(C128="",B128=""),"",IFERROR(INDEX('7. Finalidades e Hipóteses'!F:F,MATCH(C128&amp;" ("&amp;B128&amp;")",'5. Map Processos'!J:J,0)),"ERRO: Processo não encontrado para essa área"))</f>
        <v/>
      </c>
      <c r="H128" s="25"/>
      <c r="I128" s="25"/>
      <c r="J128" s="25"/>
      <c r="K128" s="24"/>
      <c r="L128" s="24"/>
      <c r="M128" s="5" t="str">
        <f>IFERROR(IF(VLOOKUP(K128,Auxiliar!$AT$3:$AU$7,2,FALSE)*VLOOKUP(L128,Auxiliar!$AT$3:$AU$7,2,FALSE)&gt;80,"Extremo",
IF(VLOOKUP(K128,Auxiliar!$AT$3:$AU$7,2,FALSE)*VLOOKUP(L128,Auxiliar!$AT$3:$AU$7,2,FALSE)&gt;40,"Alto",
IF(VLOOKUP(K128,Auxiliar!$AT$3:$AU$7,2,FALSE)*VLOOKUP(L128,Auxiliar!$AT$3:$AU$7,2,FALSE)&gt;10,"Médio","Baixo"))),"")</f>
        <v/>
      </c>
      <c r="N128" s="24"/>
      <c r="O128" s="25"/>
      <c r="P128" s="24"/>
      <c r="Q128" s="5" t="str">
        <f>IFERROR(IF(VLOOKUP(K128,Auxiliar!$AT$3:$AU$7,2,FALSE)*VLOOKUP(L128,Auxiliar!$AT$3:$AU$7,2,FALSE)*VLOOKUP(P128,Auxiliar!$AX$3:$AY$7,2,FALSE)&gt;80,"Extremo",
IF(VLOOKUP(K128,Auxiliar!$AT$3:$AU$7,2,FALSE)*VLOOKUP(L128,Auxiliar!$AT$3:$AU$7,2,FALSE)*VLOOKUP(P128,Auxiliar!$AX$3:$AY$7,2,FALSE)&gt;40,"Alto",
IF(VLOOKUP(K128,Auxiliar!$AT$3:$AU$7,2,FALSE)*VLOOKUP(L128,Auxiliar!$AT$3:$AU$7,2,FALSE)*VLOOKUP(P128,Auxiliar!$AX$3:$AY$7,2,FALSE)&gt;10,"Médio","Baixo"))),"")</f>
        <v/>
      </c>
      <c r="R128" s="32" t="str">
        <f t="shared" si="2"/>
        <v/>
      </c>
      <c r="S128" s="32" t="str">
        <f t="shared" si="3"/>
        <v/>
      </c>
    </row>
    <row r="129" spans="1:19" x14ac:dyDescent="0.25">
      <c r="A129" s="5">
        <v>127</v>
      </c>
      <c r="B129" s="24"/>
      <c r="C129" s="24"/>
      <c r="D129" s="5" t="str">
        <f>IF(OR(C129="",B129=""),"",IFERROR(INDEX('5. Map Processos'!E:E,MATCH(C129&amp;" ("&amp;B129&amp;")",'5. Map Processos'!J:J,0)),"ERRO: Processo não encontrado para essa área"))</f>
        <v/>
      </c>
      <c r="E129" s="5" t="str">
        <f>IF(OR(C129="",B129=""),"",IFERROR(INDEX('6. Map Dados Pessoais'!F:F,MATCH(C129&amp;" ("&amp;B129&amp;")",'5. Map Processos'!J:J,0)),"ERRO: Processo não encontrado para essa área"))</f>
        <v/>
      </c>
      <c r="F129" s="5" t="str">
        <f>IF(OR(C129="",B129=""),"",IFERROR(INDEX('6. Map Dados Pessoais'!H:H,MATCH(C129&amp;" ("&amp;B129&amp;")",'5. Map Processos'!J:J,0)),"ERRO: Processo não encontrado para essa área"))</f>
        <v/>
      </c>
      <c r="G129" s="5" t="str">
        <f>IF(OR(C129="",B129=""),"",IFERROR(INDEX('7. Finalidades e Hipóteses'!F:F,MATCH(C129&amp;" ("&amp;B129&amp;")",'5. Map Processos'!J:J,0)),"ERRO: Processo não encontrado para essa área"))</f>
        <v/>
      </c>
      <c r="H129" s="25"/>
      <c r="I129" s="25"/>
      <c r="J129" s="25"/>
      <c r="K129" s="24"/>
      <c r="L129" s="24"/>
      <c r="M129" s="5" t="str">
        <f>IFERROR(IF(VLOOKUP(K129,Auxiliar!$AT$3:$AU$7,2,FALSE)*VLOOKUP(L129,Auxiliar!$AT$3:$AU$7,2,FALSE)&gt;80,"Extremo",
IF(VLOOKUP(K129,Auxiliar!$AT$3:$AU$7,2,FALSE)*VLOOKUP(L129,Auxiliar!$AT$3:$AU$7,2,FALSE)&gt;40,"Alto",
IF(VLOOKUP(K129,Auxiliar!$AT$3:$AU$7,2,FALSE)*VLOOKUP(L129,Auxiliar!$AT$3:$AU$7,2,FALSE)&gt;10,"Médio","Baixo"))),"")</f>
        <v/>
      </c>
      <c r="N129" s="24"/>
      <c r="O129" s="25"/>
      <c r="P129" s="24"/>
      <c r="Q129" s="5" t="str">
        <f>IFERROR(IF(VLOOKUP(K129,Auxiliar!$AT$3:$AU$7,2,FALSE)*VLOOKUP(L129,Auxiliar!$AT$3:$AU$7,2,FALSE)*VLOOKUP(P129,Auxiliar!$AX$3:$AY$7,2,FALSE)&gt;80,"Extremo",
IF(VLOOKUP(K129,Auxiliar!$AT$3:$AU$7,2,FALSE)*VLOOKUP(L129,Auxiliar!$AT$3:$AU$7,2,FALSE)*VLOOKUP(P129,Auxiliar!$AX$3:$AY$7,2,FALSE)&gt;40,"Alto",
IF(VLOOKUP(K129,Auxiliar!$AT$3:$AU$7,2,FALSE)*VLOOKUP(L129,Auxiliar!$AT$3:$AU$7,2,FALSE)*VLOOKUP(P129,Auxiliar!$AX$3:$AY$7,2,FALSE)&gt;10,"Médio","Baixo"))),"")</f>
        <v/>
      </c>
      <c r="R129" s="32" t="str">
        <f t="shared" si="2"/>
        <v/>
      </c>
      <c r="S129" s="32" t="str">
        <f t="shared" si="3"/>
        <v/>
      </c>
    </row>
    <row r="130" spans="1:19" x14ac:dyDescent="0.25">
      <c r="A130" s="5">
        <v>128</v>
      </c>
      <c r="B130" s="24"/>
      <c r="C130" s="24"/>
      <c r="D130" s="5" t="str">
        <f>IF(OR(C130="",B130=""),"",IFERROR(INDEX('5. Map Processos'!E:E,MATCH(C130&amp;" ("&amp;B130&amp;")",'5. Map Processos'!J:J,0)),"ERRO: Processo não encontrado para essa área"))</f>
        <v/>
      </c>
      <c r="E130" s="5" t="str">
        <f>IF(OR(C130="",B130=""),"",IFERROR(INDEX('6. Map Dados Pessoais'!F:F,MATCH(C130&amp;" ("&amp;B130&amp;")",'5. Map Processos'!J:J,0)),"ERRO: Processo não encontrado para essa área"))</f>
        <v/>
      </c>
      <c r="F130" s="5" t="str">
        <f>IF(OR(C130="",B130=""),"",IFERROR(INDEX('6. Map Dados Pessoais'!H:H,MATCH(C130&amp;" ("&amp;B130&amp;")",'5. Map Processos'!J:J,0)),"ERRO: Processo não encontrado para essa área"))</f>
        <v/>
      </c>
      <c r="G130" s="5" t="str">
        <f>IF(OR(C130="",B130=""),"",IFERROR(INDEX('7. Finalidades e Hipóteses'!F:F,MATCH(C130&amp;" ("&amp;B130&amp;")",'5. Map Processos'!J:J,0)),"ERRO: Processo não encontrado para essa área"))</f>
        <v/>
      </c>
      <c r="H130" s="25"/>
      <c r="I130" s="25"/>
      <c r="J130" s="25"/>
      <c r="K130" s="24"/>
      <c r="L130" s="24"/>
      <c r="M130" s="5" t="str">
        <f>IFERROR(IF(VLOOKUP(K130,Auxiliar!$AT$3:$AU$7,2,FALSE)*VLOOKUP(L130,Auxiliar!$AT$3:$AU$7,2,FALSE)&gt;80,"Extremo",
IF(VLOOKUP(K130,Auxiliar!$AT$3:$AU$7,2,FALSE)*VLOOKUP(L130,Auxiliar!$AT$3:$AU$7,2,FALSE)&gt;40,"Alto",
IF(VLOOKUP(K130,Auxiliar!$AT$3:$AU$7,2,FALSE)*VLOOKUP(L130,Auxiliar!$AT$3:$AU$7,2,FALSE)&gt;10,"Médio","Baixo"))),"")</f>
        <v/>
      </c>
      <c r="N130" s="24"/>
      <c r="O130" s="25"/>
      <c r="P130" s="24"/>
      <c r="Q130" s="5" t="str">
        <f>IFERROR(IF(VLOOKUP(K130,Auxiliar!$AT$3:$AU$7,2,FALSE)*VLOOKUP(L130,Auxiliar!$AT$3:$AU$7,2,FALSE)*VLOOKUP(P130,Auxiliar!$AX$3:$AY$7,2,FALSE)&gt;80,"Extremo",
IF(VLOOKUP(K130,Auxiliar!$AT$3:$AU$7,2,FALSE)*VLOOKUP(L130,Auxiliar!$AT$3:$AU$7,2,FALSE)*VLOOKUP(P130,Auxiliar!$AX$3:$AY$7,2,FALSE)&gt;40,"Alto",
IF(VLOOKUP(K130,Auxiliar!$AT$3:$AU$7,2,FALSE)*VLOOKUP(L130,Auxiliar!$AT$3:$AU$7,2,FALSE)*VLOOKUP(P130,Auxiliar!$AX$3:$AY$7,2,FALSE)&gt;10,"Médio","Baixo"))),"")</f>
        <v/>
      </c>
      <c r="R130" s="32" t="str">
        <f t="shared" si="2"/>
        <v/>
      </c>
      <c r="S130" s="32" t="str">
        <f t="shared" si="3"/>
        <v/>
      </c>
    </row>
    <row r="131" spans="1:19" x14ac:dyDescent="0.25">
      <c r="A131" s="5">
        <v>129</v>
      </c>
      <c r="B131" s="24"/>
      <c r="C131" s="24"/>
      <c r="D131" s="5" t="str">
        <f>IF(OR(C131="",B131=""),"",IFERROR(INDEX('5. Map Processos'!E:E,MATCH(C131&amp;" ("&amp;B131&amp;")",'5. Map Processos'!J:J,0)),"ERRO: Processo não encontrado para essa área"))</f>
        <v/>
      </c>
      <c r="E131" s="5" t="str">
        <f>IF(OR(C131="",B131=""),"",IFERROR(INDEX('6. Map Dados Pessoais'!F:F,MATCH(C131&amp;" ("&amp;B131&amp;")",'5. Map Processos'!J:J,0)),"ERRO: Processo não encontrado para essa área"))</f>
        <v/>
      </c>
      <c r="F131" s="5" t="str">
        <f>IF(OR(C131="",B131=""),"",IFERROR(INDEX('6. Map Dados Pessoais'!H:H,MATCH(C131&amp;" ("&amp;B131&amp;")",'5. Map Processos'!J:J,0)),"ERRO: Processo não encontrado para essa área"))</f>
        <v/>
      </c>
      <c r="G131" s="5" t="str">
        <f>IF(OR(C131="",B131=""),"",IFERROR(INDEX('7. Finalidades e Hipóteses'!F:F,MATCH(C131&amp;" ("&amp;B131&amp;")",'5. Map Processos'!J:J,0)),"ERRO: Processo não encontrado para essa área"))</f>
        <v/>
      </c>
      <c r="H131" s="25"/>
      <c r="I131" s="25"/>
      <c r="J131" s="25"/>
      <c r="K131" s="24"/>
      <c r="L131" s="24"/>
      <c r="M131" s="5" t="str">
        <f>IFERROR(IF(VLOOKUP(K131,Auxiliar!$AT$3:$AU$7,2,FALSE)*VLOOKUP(L131,Auxiliar!$AT$3:$AU$7,2,FALSE)&gt;80,"Extremo",
IF(VLOOKUP(K131,Auxiliar!$AT$3:$AU$7,2,FALSE)*VLOOKUP(L131,Auxiliar!$AT$3:$AU$7,2,FALSE)&gt;40,"Alto",
IF(VLOOKUP(K131,Auxiliar!$AT$3:$AU$7,2,FALSE)*VLOOKUP(L131,Auxiliar!$AT$3:$AU$7,2,FALSE)&gt;10,"Médio","Baixo"))),"")</f>
        <v/>
      </c>
      <c r="N131" s="24"/>
      <c r="O131" s="25"/>
      <c r="P131" s="24"/>
      <c r="Q131" s="5" t="str">
        <f>IFERROR(IF(VLOOKUP(K131,Auxiliar!$AT$3:$AU$7,2,FALSE)*VLOOKUP(L131,Auxiliar!$AT$3:$AU$7,2,FALSE)*VLOOKUP(P131,Auxiliar!$AX$3:$AY$7,2,FALSE)&gt;80,"Extremo",
IF(VLOOKUP(K131,Auxiliar!$AT$3:$AU$7,2,FALSE)*VLOOKUP(L131,Auxiliar!$AT$3:$AU$7,2,FALSE)*VLOOKUP(P131,Auxiliar!$AX$3:$AY$7,2,FALSE)&gt;40,"Alto",
IF(VLOOKUP(K131,Auxiliar!$AT$3:$AU$7,2,FALSE)*VLOOKUP(L131,Auxiliar!$AT$3:$AU$7,2,FALSE)*VLOOKUP(P131,Auxiliar!$AX$3:$AY$7,2,FALSE)&gt;10,"Médio","Baixo"))),"")</f>
        <v/>
      </c>
      <c r="R131" s="32" t="str">
        <f t="shared" si="2"/>
        <v/>
      </c>
      <c r="S131" s="32" t="str">
        <f t="shared" si="3"/>
        <v/>
      </c>
    </row>
    <row r="132" spans="1:19" x14ac:dyDescent="0.25">
      <c r="A132" s="5">
        <v>130</v>
      </c>
      <c r="B132" s="24"/>
      <c r="C132" s="24"/>
      <c r="D132" s="5" t="str">
        <f>IF(OR(C132="",B132=""),"",IFERROR(INDEX('5. Map Processos'!E:E,MATCH(C132&amp;" ("&amp;B132&amp;")",'5. Map Processos'!J:J,0)),"ERRO: Processo não encontrado para essa área"))</f>
        <v/>
      </c>
      <c r="E132" s="5" t="str">
        <f>IF(OR(C132="",B132=""),"",IFERROR(INDEX('6. Map Dados Pessoais'!F:F,MATCH(C132&amp;" ("&amp;B132&amp;")",'5. Map Processos'!J:J,0)),"ERRO: Processo não encontrado para essa área"))</f>
        <v/>
      </c>
      <c r="F132" s="5" t="str">
        <f>IF(OR(C132="",B132=""),"",IFERROR(INDEX('6. Map Dados Pessoais'!H:H,MATCH(C132&amp;" ("&amp;B132&amp;")",'5. Map Processos'!J:J,0)),"ERRO: Processo não encontrado para essa área"))</f>
        <v/>
      </c>
      <c r="G132" s="5" t="str">
        <f>IF(OR(C132="",B132=""),"",IFERROR(INDEX('7. Finalidades e Hipóteses'!F:F,MATCH(C132&amp;" ("&amp;B132&amp;")",'5. Map Processos'!J:J,0)),"ERRO: Processo não encontrado para essa área"))</f>
        <v/>
      </c>
      <c r="H132" s="25"/>
      <c r="I132" s="25"/>
      <c r="J132" s="25"/>
      <c r="K132" s="24"/>
      <c r="L132" s="24"/>
      <c r="M132" s="5" t="str">
        <f>IFERROR(IF(VLOOKUP(K132,Auxiliar!$AT$3:$AU$7,2,FALSE)*VLOOKUP(L132,Auxiliar!$AT$3:$AU$7,2,FALSE)&gt;80,"Extremo",
IF(VLOOKUP(K132,Auxiliar!$AT$3:$AU$7,2,FALSE)*VLOOKUP(L132,Auxiliar!$AT$3:$AU$7,2,FALSE)&gt;40,"Alto",
IF(VLOOKUP(K132,Auxiliar!$AT$3:$AU$7,2,FALSE)*VLOOKUP(L132,Auxiliar!$AT$3:$AU$7,2,FALSE)&gt;10,"Médio","Baixo"))),"")</f>
        <v/>
      </c>
      <c r="N132" s="24"/>
      <c r="O132" s="25"/>
      <c r="P132" s="24"/>
      <c r="Q132" s="5" t="str">
        <f>IFERROR(IF(VLOOKUP(K132,Auxiliar!$AT$3:$AU$7,2,FALSE)*VLOOKUP(L132,Auxiliar!$AT$3:$AU$7,2,FALSE)*VLOOKUP(P132,Auxiliar!$AX$3:$AY$7,2,FALSE)&gt;80,"Extremo",
IF(VLOOKUP(K132,Auxiliar!$AT$3:$AU$7,2,FALSE)*VLOOKUP(L132,Auxiliar!$AT$3:$AU$7,2,FALSE)*VLOOKUP(P132,Auxiliar!$AX$3:$AY$7,2,FALSE)&gt;40,"Alto",
IF(VLOOKUP(K132,Auxiliar!$AT$3:$AU$7,2,FALSE)*VLOOKUP(L132,Auxiliar!$AT$3:$AU$7,2,FALSE)*VLOOKUP(P132,Auxiliar!$AX$3:$AY$7,2,FALSE)&gt;10,"Médio","Baixo"))),"")</f>
        <v/>
      </c>
      <c r="R132" s="32" t="str">
        <f t="shared" ref="R132:R195" si="4">IF(C132&amp;B132&lt;&gt;"",B132&amp;" ("&amp;C132&amp;")","")</f>
        <v/>
      </c>
      <c r="S132" s="32" t="str">
        <f t="shared" ref="S132:S195" si="5">IF(H132&amp;C132&lt;&gt;"",H132&amp;" - "&amp;C132&amp;" - "&amp;B132,"")</f>
        <v/>
      </c>
    </row>
    <row r="133" spans="1:19" x14ac:dyDescent="0.25">
      <c r="A133" s="5">
        <v>131</v>
      </c>
      <c r="B133" s="24"/>
      <c r="C133" s="24"/>
      <c r="D133" s="5" t="str">
        <f>IF(OR(C133="",B133=""),"",IFERROR(INDEX('5. Map Processos'!E:E,MATCH(C133&amp;" ("&amp;B133&amp;")",'5. Map Processos'!J:J,0)),"ERRO: Processo não encontrado para essa área"))</f>
        <v/>
      </c>
      <c r="E133" s="5" t="str">
        <f>IF(OR(C133="",B133=""),"",IFERROR(INDEX('6. Map Dados Pessoais'!F:F,MATCH(C133&amp;" ("&amp;B133&amp;")",'5. Map Processos'!J:J,0)),"ERRO: Processo não encontrado para essa área"))</f>
        <v/>
      </c>
      <c r="F133" s="5" t="str">
        <f>IF(OR(C133="",B133=""),"",IFERROR(INDEX('6. Map Dados Pessoais'!H:H,MATCH(C133&amp;" ("&amp;B133&amp;")",'5. Map Processos'!J:J,0)),"ERRO: Processo não encontrado para essa área"))</f>
        <v/>
      </c>
      <c r="G133" s="5" t="str">
        <f>IF(OR(C133="",B133=""),"",IFERROR(INDEX('7. Finalidades e Hipóteses'!F:F,MATCH(C133&amp;" ("&amp;B133&amp;")",'5. Map Processos'!J:J,0)),"ERRO: Processo não encontrado para essa área"))</f>
        <v/>
      </c>
      <c r="H133" s="25"/>
      <c r="I133" s="25"/>
      <c r="J133" s="25"/>
      <c r="K133" s="24"/>
      <c r="L133" s="24"/>
      <c r="M133" s="5" t="str">
        <f>IFERROR(IF(VLOOKUP(K133,Auxiliar!$AT$3:$AU$7,2,FALSE)*VLOOKUP(L133,Auxiliar!$AT$3:$AU$7,2,FALSE)&gt;80,"Extremo",
IF(VLOOKUP(K133,Auxiliar!$AT$3:$AU$7,2,FALSE)*VLOOKUP(L133,Auxiliar!$AT$3:$AU$7,2,FALSE)&gt;40,"Alto",
IF(VLOOKUP(K133,Auxiliar!$AT$3:$AU$7,2,FALSE)*VLOOKUP(L133,Auxiliar!$AT$3:$AU$7,2,FALSE)&gt;10,"Médio","Baixo"))),"")</f>
        <v/>
      </c>
      <c r="N133" s="24"/>
      <c r="O133" s="25"/>
      <c r="P133" s="24"/>
      <c r="Q133" s="5" t="str">
        <f>IFERROR(IF(VLOOKUP(K133,Auxiliar!$AT$3:$AU$7,2,FALSE)*VLOOKUP(L133,Auxiliar!$AT$3:$AU$7,2,FALSE)*VLOOKUP(P133,Auxiliar!$AX$3:$AY$7,2,FALSE)&gt;80,"Extremo",
IF(VLOOKUP(K133,Auxiliar!$AT$3:$AU$7,2,FALSE)*VLOOKUP(L133,Auxiliar!$AT$3:$AU$7,2,FALSE)*VLOOKUP(P133,Auxiliar!$AX$3:$AY$7,2,FALSE)&gt;40,"Alto",
IF(VLOOKUP(K133,Auxiliar!$AT$3:$AU$7,2,FALSE)*VLOOKUP(L133,Auxiliar!$AT$3:$AU$7,2,FALSE)*VLOOKUP(P133,Auxiliar!$AX$3:$AY$7,2,FALSE)&gt;10,"Médio","Baixo"))),"")</f>
        <v/>
      </c>
      <c r="R133" s="32" t="str">
        <f t="shared" si="4"/>
        <v/>
      </c>
      <c r="S133" s="32" t="str">
        <f t="shared" si="5"/>
        <v/>
      </c>
    </row>
    <row r="134" spans="1:19" x14ac:dyDescent="0.25">
      <c r="A134" s="5">
        <v>132</v>
      </c>
      <c r="B134" s="24"/>
      <c r="C134" s="24"/>
      <c r="D134" s="5" t="str">
        <f>IF(OR(C134="",B134=""),"",IFERROR(INDEX('5. Map Processos'!E:E,MATCH(C134&amp;" ("&amp;B134&amp;")",'5. Map Processos'!J:J,0)),"ERRO: Processo não encontrado para essa área"))</f>
        <v/>
      </c>
      <c r="E134" s="5" t="str">
        <f>IF(OR(C134="",B134=""),"",IFERROR(INDEX('6. Map Dados Pessoais'!F:F,MATCH(C134&amp;" ("&amp;B134&amp;")",'5. Map Processos'!J:J,0)),"ERRO: Processo não encontrado para essa área"))</f>
        <v/>
      </c>
      <c r="F134" s="5" t="str">
        <f>IF(OR(C134="",B134=""),"",IFERROR(INDEX('6. Map Dados Pessoais'!H:H,MATCH(C134&amp;" ("&amp;B134&amp;")",'5. Map Processos'!J:J,0)),"ERRO: Processo não encontrado para essa área"))</f>
        <v/>
      </c>
      <c r="G134" s="5" t="str">
        <f>IF(OR(C134="",B134=""),"",IFERROR(INDEX('7. Finalidades e Hipóteses'!F:F,MATCH(C134&amp;" ("&amp;B134&amp;")",'5. Map Processos'!J:J,0)),"ERRO: Processo não encontrado para essa área"))</f>
        <v/>
      </c>
      <c r="H134" s="25"/>
      <c r="I134" s="25"/>
      <c r="J134" s="25"/>
      <c r="K134" s="24"/>
      <c r="L134" s="24"/>
      <c r="M134" s="5" t="str">
        <f>IFERROR(IF(VLOOKUP(K134,Auxiliar!$AT$3:$AU$7,2,FALSE)*VLOOKUP(L134,Auxiliar!$AT$3:$AU$7,2,FALSE)&gt;80,"Extremo",
IF(VLOOKUP(K134,Auxiliar!$AT$3:$AU$7,2,FALSE)*VLOOKUP(L134,Auxiliar!$AT$3:$AU$7,2,FALSE)&gt;40,"Alto",
IF(VLOOKUP(K134,Auxiliar!$AT$3:$AU$7,2,FALSE)*VLOOKUP(L134,Auxiliar!$AT$3:$AU$7,2,FALSE)&gt;10,"Médio","Baixo"))),"")</f>
        <v/>
      </c>
      <c r="N134" s="24"/>
      <c r="O134" s="25"/>
      <c r="P134" s="24"/>
      <c r="Q134" s="5" t="str">
        <f>IFERROR(IF(VLOOKUP(K134,Auxiliar!$AT$3:$AU$7,2,FALSE)*VLOOKUP(L134,Auxiliar!$AT$3:$AU$7,2,FALSE)*VLOOKUP(P134,Auxiliar!$AX$3:$AY$7,2,FALSE)&gt;80,"Extremo",
IF(VLOOKUP(K134,Auxiliar!$AT$3:$AU$7,2,FALSE)*VLOOKUP(L134,Auxiliar!$AT$3:$AU$7,2,FALSE)*VLOOKUP(P134,Auxiliar!$AX$3:$AY$7,2,FALSE)&gt;40,"Alto",
IF(VLOOKUP(K134,Auxiliar!$AT$3:$AU$7,2,FALSE)*VLOOKUP(L134,Auxiliar!$AT$3:$AU$7,2,FALSE)*VLOOKUP(P134,Auxiliar!$AX$3:$AY$7,2,FALSE)&gt;10,"Médio","Baixo"))),"")</f>
        <v/>
      </c>
      <c r="R134" s="32" t="str">
        <f t="shared" si="4"/>
        <v/>
      </c>
      <c r="S134" s="32" t="str">
        <f t="shared" si="5"/>
        <v/>
      </c>
    </row>
    <row r="135" spans="1:19" x14ac:dyDescent="0.25">
      <c r="A135" s="5">
        <v>133</v>
      </c>
      <c r="B135" s="24"/>
      <c r="C135" s="24"/>
      <c r="D135" s="5" t="str">
        <f>IF(OR(C135="",B135=""),"",IFERROR(INDEX('5. Map Processos'!E:E,MATCH(C135&amp;" ("&amp;B135&amp;")",'5. Map Processos'!J:J,0)),"ERRO: Processo não encontrado para essa área"))</f>
        <v/>
      </c>
      <c r="E135" s="5" t="str">
        <f>IF(OR(C135="",B135=""),"",IFERROR(INDEX('6. Map Dados Pessoais'!F:F,MATCH(C135&amp;" ("&amp;B135&amp;")",'5. Map Processos'!J:J,0)),"ERRO: Processo não encontrado para essa área"))</f>
        <v/>
      </c>
      <c r="F135" s="5" t="str">
        <f>IF(OR(C135="",B135=""),"",IFERROR(INDEX('6. Map Dados Pessoais'!H:H,MATCH(C135&amp;" ("&amp;B135&amp;")",'5. Map Processos'!J:J,0)),"ERRO: Processo não encontrado para essa área"))</f>
        <v/>
      </c>
      <c r="G135" s="5" t="str">
        <f>IF(OR(C135="",B135=""),"",IFERROR(INDEX('7. Finalidades e Hipóteses'!F:F,MATCH(C135&amp;" ("&amp;B135&amp;")",'5. Map Processos'!J:J,0)),"ERRO: Processo não encontrado para essa área"))</f>
        <v/>
      </c>
      <c r="H135" s="25"/>
      <c r="I135" s="25"/>
      <c r="J135" s="25"/>
      <c r="K135" s="24"/>
      <c r="L135" s="24"/>
      <c r="M135" s="5" t="str">
        <f>IFERROR(IF(VLOOKUP(K135,Auxiliar!$AT$3:$AU$7,2,FALSE)*VLOOKUP(L135,Auxiliar!$AT$3:$AU$7,2,FALSE)&gt;80,"Extremo",
IF(VLOOKUP(K135,Auxiliar!$AT$3:$AU$7,2,FALSE)*VLOOKUP(L135,Auxiliar!$AT$3:$AU$7,2,FALSE)&gt;40,"Alto",
IF(VLOOKUP(K135,Auxiliar!$AT$3:$AU$7,2,FALSE)*VLOOKUP(L135,Auxiliar!$AT$3:$AU$7,2,FALSE)&gt;10,"Médio","Baixo"))),"")</f>
        <v/>
      </c>
      <c r="N135" s="24"/>
      <c r="O135" s="25"/>
      <c r="P135" s="24"/>
      <c r="Q135" s="5" t="str">
        <f>IFERROR(IF(VLOOKUP(K135,Auxiliar!$AT$3:$AU$7,2,FALSE)*VLOOKUP(L135,Auxiliar!$AT$3:$AU$7,2,FALSE)*VLOOKUP(P135,Auxiliar!$AX$3:$AY$7,2,FALSE)&gt;80,"Extremo",
IF(VLOOKUP(K135,Auxiliar!$AT$3:$AU$7,2,FALSE)*VLOOKUP(L135,Auxiliar!$AT$3:$AU$7,2,FALSE)*VLOOKUP(P135,Auxiliar!$AX$3:$AY$7,2,FALSE)&gt;40,"Alto",
IF(VLOOKUP(K135,Auxiliar!$AT$3:$AU$7,2,FALSE)*VLOOKUP(L135,Auxiliar!$AT$3:$AU$7,2,FALSE)*VLOOKUP(P135,Auxiliar!$AX$3:$AY$7,2,FALSE)&gt;10,"Médio","Baixo"))),"")</f>
        <v/>
      </c>
      <c r="R135" s="32" t="str">
        <f t="shared" si="4"/>
        <v/>
      </c>
      <c r="S135" s="32" t="str">
        <f t="shared" si="5"/>
        <v/>
      </c>
    </row>
    <row r="136" spans="1:19" x14ac:dyDescent="0.25">
      <c r="A136" s="5">
        <v>134</v>
      </c>
      <c r="B136" s="24"/>
      <c r="C136" s="24"/>
      <c r="D136" s="5" t="str">
        <f>IF(OR(C136="",B136=""),"",IFERROR(INDEX('5. Map Processos'!E:E,MATCH(C136&amp;" ("&amp;B136&amp;")",'5. Map Processos'!J:J,0)),"ERRO: Processo não encontrado para essa área"))</f>
        <v/>
      </c>
      <c r="E136" s="5" t="str">
        <f>IF(OR(C136="",B136=""),"",IFERROR(INDEX('6. Map Dados Pessoais'!F:F,MATCH(C136&amp;" ("&amp;B136&amp;")",'5. Map Processos'!J:J,0)),"ERRO: Processo não encontrado para essa área"))</f>
        <v/>
      </c>
      <c r="F136" s="5" t="str">
        <f>IF(OR(C136="",B136=""),"",IFERROR(INDEX('6. Map Dados Pessoais'!H:H,MATCH(C136&amp;" ("&amp;B136&amp;")",'5. Map Processos'!J:J,0)),"ERRO: Processo não encontrado para essa área"))</f>
        <v/>
      </c>
      <c r="G136" s="5" t="str">
        <f>IF(OR(C136="",B136=""),"",IFERROR(INDEX('7. Finalidades e Hipóteses'!F:F,MATCH(C136&amp;" ("&amp;B136&amp;")",'5. Map Processos'!J:J,0)),"ERRO: Processo não encontrado para essa área"))</f>
        <v/>
      </c>
      <c r="H136" s="25"/>
      <c r="I136" s="25"/>
      <c r="J136" s="25"/>
      <c r="K136" s="24"/>
      <c r="L136" s="24"/>
      <c r="M136" s="5" t="str">
        <f>IFERROR(IF(VLOOKUP(K136,Auxiliar!$AT$3:$AU$7,2,FALSE)*VLOOKUP(L136,Auxiliar!$AT$3:$AU$7,2,FALSE)&gt;80,"Extremo",
IF(VLOOKUP(K136,Auxiliar!$AT$3:$AU$7,2,FALSE)*VLOOKUP(L136,Auxiliar!$AT$3:$AU$7,2,FALSE)&gt;40,"Alto",
IF(VLOOKUP(K136,Auxiliar!$AT$3:$AU$7,2,FALSE)*VLOOKUP(L136,Auxiliar!$AT$3:$AU$7,2,FALSE)&gt;10,"Médio","Baixo"))),"")</f>
        <v/>
      </c>
      <c r="N136" s="24"/>
      <c r="O136" s="25"/>
      <c r="P136" s="24"/>
      <c r="Q136" s="5" t="str">
        <f>IFERROR(IF(VLOOKUP(K136,Auxiliar!$AT$3:$AU$7,2,FALSE)*VLOOKUP(L136,Auxiliar!$AT$3:$AU$7,2,FALSE)*VLOOKUP(P136,Auxiliar!$AX$3:$AY$7,2,FALSE)&gt;80,"Extremo",
IF(VLOOKUP(K136,Auxiliar!$AT$3:$AU$7,2,FALSE)*VLOOKUP(L136,Auxiliar!$AT$3:$AU$7,2,FALSE)*VLOOKUP(P136,Auxiliar!$AX$3:$AY$7,2,FALSE)&gt;40,"Alto",
IF(VLOOKUP(K136,Auxiliar!$AT$3:$AU$7,2,FALSE)*VLOOKUP(L136,Auxiliar!$AT$3:$AU$7,2,FALSE)*VLOOKUP(P136,Auxiliar!$AX$3:$AY$7,2,FALSE)&gt;10,"Médio","Baixo"))),"")</f>
        <v/>
      </c>
      <c r="R136" s="32" t="str">
        <f t="shared" si="4"/>
        <v/>
      </c>
      <c r="S136" s="32" t="str">
        <f t="shared" si="5"/>
        <v/>
      </c>
    </row>
    <row r="137" spans="1:19" x14ac:dyDescent="0.25">
      <c r="A137" s="5">
        <v>135</v>
      </c>
      <c r="B137" s="24"/>
      <c r="C137" s="24"/>
      <c r="D137" s="5" t="str">
        <f>IF(OR(C137="",B137=""),"",IFERROR(INDEX('5. Map Processos'!E:E,MATCH(C137&amp;" ("&amp;B137&amp;")",'5. Map Processos'!J:J,0)),"ERRO: Processo não encontrado para essa área"))</f>
        <v/>
      </c>
      <c r="E137" s="5" t="str">
        <f>IF(OR(C137="",B137=""),"",IFERROR(INDEX('6. Map Dados Pessoais'!F:F,MATCH(C137&amp;" ("&amp;B137&amp;")",'5. Map Processos'!J:J,0)),"ERRO: Processo não encontrado para essa área"))</f>
        <v/>
      </c>
      <c r="F137" s="5" t="str">
        <f>IF(OR(C137="",B137=""),"",IFERROR(INDEX('6. Map Dados Pessoais'!H:H,MATCH(C137&amp;" ("&amp;B137&amp;")",'5. Map Processos'!J:J,0)),"ERRO: Processo não encontrado para essa área"))</f>
        <v/>
      </c>
      <c r="G137" s="5" t="str">
        <f>IF(OR(C137="",B137=""),"",IFERROR(INDEX('7. Finalidades e Hipóteses'!F:F,MATCH(C137&amp;" ("&amp;B137&amp;")",'5. Map Processos'!J:J,0)),"ERRO: Processo não encontrado para essa área"))</f>
        <v/>
      </c>
      <c r="H137" s="25"/>
      <c r="I137" s="25"/>
      <c r="J137" s="25"/>
      <c r="K137" s="24"/>
      <c r="L137" s="24"/>
      <c r="M137" s="5" t="str">
        <f>IFERROR(IF(VLOOKUP(K137,Auxiliar!$AT$3:$AU$7,2,FALSE)*VLOOKUP(L137,Auxiliar!$AT$3:$AU$7,2,FALSE)&gt;80,"Extremo",
IF(VLOOKUP(K137,Auxiliar!$AT$3:$AU$7,2,FALSE)*VLOOKUP(L137,Auxiliar!$AT$3:$AU$7,2,FALSE)&gt;40,"Alto",
IF(VLOOKUP(K137,Auxiliar!$AT$3:$AU$7,2,FALSE)*VLOOKUP(L137,Auxiliar!$AT$3:$AU$7,2,FALSE)&gt;10,"Médio","Baixo"))),"")</f>
        <v/>
      </c>
      <c r="N137" s="24"/>
      <c r="O137" s="25"/>
      <c r="P137" s="24"/>
      <c r="Q137" s="5" t="str">
        <f>IFERROR(IF(VLOOKUP(K137,Auxiliar!$AT$3:$AU$7,2,FALSE)*VLOOKUP(L137,Auxiliar!$AT$3:$AU$7,2,FALSE)*VLOOKUP(P137,Auxiliar!$AX$3:$AY$7,2,FALSE)&gt;80,"Extremo",
IF(VLOOKUP(K137,Auxiliar!$AT$3:$AU$7,2,FALSE)*VLOOKUP(L137,Auxiliar!$AT$3:$AU$7,2,FALSE)*VLOOKUP(P137,Auxiliar!$AX$3:$AY$7,2,FALSE)&gt;40,"Alto",
IF(VLOOKUP(K137,Auxiliar!$AT$3:$AU$7,2,FALSE)*VLOOKUP(L137,Auxiliar!$AT$3:$AU$7,2,FALSE)*VLOOKUP(P137,Auxiliar!$AX$3:$AY$7,2,FALSE)&gt;10,"Médio","Baixo"))),"")</f>
        <v/>
      </c>
      <c r="R137" s="32" t="str">
        <f t="shared" si="4"/>
        <v/>
      </c>
      <c r="S137" s="32" t="str">
        <f t="shared" si="5"/>
        <v/>
      </c>
    </row>
    <row r="138" spans="1:19" x14ac:dyDescent="0.25">
      <c r="A138" s="5">
        <v>136</v>
      </c>
      <c r="B138" s="24"/>
      <c r="C138" s="24"/>
      <c r="D138" s="5" t="str">
        <f>IF(OR(C138="",B138=""),"",IFERROR(INDEX('5. Map Processos'!E:E,MATCH(C138&amp;" ("&amp;B138&amp;")",'5. Map Processos'!J:J,0)),"ERRO: Processo não encontrado para essa área"))</f>
        <v/>
      </c>
      <c r="E138" s="5" t="str">
        <f>IF(OR(C138="",B138=""),"",IFERROR(INDEX('6. Map Dados Pessoais'!F:F,MATCH(C138&amp;" ("&amp;B138&amp;")",'5. Map Processos'!J:J,0)),"ERRO: Processo não encontrado para essa área"))</f>
        <v/>
      </c>
      <c r="F138" s="5" t="str">
        <f>IF(OR(C138="",B138=""),"",IFERROR(INDEX('6. Map Dados Pessoais'!H:H,MATCH(C138&amp;" ("&amp;B138&amp;")",'5. Map Processos'!J:J,0)),"ERRO: Processo não encontrado para essa área"))</f>
        <v/>
      </c>
      <c r="G138" s="5" t="str">
        <f>IF(OR(C138="",B138=""),"",IFERROR(INDEX('7. Finalidades e Hipóteses'!F:F,MATCH(C138&amp;" ("&amp;B138&amp;")",'5. Map Processos'!J:J,0)),"ERRO: Processo não encontrado para essa área"))</f>
        <v/>
      </c>
      <c r="H138" s="25"/>
      <c r="I138" s="25"/>
      <c r="J138" s="25"/>
      <c r="K138" s="24"/>
      <c r="L138" s="24"/>
      <c r="M138" s="5" t="str">
        <f>IFERROR(IF(VLOOKUP(K138,Auxiliar!$AT$3:$AU$7,2,FALSE)*VLOOKUP(L138,Auxiliar!$AT$3:$AU$7,2,FALSE)&gt;80,"Extremo",
IF(VLOOKUP(K138,Auxiliar!$AT$3:$AU$7,2,FALSE)*VLOOKUP(L138,Auxiliar!$AT$3:$AU$7,2,FALSE)&gt;40,"Alto",
IF(VLOOKUP(K138,Auxiliar!$AT$3:$AU$7,2,FALSE)*VLOOKUP(L138,Auxiliar!$AT$3:$AU$7,2,FALSE)&gt;10,"Médio","Baixo"))),"")</f>
        <v/>
      </c>
      <c r="N138" s="24"/>
      <c r="O138" s="25"/>
      <c r="P138" s="24"/>
      <c r="Q138" s="5" t="str">
        <f>IFERROR(IF(VLOOKUP(K138,Auxiliar!$AT$3:$AU$7,2,FALSE)*VLOOKUP(L138,Auxiliar!$AT$3:$AU$7,2,FALSE)*VLOOKUP(P138,Auxiliar!$AX$3:$AY$7,2,FALSE)&gt;80,"Extremo",
IF(VLOOKUP(K138,Auxiliar!$AT$3:$AU$7,2,FALSE)*VLOOKUP(L138,Auxiliar!$AT$3:$AU$7,2,FALSE)*VLOOKUP(P138,Auxiliar!$AX$3:$AY$7,2,FALSE)&gt;40,"Alto",
IF(VLOOKUP(K138,Auxiliar!$AT$3:$AU$7,2,FALSE)*VLOOKUP(L138,Auxiliar!$AT$3:$AU$7,2,FALSE)*VLOOKUP(P138,Auxiliar!$AX$3:$AY$7,2,FALSE)&gt;10,"Médio","Baixo"))),"")</f>
        <v/>
      </c>
      <c r="R138" s="32" t="str">
        <f t="shared" si="4"/>
        <v/>
      </c>
      <c r="S138" s="32" t="str">
        <f t="shared" si="5"/>
        <v/>
      </c>
    </row>
    <row r="139" spans="1:19" x14ac:dyDescent="0.25">
      <c r="A139" s="5">
        <v>137</v>
      </c>
      <c r="B139" s="24"/>
      <c r="C139" s="24"/>
      <c r="D139" s="5" t="str">
        <f>IF(OR(C139="",B139=""),"",IFERROR(INDEX('5. Map Processos'!E:E,MATCH(C139&amp;" ("&amp;B139&amp;")",'5. Map Processos'!J:J,0)),"ERRO: Processo não encontrado para essa área"))</f>
        <v/>
      </c>
      <c r="E139" s="5" t="str">
        <f>IF(OR(C139="",B139=""),"",IFERROR(INDEX('6. Map Dados Pessoais'!F:F,MATCH(C139&amp;" ("&amp;B139&amp;")",'5. Map Processos'!J:J,0)),"ERRO: Processo não encontrado para essa área"))</f>
        <v/>
      </c>
      <c r="F139" s="5" t="str">
        <f>IF(OR(C139="",B139=""),"",IFERROR(INDEX('6. Map Dados Pessoais'!H:H,MATCH(C139&amp;" ("&amp;B139&amp;")",'5. Map Processos'!J:J,0)),"ERRO: Processo não encontrado para essa área"))</f>
        <v/>
      </c>
      <c r="G139" s="5" t="str">
        <f>IF(OR(C139="",B139=""),"",IFERROR(INDEX('7. Finalidades e Hipóteses'!F:F,MATCH(C139&amp;" ("&amp;B139&amp;")",'5. Map Processos'!J:J,0)),"ERRO: Processo não encontrado para essa área"))</f>
        <v/>
      </c>
      <c r="H139" s="25"/>
      <c r="I139" s="25"/>
      <c r="J139" s="25"/>
      <c r="K139" s="24"/>
      <c r="L139" s="24"/>
      <c r="M139" s="5" t="str">
        <f>IFERROR(IF(VLOOKUP(K139,Auxiliar!$AT$3:$AU$7,2,FALSE)*VLOOKUP(L139,Auxiliar!$AT$3:$AU$7,2,FALSE)&gt;80,"Extremo",
IF(VLOOKUP(K139,Auxiliar!$AT$3:$AU$7,2,FALSE)*VLOOKUP(L139,Auxiliar!$AT$3:$AU$7,2,FALSE)&gt;40,"Alto",
IF(VLOOKUP(K139,Auxiliar!$AT$3:$AU$7,2,FALSE)*VLOOKUP(L139,Auxiliar!$AT$3:$AU$7,2,FALSE)&gt;10,"Médio","Baixo"))),"")</f>
        <v/>
      </c>
      <c r="N139" s="24"/>
      <c r="O139" s="25"/>
      <c r="P139" s="24"/>
      <c r="Q139" s="5" t="str">
        <f>IFERROR(IF(VLOOKUP(K139,Auxiliar!$AT$3:$AU$7,2,FALSE)*VLOOKUP(L139,Auxiliar!$AT$3:$AU$7,2,FALSE)*VLOOKUP(P139,Auxiliar!$AX$3:$AY$7,2,FALSE)&gt;80,"Extremo",
IF(VLOOKUP(K139,Auxiliar!$AT$3:$AU$7,2,FALSE)*VLOOKUP(L139,Auxiliar!$AT$3:$AU$7,2,FALSE)*VLOOKUP(P139,Auxiliar!$AX$3:$AY$7,2,FALSE)&gt;40,"Alto",
IF(VLOOKUP(K139,Auxiliar!$AT$3:$AU$7,2,FALSE)*VLOOKUP(L139,Auxiliar!$AT$3:$AU$7,2,FALSE)*VLOOKUP(P139,Auxiliar!$AX$3:$AY$7,2,FALSE)&gt;10,"Médio","Baixo"))),"")</f>
        <v/>
      </c>
      <c r="R139" s="32" t="str">
        <f t="shared" si="4"/>
        <v/>
      </c>
      <c r="S139" s="32" t="str">
        <f t="shared" si="5"/>
        <v/>
      </c>
    </row>
    <row r="140" spans="1:19" x14ac:dyDescent="0.25">
      <c r="A140" s="5">
        <v>138</v>
      </c>
      <c r="B140" s="24"/>
      <c r="C140" s="24"/>
      <c r="D140" s="5" t="str">
        <f>IF(OR(C140="",B140=""),"",IFERROR(INDEX('5. Map Processos'!E:E,MATCH(C140&amp;" ("&amp;B140&amp;")",'5. Map Processos'!J:J,0)),"ERRO: Processo não encontrado para essa área"))</f>
        <v/>
      </c>
      <c r="E140" s="5" t="str">
        <f>IF(OR(C140="",B140=""),"",IFERROR(INDEX('6. Map Dados Pessoais'!F:F,MATCH(C140&amp;" ("&amp;B140&amp;")",'5. Map Processos'!J:J,0)),"ERRO: Processo não encontrado para essa área"))</f>
        <v/>
      </c>
      <c r="F140" s="5" t="str">
        <f>IF(OR(C140="",B140=""),"",IFERROR(INDEX('6. Map Dados Pessoais'!H:H,MATCH(C140&amp;" ("&amp;B140&amp;")",'5. Map Processos'!J:J,0)),"ERRO: Processo não encontrado para essa área"))</f>
        <v/>
      </c>
      <c r="G140" s="5" t="str">
        <f>IF(OR(C140="",B140=""),"",IFERROR(INDEX('7. Finalidades e Hipóteses'!F:F,MATCH(C140&amp;" ("&amp;B140&amp;")",'5. Map Processos'!J:J,0)),"ERRO: Processo não encontrado para essa área"))</f>
        <v/>
      </c>
      <c r="H140" s="25"/>
      <c r="I140" s="25"/>
      <c r="J140" s="25"/>
      <c r="K140" s="24"/>
      <c r="L140" s="24"/>
      <c r="M140" s="5" t="str">
        <f>IFERROR(IF(VLOOKUP(K140,Auxiliar!$AT$3:$AU$7,2,FALSE)*VLOOKUP(L140,Auxiliar!$AT$3:$AU$7,2,FALSE)&gt;80,"Extremo",
IF(VLOOKUP(K140,Auxiliar!$AT$3:$AU$7,2,FALSE)*VLOOKUP(L140,Auxiliar!$AT$3:$AU$7,2,FALSE)&gt;40,"Alto",
IF(VLOOKUP(K140,Auxiliar!$AT$3:$AU$7,2,FALSE)*VLOOKUP(L140,Auxiliar!$AT$3:$AU$7,2,FALSE)&gt;10,"Médio","Baixo"))),"")</f>
        <v/>
      </c>
      <c r="N140" s="24"/>
      <c r="O140" s="25"/>
      <c r="P140" s="24"/>
      <c r="Q140" s="5" t="str">
        <f>IFERROR(IF(VLOOKUP(K140,Auxiliar!$AT$3:$AU$7,2,FALSE)*VLOOKUP(L140,Auxiliar!$AT$3:$AU$7,2,FALSE)*VLOOKUP(P140,Auxiliar!$AX$3:$AY$7,2,FALSE)&gt;80,"Extremo",
IF(VLOOKUP(K140,Auxiliar!$AT$3:$AU$7,2,FALSE)*VLOOKUP(L140,Auxiliar!$AT$3:$AU$7,2,FALSE)*VLOOKUP(P140,Auxiliar!$AX$3:$AY$7,2,FALSE)&gt;40,"Alto",
IF(VLOOKUP(K140,Auxiliar!$AT$3:$AU$7,2,FALSE)*VLOOKUP(L140,Auxiliar!$AT$3:$AU$7,2,FALSE)*VLOOKUP(P140,Auxiliar!$AX$3:$AY$7,2,FALSE)&gt;10,"Médio","Baixo"))),"")</f>
        <v/>
      </c>
      <c r="R140" s="32" t="str">
        <f t="shared" si="4"/>
        <v/>
      </c>
      <c r="S140" s="32" t="str">
        <f t="shared" si="5"/>
        <v/>
      </c>
    </row>
    <row r="141" spans="1:19" x14ac:dyDescent="0.25">
      <c r="A141" s="5">
        <v>139</v>
      </c>
      <c r="B141" s="24"/>
      <c r="C141" s="24"/>
      <c r="D141" s="5" t="str">
        <f>IF(OR(C141="",B141=""),"",IFERROR(INDEX('5. Map Processos'!E:E,MATCH(C141&amp;" ("&amp;B141&amp;")",'5. Map Processos'!J:J,0)),"ERRO: Processo não encontrado para essa área"))</f>
        <v/>
      </c>
      <c r="E141" s="5" t="str">
        <f>IF(OR(C141="",B141=""),"",IFERROR(INDEX('6. Map Dados Pessoais'!F:F,MATCH(C141&amp;" ("&amp;B141&amp;")",'5. Map Processos'!J:J,0)),"ERRO: Processo não encontrado para essa área"))</f>
        <v/>
      </c>
      <c r="F141" s="5" t="str">
        <f>IF(OR(C141="",B141=""),"",IFERROR(INDEX('6. Map Dados Pessoais'!H:H,MATCH(C141&amp;" ("&amp;B141&amp;")",'5. Map Processos'!J:J,0)),"ERRO: Processo não encontrado para essa área"))</f>
        <v/>
      </c>
      <c r="G141" s="5" t="str">
        <f>IF(OR(C141="",B141=""),"",IFERROR(INDEX('7. Finalidades e Hipóteses'!F:F,MATCH(C141&amp;" ("&amp;B141&amp;")",'5. Map Processos'!J:J,0)),"ERRO: Processo não encontrado para essa área"))</f>
        <v/>
      </c>
      <c r="H141" s="25"/>
      <c r="I141" s="25"/>
      <c r="J141" s="25"/>
      <c r="K141" s="24"/>
      <c r="L141" s="24"/>
      <c r="M141" s="5" t="str">
        <f>IFERROR(IF(VLOOKUP(K141,Auxiliar!$AT$3:$AU$7,2,FALSE)*VLOOKUP(L141,Auxiliar!$AT$3:$AU$7,2,FALSE)&gt;80,"Extremo",
IF(VLOOKUP(K141,Auxiliar!$AT$3:$AU$7,2,FALSE)*VLOOKUP(L141,Auxiliar!$AT$3:$AU$7,2,FALSE)&gt;40,"Alto",
IF(VLOOKUP(K141,Auxiliar!$AT$3:$AU$7,2,FALSE)*VLOOKUP(L141,Auxiliar!$AT$3:$AU$7,2,FALSE)&gt;10,"Médio","Baixo"))),"")</f>
        <v/>
      </c>
      <c r="N141" s="24"/>
      <c r="O141" s="25"/>
      <c r="P141" s="24"/>
      <c r="Q141" s="5" t="str">
        <f>IFERROR(IF(VLOOKUP(K141,Auxiliar!$AT$3:$AU$7,2,FALSE)*VLOOKUP(L141,Auxiliar!$AT$3:$AU$7,2,FALSE)*VLOOKUP(P141,Auxiliar!$AX$3:$AY$7,2,FALSE)&gt;80,"Extremo",
IF(VLOOKUP(K141,Auxiliar!$AT$3:$AU$7,2,FALSE)*VLOOKUP(L141,Auxiliar!$AT$3:$AU$7,2,FALSE)*VLOOKUP(P141,Auxiliar!$AX$3:$AY$7,2,FALSE)&gt;40,"Alto",
IF(VLOOKUP(K141,Auxiliar!$AT$3:$AU$7,2,FALSE)*VLOOKUP(L141,Auxiliar!$AT$3:$AU$7,2,FALSE)*VLOOKUP(P141,Auxiliar!$AX$3:$AY$7,2,FALSE)&gt;10,"Médio","Baixo"))),"")</f>
        <v/>
      </c>
      <c r="R141" s="32" t="str">
        <f t="shared" si="4"/>
        <v/>
      </c>
      <c r="S141" s="32" t="str">
        <f t="shared" si="5"/>
        <v/>
      </c>
    </row>
    <row r="142" spans="1:19" x14ac:dyDescent="0.25">
      <c r="A142" s="5">
        <v>140</v>
      </c>
      <c r="B142" s="24"/>
      <c r="C142" s="24"/>
      <c r="D142" s="5" t="str">
        <f>IF(OR(C142="",B142=""),"",IFERROR(INDEX('5. Map Processos'!E:E,MATCH(C142&amp;" ("&amp;B142&amp;")",'5. Map Processos'!J:J,0)),"ERRO: Processo não encontrado para essa área"))</f>
        <v/>
      </c>
      <c r="E142" s="5" t="str">
        <f>IF(OR(C142="",B142=""),"",IFERROR(INDEX('6. Map Dados Pessoais'!F:F,MATCH(C142&amp;" ("&amp;B142&amp;")",'5. Map Processos'!J:J,0)),"ERRO: Processo não encontrado para essa área"))</f>
        <v/>
      </c>
      <c r="F142" s="5" t="str">
        <f>IF(OR(C142="",B142=""),"",IFERROR(INDEX('6. Map Dados Pessoais'!H:H,MATCH(C142&amp;" ("&amp;B142&amp;")",'5. Map Processos'!J:J,0)),"ERRO: Processo não encontrado para essa área"))</f>
        <v/>
      </c>
      <c r="G142" s="5" t="str">
        <f>IF(OR(C142="",B142=""),"",IFERROR(INDEX('7. Finalidades e Hipóteses'!F:F,MATCH(C142&amp;" ("&amp;B142&amp;")",'5. Map Processos'!J:J,0)),"ERRO: Processo não encontrado para essa área"))</f>
        <v/>
      </c>
      <c r="H142" s="25"/>
      <c r="I142" s="25"/>
      <c r="J142" s="25"/>
      <c r="K142" s="24"/>
      <c r="L142" s="24"/>
      <c r="M142" s="5" t="str">
        <f>IFERROR(IF(VLOOKUP(K142,Auxiliar!$AT$3:$AU$7,2,FALSE)*VLOOKUP(L142,Auxiliar!$AT$3:$AU$7,2,FALSE)&gt;80,"Extremo",
IF(VLOOKUP(K142,Auxiliar!$AT$3:$AU$7,2,FALSE)*VLOOKUP(L142,Auxiliar!$AT$3:$AU$7,2,FALSE)&gt;40,"Alto",
IF(VLOOKUP(K142,Auxiliar!$AT$3:$AU$7,2,FALSE)*VLOOKUP(L142,Auxiliar!$AT$3:$AU$7,2,FALSE)&gt;10,"Médio","Baixo"))),"")</f>
        <v/>
      </c>
      <c r="N142" s="24"/>
      <c r="O142" s="25"/>
      <c r="P142" s="24"/>
      <c r="Q142" s="5" t="str">
        <f>IFERROR(IF(VLOOKUP(K142,Auxiliar!$AT$3:$AU$7,2,FALSE)*VLOOKUP(L142,Auxiliar!$AT$3:$AU$7,2,FALSE)*VLOOKUP(P142,Auxiliar!$AX$3:$AY$7,2,FALSE)&gt;80,"Extremo",
IF(VLOOKUP(K142,Auxiliar!$AT$3:$AU$7,2,FALSE)*VLOOKUP(L142,Auxiliar!$AT$3:$AU$7,2,FALSE)*VLOOKUP(P142,Auxiliar!$AX$3:$AY$7,2,FALSE)&gt;40,"Alto",
IF(VLOOKUP(K142,Auxiliar!$AT$3:$AU$7,2,FALSE)*VLOOKUP(L142,Auxiliar!$AT$3:$AU$7,2,FALSE)*VLOOKUP(P142,Auxiliar!$AX$3:$AY$7,2,FALSE)&gt;10,"Médio","Baixo"))),"")</f>
        <v/>
      </c>
      <c r="R142" s="32" t="str">
        <f t="shared" si="4"/>
        <v/>
      </c>
      <c r="S142" s="32" t="str">
        <f t="shared" si="5"/>
        <v/>
      </c>
    </row>
    <row r="143" spans="1:19" x14ac:dyDescent="0.25">
      <c r="A143" s="5">
        <v>141</v>
      </c>
      <c r="B143" s="24"/>
      <c r="C143" s="24"/>
      <c r="D143" s="5" t="str">
        <f>IF(OR(C143="",B143=""),"",IFERROR(INDEX('5. Map Processos'!E:E,MATCH(C143&amp;" ("&amp;B143&amp;")",'5. Map Processos'!J:J,0)),"ERRO: Processo não encontrado para essa área"))</f>
        <v/>
      </c>
      <c r="E143" s="5" t="str">
        <f>IF(OR(C143="",B143=""),"",IFERROR(INDEX('6. Map Dados Pessoais'!F:F,MATCH(C143&amp;" ("&amp;B143&amp;")",'5. Map Processos'!J:J,0)),"ERRO: Processo não encontrado para essa área"))</f>
        <v/>
      </c>
      <c r="F143" s="5" t="str">
        <f>IF(OR(C143="",B143=""),"",IFERROR(INDEX('6. Map Dados Pessoais'!H:H,MATCH(C143&amp;" ("&amp;B143&amp;")",'5. Map Processos'!J:J,0)),"ERRO: Processo não encontrado para essa área"))</f>
        <v/>
      </c>
      <c r="G143" s="5" t="str">
        <f>IF(OR(C143="",B143=""),"",IFERROR(INDEX('7. Finalidades e Hipóteses'!F:F,MATCH(C143&amp;" ("&amp;B143&amp;")",'5. Map Processos'!J:J,0)),"ERRO: Processo não encontrado para essa área"))</f>
        <v/>
      </c>
      <c r="H143" s="25"/>
      <c r="I143" s="25"/>
      <c r="J143" s="25"/>
      <c r="K143" s="24"/>
      <c r="L143" s="24"/>
      <c r="M143" s="5" t="str">
        <f>IFERROR(IF(VLOOKUP(K143,Auxiliar!$AT$3:$AU$7,2,FALSE)*VLOOKUP(L143,Auxiliar!$AT$3:$AU$7,2,FALSE)&gt;80,"Extremo",
IF(VLOOKUP(K143,Auxiliar!$AT$3:$AU$7,2,FALSE)*VLOOKUP(L143,Auxiliar!$AT$3:$AU$7,2,FALSE)&gt;40,"Alto",
IF(VLOOKUP(K143,Auxiliar!$AT$3:$AU$7,2,FALSE)*VLOOKUP(L143,Auxiliar!$AT$3:$AU$7,2,FALSE)&gt;10,"Médio","Baixo"))),"")</f>
        <v/>
      </c>
      <c r="N143" s="24"/>
      <c r="O143" s="25"/>
      <c r="P143" s="24"/>
      <c r="Q143" s="5" t="str">
        <f>IFERROR(IF(VLOOKUP(K143,Auxiliar!$AT$3:$AU$7,2,FALSE)*VLOOKUP(L143,Auxiliar!$AT$3:$AU$7,2,FALSE)*VLOOKUP(P143,Auxiliar!$AX$3:$AY$7,2,FALSE)&gt;80,"Extremo",
IF(VLOOKUP(K143,Auxiliar!$AT$3:$AU$7,2,FALSE)*VLOOKUP(L143,Auxiliar!$AT$3:$AU$7,2,FALSE)*VLOOKUP(P143,Auxiliar!$AX$3:$AY$7,2,FALSE)&gt;40,"Alto",
IF(VLOOKUP(K143,Auxiliar!$AT$3:$AU$7,2,FALSE)*VLOOKUP(L143,Auxiliar!$AT$3:$AU$7,2,FALSE)*VLOOKUP(P143,Auxiliar!$AX$3:$AY$7,2,FALSE)&gt;10,"Médio","Baixo"))),"")</f>
        <v/>
      </c>
      <c r="R143" s="32" t="str">
        <f t="shared" si="4"/>
        <v/>
      </c>
      <c r="S143" s="32" t="str">
        <f t="shared" si="5"/>
        <v/>
      </c>
    </row>
    <row r="144" spans="1:19" x14ac:dyDescent="0.25">
      <c r="A144" s="5">
        <v>142</v>
      </c>
      <c r="B144" s="24"/>
      <c r="C144" s="24"/>
      <c r="D144" s="5" t="str">
        <f>IF(OR(C144="",B144=""),"",IFERROR(INDEX('5. Map Processos'!E:E,MATCH(C144&amp;" ("&amp;B144&amp;")",'5. Map Processos'!J:J,0)),"ERRO: Processo não encontrado para essa área"))</f>
        <v/>
      </c>
      <c r="E144" s="5" t="str">
        <f>IF(OR(C144="",B144=""),"",IFERROR(INDEX('6. Map Dados Pessoais'!F:F,MATCH(C144&amp;" ("&amp;B144&amp;")",'5. Map Processos'!J:J,0)),"ERRO: Processo não encontrado para essa área"))</f>
        <v/>
      </c>
      <c r="F144" s="5" t="str">
        <f>IF(OR(C144="",B144=""),"",IFERROR(INDEX('6. Map Dados Pessoais'!H:H,MATCH(C144&amp;" ("&amp;B144&amp;")",'5. Map Processos'!J:J,0)),"ERRO: Processo não encontrado para essa área"))</f>
        <v/>
      </c>
      <c r="G144" s="5" t="str">
        <f>IF(OR(C144="",B144=""),"",IFERROR(INDEX('7. Finalidades e Hipóteses'!F:F,MATCH(C144&amp;" ("&amp;B144&amp;")",'5. Map Processos'!J:J,0)),"ERRO: Processo não encontrado para essa área"))</f>
        <v/>
      </c>
      <c r="H144" s="25"/>
      <c r="I144" s="25"/>
      <c r="J144" s="25"/>
      <c r="K144" s="24"/>
      <c r="L144" s="24"/>
      <c r="M144" s="5" t="str">
        <f>IFERROR(IF(VLOOKUP(K144,Auxiliar!$AT$3:$AU$7,2,FALSE)*VLOOKUP(L144,Auxiliar!$AT$3:$AU$7,2,FALSE)&gt;80,"Extremo",
IF(VLOOKUP(K144,Auxiliar!$AT$3:$AU$7,2,FALSE)*VLOOKUP(L144,Auxiliar!$AT$3:$AU$7,2,FALSE)&gt;40,"Alto",
IF(VLOOKUP(K144,Auxiliar!$AT$3:$AU$7,2,FALSE)*VLOOKUP(L144,Auxiliar!$AT$3:$AU$7,2,FALSE)&gt;10,"Médio","Baixo"))),"")</f>
        <v/>
      </c>
      <c r="N144" s="24"/>
      <c r="O144" s="25"/>
      <c r="P144" s="24"/>
      <c r="Q144" s="5" t="str">
        <f>IFERROR(IF(VLOOKUP(K144,Auxiliar!$AT$3:$AU$7,2,FALSE)*VLOOKUP(L144,Auxiliar!$AT$3:$AU$7,2,FALSE)*VLOOKUP(P144,Auxiliar!$AX$3:$AY$7,2,FALSE)&gt;80,"Extremo",
IF(VLOOKUP(K144,Auxiliar!$AT$3:$AU$7,2,FALSE)*VLOOKUP(L144,Auxiliar!$AT$3:$AU$7,2,FALSE)*VLOOKUP(P144,Auxiliar!$AX$3:$AY$7,2,FALSE)&gt;40,"Alto",
IF(VLOOKUP(K144,Auxiliar!$AT$3:$AU$7,2,FALSE)*VLOOKUP(L144,Auxiliar!$AT$3:$AU$7,2,FALSE)*VLOOKUP(P144,Auxiliar!$AX$3:$AY$7,2,FALSE)&gt;10,"Médio","Baixo"))),"")</f>
        <v/>
      </c>
      <c r="R144" s="32" t="str">
        <f t="shared" si="4"/>
        <v/>
      </c>
      <c r="S144" s="32" t="str">
        <f t="shared" si="5"/>
        <v/>
      </c>
    </row>
    <row r="145" spans="1:19" x14ac:dyDescent="0.25">
      <c r="A145" s="5">
        <v>143</v>
      </c>
      <c r="B145" s="24"/>
      <c r="C145" s="24"/>
      <c r="D145" s="5" t="str">
        <f>IF(OR(C145="",B145=""),"",IFERROR(INDEX('5. Map Processos'!E:E,MATCH(C145&amp;" ("&amp;B145&amp;")",'5. Map Processos'!J:J,0)),"ERRO: Processo não encontrado para essa área"))</f>
        <v/>
      </c>
      <c r="E145" s="5" t="str">
        <f>IF(OR(C145="",B145=""),"",IFERROR(INDEX('6. Map Dados Pessoais'!F:F,MATCH(C145&amp;" ("&amp;B145&amp;")",'5. Map Processos'!J:J,0)),"ERRO: Processo não encontrado para essa área"))</f>
        <v/>
      </c>
      <c r="F145" s="5" t="str">
        <f>IF(OR(C145="",B145=""),"",IFERROR(INDEX('6. Map Dados Pessoais'!H:H,MATCH(C145&amp;" ("&amp;B145&amp;")",'5. Map Processos'!J:J,0)),"ERRO: Processo não encontrado para essa área"))</f>
        <v/>
      </c>
      <c r="G145" s="5" t="str">
        <f>IF(OR(C145="",B145=""),"",IFERROR(INDEX('7. Finalidades e Hipóteses'!F:F,MATCH(C145&amp;" ("&amp;B145&amp;")",'5. Map Processos'!J:J,0)),"ERRO: Processo não encontrado para essa área"))</f>
        <v/>
      </c>
      <c r="H145" s="25"/>
      <c r="I145" s="25"/>
      <c r="J145" s="25"/>
      <c r="K145" s="24"/>
      <c r="L145" s="24"/>
      <c r="M145" s="5" t="str">
        <f>IFERROR(IF(VLOOKUP(K145,Auxiliar!$AT$3:$AU$7,2,FALSE)*VLOOKUP(L145,Auxiliar!$AT$3:$AU$7,2,FALSE)&gt;80,"Extremo",
IF(VLOOKUP(K145,Auxiliar!$AT$3:$AU$7,2,FALSE)*VLOOKUP(L145,Auxiliar!$AT$3:$AU$7,2,FALSE)&gt;40,"Alto",
IF(VLOOKUP(K145,Auxiliar!$AT$3:$AU$7,2,FALSE)*VLOOKUP(L145,Auxiliar!$AT$3:$AU$7,2,FALSE)&gt;10,"Médio","Baixo"))),"")</f>
        <v/>
      </c>
      <c r="N145" s="24"/>
      <c r="O145" s="25"/>
      <c r="P145" s="24"/>
      <c r="Q145" s="5" t="str">
        <f>IFERROR(IF(VLOOKUP(K145,Auxiliar!$AT$3:$AU$7,2,FALSE)*VLOOKUP(L145,Auxiliar!$AT$3:$AU$7,2,FALSE)*VLOOKUP(P145,Auxiliar!$AX$3:$AY$7,2,FALSE)&gt;80,"Extremo",
IF(VLOOKUP(K145,Auxiliar!$AT$3:$AU$7,2,FALSE)*VLOOKUP(L145,Auxiliar!$AT$3:$AU$7,2,FALSE)*VLOOKUP(P145,Auxiliar!$AX$3:$AY$7,2,FALSE)&gt;40,"Alto",
IF(VLOOKUP(K145,Auxiliar!$AT$3:$AU$7,2,FALSE)*VLOOKUP(L145,Auxiliar!$AT$3:$AU$7,2,FALSE)*VLOOKUP(P145,Auxiliar!$AX$3:$AY$7,2,FALSE)&gt;10,"Médio","Baixo"))),"")</f>
        <v/>
      </c>
      <c r="R145" s="32" t="str">
        <f t="shared" si="4"/>
        <v/>
      </c>
      <c r="S145" s="32" t="str">
        <f t="shared" si="5"/>
        <v/>
      </c>
    </row>
    <row r="146" spans="1:19" x14ac:dyDescent="0.25">
      <c r="A146" s="5">
        <v>144</v>
      </c>
      <c r="B146" s="24"/>
      <c r="C146" s="24"/>
      <c r="D146" s="5" t="str">
        <f>IF(OR(C146="",B146=""),"",IFERROR(INDEX('5. Map Processos'!E:E,MATCH(C146&amp;" ("&amp;B146&amp;")",'5. Map Processos'!J:J,0)),"ERRO: Processo não encontrado para essa área"))</f>
        <v/>
      </c>
      <c r="E146" s="5" t="str">
        <f>IF(OR(C146="",B146=""),"",IFERROR(INDEX('6. Map Dados Pessoais'!F:F,MATCH(C146&amp;" ("&amp;B146&amp;")",'5. Map Processos'!J:J,0)),"ERRO: Processo não encontrado para essa área"))</f>
        <v/>
      </c>
      <c r="F146" s="5" t="str">
        <f>IF(OR(C146="",B146=""),"",IFERROR(INDEX('6. Map Dados Pessoais'!H:H,MATCH(C146&amp;" ("&amp;B146&amp;")",'5. Map Processos'!J:J,0)),"ERRO: Processo não encontrado para essa área"))</f>
        <v/>
      </c>
      <c r="G146" s="5" t="str">
        <f>IF(OR(C146="",B146=""),"",IFERROR(INDEX('7. Finalidades e Hipóteses'!F:F,MATCH(C146&amp;" ("&amp;B146&amp;")",'5. Map Processos'!J:J,0)),"ERRO: Processo não encontrado para essa área"))</f>
        <v/>
      </c>
      <c r="H146" s="25"/>
      <c r="I146" s="25"/>
      <c r="J146" s="25"/>
      <c r="K146" s="24"/>
      <c r="L146" s="24"/>
      <c r="M146" s="5" t="str">
        <f>IFERROR(IF(VLOOKUP(K146,Auxiliar!$AT$3:$AU$7,2,FALSE)*VLOOKUP(L146,Auxiliar!$AT$3:$AU$7,2,FALSE)&gt;80,"Extremo",
IF(VLOOKUP(K146,Auxiliar!$AT$3:$AU$7,2,FALSE)*VLOOKUP(L146,Auxiliar!$AT$3:$AU$7,2,FALSE)&gt;40,"Alto",
IF(VLOOKUP(K146,Auxiliar!$AT$3:$AU$7,2,FALSE)*VLOOKUP(L146,Auxiliar!$AT$3:$AU$7,2,FALSE)&gt;10,"Médio","Baixo"))),"")</f>
        <v/>
      </c>
      <c r="N146" s="24"/>
      <c r="O146" s="25"/>
      <c r="P146" s="24"/>
      <c r="Q146" s="5" t="str">
        <f>IFERROR(IF(VLOOKUP(K146,Auxiliar!$AT$3:$AU$7,2,FALSE)*VLOOKUP(L146,Auxiliar!$AT$3:$AU$7,2,FALSE)*VLOOKUP(P146,Auxiliar!$AX$3:$AY$7,2,FALSE)&gt;80,"Extremo",
IF(VLOOKUP(K146,Auxiliar!$AT$3:$AU$7,2,FALSE)*VLOOKUP(L146,Auxiliar!$AT$3:$AU$7,2,FALSE)*VLOOKUP(P146,Auxiliar!$AX$3:$AY$7,2,FALSE)&gt;40,"Alto",
IF(VLOOKUP(K146,Auxiliar!$AT$3:$AU$7,2,FALSE)*VLOOKUP(L146,Auxiliar!$AT$3:$AU$7,2,FALSE)*VLOOKUP(P146,Auxiliar!$AX$3:$AY$7,2,FALSE)&gt;10,"Médio","Baixo"))),"")</f>
        <v/>
      </c>
      <c r="R146" s="32" t="str">
        <f t="shared" si="4"/>
        <v/>
      </c>
      <c r="S146" s="32" t="str">
        <f t="shared" si="5"/>
        <v/>
      </c>
    </row>
    <row r="147" spans="1:19" x14ac:dyDescent="0.25">
      <c r="A147" s="5">
        <v>145</v>
      </c>
      <c r="B147" s="24"/>
      <c r="C147" s="24"/>
      <c r="D147" s="5" t="str">
        <f>IF(OR(C147="",B147=""),"",IFERROR(INDEX('5. Map Processos'!E:E,MATCH(C147&amp;" ("&amp;B147&amp;")",'5. Map Processos'!J:J,0)),"ERRO: Processo não encontrado para essa área"))</f>
        <v/>
      </c>
      <c r="E147" s="5" t="str">
        <f>IF(OR(C147="",B147=""),"",IFERROR(INDEX('6. Map Dados Pessoais'!F:F,MATCH(C147&amp;" ("&amp;B147&amp;")",'5. Map Processos'!J:J,0)),"ERRO: Processo não encontrado para essa área"))</f>
        <v/>
      </c>
      <c r="F147" s="5" t="str">
        <f>IF(OR(C147="",B147=""),"",IFERROR(INDEX('6. Map Dados Pessoais'!H:H,MATCH(C147&amp;" ("&amp;B147&amp;")",'5. Map Processos'!J:J,0)),"ERRO: Processo não encontrado para essa área"))</f>
        <v/>
      </c>
      <c r="G147" s="5" t="str">
        <f>IF(OR(C147="",B147=""),"",IFERROR(INDEX('7. Finalidades e Hipóteses'!F:F,MATCH(C147&amp;" ("&amp;B147&amp;")",'5. Map Processos'!J:J,0)),"ERRO: Processo não encontrado para essa área"))</f>
        <v/>
      </c>
      <c r="H147" s="25"/>
      <c r="I147" s="25"/>
      <c r="J147" s="25"/>
      <c r="K147" s="24"/>
      <c r="L147" s="24"/>
      <c r="M147" s="5" t="str">
        <f>IFERROR(IF(VLOOKUP(K147,Auxiliar!$AT$3:$AU$7,2,FALSE)*VLOOKUP(L147,Auxiliar!$AT$3:$AU$7,2,FALSE)&gt;80,"Extremo",
IF(VLOOKUP(K147,Auxiliar!$AT$3:$AU$7,2,FALSE)*VLOOKUP(L147,Auxiliar!$AT$3:$AU$7,2,FALSE)&gt;40,"Alto",
IF(VLOOKUP(K147,Auxiliar!$AT$3:$AU$7,2,FALSE)*VLOOKUP(L147,Auxiliar!$AT$3:$AU$7,2,FALSE)&gt;10,"Médio","Baixo"))),"")</f>
        <v/>
      </c>
      <c r="N147" s="24"/>
      <c r="O147" s="25"/>
      <c r="P147" s="24"/>
      <c r="Q147" s="5" t="str">
        <f>IFERROR(IF(VLOOKUP(K147,Auxiliar!$AT$3:$AU$7,2,FALSE)*VLOOKUP(L147,Auxiliar!$AT$3:$AU$7,2,FALSE)*VLOOKUP(P147,Auxiliar!$AX$3:$AY$7,2,FALSE)&gt;80,"Extremo",
IF(VLOOKUP(K147,Auxiliar!$AT$3:$AU$7,2,FALSE)*VLOOKUP(L147,Auxiliar!$AT$3:$AU$7,2,FALSE)*VLOOKUP(P147,Auxiliar!$AX$3:$AY$7,2,FALSE)&gt;40,"Alto",
IF(VLOOKUP(K147,Auxiliar!$AT$3:$AU$7,2,FALSE)*VLOOKUP(L147,Auxiliar!$AT$3:$AU$7,2,FALSE)*VLOOKUP(P147,Auxiliar!$AX$3:$AY$7,2,FALSE)&gt;10,"Médio","Baixo"))),"")</f>
        <v/>
      </c>
      <c r="R147" s="32" t="str">
        <f t="shared" si="4"/>
        <v/>
      </c>
      <c r="S147" s="32" t="str">
        <f t="shared" si="5"/>
        <v/>
      </c>
    </row>
    <row r="148" spans="1:19" x14ac:dyDescent="0.25">
      <c r="A148" s="5">
        <v>146</v>
      </c>
      <c r="B148" s="24"/>
      <c r="C148" s="24"/>
      <c r="D148" s="5" t="str">
        <f>IF(OR(C148="",B148=""),"",IFERROR(INDEX('5. Map Processos'!E:E,MATCH(C148&amp;" ("&amp;B148&amp;")",'5. Map Processos'!J:J,0)),"ERRO: Processo não encontrado para essa área"))</f>
        <v/>
      </c>
      <c r="E148" s="5" t="str">
        <f>IF(OR(C148="",B148=""),"",IFERROR(INDEX('6. Map Dados Pessoais'!F:F,MATCH(C148&amp;" ("&amp;B148&amp;")",'5. Map Processos'!J:J,0)),"ERRO: Processo não encontrado para essa área"))</f>
        <v/>
      </c>
      <c r="F148" s="5" t="str">
        <f>IF(OR(C148="",B148=""),"",IFERROR(INDEX('6. Map Dados Pessoais'!H:H,MATCH(C148&amp;" ("&amp;B148&amp;")",'5. Map Processos'!J:J,0)),"ERRO: Processo não encontrado para essa área"))</f>
        <v/>
      </c>
      <c r="G148" s="5" t="str">
        <f>IF(OR(C148="",B148=""),"",IFERROR(INDEX('7. Finalidades e Hipóteses'!F:F,MATCH(C148&amp;" ("&amp;B148&amp;")",'5. Map Processos'!J:J,0)),"ERRO: Processo não encontrado para essa área"))</f>
        <v/>
      </c>
      <c r="H148" s="25"/>
      <c r="I148" s="25"/>
      <c r="J148" s="25"/>
      <c r="K148" s="24"/>
      <c r="L148" s="24"/>
      <c r="M148" s="5" t="str">
        <f>IFERROR(IF(VLOOKUP(K148,Auxiliar!$AT$3:$AU$7,2,FALSE)*VLOOKUP(L148,Auxiliar!$AT$3:$AU$7,2,FALSE)&gt;80,"Extremo",
IF(VLOOKUP(K148,Auxiliar!$AT$3:$AU$7,2,FALSE)*VLOOKUP(L148,Auxiliar!$AT$3:$AU$7,2,FALSE)&gt;40,"Alto",
IF(VLOOKUP(K148,Auxiliar!$AT$3:$AU$7,2,FALSE)*VLOOKUP(L148,Auxiliar!$AT$3:$AU$7,2,FALSE)&gt;10,"Médio","Baixo"))),"")</f>
        <v/>
      </c>
      <c r="N148" s="24"/>
      <c r="O148" s="25"/>
      <c r="P148" s="24"/>
      <c r="Q148" s="5" t="str">
        <f>IFERROR(IF(VLOOKUP(K148,Auxiliar!$AT$3:$AU$7,2,FALSE)*VLOOKUP(L148,Auxiliar!$AT$3:$AU$7,2,FALSE)*VLOOKUP(P148,Auxiliar!$AX$3:$AY$7,2,FALSE)&gt;80,"Extremo",
IF(VLOOKUP(K148,Auxiliar!$AT$3:$AU$7,2,FALSE)*VLOOKUP(L148,Auxiliar!$AT$3:$AU$7,2,FALSE)*VLOOKUP(P148,Auxiliar!$AX$3:$AY$7,2,FALSE)&gt;40,"Alto",
IF(VLOOKUP(K148,Auxiliar!$AT$3:$AU$7,2,FALSE)*VLOOKUP(L148,Auxiliar!$AT$3:$AU$7,2,FALSE)*VLOOKUP(P148,Auxiliar!$AX$3:$AY$7,2,FALSE)&gt;10,"Médio","Baixo"))),"")</f>
        <v/>
      </c>
      <c r="R148" s="32" t="str">
        <f t="shared" si="4"/>
        <v/>
      </c>
      <c r="S148" s="32" t="str">
        <f t="shared" si="5"/>
        <v/>
      </c>
    </row>
    <row r="149" spans="1:19" x14ac:dyDescent="0.25">
      <c r="A149" s="5">
        <v>147</v>
      </c>
      <c r="B149" s="24"/>
      <c r="C149" s="24"/>
      <c r="D149" s="5" t="str">
        <f>IF(OR(C149="",B149=""),"",IFERROR(INDEX('5. Map Processos'!E:E,MATCH(C149&amp;" ("&amp;B149&amp;")",'5. Map Processos'!J:J,0)),"ERRO: Processo não encontrado para essa área"))</f>
        <v/>
      </c>
      <c r="E149" s="5" t="str">
        <f>IF(OR(C149="",B149=""),"",IFERROR(INDEX('6. Map Dados Pessoais'!F:F,MATCH(C149&amp;" ("&amp;B149&amp;")",'5. Map Processos'!J:J,0)),"ERRO: Processo não encontrado para essa área"))</f>
        <v/>
      </c>
      <c r="F149" s="5" t="str">
        <f>IF(OR(C149="",B149=""),"",IFERROR(INDEX('6. Map Dados Pessoais'!H:H,MATCH(C149&amp;" ("&amp;B149&amp;")",'5. Map Processos'!J:J,0)),"ERRO: Processo não encontrado para essa área"))</f>
        <v/>
      </c>
      <c r="G149" s="5" t="str">
        <f>IF(OR(C149="",B149=""),"",IFERROR(INDEX('7. Finalidades e Hipóteses'!F:F,MATCH(C149&amp;" ("&amp;B149&amp;")",'5. Map Processos'!J:J,0)),"ERRO: Processo não encontrado para essa área"))</f>
        <v/>
      </c>
      <c r="H149" s="25"/>
      <c r="I149" s="25"/>
      <c r="J149" s="25"/>
      <c r="K149" s="24"/>
      <c r="L149" s="24"/>
      <c r="M149" s="5" t="str">
        <f>IFERROR(IF(VLOOKUP(K149,Auxiliar!$AT$3:$AU$7,2,FALSE)*VLOOKUP(L149,Auxiliar!$AT$3:$AU$7,2,FALSE)&gt;80,"Extremo",
IF(VLOOKUP(K149,Auxiliar!$AT$3:$AU$7,2,FALSE)*VLOOKUP(L149,Auxiliar!$AT$3:$AU$7,2,FALSE)&gt;40,"Alto",
IF(VLOOKUP(K149,Auxiliar!$AT$3:$AU$7,2,FALSE)*VLOOKUP(L149,Auxiliar!$AT$3:$AU$7,2,FALSE)&gt;10,"Médio","Baixo"))),"")</f>
        <v/>
      </c>
      <c r="N149" s="24"/>
      <c r="O149" s="25"/>
      <c r="P149" s="24"/>
      <c r="Q149" s="5" t="str">
        <f>IFERROR(IF(VLOOKUP(K149,Auxiliar!$AT$3:$AU$7,2,FALSE)*VLOOKUP(L149,Auxiliar!$AT$3:$AU$7,2,FALSE)*VLOOKUP(P149,Auxiliar!$AX$3:$AY$7,2,FALSE)&gt;80,"Extremo",
IF(VLOOKUP(K149,Auxiliar!$AT$3:$AU$7,2,FALSE)*VLOOKUP(L149,Auxiliar!$AT$3:$AU$7,2,FALSE)*VLOOKUP(P149,Auxiliar!$AX$3:$AY$7,2,FALSE)&gt;40,"Alto",
IF(VLOOKUP(K149,Auxiliar!$AT$3:$AU$7,2,FALSE)*VLOOKUP(L149,Auxiliar!$AT$3:$AU$7,2,FALSE)*VLOOKUP(P149,Auxiliar!$AX$3:$AY$7,2,FALSE)&gt;10,"Médio","Baixo"))),"")</f>
        <v/>
      </c>
      <c r="R149" s="32" t="str">
        <f t="shared" si="4"/>
        <v/>
      </c>
      <c r="S149" s="32" t="str">
        <f t="shared" si="5"/>
        <v/>
      </c>
    </row>
    <row r="150" spans="1:19" x14ac:dyDescent="0.25">
      <c r="A150" s="5">
        <v>148</v>
      </c>
      <c r="B150" s="24"/>
      <c r="C150" s="24"/>
      <c r="D150" s="5" t="str">
        <f>IF(OR(C150="",B150=""),"",IFERROR(INDEX('5. Map Processos'!E:E,MATCH(C150&amp;" ("&amp;B150&amp;")",'5. Map Processos'!J:J,0)),"ERRO: Processo não encontrado para essa área"))</f>
        <v/>
      </c>
      <c r="E150" s="5" t="str">
        <f>IF(OR(C150="",B150=""),"",IFERROR(INDEX('6. Map Dados Pessoais'!F:F,MATCH(C150&amp;" ("&amp;B150&amp;")",'5. Map Processos'!J:J,0)),"ERRO: Processo não encontrado para essa área"))</f>
        <v/>
      </c>
      <c r="F150" s="5" t="str">
        <f>IF(OR(C150="",B150=""),"",IFERROR(INDEX('6. Map Dados Pessoais'!H:H,MATCH(C150&amp;" ("&amp;B150&amp;")",'5. Map Processos'!J:J,0)),"ERRO: Processo não encontrado para essa área"))</f>
        <v/>
      </c>
      <c r="G150" s="5" t="str">
        <f>IF(OR(C150="",B150=""),"",IFERROR(INDEX('7. Finalidades e Hipóteses'!F:F,MATCH(C150&amp;" ("&amp;B150&amp;")",'5. Map Processos'!J:J,0)),"ERRO: Processo não encontrado para essa área"))</f>
        <v/>
      </c>
      <c r="H150" s="25"/>
      <c r="I150" s="25"/>
      <c r="J150" s="25"/>
      <c r="K150" s="24"/>
      <c r="L150" s="24"/>
      <c r="M150" s="5" t="str">
        <f>IFERROR(IF(VLOOKUP(K150,Auxiliar!$AT$3:$AU$7,2,FALSE)*VLOOKUP(L150,Auxiliar!$AT$3:$AU$7,2,FALSE)&gt;80,"Extremo",
IF(VLOOKUP(K150,Auxiliar!$AT$3:$AU$7,2,FALSE)*VLOOKUP(L150,Auxiliar!$AT$3:$AU$7,2,FALSE)&gt;40,"Alto",
IF(VLOOKUP(K150,Auxiliar!$AT$3:$AU$7,2,FALSE)*VLOOKUP(L150,Auxiliar!$AT$3:$AU$7,2,FALSE)&gt;10,"Médio","Baixo"))),"")</f>
        <v/>
      </c>
      <c r="N150" s="24"/>
      <c r="O150" s="25"/>
      <c r="P150" s="24"/>
      <c r="Q150" s="5" t="str">
        <f>IFERROR(IF(VLOOKUP(K150,Auxiliar!$AT$3:$AU$7,2,FALSE)*VLOOKUP(L150,Auxiliar!$AT$3:$AU$7,2,FALSE)*VLOOKUP(P150,Auxiliar!$AX$3:$AY$7,2,FALSE)&gt;80,"Extremo",
IF(VLOOKUP(K150,Auxiliar!$AT$3:$AU$7,2,FALSE)*VLOOKUP(L150,Auxiliar!$AT$3:$AU$7,2,FALSE)*VLOOKUP(P150,Auxiliar!$AX$3:$AY$7,2,FALSE)&gt;40,"Alto",
IF(VLOOKUP(K150,Auxiliar!$AT$3:$AU$7,2,FALSE)*VLOOKUP(L150,Auxiliar!$AT$3:$AU$7,2,FALSE)*VLOOKUP(P150,Auxiliar!$AX$3:$AY$7,2,FALSE)&gt;10,"Médio","Baixo"))),"")</f>
        <v/>
      </c>
      <c r="R150" s="32" t="str">
        <f t="shared" si="4"/>
        <v/>
      </c>
      <c r="S150" s="32" t="str">
        <f t="shared" si="5"/>
        <v/>
      </c>
    </row>
    <row r="151" spans="1:19" x14ac:dyDescent="0.25">
      <c r="A151" s="5">
        <v>149</v>
      </c>
      <c r="B151" s="24"/>
      <c r="C151" s="24"/>
      <c r="D151" s="5" t="str">
        <f>IF(OR(C151="",B151=""),"",IFERROR(INDEX('5. Map Processos'!E:E,MATCH(C151&amp;" ("&amp;B151&amp;")",'5. Map Processos'!J:J,0)),"ERRO: Processo não encontrado para essa área"))</f>
        <v/>
      </c>
      <c r="E151" s="5" t="str">
        <f>IF(OR(C151="",B151=""),"",IFERROR(INDEX('6. Map Dados Pessoais'!F:F,MATCH(C151&amp;" ("&amp;B151&amp;")",'5. Map Processos'!J:J,0)),"ERRO: Processo não encontrado para essa área"))</f>
        <v/>
      </c>
      <c r="F151" s="5" t="str">
        <f>IF(OR(C151="",B151=""),"",IFERROR(INDEX('6. Map Dados Pessoais'!H:H,MATCH(C151&amp;" ("&amp;B151&amp;")",'5. Map Processos'!J:J,0)),"ERRO: Processo não encontrado para essa área"))</f>
        <v/>
      </c>
      <c r="G151" s="5" t="str">
        <f>IF(OR(C151="",B151=""),"",IFERROR(INDEX('7. Finalidades e Hipóteses'!F:F,MATCH(C151&amp;" ("&amp;B151&amp;")",'5. Map Processos'!J:J,0)),"ERRO: Processo não encontrado para essa área"))</f>
        <v/>
      </c>
      <c r="H151" s="25"/>
      <c r="I151" s="25"/>
      <c r="J151" s="25"/>
      <c r="K151" s="24"/>
      <c r="L151" s="24"/>
      <c r="M151" s="5" t="str">
        <f>IFERROR(IF(VLOOKUP(K151,Auxiliar!$AT$3:$AU$7,2,FALSE)*VLOOKUP(L151,Auxiliar!$AT$3:$AU$7,2,FALSE)&gt;80,"Extremo",
IF(VLOOKUP(K151,Auxiliar!$AT$3:$AU$7,2,FALSE)*VLOOKUP(L151,Auxiliar!$AT$3:$AU$7,2,FALSE)&gt;40,"Alto",
IF(VLOOKUP(K151,Auxiliar!$AT$3:$AU$7,2,FALSE)*VLOOKUP(L151,Auxiliar!$AT$3:$AU$7,2,FALSE)&gt;10,"Médio","Baixo"))),"")</f>
        <v/>
      </c>
      <c r="N151" s="24"/>
      <c r="O151" s="25"/>
      <c r="P151" s="24"/>
      <c r="Q151" s="5" t="str">
        <f>IFERROR(IF(VLOOKUP(K151,Auxiliar!$AT$3:$AU$7,2,FALSE)*VLOOKUP(L151,Auxiliar!$AT$3:$AU$7,2,FALSE)*VLOOKUP(P151,Auxiliar!$AX$3:$AY$7,2,FALSE)&gt;80,"Extremo",
IF(VLOOKUP(K151,Auxiliar!$AT$3:$AU$7,2,FALSE)*VLOOKUP(L151,Auxiliar!$AT$3:$AU$7,2,FALSE)*VLOOKUP(P151,Auxiliar!$AX$3:$AY$7,2,FALSE)&gt;40,"Alto",
IF(VLOOKUP(K151,Auxiliar!$AT$3:$AU$7,2,FALSE)*VLOOKUP(L151,Auxiliar!$AT$3:$AU$7,2,FALSE)*VLOOKUP(P151,Auxiliar!$AX$3:$AY$7,2,FALSE)&gt;10,"Médio","Baixo"))),"")</f>
        <v/>
      </c>
      <c r="R151" s="32" t="str">
        <f t="shared" si="4"/>
        <v/>
      </c>
      <c r="S151" s="32" t="str">
        <f t="shared" si="5"/>
        <v/>
      </c>
    </row>
    <row r="152" spans="1:19" x14ac:dyDescent="0.25">
      <c r="A152" s="5">
        <v>150</v>
      </c>
      <c r="B152" s="24"/>
      <c r="C152" s="24"/>
      <c r="D152" s="5" t="str">
        <f>IF(OR(C152="",B152=""),"",IFERROR(INDEX('5. Map Processos'!E:E,MATCH(C152&amp;" ("&amp;B152&amp;")",'5. Map Processos'!J:J,0)),"ERRO: Processo não encontrado para essa área"))</f>
        <v/>
      </c>
      <c r="E152" s="5" t="str">
        <f>IF(OR(C152="",B152=""),"",IFERROR(INDEX('6. Map Dados Pessoais'!F:F,MATCH(C152&amp;" ("&amp;B152&amp;")",'5. Map Processos'!J:J,0)),"ERRO: Processo não encontrado para essa área"))</f>
        <v/>
      </c>
      <c r="F152" s="5" t="str">
        <f>IF(OR(C152="",B152=""),"",IFERROR(INDEX('6. Map Dados Pessoais'!H:H,MATCH(C152&amp;" ("&amp;B152&amp;")",'5. Map Processos'!J:J,0)),"ERRO: Processo não encontrado para essa área"))</f>
        <v/>
      </c>
      <c r="G152" s="5" t="str">
        <f>IF(OR(C152="",B152=""),"",IFERROR(INDEX('7. Finalidades e Hipóteses'!F:F,MATCH(C152&amp;" ("&amp;B152&amp;")",'5. Map Processos'!J:J,0)),"ERRO: Processo não encontrado para essa área"))</f>
        <v/>
      </c>
      <c r="H152" s="25"/>
      <c r="I152" s="25"/>
      <c r="J152" s="25"/>
      <c r="K152" s="24"/>
      <c r="L152" s="24"/>
      <c r="M152" s="5" t="str">
        <f>IFERROR(IF(VLOOKUP(K152,Auxiliar!$AT$3:$AU$7,2,FALSE)*VLOOKUP(L152,Auxiliar!$AT$3:$AU$7,2,FALSE)&gt;80,"Extremo",
IF(VLOOKUP(K152,Auxiliar!$AT$3:$AU$7,2,FALSE)*VLOOKUP(L152,Auxiliar!$AT$3:$AU$7,2,FALSE)&gt;40,"Alto",
IF(VLOOKUP(K152,Auxiliar!$AT$3:$AU$7,2,FALSE)*VLOOKUP(L152,Auxiliar!$AT$3:$AU$7,2,FALSE)&gt;10,"Médio","Baixo"))),"")</f>
        <v/>
      </c>
      <c r="N152" s="24"/>
      <c r="O152" s="25"/>
      <c r="P152" s="24"/>
      <c r="Q152" s="5" t="str">
        <f>IFERROR(IF(VLOOKUP(K152,Auxiliar!$AT$3:$AU$7,2,FALSE)*VLOOKUP(L152,Auxiliar!$AT$3:$AU$7,2,FALSE)*VLOOKUP(P152,Auxiliar!$AX$3:$AY$7,2,FALSE)&gt;80,"Extremo",
IF(VLOOKUP(K152,Auxiliar!$AT$3:$AU$7,2,FALSE)*VLOOKUP(L152,Auxiliar!$AT$3:$AU$7,2,FALSE)*VLOOKUP(P152,Auxiliar!$AX$3:$AY$7,2,FALSE)&gt;40,"Alto",
IF(VLOOKUP(K152,Auxiliar!$AT$3:$AU$7,2,FALSE)*VLOOKUP(L152,Auxiliar!$AT$3:$AU$7,2,FALSE)*VLOOKUP(P152,Auxiliar!$AX$3:$AY$7,2,FALSE)&gt;10,"Médio","Baixo"))),"")</f>
        <v/>
      </c>
      <c r="R152" s="32" t="str">
        <f t="shared" si="4"/>
        <v/>
      </c>
      <c r="S152" s="32" t="str">
        <f t="shared" si="5"/>
        <v/>
      </c>
    </row>
    <row r="153" spans="1:19" x14ac:dyDescent="0.25">
      <c r="A153" s="5">
        <v>151</v>
      </c>
      <c r="B153" s="24"/>
      <c r="C153" s="24"/>
      <c r="D153" s="5" t="str">
        <f>IF(OR(C153="",B153=""),"",IFERROR(INDEX('5. Map Processos'!E:E,MATCH(C153&amp;" ("&amp;B153&amp;")",'5. Map Processos'!J:J,0)),"ERRO: Processo não encontrado para essa área"))</f>
        <v/>
      </c>
      <c r="E153" s="5" t="str">
        <f>IF(OR(C153="",B153=""),"",IFERROR(INDEX('6. Map Dados Pessoais'!F:F,MATCH(C153&amp;" ("&amp;B153&amp;")",'5. Map Processos'!J:J,0)),"ERRO: Processo não encontrado para essa área"))</f>
        <v/>
      </c>
      <c r="F153" s="5" t="str">
        <f>IF(OR(C153="",B153=""),"",IFERROR(INDEX('6. Map Dados Pessoais'!H:H,MATCH(C153&amp;" ("&amp;B153&amp;")",'5. Map Processos'!J:J,0)),"ERRO: Processo não encontrado para essa área"))</f>
        <v/>
      </c>
      <c r="G153" s="5" t="str">
        <f>IF(OR(C153="",B153=""),"",IFERROR(INDEX('7. Finalidades e Hipóteses'!F:F,MATCH(C153&amp;" ("&amp;B153&amp;")",'5. Map Processos'!J:J,0)),"ERRO: Processo não encontrado para essa área"))</f>
        <v/>
      </c>
      <c r="H153" s="25"/>
      <c r="I153" s="25"/>
      <c r="J153" s="25"/>
      <c r="K153" s="24"/>
      <c r="L153" s="24"/>
      <c r="M153" s="5" t="str">
        <f>IFERROR(IF(VLOOKUP(K153,Auxiliar!$AT$3:$AU$7,2,FALSE)*VLOOKUP(L153,Auxiliar!$AT$3:$AU$7,2,FALSE)&gt;80,"Extremo",
IF(VLOOKUP(K153,Auxiliar!$AT$3:$AU$7,2,FALSE)*VLOOKUP(L153,Auxiliar!$AT$3:$AU$7,2,FALSE)&gt;40,"Alto",
IF(VLOOKUP(K153,Auxiliar!$AT$3:$AU$7,2,FALSE)*VLOOKUP(L153,Auxiliar!$AT$3:$AU$7,2,FALSE)&gt;10,"Médio","Baixo"))),"")</f>
        <v/>
      </c>
      <c r="N153" s="24"/>
      <c r="O153" s="25"/>
      <c r="P153" s="24"/>
      <c r="Q153" s="5" t="str">
        <f>IFERROR(IF(VLOOKUP(K153,Auxiliar!$AT$3:$AU$7,2,FALSE)*VLOOKUP(L153,Auxiliar!$AT$3:$AU$7,2,FALSE)*VLOOKUP(P153,Auxiliar!$AX$3:$AY$7,2,FALSE)&gt;80,"Extremo",
IF(VLOOKUP(K153,Auxiliar!$AT$3:$AU$7,2,FALSE)*VLOOKUP(L153,Auxiliar!$AT$3:$AU$7,2,FALSE)*VLOOKUP(P153,Auxiliar!$AX$3:$AY$7,2,FALSE)&gt;40,"Alto",
IF(VLOOKUP(K153,Auxiliar!$AT$3:$AU$7,2,FALSE)*VLOOKUP(L153,Auxiliar!$AT$3:$AU$7,2,FALSE)*VLOOKUP(P153,Auxiliar!$AX$3:$AY$7,2,FALSE)&gt;10,"Médio","Baixo"))),"")</f>
        <v/>
      </c>
      <c r="R153" s="32" t="str">
        <f t="shared" si="4"/>
        <v/>
      </c>
      <c r="S153" s="32" t="str">
        <f t="shared" si="5"/>
        <v/>
      </c>
    </row>
    <row r="154" spans="1:19" x14ac:dyDescent="0.25">
      <c r="A154" s="5">
        <v>152</v>
      </c>
      <c r="B154" s="24"/>
      <c r="C154" s="24"/>
      <c r="D154" s="5" t="str">
        <f>IF(OR(C154="",B154=""),"",IFERROR(INDEX('5. Map Processos'!E:E,MATCH(C154&amp;" ("&amp;B154&amp;")",'5. Map Processos'!J:J,0)),"ERRO: Processo não encontrado para essa área"))</f>
        <v/>
      </c>
      <c r="E154" s="5" t="str">
        <f>IF(OR(C154="",B154=""),"",IFERROR(INDEX('6. Map Dados Pessoais'!F:F,MATCH(C154&amp;" ("&amp;B154&amp;")",'5. Map Processos'!J:J,0)),"ERRO: Processo não encontrado para essa área"))</f>
        <v/>
      </c>
      <c r="F154" s="5" t="str">
        <f>IF(OR(C154="",B154=""),"",IFERROR(INDEX('6. Map Dados Pessoais'!H:H,MATCH(C154&amp;" ("&amp;B154&amp;")",'5. Map Processos'!J:J,0)),"ERRO: Processo não encontrado para essa área"))</f>
        <v/>
      </c>
      <c r="G154" s="5" t="str">
        <f>IF(OR(C154="",B154=""),"",IFERROR(INDEX('7. Finalidades e Hipóteses'!F:F,MATCH(C154&amp;" ("&amp;B154&amp;")",'5. Map Processos'!J:J,0)),"ERRO: Processo não encontrado para essa área"))</f>
        <v/>
      </c>
      <c r="H154" s="25"/>
      <c r="I154" s="25"/>
      <c r="J154" s="25"/>
      <c r="K154" s="24"/>
      <c r="L154" s="24"/>
      <c r="M154" s="5" t="str">
        <f>IFERROR(IF(VLOOKUP(K154,Auxiliar!$AT$3:$AU$7,2,FALSE)*VLOOKUP(L154,Auxiliar!$AT$3:$AU$7,2,FALSE)&gt;80,"Extremo",
IF(VLOOKUP(K154,Auxiliar!$AT$3:$AU$7,2,FALSE)*VLOOKUP(L154,Auxiliar!$AT$3:$AU$7,2,FALSE)&gt;40,"Alto",
IF(VLOOKUP(K154,Auxiliar!$AT$3:$AU$7,2,FALSE)*VLOOKUP(L154,Auxiliar!$AT$3:$AU$7,2,FALSE)&gt;10,"Médio","Baixo"))),"")</f>
        <v/>
      </c>
      <c r="N154" s="24"/>
      <c r="O154" s="25"/>
      <c r="P154" s="24"/>
      <c r="Q154" s="5" t="str">
        <f>IFERROR(IF(VLOOKUP(K154,Auxiliar!$AT$3:$AU$7,2,FALSE)*VLOOKUP(L154,Auxiliar!$AT$3:$AU$7,2,FALSE)*VLOOKUP(P154,Auxiliar!$AX$3:$AY$7,2,FALSE)&gt;80,"Extremo",
IF(VLOOKUP(K154,Auxiliar!$AT$3:$AU$7,2,FALSE)*VLOOKUP(L154,Auxiliar!$AT$3:$AU$7,2,FALSE)*VLOOKUP(P154,Auxiliar!$AX$3:$AY$7,2,FALSE)&gt;40,"Alto",
IF(VLOOKUP(K154,Auxiliar!$AT$3:$AU$7,2,FALSE)*VLOOKUP(L154,Auxiliar!$AT$3:$AU$7,2,FALSE)*VLOOKUP(P154,Auxiliar!$AX$3:$AY$7,2,FALSE)&gt;10,"Médio","Baixo"))),"")</f>
        <v/>
      </c>
      <c r="R154" s="32" t="str">
        <f t="shared" si="4"/>
        <v/>
      </c>
      <c r="S154" s="32" t="str">
        <f t="shared" si="5"/>
        <v/>
      </c>
    </row>
    <row r="155" spans="1:19" x14ac:dyDescent="0.25">
      <c r="A155" s="5">
        <v>153</v>
      </c>
      <c r="B155" s="24"/>
      <c r="C155" s="24"/>
      <c r="D155" s="5" t="str">
        <f>IF(OR(C155="",B155=""),"",IFERROR(INDEX('5. Map Processos'!E:E,MATCH(C155&amp;" ("&amp;B155&amp;")",'5. Map Processos'!J:J,0)),"ERRO: Processo não encontrado para essa área"))</f>
        <v/>
      </c>
      <c r="E155" s="5" t="str">
        <f>IF(OR(C155="",B155=""),"",IFERROR(INDEX('6. Map Dados Pessoais'!F:F,MATCH(C155&amp;" ("&amp;B155&amp;")",'5. Map Processos'!J:J,0)),"ERRO: Processo não encontrado para essa área"))</f>
        <v/>
      </c>
      <c r="F155" s="5" t="str">
        <f>IF(OR(C155="",B155=""),"",IFERROR(INDEX('6. Map Dados Pessoais'!H:H,MATCH(C155&amp;" ("&amp;B155&amp;")",'5. Map Processos'!J:J,0)),"ERRO: Processo não encontrado para essa área"))</f>
        <v/>
      </c>
      <c r="G155" s="5" t="str">
        <f>IF(OR(C155="",B155=""),"",IFERROR(INDEX('7. Finalidades e Hipóteses'!F:F,MATCH(C155&amp;" ("&amp;B155&amp;")",'5. Map Processos'!J:J,0)),"ERRO: Processo não encontrado para essa área"))</f>
        <v/>
      </c>
      <c r="H155" s="25"/>
      <c r="I155" s="25"/>
      <c r="J155" s="25"/>
      <c r="K155" s="24"/>
      <c r="L155" s="24"/>
      <c r="M155" s="5" t="str">
        <f>IFERROR(IF(VLOOKUP(K155,Auxiliar!$AT$3:$AU$7,2,FALSE)*VLOOKUP(L155,Auxiliar!$AT$3:$AU$7,2,FALSE)&gt;80,"Extremo",
IF(VLOOKUP(K155,Auxiliar!$AT$3:$AU$7,2,FALSE)*VLOOKUP(L155,Auxiliar!$AT$3:$AU$7,2,FALSE)&gt;40,"Alto",
IF(VLOOKUP(K155,Auxiliar!$AT$3:$AU$7,2,FALSE)*VLOOKUP(L155,Auxiliar!$AT$3:$AU$7,2,FALSE)&gt;10,"Médio","Baixo"))),"")</f>
        <v/>
      </c>
      <c r="N155" s="24"/>
      <c r="O155" s="25"/>
      <c r="P155" s="24"/>
      <c r="Q155" s="5" t="str">
        <f>IFERROR(IF(VLOOKUP(K155,Auxiliar!$AT$3:$AU$7,2,FALSE)*VLOOKUP(L155,Auxiliar!$AT$3:$AU$7,2,FALSE)*VLOOKUP(P155,Auxiliar!$AX$3:$AY$7,2,FALSE)&gt;80,"Extremo",
IF(VLOOKUP(K155,Auxiliar!$AT$3:$AU$7,2,FALSE)*VLOOKUP(L155,Auxiliar!$AT$3:$AU$7,2,FALSE)*VLOOKUP(P155,Auxiliar!$AX$3:$AY$7,2,FALSE)&gt;40,"Alto",
IF(VLOOKUP(K155,Auxiliar!$AT$3:$AU$7,2,FALSE)*VLOOKUP(L155,Auxiliar!$AT$3:$AU$7,2,FALSE)*VLOOKUP(P155,Auxiliar!$AX$3:$AY$7,2,FALSE)&gt;10,"Médio","Baixo"))),"")</f>
        <v/>
      </c>
      <c r="R155" s="32" t="str">
        <f t="shared" si="4"/>
        <v/>
      </c>
      <c r="S155" s="32" t="str">
        <f t="shared" si="5"/>
        <v/>
      </c>
    </row>
    <row r="156" spans="1:19" x14ac:dyDescent="0.25">
      <c r="A156" s="5">
        <v>154</v>
      </c>
      <c r="B156" s="24"/>
      <c r="C156" s="24"/>
      <c r="D156" s="5" t="str">
        <f>IF(OR(C156="",B156=""),"",IFERROR(INDEX('5. Map Processos'!E:E,MATCH(C156&amp;" ("&amp;B156&amp;")",'5. Map Processos'!J:J,0)),"ERRO: Processo não encontrado para essa área"))</f>
        <v/>
      </c>
      <c r="E156" s="5" t="str">
        <f>IF(OR(C156="",B156=""),"",IFERROR(INDEX('6. Map Dados Pessoais'!F:F,MATCH(C156&amp;" ("&amp;B156&amp;")",'5. Map Processos'!J:J,0)),"ERRO: Processo não encontrado para essa área"))</f>
        <v/>
      </c>
      <c r="F156" s="5" t="str">
        <f>IF(OR(C156="",B156=""),"",IFERROR(INDEX('6. Map Dados Pessoais'!H:H,MATCH(C156&amp;" ("&amp;B156&amp;")",'5. Map Processos'!J:J,0)),"ERRO: Processo não encontrado para essa área"))</f>
        <v/>
      </c>
      <c r="G156" s="5" t="str">
        <f>IF(OR(C156="",B156=""),"",IFERROR(INDEX('7. Finalidades e Hipóteses'!F:F,MATCH(C156&amp;" ("&amp;B156&amp;")",'5. Map Processos'!J:J,0)),"ERRO: Processo não encontrado para essa área"))</f>
        <v/>
      </c>
      <c r="H156" s="25"/>
      <c r="I156" s="25"/>
      <c r="J156" s="25"/>
      <c r="K156" s="24"/>
      <c r="L156" s="24"/>
      <c r="M156" s="5" t="str">
        <f>IFERROR(IF(VLOOKUP(K156,Auxiliar!$AT$3:$AU$7,2,FALSE)*VLOOKUP(L156,Auxiliar!$AT$3:$AU$7,2,FALSE)&gt;80,"Extremo",
IF(VLOOKUP(K156,Auxiliar!$AT$3:$AU$7,2,FALSE)*VLOOKUP(L156,Auxiliar!$AT$3:$AU$7,2,FALSE)&gt;40,"Alto",
IF(VLOOKUP(K156,Auxiliar!$AT$3:$AU$7,2,FALSE)*VLOOKUP(L156,Auxiliar!$AT$3:$AU$7,2,FALSE)&gt;10,"Médio","Baixo"))),"")</f>
        <v/>
      </c>
      <c r="N156" s="24"/>
      <c r="O156" s="25"/>
      <c r="P156" s="24"/>
      <c r="Q156" s="5" t="str">
        <f>IFERROR(IF(VLOOKUP(K156,Auxiliar!$AT$3:$AU$7,2,FALSE)*VLOOKUP(L156,Auxiliar!$AT$3:$AU$7,2,FALSE)*VLOOKUP(P156,Auxiliar!$AX$3:$AY$7,2,FALSE)&gt;80,"Extremo",
IF(VLOOKUP(K156,Auxiliar!$AT$3:$AU$7,2,FALSE)*VLOOKUP(L156,Auxiliar!$AT$3:$AU$7,2,FALSE)*VLOOKUP(P156,Auxiliar!$AX$3:$AY$7,2,FALSE)&gt;40,"Alto",
IF(VLOOKUP(K156,Auxiliar!$AT$3:$AU$7,2,FALSE)*VLOOKUP(L156,Auxiliar!$AT$3:$AU$7,2,FALSE)*VLOOKUP(P156,Auxiliar!$AX$3:$AY$7,2,FALSE)&gt;10,"Médio","Baixo"))),"")</f>
        <v/>
      </c>
      <c r="R156" s="32" t="str">
        <f t="shared" si="4"/>
        <v/>
      </c>
      <c r="S156" s="32" t="str">
        <f t="shared" si="5"/>
        <v/>
      </c>
    </row>
    <row r="157" spans="1:19" x14ac:dyDescent="0.25">
      <c r="A157" s="5">
        <v>155</v>
      </c>
      <c r="B157" s="24"/>
      <c r="C157" s="24"/>
      <c r="D157" s="5" t="str">
        <f>IF(OR(C157="",B157=""),"",IFERROR(INDEX('5. Map Processos'!E:E,MATCH(C157&amp;" ("&amp;B157&amp;")",'5. Map Processos'!J:J,0)),"ERRO: Processo não encontrado para essa área"))</f>
        <v/>
      </c>
      <c r="E157" s="5" t="str">
        <f>IF(OR(C157="",B157=""),"",IFERROR(INDEX('6. Map Dados Pessoais'!F:F,MATCH(C157&amp;" ("&amp;B157&amp;")",'5. Map Processos'!J:J,0)),"ERRO: Processo não encontrado para essa área"))</f>
        <v/>
      </c>
      <c r="F157" s="5" t="str">
        <f>IF(OR(C157="",B157=""),"",IFERROR(INDEX('6. Map Dados Pessoais'!H:H,MATCH(C157&amp;" ("&amp;B157&amp;")",'5. Map Processos'!J:J,0)),"ERRO: Processo não encontrado para essa área"))</f>
        <v/>
      </c>
      <c r="G157" s="5" t="str">
        <f>IF(OR(C157="",B157=""),"",IFERROR(INDEX('7. Finalidades e Hipóteses'!F:F,MATCH(C157&amp;" ("&amp;B157&amp;")",'5. Map Processos'!J:J,0)),"ERRO: Processo não encontrado para essa área"))</f>
        <v/>
      </c>
      <c r="H157" s="25"/>
      <c r="I157" s="25"/>
      <c r="J157" s="25"/>
      <c r="K157" s="24"/>
      <c r="L157" s="24"/>
      <c r="M157" s="5" t="str">
        <f>IFERROR(IF(VLOOKUP(K157,Auxiliar!$AT$3:$AU$7,2,FALSE)*VLOOKUP(L157,Auxiliar!$AT$3:$AU$7,2,FALSE)&gt;80,"Extremo",
IF(VLOOKUP(K157,Auxiliar!$AT$3:$AU$7,2,FALSE)*VLOOKUP(L157,Auxiliar!$AT$3:$AU$7,2,FALSE)&gt;40,"Alto",
IF(VLOOKUP(K157,Auxiliar!$AT$3:$AU$7,2,FALSE)*VLOOKUP(L157,Auxiliar!$AT$3:$AU$7,2,FALSE)&gt;10,"Médio","Baixo"))),"")</f>
        <v/>
      </c>
      <c r="N157" s="24"/>
      <c r="O157" s="25"/>
      <c r="P157" s="24"/>
      <c r="Q157" s="5" t="str">
        <f>IFERROR(IF(VLOOKUP(K157,Auxiliar!$AT$3:$AU$7,2,FALSE)*VLOOKUP(L157,Auxiliar!$AT$3:$AU$7,2,FALSE)*VLOOKUP(P157,Auxiliar!$AX$3:$AY$7,2,FALSE)&gt;80,"Extremo",
IF(VLOOKUP(K157,Auxiliar!$AT$3:$AU$7,2,FALSE)*VLOOKUP(L157,Auxiliar!$AT$3:$AU$7,2,FALSE)*VLOOKUP(P157,Auxiliar!$AX$3:$AY$7,2,FALSE)&gt;40,"Alto",
IF(VLOOKUP(K157,Auxiliar!$AT$3:$AU$7,2,FALSE)*VLOOKUP(L157,Auxiliar!$AT$3:$AU$7,2,FALSE)*VLOOKUP(P157,Auxiliar!$AX$3:$AY$7,2,FALSE)&gt;10,"Médio","Baixo"))),"")</f>
        <v/>
      </c>
      <c r="R157" s="32" t="str">
        <f t="shared" si="4"/>
        <v/>
      </c>
      <c r="S157" s="32" t="str">
        <f t="shared" si="5"/>
        <v/>
      </c>
    </row>
    <row r="158" spans="1:19" x14ac:dyDescent="0.25">
      <c r="A158" s="5">
        <v>156</v>
      </c>
      <c r="B158" s="24"/>
      <c r="C158" s="24"/>
      <c r="D158" s="5" t="str">
        <f>IF(OR(C158="",B158=""),"",IFERROR(INDEX('5. Map Processos'!E:E,MATCH(C158&amp;" ("&amp;B158&amp;")",'5. Map Processos'!J:J,0)),"ERRO: Processo não encontrado para essa área"))</f>
        <v/>
      </c>
      <c r="E158" s="5" t="str">
        <f>IF(OR(C158="",B158=""),"",IFERROR(INDEX('6. Map Dados Pessoais'!F:F,MATCH(C158&amp;" ("&amp;B158&amp;")",'5. Map Processos'!J:J,0)),"ERRO: Processo não encontrado para essa área"))</f>
        <v/>
      </c>
      <c r="F158" s="5" t="str">
        <f>IF(OR(C158="",B158=""),"",IFERROR(INDEX('6. Map Dados Pessoais'!H:H,MATCH(C158&amp;" ("&amp;B158&amp;")",'5. Map Processos'!J:J,0)),"ERRO: Processo não encontrado para essa área"))</f>
        <v/>
      </c>
      <c r="G158" s="5" t="str">
        <f>IF(OR(C158="",B158=""),"",IFERROR(INDEX('7. Finalidades e Hipóteses'!F:F,MATCH(C158&amp;" ("&amp;B158&amp;")",'5. Map Processos'!J:J,0)),"ERRO: Processo não encontrado para essa área"))</f>
        <v/>
      </c>
      <c r="H158" s="25"/>
      <c r="I158" s="25"/>
      <c r="J158" s="25"/>
      <c r="K158" s="24"/>
      <c r="L158" s="24"/>
      <c r="M158" s="5" t="str">
        <f>IFERROR(IF(VLOOKUP(K158,Auxiliar!$AT$3:$AU$7,2,FALSE)*VLOOKUP(L158,Auxiliar!$AT$3:$AU$7,2,FALSE)&gt;80,"Extremo",
IF(VLOOKUP(K158,Auxiliar!$AT$3:$AU$7,2,FALSE)*VLOOKUP(L158,Auxiliar!$AT$3:$AU$7,2,FALSE)&gt;40,"Alto",
IF(VLOOKUP(K158,Auxiliar!$AT$3:$AU$7,2,FALSE)*VLOOKUP(L158,Auxiliar!$AT$3:$AU$7,2,FALSE)&gt;10,"Médio","Baixo"))),"")</f>
        <v/>
      </c>
      <c r="N158" s="24"/>
      <c r="O158" s="25"/>
      <c r="P158" s="24"/>
      <c r="Q158" s="5" t="str">
        <f>IFERROR(IF(VLOOKUP(K158,Auxiliar!$AT$3:$AU$7,2,FALSE)*VLOOKUP(L158,Auxiliar!$AT$3:$AU$7,2,FALSE)*VLOOKUP(P158,Auxiliar!$AX$3:$AY$7,2,FALSE)&gt;80,"Extremo",
IF(VLOOKUP(K158,Auxiliar!$AT$3:$AU$7,2,FALSE)*VLOOKUP(L158,Auxiliar!$AT$3:$AU$7,2,FALSE)*VLOOKUP(P158,Auxiliar!$AX$3:$AY$7,2,FALSE)&gt;40,"Alto",
IF(VLOOKUP(K158,Auxiliar!$AT$3:$AU$7,2,FALSE)*VLOOKUP(L158,Auxiliar!$AT$3:$AU$7,2,FALSE)*VLOOKUP(P158,Auxiliar!$AX$3:$AY$7,2,FALSE)&gt;10,"Médio","Baixo"))),"")</f>
        <v/>
      </c>
      <c r="R158" s="32" t="str">
        <f t="shared" si="4"/>
        <v/>
      </c>
      <c r="S158" s="32" t="str">
        <f t="shared" si="5"/>
        <v/>
      </c>
    </row>
    <row r="159" spans="1:19" x14ac:dyDescent="0.25">
      <c r="A159" s="5">
        <v>157</v>
      </c>
      <c r="B159" s="24"/>
      <c r="C159" s="24"/>
      <c r="D159" s="5" t="str">
        <f>IF(OR(C159="",B159=""),"",IFERROR(INDEX('5. Map Processos'!E:E,MATCH(C159&amp;" ("&amp;B159&amp;")",'5. Map Processos'!J:J,0)),"ERRO: Processo não encontrado para essa área"))</f>
        <v/>
      </c>
      <c r="E159" s="5" t="str">
        <f>IF(OR(C159="",B159=""),"",IFERROR(INDEX('6. Map Dados Pessoais'!F:F,MATCH(C159&amp;" ("&amp;B159&amp;")",'5. Map Processos'!J:J,0)),"ERRO: Processo não encontrado para essa área"))</f>
        <v/>
      </c>
      <c r="F159" s="5" t="str">
        <f>IF(OR(C159="",B159=""),"",IFERROR(INDEX('6. Map Dados Pessoais'!H:H,MATCH(C159&amp;" ("&amp;B159&amp;")",'5. Map Processos'!J:J,0)),"ERRO: Processo não encontrado para essa área"))</f>
        <v/>
      </c>
      <c r="G159" s="5" t="str">
        <f>IF(OR(C159="",B159=""),"",IFERROR(INDEX('7. Finalidades e Hipóteses'!F:F,MATCH(C159&amp;" ("&amp;B159&amp;")",'5. Map Processos'!J:J,0)),"ERRO: Processo não encontrado para essa área"))</f>
        <v/>
      </c>
      <c r="H159" s="25"/>
      <c r="I159" s="25"/>
      <c r="J159" s="25"/>
      <c r="K159" s="24"/>
      <c r="L159" s="24"/>
      <c r="M159" s="5" t="str">
        <f>IFERROR(IF(VLOOKUP(K159,Auxiliar!$AT$3:$AU$7,2,FALSE)*VLOOKUP(L159,Auxiliar!$AT$3:$AU$7,2,FALSE)&gt;80,"Extremo",
IF(VLOOKUP(K159,Auxiliar!$AT$3:$AU$7,2,FALSE)*VLOOKUP(L159,Auxiliar!$AT$3:$AU$7,2,FALSE)&gt;40,"Alto",
IF(VLOOKUP(K159,Auxiliar!$AT$3:$AU$7,2,FALSE)*VLOOKUP(L159,Auxiliar!$AT$3:$AU$7,2,FALSE)&gt;10,"Médio","Baixo"))),"")</f>
        <v/>
      </c>
      <c r="N159" s="24"/>
      <c r="O159" s="25"/>
      <c r="P159" s="24"/>
      <c r="Q159" s="5" t="str">
        <f>IFERROR(IF(VLOOKUP(K159,Auxiliar!$AT$3:$AU$7,2,FALSE)*VLOOKUP(L159,Auxiliar!$AT$3:$AU$7,2,FALSE)*VLOOKUP(P159,Auxiliar!$AX$3:$AY$7,2,FALSE)&gt;80,"Extremo",
IF(VLOOKUP(K159,Auxiliar!$AT$3:$AU$7,2,FALSE)*VLOOKUP(L159,Auxiliar!$AT$3:$AU$7,2,FALSE)*VLOOKUP(P159,Auxiliar!$AX$3:$AY$7,2,FALSE)&gt;40,"Alto",
IF(VLOOKUP(K159,Auxiliar!$AT$3:$AU$7,2,FALSE)*VLOOKUP(L159,Auxiliar!$AT$3:$AU$7,2,FALSE)*VLOOKUP(P159,Auxiliar!$AX$3:$AY$7,2,FALSE)&gt;10,"Médio","Baixo"))),"")</f>
        <v/>
      </c>
      <c r="R159" s="32" t="str">
        <f t="shared" si="4"/>
        <v/>
      </c>
      <c r="S159" s="32" t="str">
        <f t="shared" si="5"/>
        <v/>
      </c>
    </row>
    <row r="160" spans="1:19" x14ac:dyDescent="0.25">
      <c r="A160" s="5">
        <v>158</v>
      </c>
      <c r="B160" s="24"/>
      <c r="C160" s="24"/>
      <c r="D160" s="5" t="str">
        <f>IF(OR(C160="",B160=""),"",IFERROR(INDEX('5. Map Processos'!E:E,MATCH(C160&amp;" ("&amp;B160&amp;")",'5. Map Processos'!J:J,0)),"ERRO: Processo não encontrado para essa área"))</f>
        <v/>
      </c>
      <c r="E160" s="5" t="str">
        <f>IF(OR(C160="",B160=""),"",IFERROR(INDEX('6. Map Dados Pessoais'!F:F,MATCH(C160&amp;" ("&amp;B160&amp;")",'5. Map Processos'!J:J,0)),"ERRO: Processo não encontrado para essa área"))</f>
        <v/>
      </c>
      <c r="F160" s="5" t="str">
        <f>IF(OR(C160="",B160=""),"",IFERROR(INDEX('6. Map Dados Pessoais'!H:H,MATCH(C160&amp;" ("&amp;B160&amp;")",'5. Map Processos'!J:J,0)),"ERRO: Processo não encontrado para essa área"))</f>
        <v/>
      </c>
      <c r="G160" s="5" t="str">
        <f>IF(OR(C160="",B160=""),"",IFERROR(INDEX('7. Finalidades e Hipóteses'!F:F,MATCH(C160&amp;" ("&amp;B160&amp;")",'5. Map Processos'!J:J,0)),"ERRO: Processo não encontrado para essa área"))</f>
        <v/>
      </c>
      <c r="H160" s="25"/>
      <c r="I160" s="25"/>
      <c r="J160" s="25"/>
      <c r="K160" s="24"/>
      <c r="L160" s="24"/>
      <c r="M160" s="5" t="str">
        <f>IFERROR(IF(VLOOKUP(K160,Auxiliar!$AT$3:$AU$7,2,FALSE)*VLOOKUP(L160,Auxiliar!$AT$3:$AU$7,2,FALSE)&gt;80,"Extremo",
IF(VLOOKUP(K160,Auxiliar!$AT$3:$AU$7,2,FALSE)*VLOOKUP(L160,Auxiliar!$AT$3:$AU$7,2,FALSE)&gt;40,"Alto",
IF(VLOOKUP(K160,Auxiliar!$AT$3:$AU$7,2,FALSE)*VLOOKUP(L160,Auxiliar!$AT$3:$AU$7,2,FALSE)&gt;10,"Médio","Baixo"))),"")</f>
        <v/>
      </c>
      <c r="N160" s="24"/>
      <c r="O160" s="25"/>
      <c r="P160" s="24"/>
      <c r="Q160" s="5" t="str">
        <f>IFERROR(IF(VLOOKUP(K160,Auxiliar!$AT$3:$AU$7,2,FALSE)*VLOOKUP(L160,Auxiliar!$AT$3:$AU$7,2,FALSE)*VLOOKUP(P160,Auxiliar!$AX$3:$AY$7,2,FALSE)&gt;80,"Extremo",
IF(VLOOKUP(K160,Auxiliar!$AT$3:$AU$7,2,FALSE)*VLOOKUP(L160,Auxiliar!$AT$3:$AU$7,2,FALSE)*VLOOKUP(P160,Auxiliar!$AX$3:$AY$7,2,FALSE)&gt;40,"Alto",
IF(VLOOKUP(K160,Auxiliar!$AT$3:$AU$7,2,FALSE)*VLOOKUP(L160,Auxiliar!$AT$3:$AU$7,2,FALSE)*VLOOKUP(P160,Auxiliar!$AX$3:$AY$7,2,FALSE)&gt;10,"Médio","Baixo"))),"")</f>
        <v/>
      </c>
      <c r="R160" s="32" t="str">
        <f t="shared" si="4"/>
        <v/>
      </c>
      <c r="S160" s="32" t="str">
        <f t="shared" si="5"/>
        <v/>
      </c>
    </row>
    <row r="161" spans="1:19" x14ac:dyDescent="0.25">
      <c r="A161" s="5">
        <v>159</v>
      </c>
      <c r="B161" s="24"/>
      <c r="C161" s="24"/>
      <c r="D161" s="5" t="str">
        <f>IF(OR(C161="",B161=""),"",IFERROR(INDEX('5. Map Processos'!E:E,MATCH(C161&amp;" ("&amp;B161&amp;")",'5. Map Processos'!J:J,0)),"ERRO: Processo não encontrado para essa área"))</f>
        <v/>
      </c>
      <c r="E161" s="5" t="str">
        <f>IF(OR(C161="",B161=""),"",IFERROR(INDEX('6. Map Dados Pessoais'!F:F,MATCH(C161&amp;" ("&amp;B161&amp;")",'5. Map Processos'!J:J,0)),"ERRO: Processo não encontrado para essa área"))</f>
        <v/>
      </c>
      <c r="F161" s="5" t="str">
        <f>IF(OR(C161="",B161=""),"",IFERROR(INDEX('6. Map Dados Pessoais'!H:H,MATCH(C161&amp;" ("&amp;B161&amp;")",'5. Map Processos'!J:J,0)),"ERRO: Processo não encontrado para essa área"))</f>
        <v/>
      </c>
      <c r="G161" s="5" t="str">
        <f>IF(OR(C161="",B161=""),"",IFERROR(INDEX('7. Finalidades e Hipóteses'!F:F,MATCH(C161&amp;" ("&amp;B161&amp;")",'5. Map Processos'!J:J,0)),"ERRO: Processo não encontrado para essa área"))</f>
        <v/>
      </c>
      <c r="H161" s="25"/>
      <c r="I161" s="25"/>
      <c r="J161" s="25"/>
      <c r="K161" s="24"/>
      <c r="L161" s="24"/>
      <c r="M161" s="5" t="str">
        <f>IFERROR(IF(VLOOKUP(K161,Auxiliar!$AT$3:$AU$7,2,FALSE)*VLOOKUP(L161,Auxiliar!$AT$3:$AU$7,2,FALSE)&gt;80,"Extremo",
IF(VLOOKUP(K161,Auxiliar!$AT$3:$AU$7,2,FALSE)*VLOOKUP(L161,Auxiliar!$AT$3:$AU$7,2,FALSE)&gt;40,"Alto",
IF(VLOOKUP(K161,Auxiliar!$AT$3:$AU$7,2,FALSE)*VLOOKUP(L161,Auxiliar!$AT$3:$AU$7,2,FALSE)&gt;10,"Médio","Baixo"))),"")</f>
        <v/>
      </c>
      <c r="N161" s="24"/>
      <c r="O161" s="25"/>
      <c r="P161" s="24"/>
      <c r="Q161" s="5" t="str">
        <f>IFERROR(IF(VLOOKUP(K161,Auxiliar!$AT$3:$AU$7,2,FALSE)*VLOOKUP(L161,Auxiliar!$AT$3:$AU$7,2,FALSE)*VLOOKUP(P161,Auxiliar!$AX$3:$AY$7,2,FALSE)&gt;80,"Extremo",
IF(VLOOKUP(K161,Auxiliar!$AT$3:$AU$7,2,FALSE)*VLOOKUP(L161,Auxiliar!$AT$3:$AU$7,2,FALSE)*VLOOKUP(P161,Auxiliar!$AX$3:$AY$7,2,FALSE)&gt;40,"Alto",
IF(VLOOKUP(K161,Auxiliar!$AT$3:$AU$7,2,FALSE)*VLOOKUP(L161,Auxiliar!$AT$3:$AU$7,2,FALSE)*VLOOKUP(P161,Auxiliar!$AX$3:$AY$7,2,FALSE)&gt;10,"Médio","Baixo"))),"")</f>
        <v/>
      </c>
      <c r="R161" s="32" t="str">
        <f t="shared" si="4"/>
        <v/>
      </c>
      <c r="S161" s="32" t="str">
        <f t="shared" si="5"/>
        <v/>
      </c>
    </row>
    <row r="162" spans="1:19" x14ac:dyDescent="0.25">
      <c r="A162" s="5">
        <v>160</v>
      </c>
      <c r="B162" s="24"/>
      <c r="C162" s="24"/>
      <c r="D162" s="5" t="str">
        <f>IF(OR(C162="",B162=""),"",IFERROR(INDEX('5. Map Processos'!E:E,MATCH(C162&amp;" ("&amp;B162&amp;")",'5. Map Processos'!J:J,0)),"ERRO: Processo não encontrado para essa área"))</f>
        <v/>
      </c>
      <c r="E162" s="5" t="str">
        <f>IF(OR(C162="",B162=""),"",IFERROR(INDEX('6. Map Dados Pessoais'!F:F,MATCH(C162&amp;" ("&amp;B162&amp;")",'5. Map Processos'!J:J,0)),"ERRO: Processo não encontrado para essa área"))</f>
        <v/>
      </c>
      <c r="F162" s="5" t="str">
        <f>IF(OR(C162="",B162=""),"",IFERROR(INDEX('6. Map Dados Pessoais'!H:H,MATCH(C162&amp;" ("&amp;B162&amp;")",'5. Map Processos'!J:J,0)),"ERRO: Processo não encontrado para essa área"))</f>
        <v/>
      </c>
      <c r="G162" s="5" t="str">
        <f>IF(OR(C162="",B162=""),"",IFERROR(INDEX('7. Finalidades e Hipóteses'!F:F,MATCH(C162&amp;" ("&amp;B162&amp;")",'5. Map Processos'!J:J,0)),"ERRO: Processo não encontrado para essa área"))</f>
        <v/>
      </c>
      <c r="H162" s="25"/>
      <c r="I162" s="25"/>
      <c r="J162" s="25"/>
      <c r="K162" s="24"/>
      <c r="L162" s="24"/>
      <c r="M162" s="5" t="str">
        <f>IFERROR(IF(VLOOKUP(K162,Auxiliar!$AT$3:$AU$7,2,FALSE)*VLOOKUP(L162,Auxiliar!$AT$3:$AU$7,2,FALSE)&gt;80,"Extremo",
IF(VLOOKUP(K162,Auxiliar!$AT$3:$AU$7,2,FALSE)*VLOOKUP(L162,Auxiliar!$AT$3:$AU$7,2,FALSE)&gt;40,"Alto",
IF(VLOOKUP(K162,Auxiliar!$AT$3:$AU$7,2,FALSE)*VLOOKUP(L162,Auxiliar!$AT$3:$AU$7,2,FALSE)&gt;10,"Médio","Baixo"))),"")</f>
        <v/>
      </c>
      <c r="N162" s="24"/>
      <c r="O162" s="25"/>
      <c r="P162" s="24"/>
      <c r="Q162" s="5" t="str">
        <f>IFERROR(IF(VLOOKUP(K162,Auxiliar!$AT$3:$AU$7,2,FALSE)*VLOOKUP(L162,Auxiliar!$AT$3:$AU$7,2,FALSE)*VLOOKUP(P162,Auxiliar!$AX$3:$AY$7,2,FALSE)&gt;80,"Extremo",
IF(VLOOKUP(K162,Auxiliar!$AT$3:$AU$7,2,FALSE)*VLOOKUP(L162,Auxiliar!$AT$3:$AU$7,2,FALSE)*VLOOKUP(P162,Auxiliar!$AX$3:$AY$7,2,FALSE)&gt;40,"Alto",
IF(VLOOKUP(K162,Auxiliar!$AT$3:$AU$7,2,FALSE)*VLOOKUP(L162,Auxiliar!$AT$3:$AU$7,2,FALSE)*VLOOKUP(P162,Auxiliar!$AX$3:$AY$7,2,FALSE)&gt;10,"Médio","Baixo"))),"")</f>
        <v/>
      </c>
      <c r="R162" s="32" t="str">
        <f t="shared" si="4"/>
        <v/>
      </c>
      <c r="S162" s="32" t="str">
        <f t="shared" si="5"/>
        <v/>
      </c>
    </row>
    <row r="163" spans="1:19" x14ac:dyDescent="0.25">
      <c r="A163" s="5">
        <v>161</v>
      </c>
      <c r="B163" s="24"/>
      <c r="C163" s="24"/>
      <c r="D163" s="5" t="str">
        <f>IF(OR(C163="",B163=""),"",IFERROR(INDEX('5. Map Processos'!E:E,MATCH(C163&amp;" ("&amp;B163&amp;")",'5. Map Processos'!J:J,0)),"ERRO: Processo não encontrado para essa área"))</f>
        <v/>
      </c>
      <c r="E163" s="5" t="str">
        <f>IF(OR(C163="",B163=""),"",IFERROR(INDEX('6. Map Dados Pessoais'!F:F,MATCH(C163&amp;" ("&amp;B163&amp;")",'5. Map Processos'!J:J,0)),"ERRO: Processo não encontrado para essa área"))</f>
        <v/>
      </c>
      <c r="F163" s="5" t="str">
        <f>IF(OR(C163="",B163=""),"",IFERROR(INDEX('6. Map Dados Pessoais'!H:H,MATCH(C163&amp;" ("&amp;B163&amp;")",'5. Map Processos'!J:J,0)),"ERRO: Processo não encontrado para essa área"))</f>
        <v/>
      </c>
      <c r="G163" s="5" t="str">
        <f>IF(OR(C163="",B163=""),"",IFERROR(INDEX('7. Finalidades e Hipóteses'!F:F,MATCH(C163&amp;" ("&amp;B163&amp;")",'5. Map Processos'!J:J,0)),"ERRO: Processo não encontrado para essa área"))</f>
        <v/>
      </c>
      <c r="H163" s="25"/>
      <c r="I163" s="25"/>
      <c r="J163" s="25"/>
      <c r="K163" s="24"/>
      <c r="L163" s="24"/>
      <c r="M163" s="5" t="str">
        <f>IFERROR(IF(VLOOKUP(K163,Auxiliar!$AT$3:$AU$7,2,FALSE)*VLOOKUP(L163,Auxiliar!$AT$3:$AU$7,2,FALSE)&gt;80,"Extremo",
IF(VLOOKUP(K163,Auxiliar!$AT$3:$AU$7,2,FALSE)*VLOOKUP(L163,Auxiliar!$AT$3:$AU$7,2,FALSE)&gt;40,"Alto",
IF(VLOOKUP(K163,Auxiliar!$AT$3:$AU$7,2,FALSE)*VLOOKUP(L163,Auxiliar!$AT$3:$AU$7,2,FALSE)&gt;10,"Médio","Baixo"))),"")</f>
        <v/>
      </c>
      <c r="N163" s="24"/>
      <c r="O163" s="25"/>
      <c r="P163" s="24"/>
      <c r="Q163" s="5" t="str">
        <f>IFERROR(IF(VLOOKUP(K163,Auxiliar!$AT$3:$AU$7,2,FALSE)*VLOOKUP(L163,Auxiliar!$AT$3:$AU$7,2,FALSE)*VLOOKUP(P163,Auxiliar!$AX$3:$AY$7,2,FALSE)&gt;80,"Extremo",
IF(VLOOKUP(K163,Auxiliar!$AT$3:$AU$7,2,FALSE)*VLOOKUP(L163,Auxiliar!$AT$3:$AU$7,2,FALSE)*VLOOKUP(P163,Auxiliar!$AX$3:$AY$7,2,FALSE)&gt;40,"Alto",
IF(VLOOKUP(K163,Auxiliar!$AT$3:$AU$7,2,FALSE)*VLOOKUP(L163,Auxiliar!$AT$3:$AU$7,2,FALSE)*VLOOKUP(P163,Auxiliar!$AX$3:$AY$7,2,FALSE)&gt;10,"Médio","Baixo"))),"")</f>
        <v/>
      </c>
      <c r="R163" s="32" t="str">
        <f t="shared" si="4"/>
        <v/>
      </c>
      <c r="S163" s="32" t="str">
        <f t="shared" si="5"/>
        <v/>
      </c>
    </row>
    <row r="164" spans="1:19" x14ac:dyDescent="0.25">
      <c r="A164" s="5">
        <v>162</v>
      </c>
      <c r="B164" s="24"/>
      <c r="C164" s="24"/>
      <c r="D164" s="5" t="str">
        <f>IF(OR(C164="",B164=""),"",IFERROR(INDEX('5. Map Processos'!E:E,MATCH(C164&amp;" ("&amp;B164&amp;")",'5. Map Processos'!J:J,0)),"ERRO: Processo não encontrado para essa área"))</f>
        <v/>
      </c>
      <c r="E164" s="5" t="str">
        <f>IF(OR(C164="",B164=""),"",IFERROR(INDEX('6. Map Dados Pessoais'!F:F,MATCH(C164&amp;" ("&amp;B164&amp;")",'5. Map Processos'!J:J,0)),"ERRO: Processo não encontrado para essa área"))</f>
        <v/>
      </c>
      <c r="F164" s="5" t="str">
        <f>IF(OR(C164="",B164=""),"",IFERROR(INDEX('6. Map Dados Pessoais'!H:H,MATCH(C164&amp;" ("&amp;B164&amp;")",'5. Map Processos'!J:J,0)),"ERRO: Processo não encontrado para essa área"))</f>
        <v/>
      </c>
      <c r="G164" s="5" t="str">
        <f>IF(OR(C164="",B164=""),"",IFERROR(INDEX('7. Finalidades e Hipóteses'!F:F,MATCH(C164&amp;" ("&amp;B164&amp;")",'5. Map Processos'!J:J,0)),"ERRO: Processo não encontrado para essa área"))</f>
        <v/>
      </c>
      <c r="H164" s="25"/>
      <c r="I164" s="25"/>
      <c r="J164" s="25"/>
      <c r="K164" s="24"/>
      <c r="L164" s="24"/>
      <c r="M164" s="5" t="str">
        <f>IFERROR(IF(VLOOKUP(K164,Auxiliar!$AT$3:$AU$7,2,FALSE)*VLOOKUP(L164,Auxiliar!$AT$3:$AU$7,2,FALSE)&gt;80,"Extremo",
IF(VLOOKUP(K164,Auxiliar!$AT$3:$AU$7,2,FALSE)*VLOOKUP(L164,Auxiliar!$AT$3:$AU$7,2,FALSE)&gt;40,"Alto",
IF(VLOOKUP(K164,Auxiliar!$AT$3:$AU$7,2,FALSE)*VLOOKUP(L164,Auxiliar!$AT$3:$AU$7,2,FALSE)&gt;10,"Médio","Baixo"))),"")</f>
        <v/>
      </c>
      <c r="N164" s="24"/>
      <c r="O164" s="25"/>
      <c r="P164" s="24"/>
      <c r="Q164" s="5" t="str">
        <f>IFERROR(IF(VLOOKUP(K164,Auxiliar!$AT$3:$AU$7,2,FALSE)*VLOOKUP(L164,Auxiliar!$AT$3:$AU$7,2,FALSE)*VLOOKUP(P164,Auxiliar!$AX$3:$AY$7,2,FALSE)&gt;80,"Extremo",
IF(VLOOKUP(K164,Auxiliar!$AT$3:$AU$7,2,FALSE)*VLOOKUP(L164,Auxiliar!$AT$3:$AU$7,2,FALSE)*VLOOKUP(P164,Auxiliar!$AX$3:$AY$7,2,FALSE)&gt;40,"Alto",
IF(VLOOKUP(K164,Auxiliar!$AT$3:$AU$7,2,FALSE)*VLOOKUP(L164,Auxiliar!$AT$3:$AU$7,2,FALSE)*VLOOKUP(P164,Auxiliar!$AX$3:$AY$7,2,FALSE)&gt;10,"Médio","Baixo"))),"")</f>
        <v/>
      </c>
      <c r="R164" s="32" t="str">
        <f t="shared" si="4"/>
        <v/>
      </c>
      <c r="S164" s="32" t="str">
        <f t="shared" si="5"/>
        <v/>
      </c>
    </row>
    <row r="165" spans="1:19" x14ac:dyDescent="0.25">
      <c r="A165" s="5">
        <v>163</v>
      </c>
      <c r="B165" s="24"/>
      <c r="C165" s="24"/>
      <c r="D165" s="5" t="str">
        <f>IF(OR(C165="",B165=""),"",IFERROR(INDEX('5. Map Processos'!E:E,MATCH(C165&amp;" ("&amp;B165&amp;")",'5. Map Processos'!J:J,0)),"ERRO: Processo não encontrado para essa área"))</f>
        <v/>
      </c>
      <c r="E165" s="5" t="str">
        <f>IF(OR(C165="",B165=""),"",IFERROR(INDEX('6. Map Dados Pessoais'!F:F,MATCH(C165&amp;" ("&amp;B165&amp;")",'5. Map Processos'!J:J,0)),"ERRO: Processo não encontrado para essa área"))</f>
        <v/>
      </c>
      <c r="F165" s="5" t="str">
        <f>IF(OR(C165="",B165=""),"",IFERROR(INDEX('6. Map Dados Pessoais'!H:H,MATCH(C165&amp;" ("&amp;B165&amp;")",'5. Map Processos'!J:J,0)),"ERRO: Processo não encontrado para essa área"))</f>
        <v/>
      </c>
      <c r="G165" s="5" t="str">
        <f>IF(OR(C165="",B165=""),"",IFERROR(INDEX('7. Finalidades e Hipóteses'!F:F,MATCH(C165&amp;" ("&amp;B165&amp;")",'5. Map Processos'!J:J,0)),"ERRO: Processo não encontrado para essa área"))</f>
        <v/>
      </c>
      <c r="H165" s="25"/>
      <c r="I165" s="25"/>
      <c r="J165" s="25"/>
      <c r="K165" s="24"/>
      <c r="L165" s="24"/>
      <c r="M165" s="5" t="str">
        <f>IFERROR(IF(VLOOKUP(K165,Auxiliar!$AT$3:$AU$7,2,FALSE)*VLOOKUP(L165,Auxiliar!$AT$3:$AU$7,2,FALSE)&gt;80,"Extremo",
IF(VLOOKUP(K165,Auxiliar!$AT$3:$AU$7,2,FALSE)*VLOOKUP(L165,Auxiliar!$AT$3:$AU$7,2,FALSE)&gt;40,"Alto",
IF(VLOOKUP(K165,Auxiliar!$AT$3:$AU$7,2,FALSE)*VLOOKUP(L165,Auxiliar!$AT$3:$AU$7,2,FALSE)&gt;10,"Médio","Baixo"))),"")</f>
        <v/>
      </c>
      <c r="N165" s="24"/>
      <c r="O165" s="25"/>
      <c r="P165" s="24"/>
      <c r="Q165" s="5" t="str">
        <f>IFERROR(IF(VLOOKUP(K165,Auxiliar!$AT$3:$AU$7,2,FALSE)*VLOOKUP(L165,Auxiliar!$AT$3:$AU$7,2,FALSE)*VLOOKUP(P165,Auxiliar!$AX$3:$AY$7,2,FALSE)&gt;80,"Extremo",
IF(VLOOKUP(K165,Auxiliar!$AT$3:$AU$7,2,FALSE)*VLOOKUP(L165,Auxiliar!$AT$3:$AU$7,2,FALSE)*VLOOKUP(P165,Auxiliar!$AX$3:$AY$7,2,FALSE)&gt;40,"Alto",
IF(VLOOKUP(K165,Auxiliar!$AT$3:$AU$7,2,FALSE)*VLOOKUP(L165,Auxiliar!$AT$3:$AU$7,2,FALSE)*VLOOKUP(P165,Auxiliar!$AX$3:$AY$7,2,FALSE)&gt;10,"Médio","Baixo"))),"")</f>
        <v/>
      </c>
      <c r="R165" s="32" t="str">
        <f t="shared" si="4"/>
        <v/>
      </c>
      <c r="S165" s="32" t="str">
        <f t="shared" si="5"/>
        <v/>
      </c>
    </row>
    <row r="166" spans="1:19" x14ac:dyDescent="0.25">
      <c r="A166" s="5">
        <v>164</v>
      </c>
      <c r="B166" s="24"/>
      <c r="C166" s="24"/>
      <c r="D166" s="5" t="str">
        <f>IF(OR(C166="",B166=""),"",IFERROR(INDEX('5. Map Processos'!E:E,MATCH(C166&amp;" ("&amp;B166&amp;")",'5. Map Processos'!J:J,0)),"ERRO: Processo não encontrado para essa área"))</f>
        <v/>
      </c>
      <c r="E166" s="5" t="str">
        <f>IF(OR(C166="",B166=""),"",IFERROR(INDEX('6. Map Dados Pessoais'!F:F,MATCH(C166&amp;" ("&amp;B166&amp;")",'5. Map Processos'!J:J,0)),"ERRO: Processo não encontrado para essa área"))</f>
        <v/>
      </c>
      <c r="F166" s="5" t="str">
        <f>IF(OR(C166="",B166=""),"",IFERROR(INDEX('6. Map Dados Pessoais'!H:H,MATCH(C166&amp;" ("&amp;B166&amp;")",'5. Map Processos'!J:J,0)),"ERRO: Processo não encontrado para essa área"))</f>
        <v/>
      </c>
      <c r="G166" s="5" t="str">
        <f>IF(OR(C166="",B166=""),"",IFERROR(INDEX('7. Finalidades e Hipóteses'!F:F,MATCH(C166&amp;" ("&amp;B166&amp;")",'5. Map Processos'!J:J,0)),"ERRO: Processo não encontrado para essa área"))</f>
        <v/>
      </c>
      <c r="H166" s="25"/>
      <c r="I166" s="25"/>
      <c r="J166" s="25"/>
      <c r="K166" s="24"/>
      <c r="L166" s="24"/>
      <c r="M166" s="5" t="str">
        <f>IFERROR(IF(VLOOKUP(K166,Auxiliar!$AT$3:$AU$7,2,FALSE)*VLOOKUP(L166,Auxiliar!$AT$3:$AU$7,2,FALSE)&gt;80,"Extremo",
IF(VLOOKUP(K166,Auxiliar!$AT$3:$AU$7,2,FALSE)*VLOOKUP(L166,Auxiliar!$AT$3:$AU$7,2,FALSE)&gt;40,"Alto",
IF(VLOOKUP(K166,Auxiliar!$AT$3:$AU$7,2,FALSE)*VLOOKUP(L166,Auxiliar!$AT$3:$AU$7,2,FALSE)&gt;10,"Médio","Baixo"))),"")</f>
        <v/>
      </c>
      <c r="N166" s="24"/>
      <c r="O166" s="25"/>
      <c r="P166" s="24"/>
      <c r="Q166" s="5" t="str">
        <f>IFERROR(IF(VLOOKUP(K166,Auxiliar!$AT$3:$AU$7,2,FALSE)*VLOOKUP(L166,Auxiliar!$AT$3:$AU$7,2,FALSE)*VLOOKUP(P166,Auxiliar!$AX$3:$AY$7,2,FALSE)&gt;80,"Extremo",
IF(VLOOKUP(K166,Auxiliar!$AT$3:$AU$7,2,FALSE)*VLOOKUP(L166,Auxiliar!$AT$3:$AU$7,2,FALSE)*VLOOKUP(P166,Auxiliar!$AX$3:$AY$7,2,FALSE)&gt;40,"Alto",
IF(VLOOKUP(K166,Auxiliar!$AT$3:$AU$7,2,FALSE)*VLOOKUP(L166,Auxiliar!$AT$3:$AU$7,2,FALSE)*VLOOKUP(P166,Auxiliar!$AX$3:$AY$7,2,FALSE)&gt;10,"Médio","Baixo"))),"")</f>
        <v/>
      </c>
      <c r="R166" s="32" t="str">
        <f t="shared" si="4"/>
        <v/>
      </c>
      <c r="S166" s="32" t="str">
        <f t="shared" si="5"/>
        <v/>
      </c>
    </row>
    <row r="167" spans="1:19" x14ac:dyDescent="0.25">
      <c r="A167" s="5">
        <v>165</v>
      </c>
      <c r="B167" s="24"/>
      <c r="C167" s="24"/>
      <c r="D167" s="5" t="str">
        <f>IF(OR(C167="",B167=""),"",IFERROR(INDEX('5. Map Processos'!E:E,MATCH(C167&amp;" ("&amp;B167&amp;")",'5. Map Processos'!J:J,0)),"ERRO: Processo não encontrado para essa área"))</f>
        <v/>
      </c>
      <c r="E167" s="5" t="str">
        <f>IF(OR(C167="",B167=""),"",IFERROR(INDEX('6. Map Dados Pessoais'!F:F,MATCH(C167&amp;" ("&amp;B167&amp;")",'5. Map Processos'!J:J,0)),"ERRO: Processo não encontrado para essa área"))</f>
        <v/>
      </c>
      <c r="F167" s="5" t="str">
        <f>IF(OR(C167="",B167=""),"",IFERROR(INDEX('6. Map Dados Pessoais'!H:H,MATCH(C167&amp;" ("&amp;B167&amp;")",'5. Map Processos'!J:J,0)),"ERRO: Processo não encontrado para essa área"))</f>
        <v/>
      </c>
      <c r="G167" s="5" t="str">
        <f>IF(OR(C167="",B167=""),"",IFERROR(INDEX('7. Finalidades e Hipóteses'!F:F,MATCH(C167&amp;" ("&amp;B167&amp;")",'5. Map Processos'!J:J,0)),"ERRO: Processo não encontrado para essa área"))</f>
        <v/>
      </c>
      <c r="H167" s="25"/>
      <c r="I167" s="25"/>
      <c r="J167" s="25"/>
      <c r="K167" s="24"/>
      <c r="L167" s="24"/>
      <c r="M167" s="5" t="str">
        <f>IFERROR(IF(VLOOKUP(K167,Auxiliar!$AT$3:$AU$7,2,FALSE)*VLOOKUP(L167,Auxiliar!$AT$3:$AU$7,2,FALSE)&gt;80,"Extremo",
IF(VLOOKUP(K167,Auxiliar!$AT$3:$AU$7,2,FALSE)*VLOOKUP(L167,Auxiliar!$AT$3:$AU$7,2,FALSE)&gt;40,"Alto",
IF(VLOOKUP(K167,Auxiliar!$AT$3:$AU$7,2,FALSE)*VLOOKUP(L167,Auxiliar!$AT$3:$AU$7,2,FALSE)&gt;10,"Médio","Baixo"))),"")</f>
        <v/>
      </c>
      <c r="N167" s="24"/>
      <c r="O167" s="25"/>
      <c r="P167" s="24"/>
      <c r="Q167" s="5" t="str">
        <f>IFERROR(IF(VLOOKUP(K167,Auxiliar!$AT$3:$AU$7,2,FALSE)*VLOOKUP(L167,Auxiliar!$AT$3:$AU$7,2,FALSE)*VLOOKUP(P167,Auxiliar!$AX$3:$AY$7,2,FALSE)&gt;80,"Extremo",
IF(VLOOKUP(K167,Auxiliar!$AT$3:$AU$7,2,FALSE)*VLOOKUP(L167,Auxiliar!$AT$3:$AU$7,2,FALSE)*VLOOKUP(P167,Auxiliar!$AX$3:$AY$7,2,FALSE)&gt;40,"Alto",
IF(VLOOKUP(K167,Auxiliar!$AT$3:$AU$7,2,FALSE)*VLOOKUP(L167,Auxiliar!$AT$3:$AU$7,2,FALSE)*VLOOKUP(P167,Auxiliar!$AX$3:$AY$7,2,FALSE)&gt;10,"Médio","Baixo"))),"")</f>
        <v/>
      </c>
      <c r="R167" s="32" t="str">
        <f t="shared" si="4"/>
        <v/>
      </c>
      <c r="S167" s="32" t="str">
        <f t="shared" si="5"/>
        <v/>
      </c>
    </row>
    <row r="168" spans="1:19" x14ac:dyDescent="0.25">
      <c r="A168" s="5">
        <v>166</v>
      </c>
      <c r="B168" s="24"/>
      <c r="C168" s="24"/>
      <c r="D168" s="5" t="str">
        <f>IF(OR(C168="",B168=""),"",IFERROR(INDEX('5. Map Processos'!E:E,MATCH(C168&amp;" ("&amp;B168&amp;")",'5. Map Processos'!J:J,0)),"ERRO: Processo não encontrado para essa área"))</f>
        <v/>
      </c>
      <c r="E168" s="5" t="str">
        <f>IF(OR(C168="",B168=""),"",IFERROR(INDEX('6. Map Dados Pessoais'!F:F,MATCH(C168&amp;" ("&amp;B168&amp;")",'5. Map Processos'!J:J,0)),"ERRO: Processo não encontrado para essa área"))</f>
        <v/>
      </c>
      <c r="F168" s="5" t="str">
        <f>IF(OR(C168="",B168=""),"",IFERROR(INDEX('6. Map Dados Pessoais'!H:H,MATCH(C168&amp;" ("&amp;B168&amp;")",'5. Map Processos'!J:J,0)),"ERRO: Processo não encontrado para essa área"))</f>
        <v/>
      </c>
      <c r="G168" s="5" t="str">
        <f>IF(OR(C168="",B168=""),"",IFERROR(INDEX('7. Finalidades e Hipóteses'!F:F,MATCH(C168&amp;" ("&amp;B168&amp;")",'5. Map Processos'!J:J,0)),"ERRO: Processo não encontrado para essa área"))</f>
        <v/>
      </c>
      <c r="H168" s="25"/>
      <c r="I168" s="25"/>
      <c r="J168" s="25"/>
      <c r="K168" s="24"/>
      <c r="L168" s="24"/>
      <c r="M168" s="5" t="str">
        <f>IFERROR(IF(VLOOKUP(K168,Auxiliar!$AT$3:$AU$7,2,FALSE)*VLOOKUP(L168,Auxiliar!$AT$3:$AU$7,2,FALSE)&gt;80,"Extremo",
IF(VLOOKUP(K168,Auxiliar!$AT$3:$AU$7,2,FALSE)*VLOOKUP(L168,Auxiliar!$AT$3:$AU$7,2,FALSE)&gt;40,"Alto",
IF(VLOOKUP(K168,Auxiliar!$AT$3:$AU$7,2,FALSE)*VLOOKUP(L168,Auxiliar!$AT$3:$AU$7,2,FALSE)&gt;10,"Médio","Baixo"))),"")</f>
        <v/>
      </c>
      <c r="N168" s="24"/>
      <c r="O168" s="25"/>
      <c r="P168" s="24"/>
      <c r="Q168" s="5" t="str">
        <f>IFERROR(IF(VLOOKUP(K168,Auxiliar!$AT$3:$AU$7,2,FALSE)*VLOOKUP(L168,Auxiliar!$AT$3:$AU$7,2,FALSE)*VLOOKUP(P168,Auxiliar!$AX$3:$AY$7,2,FALSE)&gt;80,"Extremo",
IF(VLOOKUP(K168,Auxiliar!$AT$3:$AU$7,2,FALSE)*VLOOKUP(L168,Auxiliar!$AT$3:$AU$7,2,FALSE)*VLOOKUP(P168,Auxiliar!$AX$3:$AY$7,2,FALSE)&gt;40,"Alto",
IF(VLOOKUP(K168,Auxiliar!$AT$3:$AU$7,2,FALSE)*VLOOKUP(L168,Auxiliar!$AT$3:$AU$7,2,FALSE)*VLOOKUP(P168,Auxiliar!$AX$3:$AY$7,2,FALSE)&gt;10,"Médio","Baixo"))),"")</f>
        <v/>
      </c>
      <c r="R168" s="32" t="str">
        <f t="shared" si="4"/>
        <v/>
      </c>
      <c r="S168" s="32" t="str">
        <f t="shared" si="5"/>
        <v/>
      </c>
    </row>
    <row r="169" spans="1:19" x14ac:dyDescent="0.25">
      <c r="A169" s="5">
        <v>167</v>
      </c>
      <c r="B169" s="24"/>
      <c r="C169" s="24"/>
      <c r="D169" s="5" t="str">
        <f>IF(OR(C169="",B169=""),"",IFERROR(INDEX('5. Map Processos'!E:E,MATCH(C169&amp;" ("&amp;B169&amp;")",'5. Map Processos'!J:J,0)),"ERRO: Processo não encontrado para essa área"))</f>
        <v/>
      </c>
      <c r="E169" s="5" t="str">
        <f>IF(OR(C169="",B169=""),"",IFERROR(INDEX('6. Map Dados Pessoais'!F:F,MATCH(C169&amp;" ("&amp;B169&amp;")",'5. Map Processos'!J:J,0)),"ERRO: Processo não encontrado para essa área"))</f>
        <v/>
      </c>
      <c r="F169" s="5" t="str">
        <f>IF(OR(C169="",B169=""),"",IFERROR(INDEX('6. Map Dados Pessoais'!H:H,MATCH(C169&amp;" ("&amp;B169&amp;")",'5. Map Processos'!J:J,0)),"ERRO: Processo não encontrado para essa área"))</f>
        <v/>
      </c>
      <c r="G169" s="5" t="str">
        <f>IF(OR(C169="",B169=""),"",IFERROR(INDEX('7. Finalidades e Hipóteses'!F:F,MATCH(C169&amp;" ("&amp;B169&amp;")",'5. Map Processos'!J:J,0)),"ERRO: Processo não encontrado para essa área"))</f>
        <v/>
      </c>
      <c r="H169" s="25"/>
      <c r="I169" s="25"/>
      <c r="J169" s="25"/>
      <c r="K169" s="24"/>
      <c r="L169" s="24"/>
      <c r="M169" s="5" t="str">
        <f>IFERROR(IF(VLOOKUP(K169,Auxiliar!$AT$3:$AU$7,2,FALSE)*VLOOKUP(L169,Auxiliar!$AT$3:$AU$7,2,FALSE)&gt;80,"Extremo",
IF(VLOOKUP(K169,Auxiliar!$AT$3:$AU$7,2,FALSE)*VLOOKUP(L169,Auxiliar!$AT$3:$AU$7,2,FALSE)&gt;40,"Alto",
IF(VLOOKUP(K169,Auxiliar!$AT$3:$AU$7,2,FALSE)*VLOOKUP(L169,Auxiliar!$AT$3:$AU$7,2,FALSE)&gt;10,"Médio","Baixo"))),"")</f>
        <v/>
      </c>
      <c r="N169" s="24"/>
      <c r="O169" s="25"/>
      <c r="P169" s="24"/>
      <c r="Q169" s="5" t="str">
        <f>IFERROR(IF(VLOOKUP(K169,Auxiliar!$AT$3:$AU$7,2,FALSE)*VLOOKUP(L169,Auxiliar!$AT$3:$AU$7,2,FALSE)*VLOOKUP(P169,Auxiliar!$AX$3:$AY$7,2,FALSE)&gt;80,"Extremo",
IF(VLOOKUP(K169,Auxiliar!$AT$3:$AU$7,2,FALSE)*VLOOKUP(L169,Auxiliar!$AT$3:$AU$7,2,FALSE)*VLOOKUP(P169,Auxiliar!$AX$3:$AY$7,2,FALSE)&gt;40,"Alto",
IF(VLOOKUP(K169,Auxiliar!$AT$3:$AU$7,2,FALSE)*VLOOKUP(L169,Auxiliar!$AT$3:$AU$7,2,FALSE)*VLOOKUP(P169,Auxiliar!$AX$3:$AY$7,2,FALSE)&gt;10,"Médio","Baixo"))),"")</f>
        <v/>
      </c>
      <c r="R169" s="32" t="str">
        <f t="shared" si="4"/>
        <v/>
      </c>
      <c r="S169" s="32" t="str">
        <f t="shared" si="5"/>
        <v/>
      </c>
    </row>
    <row r="170" spans="1:19" x14ac:dyDescent="0.25">
      <c r="A170" s="5">
        <v>168</v>
      </c>
      <c r="B170" s="24"/>
      <c r="C170" s="24"/>
      <c r="D170" s="5" t="str">
        <f>IF(OR(C170="",B170=""),"",IFERROR(INDEX('5. Map Processos'!E:E,MATCH(C170&amp;" ("&amp;B170&amp;")",'5. Map Processos'!J:J,0)),"ERRO: Processo não encontrado para essa área"))</f>
        <v/>
      </c>
      <c r="E170" s="5" t="str">
        <f>IF(OR(C170="",B170=""),"",IFERROR(INDEX('6. Map Dados Pessoais'!F:F,MATCH(C170&amp;" ("&amp;B170&amp;")",'5. Map Processos'!J:J,0)),"ERRO: Processo não encontrado para essa área"))</f>
        <v/>
      </c>
      <c r="F170" s="5" t="str">
        <f>IF(OR(C170="",B170=""),"",IFERROR(INDEX('6. Map Dados Pessoais'!H:H,MATCH(C170&amp;" ("&amp;B170&amp;")",'5. Map Processos'!J:J,0)),"ERRO: Processo não encontrado para essa área"))</f>
        <v/>
      </c>
      <c r="G170" s="5" t="str">
        <f>IF(OR(C170="",B170=""),"",IFERROR(INDEX('7. Finalidades e Hipóteses'!F:F,MATCH(C170&amp;" ("&amp;B170&amp;")",'5. Map Processos'!J:J,0)),"ERRO: Processo não encontrado para essa área"))</f>
        <v/>
      </c>
      <c r="H170" s="25"/>
      <c r="I170" s="25"/>
      <c r="J170" s="25"/>
      <c r="K170" s="24"/>
      <c r="L170" s="24"/>
      <c r="M170" s="5" t="str">
        <f>IFERROR(IF(VLOOKUP(K170,Auxiliar!$AT$3:$AU$7,2,FALSE)*VLOOKUP(L170,Auxiliar!$AT$3:$AU$7,2,FALSE)&gt;80,"Extremo",
IF(VLOOKUP(K170,Auxiliar!$AT$3:$AU$7,2,FALSE)*VLOOKUP(L170,Auxiliar!$AT$3:$AU$7,2,FALSE)&gt;40,"Alto",
IF(VLOOKUP(K170,Auxiliar!$AT$3:$AU$7,2,FALSE)*VLOOKUP(L170,Auxiliar!$AT$3:$AU$7,2,FALSE)&gt;10,"Médio","Baixo"))),"")</f>
        <v/>
      </c>
      <c r="N170" s="24"/>
      <c r="O170" s="25"/>
      <c r="P170" s="24"/>
      <c r="Q170" s="5" t="str">
        <f>IFERROR(IF(VLOOKUP(K170,Auxiliar!$AT$3:$AU$7,2,FALSE)*VLOOKUP(L170,Auxiliar!$AT$3:$AU$7,2,FALSE)*VLOOKUP(P170,Auxiliar!$AX$3:$AY$7,2,FALSE)&gt;80,"Extremo",
IF(VLOOKUP(K170,Auxiliar!$AT$3:$AU$7,2,FALSE)*VLOOKUP(L170,Auxiliar!$AT$3:$AU$7,2,FALSE)*VLOOKUP(P170,Auxiliar!$AX$3:$AY$7,2,FALSE)&gt;40,"Alto",
IF(VLOOKUP(K170,Auxiliar!$AT$3:$AU$7,2,FALSE)*VLOOKUP(L170,Auxiliar!$AT$3:$AU$7,2,FALSE)*VLOOKUP(P170,Auxiliar!$AX$3:$AY$7,2,FALSE)&gt;10,"Médio","Baixo"))),"")</f>
        <v/>
      </c>
      <c r="R170" s="32" t="str">
        <f t="shared" si="4"/>
        <v/>
      </c>
      <c r="S170" s="32" t="str">
        <f t="shared" si="5"/>
        <v/>
      </c>
    </row>
    <row r="171" spans="1:19" x14ac:dyDescent="0.25">
      <c r="A171" s="5">
        <v>169</v>
      </c>
      <c r="B171" s="24"/>
      <c r="C171" s="24"/>
      <c r="D171" s="5" t="str">
        <f>IF(OR(C171="",B171=""),"",IFERROR(INDEX('5. Map Processos'!E:E,MATCH(C171&amp;" ("&amp;B171&amp;")",'5. Map Processos'!J:J,0)),"ERRO: Processo não encontrado para essa área"))</f>
        <v/>
      </c>
      <c r="E171" s="5" t="str">
        <f>IF(OR(C171="",B171=""),"",IFERROR(INDEX('6. Map Dados Pessoais'!F:F,MATCH(C171&amp;" ("&amp;B171&amp;")",'5. Map Processos'!J:J,0)),"ERRO: Processo não encontrado para essa área"))</f>
        <v/>
      </c>
      <c r="F171" s="5" t="str">
        <f>IF(OR(C171="",B171=""),"",IFERROR(INDEX('6. Map Dados Pessoais'!H:H,MATCH(C171&amp;" ("&amp;B171&amp;")",'5. Map Processos'!J:J,0)),"ERRO: Processo não encontrado para essa área"))</f>
        <v/>
      </c>
      <c r="G171" s="5" t="str">
        <f>IF(OR(C171="",B171=""),"",IFERROR(INDEX('7. Finalidades e Hipóteses'!F:F,MATCH(C171&amp;" ("&amp;B171&amp;")",'5. Map Processos'!J:J,0)),"ERRO: Processo não encontrado para essa área"))</f>
        <v/>
      </c>
      <c r="H171" s="25"/>
      <c r="I171" s="25"/>
      <c r="J171" s="25"/>
      <c r="K171" s="24"/>
      <c r="L171" s="24"/>
      <c r="M171" s="5" t="str">
        <f>IFERROR(IF(VLOOKUP(K171,Auxiliar!$AT$3:$AU$7,2,FALSE)*VLOOKUP(L171,Auxiliar!$AT$3:$AU$7,2,FALSE)&gt;80,"Extremo",
IF(VLOOKUP(K171,Auxiliar!$AT$3:$AU$7,2,FALSE)*VLOOKUP(L171,Auxiliar!$AT$3:$AU$7,2,FALSE)&gt;40,"Alto",
IF(VLOOKUP(K171,Auxiliar!$AT$3:$AU$7,2,FALSE)*VLOOKUP(L171,Auxiliar!$AT$3:$AU$7,2,FALSE)&gt;10,"Médio","Baixo"))),"")</f>
        <v/>
      </c>
      <c r="N171" s="24"/>
      <c r="O171" s="25"/>
      <c r="P171" s="24"/>
      <c r="Q171" s="5" t="str">
        <f>IFERROR(IF(VLOOKUP(K171,Auxiliar!$AT$3:$AU$7,2,FALSE)*VLOOKUP(L171,Auxiliar!$AT$3:$AU$7,2,FALSE)*VLOOKUP(P171,Auxiliar!$AX$3:$AY$7,2,FALSE)&gt;80,"Extremo",
IF(VLOOKUP(K171,Auxiliar!$AT$3:$AU$7,2,FALSE)*VLOOKUP(L171,Auxiliar!$AT$3:$AU$7,2,FALSE)*VLOOKUP(P171,Auxiliar!$AX$3:$AY$7,2,FALSE)&gt;40,"Alto",
IF(VLOOKUP(K171,Auxiliar!$AT$3:$AU$7,2,FALSE)*VLOOKUP(L171,Auxiliar!$AT$3:$AU$7,2,FALSE)*VLOOKUP(P171,Auxiliar!$AX$3:$AY$7,2,FALSE)&gt;10,"Médio","Baixo"))),"")</f>
        <v/>
      </c>
      <c r="R171" s="32" t="str">
        <f t="shared" si="4"/>
        <v/>
      </c>
      <c r="S171" s="32" t="str">
        <f t="shared" si="5"/>
        <v/>
      </c>
    </row>
    <row r="172" spans="1:19" x14ac:dyDescent="0.25">
      <c r="A172" s="5">
        <v>170</v>
      </c>
      <c r="B172" s="24"/>
      <c r="C172" s="24"/>
      <c r="D172" s="5" t="str">
        <f>IF(OR(C172="",B172=""),"",IFERROR(INDEX('5. Map Processos'!E:E,MATCH(C172&amp;" ("&amp;B172&amp;")",'5. Map Processos'!J:J,0)),"ERRO: Processo não encontrado para essa área"))</f>
        <v/>
      </c>
      <c r="E172" s="5" t="str">
        <f>IF(OR(C172="",B172=""),"",IFERROR(INDEX('6. Map Dados Pessoais'!F:F,MATCH(C172&amp;" ("&amp;B172&amp;")",'5. Map Processos'!J:J,0)),"ERRO: Processo não encontrado para essa área"))</f>
        <v/>
      </c>
      <c r="F172" s="5" t="str">
        <f>IF(OR(C172="",B172=""),"",IFERROR(INDEX('6. Map Dados Pessoais'!H:H,MATCH(C172&amp;" ("&amp;B172&amp;")",'5. Map Processos'!J:J,0)),"ERRO: Processo não encontrado para essa área"))</f>
        <v/>
      </c>
      <c r="G172" s="5" t="str">
        <f>IF(OR(C172="",B172=""),"",IFERROR(INDEX('7. Finalidades e Hipóteses'!F:F,MATCH(C172&amp;" ("&amp;B172&amp;")",'5. Map Processos'!J:J,0)),"ERRO: Processo não encontrado para essa área"))</f>
        <v/>
      </c>
      <c r="H172" s="25"/>
      <c r="I172" s="25"/>
      <c r="J172" s="25"/>
      <c r="K172" s="24"/>
      <c r="L172" s="24"/>
      <c r="M172" s="5" t="str">
        <f>IFERROR(IF(VLOOKUP(K172,Auxiliar!$AT$3:$AU$7,2,FALSE)*VLOOKUP(L172,Auxiliar!$AT$3:$AU$7,2,FALSE)&gt;80,"Extremo",
IF(VLOOKUP(K172,Auxiliar!$AT$3:$AU$7,2,FALSE)*VLOOKUP(L172,Auxiliar!$AT$3:$AU$7,2,FALSE)&gt;40,"Alto",
IF(VLOOKUP(K172,Auxiliar!$AT$3:$AU$7,2,FALSE)*VLOOKUP(L172,Auxiliar!$AT$3:$AU$7,2,FALSE)&gt;10,"Médio","Baixo"))),"")</f>
        <v/>
      </c>
      <c r="N172" s="24"/>
      <c r="O172" s="25"/>
      <c r="P172" s="24"/>
      <c r="Q172" s="5" t="str">
        <f>IFERROR(IF(VLOOKUP(K172,Auxiliar!$AT$3:$AU$7,2,FALSE)*VLOOKUP(L172,Auxiliar!$AT$3:$AU$7,2,FALSE)*VLOOKUP(P172,Auxiliar!$AX$3:$AY$7,2,FALSE)&gt;80,"Extremo",
IF(VLOOKUP(K172,Auxiliar!$AT$3:$AU$7,2,FALSE)*VLOOKUP(L172,Auxiliar!$AT$3:$AU$7,2,FALSE)*VLOOKUP(P172,Auxiliar!$AX$3:$AY$7,2,FALSE)&gt;40,"Alto",
IF(VLOOKUP(K172,Auxiliar!$AT$3:$AU$7,2,FALSE)*VLOOKUP(L172,Auxiliar!$AT$3:$AU$7,2,FALSE)*VLOOKUP(P172,Auxiliar!$AX$3:$AY$7,2,FALSE)&gt;10,"Médio","Baixo"))),"")</f>
        <v/>
      </c>
      <c r="R172" s="32" t="str">
        <f t="shared" si="4"/>
        <v/>
      </c>
      <c r="S172" s="32" t="str">
        <f t="shared" si="5"/>
        <v/>
      </c>
    </row>
    <row r="173" spans="1:19" x14ac:dyDescent="0.25">
      <c r="A173" s="5">
        <v>171</v>
      </c>
      <c r="B173" s="24"/>
      <c r="C173" s="24"/>
      <c r="D173" s="5" t="str">
        <f>IF(OR(C173="",B173=""),"",IFERROR(INDEX('5. Map Processos'!E:E,MATCH(C173&amp;" ("&amp;B173&amp;")",'5. Map Processos'!J:J,0)),"ERRO: Processo não encontrado para essa área"))</f>
        <v/>
      </c>
      <c r="E173" s="5" t="str">
        <f>IF(OR(C173="",B173=""),"",IFERROR(INDEX('6. Map Dados Pessoais'!F:F,MATCH(C173&amp;" ("&amp;B173&amp;")",'5. Map Processos'!J:J,0)),"ERRO: Processo não encontrado para essa área"))</f>
        <v/>
      </c>
      <c r="F173" s="5" t="str">
        <f>IF(OR(C173="",B173=""),"",IFERROR(INDEX('6. Map Dados Pessoais'!H:H,MATCH(C173&amp;" ("&amp;B173&amp;")",'5. Map Processos'!J:J,0)),"ERRO: Processo não encontrado para essa área"))</f>
        <v/>
      </c>
      <c r="G173" s="5" t="str">
        <f>IF(OR(C173="",B173=""),"",IFERROR(INDEX('7. Finalidades e Hipóteses'!F:F,MATCH(C173&amp;" ("&amp;B173&amp;")",'5. Map Processos'!J:J,0)),"ERRO: Processo não encontrado para essa área"))</f>
        <v/>
      </c>
      <c r="H173" s="25"/>
      <c r="I173" s="25"/>
      <c r="J173" s="25"/>
      <c r="K173" s="24"/>
      <c r="L173" s="24"/>
      <c r="M173" s="5" t="str">
        <f>IFERROR(IF(VLOOKUP(K173,Auxiliar!$AT$3:$AU$7,2,FALSE)*VLOOKUP(L173,Auxiliar!$AT$3:$AU$7,2,FALSE)&gt;80,"Extremo",
IF(VLOOKUP(K173,Auxiliar!$AT$3:$AU$7,2,FALSE)*VLOOKUP(L173,Auxiliar!$AT$3:$AU$7,2,FALSE)&gt;40,"Alto",
IF(VLOOKUP(K173,Auxiliar!$AT$3:$AU$7,2,FALSE)*VLOOKUP(L173,Auxiliar!$AT$3:$AU$7,2,FALSE)&gt;10,"Médio","Baixo"))),"")</f>
        <v/>
      </c>
      <c r="N173" s="24"/>
      <c r="O173" s="25"/>
      <c r="P173" s="24"/>
      <c r="Q173" s="5" t="str">
        <f>IFERROR(IF(VLOOKUP(K173,Auxiliar!$AT$3:$AU$7,2,FALSE)*VLOOKUP(L173,Auxiliar!$AT$3:$AU$7,2,FALSE)*VLOOKUP(P173,Auxiliar!$AX$3:$AY$7,2,FALSE)&gt;80,"Extremo",
IF(VLOOKUP(K173,Auxiliar!$AT$3:$AU$7,2,FALSE)*VLOOKUP(L173,Auxiliar!$AT$3:$AU$7,2,FALSE)*VLOOKUP(P173,Auxiliar!$AX$3:$AY$7,2,FALSE)&gt;40,"Alto",
IF(VLOOKUP(K173,Auxiliar!$AT$3:$AU$7,2,FALSE)*VLOOKUP(L173,Auxiliar!$AT$3:$AU$7,2,FALSE)*VLOOKUP(P173,Auxiliar!$AX$3:$AY$7,2,FALSE)&gt;10,"Médio","Baixo"))),"")</f>
        <v/>
      </c>
      <c r="R173" s="32" t="str">
        <f t="shared" si="4"/>
        <v/>
      </c>
      <c r="S173" s="32" t="str">
        <f t="shared" si="5"/>
        <v/>
      </c>
    </row>
    <row r="174" spans="1:19" x14ac:dyDescent="0.25">
      <c r="A174" s="5">
        <v>172</v>
      </c>
      <c r="B174" s="24"/>
      <c r="C174" s="24"/>
      <c r="D174" s="5" t="str">
        <f>IF(OR(C174="",B174=""),"",IFERROR(INDEX('5. Map Processos'!E:E,MATCH(C174&amp;" ("&amp;B174&amp;")",'5. Map Processos'!J:J,0)),"ERRO: Processo não encontrado para essa área"))</f>
        <v/>
      </c>
      <c r="E174" s="5" t="str">
        <f>IF(OR(C174="",B174=""),"",IFERROR(INDEX('6. Map Dados Pessoais'!F:F,MATCH(C174&amp;" ("&amp;B174&amp;")",'5. Map Processos'!J:J,0)),"ERRO: Processo não encontrado para essa área"))</f>
        <v/>
      </c>
      <c r="F174" s="5" t="str">
        <f>IF(OR(C174="",B174=""),"",IFERROR(INDEX('6. Map Dados Pessoais'!H:H,MATCH(C174&amp;" ("&amp;B174&amp;")",'5. Map Processos'!J:J,0)),"ERRO: Processo não encontrado para essa área"))</f>
        <v/>
      </c>
      <c r="G174" s="5" t="str">
        <f>IF(OR(C174="",B174=""),"",IFERROR(INDEX('7. Finalidades e Hipóteses'!F:F,MATCH(C174&amp;" ("&amp;B174&amp;")",'5. Map Processos'!J:J,0)),"ERRO: Processo não encontrado para essa área"))</f>
        <v/>
      </c>
      <c r="H174" s="25"/>
      <c r="I174" s="25"/>
      <c r="J174" s="25"/>
      <c r="K174" s="24"/>
      <c r="L174" s="24"/>
      <c r="M174" s="5" t="str">
        <f>IFERROR(IF(VLOOKUP(K174,Auxiliar!$AT$3:$AU$7,2,FALSE)*VLOOKUP(L174,Auxiliar!$AT$3:$AU$7,2,FALSE)&gt;80,"Extremo",
IF(VLOOKUP(K174,Auxiliar!$AT$3:$AU$7,2,FALSE)*VLOOKUP(L174,Auxiliar!$AT$3:$AU$7,2,FALSE)&gt;40,"Alto",
IF(VLOOKUP(K174,Auxiliar!$AT$3:$AU$7,2,FALSE)*VLOOKUP(L174,Auxiliar!$AT$3:$AU$7,2,FALSE)&gt;10,"Médio","Baixo"))),"")</f>
        <v/>
      </c>
      <c r="N174" s="24"/>
      <c r="O174" s="25"/>
      <c r="P174" s="24"/>
      <c r="Q174" s="5" t="str">
        <f>IFERROR(IF(VLOOKUP(K174,Auxiliar!$AT$3:$AU$7,2,FALSE)*VLOOKUP(L174,Auxiliar!$AT$3:$AU$7,2,FALSE)*VLOOKUP(P174,Auxiliar!$AX$3:$AY$7,2,FALSE)&gt;80,"Extremo",
IF(VLOOKUP(K174,Auxiliar!$AT$3:$AU$7,2,FALSE)*VLOOKUP(L174,Auxiliar!$AT$3:$AU$7,2,FALSE)*VLOOKUP(P174,Auxiliar!$AX$3:$AY$7,2,FALSE)&gt;40,"Alto",
IF(VLOOKUP(K174,Auxiliar!$AT$3:$AU$7,2,FALSE)*VLOOKUP(L174,Auxiliar!$AT$3:$AU$7,2,FALSE)*VLOOKUP(P174,Auxiliar!$AX$3:$AY$7,2,FALSE)&gt;10,"Médio","Baixo"))),"")</f>
        <v/>
      </c>
      <c r="R174" s="32" t="str">
        <f t="shared" si="4"/>
        <v/>
      </c>
      <c r="S174" s="32" t="str">
        <f t="shared" si="5"/>
        <v/>
      </c>
    </row>
    <row r="175" spans="1:19" x14ac:dyDescent="0.25">
      <c r="A175" s="5">
        <v>173</v>
      </c>
      <c r="B175" s="24"/>
      <c r="C175" s="24"/>
      <c r="D175" s="5" t="str">
        <f>IF(OR(C175="",B175=""),"",IFERROR(INDEX('5. Map Processos'!E:E,MATCH(C175&amp;" ("&amp;B175&amp;")",'5. Map Processos'!J:J,0)),"ERRO: Processo não encontrado para essa área"))</f>
        <v/>
      </c>
      <c r="E175" s="5" t="str">
        <f>IF(OR(C175="",B175=""),"",IFERROR(INDEX('6. Map Dados Pessoais'!F:F,MATCH(C175&amp;" ("&amp;B175&amp;")",'5. Map Processos'!J:J,0)),"ERRO: Processo não encontrado para essa área"))</f>
        <v/>
      </c>
      <c r="F175" s="5" t="str">
        <f>IF(OR(C175="",B175=""),"",IFERROR(INDEX('6. Map Dados Pessoais'!H:H,MATCH(C175&amp;" ("&amp;B175&amp;")",'5. Map Processos'!J:J,0)),"ERRO: Processo não encontrado para essa área"))</f>
        <v/>
      </c>
      <c r="G175" s="5" t="str">
        <f>IF(OR(C175="",B175=""),"",IFERROR(INDEX('7. Finalidades e Hipóteses'!F:F,MATCH(C175&amp;" ("&amp;B175&amp;")",'5. Map Processos'!J:J,0)),"ERRO: Processo não encontrado para essa área"))</f>
        <v/>
      </c>
      <c r="H175" s="25"/>
      <c r="I175" s="25"/>
      <c r="J175" s="25"/>
      <c r="K175" s="24"/>
      <c r="L175" s="24"/>
      <c r="M175" s="5" t="str">
        <f>IFERROR(IF(VLOOKUP(K175,Auxiliar!$AT$3:$AU$7,2,FALSE)*VLOOKUP(L175,Auxiliar!$AT$3:$AU$7,2,FALSE)&gt;80,"Extremo",
IF(VLOOKUP(K175,Auxiliar!$AT$3:$AU$7,2,FALSE)*VLOOKUP(L175,Auxiliar!$AT$3:$AU$7,2,FALSE)&gt;40,"Alto",
IF(VLOOKUP(K175,Auxiliar!$AT$3:$AU$7,2,FALSE)*VLOOKUP(L175,Auxiliar!$AT$3:$AU$7,2,FALSE)&gt;10,"Médio","Baixo"))),"")</f>
        <v/>
      </c>
      <c r="N175" s="24"/>
      <c r="O175" s="25"/>
      <c r="P175" s="24"/>
      <c r="Q175" s="5" t="str">
        <f>IFERROR(IF(VLOOKUP(K175,Auxiliar!$AT$3:$AU$7,2,FALSE)*VLOOKUP(L175,Auxiliar!$AT$3:$AU$7,2,FALSE)*VLOOKUP(P175,Auxiliar!$AX$3:$AY$7,2,FALSE)&gt;80,"Extremo",
IF(VLOOKUP(K175,Auxiliar!$AT$3:$AU$7,2,FALSE)*VLOOKUP(L175,Auxiliar!$AT$3:$AU$7,2,FALSE)*VLOOKUP(P175,Auxiliar!$AX$3:$AY$7,2,FALSE)&gt;40,"Alto",
IF(VLOOKUP(K175,Auxiliar!$AT$3:$AU$7,2,FALSE)*VLOOKUP(L175,Auxiliar!$AT$3:$AU$7,2,FALSE)*VLOOKUP(P175,Auxiliar!$AX$3:$AY$7,2,FALSE)&gt;10,"Médio","Baixo"))),"")</f>
        <v/>
      </c>
      <c r="R175" s="32" t="str">
        <f t="shared" si="4"/>
        <v/>
      </c>
      <c r="S175" s="32" t="str">
        <f t="shared" si="5"/>
        <v/>
      </c>
    </row>
    <row r="176" spans="1:19" x14ac:dyDescent="0.25">
      <c r="A176" s="5">
        <v>174</v>
      </c>
      <c r="B176" s="24"/>
      <c r="C176" s="24"/>
      <c r="D176" s="5" t="str">
        <f>IF(OR(C176="",B176=""),"",IFERROR(INDEX('5. Map Processos'!E:E,MATCH(C176&amp;" ("&amp;B176&amp;")",'5. Map Processos'!J:J,0)),"ERRO: Processo não encontrado para essa área"))</f>
        <v/>
      </c>
      <c r="E176" s="5" t="str">
        <f>IF(OR(C176="",B176=""),"",IFERROR(INDEX('6. Map Dados Pessoais'!F:F,MATCH(C176&amp;" ("&amp;B176&amp;")",'5. Map Processos'!J:J,0)),"ERRO: Processo não encontrado para essa área"))</f>
        <v/>
      </c>
      <c r="F176" s="5" t="str">
        <f>IF(OR(C176="",B176=""),"",IFERROR(INDEX('6. Map Dados Pessoais'!H:H,MATCH(C176&amp;" ("&amp;B176&amp;")",'5. Map Processos'!J:J,0)),"ERRO: Processo não encontrado para essa área"))</f>
        <v/>
      </c>
      <c r="G176" s="5" t="str">
        <f>IF(OR(C176="",B176=""),"",IFERROR(INDEX('7. Finalidades e Hipóteses'!F:F,MATCH(C176&amp;" ("&amp;B176&amp;")",'5. Map Processos'!J:J,0)),"ERRO: Processo não encontrado para essa área"))</f>
        <v/>
      </c>
      <c r="H176" s="25"/>
      <c r="I176" s="25"/>
      <c r="J176" s="25"/>
      <c r="K176" s="24"/>
      <c r="L176" s="24"/>
      <c r="M176" s="5" t="str">
        <f>IFERROR(IF(VLOOKUP(K176,Auxiliar!$AT$3:$AU$7,2,FALSE)*VLOOKUP(L176,Auxiliar!$AT$3:$AU$7,2,FALSE)&gt;80,"Extremo",
IF(VLOOKUP(K176,Auxiliar!$AT$3:$AU$7,2,FALSE)*VLOOKUP(L176,Auxiliar!$AT$3:$AU$7,2,FALSE)&gt;40,"Alto",
IF(VLOOKUP(K176,Auxiliar!$AT$3:$AU$7,2,FALSE)*VLOOKUP(L176,Auxiliar!$AT$3:$AU$7,2,FALSE)&gt;10,"Médio","Baixo"))),"")</f>
        <v/>
      </c>
      <c r="N176" s="24"/>
      <c r="O176" s="25"/>
      <c r="P176" s="24"/>
      <c r="Q176" s="5" t="str">
        <f>IFERROR(IF(VLOOKUP(K176,Auxiliar!$AT$3:$AU$7,2,FALSE)*VLOOKUP(L176,Auxiliar!$AT$3:$AU$7,2,FALSE)*VLOOKUP(P176,Auxiliar!$AX$3:$AY$7,2,FALSE)&gt;80,"Extremo",
IF(VLOOKUP(K176,Auxiliar!$AT$3:$AU$7,2,FALSE)*VLOOKUP(L176,Auxiliar!$AT$3:$AU$7,2,FALSE)*VLOOKUP(P176,Auxiliar!$AX$3:$AY$7,2,FALSE)&gt;40,"Alto",
IF(VLOOKUP(K176,Auxiliar!$AT$3:$AU$7,2,FALSE)*VLOOKUP(L176,Auxiliar!$AT$3:$AU$7,2,FALSE)*VLOOKUP(P176,Auxiliar!$AX$3:$AY$7,2,FALSE)&gt;10,"Médio","Baixo"))),"")</f>
        <v/>
      </c>
      <c r="R176" s="32" t="str">
        <f t="shared" si="4"/>
        <v/>
      </c>
      <c r="S176" s="32" t="str">
        <f t="shared" si="5"/>
        <v/>
      </c>
    </row>
    <row r="177" spans="1:19" x14ac:dyDescent="0.25">
      <c r="A177" s="5">
        <v>175</v>
      </c>
      <c r="B177" s="24"/>
      <c r="C177" s="24"/>
      <c r="D177" s="5" t="str">
        <f>IF(OR(C177="",B177=""),"",IFERROR(INDEX('5. Map Processos'!E:E,MATCH(C177&amp;" ("&amp;B177&amp;")",'5. Map Processos'!J:J,0)),"ERRO: Processo não encontrado para essa área"))</f>
        <v/>
      </c>
      <c r="E177" s="5" t="str">
        <f>IF(OR(C177="",B177=""),"",IFERROR(INDEX('6. Map Dados Pessoais'!F:F,MATCH(C177&amp;" ("&amp;B177&amp;")",'5. Map Processos'!J:J,0)),"ERRO: Processo não encontrado para essa área"))</f>
        <v/>
      </c>
      <c r="F177" s="5" t="str">
        <f>IF(OR(C177="",B177=""),"",IFERROR(INDEX('6. Map Dados Pessoais'!H:H,MATCH(C177&amp;" ("&amp;B177&amp;")",'5. Map Processos'!J:J,0)),"ERRO: Processo não encontrado para essa área"))</f>
        <v/>
      </c>
      <c r="G177" s="5" t="str">
        <f>IF(OR(C177="",B177=""),"",IFERROR(INDEX('7. Finalidades e Hipóteses'!F:F,MATCH(C177&amp;" ("&amp;B177&amp;")",'5. Map Processos'!J:J,0)),"ERRO: Processo não encontrado para essa área"))</f>
        <v/>
      </c>
      <c r="H177" s="25"/>
      <c r="I177" s="25"/>
      <c r="J177" s="25"/>
      <c r="K177" s="24"/>
      <c r="L177" s="24"/>
      <c r="M177" s="5" t="str">
        <f>IFERROR(IF(VLOOKUP(K177,Auxiliar!$AT$3:$AU$7,2,FALSE)*VLOOKUP(L177,Auxiliar!$AT$3:$AU$7,2,FALSE)&gt;80,"Extremo",
IF(VLOOKUP(K177,Auxiliar!$AT$3:$AU$7,2,FALSE)*VLOOKUP(L177,Auxiliar!$AT$3:$AU$7,2,FALSE)&gt;40,"Alto",
IF(VLOOKUP(K177,Auxiliar!$AT$3:$AU$7,2,FALSE)*VLOOKUP(L177,Auxiliar!$AT$3:$AU$7,2,FALSE)&gt;10,"Médio","Baixo"))),"")</f>
        <v/>
      </c>
      <c r="N177" s="24"/>
      <c r="O177" s="25"/>
      <c r="P177" s="24"/>
      <c r="Q177" s="5" t="str">
        <f>IFERROR(IF(VLOOKUP(K177,Auxiliar!$AT$3:$AU$7,2,FALSE)*VLOOKUP(L177,Auxiliar!$AT$3:$AU$7,2,FALSE)*VLOOKUP(P177,Auxiliar!$AX$3:$AY$7,2,FALSE)&gt;80,"Extremo",
IF(VLOOKUP(K177,Auxiliar!$AT$3:$AU$7,2,FALSE)*VLOOKUP(L177,Auxiliar!$AT$3:$AU$7,2,FALSE)*VLOOKUP(P177,Auxiliar!$AX$3:$AY$7,2,FALSE)&gt;40,"Alto",
IF(VLOOKUP(K177,Auxiliar!$AT$3:$AU$7,2,FALSE)*VLOOKUP(L177,Auxiliar!$AT$3:$AU$7,2,FALSE)*VLOOKUP(P177,Auxiliar!$AX$3:$AY$7,2,FALSE)&gt;10,"Médio","Baixo"))),"")</f>
        <v/>
      </c>
      <c r="R177" s="32" t="str">
        <f t="shared" si="4"/>
        <v/>
      </c>
      <c r="S177" s="32" t="str">
        <f t="shared" si="5"/>
        <v/>
      </c>
    </row>
    <row r="178" spans="1:19" x14ac:dyDescent="0.25">
      <c r="A178" s="5">
        <v>176</v>
      </c>
      <c r="B178" s="24"/>
      <c r="C178" s="24"/>
      <c r="D178" s="5" t="str">
        <f>IF(OR(C178="",B178=""),"",IFERROR(INDEX('5. Map Processos'!E:E,MATCH(C178&amp;" ("&amp;B178&amp;")",'5. Map Processos'!J:J,0)),"ERRO: Processo não encontrado para essa área"))</f>
        <v/>
      </c>
      <c r="E178" s="5" t="str">
        <f>IF(OR(C178="",B178=""),"",IFERROR(INDEX('6. Map Dados Pessoais'!F:F,MATCH(C178&amp;" ("&amp;B178&amp;")",'5. Map Processos'!J:J,0)),"ERRO: Processo não encontrado para essa área"))</f>
        <v/>
      </c>
      <c r="F178" s="5" t="str">
        <f>IF(OR(C178="",B178=""),"",IFERROR(INDEX('6. Map Dados Pessoais'!H:H,MATCH(C178&amp;" ("&amp;B178&amp;")",'5. Map Processos'!J:J,0)),"ERRO: Processo não encontrado para essa área"))</f>
        <v/>
      </c>
      <c r="G178" s="5" t="str">
        <f>IF(OR(C178="",B178=""),"",IFERROR(INDEX('7. Finalidades e Hipóteses'!F:F,MATCH(C178&amp;" ("&amp;B178&amp;")",'5. Map Processos'!J:J,0)),"ERRO: Processo não encontrado para essa área"))</f>
        <v/>
      </c>
      <c r="H178" s="25"/>
      <c r="I178" s="25"/>
      <c r="J178" s="25"/>
      <c r="K178" s="24"/>
      <c r="L178" s="24"/>
      <c r="M178" s="5" t="str">
        <f>IFERROR(IF(VLOOKUP(K178,Auxiliar!$AT$3:$AU$7,2,FALSE)*VLOOKUP(L178,Auxiliar!$AT$3:$AU$7,2,FALSE)&gt;80,"Extremo",
IF(VLOOKUP(K178,Auxiliar!$AT$3:$AU$7,2,FALSE)*VLOOKUP(L178,Auxiliar!$AT$3:$AU$7,2,FALSE)&gt;40,"Alto",
IF(VLOOKUP(K178,Auxiliar!$AT$3:$AU$7,2,FALSE)*VLOOKUP(L178,Auxiliar!$AT$3:$AU$7,2,FALSE)&gt;10,"Médio","Baixo"))),"")</f>
        <v/>
      </c>
      <c r="N178" s="24"/>
      <c r="O178" s="25"/>
      <c r="P178" s="24"/>
      <c r="Q178" s="5" t="str">
        <f>IFERROR(IF(VLOOKUP(K178,Auxiliar!$AT$3:$AU$7,2,FALSE)*VLOOKUP(L178,Auxiliar!$AT$3:$AU$7,2,FALSE)*VLOOKUP(P178,Auxiliar!$AX$3:$AY$7,2,FALSE)&gt;80,"Extremo",
IF(VLOOKUP(K178,Auxiliar!$AT$3:$AU$7,2,FALSE)*VLOOKUP(L178,Auxiliar!$AT$3:$AU$7,2,FALSE)*VLOOKUP(P178,Auxiliar!$AX$3:$AY$7,2,FALSE)&gt;40,"Alto",
IF(VLOOKUP(K178,Auxiliar!$AT$3:$AU$7,2,FALSE)*VLOOKUP(L178,Auxiliar!$AT$3:$AU$7,2,FALSE)*VLOOKUP(P178,Auxiliar!$AX$3:$AY$7,2,FALSE)&gt;10,"Médio","Baixo"))),"")</f>
        <v/>
      </c>
      <c r="R178" s="32" t="str">
        <f t="shared" si="4"/>
        <v/>
      </c>
      <c r="S178" s="32" t="str">
        <f t="shared" si="5"/>
        <v/>
      </c>
    </row>
    <row r="179" spans="1:19" x14ac:dyDescent="0.25">
      <c r="A179" s="5">
        <v>177</v>
      </c>
      <c r="B179" s="24"/>
      <c r="C179" s="24"/>
      <c r="D179" s="5" t="str">
        <f>IF(OR(C179="",B179=""),"",IFERROR(INDEX('5. Map Processos'!E:E,MATCH(C179&amp;" ("&amp;B179&amp;")",'5. Map Processos'!J:J,0)),"ERRO: Processo não encontrado para essa área"))</f>
        <v/>
      </c>
      <c r="E179" s="5" t="str">
        <f>IF(OR(C179="",B179=""),"",IFERROR(INDEX('6. Map Dados Pessoais'!F:F,MATCH(C179&amp;" ("&amp;B179&amp;")",'5. Map Processos'!J:J,0)),"ERRO: Processo não encontrado para essa área"))</f>
        <v/>
      </c>
      <c r="F179" s="5" t="str">
        <f>IF(OR(C179="",B179=""),"",IFERROR(INDEX('6. Map Dados Pessoais'!H:H,MATCH(C179&amp;" ("&amp;B179&amp;")",'5. Map Processos'!J:J,0)),"ERRO: Processo não encontrado para essa área"))</f>
        <v/>
      </c>
      <c r="G179" s="5" t="str">
        <f>IF(OR(C179="",B179=""),"",IFERROR(INDEX('7. Finalidades e Hipóteses'!F:F,MATCH(C179&amp;" ("&amp;B179&amp;")",'5. Map Processos'!J:J,0)),"ERRO: Processo não encontrado para essa área"))</f>
        <v/>
      </c>
      <c r="H179" s="25"/>
      <c r="I179" s="25"/>
      <c r="J179" s="25"/>
      <c r="K179" s="24"/>
      <c r="L179" s="24"/>
      <c r="M179" s="5" t="str">
        <f>IFERROR(IF(VLOOKUP(K179,Auxiliar!$AT$3:$AU$7,2,FALSE)*VLOOKUP(L179,Auxiliar!$AT$3:$AU$7,2,FALSE)&gt;80,"Extremo",
IF(VLOOKUP(K179,Auxiliar!$AT$3:$AU$7,2,FALSE)*VLOOKUP(L179,Auxiliar!$AT$3:$AU$7,2,FALSE)&gt;40,"Alto",
IF(VLOOKUP(K179,Auxiliar!$AT$3:$AU$7,2,FALSE)*VLOOKUP(L179,Auxiliar!$AT$3:$AU$7,2,FALSE)&gt;10,"Médio","Baixo"))),"")</f>
        <v/>
      </c>
      <c r="N179" s="24"/>
      <c r="O179" s="25"/>
      <c r="P179" s="24"/>
      <c r="Q179" s="5" t="str">
        <f>IFERROR(IF(VLOOKUP(K179,Auxiliar!$AT$3:$AU$7,2,FALSE)*VLOOKUP(L179,Auxiliar!$AT$3:$AU$7,2,FALSE)*VLOOKUP(P179,Auxiliar!$AX$3:$AY$7,2,FALSE)&gt;80,"Extremo",
IF(VLOOKUP(K179,Auxiliar!$AT$3:$AU$7,2,FALSE)*VLOOKUP(L179,Auxiliar!$AT$3:$AU$7,2,FALSE)*VLOOKUP(P179,Auxiliar!$AX$3:$AY$7,2,FALSE)&gt;40,"Alto",
IF(VLOOKUP(K179,Auxiliar!$AT$3:$AU$7,2,FALSE)*VLOOKUP(L179,Auxiliar!$AT$3:$AU$7,2,FALSE)*VLOOKUP(P179,Auxiliar!$AX$3:$AY$7,2,FALSE)&gt;10,"Médio","Baixo"))),"")</f>
        <v/>
      </c>
      <c r="R179" s="32" t="str">
        <f t="shared" si="4"/>
        <v/>
      </c>
      <c r="S179" s="32" t="str">
        <f t="shared" si="5"/>
        <v/>
      </c>
    </row>
    <row r="180" spans="1:19" x14ac:dyDescent="0.25">
      <c r="A180" s="5">
        <v>178</v>
      </c>
      <c r="B180" s="24"/>
      <c r="C180" s="24"/>
      <c r="D180" s="5" t="str">
        <f>IF(OR(C180="",B180=""),"",IFERROR(INDEX('5. Map Processos'!E:E,MATCH(C180&amp;" ("&amp;B180&amp;")",'5. Map Processos'!J:J,0)),"ERRO: Processo não encontrado para essa área"))</f>
        <v/>
      </c>
      <c r="E180" s="5" t="str">
        <f>IF(OR(C180="",B180=""),"",IFERROR(INDEX('6. Map Dados Pessoais'!F:F,MATCH(C180&amp;" ("&amp;B180&amp;")",'5. Map Processos'!J:J,0)),"ERRO: Processo não encontrado para essa área"))</f>
        <v/>
      </c>
      <c r="F180" s="5" t="str">
        <f>IF(OR(C180="",B180=""),"",IFERROR(INDEX('6. Map Dados Pessoais'!H:H,MATCH(C180&amp;" ("&amp;B180&amp;")",'5. Map Processos'!J:J,0)),"ERRO: Processo não encontrado para essa área"))</f>
        <v/>
      </c>
      <c r="G180" s="5" t="str">
        <f>IF(OR(C180="",B180=""),"",IFERROR(INDEX('7. Finalidades e Hipóteses'!F:F,MATCH(C180&amp;" ("&amp;B180&amp;")",'5. Map Processos'!J:J,0)),"ERRO: Processo não encontrado para essa área"))</f>
        <v/>
      </c>
      <c r="H180" s="25"/>
      <c r="I180" s="25"/>
      <c r="J180" s="25"/>
      <c r="K180" s="24"/>
      <c r="L180" s="24"/>
      <c r="M180" s="5" t="str">
        <f>IFERROR(IF(VLOOKUP(K180,Auxiliar!$AT$3:$AU$7,2,FALSE)*VLOOKUP(L180,Auxiliar!$AT$3:$AU$7,2,FALSE)&gt;80,"Extremo",
IF(VLOOKUP(K180,Auxiliar!$AT$3:$AU$7,2,FALSE)*VLOOKUP(L180,Auxiliar!$AT$3:$AU$7,2,FALSE)&gt;40,"Alto",
IF(VLOOKUP(K180,Auxiliar!$AT$3:$AU$7,2,FALSE)*VLOOKUP(L180,Auxiliar!$AT$3:$AU$7,2,FALSE)&gt;10,"Médio","Baixo"))),"")</f>
        <v/>
      </c>
      <c r="N180" s="24"/>
      <c r="O180" s="25"/>
      <c r="P180" s="24"/>
      <c r="Q180" s="5" t="str">
        <f>IFERROR(IF(VLOOKUP(K180,Auxiliar!$AT$3:$AU$7,2,FALSE)*VLOOKUP(L180,Auxiliar!$AT$3:$AU$7,2,FALSE)*VLOOKUP(P180,Auxiliar!$AX$3:$AY$7,2,FALSE)&gt;80,"Extremo",
IF(VLOOKUP(K180,Auxiliar!$AT$3:$AU$7,2,FALSE)*VLOOKUP(L180,Auxiliar!$AT$3:$AU$7,2,FALSE)*VLOOKUP(P180,Auxiliar!$AX$3:$AY$7,2,FALSE)&gt;40,"Alto",
IF(VLOOKUP(K180,Auxiliar!$AT$3:$AU$7,2,FALSE)*VLOOKUP(L180,Auxiliar!$AT$3:$AU$7,2,FALSE)*VLOOKUP(P180,Auxiliar!$AX$3:$AY$7,2,FALSE)&gt;10,"Médio","Baixo"))),"")</f>
        <v/>
      </c>
      <c r="R180" s="32" t="str">
        <f t="shared" si="4"/>
        <v/>
      </c>
      <c r="S180" s="32" t="str">
        <f t="shared" si="5"/>
        <v/>
      </c>
    </row>
    <row r="181" spans="1:19" x14ac:dyDescent="0.25">
      <c r="A181" s="5">
        <v>179</v>
      </c>
      <c r="B181" s="24"/>
      <c r="C181" s="24"/>
      <c r="D181" s="5" t="str">
        <f>IF(OR(C181="",B181=""),"",IFERROR(INDEX('5. Map Processos'!E:E,MATCH(C181&amp;" ("&amp;B181&amp;")",'5. Map Processos'!J:J,0)),"ERRO: Processo não encontrado para essa área"))</f>
        <v/>
      </c>
      <c r="E181" s="5" t="str">
        <f>IF(OR(C181="",B181=""),"",IFERROR(INDEX('6. Map Dados Pessoais'!F:F,MATCH(C181&amp;" ("&amp;B181&amp;")",'5. Map Processos'!J:J,0)),"ERRO: Processo não encontrado para essa área"))</f>
        <v/>
      </c>
      <c r="F181" s="5" t="str">
        <f>IF(OR(C181="",B181=""),"",IFERROR(INDEX('6. Map Dados Pessoais'!H:H,MATCH(C181&amp;" ("&amp;B181&amp;")",'5. Map Processos'!J:J,0)),"ERRO: Processo não encontrado para essa área"))</f>
        <v/>
      </c>
      <c r="G181" s="5" t="str">
        <f>IF(OR(C181="",B181=""),"",IFERROR(INDEX('7. Finalidades e Hipóteses'!F:F,MATCH(C181&amp;" ("&amp;B181&amp;")",'5. Map Processos'!J:J,0)),"ERRO: Processo não encontrado para essa área"))</f>
        <v/>
      </c>
      <c r="H181" s="25"/>
      <c r="I181" s="25"/>
      <c r="J181" s="25"/>
      <c r="K181" s="24"/>
      <c r="L181" s="24"/>
      <c r="M181" s="5" t="str">
        <f>IFERROR(IF(VLOOKUP(K181,Auxiliar!$AT$3:$AU$7,2,FALSE)*VLOOKUP(L181,Auxiliar!$AT$3:$AU$7,2,FALSE)&gt;80,"Extremo",
IF(VLOOKUP(K181,Auxiliar!$AT$3:$AU$7,2,FALSE)*VLOOKUP(L181,Auxiliar!$AT$3:$AU$7,2,FALSE)&gt;40,"Alto",
IF(VLOOKUP(K181,Auxiliar!$AT$3:$AU$7,2,FALSE)*VLOOKUP(L181,Auxiliar!$AT$3:$AU$7,2,FALSE)&gt;10,"Médio","Baixo"))),"")</f>
        <v/>
      </c>
      <c r="N181" s="24"/>
      <c r="O181" s="25"/>
      <c r="P181" s="24"/>
      <c r="Q181" s="5" t="str">
        <f>IFERROR(IF(VLOOKUP(K181,Auxiliar!$AT$3:$AU$7,2,FALSE)*VLOOKUP(L181,Auxiliar!$AT$3:$AU$7,2,FALSE)*VLOOKUP(P181,Auxiliar!$AX$3:$AY$7,2,FALSE)&gt;80,"Extremo",
IF(VLOOKUP(K181,Auxiliar!$AT$3:$AU$7,2,FALSE)*VLOOKUP(L181,Auxiliar!$AT$3:$AU$7,2,FALSE)*VLOOKUP(P181,Auxiliar!$AX$3:$AY$7,2,FALSE)&gt;40,"Alto",
IF(VLOOKUP(K181,Auxiliar!$AT$3:$AU$7,2,FALSE)*VLOOKUP(L181,Auxiliar!$AT$3:$AU$7,2,FALSE)*VLOOKUP(P181,Auxiliar!$AX$3:$AY$7,2,FALSE)&gt;10,"Médio","Baixo"))),"")</f>
        <v/>
      </c>
      <c r="R181" s="32" t="str">
        <f t="shared" si="4"/>
        <v/>
      </c>
      <c r="S181" s="32" t="str">
        <f t="shared" si="5"/>
        <v/>
      </c>
    </row>
    <row r="182" spans="1:19" x14ac:dyDescent="0.25">
      <c r="A182" s="5">
        <v>180</v>
      </c>
      <c r="B182" s="24"/>
      <c r="C182" s="24"/>
      <c r="D182" s="5" t="str">
        <f>IF(OR(C182="",B182=""),"",IFERROR(INDEX('5. Map Processos'!E:E,MATCH(C182&amp;" ("&amp;B182&amp;")",'5. Map Processos'!J:J,0)),"ERRO: Processo não encontrado para essa área"))</f>
        <v/>
      </c>
      <c r="E182" s="5" t="str">
        <f>IF(OR(C182="",B182=""),"",IFERROR(INDEX('6. Map Dados Pessoais'!F:F,MATCH(C182&amp;" ("&amp;B182&amp;")",'5. Map Processos'!J:J,0)),"ERRO: Processo não encontrado para essa área"))</f>
        <v/>
      </c>
      <c r="F182" s="5" t="str">
        <f>IF(OR(C182="",B182=""),"",IFERROR(INDEX('6. Map Dados Pessoais'!H:H,MATCH(C182&amp;" ("&amp;B182&amp;")",'5. Map Processos'!J:J,0)),"ERRO: Processo não encontrado para essa área"))</f>
        <v/>
      </c>
      <c r="G182" s="5" t="str">
        <f>IF(OR(C182="",B182=""),"",IFERROR(INDEX('7. Finalidades e Hipóteses'!F:F,MATCH(C182&amp;" ("&amp;B182&amp;")",'5. Map Processos'!J:J,0)),"ERRO: Processo não encontrado para essa área"))</f>
        <v/>
      </c>
      <c r="H182" s="25"/>
      <c r="I182" s="25"/>
      <c r="J182" s="25"/>
      <c r="K182" s="24"/>
      <c r="L182" s="24"/>
      <c r="M182" s="5" t="str">
        <f>IFERROR(IF(VLOOKUP(K182,Auxiliar!$AT$3:$AU$7,2,FALSE)*VLOOKUP(L182,Auxiliar!$AT$3:$AU$7,2,FALSE)&gt;80,"Extremo",
IF(VLOOKUP(K182,Auxiliar!$AT$3:$AU$7,2,FALSE)*VLOOKUP(L182,Auxiliar!$AT$3:$AU$7,2,FALSE)&gt;40,"Alto",
IF(VLOOKUP(K182,Auxiliar!$AT$3:$AU$7,2,FALSE)*VLOOKUP(L182,Auxiliar!$AT$3:$AU$7,2,FALSE)&gt;10,"Médio","Baixo"))),"")</f>
        <v/>
      </c>
      <c r="N182" s="24"/>
      <c r="O182" s="25"/>
      <c r="P182" s="24"/>
      <c r="Q182" s="5" t="str">
        <f>IFERROR(IF(VLOOKUP(K182,Auxiliar!$AT$3:$AU$7,2,FALSE)*VLOOKUP(L182,Auxiliar!$AT$3:$AU$7,2,FALSE)*VLOOKUP(P182,Auxiliar!$AX$3:$AY$7,2,FALSE)&gt;80,"Extremo",
IF(VLOOKUP(K182,Auxiliar!$AT$3:$AU$7,2,FALSE)*VLOOKUP(L182,Auxiliar!$AT$3:$AU$7,2,FALSE)*VLOOKUP(P182,Auxiliar!$AX$3:$AY$7,2,FALSE)&gt;40,"Alto",
IF(VLOOKUP(K182,Auxiliar!$AT$3:$AU$7,2,FALSE)*VLOOKUP(L182,Auxiliar!$AT$3:$AU$7,2,FALSE)*VLOOKUP(P182,Auxiliar!$AX$3:$AY$7,2,FALSE)&gt;10,"Médio","Baixo"))),"")</f>
        <v/>
      </c>
      <c r="R182" s="32" t="str">
        <f t="shared" si="4"/>
        <v/>
      </c>
      <c r="S182" s="32" t="str">
        <f t="shared" si="5"/>
        <v/>
      </c>
    </row>
    <row r="183" spans="1:19" x14ac:dyDescent="0.25">
      <c r="A183" s="5">
        <v>181</v>
      </c>
      <c r="B183" s="24"/>
      <c r="C183" s="24"/>
      <c r="D183" s="5" t="str">
        <f>IF(OR(C183="",B183=""),"",IFERROR(INDEX('5. Map Processos'!E:E,MATCH(C183&amp;" ("&amp;B183&amp;")",'5. Map Processos'!J:J,0)),"ERRO: Processo não encontrado para essa área"))</f>
        <v/>
      </c>
      <c r="E183" s="5" t="str">
        <f>IF(OR(C183="",B183=""),"",IFERROR(INDEX('6. Map Dados Pessoais'!F:F,MATCH(C183&amp;" ("&amp;B183&amp;")",'5. Map Processos'!J:J,0)),"ERRO: Processo não encontrado para essa área"))</f>
        <v/>
      </c>
      <c r="F183" s="5" t="str">
        <f>IF(OR(C183="",B183=""),"",IFERROR(INDEX('6. Map Dados Pessoais'!H:H,MATCH(C183&amp;" ("&amp;B183&amp;")",'5. Map Processos'!J:J,0)),"ERRO: Processo não encontrado para essa área"))</f>
        <v/>
      </c>
      <c r="G183" s="5" t="str">
        <f>IF(OR(C183="",B183=""),"",IFERROR(INDEX('7. Finalidades e Hipóteses'!F:F,MATCH(C183&amp;" ("&amp;B183&amp;")",'5. Map Processos'!J:J,0)),"ERRO: Processo não encontrado para essa área"))</f>
        <v/>
      </c>
      <c r="H183" s="25"/>
      <c r="I183" s="25"/>
      <c r="J183" s="25"/>
      <c r="K183" s="24"/>
      <c r="L183" s="24"/>
      <c r="M183" s="5" t="str">
        <f>IFERROR(IF(VLOOKUP(K183,Auxiliar!$AT$3:$AU$7,2,FALSE)*VLOOKUP(L183,Auxiliar!$AT$3:$AU$7,2,FALSE)&gt;80,"Extremo",
IF(VLOOKUP(K183,Auxiliar!$AT$3:$AU$7,2,FALSE)*VLOOKUP(L183,Auxiliar!$AT$3:$AU$7,2,FALSE)&gt;40,"Alto",
IF(VLOOKUP(K183,Auxiliar!$AT$3:$AU$7,2,FALSE)*VLOOKUP(L183,Auxiliar!$AT$3:$AU$7,2,FALSE)&gt;10,"Médio","Baixo"))),"")</f>
        <v/>
      </c>
      <c r="N183" s="24"/>
      <c r="O183" s="25"/>
      <c r="P183" s="24"/>
      <c r="Q183" s="5" t="str">
        <f>IFERROR(IF(VLOOKUP(K183,Auxiliar!$AT$3:$AU$7,2,FALSE)*VLOOKUP(L183,Auxiliar!$AT$3:$AU$7,2,FALSE)*VLOOKUP(P183,Auxiliar!$AX$3:$AY$7,2,FALSE)&gt;80,"Extremo",
IF(VLOOKUP(K183,Auxiliar!$AT$3:$AU$7,2,FALSE)*VLOOKUP(L183,Auxiliar!$AT$3:$AU$7,2,FALSE)*VLOOKUP(P183,Auxiliar!$AX$3:$AY$7,2,FALSE)&gt;40,"Alto",
IF(VLOOKUP(K183,Auxiliar!$AT$3:$AU$7,2,FALSE)*VLOOKUP(L183,Auxiliar!$AT$3:$AU$7,2,FALSE)*VLOOKUP(P183,Auxiliar!$AX$3:$AY$7,2,FALSE)&gt;10,"Médio","Baixo"))),"")</f>
        <v/>
      </c>
      <c r="R183" s="32" t="str">
        <f t="shared" si="4"/>
        <v/>
      </c>
      <c r="S183" s="32" t="str">
        <f t="shared" si="5"/>
        <v/>
      </c>
    </row>
    <row r="184" spans="1:19" x14ac:dyDescent="0.25">
      <c r="A184" s="5">
        <v>182</v>
      </c>
      <c r="B184" s="24"/>
      <c r="C184" s="24"/>
      <c r="D184" s="5" t="str">
        <f>IF(OR(C184="",B184=""),"",IFERROR(INDEX('5. Map Processos'!E:E,MATCH(C184&amp;" ("&amp;B184&amp;")",'5. Map Processos'!J:J,0)),"ERRO: Processo não encontrado para essa área"))</f>
        <v/>
      </c>
      <c r="E184" s="5" t="str">
        <f>IF(OR(C184="",B184=""),"",IFERROR(INDEX('6. Map Dados Pessoais'!F:F,MATCH(C184&amp;" ("&amp;B184&amp;")",'5. Map Processos'!J:J,0)),"ERRO: Processo não encontrado para essa área"))</f>
        <v/>
      </c>
      <c r="F184" s="5" t="str">
        <f>IF(OR(C184="",B184=""),"",IFERROR(INDEX('6. Map Dados Pessoais'!H:H,MATCH(C184&amp;" ("&amp;B184&amp;")",'5. Map Processos'!J:J,0)),"ERRO: Processo não encontrado para essa área"))</f>
        <v/>
      </c>
      <c r="G184" s="5" t="str">
        <f>IF(OR(C184="",B184=""),"",IFERROR(INDEX('7. Finalidades e Hipóteses'!F:F,MATCH(C184&amp;" ("&amp;B184&amp;")",'5. Map Processos'!J:J,0)),"ERRO: Processo não encontrado para essa área"))</f>
        <v/>
      </c>
      <c r="H184" s="25"/>
      <c r="I184" s="25"/>
      <c r="J184" s="25"/>
      <c r="K184" s="24"/>
      <c r="L184" s="24"/>
      <c r="M184" s="5" t="str">
        <f>IFERROR(IF(VLOOKUP(K184,Auxiliar!$AT$3:$AU$7,2,FALSE)*VLOOKUP(L184,Auxiliar!$AT$3:$AU$7,2,FALSE)&gt;80,"Extremo",
IF(VLOOKUP(K184,Auxiliar!$AT$3:$AU$7,2,FALSE)*VLOOKUP(L184,Auxiliar!$AT$3:$AU$7,2,FALSE)&gt;40,"Alto",
IF(VLOOKUP(K184,Auxiliar!$AT$3:$AU$7,2,FALSE)*VLOOKUP(L184,Auxiliar!$AT$3:$AU$7,2,FALSE)&gt;10,"Médio","Baixo"))),"")</f>
        <v/>
      </c>
      <c r="N184" s="24"/>
      <c r="O184" s="25"/>
      <c r="P184" s="24"/>
      <c r="Q184" s="5" t="str">
        <f>IFERROR(IF(VLOOKUP(K184,Auxiliar!$AT$3:$AU$7,2,FALSE)*VLOOKUP(L184,Auxiliar!$AT$3:$AU$7,2,FALSE)*VLOOKUP(P184,Auxiliar!$AX$3:$AY$7,2,FALSE)&gt;80,"Extremo",
IF(VLOOKUP(K184,Auxiliar!$AT$3:$AU$7,2,FALSE)*VLOOKUP(L184,Auxiliar!$AT$3:$AU$7,2,FALSE)*VLOOKUP(P184,Auxiliar!$AX$3:$AY$7,2,FALSE)&gt;40,"Alto",
IF(VLOOKUP(K184,Auxiliar!$AT$3:$AU$7,2,FALSE)*VLOOKUP(L184,Auxiliar!$AT$3:$AU$7,2,FALSE)*VLOOKUP(P184,Auxiliar!$AX$3:$AY$7,2,FALSE)&gt;10,"Médio","Baixo"))),"")</f>
        <v/>
      </c>
      <c r="R184" s="32" t="str">
        <f t="shared" si="4"/>
        <v/>
      </c>
      <c r="S184" s="32" t="str">
        <f t="shared" si="5"/>
        <v/>
      </c>
    </row>
    <row r="185" spans="1:19" x14ac:dyDescent="0.25">
      <c r="A185" s="5">
        <v>183</v>
      </c>
      <c r="B185" s="24"/>
      <c r="C185" s="24"/>
      <c r="D185" s="5" t="str">
        <f>IF(OR(C185="",B185=""),"",IFERROR(INDEX('5. Map Processos'!E:E,MATCH(C185&amp;" ("&amp;B185&amp;")",'5. Map Processos'!J:J,0)),"ERRO: Processo não encontrado para essa área"))</f>
        <v/>
      </c>
      <c r="E185" s="5" t="str">
        <f>IF(OR(C185="",B185=""),"",IFERROR(INDEX('6. Map Dados Pessoais'!F:F,MATCH(C185&amp;" ("&amp;B185&amp;")",'5. Map Processos'!J:J,0)),"ERRO: Processo não encontrado para essa área"))</f>
        <v/>
      </c>
      <c r="F185" s="5" t="str">
        <f>IF(OR(C185="",B185=""),"",IFERROR(INDEX('6. Map Dados Pessoais'!H:H,MATCH(C185&amp;" ("&amp;B185&amp;")",'5. Map Processos'!J:J,0)),"ERRO: Processo não encontrado para essa área"))</f>
        <v/>
      </c>
      <c r="G185" s="5" t="str">
        <f>IF(OR(C185="",B185=""),"",IFERROR(INDEX('7. Finalidades e Hipóteses'!F:F,MATCH(C185&amp;" ("&amp;B185&amp;")",'5. Map Processos'!J:J,0)),"ERRO: Processo não encontrado para essa área"))</f>
        <v/>
      </c>
      <c r="H185" s="25"/>
      <c r="I185" s="25"/>
      <c r="J185" s="25"/>
      <c r="K185" s="24"/>
      <c r="L185" s="24"/>
      <c r="M185" s="5" t="str">
        <f>IFERROR(IF(VLOOKUP(K185,Auxiliar!$AT$3:$AU$7,2,FALSE)*VLOOKUP(L185,Auxiliar!$AT$3:$AU$7,2,FALSE)&gt;80,"Extremo",
IF(VLOOKUP(K185,Auxiliar!$AT$3:$AU$7,2,FALSE)*VLOOKUP(L185,Auxiliar!$AT$3:$AU$7,2,FALSE)&gt;40,"Alto",
IF(VLOOKUP(K185,Auxiliar!$AT$3:$AU$7,2,FALSE)*VLOOKUP(L185,Auxiliar!$AT$3:$AU$7,2,FALSE)&gt;10,"Médio","Baixo"))),"")</f>
        <v/>
      </c>
      <c r="N185" s="24"/>
      <c r="O185" s="25"/>
      <c r="P185" s="24"/>
      <c r="Q185" s="5" t="str">
        <f>IFERROR(IF(VLOOKUP(K185,Auxiliar!$AT$3:$AU$7,2,FALSE)*VLOOKUP(L185,Auxiliar!$AT$3:$AU$7,2,FALSE)*VLOOKUP(P185,Auxiliar!$AX$3:$AY$7,2,FALSE)&gt;80,"Extremo",
IF(VLOOKUP(K185,Auxiliar!$AT$3:$AU$7,2,FALSE)*VLOOKUP(L185,Auxiliar!$AT$3:$AU$7,2,FALSE)*VLOOKUP(P185,Auxiliar!$AX$3:$AY$7,2,FALSE)&gt;40,"Alto",
IF(VLOOKUP(K185,Auxiliar!$AT$3:$AU$7,2,FALSE)*VLOOKUP(L185,Auxiliar!$AT$3:$AU$7,2,FALSE)*VLOOKUP(P185,Auxiliar!$AX$3:$AY$7,2,FALSE)&gt;10,"Médio","Baixo"))),"")</f>
        <v/>
      </c>
      <c r="R185" s="32" t="str">
        <f t="shared" si="4"/>
        <v/>
      </c>
      <c r="S185" s="32" t="str">
        <f t="shared" si="5"/>
        <v/>
      </c>
    </row>
    <row r="186" spans="1:19" x14ac:dyDescent="0.25">
      <c r="A186" s="5">
        <v>184</v>
      </c>
      <c r="B186" s="24"/>
      <c r="C186" s="24"/>
      <c r="D186" s="5" t="str">
        <f>IF(OR(C186="",B186=""),"",IFERROR(INDEX('5. Map Processos'!E:E,MATCH(C186&amp;" ("&amp;B186&amp;")",'5. Map Processos'!J:J,0)),"ERRO: Processo não encontrado para essa área"))</f>
        <v/>
      </c>
      <c r="E186" s="5" t="str">
        <f>IF(OR(C186="",B186=""),"",IFERROR(INDEX('6. Map Dados Pessoais'!F:F,MATCH(C186&amp;" ("&amp;B186&amp;")",'5. Map Processos'!J:J,0)),"ERRO: Processo não encontrado para essa área"))</f>
        <v/>
      </c>
      <c r="F186" s="5" t="str">
        <f>IF(OR(C186="",B186=""),"",IFERROR(INDEX('6. Map Dados Pessoais'!H:H,MATCH(C186&amp;" ("&amp;B186&amp;")",'5. Map Processos'!J:J,0)),"ERRO: Processo não encontrado para essa área"))</f>
        <v/>
      </c>
      <c r="G186" s="5" t="str">
        <f>IF(OR(C186="",B186=""),"",IFERROR(INDEX('7. Finalidades e Hipóteses'!F:F,MATCH(C186&amp;" ("&amp;B186&amp;")",'5. Map Processos'!J:J,0)),"ERRO: Processo não encontrado para essa área"))</f>
        <v/>
      </c>
      <c r="H186" s="25"/>
      <c r="I186" s="25"/>
      <c r="J186" s="25"/>
      <c r="K186" s="24"/>
      <c r="L186" s="24"/>
      <c r="M186" s="5" t="str">
        <f>IFERROR(IF(VLOOKUP(K186,Auxiliar!$AT$3:$AU$7,2,FALSE)*VLOOKUP(L186,Auxiliar!$AT$3:$AU$7,2,FALSE)&gt;80,"Extremo",
IF(VLOOKUP(K186,Auxiliar!$AT$3:$AU$7,2,FALSE)*VLOOKUP(L186,Auxiliar!$AT$3:$AU$7,2,FALSE)&gt;40,"Alto",
IF(VLOOKUP(K186,Auxiliar!$AT$3:$AU$7,2,FALSE)*VLOOKUP(L186,Auxiliar!$AT$3:$AU$7,2,FALSE)&gt;10,"Médio","Baixo"))),"")</f>
        <v/>
      </c>
      <c r="N186" s="24"/>
      <c r="O186" s="25"/>
      <c r="P186" s="24"/>
      <c r="Q186" s="5" t="str">
        <f>IFERROR(IF(VLOOKUP(K186,Auxiliar!$AT$3:$AU$7,2,FALSE)*VLOOKUP(L186,Auxiliar!$AT$3:$AU$7,2,FALSE)*VLOOKUP(P186,Auxiliar!$AX$3:$AY$7,2,FALSE)&gt;80,"Extremo",
IF(VLOOKUP(K186,Auxiliar!$AT$3:$AU$7,2,FALSE)*VLOOKUP(L186,Auxiliar!$AT$3:$AU$7,2,FALSE)*VLOOKUP(P186,Auxiliar!$AX$3:$AY$7,2,FALSE)&gt;40,"Alto",
IF(VLOOKUP(K186,Auxiliar!$AT$3:$AU$7,2,FALSE)*VLOOKUP(L186,Auxiliar!$AT$3:$AU$7,2,FALSE)*VLOOKUP(P186,Auxiliar!$AX$3:$AY$7,2,FALSE)&gt;10,"Médio","Baixo"))),"")</f>
        <v/>
      </c>
      <c r="R186" s="32" t="str">
        <f t="shared" si="4"/>
        <v/>
      </c>
      <c r="S186" s="32" t="str">
        <f t="shared" si="5"/>
        <v/>
      </c>
    </row>
    <row r="187" spans="1:19" x14ac:dyDescent="0.25">
      <c r="A187" s="5">
        <v>185</v>
      </c>
      <c r="B187" s="24"/>
      <c r="C187" s="24"/>
      <c r="D187" s="5" t="str">
        <f>IF(OR(C187="",B187=""),"",IFERROR(INDEX('5. Map Processos'!E:E,MATCH(C187&amp;" ("&amp;B187&amp;")",'5. Map Processos'!J:J,0)),"ERRO: Processo não encontrado para essa área"))</f>
        <v/>
      </c>
      <c r="E187" s="5" t="str">
        <f>IF(OR(C187="",B187=""),"",IFERROR(INDEX('6. Map Dados Pessoais'!F:F,MATCH(C187&amp;" ("&amp;B187&amp;")",'5. Map Processos'!J:J,0)),"ERRO: Processo não encontrado para essa área"))</f>
        <v/>
      </c>
      <c r="F187" s="5" t="str">
        <f>IF(OR(C187="",B187=""),"",IFERROR(INDEX('6. Map Dados Pessoais'!H:H,MATCH(C187&amp;" ("&amp;B187&amp;")",'5. Map Processos'!J:J,0)),"ERRO: Processo não encontrado para essa área"))</f>
        <v/>
      </c>
      <c r="G187" s="5" t="str">
        <f>IF(OR(C187="",B187=""),"",IFERROR(INDEX('7. Finalidades e Hipóteses'!F:F,MATCH(C187&amp;" ("&amp;B187&amp;")",'5. Map Processos'!J:J,0)),"ERRO: Processo não encontrado para essa área"))</f>
        <v/>
      </c>
      <c r="H187" s="25"/>
      <c r="I187" s="25"/>
      <c r="J187" s="25"/>
      <c r="K187" s="24"/>
      <c r="L187" s="24"/>
      <c r="M187" s="5" t="str">
        <f>IFERROR(IF(VLOOKUP(K187,Auxiliar!$AT$3:$AU$7,2,FALSE)*VLOOKUP(L187,Auxiliar!$AT$3:$AU$7,2,FALSE)&gt;80,"Extremo",
IF(VLOOKUP(K187,Auxiliar!$AT$3:$AU$7,2,FALSE)*VLOOKUP(L187,Auxiliar!$AT$3:$AU$7,2,FALSE)&gt;40,"Alto",
IF(VLOOKUP(K187,Auxiliar!$AT$3:$AU$7,2,FALSE)*VLOOKUP(L187,Auxiliar!$AT$3:$AU$7,2,FALSE)&gt;10,"Médio","Baixo"))),"")</f>
        <v/>
      </c>
      <c r="N187" s="24"/>
      <c r="O187" s="25"/>
      <c r="P187" s="24"/>
      <c r="Q187" s="5" t="str">
        <f>IFERROR(IF(VLOOKUP(K187,Auxiliar!$AT$3:$AU$7,2,FALSE)*VLOOKUP(L187,Auxiliar!$AT$3:$AU$7,2,FALSE)*VLOOKUP(P187,Auxiliar!$AX$3:$AY$7,2,FALSE)&gt;80,"Extremo",
IF(VLOOKUP(K187,Auxiliar!$AT$3:$AU$7,2,FALSE)*VLOOKUP(L187,Auxiliar!$AT$3:$AU$7,2,FALSE)*VLOOKUP(P187,Auxiliar!$AX$3:$AY$7,2,FALSE)&gt;40,"Alto",
IF(VLOOKUP(K187,Auxiliar!$AT$3:$AU$7,2,FALSE)*VLOOKUP(L187,Auxiliar!$AT$3:$AU$7,2,FALSE)*VLOOKUP(P187,Auxiliar!$AX$3:$AY$7,2,FALSE)&gt;10,"Médio","Baixo"))),"")</f>
        <v/>
      </c>
      <c r="R187" s="32" t="str">
        <f t="shared" si="4"/>
        <v/>
      </c>
      <c r="S187" s="32" t="str">
        <f t="shared" si="5"/>
        <v/>
      </c>
    </row>
    <row r="188" spans="1:19" x14ac:dyDescent="0.25">
      <c r="A188" s="5">
        <v>186</v>
      </c>
      <c r="B188" s="24"/>
      <c r="C188" s="24"/>
      <c r="D188" s="5" t="str">
        <f>IF(OR(C188="",B188=""),"",IFERROR(INDEX('5. Map Processos'!E:E,MATCH(C188&amp;" ("&amp;B188&amp;")",'5. Map Processos'!J:J,0)),"ERRO: Processo não encontrado para essa área"))</f>
        <v/>
      </c>
      <c r="E188" s="5" t="str">
        <f>IF(OR(C188="",B188=""),"",IFERROR(INDEX('6. Map Dados Pessoais'!F:F,MATCH(C188&amp;" ("&amp;B188&amp;")",'5. Map Processos'!J:J,0)),"ERRO: Processo não encontrado para essa área"))</f>
        <v/>
      </c>
      <c r="F188" s="5" t="str">
        <f>IF(OR(C188="",B188=""),"",IFERROR(INDEX('6. Map Dados Pessoais'!H:H,MATCH(C188&amp;" ("&amp;B188&amp;")",'5. Map Processos'!J:J,0)),"ERRO: Processo não encontrado para essa área"))</f>
        <v/>
      </c>
      <c r="G188" s="5" t="str">
        <f>IF(OR(C188="",B188=""),"",IFERROR(INDEX('7. Finalidades e Hipóteses'!F:F,MATCH(C188&amp;" ("&amp;B188&amp;")",'5. Map Processos'!J:J,0)),"ERRO: Processo não encontrado para essa área"))</f>
        <v/>
      </c>
      <c r="H188" s="25"/>
      <c r="I188" s="25"/>
      <c r="J188" s="25"/>
      <c r="K188" s="24"/>
      <c r="L188" s="24"/>
      <c r="M188" s="5" t="str">
        <f>IFERROR(IF(VLOOKUP(K188,Auxiliar!$AT$3:$AU$7,2,FALSE)*VLOOKUP(L188,Auxiliar!$AT$3:$AU$7,2,FALSE)&gt;80,"Extremo",
IF(VLOOKUP(K188,Auxiliar!$AT$3:$AU$7,2,FALSE)*VLOOKUP(L188,Auxiliar!$AT$3:$AU$7,2,FALSE)&gt;40,"Alto",
IF(VLOOKUP(K188,Auxiliar!$AT$3:$AU$7,2,FALSE)*VLOOKUP(L188,Auxiliar!$AT$3:$AU$7,2,FALSE)&gt;10,"Médio","Baixo"))),"")</f>
        <v/>
      </c>
      <c r="N188" s="24"/>
      <c r="O188" s="25"/>
      <c r="P188" s="24"/>
      <c r="Q188" s="5" t="str">
        <f>IFERROR(IF(VLOOKUP(K188,Auxiliar!$AT$3:$AU$7,2,FALSE)*VLOOKUP(L188,Auxiliar!$AT$3:$AU$7,2,FALSE)*VLOOKUP(P188,Auxiliar!$AX$3:$AY$7,2,FALSE)&gt;80,"Extremo",
IF(VLOOKUP(K188,Auxiliar!$AT$3:$AU$7,2,FALSE)*VLOOKUP(L188,Auxiliar!$AT$3:$AU$7,2,FALSE)*VLOOKUP(P188,Auxiliar!$AX$3:$AY$7,2,FALSE)&gt;40,"Alto",
IF(VLOOKUP(K188,Auxiliar!$AT$3:$AU$7,2,FALSE)*VLOOKUP(L188,Auxiliar!$AT$3:$AU$7,2,FALSE)*VLOOKUP(P188,Auxiliar!$AX$3:$AY$7,2,FALSE)&gt;10,"Médio","Baixo"))),"")</f>
        <v/>
      </c>
      <c r="R188" s="32" t="str">
        <f t="shared" si="4"/>
        <v/>
      </c>
      <c r="S188" s="32" t="str">
        <f t="shared" si="5"/>
        <v/>
      </c>
    </row>
    <row r="189" spans="1:19" x14ac:dyDescent="0.25">
      <c r="A189" s="5">
        <v>187</v>
      </c>
      <c r="B189" s="24"/>
      <c r="C189" s="24"/>
      <c r="D189" s="5" t="str">
        <f>IF(OR(C189="",B189=""),"",IFERROR(INDEX('5. Map Processos'!E:E,MATCH(C189&amp;" ("&amp;B189&amp;")",'5. Map Processos'!J:J,0)),"ERRO: Processo não encontrado para essa área"))</f>
        <v/>
      </c>
      <c r="E189" s="5" t="str">
        <f>IF(OR(C189="",B189=""),"",IFERROR(INDEX('6. Map Dados Pessoais'!F:F,MATCH(C189&amp;" ("&amp;B189&amp;")",'5. Map Processos'!J:J,0)),"ERRO: Processo não encontrado para essa área"))</f>
        <v/>
      </c>
      <c r="F189" s="5" t="str">
        <f>IF(OR(C189="",B189=""),"",IFERROR(INDEX('6. Map Dados Pessoais'!H:H,MATCH(C189&amp;" ("&amp;B189&amp;")",'5. Map Processos'!J:J,0)),"ERRO: Processo não encontrado para essa área"))</f>
        <v/>
      </c>
      <c r="G189" s="5" t="str">
        <f>IF(OR(C189="",B189=""),"",IFERROR(INDEX('7. Finalidades e Hipóteses'!F:F,MATCH(C189&amp;" ("&amp;B189&amp;")",'5. Map Processos'!J:J,0)),"ERRO: Processo não encontrado para essa área"))</f>
        <v/>
      </c>
      <c r="H189" s="25"/>
      <c r="I189" s="25"/>
      <c r="J189" s="25"/>
      <c r="K189" s="24"/>
      <c r="L189" s="24"/>
      <c r="M189" s="5" t="str">
        <f>IFERROR(IF(VLOOKUP(K189,Auxiliar!$AT$3:$AU$7,2,FALSE)*VLOOKUP(L189,Auxiliar!$AT$3:$AU$7,2,FALSE)&gt;80,"Extremo",
IF(VLOOKUP(K189,Auxiliar!$AT$3:$AU$7,2,FALSE)*VLOOKUP(L189,Auxiliar!$AT$3:$AU$7,2,FALSE)&gt;40,"Alto",
IF(VLOOKUP(K189,Auxiliar!$AT$3:$AU$7,2,FALSE)*VLOOKUP(L189,Auxiliar!$AT$3:$AU$7,2,FALSE)&gt;10,"Médio","Baixo"))),"")</f>
        <v/>
      </c>
      <c r="N189" s="24"/>
      <c r="O189" s="25"/>
      <c r="P189" s="24"/>
      <c r="Q189" s="5" t="str">
        <f>IFERROR(IF(VLOOKUP(K189,Auxiliar!$AT$3:$AU$7,2,FALSE)*VLOOKUP(L189,Auxiliar!$AT$3:$AU$7,2,FALSE)*VLOOKUP(P189,Auxiliar!$AX$3:$AY$7,2,FALSE)&gt;80,"Extremo",
IF(VLOOKUP(K189,Auxiliar!$AT$3:$AU$7,2,FALSE)*VLOOKUP(L189,Auxiliar!$AT$3:$AU$7,2,FALSE)*VLOOKUP(P189,Auxiliar!$AX$3:$AY$7,2,FALSE)&gt;40,"Alto",
IF(VLOOKUP(K189,Auxiliar!$AT$3:$AU$7,2,FALSE)*VLOOKUP(L189,Auxiliar!$AT$3:$AU$7,2,FALSE)*VLOOKUP(P189,Auxiliar!$AX$3:$AY$7,2,FALSE)&gt;10,"Médio","Baixo"))),"")</f>
        <v/>
      </c>
      <c r="R189" s="32" t="str">
        <f t="shared" si="4"/>
        <v/>
      </c>
      <c r="S189" s="32" t="str">
        <f t="shared" si="5"/>
        <v/>
      </c>
    </row>
    <row r="190" spans="1:19" x14ac:dyDescent="0.25">
      <c r="A190" s="5">
        <v>188</v>
      </c>
      <c r="B190" s="24"/>
      <c r="C190" s="24"/>
      <c r="D190" s="5" t="str">
        <f>IF(OR(C190="",B190=""),"",IFERROR(INDEX('5. Map Processos'!E:E,MATCH(C190&amp;" ("&amp;B190&amp;")",'5. Map Processos'!J:J,0)),"ERRO: Processo não encontrado para essa área"))</f>
        <v/>
      </c>
      <c r="E190" s="5" t="str">
        <f>IF(OR(C190="",B190=""),"",IFERROR(INDEX('6. Map Dados Pessoais'!F:F,MATCH(C190&amp;" ("&amp;B190&amp;")",'5. Map Processos'!J:J,0)),"ERRO: Processo não encontrado para essa área"))</f>
        <v/>
      </c>
      <c r="F190" s="5" t="str">
        <f>IF(OR(C190="",B190=""),"",IFERROR(INDEX('6. Map Dados Pessoais'!H:H,MATCH(C190&amp;" ("&amp;B190&amp;")",'5. Map Processos'!J:J,0)),"ERRO: Processo não encontrado para essa área"))</f>
        <v/>
      </c>
      <c r="G190" s="5" t="str">
        <f>IF(OR(C190="",B190=""),"",IFERROR(INDEX('7. Finalidades e Hipóteses'!F:F,MATCH(C190&amp;" ("&amp;B190&amp;")",'5. Map Processos'!J:J,0)),"ERRO: Processo não encontrado para essa área"))</f>
        <v/>
      </c>
      <c r="H190" s="25"/>
      <c r="I190" s="25"/>
      <c r="J190" s="25"/>
      <c r="K190" s="24"/>
      <c r="L190" s="24"/>
      <c r="M190" s="5" t="str">
        <f>IFERROR(IF(VLOOKUP(K190,Auxiliar!$AT$3:$AU$7,2,FALSE)*VLOOKUP(L190,Auxiliar!$AT$3:$AU$7,2,FALSE)&gt;80,"Extremo",
IF(VLOOKUP(K190,Auxiliar!$AT$3:$AU$7,2,FALSE)*VLOOKUP(L190,Auxiliar!$AT$3:$AU$7,2,FALSE)&gt;40,"Alto",
IF(VLOOKUP(K190,Auxiliar!$AT$3:$AU$7,2,FALSE)*VLOOKUP(L190,Auxiliar!$AT$3:$AU$7,2,FALSE)&gt;10,"Médio","Baixo"))),"")</f>
        <v/>
      </c>
      <c r="N190" s="24"/>
      <c r="O190" s="25"/>
      <c r="P190" s="24"/>
      <c r="Q190" s="5" t="str">
        <f>IFERROR(IF(VLOOKUP(K190,Auxiliar!$AT$3:$AU$7,2,FALSE)*VLOOKUP(L190,Auxiliar!$AT$3:$AU$7,2,FALSE)*VLOOKUP(P190,Auxiliar!$AX$3:$AY$7,2,FALSE)&gt;80,"Extremo",
IF(VLOOKUP(K190,Auxiliar!$AT$3:$AU$7,2,FALSE)*VLOOKUP(L190,Auxiliar!$AT$3:$AU$7,2,FALSE)*VLOOKUP(P190,Auxiliar!$AX$3:$AY$7,2,FALSE)&gt;40,"Alto",
IF(VLOOKUP(K190,Auxiliar!$AT$3:$AU$7,2,FALSE)*VLOOKUP(L190,Auxiliar!$AT$3:$AU$7,2,FALSE)*VLOOKUP(P190,Auxiliar!$AX$3:$AY$7,2,FALSE)&gt;10,"Médio","Baixo"))),"")</f>
        <v/>
      </c>
      <c r="R190" s="32" t="str">
        <f t="shared" si="4"/>
        <v/>
      </c>
      <c r="S190" s="32" t="str">
        <f t="shared" si="5"/>
        <v/>
      </c>
    </row>
    <row r="191" spans="1:19" x14ac:dyDescent="0.25">
      <c r="A191" s="5">
        <v>189</v>
      </c>
      <c r="B191" s="24"/>
      <c r="C191" s="24"/>
      <c r="D191" s="5" t="str">
        <f>IF(OR(C191="",B191=""),"",IFERROR(INDEX('5. Map Processos'!E:E,MATCH(C191&amp;" ("&amp;B191&amp;")",'5. Map Processos'!J:J,0)),"ERRO: Processo não encontrado para essa área"))</f>
        <v/>
      </c>
      <c r="E191" s="5" t="str">
        <f>IF(OR(C191="",B191=""),"",IFERROR(INDEX('6. Map Dados Pessoais'!F:F,MATCH(C191&amp;" ("&amp;B191&amp;")",'5. Map Processos'!J:J,0)),"ERRO: Processo não encontrado para essa área"))</f>
        <v/>
      </c>
      <c r="F191" s="5" t="str">
        <f>IF(OR(C191="",B191=""),"",IFERROR(INDEX('6. Map Dados Pessoais'!H:H,MATCH(C191&amp;" ("&amp;B191&amp;")",'5. Map Processos'!J:J,0)),"ERRO: Processo não encontrado para essa área"))</f>
        <v/>
      </c>
      <c r="G191" s="5" t="str">
        <f>IF(OR(C191="",B191=""),"",IFERROR(INDEX('7. Finalidades e Hipóteses'!F:F,MATCH(C191&amp;" ("&amp;B191&amp;")",'5. Map Processos'!J:J,0)),"ERRO: Processo não encontrado para essa área"))</f>
        <v/>
      </c>
      <c r="H191" s="25"/>
      <c r="I191" s="25"/>
      <c r="J191" s="25"/>
      <c r="K191" s="24"/>
      <c r="L191" s="24"/>
      <c r="M191" s="5" t="str">
        <f>IFERROR(IF(VLOOKUP(K191,Auxiliar!$AT$3:$AU$7,2,FALSE)*VLOOKUP(L191,Auxiliar!$AT$3:$AU$7,2,FALSE)&gt;80,"Extremo",
IF(VLOOKUP(K191,Auxiliar!$AT$3:$AU$7,2,FALSE)*VLOOKUP(L191,Auxiliar!$AT$3:$AU$7,2,FALSE)&gt;40,"Alto",
IF(VLOOKUP(K191,Auxiliar!$AT$3:$AU$7,2,FALSE)*VLOOKUP(L191,Auxiliar!$AT$3:$AU$7,2,FALSE)&gt;10,"Médio","Baixo"))),"")</f>
        <v/>
      </c>
      <c r="N191" s="24"/>
      <c r="O191" s="25"/>
      <c r="P191" s="24"/>
      <c r="Q191" s="5" t="str">
        <f>IFERROR(IF(VLOOKUP(K191,Auxiliar!$AT$3:$AU$7,2,FALSE)*VLOOKUP(L191,Auxiliar!$AT$3:$AU$7,2,FALSE)*VLOOKUP(P191,Auxiliar!$AX$3:$AY$7,2,FALSE)&gt;80,"Extremo",
IF(VLOOKUP(K191,Auxiliar!$AT$3:$AU$7,2,FALSE)*VLOOKUP(L191,Auxiliar!$AT$3:$AU$7,2,FALSE)*VLOOKUP(P191,Auxiliar!$AX$3:$AY$7,2,FALSE)&gt;40,"Alto",
IF(VLOOKUP(K191,Auxiliar!$AT$3:$AU$7,2,FALSE)*VLOOKUP(L191,Auxiliar!$AT$3:$AU$7,2,FALSE)*VLOOKUP(P191,Auxiliar!$AX$3:$AY$7,2,FALSE)&gt;10,"Médio","Baixo"))),"")</f>
        <v/>
      </c>
      <c r="R191" s="32" t="str">
        <f t="shared" si="4"/>
        <v/>
      </c>
      <c r="S191" s="32" t="str">
        <f t="shared" si="5"/>
        <v/>
      </c>
    </row>
    <row r="192" spans="1:19" x14ac:dyDescent="0.25">
      <c r="A192" s="5">
        <v>190</v>
      </c>
      <c r="B192" s="24"/>
      <c r="C192" s="24"/>
      <c r="D192" s="5" t="str">
        <f>IF(OR(C192="",B192=""),"",IFERROR(INDEX('5. Map Processos'!E:E,MATCH(C192&amp;" ("&amp;B192&amp;")",'5. Map Processos'!J:J,0)),"ERRO: Processo não encontrado para essa área"))</f>
        <v/>
      </c>
      <c r="E192" s="5" t="str">
        <f>IF(OR(C192="",B192=""),"",IFERROR(INDEX('6. Map Dados Pessoais'!F:F,MATCH(C192&amp;" ("&amp;B192&amp;")",'5. Map Processos'!J:J,0)),"ERRO: Processo não encontrado para essa área"))</f>
        <v/>
      </c>
      <c r="F192" s="5" t="str">
        <f>IF(OR(C192="",B192=""),"",IFERROR(INDEX('6. Map Dados Pessoais'!H:H,MATCH(C192&amp;" ("&amp;B192&amp;")",'5. Map Processos'!J:J,0)),"ERRO: Processo não encontrado para essa área"))</f>
        <v/>
      </c>
      <c r="G192" s="5" t="str">
        <f>IF(OR(C192="",B192=""),"",IFERROR(INDEX('7. Finalidades e Hipóteses'!F:F,MATCH(C192&amp;" ("&amp;B192&amp;")",'5. Map Processos'!J:J,0)),"ERRO: Processo não encontrado para essa área"))</f>
        <v/>
      </c>
      <c r="H192" s="25"/>
      <c r="I192" s="25"/>
      <c r="J192" s="25"/>
      <c r="K192" s="24"/>
      <c r="L192" s="24"/>
      <c r="M192" s="5" t="str">
        <f>IFERROR(IF(VLOOKUP(K192,Auxiliar!$AT$3:$AU$7,2,FALSE)*VLOOKUP(L192,Auxiliar!$AT$3:$AU$7,2,FALSE)&gt;80,"Extremo",
IF(VLOOKUP(K192,Auxiliar!$AT$3:$AU$7,2,FALSE)*VLOOKUP(L192,Auxiliar!$AT$3:$AU$7,2,FALSE)&gt;40,"Alto",
IF(VLOOKUP(K192,Auxiliar!$AT$3:$AU$7,2,FALSE)*VLOOKUP(L192,Auxiliar!$AT$3:$AU$7,2,FALSE)&gt;10,"Médio","Baixo"))),"")</f>
        <v/>
      </c>
      <c r="N192" s="24"/>
      <c r="O192" s="25"/>
      <c r="P192" s="24"/>
      <c r="Q192" s="5" t="str">
        <f>IFERROR(IF(VLOOKUP(K192,Auxiliar!$AT$3:$AU$7,2,FALSE)*VLOOKUP(L192,Auxiliar!$AT$3:$AU$7,2,FALSE)*VLOOKUP(P192,Auxiliar!$AX$3:$AY$7,2,FALSE)&gt;80,"Extremo",
IF(VLOOKUP(K192,Auxiliar!$AT$3:$AU$7,2,FALSE)*VLOOKUP(L192,Auxiliar!$AT$3:$AU$7,2,FALSE)*VLOOKUP(P192,Auxiliar!$AX$3:$AY$7,2,FALSE)&gt;40,"Alto",
IF(VLOOKUP(K192,Auxiliar!$AT$3:$AU$7,2,FALSE)*VLOOKUP(L192,Auxiliar!$AT$3:$AU$7,2,FALSE)*VLOOKUP(P192,Auxiliar!$AX$3:$AY$7,2,FALSE)&gt;10,"Médio","Baixo"))),"")</f>
        <v/>
      </c>
      <c r="R192" s="32" t="str">
        <f t="shared" si="4"/>
        <v/>
      </c>
      <c r="S192" s="32" t="str">
        <f t="shared" si="5"/>
        <v/>
      </c>
    </row>
    <row r="193" spans="1:19" x14ac:dyDescent="0.25">
      <c r="A193" s="5">
        <v>191</v>
      </c>
      <c r="B193" s="24"/>
      <c r="C193" s="24"/>
      <c r="D193" s="5" t="str">
        <f>IF(OR(C193="",B193=""),"",IFERROR(INDEX('5. Map Processos'!E:E,MATCH(C193&amp;" ("&amp;B193&amp;")",'5. Map Processos'!J:J,0)),"ERRO: Processo não encontrado para essa área"))</f>
        <v/>
      </c>
      <c r="E193" s="5" t="str">
        <f>IF(OR(C193="",B193=""),"",IFERROR(INDEX('6. Map Dados Pessoais'!F:F,MATCH(C193&amp;" ("&amp;B193&amp;")",'5. Map Processos'!J:J,0)),"ERRO: Processo não encontrado para essa área"))</f>
        <v/>
      </c>
      <c r="F193" s="5" t="str">
        <f>IF(OR(C193="",B193=""),"",IFERROR(INDEX('6. Map Dados Pessoais'!H:H,MATCH(C193&amp;" ("&amp;B193&amp;")",'5. Map Processos'!J:J,0)),"ERRO: Processo não encontrado para essa área"))</f>
        <v/>
      </c>
      <c r="G193" s="5" t="str">
        <f>IF(OR(C193="",B193=""),"",IFERROR(INDEX('7. Finalidades e Hipóteses'!F:F,MATCH(C193&amp;" ("&amp;B193&amp;")",'5. Map Processos'!J:J,0)),"ERRO: Processo não encontrado para essa área"))</f>
        <v/>
      </c>
      <c r="H193" s="25"/>
      <c r="I193" s="25"/>
      <c r="J193" s="25"/>
      <c r="K193" s="24"/>
      <c r="L193" s="24"/>
      <c r="M193" s="5" t="str">
        <f>IFERROR(IF(VLOOKUP(K193,Auxiliar!$AT$3:$AU$7,2,FALSE)*VLOOKUP(L193,Auxiliar!$AT$3:$AU$7,2,FALSE)&gt;80,"Extremo",
IF(VLOOKUP(K193,Auxiliar!$AT$3:$AU$7,2,FALSE)*VLOOKUP(L193,Auxiliar!$AT$3:$AU$7,2,FALSE)&gt;40,"Alto",
IF(VLOOKUP(K193,Auxiliar!$AT$3:$AU$7,2,FALSE)*VLOOKUP(L193,Auxiliar!$AT$3:$AU$7,2,FALSE)&gt;10,"Médio","Baixo"))),"")</f>
        <v/>
      </c>
      <c r="N193" s="24"/>
      <c r="O193" s="25"/>
      <c r="P193" s="24"/>
      <c r="Q193" s="5" t="str">
        <f>IFERROR(IF(VLOOKUP(K193,Auxiliar!$AT$3:$AU$7,2,FALSE)*VLOOKUP(L193,Auxiliar!$AT$3:$AU$7,2,FALSE)*VLOOKUP(P193,Auxiliar!$AX$3:$AY$7,2,FALSE)&gt;80,"Extremo",
IF(VLOOKUP(K193,Auxiliar!$AT$3:$AU$7,2,FALSE)*VLOOKUP(L193,Auxiliar!$AT$3:$AU$7,2,FALSE)*VLOOKUP(P193,Auxiliar!$AX$3:$AY$7,2,FALSE)&gt;40,"Alto",
IF(VLOOKUP(K193,Auxiliar!$AT$3:$AU$7,2,FALSE)*VLOOKUP(L193,Auxiliar!$AT$3:$AU$7,2,FALSE)*VLOOKUP(P193,Auxiliar!$AX$3:$AY$7,2,FALSE)&gt;10,"Médio","Baixo"))),"")</f>
        <v/>
      </c>
      <c r="R193" s="32" t="str">
        <f t="shared" si="4"/>
        <v/>
      </c>
      <c r="S193" s="32" t="str">
        <f t="shared" si="5"/>
        <v/>
      </c>
    </row>
    <row r="194" spans="1:19" x14ac:dyDescent="0.25">
      <c r="A194" s="5">
        <v>192</v>
      </c>
      <c r="B194" s="24"/>
      <c r="C194" s="24"/>
      <c r="D194" s="5" t="str">
        <f>IF(OR(C194="",B194=""),"",IFERROR(INDEX('5. Map Processos'!E:E,MATCH(C194&amp;" ("&amp;B194&amp;")",'5. Map Processos'!J:J,0)),"ERRO: Processo não encontrado para essa área"))</f>
        <v/>
      </c>
      <c r="E194" s="5" t="str">
        <f>IF(OR(C194="",B194=""),"",IFERROR(INDEX('6. Map Dados Pessoais'!F:F,MATCH(C194&amp;" ("&amp;B194&amp;")",'5. Map Processos'!J:J,0)),"ERRO: Processo não encontrado para essa área"))</f>
        <v/>
      </c>
      <c r="F194" s="5" t="str">
        <f>IF(OR(C194="",B194=""),"",IFERROR(INDEX('6. Map Dados Pessoais'!H:H,MATCH(C194&amp;" ("&amp;B194&amp;")",'5. Map Processos'!J:J,0)),"ERRO: Processo não encontrado para essa área"))</f>
        <v/>
      </c>
      <c r="G194" s="5" t="str">
        <f>IF(OR(C194="",B194=""),"",IFERROR(INDEX('7. Finalidades e Hipóteses'!F:F,MATCH(C194&amp;" ("&amp;B194&amp;")",'5. Map Processos'!J:J,0)),"ERRO: Processo não encontrado para essa área"))</f>
        <v/>
      </c>
      <c r="H194" s="25"/>
      <c r="I194" s="25"/>
      <c r="J194" s="25"/>
      <c r="K194" s="24"/>
      <c r="L194" s="24"/>
      <c r="M194" s="5" t="str">
        <f>IFERROR(IF(VLOOKUP(K194,Auxiliar!$AT$3:$AU$7,2,FALSE)*VLOOKUP(L194,Auxiliar!$AT$3:$AU$7,2,FALSE)&gt;80,"Extremo",
IF(VLOOKUP(K194,Auxiliar!$AT$3:$AU$7,2,FALSE)*VLOOKUP(L194,Auxiliar!$AT$3:$AU$7,2,FALSE)&gt;40,"Alto",
IF(VLOOKUP(K194,Auxiliar!$AT$3:$AU$7,2,FALSE)*VLOOKUP(L194,Auxiliar!$AT$3:$AU$7,2,FALSE)&gt;10,"Médio","Baixo"))),"")</f>
        <v/>
      </c>
      <c r="N194" s="24"/>
      <c r="O194" s="25"/>
      <c r="P194" s="24"/>
      <c r="Q194" s="5" t="str">
        <f>IFERROR(IF(VLOOKUP(K194,Auxiliar!$AT$3:$AU$7,2,FALSE)*VLOOKUP(L194,Auxiliar!$AT$3:$AU$7,2,FALSE)*VLOOKUP(P194,Auxiliar!$AX$3:$AY$7,2,FALSE)&gt;80,"Extremo",
IF(VLOOKUP(K194,Auxiliar!$AT$3:$AU$7,2,FALSE)*VLOOKUP(L194,Auxiliar!$AT$3:$AU$7,2,FALSE)*VLOOKUP(P194,Auxiliar!$AX$3:$AY$7,2,FALSE)&gt;40,"Alto",
IF(VLOOKUP(K194,Auxiliar!$AT$3:$AU$7,2,FALSE)*VLOOKUP(L194,Auxiliar!$AT$3:$AU$7,2,FALSE)*VLOOKUP(P194,Auxiliar!$AX$3:$AY$7,2,FALSE)&gt;10,"Médio","Baixo"))),"")</f>
        <v/>
      </c>
      <c r="R194" s="32" t="str">
        <f t="shared" si="4"/>
        <v/>
      </c>
      <c r="S194" s="32" t="str">
        <f t="shared" si="5"/>
        <v/>
      </c>
    </row>
    <row r="195" spans="1:19" x14ac:dyDescent="0.25">
      <c r="A195" s="5">
        <v>193</v>
      </c>
      <c r="B195" s="24"/>
      <c r="C195" s="24"/>
      <c r="D195" s="5" t="str">
        <f>IF(OR(C195="",B195=""),"",IFERROR(INDEX('5. Map Processos'!E:E,MATCH(C195&amp;" ("&amp;B195&amp;")",'5. Map Processos'!J:J,0)),"ERRO: Processo não encontrado para essa área"))</f>
        <v/>
      </c>
      <c r="E195" s="5" t="str">
        <f>IF(OR(C195="",B195=""),"",IFERROR(INDEX('6. Map Dados Pessoais'!F:F,MATCH(C195&amp;" ("&amp;B195&amp;")",'5. Map Processos'!J:J,0)),"ERRO: Processo não encontrado para essa área"))</f>
        <v/>
      </c>
      <c r="F195" s="5" t="str">
        <f>IF(OR(C195="",B195=""),"",IFERROR(INDEX('6. Map Dados Pessoais'!H:H,MATCH(C195&amp;" ("&amp;B195&amp;")",'5. Map Processos'!J:J,0)),"ERRO: Processo não encontrado para essa área"))</f>
        <v/>
      </c>
      <c r="G195" s="5" t="str">
        <f>IF(OR(C195="",B195=""),"",IFERROR(INDEX('7. Finalidades e Hipóteses'!F:F,MATCH(C195&amp;" ("&amp;B195&amp;")",'5. Map Processos'!J:J,0)),"ERRO: Processo não encontrado para essa área"))</f>
        <v/>
      </c>
      <c r="H195" s="25"/>
      <c r="I195" s="25"/>
      <c r="J195" s="25"/>
      <c r="K195" s="24"/>
      <c r="L195" s="24"/>
      <c r="M195" s="5" t="str">
        <f>IFERROR(IF(VLOOKUP(K195,Auxiliar!$AT$3:$AU$7,2,FALSE)*VLOOKUP(L195,Auxiliar!$AT$3:$AU$7,2,FALSE)&gt;80,"Extremo",
IF(VLOOKUP(K195,Auxiliar!$AT$3:$AU$7,2,FALSE)*VLOOKUP(L195,Auxiliar!$AT$3:$AU$7,2,FALSE)&gt;40,"Alto",
IF(VLOOKUP(K195,Auxiliar!$AT$3:$AU$7,2,FALSE)*VLOOKUP(L195,Auxiliar!$AT$3:$AU$7,2,FALSE)&gt;10,"Médio","Baixo"))),"")</f>
        <v/>
      </c>
      <c r="N195" s="24"/>
      <c r="O195" s="25"/>
      <c r="P195" s="24"/>
      <c r="Q195" s="5" t="str">
        <f>IFERROR(IF(VLOOKUP(K195,Auxiliar!$AT$3:$AU$7,2,FALSE)*VLOOKUP(L195,Auxiliar!$AT$3:$AU$7,2,FALSE)*VLOOKUP(P195,Auxiliar!$AX$3:$AY$7,2,FALSE)&gt;80,"Extremo",
IF(VLOOKUP(K195,Auxiliar!$AT$3:$AU$7,2,FALSE)*VLOOKUP(L195,Auxiliar!$AT$3:$AU$7,2,FALSE)*VLOOKUP(P195,Auxiliar!$AX$3:$AY$7,2,FALSE)&gt;40,"Alto",
IF(VLOOKUP(K195,Auxiliar!$AT$3:$AU$7,2,FALSE)*VLOOKUP(L195,Auxiliar!$AT$3:$AU$7,2,FALSE)*VLOOKUP(P195,Auxiliar!$AX$3:$AY$7,2,FALSE)&gt;10,"Médio","Baixo"))),"")</f>
        <v/>
      </c>
      <c r="R195" s="32" t="str">
        <f t="shared" si="4"/>
        <v/>
      </c>
      <c r="S195" s="32" t="str">
        <f t="shared" si="5"/>
        <v/>
      </c>
    </row>
    <row r="196" spans="1:19" x14ac:dyDescent="0.25">
      <c r="A196" s="5">
        <v>194</v>
      </c>
      <c r="B196" s="24"/>
      <c r="C196" s="24"/>
      <c r="D196" s="5" t="str">
        <f>IF(OR(C196="",B196=""),"",IFERROR(INDEX('5. Map Processos'!E:E,MATCH(C196&amp;" ("&amp;B196&amp;")",'5. Map Processos'!J:J,0)),"ERRO: Processo não encontrado para essa área"))</f>
        <v/>
      </c>
      <c r="E196" s="5" t="str">
        <f>IF(OR(C196="",B196=""),"",IFERROR(INDEX('6. Map Dados Pessoais'!F:F,MATCH(C196&amp;" ("&amp;B196&amp;")",'5. Map Processos'!J:J,0)),"ERRO: Processo não encontrado para essa área"))</f>
        <v/>
      </c>
      <c r="F196" s="5" t="str">
        <f>IF(OR(C196="",B196=""),"",IFERROR(INDEX('6. Map Dados Pessoais'!H:H,MATCH(C196&amp;" ("&amp;B196&amp;")",'5. Map Processos'!J:J,0)),"ERRO: Processo não encontrado para essa área"))</f>
        <v/>
      </c>
      <c r="G196" s="5" t="str">
        <f>IF(OR(C196="",B196=""),"",IFERROR(INDEX('7. Finalidades e Hipóteses'!F:F,MATCH(C196&amp;" ("&amp;B196&amp;")",'5. Map Processos'!J:J,0)),"ERRO: Processo não encontrado para essa área"))</f>
        <v/>
      </c>
      <c r="H196" s="25"/>
      <c r="I196" s="25"/>
      <c r="J196" s="25"/>
      <c r="K196" s="24"/>
      <c r="L196" s="24"/>
      <c r="M196" s="5" t="str">
        <f>IFERROR(IF(VLOOKUP(K196,Auxiliar!$AT$3:$AU$7,2,FALSE)*VLOOKUP(L196,Auxiliar!$AT$3:$AU$7,2,FALSE)&gt;80,"Extremo",
IF(VLOOKUP(K196,Auxiliar!$AT$3:$AU$7,2,FALSE)*VLOOKUP(L196,Auxiliar!$AT$3:$AU$7,2,FALSE)&gt;40,"Alto",
IF(VLOOKUP(K196,Auxiliar!$AT$3:$AU$7,2,FALSE)*VLOOKUP(L196,Auxiliar!$AT$3:$AU$7,2,FALSE)&gt;10,"Médio","Baixo"))),"")</f>
        <v/>
      </c>
      <c r="N196" s="24"/>
      <c r="O196" s="25"/>
      <c r="P196" s="24"/>
      <c r="Q196" s="5" t="str">
        <f>IFERROR(IF(VLOOKUP(K196,Auxiliar!$AT$3:$AU$7,2,FALSE)*VLOOKUP(L196,Auxiliar!$AT$3:$AU$7,2,FALSE)*VLOOKUP(P196,Auxiliar!$AX$3:$AY$7,2,FALSE)&gt;80,"Extremo",
IF(VLOOKUP(K196,Auxiliar!$AT$3:$AU$7,2,FALSE)*VLOOKUP(L196,Auxiliar!$AT$3:$AU$7,2,FALSE)*VLOOKUP(P196,Auxiliar!$AX$3:$AY$7,2,FALSE)&gt;40,"Alto",
IF(VLOOKUP(K196,Auxiliar!$AT$3:$AU$7,2,FALSE)*VLOOKUP(L196,Auxiliar!$AT$3:$AU$7,2,FALSE)*VLOOKUP(P196,Auxiliar!$AX$3:$AY$7,2,FALSE)&gt;10,"Médio","Baixo"))),"")</f>
        <v/>
      </c>
      <c r="R196" s="32" t="str">
        <f t="shared" ref="R196:R259" si="6">IF(C196&amp;B196&lt;&gt;"",B196&amp;" ("&amp;C196&amp;")","")</f>
        <v/>
      </c>
      <c r="S196" s="32" t="str">
        <f t="shared" ref="S196:S259" si="7">IF(H196&amp;C196&lt;&gt;"",H196&amp;" - "&amp;C196&amp;" - "&amp;B196,"")</f>
        <v/>
      </c>
    </row>
    <row r="197" spans="1:19" x14ac:dyDescent="0.25">
      <c r="A197" s="5">
        <v>195</v>
      </c>
      <c r="B197" s="24"/>
      <c r="C197" s="24"/>
      <c r="D197" s="5" t="str">
        <f>IF(OR(C197="",B197=""),"",IFERROR(INDEX('5. Map Processos'!E:E,MATCH(C197&amp;" ("&amp;B197&amp;")",'5. Map Processos'!J:J,0)),"ERRO: Processo não encontrado para essa área"))</f>
        <v/>
      </c>
      <c r="E197" s="5" t="str">
        <f>IF(OR(C197="",B197=""),"",IFERROR(INDEX('6. Map Dados Pessoais'!F:F,MATCH(C197&amp;" ("&amp;B197&amp;")",'5. Map Processos'!J:J,0)),"ERRO: Processo não encontrado para essa área"))</f>
        <v/>
      </c>
      <c r="F197" s="5" t="str">
        <f>IF(OR(C197="",B197=""),"",IFERROR(INDEX('6. Map Dados Pessoais'!H:H,MATCH(C197&amp;" ("&amp;B197&amp;")",'5. Map Processos'!J:J,0)),"ERRO: Processo não encontrado para essa área"))</f>
        <v/>
      </c>
      <c r="G197" s="5" t="str">
        <f>IF(OR(C197="",B197=""),"",IFERROR(INDEX('7. Finalidades e Hipóteses'!F:F,MATCH(C197&amp;" ("&amp;B197&amp;")",'5. Map Processos'!J:J,0)),"ERRO: Processo não encontrado para essa área"))</f>
        <v/>
      </c>
      <c r="H197" s="25"/>
      <c r="I197" s="25"/>
      <c r="J197" s="25"/>
      <c r="K197" s="24"/>
      <c r="L197" s="24"/>
      <c r="M197" s="5" t="str">
        <f>IFERROR(IF(VLOOKUP(K197,Auxiliar!$AT$3:$AU$7,2,FALSE)*VLOOKUP(L197,Auxiliar!$AT$3:$AU$7,2,FALSE)&gt;80,"Extremo",
IF(VLOOKUP(K197,Auxiliar!$AT$3:$AU$7,2,FALSE)*VLOOKUP(L197,Auxiliar!$AT$3:$AU$7,2,FALSE)&gt;40,"Alto",
IF(VLOOKUP(K197,Auxiliar!$AT$3:$AU$7,2,FALSE)*VLOOKUP(L197,Auxiliar!$AT$3:$AU$7,2,FALSE)&gt;10,"Médio","Baixo"))),"")</f>
        <v/>
      </c>
      <c r="N197" s="24"/>
      <c r="O197" s="25"/>
      <c r="P197" s="24"/>
      <c r="Q197" s="5" t="str">
        <f>IFERROR(IF(VLOOKUP(K197,Auxiliar!$AT$3:$AU$7,2,FALSE)*VLOOKUP(L197,Auxiliar!$AT$3:$AU$7,2,FALSE)*VLOOKUP(P197,Auxiliar!$AX$3:$AY$7,2,FALSE)&gt;80,"Extremo",
IF(VLOOKUP(K197,Auxiliar!$AT$3:$AU$7,2,FALSE)*VLOOKUP(L197,Auxiliar!$AT$3:$AU$7,2,FALSE)*VLOOKUP(P197,Auxiliar!$AX$3:$AY$7,2,FALSE)&gt;40,"Alto",
IF(VLOOKUP(K197,Auxiliar!$AT$3:$AU$7,2,FALSE)*VLOOKUP(L197,Auxiliar!$AT$3:$AU$7,2,FALSE)*VLOOKUP(P197,Auxiliar!$AX$3:$AY$7,2,FALSE)&gt;10,"Médio","Baixo"))),"")</f>
        <v/>
      </c>
      <c r="R197" s="32" t="str">
        <f t="shared" si="6"/>
        <v/>
      </c>
      <c r="S197" s="32" t="str">
        <f t="shared" si="7"/>
        <v/>
      </c>
    </row>
    <row r="198" spans="1:19" x14ac:dyDescent="0.25">
      <c r="A198" s="5">
        <v>196</v>
      </c>
      <c r="B198" s="24"/>
      <c r="C198" s="24"/>
      <c r="D198" s="5" t="str">
        <f>IF(OR(C198="",B198=""),"",IFERROR(INDEX('5. Map Processos'!E:E,MATCH(C198&amp;" ("&amp;B198&amp;")",'5. Map Processos'!J:J,0)),"ERRO: Processo não encontrado para essa área"))</f>
        <v/>
      </c>
      <c r="E198" s="5" t="str">
        <f>IF(OR(C198="",B198=""),"",IFERROR(INDEX('6. Map Dados Pessoais'!F:F,MATCH(C198&amp;" ("&amp;B198&amp;")",'5. Map Processos'!J:J,0)),"ERRO: Processo não encontrado para essa área"))</f>
        <v/>
      </c>
      <c r="F198" s="5" t="str">
        <f>IF(OR(C198="",B198=""),"",IFERROR(INDEX('6. Map Dados Pessoais'!H:H,MATCH(C198&amp;" ("&amp;B198&amp;")",'5. Map Processos'!J:J,0)),"ERRO: Processo não encontrado para essa área"))</f>
        <v/>
      </c>
      <c r="G198" s="5" t="str">
        <f>IF(OR(C198="",B198=""),"",IFERROR(INDEX('7. Finalidades e Hipóteses'!F:F,MATCH(C198&amp;" ("&amp;B198&amp;")",'5. Map Processos'!J:J,0)),"ERRO: Processo não encontrado para essa área"))</f>
        <v/>
      </c>
      <c r="H198" s="25"/>
      <c r="I198" s="25"/>
      <c r="J198" s="25"/>
      <c r="K198" s="24"/>
      <c r="L198" s="24"/>
      <c r="M198" s="5" t="str">
        <f>IFERROR(IF(VLOOKUP(K198,Auxiliar!$AT$3:$AU$7,2,FALSE)*VLOOKUP(L198,Auxiliar!$AT$3:$AU$7,2,FALSE)&gt;80,"Extremo",
IF(VLOOKUP(K198,Auxiliar!$AT$3:$AU$7,2,FALSE)*VLOOKUP(L198,Auxiliar!$AT$3:$AU$7,2,FALSE)&gt;40,"Alto",
IF(VLOOKUP(K198,Auxiliar!$AT$3:$AU$7,2,FALSE)*VLOOKUP(L198,Auxiliar!$AT$3:$AU$7,2,FALSE)&gt;10,"Médio","Baixo"))),"")</f>
        <v/>
      </c>
      <c r="N198" s="24"/>
      <c r="O198" s="25"/>
      <c r="P198" s="24"/>
      <c r="Q198" s="5" t="str">
        <f>IFERROR(IF(VLOOKUP(K198,Auxiliar!$AT$3:$AU$7,2,FALSE)*VLOOKUP(L198,Auxiliar!$AT$3:$AU$7,2,FALSE)*VLOOKUP(P198,Auxiliar!$AX$3:$AY$7,2,FALSE)&gt;80,"Extremo",
IF(VLOOKUP(K198,Auxiliar!$AT$3:$AU$7,2,FALSE)*VLOOKUP(L198,Auxiliar!$AT$3:$AU$7,2,FALSE)*VLOOKUP(P198,Auxiliar!$AX$3:$AY$7,2,FALSE)&gt;40,"Alto",
IF(VLOOKUP(K198,Auxiliar!$AT$3:$AU$7,2,FALSE)*VLOOKUP(L198,Auxiliar!$AT$3:$AU$7,2,FALSE)*VLOOKUP(P198,Auxiliar!$AX$3:$AY$7,2,FALSE)&gt;10,"Médio","Baixo"))),"")</f>
        <v/>
      </c>
      <c r="R198" s="32" t="str">
        <f t="shared" si="6"/>
        <v/>
      </c>
      <c r="S198" s="32" t="str">
        <f t="shared" si="7"/>
        <v/>
      </c>
    </row>
    <row r="199" spans="1:19" x14ac:dyDescent="0.25">
      <c r="A199" s="5">
        <v>197</v>
      </c>
      <c r="B199" s="24"/>
      <c r="C199" s="24"/>
      <c r="D199" s="5" t="str">
        <f>IF(OR(C199="",B199=""),"",IFERROR(INDEX('5. Map Processos'!E:E,MATCH(C199&amp;" ("&amp;B199&amp;")",'5. Map Processos'!J:J,0)),"ERRO: Processo não encontrado para essa área"))</f>
        <v/>
      </c>
      <c r="E199" s="5" t="str">
        <f>IF(OR(C199="",B199=""),"",IFERROR(INDEX('6. Map Dados Pessoais'!F:F,MATCH(C199&amp;" ("&amp;B199&amp;")",'5. Map Processos'!J:J,0)),"ERRO: Processo não encontrado para essa área"))</f>
        <v/>
      </c>
      <c r="F199" s="5" t="str">
        <f>IF(OR(C199="",B199=""),"",IFERROR(INDEX('6. Map Dados Pessoais'!H:H,MATCH(C199&amp;" ("&amp;B199&amp;")",'5. Map Processos'!J:J,0)),"ERRO: Processo não encontrado para essa área"))</f>
        <v/>
      </c>
      <c r="G199" s="5" t="str">
        <f>IF(OR(C199="",B199=""),"",IFERROR(INDEX('7. Finalidades e Hipóteses'!F:F,MATCH(C199&amp;" ("&amp;B199&amp;")",'5. Map Processos'!J:J,0)),"ERRO: Processo não encontrado para essa área"))</f>
        <v/>
      </c>
      <c r="H199" s="25"/>
      <c r="I199" s="25"/>
      <c r="J199" s="25"/>
      <c r="K199" s="24"/>
      <c r="L199" s="24"/>
      <c r="M199" s="5" t="str">
        <f>IFERROR(IF(VLOOKUP(K199,Auxiliar!$AT$3:$AU$7,2,FALSE)*VLOOKUP(L199,Auxiliar!$AT$3:$AU$7,2,FALSE)&gt;80,"Extremo",
IF(VLOOKUP(K199,Auxiliar!$AT$3:$AU$7,2,FALSE)*VLOOKUP(L199,Auxiliar!$AT$3:$AU$7,2,FALSE)&gt;40,"Alto",
IF(VLOOKUP(K199,Auxiliar!$AT$3:$AU$7,2,FALSE)*VLOOKUP(L199,Auxiliar!$AT$3:$AU$7,2,FALSE)&gt;10,"Médio","Baixo"))),"")</f>
        <v/>
      </c>
      <c r="N199" s="24"/>
      <c r="O199" s="25"/>
      <c r="P199" s="24"/>
      <c r="Q199" s="5" t="str">
        <f>IFERROR(IF(VLOOKUP(K199,Auxiliar!$AT$3:$AU$7,2,FALSE)*VLOOKUP(L199,Auxiliar!$AT$3:$AU$7,2,FALSE)*VLOOKUP(P199,Auxiliar!$AX$3:$AY$7,2,FALSE)&gt;80,"Extremo",
IF(VLOOKUP(K199,Auxiliar!$AT$3:$AU$7,2,FALSE)*VLOOKUP(L199,Auxiliar!$AT$3:$AU$7,2,FALSE)*VLOOKUP(P199,Auxiliar!$AX$3:$AY$7,2,FALSE)&gt;40,"Alto",
IF(VLOOKUP(K199,Auxiliar!$AT$3:$AU$7,2,FALSE)*VLOOKUP(L199,Auxiliar!$AT$3:$AU$7,2,FALSE)*VLOOKUP(P199,Auxiliar!$AX$3:$AY$7,2,FALSE)&gt;10,"Médio","Baixo"))),"")</f>
        <v/>
      </c>
      <c r="R199" s="32" t="str">
        <f t="shared" si="6"/>
        <v/>
      </c>
      <c r="S199" s="32" t="str">
        <f t="shared" si="7"/>
        <v/>
      </c>
    </row>
    <row r="200" spans="1:19" x14ac:dyDescent="0.25">
      <c r="A200" s="5">
        <v>198</v>
      </c>
      <c r="B200" s="24"/>
      <c r="C200" s="24"/>
      <c r="D200" s="5" t="str">
        <f>IF(OR(C200="",B200=""),"",IFERROR(INDEX('5. Map Processos'!E:E,MATCH(C200&amp;" ("&amp;B200&amp;")",'5. Map Processos'!J:J,0)),"ERRO: Processo não encontrado para essa área"))</f>
        <v/>
      </c>
      <c r="E200" s="5" t="str">
        <f>IF(OR(C200="",B200=""),"",IFERROR(INDEX('6. Map Dados Pessoais'!F:F,MATCH(C200&amp;" ("&amp;B200&amp;")",'5. Map Processos'!J:J,0)),"ERRO: Processo não encontrado para essa área"))</f>
        <v/>
      </c>
      <c r="F200" s="5" t="str">
        <f>IF(OR(C200="",B200=""),"",IFERROR(INDEX('6. Map Dados Pessoais'!H:H,MATCH(C200&amp;" ("&amp;B200&amp;")",'5. Map Processos'!J:J,0)),"ERRO: Processo não encontrado para essa área"))</f>
        <v/>
      </c>
      <c r="G200" s="5" t="str">
        <f>IF(OR(C200="",B200=""),"",IFERROR(INDEX('7. Finalidades e Hipóteses'!F:F,MATCH(C200&amp;" ("&amp;B200&amp;")",'5. Map Processos'!J:J,0)),"ERRO: Processo não encontrado para essa área"))</f>
        <v/>
      </c>
      <c r="H200" s="25"/>
      <c r="I200" s="25"/>
      <c r="J200" s="25"/>
      <c r="K200" s="24"/>
      <c r="L200" s="24"/>
      <c r="M200" s="5" t="str">
        <f>IFERROR(IF(VLOOKUP(K200,Auxiliar!$AT$3:$AU$7,2,FALSE)*VLOOKUP(L200,Auxiliar!$AT$3:$AU$7,2,FALSE)&gt;80,"Extremo",
IF(VLOOKUP(K200,Auxiliar!$AT$3:$AU$7,2,FALSE)*VLOOKUP(L200,Auxiliar!$AT$3:$AU$7,2,FALSE)&gt;40,"Alto",
IF(VLOOKUP(K200,Auxiliar!$AT$3:$AU$7,2,FALSE)*VLOOKUP(L200,Auxiliar!$AT$3:$AU$7,2,FALSE)&gt;10,"Médio","Baixo"))),"")</f>
        <v/>
      </c>
      <c r="N200" s="24"/>
      <c r="O200" s="25"/>
      <c r="P200" s="24"/>
      <c r="Q200" s="5" t="str">
        <f>IFERROR(IF(VLOOKUP(K200,Auxiliar!$AT$3:$AU$7,2,FALSE)*VLOOKUP(L200,Auxiliar!$AT$3:$AU$7,2,FALSE)*VLOOKUP(P200,Auxiliar!$AX$3:$AY$7,2,FALSE)&gt;80,"Extremo",
IF(VLOOKUP(K200,Auxiliar!$AT$3:$AU$7,2,FALSE)*VLOOKUP(L200,Auxiliar!$AT$3:$AU$7,2,FALSE)*VLOOKUP(P200,Auxiliar!$AX$3:$AY$7,2,FALSE)&gt;40,"Alto",
IF(VLOOKUP(K200,Auxiliar!$AT$3:$AU$7,2,FALSE)*VLOOKUP(L200,Auxiliar!$AT$3:$AU$7,2,FALSE)*VLOOKUP(P200,Auxiliar!$AX$3:$AY$7,2,FALSE)&gt;10,"Médio","Baixo"))),"")</f>
        <v/>
      </c>
      <c r="R200" s="32" t="str">
        <f t="shared" si="6"/>
        <v/>
      </c>
      <c r="S200" s="32" t="str">
        <f t="shared" si="7"/>
        <v/>
      </c>
    </row>
    <row r="201" spans="1:19" x14ac:dyDescent="0.25">
      <c r="A201" s="5">
        <v>199</v>
      </c>
      <c r="B201" s="24"/>
      <c r="C201" s="24"/>
      <c r="D201" s="5" t="str">
        <f>IF(OR(C201="",B201=""),"",IFERROR(INDEX('5. Map Processos'!E:E,MATCH(C201&amp;" ("&amp;B201&amp;")",'5. Map Processos'!J:J,0)),"ERRO: Processo não encontrado para essa área"))</f>
        <v/>
      </c>
      <c r="E201" s="5" t="str">
        <f>IF(OR(C201="",B201=""),"",IFERROR(INDEX('6. Map Dados Pessoais'!F:F,MATCH(C201&amp;" ("&amp;B201&amp;")",'5. Map Processos'!J:J,0)),"ERRO: Processo não encontrado para essa área"))</f>
        <v/>
      </c>
      <c r="F201" s="5" t="str">
        <f>IF(OR(C201="",B201=""),"",IFERROR(INDEX('6. Map Dados Pessoais'!H:H,MATCH(C201&amp;" ("&amp;B201&amp;")",'5. Map Processos'!J:J,0)),"ERRO: Processo não encontrado para essa área"))</f>
        <v/>
      </c>
      <c r="G201" s="5" t="str">
        <f>IF(OR(C201="",B201=""),"",IFERROR(INDEX('7. Finalidades e Hipóteses'!F:F,MATCH(C201&amp;" ("&amp;B201&amp;")",'5. Map Processos'!J:J,0)),"ERRO: Processo não encontrado para essa área"))</f>
        <v/>
      </c>
      <c r="H201" s="25"/>
      <c r="I201" s="25"/>
      <c r="J201" s="25"/>
      <c r="K201" s="24"/>
      <c r="L201" s="24"/>
      <c r="M201" s="5" t="str">
        <f>IFERROR(IF(VLOOKUP(K201,Auxiliar!$AT$3:$AU$7,2,FALSE)*VLOOKUP(L201,Auxiliar!$AT$3:$AU$7,2,FALSE)&gt;80,"Extremo",
IF(VLOOKUP(K201,Auxiliar!$AT$3:$AU$7,2,FALSE)*VLOOKUP(L201,Auxiliar!$AT$3:$AU$7,2,FALSE)&gt;40,"Alto",
IF(VLOOKUP(K201,Auxiliar!$AT$3:$AU$7,2,FALSE)*VLOOKUP(L201,Auxiliar!$AT$3:$AU$7,2,FALSE)&gt;10,"Médio","Baixo"))),"")</f>
        <v/>
      </c>
      <c r="N201" s="24"/>
      <c r="O201" s="25"/>
      <c r="P201" s="24"/>
      <c r="Q201" s="5" t="str">
        <f>IFERROR(IF(VLOOKUP(K201,Auxiliar!$AT$3:$AU$7,2,FALSE)*VLOOKUP(L201,Auxiliar!$AT$3:$AU$7,2,FALSE)*VLOOKUP(P201,Auxiliar!$AX$3:$AY$7,2,FALSE)&gt;80,"Extremo",
IF(VLOOKUP(K201,Auxiliar!$AT$3:$AU$7,2,FALSE)*VLOOKUP(L201,Auxiliar!$AT$3:$AU$7,2,FALSE)*VLOOKUP(P201,Auxiliar!$AX$3:$AY$7,2,FALSE)&gt;40,"Alto",
IF(VLOOKUP(K201,Auxiliar!$AT$3:$AU$7,2,FALSE)*VLOOKUP(L201,Auxiliar!$AT$3:$AU$7,2,FALSE)*VLOOKUP(P201,Auxiliar!$AX$3:$AY$7,2,FALSE)&gt;10,"Médio","Baixo"))),"")</f>
        <v/>
      </c>
      <c r="R201" s="32" t="str">
        <f t="shared" si="6"/>
        <v/>
      </c>
      <c r="S201" s="32" t="str">
        <f t="shared" si="7"/>
        <v/>
      </c>
    </row>
    <row r="202" spans="1:19" x14ac:dyDescent="0.25">
      <c r="A202" s="5">
        <v>200</v>
      </c>
      <c r="B202" s="24"/>
      <c r="C202" s="24"/>
      <c r="D202" s="5" t="str">
        <f>IF(OR(C202="",B202=""),"",IFERROR(INDEX('5. Map Processos'!E:E,MATCH(C202&amp;" ("&amp;B202&amp;")",'5. Map Processos'!J:J,0)),"ERRO: Processo não encontrado para essa área"))</f>
        <v/>
      </c>
      <c r="E202" s="5" t="str">
        <f>IF(OR(C202="",B202=""),"",IFERROR(INDEX('6. Map Dados Pessoais'!F:F,MATCH(C202&amp;" ("&amp;B202&amp;")",'5. Map Processos'!J:J,0)),"ERRO: Processo não encontrado para essa área"))</f>
        <v/>
      </c>
      <c r="F202" s="5" t="str">
        <f>IF(OR(C202="",B202=""),"",IFERROR(INDEX('6. Map Dados Pessoais'!H:H,MATCH(C202&amp;" ("&amp;B202&amp;")",'5. Map Processos'!J:J,0)),"ERRO: Processo não encontrado para essa área"))</f>
        <v/>
      </c>
      <c r="G202" s="5" t="str">
        <f>IF(OR(C202="",B202=""),"",IFERROR(INDEX('7. Finalidades e Hipóteses'!F:F,MATCH(C202&amp;" ("&amp;B202&amp;")",'5. Map Processos'!J:J,0)),"ERRO: Processo não encontrado para essa área"))</f>
        <v/>
      </c>
      <c r="H202" s="25"/>
      <c r="I202" s="25"/>
      <c r="J202" s="25"/>
      <c r="K202" s="24"/>
      <c r="L202" s="24"/>
      <c r="M202" s="5" t="str">
        <f>IFERROR(IF(VLOOKUP(K202,Auxiliar!$AT$3:$AU$7,2,FALSE)*VLOOKUP(L202,Auxiliar!$AT$3:$AU$7,2,FALSE)&gt;80,"Extremo",
IF(VLOOKUP(K202,Auxiliar!$AT$3:$AU$7,2,FALSE)*VLOOKUP(L202,Auxiliar!$AT$3:$AU$7,2,FALSE)&gt;40,"Alto",
IF(VLOOKUP(K202,Auxiliar!$AT$3:$AU$7,2,FALSE)*VLOOKUP(L202,Auxiliar!$AT$3:$AU$7,2,FALSE)&gt;10,"Médio","Baixo"))),"")</f>
        <v/>
      </c>
      <c r="N202" s="24"/>
      <c r="O202" s="25"/>
      <c r="P202" s="24"/>
      <c r="Q202" s="5" t="str">
        <f>IFERROR(IF(VLOOKUP(K202,Auxiliar!$AT$3:$AU$7,2,FALSE)*VLOOKUP(L202,Auxiliar!$AT$3:$AU$7,2,FALSE)*VLOOKUP(P202,Auxiliar!$AX$3:$AY$7,2,FALSE)&gt;80,"Extremo",
IF(VLOOKUP(K202,Auxiliar!$AT$3:$AU$7,2,FALSE)*VLOOKUP(L202,Auxiliar!$AT$3:$AU$7,2,FALSE)*VLOOKUP(P202,Auxiliar!$AX$3:$AY$7,2,FALSE)&gt;40,"Alto",
IF(VLOOKUP(K202,Auxiliar!$AT$3:$AU$7,2,FALSE)*VLOOKUP(L202,Auxiliar!$AT$3:$AU$7,2,FALSE)*VLOOKUP(P202,Auxiliar!$AX$3:$AY$7,2,FALSE)&gt;10,"Médio","Baixo"))),"")</f>
        <v/>
      </c>
      <c r="R202" s="32" t="str">
        <f t="shared" si="6"/>
        <v/>
      </c>
      <c r="S202" s="32" t="str">
        <f t="shared" si="7"/>
        <v/>
      </c>
    </row>
    <row r="203" spans="1:19" x14ac:dyDescent="0.25">
      <c r="A203" s="5">
        <v>201</v>
      </c>
      <c r="B203" s="24"/>
      <c r="C203" s="24"/>
      <c r="D203" s="5" t="str">
        <f>IF(OR(C203="",B203=""),"",IFERROR(INDEX('5. Map Processos'!E:E,MATCH(C203&amp;" ("&amp;B203&amp;")",'5. Map Processos'!J:J,0)),"ERRO: Processo não encontrado para essa área"))</f>
        <v/>
      </c>
      <c r="E203" s="5" t="str">
        <f>IF(OR(C203="",B203=""),"",IFERROR(INDEX('6. Map Dados Pessoais'!F:F,MATCH(C203&amp;" ("&amp;B203&amp;")",'5. Map Processos'!J:J,0)),"ERRO: Processo não encontrado para essa área"))</f>
        <v/>
      </c>
      <c r="F203" s="5" t="str">
        <f>IF(OR(C203="",B203=""),"",IFERROR(INDEX('6. Map Dados Pessoais'!H:H,MATCH(C203&amp;" ("&amp;B203&amp;")",'5. Map Processos'!J:J,0)),"ERRO: Processo não encontrado para essa área"))</f>
        <v/>
      </c>
      <c r="G203" s="5" t="str">
        <f>IF(OR(C203="",B203=""),"",IFERROR(INDEX('7. Finalidades e Hipóteses'!F:F,MATCH(C203&amp;" ("&amp;B203&amp;")",'5. Map Processos'!J:J,0)),"ERRO: Processo não encontrado para essa área"))</f>
        <v/>
      </c>
      <c r="H203" s="25"/>
      <c r="I203" s="25"/>
      <c r="J203" s="25"/>
      <c r="K203" s="24"/>
      <c r="L203" s="24"/>
      <c r="M203" s="5" t="str">
        <f>IFERROR(IF(VLOOKUP(K203,Auxiliar!$AT$3:$AU$7,2,FALSE)*VLOOKUP(L203,Auxiliar!$AT$3:$AU$7,2,FALSE)&gt;80,"Extremo",
IF(VLOOKUP(K203,Auxiliar!$AT$3:$AU$7,2,FALSE)*VLOOKUP(L203,Auxiliar!$AT$3:$AU$7,2,FALSE)&gt;40,"Alto",
IF(VLOOKUP(K203,Auxiliar!$AT$3:$AU$7,2,FALSE)*VLOOKUP(L203,Auxiliar!$AT$3:$AU$7,2,FALSE)&gt;10,"Médio","Baixo"))),"")</f>
        <v/>
      </c>
      <c r="N203" s="24"/>
      <c r="O203" s="25"/>
      <c r="P203" s="24"/>
      <c r="Q203" s="5" t="str">
        <f>IFERROR(IF(VLOOKUP(K203,Auxiliar!$AT$3:$AU$7,2,FALSE)*VLOOKUP(L203,Auxiliar!$AT$3:$AU$7,2,FALSE)*VLOOKUP(P203,Auxiliar!$AX$3:$AY$7,2,FALSE)&gt;80,"Extremo",
IF(VLOOKUP(K203,Auxiliar!$AT$3:$AU$7,2,FALSE)*VLOOKUP(L203,Auxiliar!$AT$3:$AU$7,2,FALSE)*VLOOKUP(P203,Auxiliar!$AX$3:$AY$7,2,FALSE)&gt;40,"Alto",
IF(VLOOKUP(K203,Auxiliar!$AT$3:$AU$7,2,FALSE)*VLOOKUP(L203,Auxiliar!$AT$3:$AU$7,2,FALSE)*VLOOKUP(P203,Auxiliar!$AX$3:$AY$7,2,FALSE)&gt;10,"Médio","Baixo"))),"")</f>
        <v/>
      </c>
      <c r="R203" s="32" t="str">
        <f t="shared" si="6"/>
        <v/>
      </c>
      <c r="S203" s="32" t="str">
        <f t="shared" si="7"/>
        <v/>
      </c>
    </row>
    <row r="204" spans="1:19" x14ac:dyDescent="0.25">
      <c r="A204" s="5">
        <v>202</v>
      </c>
      <c r="B204" s="24"/>
      <c r="C204" s="24"/>
      <c r="D204" s="5" t="str">
        <f>IF(OR(C204="",B204=""),"",IFERROR(INDEX('5. Map Processos'!E:E,MATCH(C204&amp;" ("&amp;B204&amp;")",'5. Map Processos'!J:J,0)),"ERRO: Processo não encontrado para essa área"))</f>
        <v/>
      </c>
      <c r="E204" s="5" t="str">
        <f>IF(OR(C204="",B204=""),"",IFERROR(INDEX('6. Map Dados Pessoais'!F:F,MATCH(C204&amp;" ("&amp;B204&amp;")",'5. Map Processos'!J:J,0)),"ERRO: Processo não encontrado para essa área"))</f>
        <v/>
      </c>
      <c r="F204" s="5" t="str">
        <f>IF(OR(C204="",B204=""),"",IFERROR(INDEX('6. Map Dados Pessoais'!H:H,MATCH(C204&amp;" ("&amp;B204&amp;")",'5. Map Processos'!J:J,0)),"ERRO: Processo não encontrado para essa área"))</f>
        <v/>
      </c>
      <c r="G204" s="5" t="str">
        <f>IF(OR(C204="",B204=""),"",IFERROR(INDEX('7. Finalidades e Hipóteses'!F:F,MATCH(C204&amp;" ("&amp;B204&amp;")",'5. Map Processos'!J:J,0)),"ERRO: Processo não encontrado para essa área"))</f>
        <v/>
      </c>
      <c r="H204" s="25"/>
      <c r="I204" s="25"/>
      <c r="J204" s="25"/>
      <c r="K204" s="24"/>
      <c r="L204" s="24"/>
      <c r="M204" s="5" t="str">
        <f>IFERROR(IF(VLOOKUP(K204,Auxiliar!$AT$3:$AU$7,2,FALSE)*VLOOKUP(L204,Auxiliar!$AT$3:$AU$7,2,FALSE)&gt;80,"Extremo",
IF(VLOOKUP(K204,Auxiliar!$AT$3:$AU$7,2,FALSE)*VLOOKUP(L204,Auxiliar!$AT$3:$AU$7,2,FALSE)&gt;40,"Alto",
IF(VLOOKUP(K204,Auxiliar!$AT$3:$AU$7,2,FALSE)*VLOOKUP(L204,Auxiliar!$AT$3:$AU$7,2,FALSE)&gt;10,"Médio","Baixo"))),"")</f>
        <v/>
      </c>
      <c r="N204" s="24"/>
      <c r="O204" s="25"/>
      <c r="P204" s="24"/>
      <c r="Q204" s="5" t="str">
        <f>IFERROR(IF(VLOOKUP(K204,Auxiliar!$AT$3:$AU$7,2,FALSE)*VLOOKUP(L204,Auxiliar!$AT$3:$AU$7,2,FALSE)*VLOOKUP(P204,Auxiliar!$AX$3:$AY$7,2,FALSE)&gt;80,"Extremo",
IF(VLOOKUP(K204,Auxiliar!$AT$3:$AU$7,2,FALSE)*VLOOKUP(L204,Auxiliar!$AT$3:$AU$7,2,FALSE)*VLOOKUP(P204,Auxiliar!$AX$3:$AY$7,2,FALSE)&gt;40,"Alto",
IF(VLOOKUP(K204,Auxiliar!$AT$3:$AU$7,2,FALSE)*VLOOKUP(L204,Auxiliar!$AT$3:$AU$7,2,FALSE)*VLOOKUP(P204,Auxiliar!$AX$3:$AY$7,2,FALSE)&gt;10,"Médio","Baixo"))),"")</f>
        <v/>
      </c>
      <c r="R204" s="32" t="str">
        <f t="shared" si="6"/>
        <v/>
      </c>
      <c r="S204" s="32" t="str">
        <f t="shared" si="7"/>
        <v/>
      </c>
    </row>
    <row r="205" spans="1:19" x14ac:dyDescent="0.25">
      <c r="A205" s="5">
        <v>203</v>
      </c>
      <c r="B205" s="24"/>
      <c r="C205" s="24"/>
      <c r="D205" s="5" t="str">
        <f>IF(OR(C205="",B205=""),"",IFERROR(INDEX('5. Map Processos'!E:E,MATCH(C205&amp;" ("&amp;B205&amp;")",'5. Map Processos'!J:J,0)),"ERRO: Processo não encontrado para essa área"))</f>
        <v/>
      </c>
      <c r="E205" s="5" t="str">
        <f>IF(OR(C205="",B205=""),"",IFERROR(INDEX('6. Map Dados Pessoais'!F:F,MATCH(C205&amp;" ("&amp;B205&amp;")",'5. Map Processos'!J:J,0)),"ERRO: Processo não encontrado para essa área"))</f>
        <v/>
      </c>
      <c r="F205" s="5" t="str">
        <f>IF(OR(C205="",B205=""),"",IFERROR(INDEX('6. Map Dados Pessoais'!H:H,MATCH(C205&amp;" ("&amp;B205&amp;")",'5. Map Processos'!J:J,0)),"ERRO: Processo não encontrado para essa área"))</f>
        <v/>
      </c>
      <c r="G205" s="5" t="str">
        <f>IF(OR(C205="",B205=""),"",IFERROR(INDEX('7. Finalidades e Hipóteses'!F:F,MATCH(C205&amp;" ("&amp;B205&amp;")",'5. Map Processos'!J:J,0)),"ERRO: Processo não encontrado para essa área"))</f>
        <v/>
      </c>
      <c r="H205" s="25"/>
      <c r="I205" s="25"/>
      <c r="J205" s="25"/>
      <c r="K205" s="24"/>
      <c r="L205" s="24"/>
      <c r="M205" s="5" t="str">
        <f>IFERROR(IF(VLOOKUP(K205,Auxiliar!$AT$3:$AU$7,2,FALSE)*VLOOKUP(L205,Auxiliar!$AT$3:$AU$7,2,FALSE)&gt;80,"Extremo",
IF(VLOOKUP(K205,Auxiliar!$AT$3:$AU$7,2,FALSE)*VLOOKUP(L205,Auxiliar!$AT$3:$AU$7,2,FALSE)&gt;40,"Alto",
IF(VLOOKUP(K205,Auxiliar!$AT$3:$AU$7,2,FALSE)*VLOOKUP(L205,Auxiliar!$AT$3:$AU$7,2,FALSE)&gt;10,"Médio","Baixo"))),"")</f>
        <v/>
      </c>
      <c r="N205" s="24"/>
      <c r="O205" s="25"/>
      <c r="P205" s="24"/>
      <c r="Q205" s="5" t="str">
        <f>IFERROR(IF(VLOOKUP(K205,Auxiliar!$AT$3:$AU$7,2,FALSE)*VLOOKUP(L205,Auxiliar!$AT$3:$AU$7,2,FALSE)*VLOOKUP(P205,Auxiliar!$AX$3:$AY$7,2,FALSE)&gt;80,"Extremo",
IF(VLOOKUP(K205,Auxiliar!$AT$3:$AU$7,2,FALSE)*VLOOKUP(L205,Auxiliar!$AT$3:$AU$7,2,FALSE)*VLOOKUP(P205,Auxiliar!$AX$3:$AY$7,2,FALSE)&gt;40,"Alto",
IF(VLOOKUP(K205,Auxiliar!$AT$3:$AU$7,2,FALSE)*VLOOKUP(L205,Auxiliar!$AT$3:$AU$7,2,FALSE)*VLOOKUP(P205,Auxiliar!$AX$3:$AY$7,2,FALSE)&gt;10,"Médio","Baixo"))),"")</f>
        <v/>
      </c>
      <c r="R205" s="32" t="str">
        <f t="shared" si="6"/>
        <v/>
      </c>
      <c r="S205" s="32" t="str">
        <f t="shared" si="7"/>
        <v/>
      </c>
    </row>
    <row r="206" spans="1:19" x14ac:dyDescent="0.25">
      <c r="A206" s="5">
        <v>204</v>
      </c>
      <c r="B206" s="24"/>
      <c r="C206" s="24"/>
      <c r="D206" s="5" t="str">
        <f>IF(OR(C206="",B206=""),"",IFERROR(INDEX('5. Map Processos'!E:E,MATCH(C206&amp;" ("&amp;B206&amp;")",'5. Map Processos'!J:J,0)),"ERRO: Processo não encontrado para essa área"))</f>
        <v/>
      </c>
      <c r="E206" s="5" t="str">
        <f>IF(OR(C206="",B206=""),"",IFERROR(INDEX('6. Map Dados Pessoais'!F:F,MATCH(C206&amp;" ("&amp;B206&amp;")",'5. Map Processos'!J:J,0)),"ERRO: Processo não encontrado para essa área"))</f>
        <v/>
      </c>
      <c r="F206" s="5" t="str">
        <f>IF(OR(C206="",B206=""),"",IFERROR(INDEX('6. Map Dados Pessoais'!H:H,MATCH(C206&amp;" ("&amp;B206&amp;")",'5. Map Processos'!J:J,0)),"ERRO: Processo não encontrado para essa área"))</f>
        <v/>
      </c>
      <c r="G206" s="5" t="str">
        <f>IF(OR(C206="",B206=""),"",IFERROR(INDEX('7. Finalidades e Hipóteses'!F:F,MATCH(C206&amp;" ("&amp;B206&amp;")",'5. Map Processos'!J:J,0)),"ERRO: Processo não encontrado para essa área"))</f>
        <v/>
      </c>
      <c r="H206" s="25"/>
      <c r="I206" s="25"/>
      <c r="J206" s="25"/>
      <c r="K206" s="24"/>
      <c r="L206" s="24"/>
      <c r="M206" s="5" t="str">
        <f>IFERROR(IF(VLOOKUP(K206,Auxiliar!$AT$3:$AU$7,2,FALSE)*VLOOKUP(L206,Auxiliar!$AT$3:$AU$7,2,FALSE)&gt;80,"Extremo",
IF(VLOOKUP(K206,Auxiliar!$AT$3:$AU$7,2,FALSE)*VLOOKUP(L206,Auxiliar!$AT$3:$AU$7,2,FALSE)&gt;40,"Alto",
IF(VLOOKUP(K206,Auxiliar!$AT$3:$AU$7,2,FALSE)*VLOOKUP(L206,Auxiliar!$AT$3:$AU$7,2,FALSE)&gt;10,"Médio","Baixo"))),"")</f>
        <v/>
      </c>
      <c r="N206" s="24"/>
      <c r="O206" s="25"/>
      <c r="P206" s="24"/>
      <c r="Q206" s="5" t="str">
        <f>IFERROR(IF(VLOOKUP(K206,Auxiliar!$AT$3:$AU$7,2,FALSE)*VLOOKUP(L206,Auxiliar!$AT$3:$AU$7,2,FALSE)*VLOOKUP(P206,Auxiliar!$AX$3:$AY$7,2,FALSE)&gt;80,"Extremo",
IF(VLOOKUP(K206,Auxiliar!$AT$3:$AU$7,2,FALSE)*VLOOKUP(L206,Auxiliar!$AT$3:$AU$7,2,FALSE)*VLOOKUP(P206,Auxiliar!$AX$3:$AY$7,2,FALSE)&gt;40,"Alto",
IF(VLOOKUP(K206,Auxiliar!$AT$3:$AU$7,2,FALSE)*VLOOKUP(L206,Auxiliar!$AT$3:$AU$7,2,FALSE)*VLOOKUP(P206,Auxiliar!$AX$3:$AY$7,2,FALSE)&gt;10,"Médio","Baixo"))),"")</f>
        <v/>
      </c>
      <c r="R206" s="32" t="str">
        <f t="shared" si="6"/>
        <v/>
      </c>
      <c r="S206" s="32" t="str">
        <f t="shared" si="7"/>
        <v/>
      </c>
    </row>
    <row r="207" spans="1:19" x14ac:dyDescent="0.25">
      <c r="A207" s="5">
        <v>205</v>
      </c>
      <c r="B207" s="24"/>
      <c r="C207" s="24"/>
      <c r="D207" s="5" t="str">
        <f>IF(OR(C207="",B207=""),"",IFERROR(INDEX('5. Map Processos'!E:E,MATCH(C207&amp;" ("&amp;B207&amp;")",'5. Map Processos'!J:J,0)),"ERRO: Processo não encontrado para essa área"))</f>
        <v/>
      </c>
      <c r="E207" s="5" t="str">
        <f>IF(OR(C207="",B207=""),"",IFERROR(INDEX('6. Map Dados Pessoais'!F:F,MATCH(C207&amp;" ("&amp;B207&amp;")",'5. Map Processos'!J:J,0)),"ERRO: Processo não encontrado para essa área"))</f>
        <v/>
      </c>
      <c r="F207" s="5" t="str">
        <f>IF(OR(C207="",B207=""),"",IFERROR(INDEX('6. Map Dados Pessoais'!H:H,MATCH(C207&amp;" ("&amp;B207&amp;")",'5. Map Processos'!J:J,0)),"ERRO: Processo não encontrado para essa área"))</f>
        <v/>
      </c>
      <c r="G207" s="5" t="str">
        <f>IF(OR(C207="",B207=""),"",IFERROR(INDEX('7. Finalidades e Hipóteses'!F:F,MATCH(C207&amp;" ("&amp;B207&amp;")",'5. Map Processos'!J:J,0)),"ERRO: Processo não encontrado para essa área"))</f>
        <v/>
      </c>
      <c r="H207" s="25"/>
      <c r="I207" s="25"/>
      <c r="J207" s="25"/>
      <c r="K207" s="24"/>
      <c r="L207" s="24"/>
      <c r="M207" s="5" t="str">
        <f>IFERROR(IF(VLOOKUP(K207,Auxiliar!$AT$3:$AU$7,2,FALSE)*VLOOKUP(L207,Auxiliar!$AT$3:$AU$7,2,FALSE)&gt;80,"Extremo",
IF(VLOOKUP(K207,Auxiliar!$AT$3:$AU$7,2,FALSE)*VLOOKUP(L207,Auxiliar!$AT$3:$AU$7,2,FALSE)&gt;40,"Alto",
IF(VLOOKUP(K207,Auxiliar!$AT$3:$AU$7,2,FALSE)*VLOOKUP(L207,Auxiliar!$AT$3:$AU$7,2,FALSE)&gt;10,"Médio","Baixo"))),"")</f>
        <v/>
      </c>
      <c r="N207" s="24"/>
      <c r="O207" s="25"/>
      <c r="P207" s="24"/>
      <c r="Q207" s="5" t="str">
        <f>IFERROR(IF(VLOOKUP(K207,Auxiliar!$AT$3:$AU$7,2,FALSE)*VLOOKUP(L207,Auxiliar!$AT$3:$AU$7,2,FALSE)*VLOOKUP(P207,Auxiliar!$AX$3:$AY$7,2,FALSE)&gt;80,"Extremo",
IF(VLOOKUP(K207,Auxiliar!$AT$3:$AU$7,2,FALSE)*VLOOKUP(L207,Auxiliar!$AT$3:$AU$7,2,FALSE)*VLOOKUP(P207,Auxiliar!$AX$3:$AY$7,2,FALSE)&gt;40,"Alto",
IF(VLOOKUP(K207,Auxiliar!$AT$3:$AU$7,2,FALSE)*VLOOKUP(L207,Auxiliar!$AT$3:$AU$7,2,FALSE)*VLOOKUP(P207,Auxiliar!$AX$3:$AY$7,2,FALSE)&gt;10,"Médio","Baixo"))),"")</f>
        <v/>
      </c>
      <c r="R207" s="32" t="str">
        <f t="shared" si="6"/>
        <v/>
      </c>
      <c r="S207" s="32" t="str">
        <f t="shared" si="7"/>
        <v/>
      </c>
    </row>
    <row r="208" spans="1:19" x14ac:dyDescent="0.25">
      <c r="A208" s="5">
        <v>206</v>
      </c>
      <c r="B208" s="24"/>
      <c r="C208" s="24"/>
      <c r="D208" s="5" t="str">
        <f>IF(OR(C208="",B208=""),"",IFERROR(INDEX('5. Map Processos'!E:E,MATCH(C208&amp;" ("&amp;B208&amp;")",'5. Map Processos'!J:J,0)),"ERRO: Processo não encontrado para essa área"))</f>
        <v/>
      </c>
      <c r="E208" s="5" t="str">
        <f>IF(OR(C208="",B208=""),"",IFERROR(INDEX('6. Map Dados Pessoais'!F:F,MATCH(C208&amp;" ("&amp;B208&amp;")",'5. Map Processos'!J:J,0)),"ERRO: Processo não encontrado para essa área"))</f>
        <v/>
      </c>
      <c r="F208" s="5" t="str">
        <f>IF(OR(C208="",B208=""),"",IFERROR(INDEX('6. Map Dados Pessoais'!H:H,MATCH(C208&amp;" ("&amp;B208&amp;")",'5. Map Processos'!J:J,0)),"ERRO: Processo não encontrado para essa área"))</f>
        <v/>
      </c>
      <c r="G208" s="5" t="str">
        <f>IF(OR(C208="",B208=""),"",IFERROR(INDEX('7. Finalidades e Hipóteses'!F:F,MATCH(C208&amp;" ("&amp;B208&amp;")",'5. Map Processos'!J:J,0)),"ERRO: Processo não encontrado para essa área"))</f>
        <v/>
      </c>
      <c r="H208" s="25"/>
      <c r="I208" s="25"/>
      <c r="J208" s="25"/>
      <c r="K208" s="24"/>
      <c r="L208" s="24"/>
      <c r="M208" s="5" t="str">
        <f>IFERROR(IF(VLOOKUP(K208,Auxiliar!$AT$3:$AU$7,2,FALSE)*VLOOKUP(L208,Auxiliar!$AT$3:$AU$7,2,FALSE)&gt;80,"Extremo",
IF(VLOOKUP(K208,Auxiliar!$AT$3:$AU$7,2,FALSE)*VLOOKUP(L208,Auxiliar!$AT$3:$AU$7,2,FALSE)&gt;40,"Alto",
IF(VLOOKUP(K208,Auxiliar!$AT$3:$AU$7,2,FALSE)*VLOOKUP(L208,Auxiliar!$AT$3:$AU$7,2,FALSE)&gt;10,"Médio","Baixo"))),"")</f>
        <v/>
      </c>
      <c r="N208" s="24"/>
      <c r="O208" s="25"/>
      <c r="P208" s="24"/>
      <c r="Q208" s="5" t="str">
        <f>IFERROR(IF(VLOOKUP(K208,Auxiliar!$AT$3:$AU$7,2,FALSE)*VLOOKUP(L208,Auxiliar!$AT$3:$AU$7,2,FALSE)*VLOOKUP(P208,Auxiliar!$AX$3:$AY$7,2,FALSE)&gt;80,"Extremo",
IF(VLOOKUP(K208,Auxiliar!$AT$3:$AU$7,2,FALSE)*VLOOKUP(L208,Auxiliar!$AT$3:$AU$7,2,FALSE)*VLOOKUP(P208,Auxiliar!$AX$3:$AY$7,2,FALSE)&gt;40,"Alto",
IF(VLOOKUP(K208,Auxiliar!$AT$3:$AU$7,2,FALSE)*VLOOKUP(L208,Auxiliar!$AT$3:$AU$7,2,FALSE)*VLOOKUP(P208,Auxiliar!$AX$3:$AY$7,2,FALSE)&gt;10,"Médio","Baixo"))),"")</f>
        <v/>
      </c>
      <c r="R208" s="32" t="str">
        <f t="shared" si="6"/>
        <v/>
      </c>
      <c r="S208" s="32" t="str">
        <f t="shared" si="7"/>
        <v/>
      </c>
    </row>
    <row r="209" spans="1:19" x14ac:dyDescent="0.25">
      <c r="A209" s="5">
        <v>207</v>
      </c>
      <c r="B209" s="24"/>
      <c r="C209" s="24"/>
      <c r="D209" s="5" t="str">
        <f>IF(OR(C209="",B209=""),"",IFERROR(INDEX('5. Map Processos'!E:E,MATCH(C209&amp;" ("&amp;B209&amp;")",'5. Map Processos'!J:J,0)),"ERRO: Processo não encontrado para essa área"))</f>
        <v/>
      </c>
      <c r="E209" s="5" t="str">
        <f>IF(OR(C209="",B209=""),"",IFERROR(INDEX('6. Map Dados Pessoais'!F:F,MATCH(C209&amp;" ("&amp;B209&amp;")",'5. Map Processos'!J:J,0)),"ERRO: Processo não encontrado para essa área"))</f>
        <v/>
      </c>
      <c r="F209" s="5" t="str">
        <f>IF(OR(C209="",B209=""),"",IFERROR(INDEX('6. Map Dados Pessoais'!H:H,MATCH(C209&amp;" ("&amp;B209&amp;")",'5. Map Processos'!J:J,0)),"ERRO: Processo não encontrado para essa área"))</f>
        <v/>
      </c>
      <c r="G209" s="5" t="str">
        <f>IF(OR(C209="",B209=""),"",IFERROR(INDEX('7. Finalidades e Hipóteses'!F:F,MATCH(C209&amp;" ("&amp;B209&amp;")",'5. Map Processos'!J:J,0)),"ERRO: Processo não encontrado para essa área"))</f>
        <v/>
      </c>
      <c r="H209" s="25"/>
      <c r="I209" s="25"/>
      <c r="J209" s="25"/>
      <c r="K209" s="24"/>
      <c r="L209" s="24"/>
      <c r="M209" s="5" t="str">
        <f>IFERROR(IF(VLOOKUP(K209,Auxiliar!$AT$3:$AU$7,2,FALSE)*VLOOKUP(L209,Auxiliar!$AT$3:$AU$7,2,FALSE)&gt;80,"Extremo",
IF(VLOOKUP(K209,Auxiliar!$AT$3:$AU$7,2,FALSE)*VLOOKUP(L209,Auxiliar!$AT$3:$AU$7,2,FALSE)&gt;40,"Alto",
IF(VLOOKUP(K209,Auxiliar!$AT$3:$AU$7,2,FALSE)*VLOOKUP(L209,Auxiliar!$AT$3:$AU$7,2,FALSE)&gt;10,"Médio","Baixo"))),"")</f>
        <v/>
      </c>
      <c r="N209" s="24"/>
      <c r="O209" s="25"/>
      <c r="P209" s="24"/>
      <c r="Q209" s="5" t="str">
        <f>IFERROR(IF(VLOOKUP(K209,Auxiliar!$AT$3:$AU$7,2,FALSE)*VLOOKUP(L209,Auxiliar!$AT$3:$AU$7,2,FALSE)*VLOOKUP(P209,Auxiliar!$AX$3:$AY$7,2,FALSE)&gt;80,"Extremo",
IF(VLOOKUP(K209,Auxiliar!$AT$3:$AU$7,2,FALSE)*VLOOKUP(L209,Auxiliar!$AT$3:$AU$7,2,FALSE)*VLOOKUP(P209,Auxiliar!$AX$3:$AY$7,2,FALSE)&gt;40,"Alto",
IF(VLOOKUP(K209,Auxiliar!$AT$3:$AU$7,2,FALSE)*VLOOKUP(L209,Auxiliar!$AT$3:$AU$7,2,FALSE)*VLOOKUP(P209,Auxiliar!$AX$3:$AY$7,2,FALSE)&gt;10,"Médio","Baixo"))),"")</f>
        <v/>
      </c>
      <c r="R209" s="32" t="str">
        <f t="shared" si="6"/>
        <v/>
      </c>
      <c r="S209" s="32" t="str">
        <f t="shared" si="7"/>
        <v/>
      </c>
    </row>
    <row r="210" spans="1:19" x14ac:dyDescent="0.25">
      <c r="A210" s="5">
        <v>208</v>
      </c>
      <c r="B210" s="24"/>
      <c r="C210" s="24"/>
      <c r="D210" s="5" t="str">
        <f>IF(OR(C210="",B210=""),"",IFERROR(INDEX('5. Map Processos'!E:E,MATCH(C210&amp;" ("&amp;B210&amp;")",'5. Map Processos'!J:J,0)),"ERRO: Processo não encontrado para essa área"))</f>
        <v/>
      </c>
      <c r="E210" s="5" t="str">
        <f>IF(OR(C210="",B210=""),"",IFERROR(INDEX('6. Map Dados Pessoais'!F:F,MATCH(C210&amp;" ("&amp;B210&amp;")",'5. Map Processos'!J:J,0)),"ERRO: Processo não encontrado para essa área"))</f>
        <v/>
      </c>
      <c r="F210" s="5" t="str">
        <f>IF(OR(C210="",B210=""),"",IFERROR(INDEX('6. Map Dados Pessoais'!H:H,MATCH(C210&amp;" ("&amp;B210&amp;")",'5. Map Processos'!J:J,0)),"ERRO: Processo não encontrado para essa área"))</f>
        <v/>
      </c>
      <c r="G210" s="5" t="str">
        <f>IF(OR(C210="",B210=""),"",IFERROR(INDEX('7. Finalidades e Hipóteses'!F:F,MATCH(C210&amp;" ("&amp;B210&amp;")",'5. Map Processos'!J:J,0)),"ERRO: Processo não encontrado para essa área"))</f>
        <v/>
      </c>
      <c r="H210" s="25"/>
      <c r="I210" s="25"/>
      <c r="J210" s="25"/>
      <c r="K210" s="24"/>
      <c r="L210" s="24"/>
      <c r="M210" s="5" t="str">
        <f>IFERROR(IF(VLOOKUP(K210,Auxiliar!$AT$3:$AU$7,2,FALSE)*VLOOKUP(L210,Auxiliar!$AT$3:$AU$7,2,FALSE)&gt;80,"Extremo",
IF(VLOOKUP(K210,Auxiliar!$AT$3:$AU$7,2,FALSE)*VLOOKUP(L210,Auxiliar!$AT$3:$AU$7,2,FALSE)&gt;40,"Alto",
IF(VLOOKUP(K210,Auxiliar!$AT$3:$AU$7,2,FALSE)*VLOOKUP(L210,Auxiliar!$AT$3:$AU$7,2,FALSE)&gt;10,"Médio","Baixo"))),"")</f>
        <v/>
      </c>
      <c r="N210" s="24"/>
      <c r="O210" s="25"/>
      <c r="P210" s="24"/>
      <c r="Q210" s="5" t="str">
        <f>IFERROR(IF(VLOOKUP(K210,Auxiliar!$AT$3:$AU$7,2,FALSE)*VLOOKUP(L210,Auxiliar!$AT$3:$AU$7,2,FALSE)*VLOOKUP(P210,Auxiliar!$AX$3:$AY$7,2,FALSE)&gt;80,"Extremo",
IF(VLOOKUP(K210,Auxiliar!$AT$3:$AU$7,2,FALSE)*VLOOKUP(L210,Auxiliar!$AT$3:$AU$7,2,FALSE)*VLOOKUP(P210,Auxiliar!$AX$3:$AY$7,2,FALSE)&gt;40,"Alto",
IF(VLOOKUP(K210,Auxiliar!$AT$3:$AU$7,2,FALSE)*VLOOKUP(L210,Auxiliar!$AT$3:$AU$7,2,FALSE)*VLOOKUP(P210,Auxiliar!$AX$3:$AY$7,2,FALSE)&gt;10,"Médio","Baixo"))),"")</f>
        <v/>
      </c>
      <c r="R210" s="32" t="str">
        <f t="shared" si="6"/>
        <v/>
      </c>
      <c r="S210" s="32" t="str">
        <f t="shared" si="7"/>
        <v/>
      </c>
    </row>
    <row r="211" spans="1:19" x14ac:dyDescent="0.25">
      <c r="A211" s="5">
        <v>209</v>
      </c>
      <c r="B211" s="24"/>
      <c r="C211" s="24"/>
      <c r="D211" s="5" t="str">
        <f>IF(OR(C211="",B211=""),"",IFERROR(INDEX('5. Map Processos'!E:E,MATCH(C211&amp;" ("&amp;B211&amp;")",'5. Map Processos'!J:J,0)),"ERRO: Processo não encontrado para essa área"))</f>
        <v/>
      </c>
      <c r="E211" s="5" t="str">
        <f>IF(OR(C211="",B211=""),"",IFERROR(INDEX('6. Map Dados Pessoais'!F:F,MATCH(C211&amp;" ("&amp;B211&amp;")",'5. Map Processos'!J:J,0)),"ERRO: Processo não encontrado para essa área"))</f>
        <v/>
      </c>
      <c r="F211" s="5" t="str">
        <f>IF(OR(C211="",B211=""),"",IFERROR(INDEX('6. Map Dados Pessoais'!H:H,MATCH(C211&amp;" ("&amp;B211&amp;")",'5. Map Processos'!J:J,0)),"ERRO: Processo não encontrado para essa área"))</f>
        <v/>
      </c>
      <c r="G211" s="5" t="str">
        <f>IF(OR(C211="",B211=""),"",IFERROR(INDEX('7. Finalidades e Hipóteses'!F:F,MATCH(C211&amp;" ("&amp;B211&amp;")",'5. Map Processos'!J:J,0)),"ERRO: Processo não encontrado para essa área"))</f>
        <v/>
      </c>
      <c r="H211" s="25"/>
      <c r="I211" s="25"/>
      <c r="J211" s="25"/>
      <c r="K211" s="24"/>
      <c r="L211" s="24"/>
      <c r="M211" s="5" t="str">
        <f>IFERROR(IF(VLOOKUP(K211,Auxiliar!$AT$3:$AU$7,2,FALSE)*VLOOKUP(L211,Auxiliar!$AT$3:$AU$7,2,FALSE)&gt;80,"Extremo",
IF(VLOOKUP(K211,Auxiliar!$AT$3:$AU$7,2,FALSE)*VLOOKUP(L211,Auxiliar!$AT$3:$AU$7,2,FALSE)&gt;40,"Alto",
IF(VLOOKUP(K211,Auxiliar!$AT$3:$AU$7,2,FALSE)*VLOOKUP(L211,Auxiliar!$AT$3:$AU$7,2,FALSE)&gt;10,"Médio","Baixo"))),"")</f>
        <v/>
      </c>
      <c r="N211" s="24"/>
      <c r="O211" s="25"/>
      <c r="P211" s="24"/>
      <c r="Q211" s="5" t="str">
        <f>IFERROR(IF(VLOOKUP(K211,Auxiliar!$AT$3:$AU$7,2,FALSE)*VLOOKUP(L211,Auxiliar!$AT$3:$AU$7,2,FALSE)*VLOOKUP(P211,Auxiliar!$AX$3:$AY$7,2,FALSE)&gt;80,"Extremo",
IF(VLOOKUP(K211,Auxiliar!$AT$3:$AU$7,2,FALSE)*VLOOKUP(L211,Auxiliar!$AT$3:$AU$7,2,FALSE)*VLOOKUP(P211,Auxiliar!$AX$3:$AY$7,2,FALSE)&gt;40,"Alto",
IF(VLOOKUP(K211,Auxiliar!$AT$3:$AU$7,2,FALSE)*VLOOKUP(L211,Auxiliar!$AT$3:$AU$7,2,FALSE)*VLOOKUP(P211,Auxiliar!$AX$3:$AY$7,2,FALSE)&gt;10,"Médio","Baixo"))),"")</f>
        <v/>
      </c>
      <c r="R211" s="32" t="str">
        <f t="shared" si="6"/>
        <v/>
      </c>
      <c r="S211" s="32" t="str">
        <f t="shared" si="7"/>
        <v/>
      </c>
    </row>
    <row r="212" spans="1:19" x14ac:dyDescent="0.25">
      <c r="A212" s="5">
        <v>210</v>
      </c>
      <c r="B212" s="24"/>
      <c r="C212" s="24"/>
      <c r="D212" s="5" t="str">
        <f>IF(OR(C212="",B212=""),"",IFERROR(INDEX('5. Map Processos'!E:E,MATCH(C212&amp;" ("&amp;B212&amp;")",'5. Map Processos'!J:J,0)),"ERRO: Processo não encontrado para essa área"))</f>
        <v/>
      </c>
      <c r="E212" s="5" t="str">
        <f>IF(OR(C212="",B212=""),"",IFERROR(INDEX('6. Map Dados Pessoais'!F:F,MATCH(C212&amp;" ("&amp;B212&amp;")",'5. Map Processos'!J:J,0)),"ERRO: Processo não encontrado para essa área"))</f>
        <v/>
      </c>
      <c r="F212" s="5" t="str">
        <f>IF(OR(C212="",B212=""),"",IFERROR(INDEX('6. Map Dados Pessoais'!H:H,MATCH(C212&amp;" ("&amp;B212&amp;")",'5. Map Processos'!J:J,0)),"ERRO: Processo não encontrado para essa área"))</f>
        <v/>
      </c>
      <c r="G212" s="5" t="str">
        <f>IF(OR(C212="",B212=""),"",IFERROR(INDEX('7. Finalidades e Hipóteses'!F:F,MATCH(C212&amp;" ("&amp;B212&amp;")",'5. Map Processos'!J:J,0)),"ERRO: Processo não encontrado para essa área"))</f>
        <v/>
      </c>
      <c r="H212" s="25"/>
      <c r="I212" s="25"/>
      <c r="J212" s="25"/>
      <c r="K212" s="24"/>
      <c r="L212" s="24"/>
      <c r="M212" s="5" t="str">
        <f>IFERROR(IF(VLOOKUP(K212,Auxiliar!$AT$3:$AU$7,2,FALSE)*VLOOKUP(L212,Auxiliar!$AT$3:$AU$7,2,FALSE)&gt;80,"Extremo",
IF(VLOOKUP(K212,Auxiliar!$AT$3:$AU$7,2,FALSE)*VLOOKUP(L212,Auxiliar!$AT$3:$AU$7,2,FALSE)&gt;40,"Alto",
IF(VLOOKUP(K212,Auxiliar!$AT$3:$AU$7,2,FALSE)*VLOOKUP(L212,Auxiliar!$AT$3:$AU$7,2,FALSE)&gt;10,"Médio","Baixo"))),"")</f>
        <v/>
      </c>
      <c r="N212" s="24"/>
      <c r="O212" s="25"/>
      <c r="P212" s="24"/>
      <c r="Q212" s="5" t="str">
        <f>IFERROR(IF(VLOOKUP(K212,Auxiliar!$AT$3:$AU$7,2,FALSE)*VLOOKUP(L212,Auxiliar!$AT$3:$AU$7,2,FALSE)*VLOOKUP(P212,Auxiliar!$AX$3:$AY$7,2,FALSE)&gt;80,"Extremo",
IF(VLOOKUP(K212,Auxiliar!$AT$3:$AU$7,2,FALSE)*VLOOKUP(L212,Auxiliar!$AT$3:$AU$7,2,FALSE)*VLOOKUP(P212,Auxiliar!$AX$3:$AY$7,2,FALSE)&gt;40,"Alto",
IF(VLOOKUP(K212,Auxiliar!$AT$3:$AU$7,2,FALSE)*VLOOKUP(L212,Auxiliar!$AT$3:$AU$7,2,FALSE)*VLOOKUP(P212,Auxiliar!$AX$3:$AY$7,2,FALSE)&gt;10,"Médio","Baixo"))),"")</f>
        <v/>
      </c>
      <c r="R212" s="32" t="str">
        <f t="shared" si="6"/>
        <v/>
      </c>
      <c r="S212" s="32" t="str">
        <f t="shared" si="7"/>
        <v/>
      </c>
    </row>
    <row r="213" spans="1:19" x14ac:dyDescent="0.25">
      <c r="A213" s="5">
        <v>211</v>
      </c>
      <c r="B213" s="24"/>
      <c r="C213" s="24"/>
      <c r="D213" s="5" t="str">
        <f>IF(OR(C213="",B213=""),"",IFERROR(INDEX('5. Map Processos'!E:E,MATCH(C213&amp;" ("&amp;B213&amp;")",'5. Map Processos'!J:J,0)),"ERRO: Processo não encontrado para essa área"))</f>
        <v/>
      </c>
      <c r="E213" s="5" t="str">
        <f>IF(OR(C213="",B213=""),"",IFERROR(INDEX('6. Map Dados Pessoais'!F:F,MATCH(C213&amp;" ("&amp;B213&amp;")",'5. Map Processos'!J:J,0)),"ERRO: Processo não encontrado para essa área"))</f>
        <v/>
      </c>
      <c r="F213" s="5" t="str">
        <f>IF(OR(C213="",B213=""),"",IFERROR(INDEX('6. Map Dados Pessoais'!H:H,MATCH(C213&amp;" ("&amp;B213&amp;")",'5. Map Processos'!J:J,0)),"ERRO: Processo não encontrado para essa área"))</f>
        <v/>
      </c>
      <c r="G213" s="5" t="str">
        <f>IF(OR(C213="",B213=""),"",IFERROR(INDEX('7. Finalidades e Hipóteses'!F:F,MATCH(C213&amp;" ("&amp;B213&amp;")",'5. Map Processos'!J:J,0)),"ERRO: Processo não encontrado para essa área"))</f>
        <v/>
      </c>
      <c r="H213" s="25"/>
      <c r="I213" s="25"/>
      <c r="J213" s="25"/>
      <c r="K213" s="24"/>
      <c r="L213" s="24"/>
      <c r="M213" s="5" t="str">
        <f>IFERROR(IF(VLOOKUP(K213,Auxiliar!$AT$3:$AU$7,2,FALSE)*VLOOKUP(L213,Auxiliar!$AT$3:$AU$7,2,FALSE)&gt;80,"Extremo",
IF(VLOOKUP(K213,Auxiliar!$AT$3:$AU$7,2,FALSE)*VLOOKUP(L213,Auxiliar!$AT$3:$AU$7,2,FALSE)&gt;40,"Alto",
IF(VLOOKUP(K213,Auxiliar!$AT$3:$AU$7,2,FALSE)*VLOOKUP(L213,Auxiliar!$AT$3:$AU$7,2,FALSE)&gt;10,"Médio","Baixo"))),"")</f>
        <v/>
      </c>
      <c r="N213" s="24"/>
      <c r="O213" s="25"/>
      <c r="P213" s="24"/>
      <c r="Q213" s="5" t="str">
        <f>IFERROR(IF(VLOOKUP(K213,Auxiliar!$AT$3:$AU$7,2,FALSE)*VLOOKUP(L213,Auxiliar!$AT$3:$AU$7,2,FALSE)*VLOOKUP(P213,Auxiliar!$AX$3:$AY$7,2,FALSE)&gt;80,"Extremo",
IF(VLOOKUP(K213,Auxiliar!$AT$3:$AU$7,2,FALSE)*VLOOKUP(L213,Auxiliar!$AT$3:$AU$7,2,FALSE)*VLOOKUP(P213,Auxiliar!$AX$3:$AY$7,2,FALSE)&gt;40,"Alto",
IF(VLOOKUP(K213,Auxiliar!$AT$3:$AU$7,2,FALSE)*VLOOKUP(L213,Auxiliar!$AT$3:$AU$7,2,FALSE)*VLOOKUP(P213,Auxiliar!$AX$3:$AY$7,2,FALSE)&gt;10,"Médio","Baixo"))),"")</f>
        <v/>
      </c>
      <c r="R213" s="32" t="str">
        <f t="shared" si="6"/>
        <v/>
      </c>
      <c r="S213" s="32" t="str">
        <f t="shared" si="7"/>
        <v/>
      </c>
    </row>
    <row r="214" spans="1:19" x14ac:dyDescent="0.25">
      <c r="A214" s="5">
        <v>212</v>
      </c>
      <c r="B214" s="24"/>
      <c r="C214" s="24"/>
      <c r="D214" s="5" t="str">
        <f>IF(OR(C214="",B214=""),"",IFERROR(INDEX('5. Map Processos'!E:E,MATCH(C214&amp;" ("&amp;B214&amp;")",'5. Map Processos'!J:J,0)),"ERRO: Processo não encontrado para essa área"))</f>
        <v/>
      </c>
      <c r="E214" s="5" t="str">
        <f>IF(OR(C214="",B214=""),"",IFERROR(INDEX('6. Map Dados Pessoais'!F:F,MATCH(C214&amp;" ("&amp;B214&amp;")",'5. Map Processos'!J:J,0)),"ERRO: Processo não encontrado para essa área"))</f>
        <v/>
      </c>
      <c r="F214" s="5" t="str">
        <f>IF(OR(C214="",B214=""),"",IFERROR(INDEX('6. Map Dados Pessoais'!H:H,MATCH(C214&amp;" ("&amp;B214&amp;")",'5. Map Processos'!J:J,0)),"ERRO: Processo não encontrado para essa área"))</f>
        <v/>
      </c>
      <c r="G214" s="5" t="str">
        <f>IF(OR(C214="",B214=""),"",IFERROR(INDEX('7. Finalidades e Hipóteses'!F:F,MATCH(C214&amp;" ("&amp;B214&amp;")",'5. Map Processos'!J:J,0)),"ERRO: Processo não encontrado para essa área"))</f>
        <v/>
      </c>
      <c r="H214" s="25"/>
      <c r="I214" s="25"/>
      <c r="J214" s="25"/>
      <c r="K214" s="24"/>
      <c r="L214" s="24"/>
      <c r="M214" s="5" t="str">
        <f>IFERROR(IF(VLOOKUP(K214,Auxiliar!$AT$3:$AU$7,2,FALSE)*VLOOKUP(L214,Auxiliar!$AT$3:$AU$7,2,FALSE)&gt;80,"Extremo",
IF(VLOOKUP(K214,Auxiliar!$AT$3:$AU$7,2,FALSE)*VLOOKUP(L214,Auxiliar!$AT$3:$AU$7,2,FALSE)&gt;40,"Alto",
IF(VLOOKUP(K214,Auxiliar!$AT$3:$AU$7,2,FALSE)*VLOOKUP(L214,Auxiliar!$AT$3:$AU$7,2,FALSE)&gt;10,"Médio","Baixo"))),"")</f>
        <v/>
      </c>
      <c r="N214" s="24"/>
      <c r="O214" s="25"/>
      <c r="P214" s="24"/>
      <c r="Q214" s="5" t="str">
        <f>IFERROR(IF(VLOOKUP(K214,Auxiliar!$AT$3:$AU$7,2,FALSE)*VLOOKUP(L214,Auxiliar!$AT$3:$AU$7,2,FALSE)*VLOOKUP(P214,Auxiliar!$AX$3:$AY$7,2,FALSE)&gt;80,"Extremo",
IF(VLOOKUP(K214,Auxiliar!$AT$3:$AU$7,2,FALSE)*VLOOKUP(L214,Auxiliar!$AT$3:$AU$7,2,FALSE)*VLOOKUP(P214,Auxiliar!$AX$3:$AY$7,2,FALSE)&gt;40,"Alto",
IF(VLOOKUP(K214,Auxiliar!$AT$3:$AU$7,2,FALSE)*VLOOKUP(L214,Auxiliar!$AT$3:$AU$7,2,FALSE)*VLOOKUP(P214,Auxiliar!$AX$3:$AY$7,2,FALSE)&gt;10,"Médio","Baixo"))),"")</f>
        <v/>
      </c>
      <c r="R214" s="32" t="str">
        <f t="shared" si="6"/>
        <v/>
      </c>
      <c r="S214" s="32" t="str">
        <f t="shared" si="7"/>
        <v/>
      </c>
    </row>
    <row r="215" spans="1:19" x14ac:dyDescent="0.25">
      <c r="A215" s="5">
        <v>213</v>
      </c>
      <c r="B215" s="24"/>
      <c r="C215" s="24"/>
      <c r="D215" s="5" t="str">
        <f>IF(OR(C215="",B215=""),"",IFERROR(INDEX('5. Map Processos'!E:E,MATCH(C215&amp;" ("&amp;B215&amp;")",'5. Map Processos'!J:J,0)),"ERRO: Processo não encontrado para essa área"))</f>
        <v/>
      </c>
      <c r="E215" s="5" t="str">
        <f>IF(OR(C215="",B215=""),"",IFERROR(INDEX('6. Map Dados Pessoais'!F:F,MATCH(C215&amp;" ("&amp;B215&amp;")",'5. Map Processos'!J:J,0)),"ERRO: Processo não encontrado para essa área"))</f>
        <v/>
      </c>
      <c r="F215" s="5" t="str">
        <f>IF(OR(C215="",B215=""),"",IFERROR(INDEX('6. Map Dados Pessoais'!H:H,MATCH(C215&amp;" ("&amp;B215&amp;")",'5. Map Processos'!J:J,0)),"ERRO: Processo não encontrado para essa área"))</f>
        <v/>
      </c>
      <c r="G215" s="5" t="str">
        <f>IF(OR(C215="",B215=""),"",IFERROR(INDEX('7. Finalidades e Hipóteses'!F:F,MATCH(C215&amp;" ("&amp;B215&amp;")",'5. Map Processos'!J:J,0)),"ERRO: Processo não encontrado para essa área"))</f>
        <v/>
      </c>
      <c r="H215" s="25"/>
      <c r="I215" s="25"/>
      <c r="J215" s="25"/>
      <c r="K215" s="24"/>
      <c r="L215" s="24"/>
      <c r="M215" s="5" t="str">
        <f>IFERROR(IF(VLOOKUP(K215,Auxiliar!$AT$3:$AU$7,2,FALSE)*VLOOKUP(L215,Auxiliar!$AT$3:$AU$7,2,FALSE)&gt;80,"Extremo",
IF(VLOOKUP(K215,Auxiliar!$AT$3:$AU$7,2,FALSE)*VLOOKUP(L215,Auxiliar!$AT$3:$AU$7,2,FALSE)&gt;40,"Alto",
IF(VLOOKUP(K215,Auxiliar!$AT$3:$AU$7,2,FALSE)*VLOOKUP(L215,Auxiliar!$AT$3:$AU$7,2,FALSE)&gt;10,"Médio","Baixo"))),"")</f>
        <v/>
      </c>
      <c r="N215" s="24"/>
      <c r="O215" s="25"/>
      <c r="P215" s="24"/>
      <c r="Q215" s="5" t="str">
        <f>IFERROR(IF(VLOOKUP(K215,Auxiliar!$AT$3:$AU$7,2,FALSE)*VLOOKUP(L215,Auxiliar!$AT$3:$AU$7,2,FALSE)*VLOOKUP(P215,Auxiliar!$AX$3:$AY$7,2,FALSE)&gt;80,"Extremo",
IF(VLOOKUP(K215,Auxiliar!$AT$3:$AU$7,2,FALSE)*VLOOKUP(L215,Auxiliar!$AT$3:$AU$7,2,FALSE)*VLOOKUP(P215,Auxiliar!$AX$3:$AY$7,2,FALSE)&gt;40,"Alto",
IF(VLOOKUP(K215,Auxiliar!$AT$3:$AU$7,2,FALSE)*VLOOKUP(L215,Auxiliar!$AT$3:$AU$7,2,FALSE)*VLOOKUP(P215,Auxiliar!$AX$3:$AY$7,2,FALSE)&gt;10,"Médio","Baixo"))),"")</f>
        <v/>
      </c>
      <c r="R215" s="32" t="str">
        <f t="shared" si="6"/>
        <v/>
      </c>
      <c r="S215" s="32" t="str">
        <f t="shared" si="7"/>
        <v/>
      </c>
    </row>
    <row r="216" spans="1:19" x14ac:dyDescent="0.25">
      <c r="A216" s="5">
        <v>214</v>
      </c>
      <c r="B216" s="24"/>
      <c r="C216" s="24"/>
      <c r="D216" s="5" t="str">
        <f>IF(OR(C216="",B216=""),"",IFERROR(INDEX('5. Map Processos'!E:E,MATCH(C216&amp;" ("&amp;B216&amp;")",'5. Map Processos'!J:J,0)),"ERRO: Processo não encontrado para essa área"))</f>
        <v/>
      </c>
      <c r="E216" s="5" t="str">
        <f>IF(OR(C216="",B216=""),"",IFERROR(INDEX('6. Map Dados Pessoais'!F:F,MATCH(C216&amp;" ("&amp;B216&amp;")",'5. Map Processos'!J:J,0)),"ERRO: Processo não encontrado para essa área"))</f>
        <v/>
      </c>
      <c r="F216" s="5" t="str">
        <f>IF(OR(C216="",B216=""),"",IFERROR(INDEX('6. Map Dados Pessoais'!H:H,MATCH(C216&amp;" ("&amp;B216&amp;")",'5. Map Processos'!J:J,0)),"ERRO: Processo não encontrado para essa área"))</f>
        <v/>
      </c>
      <c r="G216" s="5" t="str">
        <f>IF(OR(C216="",B216=""),"",IFERROR(INDEX('7. Finalidades e Hipóteses'!F:F,MATCH(C216&amp;" ("&amp;B216&amp;")",'5. Map Processos'!J:J,0)),"ERRO: Processo não encontrado para essa área"))</f>
        <v/>
      </c>
      <c r="H216" s="25"/>
      <c r="I216" s="25"/>
      <c r="J216" s="25"/>
      <c r="K216" s="24"/>
      <c r="L216" s="24"/>
      <c r="M216" s="5" t="str">
        <f>IFERROR(IF(VLOOKUP(K216,Auxiliar!$AT$3:$AU$7,2,FALSE)*VLOOKUP(L216,Auxiliar!$AT$3:$AU$7,2,FALSE)&gt;80,"Extremo",
IF(VLOOKUP(K216,Auxiliar!$AT$3:$AU$7,2,FALSE)*VLOOKUP(L216,Auxiliar!$AT$3:$AU$7,2,FALSE)&gt;40,"Alto",
IF(VLOOKUP(K216,Auxiliar!$AT$3:$AU$7,2,FALSE)*VLOOKUP(L216,Auxiliar!$AT$3:$AU$7,2,FALSE)&gt;10,"Médio","Baixo"))),"")</f>
        <v/>
      </c>
      <c r="N216" s="24"/>
      <c r="O216" s="25"/>
      <c r="P216" s="24"/>
      <c r="Q216" s="5" t="str">
        <f>IFERROR(IF(VLOOKUP(K216,Auxiliar!$AT$3:$AU$7,2,FALSE)*VLOOKUP(L216,Auxiliar!$AT$3:$AU$7,2,FALSE)*VLOOKUP(P216,Auxiliar!$AX$3:$AY$7,2,FALSE)&gt;80,"Extremo",
IF(VLOOKUP(K216,Auxiliar!$AT$3:$AU$7,2,FALSE)*VLOOKUP(L216,Auxiliar!$AT$3:$AU$7,2,FALSE)*VLOOKUP(P216,Auxiliar!$AX$3:$AY$7,2,FALSE)&gt;40,"Alto",
IF(VLOOKUP(K216,Auxiliar!$AT$3:$AU$7,2,FALSE)*VLOOKUP(L216,Auxiliar!$AT$3:$AU$7,2,FALSE)*VLOOKUP(P216,Auxiliar!$AX$3:$AY$7,2,FALSE)&gt;10,"Médio","Baixo"))),"")</f>
        <v/>
      </c>
      <c r="R216" s="32" t="str">
        <f t="shared" si="6"/>
        <v/>
      </c>
      <c r="S216" s="32" t="str">
        <f t="shared" si="7"/>
        <v/>
      </c>
    </row>
    <row r="217" spans="1:19" x14ac:dyDescent="0.25">
      <c r="A217" s="5">
        <v>215</v>
      </c>
      <c r="B217" s="24"/>
      <c r="C217" s="24"/>
      <c r="D217" s="5" t="str">
        <f>IF(OR(C217="",B217=""),"",IFERROR(INDEX('5. Map Processos'!E:E,MATCH(C217&amp;" ("&amp;B217&amp;")",'5. Map Processos'!J:J,0)),"ERRO: Processo não encontrado para essa área"))</f>
        <v/>
      </c>
      <c r="E217" s="5" t="str">
        <f>IF(OR(C217="",B217=""),"",IFERROR(INDEX('6. Map Dados Pessoais'!F:F,MATCH(C217&amp;" ("&amp;B217&amp;")",'5. Map Processos'!J:J,0)),"ERRO: Processo não encontrado para essa área"))</f>
        <v/>
      </c>
      <c r="F217" s="5" t="str">
        <f>IF(OR(C217="",B217=""),"",IFERROR(INDEX('6. Map Dados Pessoais'!H:H,MATCH(C217&amp;" ("&amp;B217&amp;")",'5. Map Processos'!J:J,0)),"ERRO: Processo não encontrado para essa área"))</f>
        <v/>
      </c>
      <c r="G217" s="5" t="str">
        <f>IF(OR(C217="",B217=""),"",IFERROR(INDEX('7. Finalidades e Hipóteses'!F:F,MATCH(C217&amp;" ("&amp;B217&amp;")",'5. Map Processos'!J:J,0)),"ERRO: Processo não encontrado para essa área"))</f>
        <v/>
      </c>
      <c r="H217" s="25"/>
      <c r="I217" s="25"/>
      <c r="J217" s="25"/>
      <c r="K217" s="24"/>
      <c r="L217" s="24"/>
      <c r="M217" s="5" t="str">
        <f>IFERROR(IF(VLOOKUP(K217,Auxiliar!$AT$3:$AU$7,2,FALSE)*VLOOKUP(L217,Auxiliar!$AT$3:$AU$7,2,FALSE)&gt;80,"Extremo",
IF(VLOOKUP(K217,Auxiliar!$AT$3:$AU$7,2,FALSE)*VLOOKUP(L217,Auxiliar!$AT$3:$AU$7,2,FALSE)&gt;40,"Alto",
IF(VLOOKUP(K217,Auxiliar!$AT$3:$AU$7,2,FALSE)*VLOOKUP(L217,Auxiliar!$AT$3:$AU$7,2,FALSE)&gt;10,"Médio","Baixo"))),"")</f>
        <v/>
      </c>
      <c r="N217" s="24"/>
      <c r="O217" s="25"/>
      <c r="P217" s="24"/>
      <c r="Q217" s="5" t="str">
        <f>IFERROR(IF(VLOOKUP(K217,Auxiliar!$AT$3:$AU$7,2,FALSE)*VLOOKUP(L217,Auxiliar!$AT$3:$AU$7,2,FALSE)*VLOOKUP(P217,Auxiliar!$AX$3:$AY$7,2,FALSE)&gt;80,"Extremo",
IF(VLOOKUP(K217,Auxiliar!$AT$3:$AU$7,2,FALSE)*VLOOKUP(L217,Auxiliar!$AT$3:$AU$7,2,FALSE)*VLOOKUP(P217,Auxiliar!$AX$3:$AY$7,2,FALSE)&gt;40,"Alto",
IF(VLOOKUP(K217,Auxiliar!$AT$3:$AU$7,2,FALSE)*VLOOKUP(L217,Auxiliar!$AT$3:$AU$7,2,FALSE)*VLOOKUP(P217,Auxiliar!$AX$3:$AY$7,2,FALSE)&gt;10,"Médio","Baixo"))),"")</f>
        <v/>
      </c>
      <c r="R217" s="32" t="str">
        <f t="shared" si="6"/>
        <v/>
      </c>
      <c r="S217" s="32" t="str">
        <f t="shared" si="7"/>
        <v/>
      </c>
    </row>
    <row r="218" spans="1:19" x14ac:dyDescent="0.25">
      <c r="A218" s="5">
        <v>216</v>
      </c>
      <c r="B218" s="24"/>
      <c r="C218" s="24"/>
      <c r="D218" s="5" t="str">
        <f>IF(OR(C218="",B218=""),"",IFERROR(INDEX('5. Map Processos'!E:E,MATCH(C218&amp;" ("&amp;B218&amp;")",'5. Map Processos'!J:J,0)),"ERRO: Processo não encontrado para essa área"))</f>
        <v/>
      </c>
      <c r="E218" s="5" t="str">
        <f>IF(OR(C218="",B218=""),"",IFERROR(INDEX('6. Map Dados Pessoais'!F:F,MATCH(C218&amp;" ("&amp;B218&amp;")",'5. Map Processos'!J:J,0)),"ERRO: Processo não encontrado para essa área"))</f>
        <v/>
      </c>
      <c r="F218" s="5" t="str">
        <f>IF(OR(C218="",B218=""),"",IFERROR(INDEX('6. Map Dados Pessoais'!H:H,MATCH(C218&amp;" ("&amp;B218&amp;")",'5. Map Processos'!J:J,0)),"ERRO: Processo não encontrado para essa área"))</f>
        <v/>
      </c>
      <c r="G218" s="5" t="str">
        <f>IF(OR(C218="",B218=""),"",IFERROR(INDEX('7. Finalidades e Hipóteses'!F:F,MATCH(C218&amp;" ("&amp;B218&amp;")",'5. Map Processos'!J:J,0)),"ERRO: Processo não encontrado para essa área"))</f>
        <v/>
      </c>
      <c r="H218" s="25"/>
      <c r="I218" s="25"/>
      <c r="J218" s="25"/>
      <c r="K218" s="24"/>
      <c r="L218" s="24"/>
      <c r="M218" s="5" t="str">
        <f>IFERROR(IF(VLOOKUP(K218,Auxiliar!$AT$3:$AU$7,2,FALSE)*VLOOKUP(L218,Auxiliar!$AT$3:$AU$7,2,FALSE)&gt;80,"Extremo",
IF(VLOOKUP(K218,Auxiliar!$AT$3:$AU$7,2,FALSE)*VLOOKUP(L218,Auxiliar!$AT$3:$AU$7,2,FALSE)&gt;40,"Alto",
IF(VLOOKUP(K218,Auxiliar!$AT$3:$AU$7,2,FALSE)*VLOOKUP(L218,Auxiliar!$AT$3:$AU$7,2,FALSE)&gt;10,"Médio","Baixo"))),"")</f>
        <v/>
      </c>
      <c r="N218" s="24"/>
      <c r="O218" s="25"/>
      <c r="P218" s="24"/>
      <c r="Q218" s="5" t="str">
        <f>IFERROR(IF(VLOOKUP(K218,Auxiliar!$AT$3:$AU$7,2,FALSE)*VLOOKUP(L218,Auxiliar!$AT$3:$AU$7,2,FALSE)*VLOOKUP(P218,Auxiliar!$AX$3:$AY$7,2,FALSE)&gt;80,"Extremo",
IF(VLOOKUP(K218,Auxiliar!$AT$3:$AU$7,2,FALSE)*VLOOKUP(L218,Auxiliar!$AT$3:$AU$7,2,FALSE)*VLOOKUP(P218,Auxiliar!$AX$3:$AY$7,2,FALSE)&gt;40,"Alto",
IF(VLOOKUP(K218,Auxiliar!$AT$3:$AU$7,2,FALSE)*VLOOKUP(L218,Auxiliar!$AT$3:$AU$7,2,FALSE)*VLOOKUP(P218,Auxiliar!$AX$3:$AY$7,2,FALSE)&gt;10,"Médio","Baixo"))),"")</f>
        <v/>
      </c>
      <c r="R218" s="32" t="str">
        <f t="shared" si="6"/>
        <v/>
      </c>
      <c r="S218" s="32" t="str">
        <f t="shared" si="7"/>
        <v/>
      </c>
    </row>
    <row r="219" spans="1:19" x14ac:dyDescent="0.25">
      <c r="A219" s="5">
        <v>217</v>
      </c>
      <c r="B219" s="24"/>
      <c r="C219" s="24"/>
      <c r="D219" s="5" t="str">
        <f>IF(OR(C219="",B219=""),"",IFERROR(INDEX('5. Map Processos'!E:E,MATCH(C219&amp;" ("&amp;B219&amp;")",'5. Map Processos'!J:J,0)),"ERRO: Processo não encontrado para essa área"))</f>
        <v/>
      </c>
      <c r="E219" s="5" t="str">
        <f>IF(OR(C219="",B219=""),"",IFERROR(INDEX('6. Map Dados Pessoais'!F:F,MATCH(C219&amp;" ("&amp;B219&amp;")",'5. Map Processos'!J:J,0)),"ERRO: Processo não encontrado para essa área"))</f>
        <v/>
      </c>
      <c r="F219" s="5" t="str">
        <f>IF(OR(C219="",B219=""),"",IFERROR(INDEX('6. Map Dados Pessoais'!H:H,MATCH(C219&amp;" ("&amp;B219&amp;")",'5. Map Processos'!J:J,0)),"ERRO: Processo não encontrado para essa área"))</f>
        <v/>
      </c>
      <c r="G219" s="5" t="str">
        <f>IF(OR(C219="",B219=""),"",IFERROR(INDEX('7. Finalidades e Hipóteses'!F:F,MATCH(C219&amp;" ("&amp;B219&amp;")",'5. Map Processos'!J:J,0)),"ERRO: Processo não encontrado para essa área"))</f>
        <v/>
      </c>
      <c r="H219" s="25"/>
      <c r="I219" s="25"/>
      <c r="J219" s="25"/>
      <c r="K219" s="24"/>
      <c r="L219" s="24"/>
      <c r="M219" s="5" t="str">
        <f>IFERROR(IF(VLOOKUP(K219,Auxiliar!$AT$3:$AU$7,2,FALSE)*VLOOKUP(L219,Auxiliar!$AT$3:$AU$7,2,FALSE)&gt;80,"Extremo",
IF(VLOOKUP(K219,Auxiliar!$AT$3:$AU$7,2,FALSE)*VLOOKUP(L219,Auxiliar!$AT$3:$AU$7,2,FALSE)&gt;40,"Alto",
IF(VLOOKUP(K219,Auxiliar!$AT$3:$AU$7,2,FALSE)*VLOOKUP(L219,Auxiliar!$AT$3:$AU$7,2,FALSE)&gt;10,"Médio","Baixo"))),"")</f>
        <v/>
      </c>
      <c r="N219" s="24"/>
      <c r="O219" s="25"/>
      <c r="P219" s="24"/>
      <c r="Q219" s="5" t="str">
        <f>IFERROR(IF(VLOOKUP(K219,Auxiliar!$AT$3:$AU$7,2,FALSE)*VLOOKUP(L219,Auxiliar!$AT$3:$AU$7,2,FALSE)*VLOOKUP(P219,Auxiliar!$AX$3:$AY$7,2,FALSE)&gt;80,"Extremo",
IF(VLOOKUP(K219,Auxiliar!$AT$3:$AU$7,2,FALSE)*VLOOKUP(L219,Auxiliar!$AT$3:$AU$7,2,FALSE)*VLOOKUP(P219,Auxiliar!$AX$3:$AY$7,2,FALSE)&gt;40,"Alto",
IF(VLOOKUP(K219,Auxiliar!$AT$3:$AU$7,2,FALSE)*VLOOKUP(L219,Auxiliar!$AT$3:$AU$7,2,FALSE)*VLOOKUP(P219,Auxiliar!$AX$3:$AY$7,2,FALSE)&gt;10,"Médio","Baixo"))),"")</f>
        <v/>
      </c>
      <c r="R219" s="32" t="str">
        <f t="shared" si="6"/>
        <v/>
      </c>
      <c r="S219" s="32" t="str">
        <f t="shared" si="7"/>
        <v/>
      </c>
    </row>
    <row r="220" spans="1:19" x14ac:dyDescent="0.25">
      <c r="A220" s="5">
        <v>218</v>
      </c>
      <c r="B220" s="24"/>
      <c r="C220" s="24"/>
      <c r="D220" s="5" t="str">
        <f>IF(OR(C220="",B220=""),"",IFERROR(INDEX('5. Map Processos'!E:E,MATCH(C220&amp;" ("&amp;B220&amp;")",'5. Map Processos'!J:J,0)),"ERRO: Processo não encontrado para essa área"))</f>
        <v/>
      </c>
      <c r="E220" s="5" t="str">
        <f>IF(OR(C220="",B220=""),"",IFERROR(INDEX('6. Map Dados Pessoais'!F:F,MATCH(C220&amp;" ("&amp;B220&amp;")",'5. Map Processos'!J:J,0)),"ERRO: Processo não encontrado para essa área"))</f>
        <v/>
      </c>
      <c r="F220" s="5" t="str">
        <f>IF(OR(C220="",B220=""),"",IFERROR(INDEX('6. Map Dados Pessoais'!H:H,MATCH(C220&amp;" ("&amp;B220&amp;")",'5. Map Processos'!J:J,0)),"ERRO: Processo não encontrado para essa área"))</f>
        <v/>
      </c>
      <c r="G220" s="5" t="str">
        <f>IF(OR(C220="",B220=""),"",IFERROR(INDEX('7. Finalidades e Hipóteses'!F:F,MATCH(C220&amp;" ("&amp;B220&amp;")",'5. Map Processos'!J:J,0)),"ERRO: Processo não encontrado para essa área"))</f>
        <v/>
      </c>
      <c r="H220" s="25"/>
      <c r="I220" s="25"/>
      <c r="J220" s="25"/>
      <c r="K220" s="24"/>
      <c r="L220" s="24"/>
      <c r="M220" s="5" t="str">
        <f>IFERROR(IF(VLOOKUP(K220,Auxiliar!$AT$3:$AU$7,2,FALSE)*VLOOKUP(L220,Auxiliar!$AT$3:$AU$7,2,FALSE)&gt;80,"Extremo",
IF(VLOOKUP(K220,Auxiliar!$AT$3:$AU$7,2,FALSE)*VLOOKUP(L220,Auxiliar!$AT$3:$AU$7,2,FALSE)&gt;40,"Alto",
IF(VLOOKUP(K220,Auxiliar!$AT$3:$AU$7,2,FALSE)*VLOOKUP(L220,Auxiliar!$AT$3:$AU$7,2,FALSE)&gt;10,"Médio","Baixo"))),"")</f>
        <v/>
      </c>
      <c r="N220" s="24"/>
      <c r="O220" s="25"/>
      <c r="P220" s="24"/>
      <c r="Q220" s="5" t="str">
        <f>IFERROR(IF(VLOOKUP(K220,Auxiliar!$AT$3:$AU$7,2,FALSE)*VLOOKUP(L220,Auxiliar!$AT$3:$AU$7,2,FALSE)*VLOOKUP(P220,Auxiliar!$AX$3:$AY$7,2,FALSE)&gt;80,"Extremo",
IF(VLOOKUP(K220,Auxiliar!$AT$3:$AU$7,2,FALSE)*VLOOKUP(L220,Auxiliar!$AT$3:$AU$7,2,FALSE)*VLOOKUP(P220,Auxiliar!$AX$3:$AY$7,2,FALSE)&gt;40,"Alto",
IF(VLOOKUP(K220,Auxiliar!$AT$3:$AU$7,2,FALSE)*VLOOKUP(L220,Auxiliar!$AT$3:$AU$7,2,FALSE)*VLOOKUP(P220,Auxiliar!$AX$3:$AY$7,2,FALSE)&gt;10,"Médio","Baixo"))),"")</f>
        <v/>
      </c>
      <c r="R220" s="32" t="str">
        <f t="shared" si="6"/>
        <v/>
      </c>
      <c r="S220" s="32" t="str">
        <f t="shared" si="7"/>
        <v/>
      </c>
    </row>
    <row r="221" spans="1:19" x14ac:dyDescent="0.25">
      <c r="A221" s="5">
        <v>219</v>
      </c>
      <c r="B221" s="24"/>
      <c r="C221" s="24"/>
      <c r="D221" s="5" t="str">
        <f>IF(OR(C221="",B221=""),"",IFERROR(INDEX('5. Map Processos'!E:E,MATCH(C221&amp;" ("&amp;B221&amp;")",'5. Map Processos'!J:J,0)),"ERRO: Processo não encontrado para essa área"))</f>
        <v/>
      </c>
      <c r="E221" s="5" t="str">
        <f>IF(OR(C221="",B221=""),"",IFERROR(INDEX('6. Map Dados Pessoais'!F:F,MATCH(C221&amp;" ("&amp;B221&amp;")",'5. Map Processos'!J:J,0)),"ERRO: Processo não encontrado para essa área"))</f>
        <v/>
      </c>
      <c r="F221" s="5" t="str">
        <f>IF(OR(C221="",B221=""),"",IFERROR(INDEX('6. Map Dados Pessoais'!H:H,MATCH(C221&amp;" ("&amp;B221&amp;")",'5. Map Processos'!J:J,0)),"ERRO: Processo não encontrado para essa área"))</f>
        <v/>
      </c>
      <c r="G221" s="5" t="str">
        <f>IF(OR(C221="",B221=""),"",IFERROR(INDEX('7. Finalidades e Hipóteses'!F:F,MATCH(C221&amp;" ("&amp;B221&amp;")",'5. Map Processos'!J:J,0)),"ERRO: Processo não encontrado para essa área"))</f>
        <v/>
      </c>
      <c r="H221" s="25"/>
      <c r="I221" s="25"/>
      <c r="J221" s="25"/>
      <c r="K221" s="24"/>
      <c r="L221" s="24"/>
      <c r="M221" s="5" t="str">
        <f>IFERROR(IF(VLOOKUP(K221,Auxiliar!$AT$3:$AU$7,2,FALSE)*VLOOKUP(L221,Auxiliar!$AT$3:$AU$7,2,FALSE)&gt;80,"Extremo",
IF(VLOOKUP(K221,Auxiliar!$AT$3:$AU$7,2,FALSE)*VLOOKUP(L221,Auxiliar!$AT$3:$AU$7,2,FALSE)&gt;40,"Alto",
IF(VLOOKUP(K221,Auxiliar!$AT$3:$AU$7,2,FALSE)*VLOOKUP(L221,Auxiliar!$AT$3:$AU$7,2,FALSE)&gt;10,"Médio","Baixo"))),"")</f>
        <v/>
      </c>
      <c r="N221" s="24"/>
      <c r="O221" s="25"/>
      <c r="P221" s="24"/>
      <c r="Q221" s="5" t="str">
        <f>IFERROR(IF(VLOOKUP(K221,Auxiliar!$AT$3:$AU$7,2,FALSE)*VLOOKUP(L221,Auxiliar!$AT$3:$AU$7,2,FALSE)*VLOOKUP(P221,Auxiliar!$AX$3:$AY$7,2,FALSE)&gt;80,"Extremo",
IF(VLOOKUP(K221,Auxiliar!$AT$3:$AU$7,2,FALSE)*VLOOKUP(L221,Auxiliar!$AT$3:$AU$7,2,FALSE)*VLOOKUP(P221,Auxiliar!$AX$3:$AY$7,2,FALSE)&gt;40,"Alto",
IF(VLOOKUP(K221,Auxiliar!$AT$3:$AU$7,2,FALSE)*VLOOKUP(L221,Auxiliar!$AT$3:$AU$7,2,FALSE)*VLOOKUP(P221,Auxiliar!$AX$3:$AY$7,2,FALSE)&gt;10,"Médio","Baixo"))),"")</f>
        <v/>
      </c>
      <c r="R221" s="32" t="str">
        <f t="shared" si="6"/>
        <v/>
      </c>
      <c r="S221" s="32" t="str">
        <f t="shared" si="7"/>
        <v/>
      </c>
    </row>
    <row r="222" spans="1:19" x14ac:dyDescent="0.25">
      <c r="A222" s="5">
        <v>220</v>
      </c>
      <c r="B222" s="24"/>
      <c r="C222" s="24"/>
      <c r="D222" s="5" t="str">
        <f>IF(OR(C222="",B222=""),"",IFERROR(INDEX('5. Map Processos'!E:E,MATCH(C222&amp;" ("&amp;B222&amp;")",'5. Map Processos'!J:J,0)),"ERRO: Processo não encontrado para essa área"))</f>
        <v/>
      </c>
      <c r="E222" s="5" t="str">
        <f>IF(OR(C222="",B222=""),"",IFERROR(INDEX('6. Map Dados Pessoais'!F:F,MATCH(C222&amp;" ("&amp;B222&amp;")",'5. Map Processos'!J:J,0)),"ERRO: Processo não encontrado para essa área"))</f>
        <v/>
      </c>
      <c r="F222" s="5" t="str">
        <f>IF(OR(C222="",B222=""),"",IFERROR(INDEX('6. Map Dados Pessoais'!H:H,MATCH(C222&amp;" ("&amp;B222&amp;")",'5. Map Processos'!J:J,0)),"ERRO: Processo não encontrado para essa área"))</f>
        <v/>
      </c>
      <c r="G222" s="5" t="str">
        <f>IF(OR(C222="",B222=""),"",IFERROR(INDEX('7. Finalidades e Hipóteses'!F:F,MATCH(C222&amp;" ("&amp;B222&amp;")",'5. Map Processos'!J:J,0)),"ERRO: Processo não encontrado para essa área"))</f>
        <v/>
      </c>
      <c r="H222" s="25"/>
      <c r="I222" s="25"/>
      <c r="J222" s="25"/>
      <c r="K222" s="24"/>
      <c r="L222" s="24"/>
      <c r="M222" s="5" t="str">
        <f>IFERROR(IF(VLOOKUP(K222,Auxiliar!$AT$3:$AU$7,2,FALSE)*VLOOKUP(L222,Auxiliar!$AT$3:$AU$7,2,FALSE)&gt;80,"Extremo",
IF(VLOOKUP(K222,Auxiliar!$AT$3:$AU$7,2,FALSE)*VLOOKUP(L222,Auxiliar!$AT$3:$AU$7,2,FALSE)&gt;40,"Alto",
IF(VLOOKUP(K222,Auxiliar!$AT$3:$AU$7,2,FALSE)*VLOOKUP(L222,Auxiliar!$AT$3:$AU$7,2,FALSE)&gt;10,"Médio","Baixo"))),"")</f>
        <v/>
      </c>
      <c r="N222" s="24"/>
      <c r="O222" s="25"/>
      <c r="P222" s="24"/>
      <c r="Q222" s="5" t="str">
        <f>IFERROR(IF(VLOOKUP(K222,Auxiliar!$AT$3:$AU$7,2,FALSE)*VLOOKUP(L222,Auxiliar!$AT$3:$AU$7,2,FALSE)*VLOOKUP(P222,Auxiliar!$AX$3:$AY$7,2,FALSE)&gt;80,"Extremo",
IF(VLOOKUP(K222,Auxiliar!$AT$3:$AU$7,2,FALSE)*VLOOKUP(L222,Auxiliar!$AT$3:$AU$7,2,FALSE)*VLOOKUP(P222,Auxiliar!$AX$3:$AY$7,2,FALSE)&gt;40,"Alto",
IF(VLOOKUP(K222,Auxiliar!$AT$3:$AU$7,2,FALSE)*VLOOKUP(L222,Auxiliar!$AT$3:$AU$7,2,FALSE)*VLOOKUP(P222,Auxiliar!$AX$3:$AY$7,2,FALSE)&gt;10,"Médio","Baixo"))),"")</f>
        <v/>
      </c>
      <c r="R222" s="32" t="str">
        <f t="shared" si="6"/>
        <v/>
      </c>
      <c r="S222" s="32" t="str">
        <f t="shared" si="7"/>
        <v/>
      </c>
    </row>
    <row r="223" spans="1:19" x14ac:dyDescent="0.25">
      <c r="A223" s="5">
        <v>221</v>
      </c>
      <c r="B223" s="24"/>
      <c r="C223" s="24"/>
      <c r="D223" s="5" t="str">
        <f>IF(OR(C223="",B223=""),"",IFERROR(INDEX('5. Map Processos'!E:E,MATCH(C223&amp;" ("&amp;B223&amp;")",'5. Map Processos'!J:J,0)),"ERRO: Processo não encontrado para essa área"))</f>
        <v/>
      </c>
      <c r="E223" s="5" t="str">
        <f>IF(OR(C223="",B223=""),"",IFERROR(INDEX('6. Map Dados Pessoais'!F:F,MATCH(C223&amp;" ("&amp;B223&amp;")",'5. Map Processos'!J:J,0)),"ERRO: Processo não encontrado para essa área"))</f>
        <v/>
      </c>
      <c r="F223" s="5" t="str">
        <f>IF(OR(C223="",B223=""),"",IFERROR(INDEX('6. Map Dados Pessoais'!H:H,MATCH(C223&amp;" ("&amp;B223&amp;")",'5. Map Processos'!J:J,0)),"ERRO: Processo não encontrado para essa área"))</f>
        <v/>
      </c>
      <c r="G223" s="5" t="str">
        <f>IF(OR(C223="",B223=""),"",IFERROR(INDEX('7. Finalidades e Hipóteses'!F:F,MATCH(C223&amp;" ("&amp;B223&amp;")",'5. Map Processos'!J:J,0)),"ERRO: Processo não encontrado para essa área"))</f>
        <v/>
      </c>
      <c r="H223" s="25"/>
      <c r="I223" s="25"/>
      <c r="J223" s="25"/>
      <c r="K223" s="24"/>
      <c r="L223" s="24"/>
      <c r="M223" s="5" t="str">
        <f>IFERROR(IF(VLOOKUP(K223,Auxiliar!$AT$3:$AU$7,2,FALSE)*VLOOKUP(L223,Auxiliar!$AT$3:$AU$7,2,FALSE)&gt;80,"Extremo",
IF(VLOOKUP(K223,Auxiliar!$AT$3:$AU$7,2,FALSE)*VLOOKUP(L223,Auxiliar!$AT$3:$AU$7,2,FALSE)&gt;40,"Alto",
IF(VLOOKUP(K223,Auxiliar!$AT$3:$AU$7,2,FALSE)*VLOOKUP(L223,Auxiliar!$AT$3:$AU$7,2,FALSE)&gt;10,"Médio","Baixo"))),"")</f>
        <v/>
      </c>
      <c r="N223" s="24"/>
      <c r="O223" s="25"/>
      <c r="P223" s="24"/>
      <c r="Q223" s="5" t="str">
        <f>IFERROR(IF(VLOOKUP(K223,Auxiliar!$AT$3:$AU$7,2,FALSE)*VLOOKUP(L223,Auxiliar!$AT$3:$AU$7,2,FALSE)*VLOOKUP(P223,Auxiliar!$AX$3:$AY$7,2,FALSE)&gt;80,"Extremo",
IF(VLOOKUP(K223,Auxiliar!$AT$3:$AU$7,2,FALSE)*VLOOKUP(L223,Auxiliar!$AT$3:$AU$7,2,FALSE)*VLOOKUP(P223,Auxiliar!$AX$3:$AY$7,2,FALSE)&gt;40,"Alto",
IF(VLOOKUP(K223,Auxiliar!$AT$3:$AU$7,2,FALSE)*VLOOKUP(L223,Auxiliar!$AT$3:$AU$7,2,FALSE)*VLOOKUP(P223,Auxiliar!$AX$3:$AY$7,2,FALSE)&gt;10,"Médio","Baixo"))),"")</f>
        <v/>
      </c>
      <c r="R223" s="32" t="str">
        <f t="shared" si="6"/>
        <v/>
      </c>
      <c r="S223" s="32" t="str">
        <f t="shared" si="7"/>
        <v/>
      </c>
    </row>
    <row r="224" spans="1:19" x14ac:dyDescent="0.25">
      <c r="A224" s="5">
        <v>222</v>
      </c>
      <c r="B224" s="24"/>
      <c r="C224" s="24"/>
      <c r="D224" s="5" t="str">
        <f>IF(OR(C224="",B224=""),"",IFERROR(INDEX('5. Map Processos'!E:E,MATCH(C224&amp;" ("&amp;B224&amp;")",'5. Map Processos'!J:J,0)),"ERRO: Processo não encontrado para essa área"))</f>
        <v/>
      </c>
      <c r="E224" s="5" t="str">
        <f>IF(OR(C224="",B224=""),"",IFERROR(INDEX('6. Map Dados Pessoais'!F:F,MATCH(C224&amp;" ("&amp;B224&amp;")",'5. Map Processos'!J:J,0)),"ERRO: Processo não encontrado para essa área"))</f>
        <v/>
      </c>
      <c r="F224" s="5" t="str">
        <f>IF(OR(C224="",B224=""),"",IFERROR(INDEX('6. Map Dados Pessoais'!H:H,MATCH(C224&amp;" ("&amp;B224&amp;")",'5. Map Processos'!J:J,0)),"ERRO: Processo não encontrado para essa área"))</f>
        <v/>
      </c>
      <c r="G224" s="5" t="str">
        <f>IF(OR(C224="",B224=""),"",IFERROR(INDEX('7. Finalidades e Hipóteses'!F:F,MATCH(C224&amp;" ("&amp;B224&amp;")",'5. Map Processos'!J:J,0)),"ERRO: Processo não encontrado para essa área"))</f>
        <v/>
      </c>
      <c r="H224" s="25"/>
      <c r="I224" s="25"/>
      <c r="J224" s="25"/>
      <c r="K224" s="24"/>
      <c r="L224" s="24"/>
      <c r="M224" s="5" t="str">
        <f>IFERROR(IF(VLOOKUP(K224,Auxiliar!$AT$3:$AU$7,2,FALSE)*VLOOKUP(L224,Auxiliar!$AT$3:$AU$7,2,FALSE)&gt;80,"Extremo",
IF(VLOOKUP(K224,Auxiliar!$AT$3:$AU$7,2,FALSE)*VLOOKUP(L224,Auxiliar!$AT$3:$AU$7,2,FALSE)&gt;40,"Alto",
IF(VLOOKUP(K224,Auxiliar!$AT$3:$AU$7,2,FALSE)*VLOOKUP(L224,Auxiliar!$AT$3:$AU$7,2,FALSE)&gt;10,"Médio","Baixo"))),"")</f>
        <v/>
      </c>
      <c r="N224" s="24"/>
      <c r="O224" s="25"/>
      <c r="P224" s="24"/>
      <c r="Q224" s="5" t="str">
        <f>IFERROR(IF(VLOOKUP(K224,Auxiliar!$AT$3:$AU$7,2,FALSE)*VLOOKUP(L224,Auxiliar!$AT$3:$AU$7,2,FALSE)*VLOOKUP(P224,Auxiliar!$AX$3:$AY$7,2,FALSE)&gt;80,"Extremo",
IF(VLOOKUP(K224,Auxiliar!$AT$3:$AU$7,2,FALSE)*VLOOKUP(L224,Auxiliar!$AT$3:$AU$7,2,FALSE)*VLOOKUP(P224,Auxiliar!$AX$3:$AY$7,2,FALSE)&gt;40,"Alto",
IF(VLOOKUP(K224,Auxiliar!$AT$3:$AU$7,2,FALSE)*VLOOKUP(L224,Auxiliar!$AT$3:$AU$7,2,FALSE)*VLOOKUP(P224,Auxiliar!$AX$3:$AY$7,2,FALSE)&gt;10,"Médio","Baixo"))),"")</f>
        <v/>
      </c>
      <c r="R224" s="32" t="str">
        <f t="shared" si="6"/>
        <v/>
      </c>
      <c r="S224" s="32" t="str">
        <f t="shared" si="7"/>
        <v/>
      </c>
    </row>
    <row r="225" spans="1:19" x14ac:dyDescent="0.25">
      <c r="A225" s="5">
        <v>223</v>
      </c>
      <c r="B225" s="24"/>
      <c r="C225" s="24"/>
      <c r="D225" s="5" t="str">
        <f>IF(OR(C225="",B225=""),"",IFERROR(INDEX('5. Map Processos'!E:E,MATCH(C225&amp;" ("&amp;B225&amp;")",'5. Map Processos'!J:J,0)),"ERRO: Processo não encontrado para essa área"))</f>
        <v/>
      </c>
      <c r="E225" s="5" t="str">
        <f>IF(OR(C225="",B225=""),"",IFERROR(INDEX('6. Map Dados Pessoais'!F:F,MATCH(C225&amp;" ("&amp;B225&amp;")",'5. Map Processos'!J:J,0)),"ERRO: Processo não encontrado para essa área"))</f>
        <v/>
      </c>
      <c r="F225" s="5" t="str">
        <f>IF(OR(C225="",B225=""),"",IFERROR(INDEX('6. Map Dados Pessoais'!H:H,MATCH(C225&amp;" ("&amp;B225&amp;")",'5. Map Processos'!J:J,0)),"ERRO: Processo não encontrado para essa área"))</f>
        <v/>
      </c>
      <c r="G225" s="5" t="str">
        <f>IF(OR(C225="",B225=""),"",IFERROR(INDEX('7. Finalidades e Hipóteses'!F:F,MATCH(C225&amp;" ("&amp;B225&amp;")",'5. Map Processos'!J:J,0)),"ERRO: Processo não encontrado para essa área"))</f>
        <v/>
      </c>
      <c r="H225" s="25"/>
      <c r="I225" s="25"/>
      <c r="J225" s="25"/>
      <c r="K225" s="24"/>
      <c r="L225" s="24"/>
      <c r="M225" s="5" t="str">
        <f>IFERROR(IF(VLOOKUP(K225,Auxiliar!$AT$3:$AU$7,2,FALSE)*VLOOKUP(L225,Auxiliar!$AT$3:$AU$7,2,FALSE)&gt;80,"Extremo",
IF(VLOOKUP(K225,Auxiliar!$AT$3:$AU$7,2,FALSE)*VLOOKUP(L225,Auxiliar!$AT$3:$AU$7,2,FALSE)&gt;40,"Alto",
IF(VLOOKUP(K225,Auxiliar!$AT$3:$AU$7,2,FALSE)*VLOOKUP(L225,Auxiliar!$AT$3:$AU$7,2,FALSE)&gt;10,"Médio","Baixo"))),"")</f>
        <v/>
      </c>
      <c r="N225" s="24"/>
      <c r="O225" s="25"/>
      <c r="P225" s="24"/>
      <c r="Q225" s="5" t="str">
        <f>IFERROR(IF(VLOOKUP(K225,Auxiliar!$AT$3:$AU$7,2,FALSE)*VLOOKUP(L225,Auxiliar!$AT$3:$AU$7,2,FALSE)*VLOOKUP(P225,Auxiliar!$AX$3:$AY$7,2,FALSE)&gt;80,"Extremo",
IF(VLOOKUP(K225,Auxiliar!$AT$3:$AU$7,2,FALSE)*VLOOKUP(L225,Auxiliar!$AT$3:$AU$7,2,FALSE)*VLOOKUP(P225,Auxiliar!$AX$3:$AY$7,2,FALSE)&gt;40,"Alto",
IF(VLOOKUP(K225,Auxiliar!$AT$3:$AU$7,2,FALSE)*VLOOKUP(L225,Auxiliar!$AT$3:$AU$7,2,FALSE)*VLOOKUP(P225,Auxiliar!$AX$3:$AY$7,2,FALSE)&gt;10,"Médio","Baixo"))),"")</f>
        <v/>
      </c>
      <c r="R225" s="32" t="str">
        <f t="shared" si="6"/>
        <v/>
      </c>
      <c r="S225" s="32" t="str">
        <f t="shared" si="7"/>
        <v/>
      </c>
    </row>
    <row r="226" spans="1:19" x14ac:dyDescent="0.25">
      <c r="A226" s="5">
        <v>224</v>
      </c>
      <c r="B226" s="24"/>
      <c r="C226" s="24"/>
      <c r="D226" s="5" t="str">
        <f>IF(OR(C226="",B226=""),"",IFERROR(INDEX('5. Map Processos'!E:E,MATCH(C226&amp;" ("&amp;B226&amp;")",'5. Map Processos'!J:J,0)),"ERRO: Processo não encontrado para essa área"))</f>
        <v/>
      </c>
      <c r="E226" s="5" t="str">
        <f>IF(OR(C226="",B226=""),"",IFERROR(INDEX('6. Map Dados Pessoais'!F:F,MATCH(C226&amp;" ("&amp;B226&amp;")",'5. Map Processos'!J:J,0)),"ERRO: Processo não encontrado para essa área"))</f>
        <v/>
      </c>
      <c r="F226" s="5" t="str">
        <f>IF(OR(C226="",B226=""),"",IFERROR(INDEX('6. Map Dados Pessoais'!H:H,MATCH(C226&amp;" ("&amp;B226&amp;")",'5. Map Processos'!J:J,0)),"ERRO: Processo não encontrado para essa área"))</f>
        <v/>
      </c>
      <c r="G226" s="5" t="str">
        <f>IF(OR(C226="",B226=""),"",IFERROR(INDEX('7. Finalidades e Hipóteses'!F:F,MATCH(C226&amp;" ("&amp;B226&amp;")",'5. Map Processos'!J:J,0)),"ERRO: Processo não encontrado para essa área"))</f>
        <v/>
      </c>
      <c r="H226" s="25"/>
      <c r="I226" s="25"/>
      <c r="J226" s="25"/>
      <c r="K226" s="24"/>
      <c r="L226" s="24"/>
      <c r="M226" s="5" t="str">
        <f>IFERROR(IF(VLOOKUP(K226,Auxiliar!$AT$3:$AU$7,2,FALSE)*VLOOKUP(L226,Auxiliar!$AT$3:$AU$7,2,FALSE)&gt;80,"Extremo",
IF(VLOOKUP(K226,Auxiliar!$AT$3:$AU$7,2,FALSE)*VLOOKUP(L226,Auxiliar!$AT$3:$AU$7,2,FALSE)&gt;40,"Alto",
IF(VLOOKUP(K226,Auxiliar!$AT$3:$AU$7,2,FALSE)*VLOOKUP(L226,Auxiliar!$AT$3:$AU$7,2,FALSE)&gt;10,"Médio","Baixo"))),"")</f>
        <v/>
      </c>
      <c r="N226" s="24"/>
      <c r="O226" s="25"/>
      <c r="P226" s="24"/>
      <c r="Q226" s="5" t="str">
        <f>IFERROR(IF(VLOOKUP(K226,Auxiliar!$AT$3:$AU$7,2,FALSE)*VLOOKUP(L226,Auxiliar!$AT$3:$AU$7,2,FALSE)*VLOOKUP(P226,Auxiliar!$AX$3:$AY$7,2,FALSE)&gt;80,"Extremo",
IF(VLOOKUP(K226,Auxiliar!$AT$3:$AU$7,2,FALSE)*VLOOKUP(L226,Auxiliar!$AT$3:$AU$7,2,FALSE)*VLOOKUP(P226,Auxiliar!$AX$3:$AY$7,2,FALSE)&gt;40,"Alto",
IF(VLOOKUP(K226,Auxiliar!$AT$3:$AU$7,2,FALSE)*VLOOKUP(L226,Auxiliar!$AT$3:$AU$7,2,FALSE)*VLOOKUP(P226,Auxiliar!$AX$3:$AY$7,2,FALSE)&gt;10,"Médio","Baixo"))),"")</f>
        <v/>
      </c>
      <c r="R226" s="32" t="str">
        <f t="shared" si="6"/>
        <v/>
      </c>
      <c r="S226" s="32" t="str">
        <f t="shared" si="7"/>
        <v/>
      </c>
    </row>
    <row r="227" spans="1:19" x14ac:dyDescent="0.25">
      <c r="A227" s="5">
        <v>225</v>
      </c>
      <c r="B227" s="24"/>
      <c r="C227" s="24"/>
      <c r="D227" s="5" t="str">
        <f>IF(OR(C227="",B227=""),"",IFERROR(INDEX('5. Map Processos'!E:E,MATCH(C227&amp;" ("&amp;B227&amp;")",'5. Map Processos'!J:J,0)),"ERRO: Processo não encontrado para essa área"))</f>
        <v/>
      </c>
      <c r="E227" s="5" t="str">
        <f>IF(OR(C227="",B227=""),"",IFERROR(INDEX('6. Map Dados Pessoais'!F:F,MATCH(C227&amp;" ("&amp;B227&amp;")",'5. Map Processos'!J:J,0)),"ERRO: Processo não encontrado para essa área"))</f>
        <v/>
      </c>
      <c r="F227" s="5" t="str">
        <f>IF(OR(C227="",B227=""),"",IFERROR(INDEX('6. Map Dados Pessoais'!H:H,MATCH(C227&amp;" ("&amp;B227&amp;")",'5. Map Processos'!J:J,0)),"ERRO: Processo não encontrado para essa área"))</f>
        <v/>
      </c>
      <c r="G227" s="5" t="str">
        <f>IF(OR(C227="",B227=""),"",IFERROR(INDEX('7. Finalidades e Hipóteses'!F:F,MATCH(C227&amp;" ("&amp;B227&amp;")",'5. Map Processos'!J:J,0)),"ERRO: Processo não encontrado para essa área"))</f>
        <v/>
      </c>
      <c r="H227" s="25"/>
      <c r="I227" s="25"/>
      <c r="J227" s="25"/>
      <c r="K227" s="24"/>
      <c r="L227" s="24"/>
      <c r="M227" s="5" t="str">
        <f>IFERROR(IF(VLOOKUP(K227,Auxiliar!$AT$3:$AU$7,2,FALSE)*VLOOKUP(L227,Auxiliar!$AT$3:$AU$7,2,FALSE)&gt;80,"Extremo",
IF(VLOOKUP(K227,Auxiliar!$AT$3:$AU$7,2,FALSE)*VLOOKUP(L227,Auxiliar!$AT$3:$AU$7,2,FALSE)&gt;40,"Alto",
IF(VLOOKUP(K227,Auxiliar!$AT$3:$AU$7,2,FALSE)*VLOOKUP(L227,Auxiliar!$AT$3:$AU$7,2,FALSE)&gt;10,"Médio","Baixo"))),"")</f>
        <v/>
      </c>
      <c r="N227" s="24"/>
      <c r="O227" s="25"/>
      <c r="P227" s="24"/>
      <c r="Q227" s="5" t="str">
        <f>IFERROR(IF(VLOOKUP(K227,Auxiliar!$AT$3:$AU$7,2,FALSE)*VLOOKUP(L227,Auxiliar!$AT$3:$AU$7,2,FALSE)*VLOOKUP(P227,Auxiliar!$AX$3:$AY$7,2,FALSE)&gt;80,"Extremo",
IF(VLOOKUP(K227,Auxiliar!$AT$3:$AU$7,2,FALSE)*VLOOKUP(L227,Auxiliar!$AT$3:$AU$7,2,FALSE)*VLOOKUP(P227,Auxiliar!$AX$3:$AY$7,2,FALSE)&gt;40,"Alto",
IF(VLOOKUP(K227,Auxiliar!$AT$3:$AU$7,2,FALSE)*VLOOKUP(L227,Auxiliar!$AT$3:$AU$7,2,FALSE)*VLOOKUP(P227,Auxiliar!$AX$3:$AY$7,2,FALSE)&gt;10,"Médio","Baixo"))),"")</f>
        <v/>
      </c>
      <c r="R227" s="32" t="str">
        <f t="shared" si="6"/>
        <v/>
      </c>
      <c r="S227" s="32" t="str">
        <f t="shared" si="7"/>
        <v/>
      </c>
    </row>
    <row r="228" spans="1:19" x14ac:dyDescent="0.25">
      <c r="A228" s="5">
        <v>226</v>
      </c>
      <c r="B228" s="24"/>
      <c r="C228" s="24"/>
      <c r="D228" s="5" t="str">
        <f>IF(OR(C228="",B228=""),"",IFERROR(INDEX('5. Map Processos'!E:E,MATCH(C228&amp;" ("&amp;B228&amp;")",'5. Map Processos'!J:J,0)),"ERRO: Processo não encontrado para essa área"))</f>
        <v/>
      </c>
      <c r="E228" s="5" t="str">
        <f>IF(OR(C228="",B228=""),"",IFERROR(INDEX('6. Map Dados Pessoais'!F:F,MATCH(C228&amp;" ("&amp;B228&amp;")",'5. Map Processos'!J:J,0)),"ERRO: Processo não encontrado para essa área"))</f>
        <v/>
      </c>
      <c r="F228" s="5" t="str">
        <f>IF(OR(C228="",B228=""),"",IFERROR(INDEX('6. Map Dados Pessoais'!H:H,MATCH(C228&amp;" ("&amp;B228&amp;")",'5. Map Processos'!J:J,0)),"ERRO: Processo não encontrado para essa área"))</f>
        <v/>
      </c>
      <c r="G228" s="5" t="str">
        <f>IF(OR(C228="",B228=""),"",IFERROR(INDEX('7. Finalidades e Hipóteses'!F:F,MATCH(C228&amp;" ("&amp;B228&amp;")",'5. Map Processos'!J:J,0)),"ERRO: Processo não encontrado para essa área"))</f>
        <v/>
      </c>
      <c r="H228" s="25"/>
      <c r="I228" s="25"/>
      <c r="J228" s="25"/>
      <c r="K228" s="24"/>
      <c r="L228" s="24"/>
      <c r="M228" s="5" t="str">
        <f>IFERROR(IF(VLOOKUP(K228,Auxiliar!$AT$3:$AU$7,2,FALSE)*VLOOKUP(L228,Auxiliar!$AT$3:$AU$7,2,FALSE)&gt;80,"Extremo",
IF(VLOOKUP(K228,Auxiliar!$AT$3:$AU$7,2,FALSE)*VLOOKUP(L228,Auxiliar!$AT$3:$AU$7,2,FALSE)&gt;40,"Alto",
IF(VLOOKUP(K228,Auxiliar!$AT$3:$AU$7,2,FALSE)*VLOOKUP(L228,Auxiliar!$AT$3:$AU$7,2,FALSE)&gt;10,"Médio","Baixo"))),"")</f>
        <v/>
      </c>
      <c r="N228" s="24"/>
      <c r="O228" s="25"/>
      <c r="P228" s="24"/>
      <c r="Q228" s="5" t="str">
        <f>IFERROR(IF(VLOOKUP(K228,Auxiliar!$AT$3:$AU$7,2,FALSE)*VLOOKUP(L228,Auxiliar!$AT$3:$AU$7,2,FALSE)*VLOOKUP(P228,Auxiliar!$AX$3:$AY$7,2,FALSE)&gt;80,"Extremo",
IF(VLOOKUP(K228,Auxiliar!$AT$3:$AU$7,2,FALSE)*VLOOKUP(L228,Auxiliar!$AT$3:$AU$7,2,FALSE)*VLOOKUP(P228,Auxiliar!$AX$3:$AY$7,2,FALSE)&gt;40,"Alto",
IF(VLOOKUP(K228,Auxiliar!$AT$3:$AU$7,2,FALSE)*VLOOKUP(L228,Auxiliar!$AT$3:$AU$7,2,FALSE)*VLOOKUP(P228,Auxiliar!$AX$3:$AY$7,2,FALSE)&gt;10,"Médio","Baixo"))),"")</f>
        <v/>
      </c>
      <c r="R228" s="32" t="str">
        <f t="shared" si="6"/>
        <v/>
      </c>
      <c r="S228" s="32" t="str">
        <f t="shared" si="7"/>
        <v/>
      </c>
    </row>
    <row r="229" spans="1:19" x14ac:dyDescent="0.25">
      <c r="A229" s="5">
        <v>227</v>
      </c>
      <c r="B229" s="24"/>
      <c r="C229" s="24"/>
      <c r="D229" s="5" t="str">
        <f>IF(OR(C229="",B229=""),"",IFERROR(INDEX('5. Map Processos'!E:E,MATCH(C229&amp;" ("&amp;B229&amp;")",'5. Map Processos'!J:J,0)),"ERRO: Processo não encontrado para essa área"))</f>
        <v/>
      </c>
      <c r="E229" s="5" t="str">
        <f>IF(OR(C229="",B229=""),"",IFERROR(INDEX('6. Map Dados Pessoais'!F:F,MATCH(C229&amp;" ("&amp;B229&amp;")",'5. Map Processos'!J:J,0)),"ERRO: Processo não encontrado para essa área"))</f>
        <v/>
      </c>
      <c r="F229" s="5" t="str">
        <f>IF(OR(C229="",B229=""),"",IFERROR(INDEX('6. Map Dados Pessoais'!H:H,MATCH(C229&amp;" ("&amp;B229&amp;")",'5. Map Processos'!J:J,0)),"ERRO: Processo não encontrado para essa área"))</f>
        <v/>
      </c>
      <c r="G229" s="5" t="str">
        <f>IF(OR(C229="",B229=""),"",IFERROR(INDEX('7. Finalidades e Hipóteses'!F:F,MATCH(C229&amp;" ("&amp;B229&amp;")",'5. Map Processos'!J:J,0)),"ERRO: Processo não encontrado para essa área"))</f>
        <v/>
      </c>
      <c r="H229" s="25"/>
      <c r="I229" s="25"/>
      <c r="J229" s="25"/>
      <c r="K229" s="24"/>
      <c r="L229" s="24"/>
      <c r="M229" s="5" t="str">
        <f>IFERROR(IF(VLOOKUP(K229,Auxiliar!$AT$3:$AU$7,2,FALSE)*VLOOKUP(L229,Auxiliar!$AT$3:$AU$7,2,FALSE)&gt;80,"Extremo",
IF(VLOOKUP(K229,Auxiliar!$AT$3:$AU$7,2,FALSE)*VLOOKUP(L229,Auxiliar!$AT$3:$AU$7,2,FALSE)&gt;40,"Alto",
IF(VLOOKUP(K229,Auxiliar!$AT$3:$AU$7,2,FALSE)*VLOOKUP(L229,Auxiliar!$AT$3:$AU$7,2,FALSE)&gt;10,"Médio","Baixo"))),"")</f>
        <v/>
      </c>
      <c r="N229" s="24"/>
      <c r="O229" s="25"/>
      <c r="P229" s="24"/>
      <c r="Q229" s="5" t="str">
        <f>IFERROR(IF(VLOOKUP(K229,Auxiliar!$AT$3:$AU$7,2,FALSE)*VLOOKUP(L229,Auxiliar!$AT$3:$AU$7,2,FALSE)*VLOOKUP(P229,Auxiliar!$AX$3:$AY$7,2,FALSE)&gt;80,"Extremo",
IF(VLOOKUP(K229,Auxiliar!$AT$3:$AU$7,2,FALSE)*VLOOKUP(L229,Auxiliar!$AT$3:$AU$7,2,FALSE)*VLOOKUP(P229,Auxiliar!$AX$3:$AY$7,2,FALSE)&gt;40,"Alto",
IF(VLOOKUP(K229,Auxiliar!$AT$3:$AU$7,2,FALSE)*VLOOKUP(L229,Auxiliar!$AT$3:$AU$7,2,FALSE)*VLOOKUP(P229,Auxiliar!$AX$3:$AY$7,2,FALSE)&gt;10,"Médio","Baixo"))),"")</f>
        <v/>
      </c>
      <c r="R229" s="32" t="str">
        <f t="shared" si="6"/>
        <v/>
      </c>
      <c r="S229" s="32" t="str">
        <f t="shared" si="7"/>
        <v/>
      </c>
    </row>
    <row r="230" spans="1:19" x14ac:dyDescent="0.25">
      <c r="A230" s="5">
        <v>228</v>
      </c>
      <c r="B230" s="24"/>
      <c r="C230" s="24"/>
      <c r="D230" s="5" t="str">
        <f>IF(OR(C230="",B230=""),"",IFERROR(INDEX('5. Map Processos'!E:E,MATCH(C230&amp;" ("&amp;B230&amp;")",'5. Map Processos'!J:J,0)),"ERRO: Processo não encontrado para essa área"))</f>
        <v/>
      </c>
      <c r="E230" s="5" t="str">
        <f>IF(OR(C230="",B230=""),"",IFERROR(INDEX('6. Map Dados Pessoais'!F:F,MATCH(C230&amp;" ("&amp;B230&amp;")",'5. Map Processos'!J:J,0)),"ERRO: Processo não encontrado para essa área"))</f>
        <v/>
      </c>
      <c r="F230" s="5" t="str">
        <f>IF(OR(C230="",B230=""),"",IFERROR(INDEX('6. Map Dados Pessoais'!H:H,MATCH(C230&amp;" ("&amp;B230&amp;")",'5. Map Processos'!J:J,0)),"ERRO: Processo não encontrado para essa área"))</f>
        <v/>
      </c>
      <c r="G230" s="5" t="str">
        <f>IF(OR(C230="",B230=""),"",IFERROR(INDEX('7. Finalidades e Hipóteses'!F:F,MATCH(C230&amp;" ("&amp;B230&amp;")",'5. Map Processos'!J:J,0)),"ERRO: Processo não encontrado para essa área"))</f>
        <v/>
      </c>
      <c r="H230" s="25"/>
      <c r="I230" s="25"/>
      <c r="J230" s="25"/>
      <c r="K230" s="24"/>
      <c r="L230" s="24"/>
      <c r="M230" s="5" t="str">
        <f>IFERROR(IF(VLOOKUP(K230,Auxiliar!$AT$3:$AU$7,2,FALSE)*VLOOKUP(L230,Auxiliar!$AT$3:$AU$7,2,FALSE)&gt;80,"Extremo",
IF(VLOOKUP(K230,Auxiliar!$AT$3:$AU$7,2,FALSE)*VLOOKUP(L230,Auxiliar!$AT$3:$AU$7,2,FALSE)&gt;40,"Alto",
IF(VLOOKUP(K230,Auxiliar!$AT$3:$AU$7,2,FALSE)*VLOOKUP(L230,Auxiliar!$AT$3:$AU$7,2,FALSE)&gt;10,"Médio","Baixo"))),"")</f>
        <v/>
      </c>
      <c r="N230" s="24"/>
      <c r="O230" s="25"/>
      <c r="P230" s="24"/>
      <c r="Q230" s="5" t="str">
        <f>IFERROR(IF(VLOOKUP(K230,Auxiliar!$AT$3:$AU$7,2,FALSE)*VLOOKUP(L230,Auxiliar!$AT$3:$AU$7,2,FALSE)*VLOOKUP(P230,Auxiliar!$AX$3:$AY$7,2,FALSE)&gt;80,"Extremo",
IF(VLOOKUP(K230,Auxiliar!$AT$3:$AU$7,2,FALSE)*VLOOKUP(L230,Auxiliar!$AT$3:$AU$7,2,FALSE)*VLOOKUP(P230,Auxiliar!$AX$3:$AY$7,2,FALSE)&gt;40,"Alto",
IF(VLOOKUP(K230,Auxiliar!$AT$3:$AU$7,2,FALSE)*VLOOKUP(L230,Auxiliar!$AT$3:$AU$7,2,FALSE)*VLOOKUP(P230,Auxiliar!$AX$3:$AY$7,2,FALSE)&gt;10,"Médio","Baixo"))),"")</f>
        <v/>
      </c>
      <c r="R230" s="32" t="str">
        <f t="shared" si="6"/>
        <v/>
      </c>
      <c r="S230" s="32" t="str">
        <f t="shared" si="7"/>
        <v/>
      </c>
    </row>
    <row r="231" spans="1:19" x14ac:dyDescent="0.25">
      <c r="A231" s="5">
        <v>229</v>
      </c>
      <c r="B231" s="24"/>
      <c r="C231" s="24"/>
      <c r="D231" s="5" t="str">
        <f>IF(OR(C231="",B231=""),"",IFERROR(INDEX('5. Map Processos'!E:E,MATCH(C231&amp;" ("&amp;B231&amp;")",'5. Map Processos'!J:J,0)),"ERRO: Processo não encontrado para essa área"))</f>
        <v/>
      </c>
      <c r="E231" s="5" t="str">
        <f>IF(OR(C231="",B231=""),"",IFERROR(INDEX('6. Map Dados Pessoais'!F:F,MATCH(C231&amp;" ("&amp;B231&amp;")",'5. Map Processos'!J:J,0)),"ERRO: Processo não encontrado para essa área"))</f>
        <v/>
      </c>
      <c r="F231" s="5" t="str">
        <f>IF(OR(C231="",B231=""),"",IFERROR(INDEX('6. Map Dados Pessoais'!H:H,MATCH(C231&amp;" ("&amp;B231&amp;")",'5. Map Processos'!J:J,0)),"ERRO: Processo não encontrado para essa área"))</f>
        <v/>
      </c>
      <c r="G231" s="5" t="str">
        <f>IF(OR(C231="",B231=""),"",IFERROR(INDEX('7. Finalidades e Hipóteses'!F:F,MATCH(C231&amp;" ("&amp;B231&amp;")",'5. Map Processos'!J:J,0)),"ERRO: Processo não encontrado para essa área"))</f>
        <v/>
      </c>
      <c r="H231" s="25"/>
      <c r="I231" s="25"/>
      <c r="J231" s="25"/>
      <c r="K231" s="24"/>
      <c r="L231" s="24"/>
      <c r="M231" s="5" t="str">
        <f>IFERROR(IF(VLOOKUP(K231,Auxiliar!$AT$3:$AU$7,2,FALSE)*VLOOKUP(L231,Auxiliar!$AT$3:$AU$7,2,FALSE)&gt;80,"Extremo",
IF(VLOOKUP(K231,Auxiliar!$AT$3:$AU$7,2,FALSE)*VLOOKUP(L231,Auxiliar!$AT$3:$AU$7,2,FALSE)&gt;40,"Alto",
IF(VLOOKUP(K231,Auxiliar!$AT$3:$AU$7,2,FALSE)*VLOOKUP(L231,Auxiliar!$AT$3:$AU$7,2,FALSE)&gt;10,"Médio","Baixo"))),"")</f>
        <v/>
      </c>
      <c r="N231" s="24"/>
      <c r="O231" s="25"/>
      <c r="P231" s="24"/>
      <c r="Q231" s="5" t="str">
        <f>IFERROR(IF(VLOOKUP(K231,Auxiliar!$AT$3:$AU$7,2,FALSE)*VLOOKUP(L231,Auxiliar!$AT$3:$AU$7,2,FALSE)*VLOOKUP(P231,Auxiliar!$AX$3:$AY$7,2,FALSE)&gt;80,"Extremo",
IF(VLOOKUP(K231,Auxiliar!$AT$3:$AU$7,2,FALSE)*VLOOKUP(L231,Auxiliar!$AT$3:$AU$7,2,FALSE)*VLOOKUP(P231,Auxiliar!$AX$3:$AY$7,2,FALSE)&gt;40,"Alto",
IF(VLOOKUP(K231,Auxiliar!$AT$3:$AU$7,2,FALSE)*VLOOKUP(L231,Auxiliar!$AT$3:$AU$7,2,FALSE)*VLOOKUP(P231,Auxiliar!$AX$3:$AY$7,2,FALSE)&gt;10,"Médio","Baixo"))),"")</f>
        <v/>
      </c>
      <c r="R231" s="32" t="str">
        <f t="shared" si="6"/>
        <v/>
      </c>
      <c r="S231" s="32" t="str">
        <f t="shared" si="7"/>
        <v/>
      </c>
    </row>
    <row r="232" spans="1:19" x14ac:dyDescent="0.25">
      <c r="A232" s="5">
        <v>230</v>
      </c>
      <c r="B232" s="24"/>
      <c r="C232" s="24"/>
      <c r="D232" s="5" t="str">
        <f>IF(OR(C232="",B232=""),"",IFERROR(INDEX('5. Map Processos'!E:E,MATCH(C232&amp;" ("&amp;B232&amp;")",'5. Map Processos'!J:J,0)),"ERRO: Processo não encontrado para essa área"))</f>
        <v/>
      </c>
      <c r="E232" s="5" t="str">
        <f>IF(OR(C232="",B232=""),"",IFERROR(INDEX('6. Map Dados Pessoais'!F:F,MATCH(C232&amp;" ("&amp;B232&amp;")",'5. Map Processos'!J:J,0)),"ERRO: Processo não encontrado para essa área"))</f>
        <v/>
      </c>
      <c r="F232" s="5" t="str">
        <f>IF(OR(C232="",B232=""),"",IFERROR(INDEX('6. Map Dados Pessoais'!H:H,MATCH(C232&amp;" ("&amp;B232&amp;")",'5. Map Processos'!J:J,0)),"ERRO: Processo não encontrado para essa área"))</f>
        <v/>
      </c>
      <c r="G232" s="5" t="str">
        <f>IF(OR(C232="",B232=""),"",IFERROR(INDEX('7. Finalidades e Hipóteses'!F:F,MATCH(C232&amp;" ("&amp;B232&amp;")",'5. Map Processos'!J:J,0)),"ERRO: Processo não encontrado para essa área"))</f>
        <v/>
      </c>
      <c r="H232" s="25"/>
      <c r="I232" s="25"/>
      <c r="J232" s="25"/>
      <c r="K232" s="24"/>
      <c r="L232" s="24"/>
      <c r="M232" s="5" t="str">
        <f>IFERROR(IF(VLOOKUP(K232,Auxiliar!$AT$3:$AU$7,2,FALSE)*VLOOKUP(L232,Auxiliar!$AT$3:$AU$7,2,FALSE)&gt;80,"Extremo",
IF(VLOOKUP(K232,Auxiliar!$AT$3:$AU$7,2,FALSE)*VLOOKUP(L232,Auxiliar!$AT$3:$AU$7,2,FALSE)&gt;40,"Alto",
IF(VLOOKUP(K232,Auxiliar!$AT$3:$AU$7,2,FALSE)*VLOOKUP(L232,Auxiliar!$AT$3:$AU$7,2,FALSE)&gt;10,"Médio","Baixo"))),"")</f>
        <v/>
      </c>
      <c r="N232" s="24"/>
      <c r="O232" s="25"/>
      <c r="P232" s="24"/>
      <c r="Q232" s="5" t="str">
        <f>IFERROR(IF(VLOOKUP(K232,Auxiliar!$AT$3:$AU$7,2,FALSE)*VLOOKUP(L232,Auxiliar!$AT$3:$AU$7,2,FALSE)*VLOOKUP(P232,Auxiliar!$AX$3:$AY$7,2,FALSE)&gt;80,"Extremo",
IF(VLOOKUP(K232,Auxiliar!$AT$3:$AU$7,2,FALSE)*VLOOKUP(L232,Auxiliar!$AT$3:$AU$7,2,FALSE)*VLOOKUP(P232,Auxiliar!$AX$3:$AY$7,2,FALSE)&gt;40,"Alto",
IF(VLOOKUP(K232,Auxiliar!$AT$3:$AU$7,2,FALSE)*VLOOKUP(L232,Auxiliar!$AT$3:$AU$7,2,FALSE)*VLOOKUP(P232,Auxiliar!$AX$3:$AY$7,2,FALSE)&gt;10,"Médio","Baixo"))),"")</f>
        <v/>
      </c>
      <c r="R232" s="32" t="str">
        <f t="shared" si="6"/>
        <v/>
      </c>
      <c r="S232" s="32" t="str">
        <f t="shared" si="7"/>
        <v/>
      </c>
    </row>
    <row r="233" spans="1:19" x14ac:dyDescent="0.25">
      <c r="A233" s="5">
        <v>231</v>
      </c>
      <c r="B233" s="24"/>
      <c r="C233" s="24"/>
      <c r="D233" s="5" t="str">
        <f>IF(OR(C233="",B233=""),"",IFERROR(INDEX('5. Map Processos'!E:E,MATCH(C233&amp;" ("&amp;B233&amp;")",'5. Map Processos'!J:J,0)),"ERRO: Processo não encontrado para essa área"))</f>
        <v/>
      </c>
      <c r="E233" s="5" t="str">
        <f>IF(OR(C233="",B233=""),"",IFERROR(INDEX('6. Map Dados Pessoais'!F:F,MATCH(C233&amp;" ("&amp;B233&amp;")",'5. Map Processos'!J:J,0)),"ERRO: Processo não encontrado para essa área"))</f>
        <v/>
      </c>
      <c r="F233" s="5" t="str">
        <f>IF(OR(C233="",B233=""),"",IFERROR(INDEX('6. Map Dados Pessoais'!H:H,MATCH(C233&amp;" ("&amp;B233&amp;")",'5. Map Processos'!J:J,0)),"ERRO: Processo não encontrado para essa área"))</f>
        <v/>
      </c>
      <c r="G233" s="5" t="str">
        <f>IF(OR(C233="",B233=""),"",IFERROR(INDEX('7. Finalidades e Hipóteses'!F:F,MATCH(C233&amp;" ("&amp;B233&amp;")",'5. Map Processos'!J:J,0)),"ERRO: Processo não encontrado para essa área"))</f>
        <v/>
      </c>
      <c r="H233" s="25"/>
      <c r="I233" s="25"/>
      <c r="J233" s="25"/>
      <c r="K233" s="24"/>
      <c r="L233" s="24"/>
      <c r="M233" s="5" t="str">
        <f>IFERROR(IF(VLOOKUP(K233,Auxiliar!$AT$3:$AU$7,2,FALSE)*VLOOKUP(L233,Auxiliar!$AT$3:$AU$7,2,FALSE)&gt;80,"Extremo",
IF(VLOOKUP(K233,Auxiliar!$AT$3:$AU$7,2,FALSE)*VLOOKUP(L233,Auxiliar!$AT$3:$AU$7,2,FALSE)&gt;40,"Alto",
IF(VLOOKUP(K233,Auxiliar!$AT$3:$AU$7,2,FALSE)*VLOOKUP(L233,Auxiliar!$AT$3:$AU$7,2,FALSE)&gt;10,"Médio","Baixo"))),"")</f>
        <v/>
      </c>
      <c r="N233" s="24"/>
      <c r="O233" s="25"/>
      <c r="P233" s="24"/>
      <c r="Q233" s="5" t="str">
        <f>IFERROR(IF(VLOOKUP(K233,Auxiliar!$AT$3:$AU$7,2,FALSE)*VLOOKUP(L233,Auxiliar!$AT$3:$AU$7,2,FALSE)*VLOOKUP(P233,Auxiliar!$AX$3:$AY$7,2,FALSE)&gt;80,"Extremo",
IF(VLOOKUP(K233,Auxiliar!$AT$3:$AU$7,2,FALSE)*VLOOKUP(L233,Auxiliar!$AT$3:$AU$7,2,FALSE)*VLOOKUP(P233,Auxiliar!$AX$3:$AY$7,2,FALSE)&gt;40,"Alto",
IF(VLOOKUP(K233,Auxiliar!$AT$3:$AU$7,2,FALSE)*VLOOKUP(L233,Auxiliar!$AT$3:$AU$7,2,FALSE)*VLOOKUP(P233,Auxiliar!$AX$3:$AY$7,2,FALSE)&gt;10,"Médio","Baixo"))),"")</f>
        <v/>
      </c>
      <c r="R233" s="32" t="str">
        <f t="shared" si="6"/>
        <v/>
      </c>
      <c r="S233" s="32" t="str">
        <f t="shared" si="7"/>
        <v/>
      </c>
    </row>
    <row r="234" spans="1:19" x14ac:dyDescent="0.25">
      <c r="A234" s="5">
        <v>232</v>
      </c>
      <c r="B234" s="24"/>
      <c r="C234" s="24"/>
      <c r="D234" s="5" t="str">
        <f>IF(OR(C234="",B234=""),"",IFERROR(INDEX('5. Map Processos'!E:E,MATCH(C234&amp;" ("&amp;B234&amp;")",'5. Map Processos'!J:J,0)),"ERRO: Processo não encontrado para essa área"))</f>
        <v/>
      </c>
      <c r="E234" s="5" t="str">
        <f>IF(OR(C234="",B234=""),"",IFERROR(INDEX('6. Map Dados Pessoais'!F:F,MATCH(C234&amp;" ("&amp;B234&amp;")",'5. Map Processos'!J:J,0)),"ERRO: Processo não encontrado para essa área"))</f>
        <v/>
      </c>
      <c r="F234" s="5" t="str">
        <f>IF(OR(C234="",B234=""),"",IFERROR(INDEX('6. Map Dados Pessoais'!H:H,MATCH(C234&amp;" ("&amp;B234&amp;")",'5. Map Processos'!J:J,0)),"ERRO: Processo não encontrado para essa área"))</f>
        <v/>
      </c>
      <c r="G234" s="5" t="str">
        <f>IF(OR(C234="",B234=""),"",IFERROR(INDEX('7. Finalidades e Hipóteses'!F:F,MATCH(C234&amp;" ("&amp;B234&amp;")",'5. Map Processos'!J:J,0)),"ERRO: Processo não encontrado para essa área"))</f>
        <v/>
      </c>
      <c r="H234" s="25"/>
      <c r="I234" s="25"/>
      <c r="J234" s="25"/>
      <c r="K234" s="24"/>
      <c r="L234" s="24"/>
      <c r="M234" s="5" t="str">
        <f>IFERROR(IF(VLOOKUP(K234,Auxiliar!$AT$3:$AU$7,2,FALSE)*VLOOKUP(L234,Auxiliar!$AT$3:$AU$7,2,FALSE)&gt;80,"Extremo",
IF(VLOOKUP(K234,Auxiliar!$AT$3:$AU$7,2,FALSE)*VLOOKUP(L234,Auxiliar!$AT$3:$AU$7,2,FALSE)&gt;40,"Alto",
IF(VLOOKUP(K234,Auxiliar!$AT$3:$AU$7,2,FALSE)*VLOOKUP(L234,Auxiliar!$AT$3:$AU$7,2,FALSE)&gt;10,"Médio","Baixo"))),"")</f>
        <v/>
      </c>
      <c r="N234" s="24"/>
      <c r="O234" s="25"/>
      <c r="P234" s="24"/>
      <c r="Q234" s="5" t="str">
        <f>IFERROR(IF(VLOOKUP(K234,Auxiliar!$AT$3:$AU$7,2,FALSE)*VLOOKUP(L234,Auxiliar!$AT$3:$AU$7,2,FALSE)*VLOOKUP(P234,Auxiliar!$AX$3:$AY$7,2,FALSE)&gt;80,"Extremo",
IF(VLOOKUP(K234,Auxiliar!$AT$3:$AU$7,2,FALSE)*VLOOKUP(L234,Auxiliar!$AT$3:$AU$7,2,FALSE)*VLOOKUP(P234,Auxiliar!$AX$3:$AY$7,2,FALSE)&gt;40,"Alto",
IF(VLOOKUP(K234,Auxiliar!$AT$3:$AU$7,2,FALSE)*VLOOKUP(L234,Auxiliar!$AT$3:$AU$7,2,FALSE)*VLOOKUP(P234,Auxiliar!$AX$3:$AY$7,2,FALSE)&gt;10,"Médio","Baixo"))),"")</f>
        <v/>
      </c>
      <c r="R234" s="32" t="str">
        <f t="shared" si="6"/>
        <v/>
      </c>
      <c r="S234" s="32" t="str">
        <f t="shared" si="7"/>
        <v/>
      </c>
    </row>
    <row r="235" spans="1:19" x14ac:dyDescent="0.25">
      <c r="A235" s="5">
        <v>233</v>
      </c>
      <c r="B235" s="24"/>
      <c r="C235" s="24"/>
      <c r="D235" s="5" t="str">
        <f>IF(OR(C235="",B235=""),"",IFERROR(INDEX('5. Map Processos'!E:E,MATCH(C235&amp;" ("&amp;B235&amp;")",'5. Map Processos'!J:J,0)),"ERRO: Processo não encontrado para essa área"))</f>
        <v/>
      </c>
      <c r="E235" s="5" t="str">
        <f>IF(OR(C235="",B235=""),"",IFERROR(INDEX('6. Map Dados Pessoais'!F:F,MATCH(C235&amp;" ("&amp;B235&amp;")",'5. Map Processos'!J:J,0)),"ERRO: Processo não encontrado para essa área"))</f>
        <v/>
      </c>
      <c r="F235" s="5" t="str">
        <f>IF(OR(C235="",B235=""),"",IFERROR(INDEX('6. Map Dados Pessoais'!H:H,MATCH(C235&amp;" ("&amp;B235&amp;")",'5. Map Processos'!J:J,0)),"ERRO: Processo não encontrado para essa área"))</f>
        <v/>
      </c>
      <c r="G235" s="5" t="str">
        <f>IF(OR(C235="",B235=""),"",IFERROR(INDEX('7. Finalidades e Hipóteses'!F:F,MATCH(C235&amp;" ("&amp;B235&amp;")",'5. Map Processos'!J:J,0)),"ERRO: Processo não encontrado para essa área"))</f>
        <v/>
      </c>
      <c r="H235" s="25"/>
      <c r="I235" s="25"/>
      <c r="J235" s="25"/>
      <c r="K235" s="24"/>
      <c r="L235" s="24"/>
      <c r="M235" s="5" t="str">
        <f>IFERROR(IF(VLOOKUP(K235,Auxiliar!$AT$3:$AU$7,2,FALSE)*VLOOKUP(L235,Auxiliar!$AT$3:$AU$7,2,FALSE)&gt;80,"Extremo",
IF(VLOOKUP(K235,Auxiliar!$AT$3:$AU$7,2,FALSE)*VLOOKUP(L235,Auxiliar!$AT$3:$AU$7,2,FALSE)&gt;40,"Alto",
IF(VLOOKUP(K235,Auxiliar!$AT$3:$AU$7,2,FALSE)*VLOOKUP(L235,Auxiliar!$AT$3:$AU$7,2,FALSE)&gt;10,"Médio","Baixo"))),"")</f>
        <v/>
      </c>
      <c r="N235" s="24"/>
      <c r="O235" s="25"/>
      <c r="P235" s="24"/>
      <c r="Q235" s="5" t="str">
        <f>IFERROR(IF(VLOOKUP(K235,Auxiliar!$AT$3:$AU$7,2,FALSE)*VLOOKUP(L235,Auxiliar!$AT$3:$AU$7,2,FALSE)*VLOOKUP(P235,Auxiliar!$AX$3:$AY$7,2,FALSE)&gt;80,"Extremo",
IF(VLOOKUP(K235,Auxiliar!$AT$3:$AU$7,2,FALSE)*VLOOKUP(L235,Auxiliar!$AT$3:$AU$7,2,FALSE)*VLOOKUP(P235,Auxiliar!$AX$3:$AY$7,2,FALSE)&gt;40,"Alto",
IF(VLOOKUP(K235,Auxiliar!$AT$3:$AU$7,2,FALSE)*VLOOKUP(L235,Auxiliar!$AT$3:$AU$7,2,FALSE)*VLOOKUP(P235,Auxiliar!$AX$3:$AY$7,2,FALSE)&gt;10,"Médio","Baixo"))),"")</f>
        <v/>
      </c>
      <c r="R235" s="32" t="str">
        <f t="shared" si="6"/>
        <v/>
      </c>
      <c r="S235" s="32" t="str">
        <f t="shared" si="7"/>
        <v/>
      </c>
    </row>
    <row r="236" spans="1:19" x14ac:dyDescent="0.25">
      <c r="A236" s="5">
        <v>234</v>
      </c>
      <c r="B236" s="24"/>
      <c r="C236" s="24"/>
      <c r="D236" s="5" t="str">
        <f>IF(OR(C236="",B236=""),"",IFERROR(INDEX('5. Map Processos'!E:E,MATCH(C236&amp;" ("&amp;B236&amp;")",'5. Map Processos'!J:J,0)),"ERRO: Processo não encontrado para essa área"))</f>
        <v/>
      </c>
      <c r="E236" s="5" t="str">
        <f>IF(OR(C236="",B236=""),"",IFERROR(INDEX('6. Map Dados Pessoais'!F:F,MATCH(C236&amp;" ("&amp;B236&amp;")",'5. Map Processos'!J:J,0)),"ERRO: Processo não encontrado para essa área"))</f>
        <v/>
      </c>
      <c r="F236" s="5" t="str">
        <f>IF(OR(C236="",B236=""),"",IFERROR(INDEX('6. Map Dados Pessoais'!H:H,MATCH(C236&amp;" ("&amp;B236&amp;")",'5. Map Processos'!J:J,0)),"ERRO: Processo não encontrado para essa área"))</f>
        <v/>
      </c>
      <c r="G236" s="5" t="str">
        <f>IF(OR(C236="",B236=""),"",IFERROR(INDEX('7. Finalidades e Hipóteses'!F:F,MATCH(C236&amp;" ("&amp;B236&amp;")",'5. Map Processos'!J:J,0)),"ERRO: Processo não encontrado para essa área"))</f>
        <v/>
      </c>
      <c r="H236" s="25"/>
      <c r="I236" s="25"/>
      <c r="J236" s="25"/>
      <c r="K236" s="24"/>
      <c r="L236" s="24"/>
      <c r="M236" s="5" t="str">
        <f>IFERROR(IF(VLOOKUP(K236,Auxiliar!$AT$3:$AU$7,2,FALSE)*VLOOKUP(L236,Auxiliar!$AT$3:$AU$7,2,FALSE)&gt;80,"Extremo",
IF(VLOOKUP(K236,Auxiliar!$AT$3:$AU$7,2,FALSE)*VLOOKUP(L236,Auxiliar!$AT$3:$AU$7,2,FALSE)&gt;40,"Alto",
IF(VLOOKUP(K236,Auxiliar!$AT$3:$AU$7,2,FALSE)*VLOOKUP(L236,Auxiliar!$AT$3:$AU$7,2,FALSE)&gt;10,"Médio","Baixo"))),"")</f>
        <v/>
      </c>
      <c r="N236" s="24"/>
      <c r="O236" s="25"/>
      <c r="P236" s="24"/>
      <c r="Q236" s="5" t="str">
        <f>IFERROR(IF(VLOOKUP(K236,Auxiliar!$AT$3:$AU$7,2,FALSE)*VLOOKUP(L236,Auxiliar!$AT$3:$AU$7,2,FALSE)*VLOOKUP(P236,Auxiliar!$AX$3:$AY$7,2,FALSE)&gt;80,"Extremo",
IF(VLOOKUP(K236,Auxiliar!$AT$3:$AU$7,2,FALSE)*VLOOKUP(L236,Auxiliar!$AT$3:$AU$7,2,FALSE)*VLOOKUP(P236,Auxiliar!$AX$3:$AY$7,2,FALSE)&gt;40,"Alto",
IF(VLOOKUP(K236,Auxiliar!$AT$3:$AU$7,2,FALSE)*VLOOKUP(L236,Auxiliar!$AT$3:$AU$7,2,FALSE)*VLOOKUP(P236,Auxiliar!$AX$3:$AY$7,2,FALSE)&gt;10,"Médio","Baixo"))),"")</f>
        <v/>
      </c>
      <c r="R236" s="32" t="str">
        <f t="shared" si="6"/>
        <v/>
      </c>
      <c r="S236" s="32" t="str">
        <f t="shared" si="7"/>
        <v/>
      </c>
    </row>
    <row r="237" spans="1:19" x14ac:dyDescent="0.25">
      <c r="A237" s="5">
        <v>235</v>
      </c>
      <c r="B237" s="24"/>
      <c r="C237" s="24"/>
      <c r="D237" s="5" t="str">
        <f>IF(OR(C237="",B237=""),"",IFERROR(INDEX('5. Map Processos'!E:E,MATCH(C237&amp;" ("&amp;B237&amp;")",'5. Map Processos'!J:J,0)),"ERRO: Processo não encontrado para essa área"))</f>
        <v/>
      </c>
      <c r="E237" s="5" t="str">
        <f>IF(OR(C237="",B237=""),"",IFERROR(INDEX('6. Map Dados Pessoais'!F:F,MATCH(C237&amp;" ("&amp;B237&amp;")",'5. Map Processos'!J:J,0)),"ERRO: Processo não encontrado para essa área"))</f>
        <v/>
      </c>
      <c r="F237" s="5" t="str">
        <f>IF(OR(C237="",B237=""),"",IFERROR(INDEX('6. Map Dados Pessoais'!H:H,MATCH(C237&amp;" ("&amp;B237&amp;")",'5. Map Processos'!J:J,0)),"ERRO: Processo não encontrado para essa área"))</f>
        <v/>
      </c>
      <c r="G237" s="5" t="str">
        <f>IF(OR(C237="",B237=""),"",IFERROR(INDEX('7. Finalidades e Hipóteses'!F:F,MATCH(C237&amp;" ("&amp;B237&amp;")",'5. Map Processos'!J:J,0)),"ERRO: Processo não encontrado para essa área"))</f>
        <v/>
      </c>
      <c r="H237" s="25"/>
      <c r="I237" s="25"/>
      <c r="J237" s="25"/>
      <c r="K237" s="24"/>
      <c r="L237" s="24"/>
      <c r="M237" s="5" t="str">
        <f>IFERROR(IF(VLOOKUP(K237,Auxiliar!$AT$3:$AU$7,2,FALSE)*VLOOKUP(L237,Auxiliar!$AT$3:$AU$7,2,FALSE)&gt;80,"Extremo",
IF(VLOOKUP(K237,Auxiliar!$AT$3:$AU$7,2,FALSE)*VLOOKUP(L237,Auxiliar!$AT$3:$AU$7,2,FALSE)&gt;40,"Alto",
IF(VLOOKUP(K237,Auxiliar!$AT$3:$AU$7,2,FALSE)*VLOOKUP(L237,Auxiliar!$AT$3:$AU$7,2,FALSE)&gt;10,"Médio","Baixo"))),"")</f>
        <v/>
      </c>
      <c r="N237" s="24"/>
      <c r="O237" s="25"/>
      <c r="P237" s="24"/>
      <c r="Q237" s="5" t="str">
        <f>IFERROR(IF(VLOOKUP(K237,Auxiliar!$AT$3:$AU$7,2,FALSE)*VLOOKUP(L237,Auxiliar!$AT$3:$AU$7,2,FALSE)*VLOOKUP(P237,Auxiliar!$AX$3:$AY$7,2,FALSE)&gt;80,"Extremo",
IF(VLOOKUP(K237,Auxiliar!$AT$3:$AU$7,2,FALSE)*VLOOKUP(L237,Auxiliar!$AT$3:$AU$7,2,FALSE)*VLOOKUP(P237,Auxiliar!$AX$3:$AY$7,2,FALSE)&gt;40,"Alto",
IF(VLOOKUP(K237,Auxiliar!$AT$3:$AU$7,2,FALSE)*VLOOKUP(L237,Auxiliar!$AT$3:$AU$7,2,FALSE)*VLOOKUP(P237,Auxiliar!$AX$3:$AY$7,2,FALSE)&gt;10,"Médio","Baixo"))),"")</f>
        <v/>
      </c>
      <c r="R237" s="32" t="str">
        <f t="shared" si="6"/>
        <v/>
      </c>
      <c r="S237" s="32" t="str">
        <f t="shared" si="7"/>
        <v/>
      </c>
    </row>
    <row r="238" spans="1:19" x14ac:dyDescent="0.25">
      <c r="A238" s="5">
        <v>236</v>
      </c>
      <c r="B238" s="24"/>
      <c r="C238" s="24"/>
      <c r="D238" s="5" t="str">
        <f>IF(OR(C238="",B238=""),"",IFERROR(INDEX('5. Map Processos'!E:E,MATCH(C238&amp;" ("&amp;B238&amp;")",'5. Map Processos'!J:J,0)),"ERRO: Processo não encontrado para essa área"))</f>
        <v/>
      </c>
      <c r="E238" s="5" t="str">
        <f>IF(OR(C238="",B238=""),"",IFERROR(INDEX('6. Map Dados Pessoais'!F:F,MATCH(C238&amp;" ("&amp;B238&amp;")",'5. Map Processos'!J:J,0)),"ERRO: Processo não encontrado para essa área"))</f>
        <v/>
      </c>
      <c r="F238" s="5" t="str">
        <f>IF(OR(C238="",B238=""),"",IFERROR(INDEX('6. Map Dados Pessoais'!H:H,MATCH(C238&amp;" ("&amp;B238&amp;")",'5. Map Processos'!J:J,0)),"ERRO: Processo não encontrado para essa área"))</f>
        <v/>
      </c>
      <c r="G238" s="5" t="str">
        <f>IF(OR(C238="",B238=""),"",IFERROR(INDEX('7. Finalidades e Hipóteses'!F:F,MATCH(C238&amp;" ("&amp;B238&amp;")",'5. Map Processos'!J:J,0)),"ERRO: Processo não encontrado para essa área"))</f>
        <v/>
      </c>
      <c r="H238" s="25"/>
      <c r="I238" s="25"/>
      <c r="J238" s="25"/>
      <c r="K238" s="24"/>
      <c r="L238" s="24"/>
      <c r="M238" s="5" t="str">
        <f>IFERROR(IF(VLOOKUP(K238,Auxiliar!$AT$3:$AU$7,2,FALSE)*VLOOKUP(L238,Auxiliar!$AT$3:$AU$7,2,FALSE)&gt;80,"Extremo",
IF(VLOOKUP(K238,Auxiliar!$AT$3:$AU$7,2,FALSE)*VLOOKUP(L238,Auxiliar!$AT$3:$AU$7,2,FALSE)&gt;40,"Alto",
IF(VLOOKUP(K238,Auxiliar!$AT$3:$AU$7,2,FALSE)*VLOOKUP(L238,Auxiliar!$AT$3:$AU$7,2,FALSE)&gt;10,"Médio","Baixo"))),"")</f>
        <v/>
      </c>
      <c r="N238" s="24"/>
      <c r="O238" s="25"/>
      <c r="P238" s="24"/>
      <c r="Q238" s="5" t="str">
        <f>IFERROR(IF(VLOOKUP(K238,Auxiliar!$AT$3:$AU$7,2,FALSE)*VLOOKUP(L238,Auxiliar!$AT$3:$AU$7,2,FALSE)*VLOOKUP(P238,Auxiliar!$AX$3:$AY$7,2,FALSE)&gt;80,"Extremo",
IF(VLOOKUP(K238,Auxiliar!$AT$3:$AU$7,2,FALSE)*VLOOKUP(L238,Auxiliar!$AT$3:$AU$7,2,FALSE)*VLOOKUP(P238,Auxiliar!$AX$3:$AY$7,2,FALSE)&gt;40,"Alto",
IF(VLOOKUP(K238,Auxiliar!$AT$3:$AU$7,2,FALSE)*VLOOKUP(L238,Auxiliar!$AT$3:$AU$7,2,FALSE)*VLOOKUP(P238,Auxiliar!$AX$3:$AY$7,2,FALSE)&gt;10,"Médio","Baixo"))),"")</f>
        <v/>
      </c>
      <c r="R238" s="32" t="str">
        <f t="shared" si="6"/>
        <v/>
      </c>
      <c r="S238" s="32" t="str">
        <f t="shared" si="7"/>
        <v/>
      </c>
    </row>
    <row r="239" spans="1:19" x14ac:dyDescent="0.25">
      <c r="A239" s="5">
        <v>237</v>
      </c>
      <c r="B239" s="24"/>
      <c r="C239" s="24"/>
      <c r="D239" s="5" t="str">
        <f>IF(OR(C239="",B239=""),"",IFERROR(INDEX('5. Map Processos'!E:E,MATCH(C239&amp;" ("&amp;B239&amp;")",'5. Map Processos'!J:J,0)),"ERRO: Processo não encontrado para essa área"))</f>
        <v/>
      </c>
      <c r="E239" s="5" t="str">
        <f>IF(OR(C239="",B239=""),"",IFERROR(INDEX('6. Map Dados Pessoais'!F:F,MATCH(C239&amp;" ("&amp;B239&amp;")",'5. Map Processos'!J:J,0)),"ERRO: Processo não encontrado para essa área"))</f>
        <v/>
      </c>
      <c r="F239" s="5" t="str">
        <f>IF(OR(C239="",B239=""),"",IFERROR(INDEX('6. Map Dados Pessoais'!H:H,MATCH(C239&amp;" ("&amp;B239&amp;")",'5. Map Processos'!J:J,0)),"ERRO: Processo não encontrado para essa área"))</f>
        <v/>
      </c>
      <c r="G239" s="5" t="str">
        <f>IF(OR(C239="",B239=""),"",IFERROR(INDEX('7. Finalidades e Hipóteses'!F:F,MATCH(C239&amp;" ("&amp;B239&amp;")",'5. Map Processos'!J:J,0)),"ERRO: Processo não encontrado para essa área"))</f>
        <v/>
      </c>
      <c r="H239" s="25"/>
      <c r="I239" s="25"/>
      <c r="J239" s="25"/>
      <c r="K239" s="24"/>
      <c r="L239" s="24"/>
      <c r="M239" s="5" t="str">
        <f>IFERROR(IF(VLOOKUP(K239,Auxiliar!$AT$3:$AU$7,2,FALSE)*VLOOKUP(L239,Auxiliar!$AT$3:$AU$7,2,FALSE)&gt;80,"Extremo",
IF(VLOOKUP(K239,Auxiliar!$AT$3:$AU$7,2,FALSE)*VLOOKUP(L239,Auxiliar!$AT$3:$AU$7,2,FALSE)&gt;40,"Alto",
IF(VLOOKUP(K239,Auxiliar!$AT$3:$AU$7,2,FALSE)*VLOOKUP(L239,Auxiliar!$AT$3:$AU$7,2,FALSE)&gt;10,"Médio","Baixo"))),"")</f>
        <v/>
      </c>
      <c r="N239" s="24"/>
      <c r="O239" s="25"/>
      <c r="P239" s="24"/>
      <c r="Q239" s="5" t="str">
        <f>IFERROR(IF(VLOOKUP(K239,Auxiliar!$AT$3:$AU$7,2,FALSE)*VLOOKUP(L239,Auxiliar!$AT$3:$AU$7,2,FALSE)*VLOOKUP(P239,Auxiliar!$AX$3:$AY$7,2,FALSE)&gt;80,"Extremo",
IF(VLOOKUP(K239,Auxiliar!$AT$3:$AU$7,2,FALSE)*VLOOKUP(L239,Auxiliar!$AT$3:$AU$7,2,FALSE)*VLOOKUP(P239,Auxiliar!$AX$3:$AY$7,2,FALSE)&gt;40,"Alto",
IF(VLOOKUP(K239,Auxiliar!$AT$3:$AU$7,2,FALSE)*VLOOKUP(L239,Auxiliar!$AT$3:$AU$7,2,FALSE)*VLOOKUP(P239,Auxiliar!$AX$3:$AY$7,2,FALSE)&gt;10,"Médio","Baixo"))),"")</f>
        <v/>
      </c>
      <c r="R239" s="32" t="str">
        <f t="shared" si="6"/>
        <v/>
      </c>
      <c r="S239" s="32" t="str">
        <f t="shared" si="7"/>
        <v/>
      </c>
    </row>
    <row r="240" spans="1:19" x14ac:dyDescent="0.25">
      <c r="A240" s="5">
        <v>238</v>
      </c>
      <c r="B240" s="24"/>
      <c r="C240" s="24"/>
      <c r="D240" s="5" t="str">
        <f>IF(OR(C240="",B240=""),"",IFERROR(INDEX('5. Map Processos'!E:E,MATCH(C240&amp;" ("&amp;B240&amp;")",'5. Map Processos'!J:J,0)),"ERRO: Processo não encontrado para essa área"))</f>
        <v/>
      </c>
      <c r="E240" s="5" t="str">
        <f>IF(OR(C240="",B240=""),"",IFERROR(INDEX('6. Map Dados Pessoais'!F:F,MATCH(C240&amp;" ("&amp;B240&amp;")",'5. Map Processos'!J:J,0)),"ERRO: Processo não encontrado para essa área"))</f>
        <v/>
      </c>
      <c r="F240" s="5" t="str">
        <f>IF(OR(C240="",B240=""),"",IFERROR(INDEX('6. Map Dados Pessoais'!H:H,MATCH(C240&amp;" ("&amp;B240&amp;")",'5. Map Processos'!J:J,0)),"ERRO: Processo não encontrado para essa área"))</f>
        <v/>
      </c>
      <c r="G240" s="5" t="str">
        <f>IF(OR(C240="",B240=""),"",IFERROR(INDEX('7. Finalidades e Hipóteses'!F:F,MATCH(C240&amp;" ("&amp;B240&amp;")",'5. Map Processos'!J:J,0)),"ERRO: Processo não encontrado para essa área"))</f>
        <v/>
      </c>
      <c r="H240" s="25"/>
      <c r="I240" s="25"/>
      <c r="J240" s="25"/>
      <c r="K240" s="24"/>
      <c r="L240" s="24"/>
      <c r="M240" s="5" t="str">
        <f>IFERROR(IF(VLOOKUP(K240,Auxiliar!$AT$3:$AU$7,2,FALSE)*VLOOKUP(L240,Auxiliar!$AT$3:$AU$7,2,FALSE)&gt;80,"Extremo",
IF(VLOOKUP(K240,Auxiliar!$AT$3:$AU$7,2,FALSE)*VLOOKUP(L240,Auxiliar!$AT$3:$AU$7,2,FALSE)&gt;40,"Alto",
IF(VLOOKUP(K240,Auxiliar!$AT$3:$AU$7,2,FALSE)*VLOOKUP(L240,Auxiliar!$AT$3:$AU$7,2,FALSE)&gt;10,"Médio","Baixo"))),"")</f>
        <v/>
      </c>
      <c r="N240" s="24"/>
      <c r="O240" s="25"/>
      <c r="P240" s="24"/>
      <c r="Q240" s="5" t="str">
        <f>IFERROR(IF(VLOOKUP(K240,Auxiliar!$AT$3:$AU$7,2,FALSE)*VLOOKUP(L240,Auxiliar!$AT$3:$AU$7,2,FALSE)*VLOOKUP(P240,Auxiliar!$AX$3:$AY$7,2,FALSE)&gt;80,"Extremo",
IF(VLOOKUP(K240,Auxiliar!$AT$3:$AU$7,2,FALSE)*VLOOKUP(L240,Auxiliar!$AT$3:$AU$7,2,FALSE)*VLOOKUP(P240,Auxiliar!$AX$3:$AY$7,2,FALSE)&gt;40,"Alto",
IF(VLOOKUP(K240,Auxiliar!$AT$3:$AU$7,2,FALSE)*VLOOKUP(L240,Auxiliar!$AT$3:$AU$7,2,FALSE)*VLOOKUP(P240,Auxiliar!$AX$3:$AY$7,2,FALSE)&gt;10,"Médio","Baixo"))),"")</f>
        <v/>
      </c>
      <c r="R240" s="32" t="str">
        <f t="shared" si="6"/>
        <v/>
      </c>
      <c r="S240" s="32" t="str">
        <f t="shared" si="7"/>
        <v/>
      </c>
    </row>
    <row r="241" spans="1:19" x14ac:dyDescent="0.25">
      <c r="A241" s="5">
        <v>239</v>
      </c>
      <c r="B241" s="24"/>
      <c r="C241" s="24"/>
      <c r="D241" s="5" t="str">
        <f>IF(OR(C241="",B241=""),"",IFERROR(INDEX('5. Map Processos'!E:E,MATCH(C241&amp;" ("&amp;B241&amp;")",'5. Map Processos'!J:J,0)),"ERRO: Processo não encontrado para essa área"))</f>
        <v/>
      </c>
      <c r="E241" s="5" t="str">
        <f>IF(OR(C241="",B241=""),"",IFERROR(INDEX('6. Map Dados Pessoais'!F:F,MATCH(C241&amp;" ("&amp;B241&amp;")",'5. Map Processos'!J:J,0)),"ERRO: Processo não encontrado para essa área"))</f>
        <v/>
      </c>
      <c r="F241" s="5" t="str">
        <f>IF(OR(C241="",B241=""),"",IFERROR(INDEX('6. Map Dados Pessoais'!H:H,MATCH(C241&amp;" ("&amp;B241&amp;")",'5. Map Processos'!J:J,0)),"ERRO: Processo não encontrado para essa área"))</f>
        <v/>
      </c>
      <c r="G241" s="5" t="str">
        <f>IF(OR(C241="",B241=""),"",IFERROR(INDEX('7. Finalidades e Hipóteses'!F:F,MATCH(C241&amp;" ("&amp;B241&amp;")",'5. Map Processos'!J:J,0)),"ERRO: Processo não encontrado para essa área"))</f>
        <v/>
      </c>
      <c r="H241" s="25"/>
      <c r="I241" s="25"/>
      <c r="J241" s="25"/>
      <c r="K241" s="24"/>
      <c r="L241" s="24"/>
      <c r="M241" s="5" t="str">
        <f>IFERROR(IF(VLOOKUP(K241,Auxiliar!$AT$3:$AU$7,2,FALSE)*VLOOKUP(L241,Auxiliar!$AT$3:$AU$7,2,FALSE)&gt;80,"Extremo",
IF(VLOOKUP(K241,Auxiliar!$AT$3:$AU$7,2,FALSE)*VLOOKUP(L241,Auxiliar!$AT$3:$AU$7,2,FALSE)&gt;40,"Alto",
IF(VLOOKUP(K241,Auxiliar!$AT$3:$AU$7,2,FALSE)*VLOOKUP(L241,Auxiliar!$AT$3:$AU$7,2,FALSE)&gt;10,"Médio","Baixo"))),"")</f>
        <v/>
      </c>
      <c r="N241" s="24"/>
      <c r="O241" s="25"/>
      <c r="P241" s="24"/>
      <c r="Q241" s="5" t="str">
        <f>IFERROR(IF(VLOOKUP(K241,Auxiliar!$AT$3:$AU$7,2,FALSE)*VLOOKUP(L241,Auxiliar!$AT$3:$AU$7,2,FALSE)*VLOOKUP(P241,Auxiliar!$AX$3:$AY$7,2,FALSE)&gt;80,"Extremo",
IF(VLOOKUP(K241,Auxiliar!$AT$3:$AU$7,2,FALSE)*VLOOKUP(L241,Auxiliar!$AT$3:$AU$7,2,FALSE)*VLOOKUP(P241,Auxiliar!$AX$3:$AY$7,2,FALSE)&gt;40,"Alto",
IF(VLOOKUP(K241,Auxiliar!$AT$3:$AU$7,2,FALSE)*VLOOKUP(L241,Auxiliar!$AT$3:$AU$7,2,FALSE)*VLOOKUP(P241,Auxiliar!$AX$3:$AY$7,2,FALSE)&gt;10,"Médio","Baixo"))),"")</f>
        <v/>
      </c>
      <c r="R241" s="32" t="str">
        <f t="shared" si="6"/>
        <v/>
      </c>
      <c r="S241" s="32" t="str">
        <f t="shared" si="7"/>
        <v/>
      </c>
    </row>
    <row r="242" spans="1:19" x14ac:dyDescent="0.25">
      <c r="A242" s="5">
        <v>240</v>
      </c>
      <c r="B242" s="24"/>
      <c r="C242" s="24"/>
      <c r="D242" s="5" t="str">
        <f>IF(OR(C242="",B242=""),"",IFERROR(INDEX('5. Map Processos'!E:E,MATCH(C242&amp;" ("&amp;B242&amp;")",'5. Map Processos'!J:J,0)),"ERRO: Processo não encontrado para essa área"))</f>
        <v/>
      </c>
      <c r="E242" s="5" t="str">
        <f>IF(OR(C242="",B242=""),"",IFERROR(INDEX('6. Map Dados Pessoais'!F:F,MATCH(C242&amp;" ("&amp;B242&amp;")",'5. Map Processos'!J:J,0)),"ERRO: Processo não encontrado para essa área"))</f>
        <v/>
      </c>
      <c r="F242" s="5" t="str">
        <f>IF(OR(C242="",B242=""),"",IFERROR(INDEX('6. Map Dados Pessoais'!H:H,MATCH(C242&amp;" ("&amp;B242&amp;")",'5. Map Processos'!J:J,0)),"ERRO: Processo não encontrado para essa área"))</f>
        <v/>
      </c>
      <c r="G242" s="5" t="str">
        <f>IF(OR(C242="",B242=""),"",IFERROR(INDEX('7. Finalidades e Hipóteses'!F:F,MATCH(C242&amp;" ("&amp;B242&amp;")",'5. Map Processos'!J:J,0)),"ERRO: Processo não encontrado para essa área"))</f>
        <v/>
      </c>
      <c r="H242" s="25"/>
      <c r="I242" s="25"/>
      <c r="J242" s="25"/>
      <c r="K242" s="24"/>
      <c r="L242" s="24"/>
      <c r="M242" s="5" t="str">
        <f>IFERROR(IF(VLOOKUP(K242,Auxiliar!$AT$3:$AU$7,2,FALSE)*VLOOKUP(L242,Auxiliar!$AT$3:$AU$7,2,FALSE)&gt;80,"Extremo",
IF(VLOOKUP(K242,Auxiliar!$AT$3:$AU$7,2,FALSE)*VLOOKUP(L242,Auxiliar!$AT$3:$AU$7,2,FALSE)&gt;40,"Alto",
IF(VLOOKUP(K242,Auxiliar!$AT$3:$AU$7,2,FALSE)*VLOOKUP(L242,Auxiliar!$AT$3:$AU$7,2,FALSE)&gt;10,"Médio","Baixo"))),"")</f>
        <v/>
      </c>
      <c r="N242" s="24"/>
      <c r="O242" s="25"/>
      <c r="P242" s="24"/>
      <c r="Q242" s="5" t="str">
        <f>IFERROR(IF(VLOOKUP(K242,Auxiliar!$AT$3:$AU$7,2,FALSE)*VLOOKUP(L242,Auxiliar!$AT$3:$AU$7,2,FALSE)*VLOOKUP(P242,Auxiliar!$AX$3:$AY$7,2,FALSE)&gt;80,"Extremo",
IF(VLOOKUP(K242,Auxiliar!$AT$3:$AU$7,2,FALSE)*VLOOKUP(L242,Auxiliar!$AT$3:$AU$7,2,FALSE)*VLOOKUP(P242,Auxiliar!$AX$3:$AY$7,2,FALSE)&gt;40,"Alto",
IF(VLOOKUP(K242,Auxiliar!$AT$3:$AU$7,2,FALSE)*VLOOKUP(L242,Auxiliar!$AT$3:$AU$7,2,FALSE)*VLOOKUP(P242,Auxiliar!$AX$3:$AY$7,2,FALSE)&gt;10,"Médio","Baixo"))),"")</f>
        <v/>
      </c>
      <c r="R242" s="32" t="str">
        <f t="shared" si="6"/>
        <v/>
      </c>
      <c r="S242" s="32" t="str">
        <f t="shared" si="7"/>
        <v/>
      </c>
    </row>
    <row r="243" spans="1:19" x14ac:dyDescent="0.25">
      <c r="A243" s="5">
        <v>241</v>
      </c>
      <c r="B243" s="24"/>
      <c r="C243" s="24"/>
      <c r="D243" s="5" t="str">
        <f>IF(OR(C243="",B243=""),"",IFERROR(INDEX('5. Map Processos'!E:E,MATCH(C243&amp;" ("&amp;B243&amp;")",'5. Map Processos'!J:J,0)),"ERRO: Processo não encontrado para essa área"))</f>
        <v/>
      </c>
      <c r="E243" s="5" t="str">
        <f>IF(OR(C243="",B243=""),"",IFERROR(INDEX('6. Map Dados Pessoais'!F:F,MATCH(C243&amp;" ("&amp;B243&amp;")",'5. Map Processos'!J:J,0)),"ERRO: Processo não encontrado para essa área"))</f>
        <v/>
      </c>
      <c r="F243" s="5" t="str">
        <f>IF(OR(C243="",B243=""),"",IFERROR(INDEX('6. Map Dados Pessoais'!H:H,MATCH(C243&amp;" ("&amp;B243&amp;")",'5. Map Processos'!J:J,0)),"ERRO: Processo não encontrado para essa área"))</f>
        <v/>
      </c>
      <c r="G243" s="5" t="str">
        <f>IF(OR(C243="",B243=""),"",IFERROR(INDEX('7. Finalidades e Hipóteses'!F:F,MATCH(C243&amp;" ("&amp;B243&amp;")",'5. Map Processos'!J:J,0)),"ERRO: Processo não encontrado para essa área"))</f>
        <v/>
      </c>
      <c r="H243" s="25"/>
      <c r="I243" s="25"/>
      <c r="J243" s="25"/>
      <c r="K243" s="24"/>
      <c r="L243" s="24"/>
      <c r="M243" s="5" t="str">
        <f>IFERROR(IF(VLOOKUP(K243,Auxiliar!$AT$3:$AU$7,2,FALSE)*VLOOKUP(L243,Auxiliar!$AT$3:$AU$7,2,FALSE)&gt;80,"Extremo",
IF(VLOOKUP(K243,Auxiliar!$AT$3:$AU$7,2,FALSE)*VLOOKUP(L243,Auxiliar!$AT$3:$AU$7,2,FALSE)&gt;40,"Alto",
IF(VLOOKUP(K243,Auxiliar!$AT$3:$AU$7,2,FALSE)*VLOOKUP(L243,Auxiliar!$AT$3:$AU$7,2,FALSE)&gt;10,"Médio","Baixo"))),"")</f>
        <v/>
      </c>
      <c r="N243" s="24"/>
      <c r="O243" s="25"/>
      <c r="P243" s="24"/>
      <c r="Q243" s="5" t="str">
        <f>IFERROR(IF(VLOOKUP(K243,Auxiliar!$AT$3:$AU$7,2,FALSE)*VLOOKUP(L243,Auxiliar!$AT$3:$AU$7,2,FALSE)*VLOOKUP(P243,Auxiliar!$AX$3:$AY$7,2,FALSE)&gt;80,"Extremo",
IF(VLOOKUP(K243,Auxiliar!$AT$3:$AU$7,2,FALSE)*VLOOKUP(L243,Auxiliar!$AT$3:$AU$7,2,FALSE)*VLOOKUP(P243,Auxiliar!$AX$3:$AY$7,2,FALSE)&gt;40,"Alto",
IF(VLOOKUP(K243,Auxiliar!$AT$3:$AU$7,2,FALSE)*VLOOKUP(L243,Auxiliar!$AT$3:$AU$7,2,FALSE)*VLOOKUP(P243,Auxiliar!$AX$3:$AY$7,2,FALSE)&gt;10,"Médio","Baixo"))),"")</f>
        <v/>
      </c>
      <c r="R243" s="32" t="str">
        <f t="shared" si="6"/>
        <v/>
      </c>
      <c r="S243" s="32" t="str">
        <f t="shared" si="7"/>
        <v/>
      </c>
    </row>
    <row r="244" spans="1:19" x14ac:dyDescent="0.25">
      <c r="A244" s="5">
        <v>242</v>
      </c>
      <c r="B244" s="24"/>
      <c r="C244" s="24"/>
      <c r="D244" s="5" t="str">
        <f>IF(OR(C244="",B244=""),"",IFERROR(INDEX('5. Map Processos'!E:E,MATCH(C244&amp;" ("&amp;B244&amp;")",'5. Map Processos'!J:J,0)),"ERRO: Processo não encontrado para essa área"))</f>
        <v/>
      </c>
      <c r="E244" s="5" t="str">
        <f>IF(OR(C244="",B244=""),"",IFERROR(INDEX('6. Map Dados Pessoais'!F:F,MATCH(C244&amp;" ("&amp;B244&amp;")",'5. Map Processos'!J:J,0)),"ERRO: Processo não encontrado para essa área"))</f>
        <v/>
      </c>
      <c r="F244" s="5" t="str">
        <f>IF(OR(C244="",B244=""),"",IFERROR(INDEX('6. Map Dados Pessoais'!H:H,MATCH(C244&amp;" ("&amp;B244&amp;")",'5. Map Processos'!J:J,0)),"ERRO: Processo não encontrado para essa área"))</f>
        <v/>
      </c>
      <c r="G244" s="5" t="str">
        <f>IF(OR(C244="",B244=""),"",IFERROR(INDEX('7. Finalidades e Hipóteses'!F:F,MATCH(C244&amp;" ("&amp;B244&amp;")",'5. Map Processos'!J:J,0)),"ERRO: Processo não encontrado para essa área"))</f>
        <v/>
      </c>
      <c r="H244" s="25"/>
      <c r="I244" s="25"/>
      <c r="J244" s="25"/>
      <c r="K244" s="24"/>
      <c r="L244" s="24"/>
      <c r="M244" s="5" t="str">
        <f>IFERROR(IF(VLOOKUP(K244,Auxiliar!$AT$3:$AU$7,2,FALSE)*VLOOKUP(L244,Auxiliar!$AT$3:$AU$7,2,FALSE)&gt;80,"Extremo",
IF(VLOOKUP(K244,Auxiliar!$AT$3:$AU$7,2,FALSE)*VLOOKUP(L244,Auxiliar!$AT$3:$AU$7,2,FALSE)&gt;40,"Alto",
IF(VLOOKUP(K244,Auxiliar!$AT$3:$AU$7,2,FALSE)*VLOOKUP(L244,Auxiliar!$AT$3:$AU$7,2,FALSE)&gt;10,"Médio","Baixo"))),"")</f>
        <v/>
      </c>
      <c r="N244" s="24"/>
      <c r="O244" s="25"/>
      <c r="P244" s="24"/>
      <c r="Q244" s="5" t="str">
        <f>IFERROR(IF(VLOOKUP(K244,Auxiliar!$AT$3:$AU$7,2,FALSE)*VLOOKUP(L244,Auxiliar!$AT$3:$AU$7,2,FALSE)*VLOOKUP(P244,Auxiliar!$AX$3:$AY$7,2,FALSE)&gt;80,"Extremo",
IF(VLOOKUP(K244,Auxiliar!$AT$3:$AU$7,2,FALSE)*VLOOKUP(L244,Auxiliar!$AT$3:$AU$7,2,FALSE)*VLOOKUP(P244,Auxiliar!$AX$3:$AY$7,2,FALSE)&gt;40,"Alto",
IF(VLOOKUP(K244,Auxiliar!$AT$3:$AU$7,2,FALSE)*VLOOKUP(L244,Auxiliar!$AT$3:$AU$7,2,FALSE)*VLOOKUP(P244,Auxiliar!$AX$3:$AY$7,2,FALSE)&gt;10,"Médio","Baixo"))),"")</f>
        <v/>
      </c>
      <c r="R244" s="32" t="str">
        <f t="shared" si="6"/>
        <v/>
      </c>
      <c r="S244" s="32" t="str">
        <f t="shared" si="7"/>
        <v/>
      </c>
    </row>
    <row r="245" spans="1:19" x14ac:dyDescent="0.25">
      <c r="A245" s="5">
        <v>243</v>
      </c>
      <c r="B245" s="24"/>
      <c r="C245" s="24"/>
      <c r="D245" s="5" t="str">
        <f>IF(OR(C245="",B245=""),"",IFERROR(INDEX('5. Map Processos'!E:E,MATCH(C245&amp;" ("&amp;B245&amp;")",'5. Map Processos'!J:J,0)),"ERRO: Processo não encontrado para essa área"))</f>
        <v/>
      </c>
      <c r="E245" s="5" t="str">
        <f>IF(OR(C245="",B245=""),"",IFERROR(INDEX('6. Map Dados Pessoais'!F:F,MATCH(C245&amp;" ("&amp;B245&amp;")",'5. Map Processos'!J:J,0)),"ERRO: Processo não encontrado para essa área"))</f>
        <v/>
      </c>
      <c r="F245" s="5" t="str">
        <f>IF(OR(C245="",B245=""),"",IFERROR(INDEX('6. Map Dados Pessoais'!H:H,MATCH(C245&amp;" ("&amp;B245&amp;")",'5. Map Processos'!J:J,0)),"ERRO: Processo não encontrado para essa área"))</f>
        <v/>
      </c>
      <c r="G245" s="5" t="str">
        <f>IF(OR(C245="",B245=""),"",IFERROR(INDEX('7. Finalidades e Hipóteses'!F:F,MATCH(C245&amp;" ("&amp;B245&amp;")",'5. Map Processos'!J:J,0)),"ERRO: Processo não encontrado para essa área"))</f>
        <v/>
      </c>
      <c r="H245" s="25"/>
      <c r="I245" s="25"/>
      <c r="J245" s="25"/>
      <c r="K245" s="24"/>
      <c r="L245" s="24"/>
      <c r="M245" s="5" t="str">
        <f>IFERROR(IF(VLOOKUP(K245,Auxiliar!$AT$3:$AU$7,2,FALSE)*VLOOKUP(L245,Auxiliar!$AT$3:$AU$7,2,FALSE)&gt;80,"Extremo",
IF(VLOOKUP(K245,Auxiliar!$AT$3:$AU$7,2,FALSE)*VLOOKUP(L245,Auxiliar!$AT$3:$AU$7,2,FALSE)&gt;40,"Alto",
IF(VLOOKUP(K245,Auxiliar!$AT$3:$AU$7,2,FALSE)*VLOOKUP(L245,Auxiliar!$AT$3:$AU$7,2,FALSE)&gt;10,"Médio","Baixo"))),"")</f>
        <v/>
      </c>
      <c r="N245" s="24"/>
      <c r="O245" s="25"/>
      <c r="P245" s="24"/>
      <c r="Q245" s="5" t="str">
        <f>IFERROR(IF(VLOOKUP(K245,Auxiliar!$AT$3:$AU$7,2,FALSE)*VLOOKUP(L245,Auxiliar!$AT$3:$AU$7,2,FALSE)*VLOOKUP(P245,Auxiliar!$AX$3:$AY$7,2,FALSE)&gt;80,"Extremo",
IF(VLOOKUP(K245,Auxiliar!$AT$3:$AU$7,2,FALSE)*VLOOKUP(L245,Auxiliar!$AT$3:$AU$7,2,FALSE)*VLOOKUP(P245,Auxiliar!$AX$3:$AY$7,2,FALSE)&gt;40,"Alto",
IF(VLOOKUP(K245,Auxiliar!$AT$3:$AU$7,2,FALSE)*VLOOKUP(L245,Auxiliar!$AT$3:$AU$7,2,FALSE)*VLOOKUP(P245,Auxiliar!$AX$3:$AY$7,2,FALSE)&gt;10,"Médio","Baixo"))),"")</f>
        <v/>
      </c>
      <c r="R245" s="32" t="str">
        <f t="shared" si="6"/>
        <v/>
      </c>
      <c r="S245" s="32" t="str">
        <f t="shared" si="7"/>
        <v/>
      </c>
    </row>
    <row r="246" spans="1:19" x14ac:dyDescent="0.25">
      <c r="A246" s="5">
        <v>244</v>
      </c>
      <c r="B246" s="24"/>
      <c r="C246" s="24"/>
      <c r="D246" s="5" t="str">
        <f>IF(OR(C246="",B246=""),"",IFERROR(INDEX('5. Map Processos'!E:E,MATCH(C246&amp;" ("&amp;B246&amp;")",'5. Map Processos'!J:J,0)),"ERRO: Processo não encontrado para essa área"))</f>
        <v/>
      </c>
      <c r="E246" s="5" t="str">
        <f>IF(OR(C246="",B246=""),"",IFERROR(INDEX('6. Map Dados Pessoais'!F:F,MATCH(C246&amp;" ("&amp;B246&amp;")",'5. Map Processos'!J:J,0)),"ERRO: Processo não encontrado para essa área"))</f>
        <v/>
      </c>
      <c r="F246" s="5" t="str">
        <f>IF(OR(C246="",B246=""),"",IFERROR(INDEX('6. Map Dados Pessoais'!H:H,MATCH(C246&amp;" ("&amp;B246&amp;")",'5. Map Processos'!J:J,0)),"ERRO: Processo não encontrado para essa área"))</f>
        <v/>
      </c>
      <c r="G246" s="5" t="str">
        <f>IF(OR(C246="",B246=""),"",IFERROR(INDEX('7. Finalidades e Hipóteses'!F:F,MATCH(C246&amp;" ("&amp;B246&amp;")",'5. Map Processos'!J:J,0)),"ERRO: Processo não encontrado para essa área"))</f>
        <v/>
      </c>
      <c r="H246" s="25"/>
      <c r="I246" s="25"/>
      <c r="J246" s="25"/>
      <c r="K246" s="24"/>
      <c r="L246" s="24"/>
      <c r="M246" s="5" t="str">
        <f>IFERROR(IF(VLOOKUP(K246,Auxiliar!$AT$3:$AU$7,2,FALSE)*VLOOKUP(L246,Auxiliar!$AT$3:$AU$7,2,FALSE)&gt;80,"Extremo",
IF(VLOOKUP(K246,Auxiliar!$AT$3:$AU$7,2,FALSE)*VLOOKUP(L246,Auxiliar!$AT$3:$AU$7,2,FALSE)&gt;40,"Alto",
IF(VLOOKUP(K246,Auxiliar!$AT$3:$AU$7,2,FALSE)*VLOOKUP(L246,Auxiliar!$AT$3:$AU$7,2,FALSE)&gt;10,"Médio","Baixo"))),"")</f>
        <v/>
      </c>
      <c r="N246" s="24"/>
      <c r="O246" s="25"/>
      <c r="P246" s="24"/>
      <c r="Q246" s="5" t="str">
        <f>IFERROR(IF(VLOOKUP(K246,Auxiliar!$AT$3:$AU$7,2,FALSE)*VLOOKUP(L246,Auxiliar!$AT$3:$AU$7,2,FALSE)*VLOOKUP(P246,Auxiliar!$AX$3:$AY$7,2,FALSE)&gt;80,"Extremo",
IF(VLOOKUP(K246,Auxiliar!$AT$3:$AU$7,2,FALSE)*VLOOKUP(L246,Auxiliar!$AT$3:$AU$7,2,FALSE)*VLOOKUP(P246,Auxiliar!$AX$3:$AY$7,2,FALSE)&gt;40,"Alto",
IF(VLOOKUP(K246,Auxiliar!$AT$3:$AU$7,2,FALSE)*VLOOKUP(L246,Auxiliar!$AT$3:$AU$7,2,FALSE)*VLOOKUP(P246,Auxiliar!$AX$3:$AY$7,2,FALSE)&gt;10,"Médio","Baixo"))),"")</f>
        <v/>
      </c>
      <c r="R246" s="32" t="str">
        <f t="shared" si="6"/>
        <v/>
      </c>
      <c r="S246" s="32" t="str">
        <f t="shared" si="7"/>
        <v/>
      </c>
    </row>
    <row r="247" spans="1:19" x14ac:dyDescent="0.25">
      <c r="A247" s="5">
        <v>245</v>
      </c>
      <c r="B247" s="24"/>
      <c r="C247" s="24"/>
      <c r="D247" s="5" t="str">
        <f>IF(OR(C247="",B247=""),"",IFERROR(INDEX('5. Map Processos'!E:E,MATCH(C247&amp;" ("&amp;B247&amp;")",'5. Map Processos'!J:J,0)),"ERRO: Processo não encontrado para essa área"))</f>
        <v/>
      </c>
      <c r="E247" s="5" t="str">
        <f>IF(OR(C247="",B247=""),"",IFERROR(INDEX('6. Map Dados Pessoais'!F:F,MATCH(C247&amp;" ("&amp;B247&amp;")",'5. Map Processos'!J:J,0)),"ERRO: Processo não encontrado para essa área"))</f>
        <v/>
      </c>
      <c r="F247" s="5" t="str">
        <f>IF(OR(C247="",B247=""),"",IFERROR(INDEX('6. Map Dados Pessoais'!H:H,MATCH(C247&amp;" ("&amp;B247&amp;")",'5. Map Processos'!J:J,0)),"ERRO: Processo não encontrado para essa área"))</f>
        <v/>
      </c>
      <c r="G247" s="5" t="str">
        <f>IF(OR(C247="",B247=""),"",IFERROR(INDEX('7. Finalidades e Hipóteses'!F:F,MATCH(C247&amp;" ("&amp;B247&amp;")",'5. Map Processos'!J:J,0)),"ERRO: Processo não encontrado para essa área"))</f>
        <v/>
      </c>
      <c r="H247" s="25"/>
      <c r="I247" s="25"/>
      <c r="J247" s="25"/>
      <c r="K247" s="24"/>
      <c r="L247" s="24"/>
      <c r="M247" s="5" t="str">
        <f>IFERROR(IF(VLOOKUP(K247,Auxiliar!$AT$3:$AU$7,2,FALSE)*VLOOKUP(L247,Auxiliar!$AT$3:$AU$7,2,FALSE)&gt;80,"Extremo",
IF(VLOOKUP(K247,Auxiliar!$AT$3:$AU$7,2,FALSE)*VLOOKUP(L247,Auxiliar!$AT$3:$AU$7,2,FALSE)&gt;40,"Alto",
IF(VLOOKUP(K247,Auxiliar!$AT$3:$AU$7,2,FALSE)*VLOOKUP(L247,Auxiliar!$AT$3:$AU$7,2,FALSE)&gt;10,"Médio","Baixo"))),"")</f>
        <v/>
      </c>
      <c r="N247" s="24"/>
      <c r="O247" s="25"/>
      <c r="P247" s="24"/>
      <c r="Q247" s="5" t="str">
        <f>IFERROR(IF(VLOOKUP(K247,Auxiliar!$AT$3:$AU$7,2,FALSE)*VLOOKUP(L247,Auxiliar!$AT$3:$AU$7,2,FALSE)*VLOOKUP(P247,Auxiliar!$AX$3:$AY$7,2,FALSE)&gt;80,"Extremo",
IF(VLOOKUP(K247,Auxiliar!$AT$3:$AU$7,2,FALSE)*VLOOKUP(L247,Auxiliar!$AT$3:$AU$7,2,FALSE)*VLOOKUP(P247,Auxiliar!$AX$3:$AY$7,2,FALSE)&gt;40,"Alto",
IF(VLOOKUP(K247,Auxiliar!$AT$3:$AU$7,2,FALSE)*VLOOKUP(L247,Auxiliar!$AT$3:$AU$7,2,FALSE)*VLOOKUP(P247,Auxiliar!$AX$3:$AY$7,2,FALSE)&gt;10,"Médio","Baixo"))),"")</f>
        <v/>
      </c>
      <c r="R247" s="32" t="str">
        <f t="shared" si="6"/>
        <v/>
      </c>
      <c r="S247" s="32" t="str">
        <f t="shared" si="7"/>
        <v/>
      </c>
    </row>
    <row r="248" spans="1:19" x14ac:dyDescent="0.25">
      <c r="A248" s="5">
        <v>246</v>
      </c>
      <c r="B248" s="24"/>
      <c r="C248" s="24"/>
      <c r="D248" s="5" t="str">
        <f>IF(OR(C248="",B248=""),"",IFERROR(INDEX('5. Map Processos'!E:E,MATCH(C248&amp;" ("&amp;B248&amp;")",'5. Map Processos'!J:J,0)),"ERRO: Processo não encontrado para essa área"))</f>
        <v/>
      </c>
      <c r="E248" s="5" t="str">
        <f>IF(OR(C248="",B248=""),"",IFERROR(INDEX('6. Map Dados Pessoais'!F:F,MATCH(C248&amp;" ("&amp;B248&amp;")",'5. Map Processos'!J:J,0)),"ERRO: Processo não encontrado para essa área"))</f>
        <v/>
      </c>
      <c r="F248" s="5" t="str">
        <f>IF(OR(C248="",B248=""),"",IFERROR(INDEX('6. Map Dados Pessoais'!H:H,MATCH(C248&amp;" ("&amp;B248&amp;")",'5. Map Processos'!J:J,0)),"ERRO: Processo não encontrado para essa área"))</f>
        <v/>
      </c>
      <c r="G248" s="5" t="str">
        <f>IF(OR(C248="",B248=""),"",IFERROR(INDEX('7. Finalidades e Hipóteses'!F:F,MATCH(C248&amp;" ("&amp;B248&amp;")",'5. Map Processos'!J:J,0)),"ERRO: Processo não encontrado para essa área"))</f>
        <v/>
      </c>
      <c r="H248" s="25"/>
      <c r="I248" s="25"/>
      <c r="J248" s="25"/>
      <c r="K248" s="24"/>
      <c r="L248" s="24"/>
      <c r="M248" s="5" t="str">
        <f>IFERROR(IF(VLOOKUP(K248,Auxiliar!$AT$3:$AU$7,2,FALSE)*VLOOKUP(L248,Auxiliar!$AT$3:$AU$7,2,FALSE)&gt;80,"Extremo",
IF(VLOOKUP(K248,Auxiliar!$AT$3:$AU$7,2,FALSE)*VLOOKUP(L248,Auxiliar!$AT$3:$AU$7,2,FALSE)&gt;40,"Alto",
IF(VLOOKUP(K248,Auxiliar!$AT$3:$AU$7,2,FALSE)*VLOOKUP(L248,Auxiliar!$AT$3:$AU$7,2,FALSE)&gt;10,"Médio","Baixo"))),"")</f>
        <v/>
      </c>
      <c r="N248" s="24"/>
      <c r="O248" s="25"/>
      <c r="P248" s="24"/>
      <c r="Q248" s="5" t="str">
        <f>IFERROR(IF(VLOOKUP(K248,Auxiliar!$AT$3:$AU$7,2,FALSE)*VLOOKUP(L248,Auxiliar!$AT$3:$AU$7,2,FALSE)*VLOOKUP(P248,Auxiliar!$AX$3:$AY$7,2,FALSE)&gt;80,"Extremo",
IF(VLOOKUP(K248,Auxiliar!$AT$3:$AU$7,2,FALSE)*VLOOKUP(L248,Auxiliar!$AT$3:$AU$7,2,FALSE)*VLOOKUP(P248,Auxiliar!$AX$3:$AY$7,2,FALSE)&gt;40,"Alto",
IF(VLOOKUP(K248,Auxiliar!$AT$3:$AU$7,2,FALSE)*VLOOKUP(L248,Auxiliar!$AT$3:$AU$7,2,FALSE)*VLOOKUP(P248,Auxiliar!$AX$3:$AY$7,2,FALSE)&gt;10,"Médio","Baixo"))),"")</f>
        <v/>
      </c>
      <c r="R248" s="32" t="str">
        <f t="shared" si="6"/>
        <v/>
      </c>
      <c r="S248" s="32" t="str">
        <f t="shared" si="7"/>
        <v/>
      </c>
    </row>
    <row r="249" spans="1:19" x14ac:dyDescent="0.25">
      <c r="A249" s="5">
        <v>247</v>
      </c>
      <c r="B249" s="24"/>
      <c r="C249" s="24"/>
      <c r="D249" s="5" t="str">
        <f>IF(OR(C249="",B249=""),"",IFERROR(INDEX('5. Map Processos'!E:E,MATCH(C249&amp;" ("&amp;B249&amp;")",'5. Map Processos'!J:J,0)),"ERRO: Processo não encontrado para essa área"))</f>
        <v/>
      </c>
      <c r="E249" s="5" t="str">
        <f>IF(OR(C249="",B249=""),"",IFERROR(INDEX('6. Map Dados Pessoais'!F:F,MATCH(C249&amp;" ("&amp;B249&amp;")",'5. Map Processos'!J:J,0)),"ERRO: Processo não encontrado para essa área"))</f>
        <v/>
      </c>
      <c r="F249" s="5" t="str">
        <f>IF(OR(C249="",B249=""),"",IFERROR(INDEX('6. Map Dados Pessoais'!H:H,MATCH(C249&amp;" ("&amp;B249&amp;")",'5. Map Processos'!J:J,0)),"ERRO: Processo não encontrado para essa área"))</f>
        <v/>
      </c>
      <c r="G249" s="5" t="str">
        <f>IF(OR(C249="",B249=""),"",IFERROR(INDEX('7. Finalidades e Hipóteses'!F:F,MATCH(C249&amp;" ("&amp;B249&amp;")",'5. Map Processos'!J:J,0)),"ERRO: Processo não encontrado para essa área"))</f>
        <v/>
      </c>
      <c r="H249" s="25"/>
      <c r="I249" s="25"/>
      <c r="J249" s="25"/>
      <c r="K249" s="24"/>
      <c r="L249" s="24"/>
      <c r="M249" s="5" t="str">
        <f>IFERROR(IF(VLOOKUP(K249,Auxiliar!$AT$3:$AU$7,2,FALSE)*VLOOKUP(L249,Auxiliar!$AT$3:$AU$7,2,FALSE)&gt;80,"Extremo",
IF(VLOOKUP(K249,Auxiliar!$AT$3:$AU$7,2,FALSE)*VLOOKUP(L249,Auxiliar!$AT$3:$AU$7,2,FALSE)&gt;40,"Alto",
IF(VLOOKUP(K249,Auxiliar!$AT$3:$AU$7,2,FALSE)*VLOOKUP(L249,Auxiliar!$AT$3:$AU$7,2,FALSE)&gt;10,"Médio","Baixo"))),"")</f>
        <v/>
      </c>
      <c r="N249" s="24"/>
      <c r="O249" s="25"/>
      <c r="P249" s="24"/>
      <c r="Q249" s="5" t="str">
        <f>IFERROR(IF(VLOOKUP(K249,Auxiliar!$AT$3:$AU$7,2,FALSE)*VLOOKUP(L249,Auxiliar!$AT$3:$AU$7,2,FALSE)*VLOOKUP(P249,Auxiliar!$AX$3:$AY$7,2,FALSE)&gt;80,"Extremo",
IF(VLOOKUP(K249,Auxiliar!$AT$3:$AU$7,2,FALSE)*VLOOKUP(L249,Auxiliar!$AT$3:$AU$7,2,FALSE)*VLOOKUP(P249,Auxiliar!$AX$3:$AY$7,2,FALSE)&gt;40,"Alto",
IF(VLOOKUP(K249,Auxiliar!$AT$3:$AU$7,2,FALSE)*VLOOKUP(L249,Auxiliar!$AT$3:$AU$7,2,FALSE)*VLOOKUP(P249,Auxiliar!$AX$3:$AY$7,2,FALSE)&gt;10,"Médio","Baixo"))),"")</f>
        <v/>
      </c>
      <c r="R249" s="32" t="str">
        <f t="shared" si="6"/>
        <v/>
      </c>
      <c r="S249" s="32" t="str">
        <f t="shared" si="7"/>
        <v/>
      </c>
    </row>
    <row r="250" spans="1:19" x14ac:dyDescent="0.25">
      <c r="A250" s="5">
        <v>248</v>
      </c>
      <c r="B250" s="24"/>
      <c r="C250" s="24"/>
      <c r="D250" s="5" t="str">
        <f>IF(OR(C250="",B250=""),"",IFERROR(INDEX('5. Map Processos'!E:E,MATCH(C250&amp;" ("&amp;B250&amp;")",'5. Map Processos'!J:J,0)),"ERRO: Processo não encontrado para essa área"))</f>
        <v/>
      </c>
      <c r="E250" s="5" t="str">
        <f>IF(OR(C250="",B250=""),"",IFERROR(INDEX('6. Map Dados Pessoais'!F:F,MATCH(C250&amp;" ("&amp;B250&amp;")",'5. Map Processos'!J:J,0)),"ERRO: Processo não encontrado para essa área"))</f>
        <v/>
      </c>
      <c r="F250" s="5" t="str">
        <f>IF(OR(C250="",B250=""),"",IFERROR(INDEX('6. Map Dados Pessoais'!H:H,MATCH(C250&amp;" ("&amp;B250&amp;")",'5. Map Processos'!J:J,0)),"ERRO: Processo não encontrado para essa área"))</f>
        <v/>
      </c>
      <c r="G250" s="5" t="str">
        <f>IF(OR(C250="",B250=""),"",IFERROR(INDEX('7. Finalidades e Hipóteses'!F:F,MATCH(C250&amp;" ("&amp;B250&amp;")",'5. Map Processos'!J:J,0)),"ERRO: Processo não encontrado para essa área"))</f>
        <v/>
      </c>
      <c r="H250" s="25"/>
      <c r="I250" s="25"/>
      <c r="J250" s="25"/>
      <c r="K250" s="24"/>
      <c r="L250" s="24"/>
      <c r="M250" s="5" t="str">
        <f>IFERROR(IF(VLOOKUP(K250,Auxiliar!$AT$3:$AU$7,2,FALSE)*VLOOKUP(L250,Auxiliar!$AT$3:$AU$7,2,FALSE)&gt;80,"Extremo",
IF(VLOOKUP(K250,Auxiliar!$AT$3:$AU$7,2,FALSE)*VLOOKUP(L250,Auxiliar!$AT$3:$AU$7,2,FALSE)&gt;40,"Alto",
IF(VLOOKUP(K250,Auxiliar!$AT$3:$AU$7,2,FALSE)*VLOOKUP(L250,Auxiliar!$AT$3:$AU$7,2,FALSE)&gt;10,"Médio","Baixo"))),"")</f>
        <v/>
      </c>
      <c r="N250" s="24"/>
      <c r="O250" s="25"/>
      <c r="P250" s="24"/>
      <c r="Q250" s="5" t="str">
        <f>IFERROR(IF(VLOOKUP(K250,Auxiliar!$AT$3:$AU$7,2,FALSE)*VLOOKUP(L250,Auxiliar!$AT$3:$AU$7,2,FALSE)*VLOOKUP(P250,Auxiliar!$AX$3:$AY$7,2,FALSE)&gt;80,"Extremo",
IF(VLOOKUP(K250,Auxiliar!$AT$3:$AU$7,2,FALSE)*VLOOKUP(L250,Auxiliar!$AT$3:$AU$7,2,FALSE)*VLOOKUP(P250,Auxiliar!$AX$3:$AY$7,2,FALSE)&gt;40,"Alto",
IF(VLOOKUP(K250,Auxiliar!$AT$3:$AU$7,2,FALSE)*VLOOKUP(L250,Auxiliar!$AT$3:$AU$7,2,FALSE)*VLOOKUP(P250,Auxiliar!$AX$3:$AY$7,2,FALSE)&gt;10,"Médio","Baixo"))),"")</f>
        <v/>
      </c>
      <c r="R250" s="32" t="str">
        <f t="shared" si="6"/>
        <v/>
      </c>
      <c r="S250" s="32" t="str">
        <f t="shared" si="7"/>
        <v/>
      </c>
    </row>
    <row r="251" spans="1:19" x14ac:dyDescent="0.25">
      <c r="A251" s="5">
        <v>249</v>
      </c>
      <c r="B251" s="24"/>
      <c r="C251" s="24"/>
      <c r="D251" s="5" t="str">
        <f>IF(OR(C251="",B251=""),"",IFERROR(INDEX('5. Map Processos'!E:E,MATCH(C251&amp;" ("&amp;B251&amp;")",'5. Map Processos'!J:J,0)),"ERRO: Processo não encontrado para essa área"))</f>
        <v/>
      </c>
      <c r="E251" s="5" t="str">
        <f>IF(OR(C251="",B251=""),"",IFERROR(INDEX('6. Map Dados Pessoais'!F:F,MATCH(C251&amp;" ("&amp;B251&amp;")",'5. Map Processos'!J:J,0)),"ERRO: Processo não encontrado para essa área"))</f>
        <v/>
      </c>
      <c r="F251" s="5" t="str">
        <f>IF(OR(C251="",B251=""),"",IFERROR(INDEX('6. Map Dados Pessoais'!H:H,MATCH(C251&amp;" ("&amp;B251&amp;")",'5. Map Processos'!J:J,0)),"ERRO: Processo não encontrado para essa área"))</f>
        <v/>
      </c>
      <c r="G251" s="5" t="str">
        <f>IF(OR(C251="",B251=""),"",IFERROR(INDEX('7. Finalidades e Hipóteses'!F:F,MATCH(C251&amp;" ("&amp;B251&amp;")",'5. Map Processos'!J:J,0)),"ERRO: Processo não encontrado para essa área"))</f>
        <v/>
      </c>
      <c r="H251" s="25"/>
      <c r="I251" s="25"/>
      <c r="J251" s="25"/>
      <c r="K251" s="24"/>
      <c r="L251" s="24"/>
      <c r="M251" s="5" t="str">
        <f>IFERROR(IF(VLOOKUP(K251,Auxiliar!$AT$3:$AU$7,2,FALSE)*VLOOKUP(L251,Auxiliar!$AT$3:$AU$7,2,FALSE)&gt;80,"Extremo",
IF(VLOOKUP(K251,Auxiliar!$AT$3:$AU$7,2,FALSE)*VLOOKUP(L251,Auxiliar!$AT$3:$AU$7,2,FALSE)&gt;40,"Alto",
IF(VLOOKUP(K251,Auxiliar!$AT$3:$AU$7,2,FALSE)*VLOOKUP(L251,Auxiliar!$AT$3:$AU$7,2,FALSE)&gt;10,"Médio","Baixo"))),"")</f>
        <v/>
      </c>
      <c r="N251" s="24"/>
      <c r="O251" s="25"/>
      <c r="P251" s="24"/>
      <c r="Q251" s="5" t="str">
        <f>IFERROR(IF(VLOOKUP(K251,Auxiliar!$AT$3:$AU$7,2,FALSE)*VLOOKUP(L251,Auxiliar!$AT$3:$AU$7,2,FALSE)*VLOOKUP(P251,Auxiliar!$AX$3:$AY$7,2,FALSE)&gt;80,"Extremo",
IF(VLOOKUP(K251,Auxiliar!$AT$3:$AU$7,2,FALSE)*VLOOKUP(L251,Auxiliar!$AT$3:$AU$7,2,FALSE)*VLOOKUP(P251,Auxiliar!$AX$3:$AY$7,2,FALSE)&gt;40,"Alto",
IF(VLOOKUP(K251,Auxiliar!$AT$3:$AU$7,2,FALSE)*VLOOKUP(L251,Auxiliar!$AT$3:$AU$7,2,FALSE)*VLOOKUP(P251,Auxiliar!$AX$3:$AY$7,2,FALSE)&gt;10,"Médio","Baixo"))),"")</f>
        <v/>
      </c>
      <c r="R251" s="32" t="str">
        <f t="shared" si="6"/>
        <v/>
      </c>
      <c r="S251" s="32" t="str">
        <f t="shared" si="7"/>
        <v/>
      </c>
    </row>
    <row r="252" spans="1:19" x14ac:dyDescent="0.25">
      <c r="A252" s="5">
        <v>250</v>
      </c>
      <c r="B252" s="24"/>
      <c r="C252" s="24"/>
      <c r="D252" s="5" t="str">
        <f>IF(OR(C252="",B252=""),"",IFERROR(INDEX('5. Map Processos'!E:E,MATCH(C252&amp;" ("&amp;B252&amp;")",'5. Map Processos'!J:J,0)),"ERRO: Processo não encontrado para essa área"))</f>
        <v/>
      </c>
      <c r="E252" s="5" t="str">
        <f>IF(OR(C252="",B252=""),"",IFERROR(INDEX('6. Map Dados Pessoais'!F:F,MATCH(C252&amp;" ("&amp;B252&amp;")",'5. Map Processos'!J:J,0)),"ERRO: Processo não encontrado para essa área"))</f>
        <v/>
      </c>
      <c r="F252" s="5" t="str">
        <f>IF(OR(C252="",B252=""),"",IFERROR(INDEX('6. Map Dados Pessoais'!H:H,MATCH(C252&amp;" ("&amp;B252&amp;")",'5. Map Processos'!J:J,0)),"ERRO: Processo não encontrado para essa área"))</f>
        <v/>
      </c>
      <c r="G252" s="5" t="str">
        <f>IF(OR(C252="",B252=""),"",IFERROR(INDEX('7. Finalidades e Hipóteses'!F:F,MATCH(C252&amp;" ("&amp;B252&amp;")",'5. Map Processos'!J:J,0)),"ERRO: Processo não encontrado para essa área"))</f>
        <v/>
      </c>
      <c r="H252" s="25"/>
      <c r="I252" s="25"/>
      <c r="J252" s="25"/>
      <c r="K252" s="24"/>
      <c r="L252" s="24"/>
      <c r="M252" s="5" t="str">
        <f>IFERROR(IF(VLOOKUP(K252,Auxiliar!$AT$3:$AU$7,2,FALSE)*VLOOKUP(L252,Auxiliar!$AT$3:$AU$7,2,FALSE)&gt;80,"Extremo",
IF(VLOOKUP(K252,Auxiliar!$AT$3:$AU$7,2,FALSE)*VLOOKUP(L252,Auxiliar!$AT$3:$AU$7,2,FALSE)&gt;40,"Alto",
IF(VLOOKUP(K252,Auxiliar!$AT$3:$AU$7,2,FALSE)*VLOOKUP(L252,Auxiliar!$AT$3:$AU$7,2,FALSE)&gt;10,"Médio","Baixo"))),"")</f>
        <v/>
      </c>
      <c r="N252" s="24"/>
      <c r="O252" s="25"/>
      <c r="P252" s="24"/>
      <c r="Q252" s="5" t="str">
        <f>IFERROR(IF(VLOOKUP(K252,Auxiliar!$AT$3:$AU$7,2,FALSE)*VLOOKUP(L252,Auxiliar!$AT$3:$AU$7,2,FALSE)*VLOOKUP(P252,Auxiliar!$AX$3:$AY$7,2,FALSE)&gt;80,"Extremo",
IF(VLOOKUP(K252,Auxiliar!$AT$3:$AU$7,2,FALSE)*VLOOKUP(L252,Auxiliar!$AT$3:$AU$7,2,FALSE)*VLOOKUP(P252,Auxiliar!$AX$3:$AY$7,2,FALSE)&gt;40,"Alto",
IF(VLOOKUP(K252,Auxiliar!$AT$3:$AU$7,2,FALSE)*VLOOKUP(L252,Auxiliar!$AT$3:$AU$7,2,FALSE)*VLOOKUP(P252,Auxiliar!$AX$3:$AY$7,2,FALSE)&gt;10,"Médio","Baixo"))),"")</f>
        <v/>
      </c>
      <c r="R252" s="32" t="str">
        <f t="shared" si="6"/>
        <v/>
      </c>
      <c r="S252" s="32" t="str">
        <f t="shared" si="7"/>
        <v/>
      </c>
    </row>
    <row r="253" spans="1:19" x14ac:dyDescent="0.25">
      <c r="A253" s="5">
        <v>251</v>
      </c>
      <c r="B253" s="24"/>
      <c r="C253" s="24"/>
      <c r="D253" s="5" t="str">
        <f>IF(OR(C253="",B253=""),"",IFERROR(INDEX('5. Map Processos'!E:E,MATCH(C253&amp;" ("&amp;B253&amp;")",'5. Map Processos'!J:J,0)),"ERRO: Processo não encontrado para essa área"))</f>
        <v/>
      </c>
      <c r="E253" s="5" t="str">
        <f>IF(OR(C253="",B253=""),"",IFERROR(INDEX('6. Map Dados Pessoais'!F:F,MATCH(C253&amp;" ("&amp;B253&amp;")",'5. Map Processos'!J:J,0)),"ERRO: Processo não encontrado para essa área"))</f>
        <v/>
      </c>
      <c r="F253" s="5" t="str">
        <f>IF(OR(C253="",B253=""),"",IFERROR(INDEX('6. Map Dados Pessoais'!H:H,MATCH(C253&amp;" ("&amp;B253&amp;")",'5. Map Processos'!J:J,0)),"ERRO: Processo não encontrado para essa área"))</f>
        <v/>
      </c>
      <c r="G253" s="5" t="str">
        <f>IF(OR(C253="",B253=""),"",IFERROR(INDEX('7. Finalidades e Hipóteses'!F:F,MATCH(C253&amp;" ("&amp;B253&amp;")",'5. Map Processos'!J:J,0)),"ERRO: Processo não encontrado para essa área"))</f>
        <v/>
      </c>
      <c r="H253" s="25"/>
      <c r="I253" s="25"/>
      <c r="J253" s="25"/>
      <c r="K253" s="24"/>
      <c r="L253" s="24"/>
      <c r="M253" s="5" t="str">
        <f>IFERROR(IF(VLOOKUP(K253,Auxiliar!$AT$3:$AU$7,2,FALSE)*VLOOKUP(L253,Auxiliar!$AT$3:$AU$7,2,FALSE)&gt;80,"Extremo",
IF(VLOOKUP(K253,Auxiliar!$AT$3:$AU$7,2,FALSE)*VLOOKUP(L253,Auxiliar!$AT$3:$AU$7,2,FALSE)&gt;40,"Alto",
IF(VLOOKUP(K253,Auxiliar!$AT$3:$AU$7,2,FALSE)*VLOOKUP(L253,Auxiliar!$AT$3:$AU$7,2,FALSE)&gt;10,"Médio","Baixo"))),"")</f>
        <v/>
      </c>
      <c r="N253" s="24"/>
      <c r="O253" s="25"/>
      <c r="P253" s="24"/>
      <c r="Q253" s="5" t="str">
        <f>IFERROR(IF(VLOOKUP(K253,Auxiliar!$AT$3:$AU$7,2,FALSE)*VLOOKUP(L253,Auxiliar!$AT$3:$AU$7,2,FALSE)*VLOOKUP(P253,Auxiliar!$AX$3:$AY$7,2,FALSE)&gt;80,"Extremo",
IF(VLOOKUP(K253,Auxiliar!$AT$3:$AU$7,2,FALSE)*VLOOKUP(L253,Auxiliar!$AT$3:$AU$7,2,FALSE)*VLOOKUP(P253,Auxiliar!$AX$3:$AY$7,2,FALSE)&gt;40,"Alto",
IF(VLOOKUP(K253,Auxiliar!$AT$3:$AU$7,2,FALSE)*VLOOKUP(L253,Auxiliar!$AT$3:$AU$7,2,FALSE)*VLOOKUP(P253,Auxiliar!$AX$3:$AY$7,2,FALSE)&gt;10,"Médio","Baixo"))),"")</f>
        <v/>
      </c>
      <c r="R253" s="32" t="str">
        <f t="shared" si="6"/>
        <v/>
      </c>
      <c r="S253" s="32" t="str">
        <f t="shared" si="7"/>
        <v/>
      </c>
    </row>
    <row r="254" spans="1:19" x14ac:dyDescent="0.25">
      <c r="A254" s="5">
        <v>252</v>
      </c>
      <c r="B254" s="24"/>
      <c r="C254" s="24"/>
      <c r="D254" s="5" t="str">
        <f>IF(OR(C254="",B254=""),"",IFERROR(INDEX('5. Map Processos'!E:E,MATCH(C254&amp;" ("&amp;B254&amp;")",'5. Map Processos'!J:J,0)),"ERRO: Processo não encontrado para essa área"))</f>
        <v/>
      </c>
      <c r="E254" s="5" t="str">
        <f>IF(OR(C254="",B254=""),"",IFERROR(INDEX('6. Map Dados Pessoais'!F:F,MATCH(C254&amp;" ("&amp;B254&amp;")",'5. Map Processos'!J:J,0)),"ERRO: Processo não encontrado para essa área"))</f>
        <v/>
      </c>
      <c r="F254" s="5" t="str">
        <f>IF(OR(C254="",B254=""),"",IFERROR(INDEX('6. Map Dados Pessoais'!H:H,MATCH(C254&amp;" ("&amp;B254&amp;")",'5. Map Processos'!J:J,0)),"ERRO: Processo não encontrado para essa área"))</f>
        <v/>
      </c>
      <c r="G254" s="5" t="str">
        <f>IF(OR(C254="",B254=""),"",IFERROR(INDEX('7. Finalidades e Hipóteses'!F:F,MATCH(C254&amp;" ("&amp;B254&amp;")",'5. Map Processos'!J:J,0)),"ERRO: Processo não encontrado para essa área"))</f>
        <v/>
      </c>
      <c r="H254" s="25"/>
      <c r="I254" s="25"/>
      <c r="J254" s="25"/>
      <c r="K254" s="24"/>
      <c r="L254" s="24"/>
      <c r="M254" s="5" t="str">
        <f>IFERROR(IF(VLOOKUP(K254,Auxiliar!$AT$3:$AU$7,2,FALSE)*VLOOKUP(L254,Auxiliar!$AT$3:$AU$7,2,FALSE)&gt;80,"Extremo",
IF(VLOOKUP(K254,Auxiliar!$AT$3:$AU$7,2,FALSE)*VLOOKUP(L254,Auxiliar!$AT$3:$AU$7,2,FALSE)&gt;40,"Alto",
IF(VLOOKUP(K254,Auxiliar!$AT$3:$AU$7,2,FALSE)*VLOOKUP(L254,Auxiliar!$AT$3:$AU$7,2,FALSE)&gt;10,"Médio","Baixo"))),"")</f>
        <v/>
      </c>
      <c r="N254" s="24"/>
      <c r="O254" s="25"/>
      <c r="P254" s="24"/>
      <c r="Q254" s="5" t="str">
        <f>IFERROR(IF(VLOOKUP(K254,Auxiliar!$AT$3:$AU$7,2,FALSE)*VLOOKUP(L254,Auxiliar!$AT$3:$AU$7,2,FALSE)*VLOOKUP(P254,Auxiliar!$AX$3:$AY$7,2,FALSE)&gt;80,"Extremo",
IF(VLOOKUP(K254,Auxiliar!$AT$3:$AU$7,2,FALSE)*VLOOKUP(L254,Auxiliar!$AT$3:$AU$7,2,FALSE)*VLOOKUP(P254,Auxiliar!$AX$3:$AY$7,2,FALSE)&gt;40,"Alto",
IF(VLOOKUP(K254,Auxiliar!$AT$3:$AU$7,2,FALSE)*VLOOKUP(L254,Auxiliar!$AT$3:$AU$7,2,FALSE)*VLOOKUP(P254,Auxiliar!$AX$3:$AY$7,2,FALSE)&gt;10,"Médio","Baixo"))),"")</f>
        <v/>
      </c>
      <c r="R254" s="32" t="str">
        <f t="shared" si="6"/>
        <v/>
      </c>
      <c r="S254" s="32" t="str">
        <f t="shared" si="7"/>
        <v/>
      </c>
    </row>
    <row r="255" spans="1:19" x14ac:dyDescent="0.25">
      <c r="A255" s="5">
        <v>253</v>
      </c>
      <c r="B255" s="24"/>
      <c r="C255" s="24"/>
      <c r="D255" s="5" t="str">
        <f>IF(OR(C255="",B255=""),"",IFERROR(INDEX('5. Map Processos'!E:E,MATCH(C255&amp;" ("&amp;B255&amp;")",'5. Map Processos'!J:J,0)),"ERRO: Processo não encontrado para essa área"))</f>
        <v/>
      </c>
      <c r="E255" s="5" t="str">
        <f>IF(OR(C255="",B255=""),"",IFERROR(INDEX('6. Map Dados Pessoais'!F:F,MATCH(C255&amp;" ("&amp;B255&amp;")",'5. Map Processos'!J:J,0)),"ERRO: Processo não encontrado para essa área"))</f>
        <v/>
      </c>
      <c r="F255" s="5" t="str">
        <f>IF(OR(C255="",B255=""),"",IFERROR(INDEX('6. Map Dados Pessoais'!H:H,MATCH(C255&amp;" ("&amp;B255&amp;")",'5. Map Processos'!J:J,0)),"ERRO: Processo não encontrado para essa área"))</f>
        <v/>
      </c>
      <c r="G255" s="5" t="str">
        <f>IF(OR(C255="",B255=""),"",IFERROR(INDEX('7. Finalidades e Hipóteses'!F:F,MATCH(C255&amp;" ("&amp;B255&amp;")",'5. Map Processos'!J:J,0)),"ERRO: Processo não encontrado para essa área"))</f>
        <v/>
      </c>
      <c r="H255" s="25"/>
      <c r="I255" s="25"/>
      <c r="J255" s="25"/>
      <c r="K255" s="24"/>
      <c r="L255" s="24"/>
      <c r="M255" s="5" t="str">
        <f>IFERROR(IF(VLOOKUP(K255,Auxiliar!$AT$3:$AU$7,2,FALSE)*VLOOKUP(L255,Auxiliar!$AT$3:$AU$7,2,FALSE)&gt;80,"Extremo",
IF(VLOOKUP(K255,Auxiliar!$AT$3:$AU$7,2,FALSE)*VLOOKUP(L255,Auxiliar!$AT$3:$AU$7,2,FALSE)&gt;40,"Alto",
IF(VLOOKUP(K255,Auxiliar!$AT$3:$AU$7,2,FALSE)*VLOOKUP(L255,Auxiliar!$AT$3:$AU$7,2,FALSE)&gt;10,"Médio","Baixo"))),"")</f>
        <v/>
      </c>
      <c r="N255" s="24"/>
      <c r="O255" s="25"/>
      <c r="P255" s="24"/>
      <c r="Q255" s="5" t="str">
        <f>IFERROR(IF(VLOOKUP(K255,Auxiliar!$AT$3:$AU$7,2,FALSE)*VLOOKUP(L255,Auxiliar!$AT$3:$AU$7,2,FALSE)*VLOOKUP(P255,Auxiliar!$AX$3:$AY$7,2,FALSE)&gt;80,"Extremo",
IF(VLOOKUP(K255,Auxiliar!$AT$3:$AU$7,2,FALSE)*VLOOKUP(L255,Auxiliar!$AT$3:$AU$7,2,FALSE)*VLOOKUP(P255,Auxiliar!$AX$3:$AY$7,2,FALSE)&gt;40,"Alto",
IF(VLOOKUP(K255,Auxiliar!$AT$3:$AU$7,2,FALSE)*VLOOKUP(L255,Auxiliar!$AT$3:$AU$7,2,FALSE)*VLOOKUP(P255,Auxiliar!$AX$3:$AY$7,2,FALSE)&gt;10,"Médio","Baixo"))),"")</f>
        <v/>
      </c>
      <c r="R255" s="32" t="str">
        <f t="shared" si="6"/>
        <v/>
      </c>
      <c r="S255" s="32" t="str">
        <f t="shared" si="7"/>
        <v/>
      </c>
    </row>
    <row r="256" spans="1:19" x14ac:dyDescent="0.25">
      <c r="A256" s="5">
        <v>254</v>
      </c>
      <c r="B256" s="24"/>
      <c r="C256" s="24"/>
      <c r="D256" s="5" t="str">
        <f>IF(OR(C256="",B256=""),"",IFERROR(INDEX('5. Map Processos'!E:E,MATCH(C256&amp;" ("&amp;B256&amp;")",'5. Map Processos'!J:J,0)),"ERRO: Processo não encontrado para essa área"))</f>
        <v/>
      </c>
      <c r="E256" s="5" t="str">
        <f>IF(OR(C256="",B256=""),"",IFERROR(INDEX('6. Map Dados Pessoais'!F:F,MATCH(C256&amp;" ("&amp;B256&amp;")",'5. Map Processos'!J:J,0)),"ERRO: Processo não encontrado para essa área"))</f>
        <v/>
      </c>
      <c r="F256" s="5" t="str">
        <f>IF(OR(C256="",B256=""),"",IFERROR(INDEX('6. Map Dados Pessoais'!H:H,MATCH(C256&amp;" ("&amp;B256&amp;")",'5. Map Processos'!J:J,0)),"ERRO: Processo não encontrado para essa área"))</f>
        <v/>
      </c>
      <c r="G256" s="5" t="str">
        <f>IF(OR(C256="",B256=""),"",IFERROR(INDEX('7. Finalidades e Hipóteses'!F:F,MATCH(C256&amp;" ("&amp;B256&amp;")",'5. Map Processos'!J:J,0)),"ERRO: Processo não encontrado para essa área"))</f>
        <v/>
      </c>
      <c r="H256" s="25"/>
      <c r="I256" s="25"/>
      <c r="J256" s="25"/>
      <c r="K256" s="24"/>
      <c r="L256" s="24"/>
      <c r="M256" s="5" t="str">
        <f>IFERROR(IF(VLOOKUP(K256,Auxiliar!$AT$3:$AU$7,2,FALSE)*VLOOKUP(L256,Auxiliar!$AT$3:$AU$7,2,FALSE)&gt;80,"Extremo",
IF(VLOOKUP(K256,Auxiliar!$AT$3:$AU$7,2,FALSE)*VLOOKUP(L256,Auxiliar!$AT$3:$AU$7,2,FALSE)&gt;40,"Alto",
IF(VLOOKUP(K256,Auxiliar!$AT$3:$AU$7,2,FALSE)*VLOOKUP(L256,Auxiliar!$AT$3:$AU$7,2,FALSE)&gt;10,"Médio","Baixo"))),"")</f>
        <v/>
      </c>
      <c r="N256" s="24"/>
      <c r="O256" s="25"/>
      <c r="P256" s="24"/>
      <c r="Q256" s="5" t="str">
        <f>IFERROR(IF(VLOOKUP(K256,Auxiliar!$AT$3:$AU$7,2,FALSE)*VLOOKUP(L256,Auxiliar!$AT$3:$AU$7,2,FALSE)*VLOOKUP(P256,Auxiliar!$AX$3:$AY$7,2,FALSE)&gt;80,"Extremo",
IF(VLOOKUP(K256,Auxiliar!$AT$3:$AU$7,2,FALSE)*VLOOKUP(L256,Auxiliar!$AT$3:$AU$7,2,FALSE)*VLOOKUP(P256,Auxiliar!$AX$3:$AY$7,2,FALSE)&gt;40,"Alto",
IF(VLOOKUP(K256,Auxiliar!$AT$3:$AU$7,2,FALSE)*VLOOKUP(L256,Auxiliar!$AT$3:$AU$7,2,FALSE)*VLOOKUP(P256,Auxiliar!$AX$3:$AY$7,2,FALSE)&gt;10,"Médio","Baixo"))),"")</f>
        <v/>
      </c>
      <c r="R256" s="32" t="str">
        <f t="shared" si="6"/>
        <v/>
      </c>
      <c r="S256" s="32" t="str">
        <f t="shared" si="7"/>
        <v/>
      </c>
    </row>
    <row r="257" spans="1:19" x14ac:dyDescent="0.25">
      <c r="A257" s="5">
        <v>255</v>
      </c>
      <c r="B257" s="24"/>
      <c r="C257" s="24"/>
      <c r="D257" s="5" t="str">
        <f>IF(OR(C257="",B257=""),"",IFERROR(INDEX('5. Map Processos'!E:E,MATCH(C257&amp;" ("&amp;B257&amp;")",'5. Map Processos'!J:J,0)),"ERRO: Processo não encontrado para essa área"))</f>
        <v/>
      </c>
      <c r="E257" s="5" t="str">
        <f>IF(OR(C257="",B257=""),"",IFERROR(INDEX('6. Map Dados Pessoais'!F:F,MATCH(C257&amp;" ("&amp;B257&amp;")",'5. Map Processos'!J:J,0)),"ERRO: Processo não encontrado para essa área"))</f>
        <v/>
      </c>
      <c r="F257" s="5" t="str">
        <f>IF(OR(C257="",B257=""),"",IFERROR(INDEX('6. Map Dados Pessoais'!H:H,MATCH(C257&amp;" ("&amp;B257&amp;")",'5. Map Processos'!J:J,0)),"ERRO: Processo não encontrado para essa área"))</f>
        <v/>
      </c>
      <c r="G257" s="5" t="str">
        <f>IF(OR(C257="",B257=""),"",IFERROR(INDEX('7. Finalidades e Hipóteses'!F:F,MATCH(C257&amp;" ("&amp;B257&amp;")",'5. Map Processos'!J:J,0)),"ERRO: Processo não encontrado para essa área"))</f>
        <v/>
      </c>
      <c r="H257" s="25"/>
      <c r="I257" s="25"/>
      <c r="J257" s="25"/>
      <c r="K257" s="24"/>
      <c r="L257" s="24"/>
      <c r="M257" s="5" t="str">
        <f>IFERROR(IF(VLOOKUP(K257,Auxiliar!$AT$3:$AU$7,2,FALSE)*VLOOKUP(L257,Auxiliar!$AT$3:$AU$7,2,FALSE)&gt;80,"Extremo",
IF(VLOOKUP(K257,Auxiliar!$AT$3:$AU$7,2,FALSE)*VLOOKUP(L257,Auxiliar!$AT$3:$AU$7,2,FALSE)&gt;40,"Alto",
IF(VLOOKUP(K257,Auxiliar!$AT$3:$AU$7,2,FALSE)*VLOOKUP(L257,Auxiliar!$AT$3:$AU$7,2,FALSE)&gt;10,"Médio","Baixo"))),"")</f>
        <v/>
      </c>
      <c r="N257" s="24"/>
      <c r="O257" s="25"/>
      <c r="P257" s="24"/>
      <c r="Q257" s="5" t="str">
        <f>IFERROR(IF(VLOOKUP(K257,Auxiliar!$AT$3:$AU$7,2,FALSE)*VLOOKUP(L257,Auxiliar!$AT$3:$AU$7,2,FALSE)*VLOOKUP(P257,Auxiliar!$AX$3:$AY$7,2,FALSE)&gt;80,"Extremo",
IF(VLOOKUP(K257,Auxiliar!$AT$3:$AU$7,2,FALSE)*VLOOKUP(L257,Auxiliar!$AT$3:$AU$7,2,FALSE)*VLOOKUP(P257,Auxiliar!$AX$3:$AY$7,2,FALSE)&gt;40,"Alto",
IF(VLOOKUP(K257,Auxiliar!$AT$3:$AU$7,2,FALSE)*VLOOKUP(L257,Auxiliar!$AT$3:$AU$7,2,FALSE)*VLOOKUP(P257,Auxiliar!$AX$3:$AY$7,2,FALSE)&gt;10,"Médio","Baixo"))),"")</f>
        <v/>
      </c>
      <c r="R257" s="32" t="str">
        <f t="shared" si="6"/>
        <v/>
      </c>
      <c r="S257" s="32" t="str">
        <f t="shared" si="7"/>
        <v/>
      </c>
    </row>
    <row r="258" spans="1:19" x14ac:dyDescent="0.25">
      <c r="A258" s="5">
        <v>256</v>
      </c>
      <c r="B258" s="24"/>
      <c r="C258" s="24"/>
      <c r="D258" s="5" t="str">
        <f>IF(OR(C258="",B258=""),"",IFERROR(INDEX('5. Map Processos'!E:E,MATCH(C258&amp;" ("&amp;B258&amp;")",'5. Map Processos'!J:J,0)),"ERRO: Processo não encontrado para essa área"))</f>
        <v/>
      </c>
      <c r="E258" s="5" t="str">
        <f>IF(OR(C258="",B258=""),"",IFERROR(INDEX('6. Map Dados Pessoais'!F:F,MATCH(C258&amp;" ("&amp;B258&amp;")",'5. Map Processos'!J:J,0)),"ERRO: Processo não encontrado para essa área"))</f>
        <v/>
      </c>
      <c r="F258" s="5" t="str">
        <f>IF(OR(C258="",B258=""),"",IFERROR(INDEX('6. Map Dados Pessoais'!H:H,MATCH(C258&amp;" ("&amp;B258&amp;")",'5. Map Processos'!J:J,0)),"ERRO: Processo não encontrado para essa área"))</f>
        <v/>
      </c>
      <c r="G258" s="5" t="str">
        <f>IF(OR(C258="",B258=""),"",IFERROR(INDEX('7. Finalidades e Hipóteses'!F:F,MATCH(C258&amp;" ("&amp;B258&amp;")",'5. Map Processos'!J:J,0)),"ERRO: Processo não encontrado para essa área"))</f>
        <v/>
      </c>
      <c r="H258" s="25"/>
      <c r="I258" s="25"/>
      <c r="J258" s="25"/>
      <c r="K258" s="24"/>
      <c r="L258" s="24"/>
      <c r="M258" s="5" t="str">
        <f>IFERROR(IF(VLOOKUP(K258,Auxiliar!$AT$3:$AU$7,2,FALSE)*VLOOKUP(L258,Auxiliar!$AT$3:$AU$7,2,FALSE)&gt;80,"Extremo",
IF(VLOOKUP(K258,Auxiliar!$AT$3:$AU$7,2,FALSE)*VLOOKUP(L258,Auxiliar!$AT$3:$AU$7,2,FALSE)&gt;40,"Alto",
IF(VLOOKUP(K258,Auxiliar!$AT$3:$AU$7,2,FALSE)*VLOOKUP(L258,Auxiliar!$AT$3:$AU$7,2,FALSE)&gt;10,"Médio","Baixo"))),"")</f>
        <v/>
      </c>
      <c r="N258" s="24"/>
      <c r="O258" s="25"/>
      <c r="P258" s="24"/>
      <c r="Q258" s="5" t="str">
        <f>IFERROR(IF(VLOOKUP(K258,Auxiliar!$AT$3:$AU$7,2,FALSE)*VLOOKUP(L258,Auxiliar!$AT$3:$AU$7,2,FALSE)*VLOOKUP(P258,Auxiliar!$AX$3:$AY$7,2,FALSE)&gt;80,"Extremo",
IF(VLOOKUP(K258,Auxiliar!$AT$3:$AU$7,2,FALSE)*VLOOKUP(L258,Auxiliar!$AT$3:$AU$7,2,FALSE)*VLOOKUP(P258,Auxiliar!$AX$3:$AY$7,2,FALSE)&gt;40,"Alto",
IF(VLOOKUP(K258,Auxiliar!$AT$3:$AU$7,2,FALSE)*VLOOKUP(L258,Auxiliar!$AT$3:$AU$7,2,FALSE)*VLOOKUP(P258,Auxiliar!$AX$3:$AY$7,2,FALSE)&gt;10,"Médio","Baixo"))),"")</f>
        <v/>
      </c>
      <c r="R258" s="32" t="str">
        <f t="shared" si="6"/>
        <v/>
      </c>
      <c r="S258" s="32" t="str">
        <f t="shared" si="7"/>
        <v/>
      </c>
    </row>
    <row r="259" spans="1:19" x14ac:dyDescent="0.25">
      <c r="A259" s="5">
        <v>257</v>
      </c>
      <c r="B259" s="24"/>
      <c r="C259" s="24"/>
      <c r="D259" s="5" t="str">
        <f>IF(OR(C259="",B259=""),"",IFERROR(INDEX('5. Map Processos'!E:E,MATCH(C259&amp;" ("&amp;B259&amp;")",'5. Map Processos'!J:J,0)),"ERRO: Processo não encontrado para essa área"))</f>
        <v/>
      </c>
      <c r="E259" s="5" t="str">
        <f>IF(OR(C259="",B259=""),"",IFERROR(INDEX('6. Map Dados Pessoais'!F:F,MATCH(C259&amp;" ("&amp;B259&amp;")",'5. Map Processos'!J:J,0)),"ERRO: Processo não encontrado para essa área"))</f>
        <v/>
      </c>
      <c r="F259" s="5" t="str">
        <f>IF(OR(C259="",B259=""),"",IFERROR(INDEX('6. Map Dados Pessoais'!H:H,MATCH(C259&amp;" ("&amp;B259&amp;")",'5. Map Processos'!J:J,0)),"ERRO: Processo não encontrado para essa área"))</f>
        <v/>
      </c>
      <c r="G259" s="5" t="str">
        <f>IF(OR(C259="",B259=""),"",IFERROR(INDEX('7. Finalidades e Hipóteses'!F:F,MATCH(C259&amp;" ("&amp;B259&amp;")",'5. Map Processos'!J:J,0)),"ERRO: Processo não encontrado para essa área"))</f>
        <v/>
      </c>
      <c r="H259" s="25"/>
      <c r="I259" s="25"/>
      <c r="J259" s="25"/>
      <c r="K259" s="24"/>
      <c r="L259" s="24"/>
      <c r="M259" s="5" t="str">
        <f>IFERROR(IF(VLOOKUP(K259,Auxiliar!$AT$3:$AU$7,2,FALSE)*VLOOKUP(L259,Auxiliar!$AT$3:$AU$7,2,FALSE)&gt;80,"Extremo",
IF(VLOOKUP(K259,Auxiliar!$AT$3:$AU$7,2,FALSE)*VLOOKUP(L259,Auxiliar!$AT$3:$AU$7,2,FALSE)&gt;40,"Alto",
IF(VLOOKUP(K259,Auxiliar!$AT$3:$AU$7,2,FALSE)*VLOOKUP(L259,Auxiliar!$AT$3:$AU$7,2,FALSE)&gt;10,"Médio","Baixo"))),"")</f>
        <v/>
      </c>
      <c r="N259" s="24"/>
      <c r="O259" s="25"/>
      <c r="P259" s="24"/>
      <c r="Q259" s="5" t="str">
        <f>IFERROR(IF(VLOOKUP(K259,Auxiliar!$AT$3:$AU$7,2,FALSE)*VLOOKUP(L259,Auxiliar!$AT$3:$AU$7,2,FALSE)*VLOOKUP(P259,Auxiliar!$AX$3:$AY$7,2,FALSE)&gt;80,"Extremo",
IF(VLOOKUP(K259,Auxiliar!$AT$3:$AU$7,2,FALSE)*VLOOKUP(L259,Auxiliar!$AT$3:$AU$7,2,FALSE)*VLOOKUP(P259,Auxiliar!$AX$3:$AY$7,2,FALSE)&gt;40,"Alto",
IF(VLOOKUP(K259,Auxiliar!$AT$3:$AU$7,2,FALSE)*VLOOKUP(L259,Auxiliar!$AT$3:$AU$7,2,FALSE)*VLOOKUP(P259,Auxiliar!$AX$3:$AY$7,2,FALSE)&gt;10,"Médio","Baixo"))),"")</f>
        <v/>
      </c>
      <c r="R259" s="32" t="str">
        <f t="shared" si="6"/>
        <v/>
      </c>
      <c r="S259" s="32" t="str">
        <f t="shared" si="7"/>
        <v/>
      </c>
    </row>
    <row r="260" spans="1:19" x14ac:dyDescent="0.25">
      <c r="A260" s="5">
        <v>258</v>
      </c>
      <c r="B260" s="24"/>
      <c r="C260" s="24"/>
      <c r="D260" s="5" t="str">
        <f>IF(OR(C260="",B260=""),"",IFERROR(INDEX('5. Map Processos'!E:E,MATCH(C260&amp;" ("&amp;B260&amp;")",'5. Map Processos'!J:J,0)),"ERRO: Processo não encontrado para essa área"))</f>
        <v/>
      </c>
      <c r="E260" s="5" t="str">
        <f>IF(OR(C260="",B260=""),"",IFERROR(INDEX('6. Map Dados Pessoais'!F:F,MATCH(C260&amp;" ("&amp;B260&amp;")",'5. Map Processos'!J:J,0)),"ERRO: Processo não encontrado para essa área"))</f>
        <v/>
      </c>
      <c r="F260" s="5" t="str">
        <f>IF(OR(C260="",B260=""),"",IFERROR(INDEX('6. Map Dados Pessoais'!H:H,MATCH(C260&amp;" ("&amp;B260&amp;")",'5. Map Processos'!J:J,0)),"ERRO: Processo não encontrado para essa área"))</f>
        <v/>
      </c>
      <c r="G260" s="5" t="str">
        <f>IF(OR(C260="",B260=""),"",IFERROR(INDEX('7. Finalidades e Hipóteses'!F:F,MATCH(C260&amp;" ("&amp;B260&amp;")",'5. Map Processos'!J:J,0)),"ERRO: Processo não encontrado para essa área"))</f>
        <v/>
      </c>
      <c r="H260" s="25"/>
      <c r="I260" s="25"/>
      <c r="J260" s="25"/>
      <c r="K260" s="24"/>
      <c r="L260" s="24"/>
      <c r="M260" s="5" t="str">
        <f>IFERROR(IF(VLOOKUP(K260,Auxiliar!$AT$3:$AU$7,2,FALSE)*VLOOKUP(L260,Auxiliar!$AT$3:$AU$7,2,FALSE)&gt;80,"Extremo",
IF(VLOOKUP(K260,Auxiliar!$AT$3:$AU$7,2,FALSE)*VLOOKUP(L260,Auxiliar!$AT$3:$AU$7,2,FALSE)&gt;40,"Alto",
IF(VLOOKUP(K260,Auxiliar!$AT$3:$AU$7,2,FALSE)*VLOOKUP(L260,Auxiliar!$AT$3:$AU$7,2,FALSE)&gt;10,"Médio","Baixo"))),"")</f>
        <v/>
      </c>
      <c r="N260" s="24"/>
      <c r="O260" s="25"/>
      <c r="P260" s="24"/>
      <c r="Q260" s="5" t="str">
        <f>IFERROR(IF(VLOOKUP(K260,Auxiliar!$AT$3:$AU$7,2,FALSE)*VLOOKUP(L260,Auxiliar!$AT$3:$AU$7,2,FALSE)*VLOOKUP(P260,Auxiliar!$AX$3:$AY$7,2,FALSE)&gt;80,"Extremo",
IF(VLOOKUP(K260,Auxiliar!$AT$3:$AU$7,2,FALSE)*VLOOKUP(L260,Auxiliar!$AT$3:$AU$7,2,FALSE)*VLOOKUP(P260,Auxiliar!$AX$3:$AY$7,2,FALSE)&gt;40,"Alto",
IF(VLOOKUP(K260,Auxiliar!$AT$3:$AU$7,2,FALSE)*VLOOKUP(L260,Auxiliar!$AT$3:$AU$7,2,FALSE)*VLOOKUP(P260,Auxiliar!$AX$3:$AY$7,2,FALSE)&gt;10,"Médio","Baixo"))),"")</f>
        <v/>
      </c>
      <c r="R260" s="32" t="str">
        <f t="shared" ref="R260:R323" si="8">IF(C260&amp;B260&lt;&gt;"",B260&amp;" ("&amp;C260&amp;")","")</f>
        <v/>
      </c>
      <c r="S260" s="32" t="str">
        <f t="shared" ref="S260:S323" si="9">IF(H260&amp;C260&lt;&gt;"",H260&amp;" - "&amp;C260&amp;" - "&amp;B260,"")</f>
        <v/>
      </c>
    </row>
    <row r="261" spans="1:19" x14ac:dyDescent="0.25">
      <c r="A261" s="5">
        <v>259</v>
      </c>
      <c r="B261" s="24"/>
      <c r="C261" s="24"/>
      <c r="D261" s="5" t="str">
        <f>IF(OR(C261="",B261=""),"",IFERROR(INDEX('5. Map Processos'!E:E,MATCH(C261&amp;" ("&amp;B261&amp;")",'5. Map Processos'!J:J,0)),"ERRO: Processo não encontrado para essa área"))</f>
        <v/>
      </c>
      <c r="E261" s="5" t="str">
        <f>IF(OR(C261="",B261=""),"",IFERROR(INDEX('6. Map Dados Pessoais'!F:F,MATCH(C261&amp;" ("&amp;B261&amp;")",'5. Map Processos'!J:J,0)),"ERRO: Processo não encontrado para essa área"))</f>
        <v/>
      </c>
      <c r="F261" s="5" t="str">
        <f>IF(OR(C261="",B261=""),"",IFERROR(INDEX('6. Map Dados Pessoais'!H:H,MATCH(C261&amp;" ("&amp;B261&amp;")",'5. Map Processos'!J:J,0)),"ERRO: Processo não encontrado para essa área"))</f>
        <v/>
      </c>
      <c r="G261" s="5" t="str">
        <f>IF(OR(C261="",B261=""),"",IFERROR(INDEX('7. Finalidades e Hipóteses'!F:F,MATCH(C261&amp;" ("&amp;B261&amp;")",'5. Map Processos'!J:J,0)),"ERRO: Processo não encontrado para essa área"))</f>
        <v/>
      </c>
      <c r="H261" s="25"/>
      <c r="I261" s="25"/>
      <c r="J261" s="25"/>
      <c r="K261" s="24"/>
      <c r="L261" s="24"/>
      <c r="M261" s="5" t="str">
        <f>IFERROR(IF(VLOOKUP(K261,Auxiliar!$AT$3:$AU$7,2,FALSE)*VLOOKUP(L261,Auxiliar!$AT$3:$AU$7,2,FALSE)&gt;80,"Extremo",
IF(VLOOKUP(K261,Auxiliar!$AT$3:$AU$7,2,FALSE)*VLOOKUP(L261,Auxiliar!$AT$3:$AU$7,2,FALSE)&gt;40,"Alto",
IF(VLOOKUP(K261,Auxiliar!$AT$3:$AU$7,2,FALSE)*VLOOKUP(L261,Auxiliar!$AT$3:$AU$7,2,FALSE)&gt;10,"Médio","Baixo"))),"")</f>
        <v/>
      </c>
      <c r="N261" s="24"/>
      <c r="O261" s="25"/>
      <c r="P261" s="24"/>
      <c r="Q261" s="5" t="str">
        <f>IFERROR(IF(VLOOKUP(K261,Auxiliar!$AT$3:$AU$7,2,FALSE)*VLOOKUP(L261,Auxiliar!$AT$3:$AU$7,2,FALSE)*VLOOKUP(P261,Auxiliar!$AX$3:$AY$7,2,FALSE)&gt;80,"Extremo",
IF(VLOOKUP(K261,Auxiliar!$AT$3:$AU$7,2,FALSE)*VLOOKUP(L261,Auxiliar!$AT$3:$AU$7,2,FALSE)*VLOOKUP(P261,Auxiliar!$AX$3:$AY$7,2,FALSE)&gt;40,"Alto",
IF(VLOOKUP(K261,Auxiliar!$AT$3:$AU$7,2,FALSE)*VLOOKUP(L261,Auxiliar!$AT$3:$AU$7,2,FALSE)*VLOOKUP(P261,Auxiliar!$AX$3:$AY$7,2,FALSE)&gt;10,"Médio","Baixo"))),"")</f>
        <v/>
      </c>
      <c r="R261" s="32" t="str">
        <f t="shared" si="8"/>
        <v/>
      </c>
      <c r="S261" s="32" t="str">
        <f t="shared" si="9"/>
        <v/>
      </c>
    </row>
    <row r="262" spans="1:19" x14ac:dyDescent="0.25">
      <c r="A262" s="5">
        <v>260</v>
      </c>
      <c r="B262" s="24"/>
      <c r="C262" s="24"/>
      <c r="D262" s="5" t="str">
        <f>IF(OR(C262="",B262=""),"",IFERROR(INDEX('5. Map Processos'!E:E,MATCH(C262&amp;" ("&amp;B262&amp;")",'5. Map Processos'!J:J,0)),"ERRO: Processo não encontrado para essa área"))</f>
        <v/>
      </c>
      <c r="E262" s="5" t="str">
        <f>IF(OR(C262="",B262=""),"",IFERROR(INDEX('6. Map Dados Pessoais'!F:F,MATCH(C262&amp;" ("&amp;B262&amp;")",'5. Map Processos'!J:J,0)),"ERRO: Processo não encontrado para essa área"))</f>
        <v/>
      </c>
      <c r="F262" s="5" t="str">
        <f>IF(OR(C262="",B262=""),"",IFERROR(INDEX('6. Map Dados Pessoais'!H:H,MATCH(C262&amp;" ("&amp;B262&amp;")",'5. Map Processos'!J:J,0)),"ERRO: Processo não encontrado para essa área"))</f>
        <v/>
      </c>
      <c r="G262" s="5" t="str">
        <f>IF(OR(C262="",B262=""),"",IFERROR(INDEX('7. Finalidades e Hipóteses'!F:F,MATCH(C262&amp;" ("&amp;B262&amp;")",'5. Map Processos'!J:J,0)),"ERRO: Processo não encontrado para essa área"))</f>
        <v/>
      </c>
      <c r="H262" s="25"/>
      <c r="I262" s="25"/>
      <c r="J262" s="25"/>
      <c r="K262" s="24"/>
      <c r="L262" s="24"/>
      <c r="M262" s="5" t="str">
        <f>IFERROR(IF(VLOOKUP(K262,Auxiliar!$AT$3:$AU$7,2,FALSE)*VLOOKUP(L262,Auxiliar!$AT$3:$AU$7,2,FALSE)&gt;80,"Extremo",
IF(VLOOKUP(K262,Auxiliar!$AT$3:$AU$7,2,FALSE)*VLOOKUP(L262,Auxiliar!$AT$3:$AU$7,2,FALSE)&gt;40,"Alto",
IF(VLOOKUP(K262,Auxiliar!$AT$3:$AU$7,2,FALSE)*VLOOKUP(L262,Auxiliar!$AT$3:$AU$7,2,FALSE)&gt;10,"Médio","Baixo"))),"")</f>
        <v/>
      </c>
      <c r="N262" s="24"/>
      <c r="O262" s="25"/>
      <c r="P262" s="24"/>
      <c r="Q262" s="5" t="str">
        <f>IFERROR(IF(VLOOKUP(K262,Auxiliar!$AT$3:$AU$7,2,FALSE)*VLOOKUP(L262,Auxiliar!$AT$3:$AU$7,2,FALSE)*VLOOKUP(P262,Auxiliar!$AX$3:$AY$7,2,FALSE)&gt;80,"Extremo",
IF(VLOOKUP(K262,Auxiliar!$AT$3:$AU$7,2,FALSE)*VLOOKUP(L262,Auxiliar!$AT$3:$AU$7,2,FALSE)*VLOOKUP(P262,Auxiliar!$AX$3:$AY$7,2,FALSE)&gt;40,"Alto",
IF(VLOOKUP(K262,Auxiliar!$AT$3:$AU$7,2,FALSE)*VLOOKUP(L262,Auxiliar!$AT$3:$AU$7,2,FALSE)*VLOOKUP(P262,Auxiliar!$AX$3:$AY$7,2,FALSE)&gt;10,"Médio","Baixo"))),"")</f>
        <v/>
      </c>
      <c r="R262" s="32" t="str">
        <f t="shared" si="8"/>
        <v/>
      </c>
      <c r="S262" s="32" t="str">
        <f t="shared" si="9"/>
        <v/>
      </c>
    </row>
    <row r="263" spans="1:19" x14ac:dyDescent="0.25">
      <c r="A263" s="5">
        <v>261</v>
      </c>
      <c r="B263" s="24"/>
      <c r="C263" s="24"/>
      <c r="D263" s="5" t="str">
        <f>IF(OR(C263="",B263=""),"",IFERROR(INDEX('5. Map Processos'!E:E,MATCH(C263&amp;" ("&amp;B263&amp;")",'5. Map Processos'!J:J,0)),"ERRO: Processo não encontrado para essa área"))</f>
        <v/>
      </c>
      <c r="E263" s="5" t="str">
        <f>IF(OR(C263="",B263=""),"",IFERROR(INDEX('6. Map Dados Pessoais'!F:F,MATCH(C263&amp;" ("&amp;B263&amp;")",'5. Map Processos'!J:J,0)),"ERRO: Processo não encontrado para essa área"))</f>
        <v/>
      </c>
      <c r="F263" s="5" t="str">
        <f>IF(OR(C263="",B263=""),"",IFERROR(INDEX('6. Map Dados Pessoais'!H:H,MATCH(C263&amp;" ("&amp;B263&amp;")",'5. Map Processos'!J:J,0)),"ERRO: Processo não encontrado para essa área"))</f>
        <v/>
      </c>
      <c r="G263" s="5" t="str">
        <f>IF(OR(C263="",B263=""),"",IFERROR(INDEX('7. Finalidades e Hipóteses'!F:F,MATCH(C263&amp;" ("&amp;B263&amp;")",'5. Map Processos'!J:J,0)),"ERRO: Processo não encontrado para essa área"))</f>
        <v/>
      </c>
      <c r="H263" s="25"/>
      <c r="I263" s="25"/>
      <c r="J263" s="25"/>
      <c r="K263" s="24"/>
      <c r="L263" s="24"/>
      <c r="M263" s="5" t="str">
        <f>IFERROR(IF(VLOOKUP(K263,Auxiliar!$AT$3:$AU$7,2,FALSE)*VLOOKUP(L263,Auxiliar!$AT$3:$AU$7,2,FALSE)&gt;80,"Extremo",
IF(VLOOKUP(K263,Auxiliar!$AT$3:$AU$7,2,FALSE)*VLOOKUP(L263,Auxiliar!$AT$3:$AU$7,2,FALSE)&gt;40,"Alto",
IF(VLOOKUP(K263,Auxiliar!$AT$3:$AU$7,2,FALSE)*VLOOKUP(L263,Auxiliar!$AT$3:$AU$7,2,FALSE)&gt;10,"Médio","Baixo"))),"")</f>
        <v/>
      </c>
      <c r="N263" s="24"/>
      <c r="O263" s="25"/>
      <c r="P263" s="24"/>
      <c r="Q263" s="5" t="str">
        <f>IFERROR(IF(VLOOKUP(K263,Auxiliar!$AT$3:$AU$7,2,FALSE)*VLOOKUP(L263,Auxiliar!$AT$3:$AU$7,2,FALSE)*VLOOKUP(P263,Auxiliar!$AX$3:$AY$7,2,FALSE)&gt;80,"Extremo",
IF(VLOOKUP(K263,Auxiliar!$AT$3:$AU$7,2,FALSE)*VLOOKUP(L263,Auxiliar!$AT$3:$AU$7,2,FALSE)*VLOOKUP(P263,Auxiliar!$AX$3:$AY$7,2,FALSE)&gt;40,"Alto",
IF(VLOOKUP(K263,Auxiliar!$AT$3:$AU$7,2,FALSE)*VLOOKUP(L263,Auxiliar!$AT$3:$AU$7,2,FALSE)*VLOOKUP(P263,Auxiliar!$AX$3:$AY$7,2,FALSE)&gt;10,"Médio","Baixo"))),"")</f>
        <v/>
      </c>
      <c r="R263" s="32" t="str">
        <f t="shared" si="8"/>
        <v/>
      </c>
      <c r="S263" s="32" t="str">
        <f t="shared" si="9"/>
        <v/>
      </c>
    </row>
    <row r="264" spans="1:19" x14ac:dyDescent="0.25">
      <c r="A264" s="5">
        <v>262</v>
      </c>
      <c r="B264" s="24"/>
      <c r="C264" s="24"/>
      <c r="D264" s="5" t="str">
        <f>IF(OR(C264="",B264=""),"",IFERROR(INDEX('5. Map Processos'!E:E,MATCH(C264&amp;" ("&amp;B264&amp;")",'5. Map Processos'!J:J,0)),"ERRO: Processo não encontrado para essa área"))</f>
        <v/>
      </c>
      <c r="E264" s="5" t="str">
        <f>IF(OR(C264="",B264=""),"",IFERROR(INDEX('6. Map Dados Pessoais'!F:F,MATCH(C264&amp;" ("&amp;B264&amp;")",'5. Map Processos'!J:J,0)),"ERRO: Processo não encontrado para essa área"))</f>
        <v/>
      </c>
      <c r="F264" s="5" t="str">
        <f>IF(OR(C264="",B264=""),"",IFERROR(INDEX('6. Map Dados Pessoais'!H:H,MATCH(C264&amp;" ("&amp;B264&amp;")",'5. Map Processos'!J:J,0)),"ERRO: Processo não encontrado para essa área"))</f>
        <v/>
      </c>
      <c r="G264" s="5" t="str">
        <f>IF(OR(C264="",B264=""),"",IFERROR(INDEX('7. Finalidades e Hipóteses'!F:F,MATCH(C264&amp;" ("&amp;B264&amp;")",'5. Map Processos'!J:J,0)),"ERRO: Processo não encontrado para essa área"))</f>
        <v/>
      </c>
      <c r="H264" s="25"/>
      <c r="I264" s="25"/>
      <c r="J264" s="25"/>
      <c r="K264" s="24"/>
      <c r="L264" s="24"/>
      <c r="M264" s="5" t="str">
        <f>IFERROR(IF(VLOOKUP(K264,Auxiliar!$AT$3:$AU$7,2,FALSE)*VLOOKUP(L264,Auxiliar!$AT$3:$AU$7,2,FALSE)&gt;80,"Extremo",
IF(VLOOKUP(K264,Auxiliar!$AT$3:$AU$7,2,FALSE)*VLOOKUP(L264,Auxiliar!$AT$3:$AU$7,2,FALSE)&gt;40,"Alto",
IF(VLOOKUP(K264,Auxiliar!$AT$3:$AU$7,2,FALSE)*VLOOKUP(L264,Auxiliar!$AT$3:$AU$7,2,FALSE)&gt;10,"Médio","Baixo"))),"")</f>
        <v/>
      </c>
      <c r="N264" s="24"/>
      <c r="O264" s="25"/>
      <c r="P264" s="24"/>
      <c r="Q264" s="5" t="str">
        <f>IFERROR(IF(VLOOKUP(K264,Auxiliar!$AT$3:$AU$7,2,FALSE)*VLOOKUP(L264,Auxiliar!$AT$3:$AU$7,2,FALSE)*VLOOKUP(P264,Auxiliar!$AX$3:$AY$7,2,FALSE)&gt;80,"Extremo",
IF(VLOOKUP(K264,Auxiliar!$AT$3:$AU$7,2,FALSE)*VLOOKUP(L264,Auxiliar!$AT$3:$AU$7,2,FALSE)*VLOOKUP(P264,Auxiliar!$AX$3:$AY$7,2,FALSE)&gt;40,"Alto",
IF(VLOOKUP(K264,Auxiliar!$AT$3:$AU$7,2,FALSE)*VLOOKUP(L264,Auxiliar!$AT$3:$AU$7,2,FALSE)*VLOOKUP(P264,Auxiliar!$AX$3:$AY$7,2,FALSE)&gt;10,"Médio","Baixo"))),"")</f>
        <v/>
      </c>
      <c r="R264" s="32" t="str">
        <f t="shared" si="8"/>
        <v/>
      </c>
      <c r="S264" s="32" t="str">
        <f t="shared" si="9"/>
        <v/>
      </c>
    </row>
    <row r="265" spans="1:19" x14ac:dyDescent="0.25">
      <c r="A265" s="5">
        <v>263</v>
      </c>
      <c r="B265" s="24"/>
      <c r="C265" s="24"/>
      <c r="D265" s="5" t="str">
        <f>IF(OR(C265="",B265=""),"",IFERROR(INDEX('5. Map Processos'!E:E,MATCH(C265&amp;" ("&amp;B265&amp;")",'5. Map Processos'!J:J,0)),"ERRO: Processo não encontrado para essa área"))</f>
        <v/>
      </c>
      <c r="E265" s="5" t="str">
        <f>IF(OR(C265="",B265=""),"",IFERROR(INDEX('6. Map Dados Pessoais'!F:F,MATCH(C265&amp;" ("&amp;B265&amp;")",'5. Map Processos'!J:J,0)),"ERRO: Processo não encontrado para essa área"))</f>
        <v/>
      </c>
      <c r="F265" s="5" t="str">
        <f>IF(OR(C265="",B265=""),"",IFERROR(INDEX('6. Map Dados Pessoais'!H:H,MATCH(C265&amp;" ("&amp;B265&amp;")",'5. Map Processos'!J:J,0)),"ERRO: Processo não encontrado para essa área"))</f>
        <v/>
      </c>
      <c r="G265" s="5" t="str">
        <f>IF(OR(C265="",B265=""),"",IFERROR(INDEX('7. Finalidades e Hipóteses'!F:F,MATCH(C265&amp;" ("&amp;B265&amp;")",'5. Map Processos'!J:J,0)),"ERRO: Processo não encontrado para essa área"))</f>
        <v/>
      </c>
      <c r="H265" s="25"/>
      <c r="I265" s="25"/>
      <c r="J265" s="25"/>
      <c r="K265" s="24"/>
      <c r="L265" s="24"/>
      <c r="M265" s="5" t="str">
        <f>IFERROR(IF(VLOOKUP(K265,Auxiliar!$AT$3:$AU$7,2,FALSE)*VLOOKUP(L265,Auxiliar!$AT$3:$AU$7,2,FALSE)&gt;80,"Extremo",
IF(VLOOKUP(K265,Auxiliar!$AT$3:$AU$7,2,FALSE)*VLOOKUP(L265,Auxiliar!$AT$3:$AU$7,2,FALSE)&gt;40,"Alto",
IF(VLOOKUP(K265,Auxiliar!$AT$3:$AU$7,2,FALSE)*VLOOKUP(L265,Auxiliar!$AT$3:$AU$7,2,FALSE)&gt;10,"Médio","Baixo"))),"")</f>
        <v/>
      </c>
      <c r="N265" s="24"/>
      <c r="O265" s="25"/>
      <c r="P265" s="24"/>
      <c r="Q265" s="5" t="str">
        <f>IFERROR(IF(VLOOKUP(K265,Auxiliar!$AT$3:$AU$7,2,FALSE)*VLOOKUP(L265,Auxiliar!$AT$3:$AU$7,2,FALSE)*VLOOKUP(P265,Auxiliar!$AX$3:$AY$7,2,FALSE)&gt;80,"Extremo",
IF(VLOOKUP(K265,Auxiliar!$AT$3:$AU$7,2,FALSE)*VLOOKUP(L265,Auxiliar!$AT$3:$AU$7,2,FALSE)*VLOOKUP(P265,Auxiliar!$AX$3:$AY$7,2,FALSE)&gt;40,"Alto",
IF(VLOOKUP(K265,Auxiliar!$AT$3:$AU$7,2,FALSE)*VLOOKUP(L265,Auxiliar!$AT$3:$AU$7,2,FALSE)*VLOOKUP(P265,Auxiliar!$AX$3:$AY$7,2,FALSE)&gt;10,"Médio","Baixo"))),"")</f>
        <v/>
      </c>
      <c r="R265" s="32" t="str">
        <f t="shared" si="8"/>
        <v/>
      </c>
      <c r="S265" s="32" t="str">
        <f t="shared" si="9"/>
        <v/>
      </c>
    </row>
    <row r="266" spans="1:19" x14ac:dyDescent="0.25">
      <c r="A266" s="5">
        <v>264</v>
      </c>
      <c r="B266" s="24"/>
      <c r="C266" s="24"/>
      <c r="D266" s="5" t="str">
        <f>IF(OR(C266="",B266=""),"",IFERROR(INDEX('5. Map Processos'!E:E,MATCH(C266&amp;" ("&amp;B266&amp;")",'5. Map Processos'!J:J,0)),"ERRO: Processo não encontrado para essa área"))</f>
        <v/>
      </c>
      <c r="E266" s="5" t="str">
        <f>IF(OR(C266="",B266=""),"",IFERROR(INDEX('6. Map Dados Pessoais'!F:F,MATCH(C266&amp;" ("&amp;B266&amp;")",'5. Map Processos'!J:J,0)),"ERRO: Processo não encontrado para essa área"))</f>
        <v/>
      </c>
      <c r="F266" s="5" t="str">
        <f>IF(OR(C266="",B266=""),"",IFERROR(INDEX('6. Map Dados Pessoais'!H:H,MATCH(C266&amp;" ("&amp;B266&amp;")",'5. Map Processos'!J:J,0)),"ERRO: Processo não encontrado para essa área"))</f>
        <v/>
      </c>
      <c r="G266" s="5" t="str">
        <f>IF(OR(C266="",B266=""),"",IFERROR(INDEX('7. Finalidades e Hipóteses'!F:F,MATCH(C266&amp;" ("&amp;B266&amp;")",'5. Map Processos'!J:J,0)),"ERRO: Processo não encontrado para essa área"))</f>
        <v/>
      </c>
      <c r="H266" s="25"/>
      <c r="I266" s="25"/>
      <c r="J266" s="25"/>
      <c r="K266" s="24"/>
      <c r="L266" s="24"/>
      <c r="M266" s="5" t="str">
        <f>IFERROR(IF(VLOOKUP(K266,Auxiliar!$AT$3:$AU$7,2,FALSE)*VLOOKUP(L266,Auxiliar!$AT$3:$AU$7,2,FALSE)&gt;80,"Extremo",
IF(VLOOKUP(K266,Auxiliar!$AT$3:$AU$7,2,FALSE)*VLOOKUP(L266,Auxiliar!$AT$3:$AU$7,2,FALSE)&gt;40,"Alto",
IF(VLOOKUP(K266,Auxiliar!$AT$3:$AU$7,2,FALSE)*VLOOKUP(L266,Auxiliar!$AT$3:$AU$7,2,FALSE)&gt;10,"Médio","Baixo"))),"")</f>
        <v/>
      </c>
      <c r="N266" s="24"/>
      <c r="O266" s="25"/>
      <c r="P266" s="24"/>
      <c r="Q266" s="5" t="str">
        <f>IFERROR(IF(VLOOKUP(K266,Auxiliar!$AT$3:$AU$7,2,FALSE)*VLOOKUP(L266,Auxiliar!$AT$3:$AU$7,2,FALSE)*VLOOKUP(P266,Auxiliar!$AX$3:$AY$7,2,FALSE)&gt;80,"Extremo",
IF(VLOOKUP(K266,Auxiliar!$AT$3:$AU$7,2,FALSE)*VLOOKUP(L266,Auxiliar!$AT$3:$AU$7,2,FALSE)*VLOOKUP(P266,Auxiliar!$AX$3:$AY$7,2,FALSE)&gt;40,"Alto",
IF(VLOOKUP(K266,Auxiliar!$AT$3:$AU$7,2,FALSE)*VLOOKUP(L266,Auxiliar!$AT$3:$AU$7,2,FALSE)*VLOOKUP(P266,Auxiliar!$AX$3:$AY$7,2,FALSE)&gt;10,"Médio","Baixo"))),"")</f>
        <v/>
      </c>
      <c r="R266" s="32" t="str">
        <f t="shared" si="8"/>
        <v/>
      </c>
      <c r="S266" s="32" t="str">
        <f t="shared" si="9"/>
        <v/>
      </c>
    </row>
    <row r="267" spans="1:19" x14ac:dyDescent="0.25">
      <c r="A267" s="5">
        <v>265</v>
      </c>
      <c r="B267" s="24"/>
      <c r="C267" s="24"/>
      <c r="D267" s="5" t="str">
        <f>IF(OR(C267="",B267=""),"",IFERROR(INDEX('5. Map Processos'!E:E,MATCH(C267&amp;" ("&amp;B267&amp;")",'5. Map Processos'!J:J,0)),"ERRO: Processo não encontrado para essa área"))</f>
        <v/>
      </c>
      <c r="E267" s="5" t="str">
        <f>IF(OR(C267="",B267=""),"",IFERROR(INDEX('6. Map Dados Pessoais'!F:F,MATCH(C267&amp;" ("&amp;B267&amp;")",'5. Map Processos'!J:J,0)),"ERRO: Processo não encontrado para essa área"))</f>
        <v/>
      </c>
      <c r="F267" s="5" t="str">
        <f>IF(OR(C267="",B267=""),"",IFERROR(INDEX('6. Map Dados Pessoais'!H:H,MATCH(C267&amp;" ("&amp;B267&amp;")",'5. Map Processos'!J:J,0)),"ERRO: Processo não encontrado para essa área"))</f>
        <v/>
      </c>
      <c r="G267" s="5" t="str">
        <f>IF(OR(C267="",B267=""),"",IFERROR(INDEX('7. Finalidades e Hipóteses'!F:F,MATCH(C267&amp;" ("&amp;B267&amp;")",'5. Map Processos'!J:J,0)),"ERRO: Processo não encontrado para essa área"))</f>
        <v/>
      </c>
      <c r="H267" s="25"/>
      <c r="I267" s="25"/>
      <c r="J267" s="25"/>
      <c r="K267" s="24"/>
      <c r="L267" s="24"/>
      <c r="M267" s="5" t="str">
        <f>IFERROR(IF(VLOOKUP(K267,Auxiliar!$AT$3:$AU$7,2,FALSE)*VLOOKUP(L267,Auxiliar!$AT$3:$AU$7,2,FALSE)&gt;80,"Extremo",
IF(VLOOKUP(K267,Auxiliar!$AT$3:$AU$7,2,FALSE)*VLOOKUP(L267,Auxiliar!$AT$3:$AU$7,2,FALSE)&gt;40,"Alto",
IF(VLOOKUP(K267,Auxiliar!$AT$3:$AU$7,2,FALSE)*VLOOKUP(L267,Auxiliar!$AT$3:$AU$7,2,FALSE)&gt;10,"Médio","Baixo"))),"")</f>
        <v/>
      </c>
      <c r="N267" s="24"/>
      <c r="O267" s="25"/>
      <c r="P267" s="24"/>
      <c r="Q267" s="5" t="str">
        <f>IFERROR(IF(VLOOKUP(K267,Auxiliar!$AT$3:$AU$7,2,FALSE)*VLOOKUP(L267,Auxiliar!$AT$3:$AU$7,2,FALSE)*VLOOKUP(P267,Auxiliar!$AX$3:$AY$7,2,FALSE)&gt;80,"Extremo",
IF(VLOOKUP(K267,Auxiliar!$AT$3:$AU$7,2,FALSE)*VLOOKUP(L267,Auxiliar!$AT$3:$AU$7,2,FALSE)*VLOOKUP(P267,Auxiliar!$AX$3:$AY$7,2,FALSE)&gt;40,"Alto",
IF(VLOOKUP(K267,Auxiliar!$AT$3:$AU$7,2,FALSE)*VLOOKUP(L267,Auxiliar!$AT$3:$AU$7,2,FALSE)*VLOOKUP(P267,Auxiliar!$AX$3:$AY$7,2,FALSE)&gt;10,"Médio","Baixo"))),"")</f>
        <v/>
      </c>
      <c r="R267" s="32" t="str">
        <f t="shared" si="8"/>
        <v/>
      </c>
      <c r="S267" s="32" t="str">
        <f t="shared" si="9"/>
        <v/>
      </c>
    </row>
    <row r="268" spans="1:19" x14ac:dyDescent="0.25">
      <c r="A268" s="5">
        <v>266</v>
      </c>
      <c r="B268" s="24"/>
      <c r="C268" s="24"/>
      <c r="D268" s="5" t="str">
        <f>IF(OR(C268="",B268=""),"",IFERROR(INDEX('5. Map Processos'!E:E,MATCH(C268&amp;" ("&amp;B268&amp;")",'5. Map Processos'!J:J,0)),"ERRO: Processo não encontrado para essa área"))</f>
        <v/>
      </c>
      <c r="E268" s="5" t="str">
        <f>IF(OR(C268="",B268=""),"",IFERROR(INDEX('6. Map Dados Pessoais'!F:F,MATCH(C268&amp;" ("&amp;B268&amp;")",'5. Map Processos'!J:J,0)),"ERRO: Processo não encontrado para essa área"))</f>
        <v/>
      </c>
      <c r="F268" s="5" t="str">
        <f>IF(OR(C268="",B268=""),"",IFERROR(INDEX('6. Map Dados Pessoais'!H:H,MATCH(C268&amp;" ("&amp;B268&amp;")",'5. Map Processos'!J:J,0)),"ERRO: Processo não encontrado para essa área"))</f>
        <v/>
      </c>
      <c r="G268" s="5" t="str">
        <f>IF(OR(C268="",B268=""),"",IFERROR(INDEX('7. Finalidades e Hipóteses'!F:F,MATCH(C268&amp;" ("&amp;B268&amp;")",'5. Map Processos'!J:J,0)),"ERRO: Processo não encontrado para essa área"))</f>
        <v/>
      </c>
      <c r="H268" s="25"/>
      <c r="I268" s="25"/>
      <c r="J268" s="25"/>
      <c r="K268" s="24"/>
      <c r="L268" s="24"/>
      <c r="M268" s="5" t="str">
        <f>IFERROR(IF(VLOOKUP(K268,Auxiliar!$AT$3:$AU$7,2,FALSE)*VLOOKUP(L268,Auxiliar!$AT$3:$AU$7,2,FALSE)&gt;80,"Extremo",
IF(VLOOKUP(K268,Auxiliar!$AT$3:$AU$7,2,FALSE)*VLOOKUP(L268,Auxiliar!$AT$3:$AU$7,2,FALSE)&gt;40,"Alto",
IF(VLOOKUP(K268,Auxiliar!$AT$3:$AU$7,2,FALSE)*VLOOKUP(L268,Auxiliar!$AT$3:$AU$7,2,FALSE)&gt;10,"Médio","Baixo"))),"")</f>
        <v/>
      </c>
      <c r="N268" s="24"/>
      <c r="O268" s="25"/>
      <c r="P268" s="24"/>
      <c r="Q268" s="5" t="str">
        <f>IFERROR(IF(VLOOKUP(K268,Auxiliar!$AT$3:$AU$7,2,FALSE)*VLOOKUP(L268,Auxiliar!$AT$3:$AU$7,2,FALSE)*VLOOKUP(P268,Auxiliar!$AX$3:$AY$7,2,FALSE)&gt;80,"Extremo",
IF(VLOOKUP(K268,Auxiliar!$AT$3:$AU$7,2,FALSE)*VLOOKUP(L268,Auxiliar!$AT$3:$AU$7,2,FALSE)*VLOOKUP(P268,Auxiliar!$AX$3:$AY$7,2,FALSE)&gt;40,"Alto",
IF(VLOOKUP(K268,Auxiliar!$AT$3:$AU$7,2,FALSE)*VLOOKUP(L268,Auxiliar!$AT$3:$AU$7,2,FALSE)*VLOOKUP(P268,Auxiliar!$AX$3:$AY$7,2,FALSE)&gt;10,"Médio","Baixo"))),"")</f>
        <v/>
      </c>
      <c r="R268" s="32" t="str">
        <f t="shared" si="8"/>
        <v/>
      </c>
      <c r="S268" s="32" t="str">
        <f t="shared" si="9"/>
        <v/>
      </c>
    </row>
    <row r="269" spans="1:19" x14ac:dyDescent="0.25">
      <c r="A269" s="5">
        <v>267</v>
      </c>
      <c r="B269" s="24"/>
      <c r="C269" s="24"/>
      <c r="D269" s="5" t="str">
        <f>IF(OR(C269="",B269=""),"",IFERROR(INDEX('5. Map Processos'!E:E,MATCH(C269&amp;" ("&amp;B269&amp;")",'5. Map Processos'!J:J,0)),"ERRO: Processo não encontrado para essa área"))</f>
        <v/>
      </c>
      <c r="E269" s="5" t="str">
        <f>IF(OR(C269="",B269=""),"",IFERROR(INDEX('6. Map Dados Pessoais'!F:F,MATCH(C269&amp;" ("&amp;B269&amp;")",'5. Map Processos'!J:J,0)),"ERRO: Processo não encontrado para essa área"))</f>
        <v/>
      </c>
      <c r="F269" s="5" t="str">
        <f>IF(OR(C269="",B269=""),"",IFERROR(INDEX('6. Map Dados Pessoais'!H:H,MATCH(C269&amp;" ("&amp;B269&amp;")",'5. Map Processos'!J:J,0)),"ERRO: Processo não encontrado para essa área"))</f>
        <v/>
      </c>
      <c r="G269" s="5" t="str">
        <f>IF(OR(C269="",B269=""),"",IFERROR(INDEX('7. Finalidades e Hipóteses'!F:F,MATCH(C269&amp;" ("&amp;B269&amp;")",'5. Map Processos'!J:J,0)),"ERRO: Processo não encontrado para essa área"))</f>
        <v/>
      </c>
      <c r="H269" s="25"/>
      <c r="I269" s="25"/>
      <c r="J269" s="25"/>
      <c r="K269" s="24"/>
      <c r="L269" s="24"/>
      <c r="M269" s="5" t="str">
        <f>IFERROR(IF(VLOOKUP(K269,Auxiliar!$AT$3:$AU$7,2,FALSE)*VLOOKUP(L269,Auxiliar!$AT$3:$AU$7,2,FALSE)&gt;80,"Extremo",
IF(VLOOKUP(K269,Auxiliar!$AT$3:$AU$7,2,FALSE)*VLOOKUP(L269,Auxiliar!$AT$3:$AU$7,2,FALSE)&gt;40,"Alto",
IF(VLOOKUP(K269,Auxiliar!$AT$3:$AU$7,2,FALSE)*VLOOKUP(L269,Auxiliar!$AT$3:$AU$7,2,FALSE)&gt;10,"Médio","Baixo"))),"")</f>
        <v/>
      </c>
      <c r="N269" s="24"/>
      <c r="O269" s="25"/>
      <c r="P269" s="24"/>
      <c r="Q269" s="5" t="str">
        <f>IFERROR(IF(VLOOKUP(K269,Auxiliar!$AT$3:$AU$7,2,FALSE)*VLOOKUP(L269,Auxiliar!$AT$3:$AU$7,2,FALSE)*VLOOKUP(P269,Auxiliar!$AX$3:$AY$7,2,FALSE)&gt;80,"Extremo",
IF(VLOOKUP(K269,Auxiliar!$AT$3:$AU$7,2,FALSE)*VLOOKUP(L269,Auxiliar!$AT$3:$AU$7,2,FALSE)*VLOOKUP(P269,Auxiliar!$AX$3:$AY$7,2,FALSE)&gt;40,"Alto",
IF(VLOOKUP(K269,Auxiliar!$AT$3:$AU$7,2,FALSE)*VLOOKUP(L269,Auxiliar!$AT$3:$AU$7,2,FALSE)*VLOOKUP(P269,Auxiliar!$AX$3:$AY$7,2,FALSE)&gt;10,"Médio","Baixo"))),"")</f>
        <v/>
      </c>
      <c r="R269" s="32" t="str">
        <f t="shared" si="8"/>
        <v/>
      </c>
      <c r="S269" s="32" t="str">
        <f t="shared" si="9"/>
        <v/>
      </c>
    </row>
    <row r="270" spans="1:19" x14ac:dyDescent="0.25">
      <c r="A270" s="5">
        <v>268</v>
      </c>
      <c r="B270" s="24"/>
      <c r="C270" s="24"/>
      <c r="D270" s="5" t="str">
        <f>IF(OR(C270="",B270=""),"",IFERROR(INDEX('5. Map Processos'!E:E,MATCH(C270&amp;" ("&amp;B270&amp;")",'5. Map Processos'!J:J,0)),"ERRO: Processo não encontrado para essa área"))</f>
        <v/>
      </c>
      <c r="E270" s="5" t="str">
        <f>IF(OR(C270="",B270=""),"",IFERROR(INDEX('6. Map Dados Pessoais'!F:F,MATCH(C270&amp;" ("&amp;B270&amp;")",'5. Map Processos'!J:J,0)),"ERRO: Processo não encontrado para essa área"))</f>
        <v/>
      </c>
      <c r="F270" s="5" t="str">
        <f>IF(OR(C270="",B270=""),"",IFERROR(INDEX('6. Map Dados Pessoais'!H:H,MATCH(C270&amp;" ("&amp;B270&amp;")",'5. Map Processos'!J:J,0)),"ERRO: Processo não encontrado para essa área"))</f>
        <v/>
      </c>
      <c r="G270" s="5" t="str">
        <f>IF(OR(C270="",B270=""),"",IFERROR(INDEX('7. Finalidades e Hipóteses'!F:F,MATCH(C270&amp;" ("&amp;B270&amp;")",'5. Map Processos'!J:J,0)),"ERRO: Processo não encontrado para essa área"))</f>
        <v/>
      </c>
      <c r="H270" s="25"/>
      <c r="I270" s="25"/>
      <c r="J270" s="25"/>
      <c r="K270" s="24"/>
      <c r="L270" s="24"/>
      <c r="M270" s="5" t="str">
        <f>IFERROR(IF(VLOOKUP(K270,Auxiliar!$AT$3:$AU$7,2,FALSE)*VLOOKUP(L270,Auxiliar!$AT$3:$AU$7,2,FALSE)&gt;80,"Extremo",
IF(VLOOKUP(K270,Auxiliar!$AT$3:$AU$7,2,FALSE)*VLOOKUP(L270,Auxiliar!$AT$3:$AU$7,2,FALSE)&gt;40,"Alto",
IF(VLOOKUP(K270,Auxiliar!$AT$3:$AU$7,2,FALSE)*VLOOKUP(L270,Auxiliar!$AT$3:$AU$7,2,FALSE)&gt;10,"Médio","Baixo"))),"")</f>
        <v/>
      </c>
      <c r="N270" s="24"/>
      <c r="O270" s="25"/>
      <c r="P270" s="24"/>
      <c r="Q270" s="5" t="str">
        <f>IFERROR(IF(VLOOKUP(K270,Auxiliar!$AT$3:$AU$7,2,FALSE)*VLOOKUP(L270,Auxiliar!$AT$3:$AU$7,2,FALSE)*VLOOKUP(P270,Auxiliar!$AX$3:$AY$7,2,FALSE)&gt;80,"Extremo",
IF(VLOOKUP(K270,Auxiliar!$AT$3:$AU$7,2,FALSE)*VLOOKUP(L270,Auxiliar!$AT$3:$AU$7,2,FALSE)*VLOOKUP(P270,Auxiliar!$AX$3:$AY$7,2,FALSE)&gt;40,"Alto",
IF(VLOOKUP(K270,Auxiliar!$AT$3:$AU$7,2,FALSE)*VLOOKUP(L270,Auxiliar!$AT$3:$AU$7,2,FALSE)*VLOOKUP(P270,Auxiliar!$AX$3:$AY$7,2,FALSE)&gt;10,"Médio","Baixo"))),"")</f>
        <v/>
      </c>
      <c r="R270" s="32" t="str">
        <f t="shared" si="8"/>
        <v/>
      </c>
      <c r="S270" s="32" t="str">
        <f t="shared" si="9"/>
        <v/>
      </c>
    </row>
    <row r="271" spans="1:19" x14ac:dyDescent="0.25">
      <c r="A271" s="5">
        <v>269</v>
      </c>
      <c r="B271" s="24"/>
      <c r="C271" s="24"/>
      <c r="D271" s="5" t="str">
        <f>IF(OR(C271="",B271=""),"",IFERROR(INDEX('5. Map Processos'!E:E,MATCH(C271&amp;" ("&amp;B271&amp;")",'5. Map Processos'!J:J,0)),"ERRO: Processo não encontrado para essa área"))</f>
        <v/>
      </c>
      <c r="E271" s="5" t="str">
        <f>IF(OR(C271="",B271=""),"",IFERROR(INDEX('6. Map Dados Pessoais'!F:F,MATCH(C271&amp;" ("&amp;B271&amp;")",'5. Map Processos'!J:J,0)),"ERRO: Processo não encontrado para essa área"))</f>
        <v/>
      </c>
      <c r="F271" s="5" t="str">
        <f>IF(OR(C271="",B271=""),"",IFERROR(INDEX('6. Map Dados Pessoais'!H:H,MATCH(C271&amp;" ("&amp;B271&amp;")",'5. Map Processos'!J:J,0)),"ERRO: Processo não encontrado para essa área"))</f>
        <v/>
      </c>
      <c r="G271" s="5" t="str">
        <f>IF(OR(C271="",B271=""),"",IFERROR(INDEX('7. Finalidades e Hipóteses'!F:F,MATCH(C271&amp;" ("&amp;B271&amp;")",'5. Map Processos'!J:J,0)),"ERRO: Processo não encontrado para essa área"))</f>
        <v/>
      </c>
      <c r="H271" s="25"/>
      <c r="I271" s="25"/>
      <c r="J271" s="25"/>
      <c r="K271" s="24"/>
      <c r="L271" s="24"/>
      <c r="M271" s="5" t="str">
        <f>IFERROR(IF(VLOOKUP(K271,Auxiliar!$AT$3:$AU$7,2,FALSE)*VLOOKUP(L271,Auxiliar!$AT$3:$AU$7,2,FALSE)&gt;80,"Extremo",
IF(VLOOKUP(K271,Auxiliar!$AT$3:$AU$7,2,FALSE)*VLOOKUP(L271,Auxiliar!$AT$3:$AU$7,2,FALSE)&gt;40,"Alto",
IF(VLOOKUP(K271,Auxiliar!$AT$3:$AU$7,2,FALSE)*VLOOKUP(L271,Auxiliar!$AT$3:$AU$7,2,FALSE)&gt;10,"Médio","Baixo"))),"")</f>
        <v/>
      </c>
      <c r="N271" s="24"/>
      <c r="O271" s="25"/>
      <c r="P271" s="24"/>
      <c r="Q271" s="5" t="str">
        <f>IFERROR(IF(VLOOKUP(K271,Auxiliar!$AT$3:$AU$7,2,FALSE)*VLOOKUP(L271,Auxiliar!$AT$3:$AU$7,2,FALSE)*VLOOKUP(P271,Auxiliar!$AX$3:$AY$7,2,FALSE)&gt;80,"Extremo",
IF(VLOOKUP(K271,Auxiliar!$AT$3:$AU$7,2,FALSE)*VLOOKUP(L271,Auxiliar!$AT$3:$AU$7,2,FALSE)*VLOOKUP(P271,Auxiliar!$AX$3:$AY$7,2,FALSE)&gt;40,"Alto",
IF(VLOOKUP(K271,Auxiliar!$AT$3:$AU$7,2,FALSE)*VLOOKUP(L271,Auxiliar!$AT$3:$AU$7,2,FALSE)*VLOOKUP(P271,Auxiliar!$AX$3:$AY$7,2,FALSE)&gt;10,"Médio","Baixo"))),"")</f>
        <v/>
      </c>
      <c r="R271" s="32" t="str">
        <f t="shared" si="8"/>
        <v/>
      </c>
      <c r="S271" s="32" t="str">
        <f t="shared" si="9"/>
        <v/>
      </c>
    </row>
    <row r="272" spans="1:19" x14ac:dyDescent="0.25">
      <c r="A272" s="5">
        <v>270</v>
      </c>
      <c r="B272" s="24"/>
      <c r="C272" s="24"/>
      <c r="D272" s="5" t="str">
        <f>IF(OR(C272="",B272=""),"",IFERROR(INDEX('5. Map Processos'!E:E,MATCH(C272&amp;" ("&amp;B272&amp;")",'5. Map Processos'!J:J,0)),"ERRO: Processo não encontrado para essa área"))</f>
        <v/>
      </c>
      <c r="E272" s="5" t="str">
        <f>IF(OR(C272="",B272=""),"",IFERROR(INDEX('6. Map Dados Pessoais'!F:F,MATCH(C272&amp;" ("&amp;B272&amp;")",'5. Map Processos'!J:J,0)),"ERRO: Processo não encontrado para essa área"))</f>
        <v/>
      </c>
      <c r="F272" s="5" t="str">
        <f>IF(OR(C272="",B272=""),"",IFERROR(INDEX('6. Map Dados Pessoais'!H:H,MATCH(C272&amp;" ("&amp;B272&amp;")",'5. Map Processos'!J:J,0)),"ERRO: Processo não encontrado para essa área"))</f>
        <v/>
      </c>
      <c r="G272" s="5" t="str">
        <f>IF(OR(C272="",B272=""),"",IFERROR(INDEX('7. Finalidades e Hipóteses'!F:F,MATCH(C272&amp;" ("&amp;B272&amp;")",'5. Map Processos'!J:J,0)),"ERRO: Processo não encontrado para essa área"))</f>
        <v/>
      </c>
      <c r="H272" s="25"/>
      <c r="I272" s="25"/>
      <c r="J272" s="25"/>
      <c r="K272" s="24"/>
      <c r="L272" s="24"/>
      <c r="M272" s="5" t="str">
        <f>IFERROR(IF(VLOOKUP(K272,Auxiliar!$AT$3:$AU$7,2,FALSE)*VLOOKUP(L272,Auxiliar!$AT$3:$AU$7,2,FALSE)&gt;80,"Extremo",
IF(VLOOKUP(K272,Auxiliar!$AT$3:$AU$7,2,FALSE)*VLOOKUP(L272,Auxiliar!$AT$3:$AU$7,2,FALSE)&gt;40,"Alto",
IF(VLOOKUP(K272,Auxiliar!$AT$3:$AU$7,2,FALSE)*VLOOKUP(L272,Auxiliar!$AT$3:$AU$7,2,FALSE)&gt;10,"Médio","Baixo"))),"")</f>
        <v/>
      </c>
      <c r="N272" s="24"/>
      <c r="O272" s="25"/>
      <c r="P272" s="24"/>
      <c r="Q272" s="5" t="str">
        <f>IFERROR(IF(VLOOKUP(K272,Auxiliar!$AT$3:$AU$7,2,FALSE)*VLOOKUP(L272,Auxiliar!$AT$3:$AU$7,2,FALSE)*VLOOKUP(P272,Auxiliar!$AX$3:$AY$7,2,FALSE)&gt;80,"Extremo",
IF(VLOOKUP(K272,Auxiliar!$AT$3:$AU$7,2,FALSE)*VLOOKUP(L272,Auxiliar!$AT$3:$AU$7,2,FALSE)*VLOOKUP(P272,Auxiliar!$AX$3:$AY$7,2,FALSE)&gt;40,"Alto",
IF(VLOOKUP(K272,Auxiliar!$AT$3:$AU$7,2,FALSE)*VLOOKUP(L272,Auxiliar!$AT$3:$AU$7,2,FALSE)*VLOOKUP(P272,Auxiliar!$AX$3:$AY$7,2,FALSE)&gt;10,"Médio","Baixo"))),"")</f>
        <v/>
      </c>
      <c r="R272" s="32" t="str">
        <f t="shared" si="8"/>
        <v/>
      </c>
      <c r="S272" s="32" t="str">
        <f t="shared" si="9"/>
        <v/>
      </c>
    </row>
    <row r="273" spans="1:19" x14ac:dyDescent="0.25">
      <c r="A273" s="5">
        <v>271</v>
      </c>
      <c r="B273" s="24"/>
      <c r="C273" s="24"/>
      <c r="D273" s="5" t="str">
        <f>IF(OR(C273="",B273=""),"",IFERROR(INDEX('5. Map Processos'!E:E,MATCH(C273&amp;" ("&amp;B273&amp;")",'5. Map Processos'!J:J,0)),"ERRO: Processo não encontrado para essa área"))</f>
        <v/>
      </c>
      <c r="E273" s="5" t="str">
        <f>IF(OR(C273="",B273=""),"",IFERROR(INDEX('6. Map Dados Pessoais'!F:F,MATCH(C273&amp;" ("&amp;B273&amp;")",'5. Map Processos'!J:J,0)),"ERRO: Processo não encontrado para essa área"))</f>
        <v/>
      </c>
      <c r="F273" s="5" t="str">
        <f>IF(OR(C273="",B273=""),"",IFERROR(INDEX('6. Map Dados Pessoais'!H:H,MATCH(C273&amp;" ("&amp;B273&amp;")",'5. Map Processos'!J:J,0)),"ERRO: Processo não encontrado para essa área"))</f>
        <v/>
      </c>
      <c r="G273" s="5" t="str">
        <f>IF(OR(C273="",B273=""),"",IFERROR(INDEX('7. Finalidades e Hipóteses'!F:F,MATCH(C273&amp;" ("&amp;B273&amp;")",'5. Map Processos'!J:J,0)),"ERRO: Processo não encontrado para essa área"))</f>
        <v/>
      </c>
      <c r="H273" s="25"/>
      <c r="I273" s="25"/>
      <c r="J273" s="25"/>
      <c r="K273" s="24"/>
      <c r="L273" s="24"/>
      <c r="M273" s="5" t="str">
        <f>IFERROR(IF(VLOOKUP(K273,Auxiliar!$AT$3:$AU$7,2,FALSE)*VLOOKUP(L273,Auxiliar!$AT$3:$AU$7,2,FALSE)&gt;80,"Extremo",
IF(VLOOKUP(K273,Auxiliar!$AT$3:$AU$7,2,FALSE)*VLOOKUP(L273,Auxiliar!$AT$3:$AU$7,2,FALSE)&gt;40,"Alto",
IF(VLOOKUP(K273,Auxiliar!$AT$3:$AU$7,2,FALSE)*VLOOKUP(L273,Auxiliar!$AT$3:$AU$7,2,FALSE)&gt;10,"Médio","Baixo"))),"")</f>
        <v/>
      </c>
      <c r="N273" s="24"/>
      <c r="O273" s="25"/>
      <c r="P273" s="24"/>
      <c r="Q273" s="5" t="str">
        <f>IFERROR(IF(VLOOKUP(K273,Auxiliar!$AT$3:$AU$7,2,FALSE)*VLOOKUP(L273,Auxiliar!$AT$3:$AU$7,2,FALSE)*VLOOKUP(P273,Auxiliar!$AX$3:$AY$7,2,FALSE)&gt;80,"Extremo",
IF(VLOOKUP(K273,Auxiliar!$AT$3:$AU$7,2,FALSE)*VLOOKUP(L273,Auxiliar!$AT$3:$AU$7,2,FALSE)*VLOOKUP(P273,Auxiliar!$AX$3:$AY$7,2,FALSE)&gt;40,"Alto",
IF(VLOOKUP(K273,Auxiliar!$AT$3:$AU$7,2,FALSE)*VLOOKUP(L273,Auxiliar!$AT$3:$AU$7,2,FALSE)*VLOOKUP(P273,Auxiliar!$AX$3:$AY$7,2,FALSE)&gt;10,"Médio","Baixo"))),"")</f>
        <v/>
      </c>
      <c r="R273" s="32" t="str">
        <f t="shared" si="8"/>
        <v/>
      </c>
      <c r="S273" s="32" t="str">
        <f t="shared" si="9"/>
        <v/>
      </c>
    </row>
    <row r="274" spans="1:19" x14ac:dyDescent="0.25">
      <c r="A274" s="5">
        <v>272</v>
      </c>
      <c r="B274" s="24"/>
      <c r="C274" s="24"/>
      <c r="D274" s="5" t="str">
        <f>IF(OR(C274="",B274=""),"",IFERROR(INDEX('5. Map Processos'!E:E,MATCH(C274&amp;" ("&amp;B274&amp;")",'5. Map Processos'!J:J,0)),"ERRO: Processo não encontrado para essa área"))</f>
        <v/>
      </c>
      <c r="E274" s="5" t="str">
        <f>IF(OR(C274="",B274=""),"",IFERROR(INDEX('6. Map Dados Pessoais'!F:F,MATCH(C274&amp;" ("&amp;B274&amp;")",'5. Map Processos'!J:J,0)),"ERRO: Processo não encontrado para essa área"))</f>
        <v/>
      </c>
      <c r="F274" s="5" t="str">
        <f>IF(OR(C274="",B274=""),"",IFERROR(INDEX('6. Map Dados Pessoais'!H:H,MATCH(C274&amp;" ("&amp;B274&amp;")",'5. Map Processos'!J:J,0)),"ERRO: Processo não encontrado para essa área"))</f>
        <v/>
      </c>
      <c r="G274" s="5" t="str">
        <f>IF(OR(C274="",B274=""),"",IFERROR(INDEX('7. Finalidades e Hipóteses'!F:F,MATCH(C274&amp;" ("&amp;B274&amp;")",'5. Map Processos'!J:J,0)),"ERRO: Processo não encontrado para essa área"))</f>
        <v/>
      </c>
      <c r="H274" s="25"/>
      <c r="I274" s="25"/>
      <c r="J274" s="25"/>
      <c r="K274" s="24"/>
      <c r="L274" s="24"/>
      <c r="M274" s="5" t="str">
        <f>IFERROR(IF(VLOOKUP(K274,Auxiliar!$AT$3:$AU$7,2,FALSE)*VLOOKUP(L274,Auxiliar!$AT$3:$AU$7,2,FALSE)&gt;80,"Extremo",
IF(VLOOKUP(K274,Auxiliar!$AT$3:$AU$7,2,FALSE)*VLOOKUP(L274,Auxiliar!$AT$3:$AU$7,2,FALSE)&gt;40,"Alto",
IF(VLOOKUP(K274,Auxiliar!$AT$3:$AU$7,2,FALSE)*VLOOKUP(L274,Auxiliar!$AT$3:$AU$7,2,FALSE)&gt;10,"Médio","Baixo"))),"")</f>
        <v/>
      </c>
      <c r="N274" s="24"/>
      <c r="O274" s="25"/>
      <c r="P274" s="24"/>
      <c r="Q274" s="5" t="str">
        <f>IFERROR(IF(VLOOKUP(K274,Auxiliar!$AT$3:$AU$7,2,FALSE)*VLOOKUP(L274,Auxiliar!$AT$3:$AU$7,2,FALSE)*VLOOKUP(P274,Auxiliar!$AX$3:$AY$7,2,FALSE)&gt;80,"Extremo",
IF(VLOOKUP(K274,Auxiliar!$AT$3:$AU$7,2,FALSE)*VLOOKUP(L274,Auxiliar!$AT$3:$AU$7,2,FALSE)*VLOOKUP(P274,Auxiliar!$AX$3:$AY$7,2,FALSE)&gt;40,"Alto",
IF(VLOOKUP(K274,Auxiliar!$AT$3:$AU$7,2,FALSE)*VLOOKUP(L274,Auxiliar!$AT$3:$AU$7,2,FALSE)*VLOOKUP(P274,Auxiliar!$AX$3:$AY$7,2,FALSE)&gt;10,"Médio","Baixo"))),"")</f>
        <v/>
      </c>
      <c r="R274" s="32" t="str">
        <f t="shared" si="8"/>
        <v/>
      </c>
      <c r="S274" s="32" t="str">
        <f t="shared" si="9"/>
        <v/>
      </c>
    </row>
    <row r="275" spans="1:19" x14ac:dyDescent="0.25">
      <c r="A275" s="5">
        <v>273</v>
      </c>
      <c r="B275" s="24"/>
      <c r="C275" s="24"/>
      <c r="D275" s="5" t="str">
        <f>IF(OR(C275="",B275=""),"",IFERROR(INDEX('5. Map Processos'!E:E,MATCH(C275&amp;" ("&amp;B275&amp;")",'5. Map Processos'!J:J,0)),"ERRO: Processo não encontrado para essa área"))</f>
        <v/>
      </c>
      <c r="E275" s="5" t="str">
        <f>IF(OR(C275="",B275=""),"",IFERROR(INDEX('6. Map Dados Pessoais'!F:F,MATCH(C275&amp;" ("&amp;B275&amp;")",'5. Map Processos'!J:J,0)),"ERRO: Processo não encontrado para essa área"))</f>
        <v/>
      </c>
      <c r="F275" s="5" t="str">
        <f>IF(OR(C275="",B275=""),"",IFERROR(INDEX('6. Map Dados Pessoais'!H:H,MATCH(C275&amp;" ("&amp;B275&amp;")",'5. Map Processos'!J:J,0)),"ERRO: Processo não encontrado para essa área"))</f>
        <v/>
      </c>
      <c r="G275" s="5" t="str">
        <f>IF(OR(C275="",B275=""),"",IFERROR(INDEX('7. Finalidades e Hipóteses'!F:F,MATCH(C275&amp;" ("&amp;B275&amp;")",'5. Map Processos'!J:J,0)),"ERRO: Processo não encontrado para essa área"))</f>
        <v/>
      </c>
      <c r="H275" s="25"/>
      <c r="I275" s="25"/>
      <c r="J275" s="25"/>
      <c r="K275" s="24"/>
      <c r="L275" s="24"/>
      <c r="M275" s="5" t="str">
        <f>IFERROR(IF(VLOOKUP(K275,Auxiliar!$AT$3:$AU$7,2,FALSE)*VLOOKUP(L275,Auxiliar!$AT$3:$AU$7,2,FALSE)&gt;80,"Extremo",
IF(VLOOKUP(K275,Auxiliar!$AT$3:$AU$7,2,FALSE)*VLOOKUP(L275,Auxiliar!$AT$3:$AU$7,2,FALSE)&gt;40,"Alto",
IF(VLOOKUP(K275,Auxiliar!$AT$3:$AU$7,2,FALSE)*VLOOKUP(L275,Auxiliar!$AT$3:$AU$7,2,FALSE)&gt;10,"Médio","Baixo"))),"")</f>
        <v/>
      </c>
      <c r="N275" s="24"/>
      <c r="O275" s="25"/>
      <c r="P275" s="24"/>
      <c r="Q275" s="5" t="str">
        <f>IFERROR(IF(VLOOKUP(K275,Auxiliar!$AT$3:$AU$7,2,FALSE)*VLOOKUP(L275,Auxiliar!$AT$3:$AU$7,2,FALSE)*VLOOKUP(P275,Auxiliar!$AX$3:$AY$7,2,FALSE)&gt;80,"Extremo",
IF(VLOOKUP(K275,Auxiliar!$AT$3:$AU$7,2,FALSE)*VLOOKUP(L275,Auxiliar!$AT$3:$AU$7,2,FALSE)*VLOOKUP(P275,Auxiliar!$AX$3:$AY$7,2,FALSE)&gt;40,"Alto",
IF(VLOOKUP(K275,Auxiliar!$AT$3:$AU$7,2,FALSE)*VLOOKUP(L275,Auxiliar!$AT$3:$AU$7,2,FALSE)*VLOOKUP(P275,Auxiliar!$AX$3:$AY$7,2,FALSE)&gt;10,"Médio","Baixo"))),"")</f>
        <v/>
      </c>
      <c r="R275" s="32" t="str">
        <f t="shared" si="8"/>
        <v/>
      </c>
      <c r="S275" s="32" t="str">
        <f t="shared" si="9"/>
        <v/>
      </c>
    </row>
    <row r="276" spans="1:19" x14ac:dyDescent="0.25">
      <c r="A276" s="5">
        <v>274</v>
      </c>
      <c r="B276" s="24"/>
      <c r="C276" s="24"/>
      <c r="D276" s="5" t="str">
        <f>IF(OR(C276="",B276=""),"",IFERROR(INDEX('5. Map Processos'!E:E,MATCH(C276&amp;" ("&amp;B276&amp;")",'5. Map Processos'!J:J,0)),"ERRO: Processo não encontrado para essa área"))</f>
        <v/>
      </c>
      <c r="E276" s="5" t="str">
        <f>IF(OR(C276="",B276=""),"",IFERROR(INDEX('6. Map Dados Pessoais'!F:F,MATCH(C276&amp;" ("&amp;B276&amp;")",'5. Map Processos'!J:J,0)),"ERRO: Processo não encontrado para essa área"))</f>
        <v/>
      </c>
      <c r="F276" s="5" t="str">
        <f>IF(OR(C276="",B276=""),"",IFERROR(INDEX('6. Map Dados Pessoais'!H:H,MATCH(C276&amp;" ("&amp;B276&amp;")",'5. Map Processos'!J:J,0)),"ERRO: Processo não encontrado para essa área"))</f>
        <v/>
      </c>
      <c r="G276" s="5" t="str">
        <f>IF(OR(C276="",B276=""),"",IFERROR(INDEX('7. Finalidades e Hipóteses'!F:F,MATCH(C276&amp;" ("&amp;B276&amp;")",'5. Map Processos'!J:J,0)),"ERRO: Processo não encontrado para essa área"))</f>
        <v/>
      </c>
      <c r="H276" s="25"/>
      <c r="I276" s="25"/>
      <c r="J276" s="25"/>
      <c r="K276" s="24"/>
      <c r="L276" s="24"/>
      <c r="M276" s="5" t="str">
        <f>IFERROR(IF(VLOOKUP(K276,Auxiliar!$AT$3:$AU$7,2,FALSE)*VLOOKUP(L276,Auxiliar!$AT$3:$AU$7,2,FALSE)&gt;80,"Extremo",
IF(VLOOKUP(K276,Auxiliar!$AT$3:$AU$7,2,FALSE)*VLOOKUP(L276,Auxiliar!$AT$3:$AU$7,2,FALSE)&gt;40,"Alto",
IF(VLOOKUP(K276,Auxiliar!$AT$3:$AU$7,2,FALSE)*VLOOKUP(L276,Auxiliar!$AT$3:$AU$7,2,FALSE)&gt;10,"Médio","Baixo"))),"")</f>
        <v/>
      </c>
      <c r="N276" s="24"/>
      <c r="O276" s="25"/>
      <c r="P276" s="24"/>
      <c r="Q276" s="5" t="str">
        <f>IFERROR(IF(VLOOKUP(K276,Auxiliar!$AT$3:$AU$7,2,FALSE)*VLOOKUP(L276,Auxiliar!$AT$3:$AU$7,2,FALSE)*VLOOKUP(P276,Auxiliar!$AX$3:$AY$7,2,FALSE)&gt;80,"Extremo",
IF(VLOOKUP(K276,Auxiliar!$AT$3:$AU$7,2,FALSE)*VLOOKUP(L276,Auxiliar!$AT$3:$AU$7,2,FALSE)*VLOOKUP(P276,Auxiliar!$AX$3:$AY$7,2,FALSE)&gt;40,"Alto",
IF(VLOOKUP(K276,Auxiliar!$AT$3:$AU$7,2,FALSE)*VLOOKUP(L276,Auxiliar!$AT$3:$AU$7,2,FALSE)*VLOOKUP(P276,Auxiliar!$AX$3:$AY$7,2,FALSE)&gt;10,"Médio","Baixo"))),"")</f>
        <v/>
      </c>
      <c r="R276" s="32" t="str">
        <f t="shared" si="8"/>
        <v/>
      </c>
      <c r="S276" s="32" t="str">
        <f t="shared" si="9"/>
        <v/>
      </c>
    </row>
    <row r="277" spans="1:19" x14ac:dyDescent="0.25">
      <c r="A277" s="5">
        <v>275</v>
      </c>
      <c r="B277" s="24"/>
      <c r="C277" s="24"/>
      <c r="D277" s="5" t="str">
        <f>IF(OR(C277="",B277=""),"",IFERROR(INDEX('5. Map Processos'!E:E,MATCH(C277&amp;" ("&amp;B277&amp;")",'5. Map Processos'!J:J,0)),"ERRO: Processo não encontrado para essa área"))</f>
        <v/>
      </c>
      <c r="E277" s="5" t="str">
        <f>IF(OR(C277="",B277=""),"",IFERROR(INDEX('6. Map Dados Pessoais'!F:F,MATCH(C277&amp;" ("&amp;B277&amp;")",'5. Map Processos'!J:J,0)),"ERRO: Processo não encontrado para essa área"))</f>
        <v/>
      </c>
      <c r="F277" s="5" t="str">
        <f>IF(OR(C277="",B277=""),"",IFERROR(INDEX('6. Map Dados Pessoais'!H:H,MATCH(C277&amp;" ("&amp;B277&amp;")",'5. Map Processos'!J:J,0)),"ERRO: Processo não encontrado para essa área"))</f>
        <v/>
      </c>
      <c r="G277" s="5" t="str">
        <f>IF(OR(C277="",B277=""),"",IFERROR(INDEX('7. Finalidades e Hipóteses'!F:F,MATCH(C277&amp;" ("&amp;B277&amp;")",'5. Map Processos'!J:J,0)),"ERRO: Processo não encontrado para essa área"))</f>
        <v/>
      </c>
      <c r="H277" s="25"/>
      <c r="I277" s="25"/>
      <c r="J277" s="25"/>
      <c r="K277" s="24"/>
      <c r="L277" s="24"/>
      <c r="M277" s="5" t="str">
        <f>IFERROR(IF(VLOOKUP(K277,Auxiliar!$AT$3:$AU$7,2,FALSE)*VLOOKUP(L277,Auxiliar!$AT$3:$AU$7,2,FALSE)&gt;80,"Extremo",
IF(VLOOKUP(K277,Auxiliar!$AT$3:$AU$7,2,FALSE)*VLOOKUP(L277,Auxiliar!$AT$3:$AU$7,2,FALSE)&gt;40,"Alto",
IF(VLOOKUP(K277,Auxiliar!$AT$3:$AU$7,2,FALSE)*VLOOKUP(L277,Auxiliar!$AT$3:$AU$7,2,FALSE)&gt;10,"Médio","Baixo"))),"")</f>
        <v/>
      </c>
      <c r="N277" s="24"/>
      <c r="O277" s="25"/>
      <c r="P277" s="24"/>
      <c r="Q277" s="5" t="str">
        <f>IFERROR(IF(VLOOKUP(K277,Auxiliar!$AT$3:$AU$7,2,FALSE)*VLOOKUP(L277,Auxiliar!$AT$3:$AU$7,2,FALSE)*VLOOKUP(P277,Auxiliar!$AX$3:$AY$7,2,FALSE)&gt;80,"Extremo",
IF(VLOOKUP(K277,Auxiliar!$AT$3:$AU$7,2,FALSE)*VLOOKUP(L277,Auxiliar!$AT$3:$AU$7,2,FALSE)*VLOOKUP(P277,Auxiliar!$AX$3:$AY$7,2,FALSE)&gt;40,"Alto",
IF(VLOOKUP(K277,Auxiliar!$AT$3:$AU$7,2,FALSE)*VLOOKUP(L277,Auxiliar!$AT$3:$AU$7,2,FALSE)*VLOOKUP(P277,Auxiliar!$AX$3:$AY$7,2,FALSE)&gt;10,"Médio","Baixo"))),"")</f>
        <v/>
      </c>
      <c r="R277" s="32" t="str">
        <f t="shared" si="8"/>
        <v/>
      </c>
      <c r="S277" s="32" t="str">
        <f t="shared" si="9"/>
        <v/>
      </c>
    </row>
    <row r="278" spans="1:19" x14ac:dyDescent="0.25">
      <c r="A278" s="5">
        <v>276</v>
      </c>
      <c r="B278" s="24"/>
      <c r="C278" s="24"/>
      <c r="D278" s="5" t="str">
        <f>IF(OR(C278="",B278=""),"",IFERROR(INDEX('5. Map Processos'!E:E,MATCH(C278&amp;" ("&amp;B278&amp;")",'5. Map Processos'!J:J,0)),"ERRO: Processo não encontrado para essa área"))</f>
        <v/>
      </c>
      <c r="E278" s="5" t="str">
        <f>IF(OR(C278="",B278=""),"",IFERROR(INDEX('6. Map Dados Pessoais'!F:F,MATCH(C278&amp;" ("&amp;B278&amp;")",'5. Map Processos'!J:J,0)),"ERRO: Processo não encontrado para essa área"))</f>
        <v/>
      </c>
      <c r="F278" s="5" t="str">
        <f>IF(OR(C278="",B278=""),"",IFERROR(INDEX('6. Map Dados Pessoais'!H:H,MATCH(C278&amp;" ("&amp;B278&amp;")",'5. Map Processos'!J:J,0)),"ERRO: Processo não encontrado para essa área"))</f>
        <v/>
      </c>
      <c r="G278" s="5" t="str">
        <f>IF(OR(C278="",B278=""),"",IFERROR(INDEX('7. Finalidades e Hipóteses'!F:F,MATCH(C278&amp;" ("&amp;B278&amp;")",'5. Map Processos'!J:J,0)),"ERRO: Processo não encontrado para essa área"))</f>
        <v/>
      </c>
      <c r="H278" s="25"/>
      <c r="I278" s="25"/>
      <c r="J278" s="25"/>
      <c r="K278" s="24"/>
      <c r="L278" s="24"/>
      <c r="M278" s="5" t="str">
        <f>IFERROR(IF(VLOOKUP(K278,Auxiliar!$AT$3:$AU$7,2,FALSE)*VLOOKUP(L278,Auxiliar!$AT$3:$AU$7,2,FALSE)&gt;80,"Extremo",
IF(VLOOKUP(K278,Auxiliar!$AT$3:$AU$7,2,FALSE)*VLOOKUP(L278,Auxiliar!$AT$3:$AU$7,2,FALSE)&gt;40,"Alto",
IF(VLOOKUP(K278,Auxiliar!$AT$3:$AU$7,2,FALSE)*VLOOKUP(L278,Auxiliar!$AT$3:$AU$7,2,FALSE)&gt;10,"Médio","Baixo"))),"")</f>
        <v/>
      </c>
      <c r="N278" s="24"/>
      <c r="O278" s="25"/>
      <c r="P278" s="24"/>
      <c r="Q278" s="5" t="str">
        <f>IFERROR(IF(VLOOKUP(K278,Auxiliar!$AT$3:$AU$7,2,FALSE)*VLOOKUP(L278,Auxiliar!$AT$3:$AU$7,2,FALSE)*VLOOKUP(P278,Auxiliar!$AX$3:$AY$7,2,FALSE)&gt;80,"Extremo",
IF(VLOOKUP(K278,Auxiliar!$AT$3:$AU$7,2,FALSE)*VLOOKUP(L278,Auxiliar!$AT$3:$AU$7,2,FALSE)*VLOOKUP(P278,Auxiliar!$AX$3:$AY$7,2,FALSE)&gt;40,"Alto",
IF(VLOOKUP(K278,Auxiliar!$AT$3:$AU$7,2,FALSE)*VLOOKUP(L278,Auxiliar!$AT$3:$AU$7,2,FALSE)*VLOOKUP(P278,Auxiliar!$AX$3:$AY$7,2,FALSE)&gt;10,"Médio","Baixo"))),"")</f>
        <v/>
      </c>
      <c r="R278" s="32" t="str">
        <f t="shared" si="8"/>
        <v/>
      </c>
      <c r="S278" s="32" t="str">
        <f t="shared" si="9"/>
        <v/>
      </c>
    </row>
    <row r="279" spans="1:19" x14ac:dyDescent="0.25">
      <c r="A279" s="5">
        <v>277</v>
      </c>
      <c r="B279" s="24"/>
      <c r="C279" s="24"/>
      <c r="D279" s="5" t="str">
        <f>IF(OR(C279="",B279=""),"",IFERROR(INDEX('5. Map Processos'!E:E,MATCH(C279&amp;" ("&amp;B279&amp;")",'5. Map Processos'!J:J,0)),"ERRO: Processo não encontrado para essa área"))</f>
        <v/>
      </c>
      <c r="E279" s="5" t="str">
        <f>IF(OR(C279="",B279=""),"",IFERROR(INDEX('6. Map Dados Pessoais'!F:F,MATCH(C279&amp;" ("&amp;B279&amp;")",'5. Map Processos'!J:J,0)),"ERRO: Processo não encontrado para essa área"))</f>
        <v/>
      </c>
      <c r="F279" s="5" t="str">
        <f>IF(OR(C279="",B279=""),"",IFERROR(INDEX('6. Map Dados Pessoais'!H:H,MATCH(C279&amp;" ("&amp;B279&amp;")",'5. Map Processos'!J:J,0)),"ERRO: Processo não encontrado para essa área"))</f>
        <v/>
      </c>
      <c r="G279" s="5" t="str">
        <f>IF(OR(C279="",B279=""),"",IFERROR(INDEX('7. Finalidades e Hipóteses'!F:F,MATCH(C279&amp;" ("&amp;B279&amp;")",'5. Map Processos'!J:J,0)),"ERRO: Processo não encontrado para essa área"))</f>
        <v/>
      </c>
      <c r="H279" s="25"/>
      <c r="I279" s="25"/>
      <c r="J279" s="25"/>
      <c r="K279" s="24"/>
      <c r="L279" s="24"/>
      <c r="M279" s="5" t="str">
        <f>IFERROR(IF(VLOOKUP(K279,Auxiliar!$AT$3:$AU$7,2,FALSE)*VLOOKUP(L279,Auxiliar!$AT$3:$AU$7,2,FALSE)&gt;80,"Extremo",
IF(VLOOKUP(K279,Auxiliar!$AT$3:$AU$7,2,FALSE)*VLOOKUP(L279,Auxiliar!$AT$3:$AU$7,2,FALSE)&gt;40,"Alto",
IF(VLOOKUP(K279,Auxiliar!$AT$3:$AU$7,2,FALSE)*VLOOKUP(L279,Auxiliar!$AT$3:$AU$7,2,FALSE)&gt;10,"Médio","Baixo"))),"")</f>
        <v/>
      </c>
      <c r="N279" s="24"/>
      <c r="O279" s="25"/>
      <c r="P279" s="24"/>
      <c r="Q279" s="5" t="str">
        <f>IFERROR(IF(VLOOKUP(K279,Auxiliar!$AT$3:$AU$7,2,FALSE)*VLOOKUP(L279,Auxiliar!$AT$3:$AU$7,2,FALSE)*VLOOKUP(P279,Auxiliar!$AX$3:$AY$7,2,FALSE)&gt;80,"Extremo",
IF(VLOOKUP(K279,Auxiliar!$AT$3:$AU$7,2,FALSE)*VLOOKUP(L279,Auxiliar!$AT$3:$AU$7,2,FALSE)*VLOOKUP(P279,Auxiliar!$AX$3:$AY$7,2,FALSE)&gt;40,"Alto",
IF(VLOOKUP(K279,Auxiliar!$AT$3:$AU$7,2,FALSE)*VLOOKUP(L279,Auxiliar!$AT$3:$AU$7,2,FALSE)*VLOOKUP(P279,Auxiliar!$AX$3:$AY$7,2,FALSE)&gt;10,"Médio","Baixo"))),"")</f>
        <v/>
      </c>
      <c r="R279" s="32" t="str">
        <f t="shared" si="8"/>
        <v/>
      </c>
      <c r="S279" s="32" t="str">
        <f t="shared" si="9"/>
        <v/>
      </c>
    </row>
    <row r="280" spans="1:19" x14ac:dyDescent="0.25">
      <c r="A280" s="5">
        <v>278</v>
      </c>
      <c r="B280" s="24"/>
      <c r="C280" s="24"/>
      <c r="D280" s="5" t="str">
        <f>IF(OR(C280="",B280=""),"",IFERROR(INDEX('5. Map Processos'!E:E,MATCH(C280&amp;" ("&amp;B280&amp;")",'5. Map Processos'!J:J,0)),"ERRO: Processo não encontrado para essa área"))</f>
        <v/>
      </c>
      <c r="E280" s="5" t="str">
        <f>IF(OR(C280="",B280=""),"",IFERROR(INDEX('6. Map Dados Pessoais'!F:F,MATCH(C280&amp;" ("&amp;B280&amp;")",'5. Map Processos'!J:J,0)),"ERRO: Processo não encontrado para essa área"))</f>
        <v/>
      </c>
      <c r="F280" s="5" t="str">
        <f>IF(OR(C280="",B280=""),"",IFERROR(INDEX('6. Map Dados Pessoais'!H:H,MATCH(C280&amp;" ("&amp;B280&amp;")",'5. Map Processos'!J:J,0)),"ERRO: Processo não encontrado para essa área"))</f>
        <v/>
      </c>
      <c r="G280" s="5" t="str">
        <f>IF(OR(C280="",B280=""),"",IFERROR(INDEX('7. Finalidades e Hipóteses'!F:F,MATCH(C280&amp;" ("&amp;B280&amp;")",'5. Map Processos'!J:J,0)),"ERRO: Processo não encontrado para essa área"))</f>
        <v/>
      </c>
      <c r="H280" s="25"/>
      <c r="I280" s="25"/>
      <c r="J280" s="25"/>
      <c r="K280" s="24"/>
      <c r="L280" s="24"/>
      <c r="M280" s="5" t="str">
        <f>IFERROR(IF(VLOOKUP(K280,Auxiliar!$AT$3:$AU$7,2,FALSE)*VLOOKUP(L280,Auxiliar!$AT$3:$AU$7,2,FALSE)&gt;80,"Extremo",
IF(VLOOKUP(K280,Auxiliar!$AT$3:$AU$7,2,FALSE)*VLOOKUP(L280,Auxiliar!$AT$3:$AU$7,2,FALSE)&gt;40,"Alto",
IF(VLOOKUP(K280,Auxiliar!$AT$3:$AU$7,2,FALSE)*VLOOKUP(L280,Auxiliar!$AT$3:$AU$7,2,FALSE)&gt;10,"Médio","Baixo"))),"")</f>
        <v/>
      </c>
      <c r="N280" s="24"/>
      <c r="O280" s="25"/>
      <c r="P280" s="24"/>
      <c r="Q280" s="5" t="str">
        <f>IFERROR(IF(VLOOKUP(K280,Auxiliar!$AT$3:$AU$7,2,FALSE)*VLOOKUP(L280,Auxiliar!$AT$3:$AU$7,2,FALSE)*VLOOKUP(P280,Auxiliar!$AX$3:$AY$7,2,FALSE)&gt;80,"Extremo",
IF(VLOOKUP(K280,Auxiliar!$AT$3:$AU$7,2,FALSE)*VLOOKUP(L280,Auxiliar!$AT$3:$AU$7,2,FALSE)*VLOOKUP(P280,Auxiliar!$AX$3:$AY$7,2,FALSE)&gt;40,"Alto",
IF(VLOOKUP(K280,Auxiliar!$AT$3:$AU$7,2,FALSE)*VLOOKUP(L280,Auxiliar!$AT$3:$AU$7,2,FALSE)*VLOOKUP(P280,Auxiliar!$AX$3:$AY$7,2,FALSE)&gt;10,"Médio","Baixo"))),"")</f>
        <v/>
      </c>
      <c r="R280" s="32" t="str">
        <f t="shared" si="8"/>
        <v/>
      </c>
      <c r="S280" s="32" t="str">
        <f t="shared" si="9"/>
        <v/>
      </c>
    </row>
    <row r="281" spans="1:19" x14ac:dyDescent="0.25">
      <c r="A281" s="5">
        <v>279</v>
      </c>
      <c r="B281" s="24"/>
      <c r="C281" s="24"/>
      <c r="D281" s="5" t="str">
        <f>IF(OR(C281="",B281=""),"",IFERROR(INDEX('5. Map Processos'!E:E,MATCH(C281&amp;" ("&amp;B281&amp;")",'5. Map Processos'!J:J,0)),"ERRO: Processo não encontrado para essa área"))</f>
        <v/>
      </c>
      <c r="E281" s="5" t="str">
        <f>IF(OR(C281="",B281=""),"",IFERROR(INDEX('6. Map Dados Pessoais'!F:F,MATCH(C281&amp;" ("&amp;B281&amp;")",'5. Map Processos'!J:J,0)),"ERRO: Processo não encontrado para essa área"))</f>
        <v/>
      </c>
      <c r="F281" s="5" t="str">
        <f>IF(OR(C281="",B281=""),"",IFERROR(INDEX('6. Map Dados Pessoais'!H:H,MATCH(C281&amp;" ("&amp;B281&amp;")",'5. Map Processos'!J:J,0)),"ERRO: Processo não encontrado para essa área"))</f>
        <v/>
      </c>
      <c r="G281" s="5" t="str">
        <f>IF(OR(C281="",B281=""),"",IFERROR(INDEX('7. Finalidades e Hipóteses'!F:F,MATCH(C281&amp;" ("&amp;B281&amp;")",'5. Map Processos'!J:J,0)),"ERRO: Processo não encontrado para essa área"))</f>
        <v/>
      </c>
      <c r="H281" s="25"/>
      <c r="I281" s="25"/>
      <c r="J281" s="25"/>
      <c r="K281" s="24"/>
      <c r="L281" s="24"/>
      <c r="M281" s="5" t="str">
        <f>IFERROR(IF(VLOOKUP(K281,Auxiliar!$AT$3:$AU$7,2,FALSE)*VLOOKUP(L281,Auxiliar!$AT$3:$AU$7,2,FALSE)&gt;80,"Extremo",
IF(VLOOKUP(K281,Auxiliar!$AT$3:$AU$7,2,FALSE)*VLOOKUP(L281,Auxiliar!$AT$3:$AU$7,2,FALSE)&gt;40,"Alto",
IF(VLOOKUP(K281,Auxiliar!$AT$3:$AU$7,2,FALSE)*VLOOKUP(L281,Auxiliar!$AT$3:$AU$7,2,FALSE)&gt;10,"Médio","Baixo"))),"")</f>
        <v/>
      </c>
      <c r="N281" s="24"/>
      <c r="O281" s="25"/>
      <c r="P281" s="24"/>
      <c r="Q281" s="5" t="str">
        <f>IFERROR(IF(VLOOKUP(K281,Auxiliar!$AT$3:$AU$7,2,FALSE)*VLOOKUP(L281,Auxiliar!$AT$3:$AU$7,2,FALSE)*VLOOKUP(P281,Auxiliar!$AX$3:$AY$7,2,FALSE)&gt;80,"Extremo",
IF(VLOOKUP(K281,Auxiliar!$AT$3:$AU$7,2,FALSE)*VLOOKUP(L281,Auxiliar!$AT$3:$AU$7,2,FALSE)*VLOOKUP(P281,Auxiliar!$AX$3:$AY$7,2,FALSE)&gt;40,"Alto",
IF(VLOOKUP(K281,Auxiliar!$AT$3:$AU$7,2,FALSE)*VLOOKUP(L281,Auxiliar!$AT$3:$AU$7,2,FALSE)*VLOOKUP(P281,Auxiliar!$AX$3:$AY$7,2,FALSE)&gt;10,"Médio","Baixo"))),"")</f>
        <v/>
      </c>
      <c r="R281" s="32" t="str">
        <f t="shared" si="8"/>
        <v/>
      </c>
      <c r="S281" s="32" t="str">
        <f t="shared" si="9"/>
        <v/>
      </c>
    </row>
    <row r="282" spans="1:19" x14ac:dyDescent="0.25">
      <c r="A282" s="5">
        <v>280</v>
      </c>
      <c r="B282" s="24"/>
      <c r="C282" s="24"/>
      <c r="D282" s="5" t="str">
        <f>IF(OR(C282="",B282=""),"",IFERROR(INDEX('5. Map Processos'!E:E,MATCH(C282&amp;" ("&amp;B282&amp;")",'5. Map Processos'!J:J,0)),"ERRO: Processo não encontrado para essa área"))</f>
        <v/>
      </c>
      <c r="E282" s="5" t="str">
        <f>IF(OR(C282="",B282=""),"",IFERROR(INDEX('6. Map Dados Pessoais'!F:F,MATCH(C282&amp;" ("&amp;B282&amp;")",'5. Map Processos'!J:J,0)),"ERRO: Processo não encontrado para essa área"))</f>
        <v/>
      </c>
      <c r="F282" s="5" t="str">
        <f>IF(OR(C282="",B282=""),"",IFERROR(INDEX('6. Map Dados Pessoais'!H:H,MATCH(C282&amp;" ("&amp;B282&amp;")",'5. Map Processos'!J:J,0)),"ERRO: Processo não encontrado para essa área"))</f>
        <v/>
      </c>
      <c r="G282" s="5" t="str">
        <f>IF(OR(C282="",B282=""),"",IFERROR(INDEX('7. Finalidades e Hipóteses'!F:F,MATCH(C282&amp;" ("&amp;B282&amp;")",'5. Map Processos'!J:J,0)),"ERRO: Processo não encontrado para essa área"))</f>
        <v/>
      </c>
      <c r="H282" s="25"/>
      <c r="I282" s="25"/>
      <c r="J282" s="25"/>
      <c r="K282" s="24"/>
      <c r="L282" s="24"/>
      <c r="M282" s="5" t="str">
        <f>IFERROR(IF(VLOOKUP(K282,Auxiliar!$AT$3:$AU$7,2,FALSE)*VLOOKUP(L282,Auxiliar!$AT$3:$AU$7,2,FALSE)&gt;80,"Extremo",
IF(VLOOKUP(K282,Auxiliar!$AT$3:$AU$7,2,FALSE)*VLOOKUP(L282,Auxiliar!$AT$3:$AU$7,2,FALSE)&gt;40,"Alto",
IF(VLOOKUP(K282,Auxiliar!$AT$3:$AU$7,2,FALSE)*VLOOKUP(L282,Auxiliar!$AT$3:$AU$7,2,FALSE)&gt;10,"Médio","Baixo"))),"")</f>
        <v/>
      </c>
      <c r="N282" s="24"/>
      <c r="O282" s="25"/>
      <c r="P282" s="24"/>
      <c r="Q282" s="5" t="str">
        <f>IFERROR(IF(VLOOKUP(K282,Auxiliar!$AT$3:$AU$7,2,FALSE)*VLOOKUP(L282,Auxiliar!$AT$3:$AU$7,2,FALSE)*VLOOKUP(P282,Auxiliar!$AX$3:$AY$7,2,FALSE)&gt;80,"Extremo",
IF(VLOOKUP(K282,Auxiliar!$AT$3:$AU$7,2,FALSE)*VLOOKUP(L282,Auxiliar!$AT$3:$AU$7,2,FALSE)*VLOOKUP(P282,Auxiliar!$AX$3:$AY$7,2,FALSE)&gt;40,"Alto",
IF(VLOOKUP(K282,Auxiliar!$AT$3:$AU$7,2,FALSE)*VLOOKUP(L282,Auxiliar!$AT$3:$AU$7,2,FALSE)*VLOOKUP(P282,Auxiliar!$AX$3:$AY$7,2,FALSE)&gt;10,"Médio","Baixo"))),"")</f>
        <v/>
      </c>
      <c r="R282" s="32" t="str">
        <f t="shared" si="8"/>
        <v/>
      </c>
      <c r="S282" s="32" t="str">
        <f t="shared" si="9"/>
        <v/>
      </c>
    </row>
    <row r="283" spans="1:19" x14ac:dyDescent="0.25">
      <c r="A283" s="5">
        <v>281</v>
      </c>
      <c r="B283" s="24"/>
      <c r="C283" s="24"/>
      <c r="D283" s="5" t="str">
        <f>IF(OR(C283="",B283=""),"",IFERROR(INDEX('5. Map Processos'!E:E,MATCH(C283&amp;" ("&amp;B283&amp;")",'5. Map Processos'!J:J,0)),"ERRO: Processo não encontrado para essa área"))</f>
        <v/>
      </c>
      <c r="E283" s="5" t="str">
        <f>IF(OR(C283="",B283=""),"",IFERROR(INDEX('6. Map Dados Pessoais'!F:F,MATCH(C283&amp;" ("&amp;B283&amp;")",'5. Map Processos'!J:J,0)),"ERRO: Processo não encontrado para essa área"))</f>
        <v/>
      </c>
      <c r="F283" s="5" t="str">
        <f>IF(OR(C283="",B283=""),"",IFERROR(INDEX('6. Map Dados Pessoais'!H:H,MATCH(C283&amp;" ("&amp;B283&amp;")",'5. Map Processos'!J:J,0)),"ERRO: Processo não encontrado para essa área"))</f>
        <v/>
      </c>
      <c r="G283" s="5" t="str">
        <f>IF(OR(C283="",B283=""),"",IFERROR(INDEX('7. Finalidades e Hipóteses'!F:F,MATCH(C283&amp;" ("&amp;B283&amp;")",'5. Map Processos'!J:J,0)),"ERRO: Processo não encontrado para essa área"))</f>
        <v/>
      </c>
      <c r="H283" s="25"/>
      <c r="I283" s="25"/>
      <c r="J283" s="25"/>
      <c r="K283" s="24"/>
      <c r="L283" s="24"/>
      <c r="M283" s="5" t="str">
        <f>IFERROR(IF(VLOOKUP(K283,Auxiliar!$AT$3:$AU$7,2,FALSE)*VLOOKUP(L283,Auxiliar!$AT$3:$AU$7,2,FALSE)&gt;80,"Extremo",
IF(VLOOKUP(K283,Auxiliar!$AT$3:$AU$7,2,FALSE)*VLOOKUP(L283,Auxiliar!$AT$3:$AU$7,2,FALSE)&gt;40,"Alto",
IF(VLOOKUP(K283,Auxiliar!$AT$3:$AU$7,2,FALSE)*VLOOKUP(L283,Auxiliar!$AT$3:$AU$7,2,FALSE)&gt;10,"Médio","Baixo"))),"")</f>
        <v/>
      </c>
      <c r="N283" s="24"/>
      <c r="O283" s="25"/>
      <c r="P283" s="24"/>
      <c r="Q283" s="5" t="str">
        <f>IFERROR(IF(VLOOKUP(K283,Auxiliar!$AT$3:$AU$7,2,FALSE)*VLOOKUP(L283,Auxiliar!$AT$3:$AU$7,2,FALSE)*VLOOKUP(P283,Auxiliar!$AX$3:$AY$7,2,FALSE)&gt;80,"Extremo",
IF(VLOOKUP(K283,Auxiliar!$AT$3:$AU$7,2,FALSE)*VLOOKUP(L283,Auxiliar!$AT$3:$AU$7,2,FALSE)*VLOOKUP(P283,Auxiliar!$AX$3:$AY$7,2,FALSE)&gt;40,"Alto",
IF(VLOOKUP(K283,Auxiliar!$AT$3:$AU$7,2,FALSE)*VLOOKUP(L283,Auxiliar!$AT$3:$AU$7,2,FALSE)*VLOOKUP(P283,Auxiliar!$AX$3:$AY$7,2,FALSE)&gt;10,"Médio","Baixo"))),"")</f>
        <v/>
      </c>
      <c r="R283" s="32" t="str">
        <f t="shared" si="8"/>
        <v/>
      </c>
      <c r="S283" s="32" t="str">
        <f t="shared" si="9"/>
        <v/>
      </c>
    </row>
    <row r="284" spans="1:19" x14ac:dyDescent="0.25">
      <c r="A284" s="5">
        <v>282</v>
      </c>
      <c r="B284" s="24"/>
      <c r="C284" s="24"/>
      <c r="D284" s="5" t="str">
        <f>IF(OR(C284="",B284=""),"",IFERROR(INDEX('5. Map Processos'!E:E,MATCH(C284&amp;" ("&amp;B284&amp;")",'5. Map Processos'!J:J,0)),"ERRO: Processo não encontrado para essa área"))</f>
        <v/>
      </c>
      <c r="E284" s="5" t="str">
        <f>IF(OR(C284="",B284=""),"",IFERROR(INDEX('6. Map Dados Pessoais'!F:F,MATCH(C284&amp;" ("&amp;B284&amp;")",'5. Map Processos'!J:J,0)),"ERRO: Processo não encontrado para essa área"))</f>
        <v/>
      </c>
      <c r="F284" s="5" t="str">
        <f>IF(OR(C284="",B284=""),"",IFERROR(INDEX('6. Map Dados Pessoais'!H:H,MATCH(C284&amp;" ("&amp;B284&amp;")",'5. Map Processos'!J:J,0)),"ERRO: Processo não encontrado para essa área"))</f>
        <v/>
      </c>
      <c r="G284" s="5" t="str">
        <f>IF(OR(C284="",B284=""),"",IFERROR(INDEX('7. Finalidades e Hipóteses'!F:F,MATCH(C284&amp;" ("&amp;B284&amp;")",'5. Map Processos'!J:J,0)),"ERRO: Processo não encontrado para essa área"))</f>
        <v/>
      </c>
      <c r="H284" s="25"/>
      <c r="I284" s="25"/>
      <c r="J284" s="25"/>
      <c r="K284" s="24"/>
      <c r="L284" s="24"/>
      <c r="M284" s="5" t="str">
        <f>IFERROR(IF(VLOOKUP(K284,Auxiliar!$AT$3:$AU$7,2,FALSE)*VLOOKUP(L284,Auxiliar!$AT$3:$AU$7,2,FALSE)&gt;80,"Extremo",
IF(VLOOKUP(K284,Auxiliar!$AT$3:$AU$7,2,FALSE)*VLOOKUP(L284,Auxiliar!$AT$3:$AU$7,2,FALSE)&gt;40,"Alto",
IF(VLOOKUP(K284,Auxiliar!$AT$3:$AU$7,2,FALSE)*VLOOKUP(L284,Auxiliar!$AT$3:$AU$7,2,FALSE)&gt;10,"Médio","Baixo"))),"")</f>
        <v/>
      </c>
      <c r="N284" s="24"/>
      <c r="O284" s="25"/>
      <c r="P284" s="24"/>
      <c r="Q284" s="5" t="str">
        <f>IFERROR(IF(VLOOKUP(K284,Auxiliar!$AT$3:$AU$7,2,FALSE)*VLOOKUP(L284,Auxiliar!$AT$3:$AU$7,2,FALSE)*VLOOKUP(P284,Auxiliar!$AX$3:$AY$7,2,FALSE)&gt;80,"Extremo",
IF(VLOOKUP(K284,Auxiliar!$AT$3:$AU$7,2,FALSE)*VLOOKUP(L284,Auxiliar!$AT$3:$AU$7,2,FALSE)*VLOOKUP(P284,Auxiliar!$AX$3:$AY$7,2,FALSE)&gt;40,"Alto",
IF(VLOOKUP(K284,Auxiliar!$AT$3:$AU$7,2,FALSE)*VLOOKUP(L284,Auxiliar!$AT$3:$AU$7,2,FALSE)*VLOOKUP(P284,Auxiliar!$AX$3:$AY$7,2,FALSE)&gt;10,"Médio","Baixo"))),"")</f>
        <v/>
      </c>
      <c r="R284" s="32" t="str">
        <f t="shared" si="8"/>
        <v/>
      </c>
      <c r="S284" s="32" t="str">
        <f t="shared" si="9"/>
        <v/>
      </c>
    </row>
    <row r="285" spans="1:19" x14ac:dyDescent="0.25">
      <c r="A285" s="5">
        <v>283</v>
      </c>
      <c r="B285" s="24"/>
      <c r="C285" s="24"/>
      <c r="D285" s="5" t="str">
        <f>IF(OR(C285="",B285=""),"",IFERROR(INDEX('5. Map Processos'!E:E,MATCH(C285&amp;" ("&amp;B285&amp;")",'5. Map Processos'!J:J,0)),"ERRO: Processo não encontrado para essa área"))</f>
        <v/>
      </c>
      <c r="E285" s="5" t="str">
        <f>IF(OR(C285="",B285=""),"",IFERROR(INDEX('6. Map Dados Pessoais'!F:F,MATCH(C285&amp;" ("&amp;B285&amp;")",'5. Map Processos'!J:J,0)),"ERRO: Processo não encontrado para essa área"))</f>
        <v/>
      </c>
      <c r="F285" s="5" t="str">
        <f>IF(OR(C285="",B285=""),"",IFERROR(INDEX('6. Map Dados Pessoais'!H:H,MATCH(C285&amp;" ("&amp;B285&amp;")",'5. Map Processos'!J:J,0)),"ERRO: Processo não encontrado para essa área"))</f>
        <v/>
      </c>
      <c r="G285" s="5" t="str">
        <f>IF(OR(C285="",B285=""),"",IFERROR(INDEX('7. Finalidades e Hipóteses'!F:F,MATCH(C285&amp;" ("&amp;B285&amp;")",'5. Map Processos'!J:J,0)),"ERRO: Processo não encontrado para essa área"))</f>
        <v/>
      </c>
      <c r="H285" s="25"/>
      <c r="I285" s="25"/>
      <c r="J285" s="25"/>
      <c r="K285" s="24"/>
      <c r="L285" s="24"/>
      <c r="M285" s="5" t="str">
        <f>IFERROR(IF(VLOOKUP(K285,Auxiliar!$AT$3:$AU$7,2,FALSE)*VLOOKUP(L285,Auxiliar!$AT$3:$AU$7,2,FALSE)&gt;80,"Extremo",
IF(VLOOKUP(K285,Auxiliar!$AT$3:$AU$7,2,FALSE)*VLOOKUP(L285,Auxiliar!$AT$3:$AU$7,2,FALSE)&gt;40,"Alto",
IF(VLOOKUP(K285,Auxiliar!$AT$3:$AU$7,2,FALSE)*VLOOKUP(L285,Auxiliar!$AT$3:$AU$7,2,FALSE)&gt;10,"Médio","Baixo"))),"")</f>
        <v/>
      </c>
      <c r="N285" s="24"/>
      <c r="O285" s="25"/>
      <c r="P285" s="24"/>
      <c r="Q285" s="5" t="str">
        <f>IFERROR(IF(VLOOKUP(K285,Auxiliar!$AT$3:$AU$7,2,FALSE)*VLOOKUP(L285,Auxiliar!$AT$3:$AU$7,2,FALSE)*VLOOKUP(P285,Auxiliar!$AX$3:$AY$7,2,FALSE)&gt;80,"Extremo",
IF(VLOOKUP(K285,Auxiliar!$AT$3:$AU$7,2,FALSE)*VLOOKUP(L285,Auxiliar!$AT$3:$AU$7,2,FALSE)*VLOOKUP(P285,Auxiliar!$AX$3:$AY$7,2,FALSE)&gt;40,"Alto",
IF(VLOOKUP(K285,Auxiliar!$AT$3:$AU$7,2,FALSE)*VLOOKUP(L285,Auxiliar!$AT$3:$AU$7,2,FALSE)*VLOOKUP(P285,Auxiliar!$AX$3:$AY$7,2,FALSE)&gt;10,"Médio","Baixo"))),"")</f>
        <v/>
      </c>
      <c r="R285" s="32" t="str">
        <f t="shared" si="8"/>
        <v/>
      </c>
      <c r="S285" s="32" t="str">
        <f t="shared" si="9"/>
        <v/>
      </c>
    </row>
    <row r="286" spans="1:19" x14ac:dyDescent="0.25">
      <c r="A286" s="5">
        <v>284</v>
      </c>
      <c r="B286" s="24"/>
      <c r="C286" s="24"/>
      <c r="D286" s="5" t="str">
        <f>IF(OR(C286="",B286=""),"",IFERROR(INDEX('5. Map Processos'!E:E,MATCH(C286&amp;" ("&amp;B286&amp;")",'5. Map Processos'!J:J,0)),"ERRO: Processo não encontrado para essa área"))</f>
        <v/>
      </c>
      <c r="E286" s="5" t="str">
        <f>IF(OR(C286="",B286=""),"",IFERROR(INDEX('6. Map Dados Pessoais'!F:F,MATCH(C286&amp;" ("&amp;B286&amp;")",'5. Map Processos'!J:J,0)),"ERRO: Processo não encontrado para essa área"))</f>
        <v/>
      </c>
      <c r="F286" s="5" t="str">
        <f>IF(OR(C286="",B286=""),"",IFERROR(INDEX('6. Map Dados Pessoais'!H:H,MATCH(C286&amp;" ("&amp;B286&amp;")",'5. Map Processos'!J:J,0)),"ERRO: Processo não encontrado para essa área"))</f>
        <v/>
      </c>
      <c r="G286" s="5" t="str">
        <f>IF(OR(C286="",B286=""),"",IFERROR(INDEX('7. Finalidades e Hipóteses'!F:F,MATCH(C286&amp;" ("&amp;B286&amp;")",'5. Map Processos'!J:J,0)),"ERRO: Processo não encontrado para essa área"))</f>
        <v/>
      </c>
      <c r="H286" s="25"/>
      <c r="I286" s="25"/>
      <c r="J286" s="25"/>
      <c r="K286" s="24"/>
      <c r="L286" s="24"/>
      <c r="M286" s="5" t="str">
        <f>IFERROR(IF(VLOOKUP(K286,Auxiliar!$AT$3:$AU$7,2,FALSE)*VLOOKUP(L286,Auxiliar!$AT$3:$AU$7,2,FALSE)&gt;80,"Extremo",
IF(VLOOKUP(K286,Auxiliar!$AT$3:$AU$7,2,FALSE)*VLOOKUP(L286,Auxiliar!$AT$3:$AU$7,2,FALSE)&gt;40,"Alto",
IF(VLOOKUP(K286,Auxiliar!$AT$3:$AU$7,2,FALSE)*VLOOKUP(L286,Auxiliar!$AT$3:$AU$7,2,FALSE)&gt;10,"Médio","Baixo"))),"")</f>
        <v/>
      </c>
      <c r="N286" s="24"/>
      <c r="O286" s="25"/>
      <c r="P286" s="24"/>
      <c r="Q286" s="5" t="str">
        <f>IFERROR(IF(VLOOKUP(K286,Auxiliar!$AT$3:$AU$7,2,FALSE)*VLOOKUP(L286,Auxiliar!$AT$3:$AU$7,2,FALSE)*VLOOKUP(P286,Auxiliar!$AX$3:$AY$7,2,FALSE)&gt;80,"Extremo",
IF(VLOOKUP(K286,Auxiliar!$AT$3:$AU$7,2,FALSE)*VLOOKUP(L286,Auxiliar!$AT$3:$AU$7,2,FALSE)*VLOOKUP(P286,Auxiliar!$AX$3:$AY$7,2,FALSE)&gt;40,"Alto",
IF(VLOOKUP(K286,Auxiliar!$AT$3:$AU$7,2,FALSE)*VLOOKUP(L286,Auxiliar!$AT$3:$AU$7,2,FALSE)*VLOOKUP(P286,Auxiliar!$AX$3:$AY$7,2,FALSE)&gt;10,"Médio","Baixo"))),"")</f>
        <v/>
      </c>
      <c r="R286" s="32" t="str">
        <f t="shared" si="8"/>
        <v/>
      </c>
      <c r="S286" s="32" t="str">
        <f t="shared" si="9"/>
        <v/>
      </c>
    </row>
    <row r="287" spans="1:19" x14ac:dyDescent="0.25">
      <c r="A287" s="5">
        <v>285</v>
      </c>
      <c r="B287" s="24"/>
      <c r="C287" s="24"/>
      <c r="D287" s="5" t="str">
        <f>IF(OR(C287="",B287=""),"",IFERROR(INDEX('5. Map Processos'!E:E,MATCH(C287&amp;" ("&amp;B287&amp;")",'5. Map Processos'!J:J,0)),"ERRO: Processo não encontrado para essa área"))</f>
        <v/>
      </c>
      <c r="E287" s="5" t="str">
        <f>IF(OR(C287="",B287=""),"",IFERROR(INDEX('6. Map Dados Pessoais'!F:F,MATCH(C287&amp;" ("&amp;B287&amp;")",'5. Map Processos'!J:J,0)),"ERRO: Processo não encontrado para essa área"))</f>
        <v/>
      </c>
      <c r="F287" s="5" t="str">
        <f>IF(OR(C287="",B287=""),"",IFERROR(INDEX('6. Map Dados Pessoais'!H:H,MATCH(C287&amp;" ("&amp;B287&amp;")",'5. Map Processos'!J:J,0)),"ERRO: Processo não encontrado para essa área"))</f>
        <v/>
      </c>
      <c r="G287" s="5" t="str">
        <f>IF(OR(C287="",B287=""),"",IFERROR(INDEX('7. Finalidades e Hipóteses'!F:F,MATCH(C287&amp;" ("&amp;B287&amp;")",'5. Map Processos'!J:J,0)),"ERRO: Processo não encontrado para essa área"))</f>
        <v/>
      </c>
      <c r="H287" s="25"/>
      <c r="I287" s="25"/>
      <c r="J287" s="25"/>
      <c r="K287" s="24"/>
      <c r="L287" s="24"/>
      <c r="M287" s="5" t="str">
        <f>IFERROR(IF(VLOOKUP(K287,Auxiliar!$AT$3:$AU$7,2,FALSE)*VLOOKUP(L287,Auxiliar!$AT$3:$AU$7,2,FALSE)&gt;80,"Extremo",
IF(VLOOKUP(K287,Auxiliar!$AT$3:$AU$7,2,FALSE)*VLOOKUP(L287,Auxiliar!$AT$3:$AU$7,2,FALSE)&gt;40,"Alto",
IF(VLOOKUP(K287,Auxiliar!$AT$3:$AU$7,2,FALSE)*VLOOKUP(L287,Auxiliar!$AT$3:$AU$7,2,FALSE)&gt;10,"Médio","Baixo"))),"")</f>
        <v/>
      </c>
      <c r="N287" s="24"/>
      <c r="O287" s="25"/>
      <c r="P287" s="24"/>
      <c r="Q287" s="5" t="str">
        <f>IFERROR(IF(VLOOKUP(K287,Auxiliar!$AT$3:$AU$7,2,FALSE)*VLOOKUP(L287,Auxiliar!$AT$3:$AU$7,2,FALSE)*VLOOKUP(P287,Auxiliar!$AX$3:$AY$7,2,FALSE)&gt;80,"Extremo",
IF(VLOOKUP(K287,Auxiliar!$AT$3:$AU$7,2,FALSE)*VLOOKUP(L287,Auxiliar!$AT$3:$AU$7,2,FALSE)*VLOOKUP(P287,Auxiliar!$AX$3:$AY$7,2,FALSE)&gt;40,"Alto",
IF(VLOOKUP(K287,Auxiliar!$AT$3:$AU$7,2,FALSE)*VLOOKUP(L287,Auxiliar!$AT$3:$AU$7,2,FALSE)*VLOOKUP(P287,Auxiliar!$AX$3:$AY$7,2,FALSE)&gt;10,"Médio","Baixo"))),"")</f>
        <v/>
      </c>
      <c r="R287" s="32" t="str">
        <f t="shared" si="8"/>
        <v/>
      </c>
      <c r="S287" s="32" t="str">
        <f t="shared" si="9"/>
        <v/>
      </c>
    </row>
    <row r="288" spans="1:19" x14ac:dyDescent="0.25">
      <c r="A288" s="5">
        <v>286</v>
      </c>
      <c r="B288" s="24"/>
      <c r="C288" s="24"/>
      <c r="D288" s="5" t="str">
        <f>IF(OR(C288="",B288=""),"",IFERROR(INDEX('5. Map Processos'!E:E,MATCH(C288&amp;" ("&amp;B288&amp;")",'5. Map Processos'!J:J,0)),"ERRO: Processo não encontrado para essa área"))</f>
        <v/>
      </c>
      <c r="E288" s="5" t="str">
        <f>IF(OR(C288="",B288=""),"",IFERROR(INDEX('6. Map Dados Pessoais'!F:F,MATCH(C288&amp;" ("&amp;B288&amp;")",'5. Map Processos'!J:J,0)),"ERRO: Processo não encontrado para essa área"))</f>
        <v/>
      </c>
      <c r="F288" s="5" t="str">
        <f>IF(OR(C288="",B288=""),"",IFERROR(INDEX('6. Map Dados Pessoais'!H:H,MATCH(C288&amp;" ("&amp;B288&amp;")",'5. Map Processos'!J:J,0)),"ERRO: Processo não encontrado para essa área"))</f>
        <v/>
      </c>
      <c r="G288" s="5" t="str">
        <f>IF(OR(C288="",B288=""),"",IFERROR(INDEX('7. Finalidades e Hipóteses'!F:F,MATCH(C288&amp;" ("&amp;B288&amp;")",'5. Map Processos'!J:J,0)),"ERRO: Processo não encontrado para essa área"))</f>
        <v/>
      </c>
      <c r="H288" s="25"/>
      <c r="I288" s="25"/>
      <c r="J288" s="25"/>
      <c r="K288" s="24"/>
      <c r="L288" s="24"/>
      <c r="M288" s="5" t="str">
        <f>IFERROR(IF(VLOOKUP(K288,Auxiliar!$AT$3:$AU$7,2,FALSE)*VLOOKUP(L288,Auxiliar!$AT$3:$AU$7,2,FALSE)&gt;80,"Extremo",
IF(VLOOKUP(K288,Auxiliar!$AT$3:$AU$7,2,FALSE)*VLOOKUP(L288,Auxiliar!$AT$3:$AU$7,2,FALSE)&gt;40,"Alto",
IF(VLOOKUP(K288,Auxiliar!$AT$3:$AU$7,2,FALSE)*VLOOKUP(L288,Auxiliar!$AT$3:$AU$7,2,FALSE)&gt;10,"Médio","Baixo"))),"")</f>
        <v/>
      </c>
      <c r="N288" s="24"/>
      <c r="O288" s="25"/>
      <c r="P288" s="24"/>
      <c r="Q288" s="5" t="str">
        <f>IFERROR(IF(VLOOKUP(K288,Auxiliar!$AT$3:$AU$7,2,FALSE)*VLOOKUP(L288,Auxiliar!$AT$3:$AU$7,2,FALSE)*VLOOKUP(P288,Auxiliar!$AX$3:$AY$7,2,FALSE)&gt;80,"Extremo",
IF(VLOOKUP(K288,Auxiliar!$AT$3:$AU$7,2,FALSE)*VLOOKUP(L288,Auxiliar!$AT$3:$AU$7,2,FALSE)*VLOOKUP(P288,Auxiliar!$AX$3:$AY$7,2,FALSE)&gt;40,"Alto",
IF(VLOOKUP(K288,Auxiliar!$AT$3:$AU$7,2,FALSE)*VLOOKUP(L288,Auxiliar!$AT$3:$AU$7,2,FALSE)*VLOOKUP(P288,Auxiliar!$AX$3:$AY$7,2,FALSE)&gt;10,"Médio","Baixo"))),"")</f>
        <v/>
      </c>
      <c r="R288" s="32" t="str">
        <f t="shared" si="8"/>
        <v/>
      </c>
      <c r="S288" s="32" t="str">
        <f t="shared" si="9"/>
        <v/>
      </c>
    </row>
    <row r="289" spans="1:19" x14ac:dyDescent="0.25">
      <c r="A289" s="5">
        <v>287</v>
      </c>
      <c r="B289" s="24"/>
      <c r="C289" s="24"/>
      <c r="D289" s="5" t="str">
        <f>IF(OR(C289="",B289=""),"",IFERROR(INDEX('5. Map Processos'!E:E,MATCH(C289&amp;" ("&amp;B289&amp;")",'5. Map Processos'!J:J,0)),"ERRO: Processo não encontrado para essa área"))</f>
        <v/>
      </c>
      <c r="E289" s="5" t="str">
        <f>IF(OR(C289="",B289=""),"",IFERROR(INDEX('6. Map Dados Pessoais'!F:F,MATCH(C289&amp;" ("&amp;B289&amp;")",'5. Map Processos'!J:J,0)),"ERRO: Processo não encontrado para essa área"))</f>
        <v/>
      </c>
      <c r="F289" s="5" t="str">
        <f>IF(OR(C289="",B289=""),"",IFERROR(INDEX('6. Map Dados Pessoais'!H:H,MATCH(C289&amp;" ("&amp;B289&amp;")",'5. Map Processos'!J:J,0)),"ERRO: Processo não encontrado para essa área"))</f>
        <v/>
      </c>
      <c r="G289" s="5" t="str">
        <f>IF(OR(C289="",B289=""),"",IFERROR(INDEX('7. Finalidades e Hipóteses'!F:F,MATCH(C289&amp;" ("&amp;B289&amp;")",'5. Map Processos'!J:J,0)),"ERRO: Processo não encontrado para essa área"))</f>
        <v/>
      </c>
      <c r="H289" s="25"/>
      <c r="I289" s="25"/>
      <c r="J289" s="25"/>
      <c r="K289" s="24"/>
      <c r="L289" s="24"/>
      <c r="M289" s="5" t="str">
        <f>IFERROR(IF(VLOOKUP(K289,Auxiliar!$AT$3:$AU$7,2,FALSE)*VLOOKUP(L289,Auxiliar!$AT$3:$AU$7,2,FALSE)&gt;80,"Extremo",
IF(VLOOKUP(K289,Auxiliar!$AT$3:$AU$7,2,FALSE)*VLOOKUP(L289,Auxiliar!$AT$3:$AU$7,2,FALSE)&gt;40,"Alto",
IF(VLOOKUP(K289,Auxiliar!$AT$3:$AU$7,2,FALSE)*VLOOKUP(L289,Auxiliar!$AT$3:$AU$7,2,FALSE)&gt;10,"Médio","Baixo"))),"")</f>
        <v/>
      </c>
      <c r="N289" s="24"/>
      <c r="O289" s="25"/>
      <c r="P289" s="24"/>
      <c r="Q289" s="5" t="str">
        <f>IFERROR(IF(VLOOKUP(K289,Auxiliar!$AT$3:$AU$7,2,FALSE)*VLOOKUP(L289,Auxiliar!$AT$3:$AU$7,2,FALSE)*VLOOKUP(P289,Auxiliar!$AX$3:$AY$7,2,FALSE)&gt;80,"Extremo",
IF(VLOOKUP(K289,Auxiliar!$AT$3:$AU$7,2,FALSE)*VLOOKUP(L289,Auxiliar!$AT$3:$AU$7,2,FALSE)*VLOOKUP(P289,Auxiliar!$AX$3:$AY$7,2,FALSE)&gt;40,"Alto",
IF(VLOOKUP(K289,Auxiliar!$AT$3:$AU$7,2,FALSE)*VLOOKUP(L289,Auxiliar!$AT$3:$AU$7,2,FALSE)*VLOOKUP(P289,Auxiliar!$AX$3:$AY$7,2,FALSE)&gt;10,"Médio","Baixo"))),"")</f>
        <v/>
      </c>
      <c r="R289" s="32" t="str">
        <f t="shared" si="8"/>
        <v/>
      </c>
      <c r="S289" s="32" t="str">
        <f t="shared" si="9"/>
        <v/>
      </c>
    </row>
    <row r="290" spans="1:19" x14ac:dyDescent="0.25">
      <c r="A290" s="5">
        <v>288</v>
      </c>
      <c r="B290" s="24"/>
      <c r="C290" s="24"/>
      <c r="D290" s="5" t="str">
        <f>IF(OR(C290="",B290=""),"",IFERROR(INDEX('5. Map Processos'!E:E,MATCH(C290&amp;" ("&amp;B290&amp;")",'5. Map Processos'!J:J,0)),"ERRO: Processo não encontrado para essa área"))</f>
        <v/>
      </c>
      <c r="E290" s="5" t="str">
        <f>IF(OR(C290="",B290=""),"",IFERROR(INDEX('6. Map Dados Pessoais'!F:F,MATCH(C290&amp;" ("&amp;B290&amp;")",'5. Map Processos'!J:J,0)),"ERRO: Processo não encontrado para essa área"))</f>
        <v/>
      </c>
      <c r="F290" s="5" t="str">
        <f>IF(OR(C290="",B290=""),"",IFERROR(INDEX('6. Map Dados Pessoais'!H:H,MATCH(C290&amp;" ("&amp;B290&amp;")",'5. Map Processos'!J:J,0)),"ERRO: Processo não encontrado para essa área"))</f>
        <v/>
      </c>
      <c r="G290" s="5" t="str">
        <f>IF(OR(C290="",B290=""),"",IFERROR(INDEX('7. Finalidades e Hipóteses'!F:F,MATCH(C290&amp;" ("&amp;B290&amp;")",'5. Map Processos'!J:J,0)),"ERRO: Processo não encontrado para essa área"))</f>
        <v/>
      </c>
      <c r="H290" s="25"/>
      <c r="I290" s="25"/>
      <c r="J290" s="25"/>
      <c r="K290" s="24"/>
      <c r="L290" s="24"/>
      <c r="M290" s="5" t="str">
        <f>IFERROR(IF(VLOOKUP(K290,Auxiliar!$AT$3:$AU$7,2,FALSE)*VLOOKUP(L290,Auxiliar!$AT$3:$AU$7,2,FALSE)&gt;80,"Extremo",
IF(VLOOKUP(K290,Auxiliar!$AT$3:$AU$7,2,FALSE)*VLOOKUP(L290,Auxiliar!$AT$3:$AU$7,2,FALSE)&gt;40,"Alto",
IF(VLOOKUP(K290,Auxiliar!$AT$3:$AU$7,2,FALSE)*VLOOKUP(L290,Auxiliar!$AT$3:$AU$7,2,FALSE)&gt;10,"Médio","Baixo"))),"")</f>
        <v/>
      </c>
      <c r="N290" s="24"/>
      <c r="O290" s="25"/>
      <c r="P290" s="24"/>
      <c r="Q290" s="5" t="str">
        <f>IFERROR(IF(VLOOKUP(K290,Auxiliar!$AT$3:$AU$7,2,FALSE)*VLOOKUP(L290,Auxiliar!$AT$3:$AU$7,2,FALSE)*VLOOKUP(P290,Auxiliar!$AX$3:$AY$7,2,FALSE)&gt;80,"Extremo",
IF(VLOOKUP(K290,Auxiliar!$AT$3:$AU$7,2,FALSE)*VLOOKUP(L290,Auxiliar!$AT$3:$AU$7,2,FALSE)*VLOOKUP(P290,Auxiliar!$AX$3:$AY$7,2,FALSE)&gt;40,"Alto",
IF(VLOOKUP(K290,Auxiliar!$AT$3:$AU$7,2,FALSE)*VLOOKUP(L290,Auxiliar!$AT$3:$AU$7,2,FALSE)*VLOOKUP(P290,Auxiliar!$AX$3:$AY$7,2,FALSE)&gt;10,"Médio","Baixo"))),"")</f>
        <v/>
      </c>
      <c r="R290" s="32" t="str">
        <f t="shared" si="8"/>
        <v/>
      </c>
      <c r="S290" s="32" t="str">
        <f t="shared" si="9"/>
        <v/>
      </c>
    </row>
    <row r="291" spans="1:19" x14ac:dyDescent="0.25">
      <c r="A291" s="5">
        <v>289</v>
      </c>
      <c r="B291" s="24"/>
      <c r="C291" s="24"/>
      <c r="D291" s="5" t="str">
        <f>IF(OR(C291="",B291=""),"",IFERROR(INDEX('5. Map Processos'!E:E,MATCH(C291&amp;" ("&amp;B291&amp;")",'5. Map Processos'!J:J,0)),"ERRO: Processo não encontrado para essa área"))</f>
        <v/>
      </c>
      <c r="E291" s="5" t="str">
        <f>IF(OR(C291="",B291=""),"",IFERROR(INDEX('6. Map Dados Pessoais'!F:F,MATCH(C291&amp;" ("&amp;B291&amp;")",'5. Map Processos'!J:J,0)),"ERRO: Processo não encontrado para essa área"))</f>
        <v/>
      </c>
      <c r="F291" s="5" t="str">
        <f>IF(OR(C291="",B291=""),"",IFERROR(INDEX('6. Map Dados Pessoais'!H:H,MATCH(C291&amp;" ("&amp;B291&amp;")",'5. Map Processos'!J:J,0)),"ERRO: Processo não encontrado para essa área"))</f>
        <v/>
      </c>
      <c r="G291" s="5" t="str">
        <f>IF(OR(C291="",B291=""),"",IFERROR(INDEX('7. Finalidades e Hipóteses'!F:F,MATCH(C291&amp;" ("&amp;B291&amp;")",'5. Map Processos'!J:J,0)),"ERRO: Processo não encontrado para essa área"))</f>
        <v/>
      </c>
      <c r="H291" s="25"/>
      <c r="I291" s="25"/>
      <c r="J291" s="25"/>
      <c r="K291" s="24"/>
      <c r="L291" s="24"/>
      <c r="M291" s="5" t="str">
        <f>IFERROR(IF(VLOOKUP(K291,Auxiliar!$AT$3:$AU$7,2,FALSE)*VLOOKUP(L291,Auxiliar!$AT$3:$AU$7,2,FALSE)&gt;80,"Extremo",
IF(VLOOKUP(K291,Auxiliar!$AT$3:$AU$7,2,FALSE)*VLOOKUP(L291,Auxiliar!$AT$3:$AU$7,2,FALSE)&gt;40,"Alto",
IF(VLOOKUP(K291,Auxiliar!$AT$3:$AU$7,2,FALSE)*VLOOKUP(L291,Auxiliar!$AT$3:$AU$7,2,FALSE)&gt;10,"Médio","Baixo"))),"")</f>
        <v/>
      </c>
      <c r="N291" s="24"/>
      <c r="O291" s="25"/>
      <c r="P291" s="24"/>
      <c r="Q291" s="5" t="str">
        <f>IFERROR(IF(VLOOKUP(K291,Auxiliar!$AT$3:$AU$7,2,FALSE)*VLOOKUP(L291,Auxiliar!$AT$3:$AU$7,2,FALSE)*VLOOKUP(P291,Auxiliar!$AX$3:$AY$7,2,FALSE)&gt;80,"Extremo",
IF(VLOOKUP(K291,Auxiliar!$AT$3:$AU$7,2,FALSE)*VLOOKUP(L291,Auxiliar!$AT$3:$AU$7,2,FALSE)*VLOOKUP(P291,Auxiliar!$AX$3:$AY$7,2,FALSE)&gt;40,"Alto",
IF(VLOOKUP(K291,Auxiliar!$AT$3:$AU$7,2,FALSE)*VLOOKUP(L291,Auxiliar!$AT$3:$AU$7,2,FALSE)*VLOOKUP(P291,Auxiliar!$AX$3:$AY$7,2,FALSE)&gt;10,"Médio","Baixo"))),"")</f>
        <v/>
      </c>
      <c r="R291" s="32" t="str">
        <f t="shared" si="8"/>
        <v/>
      </c>
      <c r="S291" s="32" t="str">
        <f t="shared" si="9"/>
        <v/>
      </c>
    </row>
    <row r="292" spans="1:19" x14ac:dyDescent="0.25">
      <c r="A292" s="5">
        <v>290</v>
      </c>
      <c r="B292" s="24"/>
      <c r="C292" s="24"/>
      <c r="D292" s="5" t="str">
        <f>IF(OR(C292="",B292=""),"",IFERROR(INDEX('5. Map Processos'!E:E,MATCH(C292&amp;" ("&amp;B292&amp;")",'5. Map Processos'!J:J,0)),"ERRO: Processo não encontrado para essa área"))</f>
        <v/>
      </c>
      <c r="E292" s="5" t="str">
        <f>IF(OR(C292="",B292=""),"",IFERROR(INDEX('6. Map Dados Pessoais'!F:F,MATCH(C292&amp;" ("&amp;B292&amp;")",'5. Map Processos'!J:J,0)),"ERRO: Processo não encontrado para essa área"))</f>
        <v/>
      </c>
      <c r="F292" s="5" t="str">
        <f>IF(OR(C292="",B292=""),"",IFERROR(INDEX('6. Map Dados Pessoais'!H:H,MATCH(C292&amp;" ("&amp;B292&amp;")",'5. Map Processos'!J:J,0)),"ERRO: Processo não encontrado para essa área"))</f>
        <v/>
      </c>
      <c r="G292" s="5" t="str">
        <f>IF(OR(C292="",B292=""),"",IFERROR(INDEX('7. Finalidades e Hipóteses'!F:F,MATCH(C292&amp;" ("&amp;B292&amp;")",'5. Map Processos'!J:J,0)),"ERRO: Processo não encontrado para essa área"))</f>
        <v/>
      </c>
      <c r="H292" s="25"/>
      <c r="I292" s="25"/>
      <c r="J292" s="25"/>
      <c r="K292" s="24"/>
      <c r="L292" s="24"/>
      <c r="M292" s="5" t="str">
        <f>IFERROR(IF(VLOOKUP(K292,Auxiliar!$AT$3:$AU$7,2,FALSE)*VLOOKUP(L292,Auxiliar!$AT$3:$AU$7,2,FALSE)&gt;80,"Extremo",
IF(VLOOKUP(K292,Auxiliar!$AT$3:$AU$7,2,FALSE)*VLOOKUP(L292,Auxiliar!$AT$3:$AU$7,2,FALSE)&gt;40,"Alto",
IF(VLOOKUP(K292,Auxiliar!$AT$3:$AU$7,2,FALSE)*VLOOKUP(L292,Auxiliar!$AT$3:$AU$7,2,FALSE)&gt;10,"Médio","Baixo"))),"")</f>
        <v/>
      </c>
      <c r="N292" s="24"/>
      <c r="O292" s="25"/>
      <c r="P292" s="24"/>
      <c r="Q292" s="5" t="str">
        <f>IFERROR(IF(VLOOKUP(K292,Auxiliar!$AT$3:$AU$7,2,FALSE)*VLOOKUP(L292,Auxiliar!$AT$3:$AU$7,2,FALSE)*VLOOKUP(P292,Auxiliar!$AX$3:$AY$7,2,FALSE)&gt;80,"Extremo",
IF(VLOOKUP(K292,Auxiliar!$AT$3:$AU$7,2,FALSE)*VLOOKUP(L292,Auxiliar!$AT$3:$AU$7,2,FALSE)*VLOOKUP(P292,Auxiliar!$AX$3:$AY$7,2,FALSE)&gt;40,"Alto",
IF(VLOOKUP(K292,Auxiliar!$AT$3:$AU$7,2,FALSE)*VLOOKUP(L292,Auxiliar!$AT$3:$AU$7,2,FALSE)*VLOOKUP(P292,Auxiliar!$AX$3:$AY$7,2,FALSE)&gt;10,"Médio","Baixo"))),"")</f>
        <v/>
      </c>
      <c r="R292" s="32" t="str">
        <f t="shared" si="8"/>
        <v/>
      </c>
      <c r="S292" s="32" t="str">
        <f t="shared" si="9"/>
        <v/>
      </c>
    </row>
    <row r="293" spans="1:19" x14ac:dyDescent="0.25">
      <c r="A293" s="5">
        <v>291</v>
      </c>
      <c r="B293" s="24"/>
      <c r="C293" s="24"/>
      <c r="D293" s="5" t="str">
        <f>IF(OR(C293="",B293=""),"",IFERROR(INDEX('5. Map Processos'!E:E,MATCH(C293&amp;" ("&amp;B293&amp;")",'5. Map Processos'!J:J,0)),"ERRO: Processo não encontrado para essa área"))</f>
        <v/>
      </c>
      <c r="E293" s="5" t="str">
        <f>IF(OR(C293="",B293=""),"",IFERROR(INDEX('6. Map Dados Pessoais'!F:F,MATCH(C293&amp;" ("&amp;B293&amp;")",'5. Map Processos'!J:J,0)),"ERRO: Processo não encontrado para essa área"))</f>
        <v/>
      </c>
      <c r="F293" s="5" t="str">
        <f>IF(OR(C293="",B293=""),"",IFERROR(INDEX('6. Map Dados Pessoais'!H:H,MATCH(C293&amp;" ("&amp;B293&amp;")",'5. Map Processos'!J:J,0)),"ERRO: Processo não encontrado para essa área"))</f>
        <v/>
      </c>
      <c r="G293" s="5" t="str">
        <f>IF(OR(C293="",B293=""),"",IFERROR(INDEX('7. Finalidades e Hipóteses'!F:F,MATCH(C293&amp;" ("&amp;B293&amp;")",'5. Map Processos'!J:J,0)),"ERRO: Processo não encontrado para essa área"))</f>
        <v/>
      </c>
      <c r="H293" s="25"/>
      <c r="I293" s="25"/>
      <c r="J293" s="25"/>
      <c r="K293" s="24"/>
      <c r="L293" s="24"/>
      <c r="M293" s="5" t="str">
        <f>IFERROR(IF(VLOOKUP(K293,Auxiliar!$AT$3:$AU$7,2,FALSE)*VLOOKUP(L293,Auxiliar!$AT$3:$AU$7,2,FALSE)&gt;80,"Extremo",
IF(VLOOKUP(K293,Auxiliar!$AT$3:$AU$7,2,FALSE)*VLOOKUP(L293,Auxiliar!$AT$3:$AU$7,2,FALSE)&gt;40,"Alto",
IF(VLOOKUP(K293,Auxiliar!$AT$3:$AU$7,2,FALSE)*VLOOKUP(L293,Auxiliar!$AT$3:$AU$7,2,FALSE)&gt;10,"Médio","Baixo"))),"")</f>
        <v/>
      </c>
      <c r="N293" s="24"/>
      <c r="O293" s="25"/>
      <c r="P293" s="24"/>
      <c r="Q293" s="5" t="str">
        <f>IFERROR(IF(VLOOKUP(K293,Auxiliar!$AT$3:$AU$7,2,FALSE)*VLOOKUP(L293,Auxiliar!$AT$3:$AU$7,2,FALSE)*VLOOKUP(P293,Auxiliar!$AX$3:$AY$7,2,FALSE)&gt;80,"Extremo",
IF(VLOOKUP(K293,Auxiliar!$AT$3:$AU$7,2,FALSE)*VLOOKUP(L293,Auxiliar!$AT$3:$AU$7,2,FALSE)*VLOOKUP(P293,Auxiliar!$AX$3:$AY$7,2,FALSE)&gt;40,"Alto",
IF(VLOOKUP(K293,Auxiliar!$AT$3:$AU$7,2,FALSE)*VLOOKUP(L293,Auxiliar!$AT$3:$AU$7,2,FALSE)*VLOOKUP(P293,Auxiliar!$AX$3:$AY$7,2,FALSE)&gt;10,"Médio","Baixo"))),"")</f>
        <v/>
      </c>
      <c r="R293" s="32" t="str">
        <f t="shared" si="8"/>
        <v/>
      </c>
      <c r="S293" s="32" t="str">
        <f t="shared" si="9"/>
        <v/>
      </c>
    </row>
    <row r="294" spans="1:19" x14ac:dyDescent="0.25">
      <c r="A294" s="5">
        <v>292</v>
      </c>
      <c r="B294" s="24"/>
      <c r="C294" s="24"/>
      <c r="D294" s="5" t="str">
        <f>IF(OR(C294="",B294=""),"",IFERROR(INDEX('5. Map Processos'!E:E,MATCH(C294&amp;" ("&amp;B294&amp;")",'5. Map Processos'!J:J,0)),"ERRO: Processo não encontrado para essa área"))</f>
        <v/>
      </c>
      <c r="E294" s="5" t="str">
        <f>IF(OR(C294="",B294=""),"",IFERROR(INDEX('6. Map Dados Pessoais'!F:F,MATCH(C294&amp;" ("&amp;B294&amp;")",'5. Map Processos'!J:J,0)),"ERRO: Processo não encontrado para essa área"))</f>
        <v/>
      </c>
      <c r="F294" s="5" t="str">
        <f>IF(OR(C294="",B294=""),"",IFERROR(INDEX('6. Map Dados Pessoais'!H:H,MATCH(C294&amp;" ("&amp;B294&amp;")",'5. Map Processos'!J:J,0)),"ERRO: Processo não encontrado para essa área"))</f>
        <v/>
      </c>
      <c r="G294" s="5" t="str">
        <f>IF(OR(C294="",B294=""),"",IFERROR(INDEX('7. Finalidades e Hipóteses'!F:F,MATCH(C294&amp;" ("&amp;B294&amp;")",'5. Map Processos'!J:J,0)),"ERRO: Processo não encontrado para essa área"))</f>
        <v/>
      </c>
      <c r="H294" s="25"/>
      <c r="I294" s="25"/>
      <c r="J294" s="25"/>
      <c r="K294" s="24"/>
      <c r="L294" s="24"/>
      <c r="M294" s="5" t="str">
        <f>IFERROR(IF(VLOOKUP(K294,Auxiliar!$AT$3:$AU$7,2,FALSE)*VLOOKUP(L294,Auxiliar!$AT$3:$AU$7,2,FALSE)&gt;80,"Extremo",
IF(VLOOKUP(K294,Auxiliar!$AT$3:$AU$7,2,FALSE)*VLOOKUP(L294,Auxiliar!$AT$3:$AU$7,2,FALSE)&gt;40,"Alto",
IF(VLOOKUP(K294,Auxiliar!$AT$3:$AU$7,2,FALSE)*VLOOKUP(L294,Auxiliar!$AT$3:$AU$7,2,FALSE)&gt;10,"Médio","Baixo"))),"")</f>
        <v/>
      </c>
      <c r="N294" s="24"/>
      <c r="O294" s="25"/>
      <c r="P294" s="24"/>
      <c r="Q294" s="5" t="str">
        <f>IFERROR(IF(VLOOKUP(K294,Auxiliar!$AT$3:$AU$7,2,FALSE)*VLOOKUP(L294,Auxiliar!$AT$3:$AU$7,2,FALSE)*VLOOKUP(P294,Auxiliar!$AX$3:$AY$7,2,FALSE)&gt;80,"Extremo",
IF(VLOOKUP(K294,Auxiliar!$AT$3:$AU$7,2,FALSE)*VLOOKUP(L294,Auxiliar!$AT$3:$AU$7,2,FALSE)*VLOOKUP(P294,Auxiliar!$AX$3:$AY$7,2,FALSE)&gt;40,"Alto",
IF(VLOOKUP(K294,Auxiliar!$AT$3:$AU$7,2,FALSE)*VLOOKUP(L294,Auxiliar!$AT$3:$AU$7,2,FALSE)*VLOOKUP(P294,Auxiliar!$AX$3:$AY$7,2,FALSE)&gt;10,"Médio","Baixo"))),"")</f>
        <v/>
      </c>
      <c r="R294" s="32" t="str">
        <f t="shared" si="8"/>
        <v/>
      </c>
      <c r="S294" s="32" t="str">
        <f t="shared" si="9"/>
        <v/>
      </c>
    </row>
    <row r="295" spans="1:19" x14ac:dyDescent="0.25">
      <c r="A295" s="5">
        <v>293</v>
      </c>
      <c r="B295" s="24"/>
      <c r="C295" s="24"/>
      <c r="D295" s="5" t="str">
        <f>IF(OR(C295="",B295=""),"",IFERROR(INDEX('5. Map Processos'!E:E,MATCH(C295&amp;" ("&amp;B295&amp;")",'5. Map Processos'!J:J,0)),"ERRO: Processo não encontrado para essa área"))</f>
        <v/>
      </c>
      <c r="E295" s="5" t="str">
        <f>IF(OR(C295="",B295=""),"",IFERROR(INDEX('6. Map Dados Pessoais'!F:F,MATCH(C295&amp;" ("&amp;B295&amp;")",'5. Map Processos'!J:J,0)),"ERRO: Processo não encontrado para essa área"))</f>
        <v/>
      </c>
      <c r="F295" s="5" t="str">
        <f>IF(OR(C295="",B295=""),"",IFERROR(INDEX('6. Map Dados Pessoais'!H:H,MATCH(C295&amp;" ("&amp;B295&amp;")",'5. Map Processos'!J:J,0)),"ERRO: Processo não encontrado para essa área"))</f>
        <v/>
      </c>
      <c r="G295" s="5" t="str">
        <f>IF(OR(C295="",B295=""),"",IFERROR(INDEX('7. Finalidades e Hipóteses'!F:F,MATCH(C295&amp;" ("&amp;B295&amp;")",'5. Map Processos'!J:J,0)),"ERRO: Processo não encontrado para essa área"))</f>
        <v/>
      </c>
      <c r="H295" s="25"/>
      <c r="I295" s="25"/>
      <c r="J295" s="25"/>
      <c r="K295" s="24"/>
      <c r="L295" s="24"/>
      <c r="M295" s="5" t="str">
        <f>IFERROR(IF(VLOOKUP(K295,Auxiliar!$AT$3:$AU$7,2,FALSE)*VLOOKUP(L295,Auxiliar!$AT$3:$AU$7,2,FALSE)&gt;80,"Extremo",
IF(VLOOKUP(K295,Auxiliar!$AT$3:$AU$7,2,FALSE)*VLOOKUP(L295,Auxiliar!$AT$3:$AU$7,2,FALSE)&gt;40,"Alto",
IF(VLOOKUP(K295,Auxiliar!$AT$3:$AU$7,2,FALSE)*VLOOKUP(L295,Auxiliar!$AT$3:$AU$7,2,FALSE)&gt;10,"Médio","Baixo"))),"")</f>
        <v/>
      </c>
      <c r="N295" s="24"/>
      <c r="O295" s="25"/>
      <c r="P295" s="24"/>
      <c r="Q295" s="5" t="str">
        <f>IFERROR(IF(VLOOKUP(K295,Auxiliar!$AT$3:$AU$7,2,FALSE)*VLOOKUP(L295,Auxiliar!$AT$3:$AU$7,2,FALSE)*VLOOKUP(P295,Auxiliar!$AX$3:$AY$7,2,FALSE)&gt;80,"Extremo",
IF(VLOOKUP(K295,Auxiliar!$AT$3:$AU$7,2,FALSE)*VLOOKUP(L295,Auxiliar!$AT$3:$AU$7,2,FALSE)*VLOOKUP(P295,Auxiliar!$AX$3:$AY$7,2,FALSE)&gt;40,"Alto",
IF(VLOOKUP(K295,Auxiliar!$AT$3:$AU$7,2,FALSE)*VLOOKUP(L295,Auxiliar!$AT$3:$AU$7,2,FALSE)*VLOOKUP(P295,Auxiliar!$AX$3:$AY$7,2,FALSE)&gt;10,"Médio","Baixo"))),"")</f>
        <v/>
      </c>
      <c r="R295" s="32" t="str">
        <f t="shared" si="8"/>
        <v/>
      </c>
      <c r="S295" s="32" t="str">
        <f t="shared" si="9"/>
        <v/>
      </c>
    </row>
    <row r="296" spans="1:19" x14ac:dyDescent="0.25">
      <c r="A296" s="5">
        <v>294</v>
      </c>
      <c r="B296" s="24"/>
      <c r="C296" s="24"/>
      <c r="D296" s="5" t="str">
        <f>IF(OR(C296="",B296=""),"",IFERROR(INDEX('5. Map Processos'!E:E,MATCH(C296&amp;" ("&amp;B296&amp;")",'5. Map Processos'!J:J,0)),"ERRO: Processo não encontrado para essa área"))</f>
        <v/>
      </c>
      <c r="E296" s="5" t="str">
        <f>IF(OR(C296="",B296=""),"",IFERROR(INDEX('6. Map Dados Pessoais'!F:F,MATCH(C296&amp;" ("&amp;B296&amp;")",'5. Map Processos'!J:J,0)),"ERRO: Processo não encontrado para essa área"))</f>
        <v/>
      </c>
      <c r="F296" s="5" t="str">
        <f>IF(OR(C296="",B296=""),"",IFERROR(INDEX('6. Map Dados Pessoais'!H:H,MATCH(C296&amp;" ("&amp;B296&amp;")",'5. Map Processos'!J:J,0)),"ERRO: Processo não encontrado para essa área"))</f>
        <v/>
      </c>
      <c r="G296" s="5" t="str">
        <f>IF(OR(C296="",B296=""),"",IFERROR(INDEX('7. Finalidades e Hipóteses'!F:F,MATCH(C296&amp;" ("&amp;B296&amp;")",'5. Map Processos'!J:J,0)),"ERRO: Processo não encontrado para essa área"))</f>
        <v/>
      </c>
      <c r="H296" s="25"/>
      <c r="I296" s="25"/>
      <c r="J296" s="25"/>
      <c r="K296" s="24"/>
      <c r="L296" s="24"/>
      <c r="M296" s="5" t="str">
        <f>IFERROR(IF(VLOOKUP(K296,Auxiliar!$AT$3:$AU$7,2,FALSE)*VLOOKUP(L296,Auxiliar!$AT$3:$AU$7,2,FALSE)&gt;80,"Extremo",
IF(VLOOKUP(K296,Auxiliar!$AT$3:$AU$7,2,FALSE)*VLOOKUP(L296,Auxiliar!$AT$3:$AU$7,2,FALSE)&gt;40,"Alto",
IF(VLOOKUP(K296,Auxiliar!$AT$3:$AU$7,2,FALSE)*VLOOKUP(L296,Auxiliar!$AT$3:$AU$7,2,FALSE)&gt;10,"Médio","Baixo"))),"")</f>
        <v/>
      </c>
      <c r="N296" s="24"/>
      <c r="O296" s="25"/>
      <c r="P296" s="24"/>
      <c r="Q296" s="5" t="str">
        <f>IFERROR(IF(VLOOKUP(K296,Auxiliar!$AT$3:$AU$7,2,FALSE)*VLOOKUP(L296,Auxiliar!$AT$3:$AU$7,2,FALSE)*VLOOKUP(P296,Auxiliar!$AX$3:$AY$7,2,FALSE)&gt;80,"Extremo",
IF(VLOOKUP(K296,Auxiliar!$AT$3:$AU$7,2,FALSE)*VLOOKUP(L296,Auxiliar!$AT$3:$AU$7,2,FALSE)*VLOOKUP(P296,Auxiliar!$AX$3:$AY$7,2,FALSE)&gt;40,"Alto",
IF(VLOOKUP(K296,Auxiliar!$AT$3:$AU$7,2,FALSE)*VLOOKUP(L296,Auxiliar!$AT$3:$AU$7,2,FALSE)*VLOOKUP(P296,Auxiliar!$AX$3:$AY$7,2,FALSE)&gt;10,"Médio","Baixo"))),"")</f>
        <v/>
      </c>
      <c r="R296" s="32" t="str">
        <f t="shared" si="8"/>
        <v/>
      </c>
      <c r="S296" s="32" t="str">
        <f t="shared" si="9"/>
        <v/>
      </c>
    </row>
    <row r="297" spans="1:19" x14ac:dyDescent="0.25">
      <c r="A297" s="5">
        <v>295</v>
      </c>
      <c r="B297" s="24"/>
      <c r="C297" s="24"/>
      <c r="D297" s="5" t="str">
        <f>IF(OR(C297="",B297=""),"",IFERROR(INDEX('5. Map Processos'!E:E,MATCH(C297&amp;" ("&amp;B297&amp;")",'5. Map Processos'!J:J,0)),"ERRO: Processo não encontrado para essa área"))</f>
        <v/>
      </c>
      <c r="E297" s="5" t="str">
        <f>IF(OR(C297="",B297=""),"",IFERROR(INDEX('6. Map Dados Pessoais'!F:F,MATCH(C297&amp;" ("&amp;B297&amp;")",'5. Map Processos'!J:J,0)),"ERRO: Processo não encontrado para essa área"))</f>
        <v/>
      </c>
      <c r="F297" s="5" t="str">
        <f>IF(OR(C297="",B297=""),"",IFERROR(INDEX('6. Map Dados Pessoais'!H:H,MATCH(C297&amp;" ("&amp;B297&amp;")",'5. Map Processos'!J:J,0)),"ERRO: Processo não encontrado para essa área"))</f>
        <v/>
      </c>
      <c r="G297" s="5" t="str">
        <f>IF(OR(C297="",B297=""),"",IFERROR(INDEX('7. Finalidades e Hipóteses'!F:F,MATCH(C297&amp;" ("&amp;B297&amp;")",'5. Map Processos'!J:J,0)),"ERRO: Processo não encontrado para essa área"))</f>
        <v/>
      </c>
      <c r="H297" s="25"/>
      <c r="I297" s="25"/>
      <c r="J297" s="25"/>
      <c r="K297" s="24"/>
      <c r="L297" s="24"/>
      <c r="M297" s="5" t="str">
        <f>IFERROR(IF(VLOOKUP(K297,Auxiliar!$AT$3:$AU$7,2,FALSE)*VLOOKUP(L297,Auxiliar!$AT$3:$AU$7,2,FALSE)&gt;80,"Extremo",
IF(VLOOKUP(K297,Auxiliar!$AT$3:$AU$7,2,FALSE)*VLOOKUP(L297,Auxiliar!$AT$3:$AU$7,2,FALSE)&gt;40,"Alto",
IF(VLOOKUP(K297,Auxiliar!$AT$3:$AU$7,2,FALSE)*VLOOKUP(L297,Auxiliar!$AT$3:$AU$7,2,FALSE)&gt;10,"Médio","Baixo"))),"")</f>
        <v/>
      </c>
      <c r="N297" s="24"/>
      <c r="O297" s="25"/>
      <c r="P297" s="24"/>
      <c r="Q297" s="5" t="str">
        <f>IFERROR(IF(VLOOKUP(K297,Auxiliar!$AT$3:$AU$7,2,FALSE)*VLOOKUP(L297,Auxiliar!$AT$3:$AU$7,2,FALSE)*VLOOKUP(P297,Auxiliar!$AX$3:$AY$7,2,FALSE)&gt;80,"Extremo",
IF(VLOOKUP(K297,Auxiliar!$AT$3:$AU$7,2,FALSE)*VLOOKUP(L297,Auxiliar!$AT$3:$AU$7,2,FALSE)*VLOOKUP(P297,Auxiliar!$AX$3:$AY$7,2,FALSE)&gt;40,"Alto",
IF(VLOOKUP(K297,Auxiliar!$AT$3:$AU$7,2,FALSE)*VLOOKUP(L297,Auxiliar!$AT$3:$AU$7,2,FALSE)*VLOOKUP(P297,Auxiliar!$AX$3:$AY$7,2,FALSE)&gt;10,"Médio","Baixo"))),"")</f>
        <v/>
      </c>
      <c r="R297" s="32" t="str">
        <f t="shared" si="8"/>
        <v/>
      </c>
      <c r="S297" s="32" t="str">
        <f t="shared" si="9"/>
        <v/>
      </c>
    </row>
    <row r="298" spans="1:19" x14ac:dyDescent="0.25">
      <c r="A298" s="5">
        <v>296</v>
      </c>
      <c r="B298" s="24"/>
      <c r="C298" s="24"/>
      <c r="D298" s="5" t="str">
        <f>IF(OR(C298="",B298=""),"",IFERROR(INDEX('5. Map Processos'!E:E,MATCH(C298&amp;" ("&amp;B298&amp;")",'5. Map Processos'!J:J,0)),"ERRO: Processo não encontrado para essa área"))</f>
        <v/>
      </c>
      <c r="E298" s="5" t="str">
        <f>IF(OR(C298="",B298=""),"",IFERROR(INDEX('6. Map Dados Pessoais'!F:F,MATCH(C298&amp;" ("&amp;B298&amp;")",'5. Map Processos'!J:J,0)),"ERRO: Processo não encontrado para essa área"))</f>
        <v/>
      </c>
      <c r="F298" s="5" t="str">
        <f>IF(OR(C298="",B298=""),"",IFERROR(INDEX('6. Map Dados Pessoais'!H:H,MATCH(C298&amp;" ("&amp;B298&amp;")",'5. Map Processos'!J:J,0)),"ERRO: Processo não encontrado para essa área"))</f>
        <v/>
      </c>
      <c r="G298" s="5" t="str">
        <f>IF(OR(C298="",B298=""),"",IFERROR(INDEX('7. Finalidades e Hipóteses'!F:F,MATCH(C298&amp;" ("&amp;B298&amp;")",'5. Map Processos'!J:J,0)),"ERRO: Processo não encontrado para essa área"))</f>
        <v/>
      </c>
      <c r="H298" s="25"/>
      <c r="I298" s="25"/>
      <c r="J298" s="25"/>
      <c r="K298" s="24"/>
      <c r="L298" s="24"/>
      <c r="M298" s="5" t="str">
        <f>IFERROR(IF(VLOOKUP(K298,Auxiliar!$AT$3:$AU$7,2,FALSE)*VLOOKUP(L298,Auxiliar!$AT$3:$AU$7,2,FALSE)&gt;80,"Extremo",
IF(VLOOKUP(K298,Auxiliar!$AT$3:$AU$7,2,FALSE)*VLOOKUP(L298,Auxiliar!$AT$3:$AU$7,2,FALSE)&gt;40,"Alto",
IF(VLOOKUP(K298,Auxiliar!$AT$3:$AU$7,2,FALSE)*VLOOKUP(L298,Auxiliar!$AT$3:$AU$7,2,FALSE)&gt;10,"Médio","Baixo"))),"")</f>
        <v/>
      </c>
      <c r="N298" s="24"/>
      <c r="O298" s="25"/>
      <c r="P298" s="24"/>
      <c r="Q298" s="5" t="str">
        <f>IFERROR(IF(VLOOKUP(K298,Auxiliar!$AT$3:$AU$7,2,FALSE)*VLOOKUP(L298,Auxiliar!$AT$3:$AU$7,2,FALSE)*VLOOKUP(P298,Auxiliar!$AX$3:$AY$7,2,FALSE)&gt;80,"Extremo",
IF(VLOOKUP(K298,Auxiliar!$AT$3:$AU$7,2,FALSE)*VLOOKUP(L298,Auxiliar!$AT$3:$AU$7,2,FALSE)*VLOOKUP(P298,Auxiliar!$AX$3:$AY$7,2,FALSE)&gt;40,"Alto",
IF(VLOOKUP(K298,Auxiliar!$AT$3:$AU$7,2,FALSE)*VLOOKUP(L298,Auxiliar!$AT$3:$AU$7,2,FALSE)*VLOOKUP(P298,Auxiliar!$AX$3:$AY$7,2,FALSE)&gt;10,"Médio","Baixo"))),"")</f>
        <v/>
      </c>
      <c r="R298" s="32" t="str">
        <f t="shared" si="8"/>
        <v/>
      </c>
      <c r="S298" s="32" t="str">
        <f t="shared" si="9"/>
        <v/>
      </c>
    </row>
    <row r="299" spans="1:19" x14ac:dyDescent="0.25">
      <c r="A299" s="5">
        <v>297</v>
      </c>
      <c r="B299" s="24"/>
      <c r="C299" s="24"/>
      <c r="D299" s="5" t="str">
        <f>IF(OR(C299="",B299=""),"",IFERROR(INDEX('5. Map Processos'!E:E,MATCH(C299&amp;" ("&amp;B299&amp;")",'5. Map Processos'!J:J,0)),"ERRO: Processo não encontrado para essa área"))</f>
        <v/>
      </c>
      <c r="E299" s="5" t="str">
        <f>IF(OR(C299="",B299=""),"",IFERROR(INDEX('6. Map Dados Pessoais'!F:F,MATCH(C299&amp;" ("&amp;B299&amp;")",'5. Map Processos'!J:J,0)),"ERRO: Processo não encontrado para essa área"))</f>
        <v/>
      </c>
      <c r="F299" s="5" t="str">
        <f>IF(OR(C299="",B299=""),"",IFERROR(INDEX('6. Map Dados Pessoais'!H:H,MATCH(C299&amp;" ("&amp;B299&amp;")",'5. Map Processos'!J:J,0)),"ERRO: Processo não encontrado para essa área"))</f>
        <v/>
      </c>
      <c r="G299" s="5" t="str">
        <f>IF(OR(C299="",B299=""),"",IFERROR(INDEX('7. Finalidades e Hipóteses'!F:F,MATCH(C299&amp;" ("&amp;B299&amp;")",'5. Map Processos'!J:J,0)),"ERRO: Processo não encontrado para essa área"))</f>
        <v/>
      </c>
      <c r="H299" s="25"/>
      <c r="I299" s="25"/>
      <c r="J299" s="25"/>
      <c r="K299" s="24"/>
      <c r="L299" s="24"/>
      <c r="M299" s="5" t="str">
        <f>IFERROR(IF(VLOOKUP(K299,Auxiliar!$AT$3:$AU$7,2,FALSE)*VLOOKUP(L299,Auxiliar!$AT$3:$AU$7,2,FALSE)&gt;80,"Extremo",
IF(VLOOKUP(K299,Auxiliar!$AT$3:$AU$7,2,FALSE)*VLOOKUP(L299,Auxiliar!$AT$3:$AU$7,2,FALSE)&gt;40,"Alto",
IF(VLOOKUP(K299,Auxiliar!$AT$3:$AU$7,2,FALSE)*VLOOKUP(L299,Auxiliar!$AT$3:$AU$7,2,FALSE)&gt;10,"Médio","Baixo"))),"")</f>
        <v/>
      </c>
      <c r="N299" s="24"/>
      <c r="O299" s="25"/>
      <c r="P299" s="24"/>
      <c r="Q299" s="5" t="str">
        <f>IFERROR(IF(VLOOKUP(K299,Auxiliar!$AT$3:$AU$7,2,FALSE)*VLOOKUP(L299,Auxiliar!$AT$3:$AU$7,2,FALSE)*VLOOKUP(P299,Auxiliar!$AX$3:$AY$7,2,FALSE)&gt;80,"Extremo",
IF(VLOOKUP(K299,Auxiliar!$AT$3:$AU$7,2,FALSE)*VLOOKUP(L299,Auxiliar!$AT$3:$AU$7,2,FALSE)*VLOOKUP(P299,Auxiliar!$AX$3:$AY$7,2,FALSE)&gt;40,"Alto",
IF(VLOOKUP(K299,Auxiliar!$AT$3:$AU$7,2,FALSE)*VLOOKUP(L299,Auxiliar!$AT$3:$AU$7,2,FALSE)*VLOOKUP(P299,Auxiliar!$AX$3:$AY$7,2,FALSE)&gt;10,"Médio","Baixo"))),"")</f>
        <v/>
      </c>
      <c r="R299" s="32" t="str">
        <f t="shared" si="8"/>
        <v/>
      </c>
      <c r="S299" s="32" t="str">
        <f t="shared" si="9"/>
        <v/>
      </c>
    </row>
    <row r="300" spans="1:19" x14ac:dyDescent="0.25">
      <c r="A300" s="5">
        <v>298</v>
      </c>
      <c r="B300" s="24"/>
      <c r="C300" s="24"/>
      <c r="D300" s="5" t="str">
        <f>IF(OR(C300="",B300=""),"",IFERROR(INDEX('5. Map Processos'!E:E,MATCH(C300&amp;" ("&amp;B300&amp;")",'5. Map Processos'!J:J,0)),"ERRO: Processo não encontrado para essa área"))</f>
        <v/>
      </c>
      <c r="E300" s="5" t="str">
        <f>IF(OR(C300="",B300=""),"",IFERROR(INDEX('6. Map Dados Pessoais'!F:F,MATCH(C300&amp;" ("&amp;B300&amp;")",'5. Map Processos'!J:J,0)),"ERRO: Processo não encontrado para essa área"))</f>
        <v/>
      </c>
      <c r="F300" s="5" t="str">
        <f>IF(OR(C300="",B300=""),"",IFERROR(INDEX('6. Map Dados Pessoais'!H:H,MATCH(C300&amp;" ("&amp;B300&amp;")",'5. Map Processos'!J:J,0)),"ERRO: Processo não encontrado para essa área"))</f>
        <v/>
      </c>
      <c r="G300" s="5" t="str">
        <f>IF(OR(C300="",B300=""),"",IFERROR(INDEX('7. Finalidades e Hipóteses'!F:F,MATCH(C300&amp;" ("&amp;B300&amp;")",'5. Map Processos'!J:J,0)),"ERRO: Processo não encontrado para essa área"))</f>
        <v/>
      </c>
      <c r="H300" s="25"/>
      <c r="I300" s="25"/>
      <c r="J300" s="25"/>
      <c r="K300" s="24"/>
      <c r="L300" s="24"/>
      <c r="M300" s="5" t="str">
        <f>IFERROR(IF(VLOOKUP(K300,Auxiliar!$AT$3:$AU$7,2,FALSE)*VLOOKUP(L300,Auxiliar!$AT$3:$AU$7,2,FALSE)&gt;80,"Extremo",
IF(VLOOKUP(K300,Auxiliar!$AT$3:$AU$7,2,FALSE)*VLOOKUP(L300,Auxiliar!$AT$3:$AU$7,2,FALSE)&gt;40,"Alto",
IF(VLOOKUP(K300,Auxiliar!$AT$3:$AU$7,2,FALSE)*VLOOKUP(L300,Auxiliar!$AT$3:$AU$7,2,FALSE)&gt;10,"Médio","Baixo"))),"")</f>
        <v/>
      </c>
      <c r="N300" s="24"/>
      <c r="O300" s="25"/>
      <c r="P300" s="24"/>
      <c r="Q300" s="5" t="str">
        <f>IFERROR(IF(VLOOKUP(K300,Auxiliar!$AT$3:$AU$7,2,FALSE)*VLOOKUP(L300,Auxiliar!$AT$3:$AU$7,2,FALSE)*VLOOKUP(P300,Auxiliar!$AX$3:$AY$7,2,FALSE)&gt;80,"Extremo",
IF(VLOOKUP(K300,Auxiliar!$AT$3:$AU$7,2,FALSE)*VLOOKUP(L300,Auxiliar!$AT$3:$AU$7,2,FALSE)*VLOOKUP(P300,Auxiliar!$AX$3:$AY$7,2,FALSE)&gt;40,"Alto",
IF(VLOOKUP(K300,Auxiliar!$AT$3:$AU$7,2,FALSE)*VLOOKUP(L300,Auxiliar!$AT$3:$AU$7,2,FALSE)*VLOOKUP(P300,Auxiliar!$AX$3:$AY$7,2,FALSE)&gt;10,"Médio","Baixo"))),"")</f>
        <v/>
      </c>
      <c r="R300" s="32" t="str">
        <f t="shared" si="8"/>
        <v/>
      </c>
      <c r="S300" s="32" t="str">
        <f t="shared" si="9"/>
        <v/>
      </c>
    </row>
    <row r="301" spans="1:19" x14ac:dyDescent="0.25">
      <c r="A301" s="5">
        <v>299</v>
      </c>
      <c r="B301" s="24"/>
      <c r="C301" s="24"/>
      <c r="D301" s="5" t="str">
        <f>IF(OR(C301="",B301=""),"",IFERROR(INDEX('5. Map Processos'!E:E,MATCH(C301&amp;" ("&amp;B301&amp;")",'5. Map Processos'!J:J,0)),"ERRO: Processo não encontrado para essa área"))</f>
        <v/>
      </c>
      <c r="E301" s="5" t="str">
        <f>IF(OR(C301="",B301=""),"",IFERROR(INDEX('6. Map Dados Pessoais'!F:F,MATCH(C301&amp;" ("&amp;B301&amp;")",'5. Map Processos'!J:J,0)),"ERRO: Processo não encontrado para essa área"))</f>
        <v/>
      </c>
      <c r="F301" s="5" t="str">
        <f>IF(OR(C301="",B301=""),"",IFERROR(INDEX('6. Map Dados Pessoais'!H:H,MATCH(C301&amp;" ("&amp;B301&amp;")",'5. Map Processos'!J:J,0)),"ERRO: Processo não encontrado para essa área"))</f>
        <v/>
      </c>
      <c r="G301" s="5" t="str">
        <f>IF(OR(C301="",B301=""),"",IFERROR(INDEX('7. Finalidades e Hipóteses'!F:F,MATCH(C301&amp;" ("&amp;B301&amp;")",'5. Map Processos'!J:J,0)),"ERRO: Processo não encontrado para essa área"))</f>
        <v/>
      </c>
      <c r="H301" s="25"/>
      <c r="I301" s="25"/>
      <c r="J301" s="25"/>
      <c r="K301" s="24"/>
      <c r="L301" s="24"/>
      <c r="M301" s="5" t="str">
        <f>IFERROR(IF(VLOOKUP(K301,Auxiliar!$AT$3:$AU$7,2,FALSE)*VLOOKUP(L301,Auxiliar!$AT$3:$AU$7,2,FALSE)&gt;80,"Extremo",
IF(VLOOKUP(K301,Auxiliar!$AT$3:$AU$7,2,FALSE)*VLOOKUP(L301,Auxiliar!$AT$3:$AU$7,2,FALSE)&gt;40,"Alto",
IF(VLOOKUP(K301,Auxiliar!$AT$3:$AU$7,2,FALSE)*VLOOKUP(L301,Auxiliar!$AT$3:$AU$7,2,FALSE)&gt;10,"Médio","Baixo"))),"")</f>
        <v/>
      </c>
      <c r="N301" s="24"/>
      <c r="O301" s="25"/>
      <c r="P301" s="24"/>
      <c r="Q301" s="5" t="str">
        <f>IFERROR(IF(VLOOKUP(K301,Auxiliar!$AT$3:$AU$7,2,FALSE)*VLOOKUP(L301,Auxiliar!$AT$3:$AU$7,2,FALSE)*VLOOKUP(P301,Auxiliar!$AX$3:$AY$7,2,FALSE)&gt;80,"Extremo",
IF(VLOOKUP(K301,Auxiliar!$AT$3:$AU$7,2,FALSE)*VLOOKUP(L301,Auxiliar!$AT$3:$AU$7,2,FALSE)*VLOOKUP(P301,Auxiliar!$AX$3:$AY$7,2,FALSE)&gt;40,"Alto",
IF(VLOOKUP(K301,Auxiliar!$AT$3:$AU$7,2,FALSE)*VLOOKUP(L301,Auxiliar!$AT$3:$AU$7,2,FALSE)*VLOOKUP(P301,Auxiliar!$AX$3:$AY$7,2,FALSE)&gt;10,"Médio","Baixo"))),"")</f>
        <v/>
      </c>
      <c r="R301" s="32" t="str">
        <f t="shared" si="8"/>
        <v/>
      </c>
      <c r="S301" s="32" t="str">
        <f t="shared" si="9"/>
        <v/>
      </c>
    </row>
    <row r="302" spans="1:19" x14ac:dyDescent="0.25">
      <c r="A302" s="5">
        <v>300</v>
      </c>
      <c r="B302" s="24"/>
      <c r="C302" s="24"/>
      <c r="D302" s="5" t="str">
        <f>IF(OR(C302="",B302=""),"",IFERROR(INDEX('5. Map Processos'!E:E,MATCH(C302&amp;" ("&amp;B302&amp;")",'5. Map Processos'!J:J,0)),"ERRO: Processo não encontrado para essa área"))</f>
        <v/>
      </c>
      <c r="E302" s="5" t="str">
        <f>IF(OR(C302="",B302=""),"",IFERROR(INDEX('6. Map Dados Pessoais'!F:F,MATCH(C302&amp;" ("&amp;B302&amp;")",'5. Map Processos'!J:J,0)),"ERRO: Processo não encontrado para essa área"))</f>
        <v/>
      </c>
      <c r="F302" s="5" t="str">
        <f>IF(OR(C302="",B302=""),"",IFERROR(INDEX('6. Map Dados Pessoais'!H:H,MATCH(C302&amp;" ("&amp;B302&amp;")",'5. Map Processos'!J:J,0)),"ERRO: Processo não encontrado para essa área"))</f>
        <v/>
      </c>
      <c r="G302" s="5" t="str">
        <f>IF(OR(C302="",B302=""),"",IFERROR(INDEX('7. Finalidades e Hipóteses'!F:F,MATCH(C302&amp;" ("&amp;B302&amp;")",'5. Map Processos'!J:J,0)),"ERRO: Processo não encontrado para essa área"))</f>
        <v/>
      </c>
      <c r="H302" s="25"/>
      <c r="I302" s="25"/>
      <c r="J302" s="25"/>
      <c r="K302" s="24"/>
      <c r="L302" s="24"/>
      <c r="M302" s="5" t="str">
        <f>IFERROR(IF(VLOOKUP(K302,Auxiliar!$AT$3:$AU$7,2,FALSE)*VLOOKUP(L302,Auxiliar!$AT$3:$AU$7,2,FALSE)&gt;80,"Extremo",
IF(VLOOKUP(K302,Auxiliar!$AT$3:$AU$7,2,FALSE)*VLOOKUP(L302,Auxiliar!$AT$3:$AU$7,2,FALSE)&gt;40,"Alto",
IF(VLOOKUP(K302,Auxiliar!$AT$3:$AU$7,2,FALSE)*VLOOKUP(L302,Auxiliar!$AT$3:$AU$7,2,FALSE)&gt;10,"Médio","Baixo"))),"")</f>
        <v/>
      </c>
      <c r="N302" s="24"/>
      <c r="O302" s="25"/>
      <c r="P302" s="24"/>
      <c r="Q302" s="5" t="str">
        <f>IFERROR(IF(VLOOKUP(K302,Auxiliar!$AT$3:$AU$7,2,FALSE)*VLOOKUP(L302,Auxiliar!$AT$3:$AU$7,2,FALSE)*VLOOKUP(P302,Auxiliar!$AX$3:$AY$7,2,FALSE)&gt;80,"Extremo",
IF(VLOOKUP(K302,Auxiliar!$AT$3:$AU$7,2,FALSE)*VLOOKUP(L302,Auxiliar!$AT$3:$AU$7,2,FALSE)*VLOOKUP(P302,Auxiliar!$AX$3:$AY$7,2,FALSE)&gt;40,"Alto",
IF(VLOOKUP(K302,Auxiliar!$AT$3:$AU$7,2,FALSE)*VLOOKUP(L302,Auxiliar!$AT$3:$AU$7,2,FALSE)*VLOOKUP(P302,Auxiliar!$AX$3:$AY$7,2,FALSE)&gt;10,"Médio","Baixo"))),"")</f>
        <v/>
      </c>
      <c r="R302" s="32" t="str">
        <f t="shared" si="8"/>
        <v/>
      </c>
      <c r="S302" s="32" t="str">
        <f t="shared" si="9"/>
        <v/>
      </c>
    </row>
    <row r="303" spans="1:19" x14ac:dyDescent="0.25">
      <c r="A303" s="5">
        <v>301</v>
      </c>
      <c r="B303" s="24"/>
      <c r="C303" s="24"/>
      <c r="D303" s="5" t="str">
        <f>IF(OR(C303="",B303=""),"",IFERROR(INDEX('5. Map Processos'!E:E,MATCH(C303&amp;" ("&amp;B303&amp;")",'5. Map Processos'!J:J,0)),"ERRO: Processo não encontrado para essa área"))</f>
        <v/>
      </c>
      <c r="E303" s="5" t="str">
        <f>IF(OR(C303="",B303=""),"",IFERROR(INDEX('6. Map Dados Pessoais'!F:F,MATCH(C303&amp;" ("&amp;B303&amp;")",'5. Map Processos'!J:J,0)),"ERRO: Processo não encontrado para essa área"))</f>
        <v/>
      </c>
      <c r="F303" s="5" t="str">
        <f>IF(OR(C303="",B303=""),"",IFERROR(INDEX('6. Map Dados Pessoais'!H:H,MATCH(C303&amp;" ("&amp;B303&amp;")",'5. Map Processos'!J:J,0)),"ERRO: Processo não encontrado para essa área"))</f>
        <v/>
      </c>
      <c r="G303" s="5" t="str">
        <f>IF(OR(C303="",B303=""),"",IFERROR(INDEX('7. Finalidades e Hipóteses'!F:F,MATCH(C303&amp;" ("&amp;B303&amp;")",'5. Map Processos'!J:J,0)),"ERRO: Processo não encontrado para essa área"))</f>
        <v/>
      </c>
      <c r="H303" s="25"/>
      <c r="I303" s="25"/>
      <c r="J303" s="25"/>
      <c r="K303" s="24"/>
      <c r="L303" s="24"/>
      <c r="M303" s="5" t="str">
        <f>IFERROR(IF(VLOOKUP(K303,Auxiliar!$AT$3:$AU$7,2,FALSE)*VLOOKUP(L303,Auxiliar!$AT$3:$AU$7,2,FALSE)&gt;80,"Extremo",
IF(VLOOKUP(K303,Auxiliar!$AT$3:$AU$7,2,FALSE)*VLOOKUP(L303,Auxiliar!$AT$3:$AU$7,2,FALSE)&gt;40,"Alto",
IF(VLOOKUP(K303,Auxiliar!$AT$3:$AU$7,2,FALSE)*VLOOKUP(L303,Auxiliar!$AT$3:$AU$7,2,FALSE)&gt;10,"Médio","Baixo"))),"")</f>
        <v/>
      </c>
      <c r="N303" s="24"/>
      <c r="O303" s="25"/>
      <c r="P303" s="24"/>
      <c r="Q303" s="5" t="str">
        <f>IFERROR(IF(VLOOKUP(K303,Auxiliar!$AT$3:$AU$7,2,FALSE)*VLOOKUP(L303,Auxiliar!$AT$3:$AU$7,2,FALSE)*VLOOKUP(P303,Auxiliar!$AX$3:$AY$7,2,FALSE)&gt;80,"Extremo",
IF(VLOOKUP(K303,Auxiliar!$AT$3:$AU$7,2,FALSE)*VLOOKUP(L303,Auxiliar!$AT$3:$AU$7,2,FALSE)*VLOOKUP(P303,Auxiliar!$AX$3:$AY$7,2,FALSE)&gt;40,"Alto",
IF(VLOOKUP(K303,Auxiliar!$AT$3:$AU$7,2,FALSE)*VLOOKUP(L303,Auxiliar!$AT$3:$AU$7,2,FALSE)*VLOOKUP(P303,Auxiliar!$AX$3:$AY$7,2,FALSE)&gt;10,"Médio","Baixo"))),"")</f>
        <v/>
      </c>
      <c r="R303" s="32" t="str">
        <f t="shared" si="8"/>
        <v/>
      </c>
      <c r="S303" s="32" t="str">
        <f t="shared" si="9"/>
        <v/>
      </c>
    </row>
    <row r="304" spans="1:19" x14ac:dyDescent="0.25">
      <c r="A304" s="5">
        <v>302</v>
      </c>
      <c r="B304" s="24"/>
      <c r="C304" s="24"/>
      <c r="D304" s="5" t="str">
        <f>IF(OR(C304="",B304=""),"",IFERROR(INDEX('5. Map Processos'!E:E,MATCH(C304&amp;" ("&amp;B304&amp;")",'5. Map Processos'!J:J,0)),"ERRO: Processo não encontrado para essa área"))</f>
        <v/>
      </c>
      <c r="E304" s="5" t="str">
        <f>IF(OR(C304="",B304=""),"",IFERROR(INDEX('6. Map Dados Pessoais'!F:F,MATCH(C304&amp;" ("&amp;B304&amp;")",'5. Map Processos'!J:J,0)),"ERRO: Processo não encontrado para essa área"))</f>
        <v/>
      </c>
      <c r="F304" s="5" t="str">
        <f>IF(OR(C304="",B304=""),"",IFERROR(INDEX('6. Map Dados Pessoais'!H:H,MATCH(C304&amp;" ("&amp;B304&amp;")",'5. Map Processos'!J:J,0)),"ERRO: Processo não encontrado para essa área"))</f>
        <v/>
      </c>
      <c r="G304" s="5" t="str">
        <f>IF(OR(C304="",B304=""),"",IFERROR(INDEX('7. Finalidades e Hipóteses'!F:F,MATCH(C304&amp;" ("&amp;B304&amp;")",'5. Map Processos'!J:J,0)),"ERRO: Processo não encontrado para essa área"))</f>
        <v/>
      </c>
      <c r="H304" s="25"/>
      <c r="I304" s="25"/>
      <c r="J304" s="25"/>
      <c r="K304" s="24"/>
      <c r="L304" s="24"/>
      <c r="M304" s="5" t="str">
        <f>IFERROR(IF(VLOOKUP(K304,Auxiliar!$AT$3:$AU$7,2,FALSE)*VLOOKUP(L304,Auxiliar!$AT$3:$AU$7,2,FALSE)&gt;80,"Extremo",
IF(VLOOKUP(K304,Auxiliar!$AT$3:$AU$7,2,FALSE)*VLOOKUP(L304,Auxiliar!$AT$3:$AU$7,2,FALSE)&gt;40,"Alto",
IF(VLOOKUP(K304,Auxiliar!$AT$3:$AU$7,2,FALSE)*VLOOKUP(L304,Auxiliar!$AT$3:$AU$7,2,FALSE)&gt;10,"Médio","Baixo"))),"")</f>
        <v/>
      </c>
      <c r="N304" s="24"/>
      <c r="O304" s="25"/>
      <c r="P304" s="24"/>
      <c r="Q304" s="5" t="str">
        <f>IFERROR(IF(VLOOKUP(K304,Auxiliar!$AT$3:$AU$7,2,FALSE)*VLOOKUP(L304,Auxiliar!$AT$3:$AU$7,2,FALSE)*VLOOKUP(P304,Auxiliar!$AX$3:$AY$7,2,FALSE)&gt;80,"Extremo",
IF(VLOOKUP(K304,Auxiliar!$AT$3:$AU$7,2,FALSE)*VLOOKUP(L304,Auxiliar!$AT$3:$AU$7,2,FALSE)*VLOOKUP(P304,Auxiliar!$AX$3:$AY$7,2,FALSE)&gt;40,"Alto",
IF(VLOOKUP(K304,Auxiliar!$AT$3:$AU$7,2,FALSE)*VLOOKUP(L304,Auxiliar!$AT$3:$AU$7,2,FALSE)*VLOOKUP(P304,Auxiliar!$AX$3:$AY$7,2,FALSE)&gt;10,"Médio","Baixo"))),"")</f>
        <v/>
      </c>
      <c r="R304" s="32" t="str">
        <f t="shared" si="8"/>
        <v/>
      </c>
      <c r="S304" s="32" t="str">
        <f t="shared" si="9"/>
        <v/>
      </c>
    </row>
    <row r="305" spans="1:19" x14ac:dyDescent="0.25">
      <c r="A305" s="5">
        <v>303</v>
      </c>
      <c r="B305" s="24"/>
      <c r="C305" s="24"/>
      <c r="D305" s="5" t="str">
        <f>IF(OR(C305="",B305=""),"",IFERROR(INDEX('5. Map Processos'!E:E,MATCH(C305&amp;" ("&amp;B305&amp;")",'5. Map Processos'!J:J,0)),"ERRO: Processo não encontrado para essa área"))</f>
        <v/>
      </c>
      <c r="E305" s="5" t="str">
        <f>IF(OR(C305="",B305=""),"",IFERROR(INDEX('6. Map Dados Pessoais'!F:F,MATCH(C305&amp;" ("&amp;B305&amp;")",'5. Map Processos'!J:J,0)),"ERRO: Processo não encontrado para essa área"))</f>
        <v/>
      </c>
      <c r="F305" s="5" t="str">
        <f>IF(OR(C305="",B305=""),"",IFERROR(INDEX('6. Map Dados Pessoais'!H:H,MATCH(C305&amp;" ("&amp;B305&amp;")",'5. Map Processos'!J:J,0)),"ERRO: Processo não encontrado para essa área"))</f>
        <v/>
      </c>
      <c r="G305" s="5" t="str">
        <f>IF(OR(C305="",B305=""),"",IFERROR(INDEX('7. Finalidades e Hipóteses'!F:F,MATCH(C305&amp;" ("&amp;B305&amp;")",'5. Map Processos'!J:J,0)),"ERRO: Processo não encontrado para essa área"))</f>
        <v/>
      </c>
      <c r="H305" s="25"/>
      <c r="I305" s="25"/>
      <c r="J305" s="25"/>
      <c r="K305" s="24"/>
      <c r="L305" s="24"/>
      <c r="M305" s="5" t="str">
        <f>IFERROR(IF(VLOOKUP(K305,Auxiliar!$AT$3:$AU$7,2,FALSE)*VLOOKUP(L305,Auxiliar!$AT$3:$AU$7,2,FALSE)&gt;80,"Extremo",
IF(VLOOKUP(K305,Auxiliar!$AT$3:$AU$7,2,FALSE)*VLOOKUP(L305,Auxiliar!$AT$3:$AU$7,2,FALSE)&gt;40,"Alto",
IF(VLOOKUP(K305,Auxiliar!$AT$3:$AU$7,2,FALSE)*VLOOKUP(L305,Auxiliar!$AT$3:$AU$7,2,FALSE)&gt;10,"Médio","Baixo"))),"")</f>
        <v/>
      </c>
      <c r="N305" s="24"/>
      <c r="O305" s="25"/>
      <c r="P305" s="24"/>
      <c r="Q305" s="5" t="str">
        <f>IFERROR(IF(VLOOKUP(K305,Auxiliar!$AT$3:$AU$7,2,FALSE)*VLOOKUP(L305,Auxiliar!$AT$3:$AU$7,2,FALSE)*VLOOKUP(P305,Auxiliar!$AX$3:$AY$7,2,FALSE)&gt;80,"Extremo",
IF(VLOOKUP(K305,Auxiliar!$AT$3:$AU$7,2,FALSE)*VLOOKUP(L305,Auxiliar!$AT$3:$AU$7,2,FALSE)*VLOOKUP(P305,Auxiliar!$AX$3:$AY$7,2,FALSE)&gt;40,"Alto",
IF(VLOOKUP(K305,Auxiliar!$AT$3:$AU$7,2,FALSE)*VLOOKUP(L305,Auxiliar!$AT$3:$AU$7,2,FALSE)*VLOOKUP(P305,Auxiliar!$AX$3:$AY$7,2,FALSE)&gt;10,"Médio","Baixo"))),"")</f>
        <v/>
      </c>
      <c r="R305" s="32" t="str">
        <f t="shared" si="8"/>
        <v/>
      </c>
      <c r="S305" s="32" t="str">
        <f t="shared" si="9"/>
        <v/>
      </c>
    </row>
    <row r="306" spans="1:19" x14ac:dyDescent="0.25">
      <c r="A306" s="5">
        <v>304</v>
      </c>
      <c r="B306" s="24"/>
      <c r="C306" s="24"/>
      <c r="D306" s="5" t="str">
        <f>IF(OR(C306="",B306=""),"",IFERROR(INDEX('5. Map Processos'!E:E,MATCH(C306&amp;" ("&amp;B306&amp;")",'5. Map Processos'!J:J,0)),"ERRO: Processo não encontrado para essa área"))</f>
        <v/>
      </c>
      <c r="E306" s="5" t="str">
        <f>IF(OR(C306="",B306=""),"",IFERROR(INDEX('6. Map Dados Pessoais'!F:F,MATCH(C306&amp;" ("&amp;B306&amp;")",'5. Map Processos'!J:J,0)),"ERRO: Processo não encontrado para essa área"))</f>
        <v/>
      </c>
      <c r="F306" s="5" t="str">
        <f>IF(OR(C306="",B306=""),"",IFERROR(INDEX('6. Map Dados Pessoais'!H:H,MATCH(C306&amp;" ("&amp;B306&amp;")",'5. Map Processos'!J:J,0)),"ERRO: Processo não encontrado para essa área"))</f>
        <v/>
      </c>
      <c r="G306" s="5" t="str">
        <f>IF(OR(C306="",B306=""),"",IFERROR(INDEX('7. Finalidades e Hipóteses'!F:F,MATCH(C306&amp;" ("&amp;B306&amp;")",'5. Map Processos'!J:J,0)),"ERRO: Processo não encontrado para essa área"))</f>
        <v/>
      </c>
      <c r="H306" s="25"/>
      <c r="I306" s="25"/>
      <c r="J306" s="25"/>
      <c r="K306" s="24"/>
      <c r="L306" s="24"/>
      <c r="M306" s="5" t="str">
        <f>IFERROR(IF(VLOOKUP(K306,Auxiliar!$AT$3:$AU$7,2,FALSE)*VLOOKUP(L306,Auxiliar!$AT$3:$AU$7,2,FALSE)&gt;80,"Extremo",
IF(VLOOKUP(K306,Auxiliar!$AT$3:$AU$7,2,FALSE)*VLOOKUP(L306,Auxiliar!$AT$3:$AU$7,2,FALSE)&gt;40,"Alto",
IF(VLOOKUP(K306,Auxiliar!$AT$3:$AU$7,2,FALSE)*VLOOKUP(L306,Auxiliar!$AT$3:$AU$7,2,FALSE)&gt;10,"Médio","Baixo"))),"")</f>
        <v/>
      </c>
      <c r="N306" s="24"/>
      <c r="O306" s="25"/>
      <c r="P306" s="24"/>
      <c r="Q306" s="5" t="str">
        <f>IFERROR(IF(VLOOKUP(K306,Auxiliar!$AT$3:$AU$7,2,FALSE)*VLOOKUP(L306,Auxiliar!$AT$3:$AU$7,2,FALSE)*VLOOKUP(P306,Auxiliar!$AX$3:$AY$7,2,FALSE)&gt;80,"Extremo",
IF(VLOOKUP(K306,Auxiliar!$AT$3:$AU$7,2,FALSE)*VLOOKUP(L306,Auxiliar!$AT$3:$AU$7,2,FALSE)*VLOOKUP(P306,Auxiliar!$AX$3:$AY$7,2,FALSE)&gt;40,"Alto",
IF(VLOOKUP(K306,Auxiliar!$AT$3:$AU$7,2,FALSE)*VLOOKUP(L306,Auxiliar!$AT$3:$AU$7,2,FALSE)*VLOOKUP(P306,Auxiliar!$AX$3:$AY$7,2,FALSE)&gt;10,"Médio","Baixo"))),"")</f>
        <v/>
      </c>
      <c r="R306" s="32" t="str">
        <f t="shared" si="8"/>
        <v/>
      </c>
      <c r="S306" s="32" t="str">
        <f t="shared" si="9"/>
        <v/>
      </c>
    </row>
    <row r="307" spans="1:19" x14ac:dyDescent="0.25">
      <c r="A307" s="5">
        <v>305</v>
      </c>
      <c r="B307" s="24"/>
      <c r="C307" s="24"/>
      <c r="D307" s="5" t="str">
        <f>IF(OR(C307="",B307=""),"",IFERROR(INDEX('5. Map Processos'!E:E,MATCH(C307&amp;" ("&amp;B307&amp;")",'5. Map Processos'!J:J,0)),"ERRO: Processo não encontrado para essa área"))</f>
        <v/>
      </c>
      <c r="E307" s="5" t="str">
        <f>IF(OR(C307="",B307=""),"",IFERROR(INDEX('6. Map Dados Pessoais'!F:F,MATCH(C307&amp;" ("&amp;B307&amp;")",'5. Map Processos'!J:J,0)),"ERRO: Processo não encontrado para essa área"))</f>
        <v/>
      </c>
      <c r="F307" s="5" t="str">
        <f>IF(OR(C307="",B307=""),"",IFERROR(INDEX('6. Map Dados Pessoais'!H:H,MATCH(C307&amp;" ("&amp;B307&amp;")",'5. Map Processos'!J:J,0)),"ERRO: Processo não encontrado para essa área"))</f>
        <v/>
      </c>
      <c r="G307" s="5" t="str">
        <f>IF(OR(C307="",B307=""),"",IFERROR(INDEX('7. Finalidades e Hipóteses'!F:F,MATCH(C307&amp;" ("&amp;B307&amp;")",'5. Map Processos'!J:J,0)),"ERRO: Processo não encontrado para essa área"))</f>
        <v/>
      </c>
      <c r="H307" s="25"/>
      <c r="I307" s="25"/>
      <c r="J307" s="25"/>
      <c r="K307" s="24"/>
      <c r="L307" s="24"/>
      <c r="M307" s="5" t="str">
        <f>IFERROR(IF(VLOOKUP(K307,Auxiliar!$AT$3:$AU$7,2,FALSE)*VLOOKUP(L307,Auxiliar!$AT$3:$AU$7,2,FALSE)&gt;80,"Extremo",
IF(VLOOKUP(K307,Auxiliar!$AT$3:$AU$7,2,FALSE)*VLOOKUP(L307,Auxiliar!$AT$3:$AU$7,2,FALSE)&gt;40,"Alto",
IF(VLOOKUP(K307,Auxiliar!$AT$3:$AU$7,2,FALSE)*VLOOKUP(L307,Auxiliar!$AT$3:$AU$7,2,FALSE)&gt;10,"Médio","Baixo"))),"")</f>
        <v/>
      </c>
      <c r="N307" s="24"/>
      <c r="O307" s="25"/>
      <c r="P307" s="24"/>
      <c r="Q307" s="5" t="str">
        <f>IFERROR(IF(VLOOKUP(K307,Auxiliar!$AT$3:$AU$7,2,FALSE)*VLOOKUP(L307,Auxiliar!$AT$3:$AU$7,2,FALSE)*VLOOKUP(P307,Auxiliar!$AX$3:$AY$7,2,FALSE)&gt;80,"Extremo",
IF(VLOOKUP(K307,Auxiliar!$AT$3:$AU$7,2,FALSE)*VLOOKUP(L307,Auxiliar!$AT$3:$AU$7,2,FALSE)*VLOOKUP(P307,Auxiliar!$AX$3:$AY$7,2,FALSE)&gt;40,"Alto",
IF(VLOOKUP(K307,Auxiliar!$AT$3:$AU$7,2,FALSE)*VLOOKUP(L307,Auxiliar!$AT$3:$AU$7,2,FALSE)*VLOOKUP(P307,Auxiliar!$AX$3:$AY$7,2,FALSE)&gt;10,"Médio","Baixo"))),"")</f>
        <v/>
      </c>
      <c r="R307" s="32" t="str">
        <f t="shared" si="8"/>
        <v/>
      </c>
      <c r="S307" s="32" t="str">
        <f t="shared" si="9"/>
        <v/>
      </c>
    </row>
    <row r="308" spans="1:19" x14ac:dyDescent="0.25">
      <c r="A308" s="5">
        <v>306</v>
      </c>
      <c r="B308" s="24"/>
      <c r="C308" s="24"/>
      <c r="D308" s="5" t="str">
        <f>IF(OR(C308="",B308=""),"",IFERROR(INDEX('5. Map Processos'!E:E,MATCH(C308&amp;" ("&amp;B308&amp;")",'5. Map Processos'!J:J,0)),"ERRO: Processo não encontrado para essa área"))</f>
        <v/>
      </c>
      <c r="E308" s="5" t="str">
        <f>IF(OR(C308="",B308=""),"",IFERROR(INDEX('6. Map Dados Pessoais'!F:F,MATCH(C308&amp;" ("&amp;B308&amp;")",'5. Map Processos'!J:J,0)),"ERRO: Processo não encontrado para essa área"))</f>
        <v/>
      </c>
      <c r="F308" s="5" t="str">
        <f>IF(OR(C308="",B308=""),"",IFERROR(INDEX('6. Map Dados Pessoais'!H:H,MATCH(C308&amp;" ("&amp;B308&amp;")",'5. Map Processos'!J:J,0)),"ERRO: Processo não encontrado para essa área"))</f>
        <v/>
      </c>
      <c r="G308" s="5" t="str">
        <f>IF(OR(C308="",B308=""),"",IFERROR(INDEX('7. Finalidades e Hipóteses'!F:F,MATCH(C308&amp;" ("&amp;B308&amp;")",'5. Map Processos'!J:J,0)),"ERRO: Processo não encontrado para essa área"))</f>
        <v/>
      </c>
      <c r="H308" s="25"/>
      <c r="I308" s="25"/>
      <c r="J308" s="25"/>
      <c r="K308" s="24"/>
      <c r="L308" s="24"/>
      <c r="M308" s="5" t="str">
        <f>IFERROR(IF(VLOOKUP(K308,Auxiliar!$AT$3:$AU$7,2,FALSE)*VLOOKUP(L308,Auxiliar!$AT$3:$AU$7,2,FALSE)&gt;80,"Extremo",
IF(VLOOKUP(K308,Auxiliar!$AT$3:$AU$7,2,FALSE)*VLOOKUP(L308,Auxiliar!$AT$3:$AU$7,2,FALSE)&gt;40,"Alto",
IF(VLOOKUP(K308,Auxiliar!$AT$3:$AU$7,2,FALSE)*VLOOKUP(L308,Auxiliar!$AT$3:$AU$7,2,FALSE)&gt;10,"Médio","Baixo"))),"")</f>
        <v/>
      </c>
      <c r="N308" s="24"/>
      <c r="O308" s="25"/>
      <c r="P308" s="24"/>
      <c r="Q308" s="5" t="str">
        <f>IFERROR(IF(VLOOKUP(K308,Auxiliar!$AT$3:$AU$7,2,FALSE)*VLOOKUP(L308,Auxiliar!$AT$3:$AU$7,2,FALSE)*VLOOKUP(P308,Auxiliar!$AX$3:$AY$7,2,FALSE)&gt;80,"Extremo",
IF(VLOOKUP(K308,Auxiliar!$AT$3:$AU$7,2,FALSE)*VLOOKUP(L308,Auxiliar!$AT$3:$AU$7,2,FALSE)*VLOOKUP(P308,Auxiliar!$AX$3:$AY$7,2,FALSE)&gt;40,"Alto",
IF(VLOOKUP(K308,Auxiliar!$AT$3:$AU$7,2,FALSE)*VLOOKUP(L308,Auxiliar!$AT$3:$AU$7,2,FALSE)*VLOOKUP(P308,Auxiliar!$AX$3:$AY$7,2,FALSE)&gt;10,"Médio","Baixo"))),"")</f>
        <v/>
      </c>
      <c r="R308" s="32" t="str">
        <f t="shared" si="8"/>
        <v/>
      </c>
      <c r="S308" s="32" t="str">
        <f t="shared" si="9"/>
        <v/>
      </c>
    </row>
    <row r="309" spans="1:19" x14ac:dyDescent="0.25">
      <c r="A309" s="5">
        <v>307</v>
      </c>
      <c r="B309" s="24"/>
      <c r="C309" s="24"/>
      <c r="D309" s="5" t="str">
        <f>IF(OR(C309="",B309=""),"",IFERROR(INDEX('5. Map Processos'!E:E,MATCH(C309&amp;" ("&amp;B309&amp;")",'5. Map Processos'!J:J,0)),"ERRO: Processo não encontrado para essa área"))</f>
        <v/>
      </c>
      <c r="E309" s="5" t="str">
        <f>IF(OR(C309="",B309=""),"",IFERROR(INDEX('6. Map Dados Pessoais'!F:F,MATCH(C309&amp;" ("&amp;B309&amp;")",'5. Map Processos'!J:J,0)),"ERRO: Processo não encontrado para essa área"))</f>
        <v/>
      </c>
      <c r="F309" s="5" t="str">
        <f>IF(OR(C309="",B309=""),"",IFERROR(INDEX('6. Map Dados Pessoais'!H:H,MATCH(C309&amp;" ("&amp;B309&amp;")",'5. Map Processos'!J:J,0)),"ERRO: Processo não encontrado para essa área"))</f>
        <v/>
      </c>
      <c r="G309" s="5" t="str">
        <f>IF(OR(C309="",B309=""),"",IFERROR(INDEX('7. Finalidades e Hipóteses'!F:F,MATCH(C309&amp;" ("&amp;B309&amp;")",'5. Map Processos'!J:J,0)),"ERRO: Processo não encontrado para essa área"))</f>
        <v/>
      </c>
      <c r="H309" s="25"/>
      <c r="I309" s="25"/>
      <c r="J309" s="25"/>
      <c r="K309" s="24"/>
      <c r="L309" s="24"/>
      <c r="M309" s="5" t="str">
        <f>IFERROR(IF(VLOOKUP(K309,Auxiliar!$AT$3:$AU$7,2,FALSE)*VLOOKUP(L309,Auxiliar!$AT$3:$AU$7,2,FALSE)&gt;80,"Extremo",
IF(VLOOKUP(K309,Auxiliar!$AT$3:$AU$7,2,FALSE)*VLOOKUP(L309,Auxiliar!$AT$3:$AU$7,2,FALSE)&gt;40,"Alto",
IF(VLOOKUP(K309,Auxiliar!$AT$3:$AU$7,2,FALSE)*VLOOKUP(L309,Auxiliar!$AT$3:$AU$7,2,FALSE)&gt;10,"Médio","Baixo"))),"")</f>
        <v/>
      </c>
      <c r="N309" s="24"/>
      <c r="O309" s="25"/>
      <c r="P309" s="24"/>
      <c r="Q309" s="5" t="str">
        <f>IFERROR(IF(VLOOKUP(K309,Auxiliar!$AT$3:$AU$7,2,FALSE)*VLOOKUP(L309,Auxiliar!$AT$3:$AU$7,2,FALSE)*VLOOKUP(P309,Auxiliar!$AX$3:$AY$7,2,FALSE)&gt;80,"Extremo",
IF(VLOOKUP(K309,Auxiliar!$AT$3:$AU$7,2,FALSE)*VLOOKUP(L309,Auxiliar!$AT$3:$AU$7,2,FALSE)*VLOOKUP(P309,Auxiliar!$AX$3:$AY$7,2,FALSE)&gt;40,"Alto",
IF(VLOOKUP(K309,Auxiliar!$AT$3:$AU$7,2,FALSE)*VLOOKUP(L309,Auxiliar!$AT$3:$AU$7,2,FALSE)*VLOOKUP(P309,Auxiliar!$AX$3:$AY$7,2,FALSE)&gt;10,"Médio","Baixo"))),"")</f>
        <v/>
      </c>
      <c r="R309" s="32" t="str">
        <f t="shared" si="8"/>
        <v/>
      </c>
      <c r="S309" s="32" t="str">
        <f t="shared" si="9"/>
        <v/>
      </c>
    </row>
    <row r="310" spans="1:19" x14ac:dyDescent="0.25">
      <c r="A310" s="5">
        <v>308</v>
      </c>
      <c r="B310" s="24"/>
      <c r="C310" s="24"/>
      <c r="D310" s="5" t="str">
        <f>IF(OR(C310="",B310=""),"",IFERROR(INDEX('5. Map Processos'!E:E,MATCH(C310&amp;" ("&amp;B310&amp;")",'5. Map Processos'!J:J,0)),"ERRO: Processo não encontrado para essa área"))</f>
        <v/>
      </c>
      <c r="E310" s="5" t="str">
        <f>IF(OR(C310="",B310=""),"",IFERROR(INDEX('6. Map Dados Pessoais'!F:F,MATCH(C310&amp;" ("&amp;B310&amp;")",'5. Map Processos'!J:J,0)),"ERRO: Processo não encontrado para essa área"))</f>
        <v/>
      </c>
      <c r="F310" s="5" t="str">
        <f>IF(OR(C310="",B310=""),"",IFERROR(INDEX('6. Map Dados Pessoais'!H:H,MATCH(C310&amp;" ("&amp;B310&amp;")",'5. Map Processos'!J:J,0)),"ERRO: Processo não encontrado para essa área"))</f>
        <v/>
      </c>
      <c r="G310" s="5" t="str">
        <f>IF(OR(C310="",B310=""),"",IFERROR(INDEX('7. Finalidades e Hipóteses'!F:F,MATCH(C310&amp;" ("&amp;B310&amp;")",'5. Map Processos'!J:J,0)),"ERRO: Processo não encontrado para essa área"))</f>
        <v/>
      </c>
      <c r="H310" s="25"/>
      <c r="I310" s="25"/>
      <c r="J310" s="25"/>
      <c r="K310" s="24"/>
      <c r="L310" s="24"/>
      <c r="M310" s="5" t="str">
        <f>IFERROR(IF(VLOOKUP(K310,Auxiliar!$AT$3:$AU$7,2,FALSE)*VLOOKUP(L310,Auxiliar!$AT$3:$AU$7,2,FALSE)&gt;80,"Extremo",
IF(VLOOKUP(K310,Auxiliar!$AT$3:$AU$7,2,FALSE)*VLOOKUP(L310,Auxiliar!$AT$3:$AU$7,2,FALSE)&gt;40,"Alto",
IF(VLOOKUP(K310,Auxiliar!$AT$3:$AU$7,2,FALSE)*VLOOKUP(L310,Auxiliar!$AT$3:$AU$7,2,FALSE)&gt;10,"Médio","Baixo"))),"")</f>
        <v/>
      </c>
      <c r="N310" s="24"/>
      <c r="O310" s="25"/>
      <c r="P310" s="24"/>
      <c r="Q310" s="5" t="str">
        <f>IFERROR(IF(VLOOKUP(K310,Auxiliar!$AT$3:$AU$7,2,FALSE)*VLOOKUP(L310,Auxiliar!$AT$3:$AU$7,2,FALSE)*VLOOKUP(P310,Auxiliar!$AX$3:$AY$7,2,FALSE)&gt;80,"Extremo",
IF(VLOOKUP(K310,Auxiliar!$AT$3:$AU$7,2,FALSE)*VLOOKUP(L310,Auxiliar!$AT$3:$AU$7,2,FALSE)*VLOOKUP(P310,Auxiliar!$AX$3:$AY$7,2,FALSE)&gt;40,"Alto",
IF(VLOOKUP(K310,Auxiliar!$AT$3:$AU$7,2,FALSE)*VLOOKUP(L310,Auxiliar!$AT$3:$AU$7,2,FALSE)*VLOOKUP(P310,Auxiliar!$AX$3:$AY$7,2,FALSE)&gt;10,"Médio","Baixo"))),"")</f>
        <v/>
      </c>
      <c r="R310" s="32" t="str">
        <f t="shared" si="8"/>
        <v/>
      </c>
      <c r="S310" s="32" t="str">
        <f t="shared" si="9"/>
        <v/>
      </c>
    </row>
    <row r="311" spans="1:19" x14ac:dyDescent="0.25">
      <c r="A311" s="5">
        <v>309</v>
      </c>
      <c r="B311" s="24"/>
      <c r="C311" s="24"/>
      <c r="D311" s="5" t="str">
        <f>IF(OR(C311="",B311=""),"",IFERROR(INDEX('5. Map Processos'!E:E,MATCH(C311&amp;" ("&amp;B311&amp;")",'5. Map Processos'!J:J,0)),"ERRO: Processo não encontrado para essa área"))</f>
        <v/>
      </c>
      <c r="E311" s="5" t="str">
        <f>IF(OR(C311="",B311=""),"",IFERROR(INDEX('6. Map Dados Pessoais'!F:F,MATCH(C311&amp;" ("&amp;B311&amp;")",'5. Map Processos'!J:J,0)),"ERRO: Processo não encontrado para essa área"))</f>
        <v/>
      </c>
      <c r="F311" s="5" t="str">
        <f>IF(OR(C311="",B311=""),"",IFERROR(INDEX('6. Map Dados Pessoais'!H:H,MATCH(C311&amp;" ("&amp;B311&amp;")",'5. Map Processos'!J:J,0)),"ERRO: Processo não encontrado para essa área"))</f>
        <v/>
      </c>
      <c r="G311" s="5" t="str">
        <f>IF(OR(C311="",B311=""),"",IFERROR(INDEX('7. Finalidades e Hipóteses'!F:F,MATCH(C311&amp;" ("&amp;B311&amp;")",'5. Map Processos'!J:J,0)),"ERRO: Processo não encontrado para essa área"))</f>
        <v/>
      </c>
      <c r="H311" s="25"/>
      <c r="I311" s="25"/>
      <c r="J311" s="25"/>
      <c r="K311" s="24"/>
      <c r="L311" s="24"/>
      <c r="M311" s="5" t="str">
        <f>IFERROR(IF(VLOOKUP(K311,Auxiliar!$AT$3:$AU$7,2,FALSE)*VLOOKUP(L311,Auxiliar!$AT$3:$AU$7,2,FALSE)&gt;80,"Extremo",
IF(VLOOKUP(K311,Auxiliar!$AT$3:$AU$7,2,FALSE)*VLOOKUP(L311,Auxiliar!$AT$3:$AU$7,2,FALSE)&gt;40,"Alto",
IF(VLOOKUP(K311,Auxiliar!$AT$3:$AU$7,2,FALSE)*VLOOKUP(L311,Auxiliar!$AT$3:$AU$7,2,FALSE)&gt;10,"Médio","Baixo"))),"")</f>
        <v/>
      </c>
      <c r="N311" s="24"/>
      <c r="O311" s="25"/>
      <c r="P311" s="24"/>
      <c r="Q311" s="5" t="str">
        <f>IFERROR(IF(VLOOKUP(K311,Auxiliar!$AT$3:$AU$7,2,FALSE)*VLOOKUP(L311,Auxiliar!$AT$3:$AU$7,2,FALSE)*VLOOKUP(P311,Auxiliar!$AX$3:$AY$7,2,FALSE)&gt;80,"Extremo",
IF(VLOOKUP(K311,Auxiliar!$AT$3:$AU$7,2,FALSE)*VLOOKUP(L311,Auxiliar!$AT$3:$AU$7,2,FALSE)*VLOOKUP(P311,Auxiliar!$AX$3:$AY$7,2,FALSE)&gt;40,"Alto",
IF(VLOOKUP(K311,Auxiliar!$AT$3:$AU$7,2,FALSE)*VLOOKUP(L311,Auxiliar!$AT$3:$AU$7,2,FALSE)*VLOOKUP(P311,Auxiliar!$AX$3:$AY$7,2,FALSE)&gt;10,"Médio","Baixo"))),"")</f>
        <v/>
      </c>
      <c r="R311" s="32" t="str">
        <f t="shared" si="8"/>
        <v/>
      </c>
      <c r="S311" s="32" t="str">
        <f t="shared" si="9"/>
        <v/>
      </c>
    </row>
    <row r="312" spans="1:19" x14ac:dyDescent="0.25">
      <c r="A312" s="5">
        <v>310</v>
      </c>
      <c r="B312" s="24"/>
      <c r="C312" s="24"/>
      <c r="D312" s="5" t="str">
        <f>IF(OR(C312="",B312=""),"",IFERROR(INDEX('5. Map Processos'!E:E,MATCH(C312&amp;" ("&amp;B312&amp;")",'5. Map Processos'!J:J,0)),"ERRO: Processo não encontrado para essa área"))</f>
        <v/>
      </c>
      <c r="E312" s="5" t="str">
        <f>IF(OR(C312="",B312=""),"",IFERROR(INDEX('6. Map Dados Pessoais'!F:F,MATCH(C312&amp;" ("&amp;B312&amp;")",'5. Map Processos'!J:J,0)),"ERRO: Processo não encontrado para essa área"))</f>
        <v/>
      </c>
      <c r="F312" s="5" t="str">
        <f>IF(OR(C312="",B312=""),"",IFERROR(INDEX('6. Map Dados Pessoais'!H:H,MATCH(C312&amp;" ("&amp;B312&amp;")",'5. Map Processos'!J:J,0)),"ERRO: Processo não encontrado para essa área"))</f>
        <v/>
      </c>
      <c r="G312" s="5" t="str">
        <f>IF(OR(C312="",B312=""),"",IFERROR(INDEX('7. Finalidades e Hipóteses'!F:F,MATCH(C312&amp;" ("&amp;B312&amp;")",'5. Map Processos'!J:J,0)),"ERRO: Processo não encontrado para essa área"))</f>
        <v/>
      </c>
      <c r="H312" s="25"/>
      <c r="I312" s="25"/>
      <c r="J312" s="25"/>
      <c r="K312" s="24"/>
      <c r="L312" s="24"/>
      <c r="M312" s="5" t="str">
        <f>IFERROR(IF(VLOOKUP(K312,Auxiliar!$AT$3:$AU$7,2,FALSE)*VLOOKUP(L312,Auxiliar!$AT$3:$AU$7,2,FALSE)&gt;80,"Extremo",
IF(VLOOKUP(K312,Auxiliar!$AT$3:$AU$7,2,FALSE)*VLOOKUP(L312,Auxiliar!$AT$3:$AU$7,2,FALSE)&gt;40,"Alto",
IF(VLOOKUP(K312,Auxiliar!$AT$3:$AU$7,2,FALSE)*VLOOKUP(L312,Auxiliar!$AT$3:$AU$7,2,FALSE)&gt;10,"Médio","Baixo"))),"")</f>
        <v/>
      </c>
      <c r="N312" s="24"/>
      <c r="O312" s="25"/>
      <c r="P312" s="24"/>
      <c r="Q312" s="5" t="str">
        <f>IFERROR(IF(VLOOKUP(K312,Auxiliar!$AT$3:$AU$7,2,FALSE)*VLOOKUP(L312,Auxiliar!$AT$3:$AU$7,2,FALSE)*VLOOKUP(P312,Auxiliar!$AX$3:$AY$7,2,FALSE)&gt;80,"Extremo",
IF(VLOOKUP(K312,Auxiliar!$AT$3:$AU$7,2,FALSE)*VLOOKUP(L312,Auxiliar!$AT$3:$AU$7,2,FALSE)*VLOOKUP(P312,Auxiliar!$AX$3:$AY$7,2,FALSE)&gt;40,"Alto",
IF(VLOOKUP(K312,Auxiliar!$AT$3:$AU$7,2,FALSE)*VLOOKUP(L312,Auxiliar!$AT$3:$AU$7,2,FALSE)*VLOOKUP(P312,Auxiliar!$AX$3:$AY$7,2,FALSE)&gt;10,"Médio","Baixo"))),"")</f>
        <v/>
      </c>
      <c r="R312" s="32" t="str">
        <f t="shared" si="8"/>
        <v/>
      </c>
      <c r="S312" s="32" t="str">
        <f t="shared" si="9"/>
        <v/>
      </c>
    </row>
    <row r="313" spans="1:19" x14ac:dyDescent="0.25">
      <c r="A313" s="5">
        <v>311</v>
      </c>
      <c r="B313" s="24"/>
      <c r="C313" s="24"/>
      <c r="D313" s="5" t="str">
        <f>IF(OR(C313="",B313=""),"",IFERROR(INDEX('5. Map Processos'!E:E,MATCH(C313&amp;" ("&amp;B313&amp;")",'5. Map Processos'!J:J,0)),"ERRO: Processo não encontrado para essa área"))</f>
        <v/>
      </c>
      <c r="E313" s="5" t="str">
        <f>IF(OR(C313="",B313=""),"",IFERROR(INDEX('6. Map Dados Pessoais'!F:F,MATCH(C313&amp;" ("&amp;B313&amp;")",'5. Map Processos'!J:J,0)),"ERRO: Processo não encontrado para essa área"))</f>
        <v/>
      </c>
      <c r="F313" s="5" t="str">
        <f>IF(OR(C313="",B313=""),"",IFERROR(INDEX('6. Map Dados Pessoais'!H:H,MATCH(C313&amp;" ("&amp;B313&amp;")",'5. Map Processos'!J:J,0)),"ERRO: Processo não encontrado para essa área"))</f>
        <v/>
      </c>
      <c r="G313" s="5" t="str">
        <f>IF(OR(C313="",B313=""),"",IFERROR(INDEX('7. Finalidades e Hipóteses'!F:F,MATCH(C313&amp;" ("&amp;B313&amp;")",'5. Map Processos'!J:J,0)),"ERRO: Processo não encontrado para essa área"))</f>
        <v/>
      </c>
      <c r="H313" s="25"/>
      <c r="I313" s="25"/>
      <c r="J313" s="25"/>
      <c r="K313" s="24"/>
      <c r="L313" s="24"/>
      <c r="M313" s="5" t="str">
        <f>IFERROR(IF(VLOOKUP(K313,Auxiliar!$AT$3:$AU$7,2,FALSE)*VLOOKUP(L313,Auxiliar!$AT$3:$AU$7,2,FALSE)&gt;80,"Extremo",
IF(VLOOKUP(K313,Auxiliar!$AT$3:$AU$7,2,FALSE)*VLOOKUP(L313,Auxiliar!$AT$3:$AU$7,2,FALSE)&gt;40,"Alto",
IF(VLOOKUP(K313,Auxiliar!$AT$3:$AU$7,2,FALSE)*VLOOKUP(L313,Auxiliar!$AT$3:$AU$7,2,FALSE)&gt;10,"Médio","Baixo"))),"")</f>
        <v/>
      </c>
      <c r="N313" s="24"/>
      <c r="O313" s="25"/>
      <c r="P313" s="24"/>
      <c r="Q313" s="5" t="str">
        <f>IFERROR(IF(VLOOKUP(K313,Auxiliar!$AT$3:$AU$7,2,FALSE)*VLOOKUP(L313,Auxiliar!$AT$3:$AU$7,2,FALSE)*VLOOKUP(P313,Auxiliar!$AX$3:$AY$7,2,FALSE)&gt;80,"Extremo",
IF(VLOOKUP(K313,Auxiliar!$AT$3:$AU$7,2,FALSE)*VLOOKUP(L313,Auxiliar!$AT$3:$AU$7,2,FALSE)*VLOOKUP(P313,Auxiliar!$AX$3:$AY$7,2,FALSE)&gt;40,"Alto",
IF(VLOOKUP(K313,Auxiliar!$AT$3:$AU$7,2,FALSE)*VLOOKUP(L313,Auxiliar!$AT$3:$AU$7,2,FALSE)*VLOOKUP(P313,Auxiliar!$AX$3:$AY$7,2,FALSE)&gt;10,"Médio","Baixo"))),"")</f>
        <v/>
      </c>
      <c r="R313" s="32" t="str">
        <f t="shared" si="8"/>
        <v/>
      </c>
      <c r="S313" s="32" t="str">
        <f t="shared" si="9"/>
        <v/>
      </c>
    </row>
    <row r="314" spans="1:19" x14ac:dyDescent="0.25">
      <c r="A314" s="5">
        <v>312</v>
      </c>
      <c r="B314" s="24"/>
      <c r="C314" s="24"/>
      <c r="D314" s="5" t="str">
        <f>IF(OR(C314="",B314=""),"",IFERROR(INDEX('5. Map Processos'!E:E,MATCH(C314&amp;" ("&amp;B314&amp;")",'5. Map Processos'!J:J,0)),"ERRO: Processo não encontrado para essa área"))</f>
        <v/>
      </c>
      <c r="E314" s="5" t="str">
        <f>IF(OR(C314="",B314=""),"",IFERROR(INDEX('6. Map Dados Pessoais'!F:F,MATCH(C314&amp;" ("&amp;B314&amp;")",'5. Map Processos'!J:J,0)),"ERRO: Processo não encontrado para essa área"))</f>
        <v/>
      </c>
      <c r="F314" s="5" t="str">
        <f>IF(OR(C314="",B314=""),"",IFERROR(INDEX('6. Map Dados Pessoais'!H:H,MATCH(C314&amp;" ("&amp;B314&amp;")",'5. Map Processos'!J:J,0)),"ERRO: Processo não encontrado para essa área"))</f>
        <v/>
      </c>
      <c r="G314" s="5" t="str">
        <f>IF(OR(C314="",B314=""),"",IFERROR(INDEX('7. Finalidades e Hipóteses'!F:F,MATCH(C314&amp;" ("&amp;B314&amp;")",'5. Map Processos'!J:J,0)),"ERRO: Processo não encontrado para essa área"))</f>
        <v/>
      </c>
      <c r="H314" s="25"/>
      <c r="I314" s="25"/>
      <c r="J314" s="25"/>
      <c r="K314" s="24"/>
      <c r="L314" s="24"/>
      <c r="M314" s="5" t="str">
        <f>IFERROR(IF(VLOOKUP(K314,Auxiliar!$AT$3:$AU$7,2,FALSE)*VLOOKUP(L314,Auxiliar!$AT$3:$AU$7,2,FALSE)&gt;80,"Extremo",
IF(VLOOKUP(K314,Auxiliar!$AT$3:$AU$7,2,FALSE)*VLOOKUP(L314,Auxiliar!$AT$3:$AU$7,2,FALSE)&gt;40,"Alto",
IF(VLOOKUP(K314,Auxiliar!$AT$3:$AU$7,2,FALSE)*VLOOKUP(L314,Auxiliar!$AT$3:$AU$7,2,FALSE)&gt;10,"Médio","Baixo"))),"")</f>
        <v/>
      </c>
      <c r="N314" s="24"/>
      <c r="O314" s="25"/>
      <c r="P314" s="24"/>
      <c r="Q314" s="5" t="str">
        <f>IFERROR(IF(VLOOKUP(K314,Auxiliar!$AT$3:$AU$7,2,FALSE)*VLOOKUP(L314,Auxiliar!$AT$3:$AU$7,2,FALSE)*VLOOKUP(P314,Auxiliar!$AX$3:$AY$7,2,FALSE)&gt;80,"Extremo",
IF(VLOOKUP(K314,Auxiliar!$AT$3:$AU$7,2,FALSE)*VLOOKUP(L314,Auxiliar!$AT$3:$AU$7,2,FALSE)*VLOOKUP(P314,Auxiliar!$AX$3:$AY$7,2,FALSE)&gt;40,"Alto",
IF(VLOOKUP(K314,Auxiliar!$AT$3:$AU$7,2,FALSE)*VLOOKUP(L314,Auxiliar!$AT$3:$AU$7,2,FALSE)*VLOOKUP(P314,Auxiliar!$AX$3:$AY$7,2,FALSE)&gt;10,"Médio","Baixo"))),"")</f>
        <v/>
      </c>
      <c r="R314" s="32" t="str">
        <f t="shared" si="8"/>
        <v/>
      </c>
      <c r="S314" s="32" t="str">
        <f t="shared" si="9"/>
        <v/>
      </c>
    </row>
    <row r="315" spans="1:19" x14ac:dyDescent="0.25">
      <c r="A315" s="5">
        <v>313</v>
      </c>
      <c r="B315" s="24"/>
      <c r="C315" s="24"/>
      <c r="D315" s="5" t="str">
        <f>IF(OR(C315="",B315=""),"",IFERROR(INDEX('5. Map Processos'!E:E,MATCH(C315&amp;" ("&amp;B315&amp;")",'5. Map Processos'!J:J,0)),"ERRO: Processo não encontrado para essa área"))</f>
        <v/>
      </c>
      <c r="E315" s="5" t="str">
        <f>IF(OR(C315="",B315=""),"",IFERROR(INDEX('6. Map Dados Pessoais'!F:F,MATCH(C315&amp;" ("&amp;B315&amp;")",'5. Map Processos'!J:J,0)),"ERRO: Processo não encontrado para essa área"))</f>
        <v/>
      </c>
      <c r="F315" s="5" t="str">
        <f>IF(OR(C315="",B315=""),"",IFERROR(INDEX('6. Map Dados Pessoais'!H:H,MATCH(C315&amp;" ("&amp;B315&amp;")",'5. Map Processos'!J:J,0)),"ERRO: Processo não encontrado para essa área"))</f>
        <v/>
      </c>
      <c r="G315" s="5" t="str">
        <f>IF(OR(C315="",B315=""),"",IFERROR(INDEX('7. Finalidades e Hipóteses'!F:F,MATCH(C315&amp;" ("&amp;B315&amp;")",'5. Map Processos'!J:J,0)),"ERRO: Processo não encontrado para essa área"))</f>
        <v/>
      </c>
      <c r="H315" s="25"/>
      <c r="I315" s="25"/>
      <c r="J315" s="25"/>
      <c r="K315" s="24"/>
      <c r="L315" s="24"/>
      <c r="M315" s="5" t="str">
        <f>IFERROR(IF(VLOOKUP(K315,Auxiliar!$AT$3:$AU$7,2,FALSE)*VLOOKUP(L315,Auxiliar!$AT$3:$AU$7,2,FALSE)&gt;80,"Extremo",
IF(VLOOKUP(K315,Auxiliar!$AT$3:$AU$7,2,FALSE)*VLOOKUP(L315,Auxiliar!$AT$3:$AU$7,2,FALSE)&gt;40,"Alto",
IF(VLOOKUP(K315,Auxiliar!$AT$3:$AU$7,2,FALSE)*VLOOKUP(L315,Auxiliar!$AT$3:$AU$7,2,FALSE)&gt;10,"Médio","Baixo"))),"")</f>
        <v/>
      </c>
      <c r="N315" s="24"/>
      <c r="O315" s="25"/>
      <c r="P315" s="24"/>
      <c r="Q315" s="5" t="str">
        <f>IFERROR(IF(VLOOKUP(K315,Auxiliar!$AT$3:$AU$7,2,FALSE)*VLOOKUP(L315,Auxiliar!$AT$3:$AU$7,2,FALSE)*VLOOKUP(P315,Auxiliar!$AX$3:$AY$7,2,FALSE)&gt;80,"Extremo",
IF(VLOOKUP(K315,Auxiliar!$AT$3:$AU$7,2,FALSE)*VLOOKUP(L315,Auxiliar!$AT$3:$AU$7,2,FALSE)*VLOOKUP(P315,Auxiliar!$AX$3:$AY$7,2,FALSE)&gt;40,"Alto",
IF(VLOOKUP(K315,Auxiliar!$AT$3:$AU$7,2,FALSE)*VLOOKUP(L315,Auxiliar!$AT$3:$AU$7,2,FALSE)*VLOOKUP(P315,Auxiliar!$AX$3:$AY$7,2,FALSE)&gt;10,"Médio","Baixo"))),"")</f>
        <v/>
      </c>
      <c r="R315" s="32" t="str">
        <f t="shared" si="8"/>
        <v/>
      </c>
      <c r="S315" s="32" t="str">
        <f t="shared" si="9"/>
        <v/>
      </c>
    </row>
    <row r="316" spans="1:19" x14ac:dyDescent="0.25">
      <c r="A316" s="5">
        <v>314</v>
      </c>
      <c r="B316" s="24"/>
      <c r="C316" s="24"/>
      <c r="D316" s="5" t="str">
        <f>IF(OR(C316="",B316=""),"",IFERROR(INDEX('5. Map Processos'!E:E,MATCH(C316&amp;" ("&amp;B316&amp;")",'5. Map Processos'!J:J,0)),"ERRO: Processo não encontrado para essa área"))</f>
        <v/>
      </c>
      <c r="E316" s="5" t="str">
        <f>IF(OR(C316="",B316=""),"",IFERROR(INDEX('6. Map Dados Pessoais'!F:F,MATCH(C316&amp;" ("&amp;B316&amp;")",'5. Map Processos'!J:J,0)),"ERRO: Processo não encontrado para essa área"))</f>
        <v/>
      </c>
      <c r="F316" s="5" t="str">
        <f>IF(OR(C316="",B316=""),"",IFERROR(INDEX('6. Map Dados Pessoais'!H:H,MATCH(C316&amp;" ("&amp;B316&amp;")",'5. Map Processos'!J:J,0)),"ERRO: Processo não encontrado para essa área"))</f>
        <v/>
      </c>
      <c r="G316" s="5" t="str">
        <f>IF(OR(C316="",B316=""),"",IFERROR(INDEX('7. Finalidades e Hipóteses'!F:F,MATCH(C316&amp;" ("&amp;B316&amp;")",'5. Map Processos'!J:J,0)),"ERRO: Processo não encontrado para essa área"))</f>
        <v/>
      </c>
      <c r="H316" s="25"/>
      <c r="I316" s="25"/>
      <c r="J316" s="25"/>
      <c r="K316" s="24"/>
      <c r="L316" s="24"/>
      <c r="M316" s="5" t="str">
        <f>IFERROR(IF(VLOOKUP(K316,Auxiliar!$AT$3:$AU$7,2,FALSE)*VLOOKUP(L316,Auxiliar!$AT$3:$AU$7,2,FALSE)&gt;80,"Extremo",
IF(VLOOKUP(K316,Auxiliar!$AT$3:$AU$7,2,FALSE)*VLOOKUP(L316,Auxiliar!$AT$3:$AU$7,2,FALSE)&gt;40,"Alto",
IF(VLOOKUP(K316,Auxiliar!$AT$3:$AU$7,2,FALSE)*VLOOKUP(L316,Auxiliar!$AT$3:$AU$7,2,FALSE)&gt;10,"Médio","Baixo"))),"")</f>
        <v/>
      </c>
      <c r="N316" s="24"/>
      <c r="O316" s="25"/>
      <c r="P316" s="24"/>
      <c r="Q316" s="5" t="str">
        <f>IFERROR(IF(VLOOKUP(K316,Auxiliar!$AT$3:$AU$7,2,FALSE)*VLOOKUP(L316,Auxiliar!$AT$3:$AU$7,2,FALSE)*VLOOKUP(P316,Auxiliar!$AX$3:$AY$7,2,FALSE)&gt;80,"Extremo",
IF(VLOOKUP(K316,Auxiliar!$AT$3:$AU$7,2,FALSE)*VLOOKUP(L316,Auxiliar!$AT$3:$AU$7,2,FALSE)*VLOOKUP(P316,Auxiliar!$AX$3:$AY$7,2,FALSE)&gt;40,"Alto",
IF(VLOOKUP(K316,Auxiliar!$AT$3:$AU$7,2,FALSE)*VLOOKUP(L316,Auxiliar!$AT$3:$AU$7,2,FALSE)*VLOOKUP(P316,Auxiliar!$AX$3:$AY$7,2,FALSE)&gt;10,"Médio","Baixo"))),"")</f>
        <v/>
      </c>
      <c r="R316" s="32" t="str">
        <f t="shared" si="8"/>
        <v/>
      </c>
      <c r="S316" s="32" t="str">
        <f t="shared" si="9"/>
        <v/>
      </c>
    </row>
    <row r="317" spans="1:19" x14ac:dyDescent="0.25">
      <c r="A317" s="5">
        <v>315</v>
      </c>
      <c r="B317" s="24"/>
      <c r="C317" s="24"/>
      <c r="D317" s="5" t="str">
        <f>IF(OR(C317="",B317=""),"",IFERROR(INDEX('5. Map Processos'!E:E,MATCH(C317&amp;" ("&amp;B317&amp;")",'5. Map Processos'!J:J,0)),"ERRO: Processo não encontrado para essa área"))</f>
        <v/>
      </c>
      <c r="E317" s="5" t="str">
        <f>IF(OR(C317="",B317=""),"",IFERROR(INDEX('6. Map Dados Pessoais'!F:F,MATCH(C317&amp;" ("&amp;B317&amp;")",'5. Map Processos'!J:J,0)),"ERRO: Processo não encontrado para essa área"))</f>
        <v/>
      </c>
      <c r="F317" s="5" t="str">
        <f>IF(OR(C317="",B317=""),"",IFERROR(INDEX('6. Map Dados Pessoais'!H:H,MATCH(C317&amp;" ("&amp;B317&amp;")",'5. Map Processos'!J:J,0)),"ERRO: Processo não encontrado para essa área"))</f>
        <v/>
      </c>
      <c r="G317" s="5" t="str">
        <f>IF(OR(C317="",B317=""),"",IFERROR(INDEX('7. Finalidades e Hipóteses'!F:F,MATCH(C317&amp;" ("&amp;B317&amp;")",'5. Map Processos'!J:J,0)),"ERRO: Processo não encontrado para essa área"))</f>
        <v/>
      </c>
      <c r="H317" s="25"/>
      <c r="I317" s="25"/>
      <c r="J317" s="25"/>
      <c r="K317" s="24"/>
      <c r="L317" s="24"/>
      <c r="M317" s="5" t="str">
        <f>IFERROR(IF(VLOOKUP(K317,Auxiliar!$AT$3:$AU$7,2,FALSE)*VLOOKUP(L317,Auxiliar!$AT$3:$AU$7,2,FALSE)&gt;80,"Extremo",
IF(VLOOKUP(K317,Auxiliar!$AT$3:$AU$7,2,FALSE)*VLOOKUP(L317,Auxiliar!$AT$3:$AU$7,2,FALSE)&gt;40,"Alto",
IF(VLOOKUP(K317,Auxiliar!$AT$3:$AU$7,2,FALSE)*VLOOKUP(L317,Auxiliar!$AT$3:$AU$7,2,FALSE)&gt;10,"Médio","Baixo"))),"")</f>
        <v/>
      </c>
      <c r="N317" s="24"/>
      <c r="O317" s="25"/>
      <c r="P317" s="24"/>
      <c r="Q317" s="5" t="str">
        <f>IFERROR(IF(VLOOKUP(K317,Auxiliar!$AT$3:$AU$7,2,FALSE)*VLOOKUP(L317,Auxiliar!$AT$3:$AU$7,2,FALSE)*VLOOKUP(P317,Auxiliar!$AX$3:$AY$7,2,FALSE)&gt;80,"Extremo",
IF(VLOOKUP(K317,Auxiliar!$AT$3:$AU$7,2,FALSE)*VLOOKUP(L317,Auxiliar!$AT$3:$AU$7,2,FALSE)*VLOOKUP(P317,Auxiliar!$AX$3:$AY$7,2,FALSE)&gt;40,"Alto",
IF(VLOOKUP(K317,Auxiliar!$AT$3:$AU$7,2,FALSE)*VLOOKUP(L317,Auxiliar!$AT$3:$AU$7,2,FALSE)*VLOOKUP(P317,Auxiliar!$AX$3:$AY$7,2,FALSE)&gt;10,"Médio","Baixo"))),"")</f>
        <v/>
      </c>
      <c r="R317" s="32" t="str">
        <f t="shared" si="8"/>
        <v/>
      </c>
      <c r="S317" s="32" t="str">
        <f t="shared" si="9"/>
        <v/>
      </c>
    </row>
    <row r="318" spans="1:19" x14ac:dyDescent="0.25">
      <c r="A318" s="5">
        <v>316</v>
      </c>
      <c r="B318" s="24"/>
      <c r="C318" s="24"/>
      <c r="D318" s="5" t="str">
        <f>IF(OR(C318="",B318=""),"",IFERROR(INDEX('5. Map Processos'!E:E,MATCH(C318&amp;" ("&amp;B318&amp;")",'5. Map Processos'!J:J,0)),"ERRO: Processo não encontrado para essa área"))</f>
        <v/>
      </c>
      <c r="E318" s="5" t="str">
        <f>IF(OR(C318="",B318=""),"",IFERROR(INDEX('6. Map Dados Pessoais'!F:F,MATCH(C318&amp;" ("&amp;B318&amp;")",'5. Map Processos'!J:J,0)),"ERRO: Processo não encontrado para essa área"))</f>
        <v/>
      </c>
      <c r="F318" s="5" t="str">
        <f>IF(OR(C318="",B318=""),"",IFERROR(INDEX('6. Map Dados Pessoais'!H:H,MATCH(C318&amp;" ("&amp;B318&amp;")",'5. Map Processos'!J:J,0)),"ERRO: Processo não encontrado para essa área"))</f>
        <v/>
      </c>
      <c r="G318" s="5" t="str">
        <f>IF(OR(C318="",B318=""),"",IFERROR(INDEX('7. Finalidades e Hipóteses'!F:F,MATCH(C318&amp;" ("&amp;B318&amp;")",'5. Map Processos'!J:J,0)),"ERRO: Processo não encontrado para essa área"))</f>
        <v/>
      </c>
      <c r="H318" s="25"/>
      <c r="I318" s="25"/>
      <c r="J318" s="25"/>
      <c r="K318" s="24"/>
      <c r="L318" s="24"/>
      <c r="M318" s="5" t="str">
        <f>IFERROR(IF(VLOOKUP(K318,Auxiliar!$AT$3:$AU$7,2,FALSE)*VLOOKUP(L318,Auxiliar!$AT$3:$AU$7,2,FALSE)&gt;80,"Extremo",
IF(VLOOKUP(K318,Auxiliar!$AT$3:$AU$7,2,FALSE)*VLOOKUP(L318,Auxiliar!$AT$3:$AU$7,2,FALSE)&gt;40,"Alto",
IF(VLOOKUP(K318,Auxiliar!$AT$3:$AU$7,2,FALSE)*VLOOKUP(L318,Auxiliar!$AT$3:$AU$7,2,FALSE)&gt;10,"Médio","Baixo"))),"")</f>
        <v/>
      </c>
      <c r="N318" s="24"/>
      <c r="O318" s="25"/>
      <c r="P318" s="24"/>
      <c r="Q318" s="5" t="str">
        <f>IFERROR(IF(VLOOKUP(K318,Auxiliar!$AT$3:$AU$7,2,FALSE)*VLOOKUP(L318,Auxiliar!$AT$3:$AU$7,2,FALSE)*VLOOKUP(P318,Auxiliar!$AX$3:$AY$7,2,FALSE)&gt;80,"Extremo",
IF(VLOOKUP(K318,Auxiliar!$AT$3:$AU$7,2,FALSE)*VLOOKUP(L318,Auxiliar!$AT$3:$AU$7,2,FALSE)*VLOOKUP(P318,Auxiliar!$AX$3:$AY$7,2,FALSE)&gt;40,"Alto",
IF(VLOOKUP(K318,Auxiliar!$AT$3:$AU$7,2,FALSE)*VLOOKUP(L318,Auxiliar!$AT$3:$AU$7,2,FALSE)*VLOOKUP(P318,Auxiliar!$AX$3:$AY$7,2,FALSE)&gt;10,"Médio","Baixo"))),"")</f>
        <v/>
      </c>
      <c r="R318" s="32" t="str">
        <f t="shared" si="8"/>
        <v/>
      </c>
      <c r="S318" s="32" t="str">
        <f t="shared" si="9"/>
        <v/>
      </c>
    </row>
    <row r="319" spans="1:19" x14ac:dyDescent="0.25">
      <c r="A319" s="5">
        <v>317</v>
      </c>
      <c r="B319" s="24"/>
      <c r="C319" s="24"/>
      <c r="D319" s="5" t="str">
        <f>IF(OR(C319="",B319=""),"",IFERROR(INDEX('5. Map Processos'!E:E,MATCH(C319&amp;" ("&amp;B319&amp;")",'5. Map Processos'!J:J,0)),"ERRO: Processo não encontrado para essa área"))</f>
        <v/>
      </c>
      <c r="E319" s="5" t="str">
        <f>IF(OR(C319="",B319=""),"",IFERROR(INDEX('6. Map Dados Pessoais'!F:F,MATCH(C319&amp;" ("&amp;B319&amp;")",'5. Map Processos'!J:J,0)),"ERRO: Processo não encontrado para essa área"))</f>
        <v/>
      </c>
      <c r="F319" s="5" t="str">
        <f>IF(OR(C319="",B319=""),"",IFERROR(INDEX('6. Map Dados Pessoais'!H:H,MATCH(C319&amp;" ("&amp;B319&amp;")",'5. Map Processos'!J:J,0)),"ERRO: Processo não encontrado para essa área"))</f>
        <v/>
      </c>
      <c r="G319" s="5" t="str">
        <f>IF(OR(C319="",B319=""),"",IFERROR(INDEX('7. Finalidades e Hipóteses'!F:F,MATCH(C319&amp;" ("&amp;B319&amp;")",'5. Map Processos'!J:J,0)),"ERRO: Processo não encontrado para essa área"))</f>
        <v/>
      </c>
      <c r="H319" s="25"/>
      <c r="I319" s="25"/>
      <c r="J319" s="25"/>
      <c r="K319" s="24"/>
      <c r="L319" s="24"/>
      <c r="M319" s="5" t="str">
        <f>IFERROR(IF(VLOOKUP(K319,Auxiliar!$AT$3:$AU$7,2,FALSE)*VLOOKUP(L319,Auxiliar!$AT$3:$AU$7,2,FALSE)&gt;80,"Extremo",
IF(VLOOKUP(K319,Auxiliar!$AT$3:$AU$7,2,FALSE)*VLOOKUP(L319,Auxiliar!$AT$3:$AU$7,2,FALSE)&gt;40,"Alto",
IF(VLOOKUP(K319,Auxiliar!$AT$3:$AU$7,2,FALSE)*VLOOKUP(L319,Auxiliar!$AT$3:$AU$7,2,FALSE)&gt;10,"Médio","Baixo"))),"")</f>
        <v/>
      </c>
      <c r="N319" s="24"/>
      <c r="O319" s="25"/>
      <c r="P319" s="24"/>
      <c r="Q319" s="5" t="str">
        <f>IFERROR(IF(VLOOKUP(K319,Auxiliar!$AT$3:$AU$7,2,FALSE)*VLOOKUP(L319,Auxiliar!$AT$3:$AU$7,2,FALSE)*VLOOKUP(P319,Auxiliar!$AX$3:$AY$7,2,FALSE)&gt;80,"Extremo",
IF(VLOOKUP(K319,Auxiliar!$AT$3:$AU$7,2,FALSE)*VLOOKUP(L319,Auxiliar!$AT$3:$AU$7,2,FALSE)*VLOOKUP(P319,Auxiliar!$AX$3:$AY$7,2,FALSE)&gt;40,"Alto",
IF(VLOOKUP(K319,Auxiliar!$AT$3:$AU$7,2,FALSE)*VLOOKUP(L319,Auxiliar!$AT$3:$AU$7,2,FALSE)*VLOOKUP(P319,Auxiliar!$AX$3:$AY$7,2,FALSE)&gt;10,"Médio","Baixo"))),"")</f>
        <v/>
      </c>
      <c r="R319" s="32" t="str">
        <f t="shared" si="8"/>
        <v/>
      </c>
      <c r="S319" s="32" t="str">
        <f t="shared" si="9"/>
        <v/>
      </c>
    </row>
    <row r="320" spans="1:19" x14ac:dyDescent="0.25">
      <c r="A320" s="5">
        <v>318</v>
      </c>
      <c r="B320" s="24"/>
      <c r="C320" s="24"/>
      <c r="D320" s="5" t="str">
        <f>IF(OR(C320="",B320=""),"",IFERROR(INDEX('5. Map Processos'!E:E,MATCH(C320&amp;" ("&amp;B320&amp;")",'5. Map Processos'!J:J,0)),"ERRO: Processo não encontrado para essa área"))</f>
        <v/>
      </c>
      <c r="E320" s="5" t="str">
        <f>IF(OR(C320="",B320=""),"",IFERROR(INDEX('6. Map Dados Pessoais'!F:F,MATCH(C320&amp;" ("&amp;B320&amp;")",'5. Map Processos'!J:J,0)),"ERRO: Processo não encontrado para essa área"))</f>
        <v/>
      </c>
      <c r="F320" s="5" t="str">
        <f>IF(OR(C320="",B320=""),"",IFERROR(INDEX('6. Map Dados Pessoais'!H:H,MATCH(C320&amp;" ("&amp;B320&amp;")",'5. Map Processos'!J:J,0)),"ERRO: Processo não encontrado para essa área"))</f>
        <v/>
      </c>
      <c r="G320" s="5" t="str">
        <f>IF(OR(C320="",B320=""),"",IFERROR(INDEX('7. Finalidades e Hipóteses'!F:F,MATCH(C320&amp;" ("&amp;B320&amp;")",'5. Map Processos'!J:J,0)),"ERRO: Processo não encontrado para essa área"))</f>
        <v/>
      </c>
      <c r="H320" s="25"/>
      <c r="I320" s="25"/>
      <c r="J320" s="25"/>
      <c r="K320" s="24"/>
      <c r="L320" s="24"/>
      <c r="M320" s="5" t="str">
        <f>IFERROR(IF(VLOOKUP(K320,Auxiliar!$AT$3:$AU$7,2,FALSE)*VLOOKUP(L320,Auxiliar!$AT$3:$AU$7,2,FALSE)&gt;80,"Extremo",
IF(VLOOKUP(K320,Auxiliar!$AT$3:$AU$7,2,FALSE)*VLOOKUP(L320,Auxiliar!$AT$3:$AU$7,2,FALSE)&gt;40,"Alto",
IF(VLOOKUP(K320,Auxiliar!$AT$3:$AU$7,2,FALSE)*VLOOKUP(L320,Auxiliar!$AT$3:$AU$7,2,FALSE)&gt;10,"Médio","Baixo"))),"")</f>
        <v/>
      </c>
      <c r="N320" s="24"/>
      <c r="O320" s="25"/>
      <c r="P320" s="24"/>
      <c r="Q320" s="5" t="str">
        <f>IFERROR(IF(VLOOKUP(K320,Auxiliar!$AT$3:$AU$7,2,FALSE)*VLOOKUP(L320,Auxiliar!$AT$3:$AU$7,2,FALSE)*VLOOKUP(P320,Auxiliar!$AX$3:$AY$7,2,FALSE)&gt;80,"Extremo",
IF(VLOOKUP(K320,Auxiliar!$AT$3:$AU$7,2,FALSE)*VLOOKUP(L320,Auxiliar!$AT$3:$AU$7,2,FALSE)*VLOOKUP(P320,Auxiliar!$AX$3:$AY$7,2,FALSE)&gt;40,"Alto",
IF(VLOOKUP(K320,Auxiliar!$AT$3:$AU$7,2,FALSE)*VLOOKUP(L320,Auxiliar!$AT$3:$AU$7,2,FALSE)*VLOOKUP(P320,Auxiliar!$AX$3:$AY$7,2,FALSE)&gt;10,"Médio","Baixo"))),"")</f>
        <v/>
      </c>
      <c r="R320" s="32" t="str">
        <f t="shared" si="8"/>
        <v/>
      </c>
      <c r="S320" s="32" t="str">
        <f t="shared" si="9"/>
        <v/>
      </c>
    </row>
    <row r="321" spans="1:19" x14ac:dyDescent="0.25">
      <c r="A321" s="5">
        <v>319</v>
      </c>
      <c r="B321" s="24"/>
      <c r="C321" s="24"/>
      <c r="D321" s="5" t="str">
        <f>IF(OR(C321="",B321=""),"",IFERROR(INDEX('5. Map Processos'!E:E,MATCH(C321&amp;" ("&amp;B321&amp;")",'5. Map Processos'!J:J,0)),"ERRO: Processo não encontrado para essa área"))</f>
        <v/>
      </c>
      <c r="E321" s="5" t="str">
        <f>IF(OR(C321="",B321=""),"",IFERROR(INDEX('6. Map Dados Pessoais'!F:F,MATCH(C321&amp;" ("&amp;B321&amp;")",'5. Map Processos'!J:J,0)),"ERRO: Processo não encontrado para essa área"))</f>
        <v/>
      </c>
      <c r="F321" s="5" t="str">
        <f>IF(OR(C321="",B321=""),"",IFERROR(INDEX('6. Map Dados Pessoais'!H:H,MATCH(C321&amp;" ("&amp;B321&amp;")",'5. Map Processos'!J:J,0)),"ERRO: Processo não encontrado para essa área"))</f>
        <v/>
      </c>
      <c r="G321" s="5" t="str">
        <f>IF(OR(C321="",B321=""),"",IFERROR(INDEX('7. Finalidades e Hipóteses'!F:F,MATCH(C321&amp;" ("&amp;B321&amp;")",'5. Map Processos'!J:J,0)),"ERRO: Processo não encontrado para essa área"))</f>
        <v/>
      </c>
      <c r="H321" s="25"/>
      <c r="I321" s="25"/>
      <c r="J321" s="25"/>
      <c r="K321" s="24"/>
      <c r="L321" s="24"/>
      <c r="M321" s="5" t="str">
        <f>IFERROR(IF(VLOOKUP(K321,Auxiliar!$AT$3:$AU$7,2,FALSE)*VLOOKUP(L321,Auxiliar!$AT$3:$AU$7,2,FALSE)&gt;80,"Extremo",
IF(VLOOKUP(K321,Auxiliar!$AT$3:$AU$7,2,FALSE)*VLOOKUP(L321,Auxiliar!$AT$3:$AU$7,2,FALSE)&gt;40,"Alto",
IF(VLOOKUP(K321,Auxiliar!$AT$3:$AU$7,2,FALSE)*VLOOKUP(L321,Auxiliar!$AT$3:$AU$7,2,FALSE)&gt;10,"Médio","Baixo"))),"")</f>
        <v/>
      </c>
      <c r="N321" s="24"/>
      <c r="O321" s="25"/>
      <c r="P321" s="24"/>
      <c r="Q321" s="5" t="str">
        <f>IFERROR(IF(VLOOKUP(K321,Auxiliar!$AT$3:$AU$7,2,FALSE)*VLOOKUP(L321,Auxiliar!$AT$3:$AU$7,2,FALSE)*VLOOKUP(P321,Auxiliar!$AX$3:$AY$7,2,FALSE)&gt;80,"Extremo",
IF(VLOOKUP(K321,Auxiliar!$AT$3:$AU$7,2,FALSE)*VLOOKUP(L321,Auxiliar!$AT$3:$AU$7,2,FALSE)*VLOOKUP(P321,Auxiliar!$AX$3:$AY$7,2,FALSE)&gt;40,"Alto",
IF(VLOOKUP(K321,Auxiliar!$AT$3:$AU$7,2,FALSE)*VLOOKUP(L321,Auxiliar!$AT$3:$AU$7,2,FALSE)*VLOOKUP(P321,Auxiliar!$AX$3:$AY$7,2,FALSE)&gt;10,"Médio","Baixo"))),"")</f>
        <v/>
      </c>
      <c r="R321" s="32" t="str">
        <f t="shared" si="8"/>
        <v/>
      </c>
      <c r="S321" s="32" t="str">
        <f t="shared" si="9"/>
        <v/>
      </c>
    </row>
    <row r="322" spans="1:19" x14ac:dyDescent="0.25">
      <c r="A322" s="5">
        <v>320</v>
      </c>
      <c r="B322" s="24"/>
      <c r="C322" s="24"/>
      <c r="D322" s="5" t="str">
        <f>IF(OR(C322="",B322=""),"",IFERROR(INDEX('5. Map Processos'!E:E,MATCH(C322&amp;" ("&amp;B322&amp;")",'5. Map Processos'!J:J,0)),"ERRO: Processo não encontrado para essa área"))</f>
        <v/>
      </c>
      <c r="E322" s="5" t="str">
        <f>IF(OR(C322="",B322=""),"",IFERROR(INDEX('6. Map Dados Pessoais'!F:F,MATCH(C322&amp;" ("&amp;B322&amp;")",'5. Map Processos'!J:J,0)),"ERRO: Processo não encontrado para essa área"))</f>
        <v/>
      </c>
      <c r="F322" s="5" t="str">
        <f>IF(OR(C322="",B322=""),"",IFERROR(INDEX('6. Map Dados Pessoais'!H:H,MATCH(C322&amp;" ("&amp;B322&amp;")",'5. Map Processos'!J:J,0)),"ERRO: Processo não encontrado para essa área"))</f>
        <v/>
      </c>
      <c r="G322" s="5" t="str">
        <f>IF(OR(C322="",B322=""),"",IFERROR(INDEX('7. Finalidades e Hipóteses'!F:F,MATCH(C322&amp;" ("&amp;B322&amp;")",'5. Map Processos'!J:J,0)),"ERRO: Processo não encontrado para essa área"))</f>
        <v/>
      </c>
      <c r="H322" s="25"/>
      <c r="I322" s="25"/>
      <c r="J322" s="25"/>
      <c r="K322" s="24"/>
      <c r="L322" s="24"/>
      <c r="M322" s="5" t="str">
        <f>IFERROR(IF(VLOOKUP(K322,Auxiliar!$AT$3:$AU$7,2,FALSE)*VLOOKUP(L322,Auxiliar!$AT$3:$AU$7,2,FALSE)&gt;80,"Extremo",
IF(VLOOKUP(K322,Auxiliar!$AT$3:$AU$7,2,FALSE)*VLOOKUP(L322,Auxiliar!$AT$3:$AU$7,2,FALSE)&gt;40,"Alto",
IF(VLOOKUP(K322,Auxiliar!$AT$3:$AU$7,2,FALSE)*VLOOKUP(L322,Auxiliar!$AT$3:$AU$7,2,FALSE)&gt;10,"Médio","Baixo"))),"")</f>
        <v/>
      </c>
      <c r="N322" s="24"/>
      <c r="O322" s="25"/>
      <c r="P322" s="24"/>
      <c r="Q322" s="5" t="str">
        <f>IFERROR(IF(VLOOKUP(K322,Auxiliar!$AT$3:$AU$7,2,FALSE)*VLOOKUP(L322,Auxiliar!$AT$3:$AU$7,2,FALSE)*VLOOKUP(P322,Auxiliar!$AX$3:$AY$7,2,FALSE)&gt;80,"Extremo",
IF(VLOOKUP(K322,Auxiliar!$AT$3:$AU$7,2,FALSE)*VLOOKUP(L322,Auxiliar!$AT$3:$AU$7,2,FALSE)*VLOOKUP(P322,Auxiliar!$AX$3:$AY$7,2,FALSE)&gt;40,"Alto",
IF(VLOOKUP(K322,Auxiliar!$AT$3:$AU$7,2,FALSE)*VLOOKUP(L322,Auxiliar!$AT$3:$AU$7,2,FALSE)*VLOOKUP(P322,Auxiliar!$AX$3:$AY$7,2,FALSE)&gt;10,"Médio","Baixo"))),"")</f>
        <v/>
      </c>
      <c r="R322" s="32" t="str">
        <f t="shared" si="8"/>
        <v/>
      </c>
      <c r="S322" s="32" t="str">
        <f t="shared" si="9"/>
        <v/>
      </c>
    </row>
    <row r="323" spans="1:19" x14ac:dyDescent="0.25">
      <c r="A323" s="5">
        <v>321</v>
      </c>
      <c r="B323" s="24"/>
      <c r="C323" s="24"/>
      <c r="D323" s="5" t="str">
        <f>IF(OR(C323="",B323=""),"",IFERROR(INDEX('5. Map Processos'!E:E,MATCH(C323&amp;" ("&amp;B323&amp;")",'5. Map Processos'!J:J,0)),"ERRO: Processo não encontrado para essa área"))</f>
        <v/>
      </c>
      <c r="E323" s="5" t="str">
        <f>IF(OR(C323="",B323=""),"",IFERROR(INDEX('6. Map Dados Pessoais'!F:F,MATCH(C323&amp;" ("&amp;B323&amp;")",'5. Map Processos'!J:J,0)),"ERRO: Processo não encontrado para essa área"))</f>
        <v/>
      </c>
      <c r="F323" s="5" t="str">
        <f>IF(OR(C323="",B323=""),"",IFERROR(INDEX('6. Map Dados Pessoais'!H:H,MATCH(C323&amp;" ("&amp;B323&amp;")",'5. Map Processos'!J:J,0)),"ERRO: Processo não encontrado para essa área"))</f>
        <v/>
      </c>
      <c r="G323" s="5" t="str">
        <f>IF(OR(C323="",B323=""),"",IFERROR(INDEX('7. Finalidades e Hipóteses'!F:F,MATCH(C323&amp;" ("&amp;B323&amp;")",'5. Map Processos'!J:J,0)),"ERRO: Processo não encontrado para essa área"))</f>
        <v/>
      </c>
      <c r="H323" s="25"/>
      <c r="I323" s="25"/>
      <c r="J323" s="25"/>
      <c r="K323" s="24"/>
      <c r="L323" s="24"/>
      <c r="M323" s="5" t="str">
        <f>IFERROR(IF(VLOOKUP(K323,Auxiliar!$AT$3:$AU$7,2,FALSE)*VLOOKUP(L323,Auxiliar!$AT$3:$AU$7,2,FALSE)&gt;80,"Extremo",
IF(VLOOKUP(K323,Auxiliar!$AT$3:$AU$7,2,FALSE)*VLOOKUP(L323,Auxiliar!$AT$3:$AU$7,2,FALSE)&gt;40,"Alto",
IF(VLOOKUP(K323,Auxiliar!$AT$3:$AU$7,2,FALSE)*VLOOKUP(L323,Auxiliar!$AT$3:$AU$7,2,FALSE)&gt;10,"Médio","Baixo"))),"")</f>
        <v/>
      </c>
      <c r="N323" s="24"/>
      <c r="O323" s="25"/>
      <c r="P323" s="24"/>
      <c r="Q323" s="5" t="str">
        <f>IFERROR(IF(VLOOKUP(K323,Auxiliar!$AT$3:$AU$7,2,FALSE)*VLOOKUP(L323,Auxiliar!$AT$3:$AU$7,2,FALSE)*VLOOKUP(P323,Auxiliar!$AX$3:$AY$7,2,FALSE)&gt;80,"Extremo",
IF(VLOOKUP(K323,Auxiliar!$AT$3:$AU$7,2,FALSE)*VLOOKUP(L323,Auxiliar!$AT$3:$AU$7,2,FALSE)*VLOOKUP(P323,Auxiliar!$AX$3:$AY$7,2,FALSE)&gt;40,"Alto",
IF(VLOOKUP(K323,Auxiliar!$AT$3:$AU$7,2,FALSE)*VLOOKUP(L323,Auxiliar!$AT$3:$AU$7,2,FALSE)*VLOOKUP(P323,Auxiliar!$AX$3:$AY$7,2,FALSE)&gt;10,"Médio","Baixo"))),"")</f>
        <v/>
      </c>
      <c r="R323" s="32" t="str">
        <f t="shared" si="8"/>
        <v/>
      </c>
      <c r="S323" s="32" t="str">
        <f t="shared" si="9"/>
        <v/>
      </c>
    </row>
    <row r="324" spans="1:19" x14ac:dyDescent="0.25">
      <c r="A324" s="5">
        <v>322</v>
      </c>
      <c r="B324" s="24"/>
      <c r="C324" s="24"/>
      <c r="D324" s="5" t="str">
        <f>IF(OR(C324="",B324=""),"",IFERROR(INDEX('5. Map Processos'!E:E,MATCH(C324&amp;" ("&amp;B324&amp;")",'5. Map Processos'!J:J,0)),"ERRO: Processo não encontrado para essa área"))</f>
        <v/>
      </c>
      <c r="E324" s="5" t="str">
        <f>IF(OR(C324="",B324=""),"",IFERROR(INDEX('6. Map Dados Pessoais'!F:F,MATCH(C324&amp;" ("&amp;B324&amp;")",'5. Map Processos'!J:J,0)),"ERRO: Processo não encontrado para essa área"))</f>
        <v/>
      </c>
      <c r="F324" s="5" t="str">
        <f>IF(OR(C324="",B324=""),"",IFERROR(INDEX('6. Map Dados Pessoais'!H:H,MATCH(C324&amp;" ("&amp;B324&amp;")",'5. Map Processos'!J:J,0)),"ERRO: Processo não encontrado para essa área"))</f>
        <v/>
      </c>
      <c r="G324" s="5" t="str">
        <f>IF(OR(C324="",B324=""),"",IFERROR(INDEX('7. Finalidades e Hipóteses'!F:F,MATCH(C324&amp;" ("&amp;B324&amp;")",'5. Map Processos'!J:J,0)),"ERRO: Processo não encontrado para essa área"))</f>
        <v/>
      </c>
      <c r="H324" s="25"/>
      <c r="I324" s="25"/>
      <c r="J324" s="25"/>
      <c r="K324" s="24"/>
      <c r="L324" s="24"/>
      <c r="M324" s="5" t="str">
        <f>IFERROR(IF(VLOOKUP(K324,Auxiliar!$AT$3:$AU$7,2,FALSE)*VLOOKUP(L324,Auxiliar!$AT$3:$AU$7,2,FALSE)&gt;80,"Extremo",
IF(VLOOKUP(K324,Auxiliar!$AT$3:$AU$7,2,FALSE)*VLOOKUP(L324,Auxiliar!$AT$3:$AU$7,2,FALSE)&gt;40,"Alto",
IF(VLOOKUP(K324,Auxiliar!$AT$3:$AU$7,2,FALSE)*VLOOKUP(L324,Auxiliar!$AT$3:$AU$7,2,FALSE)&gt;10,"Médio","Baixo"))),"")</f>
        <v/>
      </c>
      <c r="N324" s="24"/>
      <c r="O324" s="25"/>
      <c r="P324" s="24"/>
      <c r="Q324" s="5" t="str">
        <f>IFERROR(IF(VLOOKUP(K324,Auxiliar!$AT$3:$AU$7,2,FALSE)*VLOOKUP(L324,Auxiliar!$AT$3:$AU$7,2,FALSE)*VLOOKUP(P324,Auxiliar!$AX$3:$AY$7,2,FALSE)&gt;80,"Extremo",
IF(VLOOKUP(K324,Auxiliar!$AT$3:$AU$7,2,FALSE)*VLOOKUP(L324,Auxiliar!$AT$3:$AU$7,2,FALSE)*VLOOKUP(P324,Auxiliar!$AX$3:$AY$7,2,FALSE)&gt;40,"Alto",
IF(VLOOKUP(K324,Auxiliar!$AT$3:$AU$7,2,FALSE)*VLOOKUP(L324,Auxiliar!$AT$3:$AU$7,2,FALSE)*VLOOKUP(P324,Auxiliar!$AX$3:$AY$7,2,FALSE)&gt;10,"Médio","Baixo"))),"")</f>
        <v/>
      </c>
      <c r="R324" s="32" t="str">
        <f t="shared" ref="R324:R387" si="10">IF(C324&amp;B324&lt;&gt;"",B324&amp;" ("&amp;C324&amp;")","")</f>
        <v/>
      </c>
      <c r="S324" s="32" t="str">
        <f t="shared" ref="S324:S387" si="11">IF(H324&amp;C324&lt;&gt;"",H324&amp;" - "&amp;C324&amp;" - "&amp;B324,"")</f>
        <v/>
      </c>
    </row>
    <row r="325" spans="1:19" x14ac:dyDescent="0.25">
      <c r="A325" s="5">
        <v>323</v>
      </c>
      <c r="B325" s="24"/>
      <c r="C325" s="24"/>
      <c r="D325" s="5" t="str">
        <f>IF(OR(C325="",B325=""),"",IFERROR(INDEX('5. Map Processos'!E:E,MATCH(C325&amp;" ("&amp;B325&amp;")",'5. Map Processos'!J:J,0)),"ERRO: Processo não encontrado para essa área"))</f>
        <v/>
      </c>
      <c r="E325" s="5" t="str">
        <f>IF(OR(C325="",B325=""),"",IFERROR(INDEX('6. Map Dados Pessoais'!F:F,MATCH(C325&amp;" ("&amp;B325&amp;")",'5. Map Processos'!J:J,0)),"ERRO: Processo não encontrado para essa área"))</f>
        <v/>
      </c>
      <c r="F325" s="5" t="str">
        <f>IF(OR(C325="",B325=""),"",IFERROR(INDEX('6. Map Dados Pessoais'!H:H,MATCH(C325&amp;" ("&amp;B325&amp;")",'5. Map Processos'!J:J,0)),"ERRO: Processo não encontrado para essa área"))</f>
        <v/>
      </c>
      <c r="G325" s="5" t="str">
        <f>IF(OR(C325="",B325=""),"",IFERROR(INDEX('7. Finalidades e Hipóteses'!F:F,MATCH(C325&amp;" ("&amp;B325&amp;")",'5. Map Processos'!J:J,0)),"ERRO: Processo não encontrado para essa área"))</f>
        <v/>
      </c>
      <c r="H325" s="25"/>
      <c r="I325" s="25"/>
      <c r="J325" s="25"/>
      <c r="K325" s="24"/>
      <c r="L325" s="24"/>
      <c r="M325" s="5" t="str">
        <f>IFERROR(IF(VLOOKUP(K325,Auxiliar!$AT$3:$AU$7,2,FALSE)*VLOOKUP(L325,Auxiliar!$AT$3:$AU$7,2,FALSE)&gt;80,"Extremo",
IF(VLOOKUP(K325,Auxiliar!$AT$3:$AU$7,2,FALSE)*VLOOKUP(L325,Auxiliar!$AT$3:$AU$7,2,FALSE)&gt;40,"Alto",
IF(VLOOKUP(K325,Auxiliar!$AT$3:$AU$7,2,FALSE)*VLOOKUP(L325,Auxiliar!$AT$3:$AU$7,2,FALSE)&gt;10,"Médio","Baixo"))),"")</f>
        <v/>
      </c>
      <c r="N325" s="24"/>
      <c r="O325" s="25"/>
      <c r="P325" s="24"/>
      <c r="Q325" s="5" t="str">
        <f>IFERROR(IF(VLOOKUP(K325,Auxiliar!$AT$3:$AU$7,2,FALSE)*VLOOKUP(L325,Auxiliar!$AT$3:$AU$7,2,FALSE)*VLOOKUP(P325,Auxiliar!$AX$3:$AY$7,2,FALSE)&gt;80,"Extremo",
IF(VLOOKUP(K325,Auxiliar!$AT$3:$AU$7,2,FALSE)*VLOOKUP(L325,Auxiliar!$AT$3:$AU$7,2,FALSE)*VLOOKUP(P325,Auxiliar!$AX$3:$AY$7,2,FALSE)&gt;40,"Alto",
IF(VLOOKUP(K325,Auxiliar!$AT$3:$AU$7,2,FALSE)*VLOOKUP(L325,Auxiliar!$AT$3:$AU$7,2,FALSE)*VLOOKUP(P325,Auxiliar!$AX$3:$AY$7,2,FALSE)&gt;10,"Médio","Baixo"))),"")</f>
        <v/>
      </c>
      <c r="R325" s="32" t="str">
        <f t="shared" si="10"/>
        <v/>
      </c>
      <c r="S325" s="32" t="str">
        <f t="shared" si="11"/>
        <v/>
      </c>
    </row>
    <row r="326" spans="1:19" x14ac:dyDescent="0.25">
      <c r="A326" s="5">
        <v>324</v>
      </c>
      <c r="B326" s="24"/>
      <c r="C326" s="24"/>
      <c r="D326" s="5" t="str">
        <f>IF(OR(C326="",B326=""),"",IFERROR(INDEX('5. Map Processos'!E:E,MATCH(C326&amp;" ("&amp;B326&amp;")",'5. Map Processos'!J:J,0)),"ERRO: Processo não encontrado para essa área"))</f>
        <v/>
      </c>
      <c r="E326" s="5" t="str">
        <f>IF(OR(C326="",B326=""),"",IFERROR(INDEX('6. Map Dados Pessoais'!F:F,MATCH(C326&amp;" ("&amp;B326&amp;")",'5. Map Processos'!J:J,0)),"ERRO: Processo não encontrado para essa área"))</f>
        <v/>
      </c>
      <c r="F326" s="5" t="str">
        <f>IF(OR(C326="",B326=""),"",IFERROR(INDEX('6. Map Dados Pessoais'!H:H,MATCH(C326&amp;" ("&amp;B326&amp;")",'5. Map Processos'!J:J,0)),"ERRO: Processo não encontrado para essa área"))</f>
        <v/>
      </c>
      <c r="G326" s="5" t="str">
        <f>IF(OR(C326="",B326=""),"",IFERROR(INDEX('7. Finalidades e Hipóteses'!F:F,MATCH(C326&amp;" ("&amp;B326&amp;")",'5. Map Processos'!J:J,0)),"ERRO: Processo não encontrado para essa área"))</f>
        <v/>
      </c>
      <c r="H326" s="25"/>
      <c r="I326" s="25"/>
      <c r="J326" s="25"/>
      <c r="K326" s="24"/>
      <c r="L326" s="24"/>
      <c r="M326" s="5" t="str">
        <f>IFERROR(IF(VLOOKUP(K326,Auxiliar!$AT$3:$AU$7,2,FALSE)*VLOOKUP(L326,Auxiliar!$AT$3:$AU$7,2,FALSE)&gt;80,"Extremo",
IF(VLOOKUP(K326,Auxiliar!$AT$3:$AU$7,2,FALSE)*VLOOKUP(L326,Auxiliar!$AT$3:$AU$7,2,FALSE)&gt;40,"Alto",
IF(VLOOKUP(K326,Auxiliar!$AT$3:$AU$7,2,FALSE)*VLOOKUP(L326,Auxiliar!$AT$3:$AU$7,2,FALSE)&gt;10,"Médio","Baixo"))),"")</f>
        <v/>
      </c>
      <c r="N326" s="24"/>
      <c r="O326" s="25"/>
      <c r="P326" s="24"/>
      <c r="Q326" s="5" t="str">
        <f>IFERROR(IF(VLOOKUP(K326,Auxiliar!$AT$3:$AU$7,2,FALSE)*VLOOKUP(L326,Auxiliar!$AT$3:$AU$7,2,FALSE)*VLOOKUP(P326,Auxiliar!$AX$3:$AY$7,2,FALSE)&gt;80,"Extremo",
IF(VLOOKUP(K326,Auxiliar!$AT$3:$AU$7,2,FALSE)*VLOOKUP(L326,Auxiliar!$AT$3:$AU$7,2,FALSE)*VLOOKUP(P326,Auxiliar!$AX$3:$AY$7,2,FALSE)&gt;40,"Alto",
IF(VLOOKUP(K326,Auxiliar!$AT$3:$AU$7,2,FALSE)*VLOOKUP(L326,Auxiliar!$AT$3:$AU$7,2,FALSE)*VLOOKUP(P326,Auxiliar!$AX$3:$AY$7,2,FALSE)&gt;10,"Médio","Baixo"))),"")</f>
        <v/>
      </c>
      <c r="R326" s="32" t="str">
        <f t="shared" si="10"/>
        <v/>
      </c>
      <c r="S326" s="32" t="str">
        <f t="shared" si="11"/>
        <v/>
      </c>
    </row>
    <row r="327" spans="1:19" x14ac:dyDescent="0.25">
      <c r="A327" s="5">
        <v>325</v>
      </c>
      <c r="B327" s="24"/>
      <c r="C327" s="24"/>
      <c r="D327" s="5" t="str">
        <f>IF(OR(C327="",B327=""),"",IFERROR(INDEX('5. Map Processos'!E:E,MATCH(C327&amp;" ("&amp;B327&amp;")",'5. Map Processos'!J:J,0)),"ERRO: Processo não encontrado para essa área"))</f>
        <v/>
      </c>
      <c r="E327" s="5" t="str">
        <f>IF(OR(C327="",B327=""),"",IFERROR(INDEX('6. Map Dados Pessoais'!F:F,MATCH(C327&amp;" ("&amp;B327&amp;")",'5. Map Processos'!J:J,0)),"ERRO: Processo não encontrado para essa área"))</f>
        <v/>
      </c>
      <c r="F327" s="5" t="str">
        <f>IF(OR(C327="",B327=""),"",IFERROR(INDEX('6. Map Dados Pessoais'!H:H,MATCH(C327&amp;" ("&amp;B327&amp;")",'5. Map Processos'!J:J,0)),"ERRO: Processo não encontrado para essa área"))</f>
        <v/>
      </c>
      <c r="G327" s="5" t="str">
        <f>IF(OR(C327="",B327=""),"",IFERROR(INDEX('7. Finalidades e Hipóteses'!F:F,MATCH(C327&amp;" ("&amp;B327&amp;")",'5. Map Processos'!J:J,0)),"ERRO: Processo não encontrado para essa área"))</f>
        <v/>
      </c>
      <c r="H327" s="25"/>
      <c r="I327" s="25"/>
      <c r="J327" s="25"/>
      <c r="K327" s="24"/>
      <c r="L327" s="24"/>
      <c r="M327" s="5" t="str">
        <f>IFERROR(IF(VLOOKUP(K327,Auxiliar!$AT$3:$AU$7,2,FALSE)*VLOOKUP(L327,Auxiliar!$AT$3:$AU$7,2,FALSE)&gt;80,"Extremo",
IF(VLOOKUP(K327,Auxiliar!$AT$3:$AU$7,2,FALSE)*VLOOKUP(L327,Auxiliar!$AT$3:$AU$7,2,FALSE)&gt;40,"Alto",
IF(VLOOKUP(K327,Auxiliar!$AT$3:$AU$7,2,FALSE)*VLOOKUP(L327,Auxiliar!$AT$3:$AU$7,2,FALSE)&gt;10,"Médio","Baixo"))),"")</f>
        <v/>
      </c>
      <c r="N327" s="24"/>
      <c r="O327" s="25"/>
      <c r="P327" s="24"/>
      <c r="Q327" s="5" t="str">
        <f>IFERROR(IF(VLOOKUP(K327,Auxiliar!$AT$3:$AU$7,2,FALSE)*VLOOKUP(L327,Auxiliar!$AT$3:$AU$7,2,FALSE)*VLOOKUP(P327,Auxiliar!$AX$3:$AY$7,2,FALSE)&gt;80,"Extremo",
IF(VLOOKUP(K327,Auxiliar!$AT$3:$AU$7,2,FALSE)*VLOOKUP(L327,Auxiliar!$AT$3:$AU$7,2,FALSE)*VLOOKUP(P327,Auxiliar!$AX$3:$AY$7,2,FALSE)&gt;40,"Alto",
IF(VLOOKUP(K327,Auxiliar!$AT$3:$AU$7,2,FALSE)*VLOOKUP(L327,Auxiliar!$AT$3:$AU$7,2,FALSE)*VLOOKUP(P327,Auxiliar!$AX$3:$AY$7,2,FALSE)&gt;10,"Médio","Baixo"))),"")</f>
        <v/>
      </c>
      <c r="R327" s="32" t="str">
        <f t="shared" si="10"/>
        <v/>
      </c>
      <c r="S327" s="32" t="str">
        <f t="shared" si="11"/>
        <v/>
      </c>
    </row>
    <row r="328" spans="1:19" x14ac:dyDescent="0.25">
      <c r="A328" s="5">
        <v>326</v>
      </c>
      <c r="B328" s="24"/>
      <c r="C328" s="24"/>
      <c r="D328" s="5" t="str">
        <f>IF(OR(C328="",B328=""),"",IFERROR(INDEX('5. Map Processos'!E:E,MATCH(C328&amp;" ("&amp;B328&amp;")",'5. Map Processos'!J:J,0)),"ERRO: Processo não encontrado para essa área"))</f>
        <v/>
      </c>
      <c r="E328" s="5" t="str">
        <f>IF(OR(C328="",B328=""),"",IFERROR(INDEX('6. Map Dados Pessoais'!F:F,MATCH(C328&amp;" ("&amp;B328&amp;")",'5. Map Processos'!J:J,0)),"ERRO: Processo não encontrado para essa área"))</f>
        <v/>
      </c>
      <c r="F328" s="5" t="str">
        <f>IF(OR(C328="",B328=""),"",IFERROR(INDEX('6. Map Dados Pessoais'!H:H,MATCH(C328&amp;" ("&amp;B328&amp;")",'5. Map Processos'!J:J,0)),"ERRO: Processo não encontrado para essa área"))</f>
        <v/>
      </c>
      <c r="G328" s="5" t="str">
        <f>IF(OR(C328="",B328=""),"",IFERROR(INDEX('7. Finalidades e Hipóteses'!F:F,MATCH(C328&amp;" ("&amp;B328&amp;")",'5. Map Processos'!J:J,0)),"ERRO: Processo não encontrado para essa área"))</f>
        <v/>
      </c>
      <c r="H328" s="25"/>
      <c r="I328" s="25"/>
      <c r="J328" s="25"/>
      <c r="K328" s="24"/>
      <c r="L328" s="24"/>
      <c r="M328" s="5" t="str">
        <f>IFERROR(IF(VLOOKUP(K328,Auxiliar!$AT$3:$AU$7,2,FALSE)*VLOOKUP(L328,Auxiliar!$AT$3:$AU$7,2,FALSE)&gt;80,"Extremo",
IF(VLOOKUP(K328,Auxiliar!$AT$3:$AU$7,2,FALSE)*VLOOKUP(L328,Auxiliar!$AT$3:$AU$7,2,FALSE)&gt;40,"Alto",
IF(VLOOKUP(K328,Auxiliar!$AT$3:$AU$7,2,FALSE)*VLOOKUP(L328,Auxiliar!$AT$3:$AU$7,2,FALSE)&gt;10,"Médio","Baixo"))),"")</f>
        <v/>
      </c>
      <c r="N328" s="24"/>
      <c r="O328" s="25"/>
      <c r="P328" s="24"/>
      <c r="Q328" s="5" t="str">
        <f>IFERROR(IF(VLOOKUP(K328,Auxiliar!$AT$3:$AU$7,2,FALSE)*VLOOKUP(L328,Auxiliar!$AT$3:$AU$7,2,FALSE)*VLOOKUP(P328,Auxiliar!$AX$3:$AY$7,2,FALSE)&gt;80,"Extremo",
IF(VLOOKUP(K328,Auxiliar!$AT$3:$AU$7,2,FALSE)*VLOOKUP(L328,Auxiliar!$AT$3:$AU$7,2,FALSE)*VLOOKUP(P328,Auxiliar!$AX$3:$AY$7,2,FALSE)&gt;40,"Alto",
IF(VLOOKUP(K328,Auxiliar!$AT$3:$AU$7,2,FALSE)*VLOOKUP(L328,Auxiliar!$AT$3:$AU$7,2,FALSE)*VLOOKUP(P328,Auxiliar!$AX$3:$AY$7,2,FALSE)&gt;10,"Médio","Baixo"))),"")</f>
        <v/>
      </c>
      <c r="R328" s="32" t="str">
        <f t="shared" si="10"/>
        <v/>
      </c>
      <c r="S328" s="32" t="str">
        <f t="shared" si="11"/>
        <v/>
      </c>
    </row>
    <row r="329" spans="1:19" x14ac:dyDescent="0.25">
      <c r="A329" s="5">
        <v>327</v>
      </c>
      <c r="B329" s="24"/>
      <c r="C329" s="24"/>
      <c r="D329" s="5" t="str">
        <f>IF(OR(C329="",B329=""),"",IFERROR(INDEX('5. Map Processos'!E:E,MATCH(C329&amp;" ("&amp;B329&amp;")",'5. Map Processos'!J:J,0)),"ERRO: Processo não encontrado para essa área"))</f>
        <v/>
      </c>
      <c r="E329" s="5" t="str">
        <f>IF(OR(C329="",B329=""),"",IFERROR(INDEX('6. Map Dados Pessoais'!F:F,MATCH(C329&amp;" ("&amp;B329&amp;")",'5. Map Processos'!J:J,0)),"ERRO: Processo não encontrado para essa área"))</f>
        <v/>
      </c>
      <c r="F329" s="5" t="str">
        <f>IF(OR(C329="",B329=""),"",IFERROR(INDEX('6. Map Dados Pessoais'!H:H,MATCH(C329&amp;" ("&amp;B329&amp;")",'5. Map Processos'!J:J,0)),"ERRO: Processo não encontrado para essa área"))</f>
        <v/>
      </c>
      <c r="G329" s="5" t="str">
        <f>IF(OR(C329="",B329=""),"",IFERROR(INDEX('7. Finalidades e Hipóteses'!F:F,MATCH(C329&amp;" ("&amp;B329&amp;")",'5. Map Processos'!J:J,0)),"ERRO: Processo não encontrado para essa área"))</f>
        <v/>
      </c>
      <c r="H329" s="25"/>
      <c r="I329" s="25"/>
      <c r="J329" s="25"/>
      <c r="K329" s="24"/>
      <c r="L329" s="24"/>
      <c r="M329" s="5" t="str">
        <f>IFERROR(IF(VLOOKUP(K329,Auxiliar!$AT$3:$AU$7,2,FALSE)*VLOOKUP(L329,Auxiliar!$AT$3:$AU$7,2,FALSE)&gt;80,"Extremo",
IF(VLOOKUP(K329,Auxiliar!$AT$3:$AU$7,2,FALSE)*VLOOKUP(L329,Auxiliar!$AT$3:$AU$7,2,FALSE)&gt;40,"Alto",
IF(VLOOKUP(K329,Auxiliar!$AT$3:$AU$7,2,FALSE)*VLOOKUP(L329,Auxiliar!$AT$3:$AU$7,2,FALSE)&gt;10,"Médio","Baixo"))),"")</f>
        <v/>
      </c>
      <c r="N329" s="24"/>
      <c r="O329" s="25"/>
      <c r="P329" s="24"/>
      <c r="Q329" s="5" t="str">
        <f>IFERROR(IF(VLOOKUP(K329,Auxiliar!$AT$3:$AU$7,2,FALSE)*VLOOKUP(L329,Auxiliar!$AT$3:$AU$7,2,FALSE)*VLOOKUP(P329,Auxiliar!$AX$3:$AY$7,2,FALSE)&gt;80,"Extremo",
IF(VLOOKUP(K329,Auxiliar!$AT$3:$AU$7,2,FALSE)*VLOOKUP(L329,Auxiliar!$AT$3:$AU$7,2,FALSE)*VLOOKUP(P329,Auxiliar!$AX$3:$AY$7,2,FALSE)&gt;40,"Alto",
IF(VLOOKUP(K329,Auxiliar!$AT$3:$AU$7,2,FALSE)*VLOOKUP(L329,Auxiliar!$AT$3:$AU$7,2,FALSE)*VLOOKUP(P329,Auxiliar!$AX$3:$AY$7,2,FALSE)&gt;10,"Médio","Baixo"))),"")</f>
        <v/>
      </c>
      <c r="R329" s="32" t="str">
        <f t="shared" si="10"/>
        <v/>
      </c>
      <c r="S329" s="32" t="str">
        <f t="shared" si="11"/>
        <v/>
      </c>
    </row>
    <row r="330" spans="1:19" x14ac:dyDescent="0.25">
      <c r="A330" s="5">
        <v>328</v>
      </c>
      <c r="B330" s="24"/>
      <c r="C330" s="24"/>
      <c r="D330" s="5" t="str">
        <f>IF(OR(C330="",B330=""),"",IFERROR(INDEX('5. Map Processos'!E:E,MATCH(C330&amp;" ("&amp;B330&amp;")",'5. Map Processos'!J:J,0)),"ERRO: Processo não encontrado para essa área"))</f>
        <v/>
      </c>
      <c r="E330" s="5" t="str">
        <f>IF(OR(C330="",B330=""),"",IFERROR(INDEX('6. Map Dados Pessoais'!F:F,MATCH(C330&amp;" ("&amp;B330&amp;")",'5. Map Processos'!J:J,0)),"ERRO: Processo não encontrado para essa área"))</f>
        <v/>
      </c>
      <c r="F330" s="5" t="str">
        <f>IF(OR(C330="",B330=""),"",IFERROR(INDEX('6. Map Dados Pessoais'!H:H,MATCH(C330&amp;" ("&amp;B330&amp;")",'5. Map Processos'!J:J,0)),"ERRO: Processo não encontrado para essa área"))</f>
        <v/>
      </c>
      <c r="G330" s="5" t="str">
        <f>IF(OR(C330="",B330=""),"",IFERROR(INDEX('7. Finalidades e Hipóteses'!F:F,MATCH(C330&amp;" ("&amp;B330&amp;")",'5. Map Processos'!J:J,0)),"ERRO: Processo não encontrado para essa área"))</f>
        <v/>
      </c>
      <c r="H330" s="25"/>
      <c r="I330" s="25"/>
      <c r="J330" s="25"/>
      <c r="K330" s="24"/>
      <c r="L330" s="24"/>
      <c r="M330" s="5" t="str">
        <f>IFERROR(IF(VLOOKUP(K330,Auxiliar!$AT$3:$AU$7,2,FALSE)*VLOOKUP(L330,Auxiliar!$AT$3:$AU$7,2,FALSE)&gt;80,"Extremo",
IF(VLOOKUP(K330,Auxiliar!$AT$3:$AU$7,2,FALSE)*VLOOKUP(L330,Auxiliar!$AT$3:$AU$7,2,FALSE)&gt;40,"Alto",
IF(VLOOKUP(K330,Auxiliar!$AT$3:$AU$7,2,FALSE)*VLOOKUP(L330,Auxiliar!$AT$3:$AU$7,2,FALSE)&gt;10,"Médio","Baixo"))),"")</f>
        <v/>
      </c>
      <c r="N330" s="24"/>
      <c r="O330" s="25"/>
      <c r="P330" s="24"/>
      <c r="Q330" s="5" t="str">
        <f>IFERROR(IF(VLOOKUP(K330,Auxiliar!$AT$3:$AU$7,2,FALSE)*VLOOKUP(L330,Auxiliar!$AT$3:$AU$7,2,FALSE)*VLOOKUP(P330,Auxiliar!$AX$3:$AY$7,2,FALSE)&gt;80,"Extremo",
IF(VLOOKUP(K330,Auxiliar!$AT$3:$AU$7,2,FALSE)*VLOOKUP(L330,Auxiliar!$AT$3:$AU$7,2,FALSE)*VLOOKUP(P330,Auxiliar!$AX$3:$AY$7,2,FALSE)&gt;40,"Alto",
IF(VLOOKUP(K330,Auxiliar!$AT$3:$AU$7,2,FALSE)*VLOOKUP(L330,Auxiliar!$AT$3:$AU$7,2,FALSE)*VLOOKUP(P330,Auxiliar!$AX$3:$AY$7,2,FALSE)&gt;10,"Médio","Baixo"))),"")</f>
        <v/>
      </c>
      <c r="R330" s="32" t="str">
        <f t="shared" si="10"/>
        <v/>
      </c>
      <c r="S330" s="32" t="str">
        <f t="shared" si="11"/>
        <v/>
      </c>
    </row>
    <row r="331" spans="1:19" x14ac:dyDescent="0.25">
      <c r="A331" s="5">
        <v>329</v>
      </c>
      <c r="B331" s="24"/>
      <c r="C331" s="24"/>
      <c r="D331" s="5" t="str">
        <f>IF(OR(C331="",B331=""),"",IFERROR(INDEX('5. Map Processos'!E:E,MATCH(C331&amp;" ("&amp;B331&amp;")",'5. Map Processos'!J:J,0)),"ERRO: Processo não encontrado para essa área"))</f>
        <v/>
      </c>
      <c r="E331" s="5" t="str">
        <f>IF(OR(C331="",B331=""),"",IFERROR(INDEX('6. Map Dados Pessoais'!F:F,MATCH(C331&amp;" ("&amp;B331&amp;")",'5. Map Processos'!J:J,0)),"ERRO: Processo não encontrado para essa área"))</f>
        <v/>
      </c>
      <c r="F331" s="5" t="str">
        <f>IF(OR(C331="",B331=""),"",IFERROR(INDEX('6. Map Dados Pessoais'!H:H,MATCH(C331&amp;" ("&amp;B331&amp;")",'5. Map Processos'!J:J,0)),"ERRO: Processo não encontrado para essa área"))</f>
        <v/>
      </c>
      <c r="G331" s="5" t="str">
        <f>IF(OR(C331="",B331=""),"",IFERROR(INDEX('7. Finalidades e Hipóteses'!F:F,MATCH(C331&amp;" ("&amp;B331&amp;")",'5. Map Processos'!J:J,0)),"ERRO: Processo não encontrado para essa área"))</f>
        <v/>
      </c>
      <c r="H331" s="25"/>
      <c r="I331" s="25"/>
      <c r="J331" s="25"/>
      <c r="K331" s="24"/>
      <c r="L331" s="24"/>
      <c r="M331" s="5" t="str">
        <f>IFERROR(IF(VLOOKUP(K331,Auxiliar!$AT$3:$AU$7,2,FALSE)*VLOOKUP(L331,Auxiliar!$AT$3:$AU$7,2,FALSE)&gt;80,"Extremo",
IF(VLOOKUP(K331,Auxiliar!$AT$3:$AU$7,2,FALSE)*VLOOKUP(L331,Auxiliar!$AT$3:$AU$7,2,FALSE)&gt;40,"Alto",
IF(VLOOKUP(K331,Auxiliar!$AT$3:$AU$7,2,FALSE)*VLOOKUP(L331,Auxiliar!$AT$3:$AU$7,2,FALSE)&gt;10,"Médio","Baixo"))),"")</f>
        <v/>
      </c>
      <c r="N331" s="24"/>
      <c r="O331" s="25"/>
      <c r="P331" s="24"/>
      <c r="Q331" s="5" t="str">
        <f>IFERROR(IF(VLOOKUP(K331,Auxiliar!$AT$3:$AU$7,2,FALSE)*VLOOKUP(L331,Auxiliar!$AT$3:$AU$7,2,FALSE)*VLOOKUP(P331,Auxiliar!$AX$3:$AY$7,2,FALSE)&gt;80,"Extremo",
IF(VLOOKUP(K331,Auxiliar!$AT$3:$AU$7,2,FALSE)*VLOOKUP(L331,Auxiliar!$AT$3:$AU$7,2,FALSE)*VLOOKUP(P331,Auxiliar!$AX$3:$AY$7,2,FALSE)&gt;40,"Alto",
IF(VLOOKUP(K331,Auxiliar!$AT$3:$AU$7,2,FALSE)*VLOOKUP(L331,Auxiliar!$AT$3:$AU$7,2,FALSE)*VLOOKUP(P331,Auxiliar!$AX$3:$AY$7,2,FALSE)&gt;10,"Médio","Baixo"))),"")</f>
        <v/>
      </c>
      <c r="R331" s="32" t="str">
        <f t="shared" si="10"/>
        <v/>
      </c>
      <c r="S331" s="32" t="str">
        <f t="shared" si="11"/>
        <v/>
      </c>
    </row>
    <row r="332" spans="1:19" x14ac:dyDescent="0.25">
      <c r="A332" s="5">
        <v>330</v>
      </c>
      <c r="B332" s="24"/>
      <c r="C332" s="24"/>
      <c r="D332" s="5" t="str">
        <f>IF(OR(C332="",B332=""),"",IFERROR(INDEX('5. Map Processos'!E:E,MATCH(C332&amp;" ("&amp;B332&amp;")",'5. Map Processos'!J:J,0)),"ERRO: Processo não encontrado para essa área"))</f>
        <v/>
      </c>
      <c r="E332" s="5" t="str">
        <f>IF(OR(C332="",B332=""),"",IFERROR(INDEX('6. Map Dados Pessoais'!F:F,MATCH(C332&amp;" ("&amp;B332&amp;")",'5. Map Processos'!J:J,0)),"ERRO: Processo não encontrado para essa área"))</f>
        <v/>
      </c>
      <c r="F332" s="5" t="str">
        <f>IF(OR(C332="",B332=""),"",IFERROR(INDEX('6. Map Dados Pessoais'!H:H,MATCH(C332&amp;" ("&amp;B332&amp;")",'5. Map Processos'!J:J,0)),"ERRO: Processo não encontrado para essa área"))</f>
        <v/>
      </c>
      <c r="G332" s="5" t="str">
        <f>IF(OR(C332="",B332=""),"",IFERROR(INDEX('7. Finalidades e Hipóteses'!F:F,MATCH(C332&amp;" ("&amp;B332&amp;")",'5. Map Processos'!J:J,0)),"ERRO: Processo não encontrado para essa área"))</f>
        <v/>
      </c>
      <c r="H332" s="25"/>
      <c r="I332" s="25"/>
      <c r="J332" s="25"/>
      <c r="K332" s="24"/>
      <c r="L332" s="24"/>
      <c r="M332" s="5" t="str">
        <f>IFERROR(IF(VLOOKUP(K332,Auxiliar!$AT$3:$AU$7,2,FALSE)*VLOOKUP(L332,Auxiliar!$AT$3:$AU$7,2,FALSE)&gt;80,"Extremo",
IF(VLOOKUP(K332,Auxiliar!$AT$3:$AU$7,2,FALSE)*VLOOKUP(L332,Auxiliar!$AT$3:$AU$7,2,FALSE)&gt;40,"Alto",
IF(VLOOKUP(K332,Auxiliar!$AT$3:$AU$7,2,FALSE)*VLOOKUP(L332,Auxiliar!$AT$3:$AU$7,2,FALSE)&gt;10,"Médio","Baixo"))),"")</f>
        <v/>
      </c>
      <c r="N332" s="24"/>
      <c r="O332" s="25"/>
      <c r="P332" s="24"/>
      <c r="Q332" s="5" t="str">
        <f>IFERROR(IF(VLOOKUP(K332,Auxiliar!$AT$3:$AU$7,2,FALSE)*VLOOKUP(L332,Auxiliar!$AT$3:$AU$7,2,FALSE)*VLOOKUP(P332,Auxiliar!$AX$3:$AY$7,2,FALSE)&gt;80,"Extremo",
IF(VLOOKUP(K332,Auxiliar!$AT$3:$AU$7,2,FALSE)*VLOOKUP(L332,Auxiliar!$AT$3:$AU$7,2,FALSE)*VLOOKUP(P332,Auxiliar!$AX$3:$AY$7,2,FALSE)&gt;40,"Alto",
IF(VLOOKUP(K332,Auxiliar!$AT$3:$AU$7,2,FALSE)*VLOOKUP(L332,Auxiliar!$AT$3:$AU$7,2,FALSE)*VLOOKUP(P332,Auxiliar!$AX$3:$AY$7,2,FALSE)&gt;10,"Médio","Baixo"))),"")</f>
        <v/>
      </c>
      <c r="R332" s="32" t="str">
        <f t="shared" si="10"/>
        <v/>
      </c>
      <c r="S332" s="32" t="str">
        <f t="shared" si="11"/>
        <v/>
      </c>
    </row>
    <row r="333" spans="1:19" x14ac:dyDescent="0.25">
      <c r="A333" s="5">
        <v>331</v>
      </c>
      <c r="B333" s="24"/>
      <c r="C333" s="24"/>
      <c r="D333" s="5" t="str">
        <f>IF(OR(C333="",B333=""),"",IFERROR(INDEX('5. Map Processos'!E:E,MATCH(C333&amp;" ("&amp;B333&amp;")",'5. Map Processos'!J:J,0)),"ERRO: Processo não encontrado para essa área"))</f>
        <v/>
      </c>
      <c r="E333" s="5" t="str">
        <f>IF(OR(C333="",B333=""),"",IFERROR(INDEX('6. Map Dados Pessoais'!F:F,MATCH(C333&amp;" ("&amp;B333&amp;")",'5. Map Processos'!J:J,0)),"ERRO: Processo não encontrado para essa área"))</f>
        <v/>
      </c>
      <c r="F333" s="5" t="str">
        <f>IF(OR(C333="",B333=""),"",IFERROR(INDEX('6. Map Dados Pessoais'!H:H,MATCH(C333&amp;" ("&amp;B333&amp;")",'5. Map Processos'!J:J,0)),"ERRO: Processo não encontrado para essa área"))</f>
        <v/>
      </c>
      <c r="G333" s="5" t="str">
        <f>IF(OR(C333="",B333=""),"",IFERROR(INDEX('7. Finalidades e Hipóteses'!F:F,MATCH(C333&amp;" ("&amp;B333&amp;")",'5. Map Processos'!J:J,0)),"ERRO: Processo não encontrado para essa área"))</f>
        <v/>
      </c>
      <c r="H333" s="25"/>
      <c r="I333" s="25"/>
      <c r="J333" s="25"/>
      <c r="K333" s="24"/>
      <c r="L333" s="24"/>
      <c r="M333" s="5" t="str">
        <f>IFERROR(IF(VLOOKUP(K333,Auxiliar!$AT$3:$AU$7,2,FALSE)*VLOOKUP(L333,Auxiliar!$AT$3:$AU$7,2,FALSE)&gt;80,"Extremo",
IF(VLOOKUP(K333,Auxiliar!$AT$3:$AU$7,2,FALSE)*VLOOKUP(L333,Auxiliar!$AT$3:$AU$7,2,FALSE)&gt;40,"Alto",
IF(VLOOKUP(K333,Auxiliar!$AT$3:$AU$7,2,FALSE)*VLOOKUP(L333,Auxiliar!$AT$3:$AU$7,2,FALSE)&gt;10,"Médio","Baixo"))),"")</f>
        <v/>
      </c>
      <c r="N333" s="24"/>
      <c r="O333" s="25"/>
      <c r="P333" s="24"/>
      <c r="Q333" s="5" t="str">
        <f>IFERROR(IF(VLOOKUP(K333,Auxiliar!$AT$3:$AU$7,2,FALSE)*VLOOKUP(L333,Auxiliar!$AT$3:$AU$7,2,FALSE)*VLOOKUP(P333,Auxiliar!$AX$3:$AY$7,2,FALSE)&gt;80,"Extremo",
IF(VLOOKUP(K333,Auxiliar!$AT$3:$AU$7,2,FALSE)*VLOOKUP(L333,Auxiliar!$AT$3:$AU$7,2,FALSE)*VLOOKUP(P333,Auxiliar!$AX$3:$AY$7,2,FALSE)&gt;40,"Alto",
IF(VLOOKUP(K333,Auxiliar!$AT$3:$AU$7,2,FALSE)*VLOOKUP(L333,Auxiliar!$AT$3:$AU$7,2,FALSE)*VLOOKUP(P333,Auxiliar!$AX$3:$AY$7,2,FALSE)&gt;10,"Médio","Baixo"))),"")</f>
        <v/>
      </c>
      <c r="R333" s="32" t="str">
        <f t="shared" si="10"/>
        <v/>
      </c>
      <c r="S333" s="32" t="str">
        <f t="shared" si="11"/>
        <v/>
      </c>
    </row>
    <row r="334" spans="1:19" x14ac:dyDescent="0.25">
      <c r="A334" s="5">
        <v>332</v>
      </c>
      <c r="B334" s="24"/>
      <c r="C334" s="24"/>
      <c r="D334" s="5" t="str">
        <f>IF(OR(C334="",B334=""),"",IFERROR(INDEX('5. Map Processos'!E:E,MATCH(C334&amp;" ("&amp;B334&amp;")",'5. Map Processos'!J:J,0)),"ERRO: Processo não encontrado para essa área"))</f>
        <v/>
      </c>
      <c r="E334" s="5" t="str">
        <f>IF(OR(C334="",B334=""),"",IFERROR(INDEX('6. Map Dados Pessoais'!F:F,MATCH(C334&amp;" ("&amp;B334&amp;")",'5. Map Processos'!J:J,0)),"ERRO: Processo não encontrado para essa área"))</f>
        <v/>
      </c>
      <c r="F334" s="5" t="str">
        <f>IF(OR(C334="",B334=""),"",IFERROR(INDEX('6. Map Dados Pessoais'!H:H,MATCH(C334&amp;" ("&amp;B334&amp;")",'5. Map Processos'!J:J,0)),"ERRO: Processo não encontrado para essa área"))</f>
        <v/>
      </c>
      <c r="G334" s="5" t="str">
        <f>IF(OR(C334="",B334=""),"",IFERROR(INDEX('7. Finalidades e Hipóteses'!F:F,MATCH(C334&amp;" ("&amp;B334&amp;")",'5. Map Processos'!J:J,0)),"ERRO: Processo não encontrado para essa área"))</f>
        <v/>
      </c>
      <c r="H334" s="25"/>
      <c r="I334" s="25"/>
      <c r="J334" s="25"/>
      <c r="K334" s="24"/>
      <c r="L334" s="24"/>
      <c r="M334" s="5" t="str">
        <f>IFERROR(IF(VLOOKUP(K334,Auxiliar!$AT$3:$AU$7,2,FALSE)*VLOOKUP(L334,Auxiliar!$AT$3:$AU$7,2,FALSE)&gt;80,"Extremo",
IF(VLOOKUP(K334,Auxiliar!$AT$3:$AU$7,2,FALSE)*VLOOKUP(L334,Auxiliar!$AT$3:$AU$7,2,FALSE)&gt;40,"Alto",
IF(VLOOKUP(K334,Auxiliar!$AT$3:$AU$7,2,FALSE)*VLOOKUP(L334,Auxiliar!$AT$3:$AU$7,2,FALSE)&gt;10,"Médio","Baixo"))),"")</f>
        <v/>
      </c>
      <c r="N334" s="24"/>
      <c r="O334" s="25"/>
      <c r="P334" s="24"/>
      <c r="Q334" s="5" t="str">
        <f>IFERROR(IF(VLOOKUP(K334,Auxiliar!$AT$3:$AU$7,2,FALSE)*VLOOKUP(L334,Auxiliar!$AT$3:$AU$7,2,FALSE)*VLOOKUP(P334,Auxiliar!$AX$3:$AY$7,2,FALSE)&gt;80,"Extremo",
IF(VLOOKUP(K334,Auxiliar!$AT$3:$AU$7,2,FALSE)*VLOOKUP(L334,Auxiliar!$AT$3:$AU$7,2,FALSE)*VLOOKUP(P334,Auxiliar!$AX$3:$AY$7,2,FALSE)&gt;40,"Alto",
IF(VLOOKUP(K334,Auxiliar!$AT$3:$AU$7,2,FALSE)*VLOOKUP(L334,Auxiliar!$AT$3:$AU$7,2,FALSE)*VLOOKUP(P334,Auxiliar!$AX$3:$AY$7,2,FALSE)&gt;10,"Médio","Baixo"))),"")</f>
        <v/>
      </c>
      <c r="R334" s="32" t="str">
        <f t="shared" si="10"/>
        <v/>
      </c>
      <c r="S334" s="32" t="str">
        <f t="shared" si="11"/>
        <v/>
      </c>
    </row>
    <row r="335" spans="1:19" x14ac:dyDescent="0.25">
      <c r="A335" s="5">
        <v>333</v>
      </c>
      <c r="B335" s="24"/>
      <c r="C335" s="24"/>
      <c r="D335" s="5" t="str">
        <f>IF(OR(C335="",B335=""),"",IFERROR(INDEX('5. Map Processos'!E:E,MATCH(C335&amp;" ("&amp;B335&amp;")",'5. Map Processos'!J:J,0)),"ERRO: Processo não encontrado para essa área"))</f>
        <v/>
      </c>
      <c r="E335" s="5" t="str">
        <f>IF(OR(C335="",B335=""),"",IFERROR(INDEX('6. Map Dados Pessoais'!F:F,MATCH(C335&amp;" ("&amp;B335&amp;")",'5. Map Processos'!J:J,0)),"ERRO: Processo não encontrado para essa área"))</f>
        <v/>
      </c>
      <c r="F335" s="5" t="str">
        <f>IF(OR(C335="",B335=""),"",IFERROR(INDEX('6. Map Dados Pessoais'!H:H,MATCH(C335&amp;" ("&amp;B335&amp;")",'5. Map Processos'!J:J,0)),"ERRO: Processo não encontrado para essa área"))</f>
        <v/>
      </c>
      <c r="G335" s="5" t="str">
        <f>IF(OR(C335="",B335=""),"",IFERROR(INDEX('7. Finalidades e Hipóteses'!F:F,MATCH(C335&amp;" ("&amp;B335&amp;")",'5. Map Processos'!J:J,0)),"ERRO: Processo não encontrado para essa área"))</f>
        <v/>
      </c>
      <c r="H335" s="25"/>
      <c r="I335" s="25"/>
      <c r="J335" s="25"/>
      <c r="K335" s="24"/>
      <c r="L335" s="24"/>
      <c r="M335" s="5" t="str">
        <f>IFERROR(IF(VLOOKUP(K335,Auxiliar!$AT$3:$AU$7,2,FALSE)*VLOOKUP(L335,Auxiliar!$AT$3:$AU$7,2,FALSE)&gt;80,"Extremo",
IF(VLOOKUP(K335,Auxiliar!$AT$3:$AU$7,2,FALSE)*VLOOKUP(L335,Auxiliar!$AT$3:$AU$7,2,FALSE)&gt;40,"Alto",
IF(VLOOKUP(K335,Auxiliar!$AT$3:$AU$7,2,FALSE)*VLOOKUP(L335,Auxiliar!$AT$3:$AU$7,2,FALSE)&gt;10,"Médio","Baixo"))),"")</f>
        <v/>
      </c>
      <c r="N335" s="24"/>
      <c r="O335" s="25"/>
      <c r="P335" s="24"/>
      <c r="Q335" s="5" t="str">
        <f>IFERROR(IF(VLOOKUP(K335,Auxiliar!$AT$3:$AU$7,2,FALSE)*VLOOKUP(L335,Auxiliar!$AT$3:$AU$7,2,FALSE)*VLOOKUP(P335,Auxiliar!$AX$3:$AY$7,2,FALSE)&gt;80,"Extremo",
IF(VLOOKUP(K335,Auxiliar!$AT$3:$AU$7,2,FALSE)*VLOOKUP(L335,Auxiliar!$AT$3:$AU$7,2,FALSE)*VLOOKUP(P335,Auxiliar!$AX$3:$AY$7,2,FALSE)&gt;40,"Alto",
IF(VLOOKUP(K335,Auxiliar!$AT$3:$AU$7,2,FALSE)*VLOOKUP(L335,Auxiliar!$AT$3:$AU$7,2,FALSE)*VLOOKUP(P335,Auxiliar!$AX$3:$AY$7,2,FALSE)&gt;10,"Médio","Baixo"))),"")</f>
        <v/>
      </c>
      <c r="R335" s="32" t="str">
        <f t="shared" si="10"/>
        <v/>
      </c>
      <c r="S335" s="32" t="str">
        <f t="shared" si="11"/>
        <v/>
      </c>
    </row>
    <row r="336" spans="1:19" x14ac:dyDescent="0.25">
      <c r="A336" s="5">
        <v>334</v>
      </c>
      <c r="B336" s="24"/>
      <c r="C336" s="24"/>
      <c r="D336" s="5" t="str">
        <f>IF(OR(C336="",B336=""),"",IFERROR(INDEX('5. Map Processos'!E:E,MATCH(C336&amp;" ("&amp;B336&amp;")",'5. Map Processos'!J:J,0)),"ERRO: Processo não encontrado para essa área"))</f>
        <v/>
      </c>
      <c r="E336" s="5" t="str">
        <f>IF(OR(C336="",B336=""),"",IFERROR(INDEX('6. Map Dados Pessoais'!F:F,MATCH(C336&amp;" ("&amp;B336&amp;")",'5. Map Processos'!J:J,0)),"ERRO: Processo não encontrado para essa área"))</f>
        <v/>
      </c>
      <c r="F336" s="5" t="str">
        <f>IF(OR(C336="",B336=""),"",IFERROR(INDEX('6. Map Dados Pessoais'!H:H,MATCH(C336&amp;" ("&amp;B336&amp;")",'5. Map Processos'!J:J,0)),"ERRO: Processo não encontrado para essa área"))</f>
        <v/>
      </c>
      <c r="G336" s="5" t="str">
        <f>IF(OR(C336="",B336=""),"",IFERROR(INDEX('7. Finalidades e Hipóteses'!F:F,MATCH(C336&amp;" ("&amp;B336&amp;")",'5. Map Processos'!J:J,0)),"ERRO: Processo não encontrado para essa área"))</f>
        <v/>
      </c>
      <c r="H336" s="25"/>
      <c r="I336" s="25"/>
      <c r="J336" s="25"/>
      <c r="K336" s="24"/>
      <c r="L336" s="24"/>
      <c r="M336" s="5" t="str">
        <f>IFERROR(IF(VLOOKUP(K336,Auxiliar!$AT$3:$AU$7,2,FALSE)*VLOOKUP(L336,Auxiliar!$AT$3:$AU$7,2,FALSE)&gt;80,"Extremo",
IF(VLOOKUP(K336,Auxiliar!$AT$3:$AU$7,2,FALSE)*VLOOKUP(L336,Auxiliar!$AT$3:$AU$7,2,FALSE)&gt;40,"Alto",
IF(VLOOKUP(K336,Auxiliar!$AT$3:$AU$7,2,FALSE)*VLOOKUP(L336,Auxiliar!$AT$3:$AU$7,2,FALSE)&gt;10,"Médio","Baixo"))),"")</f>
        <v/>
      </c>
      <c r="N336" s="24"/>
      <c r="O336" s="25"/>
      <c r="P336" s="24"/>
      <c r="Q336" s="5" t="str">
        <f>IFERROR(IF(VLOOKUP(K336,Auxiliar!$AT$3:$AU$7,2,FALSE)*VLOOKUP(L336,Auxiliar!$AT$3:$AU$7,2,FALSE)*VLOOKUP(P336,Auxiliar!$AX$3:$AY$7,2,FALSE)&gt;80,"Extremo",
IF(VLOOKUP(K336,Auxiliar!$AT$3:$AU$7,2,FALSE)*VLOOKUP(L336,Auxiliar!$AT$3:$AU$7,2,FALSE)*VLOOKUP(P336,Auxiliar!$AX$3:$AY$7,2,FALSE)&gt;40,"Alto",
IF(VLOOKUP(K336,Auxiliar!$AT$3:$AU$7,2,FALSE)*VLOOKUP(L336,Auxiliar!$AT$3:$AU$7,2,FALSE)*VLOOKUP(P336,Auxiliar!$AX$3:$AY$7,2,FALSE)&gt;10,"Médio","Baixo"))),"")</f>
        <v/>
      </c>
      <c r="R336" s="32" t="str">
        <f t="shared" si="10"/>
        <v/>
      </c>
      <c r="S336" s="32" t="str">
        <f t="shared" si="11"/>
        <v/>
      </c>
    </row>
    <row r="337" spans="1:19" x14ac:dyDescent="0.25">
      <c r="A337" s="5">
        <v>335</v>
      </c>
      <c r="B337" s="24"/>
      <c r="C337" s="24"/>
      <c r="D337" s="5" t="str">
        <f>IF(OR(C337="",B337=""),"",IFERROR(INDEX('5. Map Processos'!E:E,MATCH(C337&amp;" ("&amp;B337&amp;")",'5. Map Processos'!J:J,0)),"ERRO: Processo não encontrado para essa área"))</f>
        <v/>
      </c>
      <c r="E337" s="5" t="str">
        <f>IF(OR(C337="",B337=""),"",IFERROR(INDEX('6. Map Dados Pessoais'!F:F,MATCH(C337&amp;" ("&amp;B337&amp;")",'5. Map Processos'!J:J,0)),"ERRO: Processo não encontrado para essa área"))</f>
        <v/>
      </c>
      <c r="F337" s="5" t="str">
        <f>IF(OR(C337="",B337=""),"",IFERROR(INDEX('6. Map Dados Pessoais'!H:H,MATCH(C337&amp;" ("&amp;B337&amp;")",'5. Map Processos'!J:J,0)),"ERRO: Processo não encontrado para essa área"))</f>
        <v/>
      </c>
      <c r="G337" s="5" t="str">
        <f>IF(OR(C337="",B337=""),"",IFERROR(INDEX('7. Finalidades e Hipóteses'!F:F,MATCH(C337&amp;" ("&amp;B337&amp;")",'5. Map Processos'!J:J,0)),"ERRO: Processo não encontrado para essa área"))</f>
        <v/>
      </c>
      <c r="H337" s="25"/>
      <c r="I337" s="25"/>
      <c r="J337" s="25"/>
      <c r="K337" s="24"/>
      <c r="L337" s="24"/>
      <c r="M337" s="5" t="str">
        <f>IFERROR(IF(VLOOKUP(K337,Auxiliar!$AT$3:$AU$7,2,FALSE)*VLOOKUP(L337,Auxiliar!$AT$3:$AU$7,2,FALSE)&gt;80,"Extremo",
IF(VLOOKUP(K337,Auxiliar!$AT$3:$AU$7,2,FALSE)*VLOOKUP(L337,Auxiliar!$AT$3:$AU$7,2,FALSE)&gt;40,"Alto",
IF(VLOOKUP(K337,Auxiliar!$AT$3:$AU$7,2,FALSE)*VLOOKUP(L337,Auxiliar!$AT$3:$AU$7,2,FALSE)&gt;10,"Médio","Baixo"))),"")</f>
        <v/>
      </c>
      <c r="N337" s="24"/>
      <c r="O337" s="25"/>
      <c r="P337" s="24"/>
      <c r="Q337" s="5" t="str">
        <f>IFERROR(IF(VLOOKUP(K337,Auxiliar!$AT$3:$AU$7,2,FALSE)*VLOOKUP(L337,Auxiliar!$AT$3:$AU$7,2,FALSE)*VLOOKUP(P337,Auxiliar!$AX$3:$AY$7,2,FALSE)&gt;80,"Extremo",
IF(VLOOKUP(K337,Auxiliar!$AT$3:$AU$7,2,FALSE)*VLOOKUP(L337,Auxiliar!$AT$3:$AU$7,2,FALSE)*VLOOKUP(P337,Auxiliar!$AX$3:$AY$7,2,FALSE)&gt;40,"Alto",
IF(VLOOKUP(K337,Auxiliar!$AT$3:$AU$7,2,FALSE)*VLOOKUP(L337,Auxiliar!$AT$3:$AU$7,2,FALSE)*VLOOKUP(P337,Auxiliar!$AX$3:$AY$7,2,FALSE)&gt;10,"Médio","Baixo"))),"")</f>
        <v/>
      </c>
      <c r="R337" s="32" t="str">
        <f t="shared" si="10"/>
        <v/>
      </c>
      <c r="S337" s="32" t="str">
        <f t="shared" si="11"/>
        <v/>
      </c>
    </row>
    <row r="338" spans="1:19" x14ac:dyDescent="0.25">
      <c r="A338" s="5">
        <v>336</v>
      </c>
      <c r="B338" s="24"/>
      <c r="C338" s="24"/>
      <c r="D338" s="5" t="str">
        <f>IF(OR(C338="",B338=""),"",IFERROR(INDEX('5. Map Processos'!E:E,MATCH(C338&amp;" ("&amp;B338&amp;")",'5. Map Processos'!J:J,0)),"ERRO: Processo não encontrado para essa área"))</f>
        <v/>
      </c>
      <c r="E338" s="5" t="str">
        <f>IF(OR(C338="",B338=""),"",IFERROR(INDEX('6. Map Dados Pessoais'!F:F,MATCH(C338&amp;" ("&amp;B338&amp;")",'5. Map Processos'!J:J,0)),"ERRO: Processo não encontrado para essa área"))</f>
        <v/>
      </c>
      <c r="F338" s="5" t="str">
        <f>IF(OR(C338="",B338=""),"",IFERROR(INDEX('6. Map Dados Pessoais'!H:H,MATCH(C338&amp;" ("&amp;B338&amp;")",'5. Map Processos'!J:J,0)),"ERRO: Processo não encontrado para essa área"))</f>
        <v/>
      </c>
      <c r="G338" s="5" t="str">
        <f>IF(OR(C338="",B338=""),"",IFERROR(INDEX('7. Finalidades e Hipóteses'!F:F,MATCH(C338&amp;" ("&amp;B338&amp;")",'5. Map Processos'!J:J,0)),"ERRO: Processo não encontrado para essa área"))</f>
        <v/>
      </c>
      <c r="H338" s="25"/>
      <c r="I338" s="25"/>
      <c r="J338" s="25"/>
      <c r="K338" s="24"/>
      <c r="L338" s="24"/>
      <c r="M338" s="5" t="str">
        <f>IFERROR(IF(VLOOKUP(K338,Auxiliar!$AT$3:$AU$7,2,FALSE)*VLOOKUP(L338,Auxiliar!$AT$3:$AU$7,2,FALSE)&gt;80,"Extremo",
IF(VLOOKUP(K338,Auxiliar!$AT$3:$AU$7,2,FALSE)*VLOOKUP(L338,Auxiliar!$AT$3:$AU$7,2,FALSE)&gt;40,"Alto",
IF(VLOOKUP(K338,Auxiliar!$AT$3:$AU$7,2,FALSE)*VLOOKUP(L338,Auxiliar!$AT$3:$AU$7,2,FALSE)&gt;10,"Médio","Baixo"))),"")</f>
        <v/>
      </c>
      <c r="N338" s="24"/>
      <c r="O338" s="25"/>
      <c r="P338" s="24"/>
      <c r="Q338" s="5" t="str">
        <f>IFERROR(IF(VLOOKUP(K338,Auxiliar!$AT$3:$AU$7,2,FALSE)*VLOOKUP(L338,Auxiliar!$AT$3:$AU$7,2,FALSE)*VLOOKUP(P338,Auxiliar!$AX$3:$AY$7,2,FALSE)&gt;80,"Extremo",
IF(VLOOKUP(K338,Auxiliar!$AT$3:$AU$7,2,FALSE)*VLOOKUP(L338,Auxiliar!$AT$3:$AU$7,2,FALSE)*VLOOKUP(P338,Auxiliar!$AX$3:$AY$7,2,FALSE)&gt;40,"Alto",
IF(VLOOKUP(K338,Auxiliar!$AT$3:$AU$7,2,FALSE)*VLOOKUP(L338,Auxiliar!$AT$3:$AU$7,2,FALSE)*VLOOKUP(P338,Auxiliar!$AX$3:$AY$7,2,FALSE)&gt;10,"Médio","Baixo"))),"")</f>
        <v/>
      </c>
      <c r="R338" s="32" t="str">
        <f t="shared" si="10"/>
        <v/>
      </c>
      <c r="S338" s="32" t="str">
        <f t="shared" si="11"/>
        <v/>
      </c>
    </row>
    <row r="339" spans="1:19" x14ac:dyDescent="0.25">
      <c r="A339" s="5">
        <v>337</v>
      </c>
      <c r="B339" s="24"/>
      <c r="C339" s="24"/>
      <c r="D339" s="5" t="str">
        <f>IF(OR(C339="",B339=""),"",IFERROR(INDEX('5. Map Processos'!E:E,MATCH(C339&amp;" ("&amp;B339&amp;")",'5. Map Processos'!J:J,0)),"ERRO: Processo não encontrado para essa área"))</f>
        <v/>
      </c>
      <c r="E339" s="5" t="str">
        <f>IF(OR(C339="",B339=""),"",IFERROR(INDEX('6. Map Dados Pessoais'!F:F,MATCH(C339&amp;" ("&amp;B339&amp;")",'5. Map Processos'!J:J,0)),"ERRO: Processo não encontrado para essa área"))</f>
        <v/>
      </c>
      <c r="F339" s="5" t="str">
        <f>IF(OR(C339="",B339=""),"",IFERROR(INDEX('6. Map Dados Pessoais'!H:H,MATCH(C339&amp;" ("&amp;B339&amp;")",'5. Map Processos'!J:J,0)),"ERRO: Processo não encontrado para essa área"))</f>
        <v/>
      </c>
      <c r="G339" s="5" t="str">
        <f>IF(OR(C339="",B339=""),"",IFERROR(INDEX('7. Finalidades e Hipóteses'!F:F,MATCH(C339&amp;" ("&amp;B339&amp;")",'5. Map Processos'!J:J,0)),"ERRO: Processo não encontrado para essa área"))</f>
        <v/>
      </c>
      <c r="H339" s="25"/>
      <c r="I339" s="25"/>
      <c r="J339" s="25"/>
      <c r="K339" s="24"/>
      <c r="L339" s="24"/>
      <c r="M339" s="5" t="str">
        <f>IFERROR(IF(VLOOKUP(K339,Auxiliar!$AT$3:$AU$7,2,FALSE)*VLOOKUP(L339,Auxiliar!$AT$3:$AU$7,2,FALSE)&gt;80,"Extremo",
IF(VLOOKUP(K339,Auxiliar!$AT$3:$AU$7,2,FALSE)*VLOOKUP(L339,Auxiliar!$AT$3:$AU$7,2,FALSE)&gt;40,"Alto",
IF(VLOOKUP(K339,Auxiliar!$AT$3:$AU$7,2,FALSE)*VLOOKUP(L339,Auxiliar!$AT$3:$AU$7,2,FALSE)&gt;10,"Médio","Baixo"))),"")</f>
        <v/>
      </c>
      <c r="N339" s="24"/>
      <c r="O339" s="25"/>
      <c r="P339" s="24"/>
      <c r="Q339" s="5" t="str">
        <f>IFERROR(IF(VLOOKUP(K339,Auxiliar!$AT$3:$AU$7,2,FALSE)*VLOOKUP(L339,Auxiliar!$AT$3:$AU$7,2,FALSE)*VLOOKUP(P339,Auxiliar!$AX$3:$AY$7,2,FALSE)&gt;80,"Extremo",
IF(VLOOKUP(K339,Auxiliar!$AT$3:$AU$7,2,FALSE)*VLOOKUP(L339,Auxiliar!$AT$3:$AU$7,2,FALSE)*VLOOKUP(P339,Auxiliar!$AX$3:$AY$7,2,FALSE)&gt;40,"Alto",
IF(VLOOKUP(K339,Auxiliar!$AT$3:$AU$7,2,FALSE)*VLOOKUP(L339,Auxiliar!$AT$3:$AU$7,2,FALSE)*VLOOKUP(P339,Auxiliar!$AX$3:$AY$7,2,FALSE)&gt;10,"Médio","Baixo"))),"")</f>
        <v/>
      </c>
      <c r="R339" s="32" t="str">
        <f t="shared" si="10"/>
        <v/>
      </c>
      <c r="S339" s="32" t="str">
        <f t="shared" si="11"/>
        <v/>
      </c>
    </row>
    <row r="340" spans="1:19" x14ac:dyDescent="0.25">
      <c r="A340" s="5">
        <v>338</v>
      </c>
      <c r="B340" s="24"/>
      <c r="C340" s="24"/>
      <c r="D340" s="5" t="str">
        <f>IF(OR(C340="",B340=""),"",IFERROR(INDEX('5. Map Processos'!E:E,MATCH(C340&amp;" ("&amp;B340&amp;")",'5. Map Processos'!J:J,0)),"ERRO: Processo não encontrado para essa área"))</f>
        <v/>
      </c>
      <c r="E340" s="5" t="str">
        <f>IF(OR(C340="",B340=""),"",IFERROR(INDEX('6. Map Dados Pessoais'!F:F,MATCH(C340&amp;" ("&amp;B340&amp;")",'5. Map Processos'!J:J,0)),"ERRO: Processo não encontrado para essa área"))</f>
        <v/>
      </c>
      <c r="F340" s="5" t="str">
        <f>IF(OR(C340="",B340=""),"",IFERROR(INDEX('6. Map Dados Pessoais'!H:H,MATCH(C340&amp;" ("&amp;B340&amp;")",'5. Map Processos'!J:J,0)),"ERRO: Processo não encontrado para essa área"))</f>
        <v/>
      </c>
      <c r="G340" s="5" t="str">
        <f>IF(OR(C340="",B340=""),"",IFERROR(INDEX('7. Finalidades e Hipóteses'!F:F,MATCH(C340&amp;" ("&amp;B340&amp;")",'5. Map Processos'!J:J,0)),"ERRO: Processo não encontrado para essa área"))</f>
        <v/>
      </c>
      <c r="H340" s="25"/>
      <c r="I340" s="25"/>
      <c r="J340" s="25"/>
      <c r="K340" s="24"/>
      <c r="L340" s="24"/>
      <c r="M340" s="5" t="str">
        <f>IFERROR(IF(VLOOKUP(K340,Auxiliar!$AT$3:$AU$7,2,FALSE)*VLOOKUP(L340,Auxiliar!$AT$3:$AU$7,2,FALSE)&gt;80,"Extremo",
IF(VLOOKUP(K340,Auxiliar!$AT$3:$AU$7,2,FALSE)*VLOOKUP(L340,Auxiliar!$AT$3:$AU$7,2,FALSE)&gt;40,"Alto",
IF(VLOOKUP(K340,Auxiliar!$AT$3:$AU$7,2,FALSE)*VLOOKUP(L340,Auxiliar!$AT$3:$AU$7,2,FALSE)&gt;10,"Médio","Baixo"))),"")</f>
        <v/>
      </c>
      <c r="N340" s="24"/>
      <c r="O340" s="25"/>
      <c r="P340" s="24"/>
      <c r="Q340" s="5" t="str">
        <f>IFERROR(IF(VLOOKUP(K340,Auxiliar!$AT$3:$AU$7,2,FALSE)*VLOOKUP(L340,Auxiliar!$AT$3:$AU$7,2,FALSE)*VLOOKUP(P340,Auxiliar!$AX$3:$AY$7,2,FALSE)&gt;80,"Extremo",
IF(VLOOKUP(K340,Auxiliar!$AT$3:$AU$7,2,FALSE)*VLOOKUP(L340,Auxiliar!$AT$3:$AU$7,2,FALSE)*VLOOKUP(P340,Auxiliar!$AX$3:$AY$7,2,FALSE)&gt;40,"Alto",
IF(VLOOKUP(K340,Auxiliar!$AT$3:$AU$7,2,FALSE)*VLOOKUP(L340,Auxiliar!$AT$3:$AU$7,2,FALSE)*VLOOKUP(P340,Auxiliar!$AX$3:$AY$7,2,FALSE)&gt;10,"Médio","Baixo"))),"")</f>
        <v/>
      </c>
      <c r="R340" s="32" t="str">
        <f t="shared" si="10"/>
        <v/>
      </c>
      <c r="S340" s="32" t="str">
        <f t="shared" si="11"/>
        <v/>
      </c>
    </row>
    <row r="341" spans="1:19" x14ac:dyDescent="0.25">
      <c r="A341" s="5">
        <v>339</v>
      </c>
      <c r="B341" s="24"/>
      <c r="C341" s="24"/>
      <c r="D341" s="5" t="str">
        <f>IF(OR(C341="",B341=""),"",IFERROR(INDEX('5. Map Processos'!E:E,MATCH(C341&amp;" ("&amp;B341&amp;")",'5. Map Processos'!J:J,0)),"ERRO: Processo não encontrado para essa área"))</f>
        <v/>
      </c>
      <c r="E341" s="5" t="str">
        <f>IF(OR(C341="",B341=""),"",IFERROR(INDEX('6. Map Dados Pessoais'!F:F,MATCH(C341&amp;" ("&amp;B341&amp;")",'5. Map Processos'!J:J,0)),"ERRO: Processo não encontrado para essa área"))</f>
        <v/>
      </c>
      <c r="F341" s="5" t="str">
        <f>IF(OR(C341="",B341=""),"",IFERROR(INDEX('6. Map Dados Pessoais'!H:H,MATCH(C341&amp;" ("&amp;B341&amp;")",'5. Map Processos'!J:J,0)),"ERRO: Processo não encontrado para essa área"))</f>
        <v/>
      </c>
      <c r="G341" s="5" t="str">
        <f>IF(OR(C341="",B341=""),"",IFERROR(INDEX('7. Finalidades e Hipóteses'!F:F,MATCH(C341&amp;" ("&amp;B341&amp;")",'5. Map Processos'!J:J,0)),"ERRO: Processo não encontrado para essa área"))</f>
        <v/>
      </c>
      <c r="H341" s="25"/>
      <c r="I341" s="25"/>
      <c r="J341" s="25"/>
      <c r="K341" s="24"/>
      <c r="L341" s="24"/>
      <c r="M341" s="5" t="str">
        <f>IFERROR(IF(VLOOKUP(K341,Auxiliar!$AT$3:$AU$7,2,FALSE)*VLOOKUP(L341,Auxiliar!$AT$3:$AU$7,2,FALSE)&gt;80,"Extremo",
IF(VLOOKUP(K341,Auxiliar!$AT$3:$AU$7,2,FALSE)*VLOOKUP(L341,Auxiliar!$AT$3:$AU$7,2,FALSE)&gt;40,"Alto",
IF(VLOOKUP(K341,Auxiliar!$AT$3:$AU$7,2,FALSE)*VLOOKUP(L341,Auxiliar!$AT$3:$AU$7,2,FALSE)&gt;10,"Médio","Baixo"))),"")</f>
        <v/>
      </c>
      <c r="N341" s="24"/>
      <c r="O341" s="25"/>
      <c r="P341" s="24"/>
      <c r="Q341" s="5" t="str">
        <f>IFERROR(IF(VLOOKUP(K341,Auxiliar!$AT$3:$AU$7,2,FALSE)*VLOOKUP(L341,Auxiliar!$AT$3:$AU$7,2,FALSE)*VLOOKUP(P341,Auxiliar!$AX$3:$AY$7,2,FALSE)&gt;80,"Extremo",
IF(VLOOKUP(K341,Auxiliar!$AT$3:$AU$7,2,FALSE)*VLOOKUP(L341,Auxiliar!$AT$3:$AU$7,2,FALSE)*VLOOKUP(P341,Auxiliar!$AX$3:$AY$7,2,FALSE)&gt;40,"Alto",
IF(VLOOKUP(K341,Auxiliar!$AT$3:$AU$7,2,FALSE)*VLOOKUP(L341,Auxiliar!$AT$3:$AU$7,2,FALSE)*VLOOKUP(P341,Auxiliar!$AX$3:$AY$7,2,FALSE)&gt;10,"Médio","Baixo"))),"")</f>
        <v/>
      </c>
      <c r="R341" s="32" t="str">
        <f t="shared" si="10"/>
        <v/>
      </c>
      <c r="S341" s="32" t="str">
        <f t="shared" si="11"/>
        <v/>
      </c>
    </row>
    <row r="342" spans="1:19" x14ac:dyDescent="0.25">
      <c r="A342" s="5">
        <v>340</v>
      </c>
      <c r="B342" s="24"/>
      <c r="C342" s="24"/>
      <c r="D342" s="5" t="str">
        <f>IF(OR(C342="",B342=""),"",IFERROR(INDEX('5. Map Processos'!E:E,MATCH(C342&amp;" ("&amp;B342&amp;")",'5. Map Processos'!J:J,0)),"ERRO: Processo não encontrado para essa área"))</f>
        <v/>
      </c>
      <c r="E342" s="5" t="str">
        <f>IF(OR(C342="",B342=""),"",IFERROR(INDEX('6. Map Dados Pessoais'!F:F,MATCH(C342&amp;" ("&amp;B342&amp;")",'5. Map Processos'!J:J,0)),"ERRO: Processo não encontrado para essa área"))</f>
        <v/>
      </c>
      <c r="F342" s="5" t="str">
        <f>IF(OR(C342="",B342=""),"",IFERROR(INDEX('6. Map Dados Pessoais'!H:H,MATCH(C342&amp;" ("&amp;B342&amp;")",'5. Map Processos'!J:J,0)),"ERRO: Processo não encontrado para essa área"))</f>
        <v/>
      </c>
      <c r="G342" s="5" t="str">
        <f>IF(OR(C342="",B342=""),"",IFERROR(INDEX('7. Finalidades e Hipóteses'!F:F,MATCH(C342&amp;" ("&amp;B342&amp;")",'5. Map Processos'!J:J,0)),"ERRO: Processo não encontrado para essa área"))</f>
        <v/>
      </c>
      <c r="H342" s="25"/>
      <c r="I342" s="25"/>
      <c r="J342" s="25"/>
      <c r="K342" s="24"/>
      <c r="L342" s="24"/>
      <c r="M342" s="5" t="str">
        <f>IFERROR(IF(VLOOKUP(K342,Auxiliar!$AT$3:$AU$7,2,FALSE)*VLOOKUP(L342,Auxiliar!$AT$3:$AU$7,2,FALSE)&gt;80,"Extremo",
IF(VLOOKUP(K342,Auxiliar!$AT$3:$AU$7,2,FALSE)*VLOOKUP(L342,Auxiliar!$AT$3:$AU$7,2,FALSE)&gt;40,"Alto",
IF(VLOOKUP(K342,Auxiliar!$AT$3:$AU$7,2,FALSE)*VLOOKUP(L342,Auxiliar!$AT$3:$AU$7,2,FALSE)&gt;10,"Médio","Baixo"))),"")</f>
        <v/>
      </c>
      <c r="N342" s="24"/>
      <c r="O342" s="25"/>
      <c r="P342" s="24"/>
      <c r="Q342" s="5" t="str">
        <f>IFERROR(IF(VLOOKUP(K342,Auxiliar!$AT$3:$AU$7,2,FALSE)*VLOOKUP(L342,Auxiliar!$AT$3:$AU$7,2,FALSE)*VLOOKUP(P342,Auxiliar!$AX$3:$AY$7,2,FALSE)&gt;80,"Extremo",
IF(VLOOKUP(K342,Auxiliar!$AT$3:$AU$7,2,FALSE)*VLOOKUP(L342,Auxiliar!$AT$3:$AU$7,2,FALSE)*VLOOKUP(P342,Auxiliar!$AX$3:$AY$7,2,FALSE)&gt;40,"Alto",
IF(VLOOKUP(K342,Auxiliar!$AT$3:$AU$7,2,FALSE)*VLOOKUP(L342,Auxiliar!$AT$3:$AU$7,2,FALSE)*VLOOKUP(P342,Auxiliar!$AX$3:$AY$7,2,FALSE)&gt;10,"Médio","Baixo"))),"")</f>
        <v/>
      </c>
      <c r="R342" s="32" t="str">
        <f t="shared" si="10"/>
        <v/>
      </c>
      <c r="S342" s="32" t="str">
        <f t="shared" si="11"/>
        <v/>
      </c>
    </row>
    <row r="343" spans="1:19" x14ac:dyDescent="0.25">
      <c r="A343" s="5">
        <v>341</v>
      </c>
      <c r="B343" s="24"/>
      <c r="C343" s="24"/>
      <c r="D343" s="5" t="str">
        <f>IF(OR(C343="",B343=""),"",IFERROR(INDEX('5. Map Processos'!E:E,MATCH(C343&amp;" ("&amp;B343&amp;")",'5. Map Processos'!J:J,0)),"ERRO: Processo não encontrado para essa área"))</f>
        <v/>
      </c>
      <c r="E343" s="5" t="str">
        <f>IF(OR(C343="",B343=""),"",IFERROR(INDEX('6. Map Dados Pessoais'!F:F,MATCH(C343&amp;" ("&amp;B343&amp;")",'5. Map Processos'!J:J,0)),"ERRO: Processo não encontrado para essa área"))</f>
        <v/>
      </c>
      <c r="F343" s="5" t="str">
        <f>IF(OR(C343="",B343=""),"",IFERROR(INDEX('6. Map Dados Pessoais'!H:H,MATCH(C343&amp;" ("&amp;B343&amp;")",'5. Map Processos'!J:J,0)),"ERRO: Processo não encontrado para essa área"))</f>
        <v/>
      </c>
      <c r="G343" s="5" t="str">
        <f>IF(OR(C343="",B343=""),"",IFERROR(INDEX('7. Finalidades e Hipóteses'!F:F,MATCH(C343&amp;" ("&amp;B343&amp;")",'5. Map Processos'!J:J,0)),"ERRO: Processo não encontrado para essa área"))</f>
        <v/>
      </c>
      <c r="H343" s="25"/>
      <c r="I343" s="25"/>
      <c r="J343" s="25"/>
      <c r="K343" s="24"/>
      <c r="L343" s="24"/>
      <c r="M343" s="5" t="str">
        <f>IFERROR(IF(VLOOKUP(K343,Auxiliar!$AT$3:$AU$7,2,FALSE)*VLOOKUP(L343,Auxiliar!$AT$3:$AU$7,2,FALSE)&gt;80,"Extremo",
IF(VLOOKUP(K343,Auxiliar!$AT$3:$AU$7,2,FALSE)*VLOOKUP(L343,Auxiliar!$AT$3:$AU$7,2,FALSE)&gt;40,"Alto",
IF(VLOOKUP(K343,Auxiliar!$AT$3:$AU$7,2,FALSE)*VLOOKUP(L343,Auxiliar!$AT$3:$AU$7,2,FALSE)&gt;10,"Médio","Baixo"))),"")</f>
        <v/>
      </c>
      <c r="N343" s="24"/>
      <c r="O343" s="25"/>
      <c r="P343" s="24"/>
      <c r="Q343" s="5" t="str">
        <f>IFERROR(IF(VLOOKUP(K343,Auxiliar!$AT$3:$AU$7,2,FALSE)*VLOOKUP(L343,Auxiliar!$AT$3:$AU$7,2,FALSE)*VLOOKUP(P343,Auxiliar!$AX$3:$AY$7,2,FALSE)&gt;80,"Extremo",
IF(VLOOKUP(K343,Auxiliar!$AT$3:$AU$7,2,FALSE)*VLOOKUP(L343,Auxiliar!$AT$3:$AU$7,2,FALSE)*VLOOKUP(P343,Auxiliar!$AX$3:$AY$7,2,FALSE)&gt;40,"Alto",
IF(VLOOKUP(K343,Auxiliar!$AT$3:$AU$7,2,FALSE)*VLOOKUP(L343,Auxiliar!$AT$3:$AU$7,2,FALSE)*VLOOKUP(P343,Auxiliar!$AX$3:$AY$7,2,FALSE)&gt;10,"Médio","Baixo"))),"")</f>
        <v/>
      </c>
      <c r="R343" s="32" t="str">
        <f t="shared" si="10"/>
        <v/>
      </c>
      <c r="S343" s="32" t="str">
        <f t="shared" si="11"/>
        <v/>
      </c>
    </row>
    <row r="344" spans="1:19" x14ac:dyDescent="0.25">
      <c r="A344" s="5">
        <v>342</v>
      </c>
      <c r="B344" s="24"/>
      <c r="C344" s="24"/>
      <c r="D344" s="5" t="str">
        <f>IF(OR(C344="",B344=""),"",IFERROR(INDEX('5. Map Processos'!E:E,MATCH(C344&amp;" ("&amp;B344&amp;")",'5. Map Processos'!J:J,0)),"ERRO: Processo não encontrado para essa área"))</f>
        <v/>
      </c>
      <c r="E344" s="5" t="str">
        <f>IF(OR(C344="",B344=""),"",IFERROR(INDEX('6. Map Dados Pessoais'!F:F,MATCH(C344&amp;" ("&amp;B344&amp;")",'5. Map Processos'!J:J,0)),"ERRO: Processo não encontrado para essa área"))</f>
        <v/>
      </c>
      <c r="F344" s="5" t="str">
        <f>IF(OR(C344="",B344=""),"",IFERROR(INDEX('6. Map Dados Pessoais'!H:H,MATCH(C344&amp;" ("&amp;B344&amp;")",'5. Map Processos'!J:J,0)),"ERRO: Processo não encontrado para essa área"))</f>
        <v/>
      </c>
      <c r="G344" s="5" t="str">
        <f>IF(OR(C344="",B344=""),"",IFERROR(INDEX('7. Finalidades e Hipóteses'!F:F,MATCH(C344&amp;" ("&amp;B344&amp;")",'5. Map Processos'!J:J,0)),"ERRO: Processo não encontrado para essa área"))</f>
        <v/>
      </c>
      <c r="H344" s="25"/>
      <c r="I344" s="25"/>
      <c r="J344" s="25"/>
      <c r="K344" s="24"/>
      <c r="L344" s="24"/>
      <c r="M344" s="5" t="str">
        <f>IFERROR(IF(VLOOKUP(K344,Auxiliar!$AT$3:$AU$7,2,FALSE)*VLOOKUP(L344,Auxiliar!$AT$3:$AU$7,2,FALSE)&gt;80,"Extremo",
IF(VLOOKUP(K344,Auxiliar!$AT$3:$AU$7,2,FALSE)*VLOOKUP(L344,Auxiliar!$AT$3:$AU$7,2,FALSE)&gt;40,"Alto",
IF(VLOOKUP(K344,Auxiliar!$AT$3:$AU$7,2,FALSE)*VLOOKUP(L344,Auxiliar!$AT$3:$AU$7,2,FALSE)&gt;10,"Médio","Baixo"))),"")</f>
        <v/>
      </c>
      <c r="N344" s="24"/>
      <c r="O344" s="25"/>
      <c r="P344" s="24"/>
      <c r="Q344" s="5" t="str">
        <f>IFERROR(IF(VLOOKUP(K344,Auxiliar!$AT$3:$AU$7,2,FALSE)*VLOOKUP(L344,Auxiliar!$AT$3:$AU$7,2,FALSE)*VLOOKUP(P344,Auxiliar!$AX$3:$AY$7,2,FALSE)&gt;80,"Extremo",
IF(VLOOKUP(K344,Auxiliar!$AT$3:$AU$7,2,FALSE)*VLOOKUP(L344,Auxiliar!$AT$3:$AU$7,2,FALSE)*VLOOKUP(P344,Auxiliar!$AX$3:$AY$7,2,FALSE)&gt;40,"Alto",
IF(VLOOKUP(K344,Auxiliar!$AT$3:$AU$7,2,FALSE)*VLOOKUP(L344,Auxiliar!$AT$3:$AU$7,2,FALSE)*VLOOKUP(P344,Auxiliar!$AX$3:$AY$7,2,FALSE)&gt;10,"Médio","Baixo"))),"")</f>
        <v/>
      </c>
      <c r="R344" s="32" t="str">
        <f t="shared" si="10"/>
        <v/>
      </c>
      <c r="S344" s="32" t="str">
        <f t="shared" si="11"/>
        <v/>
      </c>
    </row>
    <row r="345" spans="1:19" x14ac:dyDescent="0.25">
      <c r="A345" s="5">
        <v>343</v>
      </c>
      <c r="B345" s="24"/>
      <c r="C345" s="24"/>
      <c r="D345" s="5" t="str">
        <f>IF(OR(C345="",B345=""),"",IFERROR(INDEX('5. Map Processos'!E:E,MATCH(C345&amp;" ("&amp;B345&amp;")",'5. Map Processos'!J:J,0)),"ERRO: Processo não encontrado para essa área"))</f>
        <v/>
      </c>
      <c r="E345" s="5" t="str">
        <f>IF(OR(C345="",B345=""),"",IFERROR(INDEX('6. Map Dados Pessoais'!F:F,MATCH(C345&amp;" ("&amp;B345&amp;")",'5. Map Processos'!J:J,0)),"ERRO: Processo não encontrado para essa área"))</f>
        <v/>
      </c>
      <c r="F345" s="5" t="str">
        <f>IF(OR(C345="",B345=""),"",IFERROR(INDEX('6. Map Dados Pessoais'!H:H,MATCH(C345&amp;" ("&amp;B345&amp;")",'5. Map Processos'!J:J,0)),"ERRO: Processo não encontrado para essa área"))</f>
        <v/>
      </c>
      <c r="G345" s="5" t="str">
        <f>IF(OR(C345="",B345=""),"",IFERROR(INDEX('7. Finalidades e Hipóteses'!F:F,MATCH(C345&amp;" ("&amp;B345&amp;")",'5. Map Processos'!J:J,0)),"ERRO: Processo não encontrado para essa área"))</f>
        <v/>
      </c>
      <c r="H345" s="25"/>
      <c r="I345" s="25"/>
      <c r="J345" s="25"/>
      <c r="K345" s="24"/>
      <c r="L345" s="24"/>
      <c r="M345" s="5" t="str">
        <f>IFERROR(IF(VLOOKUP(K345,Auxiliar!$AT$3:$AU$7,2,FALSE)*VLOOKUP(L345,Auxiliar!$AT$3:$AU$7,2,FALSE)&gt;80,"Extremo",
IF(VLOOKUP(K345,Auxiliar!$AT$3:$AU$7,2,FALSE)*VLOOKUP(L345,Auxiliar!$AT$3:$AU$7,2,FALSE)&gt;40,"Alto",
IF(VLOOKUP(K345,Auxiliar!$AT$3:$AU$7,2,FALSE)*VLOOKUP(L345,Auxiliar!$AT$3:$AU$7,2,FALSE)&gt;10,"Médio","Baixo"))),"")</f>
        <v/>
      </c>
      <c r="N345" s="24"/>
      <c r="O345" s="25"/>
      <c r="P345" s="24"/>
      <c r="Q345" s="5" t="str">
        <f>IFERROR(IF(VLOOKUP(K345,Auxiliar!$AT$3:$AU$7,2,FALSE)*VLOOKUP(L345,Auxiliar!$AT$3:$AU$7,2,FALSE)*VLOOKUP(P345,Auxiliar!$AX$3:$AY$7,2,FALSE)&gt;80,"Extremo",
IF(VLOOKUP(K345,Auxiliar!$AT$3:$AU$7,2,FALSE)*VLOOKUP(L345,Auxiliar!$AT$3:$AU$7,2,FALSE)*VLOOKUP(P345,Auxiliar!$AX$3:$AY$7,2,FALSE)&gt;40,"Alto",
IF(VLOOKUP(K345,Auxiliar!$AT$3:$AU$7,2,FALSE)*VLOOKUP(L345,Auxiliar!$AT$3:$AU$7,2,FALSE)*VLOOKUP(P345,Auxiliar!$AX$3:$AY$7,2,FALSE)&gt;10,"Médio","Baixo"))),"")</f>
        <v/>
      </c>
      <c r="R345" s="32" t="str">
        <f t="shared" si="10"/>
        <v/>
      </c>
      <c r="S345" s="32" t="str">
        <f t="shared" si="11"/>
        <v/>
      </c>
    </row>
    <row r="346" spans="1:19" x14ac:dyDescent="0.25">
      <c r="A346" s="5">
        <v>344</v>
      </c>
      <c r="B346" s="24"/>
      <c r="C346" s="24"/>
      <c r="D346" s="5" t="str">
        <f>IF(OR(C346="",B346=""),"",IFERROR(INDEX('5. Map Processos'!E:E,MATCH(C346&amp;" ("&amp;B346&amp;")",'5. Map Processos'!J:J,0)),"ERRO: Processo não encontrado para essa área"))</f>
        <v/>
      </c>
      <c r="E346" s="5" t="str">
        <f>IF(OR(C346="",B346=""),"",IFERROR(INDEX('6. Map Dados Pessoais'!F:F,MATCH(C346&amp;" ("&amp;B346&amp;")",'5. Map Processos'!J:J,0)),"ERRO: Processo não encontrado para essa área"))</f>
        <v/>
      </c>
      <c r="F346" s="5" t="str">
        <f>IF(OR(C346="",B346=""),"",IFERROR(INDEX('6. Map Dados Pessoais'!H:H,MATCH(C346&amp;" ("&amp;B346&amp;")",'5. Map Processos'!J:J,0)),"ERRO: Processo não encontrado para essa área"))</f>
        <v/>
      </c>
      <c r="G346" s="5" t="str">
        <f>IF(OR(C346="",B346=""),"",IFERROR(INDEX('7. Finalidades e Hipóteses'!F:F,MATCH(C346&amp;" ("&amp;B346&amp;")",'5. Map Processos'!J:J,0)),"ERRO: Processo não encontrado para essa área"))</f>
        <v/>
      </c>
      <c r="H346" s="25"/>
      <c r="I346" s="25"/>
      <c r="J346" s="25"/>
      <c r="K346" s="24"/>
      <c r="L346" s="24"/>
      <c r="M346" s="5" t="str">
        <f>IFERROR(IF(VLOOKUP(K346,Auxiliar!$AT$3:$AU$7,2,FALSE)*VLOOKUP(L346,Auxiliar!$AT$3:$AU$7,2,FALSE)&gt;80,"Extremo",
IF(VLOOKUP(K346,Auxiliar!$AT$3:$AU$7,2,FALSE)*VLOOKUP(L346,Auxiliar!$AT$3:$AU$7,2,FALSE)&gt;40,"Alto",
IF(VLOOKUP(K346,Auxiliar!$AT$3:$AU$7,2,FALSE)*VLOOKUP(L346,Auxiliar!$AT$3:$AU$7,2,FALSE)&gt;10,"Médio","Baixo"))),"")</f>
        <v/>
      </c>
      <c r="N346" s="24"/>
      <c r="O346" s="25"/>
      <c r="P346" s="24"/>
      <c r="Q346" s="5" t="str">
        <f>IFERROR(IF(VLOOKUP(K346,Auxiliar!$AT$3:$AU$7,2,FALSE)*VLOOKUP(L346,Auxiliar!$AT$3:$AU$7,2,FALSE)*VLOOKUP(P346,Auxiliar!$AX$3:$AY$7,2,FALSE)&gt;80,"Extremo",
IF(VLOOKUP(K346,Auxiliar!$AT$3:$AU$7,2,FALSE)*VLOOKUP(L346,Auxiliar!$AT$3:$AU$7,2,FALSE)*VLOOKUP(P346,Auxiliar!$AX$3:$AY$7,2,FALSE)&gt;40,"Alto",
IF(VLOOKUP(K346,Auxiliar!$AT$3:$AU$7,2,FALSE)*VLOOKUP(L346,Auxiliar!$AT$3:$AU$7,2,FALSE)*VLOOKUP(P346,Auxiliar!$AX$3:$AY$7,2,FALSE)&gt;10,"Médio","Baixo"))),"")</f>
        <v/>
      </c>
      <c r="R346" s="32" t="str">
        <f t="shared" si="10"/>
        <v/>
      </c>
      <c r="S346" s="32" t="str">
        <f t="shared" si="11"/>
        <v/>
      </c>
    </row>
    <row r="347" spans="1:19" x14ac:dyDescent="0.25">
      <c r="A347" s="5">
        <v>345</v>
      </c>
      <c r="B347" s="24"/>
      <c r="C347" s="24"/>
      <c r="D347" s="5" t="str">
        <f>IF(OR(C347="",B347=""),"",IFERROR(INDEX('5. Map Processos'!E:E,MATCH(C347&amp;" ("&amp;B347&amp;")",'5. Map Processos'!J:J,0)),"ERRO: Processo não encontrado para essa área"))</f>
        <v/>
      </c>
      <c r="E347" s="5" t="str">
        <f>IF(OR(C347="",B347=""),"",IFERROR(INDEX('6. Map Dados Pessoais'!F:F,MATCH(C347&amp;" ("&amp;B347&amp;")",'5. Map Processos'!J:J,0)),"ERRO: Processo não encontrado para essa área"))</f>
        <v/>
      </c>
      <c r="F347" s="5" t="str">
        <f>IF(OR(C347="",B347=""),"",IFERROR(INDEX('6. Map Dados Pessoais'!H:H,MATCH(C347&amp;" ("&amp;B347&amp;")",'5. Map Processos'!J:J,0)),"ERRO: Processo não encontrado para essa área"))</f>
        <v/>
      </c>
      <c r="G347" s="5" t="str">
        <f>IF(OR(C347="",B347=""),"",IFERROR(INDEX('7. Finalidades e Hipóteses'!F:F,MATCH(C347&amp;" ("&amp;B347&amp;")",'5. Map Processos'!J:J,0)),"ERRO: Processo não encontrado para essa área"))</f>
        <v/>
      </c>
      <c r="H347" s="25"/>
      <c r="I347" s="25"/>
      <c r="J347" s="25"/>
      <c r="K347" s="24"/>
      <c r="L347" s="24"/>
      <c r="M347" s="5" t="str">
        <f>IFERROR(IF(VLOOKUP(K347,Auxiliar!$AT$3:$AU$7,2,FALSE)*VLOOKUP(L347,Auxiliar!$AT$3:$AU$7,2,FALSE)&gt;80,"Extremo",
IF(VLOOKUP(K347,Auxiliar!$AT$3:$AU$7,2,FALSE)*VLOOKUP(L347,Auxiliar!$AT$3:$AU$7,2,FALSE)&gt;40,"Alto",
IF(VLOOKUP(K347,Auxiliar!$AT$3:$AU$7,2,FALSE)*VLOOKUP(L347,Auxiliar!$AT$3:$AU$7,2,FALSE)&gt;10,"Médio","Baixo"))),"")</f>
        <v/>
      </c>
      <c r="N347" s="24"/>
      <c r="O347" s="25"/>
      <c r="P347" s="24"/>
      <c r="Q347" s="5" t="str">
        <f>IFERROR(IF(VLOOKUP(K347,Auxiliar!$AT$3:$AU$7,2,FALSE)*VLOOKUP(L347,Auxiliar!$AT$3:$AU$7,2,FALSE)*VLOOKUP(P347,Auxiliar!$AX$3:$AY$7,2,FALSE)&gt;80,"Extremo",
IF(VLOOKUP(K347,Auxiliar!$AT$3:$AU$7,2,FALSE)*VLOOKUP(L347,Auxiliar!$AT$3:$AU$7,2,FALSE)*VLOOKUP(P347,Auxiliar!$AX$3:$AY$7,2,FALSE)&gt;40,"Alto",
IF(VLOOKUP(K347,Auxiliar!$AT$3:$AU$7,2,FALSE)*VLOOKUP(L347,Auxiliar!$AT$3:$AU$7,2,FALSE)*VLOOKUP(P347,Auxiliar!$AX$3:$AY$7,2,FALSE)&gt;10,"Médio","Baixo"))),"")</f>
        <v/>
      </c>
      <c r="R347" s="32" t="str">
        <f t="shared" si="10"/>
        <v/>
      </c>
      <c r="S347" s="32" t="str">
        <f t="shared" si="11"/>
        <v/>
      </c>
    </row>
    <row r="348" spans="1:19" x14ac:dyDescent="0.25">
      <c r="A348" s="5">
        <v>346</v>
      </c>
      <c r="B348" s="24"/>
      <c r="C348" s="24"/>
      <c r="D348" s="5" t="str">
        <f>IF(OR(C348="",B348=""),"",IFERROR(INDEX('5. Map Processos'!E:E,MATCH(C348&amp;" ("&amp;B348&amp;")",'5. Map Processos'!J:J,0)),"ERRO: Processo não encontrado para essa área"))</f>
        <v/>
      </c>
      <c r="E348" s="5" t="str">
        <f>IF(OR(C348="",B348=""),"",IFERROR(INDEX('6. Map Dados Pessoais'!F:F,MATCH(C348&amp;" ("&amp;B348&amp;")",'5. Map Processos'!J:J,0)),"ERRO: Processo não encontrado para essa área"))</f>
        <v/>
      </c>
      <c r="F348" s="5" t="str">
        <f>IF(OR(C348="",B348=""),"",IFERROR(INDEX('6. Map Dados Pessoais'!H:H,MATCH(C348&amp;" ("&amp;B348&amp;")",'5. Map Processos'!J:J,0)),"ERRO: Processo não encontrado para essa área"))</f>
        <v/>
      </c>
      <c r="G348" s="5" t="str">
        <f>IF(OR(C348="",B348=""),"",IFERROR(INDEX('7. Finalidades e Hipóteses'!F:F,MATCH(C348&amp;" ("&amp;B348&amp;")",'5. Map Processos'!J:J,0)),"ERRO: Processo não encontrado para essa área"))</f>
        <v/>
      </c>
      <c r="H348" s="25"/>
      <c r="I348" s="25"/>
      <c r="J348" s="25"/>
      <c r="K348" s="24"/>
      <c r="L348" s="24"/>
      <c r="M348" s="5" t="str">
        <f>IFERROR(IF(VLOOKUP(K348,Auxiliar!$AT$3:$AU$7,2,FALSE)*VLOOKUP(L348,Auxiliar!$AT$3:$AU$7,2,FALSE)&gt;80,"Extremo",
IF(VLOOKUP(K348,Auxiliar!$AT$3:$AU$7,2,FALSE)*VLOOKUP(L348,Auxiliar!$AT$3:$AU$7,2,FALSE)&gt;40,"Alto",
IF(VLOOKUP(K348,Auxiliar!$AT$3:$AU$7,2,FALSE)*VLOOKUP(L348,Auxiliar!$AT$3:$AU$7,2,FALSE)&gt;10,"Médio","Baixo"))),"")</f>
        <v/>
      </c>
      <c r="N348" s="24"/>
      <c r="O348" s="25"/>
      <c r="P348" s="24"/>
      <c r="Q348" s="5" t="str">
        <f>IFERROR(IF(VLOOKUP(K348,Auxiliar!$AT$3:$AU$7,2,FALSE)*VLOOKUP(L348,Auxiliar!$AT$3:$AU$7,2,FALSE)*VLOOKUP(P348,Auxiliar!$AX$3:$AY$7,2,FALSE)&gt;80,"Extremo",
IF(VLOOKUP(K348,Auxiliar!$AT$3:$AU$7,2,FALSE)*VLOOKUP(L348,Auxiliar!$AT$3:$AU$7,2,FALSE)*VLOOKUP(P348,Auxiliar!$AX$3:$AY$7,2,FALSE)&gt;40,"Alto",
IF(VLOOKUP(K348,Auxiliar!$AT$3:$AU$7,2,FALSE)*VLOOKUP(L348,Auxiliar!$AT$3:$AU$7,2,FALSE)*VLOOKUP(P348,Auxiliar!$AX$3:$AY$7,2,FALSE)&gt;10,"Médio","Baixo"))),"")</f>
        <v/>
      </c>
      <c r="R348" s="32" t="str">
        <f t="shared" si="10"/>
        <v/>
      </c>
      <c r="S348" s="32" t="str">
        <f t="shared" si="11"/>
        <v/>
      </c>
    </row>
    <row r="349" spans="1:19" x14ac:dyDescent="0.25">
      <c r="A349" s="5">
        <v>347</v>
      </c>
      <c r="B349" s="24"/>
      <c r="C349" s="24"/>
      <c r="D349" s="5" t="str">
        <f>IF(OR(C349="",B349=""),"",IFERROR(INDEX('5. Map Processos'!E:E,MATCH(C349&amp;" ("&amp;B349&amp;")",'5. Map Processos'!J:J,0)),"ERRO: Processo não encontrado para essa área"))</f>
        <v/>
      </c>
      <c r="E349" s="5" t="str">
        <f>IF(OR(C349="",B349=""),"",IFERROR(INDEX('6. Map Dados Pessoais'!F:F,MATCH(C349&amp;" ("&amp;B349&amp;")",'5. Map Processos'!J:J,0)),"ERRO: Processo não encontrado para essa área"))</f>
        <v/>
      </c>
      <c r="F349" s="5" t="str">
        <f>IF(OR(C349="",B349=""),"",IFERROR(INDEX('6. Map Dados Pessoais'!H:H,MATCH(C349&amp;" ("&amp;B349&amp;")",'5. Map Processos'!J:J,0)),"ERRO: Processo não encontrado para essa área"))</f>
        <v/>
      </c>
      <c r="G349" s="5" t="str">
        <f>IF(OR(C349="",B349=""),"",IFERROR(INDEX('7. Finalidades e Hipóteses'!F:F,MATCH(C349&amp;" ("&amp;B349&amp;")",'5. Map Processos'!J:J,0)),"ERRO: Processo não encontrado para essa área"))</f>
        <v/>
      </c>
      <c r="H349" s="25"/>
      <c r="I349" s="25"/>
      <c r="J349" s="25"/>
      <c r="K349" s="24"/>
      <c r="L349" s="24"/>
      <c r="M349" s="5" t="str">
        <f>IFERROR(IF(VLOOKUP(K349,Auxiliar!$AT$3:$AU$7,2,FALSE)*VLOOKUP(L349,Auxiliar!$AT$3:$AU$7,2,FALSE)&gt;80,"Extremo",
IF(VLOOKUP(K349,Auxiliar!$AT$3:$AU$7,2,FALSE)*VLOOKUP(L349,Auxiliar!$AT$3:$AU$7,2,FALSE)&gt;40,"Alto",
IF(VLOOKUP(K349,Auxiliar!$AT$3:$AU$7,2,FALSE)*VLOOKUP(L349,Auxiliar!$AT$3:$AU$7,2,FALSE)&gt;10,"Médio","Baixo"))),"")</f>
        <v/>
      </c>
      <c r="N349" s="24"/>
      <c r="O349" s="25"/>
      <c r="P349" s="24"/>
      <c r="Q349" s="5" t="str">
        <f>IFERROR(IF(VLOOKUP(K349,Auxiliar!$AT$3:$AU$7,2,FALSE)*VLOOKUP(L349,Auxiliar!$AT$3:$AU$7,2,FALSE)*VLOOKUP(P349,Auxiliar!$AX$3:$AY$7,2,FALSE)&gt;80,"Extremo",
IF(VLOOKUP(K349,Auxiliar!$AT$3:$AU$7,2,FALSE)*VLOOKUP(L349,Auxiliar!$AT$3:$AU$7,2,FALSE)*VLOOKUP(P349,Auxiliar!$AX$3:$AY$7,2,FALSE)&gt;40,"Alto",
IF(VLOOKUP(K349,Auxiliar!$AT$3:$AU$7,2,FALSE)*VLOOKUP(L349,Auxiliar!$AT$3:$AU$7,2,FALSE)*VLOOKUP(P349,Auxiliar!$AX$3:$AY$7,2,FALSE)&gt;10,"Médio","Baixo"))),"")</f>
        <v/>
      </c>
      <c r="R349" s="32" t="str">
        <f t="shared" si="10"/>
        <v/>
      </c>
      <c r="S349" s="32" t="str">
        <f t="shared" si="11"/>
        <v/>
      </c>
    </row>
    <row r="350" spans="1:19" x14ac:dyDescent="0.25">
      <c r="A350" s="5">
        <v>348</v>
      </c>
      <c r="B350" s="24"/>
      <c r="C350" s="24"/>
      <c r="D350" s="5" t="str">
        <f>IF(OR(C350="",B350=""),"",IFERROR(INDEX('5. Map Processos'!E:E,MATCH(C350&amp;" ("&amp;B350&amp;")",'5. Map Processos'!J:J,0)),"ERRO: Processo não encontrado para essa área"))</f>
        <v/>
      </c>
      <c r="E350" s="5" t="str">
        <f>IF(OR(C350="",B350=""),"",IFERROR(INDEX('6. Map Dados Pessoais'!F:F,MATCH(C350&amp;" ("&amp;B350&amp;")",'5. Map Processos'!J:J,0)),"ERRO: Processo não encontrado para essa área"))</f>
        <v/>
      </c>
      <c r="F350" s="5" t="str">
        <f>IF(OR(C350="",B350=""),"",IFERROR(INDEX('6. Map Dados Pessoais'!H:H,MATCH(C350&amp;" ("&amp;B350&amp;")",'5. Map Processos'!J:J,0)),"ERRO: Processo não encontrado para essa área"))</f>
        <v/>
      </c>
      <c r="G350" s="5" t="str">
        <f>IF(OR(C350="",B350=""),"",IFERROR(INDEX('7. Finalidades e Hipóteses'!F:F,MATCH(C350&amp;" ("&amp;B350&amp;")",'5. Map Processos'!J:J,0)),"ERRO: Processo não encontrado para essa área"))</f>
        <v/>
      </c>
      <c r="H350" s="25"/>
      <c r="I350" s="25"/>
      <c r="J350" s="25"/>
      <c r="K350" s="24"/>
      <c r="L350" s="24"/>
      <c r="M350" s="5" t="str">
        <f>IFERROR(IF(VLOOKUP(K350,Auxiliar!$AT$3:$AU$7,2,FALSE)*VLOOKUP(L350,Auxiliar!$AT$3:$AU$7,2,FALSE)&gt;80,"Extremo",
IF(VLOOKUP(K350,Auxiliar!$AT$3:$AU$7,2,FALSE)*VLOOKUP(L350,Auxiliar!$AT$3:$AU$7,2,FALSE)&gt;40,"Alto",
IF(VLOOKUP(K350,Auxiliar!$AT$3:$AU$7,2,FALSE)*VLOOKUP(L350,Auxiliar!$AT$3:$AU$7,2,FALSE)&gt;10,"Médio","Baixo"))),"")</f>
        <v/>
      </c>
      <c r="N350" s="24"/>
      <c r="O350" s="25"/>
      <c r="P350" s="24"/>
      <c r="Q350" s="5" t="str">
        <f>IFERROR(IF(VLOOKUP(K350,Auxiliar!$AT$3:$AU$7,2,FALSE)*VLOOKUP(L350,Auxiliar!$AT$3:$AU$7,2,FALSE)*VLOOKUP(P350,Auxiliar!$AX$3:$AY$7,2,FALSE)&gt;80,"Extremo",
IF(VLOOKUP(K350,Auxiliar!$AT$3:$AU$7,2,FALSE)*VLOOKUP(L350,Auxiliar!$AT$3:$AU$7,2,FALSE)*VLOOKUP(P350,Auxiliar!$AX$3:$AY$7,2,FALSE)&gt;40,"Alto",
IF(VLOOKUP(K350,Auxiliar!$AT$3:$AU$7,2,FALSE)*VLOOKUP(L350,Auxiliar!$AT$3:$AU$7,2,FALSE)*VLOOKUP(P350,Auxiliar!$AX$3:$AY$7,2,FALSE)&gt;10,"Médio","Baixo"))),"")</f>
        <v/>
      </c>
      <c r="R350" s="32" t="str">
        <f t="shared" si="10"/>
        <v/>
      </c>
      <c r="S350" s="32" t="str">
        <f t="shared" si="11"/>
        <v/>
      </c>
    </row>
    <row r="351" spans="1:19" x14ac:dyDescent="0.25">
      <c r="A351" s="5">
        <v>349</v>
      </c>
      <c r="B351" s="24"/>
      <c r="C351" s="24"/>
      <c r="D351" s="5" t="str">
        <f>IF(OR(C351="",B351=""),"",IFERROR(INDEX('5. Map Processos'!E:E,MATCH(C351&amp;" ("&amp;B351&amp;")",'5. Map Processos'!J:J,0)),"ERRO: Processo não encontrado para essa área"))</f>
        <v/>
      </c>
      <c r="E351" s="5" t="str">
        <f>IF(OR(C351="",B351=""),"",IFERROR(INDEX('6. Map Dados Pessoais'!F:F,MATCH(C351&amp;" ("&amp;B351&amp;")",'5. Map Processos'!J:J,0)),"ERRO: Processo não encontrado para essa área"))</f>
        <v/>
      </c>
      <c r="F351" s="5" t="str">
        <f>IF(OR(C351="",B351=""),"",IFERROR(INDEX('6. Map Dados Pessoais'!H:H,MATCH(C351&amp;" ("&amp;B351&amp;")",'5. Map Processos'!J:J,0)),"ERRO: Processo não encontrado para essa área"))</f>
        <v/>
      </c>
      <c r="G351" s="5" t="str">
        <f>IF(OR(C351="",B351=""),"",IFERROR(INDEX('7. Finalidades e Hipóteses'!F:F,MATCH(C351&amp;" ("&amp;B351&amp;")",'5. Map Processos'!J:J,0)),"ERRO: Processo não encontrado para essa área"))</f>
        <v/>
      </c>
      <c r="H351" s="25"/>
      <c r="I351" s="25"/>
      <c r="J351" s="25"/>
      <c r="K351" s="24"/>
      <c r="L351" s="24"/>
      <c r="M351" s="5" t="str">
        <f>IFERROR(IF(VLOOKUP(K351,Auxiliar!$AT$3:$AU$7,2,FALSE)*VLOOKUP(L351,Auxiliar!$AT$3:$AU$7,2,FALSE)&gt;80,"Extremo",
IF(VLOOKUP(K351,Auxiliar!$AT$3:$AU$7,2,FALSE)*VLOOKUP(L351,Auxiliar!$AT$3:$AU$7,2,FALSE)&gt;40,"Alto",
IF(VLOOKUP(K351,Auxiliar!$AT$3:$AU$7,2,FALSE)*VLOOKUP(L351,Auxiliar!$AT$3:$AU$7,2,FALSE)&gt;10,"Médio","Baixo"))),"")</f>
        <v/>
      </c>
      <c r="N351" s="24"/>
      <c r="O351" s="25"/>
      <c r="P351" s="24"/>
      <c r="Q351" s="5" t="str">
        <f>IFERROR(IF(VLOOKUP(K351,Auxiliar!$AT$3:$AU$7,2,FALSE)*VLOOKUP(L351,Auxiliar!$AT$3:$AU$7,2,FALSE)*VLOOKUP(P351,Auxiliar!$AX$3:$AY$7,2,FALSE)&gt;80,"Extremo",
IF(VLOOKUP(K351,Auxiliar!$AT$3:$AU$7,2,FALSE)*VLOOKUP(L351,Auxiliar!$AT$3:$AU$7,2,FALSE)*VLOOKUP(P351,Auxiliar!$AX$3:$AY$7,2,FALSE)&gt;40,"Alto",
IF(VLOOKUP(K351,Auxiliar!$AT$3:$AU$7,2,FALSE)*VLOOKUP(L351,Auxiliar!$AT$3:$AU$7,2,FALSE)*VLOOKUP(P351,Auxiliar!$AX$3:$AY$7,2,FALSE)&gt;10,"Médio","Baixo"))),"")</f>
        <v/>
      </c>
      <c r="R351" s="32" t="str">
        <f t="shared" si="10"/>
        <v/>
      </c>
      <c r="S351" s="32" t="str">
        <f t="shared" si="11"/>
        <v/>
      </c>
    </row>
    <row r="352" spans="1:19" x14ac:dyDescent="0.25">
      <c r="A352" s="5">
        <v>350</v>
      </c>
      <c r="B352" s="24"/>
      <c r="C352" s="24"/>
      <c r="D352" s="5" t="str">
        <f>IF(OR(C352="",B352=""),"",IFERROR(INDEX('5. Map Processos'!E:E,MATCH(C352&amp;" ("&amp;B352&amp;")",'5. Map Processos'!J:J,0)),"ERRO: Processo não encontrado para essa área"))</f>
        <v/>
      </c>
      <c r="E352" s="5" t="str">
        <f>IF(OR(C352="",B352=""),"",IFERROR(INDEX('6. Map Dados Pessoais'!F:F,MATCH(C352&amp;" ("&amp;B352&amp;")",'5. Map Processos'!J:J,0)),"ERRO: Processo não encontrado para essa área"))</f>
        <v/>
      </c>
      <c r="F352" s="5" t="str">
        <f>IF(OR(C352="",B352=""),"",IFERROR(INDEX('6. Map Dados Pessoais'!H:H,MATCH(C352&amp;" ("&amp;B352&amp;")",'5. Map Processos'!J:J,0)),"ERRO: Processo não encontrado para essa área"))</f>
        <v/>
      </c>
      <c r="G352" s="5" t="str">
        <f>IF(OR(C352="",B352=""),"",IFERROR(INDEX('7. Finalidades e Hipóteses'!F:F,MATCH(C352&amp;" ("&amp;B352&amp;")",'5. Map Processos'!J:J,0)),"ERRO: Processo não encontrado para essa área"))</f>
        <v/>
      </c>
      <c r="H352" s="25"/>
      <c r="I352" s="25"/>
      <c r="J352" s="25"/>
      <c r="K352" s="24"/>
      <c r="L352" s="24"/>
      <c r="M352" s="5" t="str">
        <f>IFERROR(IF(VLOOKUP(K352,Auxiliar!$AT$3:$AU$7,2,FALSE)*VLOOKUP(L352,Auxiliar!$AT$3:$AU$7,2,FALSE)&gt;80,"Extremo",
IF(VLOOKUP(K352,Auxiliar!$AT$3:$AU$7,2,FALSE)*VLOOKUP(L352,Auxiliar!$AT$3:$AU$7,2,FALSE)&gt;40,"Alto",
IF(VLOOKUP(K352,Auxiliar!$AT$3:$AU$7,2,FALSE)*VLOOKUP(L352,Auxiliar!$AT$3:$AU$7,2,FALSE)&gt;10,"Médio","Baixo"))),"")</f>
        <v/>
      </c>
      <c r="N352" s="24"/>
      <c r="O352" s="25"/>
      <c r="P352" s="24"/>
      <c r="Q352" s="5" t="str">
        <f>IFERROR(IF(VLOOKUP(K352,Auxiliar!$AT$3:$AU$7,2,FALSE)*VLOOKUP(L352,Auxiliar!$AT$3:$AU$7,2,FALSE)*VLOOKUP(P352,Auxiliar!$AX$3:$AY$7,2,FALSE)&gt;80,"Extremo",
IF(VLOOKUP(K352,Auxiliar!$AT$3:$AU$7,2,FALSE)*VLOOKUP(L352,Auxiliar!$AT$3:$AU$7,2,FALSE)*VLOOKUP(P352,Auxiliar!$AX$3:$AY$7,2,FALSE)&gt;40,"Alto",
IF(VLOOKUP(K352,Auxiliar!$AT$3:$AU$7,2,FALSE)*VLOOKUP(L352,Auxiliar!$AT$3:$AU$7,2,FALSE)*VLOOKUP(P352,Auxiliar!$AX$3:$AY$7,2,FALSE)&gt;10,"Médio","Baixo"))),"")</f>
        <v/>
      </c>
      <c r="R352" s="32" t="str">
        <f t="shared" si="10"/>
        <v/>
      </c>
      <c r="S352" s="32" t="str">
        <f t="shared" si="11"/>
        <v/>
      </c>
    </row>
    <row r="353" spans="1:19" x14ac:dyDescent="0.25">
      <c r="A353" s="5">
        <v>351</v>
      </c>
      <c r="B353" s="24"/>
      <c r="C353" s="24"/>
      <c r="D353" s="5" t="str">
        <f>IF(OR(C353="",B353=""),"",IFERROR(INDEX('5. Map Processos'!E:E,MATCH(C353&amp;" ("&amp;B353&amp;")",'5. Map Processos'!J:J,0)),"ERRO: Processo não encontrado para essa área"))</f>
        <v/>
      </c>
      <c r="E353" s="5" t="str">
        <f>IF(OR(C353="",B353=""),"",IFERROR(INDEX('6. Map Dados Pessoais'!F:F,MATCH(C353&amp;" ("&amp;B353&amp;")",'5. Map Processos'!J:J,0)),"ERRO: Processo não encontrado para essa área"))</f>
        <v/>
      </c>
      <c r="F353" s="5" t="str">
        <f>IF(OR(C353="",B353=""),"",IFERROR(INDEX('6. Map Dados Pessoais'!H:H,MATCH(C353&amp;" ("&amp;B353&amp;")",'5. Map Processos'!J:J,0)),"ERRO: Processo não encontrado para essa área"))</f>
        <v/>
      </c>
      <c r="G353" s="5" t="str">
        <f>IF(OR(C353="",B353=""),"",IFERROR(INDEX('7. Finalidades e Hipóteses'!F:F,MATCH(C353&amp;" ("&amp;B353&amp;")",'5. Map Processos'!J:J,0)),"ERRO: Processo não encontrado para essa área"))</f>
        <v/>
      </c>
      <c r="H353" s="25"/>
      <c r="I353" s="25"/>
      <c r="J353" s="25"/>
      <c r="K353" s="24"/>
      <c r="L353" s="24"/>
      <c r="M353" s="5" t="str">
        <f>IFERROR(IF(VLOOKUP(K353,Auxiliar!$AT$3:$AU$7,2,FALSE)*VLOOKUP(L353,Auxiliar!$AT$3:$AU$7,2,FALSE)&gt;80,"Extremo",
IF(VLOOKUP(K353,Auxiliar!$AT$3:$AU$7,2,FALSE)*VLOOKUP(L353,Auxiliar!$AT$3:$AU$7,2,FALSE)&gt;40,"Alto",
IF(VLOOKUP(K353,Auxiliar!$AT$3:$AU$7,2,FALSE)*VLOOKUP(L353,Auxiliar!$AT$3:$AU$7,2,FALSE)&gt;10,"Médio","Baixo"))),"")</f>
        <v/>
      </c>
      <c r="N353" s="24"/>
      <c r="O353" s="25"/>
      <c r="P353" s="24"/>
      <c r="Q353" s="5" t="str">
        <f>IFERROR(IF(VLOOKUP(K353,Auxiliar!$AT$3:$AU$7,2,FALSE)*VLOOKUP(L353,Auxiliar!$AT$3:$AU$7,2,FALSE)*VLOOKUP(P353,Auxiliar!$AX$3:$AY$7,2,FALSE)&gt;80,"Extremo",
IF(VLOOKUP(K353,Auxiliar!$AT$3:$AU$7,2,FALSE)*VLOOKUP(L353,Auxiliar!$AT$3:$AU$7,2,FALSE)*VLOOKUP(P353,Auxiliar!$AX$3:$AY$7,2,FALSE)&gt;40,"Alto",
IF(VLOOKUP(K353,Auxiliar!$AT$3:$AU$7,2,FALSE)*VLOOKUP(L353,Auxiliar!$AT$3:$AU$7,2,FALSE)*VLOOKUP(P353,Auxiliar!$AX$3:$AY$7,2,FALSE)&gt;10,"Médio","Baixo"))),"")</f>
        <v/>
      </c>
      <c r="R353" s="32" t="str">
        <f t="shared" si="10"/>
        <v/>
      </c>
      <c r="S353" s="32" t="str">
        <f t="shared" si="11"/>
        <v/>
      </c>
    </row>
    <row r="354" spans="1:19" x14ac:dyDescent="0.25">
      <c r="A354" s="5">
        <v>352</v>
      </c>
      <c r="B354" s="24"/>
      <c r="C354" s="24"/>
      <c r="D354" s="5" t="str">
        <f>IF(OR(C354="",B354=""),"",IFERROR(INDEX('5. Map Processos'!E:E,MATCH(C354&amp;" ("&amp;B354&amp;")",'5. Map Processos'!J:J,0)),"ERRO: Processo não encontrado para essa área"))</f>
        <v/>
      </c>
      <c r="E354" s="5" t="str">
        <f>IF(OR(C354="",B354=""),"",IFERROR(INDEX('6. Map Dados Pessoais'!F:F,MATCH(C354&amp;" ("&amp;B354&amp;")",'5. Map Processos'!J:J,0)),"ERRO: Processo não encontrado para essa área"))</f>
        <v/>
      </c>
      <c r="F354" s="5" t="str">
        <f>IF(OR(C354="",B354=""),"",IFERROR(INDEX('6. Map Dados Pessoais'!H:H,MATCH(C354&amp;" ("&amp;B354&amp;")",'5. Map Processos'!J:J,0)),"ERRO: Processo não encontrado para essa área"))</f>
        <v/>
      </c>
      <c r="G354" s="5" t="str">
        <f>IF(OR(C354="",B354=""),"",IFERROR(INDEX('7. Finalidades e Hipóteses'!F:F,MATCH(C354&amp;" ("&amp;B354&amp;")",'5. Map Processos'!J:J,0)),"ERRO: Processo não encontrado para essa área"))</f>
        <v/>
      </c>
      <c r="H354" s="25"/>
      <c r="I354" s="25"/>
      <c r="J354" s="25"/>
      <c r="K354" s="24"/>
      <c r="L354" s="24"/>
      <c r="M354" s="5" t="str">
        <f>IFERROR(IF(VLOOKUP(K354,Auxiliar!$AT$3:$AU$7,2,FALSE)*VLOOKUP(L354,Auxiliar!$AT$3:$AU$7,2,FALSE)&gt;80,"Extremo",
IF(VLOOKUP(K354,Auxiliar!$AT$3:$AU$7,2,FALSE)*VLOOKUP(L354,Auxiliar!$AT$3:$AU$7,2,FALSE)&gt;40,"Alto",
IF(VLOOKUP(K354,Auxiliar!$AT$3:$AU$7,2,FALSE)*VLOOKUP(L354,Auxiliar!$AT$3:$AU$7,2,FALSE)&gt;10,"Médio","Baixo"))),"")</f>
        <v/>
      </c>
      <c r="N354" s="24"/>
      <c r="O354" s="25"/>
      <c r="P354" s="24"/>
      <c r="Q354" s="5" t="str">
        <f>IFERROR(IF(VLOOKUP(K354,Auxiliar!$AT$3:$AU$7,2,FALSE)*VLOOKUP(L354,Auxiliar!$AT$3:$AU$7,2,FALSE)*VLOOKUP(P354,Auxiliar!$AX$3:$AY$7,2,FALSE)&gt;80,"Extremo",
IF(VLOOKUP(K354,Auxiliar!$AT$3:$AU$7,2,FALSE)*VLOOKUP(L354,Auxiliar!$AT$3:$AU$7,2,FALSE)*VLOOKUP(P354,Auxiliar!$AX$3:$AY$7,2,FALSE)&gt;40,"Alto",
IF(VLOOKUP(K354,Auxiliar!$AT$3:$AU$7,2,FALSE)*VLOOKUP(L354,Auxiliar!$AT$3:$AU$7,2,FALSE)*VLOOKUP(P354,Auxiliar!$AX$3:$AY$7,2,FALSE)&gt;10,"Médio","Baixo"))),"")</f>
        <v/>
      </c>
      <c r="R354" s="32" t="str">
        <f t="shared" si="10"/>
        <v/>
      </c>
      <c r="S354" s="32" t="str">
        <f t="shared" si="11"/>
        <v/>
      </c>
    </row>
    <row r="355" spans="1:19" x14ac:dyDescent="0.25">
      <c r="A355" s="5">
        <v>353</v>
      </c>
      <c r="B355" s="24"/>
      <c r="C355" s="24"/>
      <c r="D355" s="5" t="str">
        <f>IF(OR(C355="",B355=""),"",IFERROR(INDEX('5. Map Processos'!E:E,MATCH(C355&amp;" ("&amp;B355&amp;")",'5. Map Processos'!J:J,0)),"ERRO: Processo não encontrado para essa área"))</f>
        <v/>
      </c>
      <c r="E355" s="5" t="str">
        <f>IF(OR(C355="",B355=""),"",IFERROR(INDEX('6. Map Dados Pessoais'!F:F,MATCH(C355&amp;" ("&amp;B355&amp;")",'5. Map Processos'!J:J,0)),"ERRO: Processo não encontrado para essa área"))</f>
        <v/>
      </c>
      <c r="F355" s="5" t="str">
        <f>IF(OR(C355="",B355=""),"",IFERROR(INDEX('6. Map Dados Pessoais'!H:H,MATCH(C355&amp;" ("&amp;B355&amp;")",'5. Map Processos'!J:J,0)),"ERRO: Processo não encontrado para essa área"))</f>
        <v/>
      </c>
      <c r="G355" s="5" t="str">
        <f>IF(OR(C355="",B355=""),"",IFERROR(INDEX('7. Finalidades e Hipóteses'!F:F,MATCH(C355&amp;" ("&amp;B355&amp;")",'5. Map Processos'!J:J,0)),"ERRO: Processo não encontrado para essa área"))</f>
        <v/>
      </c>
      <c r="H355" s="25"/>
      <c r="I355" s="25"/>
      <c r="J355" s="25"/>
      <c r="K355" s="24"/>
      <c r="L355" s="24"/>
      <c r="M355" s="5" t="str">
        <f>IFERROR(IF(VLOOKUP(K355,Auxiliar!$AT$3:$AU$7,2,FALSE)*VLOOKUP(L355,Auxiliar!$AT$3:$AU$7,2,FALSE)&gt;80,"Extremo",
IF(VLOOKUP(K355,Auxiliar!$AT$3:$AU$7,2,FALSE)*VLOOKUP(L355,Auxiliar!$AT$3:$AU$7,2,FALSE)&gt;40,"Alto",
IF(VLOOKUP(K355,Auxiliar!$AT$3:$AU$7,2,FALSE)*VLOOKUP(L355,Auxiliar!$AT$3:$AU$7,2,FALSE)&gt;10,"Médio","Baixo"))),"")</f>
        <v/>
      </c>
      <c r="N355" s="24"/>
      <c r="O355" s="25"/>
      <c r="P355" s="24"/>
      <c r="Q355" s="5" t="str">
        <f>IFERROR(IF(VLOOKUP(K355,Auxiliar!$AT$3:$AU$7,2,FALSE)*VLOOKUP(L355,Auxiliar!$AT$3:$AU$7,2,FALSE)*VLOOKUP(P355,Auxiliar!$AX$3:$AY$7,2,FALSE)&gt;80,"Extremo",
IF(VLOOKUP(K355,Auxiliar!$AT$3:$AU$7,2,FALSE)*VLOOKUP(L355,Auxiliar!$AT$3:$AU$7,2,FALSE)*VLOOKUP(P355,Auxiliar!$AX$3:$AY$7,2,FALSE)&gt;40,"Alto",
IF(VLOOKUP(K355,Auxiliar!$AT$3:$AU$7,2,FALSE)*VLOOKUP(L355,Auxiliar!$AT$3:$AU$7,2,FALSE)*VLOOKUP(P355,Auxiliar!$AX$3:$AY$7,2,FALSE)&gt;10,"Médio","Baixo"))),"")</f>
        <v/>
      </c>
      <c r="R355" s="32" t="str">
        <f t="shared" si="10"/>
        <v/>
      </c>
      <c r="S355" s="32" t="str">
        <f t="shared" si="11"/>
        <v/>
      </c>
    </row>
    <row r="356" spans="1:19" x14ac:dyDescent="0.25">
      <c r="A356" s="5">
        <v>354</v>
      </c>
      <c r="B356" s="24"/>
      <c r="C356" s="24"/>
      <c r="D356" s="5" t="str">
        <f>IF(OR(C356="",B356=""),"",IFERROR(INDEX('5. Map Processos'!E:E,MATCH(C356&amp;" ("&amp;B356&amp;")",'5. Map Processos'!J:J,0)),"ERRO: Processo não encontrado para essa área"))</f>
        <v/>
      </c>
      <c r="E356" s="5" t="str">
        <f>IF(OR(C356="",B356=""),"",IFERROR(INDEX('6. Map Dados Pessoais'!F:F,MATCH(C356&amp;" ("&amp;B356&amp;")",'5. Map Processos'!J:J,0)),"ERRO: Processo não encontrado para essa área"))</f>
        <v/>
      </c>
      <c r="F356" s="5" t="str">
        <f>IF(OR(C356="",B356=""),"",IFERROR(INDEX('6. Map Dados Pessoais'!H:H,MATCH(C356&amp;" ("&amp;B356&amp;")",'5. Map Processos'!J:J,0)),"ERRO: Processo não encontrado para essa área"))</f>
        <v/>
      </c>
      <c r="G356" s="5" t="str">
        <f>IF(OR(C356="",B356=""),"",IFERROR(INDEX('7. Finalidades e Hipóteses'!F:F,MATCH(C356&amp;" ("&amp;B356&amp;")",'5. Map Processos'!J:J,0)),"ERRO: Processo não encontrado para essa área"))</f>
        <v/>
      </c>
      <c r="H356" s="25"/>
      <c r="I356" s="25"/>
      <c r="J356" s="25"/>
      <c r="K356" s="24"/>
      <c r="L356" s="24"/>
      <c r="M356" s="5" t="str">
        <f>IFERROR(IF(VLOOKUP(K356,Auxiliar!$AT$3:$AU$7,2,FALSE)*VLOOKUP(L356,Auxiliar!$AT$3:$AU$7,2,FALSE)&gt;80,"Extremo",
IF(VLOOKUP(K356,Auxiliar!$AT$3:$AU$7,2,FALSE)*VLOOKUP(L356,Auxiliar!$AT$3:$AU$7,2,FALSE)&gt;40,"Alto",
IF(VLOOKUP(K356,Auxiliar!$AT$3:$AU$7,2,FALSE)*VLOOKUP(L356,Auxiliar!$AT$3:$AU$7,2,FALSE)&gt;10,"Médio","Baixo"))),"")</f>
        <v/>
      </c>
      <c r="N356" s="24"/>
      <c r="O356" s="25"/>
      <c r="P356" s="24"/>
      <c r="Q356" s="5" t="str">
        <f>IFERROR(IF(VLOOKUP(K356,Auxiliar!$AT$3:$AU$7,2,FALSE)*VLOOKUP(L356,Auxiliar!$AT$3:$AU$7,2,FALSE)*VLOOKUP(P356,Auxiliar!$AX$3:$AY$7,2,FALSE)&gt;80,"Extremo",
IF(VLOOKUP(K356,Auxiliar!$AT$3:$AU$7,2,FALSE)*VLOOKUP(L356,Auxiliar!$AT$3:$AU$7,2,FALSE)*VLOOKUP(P356,Auxiliar!$AX$3:$AY$7,2,FALSE)&gt;40,"Alto",
IF(VLOOKUP(K356,Auxiliar!$AT$3:$AU$7,2,FALSE)*VLOOKUP(L356,Auxiliar!$AT$3:$AU$7,2,FALSE)*VLOOKUP(P356,Auxiliar!$AX$3:$AY$7,2,FALSE)&gt;10,"Médio","Baixo"))),"")</f>
        <v/>
      </c>
      <c r="R356" s="32" t="str">
        <f t="shared" si="10"/>
        <v/>
      </c>
      <c r="S356" s="32" t="str">
        <f t="shared" si="11"/>
        <v/>
      </c>
    </row>
    <row r="357" spans="1:19" x14ac:dyDescent="0.25">
      <c r="A357" s="5">
        <v>355</v>
      </c>
      <c r="B357" s="24"/>
      <c r="C357" s="24"/>
      <c r="D357" s="5" t="str">
        <f>IF(OR(C357="",B357=""),"",IFERROR(INDEX('5. Map Processos'!E:E,MATCH(C357&amp;" ("&amp;B357&amp;")",'5. Map Processos'!J:J,0)),"ERRO: Processo não encontrado para essa área"))</f>
        <v/>
      </c>
      <c r="E357" s="5" t="str">
        <f>IF(OR(C357="",B357=""),"",IFERROR(INDEX('6. Map Dados Pessoais'!F:F,MATCH(C357&amp;" ("&amp;B357&amp;")",'5. Map Processos'!J:J,0)),"ERRO: Processo não encontrado para essa área"))</f>
        <v/>
      </c>
      <c r="F357" s="5" t="str">
        <f>IF(OR(C357="",B357=""),"",IFERROR(INDEX('6. Map Dados Pessoais'!H:H,MATCH(C357&amp;" ("&amp;B357&amp;")",'5. Map Processos'!J:J,0)),"ERRO: Processo não encontrado para essa área"))</f>
        <v/>
      </c>
      <c r="G357" s="5" t="str">
        <f>IF(OR(C357="",B357=""),"",IFERROR(INDEX('7. Finalidades e Hipóteses'!F:F,MATCH(C357&amp;" ("&amp;B357&amp;")",'5. Map Processos'!J:J,0)),"ERRO: Processo não encontrado para essa área"))</f>
        <v/>
      </c>
      <c r="H357" s="25"/>
      <c r="I357" s="25"/>
      <c r="J357" s="25"/>
      <c r="K357" s="24"/>
      <c r="L357" s="24"/>
      <c r="M357" s="5" t="str">
        <f>IFERROR(IF(VLOOKUP(K357,Auxiliar!$AT$3:$AU$7,2,FALSE)*VLOOKUP(L357,Auxiliar!$AT$3:$AU$7,2,FALSE)&gt;80,"Extremo",
IF(VLOOKUP(K357,Auxiliar!$AT$3:$AU$7,2,FALSE)*VLOOKUP(L357,Auxiliar!$AT$3:$AU$7,2,FALSE)&gt;40,"Alto",
IF(VLOOKUP(K357,Auxiliar!$AT$3:$AU$7,2,FALSE)*VLOOKUP(L357,Auxiliar!$AT$3:$AU$7,2,FALSE)&gt;10,"Médio","Baixo"))),"")</f>
        <v/>
      </c>
      <c r="N357" s="24"/>
      <c r="O357" s="25"/>
      <c r="P357" s="24"/>
      <c r="Q357" s="5" t="str">
        <f>IFERROR(IF(VLOOKUP(K357,Auxiliar!$AT$3:$AU$7,2,FALSE)*VLOOKUP(L357,Auxiliar!$AT$3:$AU$7,2,FALSE)*VLOOKUP(P357,Auxiliar!$AX$3:$AY$7,2,FALSE)&gt;80,"Extremo",
IF(VLOOKUP(K357,Auxiliar!$AT$3:$AU$7,2,FALSE)*VLOOKUP(L357,Auxiliar!$AT$3:$AU$7,2,FALSE)*VLOOKUP(P357,Auxiliar!$AX$3:$AY$7,2,FALSE)&gt;40,"Alto",
IF(VLOOKUP(K357,Auxiliar!$AT$3:$AU$7,2,FALSE)*VLOOKUP(L357,Auxiliar!$AT$3:$AU$7,2,FALSE)*VLOOKUP(P357,Auxiliar!$AX$3:$AY$7,2,FALSE)&gt;10,"Médio","Baixo"))),"")</f>
        <v/>
      </c>
      <c r="R357" s="32" t="str">
        <f t="shared" si="10"/>
        <v/>
      </c>
      <c r="S357" s="32" t="str">
        <f t="shared" si="11"/>
        <v/>
      </c>
    </row>
    <row r="358" spans="1:19" x14ac:dyDescent="0.25">
      <c r="A358" s="5">
        <v>356</v>
      </c>
      <c r="B358" s="24"/>
      <c r="C358" s="24"/>
      <c r="D358" s="5" t="str">
        <f>IF(OR(C358="",B358=""),"",IFERROR(INDEX('5. Map Processos'!E:E,MATCH(C358&amp;" ("&amp;B358&amp;")",'5. Map Processos'!J:J,0)),"ERRO: Processo não encontrado para essa área"))</f>
        <v/>
      </c>
      <c r="E358" s="5" t="str">
        <f>IF(OR(C358="",B358=""),"",IFERROR(INDEX('6. Map Dados Pessoais'!F:F,MATCH(C358&amp;" ("&amp;B358&amp;")",'5. Map Processos'!J:J,0)),"ERRO: Processo não encontrado para essa área"))</f>
        <v/>
      </c>
      <c r="F358" s="5" t="str">
        <f>IF(OR(C358="",B358=""),"",IFERROR(INDEX('6. Map Dados Pessoais'!H:H,MATCH(C358&amp;" ("&amp;B358&amp;")",'5. Map Processos'!J:J,0)),"ERRO: Processo não encontrado para essa área"))</f>
        <v/>
      </c>
      <c r="G358" s="5" t="str">
        <f>IF(OR(C358="",B358=""),"",IFERROR(INDEX('7. Finalidades e Hipóteses'!F:F,MATCH(C358&amp;" ("&amp;B358&amp;")",'5. Map Processos'!J:J,0)),"ERRO: Processo não encontrado para essa área"))</f>
        <v/>
      </c>
      <c r="H358" s="25"/>
      <c r="I358" s="25"/>
      <c r="J358" s="25"/>
      <c r="K358" s="24"/>
      <c r="L358" s="24"/>
      <c r="M358" s="5" t="str">
        <f>IFERROR(IF(VLOOKUP(K358,Auxiliar!$AT$3:$AU$7,2,FALSE)*VLOOKUP(L358,Auxiliar!$AT$3:$AU$7,2,FALSE)&gt;80,"Extremo",
IF(VLOOKUP(K358,Auxiliar!$AT$3:$AU$7,2,FALSE)*VLOOKUP(L358,Auxiliar!$AT$3:$AU$7,2,FALSE)&gt;40,"Alto",
IF(VLOOKUP(K358,Auxiliar!$AT$3:$AU$7,2,FALSE)*VLOOKUP(L358,Auxiliar!$AT$3:$AU$7,2,FALSE)&gt;10,"Médio","Baixo"))),"")</f>
        <v/>
      </c>
      <c r="N358" s="24"/>
      <c r="O358" s="25"/>
      <c r="P358" s="24"/>
      <c r="Q358" s="5" t="str">
        <f>IFERROR(IF(VLOOKUP(K358,Auxiliar!$AT$3:$AU$7,2,FALSE)*VLOOKUP(L358,Auxiliar!$AT$3:$AU$7,2,FALSE)*VLOOKUP(P358,Auxiliar!$AX$3:$AY$7,2,FALSE)&gt;80,"Extremo",
IF(VLOOKUP(K358,Auxiliar!$AT$3:$AU$7,2,FALSE)*VLOOKUP(L358,Auxiliar!$AT$3:$AU$7,2,FALSE)*VLOOKUP(P358,Auxiliar!$AX$3:$AY$7,2,FALSE)&gt;40,"Alto",
IF(VLOOKUP(K358,Auxiliar!$AT$3:$AU$7,2,FALSE)*VLOOKUP(L358,Auxiliar!$AT$3:$AU$7,2,FALSE)*VLOOKUP(P358,Auxiliar!$AX$3:$AY$7,2,FALSE)&gt;10,"Médio","Baixo"))),"")</f>
        <v/>
      </c>
      <c r="R358" s="32" t="str">
        <f t="shared" si="10"/>
        <v/>
      </c>
      <c r="S358" s="32" t="str">
        <f t="shared" si="11"/>
        <v/>
      </c>
    </row>
    <row r="359" spans="1:19" x14ac:dyDescent="0.25">
      <c r="A359" s="5">
        <v>357</v>
      </c>
      <c r="B359" s="24"/>
      <c r="C359" s="24"/>
      <c r="D359" s="5" t="str">
        <f>IF(OR(C359="",B359=""),"",IFERROR(INDEX('5. Map Processos'!E:E,MATCH(C359&amp;" ("&amp;B359&amp;")",'5. Map Processos'!J:J,0)),"ERRO: Processo não encontrado para essa área"))</f>
        <v/>
      </c>
      <c r="E359" s="5" t="str">
        <f>IF(OR(C359="",B359=""),"",IFERROR(INDEX('6. Map Dados Pessoais'!F:F,MATCH(C359&amp;" ("&amp;B359&amp;")",'5. Map Processos'!J:J,0)),"ERRO: Processo não encontrado para essa área"))</f>
        <v/>
      </c>
      <c r="F359" s="5" t="str">
        <f>IF(OR(C359="",B359=""),"",IFERROR(INDEX('6. Map Dados Pessoais'!H:H,MATCH(C359&amp;" ("&amp;B359&amp;")",'5. Map Processos'!J:J,0)),"ERRO: Processo não encontrado para essa área"))</f>
        <v/>
      </c>
      <c r="G359" s="5" t="str">
        <f>IF(OR(C359="",B359=""),"",IFERROR(INDEX('7. Finalidades e Hipóteses'!F:F,MATCH(C359&amp;" ("&amp;B359&amp;")",'5. Map Processos'!J:J,0)),"ERRO: Processo não encontrado para essa área"))</f>
        <v/>
      </c>
      <c r="H359" s="25"/>
      <c r="I359" s="25"/>
      <c r="J359" s="25"/>
      <c r="K359" s="24"/>
      <c r="L359" s="24"/>
      <c r="M359" s="5" t="str">
        <f>IFERROR(IF(VLOOKUP(K359,Auxiliar!$AT$3:$AU$7,2,FALSE)*VLOOKUP(L359,Auxiliar!$AT$3:$AU$7,2,FALSE)&gt;80,"Extremo",
IF(VLOOKUP(K359,Auxiliar!$AT$3:$AU$7,2,FALSE)*VLOOKUP(L359,Auxiliar!$AT$3:$AU$7,2,FALSE)&gt;40,"Alto",
IF(VLOOKUP(K359,Auxiliar!$AT$3:$AU$7,2,FALSE)*VLOOKUP(L359,Auxiliar!$AT$3:$AU$7,2,FALSE)&gt;10,"Médio","Baixo"))),"")</f>
        <v/>
      </c>
      <c r="N359" s="24"/>
      <c r="O359" s="25"/>
      <c r="P359" s="24"/>
      <c r="Q359" s="5" t="str">
        <f>IFERROR(IF(VLOOKUP(K359,Auxiliar!$AT$3:$AU$7,2,FALSE)*VLOOKUP(L359,Auxiliar!$AT$3:$AU$7,2,FALSE)*VLOOKUP(P359,Auxiliar!$AX$3:$AY$7,2,FALSE)&gt;80,"Extremo",
IF(VLOOKUP(K359,Auxiliar!$AT$3:$AU$7,2,FALSE)*VLOOKUP(L359,Auxiliar!$AT$3:$AU$7,2,FALSE)*VLOOKUP(P359,Auxiliar!$AX$3:$AY$7,2,FALSE)&gt;40,"Alto",
IF(VLOOKUP(K359,Auxiliar!$AT$3:$AU$7,2,FALSE)*VLOOKUP(L359,Auxiliar!$AT$3:$AU$7,2,FALSE)*VLOOKUP(P359,Auxiliar!$AX$3:$AY$7,2,FALSE)&gt;10,"Médio","Baixo"))),"")</f>
        <v/>
      </c>
      <c r="R359" s="32" t="str">
        <f t="shared" si="10"/>
        <v/>
      </c>
      <c r="S359" s="32" t="str">
        <f t="shared" si="11"/>
        <v/>
      </c>
    </row>
    <row r="360" spans="1:19" x14ac:dyDescent="0.25">
      <c r="A360" s="5">
        <v>358</v>
      </c>
      <c r="B360" s="24"/>
      <c r="C360" s="24"/>
      <c r="D360" s="5" t="str">
        <f>IF(OR(C360="",B360=""),"",IFERROR(INDEX('5. Map Processos'!E:E,MATCH(C360&amp;" ("&amp;B360&amp;")",'5. Map Processos'!J:J,0)),"ERRO: Processo não encontrado para essa área"))</f>
        <v/>
      </c>
      <c r="E360" s="5" t="str">
        <f>IF(OR(C360="",B360=""),"",IFERROR(INDEX('6. Map Dados Pessoais'!F:F,MATCH(C360&amp;" ("&amp;B360&amp;")",'5. Map Processos'!J:J,0)),"ERRO: Processo não encontrado para essa área"))</f>
        <v/>
      </c>
      <c r="F360" s="5" t="str">
        <f>IF(OR(C360="",B360=""),"",IFERROR(INDEX('6. Map Dados Pessoais'!H:H,MATCH(C360&amp;" ("&amp;B360&amp;")",'5. Map Processos'!J:J,0)),"ERRO: Processo não encontrado para essa área"))</f>
        <v/>
      </c>
      <c r="G360" s="5" t="str">
        <f>IF(OR(C360="",B360=""),"",IFERROR(INDEX('7. Finalidades e Hipóteses'!F:F,MATCH(C360&amp;" ("&amp;B360&amp;")",'5. Map Processos'!J:J,0)),"ERRO: Processo não encontrado para essa área"))</f>
        <v/>
      </c>
      <c r="H360" s="25"/>
      <c r="I360" s="25"/>
      <c r="J360" s="25"/>
      <c r="K360" s="24"/>
      <c r="L360" s="24"/>
      <c r="M360" s="5" t="str">
        <f>IFERROR(IF(VLOOKUP(K360,Auxiliar!$AT$3:$AU$7,2,FALSE)*VLOOKUP(L360,Auxiliar!$AT$3:$AU$7,2,FALSE)&gt;80,"Extremo",
IF(VLOOKUP(K360,Auxiliar!$AT$3:$AU$7,2,FALSE)*VLOOKUP(L360,Auxiliar!$AT$3:$AU$7,2,FALSE)&gt;40,"Alto",
IF(VLOOKUP(K360,Auxiliar!$AT$3:$AU$7,2,FALSE)*VLOOKUP(L360,Auxiliar!$AT$3:$AU$7,2,FALSE)&gt;10,"Médio","Baixo"))),"")</f>
        <v/>
      </c>
      <c r="N360" s="24"/>
      <c r="O360" s="25"/>
      <c r="P360" s="24"/>
      <c r="Q360" s="5" t="str">
        <f>IFERROR(IF(VLOOKUP(K360,Auxiliar!$AT$3:$AU$7,2,FALSE)*VLOOKUP(L360,Auxiliar!$AT$3:$AU$7,2,FALSE)*VLOOKUP(P360,Auxiliar!$AX$3:$AY$7,2,FALSE)&gt;80,"Extremo",
IF(VLOOKUP(K360,Auxiliar!$AT$3:$AU$7,2,FALSE)*VLOOKUP(L360,Auxiliar!$AT$3:$AU$7,2,FALSE)*VLOOKUP(P360,Auxiliar!$AX$3:$AY$7,2,FALSE)&gt;40,"Alto",
IF(VLOOKUP(K360,Auxiliar!$AT$3:$AU$7,2,FALSE)*VLOOKUP(L360,Auxiliar!$AT$3:$AU$7,2,FALSE)*VLOOKUP(P360,Auxiliar!$AX$3:$AY$7,2,FALSE)&gt;10,"Médio","Baixo"))),"")</f>
        <v/>
      </c>
      <c r="R360" s="32" t="str">
        <f t="shared" si="10"/>
        <v/>
      </c>
      <c r="S360" s="32" t="str">
        <f t="shared" si="11"/>
        <v/>
      </c>
    </row>
    <row r="361" spans="1:19" x14ac:dyDescent="0.25">
      <c r="A361" s="5">
        <v>359</v>
      </c>
      <c r="B361" s="24"/>
      <c r="C361" s="24"/>
      <c r="D361" s="5" t="str">
        <f>IF(OR(C361="",B361=""),"",IFERROR(INDEX('5. Map Processos'!E:E,MATCH(C361&amp;" ("&amp;B361&amp;")",'5. Map Processos'!J:J,0)),"ERRO: Processo não encontrado para essa área"))</f>
        <v/>
      </c>
      <c r="E361" s="5" t="str">
        <f>IF(OR(C361="",B361=""),"",IFERROR(INDEX('6. Map Dados Pessoais'!F:F,MATCH(C361&amp;" ("&amp;B361&amp;")",'5. Map Processos'!J:J,0)),"ERRO: Processo não encontrado para essa área"))</f>
        <v/>
      </c>
      <c r="F361" s="5" t="str">
        <f>IF(OR(C361="",B361=""),"",IFERROR(INDEX('6. Map Dados Pessoais'!H:H,MATCH(C361&amp;" ("&amp;B361&amp;")",'5. Map Processos'!J:J,0)),"ERRO: Processo não encontrado para essa área"))</f>
        <v/>
      </c>
      <c r="G361" s="5" t="str">
        <f>IF(OR(C361="",B361=""),"",IFERROR(INDEX('7. Finalidades e Hipóteses'!F:F,MATCH(C361&amp;" ("&amp;B361&amp;")",'5. Map Processos'!J:J,0)),"ERRO: Processo não encontrado para essa área"))</f>
        <v/>
      </c>
      <c r="H361" s="25"/>
      <c r="I361" s="25"/>
      <c r="J361" s="25"/>
      <c r="K361" s="24"/>
      <c r="L361" s="24"/>
      <c r="M361" s="5" t="str">
        <f>IFERROR(IF(VLOOKUP(K361,Auxiliar!$AT$3:$AU$7,2,FALSE)*VLOOKUP(L361,Auxiliar!$AT$3:$AU$7,2,FALSE)&gt;80,"Extremo",
IF(VLOOKUP(K361,Auxiliar!$AT$3:$AU$7,2,FALSE)*VLOOKUP(L361,Auxiliar!$AT$3:$AU$7,2,FALSE)&gt;40,"Alto",
IF(VLOOKUP(K361,Auxiliar!$AT$3:$AU$7,2,FALSE)*VLOOKUP(L361,Auxiliar!$AT$3:$AU$7,2,FALSE)&gt;10,"Médio","Baixo"))),"")</f>
        <v/>
      </c>
      <c r="N361" s="24"/>
      <c r="O361" s="25"/>
      <c r="P361" s="24"/>
      <c r="Q361" s="5" t="str">
        <f>IFERROR(IF(VLOOKUP(K361,Auxiliar!$AT$3:$AU$7,2,FALSE)*VLOOKUP(L361,Auxiliar!$AT$3:$AU$7,2,FALSE)*VLOOKUP(P361,Auxiliar!$AX$3:$AY$7,2,FALSE)&gt;80,"Extremo",
IF(VLOOKUP(K361,Auxiliar!$AT$3:$AU$7,2,FALSE)*VLOOKUP(L361,Auxiliar!$AT$3:$AU$7,2,FALSE)*VLOOKUP(P361,Auxiliar!$AX$3:$AY$7,2,FALSE)&gt;40,"Alto",
IF(VLOOKUP(K361,Auxiliar!$AT$3:$AU$7,2,FALSE)*VLOOKUP(L361,Auxiliar!$AT$3:$AU$7,2,FALSE)*VLOOKUP(P361,Auxiliar!$AX$3:$AY$7,2,FALSE)&gt;10,"Médio","Baixo"))),"")</f>
        <v/>
      </c>
      <c r="R361" s="32" t="str">
        <f t="shared" si="10"/>
        <v/>
      </c>
      <c r="S361" s="32" t="str">
        <f t="shared" si="11"/>
        <v/>
      </c>
    </row>
    <row r="362" spans="1:19" x14ac:dyDescent="0.25">
      <c r="A362" s="5">
        <v>360</v>
      </c>
      <c r="B362" s="24"/>
      <c r="C362" s="24"/>
      <c r="D362" s="5" t="str">
        <f>IF(OR(C362="",B362=""),"",IFERROR(INDEX('5. Map Processos'!E:E,MATCH(C362&amp;" ("&amp;B362&amp;")",'5. Map Processos'!J:J,0)),"ERRO: Processo não encontrado para essa área"))</f>
        <v/>
      </c>
      <c r="E362" s="5" t="str">
        <f>IF(OR(C362="",B362=""),"",IFERROR(INDEX('6. Map Dados Pessoais'!F:F,MATCH(C362&amp;" ("&amp;B362&amp;")",'5. Map Processos'!J:J,0)),"ERRO: Processo não encontrado para essa área"))</f>
        <v/>
      </c>
      <c r="F362" s="5" t="str">
        <f>IF(OR(C362="",B362=""),"",IFERROR(INDEX('6. Map Dados Pessoais'!H:H,MATCH(C362&amp;" ("&amp;B362&amp;")",'5. Map Processos'!J:J,0)),"ERRO: Processo não encontrado para essa área"))</f>
        <v/>
      </c>
      <c r="G362" s="5" t="str">
        <f>IF(OR(C362="",B362=""),"",IFERROR(INDEX('7. Finalidades e Hipóteses'!F:F,MATCH(C362&amp;" ("&amp;B362&amp;")",'5. Map Processos'!J:J,0)),"ERRO: Processo não encontrado para essa área"))</f>
        <v/>
      </c>
      <c r="H362" s="25"/>
      <c r="I362" s="25"/>
      <c r="J362" s="25"/>
      <c r="K362" s="24"/>
      <c r="L362" s="24"/>
      <c r="M362" s="5" t="str">
        <f>IFERROR(IF(VLOOKUP(K362,Auxiliar!$AT$3:$AU$7,2,FALSE)*VLOOKUP(L362,Auxiliar!$AT$3:$AU$7,2,FALSE)&gt;80,"Extremo",
IF(VLOOKUP(K362,Auxiliar!$AT$3:$AU$7,2,FALSE)*VLOOKUP(L362,Auxiliar!$AT$3:$AU$7,2,FALSE)&gt;40,"Alto",
IF(VLOOKUP(K362,Auxiliar!$AT$3:$AU$7,2,FALSE)*VLOOKUP(L362,Auxiliar!$AT$3:$AU$7,2,FALSE)&gt;10,"Médio","Baixo"))),"")</f>
        <v/>
      </c>
      <c r="N362" s="24"/>
      <c r="O362" s="25"/>
      <c r="P362" s="24"/>
      <c r="Q362" s="5" t="str">
        <f>IFERROR(IF(VLOOKUP(K362,Auxiliar!$AT$3:$AU$7,2,FALSE)*VLOOKUP(L362,Auxiliar!$AT$3:$AU$7,2,FALSE)*VLOOKUP(P362,Auxiliar!$AX$3:$AY$7,2,FALSE)&gt;80,"Extremo",
IF(VLOOKUP(K362,Auxiliar!$AT$3:$AU$7,2,FALSE)*VLOOKUP(L362,Auxiliar!$AT$3:$AU$7,2,FALSE)*VLOOKUP(P362,Auxiliar!$AX$3:$AY$7,2,FALSE)&gt;40,"Alto",
IF(VLOOKUP(K362,Auxiliar!$AT$3:$AU$7,2,FALSE)*VLOOKUP(L362,Auxiliar!$AT$3:$AU$7,2,FALSE)*VLOOKUP(P362,Auxiliar!$AX$3:$AY$7,2,FALSE)&gt;10,"Médio","Baixo"))),"")</f>
        <v/>
      </c>
      <c r="R362" s="32" t="str">
        <f t="shared" si="10"/>
        <v/>
      </c>
      <c r="S362" s="32" t="str">
        <f t="shared" si="11"/>
        <v/>
      </c>
    </row>
    <row r="363" spans="1:19" x14ac:dyDescent="0.25">
      <c r="A363" s="5">
        <v>361</v>
      </c>
      <c r="B363" s="24"/>
      <c r="C363" s="24"/>
      <c r="D363" s="5" t="str">
        <f>IF(OR(C363="",B363=""),"",IFERROR(INDEX('5. Map Processos'!E:E,MATCH(C363&amp;" ("&amp;B363&amp;")",'5. Map Processos'!J:J,0)),"ERRO: Processo não encontrado para essa área"))</f>
        <v/>
      </c>
      <c r="E363" s="5" t="str">
        <f>IF(OR(C363="",B363=""),"",IFERROR(INDEX('6. Map Dados Pessoais'!F:F,MATCH(C363&amp;" ("&amp;B363&amp;")",'5. Map Processos'!J:J,0)),"ERRO: Processo não encontrado para essa área"))</f>
        <v/>
      </c>
      <c r="F363" s="5" t="str">
        <f>IF(OR(C363="",B363=""),"",IFERROR(INDEX('6. Map Dados Pessoais'!H:H,MATCH(C363&amp;" ("&amp;B363&amp;")",'5. Map Processos'!J:J,0)),"ERRO: Processo não encontrado para essa área"))</f>
        <v/>
      </c>
      <c r="G363" s="5" t="str">
        <f>IF(OR(C363="",B363=""),"",IFERROR(INDEX('7. Finalidades e Hipóteses'!F:F,MATCH(C363&amp;" ("&amp;B363&amp;")",'5. Map Processos'!J:J,0)),"ERRO: Processo não encontrado para essa área"))</f>
        <v/>
      </c>
      <c r="H363" s="25"/>
      <c r="I363" s="25"/>
      <c r="J363" s="25"/>
      <c r="K363" s="24"/>
      <c r="L363" s="24"/>
      <c r="M363" s="5" t="str">
        <f>IFERROR(IF(VLOOKUP(K363,Auxiliar!$AT$3:$AU$7,2,FALSE)*VLOOKUP(L363,Auxiliar!$AT$3:$AU$7,2,FALSE)&gt;80,"Extremo",
IF(VLOOKUP(K363,Auxiliar!$AT$3:$AU$7,2,FALSE)*VLOOKUP(L363,Auxiliar!$AT$3:$AU$7,2,FALSE)&gt;40,"Alto",
IF(VLOOKUP(K363,Auxiliar!$AT$3:$AU$7,2,FALSE)*VLOOKUP(L363,Auxiliar!$AT$3:$AU$7,2,FALSE)&gt;10,"Médio","Baixo"))),"")</f>
        <v/>
      </c>
      <c r="N363" s="24"/>
      <c r="O363" s="25"/>
      <c r="P363" s="24"/>
      <c r="Q363" s="5" t="str">
        <f>IFERROR(IF(VLOOKUP(K363,Auxiliar!$AT$3:$AU$7,2,FALSE)*VLOOKUP(L363,Auxiliar!$AT$3:$AU$7,2,FALSE)*VLOOKUP(P363,Auxiliar!$AX$3:$AY$7,2,FALSE)&gt;80,"Extremo",
IF(VLOOKUP(K363,Auxiliar!$AT$3:$AU$7,2,FALSE)*VLOOKUP(L363,Auxiliar!$AT$3:$AU$7,2,FALSE)*VLOOKUP(P363,Auxiliar!$AX$3:$AY$7,2,FALSE)&gt;40,"Alto",
IF(VLOOKUP(K363,Auxiliar!$AT$3:$AU$7,2,FALSE)*VLOOKUP(L363,Auxiliar!$AT$3:$AU$7,2,FALSE)*VLOOKUP(P363,Auxiliar!$AX$3:$AY$7,2,FALSE)&gt;10,"Médio","Baixo"))),"")</f>
        <v/>
      </c>
      <c r="R363" s="32" t="str">
        <f t="shared" si="10"/>
        <v/>
      </c>
      <c r="S363" s="32" t="str">
        <f t="shared" si="11"/>
        <v/>
      </c>
    </row>
    <row r="364" spans="1:19" x14ac:dyDescent="0.25">
      <c r="A364" s="5">
        <v>362</v>
      </c>
      <c r="B364" s="24"/>
      <c r="C364" s="24"/>
      <c r="D364" s="5" t="str">
        <f>IF(OR(C364="",B364=""),"",IFERROR(INDEX('5. Map Processos'!E:E,MATCH(C364&amp;" ("&amp;B364&amp;")",'5. Map Processos'!J:J,0)),"ERRO: Processo não encontrado para essa área"))</f>
        <v/>
      </c>
      <c r="E364" s="5" t="str">
        <f>IF(OR(C364="",B364=""),"",IFERROR(INDEX('6. Map Dados Pessoais'!F:F,MATCH(C364&amp;" ("&amp;B364&amp;")",'5. Map Processos'!J:J,0)),"ERRO: Processo não encontrado para essa área"))</f>
        <v/>
      </c>
      <c r="F364" s="5" t="str">
        <f>IF(OR(C364="",B364=""),"",IFERROR(INDEX('6. Map Dados Pessoais'!H:H,MATCH(C364&amp;" ("&amp;B364&amp;")",'5. Map Processos'!J:J,0)),"ERRO: Processo não encontrado para essa área"))</f>
        <v/>
      </c>
      <c r="G364" s="5" t="str">
        <f>IF(OR(C364="",B364=""),"",IFERROR(INDEX('7. Finalidades e Hipóteses'!F:F,MATCH(C364&amp;" ("&amp;B364&amp;")",'5. Map Processos'!J:J,0)),"ERRO: Processo não encontrado para essa área"))</f>
        <v/>
      </c>
      <c r="H364" s="25"/>
      <c r="I364" s="25"/>
      <c r="J364" s="25"/>
      <c r="K364" s="24"/>
      <c r="L364" s="24"/>
      <c r="M364" s="5" t="str">
        <f>IFERROR(IF(VLOOKUP(K364,Auxiliar!$AT$3:$AU$7,2,FALSE)*VLOOKUP(L364,Auxiliar!$AT$3:$AU$7,2,FALSE)&gt;80,"Extremo",
IF(VLOOKUP(K364,Auxiliar!$AT$3:$AU$7,2,FALSE)*VLOOKUP(L364,Auxiliar!$AT$3:$AU$7,2,FALSE)&gt;40,"Alto",
IF(VLOOKUP(K364,Auxiliar!$AT$3:$AU$7,2,FALSE)*VLOOKUP(L364,Auxiliar!$AT$3:$AU$7,2,FALSE)&gt;10,"Médio","Baixo"))),"")</f>
        <v/>
      </c>
      <c r="N364" s="24"/>
      <c r="O364" s="25"/>
      <c r="P364" s="24"/>
      <c r="Q364" s="5" t="str">
        <f>IFERROR(IF(VLOOKUP(K364,Auxiliar!$AT$3:$AU$7,2,FALSE)*VLOOKUP(L364,Auxiliar!$AT$3:$AU$7,2,FALSE)*VLOOKUP(P364,Auxiliar!$AX$3:$AY$7,2,FALSE)&gt;80,"Extremo",
IF(VLOOKUP(K364,Auxiliar!$AT$3:$AU$7,2,FALSE)*VLOOKUP(L364,Auxiliar!$AT$3:$AU$7,2,FALSE)*VLOOKUP(P364,Auxiliar!$AX$3:$AY$7,2,FALSE)&gt;40,"Alto",
IF(VLOOKUP(K364,Auxiliar!$AT$3:$AU$7,2,FALSE)*VLOOKUP(L364,Auxiliar!$AT$3:$AU$7,2,FALSE)*VLOOKUP(P364,Auxiliar!$AX$3:$AY$7,2,FALSE)&gt;10,"Médio","Baixo"))),"")</f>
        <v/>
      </c>
      <c r="R364" s="32" t="str">
        <f t="shared" si="10"/>
        <v/>
      </c>
      <c r="S364" s="32" t="str">
        <f t="shared" si="11"/>
        <v/>
      </c>
    </row>
    <row r="365" spans="1:19" x14ac:dyDescent="0.25">
      <c r="A365" s="5">
        <v>363</v>
      </c>
      <c r="B365" s="24"/>
      <c r="C365" s="24"/>
      <c r="D365" s="5" t="str">
        <f>IF(OR(C365="",B365=""),"",IFERROR(INDEX('5. Map Processos'!E:E,MATCH(C365&amp;" ("&amp;B365&amp;")",'5. Map Processos'!J:J,0)),"ERRO: Processo não encontrado para essa área"))</f>
        <v/>
      </c>
      <c r="E365" s="5" t="str">
        <f>IF(OR(C365="",B365=""),"",IFERROR(INDEX('6. Map Dados Pessoais'!F:F,MATCH(C365&amp;" ("&amp;B365&amp;")",'5. Map Processos'!J:J,0)),"ERRO: Processo não encontrado para essa área"))</f>
        <v/>
      </c>
      <c r="F365" s="5" t="str">
        <f>IF(OR(C365="",B365=""),"",IFERROR(INDEX('6. Map Dados Pessoais'!H:H,MATCH(C365&amp;" ("&amp;B365&amp;")",'5. Map Processos'!J:J,0)),"ERRO: Processo não encontrado para essa área"))</f>
        <v/>
      </c>
      <c r="G365" s="5" t="str">
        <f>IF(OR(C365="",B365=""),"",IFERROR(INDEX('7. Finalidades e Hipóteses'!F:F,MATCH(C365&amp;" ("&amp;B365&amp;")",'5. Map Processos'!J:J,0)),"ERRO: Processo não encontrado para essa área"))</f>
        <v/>
      </c>
      <c r="H365" s="25"/>
      <c r="I365" s="25"/>
      <c r="J365" s="25"/>
      <c r="K365" s="24"/>
      <c r="L365" s="24"/>
      <c r="M365" s="5" t="str">
        <f>IFERROR(IF(VLOOKUP(K365,Auxiliar!$AT$3:$AU$7,2,FALSE)*VLOOKUP(L365,Auxiliar!$AT$3:$AU$7,2,FALSE)&gt;80,"Extremo",
IF(VLOOKUP(K365,Auxiliar!$AT$3:$AU$7,2,FALSE)*VLOOKUP(L365,Auxiliar!$AT$3:$AU$7,2,FALSE)&gt;40,"Alto",
IF(VLOOKUP(K365,Auxiliar!$AT$3:$AU$7,2,FALSE)*VLOOKUP(L365,Auxiliar!$AT$3:$AU$7,2,FALSE)&gt;10,"Médio","Baixo"))),"")</f>
        <v/>
      </c>
      <c r="N365" s="24"/>
      <c r="O365" s="25"/>
      <c r="P365" s="24"/>
      <c r="Q365" s="5" t="str">
        <f>IFERROR(IF(VLOOKUP(K365,Auxiliar!$AT$3:$AU$7,2,FALSE)*VLOOKUP(L365,Auxiliar!$AT$3:$AU$7,2,FALSE)*VLOOKUP(P365,Auxiliar!$AX$3:$AY$7,2,FALSE)&gt;80,"Extremo",
IF(VLOOKUP(K365,Auxiliar!$AT$3:$AU$7,2,FALSE)*VLOOKUP(L365,Auxiliar!$AT$3:$AU$7,2,FALSE)*VLOOKUP(P365,Auxiliar!$AX$3:$AY$7,2,FALSE)&gt;40,"Alto",
IF(VLOOKUP(K365,Auxiliar!$AT$3:$AU$7,2,FALSE)*VLOOKUP(L365,Auxiliar!$AT$3:$AU$7,2,FALSE)*VLOOKUP(P365,Auxiliar!$AX$3:$AY$7,2,FALSE)&gt;10,"Médio","Baixo"))),"")</f>
        <v/>
      </c>
      <c r="R365" s="32" t="str">
        <f t="shared" si="10"/>
        <v/>
      </c>
      <c r="S365" s="32" t="str">
        <f t="shared" si="11"/>
        <v/>
      </c>
    </row>
    <row r="366" spans="1:19" x14ac:dyDescent="0.25">
      <c r="A366" s="5">
        <v>364</v>
      </c>
      <c r="B366" s="24"/>
      <c r="C366" s="24"/>
      <c r="D366" s="5" t="str">
        <f>IF(OR(C366="",B366=""),"",IFERROR(INDEX('5. Map Processos'!E:E,MATCH(C366&amp;" ("&amp;B366&amp;")",'5. Map Processos'!J:J,0)),"ERRO: Processo não encontrado para essa área"))</f>
        <v/>
      </c>
      <c r="E366" s="5" t="str">
        <f>IF(OR(C366="",B366=""),"",IFERROR(INDEX('6. Map Dados Pessoais'!F:F,MATCH(C366&amp;" ("&amp;B366&amp;")",'5. Map Processos'!J:J,0)),"ERRO: Processo não encontrado para essa área"))</f>
        <v/>
      </c>
      <c r="F366" s="5" t="str">
        <f>IF(OR(C366="",B366=""),"",IFERROR(INDEX('6. Map Dados Pessoais'!H:H,MATCH(C366&amp;" ("&amp;B366&amp;")",'5. Map Processos'!J:J,0)),"ERRO: Processo não encontrado para essa área"))</f>
        <v/>
      </c>
      <c r="G366" s="5" t="str">
        <f>IF(OR(C366="",B366=""),"",IFERROR(INDEX('7. Finalidades e Hipóteses'!F:F,MATCH(C366&amp;" ("&amp;B366&amp;")",'5. Map Processos'!J:J,0)),"ERRO: Processo não encontrado para essa área"))</f>
        <v/>
      </c>
      <c r="H366" s="25"/>
      <c r="I366" s="25"/>
      <c r="J366" s="25"/>
      <c r="K366" s="24"/>
      <c r="L366" s="24"/>
      <c r="M366" s="5" t="str">
        <f>IFERROR(IF(VLOOKUP(K366,Auxiliar!$AT$3:$AU$7,2,FALSE)*VLOOKUP(L366,Auxiliar!$AT$3:$AU$7,2,FALSE)&gt;80,"Extremo",
IF(VLOOKUP(K366,Auxiliar!$AT$3:$AU$7,2,FALSE)*VLOOKUP(L366,Auxiliar!$AT$3:$AU$7,2,FALSE)&gt;40,"Alto",
IF(VLOOKUP(K366,Auxiliar!$AT$3:$AU$7,2,FALSE)*VLOOKUP(L366,Auxiliar!$AT$3:$AU$7,2,FALSE)&gt;10,"Médio","Baixo"))),"")</f>
        <v/>
      </c>
      <c r="N366" s="24"/>
      <c r="O366" s="25"/>
      <c r="P366" s="24"/>
      <c r="Q366" s="5" t="str">
        <f>IFERROR(IF(VLOOKUP(K366,Auxiliar!$AT$3:$AU$7,2,FALSE)*VLOOKUP(L366,Auxiliar!$AT$3:$AU$7,2,FALSE)*VLOOKUP(P366,Auxiliar!$AX$3:$AY$7,2,FALSE)&gt;80,"Extremo",
IF(VLOOKUP(K366,Auxiliar!$AT$3:$AU$7,2,FALSE)*VLOOKUP(L366,Auxiliar!$AT$3:$AU$7,2,FALSE)*VLOOKUP(P366,Auxiliar!$AX$3:$AY$7,2,FALSE)&gt;40,"Alto",
IF(VLOOKUP(K366,Auxiliar!$AT$3:$AU$7,2,FALSE)*VLOOKUP(L366,Auxiliar!$AT$3:$AU$7,2,FALSE)*VLOOKUP(P366,Auxiliar!$AX$3:$AY$7,2,FALSE)&gt;10,"Médio","Baixo"))),"")</f>
        <v/>
      </c>
      <c r="R366" s="32" t="str">
        <f t="shared" si="10"/>
        <v/>
      </c>
      <c r="S366" s="32" t="str">
        <f t="shared" si="11"/>
        <v/>
      </c>
    </row>
    <row r="367" spans="1:19" x14ac:dyDescent="0.25">
      <c r="A367" s="5">
        <v>365</v>
      </c>
      <c r="B367" s="24"/>
      <c r="C367" s="24"/>
      <c r="D367" s="5" t="str">
        <f>IF(OR(C367="",B367=""),"",IFERROR(INDEX('5. Map Processos'!E:E,MATCH(C367&amp;" ("&amp;B367&amp;")",'5. Map Processos'!J:J,0)),"ERRO: Processo não encontrado para essa área"))</f>
        <v/>
      </c>
      <c r="E367" s="5" t="str">
        <f>IF(OR(C367="",B367=""),"",IFERROR(INDEX('6. Map Dados Pessoais'!F:F,MATCH(C367&amp;" ("&amp;B367&amp;")",'5. Map Processos'!J:J,0)),"ERRO: Processo não encontrado para essa área"))</f>
        <v/>
      </c>
      <c r="F367" s="5" t="str">
        <f>IF(OR(C367="",B367=""),"",IFERROR(INDEX('6. Map Dados Pessoais'!H:H,MATCH(C367&amp;" ("&amp;B367&amp;")",'5. Map Processos'!J:J,0)),"ERRO: Processo não encontrado para essa área"))</f>
        <v/>
      </c>
      <c r="G367" s="5" t="str">
        <f>IF(OR(C367="",B367=""),"",IFERROR(INDEX('7. Finalidades e Hipóteses'!F:F,MATCH(C367&amp;" ("&amp;B367&amp;")",'5. Map Processos'!J:J,0)),"ERRO: Processo não encontrado para essa área"))</f>
        <v/>
      </c>
      <c r="H367" s="25"/>
      <c r="I367" s="25"/>
      <c r="J367" s="25"/>
      <c r="K367" s="24"/>
      <c r="L367" s="24"/>
      <c r="M367" s="5" t="str">
        <f>IFERROR(IF(VLOOKUP(K367,Auxiliar!$AT$3:$AU$7,2,FALSE)*VLOOKUP(L367,Auxiliar!$AT$3:$AU$7,2,FALSE)&gt;80,"Extremo",
IF(VLOOKUP(K367,Auxiliar!$AT$3:$AU$7,2,FALSE)*VLOOKUP(L367,Auxiliar!$AT$3:$AU$7,2,FALSE)&gt;40,"Alto",
IF(VLOOKUP(K367,Auxiliar!$AT$3:$AU$7,2,FALSE)*VLOOKUP(L367,Auxiliar!$AT$3:$AU$7,2,FALSE)&gt;10,"Médio","Baixo"))),"")</f>
        <v/>
      </c>
      <c r="N367" s="24"/>
      <c r="O367" s="25"/>
      <c r="P367" s="24"/>
      <c r="Q367" s="5" t="str">
        <f>IFERROR(IF(VLOOKUP(K367,Auxiliar!$AT$3:$AU$7,2,FALSE)*VLOOKUP(L367,Auxiliar!$AT$3:$AU$7,2,FALSE)*VLOOKUP(P367,Auxiliar!$AX$3:$AY$7,2,FALSE)&gt;80,"Extremo",
IF(VLOOKUP(K367,Auxiliar!$AT$3:$AU$7,2,FALSE)*VLOOKUP(L367,Auxiliar!$AT$3:$AU$7,2,FALSE)*VLOOKUP(P367,Auxiliar!$AX$3:$AY$7,2,FALSE)&gt;40,"Alto",
IF(VLOOKUP(K367,Auxiliar!$AT$3:$AU$7,2,FALSE)*VLOOKUP(L367,Auxiliar!$AT$3:$AU$7,2,FALSE)*VLOOKUP(P367,Auxiliar!$AX$3:$AY$7,2,FALSE)&gt;10,"Médio","Baixo"))),"")</f>
        <v/>
      </c>
      <c r="R367" s="32" t="str">
        <f t="shared" si="10"/>
        <v/>
      </c>
      <c r="S367" s="32" t="str">
        <f t="shared" si="11"/>
        <v/>
      </c>
    </row>
    <row r="368" spans="1:19" x14ac:dyDescent="0.25">
      <c r="A368" s="5">
        <v>366</v>
      </c>
      <c r="B368" s="24"/>
      <c r="C368" s="24"/>
      <c r="D368" s="5" t="str">
        <f>IF(OR(C368="",B368=""),"",IFERROR(INDEX('5. Map Processos'!E:E,MATCH(C368&amp;" ("&amp;B368&amp;")",'5. Map Processos'!J:J,0)),"ERRO: Processo não encontrado para essa área"))</f>
        <v/>
      </c>
      <c r="E368" s="5" t="str">
        <f>IF(OR(C368="",B368=""),"",IFERROR(INDEX('6. Map Dados Pessoais'!F:F,MATCH(C368&amp;" ("&amp;B368&amp;")",'5. Map Processos'!J:J,0)),"ERRO: Processo não encontrado para essa área"))</f>
        <v/>
      </c>
      <c r="F368" s="5" t="str">
        <f>IF(OR(C368="",B368=""),"",IFERROR(INDEX('6. Map Dados Pessoais'!H:H,MATCH(C368&amp;" ("&amp;B368&amp;")",'5. Map Processos'!J:J,0)),"ERRO: Processo não encontrado para essa área"))</f>
        <v/>
      </c>
      <c r="G368" s="5" t="str">
        <f>IF(OR(C368="",B368=""),"",IFERROR(INDEX('7. Finalidades e Hipóteses'!F:F,MATCH(C368&amp;" ("&amp;B368&amp;")",'5. Map Processos'!J:J,0)),"ERRO: Processo não encontrado para essa área"))</f>
        <v/>
      </c>
      <c r="H368" s="25"/>
      <c r="I368" s="25"/>
      <c r="J368" s="25"/>
      <c r="K368" s="24"/>
      <c r="L368" s="24"/>
      <c r="M368" s="5" t="str">
        <f>IFERROR(IF(VLOOKUP(K368,Auxiliar!$AT$3:$AU$7,2,FALSE)*VLOOKUP(L368,Auxiliar!$AT$3:$AU$7,2,FALSE)&gt;80,"Extremo",
IF(VLOOKUP(K368,Auxiliar!$AT$3:$AU$7,2,FALSE)*VLOOKUP(L368,Auxiliar!$AT$3:$AU$7,2,FALSE)&gt;40,"Alto",
IF(VLOOKUP(K368,Auxiliar!$AT$3:$AU$7,2,FALSE)*VLOOKUP(L368,Auxiliar!$AT$3:$AU$7,2,FALSE)&gt;10,"Médio","Baixo"))),"")</f>
        <v/>
      </c>
      <c r="N368" s="24"/>
      <c r="O368" s="25"/>
      <c r="P368" s="24"/>
      <c r="Q368" s="5" t="str">
        <f>IFERROR(IF(VLOOKUP(K368,Auxiliar!$AT$3:$AU$7,2,FALSE)*VLOOKUP(L368,Auxiliar!$AT$3:$AU$7,2,FALSE)*VLOOKUP(P368,Auxiliar!$AX$3:$AY$7,2,FALSE)&gt;80,"Extremo",
IF(VLOOKUP(K368,Auxiliar!$AT$3:$AU$7,2,FALSE)*VLOOKUP(L368,Auxiliar!$AT$3:$AU$7,2,FALSE)*VLOOKUP(P368,Auxiliar!$AX$3:$AY$7,2,FALSE)&gt;40,"Alto",
IF(VLOOKUP(K368,Auxiliar!$AT$3:$AU$7,2,FALSE)*VLOOKUP(L368,Auxiliar!$AT$3:$AU$7,2,FALSE)*VLOOKUP(P368,Auxiliar!$AX$3:$AY$7,2,FALSE)&gt;10,"Médio","Baixo"))),"")</f>
        <v/>
      </c>
      <c r="R368" s="32" t="str">
        <f t="shared" si="10"/>
        <v/>
      </c>
      <c r="S368" s="32" t="str">
        <f t="shared" si="11"/>
        <v/>
      </c>
    </row>
    <row r="369" spans="1:19" x14ac:dyDescent="0.25">
      <c r="A369" s="5">
        <v>367</v>
      </c>
      <c r="B369" s="24"/>
      <c r="C369" s="24"/>
      <c r="D369" s="5" t="str">
        <f>IF(OR(C369="",B369=""),"",IFERROR(INDEX('5. Map Processos'!E:E,MATCH(C369&amp;" ("&amp;B369&amp;")",'5. Map Processos'!J:J,0)),"ERRO: Processo não encontrado para essa área"))</f>
        <v/>
      </c>
      <c r="E369" s="5" t="str">
        <f>IF(OR(C369="",B369=""),"",IFERROR(INDEX('6. Map Dados Pessoais'!F:F,MATCH(C369&amp;" ("&amp;B369&amp;")",'5. Map Processos'!J:J,0)),"ERRO: Processo não encontrado para essa área"))</f>
        <v/>
      </c>
      <c r="F369" s="5" t="str">
        <f>IF(OR(C369="",B369=""),"",IFERROR(INDEX('6. Map Dados Pessoais'!H:H,MATCH(C369&amp;" ("&amp;B369&amp;")",'5. Map Processos'!J:J,0)),"ERRO: Processo não encontrado para essa área"))</f>
        <v/>
      </c>
      <c r="G369" s="5" t="str">
        <f>IF(OR(C369="",B369=""),"",IFERROR(INDEX('7. Finalidades e Hipóteses'!F:F,MATCH(C369&amp;" ("&amp;B369&amp;")",'5. Map Processos'!J:J,0)),"ERRO: Processo não encontrado para essa área"))</f>
        <v/>
      </c>
      <c r="H369" s="25"/>
      <c r="I369" s="25"/>
      <c r="J369" s="25"/>
      <c r="K369" s="24"/>
      <c r="L369" s="24"/>
      <c r="M369" s="5" t="str">
        <f>IFERROR(IF(VLOOKUP(K369,Auxiliar!$AT$3:$AU$7,2,FALSE)*VLOOKUP(L369,Auxiliar!$AT$3:$AU$7,2,FALSE)&gt;80,"Extremo",
IF(VLOOKUP(K369,Auxiliar!$AT$3:$AU$7,2,FALSE)*VLOOKUP(L369,Auxiliar!$AT$3:$AU$7,2,FALSE)&gt;40,"Alto",
IF(VLOOKUP(K369,Auxiliar!$AT$3:$AU$7,2,FALSE)*VLOOKUP(L369,Auxiliar!$AT$3:$AU$7,2,FALSE)&gt;10,"Médio","Baixo"))),"")</f>
        <v/>
      </c>
      <c r="N369" s="24"/>
      <c r="O369" s="25"/>
      <c r="P369" s="24"/>
      <c r="Q369" s="5" t="str">
        <f>IFERROR(IF(VLOOKUP(K369,Auxiliar!$AT$3:$AU$7,2,FALSE)*VLOOKUP(L369,Auxiliar!$AT$3:$AU$7,2,FALSE)*VLOOKUP(P369,Auxiliar!$AX$3:$AY$7,2,FALSE)&gt;80,"Extremo",
IF(VLOOKUP(K369,Auxiliar!$AT$3:$AU$7,2,FALSE)*VLOOKUP(L369,Auxiliar!$AT$3:$AU$7,2,FALSE)*VLOOKUP(P369,Auxiliar!$AX$3:$AY$7,2,FALSE)&gt;40,"Alto",
IF(VLOOKUP(K369,Auxiliar!$AT$3:$AU$7,2,FALSE)*VLOOKUP(L369,Auxiliar!$AT$3:$AU$7,2,FALSE)*VLOOKUP(P369,Auxiliar!$AX$3:$AY$7,2,FALSE)&gt;10,"Médio","Baixo"))),"")</f>
        <v/>
      </c>
      <c r="R369" s="32" t="str">
        <f t="shared" si="10"/>
        <v/>
      </c>
      <c r="S369" s="32" t="str">
        <f t="shared" si="11"/>
        <v/>
      </c>
    </row>
    <row r="370" spans="1:19" x14ac:dyDescent="0.25">
      <c r="A370" s="5">
        <v>368</v>
      </c>
      <c r="B370" s="24"/>
      <c r="C370" s="24"/>
      <c r="D370" s="5" t="str">
        <f>IF(OR(C370="",B370=""),"",IFERROR(INDEX('5. Map Processos'!E:E,MATCH(C370&amp;" ("&amp;B370&amp;")",'5. Map Processos'!J:J,0)),"ERRO: Processo não encontrado para essa área"))</f>
        <v/>
      </c>
      <c r="E370" s="5" t="str">
        <f>IF(OR(C370="",B370=""),"",IFERROR(INDEX('6. Map Dados Pessoais'!F:F,MATCH(C370&amp;" ("&amp;B370&amp;")",'5. Map Processos'!J:J,0)),"ERRO: Processo não encontrado para essa área"))</f>
        <v/>
      </c>
      <c r="F370" s="5" t="str">
        <f>IF(OR(C370="",B370=""),"",IFERROR(INDEX('6. Map Dados Pessoais'!H:H,MATCH(C370&amp;" ("&amp;B370&amp;")",'5. Map Processos'!J:J,0)),"ERRO: Processo não encontrado para essa área"))</f>
        <v/>
      </c>
      <c r="G370" s="5" t="str">
        <f>IF(OR(C370="",B370=""),"",IFERROR(INDEX('7. Finalidades e Hipóteses'!F:F,MATCH(C370&amp;" ("&amp;B370&amp;")",'5. Map Processos'!J:J,0)),"ERRO: Processo não encontrado para essa área"))</f>
        <v/>
      </c>
      <c r="H370" s="25"/>
      <c r="I370" s="25"/>
      <c r="J370" s="25"/>
      <c r="K370" s="24"/>
      <c r="L370" s="24"/>
      <c r="M370" s="5" t="str">
        <f>IFERROR(IF(VLOOKUP(K370,Auxiliar!$AT$3:$AU$7,2,FALSE)*VLOOKUP(L370,Auxiliar!$AT$3:$AU$7,2,FALSE)&gt;80,"Extremo",
IF(VLOOKUP(K370,Auxiliar!$AT$3:$AU$7,2,FALSE)*VLOOKUP(L370,Auxiliar!$AT$3:$AU$7,2,FALSE)&gt;40,"Alto",
IF(VLOOKUP(K370,Auxiliar!$AT$3:$AU$7,2,FALSE)*VLOOKUP(L370,Auxiliar!$AT$3:$AU$7,2,FALSE)&gt;10,"Médio","Baixo"))),"")</f>
        <v/>
      </c>
      <c r="N370" s="24"/>
      <c r="O370" s="25"/>
      <c r="P370" s="24"/>
      <c r="Q370" s="5" t="str">
        <f>IFERROR(IF(VLOOKUP(K370,Auxiliar!$AT$3:$AU$7,2,FALSE)*VLOOKUP(L370,Auxiliar!$AT$3:$AU$7,2,FALSE)*VLOOKUP(P370,Auxiliar!$AX$3:$AY$7,2,FALSE)&gt;80,"Extremo",
IF(VLOOKUP(K370,Auxiliar!$AT$3:$AU$7,2,FALSE)*VLOOKUP(L370,Auxiliar!$AT$3:$AU$7,2,FALSE)*VLOOKUP(P370,Auxiliar!$AX$3:$AY$7,2,FALSE)&gt;40,"Alto",
IF(VLOOKUP(K370,Auxiliar!$AT$3:$AU$7,2,FALSE)*VLOOKUP(L370,Auxiliar!$AT$3:$AU$7,2,FALSE)*VLOOKUP(P370,Auxiliar!$AX$3:$AY$7,2,FALSE)&gt;10,"Médio","Baixo"))),"")</f>
        <v/>
      </c>
      <c r="R370" s="32" t="str">
        <f t="shared" si="10"/>
        <v/>
      </c>
      <c r="S370" s="32" t="str">
        <f t="shared" si="11"/>
        <v/>
      </c>
    </row>
    <row r="371" spans="1:19" x14ac:dyDescent="0.25">
      <c r="A371" s="5">
        <v>369</v>
      </c>
      <c r="B371" s="24"/>
      <c r="C371" s="24"/>
      <c r="D371" s="5" t="str">
        <f>IF(OR(C371="",B371=""),"",IFERROR(INDEX('5. Map Processos'!E:E,MATCH(C371&amp;" ("&amp;B371&amp;")",'5. Map Processos'!J:J,0)),"ERRO: Processo não encontrado para essa área"))</f>
        <v/>
      </c>
      <c r="E371" s="5" t="str">
        <f>IF(OR(C371="",B371=""),"",IFERROR(INDEX('6. Map Dados Pessoais'!F:F,MATCH(C371&amp;" ("&amp;B371&amp;")",'5. Map Processos'!J:J,0)),"ERRO: Processo não encontrado para essa área"))</f>
        <v/>
      </c>
      <c r="F371" s="5" t="str">
        <f>IF(OR(C371="",B371=""),"",IFERROR(INDEX('6. Map Dados Pessoais'!H:H,MATCH(C371&amp;" ("&amp;B371&amp;")",'5. Map Processos'!J:J,0)),"ERRO: Processo não encontrado para essa área"))</f>
        <v/>
      </c>
      <c r="G371" s="5" t="str">
        <f>IF(OR(C371="",B371=""),"",IFERROR(INDEX('7. Finalidades e Hipóteses'!F:F,MATCH(C371&amp;" ("&amp;B371&amp;")",'5. Map Processos'!J:J,0)),"ERRO: Processo não encontrado para essa área"))</f>
        <v/>
      </c>
      <c r="H371" s="25"/>
      <c r="I371" s="25"/>
      <c r="J371" s="25"/>
      <c r="K371" s="24"/>
      <c r="L371" s="24"/>
      <c r="M371" s="5" t="str">
        <f>IFERROR(IF(VLOOKUP(K371,Auxiliar!$AT$3:$AU$7,2,FALSE)*VLOOKUP(L371,Auxiliar!$AT$3:$AU$7,2,FALSE)&gt;80,"Extremo",
IF(VLOOKUP(K371,Auxiliar!$AT$3:$AU$7,2,FALSE)*VLOOKUP(L371,Auxiliar!$AT$3:$AU$7,2,FALSE)&gt;40,"Alto",
IF(VLOOKUP(K371,Auxiliar!$AT$3:$AU$7,2,FALSE)*VLOOKUP(L371,Auxiliar!$AT$3:$AU$7,2,FALSE)&gt;10,"Médio","Baixo"))),"")</f>
        <v/>
      </c>
      <c r="N371" s="24"/>
      <c r="O371" s="25"/>
      <c r="P371" s="24"/>
      <c r="Q371" s="5" t="str">
        <f>IFERROR(IF(VLOOKUP(K371,Auxiliar!$AT$3:$AU$7,2,FALSE)*VLOOKUP(L371,Auxiliar!$AT$3:$AU$7,2,FALSE)*VLOOKUP(P371,Auxiliar!$AX$3:$AY$7,2,FALSE)&gt;80,"Extremo",
IF(VLOOKUP(K371,Auxiliar!$AT$3:$AU$7,2,FALSE)*VLOOKUP(L371,Auxiliar!$AT$3:$AU$7,2,FALSE)*VLOOKUP(P371,Auxiliar!$AX$3:$AY$7,2,FALSE)&gt;40,"Alto",
IF(VLOOKUP(K371,Auxiliar!$AT$3:$AU$7,2,FALSE)*VLOOKUP(L371,Auxiliar!$AT$3:$AU$7,2,FALSE)*VLOOKUP(P371,Auxiliar!$AX$3:$AY$7,2,FALSE)&gt;10,"Médio","Baixo"))),"")</f>
        <v/>
      </c>
      <c r="R371" s="32" t="str">
        <f t="shared" si="10"/>
        <v/>
      </c>
      <c r="S371" s="32" t="str">
        <f t="shared" si="11"/>
        <v/>
      </c>
    </row>
    <row r="372" spans="1:19" x14ac:dyDescent="0.25">
      <c r="A372" s="5">
        <v>370</v>
      </c>
      <c r="B372" s="24"/>
      <c r="C372" s="24"/>
      <c r="D372" s="5" t="str">
        <f>IF(OR(C372="",B372=""),"",IFERROR(INDEX('5. Map Processos'!E:E,MATCH(C372&amp;" ("&amp;B372&amp;")",'5. Map Processos'!J:J,0)),"ERRO: Processo não encontrado para essa área"))</f>
        <v/>
      </c>
      <c r="E372" s="5" t="str">
        <f>IF(OR(C372="",B372=""),"",IFERROR(INDEX('6. Map Dados Pessoais'!F:F,MATCH(C372&amp;" ("&amp;B372&amp;")",'5. Map Processos'!J:J,0)),"ERRO: Processo não encontrado para essa área"))</f>
        <v/>
      </c>
      <c r="F372" s="5" t="str">
        <f>IF(OR(C372="",B372=""),"",IFERROR(INDEX('6. Map Dados Pessoais'!H:H,MATCH(C372&amp;" ("&amp;B372&amp;")",'5. Map Processos'!J:J,0)),"ERRO: Processo não encontrado para essa área"))</f>
        <v/>
      </c>
      <c r="G372" s="5" t="str">
        <f>IF(OR(C372="",B372=""),"",IFERROR(INDEX('7. Finalidades e Hipóteses'!F:F,MATCH(C372&amp;" ("&amp;B372&amp;")",'5. Map Processos'!J:J,0)),"ERRO: Processo não encontrado para essa área"))</f>
        <v/>
      </c>
      <c r="H372" s="25"/>
      <c r="I372" s="25"/>
      <c r="J372" s="25"/>
      <c r="K372" s="24"/>
      <c r="L372" s="24"/>
      <c r="M372" s="5" t="str">
        <f>IFERROR(IF(VLOOKUP(K372,Auxiliar!$AT$3:$AU$7,2,FALSE)*VLOOKUP(L372,Auxiliar!$AT$3:$AU$7,2,FALSE)&gt;80,"Extremo",
IF(VLOOKUP(K372,Auxiliar!$AT$3:$AU$7,2,FALSE)*VLOOKUP(L372,Auxiliar!$AT$3:$AU$7,2,FALSE)&gt;40,"Alto",
IF(VLOOKUP(K372,Auxiliar!$AT$3:$AU$7,2,FALSE)*VLOOKUP(L372,Auxiliar!$AT$3:$AU$7,2,FALSE)&gt;10,"Médio","Baixo"))),"")</f>
        <v/>
      </c>
      <c r="N372" s="24"/>
      <c r="O372" s="25"/>
      <c r="P372" s="24"/>
      <c r="Q372" s="5" t="str">
        <f>IFERROR(IF(VLOOKUP(K372,Auxiliar!$AT$3:$AU$7,2,FALSE)*VLOOKUP(L372,Auxiliar!$AT$3:$AU$7,2,FALSE)*VLOOKUP(P372,Auxiliar!$AX$3:$AY$7,2,FALSE)&gt;80,"Extremo",
IF(VLOOKUP(K372,Auxiliar!$AT$3:$AU$7,2,FALSE)*VLOOKUP(L372,Auxiliar!$AT$3:$AU$7,2,FALSE)*VLOOKUP(P372,Auxiliar!$AX$3:$AY$7,2,FALSE)&gt;40,"Alto",
IF(VLOOKUP(K372,Auxiliar!$AT$3:$AU$7,2,FALSE)*VLOOKUP(L372,Auxiliar!$AT$3:$AU$7,2,FALSE)*VLOOKUP(P372,Auxiliar!$AX$3:$AY$7,2,FALSE)&gt;10,"Médio","Baixo"))),"")</f>
        <v/>
      </c>
      <c r="R372" s="32" t="str">
        <f t="shared" si="10"/>
        <v/>
      </c>
      <c r="S372" s="32" t="str">
        <f t="shared" si="11"/>
        <v/>
      </c>
    </row>
    <row r="373" spans="1:19" x14ac:dyDescent="0.25">
      <c r="A373" s="5">
        <v>371</v>
      </c>
      <c r="B373" s="24"/>
      <c r="C373" s="24"/>
      <c r="D373" s="5" t="str">
        <f>IF(OR(C373="",B373=""),"",IFERROR(INDEX('5. Map Processos'!E:E,MATCH(C373&amp;" ("&amp;B373&amp;")",'5. Map Processos'!J:J,0)),"ERRO: Processo não encontrado para essa área"))</f>
        <v/>
      </c>
      <c r="E373" s="5" t="str">
        <f>IF(OR(C373="",B373=""),"",IFERROR(INDEX('6. Map Dados Pessoais'!F:F,MATCH(C373&amp;" ("&amp;B373&amp;")",'5. Map Processos'!J:J,0)),"ERRO: Processo não encontrado para essa área"))</f>
        <v/>
      </c>
      <c r="F373" s="5" t="str">
        <f>IF(OR(C373="",B373=""),"",IFERROR(INDEX('6. Map Dados Pessoais'!H:H,MATCH(C373&amp;" ("&amp;B373&amp;")",'5. Map Processos'!J:J,0)),"ERRO: Processo não encontrado para essa área"))</f>
        <v/>
      </c>
      <c r="G373" s="5" t="str">
        <f>IF(OR(C373="",B373=""),"",IFERROR(INDEX('7. Finalidades e Hipóteses'!F:F,MATCH(C373&amp;" ("&amp;B373&amp;")",'5. Map Processos'!J:J,0)),"ERRO: Processo não encontrado para essa área"))</f>
        <v/>
      </c>
      <c r="H373" s="25"/>
      <c r="I373" s="25"/>
      <c r="J373" s="25"/>
      <c r="K373" s="24"/>
      <c r="L373" s="24"/>
      <c r="M373" s="5" t="str">
        <f>IFERROR(IF(VLOOKUP(K373,Auxiliar!$AT$3:$AU$7,2,FALSE)*VLOOKUP(L373,Auxiliar!$AT$3:$AU$7,2,FALSE)&gt;80,"Extremo",
IF(VLOOKUP(K373,Auxiliar!$AT$3:$AU$7,2,FALSE)*VLOOKUP(L373,Auxiliar!$AT$3:$AU$7,2,FALSE)&gt;40,"Alto",
IF(VLOOKUP(K373,Auxiliar!$AT$3:$AU$7,2,FALSE)*VLOOKUP(L373,Auxiliar!$AT$3:$AU$7,2,FALSE)&gt;10,"Médio","Baixo"))),"")</f>
        <v/>
      </c>
      <c r="N373" s="24"/>
      <c r="O373" s="25"/>
      <c r="P373" s="24"/>
      <c r="Q373" s="5" t="str">
        <f>IFERROR(IF(VLOOKUP(K373,Auxiliar!$AT$3:$AU$7,2,FALSE)*VLOOKUP(L373,Auxiliar!$AT$3:$AU$7,2,FALSE)*VLOOKUP(P373,Auxiliar!$AX$3:$AY$7,2,FALSE)&gt;80,"Extremo",
IF(VLOOKUP(K373,Auxiliar!$AT$3:$AU$7,2,FALSE)*VLOOKUP(L373,Auxiliar!$AT$3:$AU$7,2,FALSE)*VLOOKUP(P373,Auxiliar!$AX$3:$AY$7,2,FALSE)&gt;40,"Alto",
IF(VLOOKUP(K373,Auxiliar!$AT$3:$AU$7,2,FALSE)*VLOOKUP(L373,Auxiliar!$AT$3:$AU$7,2,FALSE)*VLOOKUP(P373,Auxiliar!$AX$3:$AY$7,2,FALSE)&gt;10,"Médio","Baixo"))),"")</f>
        <v/>
      </c>
      <c r="R373" s="32" t="str">
        <f t="shared" si="10"/>
        <v/>
      </c>
      <c r="S373" s="32" t="str">
        <f t="shared" si="11"/>
        <v/>
      </c>
    </row>
    <row r="374" spans="1:19" x14ac:dyDescent="0.25">
      <c r="A374" s="5">
        <v>372</v>
      </c>
      <c r="B374" s="24"/>
      <c r="C374" s="24"/>
      <c r="D374" s="5" t="str">
        <f>IF(OR(C374="",B374=""),"",IFERROR(INDEX('5. Map Processos'!E:E,MATCH(C374&amp;" ("&amp;B374&amp;")",'5. Map Processos'!J:J,0)),"ERRO: Processo não encontrado para essa área"))</f>
        <v/>
      </c>
      <c r="E374" s="5" t="str">
        <f>IF(OR(C374="",B374=""),"",IFERROR(INDEX('6. Map Dados Pessoais'!F:F,MATCH(C374&amp;" ("&amp;B374&amp;")",'5. Map Processos'!J:J,0)),"ERRO: Processo não encontrado para essa área"))</f>
        <v/>
      </c>
      <c r="F374" s="5" t="str">
        <f>IF(OR(C374="",B374=""),"",IFERROR(INDEX('6. Map Dados Pessoais'!H:H,MATCH(C374&amp;" ("&amp;B374&amp;")",'5. Map Processos'!J:J,0)),"ERRO: Processo não encontrado para essa área"))</f>
        <v/>
      </c>
      <c r="G374" s="5" t="str">
        <f>IF(OR(C374="",B374=""),"",IFERROR(INDEX('7. Finalidades e Hipóteses'!F:F,MATCH(C374&amp;" ("&amp;B374&amp;")",'5. Map Processos'!J:J,0)),"ERRO: Processo não encontrado para essa área"))</f>
        <v/>
      </c>
      <c r="H374" s="25"/>
      <c r="I374" s="25"/>
      <c r="J374" s="25"/>
      <c r="K374" s="24"/>
      <c r="L374" s="24"/>
      <c r="M374" s="5" t="str">
        <f>IFERROR(IF(VLOOKUP(K374,Auxiliar!$AT$3:$AU$7,2,FALSE)*VLOOKUP(L374,Auxiliar!$AT$3:$AU$7,2,FALSE)&gt;80,"Extremo",
IF(VLOOKUP(K374,Auxiliar!$AT$3:$AU$7,2,FALSE)*VLOOKUP(L374,Auxiliar!$AT$3:$AU$7,2,FALSE)&gt;40,"Alto",
IF(VLOOKUP(K374,Auxiliar!$AT$3:$AU$7,2,FALSE)*VLOOKUP(L374,Auxiliar!$AT$3:$AU$7,2,FALSE)&gt;10,"Médio","Baixo"))),"")</f>
        <v/>
      </c>
      <c r="N374" s="24"/>
      <c r="O374" s="25"/>
      <c r="P374" s="24"/>
      <c r="Q374" s="5" t="str">
        <f>IFERROR(IF(VLOOKUP(K374,Auxiliar!$AT$3:$AU$7,2,FALSE)*VLOOKUP(L374,Auxiliar!$AT$3:$AU$7,2,FALSE)*VLOOKUP(P374,Auxiliar!$AX$3:$AY$7,2,FALSE)&gt;80,"Extremo",
IF(VLOOKUP(K374,Auxiliar!$AT$3:$AU$7,2,FALSE)*VLOOKUP(L374,Auxiliar!$AT$3:$AU$7,2,FALSE)*VLOOKUP(P374,Auxiliar!$AX$3:$AY$7,2,FALSE)&gt;40,"Alto",
IF(VLOOKUP(K374,Auxiliar!$AT$3:$AU$7,2,FALSE)*VLOOKUP(L374,Auxiliar!$AT$3:$AU$7,2,FALSE)*VLOOKUP(P374,Auxiliar!$AX$3:$AY$7,2,FALSE)&gt;10,"Médio","Baixo"))),"")</f>
        <v/>
      </c>
      <c r="R374" s="32" t="str">
        <f t="shared" si="10"/>
        <v/>
      </c>
      <c r="S374" s="32" t="str">
        <f t="shared" si="11"/>
        <v/>
      </c>
    </row>
    <row r="375" spans="1:19" x14ac:dyDescent="0.25">
      <c r="A375" s="5">
        <v>373</v>
      </c>
      <c r="B375" s="24"/>
      <c r="C375" s="24"/>
      <c r="D375" s="5" t="str">
        <f>IF(OR(C375="",B375=""),"",IFERROR(INDEX('5. Map Processos'!E:E,MATCH(C375&amp;" ("&amp;B375&amp;")",'5. Map Processos'!J:J,0)),"ERRO: Processo não encontrado para essa área"))</f>
        <v/>
      </c>
      <c r="E375" s="5" t="str">
        <f>IF(OR(C375="",B375=""),"",IFERROR(INDEX('6. Map Dados Pessoais'!F:F,MATCH(C375&amp;" ("&amp;B375&amp;")",'5. Map Processos'!J:J,0)),"ERRO: Processo não encontrado para essa área"))</f>
        <v/>
      </c>
      <c r="F375" s="5" t="str">
        <f>IF(OR(C375="",B375=""),"",IFERROR(INDEX('6. Map Dados Pessoais'!H:H,MATCH(C375&amp;" ("&amp;B375&amp;")",'5. Map Processos'!J:J,0)),"ERRO: Processo não encontrado para essa área"))</f>
        <v/>
      </c>
      <c r="G375" s="5" t="str">
        <f>IF(OR(C375="",B375=""),"",IFERROR(INDEX('7. Finalidades e Hipóteses'!F:F,MATCH(C375&amp;" ("&amp;B375&amp;")",'5. Map Processos'!J:J,0)),"ERRO: Processo não encontrado para essa área"))</f>
        <v/>
      </c>
      <c r="H375" s="25"/>
      <c r="I375" s="25"/>
      <c r="J375" s="25"/>
      <c r="K375" s="24"/>
      <c r="L375" s="24"/>
      <c r="M375" s="5" t="str">
        <f>IFERROR(IF(VLOOKUP(K375,Auxiliar!$AT$3:$AU$7,2,FALSE)*VLOOKUP(L375,Auxiliar!$AT$3:$AU$7,2,FALSE)&gt;80,"Extremo",
IF(VLOOKUP(K375,Auxiliar!$AT$3:$AU$7,2,FALSE)*VLOOKUP(L375,Auxiliar!$AT$3:$AU$7,2,FALSE)&gt;40,"Alto",
IF(VLOOKUP(K375,Auxiliar!$AT$3:$AU$7,2,FALSE)*VLOOKUP(L375,Auxiliar!$AT$3:$AU$7,2,FALSE)&gt;10,"Médio","Baixo"))),"")</f>
        <v/>
      </c>
      <c r="N375" s="24"/>
      <c r="O375" s="25"/>
      <c r="P375" s="24"/>
      <c r="Q375" s="5" t="str">
        <f>IFERROR(IF(VLOOKUP(K375,Auxiliar!$AT$3:$AU$7,2,FALSE)*VLOOKUP(L375,Auxiliar!$AT$3:$AU$7,2,FALSE)*VLOOKUP(P375,Auxiliar!$AX$3:$AY$7,2,FALSE)&gt;80,"Extremo",
IF(VLOOKUP(K375,Auxiliar!$AT$3:$AU$7,2,FALSE)*VLOOKUP(L375,Auxiliar!$AT$3:$AU$7,2,FALSE)*VLOOKUP(P375,Auxiliar!$AX$3:$AY$7,2,FALSE)&gt;40,"Alto",
IF(VLOOKUP(K375,Auxiliar!$AT$3:$AU$7,2,FALSE)*VLOOKUP(L375,Auxiliar!$AT$3:$AU$7,2,FALSE)*VLOOKUP(P375,Auxiliar!$AX$3:$AY$7,2,FALSE)&gt;10,"Médio","Baixo"))),"")</f>
        <v/>
      </c>
      <c r="R375" s="32" t="str">
        <f t="shared" si="10"/>
        <v/>
      </c>
      <c r="S375" s="32" t="str">
        <f t="shared" si="11"/>
        <v/>
      </c>
    </row>
    <row r="376" spans="1:19" x14ac:dyDescent="0.25">
      <c r="A376" s="5">
        <v>374</v>
      </c>
      <c r="B376" s="24"/>
      <c r="C376" s="24"/>
      <c r="D376" s="5" t="str">
        <f>IF(OR(C376="",B376=""),"",IFERROR(INDEX('5. Map Processos'!E:E,MATCH(C376&amp;" ("&amp;B376&amp;")",'5. Map Processos'!J:J,0)),"ERRO: Processo não encontrado para essa área"))</f>
        <v/>
      </c>
      <c r="E376" s="5" t="str">
        <f>IF(OR(C376="",B376=""),"",IFERROR(INDEX('6. Map Dados Pessoais'!F:F,MATCH(C376&amp;" ("&amp;B376&amp;")",'5. Map Processos'!J:J,0)),"ERRO: Processo não encontrado para essa área"))</f>
        <v/>
      </c>
      <c r="F376" s="5" t="str">
        <f>IF(OR(C376="",B376=""),"",IFERROR(INDEX('6. Map Dados Pessoais'!H:H,MATCH(C376&amp;" ("&amp;B376&amp;")",'5. Map Processos'!J:J,0)),"ERRO: Processo não encontrado para essa área"))</f>
        <v/>
      </c>
      <c r="G376" s="5" t="str">
        <f>IF(OR(C376="",B376=""),"",IFERROR(INDEX('7. Finalidades e Hipóteses'!F:F,MATCH(C376&amp;" ("&amp;B376&amp;")",'5. Map Processos'!J:J,0)),"ERRO: Processo não encontrado para essa área"))</f>
        <v/>
      </c>
      <c r="H376" s="25"/>
      <c r="I376" s="25"/>
      <c r="J376" s="25"/>
      <c r="K376" s="24"/>
      <c r="L376" s="24"/>
      <c r="M376" s="5" t="str">
        <f>IFERROR(IF(VLOOKUP(K376,Auxiliar!$AT$3:$AU$7,2,FALSE)*VLOOKUP(L376,Auxiliar!$AT$3:$AU$7,2,FALSE)&gt;80,"Extremo",
IF(VLOOKUP(K376,Auxiliar!$AT$3:$AU$7,2,FALSE)*VLOOKUP(L376,Auxiliar!$AT$3:$AU$7,2,FALSE)&gt;40,"Alto",
IF(VLOOKUP(K376,Auxiliar!$AT$3:$AU$7,2,FALSE)*VLOOKUP(L376,Auxiliar!$AT$3:$AU$7,2,FALSE)&gt;10,"Médio","Baixo"))),"")</f>
        <v/>
      </c>
      <c r="N376" s="24"/>
      <c r="O376" s="25"/>
      <c r="P376" s="24"/>
      <c r="Q376" s="5" t="str">
        <f>IFERROR(IF(VLOOKUP(K376,Auxiliar!$AT$3:$AU$7,2,FALSE)*VLOOKUP(L376,Auxiliar!$AT$3:$AU$7,2,FALSE)*VLOOKUP(P376,Auxiliar!$AX$3:$AY$7,2,FALSE)&gt;80,"Extremo",
IF(VLOOKUP(K376,Auxiliar!$AT$3:$AU$7,2,FALSE)*VLOOKUP(L376,Auxiliar!$AT$3:$AU$7,2,FALSE)*VLOOKUP(P376,Auxiliar!$AX$3:$AY$7,2,FALSE)&gt;40,"Alto",
IF(VLOOKUP(K376,Auxiliar!$AT$3:$AU$7,2,FALSE)*VLOOKUP(L376,Auxiliar!$AT$3:$AU$7,2,FALSE)*VLOOKUP(P376,Auxiliar!$AX$3:$AY$7,2,FALSE)&gt;10,"Médio","Baixo"))),"")</f>
        <v/>
      </c>
      <c r="R376" s="32" t="str">
        <f t="shared" si="10"/>
        <v/>
      </c>
      <c r="S376" s="32" t="str">
        <f t="shared" si="11"/>
        <v/>
      </c>
    </row>
    <row r="377" spans="1:19" x14ac:dyDescent="0.25">
      <c r="A377" s="5">
        <v>375</v>
      </c>
      <c r="B377" s="24"/>
      <c r="C377" s="24"/>
      <c r="D377" s="5" t="str">
        <f>IF(OR(C377="",B377=""),"",IFERROR(INDEX('5. Map Processos'!E:E,MATCH(C377&amp;" ("&amp;B377&amp;")",'5. Map Processos'!J:J,0)),"ERRO: Processo não encontrado para essa área"))</f>
        <v/>
      </c>
      <c r="E377" s="5" t="str">
        <f>IF(OR(C377="",B377=""),"",IFERROR(INDEX('6. Map Dados Pessoais'!F:F,MATCH(C377&amp;" ("&amp;B377&amp;")",'5. Map Processos'!J:J,0)),"ERRO: Processo não encontrado para essa área"))</f>
        <v/>
      </c>
      <c r="F377" s="5" t="str">
        <f>IF(OR(C377="",B377=""),"",IFERROR(INDEX('6. Map Dados Pessoais'!H:H,MATCH(C377&amp;" ("&amp;B377&amp;")",'5. Map Processos'!J:J,0)),"ERRO: Processo não encontrado para essa área"))</f>
        <v/>
      </c>
      <c r="G377" s="5" t="str">
        <f>IF(OR(C377="",B377=""),"",IFERROR(INDEX('7. Finalidades e Hipóteses'!F:F,MATCH(C377&amp;" ("&amp;B377&amp;")",'5. Map Processos'!J:J,0)),"ERRO: Processo não encontrado para essa área"))</f>
        <v/>
      </c>
      <c r="H377" s="25"/>
      <c r="I377" s="25"/>
      <c r="J377" s="25"/>
      <c r="K377" s="24"/>
      <c r="L377" s="24"/>
      <c r="M377" s="5" t="str">
        <f>IFERROR(IF(VLOOKUP(K377,Auxiliar!$AT$3:$AU$7,2,FALSE)*VLOOKUP(L377,Auxiliar!$AT$3:$AU$7,2,FALSE)&gt;80,"Extremo",
IF(VLOOKUP(K377,Auxiliar!$AT$3:$AU$7,2,FALSE)*VLOOKUP(L377,Auxiliar!$AT$3:$AU$7,2,FALSE)&gt;40,"Alto",
IF(VLOOKUP(K377,Auxiliar!$AT$3:$AU$7,2,FALSE)*VLOOKUP(L377,Auxiliar!$AT$3:$AU$7,2,FALSE)&gt;10,"Médio","Baixo"))),"")</f>
        <v/>
      </c>
      <c r="N377" s="24"/>
      <c r="O377" s="25"/>
      <c r="P377" s="24"/>
      <c r="Q377" s="5" t="str">
        <f>IFERROR(IF(VLOOKUP(K377,Auxiliar!$AT$3:$AU$7,2,FALSE)*VLOOKUP(L377,Auxiliar!$AT$3:$AU$7,2,FALSE)*VLOOKUP(P377,Auxiliar!$AX$3:$AY$7,2,FALSE)&gt;80,"Extremo",
IF(VLOOKUP(K377,Auxiliar!$AT$3:$AU$7,2,FALSE)*VLOOKUP(L377,Auxiliar!$AT$3:$AU$7,2,FALSE)*VLOOKUP(P377,Auxiliar!$AX$3:$AY$7,2,FALSE)&gt;40,"Alto",
IF(VLOOKUP(K377,Auxiliar!$AT$3:$AU$7,2,FALSE)*VLOOKUP(L377,Auxiliar!$AT$3:$AU$7,2,FALSE)*VLOOKUP(P377,Auxiliar!$AX$3:$AY$7,2,FALSE)&gt;10,"Médio","Baixo"))),"")</f>
        <v/>
      </c>
      <c r="R377" s="32" t="str">
        <f t="shared" si="10"/>
        <v/>
      </c>
      <c r="S377" s="32" t="str">
        <f t="shared" si="11"/>
        <v/>
      </c>
    </row>
    <row r="378" spans="1:19" x14ac:dyDescent="0.25">
      <c r="A378" s="5">
        <v>376</v>
      </c>
      <c r="B378" s="24"/>
      <c r="C378" s="24"/>
      <c r="D378" s="5" t="str">
        <f>IF(OR(C378="",B378=""),"",IFERROR(INDEX('5. Map Processos'!E:E,MATCH(C378&amp;" ("&amp;B378&amp;")",'5. Map Processos'!J:J,0)),"ERRO: Processo não encontrado para essa área"))</f>
        <v/>
      </c>
      <c r="E378" s="5" t="str">
        <f>IF(OR(C378="",B378=""),"",IFERROR(INDEX('6. Map Dados Pessoais'!F:F,MATCH(C378&amp;" ("&amp;B378&amp;")",'5. Map Processos'!J:J,0)),"ERRO: Processo não encontrado para essa área"))</f>
        <v/>
      </c>
      <c r="F378" s="5" t="str">
        <f>IF(OR(C378="",B378=""),"",IFERROR(INDEX('6. Map Dados Pessoais'!H:H,MATCH(C378&amp;" ("&amp;B378&amp;")",'5. Map Processos'!J:J,0)),"ERRO: Processo não encontrado para essa área"))</f>
        <v/>
      </c>
      <c r="G378" s="5" t="str">
        <f>IF(OR(C378="",B378=""),"",IFERROR(INDEX('7. Finalidades e Hipóteses'!F:F,MATCH(C378&amp;" ("&amp;B378&amp;")",'5. Map Processos'!J:J,0)),"ERRO: Processo não encontrado para essa área"))</f>
        <v/>
      </c>
      <c r="H378" s="25"/>
      <c r="I378" s="25"/>
      <c r="J378" s="25"/>
      <c r="K378" s="24"/>
      <c r="L378" s="24"/>
      <c r="M378" s="5" t="str">
        <f>IFERROR(IF(VLOOKUP(K378,Auxiliar!$AT$3:$AU$7,2,FALSE)*VLOOKUP(L378,Auxiliar!$AT$3:$AU$7,2,FALSE)&gt;80,"Extremo",
IF(VLOOKUP(K378,Auxiliar!$AT$3:$AU$7,2,FALSE)*VLOOKUP(L378,Auxiliar!$AT$3:$AU$7,2,FALSE)&gt;40,"Alto",
IF(VLOOKUP(K378,Auxiliar!$AT$3:$AU$7,2,FALSE)*VLOOKUP(L378,Auxiliar!$AT$3:$AU$7,2,FALSE)&gt;10,"Médio","Baixo"))),"")</f>
        <v/>
      </c>
      <c r="N378" s="24"/>
      <c r="O378" s="25"/>
      <c r="P378" s="24"/>
      <c r="Q378" s="5" t="str">
        <f>IFERROR(IF(VLOOKUP(K378,Auxiliar!$AT$3:$AU$7,2,FALSE)*VLOOKUP(L378,Auxiliar!$AT$3:$AU$7,2,FALSE)*VLOOKUP(P378,Auxiliar!$AX$3:$AY$7,2,FALSE)&gt;80,"Extremo",
IF(VLOOKUP(K378,Auxiliar!$AT$3:$AU$7,2,FALSE)*VLOOKUP(L378,Auxiliar!$AT$3:$AU$7,2,FALSE)*VLOOKUP(P378,Auxiliar!$AX$3:$AY$7,2,FALSE)&gt;40,"Alto",
IF(VLOOKUP(K378,Auxiliar!$AT$3:$AU$7,2,FALSE)*VLOOKUP(L378,Auxiliar!$AT$3:$AU$7,2,FALSE)*VLOOKUP(P378,Auxiliar!$AX$3:$AY$7,2,FALSE)&gt;10,"Médio","Baixo"))),"")</f>
        <v/>
      </c>
      <c r="R378" s="32" t="str">
        <f t="shared" si="10"/>
        <v/>
      </c>
      <c r="S378" s="32" t="str">
        <f t="shared" si="11"/>
        <v/>
      </c>
    </row>
    <row r="379" spans="1:19" x14ac:dyDescent="0.25">
      <c r="A379" s="5">
        <v>377</v>
      </c>
      <c r="B379" s="24"/>
      <c r="C379" s="24"/>
      <c r="D379" s="5" t="str">
        <f>IF(OR(C379="",B379=""),"",IFERROR(INDEX('5. Map Processos'!E:E,MATCH(C379&amp;" ("&amp;B379&amp;")",'5. Map Processos'!J:J,0)),"ERRO: Processo não encontrado para essa área"))</f>
        <v/>
      </c>
      <c r="E379" s="5" t="str">
        <f>IF(OR(C379="",B379=""),"",IFERROR(INDEX('6. Map Dados Pessoais'!F:F,MATCH(C379&amp;" ("&amp;B379&amp;")",'5. Map Processos'!J:J,0)),"ERRO: Processo não encontrado para essa área"))</f>
        <v/>
      </c>
      <c r="F379" s="5" t="str">
        <f>IF(OR(C379="",B379=""),"",IFERROR(INDEX('6. Map Dados Pessoais'!H:H,MATCH(C379&amp;" ("&amp;B379&amp;")",'5. Map Processos'!J:J,0)),"ERRO: Processo não encontrado para essa área"))</f>
        <v/>
      </c>
      <c r="G379" s="5" t="str">
        <f>IF(OR(C379="",B379=""),"",IFERROR(INDEX('7. Finalidades e Hipóteses'!F:F,MATCH(C379&amp;" ("&amp;B379&amp;")",'5. Map Processos'!J:J,0)),"ERRO: Processo não encontrado para essa área"))</f>
        <v/>
      </c>
      <c r="H379" s="25"/>
      <c r="I379" s="25"/>
      <c r="J379" s="25"/>
      <c r="K379" s="24"/>
      <c r="L379" s="24"/>
      <c r="M379" s="5" t="str">
        <f>IFERROR(IF(VLOOKUP(K379,Auxiliar!$AT$3:$AU$7,2,FALSE)*VLOOKUP(L379,Auxiliar!$AT$3:$AU$7,2,FALSE)&gt;80,"Extremo",
IF(VLOOKUP(K379,Auxiliar!$AT$3:$AU$7,2,FALSE)*VLOOKUP(L379,Auxiliar!$AT$3:$AU$7,2,FALSE)&gt;40,"Alto",
IF(VLOOKUP(K379,Auxiliar!$AT$3:$AU$7,2,FALSE)*VLOOKUP(L379,Auxiliar!$AT$3:$AU$7,2,FALSE)&gt;10,"Médio","Baixo"))),"")</f>
        <v/>
      </c>
      <c r="N379" s="24"/>
      <c r="O379" s="25"/>
      <c r="P379" s="24"/>
      <c r="Q379" s="5" t="str">
        <f>IFERROR(IF(VLOOKUP(K379,Auxiliar!$AT$3:$AU$7,2,FALSE)*VLOOKUP(L379,Auxiliar!$AT$3:$AU$7,2,FALSE)*VLOOKUP(P379,Auxiliar!$AX$3:$AY$7,2,FALSE)&gt;80,"Extremo",
IF(VLOOKUP(K379,Auxiliar!$AT$3:$AU$7,2,FALSE)*VLOOKUP(L379,Auxiliar!$AT$3:$AU$7,2,FALSE)*VLOOKUP(P379,Auxiliar!$AX$3:$AY$7,2,FALSE)&gt;40,"Alto",
IF(VLOOKUP(K379,Auxiliar!$AT$3:$AU$7,2,FALSE)*VLOOKUP(L379,Auxiliar!$AT$3:$AU$7,2,FALSE)*VLOOKUP(P379,Auxiliar!$AX$3:$AY$7,2,FALSE)&gt;10,"Médio","Baixo"))),"")</f>
        <v/>
      </c>
      <c r="R379" s="32" t="str">
        <f t="shared" si="10"/>
        <v/>
      </c>
      <c r="S379" s="32" t="str">
        <f t="shared" si="11"/>
        <v/>
      </c>
    </row>
    <row r="380" spans="1:19" x14ac:dyDescent="0.25">
      <c r="A380" s="5">
        <v>378</v>
      </c>
      <c r="B380" s="24"/>
      <c r="C380" s="24"/>
      <c r="D380" s="5" t="str">
        <f>IF(OR(C380="",B380=""),"",IFERROR(INDEX('5. Map Processos'!E:E,MATCH(C380&amp;" ("&amp;B380&amp;")",'5. Map Processos'!J:J,0)),"ERRO: Processo não encontrado para essa área"))</f>
        <v/>
      </c>
      <c r="E380" s="5" t="str">
        <f>IF(OR(C380="",B380=""),"",IFERROR(INDEX('6. Map Dados Pessoais'!F:F,MATCH(C380&amp;" ("&amp;B380&amp;")",'5. Map Processos'!J:J,0)),"ERRO: Processo não encontrado para essa área"))</f>
        <v/>
      </c>
      <c r="F380" s="5" t="str">
        <f>IF(OR(C380="",B380=""),"",IFERROR(INDEX('6. Map Dados Pessoais'!H:H,MATCH(C380&amp;" ("&amp;B380&amp;")",'5. Map Processos'!J:J,0)),"ERRO: Processo não encontrado para essa área"))</f>
        <v/>
      </c>
      <c r="G380" s="5" t="str">
        <f>IF(OR(C380="",B380=""),"",IFERROR(INDEX('7. Finalidades e Hipóteses'!F:F,MATCH(C380&amp;" ("&amp;B380&amp;")",'5. Map Processos'!J:J,0)),"ERRO: Processo não encontrado para essa área"))</f>
        <v/>
      </c>
      <c r="H380" s="25"/>
      <c r="I380" s="25"/>
      <c r="J380" s="25"/>
      <c r="K380" s="24"/>
      <c r="L380" s="24"/>
      <c r="M380" s="5" t="str">
        <f>IFERROR(IF(VLOOKUP(K380,Auxiliar!$AT$3:$AU$7,2,FALSE)*VLOOKUP(L380,Auxiliar!$AT$3:$AU$7,2,FALSE)&gt;80,"Extremo",
IF(VLOOKUP(K380,Auxiliar!$AT$3:$AU$7,2,FALSE)*VLOOKUP(L380,Auxiliar!$AT$3:$AU$7,2,FALSE)&gt;40,"Alto",
IF(VLOOKUP(K380,Auxiliar!$AT$3:$AU$7,2,FALSE)*VLOOKUP(L380,Auxiliar!$AT$3:$AU$7,2,FALSE)&gt;10,"Médio","Baixo"))),"")</f>
        <v/>
      </c>
      <c r="N380" s="24"/>
      <c r="O380" s="25"/>
      <c r="P380" s="24"/>
      <c r="Q380" s="5" t="str">
        <f>IFERROR(IF(VLOOKUP(K380,Auxiliar!$AT$3:$AU$7,2,FALSE)*VLOOKUP(L380,Auxiliar!$AT$3:$AU$7,2,FALSE)*VLOOKUP(P380,Auxiliar!$AX$3:$AY$7,2,FALSE)&gt;80,"Extremo",
IF(VLOOKUP(K380,Auxiliar!$AT$3:$AU$7,2,FALSE)*VLOOKUP(L380,Auxiliar!$AT$3:$AU$7,2,FALSE)*VLOOKUP(P380,Auxiliar!$AX$3:$AY$7,2,FALSE)&gt;40,"Alto",
IF(VLOOKUP(K380,Auxiliar!$AT$3:$AU$7,2,FALSE)*VLOOKUP(L380,Auxiliar!$AT$3:$AU$7,2,FALSE)*VLOOKUP(P380,Auxiliar!$AX$3:$AY$7,2,FALSE)&gt;10,"Médio","Baixo"))),"")</f>
        <v/>
      </c>
      <c r="R380" s="32" t="str">
        <f t="shared" si="10"/>
        <v/>
      </c>
      <c r="S380" s="32" t="str">
        <f t="shared" si="11"/>
        <v/>
      </c>
    </row>
    <row r="381" spans="1:19" x14ac:dyDescent="0.25">
      <c r="A381" s="5">
        <v>379</v>
      </c>
      <c r="B381" s="24"/>
      <c r="C381" s="24"/>
      <c r="D381" s="5" t="str">
        <f>IF(OR(C381="",B381=""),"",IFERROR(INDEX('5. Map Processos'!E:E,MATCH(C381&amp;" ("&amp;B381&amp;")",'5. Map Processos'!J:J,0)),"ERRO: Processo não encontrado para essa área"))</f>
        <v/>
      </c>
      <c r="E381" s="5" t="str">
        <f>IF(OR(C381="",B381=""),"",IFERROR(INDEX('6. Map Dados Pessoais'!F:F,MATCH(C381&amp;" ("&amp;B381&amp;")",'5. Map Processos'!J:J,0)),"ERRO: Processo não encontrado para essa área"))</f>
        <v/>
      </c>
      <c r="F381" s="5" t="str">
        <f>IF(OR(C381="",B381=""),"",IFERROR(INDEX('6. Map Dados Pessoais'!H:H,MATCH(C381&amp;" ("&amp;B381&amp;")",'5. Map Processos'!J:J,0)),"ERRO: Processo não encontrado para essa área"))</f>
        <v/>
      </c>
      <c r="G381" s="5" t="str">
        <f>IF(OR(C381="",B381=""),"",IFERROR(INDEX('7. Finalidades e Hipóteses'!F:F,MATCH(C381&amp;" ("&amp;B381&amp;")",'5. Map Processos'!J:J,0)),"ERRO: Processo não encontrado para essa área"))</f>
        <v/>
      </c>
      <c r="H381" s="25"/>
      <c r="I381" s="25"/>
      <c r="J381" s="25"/>
      <c r="K381" s="24"/>
      <c r="L381" s="24"/>
      <c r="M381" s="5" t="str">
        <f>IFERROR(IF(VLOOKUP(K381,Auxiliar!$AT$3:$AU$7,2,FALSE)*VLOOKUP(L381,Auxiliar!$AT$3:$AU$7,2,FALSE)&gt;80,"Extremo",
IF(VLOOKUP(K381,Auxiliar!$AT$3:$AU$7,2,FALSE)*VLOOKUP(L381,Auxiliar!$AT$3:$AU$7,2,FALSE)&gt;40,"Alto",
IF(VLOOKUP(K381,Auxiliar!$AT$3:$AU$7,2,FALSE)*VLOOKUP(L381,Auxiliar!$AT$3:$AU$7,2,FALSE)&gt;10,"Médio","Baixo"))),"")</f>
        <v/>
      </c>
      <c r="N381" s="24"/>
      <c r="O381" s="25"/>
      <c r="P381" s="24"/>
      <c r="Q381" s="5" t="str">
        <f>IFERROR(IF(VLOOKUP(K381,Auxiliar!$AT$3:$AU$7,2,FALSE)*VLOOKUP(L381,Auxiliar!$AT$3:$AU$7,2,FALSE)*VLOOKUP(P381,Auxiliar!$AX$3:$AY$7,2,FALSE)&gt;80,"Extremo",
IF(VLOOKUP(K381,Auxiliar!$AT$3:$AU$7,2,FALSE)*VLOOKUP(L381,Auxiliar!$AT$3:$AU$7,2,FALSE)*VLOOKUP(P381,Auxiliar!$AX$3:$AY$7,2,FALSE)&gt;40,"Alto",
IF(VLOOKUP(K381,Auxiliar!$AT$3:$AU$7,2,FALSE)*VLOOKUP(L381,Auxiliar!$AT$3:$AU$7,2,FALSE)*VLOOKUP(P381,Auxiliar!$AX$3:$AY$7,2,FALSE)&gt;10,"Médio","Baixo"))),"")</f>
        <v/>
      </c>
      <c r="R381" s="32" t="str">
        <f t="shared" si="10"/>
        <v/>
      </c>
      <c r="S381" s="32" t="str">
        <f t="shared" si="11"/>
        <v/>
      </c>
    </row>
    <row r="382" spans="1:19" x14ac:dyDescent="0.25">
      <c r="A382" s="5">
        <v>380</v>
      </c>
      <c r="B382" s="24"/>
      <c r="C382" s="24"/>
      <c r="D382" s="5" t="str">
        <f>IF(OR(C382="",B382=""),"",IFERROR(INDEX('5. Map Processos'!E:E,MATCH(C382&amp;" ("&amp;B382&amp;")",'5. Map Processos'!J:J,0)),"ERRO: Processo não encontrado para essa área"))</f>
        <v/>
      </c>
      <c r="E382" s="5" t="str">
        <f>IF(OR(C382="",B382=""),"",IFERROR(INDEX('6. Map Dados Pessoais'!F:F,MATCH(C382&amp;" ("&amp;B382&amp;")",'5. Map Processos'!J:J,0)),"ERRO: Processo não encontrado para essa área"))</f>
        <v/>
      </c>
      <c r="F382" s="5" t="str">
        <f>IF(OR(C382="",B382=""),"",IFERROR(INDEX('6. Map Dados Pessoais'!H:H,MATCH(C382&amp;" ("&amp;B382&amp;")",'5. Map Processos'!J:J,0)),"ERRO: Processo não encontrado para essa área"))</f>
        <v/>
      </c>
      <c r="G382" s="5" t="str">
        <f>IF(OR(C382="",B382=""),"",IFERROR(INDEX('7. Finalidades e Hipóteses'!F:F,MATCH(C382&amp;" ("&amp;B382&amp;")",'5. Map Processos'!J:J,0)),"ERRO: Processo não encontrado para essa área"))</f>
        <v/>
      </c>
      <c r="H382" s="25"/>
      <c r="I382" s="25"/>
      <c r="J382" s="25"/>
      <c r="K382" s="24"/>
      <c r="L382" s="24"/>
      <c r="M382" s="5" t="str">
        <f>IFERROR(IF(VLOOKUP(K382,Auxiliar!$AT$3:$AU$7,2,FALSE)*VLOOKUP(L382,Auxiliar!$AT$3:$AU$7,2,FALSE)&gt;80,"Extremo",
IF(VLOOKUP(K382,Auxiliar!$AT$3:$AU$7,2,FALSE)*VLOOKUP(L382,Auxiliar!$AT$3:$AU$7,2,FALSE)&gt;40,"Alto",
IF(VLOOKUP(K382,Auxiliar!$AT$3:$AU$7,2,FALSE)*VLOOKUP(L382,Auxiliar!$AT$3:$AU$7,2,FALSE)&gt;10,"Médio","Baixo"))),"")</f>
        <v/>
      </c>
      <c r="N382" s="24"/>
      <c r="O382" s="25"/>
      <c r="P382" s="24"/>
      <c r="Q382" s="5" t="str">
        <f>IFERROR(IF(VLOOKUP(K382,Auxiliar!$AT$3:$AU$7,2,FALSE)*VLOOKUP(L382,Auxiliar!$AT$3:$AU$7,2,FALSE)*VLOOKUP(P382,Auxiliar!$AX$3:$AY$7,2,FALSE)&gt;80,"Extremo",
IF(VLOOKUP(K382,Auxiliar!$AT$3:$AU$7,2,FALSE)*VLOOKUP(L382,Auxiliar!$AT$3:$AU$7,2,FALSE)*VLOOKUP(P382,Auxiliar!$AX$3:$AY$7,2,FALSE)&gt;40,"Alto",
IF(VLOOKUP(K382,Auxiliar!$AT$3:$AU$7,2,FALSE)*VLOOKUP(L382,Auxiliar!$AT$3:$AU$7,2,FALSE)*VLOOKUP(P382,Auxiliar!$AX$3:$AY$7,2,FALSE)&gt;10,"Médio","Baixo"))),"")</f>
        <v/>
      </c>
      <c r="R382" s="32" t="str">
        <f t="shared" si="10"/>
        <v/>
      </c>
      <c r="S382" s="32" t="str">
        <f t="shared" si="11"/>
        <v/>
      </c>
    </row>
    <row r="383" spans="1:19" x14ac:dyDescent="0.25">
      <c r="A383" s="5">
        <v>381</v>
      </c>
      <c r="B383" s="24"/>
      <c r="C383" s="24"/>
      <c r="D383" s="5" t="str">
        <f>IF(OR(C383="",B383=""),"",IFERROR(INDEX('5. Map Processos'!E:E,MATCH(C383&amp;" ("&amp;B383&amp;")",'5. Map Processos'!J:J,0)),"ERRO: Processo não encontrado para essa área"))</f>
        <v/>
      </c>
      <c r="E383" s="5" t="str">
        <f>IF(OR(C383="",B383=""),"",IFERROR(INDEX('6. Map Dados Pessoais'!F:F,MATCH(C383&amp;" ("&amp;B383&amp;")",'5. Map Processos'!J:J,0)),"ERRO: Processo não encontrado para essa área"))</f>
        <v/>
      </c>
      <c r="F383" s="5" t="str">
        <f>IF(OR(C383="",B383=""),"",IFERROR(INDEX('6. Map Dados Pessoais'!H:H,MATCH(C383&amp;" ("&amp;B383&amp;")",'5. Map Processos'!J:J,0)),"ERRO: Processo não encontrado para essa área"))</f>
        <v/>
      </c>
      <c r="G383" s="5" t="str">
        <f>IF(OR(C383="",B383=""),"",IFERROR(INDEX('7. Finalidades e Hipóteses'!F:F,MATCH(C383&amp;" ("&amp;B383&amp;")",'5. Map Processos'!J:J,0)),"ERRO: Processo não encontrado para essa área"))</f>
        <v/>
      </c>
      <c r="H383" s="25"/>
      <c r="I383" s="25"/>
      <c r="J383" s="25"/>
      <c r="K383" s="24"/>
      <c r="L383" s="24"/>
      <c r="M383" s="5" t="str">
        <f>IFERROR(IF(VLOOKUP(K383,Auxiliar!$AT$3:$AU$7,2,FALSE)*VLOOKUP(L383,Auxiliar!$AT$3:$AU$7,2,FALSE)&gt;80,"Extremo",
IF(VLOOKUP(K383,Auxiliar!$AT$3:$AU$7,2,FALSE)*VLOOKUP(L383,Auxiliar!$AT$3:$AU$7,2,FALSE)&gt;40,"Alto",
IF(VLOOKUP(K383,Auxiliar!$AT$3:$AU$7,2,FALSE)*VLOOKUP(L383,Auxiliar!$AT$3:$AU$7,2,FALSE)&gt;10,"Médio","Baixo"))),"")</f>
        <v/>
      </c>
      <c r="N383" s="24"/>
      <c r="O383" s="25"/>
      <c r="P383" s="24"/>
      <c r="Q383" s="5" t="str">
        <f>IFERROR(IF(VLOOKUP(K383,Auxiliar!$AT$3:$AU$7,2,FALSE)*VLOOKUP(L383,Auxiliar!$AT$3:$AU$7,2,FALSE)*VLOOKUP(P383,Auxiliar!$AX$3:$AY$7,2,FALSE)&gt;80,"Extremo",
IF(VLOOKUP(K383,Auxiliar!$AT$3:$AU$7,2,FALSE)*VLOOKUP(L383,Auxiliar!$AT$3:$AU$7,2,FALSE)*VLOOKUP(P383,Auxiliar!$AX$3:$AY$7,2,FALSE)&gt;40,"Alto",
IF(VLOOKUP(K383,Auxiliar!$AT$3:$AU$7,2,FALSE)*VLOOKUP(L383,Auxiliar!$AT$3:$AU$7,2,FALSE)*VLOOKUP(P383,Auxiliar!$AX$3:$AY$7,2,FALSE)&gt;10,"Médio","Baixo"))),"")</f>
        <v/>
      </c>
      <c r="R383" s="32" t="str">
        <f t="shared" si="10"/>
        <v/>
      </c>
      <c r="S383" s="32" t="str">
        <f t="shared" si="11"/>
        <v/>
      </c>
    </row>
    <row r="384" spans="1:19" x14ac:dyDescent="0.25">
      <c r="A384" s="5">
        <v>382</v>
      </c>
      <c r="B384" s="24"/>
      <c r="C384" s="24"/>
      <c r="D384" s="5" t="str">
        <f>IF(OR(C384="",B384=""),"",IFERROR(INDEX('5. Map Processos'!E:E,MATCH(C384&amp;" ("&amp;B384&amp;")",'5. Map Processos'!J:J,0)),"ERRO: Processo não encontrado para essa área"))</f>
        <v/>
      </c>
      <c r="E384" s="5" t="str">
        <f>IF(OR(C384="",B384=""),"",IFERROR(INDEX('6. Map Dados Pessoais'!F:F,MATCH(C384&amp;" ("&amp;B384&amp;")",'5. Map Processos'!J:J,0)),"ERRO: Processo não encontrado para essa área"))</f>
        <v/>
      </c>
      <c r="F384" s="5" t="str">
        <f>IF(OR(C384="",B384=""),"",IFERROR(INDEX('6. Map Dados Pessoais'!H:H,MATCH(C384&amp;" ("&amp;B384&amp;")",'5. Map Processos'!J:J,0)),"ERRO: Processo não encontrado para essa área"))</f>
        <v/>
      </c>
      <c r="G384" s="5" t="str">
        <f>IF(OR(C384="",B384=""),"",IFERROR(INDEX('7. Finalidades e Hipóteses'!F:F,MATCH(C384&amp;" ("&amp;B384&amp;")",'5. Map Processos'!J:J,0)),"ERRO: Processo não encontrado para essa área"))</f>
        <v/>
      </c>
      <c r="H384" s="25"/>
      <c r="I384" s="25"/>
      <c r="J384" s="25"/>
      <c r="K384" s="24"/>
      <c r="L384" s="24"/>
      <c r="M384" s="5" t="str">
        <f>IFERROR(IF(VLOOKUP(K384,Auxiliar!$AT$3:$AU$7,2,FALSE)*VLOOKUP(L384,Auxiliar!$AT$3:$AU$7,2,FALSE)&gt;80,"Extremo",
IF(VLOOKUP(K384,Auxiliar!$AT$3:$AU$7,2,FALSE)*VLOOKUP(L384,Auxiliar!$AT$3:$AU$7,2,FALSE)&gt;40,"Alto",
IF(VLOOKUP(K384,Auxiliar!$AT$3:$AU$7,2,FALSE)*VLOOKUP(L384,Auxiliar!$AT$3:$AU$7,2,FALSE)&gt;10,"Médio","Baixo"))),"")</f>
        <v/>
      </c>
      <c r="N384" s="24"/>
      <c r="O384" s="25"/>
      <c r="P384" s="24"/>
      <c r="Q384" s="5" t="str">
        <f>IFERROR(IF(VLOOKUP(K384,Auxiliar!$AT$3:$AU$7,2,FALSE)*VLOOKUP(L384,Auxiliar!$AT$3:$AU$7,2,FALSE)*VLOOKUP(P384,Auxiliar!$AX$3:$AY$7,2,FALSE)&gt;80,"Extremo",
IF(VLOOKUP(K384,Auxiliar!$AT$3:$AU$7,2,FALSE)*VLOOKUP(L384,Auxiliar!$AT$3:$AU$7,2,FALSE)*VLOOKUP(P384,Auxiliar!$AX$3:$AY$7,2,FALSE)&gt;40,"Alto",
IF(VLOOKUP(K384,Auxiliar!$AT$3:$AU$7,2,FALSE)*VLOOKUP(L384,Auxiliar!$AT$3:$AU$7,2,FALSE)*VLOOKUP(P384,Auxiliar!$AX$3:$AY$7,2,FALSE)&gt;10,"Médio","Baixo"))),"")</f>
        <v/>
      </c>
      <c r="R384" s="32" t="str">
        <f t="shared" si="10"/>
        <v/>
      </c>
      <c r="S384" s="32" t="str">
        <f t="shared" si="11"/>
        <v/>
      </c>
    </row>
    <row r="385" spans="1:19" x14ac:dyDescent="0.25">
      <c r="A385" s="5">
        <v>383</v>
      </c>
      <c r="B385" s="24"/>
      <c r="C385" s="24"/>
      <c r="D385" s="5" t="str">
        <f>IF(OR(C385="",B385=""),"",IFERROR(INDEX('5. Map Processos'!E:E,MATCH(C385&amp;" ("&amp;B385&amp;")",'5. Map Processos'!J:J,0)),"ERRO: Processo não encontrado para essa área"))</f>
        <v/>
      </c>
      <c r="E385" s="5" t="str">
        <f>IF(OR(C385="",B385=""),"",IFERROR(INDEX('6. Map Dados Pessoais'!F:F,MATCH(C385&amp;" ("&amp;B385&amp;")",'5. Map Processos'!J:J,0)),"ERRO: Processo não encontrado para essa área"))</f>
        <v/>
      </c>
      <c r="F385" s="5" t="str">
        <f>IF(OR(C385="",B385=""),"",IFERROR(INDEX('6. Map Dados Pessoais'!H:H,MATCH(C385&amp;" ("&amp;B385&amp;")",'5. Map Processos'!J:J,0)),"ERRO: Processo não encontrado para essa área"))</f>
        <v/>
      </c>
      <c r="G385" s="5" t="str">
        <f>IF(OR(C385="",B385=""),"",IFERROR(INDEX('7. Finalidades e Hipóteses'!F:F,MATCH(C385&amp;" ("&amp;B385&amp;")",'5. Map Processos'!J:J,0)),"ERRO: Processo não encontrado para essa área"))</f>
        <v/>
      </c>
      <c r="H385" s="25"/>
      <c r="I385" s="25"/>
      <c r="J385" s="25"/>
      <c r="K385" s="24"/>
      <c r="L385" s="24"/>
      <c r="M385" s="5" t="str">
        <f>IFERROR(IF(VLOOKUP(K385,Auxiliar!$AT$3:$AU$7,2,FALSE)*VLOOKUP(L385,Auxiliar!$AT$3:$AU$7,2,FALSE)&gt;80,"Extremo",
IF(VLOOKUP(K385,Auxiliar!$AT$3:$AU$7,2,FALSE)*VLOOKUP(L385,Auxiliar!$AT$3:$AU$7,2,FALSE)&gt;40,"Alto",
IF(VLOOKUP(K385,Auxiliar!$AT$3:$AU$7,2,FALSE)*VLOOKUP(L385,Auxiliar!$AT$3:$AU$7,2,FALSE)&gt;10,"Médio","Baixo"))),"")</f>
        <v/>
      </c>
      <c r="N385" s="24"/>
      <c r="O385" s="25"/>
      <c r="P385" s="24"/>
      <c r="Q385" s="5" t="str">
        <f>IFERROR(IF(VLOOKUP(K385,Auxiliar!$AT$3:$AU$7,2,FALSE)*VLOOKUP(L385,Auxiliar!$AT$3:$AU$7,2,FALSE)*VLOOKUP(P385,Auxiliar!$AX$3:$AY$7,2,FALSE)&gt;80,"Extremo",
IF(VLOOKUP(K385,Auxiliar!$AT$3:$AU$7,2,FALSE)*VLOOKUP(L385,Auxiliar!$AT$3:$AU$7,2,FALSE)*VLOOKUP(P385,Auxiliar!$AX$3:$AY$7,2,FALSE)&gt;40,"Alto",
IF(VLOOKUP(K385,Auxiliar!$AT$3:$AU$7,2,FALSE)*VLOOKUP(L385,Auxiliar!$AT$3:$AU$7,2,FALSE)*VLOOKUP(P385,Auxiliar!$AX$3:$AY$7,2,FALSE)&gt;10,"Médio","Baixo"))),"")</f>
        <v/>
      </c>
      <c r="R385" s="32" t="str">
        <f t="shared" si="10"/>
        <v/>
      </c>
      <c r="S385" s="32" t="str">
        <f t="shared" si="11"/>
        <v/>
      </c>
    </row>
    <row r="386" spans="1:19" x14ac:dyDescent="0.25">
      <c r="A386" s="5">
        <v>384</v>
      </c>
      <c r="B386" s="24"/>
      <c r="C386" s="24"/>
      <c r="D386" s="5" t="str">
        <f>IF(OR(C386="",B386=""),"",IFERROR(INDEX('5. Map Processos'!E:E,MATCH(C386&amp;" ("&amp;B386&amp;")",'5. Map Processos'!J:J,0)),"ERRO: Processo não encontrado para essa área"))</f>
        <v/>
      </c>
      <c r="E386" s="5" t="str">
        <f>IF(OR(C386="",B386=""),"",IFERROR(INDEX('6. Map Dados Pessoais'!F:F,MATCH(C386&amp;" ("&amp;B386&amp;")",'5. Map Processos'!J:J,0)),"ERRO: Processo não encontrado para essa área"))</f>
        <v/>
      </c>
      <c r="F386" s="5" t="str">
        <f>IF(OR(C386="",B386=""),"",IFERROR(INDEX('6. Map Dados Pessoais'!H:H,MATCH(C386&amp;" ("&amp;B386&amp;")",'5. Map Processos'!J:J,0)),"ERRO: Processo não encontrado para essa área"))</f>
        <v/>
      </c>
      <c r="G386" s="5" t="str">
        <f>IF(OR(C386="",B386=""),"",IFERROR(INDEX('7. Finalidades e Hipóteses'!F:F,MATCH(C386&amp;" ("&amp;B386&amp;")",'5. Map Processos'!J:J,0)),"ERRO: Processo não encontrado para essa área"))</f>
        <v/>
      </c>
      <c r="H386" s="25"/>
      <c r="I386" s="25"/>
      <c r="J386" s="25"/>
      <c r="K386" s="24"/>
      <c r="L386" s="24"/>
      <c r="M386" s="5" t="str">
        <f>IFERROR(IF(VLOOKUP(K386,Auxiliar!$AT$3:$AU$7,2,FALSE)*VLOOKUP(L386,Auxiliar!$AT$3:$AU$7,2,FALSE)&gt;80,"Extremo",
IF(VLOOKUP(K386,Auxiliar!$AT$3:$AU$7,2,FALSE)*VLOOKUP(L386,Auxiliar!$AT$3:$AU$7,2,FALSE)&gt;40,"Alto",
IF(VLOOKUP(K386,Auxiliar!$AT$3:$AU$7,2,FALSE)*VLOOKUP(L386,Auxiliar!$AT$3:$AU$7,2,FALSE)&gt;10,"Médio","Baixo"))),"")</f>
        <v/>
      </c>
      <c r="N386" s="24"/>
      <c r="O386" s="25"/>
      <c r="P386" s="24"/>
      <c r="Q386" s="5" t="str">
        <f>IFERROR(IF(VLOOKUP(K386,Auxiliar!$AT$3:$AU$7,2,FALSE)*VLOOKUP(L386,Auxiliar!$AT$3:$AU$7,2,FALSE)*VLOOKUP(P386,Auxiliar!$AX$3:$AY$7,2,FALSE)&gt;80,"Extremo",
IF(VLOOKUP(K386,Auxiliar!$AT$3:$AU$7,2,FALSE)*VLOOKUP(L386,Auxiliar!$AT$3:$AU$7,2,FALSE)*VLOOKUP(P386,Auxiliar!$AX$3:$AY$7,2,FALSE)&gt;40,"Alto",
IF(VLOOKUP(K386,Auxiliar!$AT$3:$AU$7,2,FALSE)*VLOOKUP(L386,Auxiliar!$AT$3:$AU$7,2,FALSE)*VLOOKUP(P386,Auxiliar!$AX$3:$AY$7,2,FALSE)&gt;10,"Médio","Baixo"))),"")</f>
        <v/>
      </c>
      <c r="R386" s="32" t="str">
        <f t="shared" si="10"/>
        <v/>
      </c>
      <c r="S386" s="32" t="str">
        <f t="shared" si="11"/>
        <v/>
      </c>
    </row>
    <row r="387" spans="1:19" x14ac:dyDescent="0.25">
      <c r="A387" s="5">
        <v>385</v>
      </c>
      <c r="B387" s="24"/>
      <c r="C387" s="24"/>
      <c r="D387" s="5" t="str">
        <f>IF(OR(C387="",B387=""),"",IFERROR(INDEX('5. Map Processos'!E:E,MATCH(C387&amp;" ("&amp;B387&amp;")",'5. Map Processos'!J:J,0)),"ERRO: Processo não encontrado para essa área"))</f>
        <v/>
      </c>
      <c r="E387" s="5" t="str">
        <f>IF(OR(C387="",B387=""),"",IFERROR(INDEX('6. Map Dados Pessoais'!F:F,MATCH(C387&amp;" ("&amp;B387&amp;")",'5. Map Processos'!J:J,0)),"ERRO: Processo não encontrado para essa área"))</f>
        <v/>
      </c>
      <c r="F387" s="5" t="str">
        <f>IF(OR(C387="",B387=""),"",IFERROR(INDEX('6. Map Dados Pessoais'!H:H,MATCH(C387&amp;" ("&amp;B387&amp;")",'5. Map Processos'!J:J,0)),"ERRO: Processo não encontrado para essa área"))</f>
        <v/>
      </c>
      <c r="G387" s="5" t="str">
        <f>IF(OR(C387="",B387=""),"",IFERROR(INDEX('7. Finalidades e Hipóteses'!F:F,MATCH(C387&amp;" ("&amp;B387&amp;")",'5. Map Processos'!J:J,0)),"ERRO: Processo não encontrado para essa área"))</f>
        <v/>
      </c>
      <c r="H387" s="25"/>
      <c r="I387" s="25"/>
      <c r="J387" s="25"/>
      <c r="K387" s="24"/>
      <c r="L387" s="24"/>
      <c r="M387" s="5" t="str">
        <f>IFERROR(IF(VLOOKUP(K387,Auxiliar!$AT$3:$AU$7,2,FALSE)*VLOOKUP(L387,Auxiliar!$AT$3:$AU$7,2,FALSE)&gt;80,"Extremo",
IF(VLOOKUP(K387,Auxiliar!$AT$3:$AU$7,2,FALSE)*VLOOKUP(L387,Auxiliar!$AT$3:$AU$7,2,FALSE)&gt;40,"Alto",
IF(VLOOKUP(K387,Auxiliar!$AT$3:$AU$7,2,FALSE)*VLOOKUP(L387,Auxiliar!$AT$3:$AU$7,2,FALSE)&gt;10,"Médio","Baixo"))),"")</f>
        <v/>
      </c>
      <c r="N387" s="24"/>
      <c r="O387" s="25"/>
      <c r="P387" s="24"/>
      <c r="Q387" s="5" t="str">
        <f>IFERROR(IF(VLOOKUP(K387,Auxiliar!$AT$3:$AU$7,2,FALSE)*VLOOKUP(L387,Auxiliar!$AT$3:$AU$7,2,FALSE)*VLOOKUP(P387,Auxiliar!$AX$3:$AY$7,2,FALSE)&gt;80,"Extremo",
IF(VLOOKUP(K387,Auxiliar!$AT$3:$AU$7,2,FALSE)*VLOOKUP(L387,Auxiliar!$AT$3:$AU$7,2,FALSE)*VLOOKUP(P387,Auxiliar!$AX$3:$AY$7,2,FALSE)&gt;40,"Alto",
IF(VLOOKUP(K387,Auxiliar!$AT$3:$AU$7,2,FALSE)*VLOOKUP(L387,Auxiliar!$AT$3:$AU$7,2,FALSE)*VLOOKUP(P387,Auxiliar!$AX$3:$AY$7,2,FALSE)&gt;10,"Médio","Baixo"))),"")</f>
        <v/>
      </c>
      <c r="R387" s="32" t="str">
        <f t="shared" si="10"/>
        <v/>
      </c>
      <c r="S387" s="32" t="str">
        <f t="shared" si="11"/>
        <v/>
      </c>
    </row>
    <row r="388" spans="1:19" x14ac:dyDescent="0.25">
      <c r="A388" s="5">
        <v>386</v>
      </c>
      <c r="B388" s="24"/>
      <c r="C388" s="24"/>
      <c r="D388" s="5" t="str">
        <f>IF(OR(C388="",B388=""),"",IFERROR(INDEX('5. Map Processos'!E:E,MATCH(C388&amp;" ("&amp;B388&amp;")",'5. Map Processos'!J:J,0)),"ERRO: Processo não encontrado para essa área"))</f>
        <v/>
      </c>
      <c r="E388" s="5" t="str">
        <f>IF(OR(C388="",B388=""),"",IFERROR(INDEX('6. Map Dados Pessoais'!F:F,MATCH(C388&amp;" ("&amp;B388&amp;")",'5. Map Processos'!J:J,0)),"ERRO: Processo não encontrado para essa área"))</f>
        <v/>
      </c>
      <c r="F388" s="5" t="str">
        <f>IF(OR(C388="",B388=""),"",IFERROR(INDEX('6. Map Dados Pessoais'!H:H,MATCH(C388&amp;" ("&amp;B388&amp;")",'5. Map Processos'!J:J,0)),"ERRO: Processo não encontrado para essa área"))</f>
        <v/>
      </c>
      <c r="G388" s="5" t="str">
        <f>IF(OR(C388="",B388=""),"",IFERROR(INDEX('7. Finalidades e Hipóteses'!F:F,MATCH(C388&amp;" ("&amp;B388&amp;")",'5. Map Processos'!J:J,0)),"ERRO: Processo não encontrado para essa área"))</f>
        <v/>
      </c>
      <c r="H388" s="25"/>
      <c r="I388" s="25"/>
      <c r="J388" s="25"/>
      <c r="K388" s="24"/>
      <c r="L388" s="24"/>
      <c r="M388" s="5" t="str">
        <f>IFERROR(IF(VLOOKUP(K388,Auxiliar!$AT$3:$AU$7,2,FALSE)*VLOOKUP(L388,Auxiliar!$AT$3:$AU$7,2,FALSE)&gt;80,"Extremo",
IF(VLOOKUP(K388,Auxiliar!$AT$3:$AU$7,2,FALSE)*VLOOKUP(L388,Auxiliar!$AT$3:$AU$7,2,FALSE)&gt;40,"Alto",
IF(VLOOKUP(K388,Auxiliar!$AT$3:$AU$7,2,FALSE)*VLOOKUP(L388,Auxiliar!$AT$3:$AU$7,2,FALSE)&gt;10,"Médio","Baixo"))),"")</f>
        <v/>
      </c>
      <c r="N388" s="24"/>
      <c r="O388" s="25"/>
      <c r="P388" s="24"/>
      <c r="Q388" s="5" t="str">
        <f>IFERROR(IF(VLOOKUP(K388,Auxiliar!$AT$3:$AU$7,2,FALSE)*VLOOKUP(L388,Auxiliar!$AT$3:$AU$7,2,FALSE)*VLOOKUP(P388,Auxiliar!$AX$3:$AY$7,2,FALSE)&gt;80,"Extremo",
IF(VLOOKUP(K388,Auxiliar!$AT$3:$AU$7,2,FALSE)*VLOOKUP(L388,Auxiliar!$AT$3:$AU$7,2,FALSE)*VLOOKUP(P388,Auxiliar!$AX$3:$AY$7,2,FALSE)&gt;40,"Alto",
IF(VLOOKUP(K388,Auxiliar!$AT$3:$AU$7,2,FALSE)*VLOOKUP(L388,Auxiliar!$AT$3:$AU$7,2,FALSE)*VLOOKUP(P388,Auxiliar!$AX$3:$AY$7,2,FALSE)&gt;10,"Médio","Baixo"))),"")</f>
        <v/>
      </c>
      <c r="R388" s="32" t="str">
        <f t="shared" ref="R388:R451" si="12">IF(C388&amp;B388&lt;&gt;"",B388&amp;" ("&amp;C388&amp;")","")</f>
        <v/>
      </c>
      <c r="S388" s="32" t="str">
        <f t="shared" ref="S388:S451" si="13">IF(H388&amp;C388&lt;&gt;"",H388&amp;" - "&amp;C388&amp;" - "&amp;B388,"")</f>
        <v/>
      </c>
    </row>
    <row r="389" spans="1:19" x14ac:dyDescent="0.25">
      <c r="A389" s="5">
        <v>387</v>
      </c>
      <c r="B389" s="24"/>
      <c r="C389" s="24"/>
      <c r="D389" s="5" t="str">
        <f>IF(OR(C389="",B389=""),"",IFERROR(INDEX('5. Map Processos'!E:E,MATCH(C389&amp;" ("&amp;B389&amp;")",'5. Map Processos'!J:J,0)),"ERRO: Processo não encontrado para essa área"))</f>
        <v/>
      </c>
      <c r="E389" s="5" t="str">
        <f>IF(OR(C389="",B389=""),"",IFERROR(INDEX('6. Map Dados Pessoais'!F:F,MATCH(C389&amp;" ("&amp;B389&amp;")",'5. Map Processos'!J:J,0)),"ERRO: Processo não encontrado para essa área"))</f>
        <v/>
      </c>
      <c r="F389" s="5" t="str">
        <f>IF(OR(C389="",B389=""),"",IFERROR(INDEX('6. Map Dados Pessoais'!H:H,MATCH(C389&amp;" ("&amp;B389&amp;")",'5. Map Processos'!J:J,0)),"ERRO: Processo não encontrado para essa área"))</f>
        <v/>
      </c>
      <c r="G389" s="5" t="str">
        <f>IF(OR(C389="",B389=""),"",IFERROR(INDEX('7. Finalidades e Hipóteses'!F:F,MATCH(C389&amp;" ("&amp;B389&amp;")",'5. Map Processos'!J:J,0)),"ERRO: Processo não encontrado para essa área"))</f>
        <v/>
      </c>
      <c r="H389" s="25"/>
      <c r="I389" s="25"/>
      <c r="J389" s="25"/>
      <c r="K389" s="24"/>
      <c r="L389" s="24"/>
      <c r="M389" s="5" t="str">
        <f>IFERROR(IF(VLOOKUP(K389,Auxiliar!$AT$3:$AU$7,2,FALSE)*VLOOKUP(L389,Auxiliar!$AT$3:$AU$7,2,FALSE)&gt;80,"Extremo",
IF(VLOOKUP(K389,Auxiliar!$AT$3:$AU$7,2,FALSE)*VLOOKUP(L389,Auxiliar!$AT$3:$AU$7,2,FALSE)&gt;40,"Alto",
IF(VLOOKUP(K389,Auxiliar!$AT$3:$AU$7,2,FALSE)*VLOOKUP(L389,Auxiliar!$AT$3:$AU$7,2,FALSE)&gt;10,"Médio","Baixo"))),"")</f>
        <v/>
      </c>
      <c r="N389" s="24"/>
      <c r="O389" s="25"/>
      <c r="P389" s="24"/>
      <c r="Q389" s="5" t="str">
        <f>IFERROR(IF(VLOOKUP(K389,Auxiliar!$AT$3:$AU$7,2,FALSE)*VLOOKUP(L389,Auxiliar!$AT$3:$AU$7,2,FALSE)*VLOOKUP(P389,Auxiliar!$AX$3:$AY$7,2,FALSE)&gt;80,"Extremo",
IF(VLOOKUP(K389,Auxiliar!$AT$3:$AU$7,2,FALSE)*VLOOKUP(L389,Auxiliar!$AT$3:$AU$7,2,FALSE)*VLOOKUP(P389,Auxiliar!$AX$3:$AY$7,2,FALSE)&gt;40,"Alto",
IF(VLOOKUP(K389,Auxiliar!$AT$3:$AU$7,2,FALSE)*VLOOKUP(L389,Auxiliar!$AT$3:$AU$7,2,FALSE)*VLOOKUP(P389,Auxiliar!$AX$3:$AY$7,2,FALSE)&gt;10,"Médio","Baixo"))),"")</f>
        <v/>
      </c>
      <c r="R389" s="32" t="str">
        <f t="shared" si="12"/>
        <v/>
      </c>
      <c r="S389" s="32" t="str">
        <f t="shared" si="13"/>
        <v/>
      </c>
    </row>
    <row r="390" spans="1:19" x14ac:dyDescent="0.25">
      <c r="A390" s="5">
        <v>388</v>
      </c>
      <c r="B390" s="24"/>
      <c r="C390" s="24"/>
      <c r="D390" s="5" t="str">
        <f>IF(OR(C390="",B390=""),"",IFERROR(INDEX('5. Map Processos'!E:E,MATCH(C390&amp;" ("&amp;B390&amp;")",'5. Map Processos'!J:J,0)),"ERRO: Processo não encontrado para essa área"))</f>
        <v/>
      </c>
      <c r="E390" s="5" t="str">
        <f>IF(OR(C390="",B390=""),"",IFERROR(INDEX('6. Map Dados Pessoais'!F:F,MATCH(C390&amp;" ("&amp;B390&amp;")",'5. Map Processos'!J:J,0)),"ERRO: Processo não encontrado para essa área"))</f>
        <v/>
      </c>
      <c r="F390" s="5" t="str">
        <f>IF(OR(C390="",B390=""),"",IFERROR(INDEX('6. Map Dados Pessoais'!H:H,MATCH(C390&amp;" ("&amp;B390&amp;")",'5. Map Processos'!J:J,0)),"ERRO: Processo não encontrado para essa área"))</f>
        <v/>
      </c>
      <c r="G390" s="5" t="str">
        <f>IF(OR(C390="",B390=""),"",IFERROR(INDEX('7. Finalidades e Hipóteses'!F:F,MATCH(C390&amp;" ("&amp;B390&amp;")",'5. Map Processos'!J:J,0)),"ERRO: Processo não encontrado para essa área"))</f>
        <v/>
      </c>
      <c r="H390" s="25"/>
      <c r="I390" s="25"/>
      <c r="J390" s="25"/>
      <c r="K390" s="24"/>
      <c r="L390" s="24"/>
      <c r="M390" s="5" t="str">
        <f>IFERROR(IF(VLOOKUP(K390,Auxiliar!$AT$3:$AU$7,2,FALSE)*VLOOKUP(L390,Auxiliar!$AT$3:$AU$7,2,FALSE)&gt;80,"Extremo",
IF(VLOOKUP(K390,Auxiliar!$AT$3:$AU$7,2,FALSE)*VLOOKUP(L390,Auxiliar!$AT$3:$AU$7,2,FALSE)&gt;40,"Alto",
IF(VLOOKUP(K390,Auxiliar!$AT$3:$AU$7,2,FALSE)*VLOOKUP(L390,Auxiliar!$AT$3:$AU$7,2,FALSE)&gt;10,"Médio","Baixo"))),"")</f>
        <v/>
      </c>
      <c r="N390" s="24"/>
      <c r="O390" s="25"/>
      <c r="P390" s="24"/>
      <c r="Q390" s="5" t="str">
        <f>IFERROR(IF(VLOOKUP(K390,Auxiliar!$AT$3:$AU$7,2,FALSE)*VLOOKUP(L390,Auxiliar!$AT$3:$AU$7,2,FALSE)*VLOOKUP(P390,Auxiliar!$AX$3:$AY$7,2,FALSE)&gt;80,"Extremo",
IF(VLOOKUP(K390,Auxiliar!$AT$3:$AU$7,2,FALSE)*VLOOKUP(L390,Auxiliar!$AT$3:$AU$7,2,FALSE)*VLOOKUP(P390,Auxiliar!$AX$3:$AY$7,2,FALSE)&gt;40,"Alto",
IF(VLOOKUP(K390,Auxiliar!$AT$3:$AU$7,2,FALSE)*VLOOKUP(L390,Auxiliar!$AT$3:$AU$7,2,FALSE)*VLOOKUP(P390,Auxiliar!$AX$3:$AY$7,2,FALSE)&gt;10,"Médio","Baixo"))),"")</f>
        <v/>
      </c>
      <c r="R390" s="32" t="str">
        <f t="shared" si="12"/>
        <v/>
      </c>
      <c r="S390" s="32" t="str">
        <f t="shared" si="13"/>
        <v/>
      </c>
    </row>
    <row r="391" spans="1:19" x14ac:dyDescent="0.25">
      <c r="A391" s="5">
        <v>389</v>
      </c>
      <c r="B391" s="24"/>
      <c r="C391" s="24"/>
      <c r="D391" s="5" t="str">
        <f>IF(OR(C391="",B391=""),"",IFERROR(INDEX('5. Map Processos'!E:E,MATCH(C391&amp;" ("&amp;B391&amp;")",'5. Map Processos'!J:J,0)),"ERRO: Processo não encontrado para essa área"))</f>
        <v/>
      </c>
      <c r="E391" s="5" t="str">
        <f>IF(OR(C391="",B391=""),"",IFERROR(INDEX('6. Map Dados Pessoais'!F:F,MATCH(C391&amp;" ("&amp;B391&amp;")",'5. Map Processos'!J:J,0)),"ERRO: Processo não encontrado para essa área"))</f>
        <v/>
      </c>
      <c r="F391" s="5" t="str">
        <f>IF(OR(C391="",B391=""),"",IFERROR(INDEX('6. Map Dados Pessoais'!H:H,MATCH(C391&amp;" ("&amp;B391&amp;")",'5. Map Processos'!J:J,0)),"ERRO: Processo não encontrado para essa área"))</f>
        <v/>
      </c>
      <c r="G391" s="5" t="str">
        <f>IF(OR(C391="",B391=""),"",IFERROR(INDEX('7. Finalidades e Hipóteses'!F:F,MATCH(C391&amp;" ("&amp;B391&amp;")",'5. Map Processos'!J:J,0)),"ERRO: Processo não encontrado para essa área"))</f>
        <v/>
      </c>
      <c r="H391" s="25"/>
      <c r="I391" s="25"/>
      <c r="J391" s="25"/>
      <c r="K391" s="24"/>
      <c r="L391" s="24"/>
      <c r="M391" s="5" t="str">
        <f>IFERROR(IF(VLOOKUP(K391,Auxiliar!$AT$3:$AU$7,2,FALSE)*VLOOKUP(L391,Auxiliar!$AT$3:$AU$7,2,FALSE)&gt;80,"Extremo",
IF(VLOOKUP(K391,Auxiliar!$AT$3:$AU$7,2,FALSE)*VLOOKUP(L391,Auxiliar!$AT$3:$AU$7,2,FALSE)&gt;40,"Alto",
IF(VLOOKUP(K391,Auxiliar!$AT$3:$AU$7,2,FALSE)*VLOOKUP(L391,Auxiliar!$AT$3:$AU$7,2,FALSE)&gt;10,"Médio","Baixo"))),"")</f>
        <v/>
      </c>
      <c r="N391" s="24"/>
      <c r="O391" s="25"/>
      <c r="P391" s="24"/>
      <c r="Q391" s="5" t="str">
        <f>IFERROR(IF(VLOOKUP(K391,Auxiliar!$AT$3:$AU$7,2,FALSE)*VLOOKUP(L391,Auxiliar!$AT$3:$AU$7,2,FALSE)*VLOOKUP(P391,Auxiliar!$AX$3:$AY$7,2,FALSE)&gt;80,"Extremo",
IF(VLOOKUP(K391,Auxiliar!$AT$3:$AU$7,2,FALSE)*VLOOKUP(L391,Auxiliar!$AT$3:$AU$7,2,FALSE)*VLOOKUP(P391,Auxiliar!$AX$3:$AY$7,2,FALSE)&gt;40,"Alto",
IF(VLOOKUP(K391,Auxiliar!$AT$3:$AU$7,2,FALSE)*VLOOKUP(L391,Auxiliar!$AT$3:$AU$7,2,FALSE)*VLOOKUP(P391,Auxiliar!$AX$3:$AY$7,2,FALSE)&gt;10,"Médio","Baixo"))),"")</f>
        <v/>
      </c>
      <c r="R391" s="32" t="str">
        <f t="shared" si="12"/>
        <v/>
      </c>
      <c r="S391" s="32" t="str">
        <f t="shared" si="13"/>
        <v/>
      </c>
    </row>
    <row r="392" spans="1:19" x14ac:dyDescent="0.25">
      <c r="A392" s="5">
        <v>390</v>
      </c>
      <c r="B392" s="24"/>
      <c r="C392" s="24"/>
      <c r="D392" s="5" t="str">
        <f>IF(OR(C392="",B392=""),"",IFERROR(INDEX('5. Map Processos'!E:E,MATCH(C392&amp;" ("&amp;B392&amp;")",'5. Map Processos'!J:J,0)),"ERRO: Processo não encontrado para essa área"))</f>
        <v/>
      </c>
      <c r="E392" s="5" t="str">
        <f>IF(OR(C392="",B392=""),"",IFERROR(INDEX('6. Map Dados Pessoais'!F:F,MATCH(C392&amp;" ("&amp;B392&amp;")",'5. Map Processos'!J:J,0)),"ERRO: Processo não encontrado para essa área"))</f>
        <v/>
      </c>
      <c r="F392" s="5" t="str">
        <f>IF(OR(C392="",B392=""),"",IFERROR(INDEX('6. Map Dados Pessoais'!H:H,MATCH(C392&amp;" ("&amp;B392&amp;")",'5. Map Processos'!J:J,0)),"ERRO: Processo não encontrado para essa área"))</f>
        <v/>
      </c>
      <c r="G392" s="5" t="str">
        <f>IF(OR(C392="",B392=""),"",IFERROR(INDEX('7. Finalidades e Hipóteses'!F:F,MATCH(C392&amp;" ("&amp;B392&amp;")",'5. Map Processos'!J:J,0)),"ERRO: Processo não encontrado para essa área"))</f>
        <v/>
      </c>
      <c r="H392" s="25"/>
      <c r="I392" s="25"/>
      <c r="J392" s="25"/>
      <c r="K392" s="24"/>
      <c r="L392" s="24"/>
      <c r="M392" s="5" t="str">
        <f>IFERROR(IF(VLOOKUP(K392,Auxiliar!$AT$3:$AU$7,2,FALSE)*VLOOKUP(L392,Auxiliar!$AT$3:$AU$7,2,FALSE)&gt;80,"Extremo",
IF(VLOOKUP(K392,Auxiliar!$AT$3:$AU$7,2,FALSE)*VLOOKUP(L392,Auxiliar!$AT$3:$AU$7,2,FALSE)&gt;40,"Alto",
IF(VLOOKUP(K392,Auxiliar!$AT$3:$AU$7,2,FALSE)*VLOOKUP(L392,Auxiliar!$AT$3:$AU$7,2,FALSE)&gt;10,"Médio","Baixo"))),"")</f>
        <v/>
      </c>
      <c r="N392" s="24"/>
      <c r="O392" s="25"/>
      <c r="P392" s="24"/>
      <c r="Q392" s="5" t="str">
        <f>IFERROR(IF(VLOOKUP(K392,Auxiliar!$AT$3:$AU$7,2,FALSE)*VLOOKUP(L392,Auxiliar!$AT$3:$AU$7,2,FALSE)*VLOOKUP(P392,Auxiliar!$AX$3:$AY$7,2,FALSE)&gt;80,"Extremo",
IF(VLOOKUP(K392,Auxiliar!$AT$3:$AU$7,2,FALSE)*VLOOKUP(L392,Auxiliar!$AT$3:$AU$7,2,FALSE)*VLOOKUP(P392,Auxiliar!$AX$3:$AY$7,2,FALSE)&gt;40,"Alto",
IF(VLOOKUP(K392,Auxiliar!$AT$3:$AU$7,2,FALSE)*VLOOKUP(L392,Auxiliar!$AT$3:$AU$7,2,FALSE)*VLOOKUP(P392,Auxiliar!$AX$3:$AY$7,2,FALSE)&gt;10,"Médio","Baixo"))),"")</f>
        <v/>
      </c>
      <c r="R392" s="32" t="str">
        <f t="shared" si="12"/>
        <v/>
      </c>
      <c r="S392" s="32" t="str">
        <f t="shared" si="13"/>
        <v/>
      </c>
    </row>
    <row r="393" spans="1:19" x14ac:dyDescent="0.25">
      <c r="A393" s="5">
        <v>391</v>
      </c>
      <c r="B393" s="24"/>
      <c r="C393" s="24"/>
      <c r="D393" s="5" t="str">
        <f>IF(OR(C393="",B393=""),"",IFERROR(INDEX('5. Map Processos'!E:E,MATCH(C393&amp;" ("&amp;B393&amp;")",'5. Map Processos'!J:J,0)),"ERRO: Processo não encontrado para essa área"))</f>
        <v/>
      </c>
      <c r="E393" s="5" t="str">
        <f>IF(OR(C393="",B393=""),"",IFERROR(INDEX('6. Map Dados Pessoais'!F:F,MATCH(C393&amp;" ("&amp;B393&amp;")",'5. Map Processos'!J:J,0)),"ERRO: Processo não encontrado para essa área"))</f>
        <v/>
      </c>
      <c r="F393" s="5" t="str">
        <f>IF(OR(C393="",B393=""),"",IFERROR(INDEX('6. Map Dados Pessoais'!H:H,MATCH(C393&amp;" ("&amp;B393&amp;")",'5. Map Processos'!J:J,0)),"ERRO: Processo não encontrado para essa área"))</f>
        <v/>
      </c>
      <c r="G393" s="5" t="str">
        <f>IF(OR(C393="",B393=""),"",IFERROR(INDEX('7. Finalidades e Hipóteses'!F:F,MATCH(C393&amp;" ("&amp;B393&amp;")",'5. Map Processos'!J:J,0)),"ERRO: Processo não encontrado para essa área"))</f>
        <v/>
      </c>
      <c r="H393" s="25"/>
      <c r="I393" s="25"/>
      <c r="J393" s="25"/>
      <c r="K393" s="24"/>
      <c r="L393" s="24"/>
      <c r="M393" s="5" t="str">
        <f>IFERROR(IF(VLOOKUP(K393,Auxiliar!$AT$3:$AU$7,2,FALSE)*VLOOKUP(L393,Auxiliar!$AT$3:$AU$7,2,FALSE)&gt;80,"Extremo",
IF(VLOOKUP(K393,Auxiliar!$AT$3:$AU$7,2,FALSE)*VLOOKUP(L393,Auxiliar!$AT$3:$AU$7,2,FALSE)&gt;40,"Alto",
IF(VLOOKUP(K393,Auxiliar!$AT$3:$AU$7,2,FALSE)*VLOOKUP(L393,Auxiliar!$AT$3:$AU$7,2,FALSE)&gt;10,"Médio","Baixo"))),"")</f>
        <v/>
      </c>
      <c r="N393" s="24"/>
      <c r="O393" s="25"/>
      <c r="P393" s="24"/>
      <c r="Q393" s="5" t="str">
        <f>IFERROR(IF(VLOOKUP(K393,Auxiliar!$AT$3:$AU$7,2,FALSE)*VLOOKUP(L393,Auxiliar!$AT$3:$AU$7,2,FALSE)*VLOOKUP(P393,Auxiliar!$AX$3:$AY$7,2,FALSE)&gt;80,"Extremo",
IF(VLOOKUP(K393,Auxiliar!$AT$3:$AU$7,2,FALSE)*VLOOKUP(L393,Auxiliar!$AT$3:$AU$7,2,FALSE)*VLOOKUP(P393,Auxiliar!$AX$3:$AY$7,2,FALSE)&gt;40,"Alto",
IF(VLOOKUP(K393,Auxiliar!$AT$3:$AU$7,2,FALSE)*VLOOKUP(L393,Auxiliar!$AT$3:$AU$7,2,FALSE)*VLOOKUP(P393,Auxiliar!$AX$3:$AY$7,2,FALSE)&gt;10,"Médio","Baixo"))),"")</f>
        <v/>
      </c>
      <c r="R393" s="32" t="str">
        <f t="shared" si="12"/>
        <v/>
      </c>
      <c r="S393" s="32" t="str">
        <f t="shared" si="13"/>
        <v/>
      </c>
    </row>
    <row r="394" spans="1:19" x14ac:dyDescent="0.25">
      <c r="A394" s="5">
        <v>392</v>
      </c>
      <c r="B394" s="24"/>
      <c r="C394" s="24"/>
      <c r="D394" s="5" t="str">
        <f>IF(OR(C394="",B394=""),"",IFERROR(INDEX('5. Map Processos'!E:E,MATCH(C394&amp;" ("&amp;B394&amp;")",'5. Map Processos'!J:J,0)),"ERRO: Processo não encontrado para essa área"))</f>
        <v/>
      </c>
      <c r="E394" s="5" t="str">
        <f>IF(OR(C394="",B394=""),"",IFERROR(INDEX('6. Map Dados Pessoais'!F:F,MATCH(C394&amp;" ("&amp;B394&amp;")",'5. Map Processos'!J:J,0)),"ERRO: Processo não encontrado para essa área"))</f>
        <v/>
      </c>
      <c r="F394" s="5" t="str">
        <f>IF(OR(C394="",B394=""),"",IFERROR(INDEX('6. Map Dados Pessoais'!H:H,MATCH(C394&amp;" ("&amp;B394&amp;")",'5. Map Processos'!J:J,0)),"ERRO: Processo não encontrado para essa área"))</f>
        <v/>
      </c>
      <c r="G394" s="5" t="str">
        <f>IF(OR(C394="",B394=""),"",IFERROR(INDEX('7. Finalidades e Hipóteses'!F:F,MATCH(C394&amp;" ("&amp;B394&amp;")",'5. Map Processos'!J:J,0)),"ERRO: Processo não encontrado para essa área"))</f>
        <v/>
      </c>
      <c r="H394" s="25"/>
      <c r="I394" s="25"/>
      <c r="J394" s="25"/>
      <c r="K394" s="24"/>
      <c r="L394" s="24"/>
      <c r="M394" s="5" t="str">
        <f>IFERROR(IF(VLOOKUP(K394,Auxiliar!$AT$3:$AU$7,2,FALSE)*VLOOKUP(L394,Auxiliar!$AT$3:$AU$7,2,FALSE)&gt;80,"Extremo",
IF(VLOOKUP(K394,Auxiliar!$AT$3:$AU$7,2,FALSE)*VLOOKUP(L394,Auxiliar!$AT$3:$AU$7,2,FALSE)&gt;40,"Alto",
IF(VLOOKUP(K394,Auxiliar!$AT$3:$AU$7,2,FALSE)*VLOOKUP(L394,Auxiliar!$AT$3:$AU$7,2,FALSE)&gt;10,"Médio","Baixo"))),"")</f>
        <v/>
      </c>
      <c r="N394" s="24"/>
      <c r="O394" s="25"/>
      <c r="P394" s="24"/>
      <c r="Q394" s="5" t="str">
        <f>IFERROR(IF(VLOOKUP(K394,Auxiliar!$AT$3:$AU$7,2,FALSE)*VLOOKUP(L394,Auxiliar!$AT$3:$AU$7,2,FALSE)*VLOOKUP(P394,Auxiliar!$AX$3:$AY$7,2,FALSE)&gt;80,"Extremo",
IF(VLOOKUP(K394,Auxiliar!$AT$3:$AU$7,2,FALSE)*VLOOKUP(L394,Auxiliar!$AT$3:$AU$7,2,FALSE)*VLOOKUP(P394,Auxiliar!$AX$3:$AY$7,2,FALSE)&gt;40,"Alto",
IF(VLOOKUP(K394,Auxiliar!$AT$3:$AU$7,2,FALSE)*VLOOKUP(L394,Auxiliar!$AT$3:$AU$7,2,FALSE)*VLOOKUP(P394,Auxiliar!$AX$3:$AY$7,2,FALSE)&gt;10,"Médio","Baixo"))),"")</f>
        <v/>
      </c>
      <c r="R394" s="32" t="str">
        <f t="shared" si="12"/>
        <v/>
      </c>
      <c r="S394" s="32" t="str">
        <f t="shared" si="13"/>
        <v/>
      </c>
    </row>
    <row r="395" spans="1:19" x14ac:dyDescent="0.25">
      <c r="A395" s="5">
        <v>393</v>
      </c>
      <c r="B395" s="24"/>
      <c r="C395" s="24"/>
      <c r="D395" s="5" t="str">
        <f>IF(OR(C395="",B395=""),"",IFERROR(INDEX('5. Map Processos'!E:E,MATCH(C395&amp;" ("&amp;B395&amp;")",'5. Map Processos'!J:J,0)),"ERRO: Processo não encontrado para essa área"))</f>
        <v/>
      </c>
      <c r="E395" s="5" t="str">
        <f>IF(OR(C395="",B395=""),"",IFERROR(INDEX('6. Map Dados Pessoais'!F:F,MATCH(C395&amp;" ("&amp;B395&amp;")",'5. Map Processos'!J:J,0)),"ERRO: Processo não encontrado para essa área"))</f>
        <v/>
      </c>
      <c r="F395" s="5" t="str">
        <f>IF(OR(C395="",B395=""),"",IFERROR(INDEX('6. Map Dados Pessoais'!H:H,MATCH(C395&amp;" ("&amp;B395&amp;")",'5. Map Processos'!J:J,0)),"ERRO: Processo não encontrado para essa área"))</f>
        <v/>
      </c>
      <c r="G395" s="5" t="str">
        <f>IF(OR(C395="",B395=""),"",IFERROR(INDEX('7. Finalidades e Hipóteses'!F:F,MATCH(C395&amp;" ("&amp;B395&amp;")",'5. Map Processos'!J:J,0)),"ERRO: Processo não encontrado para essa área"))</f>
        <v/>
      </c>
      <c r="H395" s="25"/>
      <c r="I395" s="25"/>
      <c r="J395" s="25"/>
      <c r="K395" s="24"/>
      <c r="L395" s="24"/>
      <c r="M395" s="5" t="str">
        <f>IFERROR(IF(VLOOKUP(K395,Auxiliar!$AT$3:$AU$7,2,FALSE)*VLOOKUP(L395,Auxiliar!$AT$3:$AU$7,2,FALSE)&gt;80,"Extremo",
IF(VLOOKUP(K395,Auxiliar!$AT$3:$AU$7,2,FALSE)*VLOOKUP(L395,Auxiliar!$AT$3:$AU$7,2,FALSE)&gt;40,"Alto",
IF(VLOOKUP(K395,Auxiliar!$AT$3:$AU$7,2,FALSE)*VLOOKUP(L395,Auxiliar!$AT$3:$AU$7,2,FALSE)&gt;10,"Médio","Baixo"))),"")</f>
        <v/>
      </c>
      <c r="N395" s="24"/>
      <c r="O395" s="25"/>
      <c r="P395" s="24"/>
      <c r="Q395" s="5" t="str">
        <f>IFERROR(IF(VLOOKUP(K395,Auxiliar!$AT$3:$AU$7,2,FALSE)*VLOOKUP(L395,Auxiliar!$AT$3:$AU$7,2,FALSE)*VLOOKUP(P395,Auxiliar!$AX$3:$AY$7,2,FALSE)&gt;80,"Extremo",
IF(VLOOKUP(K395,Auxiliar!$AT$3:$AU$7,2,FALSE)*VLOOKUP(L395,Auxiliar!$AT$3:$AU$7,2,FALSE)*VLOOKUP(P395,Auxiliar!$AX$3:$AY$7,2,FALSE)&gt;40,"Alto",
IF(VLOOKUP(K395,Auxiliar!$AT$3:$AU$7,2,FALSE)*VLOOKUP(L395,Auxiliar!$AT$3:$AU$7,2,FALSE)*VLOOKUP(P395,Auxiliar!$AX$3:$AY$7,2,FALSE)&gt;10,"Médio","Baixo"))),"")</f>
        <v/>
      </c>
      <c r="R395" s="32" t="str">
        <f t="shared" si="12"/>
        <v/>
      </c>
      <c r="S395" s="32" t="str">
        <f t="shared" si="13"/>
        <v/>
      </c>
    </row>
    <row r="396" spans="1:19" x14ac:dyDescent="0.25">
      <c r="A396" s="5">
        <v>394</v>
      </c>
      <c r="B396" s="24"/>
      <c r="C396" s="24"/>
      <c r="D396" s="5" t="str">
        <f>IF(OR(C396="",B396=""),"",IFERROR(INDEX('5. Map Processos'!E:E,MATCH(C396&amp;" ("&amp;B396&amp;")",'5. Map Processos'!J:J,0)),"ERRO: Processo não encontrado para essa área"))</f>
        <v/>
      </c>
      <c r="E396" s="5" t="str">
        <f>IF(OR(C396="",B396=""),"",IFERROR(INDEX('6. Map Dados Pessoais'!F:F,MATCH(C396&amp;" ("&amp;B396&amp;")",'5. Map Processos'!J:J,0)),"ERRO: Processo não encontrado para essa área"))</f>
        <v/>
      </c>
      <c r="F396" s="5" t="str">
        <f>IF(OR(C396="",B396=""),"",IFERROR(INDEX('6. Map Dados Pessoais'!H:H,MATCH(C396&amp;" ("&amp;B396&amp;")",'5. Map Processos'!J:J,0)),"ERRO: Processo não encontrado para essa área"))</f>
        <v/>
      </c>
      <c r="G396" s="5" t="str">
        <f>IF(OR(C396="",B396=""),"",IFERROR(INDEX('7. Finalidades e Hipóteses'!F:F,MATCH(C396&amp;" ("&amp;B396&amp;")",'5. Map Processos'!J:J,0)),"ERRO: Processo não encontrado para essa área"))</f>
        <v/>
      </c>
      <c r="H396" s="25"/>
      <c r="I396" s="25"/>
      <c r="J396" s="25"/>
      <c r="K396" s="24"/>
      <c r="L396" s="24"/>
      <c r="M396" s="5" t="str">
        <f>IFERROR(IF(VLOOKUP(K396,Auxiliar!$AT$3:$AU$7,2,FALSE)*VLOOKUP(L396,Auxiliar!$AT$3:$AU$7,2,FALSE)&gt;80,"Extremo",
IF(VLOOKUP(K396,Auxiliar!$AT$3:$AU$7,2,FALSE)*VLOOKUP(L396,Auxiliar!$AT$3:$AU$7,2,FALSE)&gt;40,"Alto",
IF(VLOOKUP(K396,Auxiliar!$AT$3:$AU$7,2,FALSE)*VLOOKUP(L396,Auxiliar!$AT$3:$AU$7,2,FALSE)&gt;10,"Médio","Baixo"))),"")</f>
        <v/>
      </c>
      <c r="N396" s="24"/>
      <c r="O396" s="25"/>
      <c r="P396" s="24"/>
      <c r="Q396" s="5" t="str">
        <f>IFERROR(IF(VLOOKUP(K396,Auxiliar!$AT$3:$AU$7,2,FALSE)*VLOOKUP(L396,Auxiliar!$AT$3:$AU$7,2,FALSE)*VLOOKUP(P396,Auxiliar!$AX$3:$AY$7,2,FALSE)&gt;80,"Extremo",
IF(VLOOKUP(K396,Auxiliar!$AT$3:$AU$7,2,FALSE)*VLOOKUP(L396,Auxiliar!$AT$3:$AU$7,2,FALSE)*VLOOKUP(P396,Auxiliar!$AX$3:$AY$7,2,FALSE)&gt;40,"Alto",
IF(VLOOKUP(K396,Auxiliar!$AT$3:$AU$7,2,FALSE)*VLOOKUP(L396,Auxiliar!$AT$3:$AU$7,2,FALSE)*VLOOKUP(P396,Auxiliar!$AX$3:$AY$7,2,FALSE)&gt;10,"Médio","Baixo"))),"")</f>
        <v/>
      </c>
      <c r="R396" s="32" t="str">
        <f t="shared" si="12"/>
        <v/>
      </c>
      <c r="S396" s="32" t="str">
        <f t="shared" si="13"/>
        <v/>
      </c>
    </row>
    <row r="397" spans="1:19" x14ac:dyDescent="0.25">
      <c r="A397" s="5">
        <v>395</v>
      </c>
      <c r="B397" s="24"/>
      <c r="C397" s="24"/>
      <c r="D397" s="5" t="str">
        <f>IF(OR(C397="",B397=""),"",IFERROR(INDEX('5. Map Processos'!E:E,MATCH(C397&amp;" ("&amp;B397&amp;")",'5. Map Processos'!J:J,0)),"ERRO: Processo não encontrado para essa área"))</f>
        <v/>
      </c>
      <c r="E397" s="5" t="str">
        <f>IF(OR(C397="",B397=""),"",IFERROR(INDEX('6. Map Dados Pessoais'!F:F,MATCH(C397&amp;" ("&amp;B397&amp;")",'5. Map Processos'!J:J,0)),"ERRO: Processo não encontrado para essa área"))</f>
        <v/>
      </c>
      <c r="F397" s="5" t="str">
        <f>IF(OR(C397="",B397=""),"",IFERROR(INDEX('6. Map Dados Pessoais'!H:H,MATCH(C397&amp;" ("&amp;B397&amp;")",'5. Map Processos'!J:J,0)),"ERRO: Processo não encontrado para essa área"))</f>
        <v/>
      </c>
      <c r="G397" s="5" t="str">
        <f>IF(OR(C397="",B397=""),"",IFERROR(INDEX('7. Finalidades e Hipóteses'!F:F,MATCH(C397&amp;" ("&amp;B397&amp;")",'5. Map Processos'!J:J,0)),"ERRO: Processo não encontrado para essa área"))</f>
        <v/>
      </c>
      <c r="H397" s="25"/>
      <c r="I397" s="25"/>
      <c r="J397" s="25"/>
      <c r="K397" s="24"/>
      <c r="L397" s="24"/>
      <c r="M397" s="5" t="str">
        <f>IFERROR(IF(VLOOKUP(K397,Auxiliar!$AT$3:$AU$7,2,FALSE)*VLOOKUP(L397,Auxiliar!$AT$3:$AU$7,2,FALSE)&gt;80,"Extremo",
IF(VLOOKUP(K397,Auxiliar!$AT$3:$AU$7,2,FALSE)*VLOOKUP(L397,Auxiliar!$AT$3:$AU$7,2,FALSE)&gt;40,"Alto",
IF(VLOOKUP(K397,Auxiliar!$AT$3:$AU$7,2,FALSE)*VLOOKUP(L397,Auxiliar!$AT$3:$AU$7,2,FALSE)&gt;10,"Médio","Baixo"))),"")</f>
        <v/>
      </c>
      <c r="N397" s="24"/>
      <c r="O397" s="25"/>
      <c r="P397" s="24"/>
      <c r="Q397" s="5" t="str">
        <f>IFERROR(IF(VLOOKUP(K397,Auxiliar!$AT$3:$AU$7,2,FALSE)*VLOOKUP(L397,Auxiliar!$AT$3:$AU$7,2,FALSE)*VLOOKUP(P397,Auxiliar!$AX$3:$AY$7,2,FALSE)&gt;80,"Extremo",
IF(VLOOKUP(K397,Auxiliar!$AT$3:$AU$7,2,FALSE)*VLOOKUP(L397,Auxiliar!$AT$3:$AU$7,2,FALSE)*VLOOKUP(P397,Auxiliar!$AX$3:$AY$7,2,FALSE)&gt;40,"Alto",
IF(VLOOKUP(K397,Auxiliar!$AT$3:$AU$7,2,FALSE)*VLOOKUP(L397,Auxiliar!$AT$3:$AU$7,2,FALSE)*VLOOKUP(P397,Auxiliar!$AX$3:$AY$7,2,FALSE)&gt;10,"Médio","Baixo"))),"")</f>
        <v/>
      </c>
      <c r="R397" s="32" t="str">
        <f t="shared" si="12"/>
        <v/>
      </c>
      <c r="S397" s="32" t="str">
        <f t="shared" si="13"/>
        <v/>
      </c>
    </row>
    <row r="398" spans="1:19" x14ac:dyDescent="0.25">
      <c r="A398" s="5">
        <v>396</v>
      </c>
      <c r="B398" s="24"/>
      <c r="C398" s="24"/>
      <c r="D398" s="5" t="str">
        <f>IF(OR(C398="",B398=""),"",IFERROR(INDEX('5. Map Processos'!E:E,MATCH(C398&amp;" ("&amp;B398&amp;")",'5. Map Processos'!J:J,0)),"ERRO: Processo não encontrado para essa área"))</f>
        <v/>
      </c>
      <c r="E398" s="5" t="str">
        <f>IF(OR(C398="",B398=""),"",IFERROR(INDEX('6. Map Dados Pessoais'!F:F,MATCH(C398&amp;" ("&amp;B398&amp;")",'5. Map Processos'!J:J,0)),"ERRO: Processo não encontrado para essa área"))</f>
        <v/>
      </c>
      <c r="F398" s="5" t="str">
        <f>IF(OR(C398="",B398=""),"",IFERROR(INDEX('6. Map Dados Pessoais'!H:H,MATCH(C398&amp;" ("&amp;B398&amp;")",'5. Map Processos'!J:J,0)),"ERRO: Processo não encontrado para essa área"))</f>
        <v/>
      </c>
      <c r="G398" s="5" t="str">
        <f>IF(OR(C398="",B398=""),"",IFERROR(INDEX('7. Finalidades e Hipóteses'!F:F,MATCH(C398&amp;" ("&amp;B398&amp;")",'5. Map Processos'!J:J,0)),"ERRO: Processo não encontrado para essa área"))</f>
        <v/>
      </c>
      <c r="H398" s="25"/>
      <c r="I398" s="25"/>
      <c r="J398" s="25"/>
      <c r="K398" s="24"/>
      <c r="L398" s="24"/>
      <c r="M398" s="5" t="str">
        <f>IFERROR(IF(VLOOKUP(K398,Auxiliar!$AT$3:$AU$7,2,FALSE)*VLOOKUP(L398,Auxiliar!$AT$3:$AU$7,2,FALSE)&gt;80,"Extremo",
IF(VLOOKUP(K398,Auxiliar!$AT$3:$AU$7,2,FALSE)*VLOOKUP(L398,Auxiliar!$AT$3:$AU$7,2,FALSE)&gt;40,"Alto",
IF(VLOOKUP(K398,Auxiliar!$AT$3:$AU$7,2,FALSE)*VLOOKUP(L398,Auxiliar!$AT$3:$AU$7,2,FALSE)&gt;10,"Médio","Baixo"))),"")</f>
        <v/>
      </c>
      <c r="N398" s="24"/>
      <c r="O398" s="25"/>
      <c r="P398" s="24"/>
      <c r="Q398" s="5" t="str">
        <f>IFERROR(IF(VLOOKUP(K398,Auxiliar!$AT$3:$AU$7,2,FALSE)*VLOOKUP(L398,Auxiliar!$AT$3:$AU$7,2,FALSE)*VLOOKUP(P398,Auxiliar!$AX$3:$AY$7,2,FALSE)&gt;80,"Extremo",
IF(VLOOKUP(K398,Auxiliar!$AT$3:$AU$7,2,FALSE)*VLOOKUP(L398,Auxiliar!$AT$3:$AU$7,2,FALSE)*VLOOKUP(P398,Auxiliar!$AX$3:$AY$7,2,FALSE)&gt;40,"Alto",
IF(VLOOKUP(K398,Auxiliar!$AT$3:$AU$7,2,FALSE)*VLOOKUP(L398,Auxiliar!$AT$3:$AU$7,2,FALSE)*VLOOKUP(P398,Auxiliar!$AX$3:$AY$7,2,FALSE)&gt;10,"Médio","Baixo"))),"")</f>
        <v/>
      </c>
      <c r="R398" s="32" t="str">
        <f t="shared" si="12"/>
        <v/>
      </c>
      <c r="S398" s="32" t="str">
        <f t="shared" si="13"/>
        <v/>
      </c>
    </row>
    <row r="399" spans="1:19" x14ac:dyDescent="0.25">
      <c r="A399" s="5">
        <v>397</v>
      </c>
      <c r="B399" s="24"/>
      <c r="C399" s="24"/>
      <c r="D399" s="5" t="str">
        <f>IF(OR(C399="",B399=""),"",IFERROR(INDEX('5. Map Processos'!E:E,MATCH(C399&amp;" ("&amp;B399&amp;")",'5. Map Processos'!J:J,0)),"ERRO: Processo não encontrado para essa área"))</f>
        <v/>
      </c>
      <c r="E399" s="5" t="str">
        <f>IF(OR(C399="",B399=""),"",IFERROR(INDEX('6. Map Dados Pessoais'!F:F,MATCH(C399&amp;" ("&amp;B399&amp;")",'5. Map Processos'!J:J,0)),"ERRO: Processo não encontrado para essa área"))</f>
        <v/>
      </c>
      <c r="F399" s="5" t="str">
        <f>IF(OR(C399="",B399=""),"",IFERROR(INDEX('6. Map Dados Pessoais'!H:H,MATCH(C399&amp;" ("&amp;B399&amp;")",'5. Map Processos'!J:J,0)),"ERRO: Processo não encontrado para essa área"))</f>
        <v/>
      </c>
      <c r="G399" s="5" t="str">
        <f>IF(OR(C399="",B399=""),"",IFERROR(INDEX('7. Finalidades e Hipóteses'!F:F,MATCH(C399&amp;" ("&amp;B399&amp;")",'5. Map Processos'!J:J,0)),"ERRO: Processo não encontrado para essa área"))</f>
        <v/>
      </c>
      <c r="H399" s="25"/>
      <c r="I399" s="25"/>
      <c r="J399" s="25"/>
      <c r="K399" s="24"/>
      <c r="L399" s="24"/>
      <c r="M399" s="5" t="str">
        <f>IFERROR(IF(VLOOKUP(K399,Auxiliar!$AT$3:$AU$7,2,FALSE)*VLOOKUP(L399,Auxiliar!$AT$3:$AU$7,2,FALSE)&gt;80,"Extremo",
IF(VLOOKUP(K399,Auxiliar!$AT$3:$AU$7,2,FALSE)*VLOOKUP(L399,Auxiliar!$AT$3:$AU$7,2,FALSE)&gt;40,"Alto",
IF(VLOOKUP(K399,Auxiliar!$AT$3:$AU$7,2,FALSE)*VLOOKUP(L399,Auxiliar!$AT$3:$AU$7,2,FALSE)&gt;10,"Médio","Baixo"))),"")</f>
        <v/>
      </c>
      <c r="N399" s="24"/>
      <c r="O399" s="25"/>
      <c r="P399" s="24"/>
      <c r="Q399" s="5" t="str">
        <f>IFERROR(IF(VLOOKUP(K399,Auxiliar!$AT$3:$AU$7,2,FALSE)*VLOOKUP(L399,Auxiliar!$AT$3:$AU$7,2,FALSE)*VLOOKUP(P399,Auxiliar!$AX$3:$AY$7,2,FALSE)&gt;80,"Extremo",
IF(VLOOKUP(K399,Auxiliar!$AT$3:$AU$7,2,FALSE)*VLOOKUP(L399,Auxiliar!$AT$3:$AU$7,2,FALSE)*VLOOKUP(P399,Auxiliar!$AX$3:$AY$7,2,FALSE)&gt;40,"Alto",
IF(VLOOKUP(K399,Auxiliar!$AT$3:$AU$7,2,FALSE)*VLOOKUP(L399,Auxiliar!$AT$3:$AU$7,2,FALSE)*VLOOKUP(P399,Auxiliar!$AX$3:$AY$7,2,FALSE)&gt;10,"Médio","Baixo"))),"")</f>
        <v/>
      </c>
      <c r="R399" s="32" t="str">
        <f t="shared" si="12"/>
        <v/>
      </c>
      <c r="S399" s="32" t="str">
        <f t="shared" si="13"/>
        <v/>
      </c>
    </row>
    <row r="400" spans="1:19" x14ac:dyDescent="0.25">
      <c r="A400" s="5">
        <v>398</v>
      </c>
      <c r="B400" s="24"/>
      <c r="C400" s="24"/>
      <c r="D400" s="5" t="str">
        <f>IF(OR(C400="",B400=""),"",IFERROR(INDEX('5. Map Processos'!E:E,MATCH(C400&amp;" ("&amp;B400&amp;")",'5. Map Processos'!J:J,0)),"ERRO: Processo não encontrado para essa área"))</f>
        <v/>
      </c>
      <c r="E400" s="5" t="str">
        <f>IF(OR(C400="",B400=""),"",IFERROR(INDEX('6. Map Dados Pessoais'!F:F,MATCH(C400&amp;" ("&amp;B400&amp;")",'5. Map Processos'!J:J,0)),"ERRO: Processo não encontrado para essa área"))</f>
        <v/>
      </c>
      <c r="F400" s="5" t="str">
        <f>IF(OR(C400="",B400=""),"",IFERROR(INDEX('6. Map Dados Pessoais'!H:H,MATCH(C400&amp;" ("&amp;B400&amp;")",'5. Map Processos'!J:J,0)),"ERRO: Processo não encontrado para essa área"))</f>
        <v/>
      </c>
      <c r="G400" s="5" t="str">
        <f>IF(OR(C400="",B400=""),"",IFERROR(INDEX('7. Finalidades e Hipóteses'!F:F,MATCH(C400&amp;" ("&amp;B400&amp;")",'5. Map Processos'!J:J,0)),"ERRO: Processo não encontrado para essa área"))</f>
        <v/>
      </c>
      <c r="H400" s="25"/>
      <c r="I400" s="25"/>
      <c r="J400" s="25"/>
      <c r="K400" s="24"/>
      <c r="L400" s="24"/>
      <c r="M400" s="5" t="str">
        <f>IFERROR(IF(VLOOKUP(K400,Auxiliar!$AT$3:$AU$7,2,FALSE)*VLOOKUP(L400,Auxiliar!$AT$3:$AU$7,2,FALSE)&gt;80,"Extremo",
IF(VLOOKUP(K400,Auxiliar!$AT$3:$AU$7,2,FALSE)*VLOOKUP(L400,Auxiliar!$AT$3:$AU$7,2,FALSE)&gt;40,"Alto",
IF(VLOOKUP(K400,Auxiliar!$AT$3:$AU$7,2,FALSE)*VLOOKUP(L400,Auxiliar!$AT$3:$AU$7,2,FALSE)&gt;10,"Médio","Baixo"))),"")</f>
        <v/>
      </c>
      <c r="N400" s="24"/>
      <c r="O400" s="25"/>
      <c r="P400" s="24"/>
      <c r="Q400" s="5" t="str">
        <f>IFERROR(IF(VLOOKUP(K400,Auxiliar!$AT$3:$AU$7,2,FALSE)*VLOOKUP(L400,Auxiliar!$AT$3:$AU$7,2,FALSE)*VLOOKUP(P400,Auxiliar!$AX$3:$AY$7,2,FALSE)&gt;80,"Extremo",
IF(VLOOKUP(K400,Auxiliar!$AT$3:$AU$7,2,FALSE)*VLOOKUP(L400,Auxiliar!$AT$3:$AU$7,2,FALSE)*VLOOKUP(P400,Auxiliar!$AX$3:$AY$7,2,FALSE)&gt;40,"Alto",
IF(VLOOKUP(K400,Auxiliar!$AT$3:$AU$7,2,FALSE)*VLOOKUP(L400,Auxiliar!$AT$3:$AU$7,2,FALSE)*VLOOKUP(P400,Auxiliar!$AX$3:$AY$7,2,FALSE)&gt;10,"Médio","Baixo"))),"")</f>
        <v/>
      </c>
      <c r="R400" s="32" t="str">
        <f t="shared" si="12"/>
        <v/>
      </c>
      <c r="S400" s="32" t="str">
        <f t="shared" si="13"/>
        <v/>
      </c>
    </row>
    <row r="401" spans="1:19" x14ac:dyDescent="0.25">
      <c r="A401" s="5">
        <v>399</v>
      </c>
      <c r="B401" s="24"/>
      <c r="C401" s="24"/>
      <c r="D401" s="5" t="str">
        <f>IF(OR(C401="",B401=""),"",IFERROR(INDEX('5. Map Processos'!E:E,MATCH(C401&amp;" ("&amp;B401&amp;")",'5. Map Processos'!J:J,0)),"ERRO: Processo não encontrado para essa área"))</f>
        <v/>
      </c>
      <c r="E401" s="5" t="str">
        <f>IF(OR(C401="",B401=""),"",IFERROR(INDEX('6. Map Dados Pessoais'!F:F,MATCH(C401&amp;" ("&amp;B401&amp;")",'5. Map Processos'!J:J,0)),"ERRO: Processo não encontrado para essa área"))</f>
        <v/>
      </c>
      <c r="F401" s="5" t="str">
        <f>IF(OR(C401="",B401=""),"",IFERROR(INDEX('6. Map Dados Pessoais'!H:H,MATCH(C401&amp;" ("&amp;B401&amp;")",'5. Map Processos'!J:J,0)),"ERRO: Processo não encontrado para essa área"))</f>
        <v/>
      </c>
      <c r="G401" s="5" t="str">
        <f>IF(OR(C401="",B401=""),"",IFERROR(INDEX('7. Finalidades e Hipóteses'!F:F,MATCH(C401&amp;" ("&amp;B401&amp;")",'5. Map Processos'!J:J,0)),"ERRO: Processo não encontrado para essa área"))</f>
        <v/>
      </c>
      <c r="H401" s="25"/>
      <c r="I401" s="25"/>
      <c r="J401" s="25"/>
      <c r="K401" s="24"/>
      <c r="L401" s="24"/>
      <c r="M401" s="5" t="str">
        <f>IFERROR(IF(VLOOKUP(K401,Auxiliar!$AT$3:$AU$7,2,FALSE)*VLOOKUP(L401,Auxiliar!$AT$3:$AU$7,2,FALSE)&gt;80,"Extremo",
IF(VLOOKUP(K401,Auxiliar!$AT$3:$AU$7,2,FALSE)*VLOOKUP(L401,Auxiliar!$AT$3:$AU$7,2,FALSE)&gt;40,"Alto",
IF(VLOOKUP(K401,Auxiliar!$AT$3:$AU$7,2,FALSE)*VLOOKUP(L401,Auxiliar!$AT$3:$AU$7,2,FALSE)&gt;10,"Médio","Baixo"))),"")</f>
        <v/>
      </c>
      <c r="N401" s="24"/>
      <c r="O401" s="25"/>
      <c r="P401" s="24"/>
      <c r="Q401" s="5" t="str">
        <f>IFERROR(IF(VLOOKUP(K401,Auxiliar!$AT$3:$AU$7,2,FALSE)*VLOOKUP(L401,Auxiliar!$AT$3:$AU$7,2,FALSE)*VLOOKUP(P401,Auxiliar!$AX$3:$AY$7,2,FALSE)&gt;80,"Extremo",
IF(VLOOKUP(K401,Auxiliar!$AT$3:$AU$7,2,FALSE)*VLOOKUP(L401,Auxiliar!$AT$3:$AU$7,2,FALSE)*VLOOKUP(P401,Auxiliar!$AX$3:$AY$7,2,FALSE)&gt;40,"Alto",
IF(VLOOKUP(K401,Auxiliar!$AT$3:$AU$7,2,FALSE)*VLOOKUP(L401,Auxiliar!$AT$3:$AU$7,2,FALSE)*VLOOKUP(P401,Auxiliar!$AX$3:$AY$7,2,FALSE)&gt;10,"Médio","Baixo"))),"")</f>
        <v/>
      </c>
      <c r="R401" s="32" t="str">
        <f t="shared" si="12"/>
        <v/>
      </c>
      <c r="S401" s="32" t="str">
        <f t="shared" si="13"/>
        <v/>
      </c>
    </row>
    <row r="402" spans="1:19" x14ac:dyDescent="0.25">
      <c r="A402" s="5">
        <v>400</v>
      </c>
      <c r="B402" s="24"/>
      <c r="C402" s="24"/>
      <c r="D402" s="5" t="str">
        <f>IF(OR(C402="",B402=""),"",IFERROR(INDEX('5. Map Processos'!E:E,MATCH(C402&amp;" ("&amp;B402&amp;")",'5. Map Processos'!J:J,0)),"ERRO: Processo não encontrado para essa área"))</f>
        <v/>
      </c>
      <c r="E402" s="5" t="str">
        <f>IF(OR(C402="",B402=""),"",IFERROR(INDEX('6. Map Dados Pessoais'!F:F,MATCH(C402&amp;" ("&amp;B402&amp;")",'5. Map Processos'!J:J,0)),"ERRO: Processo não encontrado para essa área"))</f>
        <v/>
      </c>
      <c r="F402" s="5" t="str">
        <f>IF(OR(C402="",B402=""),"",IFERROR(INDEX('6. Map Dados Pessoais'!H:H,MATCH(C402&amp;" ("&amp;B402&amp;")",'5. Map Processos'!J:J,0)),"ERRO: Processo não encontrado para essa área"))</f>
        <v/>
      </c>
      <c r="G402" s="5" t="str">
        <f>IF(OR(C402="",B402=""),"",IFERROR(INDEX('7. Finalidades e Hipóteses'!F:F,MATCH(C402&amp;" ("&amp;B402&amp;")",'5. Map Processos'!J:J,0)),"ERRO: Processo não encontrado para essa área"))</f>
        <v/>
      </c>
      <c r="H402" s="25"/>
      <c r="I402" s="25"/>
      <c r="J402" s="25"/>
      <c r="K402" s="24"/>
      <c r="L402" s="24"/>
      <c r="M402" s="5" t="str">
        <f>IFERROR(IF(VLOOKUP(K402,Auxiliar!$AT$3:$AU$7,2,FALSE)*VLOOKUP(L402,Auxiliar!$AT$3:$AU$7,2,FALSE)&gt;80,"Extremo",
IF(VLOOKUP(K402,Auxiliar!$AT$3:$AU$7,2,FALSE)*VLOOKUP(L402,Auxiliar!$AT$3:$AU$7,2,FALSE)&gt;40,"Alto",
IF(VLOOKUP(K402,Auxiliar!$AT$3:$AU$7,2,FALSE)*VLOOKUP(L402,Auxiliar!$AT$3:$AU$7,2,FALSE)&gt;10,"Médio","Baixo"))),"")</f>
        <v/>
      </c>
      <c r="N402" s="24"/>
      <c r="O402" s="25"/>
      <c r="P402" s="24"/>
      <c r="Q402" s="5" t="str">
        <f>IFERROR(IF(VLOOKUP(K402,Auxiliar!$AT$3:$AU$7,2,FALSE)*VLOOKUP(L402,Auxiliar!$AT$3:$AU$7,2,FALSE)*VLOOKUP(P402,Auxiliar!$AX$3:$AY$7,2,FALSE)&gt;80,"Extremo",
IF(VLOOKUP(K402,Auxiliar!$AT$3:$AU$7,2,FALSE)*VLOOKUP(L402,Auxiliar!$AT$3:$AU$7,2,FALSE)*VLOOKUP(P402,Auxiliar!$AX$3:$AY$7,2,FALSE)&gt;40,"Alto",
IF(VLOOKUP(K402,Auxiliar!$AT$3:$AU$7,2,FALSE)*VLOOKUP(L402,Auxiliar!$AT$3:$AU$7,2,FALSE)*VLOOKUP(P402,Auxiliar!$AX$3:$AY$7,2,FALSE)&gt;10,"Médio","Baixo"))),"")</f>
        <v/>
      </c>
      <c r="R402" s="32" t="str">
        <f t="shared" si="12"/>
        <v/>
      </c>
      <c r="S402" s="32" t="str">
        <f t="shared" si="13"/>
        <v/>
      </c>
    </row>
    <row r="403" spans="1:19" x14ac:dyDescent="0.25">
      <c r="A403" s="5">
        <v>401</v>
      </c>
      <c r="B403" s="24"/>
      <c r="C403" s="24"/>
      <c r="D403" s="5" t="str">
        <f>IF(OR(C403="",B403=""),"",IFERROR(INDEX('5. Map Processos'!E:E,MATCH(C403&amp;" ("&amp;B403&amp;")",'5. Map Processos'!J:J,0)),"ERRO: Processo não encontrado para essa área"))</f>
        <v/>
      </c>
      <c r="E403" s="5" t="str">
        <f>IF(OR(C403="",B403=""),"",IFERROR(INDEX('6. Map Dados Pessoais'!F:F,MATCH(C403&amp;" ("&amp;B403&amp;")",'5. Map Processos'!J:J,0)),"ERRO: Processo não encontrado para essa área"))</f>
        <v/>
      </c>
      <c r="F403" s="5" t="str">
        <f>IF(OR(C403="",B403=""),"",IFERROR(INDEX('6. Map Dados Pessoais'!H:H,MATCH(C403&amp;" ("&amp;B403&amp;")",'5. Map Processos'!J:J,0)),"ERRO: Processo não encontrado para essa área"))</f>
        <v/>
      </c>
      <c r="G403" s="5" t="str">
        <f>IF(OR(C403="",B403=""),"",IFERROR(INDEX('7. Finalidades e Hipóteses'!F:F,MATCH(C403&amp;" ("&amp;B403&amp;")",'5. Map Processos'!J:J,0)),"ERRO: Processo não encontrado para essa área"))</f>
        <v/>
      </c>
      <c r="H403" s="25"/>
      <c r="I403" s="25"/>
      <c r="J403" s="25"/>
      <c r="K403" s="24"/>
      <c r="L403" s="24"/>
      <c r="M403" s="5" t="str">
        <f>IFERROR(IF(VLOOKUP(K403,Auxiliar!$AT$3:$AU$7,2,FALSE)*VLOOKUP(L403,Auxiliar!$AT$3:$AU$7,2,FALSE)&gt;80,"Extremo",
IF(VLOOKUP(K403,Auxiliar!$AT$3:$AU$7,2,FALSE)*VLOOKUP(L403,Auxiliar!$AT$3:$AU$7,2,FALSE)&gt;40,"Alto",
IF(VLOOKUP(K403,Auxiliar!$AT$3:$AU$7,2,FALSE)*VLOOKUP(L403,Auxiliar!$AT$3:$AU$7,2,FALSE)&gt;10,"Médio","Baixo"))),"")</f>
        <v/>
      </c>
      <c r="N403" s="24"/>
      <c r="O403" s="25"/>
      <c r="P403" s="24"/>
      <c r="Q403" s="5" t="str">
        <f>IFERROR(IF(VLOOKUP(K403,Auxiliar!$AT$3:$AU$7,2,FALSE)*VLOOKUP(L403,Auxiliar!$AT$3:$AU$7,2,FALSE)*VLOOKUP(P403,Auxiliar!$AX$3:$AY$7,2,FALSE)&gt;80,"Extremo",
IF(VLOOKUP(K403,Auxiliar!$AT$3:$AU$7,2,FALSE)*VLOOKUP(L403,Auxiliar!$AT$3:$AU$7,2,FALSE)*VLOOKUP(P403,Auxiliar!$AX$3:$AY$7,2,FALSE)&gt;40,"Alto",
IF(VLOOKUP(K403,Auxiliar!$AT$3:$AU$7,2,FALSE)*VLOOKUP(L403,Auxiliar!$AT$3:$AU$7,2,FALSE)*VLOOKUP(P403,Auxiliar!$AX$3:$AY$7,2,FALSE)&gt;10,"Médio","Baixo"))),"")</f>
        <v/>
      </c>
      <c r="R403" s="32" t="str">
        <f t="shared" si="12"/>
        <v/>
      </c>
      <c r="S403" s="32" t="str">
        <f t="shared" si="13"/>
        <v/>
      </c>
    </row>
    <row r="404" spans="1:19" x14ac:dyDescent="0.25">
      <c r="A404" s="5">
        <v>402</v>
      </c>
      <c r="B404" s="24"/>
      <c r="C404" s="24"/>
      <c r="D404" s="5" t="str">
        <f>IF(OR(C404="",B404=""),"",IFERROR(INDEX('5. Map Processos'!E:E,MATCH(C404&amp;" ("&amp;B404&amp;")",'5. Map Processos'!J:J,0)),"ERRO: Processo não encontrado para essa área"))</f>
        <v/>
      </c>
      <c r="E404" s="5" t="str">
        <f>IF(OR(C404="",B404=""),"",IFERROR(INDEX('6. Map Dados Pessoais'!F:F,MATCH(C404&amp;" ("&amp;B404&amp;")",'5. Map Processos'!J:J,0)),"ERRO: Processo não encontrado para essa área"))</f>
        <v/>
      </c>
      <c r="F404" s="5" t="str">
        <f>IF(OR(C404="",B404=""),"",IFERROR(INDEX('6. Map Dados Pessoais'!H:H,MATCH(C404&amp;" ("&amp;B404&amp;")",'5. Map Processos'!J:J,0)),"ERRO: Processo não encontrado para essa área"))</f>
        <v/>
      </c>
      <c r="G404" s="5" t="str">
        <f>IF(OR(C404="",B404=""),"",IFERROR(INDEX('7. Finalidades e Hipóteses'!F:F,MATCH(C404&amp;" ("&amp;B404&amp;")",'5. Map Processos'!J:J,0)),"ERRO: Processo não encontrado para essa área"))</f>
        <v/>
      </c>
      <c r="H404" s="25"/>
      <c r="I404" s="25"/>
      <c r="J404" s="25"/>
      <c r="K404" s="24"/>
      <c r="L404" s="24"/>
      <c r="M404" s="5" t="str">
        <f>IFERROR(IF(VLOOKUP(K404,Auxiliar!$AT$3:$AU$7,2,FALSE)*VLOOKUP(L404,Auxiliar!$AT$3:$AU$7,2,FALSE)&gt;80,"Extremo",
IF(VLOOKUP(K404,Auxiliar!$AT$3:$AU$7,2,FALSE)*VLOOKUP(L404,Auxiliar!$AT$3:$AU$7,2,FALSE)&gt;40,"Alto",
IF(VLOOKUP(K404,Auxiliar!$AT$3:$AU$7,2,FALSE)*VLOOKUP(L404,Auxiliar!$AT$3:$AU$7,2,FALSE)&gt;10,"Médio","Baixo"))),"")</f>
        <v/>
      </c>
      <c r="N404" s="24"/>
      <c r="O404" s="25"/>
      <c r="P404" s="24"/>
      <c r="Q404" s="5" t="str">
        <f>IFERROR(IF(VLOOKUP(K404,Auxiliar!$AT$3:$AU$7,2,FALSE)*VLOOKUP(L404,Auxiliar!$AT$3:$AU$7,2,FALSE)*VLOOKUP(P404,Auxiliar!$AX$3:$AY$7,2,FALSE)&gt;80,"Extremo",
IF(VLOOKUP(K404,Auxiliar!$AT$3:$AU$7,2,FALSE)*VLOOKUP(L404,Auxiliar!$AT$3:$AU$7,2,FALSE)*VLOOKUP(P404,Auxiliar!$AX$3:$AY$7,2,FALSE)&gt;40,"Alto",
IF(VLOOKUP(K404,Auxiliar!$AT$3:$AU$7,2,FALSE)*VLOOKUP(L404,Auxiliar!$AT$3:$AU$7,2,FALSE)*VLOOKUP(P404,Auxiliar!$AX$3:$AY$7,2,FALSE)&gt;10,"Médio","Baixo"))),"")</f>
        <v/>
      </c>
      <c r="R404" s="32" t="str">
        <f t="shared" si="12"/>
        <v/>
      </c>
      <c r="S404" s="32" t="str">
        <f t="shared" si="13"/>
        <v/>
      </c>
    </row>
    <row r="405" spans="1:19" x14ac:dyDescent="0.25">
      <c r="A405" s="5">
        <v>403</v>
      </c>
      <c r="B405" s="24"/>
      <c r="C405" s="24"/>
      <c r="D405" s="5" t="str">
        <f>IF(OR(C405="",B405=""),"",IFERROR(INDEX('5. Map Processos'!E:E,MATCH(C405&amp;" ("&amp;B405&amp;")",'5. Map Processos'!J:J,0)),"ERRO: Processo não encontrado para essa área"))</f>
        <v/>
      </c>
      <c r="E405" s="5" t="str">
        <f>IF(OR(C405="",B405=""),"",IFERROR(INDEX('6. Map Dados Pessoais'!F:F,MATCH(C405&amp;" ("&amp;B405&amp;")",'5. Map Processos'!J:J,0)),"ERRO: Processo não encontrado para essa área"))</f>
        <v/>
      </c>
      <c r="F405" s="5" t="str">
        <f>IF(OR(C405="",B405=""),"",IFERROR(INDEX('6. Map Dados Pessoais'!H:H,MATCH(C405&amp;" ("&amp;B405&amp;")",'5. Map Processos'!J:J,0)),"ERRO: Processo não encontrado para essa área"))</f>
        <v/>
      </c>
      <c r="G405" s="5" t="str">
        <f>IF(OR(C405="",B405=""),"",IFERROR(INDEX('7. Finalidades e Hipóteses'!F:F,MATCH(C405&amp;" ("&amp;B405&amp;")",'5. Map Processos'!J:J,0)),"ERRO: Processo não encontrado para essa área"))</f>
        <v/>
      </c>
      <c r="H405" s="25"/>
      <c r="I405" s="25"/>
      <c r="J405" s="25"/>
      <c r="K405" s="24"/>
      <c r="L405" s="24"/>
      <c r="M405" s="5" t="str">
        <f>IFERROR(IF(VLOOKUP(K405,Auxiliar!$AT$3:$AU$7,2,FALSE)*VLOOKUP(L405,Auxiliar!$AT$3:$AU$7,2,FALSE)&gt;80,"Extremo",
IF(VLOOKUP(K405,Auxiliar!$AT$3:$AU$7,2,FALSE)*VLOOKUP(L405,Auxiliar!$AT$3:$AU$7,2,FALSE)&gt;40,"Alto",
IF(VLOOKUP(K405,Auxiliar!$AT$3:$AU$7,2,FALSE)*VLOOKUP(L405,Auxiliar!$AT$3:$AU$7,2,FALSE)&gt;10,"Médio","Baixo"))),"")</f>
        <v/>
      </c>
      <c r="N405" s="24"/>
      <c r="O405" s="25"/>
      <c r="P405" s="24"/>
      <c r="Q405" s="5" t="str">
        <f>IFERROR(IF(VLOOKUP(K405,Auxiliar!$AT$3:$AU$7,2,FALSE)*VLOOKUP(L405,Auxiliar!$AT$3:$AU$7,2,FALSE)*VLOOKUP(P405,Auxiliar!$AX$3:$AY$7,2,FALSE)&gt;80,"Extremo",
IF(VLOOKUP(K405,Auxiliar!$AT$3:$AU$7,2,FALSE)*VLOOKUP(L405,Auxiliar!$AT$3:$AU$7,2,FALSE)*VLOOKUP(P405,Auxiliar!$AX$3:$AY$7,2,FALSE)&gt;40,"Alto",
IF(VLOOKUP(K405,Auxiliar!$AT$3:$AU$7,2,FALSE)*VLOOKUP(L405,Auxiliar!$AT$3:$AU$7,2,FALSE)*VLOOKUP(P405,Auxiliar!$AX$3:$AY$7,2,FALSE)&gt;10,"Médio","Baixo"))),"")</f>
        <v/>
      </c>
      <c r="R405" s="32" t="str">
        <f t="shared" si="12"/>
        <v/>
      </c>
      <c r="S405" s="32" t="str">
        <f t="shared" si="13"/>
        <v/>
      </c>
    </row>
    <row r="406" spans="1:19" x14ac:dyDescent="0.25">
      <c r="A406" s="5">
        <v>404</v>
      </c>
      <c r="B406" s="24"/>
      <c r="C406" s="24"/>
      <c r="D406" s="5" t="str">
        <f>IF(OR(C406="",B406=""),"",IFERROR(INDEX('5. Map Processos'!E:E,MATCH(C406&amp;" ("&amp;B406&amp;")",'5. Map Processos'!J:J,0)),"ERRO: Processo não encontrado para essa área"))</f>
        <v/>
      </c>
      <c r="E406" s="5" t="str">
        <f>IF(OR(C406="",B406=""),"",IFERROR(INDEX('6. Map Dados Pessoais'!F:F,MATCH(C406&amp;" ("&amp;B406&amp;")",'5. Map Processos'!J:J,0)),"ERRO: Processo não encontrado para essa área"))</f>
        <v/>
      </c>
      <c r="F406" s="5" t="str">
        <f>IF(OR(C406="",B406=""),"",IFERROR(INDEX('6. Map Dados Pessoais'!H:H,MATCH(C406&amp;" ("&amp;B406&amp;")",'5. Map Processos'!J:J,0)),"ERRO: Processo não encontrado para essa área"))</f>
        <v/>
      </c>
      <c r="G406" s="5" t="str">
        <f>IF(OR(C406="",B406=""),"",IFERROR(INDEX('7. Finalidades e Hipóteses'!F:F,MATCH(C406&amp;" ("&amp;B406&amp;")",'5. Map Processos'!J:J,0)),"ERRO: Processo não encontrado para essa área"))</f>
        <v/>
      </c>
      <c r="H406" s="25"/>
      <c r="I406" s="25"/>
      <c r="J406" s="25"/>
      <c r="K406" s="24"/>
      <c r="L406" s="24"/>
      <c r="M406" s="5" t="str">
        <f>IFERROR(IF(VLOOKUP(K406,Auxiliar!$AT$3:$AU$7,2,FALSE)*VLOOKUP(L406,Auxiliar!$AT$3:$AU$7,2,FALSE)&gt;80,"Extremo",
IF(VLOOKUP(K406,Auxiliar!$AT$3:$AU$7,2,FALSE)*VLOOKUP(L406,Auxiliar!$AT$3:$AU$7,2,FALSE)&gt;40,"Alto",
IF(VLOOKUP(K406,Auxiliar!$AT$3:$AU$7,2,FALSE)*VLOOKUP(L406,Auxiliar!$AT$3:$AU$7,2,FALSE)&gt;10,"Médio","Baixo"))),"")</f>
        <v/>
      </c>
      <c r="N406" s="24"/>
      <c r="O406" s="25"/>
      <c r="P406" s="24"/>
      <c r="Q406" s="5" t="str">
        <f>IFERROR(IF(VLOOKUP(K406,Auxiliar!$AT$3:$AU$7,2,FALSE)*VLOOKUP(L406,Auxiliar!$AT$3:$AU$7,2,FALSE)*VLOOKUP(P406,Auxiliar!$AX$3:$AY$7,2,FALSE)&gt;80,"Extremo",
IF(VLOOKUP(K406,Auxiliar!$AT$3:$AU$7,2,FALSE)*VLOOKUP(L406,Auxiliar!$AT$3:$AU$7,2,FALSE)*VLOOKUP(P406,Auxiliar!$AX$3:$AY$7,2,FALSE)&gt;40,"Alto",
IF(VLOOKUP(K406,Auxiliar!$AT$3:$AU$7,2,FALSE)*VLOOKUP(L406,Auxiliar!$AT$3:$AU$7,2,FALSE)*VLOOKUP(P406,Auxiliar!$AX$3:$AY$7,2,FALSE)&gt;10,"Médio","Baixo"))),"")</f>
        <v/>
      </c>
      <c r="R406" s="32" t="str">
        <f t="shared" si="12"/>
        <v/>
      </c>
      <c r="S406" s="32" t="str">
        <f t="shared" si="13"/>
        <v/>
      </c>
    </row>
    <row r="407" spans="1:19" x14ac:dyDescent="0.25">
      <c r="A407" s="5">
        <v>405</v>
      </c>
      <c r="B407" s="24"/>
      <c r="C407" s="24"/>
      <c r="D407" s="5" t="str">
        <f>IF(OR(C407="",B407=""),"",IFERROR(INDEX('5. Map Processos'!E:E,MATCH(C407&amp;" ("&amp;B407&amp;")",'5. Map Processos'!J:J,0)),"ERRO: Processo não encontrado para essa área"))</f>
        <v/>
      </c>
      <c r="E407" s="5" t="str">
        <f>IF(OR(C407="",B407=""),"",IFERROR(INDEX('6. Map Dados Pessoais'!F:F,MATCH(C407&amp;" ("&amp;B407&amp;")",'5. Map Processos'!J:J,0)),"ERRO: Processo não encontrado para essa área"))</f>
        <v/>
      </c>
      <c r="F407" s="5" t="str">
        <f>IF(OR(C407="",B407=""),"",IFERROR(INDEX('6. Map Dados Pessoais'!H:H,MATCH(C407&amp;" ("&amp;B407&amp;")",'5. Map Processos'!J:J,0)),"ERRO: Processo não encontrado para essa área"))</f>
        <v/>
      </c>
      <c r="G407" s="5" t="str">
        <f>IF(OR(C407="",B407=""),"",IFERROR(INDEX('7. Finalidades e Hipóteses'!F:F,MATCH(C407&amp;" ("&amp;B407&amp;")",'5. Map Processos'!J:J,0)),"ERRO: Processo não encontrado para essa área"))</f>
        <v/>
      </c>
      <c r="H407" s="25"/>
      <c r="I407" s="25"/>
      <c r="J407" s="25"/>
      <c r="K407" s="24"/>
      <c r="L407" s="24"/>
      <c r="M407" s="5" t="str">
        <f>IFERROR(IF(VLOOKUP(K407,Auxiliar!$AT$3:$AU$7,2,FALSE)*VLOOKUP(L407,Auxiliar!$AT$3:$AU$7,2,FALSE)&gt;80,"Extremo",
IF(VLOOKUP(K407,Auxiliar!$AT$3:$AU$7,2,FALSE)*VLOOKUP(L407,Auxiliar!$AT$3:$AU$7,2,FALSE)&gt;40,"Alto",
IF(VLOOKUP(K407,Auxiliar!$AT$3:$AU$7,2,FALSE)*VLOOKUP(L407,Auxiliar!$AT$3:$AU$7,2,FALSE)&gt;10,"Médio","Baixo"))),"")</f>
        <v/>
      </c>
      <c r="N407" s="24"/>
      <c r="O407" s="25"/>
      <c r="P407" s="24"/>
      <c r="Q407" s="5" t="str">
        <f>IFERROR(IF(VLOOKUP(K407,Auxiliar!$AT$3:$AU$7,2,FALSE)*VLOOKUP(L407,Auxiliar!$AT$3:$AU$7,2,FALSE)*VLOOKUP(P407,Auxiliar!$AX$3:$AY$7,2,FALSE)&gt;80,"Extremo",
IF(VLOOKUP(K407,Auxiliar!$AT$3:$AU$7,2,FALSE)*VLOOKUP(L407,Auxiliar!$AT$3:$AU$7,2,FALSE)*VLOOKUP(P407,Auxiliar!$AX$3:$AY$7,2,FALSE)&gt;40,"Alto",
IF(VLOOKUP(K407,Auxiliar!$AT$3:$AU$7,2,FALSE)*VLOOKUP(L407,Auxiliar!$AT$3:$AU$7,2,FALSE)*VLOOKUP(P407,Auxiliar!$AX$3:$AY$7,2,FALSE)&gt;10,"Médio","Baixo"))),"")</f>
        <v/>
      </c>
      <c r="R407" s="32" t="str">
        <f t="shared" si="12"/>
        <v/>
      </c>
      <c r="S407" s="32" t="str">
        <f t="shared" si="13"/>
        <v/>
      </c>
    </row>
    <row r="408" spans="1:19" x14ac:dyDescent="0.25">
      <c r="A408" s="5">
        <v>406</v>
      </c>
      <c r="B408" s="24"/>
      <c r="C408" s="24"/>
      <c r="D408" s="5" t="str">
        <f>IF(OR(C408="",B408=""),"",IFERROR(INDEX('5. Map Processos'!E:E,MATCH(C408&amp;" ("&amp;B408&amp;")",'5. Map Processos'!J:J,0)),"ERRO: Processo não encontrado para essa área"))</f>
        <v/>
      </c>
      <c r="E408" s="5" t="str">
        <f>IF(OR(C408="",B408=""),"",IFERROR(INDEX('6. Map Dados Pessoais'!F:F,MATCH(C408&amp;" ("&amp;B408&amp;")",'5. Map Processos'!J:J,0)),"ERRO: Processo não encontrado para essa área"))</f>
        <v/>
      </c>
      <c r="F408" s="5" t="str">
        <f>IF(OR(C408="",B408=""),"",IFERROR(INDEX('6. Map Dados Pessoais'!H:H,MATCH(C408&amp;" ("&amp;B408&amp;")",'5. Map Processos'!J:J,0)),"ERRO: Processo não encontrado para essa área"))</f>
        <v/>
      </c>
      <c r="G408" s="5" t="str">
        <f>IF(OR(C408="",B408=""),"",IFERROR(INDEX('7. Finalidades e Hipóteses'!F:F,MATCH(C408&amp;" ("&amp;B408&amp;")",'5. Map Processos'!J:J,0)),"ERRO: Processo não encontrado para essa área"))</f>
        <v/>
      </c>
      <c r="H408" s="25"/>
      <c r="I408" s="25"/>
      <c r="J408" s="25"/>
      <c r="K408" s="24"/>
      <c r="L408" s="24"/>
      <c r="M408" s="5" t="str">
        <f>IFERROR(IF(VLOOKUP(K408,Auxiliar!$AT$3:$AU$7,2,FALSE)*VLOOKUP(L408,Auxiliar!$AT$3:$AU$7,2,FALSE)&gt;80,"Extremo",
IF(VLOOKUP(K408,Auxiliar!$AT$3:$AU$7,2,FALSE)*VLOOKUP(L408,Auxiliar!$AT$3:$AU$7,2,FALSE)&gt;40,"Alto",
IF(VLOOKUP(K408,Auxiliar!$AT$3:$AU$7,2,FALSE)*VLOOKUP(L408,Auxiliar!$AT$3:$AU$7,2,FALSE)&gt;10,"Médio","Baixo"))),"")</f>
        <v/>
      </c>
      <c r="N408" s="24"/>
      <c r="O408" s="25"/>
      <c r="P408" s="24"/>
      <c r="Q408" s="5" t="str">
        <f>IFERROR(IF(VLOOKUP(K408,Auxiliar!$AT$3:$AU$7,2,FALSE)*VLOOKUP(L408,Auxiliar!$AT$3:$AU$7,2,FALSE)*VLOOKUP(P408,Auxiliar!$AX$3:$AY$7,2,FALSE)&gt;80,"Extremo",
IF(VLOOKUP(K408,Auxiliar!$AT$3:$AU$7,2,FALSE)*VLOOKUP(L408,Auxiliar!$AT$3:$AU$7,2,FALSE)*VLOOKUP(P408,Auxiliar!$AX$3:$AY$7,2,FALSE)&gt;40,"Alto",
IF(VLOOKUP(K408,Auxiliar!$AT$3:$AU$7,2,FALSE)*VLOOKUP(L408,Auxiliar!$AT$3:$AU$7,2,FALSE)*VLOOKUP(P408,Auxiliar!$AX$3:$AY$7,2,FALSE)&gt;10,"Médio","Baixo"))),"")</f>
        <v/>
      </c>
      <c r="R408" s="32" t="str">
        <f t="shared" si="12"/>
        <v/>
      </c>
      <c r="S408" s="32" t="str">
        <f t="shared" si="13"/>
        <v/>
      </c>
    </row>
    <row r="409" spans="1:19" x14ac:dyDescent="0.25">
      <c r="A409" s="5">
        <v>407</v>
      </c>
      <c r="B409" s="24"/>
      <c r="C409" s="24"/>
      <c r="D409" s="5" t="str">
        <f>IF(OR(C409="",B409=""),"",IFERROR(INDEX('5. Map Processos'!E:E,MATCH(C409&amp;" ("&amp;B409&amp;")",'5. Map Processos'!J:J,0)),"ERRO: Processo não encontrado para essa área"))</f>
        <v/>
      </c>
      <c r="E409" s="5" t="str">
        <f>IF(OR(C409="",B409=""),"",IFERROR(INDEX('6. Map Dados Pessoais'!F:F,MATCH(C409&amp;" ("&amp;B409&amp;")",'5. Map Processos'!J:J,0)),"ERRO: Processo não encontrado para essa área"))</f>
        <v/>
      </c>
      <c r="F409" s="5" t="str">
        <f>IF(OR(C409="",B409=""),"",IFERROR(INDEX('6. Map Dados Pessoais'!H:H,MATCH(C409&amp;" ("&amp;B409&amp;")",'5. Map Processos'!J:J,0)),"ERRO: Processo não encontrado para essa área"))</f>
        <v/>
      </c>
      <c r="G409" s="5" t="str">
        <f>IF(OR(C409="",B409=""),"",IFERROR(INDEX('7. Finalidades e Hipóteses'!F:F,MATCH(C409&amp;" ("&amp;B409&amp;")",'5. Map Processos'!J:J,0)),"ERRO: Processo não encontrado para essa área"))</f>
        <v/>
      </c>
      <c r="H409" s="25"/>
      <c r="I409" s="25"/>
      <c r="J409" s="25"/>
      <c r="K409" s="24"/>
      <c r="L409" s="24"/>
      <c r="M409" s="5" t="str">
        <f>IFERROR(IF(VLOOKUP(K409,Auxiliar!$AT$3:$AU$7,2,FALSE)*VLOOKUP(L409,Auxiliar!$AT$3:$AU$7,2,FALSE)&gt;80,"Extremo",
IF(VLOOKUP(K409,Auxiliar!$AT$3:$AU$7,2,FALSE)*VLOOKUP(L409,Auxiliar!$AT$3:$AU$7,2,FALSE)&gt;40,"Alto",
IF(VLOOKUP(K409,Auxiliar!$AT$3:$AU$7,2,FALSE)*VLOOKUP(L409,Auxiliar!$AT$3:$AU$7,2,FALSE)&gt;10,"Médio","Baixo"))),"")</f>
        <v/>
      </c>
      <c r="N409" s="24"/>
      <c r="O409" s="25"/>
      <c r="P409" s="24"/>
      <c r="Q409" s="5" t="str">
        <f>IFERROR(IF(VLOOKUP(K409,Auxiliar!$AT$3:$AU$7,2,FALSE)*VLOOKUP(L409,Auxiliar!$AT$3:$AU$7,2,FALSE)*VLOOKUP(P409,Auxiliar!$AX$3:$AY$7,2,FALSE)&gt;80,"Extremo",
IF(VLOOKUP(K409,Auxiliar!$AT$3:$AU$7,2,FALSE)*VLOOKUP(L409,Auxiliar!$AT$3:$AU$7,2,FALSE)*VLOOKUP(P409,Auxiliar!$AX$3:$AY$7,2,FALSE)&gt;40,"Alto",
IF(VLOOKUP(K409,Auxiliar!$AT$3:$AU$7,2,FALSE)*VLOOKUP(L409,Auxiliar!$AT$3:$AU$7,2,FALSE)*VLOOKUP(P409,Auxiliar!$AX$3:$AY$7,2,FALSE)&gt;10,"Médio","Baixo"))),"")</f>
        <v/>
      </c>
      <c r="R409" s="32" t="str">
        <f t="shared" si="12"/>
        <v/>
      </c>
      <c r="S409" s="32" t="str">
        <f t="shared" si="13"/>
        <v/>
      </c>
    </row>
    <row r="410" spans="1:19" x14ac:dyDescent="0.25">
      <c r="A410" s="5">
        <v>408</v>
      </c>
      <c r="B410" s="24"/>
      <c r="C410" s="24"/>
      <c r="D410" s="5" t="str">
        <f>IF(OR(C410="",B410=""),"",IFERROR(INDEX('5. Map Processos'!E:E,MATCH(C410&amp;" ("&amp;B410&amp;")",'5. Map Processos'!J:J,0)),"ERRO: Processo não encontrado para essa área"))</f>
        <v/>
      </c>
      <c r="E410" s="5" t="str">
        <f>IF(OR(C410="",B410=""),"",IFERROR(INDEX('6. Map Dados Pessoais'!F:F,MATCH(C410&amp;" ("&amp;B410&amp;")",'5. Map Processos'!J:J,0)),"ERRO: Processo não encontrado para essa área"))</f>
        <v/>
      </c>
      <c r="F410" s="5" t="str">
        <f>IF(OR(C410="",B410=""),"",IFERROR(INDEX('6. Map Dados Pessoais'!H:H,MATCH(C410&amp;" ("&amp;B410&amp;")",'5. Map Processos'!J:J,0)),"ERRO: Processo não encontrado para essa área"))</f>
        <v/>
      </c>
      <c r="G410" s="5" t="str">
        <f>IF(OR(C410="",B410=""),"",IFERROR(INDEX('7. Finalidades e Hipóteses'!F:F,MATCH(C410&amp;" ("&amp;B410&amp;")",'5. Map Processos'!J:J,0)),"ERRO: Processo não encontrado para essa área"))</f>
        <v/>
      </c>
      <c r="H410" s="25"/>
      <c r="I410" s="25"/>
      <c r="J410" s="25"/>
      <c r="K410" s="24"/>
      <c r="L410" s="24"/>
      <c r="M410" s="5" t="str">
        <f>IFERROR(IF(VLOOKUP(K410,Auxiliar!$AT$3:$AU$7,2,FALSE)*VLOOKUP(L410,Auxiliar!$AT$3:$AU$7,2,FALSE)&gt;80,"Extremo",
IF(VLOOKUP(K410,Auxiliar!$AT$3:$AU$7,2,FALSE)*VLOOKUP(L410,Auxiliar!$AT$3:$AU$7,2,FALSE)&gt;40,"Alto",
IF(VLOOKUP(K410,Auxiliar!$AT$3:$AU$7,2,FALSE)*VLOOKUP(L410,Auxiliar!$AT$3:$AU$7,2,FALSE)&gt;10,"Médio","Baixo"))),"")</f>
        <v/>
      </c>
      <c r="N410" s="24"/>
      <c r="O410" s="25"/>
      <c r="P410" s="24"/>
      <c r="Q410" s="5" t="str">
        <f>IFERROR(IF(VLOOKUP(K410,Auxiliar!$AT$3:$AU$7,2,FALSE)*VLOOKUP(L410,Auxiliar!$AT$3:$AU$7,2,FALSE)*VLOOKUP(P410,Auxiliar!$AX$3:$AY$7,2,FALSE)&gt;80,"Extremo",
IF(VLOOKUP(K410,Auxiliar!$AT$3:$AU$7,2,FALSE)*VLOOKUP(L410,Auxiliar!$AT$3:$AU$7,2,FALSE)*VLOOKUP(P410,Auxiliar!$AX$3:$AY$7,2,FALSE)&gt;40,"Alto",
IF(VLOOKUP(K410,Auxiliar!$AT$3:$AU$7,2,FALSE)*VLOOKUP(L410,Auxiliar!$AT$3:$AU$7,2,FALSE)*VLOOKUP(P410,Auxiliar!$AX$3:$AY$7,2,FALSE)&gt;10,"Médio","Baixo"))),"")</f>
        <v/>
      </c>
      <c r="R410" s="32" t="str">
        <f t="shared" si="12"/>
        <v/>
      </c>
      <c r="S410" s="32" t="str">
        <f t="shared" si="13"/>
        <v/>
      </c>
    </row>
    <row r="411" spans="1:19" x14ac:dyDescent="0.25">
      <c r="A411" s="5">
        <v>409</v>
      </c>
      <c r="B411" s="24"/>
      <c r="C411" s="24"/>
      <c r="D411" s="5" t="str">
        <f>IF(OR(C411="",B411=""),"",IFERROR(INDEX('5. Map Processos'!E:E,MATCH(C411&amp;" ("&amp;B411&amp;")",'5. Map Processos'!J:J,0)),"ERRO: Processo não encontrado para essa área"))</f>
        <v/>
      </c>
      <c r="E411" s="5" t="str">
        <f>IF(OR(C411="",B411=""),"",IFERROR(INDEX('6. Map Dados Pessoais'!F:F,MATCH(C411&amp;" ("&amp;B411&amp;")",'5. Map Processos'!J:J,0)),"ERRO: Processo não encontrado para essa área"))</f>
        <v/>
      </c>
      <c r="F411" s="5" t="str">
        <f>IF(OR(C411="",B411=""),"",IFERROR(INDEX('6. Map Dados Pessoais'!H:H,MATCH(C411&amp;" ("&amp;B411&amp;")",'5. Map Processos'!J:J,0)),"ERRO: Processo não encontrado para essa área"))</f>
        <v/>
      </c>
      <c r="G411" s="5" t="str">
        <f>IF(OR(C411="",B411=""),"",IFERROR(INDEX('7. Finalidades e Hipóteses'!F:F,MATCH(C411&amp;" ("&amp;B411&amp;")",'5. Map Processos'!J:J,0)),"ERRO: Processo não encontrado para essa área"))</f>
        <v/>
      </c>
      <c r="H411" s="25"/>
      <c r="I411" s="25"/>
      <c r="J411" s="25"/>
      <c r="K411" s="24"/>
      <c r="L411" s="24"/>
      <c r="M411" s="5" t="str">
        <f>IFERROR(IF(VLOOKUP(K411,Auxiliar!$AT$3:$AU$7,2,FALSE)*VLOOKUP(L411,Auxiliar!$AT$3:$AU$7,2,FALSE)&gt;80,"Extremo",
IF(VLOOKUP(K411,Auxiliar!$AT$3:$AU$7,2,FALSE)*VLOOKUP(L411,Auxiliar!$AT$3:$AU$7,2,FALSE)&gt;40,"Alto",
IF(VLOOKUP(K411,Auxiliar!$AT$3:$AU$7,2,FALSE)*VLOOKUP(L411,Auxiliar!$AT$3:$AU$7,2,FALSE)&gt;10,"Médio","Baixo"))),"")</f>
        <v/>
      </c>
      <c r="N411" s="24"/>
      <c r="O411" s="25"/>
      <c r="P411" s="24"/>
      <c r="Q411" s="5" t="str">
        <f>IFERROR(IF(VLOOKUP(K411,Auxiliar!$AT$3:$AU$7,2,FALSE)*VLOOKUP(L411,Auxiliar!$AT$3:$AU$7,2,FALSE)*VLOOKUP(P411,Auxiliar!$AX$3:$AY$7,2,FALSE)&gt;80,"Extremo",
IF(VLOOKUP(K411,Auxiliar!$AT$3:$AU$7,2,FALSE)*VLOOKUP(L411,Auxiliar!$AT$3:$AU$7,2,FALSE)*VLOOKUP(P411,Auxiliar!$AX$3:$AY$7,2,FALSE)&gt;40,"Alto",
IF(VLOOKUP(K411,Auxiliar!$AT$3:$AU$7,2,FALSE)*VLOOKUP(L411,Auxiliar!$AT$3:$AU$7,2,FALSE)*VLOOKUP(P411,Auxiliar!$AX$3:$AY$7,2,FALSE)&gt;10,"Médio","Baixo"))),"")</f>
        <v/>
      </c>
      <c r="R411" s="32" t="str">
        <f t="shared" si="12"/>
        <v/>
      </c>
      <c r="S411" s="32" t="str">
        <f t="shared" si="13"/>
        <v/>
      </c>
    </row>
    <row r="412" spans="1:19" x14ac:dyDescent="0.25">
      <c r="A412" s="5">
        <v>410</v>
      </c>
      <c r="B412" s="24"/>
      <c r="C412" s="24"/>
      <c r="D412" s="5" t="str">
        <f>IF(OR(C412="",B412=""),"",IFERROR(INDEX('5. Map Processos'!E:E,MATCH(C412&amp;" ("&amp;B412&amp;")",'5. Map Processos'!J:J,0)),"ERRO: Processo não encontrado para essa área"))</f>
        <v/>
      </c>
      <c r="E412" s="5" t="str">
        <f>IF(OR(C412="",B412=""),"",IFERROR(INDEX('6. Map Dados Pessoais'!F:F,MATCH(C412&amp;" ("&amp;B412&amp;")",'5. Map Processos'!J:J,0)),"ERRO: Processo não encontrado para essa área"))</f>
        <v/>
      </c>
      <c r="F412" s="5" t="str">
        <f>IF(OR(C412="",B412=""),"",IFERROR(INDEX('6. Map Dados Pessoais'!H:H,MATCH(C412&amp;" ("&amp;B412&amp;")",'5. Map Processos'!J:J,0)),"ERRO: Processo não encontrado para essa área"))</f>
        <v/>
      </c>
      <c r="G412" s="5" t="str">
        <f>IF(OR(C412="",B412=""),"",IFERROR(INDEX('7. Finalidades e Hipóteses'!F:F,MATCH(C412&amp;" ("&amp;B412&amp;")",'5. Map Processos'!J:J,0)),"ERRO: Processo não encontrado para essa área"))</f>
        <v/>
      </c>
      <c r="H412" s="25"/>
      <c r="I412" s="25"/>
      <c r="J412" s="25"/>
      <c r="K412" s="24"/>
      <c r="L412" s="24"/>
      <c r="M412" s="5" t="str">
        <f>IFERROR(IF(VLOOKUP(K412,Auxiliar!$AT$3:$AU$7,2,FALSE)*VLOOKUP(L412,Auxiliar!$AT$3:$AU$7,2,FALSE)&gt;80,"Extremo",
IF(VLOOKUP(K412,Auxiliar!$AT$3:$AU$7,2,FALSE)*VLOOKUP(L412,Auxiliar!$AT$3:$AU$7,2,FALSE)&gt;40,"Alto",
IF(VLOOKUP(K412,Auxiliar!$AT$3:$AU$7,2,FALSE)*VLOOKUP(L412,Auxiliar!$AT$3:$AU$7,2,FALSE)&gt;10,"Médio","Baixo"))),"")</f>
        <v/>
      </c>
      <c r="N412" s="24"/>
      <c r="O412" s="25"/>
      <c r="P412" s="24"/>
      <c r="Q412" s="5" t="str">
        <f>IFERROR(IF(VLOOKUP(K412,Auxiliar!$AT$3:$AU$7,2,FALSE)*VLOOKUP(L412,Auxiliar!$AT$3:$AU$7,2,FALSE)*VLOOKUP(P412,Auxiliar!$AX$3:$AY$7,2,FALSE)&gt;80,"Extremo",
IF(VLOOKUP(K412,Auxiliar!$AT$3:$AU$7,2,FALSE)*VLOOKUP(L412,Auxiliar!$AT$3:$AU$7,2,FALSE)*VLOOKUP(P412,Auxiliar!$AX$3:$AY$7,2,FALSE)&gt;40,"Alto",
IF(VLOOKUP(K412,Auxiliar!$AT$3:$AU$7,2,FALSE)*VLOOKUP(L412,Auxiliar!$AT$3:$AU$7,2,FALSE)*VLOOKUP(P412,Auxiliar!$AX$3:$AY$7,2,FALSE)&gt;10,"Médio","Baixo"))),"")</f>
        <v/>
      </c>
      <c r="R412" s="32" t="str">
        <f t="shared" si="12"/>
        <v/>
      </c>
      <c r="S412" s="32" t="str">
        <f t="shared" si="13"/>
        <v/>
      </c>
    </row>
    <row r="413" spans="1:19" x14ac:dyDescent="0.25">
      <c r="A413" s="5">
        <v>411</v>
      </c>
      <c r="B413" s="24"/>
      <c r="C413" s="24"/>
      <c r="D413" s="5" t="str">
        <f>IF(OR(C413="",B413=""),"",IFERROR(INDEX('5. Map Processos'!E:E,MATCH(C413&amp;" ("&amp;B413&amp;")",'5. Map Processos'!J:J,0)),"ERRO: Processo não encontrado para essa área"))</f>
        <v/>
      </c>
      <c r="E413" s="5" t="str">
        <f>IF(OR(C413="",B413=""),"",IFERROR(INDEX('6. Map Dados Pessoais'!F:F,MATCH(C413&amp;" ("&amp;B413&amp;")",'5. Map Processos'!J:J,0)),"ERRO: Processo não encontrado para essa área"))</f>
        <v/>
      </c>
      <c r="F413" s="5" t="str">
        <f>IF(OR(C413="",B413=""),"",IFERROR(INDEX('6. Map Dados Pessoais'!H:H,MATCH(C413&amp;" ("&amp;B413&amp;")",'5. Map Processos'!J:J,0)),"ERRO: Processo não encontrado para essa área"))</f>
        <v/>
      </c>
      <c r="G413" s="5" t="str">
        <f>IF(OR(C413="",B413=""),"",IFERROR(INDEX('7. Finalidades e Hipóteses'!F:F,MATCH(C413&amp;" ("&amp;B413&amp;")",'5. Map Processos'!J:J,0)),"ERRO: Processo não encontrado para essa área"))</f>
        <v/>
      </c>
      <c r="H413" s="25"/>
      <c r="I413" s="25"/>
      <c r="J413" s="25"/>
      <c r="K413" s="24"/>
      <c r="L413" s="24"/>
      <c r="M413" s="5" t="str">
        <f>IFERROR(IF(VLOOKUP(K413,Auxiliar!$AT$3:$AU$7,2,FALSE)*VLOOKUP(L413,Auxiliar!$AT$3:$AU$7,2,FALSE)&gt;80,"Extremo",
IF(VLOOKUP(K413,Auxiliar!$AT$3:$AU$7,2,FALSE)*VLOOKUP(L413,Auxiliar!$AT$3:$AU$7,2,FALSE)&gt;40,"Alto",
IF(VLOOKUP(K413,Auxiliar!$AT$3:$AU$7,2,FALSE)*VLOOKUP(L413,Auxiliar!$AT$3:$AU$7,2,FALSE)&gt;10,"Médio","Baixo"))),"")</f>
        <v/>
      </c>
      <c r="N413" s="24"/>
      <c r="O413" s="25"/>
      <c r="P413" s="24"/>
      <c r="Q413" s="5" t="str">
        <f>IFERROR(IF(VLOOKUP(K413,Auxiliar!$AT$3:$AU$7,2,FALSE)*VLOOKUP(L413,Auxiliar!$AT$3:$AU$7,2,FALSE)*VLOOKUP(P413,Auxiliar!$AX$3:$AY$7,2,FALSE)&gt;80,"Extremo",
IF(VLOOKUP(K413,Auxiliar!$AT$3:$AU$7,2,FALSE)*VLOOKUP(L413,Auxiliar!$AT$3:$AU$7,2,FALSE)*VLOOKUP(P413,Auxiliar!$AX$3:$AY$7,2,FALSE)&gt;40,"Alto",
IF(VLOOKUP(K413,Auxiliar!$AT$3:$AU$7,2,FALSE)*VLOOKUP(L413,Auxiliar!$AT$3:$AU$7,2,FALSE)*VLOOKUP(P413,Auxiliar!$AX$3:$AY$7,2,FALSE)&gt;10,"Médio","Baixo"))),"")</f>
        <v/>
      </c>
      <c r="R413" s="32" t="str">
        <f t="shared" si="12"/>
        <v/>
      </c>
      <c r="S413" s="32" t="str">
        <f t="shared" si="13"/>
        <v/>
      </c>
    </row>
    <row r="414" spans="1:19" x14ac:dyDescent="0.25">
      <c r="A414" s="5">
        <v>412</v>
      </c>
      <c r="B414" s="24"/>
      <c r="C414" s="24"/>
      <c r="D414" s="5" t="str">
        <f>IF(OR(C414="",B414=""),"",IFERROR(INDEX('5. Map Processos'!E:E,MATCH(C414&amp;" ("&amp;B414&amp;")",'5. Map Processos'!J:J,0)),"ERRO: Processo não encontrado para essa área"))</f>
        <v/>
      </c>
      <c r="E414" s="5" t="str">
        <f>IF(OR(C414="",B414=""),"",IFERROR(INDEX('6. Map Dados Pessoais'!F:F,MATCH(C414&amp;" ("&amp;B414&amp;")",'5. Map Processos'!J:J,0)),"ERRO: Processo não encontrado para essa área"))</f>
        <v/>
      </c>
      <c r="F414" s="5" t="str">
        <f>IF(OR(C414="",B414=""),"",IFERROR(INDEX('6. Map Dados Pessoais'!H:H,MATCH(C414&amp;" ("&amp;B414&amp;")",'5. Map Processos'!J:J,0)),"ERRO: Processo não encontrado para essa área"))</f>
        <v/>
      </c>
      <c r="G414" s="5" t="str">
        <f>IF(OR(C414="",B414=""),"",IFERROR(INDEX('7. Finalidades e Hipóteses'!F:F,MATCH(C414&amp;" ("&amp;B414&amp;")",'5. Map Processos'!J:J,0)),"ERRO: Processo não encontrado para essa área"))</f>
        <v/>
      </c>
      <c r="H414" s="25"/>
      <c r="I414" s="25"/>
      <c r="J414" s="25"/>
      <c r="K414" s="24"/>
      <c r="L414" s="24"/>
      <c r="M414" s="5" t="str">
        <f>IFERROR(IF(VLOOKUP(K414,Auxiliar!$AT$3:$AU$7,2,FALSE)*VLOOKUP(L414,Auxiliar!$AT$3:$AU$7,2,FALSE)&gt;80,"Extremo",
IF(VLOOKUP(K414,Auxiliar!$AT$3:$AU$7,2,FALSE)*VLOOKUP(L414,Auxiliar!$AT$3:$AU$7,2,FALSE)&gt;40,"Alto",
IF(VLOOKUP(K414,Auxiliar!$AT$3:$AU$7,2,FALSE)*VLOOKUP(L414,Auxiliar!$AT$3:$AU$7,2,FALSE)&gt;10,"Médio","Baixo"))),"")</f>
        <v/>
      </c>
      <c r="N414" s="24"/>
      <c r="O414" s="25"/>
      <c r="P414" s="24"/>
      <c r="Q414" s="5" t="str">
        <f>IFERROR(IF(VLOOKUP(K414,Auxiliar!$AT$3:$AU$7,2,FALSE)*VLOOKUP(L414,Auxiliar!$AT$3:$AU$7,2,FALSE)*VLOOKUP(P414,Auxiliar!$AX$3:$AY$7,2,FALSE)&gt;80,"Extremo",
IF(VLOOKUP(K414,Auxiliar!$AT$3:$AU$7,2,FALSE)*VLOOKUP(L414,Auxiliar!$AT$3:$AU$7,2,FALSE)*VLOOKUP(P414,Auxiliar!$AX$3:$AY$7,2,FALSE)&gt;40,"Alto",
IF(VLOOKUP(K414,Auxiliar!$AT$3:$AU$7,2,FALSE)*VLOOKUP(L414,Auxiliar!$AT$3:$AU$7,2,FALSE)*VLOOKUP(P414,Auxiliar!$AX$3:$AY$7,2,FALSE)&gt;10,"Médio","Baixo"))),"")</f>
        <v/>
      </c>
      <c r="R414" s="32" t="str">
        <f t="shared" si="12"/>
        <v/>
      </c>
      <c r="S414" s="32" t="str">
        <f t="shared" si="13"/>
        <v/>
      </c>
    </row>
    <row r="415" spans="1:19" x14ac:dyDescent="0.25">
      <c r="A415" s="5">
        <v>413</v>
      </c>
      <c r="B415" s="24"/>
      <c r="C415" s="24"/>
      <c r="D415" s="5" t="str">
        <f>IF(OR(C415="",B415=""),"",IFERROR(INDEX('5. Map Processos'!E:E,MATCH(C415&amp;" ("&amp;B415&amp;")",'5. Map Processos'!J:J,0)),"ERRO: Processo não encontrado para essa área"))</f>
        <v/>
      </c>
      <c r="E415" s="5" t="str">
        <f>IF(OR(C415="",B415=""),"",IFERROR(INDEX('6. Map Dados Pessoais'!F:F,MATCH(C415&amp;" ("&amp;B415&amp;")",'5. Map Processos'!J:J,0)),"ERRO: Processo não encontrado para essa área"))</f>
        <v/>
      </c>
      <c r="F415" s="5" t="str">
        <f>IF(OR(C415="",B415=""),"",IFERROR(INDEX('6. Map Dados Pessoais'!H:H,MATCH(C415&amp;" ("&amp;B415&amp;")",'5. Map Processos'!J:J,0)),"ERRO: Processo não encontrado para essa área"))</f>
        <v/>
      </c>
      <c r="G415" s="5" t="str">
        <f>IF(OR(C415="",B415=""),"",IFERROR(INDEX('7. Finalidades e Hipóteses'!F:F,MATCH(C415&amp;" ("&amp;B415&amp;")",'5. Map Processos'!J:J,0)),"ERRO: Processo não encontrado para essa área"))</f>
        <v/>
      </c>
      <c r="H415" s="25"/>
      <c r="I415" s="25"/>
      <c r="J415" s="25"/>
      <c r="K415" s="24"/>
      <c r="L415" s="24"/>
      <c r="M415" s="5" t="str">
        <f>IFERROR(IF(VLOOKUP(K415,Auxiliar!$AT$3:$AU$7,2,FALSE)*VLOOKUP(L415,Auxiliar!$AT$3:$AU$7,2,FALSE)&gt;80,"Extremo",
IF(VLOOKUP(K415,Auxiliar!$AT$3:$AU$7,2,FALSE)*VLOOKUP(L415,Auxiliar!$AT$3:$AU$7,2,FALSE)&gt;40,"Alto",
IF(VLOOKUP(K415,Auxiliar!$AT$3:$AU$7,2,FALSE)*VLOOKUP(L415,Auxiliar!$AT$3:$AU$7,2,FALSE)&gt;10,"Médio","Baixo"))),"")</f>
        <v/>
      </c>
      <c r="N415" s="24"/>
      <c r="O415" s="25"/>
      <c r="P415" s="24"/>
      <c r="Q415" s="5" t="str">
        <f>IFERROR(IF(VLOOKUP(K415,Auxiliar!$AT$3:$AU$7,2,FALSE)*VLOOKUP(L415,Auxiliar!$AT$3:$AU$7,2,FALSE)*VLOOKUP(P415,Auxiliar!$AX$3:$AY$7,2,FALSE)&gt;80,"Extremo",
IF(VLOOKUP(K415,Auxiliar!$AT$3:$AU$7,2,FALSE)*VLOOKUP(L415,Auxiliar!$AT$3:$AU$7,2,FALSE)*VLOOKUP(P415,Auxiliar!$AX$3:$AY$7,2,FALSE)&gt;40,"Alto",
IF(VLOOKUP(K415,Auxiliar!$AT$3:$AU$7,2,FALSE)*VLOOKUP(L415,Auxiliar!$AT$3:$AU$7,2,FALSE)*VLOOKUP(P415,Auxiliar!$AX$3:$AY$7,2,FALSE)&gt;10,"Médio","Baixo"))),"")</f>
        <v/>
      </c>
      <c r="R415" s="32" t="str">
        <f t="shared" si="12"/>
        <v/>
      </c>
      <c r="S415" s="32" t="str">
        <f t="shared" si="13"/>
        <v/>
      </c>
    </row>
    <row r="416" spans="1:19" x14ac:dyDescent="0.25">
      <c r="A416" s="5">
        <v>414</v>
      </c>
      <c r="B416" s="24"/>
      <c r="C416" s="24"/>
      <c r="D416" s="5" t="str">
        <f>IF(OR(C416="",B416=""),"",IFERROR(INDEX('5. Map Processos'!E:E,MATCH(C416&amp;" ("&amp;B416&amp;")",'5. Map Processos'!J:J,0)),"ERRO: Processo não encontrado para essa área"))</f>
        <v/>
      </c>
      <c r="E416" s="5" t="str">
        <f>IF(OR(C416="",B416=""),"",IFERROR(INDEX('6. Map Dados Pessoais'!F:F,MATCH(C416&amp;" ("&amp;B416&amp;")",'5. Map Processos'!J:J,0)),"ERRO: Processo não encontrado para essa área"))</f>
        <v/>
      </c>
      <c r="F416" s="5" t="str">
        <f>IF(OR(C416="",B416=""),"",IFERROR(INDEX('6. Map Dados Pessoais'!H:H,MATCH(C416&amp;" ("&amp;B416&amp;")",'5. Map Processos'!J:J,0)),"ERRO: Processo não encontrado para essa área"))</f>
        <v/>
      </c>
      <c r="G416" s="5" t="str">
        <f>IF(OR(C416="",B416=""),"",IFERROR(INDEX('7. Finalidades e Hipóteses'!F:F,MATCH(C416&amp;" ("&amp;B416&amp;")",'5. Map Processos'!J:J,0)),"ERRO: Processo não encontrado para essa área"))</f>
        <v/>
      </c>
      <c r="H416" s="25"/>
      <c r="I416" s="25"/>
      <c r="J416" s="25"/>
      <c r="K416" s="24"/>
      <c r="L416" s="24"/>
      <c r="M416" s="5" t="str">
        <f>IFERROR(IF(VLOOKUP(K416,Auxiliar!$AT$3:$AU$7,2,FALSE)*VLOOKUP(L416,Auxiliar!$AT$3:$AU$7,2,FALSE)&gt;80,"Extremo",
IF(VLOOKUP(K416,Auxiliar!$AT$3:$AU$7,2,FALSE)*VLOOKUP(L416,Auxiliar!$AT$3:$AU$7,2,FALSE)&gt;40,"Alto",
IF(VLOOKUP(K416,Auxiliar!$AT$3:$AU$7,2,FALSE)*VLOOKUP(L416,Auxiliar!$AT$3:$AU$7,2,FALSE)&gt;10,"Médio","Baixo"))),"")</f>
        <v/>
      </c>
      <c r="N416" s="24"/>
      <c r="O416" s="25"/>
      <c r="P416" s="24"/>
      <c r="Q416" s="5" t="str">
        <f>IFERROR(IF(VLOOKUP(K416,Auxiliar!$AT$3:$AU$7,2,FALSE)*VLOOKUP(L416,Auxiliar!$AT$3:$AU$7,2,FALSE)*VLOOKUP(P416,Auxiliar!$AX$3:$AY$7,2,FALSE)&gt;80,"Extremo",
IF(VLOOKUP(K416,Auxiliar!$AT$3:$AU$7,2,FALSE)*VLOOKUP(L416,Auxiliar!$AT$3:$AU$7,2,FALSE)*VLOOKUP(P416,Auxiliar!$AX$3:$AY$7,2,FALSE)&gt;40,"Alto",
IF(VLOOKUP(K416,Auxiliar!$AT$3:$AU$7,2,FALSE)*VLOOKUP(L416,Auxiliar!$AT$3:$AU$7,2,FALSE)*VLOOKUP(P416,Auxiliar!$AX$3:$AY$7,2,FALSE)&gt;10,"Médio","Baixo"))),"")</f>
        <v/>
      </c>
      <c r="R416" s="32" t="str">
        <f t="shared" si="12"/>
        <v/>
      </c>
      <c r="S416" s="32" t="str">
        <f t="shared" si="13"/>
        <v/>
      </c>
    </row>
    <row r="417" spans="1:19" x14ac:dyDescent="0.25">
      <c r="A417" s="5">
        <v>415</v>
      </c>
      <c r="B417" s="24"/>
      <c r="C417" s="24"/>
      <c r="D417" s="5" t="str">
        <f>IF(OR(C417="",B417=""),"",IFERROR(INDEX('5. Map Processos'!E:E,MATCH(C417&amp;" ("&amp;B417&amp;")",'5. Map Processos'!J:J,0)),"ERRO: Processo não encontrado para essa área"))</f>
        <v/>
      </c>
      <c r="E417" s="5" t="str">
        <f>IF(OR(C417="",B417=""),"",IFERROR(INDEX('6. Map Dados Pessoais'!F:F,MATCH(C417&amp;" ("&amp;B417&amp;")",'5. Map Processos'!J:J,0)),"ERRO: Processo não encontrado para essa área"))</f>
        <v/>
      </c>
      <c r="F417" s="5" t="str">
        <f>IF(OR(C417="",B417=""),"",IFERROR(INDEX('6. Map Dados Pessoais'!H:H,MATCH(C417&amp;" ("&amp;B417&amp;")",'5. Map Processos'!J:J,0)),"ERRO: Processo não encontrado para essa área"))</f>
        <v/>
      </c>
      <c r="G417" s="5" t="str">
        <f>IF(OR(C417="",B417=""),"",IFERROR(INDEX('7. Finalidades e Hipóteses'!F:F,MATCH(C417&amp;" ("&amp;B417&amp;")",'5. Map Processos'!J:J,0)),"ERRO: Processo não encontrado para essa área"))</f>
        <v/>
      </c>
      <c r="H417" s="25"/>
      <c r="I417" s="25"/>
      <c r="J417" s="25"/>
      <c r="K417" s="24"/>
      <c r="L417" s="24"/>
      <c r="M417" s="5" t="str">
        <f>IFERROR(IF(VLOOKUP(K417,Auxiliar!$AT$3:$AU$7,2,FALSE)*VLOOKUP(L417,Auxiliar!$AT$3:$AU$7,2,FALSE)&gt;80,"Extremo",
IF(VLOOKUP(K417,Auxiliar!$AT$3:$AU$7,2,FALSE)*VLOOKUP(L417,Auxiliar!$AT$3:$AU$7,2,FALSE)&gt;40,"Alto",
IF(VLOOKUP(K417,Auxiliar!$AT$3:$AU$7,2,FALSE)*VLOOKUP(L417,Auxiliar!$AT$3:$AU$7,2,FALSE)&gt;10,"Médio","Baixo"))),"")</f>
        <v/>
      </c>
      <c r="N417" s="24"/>
      <c r="O417" s="25"/>
      <c r="P417" s="24"/>
      <c r="Q417" s="5" t="str">
        <f>IFERROR(IF(VLOOKUP(K417,Auxiliar!$AT$3:$AU$7,2,FALSE)*VLOOKUP(L417,Auxiliar!$AT$3:$AU$7,2,FALSE)*VLOOKUP(P417,Auxiliar!$AX$3:$AY$7,2,FALSE)&gt;80,"Extremo",
IF(VLOOKUP(K417,Auxiliar!$AT$3:$AU$7,2,FALSE)*VLOOKUP(L417,Auxiliar!$AT$3:$AU$7,2,FALSE)*VLOOKUP(P417,Auxiliar!$AX$3:$AY$7,2,FALSE)&gt;40,"Alto",
IF(VLOOKUP(K417,Auxiliar!$AT$3:$AU$7,2,FALSE)*VLOOKUP(L417,Auxiliar!$AT$3:$AU$7,2,FALSE)*VLOOKUP(P417,Auxiliar!$AX$3:$AY$7,2,FALSE)&gt;10,"Médio","Baixo"))),"")</f>
        <v/>
      </c>
      <c r="R417" s="32" t="str">
        <f t="shared" si="12"/>
        <v/>
      </c>
      <c r="S417" s="32" t="str">
        <f t="shared" si="13"/>
        <v/>
      </c>
    </row>
    <row r="418" spans="1:19" x14ac:dyDescent="0.25">
      <c r="A418" s="5">
        <v>416</v>
      </c>
      <c r="B418" s="24"/>
      <c r="C418" s="24"/>
      <c r="D418" s="5" t="str">
        <f>IF(OR(C418="",B418=""),"",IFERROR(INDEX('5. Map Processos'!E:E,MATCH(C418&amp;" ("&amp;B418&amp;")",'5. Map Processos'!J:J,0)),"ERRO: Processo não encontrado para essa área"))</f>
        <v/>
      </c>
      <c r="E418" s="5" t="str">
        <f>IF(OR(C418="",B418=""),"",IFERROR(INDEX('6. Map Dados Pessoais'!F:F,MATCH(C418&amp;" ("&amp;B418&amp;")",'5. Map Processos'!J:J,0)),"ERRO: Processo não encontrado para essa área"))</f>
        <v/>
      </c>
      <c r="F418" s="5" t="str">
        <f>IF(OR(C418="",B418=""),"",IFERROR(INDEX('6. Map Dados Pessoais'!H:H,MATCH(C418&amp;" ("&amp;B418&amp;")",'5. Map Processos'!J:J,0)),"ERRO: Processo não encontrado para essa área"))</f>
        <v/>
      </c>
      <c r="G418" s="5" t="str">
        <f>IF(OR(C418="",B418=""),"",IFERROR(INDEX('7. Finalidades e Hipóteses'!F:F,MATCH(C418&amp;" ("&amp;B418&amp;")",'5. Map Processos'!J:J,0)),"ERRO: Processo não encontrado para essa área"))</f>
        <v/>
      </c>
      <c r="H418" s="25"/>
      <c r="I418" s="25"/>
      <c r="J418" s="25"/>
      <c r="K418" s="24"/>
      <c r="L418" s="24"/>
      <c r="M418" s="5" t="str">
        <f>IFERROR(IF(VLOOKUP(K418,Auxiliar!$AT$3:$AU$7,2,FALSE)*VLOOKUP(L418,Auxiliar!$AT$3:$AU$7,2,FALSE)&gt;80,"Extremo",
IF(VLOOKUP(K418,Auxiliar!$AT$3:$AU$7,2,FALSE)*VLOOKUP(L418,Auxiliar!$AT$3:$AU$7,2,FALSE)&gt;40,"Alto",
IF(VLOOKUP(K418,Auxiliar!$AT$3:$AU$7,2,FALSE)*VLOOKUP(L418,Auxiliar!$AT$3:$AU$7,2,FALSE)&gt;10,"Médio","Baixo"))),"")</f>
        <v/>
      </c>
      <c r="N418" s="24"/>
      <c r="O418" s="25"/>
      <c r="P418" s="24"/>
      <c r="Q418" s="5" t="str">
        <f>IFERROR(IF(VLOOKUP(K418,Auxiliar!$AT$3:$AU$7,2,FALSE)*VLOOKUP(L418,Auxiliar!$AT$3:$AU$7,2,FALSE)*VLOOKUP(P418,Auxiliar!$AX$3:$AY$7,2,FALSE)&gt;80,"Extremo",
IF(VLOOKUP(K418,Auxiliar!$AT$3:$AU$7,2,FALSE)*VLOOKUP(L418,Auxiliar!$AT$3:$AU$7,2,FALSE)*VLOOKUP(P418,Auxiliar!$AX$3:$AY$7,2,FALSE)&gt;40,"Alto",
IF(VLOOKUP(K418,Auxiliar!$AT$3:$AU$7,2,FALSE)*VLOOKUP(L418,Auxiliar!$AT$3:$AU$7,2,FALSE)*VLOOKUP(P418,Auxiliar!$AX$3:$AY$7,2,FALSE)&gt;10,"Médio","Baixo"))),"")</f>
        <v/>
      </c>
      <c r="R418" s="32" t="str">
        <f t="shared" si="12"/>
        <v/>
      </c>
      <c r="S418" s="32" t="str">
        <f t="shared" si="13"/>
        <v/>
      </c>
    </row>
    <row r="419" spans="1:19" x14ac:dyDescent="0.25">
      <c r="A419" s="5">
        <v>417</v>
      </c>
      <c r="B419" s="24"/>
      <c r="C419" s="24"/>
      <c r="D419" s="5" t="str">
        <f>IF(OR(C419="",B419=""),"",IFERROR(INDEX('5. Map Processos'!E:E,MATCH(C419&amp;" ("&amp;B419&amp;")",'5. Map Processos'!J:J,0)),"ERRO: Processo não encontrado para essa área"))</f>
        <v/>
      </c>
      <c r="E419" s="5" t="str">
        <f>IF(OR(C419="",B419=""),"",IFERROR(INDEX('6. Map Dados Pessoais'!F:F,MATCH(C419&amp;" ("&amp;B419&amp;")",'5. Map Processos'!J:J,0)),"ERRO: Processo não encontrado para essa área"))</f>
        <v/>
      </c>
      <c r="F419" s="5" t="str">
        <f>IF(OR(C419="",B419=""),"",IFERROR(INDEX('6. Map Dados Pessoais'!H:H,MATCH(C419&amp;" ("&amp;B419&amp;")",'5. Map Processos'!J:J,0)),"ERRO: Processo não encontrado para essa área"))</f>
        <v/>
      </c>
      <c r="G419" s="5" t="str">
        <f>IF(OR(C419="",B419=""),"",IFERROR(INDEX('7. Finalidades e Hipóteses'!F:F,MATCH(C419&amp;" ("&amp;B419&amp;")",'5. Map Processos'!J:J,0)),"ERRO: Processo não encontrado para essa área"))</f>
        <v/>
      </c>
      <c r="H419" s="25"/>
      <c r="I419" s="25"/>
      <c r="J419" s="25"/>
      <c r="K419" s="24"/>
      <c r="L419" s="24"/>
      <c r="M419" s="5" t="str">
        <f>IFERROR(IF(VLOOKUP(K419,Auxiliar!$AT$3:$AU$7,2,FALSE)*VLOOKUP(L419,Auxiliar!$AT$3:$AU$7,2,FALSE)&gt;80,"Extremo",
IF(VLOOKUP(K419,Auxiliar!$AT$3:$AU$7,2,FALSE)*VLOOKUP(L419,Auxiliar!$AT$3:$AU$7,2,FALSE)&gt;40,"Alto",
IF(VLOOKUP(K419,Auxiliar!$AT$3:$AU$7,2,FALSE)*VLOOKUP(L419,Auxiliar!$AT$3:$AU$7,2,FALSE)&gt;10,"Médio","Baixo"))),"")</f>
        <v/>
      </c>
      <c r="N419" s="24"/>
      <c r="O419" s="25"/>
      <c r="P419" s="24"/>
      <c r="Q419" s="5" t="str">
        <f>IFERROR(IF(VLOOKUP(K419,Auxiliar!$AT$3:$AU$7,2,FALSE)*VLOOKUP(L419,Auxiliar!$AT$3:$AU$7,2,FALSE)*VLOOKUP(P419,Auxiliar!$AX$3:$AY$7,2,FALSE)&gt;80,"Extremo",
IF(VLOOKUP(K419,Auxiliar!$AT$3:$AU$7,2,FALSE)*VLOOKUP(L419,Auxiliar!$AT$3:$AU$7,2,FALSE)*VLOOKUP(P419,Auxiliar!$AX$3:$AY$7,2,FALSE)&gt;40,"Alto",
IF(VLOOKUP(K419,Auxiliar!$AT$3:$AU$7,2,FALSE)*VLOOKUP(L419,Auxiliar!$AT$3:$AU$7,2,FALSE)*VLOOKUP(P419,Auxiliar!$AX$3:$AY$7,2,FALSE)&gt;10,"Médio","Baixo"))),"")</f>
        <v/>
      </c>
      <c r="R419" s="32" t="str">
        <f t="shared" si="12"/>
        <v/>
      </c>
      <c r="S419" s="32" t="str">
        <f t="shared" si="13"/>
        <v/>
      </c>
    </row>
    <row r="420" spans="1:19" x14ac:dyDescent="0.25">
      <c r="A420" s="5">
        <v>418</v>
      </c>
      <c r="B420" s="24"/>
      <c r="C420" s="24"/>
      <c r="D420" s="5" t="str">
        <f>IF(OR(C420="",B420=""),"",IFERROR(INDEX('5. Map Processos'!E:E,MATCH(C420&amp;" ("&amp;B420&amp;")",'5. Map Processos'!J:J,0)),"ERRO: Processo não encontrado para essa área"))</f>
        <v/>
      </c>
      <c r="E420" s="5" t="str">
        <f>IF(OR(C420="",B420=""),"",IFERROR(INDEX('6. Map Dados Pessoais'!F:F,MATCH(C420&amp;" ("&amp;B420&amp;")",'5. Map Processos'!J:J,0)),"ERRO: Processo não encontrado para essa área"))</f>
        <v/>
      </c>
      <c r="F420" s="5" t="str">
        <f>IF(OR(C420="",B420=""),"",IFERROR(INDEX('6. Map Dados Pessoais'!H:H,MATCH(C420&amp;" ("&amp;B420&amp;")",'5. Map Processos'!J:J,0)),"ERRO: Processo não encontrado para essa área"))</f>
        <v/>
      </c>
      <c r="G420" s="5" t="str">
        <f>IF(OR(C420="",B420=""),"",IFERROR(INDEX('7. Finalidades e Hipóteses'!F:F,MATCH(C420&amp;" ("&amp;B420&amp;")",'5. Map Processos'!J:J,0)),"ERRO: Processo não encontrado para essa área"))</f>
        <v/>
      </c>
      <c r="H420" s="25"/>
      <c r="I420" s="25"/>
      <c r="J420" s="25"/>
      <c r="K420" s="24"/>
      <c r="L420" s="24"/>
      <c r="M420" s="5" t="str">
        <f>IFERROR(IF(VLOOKUP(K420,Auxiliar!$AT$3:$AU$7,2,FALSE)*VLOOKUP(L420,Auxiliar!$AT$3:$AU$7,2,FALSE)&gt;80,"Extremo",
IF(VLOOKUP(K420,Auxiliar!$AT$3:$AU$7,2,FALSE)*VLOOKUP(L420,Auxiliar!$AT$3:$AU$7,2,FALSE)&gt;40,"Alto",
IF(VLOOKUP(K420,Auxiliar!$AT$3:$AU$7,2,FALSE)*VLOOKUP(L420,Auxiliar!$AT$3:$AU$7,2,FALSE)&gt;10,"Médio","Baixo"))),"")</f>
        <v/>
      </c>
      <c r="N420" s="24"/>
      <c r="O420" s="25"/>
      <c r="P420" s="24"/>
      <c r="Q420" s="5" t="str">
        <f>IFERROR(IF(VLOOKUP(K420,Auxiliar!$AT$3:$AU$7,2,FALSE)*VLOOKUP(L420,Auxiliar!$AT$3:$AU$7,2,FALSE)*VLOOKUP(P420,Auxiliar!$AX$3:$AY$7,2,FALSE)&gt;80,"Extremo",
IF(VLOOKUP(K420,Auxiliar!$AT$3:$AU$7,2,FALSE)*VLOOKUP(L420,Auxiliar!$AT$3:$AU$7,2,FALSE)*VLOOKUP(P420,Auxiliar!$AX$3:$AY$7,2,FALSE)&gt;40,"Alto",
IF(VLOOKUP(K420,Auxiliar!$AT$3:$AU$7,2,FALSE)*VLOOKUP(L420,Auxiliar!$AT$3:$AU$7,2,FALSE)*VLOOKUP(P420,Auxiliar!$AX$3:$AY$7,2,FALSE)&gt;10,"Médio","Baixo"))),"")</f>
        <v/>
      </c>
      <c r="R420" s="32" t="str">
        <f t="shared" si="12"/>
        <v/>
      </c>
      <c r="S420" s="32" t="str">
        <f t="shared" si="13"/>
        <v/>
      </c>
    </row>
    <row r="421" spans="1:19" x14ac:dyDescent="0.25">
      <c r="A421" s="5">
        <v>419</v>
      </c>
      <c r="B421" s="24"/>
      <c r="C421" s="24"/>
      <c r="D421" s="5" t="str">
        <f>IF(OR(C421="",B421=""),"",IFERROR(INDEX('5. Map Processos'!E:E,MATCH(C421&amp;" ("&amp;B421&amp;")",'5. Map Processos'!J:J,0)),"ERRO: Processo não encontrado para essa área"))</f>
        <v/>
      </c>
      <c r="E421" s="5" t="str">
        <f>IF(OR(C421="",B421=""),"",IFERROR(INDEX('6. Map Dados Pessoais'!F:F,MATCH(C421&amp;" ("&amp;B421&amp;")",'5. Map Processos'!J:J,0)),"ERRO: Processo não encontrado para essa área"))</f>
        <v/>
      </c>
      <c r="F421" s="5" t="str">
        <f>IF(OR(C421="",B421=""),"",IFERROR(INDEX('6. Map Dados Pessoais'!H:H,MATCH(C421&amp;" ("&amp;B421&amp;")",'5. Map Processos'!J:J,0)),"ERRO: Processo não encontrado para essa área"))</f>
        <v/>
      </c>
      <c r="G421" s="5" t="str">
        <f>IF(OR(C421="",B421=""),"",IFERROR(INDEX('7. Finalidades e Hipóteses'!F:F,MATCH(C421&amp;" ("&amp;B421&amp;")",'5. Map Processos'!J:J,0)),"ERRO: Processo não encontrado para essa área"))</f>
        <v/>
      </c>
      <c r="H421" s="25"/>
      <c r="I421" s="25"/>
      <c r="J421" s="25"/>
      <c r="K421" s="24"/>
      <c r="L421" s="24"/>
      <c r="M421" s="5" t="str">
        <f>IFERROR(IF(VLOOKUP(K421,Auxiliar!$AT$3:$AU$7,2,FALSE)*VLOOKUP(L421,Auxiliar!$AT$3:$AU$7,2,FALSE)&gt;80,"Extremo",
IF(VLOOKUP(K421,Auxiliar!$AT$3:$AU$7,2,FALSE)*VLOOKUP(L421,Auxiliar!$AT$3:$AU$7,2,FALSE)&gt;40,"Alto",
IF(VLOOKUP(K421,Auxiliar!$AT$3:$AU$7,2,FALSE)*VLOOKUP(L421,Auxiliar!$AT$3:$AU$7,2,FALSE)&gt;10,"Médio","Baixo"))),"")</f>
        <v/>
      </c>
      <c r="N421" s="24"/>
      <c r="O421" s="25"/>
      <c r="P421" s="24"/>
      <c r="Q421" s="5" t="str">
        <f>IFERROR(IF(VLOOKUP(K421,Auxiliar!$AT$3:$AU$7,2,FALSE)*VLOOKUP(L421,Auxiliar!$AT$3:$AU$7,2,FALSE)*VLOOKUP(P421,Auxiliar!$AX$3:$AY$7,2,FALSE)&gt;80,"Extremo",
IF(VLOOKUP(K421,Auxiliar!$AT$3:$AU$7,2,FALSE)*VLOOKUP(L421,Auxiliar!$AT$3:$AU$7,2,FALSE)*VLOOKUP(P421,Auxiliar!$AX$3:$AY$7,2,FALSE)&gt;40,"Alto",
IF(VLOOKUP(K421,Auxiliar!$AT$3:$AU$7,2,FALSE)*VLOOKUP(L421,Auxiliar!$AT$3:$AU$7,2,FALSE)*VLOOKUP(P421,Auxiliar!$AX$3:$AY$7,2,FALSE)&gt;10,"Médio","Baixo"))),"")</f>
        <v/>
      </c>
      <c r="R421" s="32" t="str">
        <f t="shared" si="12"/>
        <v/>
      </c>
      <c r="S421" s="32" t="str">
        <f t="shared" si="13"/>
        <v/>
      </c>
    </row>
    <row r="422" spans="1:19" x14ac:dyDescent="0.25">
      <c r="A422" s="5">
        <v>420</v>
      </c>
      <c r="B422" s="24"/>
      <c r="C422" s="24"/>
      <c r="D422" s="5" t="str">
        <f>IF(OR(C422="",B422=""),"",IFERROR(INDEX('5. Map Processos'!E:E,MATCH(C422&amp;" ("&amp;B422&amp;")",'5. Map Processos'!J:J,0)),"ERRO: Processo não encontrado para essa área"))</f>
        <v/>
      </c>
      <c r="E422" s="5" t="str">
        <f>IF(OR(C422="",B422=""),"",IFERROR(INDEX('6. Map Dados Pessoais'!F:F,MATCH(C422&amp;" ("&amp;B422&amp;")",'5. Map Processos'!J:J,0)),"ERRO: Processo não encontrado para essa área"))</f>
        <v/>
      </c>
      <c r="F422" s="5" t="str">
        <f>IF(OR(C422="",B422=""),"",IFERROR(INDEX('6. Map Dados Pessoais'!H:H,MATCH(C422&amp;" ("&amp;B422&amp;")",'5. Map Processos'!J:J,0)),"ERRO: Processo não encontrado para essa área"))</f>
        <v/>
      </c>
      <c r="G422" s="5" t="str">
        <f>IF(OR(C422="",B422=""),"",IFERROR(INDEX('7. Finalidades e Hipóteses'!F:F,MATCH(C422&amp;" ("&amp;B422&amp;")",'5. Map Processos'!J:J,0)),"ERRO: Processo não encontrado para essa área"))</f>
        <v/>
      </c>
      <c r="H422" s="25"/>
      <c r="I422" s="25"/>
      <c r="J422" s="25"/>
      <c r="K422" s="24"/>
      <c r="L422" s="24"/>
      <c r="M422" s="5" t="str">
        <f>IFERROR(IF(VLOOKUP(K422,Auxiliar!$AT$3:$AU$7,2,FALSE)*VLOOKUP(L422,Auxiliar!$AT$3:$AU$7,2,FALSE)&gt;80,"Extremo",
IF(VLOOKUP(K422,Auxiliar!$AT$3:$AU$7,2,FALSE)*VLOOKUP(L422,Auxiliar!$AT$3:$AU$7,2,FALSE)&gt;40,"Alto",
IF(VLOOKUP(K422,Auxiliar!$AT$3:$AU$7,2,FALSE)*VLOOKUP(L422,Auxiliar!$AT$3:$AU$7,2,FALSE)&gt;10,"Médio","Baixo"))),"")</f>
        <v/>
      </c>
      <c r="N422" s="24"/>
      <c r="O422" s="25"/>
      <c r="P422" s="24"/>
      <c r="Q422" s="5" t="str">
        <f>IFERROR(IF(VLOOKUP(K422,Auxiliar!$AT$3:$AU$7,2,FALSE)*VLOOKUP(L422,Auxiliar!$AT$3:$AU$7,2,FALSE)*VLOOKUP(P422,Auxiliar!$AX$3:$AY$7,2,FALSE)&gt;80,"Extremo",
IF(VLOOKUP(K422,Auxiliar!$AT$3:$AU$7,2,FALSE)*VLOOKUP(L422,Auxiliar!$AT$3:$AU$7,2,FALSE)*VLOOKUP(P422,Auxiliar!$AX$3:$AY$7,2,FALSE)&gt;40,"Alto",
IF(VLOOKUP(K422,Auxiliar!$AT$3:$AU$7,2,FALSE)*VLOOKUP(L422,Auxiliar!$AT$3:$AU$7,2,FALSE)*VLOOKUP(P422,Auxiliar!$AX$3:$AY$7,2,FALSE)&gt;10,"Médio","Baixo"))),"")</f>
        <v/>
      </c>
      <c r="R422" s="32" t="str">
        <f t="shared" si="12"/>
        <v/>
      </c>
      <c r="S422" s="32" t="str">
        <f t="shared" si="13"/>
        <v/>
      </c>
    </row>
    <row r="423" spans="1:19" x14ac:dyDescent="0.25">
      <c r="A423" s="5">
        <v>421</v>
      </c>
      <c r="B423" s="24"/>
      <c r="C423" s="24"/>
      <c r="D423" s="5" t="str">
        <f>IF(OR(C423="",B423=""),"",IFERROR(INDEX('5. Map Processos'!E:E,MATCH(C423&amp;" ("&amp;B423&amp;")",'5. Map Processos'!J:J,0)),"ERRO: Processo não encontrado para essa área"))</f>
        <v/>
      </c>
      <c r="E423" s="5" t="str">
        <f>IF(OR(C423="",B423=""),"",IFERROR(INDEX('6. Map Dados Pessoais'!F:F,MATCH(C423&amp;" ("&amp;B423&amp;")",'5. Map Processos'!J:J,0)),"ERRO: Processo não encontrado para essa área"))</f>
        <v/>
      </c>
      <c r="F423" s="5" t="str">
        <f>IF(OR(C423="",B423=""),"",IFERROR(INDEX('6. Map Dados Pessoais'!H:H,MATCH(C423&amp;" ("&amp;B423&amp;")",'5. Map Processos'!J:J,0)),"ERRO: Processo não encontrado para essa área"))</f>
        <v/>
      </c>
      <c r="G423" s="5" t="str">
        <f>IF(OR(C423="",B423=""),"",IFERROR(INDEX('7. Finalidades e Hipóteses'!F:F,MATCH(C423&amp;" ("&amp;B423&amp;")",'5. Map Processos'!J:J,0)),"ERRO: Processo não encontrado para essa área"))</f>
        <v/>
      </c>
      <c r="H423" s="25"/>
      <c r="I423" s="25"/>
      <c r="J423" s="25"/>
      <c r="K423" s="24"/>
      <c r="L423" s="24"/>
      <c r="M423" s="5" t="str">
        <f>IFERROR(IF(VLOOKUP(K423,Auxiliar!$AT$3:$AU$7,2,FALSE)*VLOOKUP(L423,Auxiliar!$AT$3:$AU$7,2,FALSE)&gt;80,"Extremo",
IF(VLOOKUP(K423,Auxiliar!$AT$3:$AU$7,2,FALSE)*VLOOKUP(L423,Auxiliar!$AT$3:$AU$7,2,FALSE)&gt;40,"Alto",
IF(VLOOKUP(K423,Auxiliar!$AT$3:$AU$7,2,FALSE)*VLOOKUP(L423,Auxiliar!$AT$3:$AU$7,2,FALSE)&gt;10,"Médio","Baixo"))),"")</f>
        <v/>
      </c>
      <c r="N423" s="24"/>
      <c r="O423" s="25"/>
      <c r="P423" s="24"/>
      <c r="Q423" s="5" t="str">
        <f>IFERROR(IF(VLOOKUP(K423,Auxiliar!$AT$3:$AU$7,2,FALSE)*VLOOKUP(L423,Auxiliar!$AT$3:$AU$7,2,FALSE)*VLOOKUP(P423,Auxiliar!$AX$3:$AY$7,2,FALSE)&gt;80,"Extremo",
IF(VLOOKUP(K423,Auxiliar!$AT$3:$AU$7,2,FALSE)*VLOOKUP(L423,Auxiliar!$AT$3:$AU$7,2,FALSE)*VLOOKUP(P423,Auxiliar!$AX$3:$AY$7,2,FALSE)&gt;40,"Alto",
IF(VLOOKUP(K423,Auxiliar!$AT$3:$AU$7,2,FALSE)*VLOOKUP(L423,Auxiliar!$AT$3:$AU$7,2,FALSE)*VLOOKUP(P423,Auxiliar!$AX$3:$AY$7,2,FALSE)&gt;10,"Médio","Baixo"))),"")</f>
        <v/>
      </c>
      <c r="R423" s="32" t="str">
        <f t="shared" si="12"/>
        <v/>
      </c>
      <c r="S423" s="32" t="str">
        <f t="shared" si="13"/>
        <v/>
      </c>
    </row>
    <row r="424" spans="1:19" x14ac:dyDescent="0.25">
      <c r="A424" s="5">
        <v>422</v>
      </c>
      <c r="B424" s="24"/>
      <c r="C424" s="24"/>
      <c r="D424" s="5" t="str">
        <f>IF(OR(C424="",B424=""),"",IFERROR(INDEX('5. Map Processos'!E:E,MATCH(C424&amp;" ("&amp;B424&amp;")",'5. Map Processos'!J:J,0)),"ERRO: Processo não encontrado para essa área"))</f>
        <v/>
      </c>
      <c r="E424" s="5" t="str">
        <f>IF(OR(C424="",B424=""),"",IFERROR(INDEX('6. Map Dados Pessoais'!F:F,MATCH(C424&amp;" ("&amp;B424&amp;")",'5. Map Processos'!J:J,0)),"ERRO: Processo não encontrado para essa área"))</f>
        <v/>
      </c>
      <c r="F424" s="5" t="str">
        <f>IF(OR(C424="",B424=""),"",IFERROR(INDEX('6. Map Dados Pessoais'!H:H,MATCH(C424&amp;" ("&amp;B424&amp;")",'5. Map Processos'!J:J,0)),"ERRO: Processo não encontrado para essa área"))</f>
        <v/>
      </c>
      <c r="G424" s="5" t="str">
        <f>IF(OR(C424="",B424=""),"",IFERROR(INDEX('7. Finalidades e Hipóteses'!F:F,MATCH(C424&amp;" ("&amp;B424&amp;")",'5. Map Processos'!J:J,0)),"ERRO: Processo não encontrado para essa área"))</f>
        <v/>
      </c>
      <c r="H424" s="25"/>
      <c r="I424" s="25"/>
      <c r="J424" s="25"/>
      <c r="K424" s="24"/>
      <c r="L424" s="24"/>
      <c r="M424" s="5" t="str">
        <f>IFERROR(IF(VLOOKUP(K424,Auxiliar!$AT$3:$AU$7,2,FALSE)*VLOOKUP(L424,Auxiliar!$AT$3:$AU$7,2,FALSE)&gt;80,"Extremo",
IF(VLOOKUP(K424,Auxiliar!$AT$3:$AU$7,2,FALSE)*VLOOKUP(L424,Auxiliar!$AT$3:$AU$7,2,FALSE)&gt;40,"Alto",
IF(VLOOKUP(K424,Auxiliar!$AT$3:$AU$7,2,FALSE)*VLOOKUP(L424,Auxiliar!$AT$3:$AU$7,2,FALSE)&gt;10,"Médio","Baixo"))),"")</f>
        <v/>
      </c>
      <c r="N424" s="24"/>
      <c r="O424" s="25"/>
      <c r="P424" s="24"/>
      <c r="Q424" s="5" t="str">
        <f>IFERROR(IF(VLOOKUP(K424,Auxiliar!$AT$3:$AU$7,2,FALSE)*VLOOKUP(L424,Auxiliar!$AT$3:$AU$7,2,FALSE)*VLOOKUP(P424,Auxiliar!$AX$3:$AY$7,2,FALSE)&gt;80,"Extremo",
IF(VLOOKUP(K424,Auxiliar!$AT$3:$AU$7,2,FALSE)*VLOOKUP(L424,Auxiliar!$AT$3:$AU$7,2,FALSE)*VLOOKUP(P424,Auxiliar!$AX$3:$AY$7,2,FALSE)&gt;40,"Alto",
IF(VLOOKUP(K424,Auxiliar!$AT$3:$AU$7,2,FALSE)*VLOOKUP(L424,Auxiliar!$AT$3:$AU$7,2,FALSE)*VLOOKUP(P424,Auxiliar!$AX$3:$AY$7,2,FALSE)&gt;10,"Médio","Baixo"))),"")</f>
        <v/>
      </c>
      <c r="R424" s="32" t="str">
        <f t="shared" si="12"/>
        <v/>
      </c>
      <c r="S424" s="32" t="str">
        <f t="shared" si="13"/>
        <v/>
      </c>
    </row>
    <row r="425" spans="1:19" x14ac:dyDescent="0.25">
      <c r="A425" s="5">
        <v>423</v>
      </c>
      <c r="B425" s="24"/>
      <c r="C425" s="24"/>
      <c r="D425" s="5" t="str">
        <f>IF(OR(C425="",B425=""),"",IFERROR(INDEX('5. Map Processos'!E:E,MATCH(C425&amp;" ("&amp;B425&amp;")",'5. Map Processos'!J:J,0)),"ERRO: Processo não encontrado para essa área"))</f>
        <v/>
      </c>
      <c r="E425" s="5" t="str">
        <f>IF(OR(C425="",B425=""),"",IFERROR(INDEX('6. Map Dados Pessoais'!F:F,MATCH(C425&amp;" ("&amp;B425&amp;")",'5. Map Processos'!J:J,0)),"ERRO: Processo não encontrado para essa área"))</f>
        <v/>
      </c>
      <c r="F425" s="5" t="str">
        <f>IF(OR(C425="",B425=""),"",IFERROR(INDEX('6. Map Dados Pessoais'!H:H,MATCH(C425&amp;" ("&amp;B425&amp;")",'5. Map Processos'!J:J,0)),"ERRO: Processo não encontrado para essa área"))</f>
        <v/>
      </c>
      <c r="G425" s="5" t="str">
        <f>IF(OR(C425="",B425=""),"",IFERROR(INDEX('7. Finalidades e Hipóteses'!F:F,MATCH(C425&amp;" ("&amp;B425&amp;")",'5. Map Processos'!J:J,0)),"ERRO: Processo não encontrado para essa área"))</f>
        <v/>
      </c>
      <c r="H425" s="25"/>
      <c r="I425" s="25"/>
      <c r="J425" s="25"/>
      <c r="K425" s="24"/>
      <c r="L425" s="24"/>
      <c r="M425" s="5" t="str">
        <f>IFERROR(IF(VLOOKUP(K425,Auxiliar!$AT$3:$AU$7,2,FALSE)*VLOOKUP(L425,Auxiliar!$AT$3:$AU$7,2,FALSE)&gt;80,"Extremo",
IF(VLOOKUP(K425,Auxiliar!$AT$3:$AU$7,2,FALSE)*VLOOKUP(L425,Auxiliar!$AT$3:$AU$7,2,FALSE)&gt;40,"Alto",
IF(VLOOKUP(K425,Auxiliar!$AT$3:$AU$7,2,FALSE)*VLOOKUP(L425,Auxiliar!$AT$3:$AU$7,2,FALSE)&gt;10,"Médio","Baixo"))),"")</f>
        <v/>
      </c>
      <c r="N425" s="24"/>
      <c r="O425" s="25"/>
      <c r="P425" s="24"/>
      <c r="Q425" s="5" t="str">
        <f>IFERROR(IF(VLOOKUP(K425,Auxiliar!$AT$3:$AU$7,2,FALSE)*VLOOKUP(L425,Auxiliar!$AT$3:$AU$7,2,FALSE)*VLOOKUP(P425,Auxiliar!$AX$3:$AY$7,2,FALSE)&gt;80,"Extremo",
IF(VLOOKUP(K425,Auxiliar!$AT$3:$AU$7,2,FALSE)*VLOOKUP(L425,Auxiliar!$AT$3:$AU$7,2,FALSE)*VLOOKUP(P425,Auxiliar!$AX$3:$AY$7,2,FALSE)&gt;40,"Alto",
IF(VLOOKUP(K425,Auxiliar!$AT$3:$AU$7,2,FALSE)*VLOOKUP(L425,Auxiliar!$AT$3:$AU$7,2,FALSE)*VLOOKUP(P425,Auxiliar!$AX$3:$AY$7,2,FALSE)&gt;10,"Médio","Baixo"))),"")</f>
        <v/>
      </c>
      <c r="R425" s="32" t="str">
        <f t="shared" si="12"/>
        <v/>
      </c>
      <c r="S425" s="32" t="str">
        <f t="shared" si="13"/>
        <v/>
      </c>
    </row>
    <row r="426" spans="1:19" x14ac:dyDescent="0.25">
      <c r="A426" s="5">
        <v>424</v>
      </c>
      <c r="B426" s="24"/>
      <c r="C426" s="24"/>
      <c r="D426" s="5" t="str">
        <f>IF(OR(C426="",B426=""),"",IFERROR(INDEX('5. Map Processos'!E:E,MATCH(C426&amp;" ("&amp;B426&amp;")",'5. Map Processos'!J:J,0)),"ERRO: Processo não encontrado para essa área"))</f>
        <v/>
      </c>
      <c r="E426" s="5" t="str">
        <f>IF(OR(C426="",B426=""),"",IFERROR(INDEX('6. Map Dados Pessoais'!F:F,MATCH(C426&amp;" ("&amp;B426&amp;")",'5. Map Processos'!J:J,0)),"ERRO: Processo não encontrado para essa área"))</f>
        <v/>
      </c>
      <c r="F426" s="5" t="str">
        <f>IF(OR(C426="",B426=""),"",IFERROR(INDEX('6. Map Dados Pessoais'!H:H,MATCH(C426&amp;" ("&amp;B426&amp;")",'5. Map Processos'!J:J,0)),"ERRO: Processo não encontrado para essa área"))</f>
        <v/>
      </c>
      <c r="G426" s="5" t="str">
        <f>IF(OR(C426="",B426=""),"",IFERROR(INDEX('7. Finalidades e Hipóteses'!F:F,MATCH(C426&amp;" ("&amp;B426&amp;")",'5. Map Processos'!J:J,0)),"ERRO: Processo não encontrado para essa área"))</f>
        <v/>
      </c>
      <c r="H426" s="25"/>
      <c r="I426" s="25"/>
      <c r="J426" s="25"/>
      <c r="K426" s="24"/>
      <c r="L426" s="24"/>
      <c r="M426" s="5" t="str">
        <f>IFERROR(IF(VLOOKUP(K426,Auxiliar!$AT$3:$AU$7,2,FALSE)*VLOOKUP(L426,Auxiliar!$AT$3:$AU$7,2,FALSE)&gt;80,"Extremo",
IF(VLOOKUP(K426,Auxiliar!$AT$3:$AU$7,2,FALSE)*VLOOKUP(L426,Auxiliar!$AT$3:$AU$7,2,FALSE)&gt;40,"Alto",
IF(VLOOKUP(K426,Auxiliar!$AT$3:$AU$7,2,FALSE)*VLOOKUP(L426,Auxiliar!$AT$3:$AU$7,2,FALSE)&gt;10,"Médio","Baixo"))),"")</f>
        <v/>
      </c>
      <c r="N426" s="24"/>
      <c r="O426" s="25"/>
      <c r="P426" s="24"/>
      <c r="Q426" s="5" t="str">
        <f>IFERROR(IF(VLOOKUP(K426,Auxiliar!$AT$3:$AU$7,2,FALSE)*VLOOKUP(L426,Auxiliar!$AT$3:$AU$7,2,FALSE)*VLOOKUP(P426,Auxiliar!$AX$3:$AY$7,2,FALSE)&gt;80,"Extremo",
IF(VLOOKUP(K426,Auxiliar!$AT$3:$AU$7,2,FALSE)*VLOOKUP(L426,Auxiliar!$AT$3:$AU$7,2,FALSE)*VLOOKUP(P426,Auxiliar!$AX$3:$AY$7,2,FALSE)&gt;40,"Alto",
IF(VLOOKUP(K426,Auxiliar!$AT$3:$AU$7,2,FALSE)*VLOOKUP(L426,Auxiliar!$AT$3:$AU$7,2,FALSE)*VLOOKUP(P426,Auxiliar!$AX$3:$AY$7,2,FALSE)&gt;10,"Médio","Baixo"))),"")</f>
        <v/>
      </c>
      <c r="R426" s="32" t="str">
        <f t="shared" si="12"/>
        <v/>
      </c>
      <c r="S426" s="32" t="str">
        <f t="shared" si="13"/>
        <v/>
      </c>
    </row>
    <row r="427" spans="1:19" x14ac:dyDescent="0.25">
      <c r="A427" s="5">
        <v>425</v>
      </c>
      <c r="B427" s="24"/>
      <c r="C427" s="24"/>
      <c r="D427" s="5" t="str">
        <f>IF(OR(C427="",B427=""),"",IFERROR(INDEX('5. Map Processos'!E:E,MATCH(C427&amp;" ("&amp;B427&amp;")",'5. Map Processos'!J:J,0)),"ERRO: Processo não encontrado para essa área"))</f>
        <v/>
      </c>
      <c r="E427" s="5" t="str">
        <f>IF(OR(C427="",B427=""),"",IFERROR(INDEX('6. Map Dados Pessoais'!F:F,MATCH(C427&amp;" ("&amp;B427&amp;")",'5. Map Processos'!J:J,0)),"ERRO: Processo não encontrado para essa área"))</f>
        <v/>
      </c>
      <c r="F427" s="5" t="str">
        <f>IF(OR(C427="",B427=""),"",IFERROR(INDEX('6. Map Dados Pessoais'!H:H,MATCH(C427&amp;" ("&amp;B427&amp;")",'5. Map Processos'!J:J,0)),"ERRO: Processo não encontrado para essa área"))</f>
        <v/>
      </c>
      <c r="G427" s="5" t="str">
        <f>IF(OR(C427="",B427=""),"",IFERROR(INDEX('7. Finalidades e Hipóteses'!F:F,MATCH(C427&amp;" ("&amp;B427&amp;")",'5. Map Processos'!J:J,0)),"ERRO: Processo não encontrado para essa área"))</f>
        <v/>
      </c>
      <c r="H427" s="25"/>
      <c r="I427" s="25"/>
      <c r="J427" s="25"/>
      <c r="K427" s="24"/>
      <c r="L427" s="24"/>
      <c r="M427" s="5" t="str">
        <f>IFERROR(IF(VLOOKUP(K427,Auxiliar!$AT$3:$AU$7,2,FALSE)*VLOOKUP(L427,Auxiliar!$AT$3:$AU$7,2,FALSE)&gt;80,"Extremo",
IF(VLOOKUP(K427,Auxiliar!$AT$3:$AU$7,2,FALSE)*VLOOKUP(L427,Auxiliar!$AT$3:$AU$7,2,FALSE)&gt;40,"Alto",
IF(VLOOKUP(K427,Auxiliar!$AT$3:$AU$7,2,FALSE)*VLOOKUP(L427,Auxiliar!$AT$3:$AU$7,2,FALSE)&gt;10,"Médio","Baixo"))),"")</f>
        <v/>
      </c>
      <c r="N427" s="24"/>
      <c r="O427" s="25"/>
      <c r="P427" s="24"/>
      <c r="Q427" s="5" t="str">
        <f>IFERROR(IF(VLOOKUP(K427,Auxiliar!$AT$3:$AU$7,2,FALSE)*VLOOKUP(L427,Auxiliar!$AT$3:$AU$7,2,FALSE)*VLOOKUP(P427,Auxiliar!$AX$3:$AY$7,2,FALSE)&gt;80,"Extremo",
IF(VLOOKUP(K427,Auxiliar!$AT$3:$AU$7,2,FALSE)*VLOOKUP(L427,Auxiliar!$AT$3:$AU$7,2,FALSE)*VLOOKUP(P427,Auxiliar!$AX$3:$AY$7,2,FALSE)&gt;40,"Alto",
IF(VLOOKUP(K427,Auxiliar!$AT$3:$AU$7,2,FALSE)*VLOOKUP(L427,Auxiliar!$AT$3:$AU$7,2,FALSE)*VLOOKUP(P427,Auxiliar!$AX$3:$AY$7,2,FALSE)&gt;10,"Médio","Baixo"))),"")</f>
        <v/>
      </c>
      <c r="R427" s="32" t="str">
        <f t="shared" si="12"/>
        <v/>
      </c>
      <c r="S427" s="32" t="str">
        <f t="shared" si="13"/>
        <v/>
      </c>
    </row>
    <row r="428" spans="1:19" x14ac:dyDescent="0.25">
      <c r="A428" s="5">
        <v>426</v>
      </c>
      <c r="B428" s="24"/>
      <c r="C428" s="24"/>
      <c r="D428" s="5" t="str">
        <f>IF(OR(C428="",B428=""),"",IFERROR(INDEX('5. Map Processos'!E:E,MATCH(C428&amp;" ("&amp;B428&amp;")",'5. Map Processos'!J:J,0)),"ERRO: Processo não encontrado para essa área"))</f>
        <v/>
      </c>
      <c r="E428" s="5" t="str">
        <f>IF(OR(C428="",B428=""),"",IFERROR(INDEX('6. Map Dados Pessoais'!F:F,MATCH(C428&amp;" ("&amp;B428&amp;")",'5. Map Processos'!J:J,0)),"ERRO: Processo não encontrado para essa área"))</f>
        <v/>
      </c>
      <c r="F428" s="5" t="str">
        <f>IF(OR(C428="",B428=""),"",IFERROR(INDEX('6. Map Dados Pessoais'!H:H,MATCH(C428&amp;" ("&amp;B428&amp;")",'5. Map Processos'!J:J,0)),"ERRO: Processo não encontrado para essa área"))</f>
        <v/>
      </c>
      <c r="G428" s="5" t="str">
        <f>IF(OR(C428="",B428=""),"",IFERROR(INDEX('7. Finalidades e Hipóteses'!F:F,MATCH(C428&amp;" ("&amp;B428&amp;")",'5. Map Processos'!J:J,0)),"ERRO: Processo não encontrado para essa área"))</f>
        <v/>
      </c>
      <c r="H428" s="25"/>
      <c r="I428" s="25"/>
      <c r="J428" s="25"/>
      <c r="K428" s="24"/>
      <c r="L428" s="24"/>
      <c r="M428" s="5" t="str">
        <f>IFERROR(IF(VLOOKUP(K428,Auxiliar!$AT$3:$AU$7,2,FALSE)*VLOOKUP(L428,Auxiliar!$AT$3:$AU$7,2,FALSE)&gt;80,"Extremo",
IF(VLOOKUP(K428,Auxiliar!$AT$3:$AU$7,2,FALSE)*VLOOKUP(L428,Auxiliar!$AT$3:$AU$7,2,FALSE)&gt;40,"Alto",
IF(VLOOKUP(K428,Auxiliar!$AT$3:$AU$7,2,FALSE)*VLOOKUP(L428,Auxiliar!$AT$3:$AU$7,2,FALSE)&gt;10,"Médio","Baixo"))),"")</f>
        <v/>
      </c>
      <c r="N428" s="24"/>
      <c r="O428" s="25"/>
      <c r="P428" s="24"/>
      <c r="Q428" s="5" t="str">
        <f>IFERROR(IF(VLOOKUP(K428,Auxiliar!$AT$3:$AU$7,2,FALSE)*VLOOKUP(L428,Auxiliar!$AT$3:$AU$7,2,FALSE)*VLOOKUP(P428,Auxiliar!$AX$3:$AY$7,2,FALSE)&gt;80,"Extremo",
IF(VLOOKUP(K428,Auxiliar!$AT$3:$AU$7,2,FALSE)*VLOOKUP(L428,Auxiliar!$AT$3:$AU$7,2,FALSE)*VLOOKUP(P428,Auxiliar!$AX$3:$AY$7,2,FALSE)&gt;40,"Alto",
IF(VLOOKUP(K428,Auxiliar!$AT$3:$AU$7,2,FALSE)*VLOOKUP(L428,Auxiliar!$AT$3:$AU$7,2,FALSE)*VLOOKUP(P428,Auxiliar!$AX$3:$AY$7,2,FALSE)&gt;10,"Médio","Baixo"))),"")</f>
        <v/>
      </c>
      <c r="R428" s="32" t="str">
        <f t="shared" si="12"/>
        <v/>
      </c>
      <c r="S428" s="32" t="str">
        <f t="shared" si="13"/>
        <v/>
      </c>
    </row>
    <row r="429" spans="1:19" x14ac:dyDescent="0.25">
      <c r="A429" s="5">
        <v>427</v>
      </c>
      <c r="B429" s="24"/>
      <c r="C429" s="24"/>
      <c r="D429" s="5" t="str">
        <f>IF(OR(C429="",B429=""),"",IFERROR(INDEX('5. Map Processos'!E:E,MATCH(C429&amp;" ("&amp;B429&amp;")",'5. Map Processos'!J:J,0)),"ERRO: Processo não encontrado para essa área"))</f>
        <v/>
      </c>
      <c r="E429" s="5" t="str">
        <f>IF(OR(C429="",B429=""),"",IFERROR(INDEX('6. Map Dados Pessoais'!F:F,MATCH(C429&amp;" ("&amp;B429&amp;")",'5. Map Processos'!J:J,0)),"ERRO: Processo não encontrado para essa área"))</f>
        <v/>
      </c>
      <c r="F429" s="5" t="str">
        <f>IF(OR(C429="",B429=""),"",IFERROR(INDEX('6. Map Dados Pessoais'!H:H,MATCH(C429&amp;" ("&amp;B429&amp;")",'5. Map Processos'!J:J,0)),"ERRO: Processo não encontrado para essa área"))</f>
        <v/>
      </c>
      <c r="G429" s="5" t="str">
        <f>IF(OR(C429="",B429=""),"",IFERROR(INDEX('7. Finalidades e Hipóteses'!F:F,MATCH(C429&amp;" ("&amp;B429&amp;")",'5. Map Processos'!J:J,0)),"ERRO: Processo não encontrado para essa área"))</f>
        <v/>
      </c>
      <c r="H429" s="25"/>
      <c r="I429" s="25"/>
      <c r="J429" s="25"/>
      <c r="K429" s="24"/>
      <c r="L429" s="24"/>
      <c r="M429" s="5" t="str">
        <f>IFERROR(IF(VLOOKUP(K429,Auxiliar!$AT$3:$AU$7,2,FALSE)*VLOOKUP(L429,Auxiliar!$AT$3:$AU$7,2,FALSE)&gt;80,"Extremo",
IF(VLOOKUP(K429,Auxiliar!$AT$3:$AU$7,2,FALSE)*VLOOKUP(L429,Auxiliar!$AT$3:$AU$7,2,FALSE)&gt;40,"Alto",
IF(VLOOKUP(K429,Auxiliar!$AT$3:$AU$7,2,FALSE)*VLOOKUP(L429,Auxiliar!$AT$3:$AU$7,2,FALSE)&gt;10,"Médio","Baixo"))),"")</f>
        <v/>
      </c>
      <c r="N429" s="24"/>
      <c r="O429" s="25"/>
      <c r="P429" s="24"/>
      <c r="Q429" s="5" t="str">
        <f>IFERROR(IF(VLOOKUP(K429,Auxiliar!$AT$3:$AU$7,2,FALSE)*VLOOKUP(L429,Auxiliar!$AT$3:$AU$7,2,FALSE)*VLOOKUP(P429,Auxiliar!$AX$3:$AY$7,2,FALSE)&gt;80,"Extremo",
IF(VLOOKUP(K429,Auxiliar!$AT$3:$AU$7,2,FALSE)*VLOOKUP(L429,Auxiliar!$AT$3:$AU$7,2,FALSE)*VLOOKUP(P429,Auxiliar!$AX$3:$AY$7,2,FALSE)&gt;40,"Alto",
IF(VLOOKUP(K429,Auxiliar!$AT$3:$AU$7,2,FALSE)*VLOOKUP(L429,Auxiliar!$AT$3:$AU$7,2,FALSE)*VLOOKUP(P429,Auxiliar!$AX$3:$AY$7,2,FALSE)&gt;10,"Médio","Baixo"))),"")</f>
        <v/>
      </c>
      <c r="R429" s="32" t="str">
        <f t="shared" si="12"/>
        <v/>
      </c>
      <c r="S429" s="32" t="str">
        <f t="shared" si="13"/>
        <v/>
      </c>
    </row>
    <row r="430" spans="1:19" x14ac:dyDescent="0.25">
      <c r="A430" s="5">
        <v>428</v>
      </c>
      <c r="B430" s="24"/>
      <c r="C430" s="24"/>
      <c r="D430" s="5" t="str">
        <f>IF(OR(C430="",B430=""),"",IFERROR(INDEX('5. Map Processos'!E:E,MATCH(C430&amp;" ("&amp;B430&amp;")",'5. Map Processos'!J:J,0)),"ERRO: Processo não encontrado para essa área"))</f>
        <v/>
      </c>
      <c r="E430" s="5" t="str">
        <f>IF(OR(C430="",B430=""),"",IFERROR(INDEX('6. Map Dados Pessoais'!F:F,MATCH(C430&amp;" ("&amp;B430&amp;")",'5. Map Processos'!J:J,0)),"ERRO: Processo não encontrado para essa área"))</f>
        <v/>
      </c>
      <c r="F430" s="5" t="str">
        <f>IF(OR(C430="",B430=""),"",IFERROR(INDEX('6. Map Dados Pessoais'!H:H,MATCH(C430&amp;" ("&amp;B430&amp;")",'5. Map Processos'!J:J,0)),"ERRO: Processo não encontrado para essa área"))</f>
        <v/>
      </c>
      <c r="G430" s="5" t="str">
        <f>IF(OR(C430="",B430=""),"",IFERROR(INDEX('7. Finalidades e Hipóteses'!F:F,MATCH(C430&amp;" ("&amp;B430&amp;")",'5. Map Processos'!J:J,0)),"ERRO: Processo não encontrado para essa área"))</f>
        <v/>
      </c>
      <c r="H430" s="25"/>
      <c r="I430" s="25"/>
      <c r="J430" s="25"/>
      <c r="K430" s="24"/>
      <c r="L430" s="24"/>
      <c r="M430" s="5" t="str">
        <f>IFERROR(IF(VLOOKUP(K430,Auxiliar!$AT$3:$AU$7,2,FALSE)*VLOOKUP(L430,Auxiliar!$AT$3:$AU$7,2,FALSE)&gt;80,"Extremo",
IF(VLOOKUP(K430,Auxiliar!$AT$3:$AU$7,2,FALSE)*VLOOKUP(L430,Auxiliar!$AT$3:$AU$7,2,FALSE)&gt;40,"Alto",
IF(VLOOKUP(K430,Auxiliar!$AT$3:$AU$7,2,FALSE)*VLOOKUP(L430,Auxiliar!$AT$3:$AU$7,2,FALSE)&gt;10,"Médio","Baixo"))),"")</f>
        <v/>
      </c>
      <c r="N430" s="24"/>
      <c r="O430" s="25"/>
      <c r="P430" s="24"/>
      <c r="Q430" s="5" t="str">
        <f>IFERROR(IF(VLOOKUP(K430,Auxiliar!$AT$3:$AU$7,2,FALSE)*VLOOKUP(L430,Auxiliar!$AT$3:$AU$7,2,FALSE)*VLOOKUP(P430,Auxiliar!$AX$3:$AY$7,2,FALSE)&gt;80,"Extremo",
IF(VLOOKUP(K430,Auxiliar!$AT$3:$AU$7,2,FALSE)*VLOOKUP(L430,Auxiliar!$AT$3:$AU$7,2,FALSE)*VLOOKUP(P430,Auxiliar!$AX$3:$AY$7,2,FALSE)&gt;40,"Alto",
IF(VLOOKUP(K430,Auxiliar!$AT$3:$AU$7,2,FALSE)*VLOOKUP(L430,Auxiliar!$AT$3:$AU$7,2,FALSE)*VLOOKUP(P430,Auxiliar!$AX$3:$AY$7,2,FALSE)&gt;10,"Médio","Baixo"))),"")</f>
        <v/>
      </c>
      <c r="R430" s="32" t="str">
        <f t="shared" si="12"/>
        <v/>
      </c>
      <c r="S430" s="32" t="str">
        <f t="shared" si="13"/>
        <v/>
      </c>
    </row>
    <row r="431" spans="1:19" x14ac:dyDescent="0.25">
      <c r="A431" s="5">
        <v>429</v>
      </c>
      <c r="B431" s="24"/>
      <c r="C431" s="24"/>
      <c r="D431" s="5" t="str">
        <f>IF(OR(C431="",B431=""),"",IFERROR(INDEX('5. Map Processos'!E:E,MATCH(C431&amp;" ("&amp;B431&amp;")",'5. Map Processos'!J:J,0)),"ERRO: Processo não encontrado para essa área"))</f>
        <v/>
      </c>
      <c r="E431" s="5" t="str">
        <f>IF(OR(C431="",B431=""),"",IFERROR(INDEX('6. Map Dados Pessoais'!F:F,MATCH(C431&amp;" ("&amp;B431&amp;")",'5. Map Processos'!J:J,0)),"ERRO: Processo não encontrado para essa área"))</f>
        <v/>
      </c>
      <c r="F431" s="5" t="str">
        <f>IF(OR(C431="",B431=""),"",IFERROR(INDEX('6. Map Dados Pessoais'!H:H,MATCH(C431&amp;" ("&amp;B431&amp;")",'5. Map Processos'!J:J,0)),"ERRO: Processo não encontrado para essa área"))</f>
        <v/>
      </c>
      <c r="G431" s="5" t="str">
        <f>IF(OR(C431="",B431=""),"",IFERROR(INDEX('7. Finalidades e Hipóteses'!F:F,MATCH(C431&amp;" ("&amp;B431&amp;")",'5. Map Processos'!J:J,0)),"ERRO: Processo não encontrado para essa área"))</f>
        <v/>
      </c>
      <c r="H431" s="25"/>
      <c r="I431" s="25"/>
      <c r="J431" s="25"/>
      <c r="K431" s="24"/>
      <c r="L431" s="24"/>
      <c r="M431" s="5" t="str">
        <f>IFERROR(IF(VLOOKUP(K431,Auxiliar!$AT$3:$AU$7,2,FALSE)*VLOOKUP(L431,Auxiliar!$AT$3:$AU$7,2,FALSE)&gt;80,"Extremo",
IF(VLOOKUP(K431,Auxiliar!$AT$3:$AU$7,2,FALSE)*VLOOKUP(L431,Auxiliar!$AT$3:$AU$7,2,FALSE)&gt;40,"Alto",
IF(VLOOKUP(K431,Auxiliar!$AT$3:$AU$7,2,FALSE)*VLOOKUP(L431,Auxiliar!$AT$3:$AU$7,2,FALSE)&gt;10,"Médio","Baixo"))),"")</f>
        <v/>
      </c>
      <c r="N431" s="24"/>
      <c r="O431" s="25"/>
      <c r="P431" s="24"/>
      <c r="Q431" s="5" t="str">
        <f>IFERROR(IF(VLOOKUP(K431,Auxiliar!$AT$3:$AU$7,2,FALSE)*VLOOKUP(L431,Auxiliar!$AT$3:$AU$7,2,FALSE)*VLOOKUP(P431,Auxiliar!$AX$3:$AY$7,2,FALSE)&gt;80,"Extremo",
IF(VLOOKUP(K431,Auxiliar!$AT$3:$AU$7,2,FALSE)*VLOOKUP(L431,Auxiliar!$AT$3:$AU$7,2,FALSE)*VLOOKUP(P431,Auxiliar!$AX$3:$AY$7,2,FALSE)&gt;40,"Alto",
IF(VLOOKUP(K431,Auxiliar!$AT$3:$AU$7,2,FALSE)*VLOOKUP(L431,Auxiliar!$AT$3:$AU$7,2,FALSE)*VLOOKUP(P431,Auxiliar!$AX$3:$AY$7,2,FALSE)&gt;10,"Médio","Baixo"))),"")</f>
        <v/>
      </c>
      <c r="R431" s="32" t="str">
        <f t="shared" si="12"/>
        <v/>
      </c>
      <c r="S431" s="32" t="str">
        <f t="shared" si="13"/>
        <v/>
      </c>
    </row>
    <row r="432" spans="1:19" x14ac:dyDescent="0.25">
      <c r="A432" s="5">
        <v>430</v>
      </c>
      <c r="B432" s="24"/>
      <c r="C432" s="24"/>
      <c r="D432" s="5" t="str">
        <f>IF(OR(C432="",B432=""),"",IFERROR(INDEX('5. Map Processos'!E:E,MATCH(C432&amp;" ("&amp;B432&amp;")",'5. Map Processos'!J:J,0)),"ERRO: Processo não encontrado para essa área"))</f>
        <v/>
      </c>
      <c r="E432" s="5" t="str">
        <f>IF(OR(C432="",B432=""),"",IFERROR(INDEX('6. Map Dados Pessoais'!F:F,MATCH(C432&amp;" ("&amp;B432&amp;")",'5. Map Processos'!J:J,0)),"ERRO: Processo não encontrado para essa área"))</f>
        <v/>
      </c>
      <c r="F432" s="5" t="str">
        <f>IF(OR(C432="",B432=""),"",IFERROR(INDEX('6. Map Dados Pessoais'!H:H,MATCH(C432&amp;" ("&amp;B432&amp;")",'5. Map Processos'!J:J,0)),"ERRO: Processo não encontrado para essa área"))</f>
        <v/>
      </c>
      <c r="G432" s="5" t="str">
        <f>IF(OR(C432="",B432=""),"",IFERROR(INDEX('7. Finalidades e Hipóteses'!F:F,MATCH(C432&amp;" ("&amp;B432&amp;")",'5. Map Processos'!J:J,0)),"ERRO: Processo não encontrado para essa área"))</f>
        <v/>
      </c>
      <c r="H432" s="25"/>
      <c r="I432" s="25"/>
      <c r="J432" s="25"/>
      <c r="K432" s="24"/>
      <c r="L432" s="24"/>
      <c r="M432" s="5" t="str">
        <f>IFERROR(IF(VLOOKUP(K432,Auxiliar!$AT$3:$AU$7,2,FALSE)*VLOOKUP(L432,Auxiliar!$AT$3:$AU$7,2,FALSE)&gt;80,"Extremo",
IF(VLOOKUP(K432,Auxiliar!$AT$3:$AU$7,2,FALSE)*VLOOKUP(L432,Auxiliar!$AT$3:$AU$7,2,FALSE)&gt;40,"Alto",
IF(VLOOKUP(K432,Auxiliar!$AT$3:$AU$7,2,FALSE)*VLOOKUP(L432,Auxiliar!$AT$3:$AU$7,2,FALSE)&gt;10,"Médio","Baixo"))),"")</f>
        <v/>
      </c>
      <c r="N432" s="24"/>
      <c r="O432" s="25"/>
      <c r="P432" s="24"/>
      <c r="Q432" s="5" t="str">
        <f>IFERROR(IF(VLOOKUP(K432,Auxiliar!$AT$3:$AU$7,2,FALSE)*VLOOKUP(L432,Auxiliar!$AT$3:$AU$7,2,FALSE)*VLOOKUP(P432,Auxiliar!$AX$3:$AY$7,2,FALSE)&gt;80,"Extremo",
IF(VLOOKUP(K432,Auxiliar!$AT$3:$AU$7,2,FALSE)*VLOOKUP(L432,Auxiliar!$AT$3:$AU$7,2,FALSE)*VLOOKUP(P432,Auxiliar!$AX$3:$AY$7,2,FALSE)&gt;40,"Alto",
IF(VLOOKUP(K432,Auxiliar!$AT$3:$AU$7,2,FALSE)*VLOOKUP(L432,Auxiliar!$AT$3:$AU$7,2,FALSE)*VLOOKUP(P432,Auxiliar!$AX$3:$AY$7,2,FALSE)&gt;10,"Médio","Baixo"))),"")</f>
        <v/>
      </c>
      <c r="R432" s="32" t="str">
        <f t="shared" si="12"/>
        <v/>
      </c>
      <c r="S432" s="32" t="str">
        <f t="shared" si="13"/>
        <v/>
      </c>
    </row>
    <row r="433" spans="1:19" x14ac:dyDescent="0.25">
      <c r="A433" s="5">
        <v>431</v>
      </c>
      <c r="B433" s="24"/>
      <c r="C433" s="24"/>
      <c r="D433" s="5" t="str">
        <f>IF(OR(C433="",B433=""),"",IFERROR(INDEX('5. Map Processos'!E:E,MATCH(C433&amp;" ("&amp;B433&amp;")",'5. Map Processos'!J:J,0)),"ERRO: Processo não encontrado para essa área"))</f>
        <v/>
      </c>
      <c r="E433" s="5" t="str">
        <f>IF(OR(C433="",B433=""),"",IFERROR(INDEX('6. Map Dados Pessoais'!F:F,MATCH(C433&amp;" ("&amp;B433&amp;")",'5. Map Processos'!J:J,0)),"ERRO: Processo não encontrado para essa área"))</f>
        <v/>
      </c>
      <c r="F433" s="5" t="str">
        <f>IF(OR(C433="",B433=""),"",IFERROR(INDEX('6. Map Dados Pessoais'!H:H,MATCH(C433&amp;" ("&amp;B433&amp;")",'5. Map Processos'!J:J,0)),"ERRO: Processo não encontrado para essa área"))</f>
        <v/>
      </c>
      <c r="G433" s="5" t="str">
        <f>IF(OR(C433="",B433=""),"",IFERROR(INDEX('7. Finalidades e Hipóteses'!F:F,MATCH(C433&amp;" ("&amp;B433&amp;")",'5. Map Processos'!J:J,0)),"ERRO: Processo não encontrado para essa área"))</f>
        <v/>
      </c>
      <c r="H433" s="25"/>
      <c r="I433" s="25"/>
      <c r="J433" s="25"/>
      <c r="K433" s="24"/>
      <c r="L433" s="24"/>
      <c r="M433" s="5" t="str">
        <f>IFERROR(IF(VLOOKUP(K433,Auxiliar!$AT$3:$AU$7,2,FALSE)*VLOOKUP(L433,Auxiliar!$AT$3:$AU$7,2,FALSE)&gt;80,"Extremo",
IF(VLOOKUP(K433,Auxiliar!$AT$3:$AU$7,2,FALSE)*VLOOKUP(L433,Auxiliar!$AT$3:$AU$7,2,FALSE)&gt;40,"Alto",
IF(VLOOKUP(K433,Auxiliar!$AT$3:$AU$7,2,FALSE)*VLOOKUP(L433,Auxiliar!$AT$3:$AU$7,2,FALSE)&gt;10,"Médio","Baixo"))),"")</f>
        <v/>
      </c>
      <c r="N433" s="24"/>
      <c r="O433" s="25"/>
      <c r="P433" s="24"/>
      <c r="Q433" s="5" t="str">
        <f>IFERROR(IF(VLOOKUP(K433,Auxiliar!$AT$3:$AU$7,2,FALSE)*VLOOKUP(L433,Auxiliar!$AT$3:$AU$7,2,FALSE)*VLOOKUP(P433,Auxiliar!$AX$3:$AY$7,2,FALSE)&gt;80,"Extremo",
IF(VLOOKUP(K433,Auxiliar!$AT$3:$AU$7,2,FALSE)*VLOOKUP(L433,Auxiliar!$AT$3:$AU$7,2,FALSE)*VLOOKUP(P433,Auxiliar!$AX$3:$AY$7,2,FALSE)&gt;40,"Alto",
IF(VLOOKUP(K433,Auxiliar!$AT$3:$AU$7,2,FALSE)*VLOOKUP(L433,Auxiliar!$AT$3:$AU$7,2,FALSE)*VLOOKUP(P433,Auxiliar!$AX$3:$AY$7,2,FALSE)&gt;10,"Médio","Baixo"))),"")</f>
        <v/>
      </c>
      <c r="R433" s="32" t="str">
        <f t="shared" si="12"/>
        <v/>
      </c>
      <c r="S433" s="32" t="str">
        <f t="shared" si="13"/>
        <v/>
      </c>
    </row>
    <row r="434" spans="1:19" x14ac:dyDescent="0.25">
      <c r="A434" s="5">
        <v>432</v>
      </c>
      <c r="B434" s="24"/>
      <c r="C434" s="24"/>
      <c r="D434" s="5" t="str">
        <f>IF(OR(C434="",B434=""),"",IFERROR(INDEX('5. Map Processos'!E:E,MATCH(C434&amp;" ("&amp;B434&amp;")",'5. Map Processos'!J:J,0)),"ERRO: Processo não encontrado para essa área"))</f>
        <v/>
      </c>
      <c r="E434" s="5" t="str">
        <f>IF(OR(C434="",B434=""),"",IFERROR(INDEX('6. Map Dados Pessoais'!F:F,MATCH(C434&amp;" ("&amp;B434&amp;")",'5. Map Processos'!J:J,0)),"ERRO: Processo não encontrado para essa área"))</f>
        <v/>
      </c>
      <c r="F434" s="5" t="str">
        <f>IF(OR(C434="",B434=""),"",IFERROR(INDEX('6. Map Dados Pessoais'!H:H,MATCH(C434&amp;" ("&amp;B434&amp;")",'5. Map Processos'!J:J,0)),"ERRO: Processo não encontrado para essa área"))</f>
        <v/>
      </c>
      <c r="G434" s="5" t="str">
        <f>IF(OR(C434="",B434=""),"",IFERROR(INDEX('7. Finalidades e Hipóteses'!F:F,MATCH(C434&amp;" ("&amp;B434&amp;")",'5. Map Processos'!J:J,0)),"ERRO: Processo não encontrado para essa área"))</f>
        <v/>
      </c>
      <c r="H434" s="25"/>
      <c r="I434" s="25"/>
      <c r="J434" s="25"/>
      <c r="K434" s="24"/>
      <c r="L434" s="24"/>
      <c r="M434" s="5" t="str">
        <f>IFERROR(IF(VLOOKUP(K434,Auxiliar!$AT$3:$AU$7,2,FALSE)*VLOOKUP(L434,Auxiliar!$AT$3:$AU$7,2,FALSE)&gt;80,"Extremo",
IF(VLOOKUP(K434,Auxiliar!$AT$3:$AU$7,2,FALSE)*VLOOKUP(L434,Auxiliar!$AT$3:$AU$7,2,FALSE)&gt;40,"Alto",
IF(VLOOKUP(K434,Auxiliar!$AT$3:$AU$7,2,FALSE)*VLOOKUP(L434,Auxiliar!$AT$3:$AU$7,2,FALSE)&gt;10,"Médio","Baixo"))),"")</f>
        <v/>
      </c>
      <c r="N434" s="24"/>
      <c r="O434" s="25"/>
      <c r="P434" s="24"/>
      <c r="Q434" s="5" t="str">
        <f>IFERROR(IF(VLOOKUP(K434,Auxiliar!$AT$3:$AU$7,2,FALSE)*VLOOKUP(L434,Auxiliar!$AT$3:$AU$7,2,FALSE)*VLOOKUP(P434,Auxiliar!$AX$3:$AY$7,2,FALSE)&gt;80,"Extremo",
IF(VLOOKUP(K434,Auxiliar!$AT$3:$AU$7,2,FALSE)*VLOOKUP(L434,Auxiliar!$AT$3:$AU$7,2,FALSE)*VLOOKUP(P434,Auxiliar!$AX$3:$AY$7,2,FALSE)&gt;40,"Alto",
IF(VLOOKUP(K434,Auxiliar!$AT$3:$AU$7,2,FALSE)*VLOOKUP(L434,Auxiliar!$AT$3:$AU$7,2,FALSE)*VLOOKUP(P434,Auxiliar!$AX$3:$AY$7,2,FALSE)&gt;10,"Médio","Baixo"))),"")</f>
        <v/>
      </c>
      <c r="R434" s="32" t="str">
        <f t="shared" si="12"/>
        <v/>
      </c>
      <c r="S434" s="32" t="str">
        <f t="shared" si="13"/>
        <v/>
      </c>
    </row>
    <row r="435" spans="1:19" x14ac:dyDescent="0.25">
      <c r="A435" s="5">
        <v>433</v>
      </c>
      <c r="B435" s="24"/>
      <c r="C435" s="24"/>
      <c r="D435" s="5" t="str">
        <f>IF(OR(C435="",B435=""),"",IFERROR(INDEX('5. Map Processos'!E:E,MATCH(C435&amp;" ("&amp;B435&amp;")",'5. Map Processos'!J:J,0)),"ERRO: Processo não encontrado para essa área"))</f>
        <v/>
      </c>
      <c r="E435" s="5" t="str">
        <f>IF(OR(C435="",B435=""),"",IFERROR(INDEX('6. Map Dados Pessoais'!F:F,MATCH(C435&amp;" ("&amp;B435&amp;")",'5. Map Processos'!J:J,0)),"ERRO: Processo não encontrado para essa área"))</f>
        <v/>
      </c>
      <c r="F435" s="5" t="str">
        <f>IF(OR(C435="",B435=""),"",IFERROR(INDEX('6. Map Dados Pessoais'!H:H,MATCH(C435&amp;" ("&amp;B435&amp;")",'5. Map Processos'!J:J,0)),"ERRO: Processo não encontrado para essa área"))</f>
        <v/>
      </c>
      <c r="G435" s="5" t="str">
        <f>IF(OR(C435="",B435=""),"",IFERROR(INDEX('7. Finalidades e Hipóteses'!F:F,MATCH(C435&amp;" ("&amp;B435&amp;")",'5. Map Processos'!J:J,0)),"ERRO: Processo não encontrado para essa área"))</f>
        <v/>
      </c>
      <c r="H435" s="25"/>
      <c r="I435" s="25"/>
      <c r="J435" s="25"/>
      <c r="K435" s="24"/>
      <c r="L435" s="24"/>
      <c r="M435" s="5" t="str">
        <f>IFERROR(IF(VLOOKUP(K435,Auxiliar!$AT$3:$AU$7,2,FALSE)*VLOOKUP(L435,Auxiliar!$AT$3:$AU$7,2,FALSE)&gt;80,"Extremo",
IF(VLOOKUP(K435,Auxiliar!$AT$3:$AU$7,2,FALSE)*VLOOKUP(L435,Auxiliar!$AT$3:$AU$7,2,FALSE)&gt;40,"Alto",
IF(VLOOKUP(K435,Auxiliar!$AT$3:$AU$7,2,FALSE)*VLOOKUP(L435,Auxiliar!$AT$3:$AU$7,2,FALSE)&gt;10,"Médio","Baixo"))),"")</f>
        <v/>
      </c>
      <c r="N435" s="24"/>
      <c r="O435" s="25"/>
      <c r="P435" s="24"/>
      <c r="Q435" s="5" t="str">
        <f>IFERROR(IF(VLOOKUP(K435,Auxiliar!$AT$3:$AU$7,2,FALSE)*VLOOKUP(L435,Auxiliar!$AT$3:$AU$7,2,FALSE)*VLOOKUP(P435,Auxiliar!$AX$3:$AY$7,2,FALSE)&gt;80,"Extremo",
IF(VLOOKUP(K435,Auxiliar!$AT$3:$AU$7,2,FALSE)*VLOOKUP(L435,Auxiliar!$AT$3:$AU$7,2,FALSE)*VLOOKUP(P435,Auxiliar!$AX$3:$AY$7,2,FALSE)&gt;40,"Alto",
IF(VLOOKUP(K435,Auxiliar!$AT$3:$AU$7,2,FALSE)*VLOOKUP(L435,Auxiliar!$AT$3:$AU$7,2,FALSE)*VLOOKUP(P435,Auxiliar!$AX$3:$AY$7,2,FALSE)&gt;10,"Médio","Baixo"))),"")</f>
        <v/>
      </c>
      <c r="R435" s="32" t="str">
        <f t="shared" si="12"/>
        <v/>
      </c>
      <c r="S435" s="32" t="str">
        <f t="shared" si="13"/>
        <v/>
      </c>
    </row>
    <row r="436" spans="1:19" x14ac:dyDescent="0.25">
      <c r="A436" s="5">
        <v>434</v>
      </c>
      <c r="B436" s="24"/>
      <c r="C436" s="24"/>
      <c r="D436" s="5" t="str">
        <f>IF(OR(C436="",B436=""),"",IFERROR(INDEX('5. Map Processos'!E:E,MATCH(C436&amp;" ("&amp;B436&amp;")",'5. Map Processos'!J:J,0)),"ERRO: Processo não encontrado para essa área"))</f>
        <v/>
      </c>
      <c r="E436" s="5" t="str">
        <f>IF(OR(C436="",B436=""),"",IFERROR(INDEX('6. Map Dados Pessoais'!F:F,MATCH(C436&amp;" ("&amp;B436&amp;")",'5. Map Processos'!J:J,0)),"ERRO: Processo não encontrado para essa área"))</f>
        <v/>
      </c>
      <c r="F436" s="5" t="str">
        <f>IF(OR(C436="",B436=""),"",IFERROR(INDEX('6. Map Dados Pessoais'!H:H,MATCH(C436&amp;" ("&amp;B436&amp;")",'5. Map Processos'!J:J,0)),"ERRO: Processo não encontrado para essa área"))</f>
        <v/>
      </c>
      <c r="G436" s="5" t="str">
        <f>IF(OR(C436="",B436=""),"",IFERROR(INDEX('7. Finalidades e Hipóteses'!F:F,MATCH(C436&amp;" ("&amp;B436&amp;")",'5. Map Processos'!J:J,0)),"ERRO: Processo não encontrado para essa área"))</f>
        <v/>
      </c>
      <c r="H436" s="25"/>
      <c r="I436" s="25"/>
      <c r="J436" s="25"/>
      <c r="K436" s="24"/>
      <c r="L436" s="24"/>
      <c r="M436" s="5" t="str">
        <f>IFERROR(IF(VLOOKUP(K436,Auxiliar!$AT$3:$AU$7,2,FALSE)*VLOOKUP(L436,Auxiliar!$AT$3:$AU$7,2,FALSE)&gt;80,"Extremo",
IF(VLOOKUP(K436,Auxiliar!$AT$3:$AU$7,2,FALSE)*VLOOKUP(L436,Auxiliar!$AT$3:$AU$7,2,FALSE)&gt;40,"Alto",
IF(VLOOKUP(K436,Auxiliar!$AT$3:$AU$7,2,FALSE)*VLOOKUP(L436,Auxiliar!$AT$3:$AU$7,2,FALSE)&gt;10,"Médio","Baixo"))),"")</f>
        <v/>
      </c>
      <c r="N436" s="24"/>
      <c r="O436" s="25"/>
      <c r="P436" s="24"/>
      <c r="Q436" s="5" t="str">
        <f>IFERROR(IF(VLOOKUP(K436,Auxiliar!$AT$3:$AU$7,2,FALSE)*VLOOKUP(L436,Auxiliar!$AT$3:$AU$7,2,FALSE)*VLOOKUP(P436,Auxiliar!$AX$3:$AY$7,2,FALSE)&gt;80,"Extremo",
IF(VLOOKUP(K436,Auxiliar!$AT$3:$AU$7,2,FALSE)*VLOOKUP(L436,Auxiliar!$AT$3:$AU$7,2,FALSE)*VLOOKUP(P436,Auxiliar!$AX$3:$AY$7,2,FALSE)&gt;40,"Alto",
IF(VLOOKUP(K436,Auxiliar!$AT$3:$AU$7,2,FALSE)*VLOOKUP(L436,Auxiliar!$AT$3:$AU$7,2,FALSE)*VLOOKUP(P436,Auxiliar!$AX$3:$AY$7,2,FALSE)&gt;10,"Médio","Baixo"))),"")</f>
        <v/>
      </c>
      <c r="R436" s="32" t="str">
        <f t="shared" si="12"/>
        <v/>
      </c>
      <c r="S436" s="32" t="str">
        <f t="shared" si="13"/>
        <v/>
      </c>
    </row>
    <row r="437" spans="1:19" x14ac:dyDescent="0.25">
      <c r="A437" s="5">
        <v>435</v>
      </c>
      <c r="B437" s="24"/>
      <c r="C437" s="24"/>
      <c r="D437" s="5" t="str">
        <f>IF(OR(C437="",B437=""),"",IFERROR(INDEX('5. Map Processos'!E:E,MATCH(C437&amp;" ("&amp;B437&amp;")",'5. Map Processos'!J:J,0)),"ERRO: Processo não encontrado para essa área"))</f>
        <v/>
      </c>
      <c r="E437" s="5" t="str">
        <f>IF(OR(C437="",B437=""),"",IFERROR(INDEX('6. Map Dados Pessoais'!F:F,MATCH(C437&amp;" ("&amp;B437&amp;")",'5. Map Processos'!J:J,0)),"ERRO: Processo não encontrado para essa área"))</f>
        <v/>
      </c>
      <c r="F437" s="5" t="str">
        <f>IF(OR(C437="",B437=""),"",IFERROR(INDEX('6. Map Dados Pessoais'!H:H,MATCH(C437&amp;" ("&amp;B437&amp;")",'5. Map Processos'!J:J,0)),"ERRO: Processo não encontrado para essa área"))</f>
        <v/>
      </c>
      <c r="G437" s="5" t="str">
        <f>IF(OR(C437="",B437=""),"",IFERROR(INDEX('7. Finalidades e Hipóteses'!F:F,MATCH(C437&amp;" ("&amp;B437&amp;")",'5. Map Processos'!J:J,0)),"ERRO: Processo não encontrado para essa área"))</f>
        <v/>
      </c>
      <c r="H437" s="25"/>
      <c r="I437" s="25"/>
      <c r="J437" s="25"/>
      <c r="K437" s="24"/>
      <c r="L437" s="24"/>
      <c r="M437" s="5" t="str">
        <f>IFERROR(IF(VLOOKUP(K437,Auxiliar!$AT$3:$AU$7,2,FALSE)*VLOOKUP(L437,Auxiliar!$AT$3:$AU$7,2,FALSE)&gt;80,"Extremo",
IF(VLOOKUP(K437,Auxiliar!$AT$3:$AU$7,2,FALSE)*VLOOKUP(L437,Auxiliar!$AT$3:$AU$7,2,FALSE)&gt;40,"Alto",
IF(VLOOKUP(K437,Auxiliar!$AT$3:$AU$7,2,FALSE)*VLOOKUP(L437,Auxiliar!$AT$3:$AU$7,2,FALSE)&gt;10,"Médio","Baixo"))),"")</f>
        <v/>
      </c>
      <c r="N437" s="24"/>
      <c r="O437" s="25"/>
      <c r="P437" s="24"/>
      <c r="Q437" s="5" t="str">
        <f>IFERROR(IF(VLOOKUP(K437,Auxiliar!$AT$3:$AU$7,2,FALSE)*VLOOKUP(L437,Auxiliar!$AT$3:$AU$7,2,FALSE)*VLOOKUP(P437,Auxiliar!$AX$3:$AY$7,2,FALSE)&gt;80,"Extremo",
IF(VLOOKUP(K437,Auxiliar!$AT$3:$AU$7,2,FALSE)*VLOOKUP(L437,Auxiliar!$AT$3:$AU$7,2,FALSE)*VLOOKUP(P437,Auxiliar!$AX$3:$AY$7,2,FALSE)&gt;40,"Alto",
IF(VLOOKUP(K437,Auxiliar!$AT$3:$AU$7,2,FALSE)*VLOOKUP(L437,Auxiliar!$AT$3:$AU$7,2,FALSE)*VLOOKUP(P437,Auxiliar!$AX$3:$AY$7,2,FALSE)&gt;10,"Médio","Baixo"))),"")</f>
        <v/>
      </c>
      <c r="R437" s="32" t="str">
        <f t="shared" si="12"/>
        <v/>
      </c>
      <c r="S437" s="32" t="str">
        <f t="shared" si="13"/>
        <v/>
      </c>
    </row>
    <row r="438" spans="1:19" x14ac:dyDescent="0.25">
      <c r="A438" s="5">
        <v>436</v>
      </c>
      <c r="B438" s="24"/>
      <c r="C438" s="24"/>
      <c r="D438" s="5" t="str">
        <f>IF(OR(C438="",B438=""),"",IFERROR(INDEX('5. Map Processos'!E:E,MATCH(C438&amp;" ("&amp;B438&amp;")",'5. Map Processos'!J:J,0)),"ERRO: Processo não encontrado para essa área"))</f>
        <v/>
      </c>
      <c r="E438" s="5" t="str">
        <f>IF(OR(C438="",B438=""),"",IFERROR(INDEX('6. Map Dados Pessoais'!F:F,MATCH(C438&amp;" ("&amp;B438&amp;")",'5. Map Processos'!J:J,0)),"ERRO: Processo não encontrado para essa área"))</f>
        <v/>
      </c>
      <c r="F438" s="5" t="str">
        <f>IF(OR(C438="",B438=""),"",IFERROR(INDEX('6. Map Dados Pessoais'!H:H,MATCH(C438&amp;" ("&amp;B438&amp;")",'5. Map Processos'!J:J,0)),"ERRO: Processo não encontrado para essa área"))</f>
        <v/>
      </c>
      <c r="G438" s="5" t="str">
        <f>IF(OR(C438="",B438=""),"",IFERROR(INDEX('7. Finalidades e Hipóteses'!F:F,MATCH(C438&amp;" ("&amp;B438&amp;")",'5. Map Processos'!J:J,0)),"ERRO: Processo não encontrado para essa área"))</f>
        <v/>
      </c>
      <c r="H438" s="25"/>
      <c r="I438" s="25"/>
      <c r="J438" s="25"/>
      <c r="K438" s="24"/>
      <c r="L438" s="24"/>
      <c r="M438" s="5" t="str">
        <f>IFERROR(IF(VLOOKUP(K438,Auxiliar!$AT$3:$AU$7,2,FALSE)*VLOOKUP(L438,Auxiliar!$AT$3:$AU$7,2,FALSE)&gt;80,"Extremo",
IF(VLOOKUP(K438,Auxiliar!$AT$3:$AU$7,2,FALSE)*VLOOKUP(L438,Auxiliar!$AT$3:$AU$7,2,FALSE)&gt;40,"Alto",
IF(VLOOKUP(K438,Auxiliar!$AT$3:$AU$7,2,FALSE)*VLOOKUP(L438,Auxiliar!$AT$3:$AU$7,2,FALSE)&gt;10,"Médio","Baixo"))),"")</f>
        <v/>
      </c>
      <c r="N438" s="24"/>
      <c r="O438" s="25"/>
      <c r="P438" s="24"/>
      <c r="Q438" s="5" t="str">
        <f>IFERROR(IF(VLOOKUP(K438,Auxiliar!$AT$3:$AU$7,2,FALSE)*VLOOKUP(L438,Auxiliar!$AT$3:$AU$7,2,FALSE)*VLOOKUP(P438,Auxiliar!$AX$3:$AY$7,2,FALSE)&gt;80,"Extremo",
IF(VLOOKUP(K438,Auxiliar!$AT$3:$AU$7,2,FALSE)*VLOOKUP(L438,Auxiliar!$AT$3:$AU$7,2,FALSE)*VLOOKUP(P438,Auxiliar!$AX$3:$AY$7,2,FALSE)&gt;40,"Alto",
IF(VLOOKUP(K438,Auxiliar!$AT$3:$AU$7,2,FALSE)*VLOOKUP(L438,Auxiliar!$AT$3:$AU$7,2,FALSE)*VLOOKUP(P438,Auxiliar!$AX$3:$AY$7,2,FALSE)&gt;10,"Médio","Baixo"))),"")</f>
        <v/>
      </c>
      <c r="R438" s="32" t="str">
        <f t="shared" si="12"/>
        <v/>
      </c>
      <c r="S438" s="32" t="str">
        <f t="shared" si="13"/>
        <v/>
      </c>
    </row>
    <row r="439" spans="1:19" x14ac:dyDescent="0.25">
      <c r="A439" s="5">
        <v>437</v>
      </c>
      <c r="B439" s="24"/>
      <c r="C439" s="24"/>
      <c r="D439" s="5" t="str">
        <f>IF(OR(C439="",B439=""),"",IFERROR(INDEX('5. Map Processos'!E:E,MATCH(C439&amp;" ("&amp;B439&amp;")",'5. Map Processos'!J:J,0)),"ERRO: Processo não encontrado para essa área"))</f>
        <v/>
      </c>
      <c r="E439" s="5" t="str">
        <f>IF(OR(C439="",B439=""),"",IFERROR(INDEX('6. Map Dados Pessoais'!F:F,MATCH(C439&amp;" ("&amp;B439&amp;")",'5. Map Processos'!J:J,0)),"ERRO: Processo não encontrado para essa área"))</f>
        <v/>
      </c>
      <c r="F439" s="5" t="str">
        <f>IF(OR(C439="",B439=""),"",IFERROR(INDEX('6. Map Dados Pessoais'!H:H,MATCH(C439&amp;" ("&amp;B439&amp;")",'5. Map Processos'!J:J,0)),"ERRO: Processo não encontrado para essa área"))</f>
        <v/>
      </c>
      <c r="G439" s="5" t="str">
        <f>IF(OR(C439="",B439=""),"",IFERROR(INDEX('7. Finalidades e Hipóteses'!F:F,MATCH(C439&amp;" ("&amp;B439&amp;")",'5. Map Processos'!J:J,0)),"ERRO: Processo não encontrado para essa área"))</f>
        <v/>
      </c>
      <c r="H439" s="25"/>
      <c r="I439" s="25"/>
      <c r="J439" s="25"/>
      <c r="K439" s="24"/>
      <c r="L439" s="24"/>
      <c r="M439" s="5" t="str">
        <f>IFERROR(IF(VLOOKUP(K439,Auxiliar!$AT$3:$AU$7,2,FALSE)*VLOOKUP(L439,Auxiliar!$AT$3:$AU$7,2,FALSE)&gt;80,"Extremo",
IF(VLOOKUP(K439,Auxiliar!$AT$3:$AU$7,2,FALSE)*VLOOKUP(L439,Auxiliar!$AT$3:$AU$7,2,FALSE)&gt;40,"Alto",
IF(VLOOKUP(K439,Auxiliar!$AT$3:$AU$7,2,FALSE)*VLOOKUP(L439,Auxiliar!$AT$3:$AU$7,2,FALSE)&gt;10,"Médio","Baixo"))),"")</f>
        <v/>
      </c>
      <c r="N439" s="24"/>
      <c r="O439" s="25"/>
      <c r="P439" s="24"/>
      <c r="Q439" s="5" t="str">
        <f>IFERROR(IF(VLOOKUP(K439,Auxiliar!$AT$3:$AU$7,2,FALSE)*VLOOKUP(L439,Auxiliar!$AT$3:$AU$7,2,FALSE)*VLOOKUP(P439,Auxiliar!$AX$3:$AY$7,2,FALSE)&gt;80,"Extremo",
IF(VLOOKUP(K439,Auxiliar!$AT$3:$AU$7,2,FALSE)*VLOOKUP(L439,Auxiliar!$AT$3:$AU$7,2,FALSE)*VLOOKUP(P439,Auxiliar!$AX$3:$AY$7,2,FALSE)&gt;40,"Alto",
IF(VLOOKUP(K439,Auxiliar!$AT$3:$AU$7,2,FALSE)*VLOOKUP(L439,Auxiliar!$AT$3:$AU$7,2,FALSE)*VLOOKUP(P439,Auxiliar!$AX$3:$AY$7,2,FALSE)&gt;10,"Médio","Baixo"))),"")</f>
        <v/>
      </c>
      <c r="R439" s="32" t="str">
        <f t="shared" si="12"/>
        <v/>
      </c>
      <c r="S439" s="32" t="str">
        <f t="shared" si="13"/>
        <v/>
      </c>
    </row>
    <row r="440" spans="1:19" x14ac:dyDescent="0.25">
      <c r="A440" s="5">
        <v>438</v>
      </c>
      <c r="B440" s="24"/>
      <c r="C440" s="24"/>
      <c r="D440" s="5" t="str">
        <f>IF(OR(C440="",B440=""),"",IFERROR(INDEX('5. Map Processos'!E:E,MATCH(C440&amp;" ("&amp;B440&amp;")",'5. Map Processos'!J:J,0)),"ERRO: Processo não encontrado para essa área"))</f>
        <v/>
      </c>
      <c r="E440" s="5" t="str">
        <f>IF(OR(C440="",B440=""),"",IFERROR(INDEX('6. Map Dados Pessoais'!F:F,MATCH(C440&amp;" ("&amp;B440&amp;")",'5. Map Processos'!J:J,0)),"ERRO: Processo não encontrado para essa área"))</f>
        <v/>
      </c>
      <c r="F440" s="5" t="str">
        <f>IF(OR(C440="",B440=""),"",IFERROR(INDEX('6. Map Dados Pessoais'!H:H,MATCH(C440&amp;" ("&amp;B440&amp;")",'5. Map Processos'!J:J,0)),"ERRO: Processo não encontrado para essa área"))</f>
        <v/>
      </c>
      <c r="G440" s="5" t="str">
        <f>IF(OR(C440="",B440=""),"",IFERROR(INDEX('7. Finalidades e Hipóteses'!F:F,MATCH(C440&amp;" ("&amp;B440&amp;")",'5. Map Processos'!J:J,0)),"ERRO: Processo não encontrado para essa área"))</f>
        <v/>
      </c>
      <c r="H440" s="25"/>
      <c r="I440" s="25"/>
      <c r="J440" s="25"/>
      <c r="K440" s="24"/>
      <c r="L440" s="24"/>
      <c r="M440" s="5" t="str">
        <f>IFERROR(IF(VLOOKUP(K440,Auxiliar!$AT$3:$AU$7,2,FALSE)*VLOOKUP(L440,Auxiliar!$AT$3:$AU$7,2,FALSE)&gt;80,"Extremo",
IF(VLOOKUP(K440,Auxiliar!$AT$3:$AU$7,2,FALSE)*VLOOKUP(L440,Auxiliar!$AT$3:$AU$7,2,FALSE)&gt;40,"Alto",
IF(VLOOKUP(K440,Auxiliar!$AT$3:$AU$7,2,FALSE)*VLOOKUP(L440,Auxiliar!$AT$3:$AU$7,2,FALSE)&gt;10,"Médio","Baixo"))),"")</f>
        <v/>
      </c>
      <c r="N440" s="24"/>
      <c r="O440" s="25"/>
      <c r="P440" s="24"/>
      <c r="Q440" s="5" t="str">
        <f>IFERROR(IF(VLOOKUP(K440,Auxiliar!$AT$3:$AU$7,2,FALSE)*VLOOKUP(L440,Auxiliar!$AT$3:$AU$7,2,FALSE)*VLOOKUP(P440,Auxiliar!$AX$3:$AY$7,2,FALSE)&gt;80,"Extremo",
IF(VLOOKUP(K440,Auxiliar!$AT$3:$AU$7,2,FALSE)*VLOOKUP(L440,Auxiliar!$AT$3:$AU$7,2,FALSE)*VLOOKUP(P440,Auxiliar!$AX$3:$AY$7,2,FALSE)&gt;40,"Alto",
IF(VLOOKUP(K440,Auxiliar!$AT$3:$AU$7,2,FALSE)*VLOOKUP(L440,Auxiliar!$AT$3:$AU$7,2,FALSE)*VLOOKUP(P440,Auxiliar!$AX$3:$AY$7,2,FALSE)&gt;10,"Médio","Baixo"))),"")</f>
        <v/>
      </c>
      <c r="R440" s="32" t="str">
        <f t="shared" si="12"/>
        <v/>
      </c>
      <c r="S440" s="32" t="str">
        <f t="shared" si="13"/>
        <v/>
      </c>
    </row>
    <row r="441" spans="1:19" x14ac:dyDescent="0.25">
      <c r="A441" s="5">
        <v>439</v>
      </c>
      <c r="B441" s="24"/>
      <c r="C441" s="24"/>
      <c r="D441" s="5" t="str">
        <f>IF(OR(C441="",B441=""),"",IFERROR(INDEX('5. Map Processos'!E:E,MATCH(C441&amp;" ("&amp;B441&amp;")",'5. Map Processos'!J:J,0)),"ERRO: Processo não encontrado para essa área"))</f>
        <v/>
      </c>
      <c r="E441" s="5" t="str">
        <f>IF(OR(C441="",B441=""),"",IFERROR(INDEX('6. Map Dados Pessoais'!F:F,MATCH(C441&amp;" ("&amp;B441&amp;")",'5. Map Processos'!J:J,0)),"ERRO: Processo não encontrado para essa área"))</f>
        <v/>
      </c>
      <c r="F441" s="5" t="str">
        <f>IF(OR(C441="",B441=""),"",IFERROR(INDEX('6. Map Dados Pessoais'!H:H,MATCH(C441&amp;" ("&amp;B441&amp;")",'5. Map Processos'!J:J,0)),"ERRO: Processo não encontrado para essa área"))</f>
        <v/>
      </c>
      <c r="G441" s="5" t="str">
        <f>IF(OR(C441="",B441=""),"",IFERROR(INDEX('7. Finalidades e Hipóteses'!F:F,MATCH(C441&amp;" ("&amp;B441&amp;")",'5. Map Processos'!J:J,0)),"ERRO: Processo não encontrado para essa área"))</f>
        <v/>
      </c>
      <c r="H441" s="25"/>
      <c r="I441" s="25"/>
      <c r="J441" s="25"/>
      <c r="K441" s="24"/>
      <c r="L441" s="24"/>
      <c r="M441" s="5" t="str">
        <f>IFERROR(IF(VLOOKUP(K441,Auxiliar!$AT$3:$AU$7,2,FALSE)*VLOOKUP(L441,Auxiliar!$AT$3:$AU$7,2,FALSE)&gt;80,"Extremo",
IF(VLOOKUP(K441,Auxiliar!$AT$3:$AU$7,2,FALSE)*VLOOKUP(L441,Auxiliar!$AT$3:$AU$7,2,FALSE)&gt;40,"Alto",
IF(VLOOKUP(K441,Auxiliar!$AT$3:$AU$7,2,FALSE)*VLOOKUP(L441,Auxiliar!$AT$3:$AU$7,2,FALSE)&gt;10,"Médio","Baixo"))),"")</f>
        <v/>
      </c>
      <c r="N441" s="24"/>
      <c r="O441" s="25"/>
      <c r="P441" s="24"/>
      <c r="Q441" s="5" t="str">
        <f>IFERROR(IF(VLOOKUP(K441,Auxiliar!$AT$3:$AU$7,2,FALSE)*VLOOKUP(L441,Auxiliar!$AT$3:$AU$7,2,FALSE)*VLOOKUP(P441,Auxiliar!$AX$3:$AY$7,2,FALSE)&gt;80,"Extremo",
IF(VLOOKUP(K441,Auxiliar!$AT$3:$AU$7,2,FALSE)*VLOOKUP(L441,Auxiliar!$AT$3:$AU$7,2,FALSE)*VLOOKUP(P441,Auxiliar!$AX$3:$AY$7,2,FALSE)&gt;40,"Alto",
IF(VLOOKUP(K441,Auxiliar!$AT$3:$AU$7,2,FALSE)*VLOOKUP(L441,Auxiliar!$AT$3:$AU$7,2,FALSE)*VLOOKUP(P441,Auxiliar!$AX$3:$AY$7,2,FALSE)&gt;10,"Médio","Baixo"))),"")</f>
        <v/>
      </c>
      <c r="R441" s="32" t="str">
        <f t="shared" si="12"/>
        <v/>
      </c>
      <c r="S441" s="32" t="str">
        <f t="shared" si="13"/>
        <v/>
      </c>
    </row>
    <row r="442" spans="1:19" x14ac:dyDescent="0.25">
      <c r="A442" s="5">
        <v>440</v>
      </c>
      <c r="B442" s="24"/>
      <c r="C442" s="24"/>
      <c r="D442" s="5" t="str">
        <f>IF(OR(C442="",B442=""),"",IFERROR(INDEX('5. Map Processos'!E:E,MATCH(C442&amp;" ("&amp;B442&amp;")",'5. Map Processos'!J:J,0)),"ERRO: Processo não encontrado para essa área"))</f>
        <v/>
      </c>
      <c r="E442" s="5" t="str">
        <f>IF(OR(C442="",B442=""),"",IFERROR(INDEX('6. Map Dados Pessoais'!F:F,MATCH(C442&amp;" ("&amp;B442&amp;")",'5. Map Processos'!J:J,0)),"ERRO: Processo não encontrado para essa área"))</f>
        <v/>
      </c>
      <c r="F442" s="5" t="str">
        <f>IF(OR(C442="",B442=""),"",IFERROR(INDEX('6. Map Dados Pessoais'!H:H,MATCH(C442&amp;" ("&amp;B442&amp;")",'5. Map Processos'!J:J,0)),"ERRO: Processo não encontrado para essa área"))</f>
        <v/>
      </c>
      <c r="G442" s="5" t="str">
        <f>IF(OR(C442="",B442=""),"",IFERROR(INDEX('7. Finalidades e Hipóteses'!F:F,MATCH(C442&amp;" ("&amp;B442&amp;")",'5. Map Processos'!J:J,0)),"ERRO: Processo não encontrado para essa área"))</f>
        <v/>
      </c>
      <c r="H442" s="25"/>
      <c r="I442" s="25"/>
      <c r="J442" s="25"/>
      <c r="K442" s="24"/>
      <c r="L442" s="24"/>
      <c r="M442" s="5" t="str">
        <f>IFERROR(IF(VLOOKUP(K442,Auxiliar!$AT$3:$AU$7,2,FALSE)*VLOOKUP(L442,Auxiliar!$AT$3:$AU$7,2,FALSE)&gt;80,"Extremo",
IF(VLOOKUP(K442,Auxiliar!$AT$3:$AU$7,2,FALSE)*VLOOKUP(L442,Auxiliar!$AT$3:$AU$7,2,FALSE)&gt;40,"Alto",
IF(VLOOKUP(K442,Auxiliar!$AT$3:$AU$7,2,FALSE)*VLOOKUP(L442,Auxiliar!$AT$3:$AU$7,2,FALSE)&gt;10,"Médio","Baixo"))),"")</f>
        <v/>
      </c>
      <c r="N442" s="24"/>
      <c r="O442" s="25"/>
      <c r="P442" s="24"/>
      <c r="Q442" s="5" t="str">
        <f>IFERROR(IF(VLOOKUP(K442,Auxiliar!$AT$3:$AU$7,2,FALSE)*VLOOKUP(L442,Auxiliar!$AT$3:$AU$7,2,FALSE)*VLOOKUP(P442,Auxiliar!$AX$3:$AY$7,2,FALSE)&gt;80,"Extremo",
IF(VLOOKUP(K442,Auxiliar!$AT$3:$AU$7,2,FALSE)*VLOOKUP(L442,Auxiliar!$AT$3:$AU$7,2,FALSE)*VLOOKUP(P442,Auxiliar!$AX$3:$AY$7,2,FALSE)&gt;40,"Alto",
IF(VLOOKUP(K442,Auxiliar!$AT$3:$AU$7,2,FALSE)*VLOOKUP(L442,Auxiliar!$AT$3:$AU$7,2,FALSE)*VLOOKUP(P442,Auxiliar!$AX$3:$AY$7,2,FALSE)&gt;10,"Médio","Baixo"))),"")</f>
        <v/>
      </c>
      <c r="R442" s="32" t="str">
        <f t="shared" si="12"/>
        <v/>
      </c>
      <c r="S442" s="32" t="str">
        <f t="shared" si="13"/>
        <v/>
      </c>
    </row>
    <row r="443" spans="1:19" x14ac:dyDescent="0.25">
      <c r="A443" s="5">
        <v>441</v>
      </c>
      <c r="B443" s="24"/>
      <c r="C443" s="24"/>
      <c r="D443" s="5" t="str">
        <f>IF(OR(C443="",B443=""),"",IFERROR(INDEX('5. Map Processos'!E:E,MATCH(C443&amp;" ("&amp;B443&amp;")",'5. Map Processos'!J:J,0)),"ERRO: Processo não encontrado para essa área"))</f>
        <v/>
      </c>
      <c r="E443" s="5" t="str">
        <f>IF(OR(C443="",B443=""),"",IFERROR(INDEX('6. Map Dados Pessoais'!F:F,MATCH(C443&amp;" ("&amp;B443&amp;")",'5. Map Processos'!J:J,0)),"ERRO: Processo não encontrado para essa área"))</f>
        <v/>
      </c>
      <c r="F443" s="5" t="str">
        <f>IF(OR(C443="",B443=""),"",IFERROR(INDEX('6. Map Dados Pessoais'!H:H,MATCH(C443&amp;" ("&amp;B443&amp;")",'5. Map Processos'!J:J,0)),"ERRO: Processo não encontrado para essa área"))</f>
        <v/>
      </c>
      <c r="G443" s="5" t="str">
        <f>IF(OR(C443="",B443=""),"",IFERROR(INDEX('7. Finalidades e Hipóteses'!F:F,MATCH(C443&amp;" ("&amp;B443&amp;")",'5. Map Processos'!J:J,0)),"ERRO: Processo não encontrado para essa área"))</f>
        <v/>
      </c>
      <c r="H443" s="25"/>
      <c r="I443" s="25"/>
      <c r="J443" s="25"/>
      <c r="K443" s="24"/>
      <c r="L443" s="24"/>
      <c r="M443" s="5" t="str">
        <f>IFERROR(IF(VLOOKUP(K443,Auxiliar!$AT$3:$AU$7,2,FALSE)*VLOOKUP(L443,Auxiliar!$AT$3:$AU$7,2,FALSE)&gt;80,"Extremo",
IF(VLOOKUP(K443,Auxiliar!$AT$3:$AU$7,2,FALSE)*VLOOKUP(L443,Auxiliar!$AT$3:$AU$7,2,FALSE)&gt;40,"Alto",
IF(VLOOKUP(K443,Auxiliar!$AT$3:$AU$7,2,FALSE)*VLOOKUP(L443,Auxiliar!$AT$3:$AU$7,2,FALSE)&gt;10,"Médio","Baixo"))),"")</f>
        <v/>
      </c>
      <c r="N443" s="24"/>
      <c r="O443" s="25"/>
      <c r="P443" s="24"/>
      <c r="Q443" s="5" t="str">
        <f>IFERROR(IF(VLOOKUP(K443,Auxiliar!$AT$3:$AU$7,2,FALSE)*VLOOKUP(L443,Auxiliar!$AT$3:$AU$7,2,FALSE)*VLOOKUP(P443,Auxiliar!$AX$3:$AY$7,2,FALSE)&gt;80,"Extremo",
IF(VLOOKUP(K443,Auxiliar!$AT$3:$AU$7,2,FALSE)*VLOOKUP(L443,Auxiliar!$AT$3:$AU$7,2,FALSE)*VLOOKUP(P443,Auxiliar!$AX$3:$AY$7,2,FALSE)&gt;40,"Alto",
IF(VLOOKUP(K443,Auxiliar!$AT$3:$AU$7,2,FALSE)*VLOOKUP(L443,Auxiliar!$AT$3:$AU$7,2,FALSE)*VLOOKUP(P443,Auxiliar!$AX$3:$AY$7,2,FALSE)&gt;10,"Médio","Baixo"))),"")</f>
        <v/>
      </c>
      <c r="R443" s="32" t="str">
        <f t="shared" si="12"/>
        <v/>
      </c>
      <c r="S443" s="32" t="str">
        <f t="shared" si="13"/>
        <v/>
      </c>
    </row>
    <row r="444" spans="1:19" x14ac:dyDescent="0.25">
      <c r="A444" s="5">
        <v>442</v>
      </c>
      <c r="B444" s="24"/>
      <c r="C444" s="24"/>
      <c r="D444" s="5" t="str">
        <f>IF(OR(C444="",B444=""),"",IFERROR(INDEX('5. Map Processos'!E:E,MATCH(C444&amp;" ("&amp;B444&amp;")",'5. Map Processos'!J:J,0)),"ERRO: Processo não encontrado para essa área"))</f>
        <v/>
      </c>
      <c r="E444" s="5" t="str">
        <f>IF(OR(C444="",B444=""),"",IFERROR(INDEX('6. Map Dados Pessoais'!F:F,MATCH(C444&amp;" ("&amp;B444&amp;")",'5. Map Processos'!J:J,0)),"ERRO: Processo não encontrado para essa área"))</f>
        <v/>
      </c>
      <c r="F444" s="5" t="str">
        <f>IF(OR(C444="",B444=""),"",IFERROR(INDEX('6. Map Dados Pessoais'!H:H,MATCH(C444&amp;" ("&amp;B444&amp;")",'5. Map Processos'!J:J,0)),"ERRO: Processo não encontrado para essa área"))</f>
        <v/>
      </c>
      <c r="G444" s="5" t="str">
        <f>IF(OR(C444="",B444=""),"",IFERROR(INDEX('7. Finalidades e Hipóteses'!F:F,MATCH(C444&amp;" ("&amp;B444&amp;")",'5. Map Processos'!J:J,0)),"ERRO: Processo não encontrado para essa área"))</f>
        <v/>
      </c>
      <c r="H444" s="25"/>
      <c r="I444" s="25"/>
      <c r="J444" s="25"/>
      <c r="K444" s="24"/>
      <c r="L444" s="24"/>
      <c r="M444" s="5" t="str">
        <f>IFERROR(IF(VLOOKUP(K444,Auxiliar!$AT$3:$AU$7,2,FALSE)*VLOOKUP(L444,Auxiliar!$AT$3:$AU$7,2,FALSE)&gt;80,"Extremo",
IF(VLOOKUP(K444,Auxiliar!$AT$3:$AU$7,2,FALSE)*VLOOKUP(L444,Auxiliar!$AT$3:$AU$7,2,FALSE)&gt;40,"Alto",
IF(VLOOKUP(K444,Auxiliar!$AT$3:$AU$7,2,FALSE)*VLOOKUP(L444,Auxiliar!$AT$3:$AU$7,2,FALSE)&gt;10,"Médio","Baixo"))),"")</f>
        <v/>
      </c>
      <c r="N444" s="24"/>
      <c r="O444" s="25"/>
      <c r="P444" s="24"/>
      <c r="Q444" s="5" t="str">
        <f>IFERROR(IF(VLOOKUP(K444,Auxiliar!$AT$3:$AU$7,2,FALSE)*VLOOKUP(L444,Auxiliar!$AT$3:$AU$7,2,FALSE)*VLOOKUP(P444,Auxiliar!$AX$3:$AY$7,2,FALSE)&gt;80,"Extremo",
IF(VLOOKUP(K444,Auxiliar!$AT$3:$AU$7,2,FALSE)*VLOOKUP(L444,Auxiliar!$AT$3:$AU$7,2,FALSE)*VLOOKUP(P444,Auxiliar!$AX$3:$AY$7,2,FALSE)&gt;40,"Alto",
IF(VLOOKUP(K444,Auxiliar!$AT$3:$AU$7,2,FALSE)*VLOOKUP(L444,Auxiliar!$AT$3:$AU$7,2,FALSE)*VLOOKUP(P444,Auxiliar!$AX$3:$AY$7,2,FALSE)&gt;10,"Médio","Baixo"))),"")</f>
        <v/>
      </c>
      <c r="R444" s="32" t="str">
        <f t="shared" si="12"/>
        <v/>
      </c>
      <c r="S444" s="32" t="str">
        <f t="shared" si="13"/>
        <v/>
      </c>
    </row>
    <row r="445" spans="1:19" x14ac:dyDescent="0.25">
      <c r="A445" s="5">
        <v>443</v>
      </c>
      <c r="B445" s="24"/>
      <c r="C445" s="24"/>
      <c r="D445" s="5" t="str">
        <f>IF(OR(C445="",B445=""),"",IFERROR(INDEX('5. Map Processos'!E:E,MATCH(C445&amp;" ("&amp;B445&amp;")",'5. Map Processos'!J:J,0)),"ERRO: Processo não encontrado para essa área"))</f>
        <v/>
      </c>
      <c r="E445" s="5" t="str">
        <f>IF(OR(C445="",B445=""),"",IFERROR(INDEX('6. Map Dados Pessoais'!F:F,MATCH(C445&amp;" ("&amp;B445&amp;")",'5. Map Processos'!J:J,0)),"ERRO: Processo não encontrado para essa área"))</f>
        <v/>
      </c>
      <c r="F445" s="5" t="str">
        <f>IF(OR(C445="",B445=""),"",IFERROR(INDEX('6. Map Dados Pessoais'!H:H,MATCH(C445&amp;" ("&amp;B445&amp;")",'5. Map Processos'!J:J,0)),"ERRO: Processo não encontrado para essa área"))</f>
        <v/>
      </c>
      <c r="G445" s="5" t="str">
        <f>IF(OR(C445="",B445=""),"",IFERROR(INDEX('7. Finalidades e Hipóteses'!F:F,MATCH(C445&amp;" ("&amp;B445&amp;")",'5. Map Processos'!J:J,0)),"ERRO: Processo não encontrado para essa área"))</f>
        <v/>
      </c>
      <c r="H445" s="25"/>
      <c r="I445" s="25"/>
      <c r="J445" s="25"/>
      <c r="K445" s="24"/>
      <c r="L445" s="24"/>
      <c r="M445" s="5" t="str">
        <f>IFERROR(IF(VLOOKUP(K445,Auxiliar!$AT$3:$AU$7,2,FALSE)*VLOOKUP(L445,Auxiliar!$AT$3:$AU$7,2,FALSE)&gt;80,"Extremo",
IF(VLOOKUP(K445,Auxiliar!$AT$3:$AU$7,2,FALSE)*VLOOKUP(L445,Auxiliar!$AT$3:$AU$7,2,FALSE)&gt;40,"Alto",
IF(VLOOKUP(K445,Auxiliar!$AT$3:$AU$7,2,FALSE)*VLOOKUP(L445,Auxiliar!$AT$3:$AU$7,2,FALSE)&gt;10,"Médio","Baixo"))),"")</f>
        <v/>
      </c>
      <c r="N445" s="24"/>
      <c r="O445" s="25"/>
      <c r="P445" s="24"/>
      <c r="Q445" s="5" t="str">
        <f>IFERROR(IF(VLOOKUP(K445,Auxiliar!$AT$3:$AU$7,2,FALSE)*VLOOKUP(L445,Auxiliar!$AT$3:$AU$7,2,FALSE)*VLOOKUP(P445,Auxiliar!$AX$3:$AY$7,2,FALSE)&gt;80,"Extremo",
IF(VLOOKUP(K445,Auxiliar!$AT$3:$AU$7,2,FALSE)*VLOOKUP(L445,Auxiliar!$AT$3:$AU$7,2,FALSE)*VLOOKUP(P445,Auxiliar!$AX$3:$AY$7,2,FALSE)&gt;40,"Alto",
IF(VLOOKUP(K445,Auxiliar!$AT$3:$AU$7,2,FALSE)*VLOOKUP(L445,Auxiliar!$AT$3:$AU$7,2,FALSE)*VLOOKUP(P445,Auxiliar!$AX$3:$AY$7,2,FALSE)&gt;10,"Médio","Baixo"))),"")</f>
        <v/>
      </c>
      <c r="R445" s="32" t="str">
        <f t="shared" si="12"/>
        <v/>
      </c>
      <c r="S445" s="32" t="str">
        <f t="shared" si="13"/>
        <v/>
      </c>
    </row>
    <row r="446" spans="1:19" x14ac:dyDescent="0.25">
      <c r="A446" s="5">
        <v>444</v>
      </c>
      <c r="B446" s="24"/>
      <c r="C446" s="24"/>
      <c r="D446" s="5" t="str">
        <f>IF(OR(C446="",B446=""),"",IFERROR(INDEX('5. Map Processos'!E:E,MATCH(C446&amp;" ("&amp;B446&amp;")",'5. Map Processos'!J:J,0)),"ERRO: Processo não encontrado para essa área"))</f>
        <v/>
      </c>
      <c r="E446" s="5" t="str">
        <f>IF(OR(C446="",B446=""),"",IFERROR(INDEX('6. Map Dados Pessoais'!F:F,MATCH(C446&amp;" ("&amp;B446&amp;")",'5. Map Processos'!J:J,0)),"ERRO: Processo não encontrado para essa área"))</f>
        <v/>
      </c>
      <c r="F446" s="5" t="str">
        <f>IF(OR(C446="",B446=""),"",IFERROR(INDEX('6. Map Dados Pessoais'!H:H,MATCH(C446&amp;" ("&amp;B446&amp;")",'5. Map Processos'!J:J,0)),"ERRO: Processo não encontrado para essa área"))</f>
        <v/>
      </c>
      <c r="G446" s="5" t="str">
        <f>IF(OR(C446="",B446=""),"",IFERROR(INDEX('7. Finalidades e Hipóteses'!F:F,MATCH(C446&amp;" ("&amp;B446&amp;")",'5. Map Processos'!J:J,0)),"ERRO: Processo não encontrado para essa área"))</f>
        <v/>
      </c>
      <c r="H446" s="25"/>
      <c r="I446" s="25"/>
      <c r="J446" s="25"/>
      <c r="K446" s="24"/>
      <c r="L446" s="24"/>
      <c r="M446" s="5" t="str">
        <f>IFERROR(IF(VLOOKUP(K446,Auxiliar!$AT$3:$AU$7,2,FALSE)*VLOOKUP(L446,Auxiliar!$AT$3:$AU$7,2,FALSE)&gt;80,"Extremo",
IF(VLOOKUP(K446,Auxiliar!$AT$3:$AU$7,2,FALSE)*VLOOKUP(L446,Auxiliar!$AT$3:$AU$7,2,FALSE)&gt;40,"Alto",
IF(VLOOKUP(K446,Auxiliar!$AT$3:$AU$7,2,FALSE)*VLOOKUP(L446,Auxiliar!$AT$3:$AU$7,2,FALSE)&gt;10,"Médio","Baixo"))),"")</f>
        <v/>
      </c>
      <c r="N446" s="24"/>
      <c r="O446" s="25"/>
      <c r="P446" s="24"/>
      <c r="Q446" s="5" t="str">
        <f>IFERROR(IF(VLOOKUP(K446,Auxiliar!$AT$3:$AU$7,2,FALSE)*VLOOKUP(L446,Auxiliar!$AT$3:$AU$7,2,FALSE)*VLOOKUP(P446,Auxiliar!$AX$3:$AY$7,2,FALSE)&gt;80,"Extremo",
IF(VLOOKUP(K446,Auxiliar!$AT$3:$AU$7,2,FALSE)*VLOOKUP(L446,Auxiliar!$AT$3:$AU$7,2,FALSE)*VLOOKUP(P446,Auxiliar!$AX$3:$AY$7,2,FALSE)&gt;40,"Alto",
IF(VLOOKUP(K446,Auxiliar!$AT$3:$AU$7,2,FALSE)*VLOOKUP(L446,Auxiliar!$AT$3:$AU$7,2,FALSE)*VLOOKUP(P446,Auxiliar!$AX$3:$AY$7,2,FALSE)&gt;10,"Médio","Baixo"))),"")</f>
        <v/>
      </c>
      <c r="R446" s="32" t="str">
        <f t="shared" si="12"/>
        <v/>
      </c>
      <c r="S446" s="32" t="str">
        <f t="shared" si="13"/>
        <v/>
      </c>
    </row>
    <row r="447" spans="1:19" x14ac:dyDescent="0.25">
      <c r="A447" s="5">
        <v>445</v>
      </c>
      <c r="B447" s="24"/>
      <c r="C447" s="24"/>
      <c r="D447" s="5" t="str">
        <f>IF(OR(C447="",B447=""),"",IFERROR(INDEX('5. Map Processos'!E:E,MATCH(C447&amp;" ("&amp;B447&amp;")",'5. Map Processos'!J:J,0)),"ERRO: Processo não encontrado para essa área"))</f>
        <v/>
      </c>
      <c r="E447" s="5" t="str">
        <f>IF(OR(C447="",B447=""),"",IFERROR(INDEX('6. Map Dados Pessoais'!F:F,MATCH(C447&amp;" ("&amp;B447&amp;")",'5. Map Processos'!J:J,0)),"ERRO: Processo não encontrado para essa área"))</f>
        <v/>
      </c>
      <c r="F447" s="5" t="str">
        <f>IF(OR(C447="",B447=""),"",IFERROR(INDEX('6. Map Dados Pessoais'!H:H,MATCH(C447&amp;" ("&amp;B447&amp;")",'5. Map Processos'!J:J,0)),"ERRO: Processo não encontrado para essa área"))</f>
        <v/>
      </c>
      <c r="G447" s="5" t="str">
        <f>IF(OR(C447="",B447=""),"",IFERROR(INDEX('7. Finalidades e Hipóteses'!F:F,MATCH(C447&amp;" ("&amp;B447&amp;")",'5. Map Processos'!J:J,0)),"ERRO: Processo não encontrado para essa área"))</f>
        <v/>
      </c>
      <c r="H447" s="25"/>
      <c r="I447" s="25"/>
      <c r="J447" s="25"/>
      <c r="K447" s="24"/>
      <c r="L447" s="24"/>
      <c r="M447" s="5" t="str">
        <f>IFERROR(IF(VLOOKUP(K447,Auxiliar!$AT$3:$AU$7,2,FALSE)*VLOOKUP(L447,Auxiliar!$AT$3:$AU$7,2,FALSE)&gt;80,"Extremo",
IF(VLOOKUP(K447,Auxiliar!$AT$3:$AU$7,2,FALSE)*VLOOKUP(L447,Auxiliar!$AT$3:$AU$7,2,FALSE)&gt;40,"Alto",
IF(VLOOKUP(K447,Auxiliar!$AT$3:$AU$7,2,FALSE)*VLOOKUP(L447,Auxiliar!$AT$3:$AU$7,2,FALSE)&gt;10,"Médio","Baixo"))),"")</f>
        <v/>
      </c>
      <c r="N447" s="24"/>
      <c r="O447" s="25"/>
      <c r="P447" s="24"/>
      <c r="Q447" s="5" t="str">
        <f>IFERROR(IF(VLOOKUP(K447,Auxiliar!$AT$3:$AU$7,2,FALSE)*VLOOKUP(L447,Auxiliar!$AT$3:$AU$7,2,FALSE)*VLOOKUP(P447,Auxiliar!$AX$3:$AY$7,2,FALSE)&gt;80,"Extremo",
IF(VLOOKUP(K447,Auxiliar!$AT$3:$AU$7,2,FALSE)*VLOOKUP(L447,Auxiliar!$AT$3:$AU$7,2,FALSE)*VLOOKUP(P447,Auxiliar!$AX$3:$AY$7,2,FALSE)&gt;40,"Alto",
IF(VLOOKUP(K447,Auxiliar!$AT$3:$AU$7,2,FALSE)*VLOOKUP(L447,Auxiliar!$AT$3:$AU$7,2,FALSE)*VLOOKUP(P447,Auxiliar!$AX$3:$AY$7,2,FALSE)&gt;10,"Médio","Baixo"))),"")</f>
        <v/>
      </c>
      <c r="R447" s="32" t="str">
        <f t="shared" si="12"/>
        <v/>
      </c>
      <c r="S447" s="32" t="str">
        <f t="shared" si="13"/>
        <v/>
      </c>
    </row>
    <row r="448" spans="1:19" x14ac:dyDescent="0.25">
      <c r="A448" s="5">
        <v>446</v>
      </c>
      <c r="B448" s="24"/>
      <c r="C448" s="24"/>
      <c r="D448" s="5" t="str">
        <f>IF(OR(C448="",B448=""),"",IFERROR(INDEX('5. Map Processos'!E:E,MATCH(C448&amp;" ("&amp;B448&amp;")",'5. Map Processos'!J:J,0)),"ERRO: Processo não encontrado para essa área"))</f>
        <v/>
      </c>
      <c r="E448" s="5" t="str">
        <f>IF(OR(C448="",B448=""),"",IFERROR(INDEX('6. Map Dados Pessoais'!F:F,MATCH(C448&amp;" ("&amp;B448&amp;")",'5. Map Processos'!J:J,0)),"ERRO: Processo não encontrado para essa área"))</f>
        <v/>
      </c>
      <c r="F448" s="5" t="str">
        <f>IF(OR(C448="",B448=""),"",IFERROR(INDEX('6. Map Dados Pessoais'!H:H,MATCH(C448&amp;" ("&amp;B448&amp;")",'5. Map Processos'!J:J,0)),"ERRO: Processo não encontrado para essa área"))</f>
        <v/>
      </c>
      <c r="G448" s="5" t="str">
        <f>IF(OR(C448="",B448=""),"",IFERROR(INDEX('7. Finalidades e Hipóteses'!F:F,MATCH(C448&amp;" ("&amp;B448&amp;")",'5. Map Processos'!J:J,0)),"ERRO: Processo não encontrado para essa área"))</f>
        <v/>
      </c>
      <c r="H448" s="25"/>
      <c r="I448" s="25"/>
      <c r="J448" s="25"/>
      <c r="K448" s="24"/>
      <c r="L448" s="24"/>
      <c r="M448" s="5" t="str">
        <f>IFERROR(IF(VLOOKUP(K448,Auxiliar!$AT$3:$AU$7,2,FALSE)*VLOOKUP(L448,Auxiliar!$AT$3:$AU$7,2,FALSE)&gt;80,"Extremo",
IF(VLOOKUP(K448,Auxiliar!$AT$3:$AU$7,2,FALSE)*VLOOKUP(L448,Auxiliar!$AT$3:$AU$7,2,FALSE)&gt;40,"Alto",
IF(VLOOKUP(K448,Auxiliar!$AT$3:$AU$7,2,FALSE)*VLOOKUP(L448,Auxiliar!$AT$3:$AU$7,2,FALSE)&gt;10,"Médio","Baixo"))),"")</f>
        <v/>
      </c>
      <c r="N448" s="24"/>
      <c r="O448" s="25"/>
      <c r="P448" s="24"/>
      <c r="Q448" s="5" t="str">
        <f>IFERROR(IF(VLOOKUP(K448,Auxiliar!$AT$3:$AU$7,2,FALSE)*VLOOKUP(L448,Auxiliar!$AT$3:$AU$7,2,FALSE)*VLOOKUP(P448,Auxiliar!$AX$3:$AY$7,2,FALSE)&gt;80,"Extremo",
IF(VLOOKUP(K448,Auxiliar!$AT$3:$AU$7,2,FALSE)*VLOOKUP(L448,Auxiliar!$AT$3:$AU$7,2,FALSE)*VLOOKUP(P448,Auxiliar!$AX$3:$AY$7,2,FALSE)&gt;40,"Alto",
IF(VLOOKUP(K448,Auxiliar!$AT$3:$AU$7,2,FALSE)*VLOOKUP(L448,Auxiliar!$AT$3:$AU$7,2,FALSE)*VLOOKUP(P448,Auxiliar!$AX$3:$AY$7,2,FALSE)&gt;10,"Médio","Baixo"))),"")</f>
        <v/>
      </c>
      <c r="R448" s="32" t="str">
        <f t="shared" si="12"/>
        <v/>
      </c>
      <c r="S448" s="32" t="str">
        <f t="shared" si="13"/>
        <v/>
      </c>
    </row>
    <row r="449" spans="1:19" x14ac:dyDescent="0.25">
      <c r="A449" s="5">
        <v>447</v>
      </c>
      <c r="B449" s="24"/>
      <c r="C449" s="24"/>
      <c r="D449" s="5" t="str">
        <f>IF(OR(C449="",B449=""),"",IFERROR(INDEX('5. Map Processos'!E:E,MATCH(C449&amp;" ("&amp;B449&amp;")",'5. Map Processos'!J:J,0)),"ERRO: Processo não encontrado para essa área"))</f>
        <v/>
      </c>
      <c r="E449" s="5" t="str">
        <f>IF(OR(C449="",B449=""),"",IFERROR(INDEX('6. Map Dados Pessoais'!F:F,MATCH(C449&amp;" ("&amp;B449&amp;")",'5. Map Processos'!J:J,0)),"ERRO: Processo não encontrado para essa área"))</f>
        <v/>
      </c>
      <c r="F449" s="5" t="str">
        <f>IF(OR(C449="",B449=""),"",IFERROR(INDEX('6. Map Dados Pessoais'!H:H,MATCH(C449&amp;" ("&amp;B449&amp;")",'5. Map Processos'!J:J,0)),"ERRO: Processo não encontrado para essa área"))</f>
        <v/>
      </c>
      <c r="G449" s="5" t="str">
        <f>IF(OR(C449="",B449=""),"",IFERROR(INDEX('7. Finalidades e Hipóteses'!F:F,MATCH(C449&amp;" ("&amp;B449&amp;")",'5. Map Processos'!J:J,0)),"ERRO: Processo não encontrado para essa área"))</f>
        <v/>
      </c>
      <c r="H449" s="25"/>
      <c r="I449" s="25"/>
      <c r="J449" s="25"/>
      <c r="K449" s="24"/>
      <c r="L449" s="24"/>
      <c r="M449" s="5" t="str">
        <f>IFERROR(IF(VLOOKUP(K449,Auxiliar!$AT$3:$AU$7,2,FALSE)*VLOOKUP(L449,Auxiliar!$AT$3:$AU$7,2,FALSE)&gt;80,"Extremo",
IF(VLOOKUP(K449,Auxiliar!$AT$3:$AU$7,2,FALSE)*VLOOKUP(L449,Auxiliar!$AT$3:$AU$7,2,FALSE)&gt;40,"Alto",
IF(VLOOKUP(K449,Auxiliar!$AT$3:$AU$7,2,FALSE)*VLOOKUP(L449,Auxiliar!$AT$3:$AU$7,2,FALSE)&gt;10,"Médio","Baixo"))),"")</f>
        <v/>
      </c>
      <c r="N449" s="24"/>
      <c r="O449" s="25"/>
      <c r="P449" s="24"/>
      <c r="Q449" s="5" t="str">
        <f>IFERROR(IF(VLOOKUP(K449,Auxiliar!$AT$3:$AU$7,2,FALSE)*VLOOKUP(L449,Auxiliar!$AT$3:$AU$7,2,FALSE)*VLOOKUP(P449,Auxiliar!$AX$3:$AY$7,2,FALSE)&gt;80,"Extremo",
IF(VLOOKUP(K449,Auxiliar!$AT$3:$AU$7,2,FALSE)*VLOOKUP(L449,Auxiliar!$AT$3:$AU$7,2,FALSE)*VLOOKUP(P449,Auxiliar!$AX$3:$AY$7,2,FALSE)&gt;40,"Alto",
IF(VLOOKUP(K449,Auxiliar!$AT$3:$AU$7,2,FALSE)*VLOOKUP(L449,Auxiliar!$AT$3:$AU$7,2,FALSE)*VLOOKUP(P449,Auxiliar!$AX$3:$AY$7,2,FALSE)&gt;10,"Médio","Baixo"))),"")</f>
        <v/>
      </c>
      <c r="R449" s="32" t="str">
        <f t="shared" si="12"/>
        <v/>
      </c>
      <c r="S449" s="32" t="str">
        <f t="shared" si="13"/>
        <v/>
      </c>
    </row>
    <row r="450" spans="1:19" x14ac:dyDescent="0.25">
      <c r="A450" s="5">
        <v>448</v>
      </c>
      <c r="B450" s="24"/>
      <c r="C450" s="24"/>
      <c r="D450" s="5" t="str">
        <f>IF(OR(C450="",B450=""),"",IFERROR(INDEX('5. Map Processos'!E:E,MATCH(C450&amp;" ("&amp;B450&amp;")",'5. Map Processos'!J:J,0)),"ERRO: Processo não encontrado para essa área"))</f>
        <v/>
      </c>
      <c r="E450" s="5" t="str">
        <f>IF(OR(C450="",B450=""),"",IFERROR(INDEX('6. Map Dados Pessoais'!F:F,MATCH(C450&amp;" ("&amp;B450&amp;")",'5. Map Processos'!J:J,0)),"ERRO: Processo não encontrado para essa área"))</f>
        <v/>
      </c>
      <c r="F450" s="5" t="str">
        <f>IF(OR(C450="",B450=""),"",IFERROR(INDEX('6. Map Dados Pessoais'!H:H,MATCH(C450&amp;" ("&amp;B450&amp;")",'5. Map Processos'!J:J,0)),"ERRO: Processo não encontrado para essa área"))</f>
        <v/>
      </c>
      <c r="G450" s="5" t="str">
        <f>IF(OR(C450="",B450=""),"",IFERROR(INDEX('7. Finalidades e Hipóteses'!F:F,MATCH(C450&amp;" ("&amp;B450&amp;")",'5. Map Processos'!J:J,0)),"ERRO: Processo não encontrado para essa área"))</f>
        <v/>
      </c>
      <c r="H450" s="25"/>
      <c r="I450" s="25"/>
      <c r="J450" s="25"/>
      <c r="K450" s="24"/>
      <c r="L450" s="24"/>
      <c r="M450" s="5" t="str">
        <f>IFERROR(IF(VLOOKUP(K450,Auxiliar!$AT$3:$AU$7,2,FALSE)*VLOOKUP(L450,Auxiliar!$AT$3:$AU$7,2,FALSE)&gt;80,"Extremo",
IF(VLOOKUP(K450,Auxiliar!$AT$3:$AU$7,2,FALSE)*VLOOKUP(L450,Auxiliar!$AT$3:$AU$7,2,FALSE)&gt;40,"Alto",
IF(VLOOKUP(K450,Auxiliar!$AT$3:$AU$7,2,FALSE)*VLOOKUP(L450,Auxiliar!$AT$3:$AU$7,2,FALSE)&gt;10,"Médio","Baixo"))),"")</f>
        <v/>
      </c>
      <c r="N450" s="24"/>
      <c r="O450" s="25"/>
      <c r="P450" s="24"/>
      <c r="Q450" s="5" t="str">
        <f>IFERROR(IF(VLOOKUP(K450,Auxiliar!$AT$3:$AU$7,2,FALSE)*VLOOKUP(L450,Auxiliar!$AT$3:$AU$7,2,FALSE)*VLOOKUP(P450,Auxiliar!$AX$3:$AY$7,2,FALSE)&gt;80,"Extremo",
IF(VLOOKUP(K450,Auxiliar!$AT$3:$AU$7,2,FALSE)*VLOOKUP(L450,Auxiliar!$AT$3:$AU$7,2,FALSE)*VLOOKUP(P450,Auxiliar!$AX$3:$AY$7,2,FALSE)&gt;40,"Alto",
IF(VLOOKUP(K450,Auxiliar!$AT$3:$AU$7,2,FALSE)*VLOOKUP(L450,Auxiliar!$AT$3:$AU$7,2,FALSE)*VLOOKUP(P450,Auxiliar!$AX$3:$AY$7,2,FALSE)&gt;10,"Médio","Baixo"))),"")</f>
        <v/>
      </c>
      <c r="R450" s="32" t="str">
        <f t="shared" si="12"/>
        <v/>
      </c>
      <c r="S450" s="32" t="str">
        <f t="shared" si="13"/>
        <v/>
      </c>
    </row>
    <row r="451" spans="1:19" x14ac:dyDescent="0.25">
      <c r="A451" s="5">
        <v>449</v>
      </c>
      <c r="B451" s="24"/>
      <c r="C451" s="24"/>
      <c r="D451" s="5" t="str">
        <f>IF(OR(C451="",B451=""),"",IFERROR(INDEX('5. Map Processos'!E:E,MATCH(C451&amp;" ("&amp;B451&amp;")",'5. Map Processos'!J:J,0)),"ERRO: Processo não encontrado para essa área"))</f>
        <v/>
      </c>
      <c r="E451" s="5" t="str">
        <f>IF(OR(C451="",B451=""),"",IFERROR(INDEX('6. Map Dados Pessoais'!F:F,MATCH(C451&amp;" ("&amp;B451&amp;")",'5. Map Processos'!J:J,0)),"ERRO: Processo não encontrado para essa área"))</f>
        <v/>
      </c>
      <c r="F451" s="5" t="str">
        <f>IF(OR(C451="",B451=""),"",IFERROR(INDEX('6. Map Dados Pessoais'!H:H,MATCH(C451&amp;" ("&amp;B451&amp;")",'5. Map Processos'!J:J,0)),"ERRO: Processo não encontrado para essa área"))</f>
        <v/>
      </c>
      <c r="G451" s="5" t="str">
        <f>IF(OR(C451="",B451=""),"",IFERROR(INDEX('7. Finalidades e Hipóteses'!F:F,MATCH(C451&amp;" ("&amp;B451&amp;")",'5. Map Processos'!J:J,0)),"ERRO: Processo não encontrado para essa área"))</f>
        <v/>
      </c>
      <c r="H451" s="25"/>
      <c r="I451" s="25"/>
      <c r="J451" s="25"/>
      <c r="K451" s="24"/>
      <c r="L451" s="24"/>
      <c r="M451" s="5" t="str">
        <f>IFERROR(IF(VLOOKUP(K451,Auxiliar!$AT$3:$AU$7,2,FALSE)*VLOOKUP(L451,Auxiliar!$AT$3:$AU$7,2,FALSE)&gt;80,"Extremo",
IF(VLOOKUP(K451,Auxiliar!$AT$3:$AU$7,2,FALSE)*VLOOKUP(L451,Auxiliar!$AT$3:$AU$7,2,FALSE)&gt;40,"Alto",
IF(VLOOKUP(K451,Auxiliar!$AT$3:$AU$7,2,FALSE)*VLOOKUP(L451,Auxiliar!$AT$3:$AU$7,2,FALSE)&gt;10,"Médio","Baixo"))),"")</f>
        <v/>
      </c>
      <c r="N451" s="24"/>
      <c r="O451" s="25"/>
      <c r="P451" s="24"/>
      <c r="Q451" s="5" t="str">
        <f>IFERROR(IF(VLOOKUP(K451,Auxiliar!$AT$3:$AU$7,2,FALSE)*VLOOKUP(L451,Auxiliar!$AT$3:$AU$7,2,FALSE)*VLOOKUP(P451,Auxiliar!$AX$3:$AY$7,2,FALSE)&gt;80,"Extremo",
IF(VLOOKUP(K451,Auxiliar!$AT$3:$AU$7,2,FALSE)*VLOOKUP(L451,Auxiliar!$AT$3:$AU$7,2,FALSE)*VLOOKUP(P451,Auxiliar!$AX$3:$AY$7,2,FALSE)&gt;40,"Alto",
IF(VLOOKUP(K451,Auxiliar!$AT$3:$AU$7,2,FALSE)*VLOOKUP(L451,Auxiliar!$AT$3:$AU$7,2,FALSE)*VLOOKUP(P451,Auxiliar!$AX$3:$AY$7,2,FALSE)&gt;10,"Médio","Baixo"))),"")</f>
        <v/>
      </c>
      <c r="R451" s="32" t="str">
        <f t="shared" si="12"/>
        <v/>
      </c>
      <c r="S451" s="32" t="str">
        <f t="shared" si="13"/>
        <v/>
      </c>
    </row>
    <row r="452" spans="1:19" x14ac:dyDescent="0.25">
      <c r="A452" s="5">
        <v>450</v>
      </c>
      <c r="B452" s="24"/>
      <c r="C452" s="24"/>
      <c r="D452" s="5" t="str">
        <f>IF(OR(C452="",B452=""),"",IFERROR(INDEX('5. Map Processos'!E:E,MATCH(C452&amp;" ("&amp;B452&amp;")",'5. Map Processos'!J:J,0)),"ERRO: Processo não encontrado para essa área"))</f>
        <v/>
      </c>
      <c r="E452" s="5" t="str">
        <f>IF(OR(C452="",B452=""),"",IFERROR(INDEX('6. Map Dados Pessoais'!F:F,MATCH(C452&amp;" ("&amp;B452&amp;")",'5. Map Processos'!J:J,0)),"ERRO: Processo não encontrado para essa área"))</f>
        <v/>
      </c>
      <c r="F452" s="5" t="str">
        <f>IF(OR(C452="",B452=""),"",IFERROR(INDEX('6. Map Dados Pessoais'!H:H,MATCH(C452&amp;" ("&amp;B452&amp;")",'5. Map Processos'!J:J,0)),"ERRO: Processo não encontrado para essa área"))</f>
        <v/>
      </c>
      <c r="G452" s="5" t="str">
        <f>IF(OR(C452="",B452=""),"",IFERROR(INDEX('7. Finalidades e Hipóteses'!F:F,MATCH(C452&amp;" ("&amp;B452&amp;")",'5. Map Processos'!J:J,0)),"ERRO: Processo não encontrado para essa área"))</f>
        <v/>
      </c>
      <c r="H452" s="25"/>
      <c r="I452" s="25"/>
      <c r="J452" s="25"/>
      <c r="K452" s="24"/>
      <c r="L452" s="24"/>
      <c r="M452" s="5" t="str">
        <f>IFERROR(IF(VLOOKUP(K452,Auxiliar!$AT$3:$AU$7,2,FALSE)*VLOOKUP(L452,Auxiliar!$AT$3:$AU$7,2,FALSE)&gt;80,"Extremo",
IF(VLOOKUP(K452,Auxiliar!$AT$3:$AU$7,2,FALSE)*VLOOKUP(L452,Auxiliar!$AT$3:$AU$7,2,FALSE)&gt;40,"Alto",
IF(VLOOKUP(K452,Auxiliar!$AT$3:$AU$7,2,FALSE)*VLOOKUP(L452,Auxiliar!$AT$3:$AU$7,2,FALSE)&gt;10,"Médio","Baixo"))),"")</f>
        <v/>
      </c>
      <c r="N452" s="24"/>
      <c r="O452" s="25"/>
      <c r="P452" s="24"/>
      <c r="Q452" s="5" t="str">
        <f>IFERROR(IF(VLOOKUP(K452,Auxiliar!$AT$3:$AU$7,2,FALSE)*VLOOKUP(L452,Auxiliar!$AT$3:$AU$7,2,FALSE)*VLOOKUP(P452,Auxiliar!$AX$3:$AY$7,2,FALSE)&gt;80,"Extremo",
IF(VLOOKUP(K452,Auxiliar!$AT$3:$AU$7,2,FALSE)*VLOOKUP(L452,Auxiliar!$AT$3:$AU$7,2,FALSE)*VLOOKUP(P452,Auxiliar!$AX$3:$AY$7,2,FALSE)&gt;40,"Alto",
IF(VLOOKUP(K452,Auxiliar!$AT$3:$AU$7,2,FALSE)*VLOOKUP(L452,Auxiliar!$AT$3:$AU$7,2,FALSE)*VLOOKUP(P452,Auxiliar!$AX$3:$AY$7,2,FALSE)&gt;10,"Médio","Baixo"))),"")</f>
        <v/>
      </c>
      <c r="R452" s="32" t="str">
        <f t="shared" ref="R452:R515" si="14">IF(C452&amp;B452&lt;&gt;"",B452&amp;" ("&amp;C452&amp;")","")</f>
        <v/>
      </c>
      <c r="S452" s="32" t="str">
        <f t="shared" ref="S452:S515" si="15">IF(H452&amp;C452&lt;&gt;"",H452&amp;" - "&amp;C452&amp;" - "&amp;B452,"")</f>
        <v/>
      </c>
    </row>
    <row r="453" spans="1:19" x14ac:dyDescent="0.25">
      <c r="A453" s="5">
        <v>451</v>
      </c>
      <c r="B453" s="24"/>
      <c r="C453" s="24"/>
      <c r="D453" s="5" t="str">
        <f>IF(OR(C453="",B453=""),"",IFERROR(INDEX('5. Map Processos'!E:E,MATCH(C453&amp;" ("&amp;B453&amp;")",'5. Map Processos'!J:J,0)),"ERRO: Processo não encontrado para essa área"))</f>
        <v/>
      </c>
      <c r="E453" s="5" t="str">
        <f>IF(OR(C453="",B453=""),"",IFERROR(INDEX('6. Map Dados Pessoais'!F:F,MATCH(C453&amp;" ("&amp;B453&amp;")",'5. Map Processos'!J:J,0)),"ERRO: Processo não encontrado para essa área"))</f>
        <v/>
      </c>
      <c r="F453" s="5" t="str">
        <f>IF(OR(C453="",B453=""),"",IFERROR(INDEX('6. Map Dados Pessoais'!H:H,MATCH(C453&amp;" ("&amp;B453&amp;")",'5. Map Processos'!J:J,0)),"ERRO: Processo não encontrado para essa área"))</f>
        <v/>
      </c>
      <c r="G453" s="5" t="str">
        <f>IF(OR(C453="",B453=""),"",IFERROR(INDEX('7. Finalidades e Hipóteses'!F:F,MATCH(C453&amp;" ("&amp;B453&amp;")",'5. Map Processos'!J:J,0)),"ERRO: Processo não encontrado para essa área"))</f>
        <v/>
      </c>
      <c r="H453" s="25"/>
      <c r="I453" s="25"/>
      <c r="J453" s="25"/>
      <c r="K453" s="24"/>
      <c r="L453" s="24"/>
      <c r="M453" s="5" t="str">
        <f>IFERROR(IF(VLOOKUP(K453,Auxiliar!$AT$3:$AU$7,2,FALSE)*VLOOKUP(L453,Auxiliar!$AT$3:$AU$7,2,FALSE)&gt;80,"Extremo",
IF(VLOOKUP(K453,Auxiliar!$AT$3:$AU$7,2,FALSE)*VLOOKUP(L453,Auxiliar!$AT$3:$AU$7,2,FALSE)&gt;40,"Alto",
IF(VLOOKUP(K453,Auxiliar!$AT$3:$AU$7,2,FALSE)*VLOOKUP(L453,Auxiliar!$AT$3:$AU$7,2,FALSE)&gt;10,"Médio","Baixo"))),"")</f>
        <v/>
      </c>
      <c r="N453" s="24"/>
      <c r="O453" s="25"/>
      <c r="P453" s="24"/>
      <c r="Q453" s="5" t="str">
        <f>IFERROR(IF(VLOOKUP(K453,Auxiliar!$AT$3:$AU$7,2,FALSE)*VLOOKUP(L453,Auxiliar!$AT$3:$AU$7,2,FALSE)*VLOOKUP(P453,Auxiliar!$AX$3:$AY$7,2,FALSE)&gt;80,"Extremo",
IF(VLOOKUP(K453,Auxiliar!$AT$3:$AU$7,2,FALSE)*VLOOKUP(L453,Auxiliar!$AT$3:$AU$7,2,FALSE)*VLOOKUP(P453,Auxiliar!$AX$3:$AY$7,2,FALSE)&gt;40,"Alto",
IF(VLOOKUP(K453,Auxiliar!$AT$3:$AU$7,2,FALSE)*VLOOKUP(L453,Auxiliar!$AT$3:$AU$7,2,FALSE)*VLOOKUP(P453,Auxiliar!$AX$3:$AY$7,2,FALSE)&gt;10,"Médio","Baixo"))),"")</f>
        <v/>
      </c>
      <c r="R453" s="32" t="str">
        <f t="shared" si="14"/>
        <v/>
      </c>
      <c r="S453" s="32" t="str">
        <f t="shared" si="15"/>
        <v/>
      </c>
    </row>
    <row r="454" spans="1:19" x14ac:dyDescent="0.25">
      <c r="A454" s="5">
        <v>452</v>
      </c>
      <c r="B454" s="24"/>
      <c r="C454" s="24"/>
      <c r="D454" s="5" t="str">
        <f>IF(OR(C454="",B454=""),"",IFERROR(INDEX('5. Map Processos'!E:E,MATCH(C454&amp;" ("&amp;B454&amp;")",'5. Map Processos'!J:J,0)),"ERRO: Processo não encontrado para essa área"))</f>
        <v/>
      </c>
      <c r="E454" s="5" t="str">
        <f>IF(OR(C454="",B454=""),"",IFERROR(INDEX('6. Map Dados Pessoais'!F:F,MATCH(C454&amp;" ("&amp;B454&amp;")",'5. Map Processos'!J:J,0)),"ERRO: Processo não encontrado para essa área"))</f>
        <v/>
      </c>
      <c r="F454" s="5" t="str">
        <f>IF(OR(C454="",B454=""),"",IFERROR(INDEX('6. Map Dados Pessoais'!H:H,MATCH(C454&amp;" ("&amp;B454&amp;")",'5. Map Processos'!J:J,0)),"ERRO: Processo não encontrado para essa área"))</f>
        <v/>
      </c>
      <c r="G454" s="5" t="str">
        <f>IF(OR(C454="",B454=""),"",IFERROR(INDEX('7. Finalidades e Hipóteses'!F:F,MATCH(C454&amp;" ("&amp;B454&amp;")",'5. Map Processos'!J:J,0)),"ERRO: Processo não encontrado para essa área"))</f>
        <v/>
      </c>
      <c r="H454" s="25"/>
      <c r="I454" s="25"/>
      <c r="J454" s="25"/>
      <c r="K454" s="24"/>
      <c r="L454" s="24"/>
      <c r="M454" s="5" t="str">
        <f>IFERROR(IF(VLOOKUP(K454,Auxiliar!$AT$3:$AU$7,2,FALSE)*VLOOKUP(L454,Auxiliar!$AT$3:$AU$7,2,FALSE)&gt;80,"Extremo",
IF(VLOOKUP(K454,Auxiliar!$AT$3:$AU$7,2,FALSE)*VLOOKUP(L454,Auxiliar!$AT$3:$AU$7,2,FALSE)&gt;40,"Alto",
IF(VLOOKUP(K454,Auxiliar!$AT$3:$AU$7,2,FALSE)*VLOOKUP(L454,Auxiliar!$AT$3:$AU$7,2,FALSE)&gt;10,"Médio","Baixo"))),"")</f>
        <v/>
      </c>
      <c r="N454" s="24"/>
      <c r="O454" s="25"/>
      <c r="P454" s="24"/>
      <c r="Q454" s="5" t="str">
        <f>IFERROR(IF(VLOOKUP(K454,Auxiliar!$AT$3:$AU$7,2,FALSE)*VLOOKUP(L454,Auxiliar!$AT$3:$AU$7,2,FALSE)*VLOOKUP(P454,Auxiliar!$AX$3:$AY$7,2,FALSE)&gt;80,"Extremo",
IF(VLOOKUP(K454,Auxiliar!$AT$3:$AU$7,2,FALSE)*VLOOKUP(L454,Auxiliar!$AT$3:$AU$7,2,FALSE)*VLOOKUP(P454,Auxiliar!$AX$3:$AY$7,2,FALSE)&gt;40,"Alto",
IF(VLOOKUP(K454,Auxiliar!$AT$3:$AU$7,2,FALSE)*VLOOKUP(L454,Auxiliar!$AT$3:$AU$7,2,FALSE)*VLOOKUP(P454,Auxiliar!$AX$3:$AY$7,2,FALSE)&gt;10,"Médio","Baixo"))),"")</f>
        <v/>
      </c>
      <c r="R454" s="32" t="str">
        <f t="shared" si="14"/>
        <v/>
      </c>
      <c r="S454" s="32" t="str">
        <f t="shared" si="15"/>
        <v/>
      </c>
    </row>
    <row r="455" spans="1:19" x14ac:dyDescent="0.25">
      <c r="A455" s="5">
        <v>453</v>
      </c>
      <c r="B455" s="24"/>
      <c r="C455" s="24"/>
      <c r="D455" s="5" t="str">
        <f>IF(OR(C455="",B455=""),"",IFERROR(INDEX('5. Map Processos'!E:E,MATCH(C455&amp;" ("&amp;B455&amp;")",'5. Map Processos'!J:J,0)),"ERRO: Processo não encontrado para essa área"))</f>
        <v/>
      </c>
      <c r="E455" s="5" t="str">
        <f>IF(OR(C455="",B455=""),"",IFERROR(INDEX('6. Map Dados Pessoais'!F:F,MATCH(C455&amp;" ("&amp;B455&amp;")",'5. Map Processos'!J:J,0)),"ERRO: Processo não encontrado para essa área"))</f>
        <v/>
      </c>
      <c r="F455" s="5" t="str">
        <f>IF(OR(C455="",B455=""),"",IFERROR(INDEX('6. Map Dados Pessoais'!H:H,MATCH(C455&amp;" ("&amp;B455&amp;")",'5. Map Processos'!J:J,0)),"ERRO: Processo não encontrado para essa área"))</f>
        <v/>
      </c>
      <c r="G455" s="5" t="str">
        <f>IF(OR(C455="",B455=""),"",IFERROR(INDEX('7. Finalidades e Hipóteses'!F:F,MATCH(C455&amp;" ("&amp;B455&amp;")",'5. Map Processos'!J:J,0)),"ERRO: Processo não encontrado para essa área"))</f>
        <v/>
      </c>
      <c r="H455" s="25"/>
      <c r="I455" s="25"/>
      <c r="J455" s="25"/>
      <c r="K455" s="24"/>
      <c r="L455" s="24"/>
      <c r="M455" s="5" t="str">
        <f>IFERROR(IF(VLOOKUP(K455,Auxiliar!$AT$3:$AU$7,2,FALSE)*VLOOKUP(L455,Auxiliar!$AT$3:$AU$7,2,FALSE)&gt;80,"Extremo",
IF(VLOOKUP(K455,Auxiliar!$AT$3:$AU$7,2,FALSE)*VLOOKUP(L455,Auxiliar!$AT$3:$AU$7,2,FALSE)&gt;40,"Alto",
IF(VLOOKUP(K455,Auxiliar!$AT$3:$AU$7,2,FALSE)*VLOOKUP(L455,Auxiliar!$AT$3:$AU$7,2,FALSE)&gt;10,"Médio","Baixo"))),"")</f>
        <v/>
      </c>
      <c r="N455" s="24"/>
      <c r="O455" s="25"/>
      <c r="P455" s="24"/>
      <c r="Q455" s="5" t="str">
        <f>IFERROR(IF(VLOOKUP(K455,Auxiliar!$AT$3:$AU$7,2,FALSE)*VLOOKUP(L455,Auxiliar!$AT$3:$AU$7,2,FALSE)*VLOOKUP(P455,Auxiliar!$AX$3:$AY$7,2,FALSE)&gt;80,"Extremo",
IF(VLOOKUP(K455,Auxiliar!$AT$3:$AU$7,2,FALSE)*VLOOKUP(L455,Auxiliar!$AT$3:$AU$7,2,FALSE)*VLOOKUP(P455,Auxiliar!$AX$3:$AY$7,2,FALSE)&gt;40,"Alto",
IF(VLOOKUP(K455,Auxiliar!$AT$3:$AU$7,2,FALSE)*VLOOKUP(L455,Auxiliar!$AT$3:$AU$7,2,FALSE)*VLOOKUP(P455,Auxiliar!$AX$3:$AY$7,2,FALSE)&gt;10,"Médio","Baixo"))),"")</f>
        <v/>
      </c>
      <c r="R455" s="32" t="str">
        <f t="shared" si="14"/>
        <v/>
      </c>
      <c r="S455" s="32" t="str">
        <f t="shared" si="15"/>
        <v/>
      </c>
    </row>
    <row r="456" spans="1:19" x14ac:dyDescent="0.25">
      <c r="A456" s="5">
        <v>454</v>
      </c>
      <c r="B456" s="24"/>
      <c r="C456" s="24"/>
      <c r="D456" s="5" t="str">
        <f>IF(OR(C456="",B456=""),"",IFERROR(INDEX('5. Map Processos'!E:E,MATCH(C456&amp;" ("&amp;B456&amp;")",'5. Map Processos'!J:J,0)),"ERRO: Processo não encontrado para essa área"))</f>
        <v/>
      </c>
      <c r="E456" s="5" t="str">
        <f>IF(OR(C456="",B456=""),"",IFERROR(INDEX('6. Map Dados Pessoais'!F:F,MATCH(C456&amp;" ("&amp;B456&amp;")",'5. Map Processos'!J:J,0)),"ERRO: Processo não encontrado para essa área"))</f>
        <v/>
      </c>
      <c r="F456" s="5" t="str">
        <f>IF(OR(C456="",B456=""),"",IFERROR(INDEX('6. Map Dados Pessoais'!H:H,MATCH(C456&amp;" ("&amp;B456&amp;")",'5. Map Processos'!J:J,0)),"ERRO: Processo não encontrado para essa área"))</f>
        <v/>
      </c>
      <c r="G456" s="5" t="str">
        <f>IF(OR(C456="",B456=""),"",IFERROR(INDEX('7. Finalidades e Hipóteses'!F:F,MATCH(C456&amp;" ("&amp;B456&amp;")",'5. Map Processos'!J:J,0)),"ERRO: Processo não encontrado para essa área"))</f>
        <v/>
      </c>
      <c r="H456" s="25"/>
      <c r="I456" s="25"/>
      <c r="J456" s="25"/>
      <c r="K456" s="24"/>
      <c r="L456" s="24"/>
      <c r="M456" s="5" t="str">
        <f>IFERROR(IF(VLOOKUP(K456,Auxiliar!$AT$3:$AU$7,2,FALSE)*VLOOKUP(L456,Auxiliar!$AT$3:$AU$7,2,FALSE)&gt;80,"Extremo",
IF(VLOOKUP(K456,Auxiliar!$AT$3:$AU$7,2,FALSE)*VLOOKUP(L456,Auxiliar!$AT$3:$AU$7,2,FALSE)&gt;40,"Alto",
IF(VLOOKUP(K456,Auxiliar!$AT$3:$AU$7,2,FALSE)*VLOOKUP(L456,Auxiliar!$AT$3:$AU$7,2,FALSE)&gt;10,"Médio","Baixo"))),"")</f>
        <v/>
      </c>
      <c r="N456" s="24"/>
      <c r="O456" s="25"/>
      <c r="P456" s="24"/>
      <c r="Q456" s="5" t="str">
        <f>IFERROR(IF(VLOOKUP(K456,Auxiliar!$AT$3:$AU$7,2,FALSE)*VLOOKUP(L456,Auxiliar!$AT$3:$AU$7,2,FALSE)*VLOOKUP(P456,Auxiliar!$AX$3:$AY$7,2,FALSE)&gt;80,"Extremo",
IF(VLOOKUP(K456,Auxiliar!$AT$3:$AU$7,2,FALSE)*VLOOKUP(L456,Auxiliar!$AT$3:$AU$7,2,FALSE)*VLOOKUP(P456,Auxiliar!$AX$3:$AY$7,2,FALSE)&gt;40,"Alto",
IF(VLOOKUP(K456,Auxiliar!$AT$3:$AU$7,2,FALSE)*VLOOKUP(L456,Auxiliar!$AT$3:$AU$7,2,FALSE)*VLOOKUP(P456,Auxiliar!$AX$3:$AY$7,2,FALSE)&gt;10,"Médio","Baixo"))),"")</f>
        <v/>
      </c>
      <c r="R456" s="32" t="str">
        <f t="shared" si="14"/>
        <v/>
      </c>
      <c r="S456" s="32" t="str">
        <f t="shared" si="15"/>
        <v/>
      </c>
    </row>
    <row r="457" spans="1:19" x14ac:dyDescent="0.25">
      <c r="A457" s="5">
        <v>455</v>
      </c>
      <c r="B457" s="24"/>
      <c r="C457" s="24"/>
      <c r="D457" s="5" t="str">
        <f>IF(OR(C457="",B457=""),"",IFERROR(INDEX('5. Map Processos'!E:E,MATCH(C457&amp;" ("&amp;B457&amp;")",'5. Map Processos'!J:J,0)),"ERRO: Processo não encontrado para essa área"))</f>
        <v/>
      </c>
      <c r="E457" s="5" t="str">
        <f>IF(OR(C457="",B457=""),"",IFERROR(INDEX('6. Map Dados Pessoais'!F:F,MATCH(C457&amp;" ("&amp;B457&amp;")",'5. Map Processos'!J:J,0)),"ERRO: Processo não encontrado para essa área"))</f>
        <v/>
      </c>
      <c r="F457" s="5" t="str">
        <f>IF(OR(C457="",B457=""),"",IFERROR(INDEX('6. Map Dados Pessoais'!H:H,MATCH(C457&amp;" ("&amp;B457&amp;")",'5. Map Processos'!J:J,0)),"ERRO: Processo não encontrado para essa área"))</f>
        <v/>
      </c>
      <c r="G457" s="5" t="str">
        <f>IF(OR(C457="",B457=""),"",IFERROR(INDEX('7. Finalidades e Hipóteses'!F:F,MATCH(C457&amp;" ("&amp;B457&amp;")",'5. Map Processos'!J:J,0)),"ERRO: Processo não encontrado para essa área"))</f>
        <v/>
      </c>
      <c r="H457" s="25"/>
      <c r="I457" s="25"/>
      <c r="J457" s="25"/>
      <c r="K457" s="24"/>
      <c r="L457" s="24"/>
      <c r="M457" s="5" t="str">
        <f>IFERROR(IF(VLOOKUP(K457,Auxiliar!$AT$3:$AU$7,2,FALSE)*VLOOKUP(L457,Auxiliar!$AT$3:$AU$7,2,FALSE)&gt;80,"Extremo",
IF(VLOOKUP(K457,Auxiliar!$AT$3:$AU$7,2,FALSE)*VLOOKUP(L457,Auxiliar!$AT$3:$AU$7,2,FALSE)&gt;40,"Alto",
IF(VLOOKUP(K457,Auxiliar!$AT$3:$AU$7,2,FALSE)*VLOOKUP(L457,Auxiliar!$AT$3:$AU$7,2,FALSE)&gt;10,"Médio","Baixo"))),"")</f>
        <v/>
      </c>
      <c r="N457" s="24"/>
      <c r="O457" s="25"/>
      <c r="P457" s="24"/>
      <c r="Q457" s="5" t="str">
        <f>IFERROR(IF(VLOOKUP(K457,Auxiliar!$AT$3:$AU$7,2,FALSE)*VLOOKUP(L457,Auxiliar!$AT$3:$AU$7,2,FALSE)*VLOOKUP(P457,Auxiliar!$AX$3:$AY$7,2,FALSE)&gt;80,"Extremo",
IF(VLOOKUP(K457,Auxiliar!$AT$3:$AU$7,2,FALSE)*VLOOKUP(L457,Auxiliar!$AT$3:$AU$7,2,FALSE)*VLOOKUP(P457,Auxiliar!$AX$3:$AY$7,2,FALSE)&gt;40,"Alto",
IF(VLOOKUP(K457,Auxiliar!$AT$3:$AU$7,2,FALSE)*VLOOKUP(L457,Auxiliar!$AT$3:$AU$7,2,FALSE)*VLOOKUP(P457,Auxiliar!$AX$3:$AY$7,2,FALSE)&gt;10,"Médio","Baixo"))),"")</f>
        <v/>
      </c>
      <c r="R457" s="32" t="str">
        <f t="shared" si="14"/>
        <v/>
      </c>
      <c r="S457" s="32" t="str">
        <f t="shared" si="15"/>
        <v/>
      </c>
    </row>
    <row r="458" spans="1:19" x14ac:dyDescent="0.25">
      <c r="A458" s="5">
        <v>456</v>
      </c>
      <c r="B458" s="24"/>
      <c r="C458" s="24"/>
      <c r="D458" s="5" t="str">
        <f>IF(OR(C458="",B458=""),"",IFERROR(INDEX('5. Map Processos'!E:E,MATCH(C458&amp;" ("&amp;B458&amp;")",'5. Map Processos'!J:J,0)),"ERRO: Processo não encontrado para essa área"))</f>
        <v/>
      </c>
      <c r="E458" s="5" t="str">
        <f>IF(OR(C458="",B458=""),"",IFERROR(INDEX('6. Map Dados Pessoais'!F:F,MATCH(C458&amp;" ("&amp;B458&amp;")",'5. Map Processos'!J:J,0)),"ERRO: Processo não encontrado para essa área"))</f>
        <v/>
      </c>
      <c r="F458" s="5" t="str">
        <f>IF(OR(C458="",B458=""),"",IFERROR(INDEX('6. Map Dados Pessoais'!H:H,MATCH(C458&amp;" ("&amp;B458&amp;")",'5. Map Processos'!J:J,0)),"ERRO: Processo não encontrado para essa área"))</f>
        <v/>
      </c>
      <c r="G458" s="5" t="str">
        <f>IF(OR(C458="",B458=""),"",IFERROR(INDEX('7. Finalidades e Hipóteses'!F:F,MATCH(C458&amp;" ("&amp;B458&amp;")",'5. Map Processos'!J:J,0)),"ERRO: Processo não encontrado para essa área"))</f>
        <v/>
      </c>
      <c r="H458" s="25"/>
      <c r="I458" s="25"/>
      <c r="J458" s="25"/>
      <c r="K458" s="24"/>
      <c r="L458" s="24"/>
      <c r="M458" s="5" t="str">
        <f>IFERROR(IF(VLOOKUP(K458,Auxiliar!$AT$3:$AU$7,2,FALSE)*VLOOKUP(L458,Auxiliar!$AT$3:$AU$7,2,FALSE)&gt;80,"Extremo",
IF(VLOOKUP(K458,Auxiliar!$AT$3:$AU$7,2,FALSE)*VLOOKUP(L458,Auxiliar!$AT$3:$AU$7,2,FALSE)&gt;40,"Alto",
IF(VLOOKUP(K458,Auxiliar!$AT$3:$AU$7,2,FALSE)*VLOOKUP(L458,Auxiliar!$AT$3:$AU$7,2,FALSE)&gt;10,"Médio","Baixo"))),"")</f>
        <v/>
      </c>
      <c r="N458" s="24"/>
      <c r="O458" s="25"/>
      <c r="P458" s="24"/>
      <c r="Q458" s="5" t="str">
        <f>IFERROR(IF(VLOOKUP(K458,Auxiliar!$AT$3:$AU$7,2,FALSE)*VLOOKUP(L458,Auxiliar!$AT$3:$AU$7,2,FALSE)*VLOOKUP(P458,Auxiliar!$AX$3:$AY$7,2,FALSE)&gt;80,"Extremo",
IF(VLOOKUP(K458,Auxiliar!$AT$3:$AU$7,2,FALSE)*VLOOKUP(L458,Auxiliar!$AT$3:$AU$7,2,FALSE)*VLOOKUP(P458,Auxiliar!$AX$3:$AY$7,2,FALSE)&gt;40,"Alto",
IF(VLOOKUP(K458,Auxiliar!$AT$3:$AU$7,2,FALSE)*VLOOKUP(L458,Auxiliar!$AT$3:$AU$7,2,FALSE)*VLOOKUP(P458,Auxiliar!$AX$3:$AY$7,2,FALSE)&gt;10,"Médio","Baixo"))),"")</f>
        <v/>
      </c>
      <c r="R458" s="32" t="str">
        <f t="shared" si="14"/>
        <v/>
      </c>
      <c r="S458" s="32" t="str">
        <f t="shared" si="15"/>
        <v/>
      </c>
    </row>
    <row r="459" spans="1:19" x14ac:dyDescent="0.25">
      <c r="A459" s="5">
        <v>457</v>
      </c>
      <c r="B459" s="24"/>
      <c r="C459" s="24"/>
      <c r="D459" s="5" t="str">
        <f>IF(OR(C459="",B459=""),"",IFERROR(INDEX('5. Map Processos'!E:E,MATCH(C459&amp;" ("&amp;B459&amp;")",'5. Map Processos'!J:J,0)),"ERRO: Processo não encontrado para essa área"))</f>
        <v/>
      </c>
      <c r="E459" s="5" t="str">
        <f>IF(OR(C459="",B459=""),"",IFERROR(INDEX('6. Map Dados Pessoais'!F:F,MATCH(C459&amp;" ("&amp;B459&amp;")",'5. Map Processos'!J:J,0)),"ERRO: Processo não encontrado para essa área"))</f>
        <v/>
      </c>
      <c r="F459" s="5" t="str">
        <f>IF(OR(C459="",B459=""),"",IFERROR(INDEX('6. Map Dados Pessoais'!H:H,MATCH(C459&amp;" ("&amp;B459&amp;")",'5. Map Processos'!J:J,0)),"ERRO: Processo não encontrado para essa área"))</f>
        <v/>
      </c>
      <c r="G459" s="5" t="str">
        <f>IF(OR(C459="",B459=""),"",IFERROR(INDEX('7. Finalidades e Hipóteses'!F:F,MATCH(C459&amp;" ("&amp;B459&amp;")",'5. Map Processos'!J:J,0)),"ERRO: Processo não encontrado para essa área"))</f>
        <v/>
      </c>
      <c r="H459" s="25"/>
      <c r="I459" s="25"/>
      <c r="J459" s="25"/>
      <c r="K459" s="24"/>
      <c r="L459" s="24"/>
      <c r="M459" s="5" t="str">
        <f>IFERROR(IF(VLOOKUP(K459,Auxiliar!$AT$3:$AU$7,2,FALSE)*VLOOKUP(L459,Auxiliar!$AT$3:$AU$7,2,FALSE)&gt;80,"Extremo",
IF(VLOOKUP(K459,Auxiliar!$AT$3:$AU$7,2,FALSE)*VLOOKUP(L459,Auxiliar!$AT$3:$AU$7,2,FALSE)&gt;40,"Alto",
IF(VLOOKUP(K459,Auxiliar!$AT$3:$AU$7,2,FALSE)*VLOOKUP(L459,Auxiliar!$AT$3:$AU$7,2,FALSE)&gt;10,"Médio","Baixo"))),"")</f>
        <v/>
      </c>
      <c r="N459" s="24"/>
      <c r="O459" s="25"/>
      <c r="P459" s="24"/>
      <c r="Q459" s="5" t="str">
        <f>IFERROR(IF(VLOOKUP(K459,Auxiliar!$AT$3:$AU$7,2,FALSE)*VLOOKUP(L459,Auxiliar!$AT$3:$AU$7,2,FALSE)*VLOOKUP(P459,Auxiliar!$AX$3:$AY$7,2,FALSE)&gt;80,"Extremo",
IF(VLOOKUP(K459,Auxiliar!$AT$3:$AU$7,2,FALSE)*VLOOKUP(L459,Auxiliar!$AT$3:$AU$7,2,FALSE)*VLOOKUP(P459,Auxiliar!$AX$3:$AY$7,2,FALSE)&gt;40,"Alto",
IF(VLOOKUP(K459,Auxiliar!$AT$3:$AU$7,2,FALSE)*VLOOKUP(L459,Auxiliar!$AT$3:$AU$7,2,FALSE)*VLOOKUP(P459,Auxiliar!$AX$3:$AY$7,2,FALSE)&gt;10,"Médio","Baixo"))),"")</f>
        <v/>
      </c>
      <c r="R459" s="32" t="str">
        <f t="shared" si="14"/>
        <v/>
      </c>
      <c r="S459" s="32" t="str">
        <f t="shared" si="15"/>
        <v/>
      </c>
    </row>
    <row r="460" spans="1:19" x14ac:dyDescent="0.25">
      <c r="A460" s="5">
        <v>458</v>
      </c>
      <c r="B460" s="24"/>
      <c r="C460" s="24"/>
      <c r="D460" s="5" t="str">
        <f>IF(OR(C460="",B460=""),"",IFERROR(INDEX('5. Map Processos'!E:E,MATCH(C460&amp;" ("&amp;B460&amp;")",'5. Map Processos'!J:J,0)),"ERRO: Processo não encontrado para essa área"))</f>
        <v/>
      </c>
      <c r="E460" s="5" t="str">
        <f>IF(OR(C460="",B460=""),"",IFERROR(INDEX('6. Map Dados Pessoais'!F:F,MATCH(C460&amp;" ("&amp;B460&amp;")",'5. Map Processos'!J:J,0)),"ERRO: Processo não encontrado para essa área"))</f>
        <v/>
      </c>
      <c r="F460" s="5" t="str">
        <f>IF(OR(C460="",B460=""),"",IFERROR(INDEX('6. Map Dados Pessoais'!H:H,MATCH(C460&amp;" ("&amp;B460&amp;")",'5. Map Processos'!J:J,0)),"ERRO: Processo não encontrado para essa área"))</f>
        <v/>
      </c>
      <c r="G460" s="5" t="str">
        <f>IF(OR(C460="",B460=""),"",IFERROR(INDEX('7. Finalidades e Hipóteses'!F:F,MATCH(C460&amp;" ("&amp;B460&amp;")",'5. Map Processos'!J:J,0)),"ERRO: Processo não encontrado para essa área"))</f>
        <v/>
      </c>
      <c r="H460" s="25"/>
      <c r="I460" s="25"/>
      <c r="J460" s="25"/>
      <c r="K460" s="24"/>
      <c r="L460" s="24"/>
      <c r="M460" s="5" t="str">
        <f>IFERROR(IF(VLOOKUP(K460,Auxiliar!$AT$3:$AU$7,2,FALSE)*VLOOKUP(L460,Auxiliar!$AT$3:$AU$7,2,FALSE)&gt;80,"Extremo",
IF(VLOOKUP(K460,Auxiliar!$AT$3:$AU$7,2,FALSE)*VLOOKUP(L460,Auxiliar!$AT$3:$AU$7,2,FALSE)&gt;40,"Alto",
IF(VLOOKUP(K460,Auxiliar!$AT$3:$AU$7,2,FALSE)*VLOOKUP(L460,Auxiliar!$AT$3:$AU$7,2,FALSE)&gt;10,"Médio","Baixo"))),"")</f>
        <v/>
      </c>
      <c r="N460" s="24"/>
      <c r="O460" s="25"/>
      <c r="P460" s="24"/>
      <c r="Q460" s="5" t="str">
        <f>IFERROR(IF(VLOOKUP(K460,Auxiliar!$AT$3:$AU$7,2,FALSE)*VLOOKUP(L460,Auxiliar!$AT$3:$AU$7,2,FALSE)*VLOOKUP(P460,Auxiliar!$AX$3:$AY$7,2,FALSE)&gt;80,"Extremo",
IF(VLOOKUP(K460,Auxiliar!$AT$3:$AU$7,2,FALSE)*VLOOKUP(L460,Auxiliar!$AT$3:$AU$7,2,FALSE)*VLOOKUP(P460,Auxiliar!$AX$3:$AY$7,2,FALSE)&gt;40,"Alto",
IF(VLOOKUP(K460,Auxiliar!$AT$3:$AU$7,2,FALSE)*VLOOKUP(L460,Auxiliar!$AT$3:$AU$7,2,FALSE)*VLOOKUP(P460,Auxiliar!$AX$3:$AY$7,2,FALSE)&gt;10,"Médio","Baixo"))),"")</f>
        <v/>
      </c>
      <c r="R460" s="32" t="str">
        <f t="shared" si="14"/>
        <v/>
      </c>
      <c r="S460" s="32" t="str">
        <f t="shared" si="15"/>
        <v/>
      </c>
    </row>
    <row r="461" spans="1:19" x14ac:dyDescent="0.25">
      <c r="A461" s="5">
        <v>459</v>
      </c>
      <c r="B461" s="24"/>
      <c r="C461" s="24"/>
      <c r="D461" s="5" t="str">
        <f>IF(OR(C461="",B461=""),"",IFERROR(INDEX('5. Map Processos'!E:E,MATCH(C461&amp;" ("&amp;B461&amp;")",'5. Map Processos'!J:J,0)),"ERRO: Processo não encontrado para essa área"))</f>
        <v/>
      </c>
      <c r="E461" s="5" t="str">
        <f>IF(OR(C461="",B461=""),"",IFERROR(INDEX('6. Map Dados Pessoais'!F:F,MATCH(C461&amp;" ("&amp;B461&amp;")",'5. Map Processos'!J:J,0)),"ERRO: Processo não encontrado para essa área"))</f>
        <v/>
      </c>
      <c r="F461" s="5" t="str">
        <f>IF(OR(C461="",B461=""),"",IFERROR(INDEX('6. Map Dados Pessoais'!H:H,MATCH(C461&amp;" ("&amp;B461&amp;")",'5. Map Processos'!J:J,0)),"ERRO: Processo não encontrado para essa área"))</f>
        <v/>
      </c>
      <c r="G461" s="5" t="str">
        <f>IF(OR(C461="",B461=""),"",IFERROR(INDEX('7. Finalidades e Hipóteses'!F:F,MATCH(C461&amp;" ("&amp;B461&amp;")",'5. Map Processos'!J:J,0)),"ERRO: Processo não encontrado para essa área"))</f>
        <v/>
      </c>
      <c r="H461" s="25"/>
      <c r="I461" s="25"/>
      <c r="J461" s="25"/>
      <c r="K461" s="24"/>
      <c r="L461" s="24"/>
      <c r="M461" s="5" t="str">
        <f>IFERROR(IF(VLOOKUP(K461,Auxiliar!$AT$3:$AU$7,2,FALSE)*VLOOKUP(L461,Auxiliar!$AT$3:$AU$7,2,FALSE)&gt;80,"Extremo",
IF(VLOOKUP(K461,Auxiliar!$AT$3:$AU$7,2,FALSE)*VLOOKUP(L461,Auxiliar!$AT$3:$AU$7,2,FALSE)&gt;40,"Alto",
IF(VLOOKUP(K461,Auxiliar!$AT$3:$AU$7,2,FALSE)*VLOOKUP(L461,Auxiliar!$AT$3:$AU$7,2,FALSE)&gt;10,"Médio","Baixo"))),"")</f>
        <v/>
      </c>
      <c r="N461" s="24"/>
      <c r="O461" s="25"/>
      <c r="P461" s="24"/>
      <c r="Q461" s="5" t="str">
        <f>IFERROR(IF(VLOOKUP(K461,Auxiliar!$AT$3:$AU$7,2,FALSE)*VLOOKUP(L461,Auxiliar!$AT$3:$AU$7,2,FALSE)*VLOOKUP(P461,Auxiliar!$AX$3:$AY$7,2,FALSE)&gt;80,"Extremo",
IF(VLOOKUP(K461,Auxiliar!$AT$3:$AU$7,2,FALSE)*VLOOKUP(L461,Auxiliar!$AT$3:$AU$7,2,FALSE)*VLOOKUP(P461,Auxiliar!$AX$3:$AY$7,2,FALSE)&gt;40,"Alto",
IF(VLOOKUP(K461,Auxiliar!$AT$3:$AU$7,2,FALSE)*VLOOKUP(L461,Auxiliar!$AT$3:$AU$7,2,FALSE)*VLOOKUP(P461,Auxiliar!$AX$3:$AY$7,2,FALSE)&gt;10,"Médio","Baixo"))),"")</f>
        <v/>
      </c>
      <c r="R461" s="32" t="str">
        <f t="shared" si="14"/>
        <v/>
      </c>
      <c r="S461" s="32" t="str">
        <f t="shared" si="15"/>
        <v/>
      </c>
    </row>
    <row r="462" spans="1:19" x14ac:dyDescent="0.25">
      <c r="A462" s="5">
        <v>460</v>
      </c>
      <c r="B462" s="24"/>
      <c r="C462" s="24"/>
      <c r="D462" s="5" t="str">
        <f>IF(OR(C462="",B462=""),"",IFERROR(INDEX('5. Map Processos'!E:E,MATCH(C462&amp;" ("&amp;B462&amp;")",'5. Map Processos'!J:J,0)),"ERRO: Processo não encontrado para essa área"))</f>
        <v/>
      </c>
      <c r="E462" s="5" t="str">
        <f>IF(OR(C462="",B462=""),"",IFERROR(INDEX('6. Map Dados Pessoais'!F:F,MATCH(C462&amp;" ("&amp;B462&amp;")",'5. Map Processos'!J:J,0)),"ERRO: Processo não encontrado para essa área"))</f>
        <v/>
      </c>
      <c r="F462" s="5" t="str">
        <f>IF(OR(C462="",B462=""),"",IFERROR(INDEX('6. Map Dados Pessoais'!H:H,MATCH(C462&amp;" ("&amp;B462&amp;")",'5. Map Processos'!J:J,0)),"ERRO: Processo não encontrado para essa área"))</f>
        <v/>
      </c>
      <c r="G462" s="5" t="str">
        <f>IF(OR(C462="",B462=""),"",IFERROR(INDEX('7. Finalidades e Hipóteses'!F:F,MATCH(C462&amp;" ("&amp;B462&amp;")",'5. Map Processos'!J:J,0)),"ERRO: Processo não encontrado para essa área"))</f>
        <v/>
      </c>
      <c r="H462" s="25"/>
      <c r="I462" s="25"/>
      <c r="J462" s="25"/>
      <c r="K462" s="24"/>
      <c r="L462" s="24"/>
      <c r="M462" s="5" t="str">
        <f>IFERROR(IF(VLOOKUP(K462,Auxiliar!$AT$3:$AU$7,2,FALSE)*VLOOKUP(L462,Auxiliar!$AT$3:$AU$7,2,FALSE)&gt;80,"Extremo",
IF(VLOOKUP(K462,Auxiliar!$AT$3:$AU$7,2,FALSE)*VLOOKUP(L462,Auxiliar!$AT$3:$AU$7,2,FALSE)&gt;40,"Alto",
IF(VLOOKUP(K462,Auxiliar!$AT$3:$AU$7,2,FALSE)*VLOOKUP(L462,Auxiliar!$AT$3:$AU$7,2,FALSE)&gt;10,"Médio","Baixo"))),"")</f>
        <v/>
      </c>
      <c r="N462" s="24"/>
      <c r="O462" s="25"/>
      <c r="P462" s="24"/>
      <c r="Q462" s="5" t="str">
        <f>IFERROR(IF(VLOOKUP(K462,Auxiliar!$AT$3:$AU$7,2,FALSE)*VLOOKUP(L462,Auxiliar!$AT$3:$AU$7,2,FALSE)*VLOOKUP(P462,Auxiliar!$AX$3:$AY$7,2,FALSE)&gt;80,"Extremo",
IF(VLOOKUP(K462,Auxiliar!$AT$3:$AU$7,2,FALSE)*VLOOKUP(L462,Auxiliar!$AT$3:$AU$7,2,FALSE)*VLOOKUP(P462,Auxiliar!$AX$3:$AY$7,2,FALSE)&gt;40,"Alto",
IF(VLOOKUP(K462,Auxiliar!$AT$3:$AU$7,2,FALSE)*VLOOKUP(L462,Auxiliar!$AT$3:$AU$7,2,FALSE)*VLOOKUP(P462,Auxiliar!$AX$3:$AY$7,2,FALSE)&gt;10,"Médio","Baixo"))),"")</f>
        <v/>
      </c>
      <c r="R462" s="32" t="str">
        <f t="shared" si="14"/>
        <v/>
      </c>
      <c r="S462" s="32" t="str">
        <f t="shared" si="15"/>
        <v/>
      </c>
    </row>
    <row r="463" spans="1:19" x14ac:dyDescent="0.25">
      <c r="A463" s="5">
        <v>461</v>
      </c>
      <c r="B463" s="24"/>
      <c r="C463" s="24"/>
      <c r="D463" s="5" t="str">
        <f>IF(OR(C463="",B463=""),"",IFERROR(INDEX('5. Map Processos'!E:E,MATCH(C463&amp;" ("&amp;B463&amp;")",'5. Map Processos'!J:J,0)),"ERRO: Processo não encontrado para essa área"))</f>
        <v/>
      </c>
      <c r="E463" s="5" t="str">
        <f>IF(OR(C463="",B463=""),"",IFERROR(INDEX('6. Map Dados Pessoais'!F:F,MATCH(C463&amp;" ("&amp;B463&amp;")",'5. Map Processos'!J:J,0)),"ERRO: Processo não encontrado para essa área"))</f>
        <v/>
      </c>
      <c r="F463" s="5" t="str">
        <f>IF(OR(C463="",B463=""),"",IFERROR(INDEX('6. Map Dados Pessoais'!H:H,MATCH(C463&amp;" ("&amp;B463&amp;")",'5. Map Processos'!J:J,0)),"ERRO: Processo não encontrado para essa área"))</f>
        <v/>
      </c>
      <c r="G463" s="5" t="str">
        <f>IF(OR(C463="",B463=""),"",IFERROR(INDEX('7. Finalidades e Hipóteses'!F:F,MATCH(C463&amp;" ("&amp;B463&amp;")",'5. Map Processos'!J:J,0)),"ERRO: Processo não encontrado para essa área"))</f>
        <v/>
      </c>
      <c r="H463" s="25"/>
      <c r="I463" s="25"/>
      <c r="J463" s="25"/>
      <c r="K463" s="24"/>
      <c r="L463" s="24"/>
      <c r="M463" s="5" t="str">
        <f>IFERROR(IF(VLOOKUP(K463,Auxiliar!$AT$3:$AU$7,2,FALSE)*VLOOKUP(L463,Auxiliar!$AT$3:$AU$7,2,FALSE)&gt;80,"Extremo",
IF(VLOOKUP(K463,Auxiliar!$AT$3:$AU$7,2,FALSE)*VLOOKUP(L463,Auxiliar!$AT$3:$AU$7,2,FALSE)&gt;40,"Alto",
IF(VLOOKUP(K463,Auxiliar!$AT$3:$AU$7,2,FALSE)*VLOOKUP(L463,Auxiliar!$AT$3:$AU$7,2,FALSE)&gt;10,"Médio","Baixo"))),"")</f>
        <v/>
      </c>
      <c r="N463" s="24"/>
      <c r="O463" s="25"/>
      <c r="P463" s="24"/>
      <c r="Q463" s="5" t="str">
        <f>IFERROR(IF(VLOOKUP(K463,Auxiliar!$AT$3:$AU$7,2,FALSE)*VLOOKUP(L463,Auxiliar!$AT$3:$AU$7,2,FALSE)*VLOOKUP(P463,Auxiliar!$AX$3:$AY$7,2,FALSE)&gt;80,"Extremo",
IF(VLOOKUP(K463,Auxiliar!$AT$3:$AU$7,2,FALSE)*VLOOKUP(L463,Auxiliar!$AT$3:$AU$7,2,FALSE)*VLOOKUP(P463,Auxiliar!$AX$3:$AY$7,2,FALSE)&gt;40,"Alto",
IF(VLOOKUP(K463,Auxiliar!$AT$3:$AU$7,2,FALSE)*VLOOKUP(L463,Auxiliar!$AT$3:$AU$7,2,FALSE)*VLOOKUP(P463,Auxiliar!$AX$3:$AY$7,2,FALSE)&gt;10,"Médio","Baixo"))),"")</f>
        <v/>
      </c>
      <c r="R463" s="32" t="str">
        <f t="shared" si="14"/>
        <v/>
      </c>
      <c r="S463" s="32" t="str">
        <f t="shared" si="15"/>
        <v/>
      </c>
    </row>
    <row r="464" spans="1:19" x14ac:dyDescent="0.25">
      <c r="A464" s="5">
        <v>462</v>
      </c>
      <c r="B464" s="24"/>
      <c r="C464" s="24"/>
      <c r="D464" s="5" t="str">
        <f>IF(OR(C464="",B464=""),"",IFERROR(INDEX('5. Map Processos'!E:E,MATCH(C464&amp;" ("&amp;B464&amp;")",'5. Map Processos'!J:J,0)),"ERRO: Processo não encontrado para essa área"))</f>
        <v/>
      </c>
      <c r="E464" s="5" t="str">
        <f>IF(OR(C464="",B464=""),"",IFERROR(INDEX('6. Map Dados Pessoais'!F:F,MATCH(C464&amp;" ("&amp;B464&amp;")",'5. Map Processos'!J:J,0)),"ERRO: Processo não encontrado para essa área"))</f>
        <v/>
      </c>
      <c r="F464" s="5" t="str">
        <f>IF(OR(C464="",B464=""),"",IFERROR(INDEX('6. Map Dados Pessoais'!H:H,MATCH(C464&amp;" ("&amp;B464&amp;")",'5. Map Processos'!J:J,0)),"ERRO: Processo não encontrado para essa área"))</f>
        <v/>
      </c>
      <c r="G464" s="5" t="str">
        <f>IF(OR(C464="",B464=""),"",IFERROR(INDEX('7. Finalidades e Hipóteses'!F:F,MATCH(C464&amp;" ("&amp;B464&amp;")",'5. Map Processos'!J:J,0)),"ERRO: Processo não encontrado para essa área"))</f>
        <v/>
      </c>
      <c r="H464" s="25"/>
      <c r="I464" s="25"/>
      <c r="J464" s="25"/>
      <c r="K464" s="24"/>
      <c r="L464" s="24"/>
      <c r="M464" s="5" t="str">
        <f>IFERROR(IF(VLOOKUP(K464,Auxiliar!$AT$3:$AU$7,2,FALSE)*VLOOKUP(L464,Auxiliar!$AT$3:$AU$7,2,FALSE)&gt;80,"Extremo",
IF(VLOOKUP(K464,Auxiliar!$AT$3:$AU$7,2,FALSE)*VLOOKUP(L464,Auxiliar!$AT$3:$AU$7,2,FALSE)&gt;40,"Alto",
IF(VLOOKUP(K464,Auxiliar!$AT$3:$AU$7,2,FALSE)*VLOOKUP(L464,Auxiliar!$AT$3:$AU$7,2,FALSE)&gt;10,"Médio","Baixo"))),"")</f>
        <v/>
      </c>
      <c r="N464" s="24"/>
      <c r="O464" s="25"/>
      <c r="P464" s="24"/>
      <c r="Q464" s="5" t="str">
        <f>IFERROR(IF(VLOOKUP(K464,Auxiliar!$AT$3:$AU$7,2,FALSE)*VLOOKUP(L464,Auxiliar!$AT$3:$AU$7,2,FALSE)*VLOOKUP(P464,Auxiliar!$AX$3:$AY$7,2,FALSE)&gt;80,"Extremo",
IF(VLOOKUP(K464,Auxiliar!$AT$3:$AU$7,2,FALSE)*VLOOKUP(L464,Auxiliar!$AT$3:$AU$7,2,FALSE)*VLOOKUP(P464,Auxiliar!$AX$3:$AY$7,2,FALSE)&gt;40,"Alto",
IF(VLOOKUP(K464,Auxiliar!$AT$3:$AU$7,2,FALSE)*VLOOKUP(L464,Auxiliar!$AT$3:$AU$7,2,FALSE)*VLOOKUP(P464,Auxiliar!$AX$3:$AY$7,2,FALSE)&gt;10,"Médio","Baixo"))),"")</f>
        <v/>
      </c>
      <c r="R464" s="32" t="str">
        <f t="shared" si="14"/>
        <v/>
      </c>
      <c r="S464" s="32" t="str">
        <f t="shared" si="15"/>
        <v/>
      </c>
    </row>
    <row r="465" spans="1:19" x14ac:dyDescent="0.25">
      <c r="A465" s="5">
        <v>463</v>
      </c>
      <c r="B465" s="24"/>
      <c r="C465" s="24"/>
      <c r="D465" s="5" t="str">
        <f>IF(OR(C465="",B465=""),"",IFERROR(INDEX('5. Map Processos'!E:E,MATCH(C465&amp;" ("&amp;B465&amp;")",'5. Map Processos'!J:J,0)),"ERRO: Processo não encontrado para essa área"))</f>
        <v/>
      </c>
      <c r="E465" s="5" t="str">
        <f>IF(OR(C465="",B465=""),"",IFERROR(INDEX('6. Map Dados Pessoais'!F:F,MATCH(C465&amp;" ("&amp;B465&amp;")",'5. Map Processos'!J:J,0)),"ERRO: Processo não encontrado para essa área"))</f>
        <v/>
      </c>
      <c r="F465" s="5" t="str">
        <f>IF(OR(C465="",B465=""),"",IFERROR(INDEX('6. Map Dados Pessoais'!H:H,MATCH(C465&amp;" ("&amp;B465&amp;")",'5. Map Processos'!J:J,0)),"ERRO: Processo não encontrado para essa área"))</f>
        <v/>
      </c>
      <c r="G465" s="5" t="str">
        <f>IF(OR(C465="",B465=""),"",IFERROR(INDEX('7. Finalidades e Hipóteses'!F:F,MATCH(C465&amp;" ("&amp;B465&amp;")",'5. Map Processos'!J:J,0)),"ERRO: Processo não encontrado para essa área"))</f>
        <v/>
      </c>
      <c r="H465" s="25"/>
      <c r="I465" s="25"/>
      <c r="J465" s="25"/>
      <c r="K465" s="24"/>
      <c r="L465" s="24"/>
      <c r="M465" s="5" t="str">
        <f>IFERROR(IF(VLOOKUP(K465,Auxiliar!$AT$3:$AU$7,2,FALSE)*VLOOKUP(L465,Auxiliar!$AT$3:$AU$7,2,FALSE)&gt;80,"Extremo",
IF(VLOOKUP(K465,Auxiliar!$AT$3:$AU$7,2,FALSE)*VLOOKUP(L465,Auxiliar!$AT$3:$AU$7,2,FALSE)&gt;40,"Alto",
IF(VLOOKUP(K465,Auxiliar!$AT$3:$AU$7,2,FALSE)*VLOOKUP(L465,Auxiliar!$AT$3:$AU$7,2,FALSE)&gt;10,"Médio","Baixo"))),"")</f>
        <v/>
      </c>
      <c r="N465" s="24"/>
      <c r="O465" s="25"/>
      <c r="P465" s="24"/>
      <c r="Q465" s="5" t="str">
        <f>IFERROR(IF(VLOOKUP(K465,Auxiliar!$AT$3:$AU$7,2,FALSE)*VLOOKUP(L465,Auxiliar!$AT$3:$AU$7,2,FALSE)*VLOOKUP(P465,Auxiliar!$AX$3:$AY$7,2,FALSE)&gt;80,"Extremo",
IF(VLOOKUP(K465,Auxiliar!$AT$3:$AU$7,2,FALSE)*VLOOKUP(L465,Auxiliar!$AT$3:$AU$7,2,FALSE)*VLOOKUP(P465,Auxiliar!$AX$3:$AY$7,2,FALSE)&gt;40,"Alto",
IF(VLOOKUP(K465,Auxiliar!$AT$3:$AU$7,2,FALSE)*VLOOKUP(L465,Auxiliar!$AT$3:$AU$7,2,FALSE)*VLOOKUP(P465,Auxiliar!$AX$3:$AY$7,2,FALSE)&gt;10,"Médio","Baixo"))),"")</f>
        <v/>
      </c>
      <c r="R465" s="32" t="str">
        <f t="shared" si="14"/>
        <v/>
      </c>
      <c r="S465" s="32" t="str">
        <f t="shared" si="15"/>
        <v/>
      </c>
    </row>
    <row r="466" spans="1:19" x14ac:dyDescent="0.25">
      <c r="A466" s="5">
        <v>464</v>
      </c>
      <c r="B466" s="24"/>
      <c r="C466" s="24"/>
      <c r="D466" s="5" t="str">
        <f>IF(OR(C466="",B466=""),"",IFERROR(INDEX('5. Map Processos'!E:E,MATCH(C466&amp;" ("&amp;B466&amp;")",'5. Map Processos'!J:J,0)),"ERRO: Processo não encontrado para essa área"))</f>
        <v/>
      </c>
      <c r="E466" s="5" t="str">
        <f>IF(OR(C466="",B466=""),"",IFERROR(INDEX('6. Map Dados Pessoais'!F:F,MATCH(C466&amp;" ("&amp;B466&amp;")",'5. Map Processos'!J:J,0)),"ERRO: Processo não encontrado para essa área"))</f>
        <v/>
      </c>
      <c r="F466" s="5" t="str">
        <f>IF(OR(C466="",B466=""),"",IFERROR(INDEX('6. Map Dados Pessoais'!H:H,MATCH(C466&amp;" ("&amp;B466&amp;")",'5. Map Processos'!J:J,0)),"ERRO: Processo não encontrado para essa área"))</f>
        <v/>
      </c>
      <c r="G466" s="5" t="str">
        <f>IF(OR(C466="",B466=""),"",IFERROR(INDEX('7. Finalidades e Hipóteses'!F:F,MATCH(C466&amp;" ("&amp;B466&amp;")",'5. Map Processos'!J:J,0)),"ERRO: Processo não encontrado para essa área"))</f>
        <v/>
      </c>
      <c r="H466" s="25"/>
      <c r="I466" s="25"/>
      <c r="J466" s="25"/>
      <c r="K466" s="24"/>
      <c r="L466" s="24"/>
      <c r="M466" s="5" t="str">
        <f>IFERROR(IF(VLOOKUP(K466,Auxiliar!$AT$3:$AU$7,2,FALSE)*VLOOKUP(L466,Auxiliar!$AT$3:$AU$7,2,FALSE)&gt;80,"Extremo",
IF(VLOOKUP(K466,Auxiliar!$AT$3:$AU$7,2,FALSE)*VLOOKUP(L466,Auxiliar!$AT$3:$AU$7,2,FALSE)&gt;40,"Alto",
IF(VLOOKUP(K466,Auxiliar!$AT$3:$AU$7,2,FALSE)*VLOOKUP(L466,Auxiliar!$AT$3:$AU$7,2,FALSE)&gt;10,"Médio","Baixo"))),"")</f>
        <v/>
      </c>
      <c r="N466" s="24"/>
      <c r="O466" s="25"/>
      <c r="P466" s="24"/>
      <c r="Q466" s="5" t="str">
        <f>IFERROR(IF(VLOOKUP(K466,Auxiliar!$AT$3:$AU$7,2,FALSE)*VLOOKUP(L466,Auxiliar!$AT$3:$AU$7,2,FALSE)*VLOOKUP(P466,Auxiliar!$AX$3:$AY$7,2,FALSE)&gt;80,"Extremo",
IF(VLOOKUP(K466,Auxiliar!$AT$3:$AU$7,2,FALSE)*VLOOKUP(L466,Auxiliar!$AT$3:$AU$7,2,FALSE)*VLOOKUP(P466,Auxiliar!$AX$3:$AY$7,2,FALSE)&gt;40,"Alto",
IF(VLOOKUP(K466,Auxiliar!$AT$3:$AU$7,2,FALSE)*VLOOKUP(L466,Auxiliar!$AT$3:$AU$7,2,FALSE)*VLOOKUP(P466,Auxiliar!$AX$3:$AY$7,2,FALSE)&gt;10,"Médio","Baixo"))),"")</f>
        <v/>
      </c>
      <c r="R466" s="32" t="str">
        <f t="shared" si="14"/>
        <v/>
      </c>
      <c r="S466" s="32" t="str">
        <f t="shared" si="15"/>
        <v/>
      </c>
    </row>
    <row r="467" spans="1:19" x14ac:dyDescent="0.25">
      <c r="A467" s="5">
        <v>465</v>
      </c>
      <c r="B467" s="24"/>
      <c r="C467" s="24"/>
      <c r="D467" s="5" t="str">
        <f>IF(OR(C467="",B467=""),"",IFERROR(INDEX('5. Map Processos'!E:E,MATCH(C467&amp;" ("&amp;B467&amp;")",'5. Map Processos'!J:J,0)),"ERRO: Processo não encontrado para essa área"))</f>
        <v/>
      </c>
      <c r="E467" s="5" t="str">
        <f>IF(OR(C467="",B467=""),"",IFERROR(INDEX('6. Map Dados Pessoais'!F:F,MATCH(C467&amp;" ("&amp;B467&amp;")",'5. Map Processos'!J:J,0)),"ERRO: Processo não encontrado para essa área"))</f>
        <v/>
      </c>
      <c r="F467" s="5" t="str">
        <f>IF(OR(C467="",B467=""),"",IFERROR(INDEX('6. Map Dados Pessoais'!H:H,MATCH(C467&amp;" ("&amp;B467&amp;")",'5. Map Processos'!J:J,0)),"ERRO: Processo não encontrado para essa área"))</f>
        <v/>
      </c>
      <c r="G467" s="5" t="str">
        <f>IF(OR(C467="",B467=""),"",IFERROR(INDEX('7. Finalidades e Hipóteses'!F:F,MATCH(C467&amp;" ("&amp;B467&amp;")",'5. Map Processos'!J:J,0)),"ERRO: Processo não encontrado para essa área"))</f>
        <v/>
      </c>
      <c r="H467" s="25"/>
      <c r="I467" s="25"/>
      <c r="J467" s="25"/>
      <c r="K467" s="24"/>
      <c r="L467" s="24"/>
      <c r="M467" s="5" t="str">
        <f>IFERROR(IF(VLOOKUP(K467,Auxiliar!$AT$3:$AU$7,2,FALSE)*VLOOKUP(L467,Auxiliar!$AT$3:$AU$7,2,FALSE)&gt;80,"Extremo",
IF(VLOOKUP(K467,Auxiliar!$AT$3:$AU$7,2,FALSE)*VLOOKUP(L467,Auxiliar!$AT$3:$AU$7,2,FALSE)&gt;40,"Alto",
IF(VLOOKUP(K467,Auxiliar!$AT$3:$AU$7,2,FALSE)*VLOOKUP(L467,Auxiliar!$AT$3:$AU$7,2,FALSE)&gt;10,"Médio","Baixo"))),"")</f>
        <v/>
      </c>
      <c r="N467" s="24"/>
      <c r="O467" s="25"/>
      <c r="P467" s="24"/>
      <c r="Q467" s="5" t="str">
        <f>IFERROR(IF(VLOOKUP(K467,Auxiliar!$AT$3:$AU$7,2,FALSE)*VLOOKUP(L467,Auxiliar!$AT$3:$AU$7,2,FALSE)*VLOOKUP(P467,Auxiliar!$AX$3:$AY$7,2,FALSE)&gt;80,"Extremo",
IF(VLOOKUP(K467,Auxiliar!$AT$3:$AU$7,2,FALSE)*VLOOKUP(L467,Auxiliar!$AT$3:$AU$7,2,FALSE)*VLOOKUP(P467,Auxiliar!$AX$3:$AY$7,2,FALSE)&gt;40,"Alto",
IF(VLOOKUP(K467,Auxiliar!$AT$3:$AU$7,2,FALSE)*VLOOKUP(L467,Auxiliar!$AT$3:$AU$7,2,FALSE)*VLOOKUP(P467,Auxiliar!$AX$3:$AY$7,2,FALSE)&gt;10,"Médio","Baixo"))),"")</f>
        <v/>
      </c>
      <c r="R467" s="32" t="str">
        <f t="shared" si="14"/>
        <v/>
      </c>
      <c r="S467" s="32" t="str">
        <f t="shared" si="15"/>
        <v/>
      </c>
    </row>
    <row r="468" spans="1:19" x14ac:dyDescent="0.25">
      <c r="A468" s="5">
        <v>466</v>
      </c>
      <c r="B468" s="24"/>
      <c r="C468" s="24"/>
      <c r="D468" s="5" t="str">
        <f>IF(OR(C468="",B468=""),"",IFERROR(INDEX('5. Map Processos'!E:E,MATCH(C468&amp;" ("&amp;B468&amp;")",'5. Map Processos'!J:J,0)),"ERRO: Processo não encontrado para essa área"))</f>
        <v/>
      </c>
      <c r="E468" s="5" t="str">
        <f>IF(OR(C468="",B468=""),"",IFERROR(INDEX('6. Map Dados Pessoais'!F:F,MATCH(C468&amp;" ("&amp;B468&amp;")",'5. Map Processos'!J:J,0)),"ERRO: Processo não encontrado para essa área"))</f>
        <v/>
      </c>
      <c r="F468" s="5" t="str">
        <f>IF(OR(C468="",B468=""),"",IFERROR(INDEX('6. Map Dados Pessoais'!H:H,MATCH(C468&amp;" ("&amp;B468&amp;")",'5. Map Processos'!J:J,0)),"ERRO: Processo não encontrado para essa área"))</f>
        <v/>
      </c>
      <c r="G468" s="5" t="str">
        <f>IF(OR(C468="",B468=""),"",IFERROR(INDEX('7. Finalidades e Hipóteses'!F:F,MATCH(C468&amp;" ("&amp;B468&amp;")",'5. Map Processos'!J:J,0)),"ERRO: Processo não encontrado para essa área"))</f>
        <v/>
      </c>
      <c r="H468" s="25"/>
      <c r="I468" s="25"/>
      <c r="J468" s="25"/>
      <c r="K468" s="24"/>
      <c r="L468" s="24"/>
      <c r="M468" s="5" t="str">
        <f>IFERROR(IF(VLOOKUP(K468,Auxiliar!$AT$3:$AU$7,2,FALSE)*VLOOKUP(L468,Auxiliar!$AT$3:$AU$7,2,FALSE)&gt;80,"Extremo",
IF(VLOOKUP(K468,Auxiliar!$AT$3:$AU$7,2,FALSE)*VLOOKUP(L468,Auxiliar!$AT$3:$AU$7,2,FALSE)&gt;40,"Alto",
IF(VLOOKUP(K468,Auxiliar!$AT$3:$AU$7,2,FALSE)*VLOOKUP(L468,Auxiliar!$AT$3:$AU$7,2,FALSE)&gt;10,"Médio","Baixo"))),"")</f>
        <v/>
      </c>
      <c r="N468" s="24"/>
      <c r="O468" s="25"/>
      <c r="P468" s="24"/>
      <c r="Q468" s="5" t="str">
        <f>IFERROR(IF(VLOOKUP(K468,Auxiliar!$AT$3:$AU$7,2,FALSE)*VLOOKUP(L468,Auxiliar!$AT$3:$AU$7,2,FALSE)*VLOOKUP(P468,Auxiliar!$AX$3:$AY$7,2,FALSE)&gt;80,"Extremo",
IF(VLOOKUP(K468,Auxiliar!$AT$3:$AU$7,2,FALSE)*VLOOKUP(L468,Auxiliar!$AT$3:$AU$7,2,FALSE)*VLOOKUP(P468,Auxiliar!$AX$3:$AY$7,2,FALSE)&gt;40,"Alto",
IF(VLOOKUP(K468,Auxiliar!$AT$3:$AU$7,2,FALSE)*VLOOKUP(L468,Auxiliar!$AT$3:$AU$7,2,FALSE)*VLOOKUP(P468,Auxiliar!$AX$3:$AY$7,2,FALSE)&gt;10,"Médio","Baixo"))),"")</f>
        <v/>
      </c>
      <c r="R468" s="32" t="str">
        <f t="shared" si="14"/>
        <v/>
      </c>
      <c r="S468" s="32" t="str">
        <f t="shared" si="15"/>
        <v/>
      </c>
    </row>
    <row r="469" spans="1:19" x14ac:dyDescent="0.25">
      <c r="A469" s="5">
        <v>467</v>
      </c>
      <c r="B469" s="24"/>
      <c r="C469" s="24"/>
      <c r="D469" s="5" t="str">
        <f>IF(OR(C469="",B469=""),"",IFERROR(INDEX('5. Map Processos'!E:E,MATCH(C469&amp;" ("&amp;B469&amp;")",'5. Map Processos'!J:J,0)),"ERRO: Processo não encontrado para essa área"))</f>
        <v/>
      </c>
      <c r="E469" s="5" t="str">
        <f>IF(OR(C469="",B469=""),"",IFERROR(INDEX('6. Map Dados Pessoais'!F:F,MATCH(C469&amp;" ("&amp;B469&amp;")",'5. Map Processos'!J:J,0)),"ERRO: Processo não encontrado para essa área"))</f>
        <v/>
      </c>
      <c r="F469" s="5" t="str">
        <f>IF(OR(C469="",B469=""),"",IFERROR(INDEX('6. Map Dados Pessoais'!H:H,MATCH(C469&amp;" ("&amp;B469&amp;")",'5. Map Processos'!J:J,0)),"ERRO: Processo não encontrado para essa área"))</f>
        <v/>
      </c>
      <c r="G469" s="5" t="str">
        <f>IF(OR(C469="",B469=""),"",IFERROR(INDEX('7. Finalidades e Hipóteses'!F:F,MATCH(C469&amp;" ("&amp;B469&amp;")",'5. Map Processos'!J:J,0)),"ERRO: Processo não encontrado para essa área"))</f>
        <v/>
      </c>
      <c r="H469" s="25"/>
      <c r="I469" s="25"/>
      <c r="J469" s="25"/>
      <c r="K469" s="24"/>
      <c r="L469" s="24"/>
      <c r="M469" s="5" t="str">
        <f>IFERROR(IF(VLOOKUP(K469,Auxiliar!$AT$3:$AU$7,2,FALSE)*VLOOKUP(L469,Auxiliar!$AT$3:$AU$7,2,FALSE)&gt;80,"Extremo",
IF(VLOOKUP(K469,Auxiliar!$AT$3:$AU$7,2,FALSE)*VLOOKUP(L469,Auxiliar!$AT$3:$AU$7,2,FALSE)&gt;40,"Alto",
IF(VLOOKUP(K469,Auxiliar!$AT$3:$AU$7,2,FALSE)*VLOOKUP(L469,Auxiliar!$AT$3:$AU$7,2,FALSE)&gt;10,"Médio","Baixo"))),"")</f>
        <v/>
      </c>
      <c r="N469" s="24"/>
      <c r="O469" s="25"/>
      <c r="P469" s="24"/>
      <c r="Q469" s="5" t="str">
        <f>IFERROR(IF(VLOOKUP(K469,Auxiliar!$AT$3:$AU$7,2,FALSE)*VLOOKUP(L469,Auxiliar!$AT$3:$AU$7,2,FALSE)*VLOOKUP(P469,Auxiliar!$AX$3:$AY$7,2,FALSE)&gt;80,"Extremo",
IF(VLOOKUP(K469,Auxiliar!$AT$3:$AU$7,2,FALSE)*VLOOKUP(L469,Auxiliar!$AT$3:$AU$7,2,FALSE)*VLOOKUP(P469,Auxiliar!$AX$3:$AY$7,2,FALSE)&gt;40,"Alto",
IF(VLOOKUP(K469,Auxiliar!$AT$3:$AU$7,2,FALSE)*VLOOKUP(L469,Auxiliar!$AT$3:$AU$7,2,FALSE)*VLOOKUP(P469,Auxiliar!$AX$3:$AY$7,2,FALSE)&gt;10,"Médio","Baixo"))),"")</f>
        <v/>
      </c>
      <c r="R469" s="32" t="str">
        <f t="shared" si="14"/>
        <v/>
      </c>
      <c r="S469" s="32" t="str">
        <f t="shared" si="15"/>
        <v/>
      </c>
    </row>
    <row r="470" spans="1:19" x14ac:dyDescent="0.25">
      <c r="A470" s="5">
        <v>468</v>
      </c>
      <c r="B470" s="24"/>
      <c r="C470" s="24"/>
      <c r="D470" s="5" t="str">
        <f>IF(OR(C470="",B470=""),"",IFERROR(INDEX('5. Map Processos'!E:E,MATCH(C470&amp;" ("&amp;B470&amp;")",'5. Map Processos'!J:J,0)),"ERRO: Processo não encontrado para essa área"))</f>
        <v/>
      </c>
      <c r="E470" s="5" t="str">
        <f>IF(OR(C470="",B470=""),"",IFERROR(INDEX('6. Map Dados Pessoais'!F:F,MATCH(C470&amp;" ("&amp;B470&amp;")",'5. Map Processos'!J:J,0)),"ERRO: Processo não encontrado para essa área"))</f>
        <v/>
      </c>
      <c r="F470" s="5" t="str">
        <f>IF(OR(C470="",B470=""),"",IFERROR(INDEX('6. Map Dados Pessoais'!H:H,MATCH(C470&amp;" ("&amp;B470&amp;")",'5. Map Processos'!J:J,0)),"ERRO: Processo não encontrado para essa área"))</f>
        <v/>
      </c>
      <c r="G470" s="5" t="str">
        <f>IF(OR(C470="",B470=""),"",IFERROR(INDEX('7. Finalidades e Hipóteses'!F:F,MATCH(C470&amp;" ("&amp;B470&amp;")",'5. Map Processos'!J:J,0)),"ERRO: Processo não encontrado para essa área"))</f>
        <v/>
      </c>
      <c r="H470" s="25"/>
      <c r="I470" s="25"/>
      <c r="J470" s="25"/>
      <c r="K470" s="24"/>
      <c r="L470" s="24"/>
      <c r="M470" s="5" t="str">
        <f>IFERROR(IF(VLOOKUP(K470,Auxiliar!$AT$3:$AU$7,2,FALSE)*VLOOKUP(L470,Auxiliar!$AT$3:$AU$7,2,FALSE)&gt;80,"Extremo",
IF(VLOOKUP(K470,Auxiliar!$AT$3:$AU$7,2,FALSE)*VLOOKUP(L470,Auxiliar!$AT$3:$AU$7,2,FALSE)&gt;40,"Alto",
IF(VLOOKUP(K470,Auxiliar!$AT$3:$AU$7,2,FALSE)*VLOOKUP(L470,Auxiliar!$AT$3:$AU$7,2,FALSE)&gt;10,"Médio","Baixo"))),"")</f>
        <v/>
      </c>
      <c r="N470" s="24"/>
      <c r="O470" s="25"/>
      <c r="P470" s="24"/>
      <c r="Q470" s="5" t="str">
        <f>IFERROR(IF(VLOOKUP(K470,Auxiliar!$AT$3:$AU$7,2,FALSE)*VLOOKUP(L470,Auxiliar!$AT$3:$AU$7,2,FALSE)*VLOOKUP(P470,Auxiliar!$AX$3:$AY$7,2,FALSE)&gt;80,"Extremo",
IF(VLOOKUP(K470,Auxiliar!$AT$3:$AU$7,2,FALSE)*VLOOKUP(L470,Auxiliar!$AT$3:$AU$7,2,FALSE)*VLOOKUP(P470,Auxiliar!$AX$3:$AY$7,2,FALSE)&gt;40,"Alto",
IF(VLOOKUP(K470,Auxiliar!$AT$3:$AU$7,2,FALSE)*VLOOKUP(L470,Auxiliar!$AT$3:$AU$7,2,FALSE)*VLOOKUP(P470,Auxiliar!$AX$3:$AY$7,2,FALSE)&gt;10,"Médio","Baixo"))),"")</f>
        <v/>
      </c>
      <c r="R470" s="32" t="str">
        <f t="shared" si="14"/>
        <v/>
      </c>
      <c r="S470" s="32" t="str">
        <f t="shared" si="15"/>
        <v/>
      </c>
    </row>
    <row r="471" spans="1:19" x14ac:dyDescent="0.25">
      <c r="A471" s="5">
        <v>469</v>
      </c>
      <c r="B471" s="24"/>
      <c r="C471" s="24"/>
      <c r="D471" s="5" t="str">
        <f>IF(OR(C471="",B471=""),"",IFERROR(INDEX('5. Map Processos'!E:E,MATCH(C471&amp;" ("&amp;B471&amp;")",'5. Map Processos'!J:J,0)),"ERRO: Processo não encontrado para essa área"))</f>
        <v/>
      </c>
      <c r="E471" s="5" t="str">
        <f>IF(OR(C471="",B471=""),"",IFERROR(INDEX('6. Map Dados Pessoais'!F:F,MATCH(C471&amp;" ("&amp;B471&amp;")",'5. Map Processos'!J:J,0)),"ERRO: Processo não encontrado para essa área"))</f>
        <v/>
      </c>
      <c r="F471" s="5" t="str">
        <f>IF(OR(C471="",B471=""),"",IFERROR(INDEX('6. Map Dados Pessoais'!H:H,MATCH(C471&amp;" ("&amp;B471&amp;")",'5. Map Processos'!J:J,0)),"ERRO: Processo não encontrado para essa área"))</f>
        <v/>
      </c>
      <c r="G471" s="5" t="str">
        <f>IF(OR(C471="",B471=""),"",IFERROR(INDEX('7. Finalidades e Hipóteses'!F:F,MATCH(C471&amp;" ("&amp;B471&amp;")",'5. Map Processos'!J:J,0)),"ERRO: Processo não encontrado para essa área"))</f>
        <v/>
      </c>
      <c r="H471" s="25"/>
      <c r="I471" s="25"/>
      <c r="J471" s="25"/>
      <c r="K471" s="24"/>
      <c r="L471" s="24"/>
      <c r="M471" s="5" t="str">
        <f>IFERROR(IF(VLOOKUP(K471,Auxiliar!$AT$3:$AU$7,2,FALSE)*VLOOKUP(L471,Auxiliar!$AT$3:$AU$7,2,FALSE)&gt;80,"Extremo",
IF(VLOOKUP(K471,Auxiliar!$AT$3:$AU$7,2,FALSE)*VLOOKUP(L471,Auxiliar!$AT$3:$AU$7,2,FALSE)&gt;40,"Alto",
IF(VLOOKUP(K471,Auxiliar!$AT$3:$AU$7,2,FALSE)*VLOOKUP(L471,Auxiliar!$AT$3:$AU$7,2,FALSE)&gt;10,"Médio","Baixo"))),"")</f>
        <v/>
      </c>
      <c r="N471" s="24"/>
      <c r="O471" s="25"/>
      <c r="P471" s="24"/>
      <c r="Q471" s="5" t="str">
        <f>IFERROR(IF(VLOOKUP(K471,Auxiliar!$AT$3:$AU$7,2,FALSE)*VLOOKUP(L471,Auxiliar!$AT$3:$AU$7,2,FALSE)*VLOOKUP(P471,Auxiliar!$AX$3:$AY$7,2,FALSE)&gt;80,"Extremo",
IF(VLOOKUP(K471,Auxiliar!$AT$3:$AU$7,2,FALSE)*VLOOKUP(L471,Auxiliar!$AT$3:$AU$7,2,FALSE)*VLOOKUP(P471,Auxiliar!$AX$3:$AY$7,2,FALSE)&gt;40,"Alto",
IF(VLOOKUP(K471,Auxiliar!$AT$3:$AU$7,2,FALSE)*VLOOKUP(L471,Auxiliar!$AT$3:$AU$7,2,FALSE)*VLOOKUP(P471,Auxiliar!$AX$3:$AY$7,2,FALSE)&gt;10,"Médio","Baixo"))),"")</f>
        <v/>
      </c>
      <c r="R471" s="32" t="str">
        <f t="shared" si="14"/>
        <v/>
      </c>
      <c r="S471" s="32" t="str">
        <f t="shared" si="15"/>
        <v/>
      </c>
    </row>
    <row r="472" spans="1:19" x14ac:dyDescent="0.25">
      <c r="A472" s="5">
        <v>470</v>
      </c>
      <c r="B472" s="24"/>
      <c r="C472" s="24"/>
      <c r="D472" s="5" t="str">
        <f>IF(OR(C472="",B472=""),"",IFERROR(INDEX('5. Map Processos'!E:E,MATCH(C472&amp;" ("&amp;B472&amp;")",'5. Map Processos'!J:J,0)),"ERRO: Processo não encontrado para essa área"))</f>
        <v/>
      </c>
      <c r="E472" s="5" t="str">
        <f>IF(OR(C472="",B472=""),"",IFERROR(INDEX('6. Map Dados Pessoais'!F:F,MATCH(C472&amp;" ("&amp;B472&amp;")",'5. Map Processos'!J:J,0)),"ERRO: Processo não encontrado para essa área"))</f>
        <v/>
      </c>
      <c r="F472" s="5" t="str">
        <f>IF(OR(C472="",B472=""),"",IFERROR(INDEX('6. Map Dados Pessoais'!H:H,MATCH(C472&amp;" ("&amp;B472&amp;")",'5. Map Processos'!J:J,0)),"ERRO: Processo não encontrado para essa área"))</f>
        <v/>
      </c>
      <c r="G472" s="5" t="str">
        <f>IF(OR(C472="",B472=""),"",IFERROR(INDEX('7. Finalidades e Hipóteses'!F:F,MATCH(C472&amp;" ("&amp;B472&amp;")",'5. Map Processos'!J:J,0)),"ERRO: Processo não encontrado para essa área"))</f>
        <v/>
      </c>
      <c r="H472" s="25"/>
      <c r="I472" s="25"/>
      <c r="J472" s="25"/>
      <c r="K472" s="24"/>
      <c r="L472" s="24"/>
      <c r="M472" s="5" t="str">
        <f>IFERROR(IF(VLOOKUP(K472,Auxiliar!$AT$3:$AU$7,2,FALSE)*VLOOKUP(L472,Auxiliar!$AT$3:$AU$7,2,FALSE)&gt;80,"Extremo",
IF(VLOOKUP(K472,Auxiliar!$AT$3:$AU$7,2,FALSE)*VLOOKUP(L472,Auxiliar!$AT$3:$AU$7,2,FALSE)&gt;40,"Alto",
IF(VLOOKUP(K472,Auxiliar!$AT$3:$AU$7,2,FALSE)*VLOOKUP(L472,Auxiliar!$AT$3:$AU$7,2,FALSE)&gt;10,"Médio","Baixo"))),"")</f>
        <v/>
      </c>
      <c r="N472" s="24"/>
      <c r="O472" s="25"/>
      <c r="P472" s="24"/>
      <c r="Q472" s="5" t="str">
        <f>IFERROR(IF(VLOOKUP(K472,Auxiliar!$AT$3:$AU$7,2,FALSE)*VLOOKUP(L472,Auxiliar!$AT$3:$AU$7,2,FALSE)*VLOOKUP(P472,Auxiliar!$AX$3:$AY$7,2,FALSE)&gt;80,"Extremo",
IF(VLOOKUP(K472,Auxiliar!$AT$3:$AU$7,2,FALSE)*VLOOKUP(L472,Auxiliar!$AT$3:$AU$7,2,FALSE)*VLOOKUP(P472,Auxiliar!$AX$3:$AY$7,2,FALSE)&gt;40,"Alto",
IF(VLOOKUP(K472,Auxiliar!$AT$3:$AU$7,2,FALSE)*VLOOKUP(L472,Auxiliar!$AT$3:$AU$7,2,FALSE)*VLOOKUP(P472,Auxiliar!$AX$3:$AY$7,2,FALSE)&gt;10,"Médio","Baixo"))),"")</f>
        <v/>
      </c>
      <c r="R472" s="32" t="str">
        <f t="shared" si="14"/>
        <v/>
      </c>
      <c r="S472" s="32" t="str">
        <f t="shared" si="15"/>
        <v/>
      </c>
    </row>
    <row r="473" spans="1:19" x14ac:dyDescent="0.25">
      <c r="A473" s="5">
        <v>471</v>
      </c>
      <c r="B473" s="24"/>
      <c r="C473" s="24"/>
      <c r="D473" s="5" t="str">
        <f>IF(OR(C473="",B473=""),"",IFERROR(INDEX('5. Map Processos'!E:E,MATCH(C473&amp;" ("&amp;B473&amp;")",'5. Map Processos'!J:J,0)),"ERRO: Processo não encontrado para essa área"))</f>
        <v/>
      </c>
      <c r="E473" s="5" t="str">
        <f>IF(OR(C473="",B473=""),"",IFERROR(INDEX('6. Map Dados Pessoais'!F:F,MATCH(C473&amp;" ("&amp;B473&amp;")",'5. Map Processos'!J:J,0)),"ERRO: Processo não encontrado para essa área"))</f>
        <v/>
      </c>
      <c r="F473" s="5" t="str">
        <f>IF(OR(C473="",B473=""),"",IFERROR(INDEX('6. Map Dados Pessoais'!H:H,MATCH(C473&amp;" ("&amp;B473&amp;")",'5. Map Processos'!J:J,0)),"ERRO: Processo não encontrado para essa área"))</f>
        <v/>
      </c>
      <c r="G473" s="5" t="str">
        <f>IF(OR(C473="",B473=""),"",IFERROR(INDEX('7. Finalidades e Hipóteses'!F:F,MATCH(C473&amp;" ("&amp;B473&amp;")",'5. Map Processos'!J:J,0)),"ERRO: Processo não encontrado para essa área"))</f>
        <v/>
      </c>
      <c r="H473" s="25"/>
      <c r="I473" s="25"/>
      <c r="J473" s="25"/>
      <c r="K473" s="24"/>
      <c r="L473" s="24"/>
      <c r="M473" s="5" t="str">
        <f>IFERROR(IF(VLOOKUP(K473,Auxiliar!$AT$3:$AU$7,2,FALSE)*VLOOKUP(L473,Auxiliar!$AT$3:$AU$7,2,FALSE)&gt;80,"Extremo",
IF(VLOOKUP(K473,Auxiliar!$AT$3:$AU$7,2,FALSE)*VLOOKUP(L473,Auxiliar!$AT$3:$AU$7,2,FALSE)&gt;40,"Alto",
IF(VLOOKUP(K473,Auxiliar!$AT$3:$AU$7,2,FALSE)*VLOOKUP(L473,Auxiliar!$AT$3:$AU$7,2,FALSE)&gt;10,"Médio","Baixo"))),"")</f>
        <v/>
      </c>
      <c r="N473" s="24"/>
      <c r="O473" s="25"/>
      <c r="P473" s="24"/>
      <c r="Q473" s="5" t="str">
        <f>IFERROR(IF(VLOOKUP(K473,Auxiliar!$AT$3:$AU$7,2,FALSE)*VLOOKUP(L473,Auxiliar!$AT$3:$AU$7,2,FALSE)*VLOOKUP(P473,Auxiliar!$AX$3:$AY$7,2,FALSE)&gt;80,"Extremo",
IF(VLOOKUP(K473,Auxiliar!$AT$3:$AU$7,2,FALSE)*VLOOKUP(L473,Auxiliar!$AT$3:$AU$7,2,FALSE)*VLOOKUP(P473,Auxiliar!$AX$3:$AY$7,2,FALSE)&gt;40,"Alto",
IF(VLOOKUP(K473,Auxiliar!$AT$3:$AU$7,2,FALSE)*VLOOKUP(L473,Auxiliar!$AT$3:$AU$7,2,FALSE)*VLOOKUP(P473,Auxiliar!$AX$3:$AY$7,2,FALSE)&gt;10,"Médio","Baixo"))),"")</f>
        <v/>
      </c>
      <c r="R473" s="32" t="str">
        <f t="shared" si="14"/>
        <v/>
      </c>
      <c r="S473" s="32" t="str">
        <f t="shared" si="15"/>
        <v/>
      </c>
    </row>
    <row r="474" spans="1:19" x14ac:dyDescent="0.25">
      <c r="A474" s="5">
        <v>472</v>
      </c>
      <c r="B474" s="24"/>
      <c r="C474" s="24"/>
      <c r="D474" s="5" t="str">
        <f>IF(OR(C474="",B474=""),"",IFERROR(INDEX('5. Map Processos'!E:E,MATCH(C474&amp;" ("&amp;B474&amp;")",'5. Map Processos'!J:J,0)),"ERRO: Processo não encontrado para essa área"))</f>
        <v/>
      </c>
      <c r="E474" s="5" t="str">
        <f>IF(OR(C474="",B474=""),"",IFERROR(INDEX('6. Map Dados Pessoais'!F:F,MATCH(C474&amp;" ("&amp;B474&amp;")",'5. Map Processos'!J:J,0)),"ERRO: Processo não encontrado para essa área"))</f>
        <v/>
      </c>
      <c r="F474" s="5" t="str">
        <f>IF(OR(C474="",B474=""),"",IFERROR(INDEX('6. Map Dados Pessoais'!H:H,MATCH(C474&amp;" ("&amp;B474&amp;")",'5. Map Processos'!J:J,0)),"ERRO: Processo não encontrado para essa área"))</f>
        <v/>
      </c>
      <c r="G474" s="5" t="str">
        <f>IF(OR(C474="",B474=""),"",IFERROR(INDEX('7. Finalidades e Hipóteses'!F:F,MATCH(C474&amp;" ("&amp;B474&amp;")",'5. Map Processos'!J:J,0)),"ERRO: Processo não encontrado para essa área"))</f>
        <v/>
      </c>
      <c r="H474" s="25"/>
      <c r="I474" s="25"/>
      <c r="J474" s="25"/>
      <c r="K474" s="24"/>
      <c r="L474" s="24"/>
      <c r="M474" s="5" t="str">
        <f>IFERROR(IF(VLOOKUP(K474,Auxiliar!$AT$3:$AU$7,2,FALSE)*VLOOKUP(L474,Auxiliar!$AT$3:$AU$7,2,FALSE)&gt;80,"Extremo",
IF(VLOOKUP(K474,Auxiliar!$AT$3:$AU$7,2,FALSE)*VLOOKUP(L474,Auxiliar!$AT$3:$AU$7,2,FALSE)&gt;40,"Alto",
IF(VLOOKUP(K474,Auxiliar!$AT$3:$AU$7,2,FALSE)*VLOOKUP(L474,Auxiliar!$AT$3:$AU$7,2,FALSE)&gt;10,"Médio","Baixo"))),"")</f>
        <v/>
      </c>
      <c r="N474" s="24"/>
      <c r="O474" s="25"/>
      <c r="P474" s="24"/>
      <c r="Q474" s="5" t="str">
        <f>IFERROR(IF(VLOOKUP(K474,Auxiliar!$AT$3:$AU$7,2,FALSE)*VLOOKUP(L474,Auxiliar!$AT$3:$AU$7,2,FALSE)*VLOOKUP(P474,Auxiliar!$AX$3:$AY$7,2,FALSE)&gt;80,"Extremo",
IF(VLOOKUP(K474,Auxiliar!$AT$3:$AU$7,2,FALSE)*VLOOKUP(L474,Auxiliar!$AT$3:$AU$7,2,FALSE)*VLOOKUP(P474,Auxiliar!$AX$3:$AY$7,2,FALSE)&gt;40,"Alto",
IF(VLOOKUP(K474,Auxiliar!$AT$3:$AU$7,2,FALSE)*VLOOKUP(L474,Auxiliar!$AT$3:$AU$7,2,FALSE)*VLOOKUP(P474,Auxiliar!$AX$3:$AY$7,2,FALSE)&gt;10,"Médio","Baixo"))),"")</f>
        <v/>
      </c>
      <c r="R474" s="32" t="str">
        <f t="shared" si="14"/>
        <v/>
      </c>
      <c r="S474" s="32" t="str">
        <f t="shared" si="15"/>
        <v/>
      </c>
    </row>
    <row r="475" spans="1:19" x14ac:dyDescent="0.25">
      <c r="A475" s="5">
        <v>473</v>
      </c>
      <c r="B475" s="24"/>
      <c r="C475" s="24"/>
      <c r="D475" s="5" t="str">
        <f>IF(OR(C475="",B475=""),"",IFERROR(INDEX('5. Map Processos'!E:E,MATCH(C475&amp;" ("&amp;B475&amp;")",'5. Map Processos'!J:J,0)),"ERRO: Processo não encontrado para essa área"))</f>
        <v/>
      </c>
      <c r="E475" s="5" t="str">
        <f>IF(OR(C475="",B475=""),"",IFERROR(INDEX('6. Map Dados Pessoais'!F:F,MATCH(C475&amp;" ("&amp;B475&amp;")",'5. Map Processos'!J:J,0)),"ERRO: Processo não encontrado para essa área"))</f>
        <v/>
      </c>
      <c r="F475" s="5" t="str">
        <f>IF(OR(C475="",B475=""),"",IFERROR(INDEX('6. Map Dados Pessoais'!H:H,MATCH(C475&amp;" ("&amp;B475&amp;")",'5. Map Processos'!J:J,0)),"ERRO: Processo não encontrado para essa área"))</f>
        <v/>
      </c>
      <c r="G475" s="5" t="str">
        <f>IF(OR(C475="",B475=""),"",IFERROR(INDEX('7. Finalidades e Hipóteses'!F:F,MATCH(C475&amp;" ("&amp;B475&amp;")",'5. Map Processos'!J:J,0)),"ERRO: Processo não encontrado para essa área"))</f>
        <v/>
      </c>
      <c r="H475" s="25"/>
      <c r="I475" s="25"/>
      <c r="J475" s="25"/>
      <c r="K475" s="24"/>
      <c r="L475" s="24"/>
      <c r="M475" s="5" t="str">
        <f>IFERROR(IF(VLOOKUP(K475,Auxiliar!$AT$3:$AU$7,2,FALSE)*VLOOKUP(L475,Auxiliar!$AT$3:$AU$7,2,FALSE)&gt;80,"Extremo",
IF(VLOOKUP(K475,Auxiliar!$AT$3:$AU$7,2,FALSE)*VLOOKUP(L475,Auxiliar!$AT$3:$AU$7,2,FALSE)&gt;40,"Alto",
IF(VLOOKUP(K475,Auxiliar!$AT$3:$AU$7,2,FALSE)*VLOOKUP(L475,Auxiliar!$AT$3:$AU$7,2,FALSE)&gt;10,"Médio","Baixo"))),"")</f>
        <v/>
      </c>
      <c r="N475" s="24"/>
      <c r="O475" s="25"/>
      <c r="P475" s="24"/>
      <c r="Q475" s="5" t="str">
        <f>IFERROR(IF(VLOOKUP(K475,Auxiliar!$AT$3:$AU$7,2,FALSE)*VLOOKUP(L475,Auxiliar!$AT$3:$AU$7,2,FALSE)*VLOOKUP(P475,Auxiliar!$AX$3:$AY$7,2,FALSE)&gt;80,"Extremo",
IF(VLOOKUP(K475,Auxiliar!$AT$3:$AU$7,2,FALSE)*VLOOKUP(L475,Auxiliar!$AT$3:$AU$7,2,FALSE)*VLOOKUP(P475,Auxiliar!$AX$3:$AY$7,2,FALSE)&gt;40,"Alto",
IF(VLOOKUP(K475,Auxiliar!$AT$3:$AU$7,2,FALSE)*VLOOKUP(L475,Auxiliar!$AT$3:$AU$7,2,FALSE)*VLOOKUP(P475,Auxiliar!$AX$3:$AY$7,2,FALSE)&gt;10,"Médio","Baixo"))),"")</f>
        <v/>
      </c>
      <c r="R475" s="32" t="str">
        <f t="shared" si="14"/>
        <v/>
      </c>
      <c r="S475" s="32" t="str">
        <f t="shared" si="15"/>
        <v/>
      </c>
    </row>
    <row r="476" spans="1:19" x14ac:dyDescent="0.25">
      <c r="A476" s="5">
        <v>474</v>
      </c>
      <c r="B476" s="24"/>
      <c r="C476" s="24"/>
      <c r="D476" s="5" t="str">
        <f>IF(OR(C476="",B476=""),"",IFERROR(INDEX('5. Map Processos'!E:E,MATCH(C476&amp;" ("&amp;B476&amp;")",'5. Map Processos'!J:J,0)),"ERRO: Processo não encontrado para essa área"))</f>
        <v/>
      </c>
      <c r="E476" s="5" t="str">
        <f>IF(OR(C476="",B476=""),"",IFERROR(INDEX('6. Map Dados Pessoais'!F:F,MATCH(C476&amp;" ("&amp;B476&amp;")",'5. Map Processos'!J:J,0)),"ERRO: Processo não encontrado para essa área"))</f>
        <v/>
      </c>
      <c r="F476" s="5" t="str">
        <f>IF(OR(C476="",B476=""),"",IFERROR(INDEX('6. Map Dados Pessoais'!H:H,MATCH(C476&amp;" ("&amp;B476&amp;")",'5. Map Processos'!J:J,0)),"ERRO: Processo não encontrado para essa área"))</f>
        <v/>
      </c>
      <c r="G476" s="5" t="str">
        <f>IF(OR(C476="",B476=""),"",IFERROR(INDEX('7. Finalidades e Hipóteses'!F:F,MATCH(C476&amp;" ("&amp;B476&amp;")",'5. Map Processos'!J:J,0)),"ERRO: Processo não encontrado para essa área"))</f>
        <v/>
      </c>
      <c r="H476" s="25"/>
      <c r="I476" s="25"/>
      <c r="J476" s="25"/>
      <c r="K476" s="24"/>
      <c r="L476" s="24"/>
      <c r="M476" s="5" t="str">
        <f>IFERROR(IF(VLOOKUP(K476,Auxiliar!$AT$3:$AU$7,2,FALSE)*VLOOKUP(L476,Auxiliar!$AT$3:$AU$7,2,FALSE)&gt;80,"Extremo",
IF(VLOOKUP(K476,Auxiliar!$AT$3:$AU$7,2,FALSE)*VLOOKUP(L476,Auxiliar!$AT$3:$AU$7,2,FALSE)&gt;40,"Alto",
IF(VLOOKUP(K476,Auxiliar!$AT$3:$AU$7,2,FALSE)*VLOOKUP(L476,Auxiliar!$AT$3:$AU$7,2,FALSE)&gt;10,"Médio","Baixo"))),"")</f>
        <v/>
      </c>
      <c r="N476" s="24"/>
      <c r="O476" s="25"/>
      <c r="P476" s="24"/>
      <c r="Q476" s="5" t="str">
        <f>IFERROR(IF(VLOOKUP(K476,Auxiliar!$AT$3:$AU$7,2,FALSE)*VLOOKUP(L476,Auxiliar!$AT$3:$AU$7,2,FALSE)*VLOOKUP(P476,Auxiliar!$AX$3:$AY$7,2,FALSE)&gt;80,"Extremo",
IF(VLOOKUP(K476,Auxiliar!$AT$3:$AU$7,2,FALSE)*VLOOKUP(L476,Auxiliar!$AT$3:$AU$7,2,FALSE)*VLOOKUP(P476,Auxiliar!$AX$3:$AY$7,2,FALSE)&gt;40,"Alto",
IF(VLOOKUP(K476,Auxiliar!$AT$3:$AU$7,2,FALSE)*VLOOKUP(L476,Auxiliar!$AT$3:$AU$7,2,FALSE)*VLOOKUP(P476,Auxiliar!$AX$3:$AY$7,2,FALSE)&gt;10,"Médio","Baixo"))),"")</f>
        <v/>
      </c>
      <c r="R476" s="32" t="str">
        <f t="shared" si="14"/>
        <v/>
      </c>
      <c r="S476" s="32" t="str">
        <f t="shared" si="15"/>
        <v/>
      </c>
    </row>
    <row r="477" spans="1:19" x14ac:dyDescent="0.25">
      <c r="A477" s="5">
        <v>475</v>
      </c>
      <c r="B477" s="24"/>
      <c r="C477" s="24"/>
      <c r="D477" s="5" t="str">
        <f>IF(OR(C477="",B477=""),"",IFERROR(INDEX('5. Map Processos'!E:E,MATCH(C477&amp;" ("&amp;B477&amp;")",'5. Map Processos'!J:J,0)),"ERRO: Processo não encontrado para essa área"))</f>
        <v/>
      </c>
      <c r="E477" s="5" t="str">
        <f>IF(OR(C477="",B477=""),"",IFERROR(INDEX('6. Map Dados Pessoais'!F:F,MATCH(C477&amp;" ("&amp;B477&amp;")",'5. Map Processos'!J:J,0)),"ERRO: Processo não encontrado para essa área"))</f>
        <v/>
      </c>
      <c r="F477" s="5" t="str">
        <f>IF(OR(C477="",B477=""),"",IFERROR(INDEX('6. Map Dados Pessoais'!H:H,MATCH(C477&amp;" ("&amp;B477&amp;")",'5. Map Processos'!J:J,0)),"ERRO: Processo não encontrado para essa área"))</f>
        <v/>
      </c>
      <c r="G477" s="5" t="str">
        <f>IF(OR(C477="",B477=""),"",IFERROR(INDEX('7. Finalidades e Hipóteses'!F:F,MATCH(C477&amp;" ("&amp;B477&amp;")",'5. Map Processos'!J:J,0)),"ERRO: Processo não encontrado para essa área"))</f>
        <v/>
      </c>
      <c r="H477" s="25"/>
      <c r="I477" s="25"/>
      <c r="J477" s="25"/>
      <c r="K477" s="24"/>
      <c r="L477" s="24"/>
      <c r="M477" s="5" t="str">
        <f>IFERROR(IF(VLOOKUP(K477,Auxiliar!$AT$3:$AU$7,2,FALSE)*VLOOKUP(L477,Auxiliar!$AT$3:$AU$7,2,FALSE)&gt;80,"Extremo",
IF(VLOOKUP(K477,Auxiliar!$AT$3:$AU$7,2,FALSE)*VLOOKUP(L477,Auxiliar!$AT$3:$AU$7,2,FALSE)&gt;40,"Alto",
IF(VLOOKUP(K477,Auxiliar!$AT$3:$AU$7,2,FALSE)*VLOOKUP(L477,Auxiliar!$AT$3:$AU$7,2,FALSE)&gt;10,"Médio","Baixo"))),"")</f>
        <v/>
      </c>
      <c r="N477" s="24"/>
      <c r="O477" s="25"/>
      <c r="P477" s="24"/>
      <c r="Q477" s="5" t="str">
        <f>IFERROR(IF(VLOOKUP(K477,Auxiliar!$AT$3:$AU$7,2,FALSE)*VLOOKUP(L477,Auxiliar!$AT$3:$AU$7,2,FALSE)*VLOOKUP(P477,Auxiliar!$AX$3:$AY$7,2,FALSE)&gt;80,"Extremo",
IF(VLOOKUP(K477,Auxiliar!$AT$3:$AU$7,2,FALSE)*VLOOKUP(L477,Auxiliar!$AT$3:$AU$7,2,FALSE)*VLOOKUP(P477,Auxiliar!$AX$3:$AY$7,2,FALSE)&gt;40,"Alto",
IF(VLOOKUP(K477,Auxiliar!$AT$3:$AU$7,2,FALSE)*VLOOKUP(L477,Auxiliar!$AT$3:$AU$7,2,FALSE)*VLOOKUP(P477,Auxiliar!$AX$3:$AY$7,2,FALSE)&gt;10,"Médio","Baixo"))),"")</f>
        <v/>
      </c>
      <c r="R477" s="32" t="str">
        <f t="shared" si="14"/>
        <v/>
      </c>
      <c r="S477" s="32" t="str">
        <f t="shared" si="15"/>
        <v/>
      </c>
    </row>
    <row r="478" spans="1:19" x14ac:dyDescent="0.25">
      <c r="A478" s="5">
        <v>476</v>
      </c>
      <c r="B478" s="24"/>
      <c r="C478" s="24"/>
      <c r="D478" s="5" t="str">
        <f>IF(OR(C478="",B478=""),"",IFERROR(INDEX('5. Map Processos'!E:E,MATCH(C478&amp;" ("&amp;B478&amp;")",'5. Map Processos'!J:J,0)),"ERRO: Processo não encontrado para essa área"))</f>
        <v/>
      </c>
      <c r="E478" s="5" t="str">
        <f>IF(OR(C478="",B478=""),"",IFERROR(INDEX('6. Map Dados Pessoais'!F:F,MATCH(C478&amp;" ("&amp;B478&amp;")",'5. Map Processos'!J:J,0)),"ERRO: Processo não encontrado para essa área"))</f>
        <v/>
      </c>
      <c r="F478" s="5" t="str">
        <f>IF(OR(C478="",B478=""),"",IFERROR(INDEX('6. Map Dados Pessoais'!H:H,MATCH(C478&amp;" ("&amp;B478&amp;")",'5. Map Processos'!J:J,0)),"ERRO: Processo não encontrado para essa área"))</f>
        <v/>
      </c>
      <c r="G478" s="5" t="str">
        <f>IF(OR(C478="",B478=""),"",IFERROR(INDEX('7. Finalidades e Hipóteses'!F:F,MATCH(C478&amp;" ("&amp;B478&amp;")",'5. Map Processos'!J:J,0)),"ERRO: Processo não encontrado para essa área"))</f>
        <v/>
      </c>
      <c r="H478" s="25"/>
      <c r="I478" s="25"/>
      <c r="J478" s="25"/>
      <c r="K478" s="24"/>
      <c r="L478" s="24"/>
      <c r="M478" s="5" t="str">
        <f>IFERROR(IF(VLOOKUP(K478,Auxiliar!$AT$3:$AU$7,2,FALSE)*VLOOKUP(L478,Auxiliar!$AT$3:$AU$7,2,FALSE)&gt;80,"Extremo",
IF(VLOOKUP(K478,Auxiliar!$AT$3:$AU$7,2,FALSE)*VLOOKUP(L478,Auxiliar!$AT$3:$AU$7,2,FALSE)&gt;40,"Alto",
IF(VLOOKUP(K478,Auxiliar!$AT$3:$AU$7,2,FALSE)*VLOOKUP(L478,Auxiliar!$AT$3:$AU$7,2,FALSE)&gt;10,"Médio","Baixo"))),"")</f>
        <v/>
      </c>
      <c r="N478" s="24"/>
      <c r="O478" s="25"/>
      <c r="P478" s="24"/>
      <c r="Q478" s="5" t="str">
        <f>IFERROR(IF(VLOOKUP(K478,Auxiliar!$AT$3:$AU$7,2,FALSE)*VLOOKUP(L478,Auxiliar!$AT$3:$AU$7,2,FALSE)*VLOOKUP(P478,Auxiliar!$AX$3:$AY$7,2,FALSE)&gt;80,"Extremo",
IF(VLOOKUP(K478,Auxiliar!$AT$3:$AU$7,2,FALSE)*VLOOKUP(L478,Auxiliar!$AT$3:$AU$7,2,FALSE)*VLOOKUP(P478,Auxiliar!$AX$3:$AY$7,2,FALSE)&gt;40,"Alto",
IF(VLOOKUP(K478,Auxiliar!$AT$3:$AU$7,2,FALSE)*VLOOKUP(L478,Auxiliar!$AT$3:$AU$7,2,FALSE)*VLOOKUP(P478,Auxiliar!$AX$3:$AY$7,2,FALSE)&gt;10,"Médio","Baixo"))),"")</f>
        <v/>
      </c>
      <c r="R478" s="32" t="str">
        <f t="shared" si="14"/>
        <v/>
      </c>
      <c r="S478" s="32" t="str">
        <f t="shared" si="15"/>
        <v/>
      </c>
    </row>
    <row r="479" spans="1:19" x14ac:dyDescent="0.25">
      <c r="A479" s="5">
        <v>477</v>
      </c>
      <c r="B479" s="24"/>
      <c r="C479" s="24"/>
      <c r="D479" s="5" t="str">
        <f>IF(OR(C479="",B479=""),"",IFERROR(INDEX('5. Map Processos'!E:E,MATCH(C479&amp;" ("&amp;B479&amp;")",'5. Map Processos'!J:J,0)),"ERRO: Processo não encontrado para essa área"))</f>
        <v/>
      </c>
      <c r="E479" s="5" t="str">
        <f>IF(OR(C479="",B479=""),"",IFERROR(INDEX('6. Map Dados Pessoais'!F:F,MATCH(C479&amp;" ("&amp;B479&amp;")",'5. Map Processos'!J:J,0)),"ERRO: Processo não encontrado para essa área"))</f>
        <v/>
      </c>
      <c r="F479" s="5" t="str">
        <f>IF(OR(C479="",B479=""),"",IFERROR(INDEX('6. Map Dados Pessoais'!H:H,MATCH(C479&amp;" ("&amp;B479&amp;")",'5. Map Processos'!J:J,0)),"ERRO: Processo não encontrado para essa área"))</f>
        <v/>
      </c>
      <c r="G479" s="5" t="str">
        <f>IF(OR(C479="",B479=""),"",IFERROR(INDEX('7. Finalidades e Hipóteses'!F:F,MATCH(C479&amp;" ("&amp;B479&amp;")",'5. Map Processos'!J:J,0)),"ERRO: Processo não encontrado para essa área"))</f>
        <v/>
      </c>
      <c r="H479" s="25"/>
      <c r="I479" s="25"/>
      <c r="J479" s="25"/>
      <c r="K479" s="24"/>
      <c r="L479" s="24"/>
      <c r="M479" s="5" t="str">
        <f>IFERROR(IF(VLOOKUP(K479,Auxiliar!$AT$3:$AU$7,2,FALSE)*VLOOKUP(L479,Auxiliar!$AT$3:$AU$7,2,FALSE)&gt;80,"Extremo",
IF(VLOOKUP(K479,Auxiliar!$AT$3:$AU$7,2,FALSE)*VLOOKUP(L479,Auxiliar!$AT$3:$AU$7,2,FALSE)&gt;40,"Alto",
IF(VLOOKUP(K479,Auxiliar!$AT$3:$AU$7,2,FALSE)*VLOOKUP(L479,Auxiliar!$AT$3:$AU$7,2,FALSE)&gt;10,"Médio","Baixo"))),"")</f>
        <v/>
      </c>
      <c r="N479" s="24"/>
      <c r="O479" s="25"/>
      <c r="P479" s="24"/>
      <c r="Q479" s="5" t="str">
        <f>IFERROR(IF(VLOOKUP(K479,Auxiliar!$AT$3:$AU$7,2,FALSE)*VLOOKUP(L479,Auxiliar!$AT$3:$AU$7,2,FALSE)*VLOOKUP(P479,Auxiliar!$AX$3:$AY$7,2,FALSE)&gt;80,"Extremo",
IF(VLOOKUP(K479,Auxiliar!$AT$3:$AU$7,2,FALSE)*VLOOKUP(L479,Auxiliar!$AT$3:$AU$7,2,FALSE)*VLOOKUP(P479,Auxiliar!$AX$3:$AY$7,2,FALSE)&gt;40,"Alto",
IF(VLOOKUP(K479,Auxiliar!$AT$3:$AU$7,2,FALSE)*VLOOKUP(L479,Auxiliar!$AT$3:$AU$7,2,FALSE)*VLOOKUP(P479,Auxiliar!$AX$3:$AY$7,2,FALSE)&gt;10,"Médio","Baixo"))),"")</f>
        <v/>
      </c>
      <c r="R479" s="32" t="str">
        <f t="shared" si="14"/>
        <v/>
      </c>
      <c r="S479" s="32" t="str">
        <f t="shared" si="15"/>
        <v/>
      </c>
    </row>
    <row r="480" spans="1:19" x14ac:dyDescent="0.25">
      <c r="A480" s="5">
        <v>478</v>
      </c>
      <c r="B480" s="24"/>
      <c r="C480" s="24"/>
      <c r="D480" s="5" t="str">
        <f>IF(OR(C480="",B480=""),"",IFERROR(INDEX('5. Map Processos'!E:E,MATCH(C480&amp;" ("&amp;B480&amp;")",'5. Map Processos'!J:J,0)),"ERRO: Processo não encontrado para essa área"))</f>
        <v/>
      </c>
      <c r="E480" s="5" t="str">
        <f>IF(OR(C480="",B480=""),"",IFERROR(INDEX('6. Map Dados Pessoais'!F:F,MATCH(C480&amp;" ("&amp;B480&amp;")",'5. Map Processos'!J:J,0)),"ERRO: Processo não encontrado para essa área"))</f>
        <v/>
      </c>
      <c r="F480" s="5" t="str">
        <f>IF(OR(C480="",B480=""),"",IFERROR(INDEX('6. Map Dados Pessoais'!H:H,MATCH(C480&amp;" ("&amp;B480&amp;")",'5. Map Processos'!J:J,0)),"ERRO: Processo não encontrado para essa área"))</f>
        <v/>
      </c>
      <c r="G480" s="5" t="str">
        <f>IF(OR(C480="",B480=""),"",IFERROR(INDEX('7. Finalidades e Hipóteses'!F:F,MATCH(C480&amp;" ("&amp;B480&amp;")",'5. Map Processos'!J:J,0)),"ERRO: Processo não encontrado para essa área"))</f>
        <v/>
      </c>
      <c r="H480" s="25"/>
      <c r="I480" s="25"/>
      <c r="J480" s="25"/>
      <c r="K480" s="24"/>
      <c r="L480" s="24"/>
      <c r="M480" s="5" t="str">
        <f>IFERROR(IF(VLOOKUP(K480,Auxiliar!$AT$3:$AU$7,2,FALSE)*VLOOKUP(L480,Auxiliar!$AT$3:$AU$7,2,FALSE)&gt;80,"Extremo",
IF(VLOOKUP(K480,Auxiliar!$AT$3:$AU$7,2,FALSE)*VLOOKUP(L480,Auxiliar!$AT$3:$AU$7,2,FALSE)&gt;40,"Alto",
IF(VLOOKUP(K480,Auxiliar!$AT$3:$AU$7,2,FALSE)*VLOOKUP(L480,Auxiliar!$AT$3:$AU$7,2,FALSE)&gt;10,"Médio","Baixo"))),"")</f>
        <v/>
      </c>
      <c r="N480" s="24"/>
      <c r="O480" s="25"/>
      <c r="P480" s="24"/>
      <c r="Q480" s="5" t="str">
        <f>IFERROR(IF(VLOOKUP(K480,Auxiliar!$AT$3:$AU$7,2,FALSE)*VLOOKUP(L480,Auxiliar!$AT$3:$AU$7,2,FALSE)*VLOOKUP(P480,Auxiliar!$AX$3:$AY$7,2,FALSE)&gt;80,"Extremo",
IF(VLOOKUP(K480,Auxiliar!$AT$3:$AU$7,2,FALSE)*VLOOKUP(L480,Auxiliar!$AT$3:$AU$7,2,FALSE)*VLOOKUP(P480,Auxiliar!$AX$3:$AY$7,2,FALSE)&gt;40,"Alto",
IF(VLOOKUP(K480,Auxiliar!$AT$3:$AU$7,2,FALSE)*VLOOKUP(L480,Auxiliar!$AT$3:$AU$7,2,FALSE)*VLOOKUP(P480,Auxiliar!$AX$3:$AY$7,2,FALSE)&gt;10,"Médio","Baixo"))),"")</f>
        <v/>
      </c>
      <c r="R480" s="32" t="str">
        <f t="shared" si="14"/>
        <v/>
      </c>
      <c r="S480" s="32" t="str">
        <f t="shared" si="15"/>
        <v/>
      </c>
    </row>
    <row r="481" spans="1:19" x14ac:dyDescent="0.25">
      <c r="A481" s="5">
        <v>479</v>
      </c>
      <c r="B481" s="24"/>
      <c r="C481" s="24"/>
      <c r="D481" s="5" t="str">
        <f>IF(OR(C481="",B481=""),"",IFERROR(INDEX('5. Map Processos'!E:E,MATCH(C481&amp;" ("&amp;B481&amp;")",'5. Map Processos'!J:J,0)),"ERRO: Processo não encontrado para essa área"))</f>
        <v/>
      </c>
      <c r="E481" s="5" t="str">
        <f>IF(OR(C481="",B481=""),"",IFERROR(INDEX('6. Map Dados Pessoais'!F:F,MATCH(C481&amp;" ("&amp;B481&amp;")",'5. Map Processos'!J:J,0)),"ERRO: Processo não encontrado para essa área"))</f>
        <v/>
      </c>
      <c r="F481" s="5" t="str">
        <f>IF(OR(C481="",B481=""),"",IFERROR(INDEX('6. Map Dados Pessoais'!H:H,MATCH(C481&amp;" ("&amp;B481&amp;")",'5. Map Processos'!J:J,0)),"ERRO: Processo não encontrado para essa área"))</f>
        <v/>
      </c>
      <c r="G481" s="5" t="str">
        <f>IF(OR(C481="",B481=""),"",IFERROR(INDEX('7. Finalidades e Hipóteses'!F:F,MATCH(C481&amp;" ("&amp;B481&amp;")",'5. Map Processos'!J:J,0)),"ERRO: Processo não encontrado para essa área"))</f>
        <v/>
      </c>
      <c r="H481" s="25"/>
      <c r="I481" s="25"/>
      <c r="J481" s="25"/>
      <c r="K481" s="24"/>
      <c r="L481" s="24"/>
      <c r="M481" s="5" t="str">
        <f>IFERROR(IF(VLOOKUP(K481,Auxiliar!$AT$3:$AU$7,2,FALSE)*VLOOKUP(L481,Auxiliar!$AT$3:$AU$7,2,FALSE)&gt;80,"Extremo",
IF(VLOOKUP(K481,Auxiliar!$AT$3:$AU$7,2,FALSE)*VLOOKUP(L481,Auxiliar!$AT$3:$AU$7,2,FALSE)&gt;40,"Alto",
IF(VLOOKUP(K481,Auxiliar!$AT$3:$AU$7,2,FALSE)*VLOOKUP(L481,Auxiliar!$AT$3:$AU$7,2,FALSE)&gt;10,"Médio","Baixo"))),"")</f>
        <v/>
      </c>
      <c r="N481" s="24"/>
      <c r="O481" s="25"/>
      <c r="P481" s="24"/>
      <c r="Q481" s="5" t="str">
        <f>IFERROR(IF(VLOOKUP(K481,Auxiliar!$AT$3:$AU$7,2,FALSE)*VLOOKUP(L481,Auxiliar!$AT$3:$AU$7,2,FALSE)*VLOOKUP(P481,Auxiliar!$AX$3:$AY$7,2,FALSE)&gt;80,"Extremo",
IF(VLOOKUP(K481,Auxiliar!$AT$3:$AU$7,2,FALSE)*VLOOKUP(L481,Auxiliar!$AT$3:$AU$7,2,FALSE)*VLOOKUP(P481,Auxiliar!$AX$3:$AY$7,2,FALSE)&gt;40,"Alto",
IF(VLOOKUP(K481,Auxiliar!$AT$3:$AU$7,2,FALSE)*VLOOKUP(L481,Auxiliar!$AT$3:$AU$7,2,FALSE)*VLOOKUP(P481,Auxiliar!$AX$3:$AY$7,2,FALSE)&gt;10,"Médio","Baixo"))),"")</f>
        <v/>
      </c>
      <c r="R481" s="32" t="str">
        <f t="shared" si="14"/>
        <v/>
      </c>
      <c r="S481" s="32" t="str">
        <f t="shared" si="15"/>
        <v/>
      </c>
    </row>
    <row r="482" spans="1:19" x14ac:dyDescent="0.25">
      <c r="A482" s="5">
        <v>480</v>
      </c>
      <c r="B482" s="24"/>
      <c r="C482" s="24"/>
      <c r="D482" s="5" t="str">
        <f>IF(OR(C482="",B482=""),"",IFERROR(INDEX('5. Map Processos'!E:E,MATCH(C482&amp;" ("&amp;B482&amp;")",'5. Map Processos'!J:J,0)),"ERRO: Processo não encontrado para essa área"))</f>
        <v/>
      </c>
      <c r="E482" s="5" t="str">
        <f>IF(OR(C482="",B482=""),"",IFERROR(INDEX('6. Map Dados Pessoais'!F:F,MATCH(C482&amp;" ("&amp;B482&amp;")",'5. Map Processos'!J:J,0)),"ERRO: Processo não encontrado para essa área"))</f>
        <v/>
      </c>
      <c r="F482" s="5" t="str">
        <f>IF(OR(C482="",B482=""),"",IFERROR(INDEX('6. Map Dados Pessoais'!H:H,MATCH(C482&amp;" ("&amp;B482&amp;")",'5. Map Processos'!J:J,0)),"ERRO: Processo não encontrado para essa área"))</f>
        <v/>
      </c>
      <c r="G482" s="5" t="str">
        <f>IF(OR(C482="",B482=""),"",IFERROR(INDEX('7. Finalidades e Hipóteses'!F:F,MATCH(C482&amp;" ("&amp;B482&amp;")",'5. Map Processos'!J:J,0)),"ERRO: Processo não encontrado para essa área"))</f>
        <v/>
      </c>
      <c r="H482" s="25"/>
      <c r="I482" s="25"/>
      <c r="J482" s="25"/>
      <c r="K482" s="24"/>
      <c r="L482" s="24"/>
      <c r="M482" s="5" t="str">
        <f>IFERROR(IF(VLOOKUP(K482,Auxiliar!$AT$3:$AU$7,2,FALSE)*VLOOKUP(L482,Auxiliar!$AT$3:$AU$7,2,FALSE)&gt;80,"Extremo",
IF(VLOOKUP(K482,Auxiliar!$AT$3:$AU$7,2,FALSE)*VLOOKUP(L482,Auxiliar!$AT$3:$AU$7,2,FALSE)&gt;40,"Alto",
IF(VLOOKUP(K482,Auxiliar!$AT$3:$AU$7,2,FALSE)*VLOOKUP(L482,Auxiliar!$AT$3:$AU$7,2,FALSE)&gt;10,"Médio","Baixo"))),"")</f>
        <v/>
      </c>
      <c r="N482" s="24"/>
      <c r="O482" s="25"/>
      <c r="P482" s="24"/>
      <c r="Q482" s="5" t="str">
        <f>IFERROR(IF(VLOOKUP(K482,Auxiliar!$AT$3:$AU$7,2,FALSE)*VLOOKUP(L482,Auxiliar!$AT$3:$AU$7,2,FALSE)*VLOOKUP(P482,Auxiliar!$AX$3:$AY$7,2,FALSE)&gt;80,"Extremo",
IF(VLOOKUP(K482,Auxiliar!$AT$3:$AU$7,2,FALSE)*VLOOKUP(L482,Auxiliar!$AT$3:$AU$7,2,FALSE)*VLOOKUP(P482,Auxiliar!$AX$3:$AY$7,2,FALSE)&gt;40,"Alto",
IF(VLOOKUP(K482,Auxiliar!$AT$3:$AU$7,2,FALSE)*VLOOKUP(L482,Auxiliar!$AT$3:$AU$7,2,FALSE)*VLOOKUP(P482,Auxiliar!$AX$3:$AY$7,2,FALSE)&gt;10,"Médio","Baixo"))),"")</f>
        <v/>
      </c>
      <c r="R482" s="32" t="str">
        <f t="shared" si="14"/>
        <v/>
      </c>
      <c r="S482" s="32" t="str">
        <f t="shared" si="15"/>
        <v/>
      </c>
    </row>
    <row r="483" spans="1:19" x14ac:dyDescent="0.25">
      <c r="A483" s="5">
        <v>481</v>
      </c>
      <c r="B483" s="24"/>
      <c r="C483" s="24"/>
      <c r="D483" s="5" t="str">
        <f>IF(OR(C483="",B483=""),"",IFERROR(INDEX('5. Map Processos'!E:E,MATCH(C483&amp;" ("&amp;B483&amp;")",'5. Map Processos'!J:J,0)),"ERRO: Processo não encontrado para essa área"))</f>
        <v/>
      </c>
      <c r="E483" s="5" t="str">
        <f>IF(OR(C483="",B483=""),"",IFERROR(INDEX('6. Map Dados Pessoais'!F:F,MATCH(C483&amp;" ("&amp;B483&amp;")",'5. Map Processos'!J:J,0)),"ERRO: Processo não encontrado para essa área"))</f>
        <v/>
      </c>
      <c r="F483" s="5" t="str">
        <f>IF(OR(C483="",B483=""),"",IFERROR(INDEX('6. Map Dados Pessoais'!H:H,MATCH(C483&amp;" ("&amp;B483&amp;")",'5. Map Processos'!J:J,0)),"ERRO: Processo não encontrado para essa área"))</f>
        <v/>
      </c>
      <c r="G483" s="5" t="str">
        <f>IF(OR(C483="",B483=""),"",IFERROR(INDEX('7. Finalidades e Hipóteses'!F:F,MATCH(C483&amp;" ("&amp;B483&amp;")",'5. Map Processos'!J:J,0)),"ERRO: Processo não encontrado para essa área"))</f>
        <v/>
      </c>
      <c r="H483" s="25"/>
      <c r="I483" s="25"/>
      <c r="J483" s="25"/>
      <c r="K483" s="24"/>
      <c r="L483" s="24"/>
      <c r="M483" s="5" t="str">
        <f>IFERROR(IF(VLOOKUP(K483,Auxiliar!$AT$3:$AU$7,2,FALSE)*VLOOKUP(L483,Auxiliar!$AT$3:$AU$7,2,FALSE)&gt;80,"Extremo",
IF(VLOOKUP(K483,Auxiliar!$AT$3:$AU$7,2,FALSE)*VLOOKUP(L483,Auxiliar!$AT$3:$AU$7,2,FALSE)&gt;40,"Alto",
IF(VLOOKUP(K483,Auxiliar!$AT$3:$AU$7,2,FALSE)*VLOOKUP(L483,Auxiliar!$AT$3:$AU$7,2,FALSE)&gt;10,"Médio","Baixo"))),"")</f>
        <v/>
      </c>
      <c r="N483" s="24"/>
      <c r="O483" s="25"/>
      <c r="P483" s="24"/>
      <c r="Q483" s="5" t="str">
        <f>IFERROR(IF(VLOOKUP(K483,Auxiliar!$AT$3:$AU$7,2,FALSE)*VLOOKUP(L483,Auxiliar!$AT$3:$AU$7,2,FALSE)*VLOOKUP(P483,Auxiliar!$AX$3:$AY$7,2,FALSE)&gt;80,"Extremo",
IF(VLOOKUP(K483,Auxiliar!$AT$3:$AU$7,2,FALSE)*VLOOKUP(L483,Auxiliar!$AT$3:$AU$7,2,FALSE)*VLOOKUP(P483,Auxiliar!$AX$3:$AY$7,2,FALSE)&gt;40,"Alto",
IF(VLOOKUP(K483,Auxiliar!$AT$3:$AU$7,2,FALSE)*VLOOKUP(L483,Auxiliar!$AT$3:$AU$7,2,FALSE)*VLOOKUP(P483,Auxiliar!$AX$3:$AY$7,2,FALSE)&gt;10,"Médio","Baixo"))),"")</f>
        <v/>
      </c>
      <c r="R483" s="32" t="str">
        <f t="shared" si="14"/>
        <v/>
      </c>
      <c r="S483" s="32" t="str">
        <f t="shared" si="15"/>
        <v/>
      </c>
    </row>
    <row r="484" spans="1:19" x14ac:dyDescent="0.25">
      <c r="A484" s="5">
        <v>482</v>
      </c>
      <c r="B484" s="24"/>
      <c r="C484" s="24"/>
      <c r="D484" s="5" t="str">
        <f>IF(OR(C484="",B484=""),"",IFERROR(INDEX('5. Map Processos'!E:E,MATCH(C484&amp;" ("&amp;B484&amp;")",'5. Map Processos'!J:J,0)),"ERRO: Processo não encontrado para essa área"))</f>
        <v/>
      </c>
      <c r="E484" s="5" t="str">
        <f>IF(OR(C484="",B484=""),"",IFERROR(INDEX('6. Map Dados Pessoais'!F:F,MATCH(C484&amp;" ("&amp;B484&amp;")",'5. Map Processos'!J:J,0)),"ERRO: Processo não encontrado para essa área"))</f>
        <v/>
      </c>
      <c r="F484" s="5" t="str">
        <f>IF(OR(C484="",B484=""),"",IFERROR(INDEX('6. Map Dados Pessoais'!H:H,MATCH(C484&amp;" ("&amp;B484&amp;")",'5. Map Processos'!J:J,0)),"ERRO: Processo não encontrado para essa área"))</f>
        <v/>
      </c>
      <c r="G484" s="5" t="str">
        <f>IF(OR(C484="",B484=""),"",IFERROR(INDEX('7. Finalidades e Hipóteses'!F:F,MATCH(C484&amp;" ("&amp;B484&amp;")",'5. Map Processos'!J:J,0)),"ERRO: Processo não encontrado para essa área"))</f>
        <v/>
      </c>
      <c r="H484" s="25"/>
      <c r="I484" s="25"/>
      <c r="J484" s="25"/>
      <c r="K484" s="24"/>
      <c r="L484" s="24"/>
      <c r="M484" s="5" t="str">
        <f>IFERROR(IF(VLOOKUP(K484,Auxiliar!$AT$3:$AU$7,2,FALSE)*VLOOKUP(L484,Auxiliar!$AT$3:$AU$7,2,FALSE)&gt;80,"Extremo",
IF(VLOOKUP(K484,Auxiliar!$AT$3:$AU$7,2,FALSE)*VLOOKUP(L484,Auxiliar!$AT$3:$AU$7,2,FALSE)&gt;40,"Alto",
IF(VLOOKUP(K484,Auxiliar!$AT$3:$AU$7,2,FALSE)*VLOOKUP(L484,Auxiliar!$AT$3:$AU$7,2,FALSE)&gt;10,"Médio","Baixo"))),"")</f>
        <v/>
      </c>
      <c r="N484" s="24"/>
      <c r="O484" s="25"/>
      <c r="P484" s="24"/>
      <c r="Q484" s="5" t="str">
        <f>IFERROR(IF(VLOOKUP(K484,Auxiliar!$AT$3:$AU$7,2,FALSE)*VLOOKUP(L484,Auxiliar!$AT$3:$AU$7,2,FALSE)*VLOOKUP(P484,Auxiliar!$AX$3:$AY$7,2,FALSE)&gt;80,"Extremo",
IF(VLOOKUP(K484,Auxiliar!$AT$3:$AU$7,2,FALSE)*VLOOKUP(L484,Auxiliar!$AT$3:$AU$7,2,FALSE)*VLOOKUP(P484,Auxiliar!$AX$3:$AY$7,2,FALSE)&gt;40,"Alto",
IF(VLOOKUP(K484,Auxiliar!$AT$3:$AU$7,2,FALSE)*VLOOKUP(L484,Auxiliar!$AT$3:$AU$7,2,FALSE)*VLOOKUP(P484,Auxiliar!$AX$3:$AY$7,2,FALSE)&gt;10,"Médio","Baixo"))),"")</f>
        <v/>
      </c>
      <c r="R484" s="32" t="str">
        <f t="shared" si="14"/>
        <v/>
      </c>
      <c r="S484" s="32" t="str">
        <f t="shared" si="15"/>
        <v/>
      </c>
    </row>
    <row r="485" spans="1:19" x14ac:dyDescent="0.25">
      <c r="A485" s="5">
        <v>483</v>
      </c>
      <c r="B485" s="24"/>
      <c r="C485" s="24"/>
      <c r="D485" s="5" t="str">
        <f>IF(OR(C485="",B485=""),"",IFERROR(INDEX('5. Map Processos'!E:E,MATCH(C485&amp;" ("&amp;B485&amp;")",'5. Map Processos'!J:J,0)),"ERRO: Processo não encontrado para essa área"))</f>
        <v/>
      </c>
      <c r="E485" s="5" t="str">
        <f>IF(OR(C485="",B485=""),"",IFERROR(INDEX('6. Map Dados Pessoais'!F:F,MATCH(C485&amp;" ("&amp;B485&amp;")",'5. Map Processos'!J:J,0)),"ERRO: Processo não encontrado para essa área"))</f>
        <v/>
      </c>
      <c r="F485" s="5" t="str">
        <f>IF(OR(C485="",B485=""),"",IFERROR(INDEX('6. Map Dados Pessoais'!H:H,MATCH(C485&amp;" ("&amp;B485&amp;")",'5. Map Processos'!J:J,0)),"ERRO: Processo não encontrado para essa área"))</f>
        <v/>
      </c>
      <c r="G485" s="5" t="str">
        <f>IF(OR(C485="",B485=""),"",IFERROR(INDEX('7. Finalidades e Hipóteses'!F:F,MATCH(C485&amp;" ("&amp;B485&amp;")",'5. Map Processos'!J:J,0)),"ERRO: Processo não encontrado para essa área"))</f>
        <v/>
      </c>
      <c r="H485" s="25"/>
      <c r="I485" s="25"/>
      <c r="J485" s="25"/>
      <c r="K485" s="24"/>
      <c r="L485" s="24"/>
      <c r="M485" s="5" t="str">
        <f>IFERROR(IF(VLOOKUP(K485,Auxiliar!$AT$3:$AU$7,2,FALSE)*VLOOKUP(L485,Auxiliar!$AT$3:$AU$7,2,FALSE)&gt;80,"Extremo",
IF(VLOOKUP(K485,Auxiliar!$AT$3:$AU$7,2,FALSE)*VLOOKUP(L485,Auxiliar!$AT$3:$AU$7,2,FALSE)&gt;40,"Alto",
IF(VLOOKUP(K485,Auxiliar!$AT$3:$AU$7,2,FALSE)*VLOOKUP(L485,Auxiliar!$AT$3:$AU$7,2,FALSE)&gt;10,"Médio","Baixo"))),"")</f>
        <v/>
      </c>
      <c r="N485" s="24"/>
      <c r="O485" s="25"/>
      <c r="P485" s="24"/>
      <c r="Q485" s="5" t="str">
        <f>IFERROR(IF(VLOOKUP(K485,Auxiliar!$AT$3:$AU$7,2,FALSE)*VLOOKUP(L485,Auxiliar!$AT$3:$AU$7,2,FALSE)*VLOOKUP(P485,Auxiliar!$AX$3:$AY$7,2,FALSE)&gt;80,"Extremo",
IF(VLOOKUP(K485,Auxiliar!$AT$3:$AU$7,2,FALSE)*VLOOKUP(L485,Auxiliar!$AT$3:$AU$7,2,FALSE)*VLOOKUP(P485,Auxiliar!$AX$3:$AY$7,2,FALSE)&gt;40,"Alto",
IF(VLOOKUP(K485,Auxiliar!$AT$3:$AU$7,2,FALSE)*VLOOKUP(L485,Auxiliar!$AT$3:$AU$7,2,FALSE)*VLOOKUP(P485,Auxiliar!$AX$3:$AY$7,2,FALSE)&gt;10,"Médio","Baixo"))),"")</f>
        <v/>
      </c>
      <c r="R485" s="32" t="str">
        <f t="shared" si="14"/>
        <v/>
      </c>
      <c r="S485" s="32" t="str">
        <f t="shared" si="15"/>
        <v/>
      </c>
    </row>
    <row r="486" spans="1:19" x14ac:dyDescent="0.25">
      <c r="A486" s="5">
        <v>484</v>
      </c>
      <c r="B486" s="24"/>
      <c r="C486" s="24"/>
      <c r="D486" s="5" t="str">
        <f>IF(OR(C486="",B486=""),"",IFERROR(INDEX('5. Map Processos'!E:E,MATCH(C486&amp;" ("&amp;B486&amp;")",'5. Map Processos'!J:J,0)),"ERRO: Processo não encontrado para essa área"))</f>
        <v/>
      </c>
      <c r="E486" s="5" t="str">
        <f>IF(OR(C486="",B486=""),"",IFERROR(INDEX('6. Map Dados Pessoais'!F:F,MATCH(C486&amp;" ("&amp;B486&amp;")",'5. Map Processos'!J:J,0)),"ERRO: Processo não encontrado para essa área"))</f>
        <v/>
      </c>
      <c r="F486" s="5" t="str">
        <f>IF(OR(C486="",B486=""),"",IFERROR(INDEX('6. Map Dados Pessoais'!H:H,MATCH(C486&amp;" ("&amp;B486&amp;")",'5. Map Processos'!J:J,0)),"ERRO: Processo não encontrado para essa área"))</f>
        <v/>
      </c>
      <c r="G486" s="5" t="str">
        <f>IF(OR(C486="",B486=""),"",IFERROR(INDEX('7. Finalidades e Hipóteses'!F:F,MATCH(C486&amp;" ("&amp;B486&amp;")",'5. Map Processos'!J:J,0)),"ERRO: Processo não encontrado para essa área"))</f>
        <v/>
      </c>
      <c r="H486" s="25"/>
      <c r="I486" s="25"/>
      <c r="J486" s="25"/>
      <c r="K486" s="24"/>
      <c r="L486" s="24"/>
      <c r="M486" s="5" t="str">
        <f>IFERROR(IF(VLOOKUP(K486,Auxiliar!$AT$3:$AU$7,2,FALSE)*VLOOKUP(L486,Auxiliar!$AT$3:$AU$7,2,FALSE)&gt;80,"Extremo",
IF(VLOOKUP(K486,Auxiliar!$AT$3:$AU$7,2,FALSE)*VLOOKUP(L486,Auxiliar!$AT$3:$AU$7,2,FALSE)&gt;40,"Alto",
IF(VLOOKUP(K486,Auxiliar!$AT$3:$AU$7,2,FALSE)*VLOOKUP(L486,Auxiliar!$AT$3:$AU$7,2,FALSE)&gt;10,"Médio","Baixo"))),"")</f>
        <v/>
      </c>
      <c r="N486" s="24"/>
      <c r="O486" s="25"/>
      <c r="P486" s="24"/>
      <c r="Q486" s="5" t="str">
        <f>IFERROR(IF(VLOOKUP(K486,Auxiliar!$AT$3:$AU$7,2,FALSE)*VLOOKUP(L486,Auxiliar!$AT$3:$AU$7,2,FALSE)*VLOOKUP(P486,Auxiliar!$AX$3:$AY$7,2,FALSE)&gt;80,"Extremo",
IF(VLOOKUP(K486,Auxiliar!$AT$3:$AU$7,2,FALSE)*VLOOKUP(L486,Auxiliar!$AT$3:$AU$7,2,FALSE)*VLOOKUP(P486,Auxiliar!$AX$3:$AY$7,2,FALSE)&gt;40,"Alto",
IF(VLOOKUP(K486,Auxiliar!$AT$3:$AU$7,2,FALSE)*VLOOKUP(L486,Auxiliar!$AT$3:$AU$7,2,FALSE)*VLOOKUP(P486,Auxiliar!$AX$3:$AY$7,2,FALSE)&gt;10,"Médio","Baixo"))),"")</f>
        <v/>
      </c>
      <c r="R486" s="32" t="str">
        <f t="shared" si="14"/>
        <v/>
      </c>
      <c r="S486" s="32" t="str">
        <f t="shared" si="15"/>
        <v/>
      </c>
    </row>
    <row r="487" spans="1:19" x14ac:dyDescent="0.25">
      <c r="A487" s="5">
        <v>485</v>
      </c>
      <c r="B487" s="24"/>
      <c r="C487" s="24"/>
      <c r="D487" s="5" t="str">
        <f>IF(OR(C487="",B487=""),"",IFERROR(INDEX('5. Map Processos'!E:E,MATCH(C487&amp;" ("&amp;B487&amp;")",'5. Map Processos'!J:J,0)),"ERRO: Processo não encontrado para essa área"))</f>
        <v/>
      </c>
      <c r="E487" s="5" t="str">
        <f>IF(OR(C487="",B487=""),"",IFERROR(INDEX('6. Map Dados Pessoais'!F:F,MATCH(C487&amp;" ("&amp;B487&amp;")",'5. Map Processos'!J:J,0)),"ERRO: Processo não encontrado para essa área"))</f>
        <v/>
      </c>
      <c r="F487" s="5" t="str">
        <f>IF(OR(C487="",B487=""),"",IFERROR(INDEX('6. Map Dados Pessoais'!H:H,MATCH(C487&amp;" ("&amp;B487&amp;")",'5. Map Processos'!J:J,0)),"ERRO: Processo não encontrado para essa área"))</f>
        <v/>
      </c>
      <c r="G487" s="5" t="str">
        <f>IF(OR(C487="",B487=""),"",IFERROR(INDEX('7. Finalidades e Hipóteses'!F:F,MATCH(C487&amp;" ("&amp;B487&amp;")",'5. Map Processos'!J:J,0)),"ERRO: Processo não encontrado para essa área"))</f>
        <v/>
      </c>
      <c r="H487" s="25"/>
      <c r="I487" s="25"/>
      <c r="J487" s="25"/>
      <c r="K487" s="24"/>
      <c r="L487" s="24"/>
      <c r="M487" s="5" t="str">
        <f>IFERROR(IF(VLOOKUP(K487,Auxiliar!$AT$3:$AU$7,2,FALSE)*VLOOKUP(L487,Auxiliar!$AT$3:$AU$7,2,FALSE)&gt;80,"Extremo",
IF(VLOOKUP(K487,Auxiliar!$AT$3:$AU$7,2,FALSE)*VLOOKUP(L487,Auxiliar!$AT$3:$AU$7,2,FALSE)&gt;40,"Alto",
IF(VLOOKUP(K487,Auxiliar!$AT$3:$AU$7,2,FALSE)*VLOOKUP(L487,Auxiliar!$AT$3:$AU$7,2,FALSE)&gt;10,"Médio","Baixo"))),"")</f>
        <v/>
      </c>
      <c r="N487" s="24"/>
      <c r="O487" s="25"/>
      <c r="P487" s="24"/>
      <c r="Q487" s="5" t="str">
        <f>IFERROR(IF(VLOOKUP(K487,Auxiliar!$AT$3:$AU$7,2,FALSE)*VLOOKUP(L487,Auxiliar!$AT$3:$AU$7,2,FALSE)*VLOOKUP(P487,Auxiliar!$AX$3:$AY$7,2,FALSE)&gt;80,"Extremo",
IF(VLOOKUP(K487,Auxiliar!$AT$3:$AU$7,2,FALSE)*VLOOKUP(L487,Auxiliar!$AT$3:$AU$7,2,FALSE)*VLOOKUP(P487,Auxiliar!$AX$3:$AY$7,2,FALSE)&gt;40,"Alto",
IF(VLOOKUP(K487,Auxiliar!$AT$3:$AU$7,2,FALSE)*VLOOKUP(L487,Auxiliar!$AT$3:$AU$7,2,FALSE)*VLOOKUP(P487,Auxiliar!$AX$3:$AY$7,2,FALSE)&gt;10,"Médio","Baixo"))),"")</f>
        <v/>
      </c>
      <c r="R487" s="32" t="str">
        <f t="shared" si="14"/>
        <v/>
      </c>
      <c r="S487" s="32" t="str">
        <f t="shared" si="15"/>
        <v/>
      </c>
    </row>
    <row r="488" spans="1:19" x14ac:dyDescent="0.25">
      <c r="A488" s="5">
        <v>486</v>
      </c>
      <c r="B488" s="24"/>
      <c r="C488" s="24"/>
      <c r="D488" s="5" t="str">
        <f>IF(OR(C488="",B488=""),"",IFERROR(INDEX('5. Map Processos'!E:E,MATCH(C488&amp;" ("&amp;B488&amp;")",'5. Map Processos'!J:J,0)),"ERRO: Processo não encontrado para essa área"))</f>
        <v/>
      </c>
      <c r="E488" s="5" t="str">
        <f>IF(OR(C488="",B488=""),"",IFERROR(INDEX('6. Map Dados Pessoais'!F:F,MATCH(C488&amp;" ("&amp;B488&amp;")",'5. Map Processos'!J:J,0)),"ERRO: Processo não encontrado para essa área"))</f>
        <v/>
      </c>
      <c r="F488" s="5" t="str">
        <f>IF(OR(C488="",B488=""),"",IFERROR(INDEX('6. Map Dados Pessoais'!H:H,MATCH(C488&amp;" ("&amp;B488&amp;")",'5. Map Processos'!J:J,0)),"ERRO: Processo não encontrado para essa área"))</f>
        <v/>
      </c>
      <c r="G488" s="5" t="str">
        <f>IF(OR(C488="",B488=""),"",IFERROR(INDEX('7. Finalidades e Hipóteses'!F:F,MATCH(C488&amp;" ("&amp;B488&amp;")",'5. Map Processos'!J:J,0)),"ERRO: Processo não encontrado para essa área"))</f>
        <v/>
      </c>
      <c r="H488" s="25"/>
      <c r="I488" s="25"/>
      <c r="J488" s="25"/>
      <c r="K488" s="24"/>
      <c r="L488" s="24"/>
      <c r="M488" s="5" t="str">
        <f>IFERROR(IF(VLOOKUP(K488,Auxiliar!$AT$3:$AU$7,2,FALSE)*VLOOKUP(L488,Auxiliar!$AT$3:$AU$7,2,FALSE)&gt;80,"Extremo",
IF(VLOOKUP(K488,Auxiliar!$AT$3:$AU$7,2,FALSE)*VLOOKUP(L488,Auxiliar!$AT$3:$AU$7,2,FALSE)&gt;40,"Alto",
IF(VLOOKUP(K488,Auxiliar!$AT$3:$AU$7,2,FALSE)*VLOOKUP(L488,Auxiliar!$AT$3:$AU$7,2,FALSE)&gt;10,"Médio","Baixo"))),"")</f>
        <v/>
      </c>
      <c r="N488" s="24"/>
      <c r="O488" s="25"/>
      <c r="P488" s="24"/>
      <c r="Q488" s="5" t="str">
        <f>IFERROR(IF(VLOOKUP(K488,Auxiliar!$AT$3:$AU$7,2,FALSE)*VLOOKUP(L488,Auxiliar!$AT$3:$AU$7,2,FALSE)*VLOOKUP(P488,Auxiliar!$AX$3:$AY$7,2,FALSE)&gt;80,"Extremo",
IF(VLOOKUP(K488,Auxiliar!$AT$3:$AU$7,2,FALSE)*VLOOKUP(L488,Auxiliar!$AT$3:$AU$7,2,FALSE)*VLOOKUP(P488,Auxiliar!$AX$3:$AY$7,2,FALSE)&gt;40,"Alto",
IF(VLOOKUP(K488,Auxiliar!$AT$3:$AU$7,2,FALSE)*VLOOKUP(L488,Auxiliar!$AT$3:$AU$7,2,FALSE)*VLOOKUP(P488,Auxiliar!$AX$3:$AY$7,2,FALSE)&gt;10,"Médio","Baixo"))),"")</f>
        <v/>
      </c>
      <c r="R488" s="32" t="str">
        <f t="shared" si="14"/>
        <v/>
      </c>
      <c r="S488" s="32" t="str">
        <f t="shared" si="15"/>
        <v/>
      </c>
    </row>
    <row r="489" spans="1:19" x14ac:dyDescent="0.25">
      <c r="A489" s="5">
        <v>487</v>
      </c>
      <c r="B489" s="24"/>
      <c r="C489" s="24"/>
      <c r="D489" s="5" t="str">
        <f>IF(OR(C489="",B489=""),"",IFERROR(INDEX('5. Map Processos'!E:E,MATCH(C489&amp;" ("&amp;B489&amp;")",'5. Map Processos'!J:J,0)),"ERRO: Processo não encontrado para essa área"))</f>
        <v/>
      </c>
      <c r="E489" s="5" t="str">
        <f>IF(OR(C489="",B489=""),"",IFERROR(INDEX('6. Map Dados Pessoais'!F:F,MATCH(C489&amp;" ("&amp;B489&amp;")",'5. Map Processos'!J:J,0)),"ERRO: Processo não encontrado para essa área"))</f>
        <v/>
      </c>
      <c r="F489" s="5" t="str">
        <f>IF(OR(C489="",B489=""),"",IFERROR(INDEX('6. Map Dados Pessoais'!H:H,MATCH(C489&amp;" ("&amp;B489&amp;")",'5. Map Processos'!J:J,0)),"ERRO: Processo não encontrado para essa área"))</f>
        <v/>
      </c>
      <c r="G489" s="5" t="str">
        <f>IF(OR(C489="",B489=""),"",IFERROR(INDEX('7. Finalidades e Hipóteses'!F:F,MATCH(C489&amp;" ("&amp;B489&amp;")",'5. Map Processos'!J:J,0)),"ERRO: Processo não encontrado para essa área"))</f>
        <v/>
      </c>
      <c r="H489" s="25"/>
      <c r="I489" s="25"/>
      <c r="J489" s="25"/>
      <c r="K489" s="24"/>
      <c r="L489" s="24"/>
      <c r="M489" s="5" t="str">
        <f>IFERROR(IF(VLOOKUP(K489,Auxiliar!$AT$3:$AU$7,2,FALSE)*VLOOKUP(L489,Auxiliar!$AT$3:$AU$7,2,FALSE)&gt;80,"Extremo",
IF(VLOOKUP(K489,Auxiliar!$AT$3:$AU$7,2,FALSE)*VLOOKUP(L489,Auxiliar!$AT$3:$AU$7,2,FALSE)&gt;40,"Alto",
IF(VLOOKUP(K489,Auxiliar!$AT$3:$AU$7,2,FALSE)*VLOOKUP(L489,Auxiliar!$AT$3:$AU$7,2,FALSE)&gt;10,"Médio","Baixo"))),"")</f>
        <v/>
      </c>
      <c r="N489" s="24"/>
      <c r="O489" s="25"/>
      <c r="P489" s="24"/>
      <c r="Q489" s="5" t="str">
        <f>IFERROR(IF(VLOOKUP(K489,Auxiliar!$AT$3:$AU$7,2,FALSE)*VLOOKUP(L489,Auxiliar!$AT$3:$AU$7,2,FALSE)*VLOOKUP(P489,Auxiliar!$AX$3:$AY$7,2,FALSE)&gt;80,"Extremo",
IF(VLOOKUP(K489,Auxiliar!$AT$3:$AU$7,2,FALSE)*VLOOKUP(L489,Auxiliar!$AT$3:$AU$7,2,FALSE)*VLOOKUP(P489,Auxiliar!$AX$3:$AY$7,2,FALSE)&gt;40,"Alto",
IF(VLOOKUP(K489,Auxiliar!$AT$3:$AU$7,2,FALSE)*VLOOKUP(L489,Auxiliar!$AT$3:$AU$7,2,FALSE)*VLOOKUP(P489,Auxiliar!$AX$3:$AY$7,2,FALSE)&gt;10,"Médio","Baixo"))),"")</f>
        <v/>
      </c>
      <c r="R489" s="32" t="str">
        <f t="shared" si="14"/>
        <v/>
      </c>
      <c r="S489" s="32" t="str">
        <f t="shared" si="15"/>
        <v/>
      </c>
    </row>
    <row r="490" spans="1:19" x14ac:dyDescent="0.25">
      <c r="A490" s="5">
        <v>488</v>
      </c>
      <c r="B490" s="24"/>
      <c r="C490" s="24"/>
      <c r="D490" s="5" t="str">
        <f>IF(OR(C490="",B490=""),"",IFERROR(INDEX('5. Map Processos'!E:E,MATCH(C490&amp;" ("&amp;B490&amp;")",'5. Map Processos'!J:J,0)),"ERRO: Processo não encontrado para essa área"))</f>
        <v/>
      </c>
      <c r="E490" s="5" t="str">
        <f>IF(OR(C490="",B490=""),"",IFERROR(INDEX('6. Map Dados Pessoais'!F:F,MATCH(C490&amp;" ("&amp;B490&amp;")",'5. Map Processos'!J:J,0)),"ERRO: Processo não encontrado para essa área"))</f>
        <v/>
      </c>
      <c r="F490" s="5" t="str">
        <f>IF(OR(C490="",B490=""),"",IFERROR(INDEX('6. Map Dados Pessoais'!H:H,MATCH(C490&amp;" ("&amp;B490&amp;")",'5. Map Processos'!J:J,0)),"ERRO: Processo não encontrado para essa área"))</f>
        <v/>
      </c>
      <c r="G490" s="5" t="str">
        <f>IF(OR(C490="",B490=""),"",IFERROR(INDEX('7. Finalidades e Hipóteses'!F:F,MATCH(C490&amp;" ("&amp;B490&amp;")",'5. Map Processos'!J:J,0)),"ERRO: Processo não encontrado para essa área"))</f>
        <v/>
      </c>
      <c r="H490" s="25"/>
      <c r="I490" s="25"/>
      <c r="J490" s="25"/>
      <c r="K490" s="24"/>
      <c r="L490" s="24"/>
      <c r="M490" s="5" t="str">
        <f>IFERROR(IF(VLOOKUP(K490,Auxiliar!$AT$3:$AU$7,2,FALSE)*VLOOKUP(L490,Auxiliar!$AT$3:$AU$7,2,FALSE)&gt;80,"Extremo",
IF(VLOOKUP(K490,Auxiliar!$AT$3:$AU$7,2,FALSE)*VLOOKUP(L490,Auxiliar!$AT$3:$AU$7,2,FALSE)&gt;40,"Alto",
IF(VLOOKUP(K490,Auxiliar!$AT$3:$AU$7,2,FALSE)*VLOOKUP(L490,Auxiliar!$AT$3:$AU$7,2,FALSE)&gt;10,"Médio","Baixo"))),"")</f>
        <v/>
      </c>
      <c r="N490" s="24"/>
      <c r="O490" s="25"/>
      <c r="P490" s="24"/>
      <c r="Q490" s="5" t="str">
        <f>IFERROR(IF(VLOOKUP(K490,Auxiliar!$AT$3:$AU$7,2,FALSE)*VLOOKUP(L490,Auxiliar!$AT$3:$AU$7,2,FALSE)*VLOOKUP(P490,Auxiliar!$AX$3:$AY$7,2,FALSE)&gt;80,"Extremo",
IF(VLOOKUP(K490,Auxiliar!$AT$3:$AU$7,2,FALSE)*VLOOKUP(L490,Auxiliar!$AT$3:$AU$7,2,FALSE)*VLOOKUP(P490,Auxiliar!$AX$3:$AY$7,2,FALSE)&gt;40,"Alto",
IF(VLOOKUP(K490,Auxiliar!$AT$3:$AU$7,2,FALSE)*VLOOKUP(L490,Auxiliar!$AT$3:$AU$7,2,FALSE)*VLOOKUP(P490,Auxiliar!$AX$3:$AY$7,2,FALSE)&gt;10,"Médio","Baixo"))),"")</f>
        <v/>
      </c>
      <c r="R490" s="32" t="str">
        <f t="shared" si="14"/>
        <v/>
      </c>
      <c r="S490" s="32" t="str">
        <f t="shared" si="15"/>
        <v/>
      </c>
    </row>
    <row r="491" spans="1:19" x14ac:dyDescent="0.25">
      <c r="A491" s="5">
        <v>489</v>
      </c>
      <c r="B491" s="24"/>
      <c r="C491" s="24"/>
      <c r="D491" s="5" t="str">
        <f>IF(OR(C491="",B491=""),"",IFERROR(INDEX('5. Map Processos'!E:E,MATCH(C491&amp;" ("&amp;B491&amp;")",'5. Map Processos'!J:J,0)),"ERRO: Processo não encontrado para essa área"))</f>
        <v/>
      </c>
      <c r="E491" s="5" t="str">
        <f>IF(OR(C491="",B491=""),"",IFERROR(INDEX('6. Map Dados Pessoais'!F:F,MATCH(C491&amp;" ("&amp;B491&amp;")",'5. Map Processos'!J:J,0)),"ERRO: Processo não encontrado para essa área"))</f>
        <v/>
      </c>
      <c r="F491" s="5" t="str">
        <f>IF(OR(C491="",B491=""),"",IFERROR(INDEX('6. Map Dados Pessoais'!H:H,MATCH(C491&amp;" ("&amp;B491&amp;")",'5. Map Processos'!J:J,0)),"ERRO: Processo não encontrado para essa área"))</f>
        <v/>
      </c>
      <c r="G491" s="5" t="str">
        <f>IF(OR(C491="",B491=""),"",IFERROR(INDEX('7. Finalidades e Hipóteses'!F:F,MATCH(C491&amp;" ("&amp;B491&amp;")",'5. Map Processos'!J:J,0)),"ERRO: Processo não encontrado para essa área"))</f>
        <v/>
      </c>
      <c r="H491" s="25"/>
      <c r="I491" s="25"/>
      <c r="J491" s="25"/>
      <c r="K491" s="24"/>
      <c r="L491" s="24"/>
      <c r="M491" s="5" t="str">
        <f>IFERROR(IF(VLOOKUP(K491,Auxiliar!$AT$3:$AU$7,2,FALSE)*VLOOKUP(L491,Auxiliar!$AT$3:$AU$7,2,FALSE)&gt;80,"Extremo",
IF(VLOOKUP(K491,Auxiliar!$AT$3:$AU$7,2,FALSE)*VLOOKUP(L491,Auxiliar!$AT$3:$AU$7,2,FALSE)&gt;40,"Alto",
IF(VLOOKUP(K491,Auxiliar!$AT$3:$AU$7,2,FALSE)*VLOOKUP(L491,Auxiliar!$AT$3:$AU$7,2,FALSE)&gt;10,"Médio","Baixo"))),"")</f>
        <v/>
      </c>
      <c r="N491" s="24"/>
      <c r="O491" s="25"/>
      <c r="P491" s="24"/>
      <c r="Q491" s="5" t="str">
        <f>IFERROR(IF(VLOOKUP(K491,Auxiliar!$AT$3:$AU$7,2,FALSE)*VLOOKUP(L491,Auxiliar!$AT$3:$AU$7,2,FALSE)*VLOOKUP(P491,Auxiliar!$AX$3:$AY$7,2,FALSE)&gt;80,"Extremo",
IF(VLOOKUP(K491,Auxiliar!$AT$3:$AU$7,2,FALSE)*VLOOKUP(L491,Auxiliar!$AT$3:$AU$7,2,FALSE)*VLOOKUP(P491,Auxiliar!$AX$3:$AY$7,2,FALSE)&gt;40,"Alto",
IF(VLOOKUP(K491,Auxiliar!$AT$3:$AU$7,2,FALSE)*VLOOKUP(L491,Auxiliar!$AT$3:$AU$7,2,FALSE)*VLOOKUP(P491,Auxiliar!$AX$3:$AY$7,2,FALSE)&gt;10,"Médio","Baixo"))),"")</f>
        <v/>
      </c>
      <c r="R491" s="32" t="str">
        <f t="shared" si="14"/>
        <v/>
      </c>
      <c r="S491" s="32" t="str">
        <f t="shared" si="15"/>
        <v/>
      </c>
    </row>
    <row r="492" spans="1:19" x14ac:dyDescent="0.25">
      <c r="A492" s="5">
        <v>490</v>
      </c>
      <c r="B492" s="24"/>
      <c r="C492" s="24"/>
      <c r="D492" s="5" t="str">
        <f>IF(OR(C492="",B492=""),"",IFERROR(INDEX('5. Map Processos'!E:E,MATCH(C492&amp;" ("&amp;B492&amp;")",'5. Map Processos'!J:J,0)),"ERRO: Processo não encontrado para essa área"))</f>
        <v/>
      </c>
      <c r="E492" s="5" t="str">
        <f>IF(OR(C492="",B492=""),"",IFERROR(INDEX('6. Map Dados Pessoais'!F:F,MATCH(C492&amp;" ("&amp;B492&amp;")",'5. Map Processos'!J:J,0)),"ERRO: Processo não encontrado para essa área"))</f>
        <v/>
      </c>
      <c r="F492" s="5" t="str">
        <f>IF(OR(C492="",B492=""),"",IFERROR(INDEX('6. Map Dados Pessoais'!H:H,MATCH(C492&amp;" ("&amp;B492&amp;")",'5. Map Processos'!J:J,0)),"ERRO: Processo não encontrado para essa área"))</f>
        <v/>
      </c>
      <c r="G492" s="5" t="str">
        <f>IF(OR(C492="",B492=""),"",IFERROR(INDEX('7. Finalidades e Hipóteses'!F:F,MATCH(C492&amp;" ("&amp;B492&amp;")",'5. Map Processos'!J:J,0)),"ERRO: Processo não encontrado para essa área"))</f>
        <v/>
      </c>
      <c r="H492" s="25"/>
      <c r="I492" s="25"/>
      <c r="J492" s="25"/>
      <c r="K492" s="24"/>
      <c r="L492" s="24"/>
      <c r="M492" s="5" t="str">
        <f>IFERROR(IF(VLOOKUP(K492,Auxiliar!$AT$3:$AU$7,2,FALSE)*VLOOKUP(L492,Auxiliar!$AT$3:$AU$7,2,FALSE)&gt;80,"Extremo",
IF(VLOOKUP(K492,Auxiliar!$AT$3:$AU$7,2,FALSE)*VLOOKUP(L492,Auxiliar!$AT$3:$AU$7,2,FALSE)&gt;40,"Alto",
IF(VLOOKUP(K492,Auxiliar!$AT$3:$AU$7,2,FALSE)*VLOOKUP(L492,Auxiliar!$AT$3:$AU$7,2,FALSE)&gt;10,"Médio","Baixo"))),"")</f>
        <v/>
      </c>
      <c r="N492" s="24"/>
      <c r="O492" s="25"/>
      <c r="P492" s="24"/>
      <c r="Q492" s="5" t="str">
        <f>IFERROR(IF(VLOOKUP(K492,Auxiliar!$AT$3:$AU$7,2,FALSE)*VLOOKUP(L492,Auxiliar!$AT$3:$AU$7,2,FALSE)*VLOOKUP(P492,Auxiliar!$AX$3:$AY$7,2,FALSE)&gt;80,"Extremo",
IF(VLOOKUP(K492,Auxiliar!$AT$3:$AU$7,2,FALSE)*VLOOKUP(L492,Auxiliar!$AT$3:$AU$7,2,FALSE)*VLOOKUP(P492,Auxiliar!$AX$3:$AY$7,2,FALSE)&gt;40,"Alto",
IF(VLOOKUP(K492,Auxiliar!$AT$3:$AU$7,2,FALSE)*VLOOKUP(L492,Auxiliar!$AT$3:$AU$7,2,FALSE)*VLOOKUP(P492,Auxiliar!$AX$3:$AY$7,2,FALSE)&gt;10,"Médio","Baixo"))),"")</f>
        <v/>
      </c>
      <c r="R492" s="32" t="str">
        <f t="shared" si="14"/>
        <v/>
      </c>
      <c r="S492" s="32" t="str">
        <f t="shared" si="15"/>
        <v/>
      </c>
    </row>
    <row r="493" spans="1:19" x14ac:dyDescent="0.25">
      <c r="A493" s="5">
        <v>491</v>
      </c>
      <c r="B493" s="24"/>
      <c r="C493" s="24"/>
      <c r="D493" s="5" t="str">
        <f>IF(OR(C493="",B493=""),"",IFERROR(INDEX('5. Map Processos'!E:E,MATCH(C493&amp;" ("&amp;B493&amp;")",'5. Map Processos'!J:J,0)),"ERRO: Processo não encontrado para essa área"))</f>
        <v/>
      </c>
      <c r="E493" s="5" t="str">
        <f>IF(OR(C493="",B493=""),"",IFERROR(INDEX('6. Map Dados Pessoais'!F:F,MATCH(C493&amp;" ("&amp;B493&amp;")",'5. Map Processos'!J:J,0)),"ERRO: Processo não encontrado para essa área"))</f>
        <v/>
      </c>
      <c r="F493" s="5" t="str">
        <f>IF(OR(C493="",B493=""),"",IFERROR(INDEX('6. Map Dados Pessoais'!H:H,MATCH(C493&amp;" ("&amp;B493&amp;")",'5. Map Processos'!J:J,0)),"ERRO: Processo não encontrado para essa área"))</f>
        <v/>
      </c>
      <c r="G493" s="5" t="str">
        <f>IF(OR(C493="",B493=""),"",IFERROR(INDEX('7. Finalidades e Hipóteses'!F:F,MATCH(C493&amp;" ("&amp;B493&amp;")",'5. Map Processos'!J:J,0)),"ERRO: Processo não encontrado para essa área"))</f>
        <v/>
      </c>
      <c r="H493" s="25"/>
      <c r="I493" s="25"/>
      <c r="J493" s="25"/>
      <c r="K493" s="24"/>
      <c r="L493" s="24"/>
      <c r="M493" s="5" t="str">
        <f>IFERROR(IF(VLOOKUP(K493,Auxiliar!$AT$3:$AU$7,2,FALSE)*VLOOKUP(L493,Auxiliar!$AT$3:$AU$7,2,FALSE)&gt;80,"Extremo",
IF(VLOOKUP(K493,Auxiliar!$AT$3:$AU$7,2,FALSE)*VLOOKUP(L493,Auxiliar!$AT$3:$AU$7,2,FALSE)&gt;40,"Alto",
IF(VLOOKUP(K493,Auxiliar!$AT$3:$AU$7,2,FALSE)*VLOOKUP(L493,Auxiliar!$AT$3:$AU$7,2,FALSE)&gt;10,"Médio","Baixo"))),"")</f>
        <v/>
      </c>
      <c r="N493" s="24"/>
      <c r="O493" s="25"/>
      <c r="P493" s="24"/>
      <c r="Q493" s="5" t="str">
        <f>IFERROR(IF(VLOOKUP(K493,Auxiliar!$AT$3:$AU$7,2,FALSE)*VLOOKUP(L493,Auxiliar!$AT$3:$AU$7,2,FALSE)*VLOOKUP(P493,Auxiliar!$AX$3:$AY$7,2,FALSE)&gt;80,"Extremo",
IF(VLOOKUP(K493,Auxiliar!$AT$3:$AU$7,2,FALSE)*VLOOKUP(L493,Auxiliar!$AT$3:$AU$7,2,FALSE)*VLOOKUP(P493,Auxiliar!$AX$3:$AY$7,2,FALSE)&gt;40,"Alto",
IF(VLOOKUP(K493,Auxiliar!$AT$3:$AU$7,2,FALSE)*VLOOKUP(L493,Auxiliar!$AT$3:$AU$7,2,FALSE)*VLOOKUP(P493,Auxiliar!$AX$3:$AY$7,2,FALSE)&gt;10,"Médio","Baixo"))),"")</f>
        <v/>
      </c>
      <c r="R493" s="32" t="str">
        <f t="shared" si="14"/>
        <v/>
      </c>
      <c r="S493" s="32" t="str">
        <f t="shared" si="15"/>
        <v/>
      </c>
    </row>
    <row r="494" spans="1:19" x14ac:dyDescent="0.25">
      <c r="A494" s="5">
        <v>492</v>
      </c>
      <c r="B494" s="24"/>
      <c r="C494" s="24"/>
      <c r="D494" s="5" t="str">
        <f>IF(OR(C494="",B494=""),"",IFERROR(INDEX('5. Map Processos'!E:E,MATCH(C494&amp;" ("&amp;B494&amp;")",'5. Map Processos'!J:J,0)),"ERRO: Processo não encontrado para essa área"))</f>
        <v/>
      </c>
      <c r="E494" s="5" t="str">
        <f>IF(OR(C494="",B494=""),"",IFERROR(INDEX('6. Map Dados Pessoais'!F:F,MATCH(C494&amp;" ("&amp;B494&amp;")",'5. Map Processos'!J:J,0)),"ERRO: Processo não encontrado para essa área"))</f>
        <v/>
      </c>
      <c r="F494" s="5" t="str">
        <f>IF(OR(C494="",B494=""),"",IFERROR(INDEX('6. Map Dados Pessoais'!H:H,MATCH(C494&amp;" ("&amp;B494&amp;")",'5. Map Processos'!J:J,0)),"ERRO: Processo não encontrado para essa área"))</f>
        <v/>
      </c>
      <c r="G494" s="5" t="str">
        <f>IF(OR(C494="",B494=""),"",IFERROR(INDEX('7. Finalidades e Hipóteses'!F:F,MATCH(C494&amp;" ("&amp;B494&amp;")",'5. Map Processos'!J:J,0)),"ERRO: Processo não encontrado para essa área"))</f>
        <v/>
      </c>
      <c r="H494" s="25"/>
      <c r="I494" s="25"/>
      <c r="J494" s="25"/>
      <c r="K494" s="24"/>
      <c r="L494" s="24"/>
      <c r="M494" s="5" t="str">
        <f>IFERROR(IF(VLOOKUP(K494,Auxiliar!$AT$3:$AU$7,2,FALSE)*VLOOKUP(L494,Auxiliar!$AT$3:$AU$7,2,FALSE)&gt;80,"Extremo",
IF(VLOOKUP(K494,Auxiliar!$AT$3:$AU$7,2,FALSE)*VLOOKUP(L494,Auxiliar!$AT$3:$AU$7,2,FALSE)&gt;40,"Alto",
IF(VLOOKUP(K494,Auxiliar!$AT$3:$AU$7,2,FALSE)*VLOOKUP(L494,Auxiliar!$AT$3:$AU$7,2,FALSE)&gt;10,"Médio","Baixo"))),"")</f>
        <v/>
      </c>
      <c r="N494" s="24"/>
      <c r="O494" s="25"/>
      <c r="P494" s="24"/>
      <c r="Q494" s="5" t="str">
        <f>IFERROR(IF(VLOOKUP(K494,Auxiliar!$AT$3:$AU$7,2,FALSE)*VLOOKUP(L494,Auxiliar!$AT$3:$AU$7,2,FALSE)*VLOOKUP(P494,Auxiliar!$AX$3:$AY$7,2,FALSE)&gt;80,"Extremo",
IF(VLOOKUP(K494,Auxiliar!$AT$3:$AU$7,2,FALSE)*VLOOKUP(L494,Auxiliar!$AT$3:$AU$7,2,FALSE)*VLOOKUP(P494,Auxiliar!$AX$3:$AY$7,2,FALSE)&gt;40,"Alto",
IF(VLOOKUP(K494,Auxiliar!$AT$3:$AU$7,2,FALSE)*VLOOKUP(L494,Auxiliar!$AT$3:$AU$7,2,FALSE)*VLOOKUP(P494,Auxiliar!$AX$3:$AY$7,2,FALSE)&gt;10,"Médio","Baixo"))),"")</f>
        <v/>
      </c>
      <c r="R494" s="32" t="str">
        <f t="shared" si="14"/>
        <v/>
      </c>
      <c r="S494" s="32" t="str">
        <f t="shared" si="15"/>
        <v/>
      </c>
    </row>
    <row r="495" spans="1:19" x14ac:dyDescent="0.25">
      <c r="A495" s="5">
        <v>493</v>
      </c>
      <c r="B495" s="24"/>
      <c r="C495" s="24"/>
      <c r="D495" s="5" t="str">
        <f>IF(OR(C495="",B495=""),"",IFERROR(INDEX('5. Map Processos'!E:E,MATCH(C495&amp;" ("&amp;B495&amp;")",'5. Map Processos'!J:J,0)),"ERRO: Processo não encontrado para essa área"))</f>
        <v/>
      </c>
      <c r="E495" s="5" t="str">
        <f>IF(OR(C495="",B495=""),"",IFERROR(INDEX('6. Map Dados Pessoais'!F:F,MATCH(C495&amp;" ("&amp;B495&amp;")",'5. Map Processos'!J:J,0)),"ERRO: Processo não encontrado para essa área"))</f>
        <v/>
      </c>
      <c r="F495" s="5" t="str">
        <f>IF(OR(C495="",B495=""),"",IFERROR(INDEX('6. Map Dados Pessoais'!H:H,MATCH(C495&amp;" ("&amp;B495&amp;")",'5. Map Processos'!J:J,0)),"ERRO: Processo não encontrado para essa área"))</f>
        <v/>
      </c>
      <c r="G495" s="5" t="str">
        <f>IF(OR(C495="",B495=""),"",IFERROR(INDEX('7. Finalidades e Hipóteses'!F:F,MATCH(C495&amp;" ("&amp;B495&amp;")",'5. Map Processos'!J:J,0)),"ERRO: Processo não encontrado para essa área"))</f>
        <v/>
      </c>
      <c r="H495" s="25"/>
      <c r="I495" s="25"/>
      <c r="J495" s="25"/>
      <c r="K495" s="24"/>
      <c r="L495" s="24"/>
      <c r="M495" s="5" t="str">
        <f>IFERROR(IF(VLOOKUP(K495,Auxiliar!$AT$3:$AU$7,2,FALSE)*VLOOKUP(L495,Auxiliar!$AT$3:$AU$7,2,FALSE)&gt;80,"Extremo",
IF(VLOOKUP(K495,Auxiliar!$AT$3:$AU$7,2,FALSE)*VLOOKUP(L495,Auxiliar!$AT$3:$AU$7,2,FALSE)&gt;40,"Alto",
IF(VLOOKUP(K495,Auxiliar!$AT$3:$AU$7,2,FALSE)*VLOOKUP(L495,Auxiliar!$AT$3:$AU$7,2,FALSE)&gt;10,"Médio","Baixo"))),"")</f>
        <v/>
      </c>
      <c r="N495" s="24"/>
      <c r="O495" s="25"/>
      <c r="P495" s="24"/>
      <c r="Q495" s="5" t="str">
        <f>IFERROR(IF(VLOOKUP(K495,Auxiliar!$AT$3:$AU$7,2,FALSE)*VLOOKUP(L495,Auxiliar!$AT$3:$AU$7,2,FALSE)*VLOOKUP(P495,Auxiliar!$AX$3:$AY$7,2,FALSE)&gt;80,"Extremo",
IF(VLOOKUP(K495,Auxiliar!$AT$3:$AU$7,2,FALSE)*VLOOKUP(L495,Auxiliar!$AT$3:$AU$7,2,FALSE)*VLOOKUP(P495,Auxiliar!$AX$3:$AY$7,2,FALSE)&gt;40,"Alto",
IF(VLOOKUP(K495,Auxiliar!$AT$3:$AU$7,2,FALSE)*VLOOKUP(L495,Auxiliar!$AT$3:$AU$7,2,FALSE)*VLOOKUP(P495,Auxiliar!$AX$3:$AY$7,2,FALSE)&gt;10,"Médio","Baixo"))),"")</f>
        <v/>
      </c>
      <c r="R495" s="32" t="str">
        <f t="shared" si="14"/>
        <v/>
      </c>
      <c r="S495" s="32" t="str">
        <f t="shared" si="15"/>
        <v/>
      </c>
    </row>
    <row r="496" spans="1:19" x14ac:dyDescent="0.25">
      <c r="A496" s="5">
        <v>494</v>
      </c>
      <c r="B496" s="24"/>
      <c r="C496" s="24"/>
      <c r="D496" s="5" t="str">
        <f>IF(OR(C496="",B496=""),"",IFERROR(INDEX('5. Map Processos'!E:E,MATCH(C496&amp;" ("&amp;B496&amp;")",'5. Map Processos'!J:J,0)),"ERRO: Processo não encontrado para essa área"))</f>
        <v/>
      </c>
      <c r="E496" s="5" t="str">
        <f>IF(OR(C496="",B496=""),"",IFERROR(INDEX('6. Map Dados Pessoais'!F:F,MATCH(C496&amp;" ("&amp;B496&amp;")",'5. Map Processos'!J:J,0)),"ERRO: Processo não encontrado para essa área"))</f>
        <v/>
      </c>
      <c r="F496" s="5" t="str">
        <f>IF(OR(C496="",B496=""),"",IFERROR(INDEX('6. Map Dados Pessoais'!H:H,MATCH(C496&amp;" ("&amp;B496&amp;")",'5. Map Processos'!J:J,0)),"ERRO: Processo não encontrado para essa área"))</f>
        <v/>
      </c>
      <c r="G496" s="5" t="str">
        <f>IF(OR(C496="",B496=""),"",IFERROR(INDEX('7. Finalidades e Hipóteses'!F:F,MATCH(C496&amp;" ("&amp;B496&amp;")",'5. Map Processos'!J:J,0)),"ERRO: Processo não encontrado para essa área"))</f>
        <v/>
      </c>
      <c r="H496" s="25"/>
      <c r="I496" s="25"/>
      <c r="J496" s="25"/>
      <c r="K496" s="24"/>
      <c r="L496" s="24"/>
      <c r="M496" s="5" t="str">
        <f>IFERROR(IF(VLOOKUP(K496,Auxiliar!$AT$3:$AU$7,2,FALSE)*VLOOKUP(L496,Auxiliar!$AT$3:$AU$7,2,FALSE)&gt;80,"Extremo",
IF(VLOOKUP(K496,Auxiliar!$AT$3:$AU$7,2,FALSE)*VLOOKUP(L496,Auxiliar!$AT$3:$AU$7,2,FALSE)&gt;40,"Alto",
IF(VLOOKUP(K496,Auxiliar!$AT$3:$AU$7,2,FALSE)*VLOOKUP(L496,Auxiliar!$AT$3:$AU$7,2,FALSE)&gt;10,"Médio","Baixo"))),"")</f>
        <v/>
      </c>
      <c r="N496" s="24"/>
      <c r="O496" s="25"/>
      <c r="P496" s="24"/>
      <c r="Q496" s="5" t="str">
        <f>IFERROR(IF(VLOOKUP(K496,Auxiliar!$AT$3:$AU$7,2,FALSE)*VLOOKUP(L496,Auxiliar!$AT$3:$AU$7,2,FALSE)*VLOOKUP(P496,Auxiliar!$AX$3:$AY$7,2,FALSE)&gt;80,"Extremo",
IF(VLOOKUP(K496,Auxiliar!$AT$3:$AU$7,2,FALSE)*VLOOKUP(L496,Auxiliar!$AT$3:$AU$7,2,FALSE)*VLOOKUP(P496,Auxiliar!$AX$3:$AY$7,2,FALSE)&gt;40,"Alto",
IF(VLOOKUP(K496,Auxiliar!$AT$3:$AU$7,2,FALSE)*VLOOKUP(L496,Auxiliar!$AT$3:$AU$7,2,FALSE)*VLOOKUP(P496,Auxiliar!$AX$3:$AY$7,2,FALSE)&gt;10,"Médio","Baixo"))),"")</f>
        <v/>
      </c>
      <c r="R496" s="32" t="str">
        <f t="shared" si="14"/>
        <v/>
      </c>
      <c r="S496" s="32" t="str">
        <f t="shared" si="15"/>
        <v/>
      </c>
    </row>
    <row r="497" spans="1:19" x14ac:dyDescent="0.25">
      <c r="A497" s="5">
        <v>495</v>
      </c>
      <c r="B497" s="24"/>
      <c r="C497" s="24"/>
      <c r="D497" s="5" t="str">
        <f>IF(OR(C497="",B497=""),"",IFERROR(INDEX('5. Map Processos'!E:E,MATCH(C497&amp;" ("&amp;B497&amp;")",'5. Map Processos'!J:J,0)),"ERRO: Processo não encontrado para essa área"))</f>
        <v/>
      </c>
      <c r="E497" s="5" t="str">
        <f>IF(OR(C497="",B497=""),"",IFERROR(INDEX('6. Map Dados Pessoais'!F:F,MATCH(C497&amp;" ("&amp;B497&amp;")",'5. Map Processos'!J:J,0)),"ERRO: Processo não encontrado para essa área"))</f>
        <v/>
      </c>
      <c r="F497" s="5" t="str">
        <f>IF(OR(C497="",B497=""),"",IFERROR(INDEX('6. Map Dados Pessoais'!H:H,MATCH(C497&amp;" ("&amp;B497&amp;")",'5. Map Processos'!J:J,0)),"ERRO: Processo não encontrado para essa área"))</f>
        <v/>
      </c>
      <c r="G497" s="5" t="str">
        <f>IF(OR(C497="",B497=""),"",IFERROR(INDEX('7. Finalidades e Hipóteses'!F:F,MATCH(C497&amp;" ("&amp;B497&amp;")",'5. Map Processos'!J:J,0)),"ERRO: Processo não encontrado para essa área"))</f>
        <v/>
      </c>
      <c r="H497" s="25"/>
      <c r="I497" s="25"/>
      <c r="J497" s="25"/>
      <c r="K497" s="24"/>
      <c r="L497" s="24"/>
      <c r="M497" s="5" t="str">
        <f>IFERROR(IF(VLOOKUP(K497,Auxiliar!$AT$3:$AU$7,2,FALSE)*VLOOKUP(L497,Auxiliar!$AT$3:$AU$7,2,FALSE)&gt;80,"Extremo",
IF(VLOOKUP(K497,Auxiliar!$AT$3:$AU$7,2,FALSE)*VLOOKUP(L497,Auxiliar!$AT$3:$AU$7,2,FALSE)&gt;40,"Alto",
IF(VLOOKUP(K497,Auxiliar!$AT$3:$AU$7,2,FALSE)*VLOOKUP(L497,Auxiliar!$AT$3:$AU$7,2,FALSE)&gt;10,"Médio","Baixo"))),"")</f>
        <v/>
      </c>
      <c r="N497" s="24"/>
      <c r="O497" s="25"/>
      <c r="P497" s="24"/>
      <c r="Q497" s="5" t="str">
        <f>IFERROR(IF(VLOOKUP(K497,Auxiliar!$AT$3:$AU$7,2,FALSE)*VLOOKUP(L497,Auxiliar!$AT$3:$AU$7,2,FALSE)*VLOOKUP(P497,Auxiliar!$AX$3:$AY$7,2,FALSE)&gt;80,"Extremo",
IF(VLOOKUP(K497,Auxiliar!$AT$3:$AU$7,2,FALSE)*VLOOKUP(L497,Auxiliar!$AT$3:$AU$7,2,FALSE)*VLOOKUP(P497,Auxiliar!$AX$3:$AY$7,2,FALSE)&gt;40,"Alto",
IF(VLOOKUP(K497,Auxiliar!$AT$3:$AU$7,2,FALSE)*VLOOKUP(L497,Auxiliar!$AT$3:$AU$7,2,FALSE)*VLOOKUP(P497,Auxiliar!$AX$3:$AY$7,2,FALSE)&gt;10,"Médio","Baixo"))),"")</f>
        <v/>
      </c>
      <c r="R497" s="32" t="str">
        <f t="shared" si="14"/>
        <v/>
      </c>
      <c r="S497" s="32" t="str">
        <f t="shared" si="15"/>
        <v/>
      </c>
    </row>
    <row r="498" spans="1:19" x14ac:dyDescent="0.25">
      <c r="A498" s="5">
        <v>496</v>
      </c>
      <c r="B498" s="24"/>
      <c r="C498" s="24"/>
      <c r="D498" s="5" t="str">
        <f>IF(OR(C498="",B498=""),"",IFERROR(INDEX('5. Map Processos'!E:E,MATCH(C498&amp;" ("&amp;B498&amp;")",'5. Map Processos'!J:J,0)),"ERRO: Processo não encontrado para essa área"))</f>
        <v/>
      </c>
      <c r="E498" s="5" t="str">
        <f>IF(OR(C498="",B498=""),"",IFERROR(INDEX('6. Map Dados Pessoais'!F:F,MATCH(C498&amp;" ("&amp;B498&amp;")",'5. Map Processos'!J:J,0)),"ERRO: Processo não encontrado para essa área"))</f>
        <v/>
      </c>
      <c r="F498" s="5" t="str">
        <f>IF(OR(C498="",B498=""),"",IFERROR(INDEX('6. Map Dados Pessoais'!H:H,MATCH(C498&amp;" ("&amp;B498&amp;")",'5. Map Processos'!J:J,0)),"ERRO: Processo não encontrado para essa área"))</f>
        <v/>
      </c>
      <c r="G498" s="5" t="str">
        <f>IF(OR(C498="",B498=""),"",IFERROR(INDEX('7. Finalidades e Hipóteses'!F:F,MATCH(C498&amp;" ("&amp;B498&amp;")",'5. Map Processos'!J:J,0)),"ERRO: Processo não encontrado para essa área"))</f>
        <v/>
      </c>
      <c r="H498" s="25"/>
      <c r="I498" s="25"/>
      <c r="J498" s="25"/>
      <c r="K498" s="24"/>
      <c r="L498" s="24"/>
      <c r="M498" s="5" t="str">
        <f>IFERROR(IF(VLOOKUP(K498,Auxiliar!$AT$3:$AU$7,2,FALSE)*VLOOKUP(L498,Auxiliar!$AT$3:$AU$7,2,FALSE)&gt;80,"Extremo",
IF(VLOOKUP(K498,Auxiliar!$AT$3:$AU$7,2,FALSE)*VLOOKUP(L498,Auxiliar!$AT$3:$AU$7,2,FALSE)&gt;40,"Alto",
IF(VLOOKUP(K498,Auxiliar!$AT$3:$AU$7,2,FALSE)*VLOOKUP(L498,Auxiliar!$AT$3:$AU$7,2,FALSE)&gt;10,"Médio","Baixo"))),"")</f>
        <v/>
      </c>
      <c r="N498" s="24"/>
      <c r="O498" s="25"/>
      <c r="P498" s="24"/>
      <c r="Q498" s="5" t="str">
        <f>IFERROR(IF(VLOOKUP(K498,Auxiliar!$AT$3:$AU$7,2,FALSE)*VLOOKUP(L498,Auxiliar!$AT$3:$AU$7,2,FALSE)*VLOOKUP(P498,Auxiliar!$AX$3:$AY$7,2,FALSE)&gt;80,"Extremo",
IF(VLOOKUP(K498,Auxiliar!$AT$3:$AU$7,2,FALSE)*VLOOKUP(L498,Auxiliar!$AT$3:$AU$7,2,FALSE)*VLOOKUP(P498,Auxiliar!$AX$3:$AY$7,2,FALSE)&gt;40,"Alto",
IF(VLOOKUP(K498,Auxiliar!$AT$3:$AU$7,2,FALSE)*VLOOKUP(L498,Auxiliar!$AT$3:$AU$7,2,FALSE)*VLOOKUP(P498,Auxiliar!$AX$3:$AY$7,2,FALSE)&gt;10,"Médio","Baixo"))),"")</f>
        <v/>
      </c>
      <c r="R498" s="32" t="str">
        <f t="shared" si="14"/>
        <v/>
      </c>
      <c r="S498" s="32" t="str">
        <f t="shared" si="15"/>
        <v/>
      </c>
    </row>
    <row r="499" spans="1:19" x14ac:dyDescent="0.25">
      <c r="A499" s="5">
        <v>497</v>
      </c>
      <c r="B499" s="24"/>
      <c r="C499" s="24"/>
      <c r="D499" s="5" t="str">
        <f>IF(OR(C499="",B499=""),"",IFERROR(INDEX('5. Map Processos'!E:E,MATCH(C499&amp;" ("&amp;B499&amp;")",'5. Map Processos'!J:J,0)),"ERRO: Processo não encontrado para essa área"))</f>
        <v/>
      </c>
      <c r="E499" s="5" t="str">
        <f>IF(OR(C499="",B499=""),"",IFERROR(INDEX('6. Map Dados Pessoais'!F:F,MATCH(C499&amp;" ("&amp;B499&amp;")",'5. Map Processos'!J:J,0)),"ERRO: Processo não encontrado para essa área"))</f>
        <v/>
      </c>
      <c r="F499" s="5" t="str">
        <f>IF(OR(C499="",B499=""),"",IFERROR(INDEX('6. Map Dados Pessoais'!H:H,MATCH(C499&amp;" ("&amp;B499&amp;")",'5. Map Processos'!J:J,0)),"ERRO: Processo não encontrado para essa área"))</f>
        <v/>
      </c>
      <c r="G499" s="5" t="str">
        <f>IF(OR(C499="",B499=""),"",IFERROR(INDEX('7. Finalidades e Hipóteses'!F:F,MATCH(C499&amp;" ("&amp;B499&amp;")",'5. Map Processos'!J:J,0)),"ERRO: Processo não encontrado para essa área"))</f>
        <v/>
      </c>
      <c r="H499" s="25"/>
      <c r="I499" s="25"/>
      <c r="J499" s="25"/>
      <c r="K499" s="24"/>
      <c r="L499" s="24"/>
      <c r="M499" s="5" t="str">
        <f>IFERROR(IF(VLOOKUP(K499,Auxiliar!$AT$3:$AU$7,2,FALSE)*VLOOKUP(L499,Auxiliar!$AT$3:$AU$7,2,FALSE)&gt;80,"Extremo",
IF(VLOOKUP(K499,Auxiliar!$AT$3:$AU$7,2,FALSE)*VLOOKUP(L499,Auxiliar!$AT$3:$AU$7,2,FALSE)&gt;40,"Alto",
IF(VLOOKUP(K499,Auxiliar!$AT$3:$AU$7,2,FALSE)*VLOOKUP(L499,Auxiliar!$AT$3:$AU$7,2,FALSE)&gt;10,"Médio","Baixo"))),"")</f>
        <v/>
      </c>
      <c r="N499" s="24"/>
      <c r="O499" s="25"/>
      <c r="P499" s="24"/>
      <c r="Q499" s="5" t="str">
        <f>IFERROR(IF(VLOOKUP(K499,Auxiliar!$AT$3:$AU$7,2,FALSE)*VLOOKUP(L499,Auxiliar!$AT$3:$AU$7,2,FALSE)*VLOOKUP(P499,Auxiliar!$AX$3:$AY$7,2,FALSE)&gt;80,"Extremo",
IF(VLOOKUP(K499,Auxiliar!$AT$3:$AU$7,2,FALSE)*VLOOKUP(L499,Auxiliar!$AT$3:$AU$7,2,FALSE)*VLOOKUP(P499,Auxiliar!$AX$3:$AY$7,2,FALSE)&gt;40,"Alto",
IF(VLOOKUP(K499,Auxiliar!$AT$3:$AU$7,2,FALSE)*VLOOKUP(L499,Auxiliar!$AT$3:$AU$7,2,FALSE)*VLOOKUP(P499,Auxiliar!$AX$3:$AY$7,2,FALSE)&gt;10,"Médio","Baixo"))),"")</f>
        <v/>
      </c>
      <c r="R499" s="32" t="str">
        <f t="shared" si="14"/>
        <v/>
      </c>
      <c r="S499" s="32" t="str">
        <f t="shared" si="15"/>
        <v/>
      </c>
    </row>
    <row r="500" spans="1:19" x14ac:dyDescent="0.25">
      <c r="A500" s="5">
        <v>498</v>
      </c>
      <c r="B500" s="24"/>
      <c r="C500" s="24"/>
      <c r="D500" s="5" t="str">
        <f>IF(OR(C500="",B500=""),"",IFERROR(INDEX('5. Map Processos'!E:E,MATCH(C500&amp;" ("&amp;B500&amp;")",'5. Map Processos'!J:J,0)),"ERRO: Processo não encontrado para essa área"))</f>
        <v/>
      </c>
      <c r="E500" s="5" t="str">
        <f>IF(OR(C500="",B500=""),"",IFERROR(INDEX('6. Map Dados Pessoais'!F:F,MATCH(C500&amp;" ("&amp;B500&amp;")",'5. Map Processos'!J:J,0)),"ERRO: Processo não encontrado para essa área"))</f>
        <v/>
      </c>
      <c r="F500" s="5" t="str">
        <f>IF(OR(C500="",B500=""),"",IFERROR(INDEX('6. Map Dados Pessoais'!H:H,MATCH(C500&amp;" ("&amp;B500&amp;")",'5. Map Processos'!J:J,0)),"ERRO: Processo não encontrado para essa área"))</f>
        <v/>
      </c>
      <c r="G500" s="5" t="str">
        <f>IF(OR(C500="",B500=""),"",IFERROR(INDEX('7. Finalidades e Hipóteses'!F:F,MATCH(C500&amp;" ("&amp;B500&amp;")",'5. Map Processos'!J:J,0)),"ERRO: Processo não encontrado para essa área"))</f>
        <v/>
      </c>
      <c r="H500" s="25"/>
      <c r="I500" s="25"/>
      <c r="J500" s="25"/>
      <c r="K500" s="24"/>
      <c r="L500" s="24"/>
      <c r="M500" s="5" t="str">
        <f>IFERROR(IF(VLOOKUP(K500,Auxiliar!$AT$3:$AU$7,2,FALSE)*VLOOKUP(L500,Auxiliar!$AT$3:$AU$7,2,FALSE)&gt;80,"Extremo",
IF(VLOOKUP(K500,Auxiliar!$AT$3:$AU$7,2,FALSE)*VLOOKUP(L500,Auxiliar!$AT$3:$AU$7,2,FALSE)&gt;40,"Alto",
IF(VLOOKUP(K500,Auxiliar!$AT$3:$AU$7,2,FALSE)*VLOOKUP(L500,Auxiliar!$AT$3:$AU$7,2,FALSE)&gt;10,"Médio","Baixo"))),"")</f>
        <v/>
      </c>
      <c r="N500" s="24"/>
      <c r="O500" s="25"/>
      <c r="P500" s="24"/>
      <c r="Q500" s="5" t="str">
        <f>IFERROR(IF(VLOOKUP(K500,Auxiliar!$AT$3:$AU$7,2,FALSE)*VLOOKUP(L500,Auxiliar!$AT$3:$AU$7,2,FALSE)*VLOOKUP(P500,Auxiliar!$AX$3:$AY$7,2,FALSE)&gt;80,"Extremo",
IF(VLOOKUP(K500,Auxiliar!$AT$3:$AU$7,2,FALSE)*VLOOKUP(L500,Auxiliar!$AT$3:$AU$7,2,FALSE)*VLOOKUP(P500,Auxiliar!$AX$3:$AY$7,2,FALSE)&gt;40,"Alto",
IF(VLOOKUP(K500,Auxiliar!$AT$3:$AU$7,2,FALSE)*VLOOKUP(L500,Auxiliar!$AT$3:$AU$7,2,FALSE)*VLOOKUP(P500,Auxiliar!$AX$3:$AY$7,2,FALSE)&gt;10,"Médio","Baixo"))),"")</f>
        <v/>
      </c>
      <c r="R500" s="32" t="str">
        <f t="shared" si="14"/>
        <v/>
      </c>
      <c r="S500" s="32" t="str">
        <f t="shared" si="15"/>
        <v/>
      </c>
    </row>
    <row r="501" spans="1:19" x14ac:dyDescent="0.25">
      <c r="A501" s="5">
        <v>499</v>
      </c>
      <c r="B501" s="24"/>
      <c r="C501" s="24"/>
      <c r="D501" s="5" t="str">
        <f>IF(OR(C501="",B501=""),"",IFERROR(INDEX('5. Map Processos'!E:E,MATCH(C501&amp;" ("&amp;B501&amp;")",'5. Map Processos'!J:J,0)),"ERRO: Processo não encontrado para essa área"))</f>
        <v/>
      </c>
      <c r="E501" s="5" t="str">
        <f>IF(OR(C501="",B501=""),"",IFERROR(INDEX('6. Map Dados Pessoais'!F:F,MATCH(C501&amp;" ("&amp;B501&amp;")",'5. Map Processos'!J:J,0)),"ERRO: Processo não encontrado para essa área"))</f>
        <v/>
      </c>
      <c r="F501" s="5" t="str">
        <f>IF(OR(C501="",B501=""),"",IFERROR(INDEX('6. Map Dados Pessoais'!H:H,MATCH(C501&amp;" ("&amp;B501&amp;")",'5. Map Processos'!J:J,0)),"ERRO: Processo não encontrado para essa área"))</f>
        <v/>
      </c>
      <c r="G501" s="5" t="str">
        <f>IF(OR(C501="",B501=""),"",IFERROR(INDEX('7. Finalidades e Hipóteses'!F:F,MATCH(C501&amp;" ("&amp;B501&amp;")",'5. Map Processos'!J:J,0)),"ERRO: Processo não encontrado para essa área"))</f>
        <v/>
      </c>
      <c r="H501" s="25"/>
      <c r="I501" s="25"/>
      <c r="J501" s="25"/>
      <c r="K501" s="24"/>
      <c r="L501" s="24"/>
      <c r="M501" s="5" t="str">
        <f>IFERROR(IF(VLOOKUP(K501,Auxiliar!$AT$3:$AU$7,2,FALSE)*VLOOKUP(L501,Auxiliar!$AT$3:$AU$7,2,FALSE)&gt;80,"Extremo",
IF(VLOOKUP(K501,Auxiliar!$AT$3:$AU$7,2,FALSE)*VLOOKUP(L501,Auxiliar!$AT$3:$AU$7,2,FALSE)&gt;40,"Alto",
IF(VLOOKUP(K501,Auxiliar!$AT$3:$AU$7,2,FALSE)*VLOOKUP(L501,Auxiliar!$AT$3:$AU$7,2,FALSE)&gt;10,"Médio","Baixo"))),"")</f>
        <v/>
      </c>
      <c r="N501" s="24"/>
      <c r="O501" s="25"/>
      <c r="P501" s="24"/>
      <c r="Q501" s="5" t="str">
        <f>IFERROR(IF(VLOOKUP(K501,Auxiliar!$AT$3:$AU$7,2,FALSE)*VLOOKUP(L501,Auxiliar!$AT$3:$AU$7,2,FALSE)*VLOOKUP(P501,Auxiliar!$AX$3:$AY$7,2,FALSE)&gt;80,"Extremo",
IF(VLOOKUP(K501,Auxiliar!$AT$3:$AU$7,2,FALSE)*VLOOKUP(L501,Auxiliar!$AT$3:$AU$7,2,FALSE)*VLOOKUP(P501,Auxiliar!$AX$3:$AY$7,2,FALSE)&gt;40,"Alto",
IF(VLOOKUP(K501,Auxiliar!$AT$3:$AU$7,2,FALSE)*VLOOKUP(L501,Auxiliar!$AT$3:$AU$7,2,FALSE)*VLOOKUP(P501,Auxiliar!$AX$3:$AY$7,2,FALSE)&gt;10,"Médio","Baixo"))),"")</f>
        <v/>
      </c>
      <c r="R501" s="32" t="str">
        <f t="shared" si="14"/>
        <v/>
      </c>
      <c r="S501" s="32" t="str">
        <f t="shared" si="15"/>
        <v/>
      </c>
    </row>
    <row r="502" spans="1:19" x14ac:dyDescent="0.25">
      <c r="A502" s="5">
        <v>500</v>
      </c>
      <c r="B502" s="24"/>
      <c r="C502" s="24"/>
      <c r="D502" s="5" t="str">
        <f>IF(OR(C502="",B502=""),"",IFERROR(INDEX('5. Map Processos'!E:E,MATCH(C502&amp;" ("&amp;B502&amp;")",'5. Map Processos'!J:J,0)),"ERRO: Processo não encontrado para essa área"))</f>
        <v/>
      </c>
      <c r="E502" s="5" t="str">
        <f>IF(OR(C502="",B502=""),"",IFERROR(INDEX('6. Map Dados Pessoais'!F:F,MATCH(C502&amp;" ("&amp;B502&amp;")",'5. Map Processos'!J:J,0)),"ERRO: Processo não encontrado para essa área"))</f>
        <v/>
      </c>
      <c r="F502" s="5" t="str">
        <f>IF(OR(C502="",B502=""),"",IFERROR(INDEX('6. Map Dados Pessoais'!H:H,MATCH(C502&amp;" ("&amp;B502&amp;")",'5. Map Processos'!J:J,0)),"ERRO: Processo não encontrado para essa área"))</f>
        <v/>
      </c>
      <c r="G502" s="5" t="str">
        <f>IF(OR(C502="",B502=""),"",IFERROR(INDEX('7. Finalidades e Hipóteses'!F:F,MATCH(C502&amp;" ("&amp;B502&amp;")",'5. Map Processos'!J:J,0)),"ERRO: Processo não encontrado para essa área"))</f>
        <v/>
      </c>
      <c r="H502" s="25"/>
      <c r="I502" s="25"/>
      <c r="J502" s="25"/>
      <c r="K502" s="24"/>
      <c r="L502" s="24"/>
      <c r="M502" s="5" t="str">
        <f>IFERROR(IF(VLOOKUP(K502,Auxiliar!$AT$3:$AU$7,2,FALSE)*VLOOKUP(L502,Auxiliar!$AT$3:$AU$7,2,FALSE)&gt;80,"Extremo",
IF(VLOOKUP(K502,Auxiliar!$AT$3:$AU$7,2,FALSE)*VLOOKUP(L502,Auxiliar!$AT$3:$AU$7,2,FALSE)&gt;40,"Alto",
IF(VLOOKUP(K502,Auxiliar!$AT$3:$AU$7,2,FALSE)*VLOOKUP(L502,Auxiliar!$AT$3:$AU$7,2,FALSE)&gt;10,"Médio","Baixo"))),"")</f>
        <v/>
      </c>
      <c r="N502" s="24"/>
      <c r="O502" s="25"/>
      <c r="P502" s="24"/>
      <c r="Q502" s="5" t="str">
        <f>IFERROR(IF(VLOOKUP(K502,Auxiliar!$AT$3:$AU$7,2,FALSE)*VLOOKUP(L502,Auxiliar!$AT$3:$AU$7,2,FALSE)*VLOOKUP(P502,Auxiliar!$AX$3:$AY$7,2,FALSE)&gt;80,"Extremo",
IF(VLOOKUP(K502,Auxiliar!$AT$3:$AU$7,2,FALSE)*VLOOKUP(L502,Auxiliar!$AT$3:$AU$7,2,FALSE)*VLOOKUP(P502,Auxiliar!$AX$3:$AY$7,2,FALSE)&gt;40,"Alto",
IF(VLOOKUP(K502,Auxiliar!$AT$3:$AU$7,2,FALSE)*VLOOKUP(L502,Auxiliar!$AT$3:$AU$7,2,FALSE)*VLOOKUP(P502,Auxiliar!$AX$3:$AY$7,2,FALSE)&gt;10,"Médio","Baixo"))),"")</f>
        <v/>
      </c>
      <c r="R502" s="32" t="str">
        <f t="shared" si="14"/>
        <v/>
      </c>
      <c r="S502" s="32" t="str">
        <f t="shared" si="15"/>
        <v/>
      </c>
    </row>
    <row r="503" spans="1:19" x14ac:dyDescent="0.25">
      <c r="A503" s="5">
        <v>501</v>
      </c>
      <c r="B503" s="24"/>
      <c r="C503" s="24"/>
      <c r="D503" s="5" t="str">
        <f>IF(OR(C503="",B503=""),"",IFERROR(INDEX('5. Map Processos'!E:E,MATCH(C503&amp;" ("&amp;B503&amp;")",'5. Map Processos'!J:J,0)),"ERRO: Processo não encontrado para essa área"))</f>
        <v/>
      </c>
      <c r="E503" s="5" t="str">
        <f>IF(OR(C503="",B503=""),"",IFERROR(INDEX('6. Map Dados Pessoais'!F:F,MATCH(C503&amp;" ("&amp;B503&amp;")",'5. Map Processos'!J:J,0)),"ERRO: Processo não encontrado para essa área"))</f>
        <v/>
      </c>
      <c r="F503" s="5" t="str">
        <f>IF(OR(C503="",B503=""),"",IFERROR(INDEX('6. Map Dados Pessoais'!H:H,MATCH(C503&amp;" ("&amp;B503&amp;")",'5. Map Processos'!J:J,0)),"ERRO: Processo não encontrado para essa área"))</f>
        <v/>
      </c>
      <c r="G503" s="5" t="str">
        <f>IF(OR(C503="",B503=""),"",IFERROR(INDEX('7. Finalidades e Hipóteses'!F:F,MATCH(C503&amp;" ("&amp;B503&amp;")",'5. Map Processos'!J:J,0)),"ERRO: Processo não encontrado para essa área"))</f>
        <v/>
      </c>
      <c r="H503" s="25"/>
      <c r="I503" s="25"/>
      <c r="J503" s="25"/>
      <c r="K503" s="24"/>
      <c r="L503" s="24"/>
      <c r="M503" s="5" t="str">
        <f>IFERROR(IF(VLOOKUP(K503,Auxiliar!$AT$3:$AU$7,2,FALSE)*VLOOKUP(L503,Auxiliar!$AT$3:$AU$7,2,FALSE)&gt;80,"Extremo",
IF(VLOOKUP(K503,Auxiliar!$AT$3:$AU$7,2,FALSE)*VLOOKUP(L503,Auxiliar!$AT$3:$AU$7,2,FALSE)&gt;40,"Alto",
IF(VLOOKUP(K503,Auxiliar!$AT$3:$AU$7,2,FALSE)*VLOOKUP(L503,Auxiliar!$AT$3:$AU$7,2,FALSE)&gt;10,"Médio","Baixo"))),"")</f>
        <v/>
      </c>
      <c r="N503" s="24"/>
      <c r="O503" s="25"/>
      <c r="P503" s="24"/>
      <c r="Q503" s="5" t="str">
        <f>IFERROR(IF(VLOOKUP(K503,Auxiliar!$AT$3:$AU$7,2,FALSE)*VLOOKUP(L503,Auxiliar!$AT$3:$AU$7,2,FALSE)*VLOOKUP(P503,Auxiliar!$AX$3:$AY$7,2,FALSE)&gt;80,"Extremo",
IF(VLOOKUP(K503,Auxiliar!$AT$3:$AU$7,2,FALSE)*VLOOKUP(L503,Auxiliar!$AT$3:$AU$7,2,FALSE)*VLOOKUP(P503,Auxiliar!$AX$3:$AY$7,2,FALSE)&gt;40,"Alto",
IF(VLOOKUP(K503,Auxiliar!$AT$3:$AU$7,2,FALSE)*VLOOKUP(L503,Auxiliar!$AT$3:$AU$7,2,FALSE)*VLOOKUP(P503,Auxiliar!$AX$3:$AY$7,2,FALSE)&gt;10,"Médio","Baixo"))),"")</f>
        <v/>
      </c>
      <c r="R503" s="32" t="str">
        <f t="shared" si="14"/>
        <v/>
      </c>
      <c r="S503" s="32" t="str">
        <f t="shared" si="15"/>
        <v/>
      </c>
    </row>
    <row r="504" spans="1:19" x14ac:dyDescent="0.25">
      <c r="A504" s="5">
        <v>502</v>
      </c>
      <c r="B504" s="24"/>
      <c r="C504" s="24"/>
      <c r="D504" s="5" t="str">
        <f>IF(OR(C504="",B504=""),"",IFERROR(INDEX('5. Map Processos'!E:E,MATCH(C504&amp;" ("&amp;B504&amp;")",'5. Map Processos'!J:J,0)),"ERRO: Processo não encontrado para essa área"))</f>
        <v/>
      </c>
      <c r="E504" s="5" t="str">
        <f>IF(OR(C504="",B504=""),"",IFERROR(INDEX('6. Map Dados Pessoais'!F:F,MATCH(C504&amp;" ("&amp;B504&amp;")",'5. Map Processos'!J:J,0)),"ERRO: Processo não encontrado para essa área"))</f>
        <v/>
      </c>
      <c r="F504" s="5" t="str">
        <f>IF(OR(C504="",B504=""),"",IFERROR(INDEX('6. Map Dados Pessoais'!H:H,MATCH(C504&amp;" ("&amp;B504&amp;")",'5. Map Processos'!J:J,0)),"ERRO: Processo não encontrado para essa área"))</f>
        <v/>
      </c>
      <c r="G504" s="5" t="str">
        <f>IF(OR(C504="",B504=""),"",IFERROR(INDEX('7. Finalidades e Hipóteses'!F:F,MATCH(C504&amp;" ("&amp;B504&amp;")",'5. Map Processos'!J:J,0)),"ERRO: Processo não encontrado para essa área"))</f>
        <v/>
      </c>
      <c r="H504" s="25"/>
      <c r="I504" s="25"/>
      <c r="J504" s="25"/>
      <c r="K504" s="24"/>
      <c r="L504" s="24"/>
      <c r="M504" s="5" t="str">
        <f>IFERROR(IF(VLOOKUP(K504,Auxiliar!$AT$3:$AU$7,2,FALSE)*VLOOKUP(L504,Auxiliar!$AT$3:$AU$7,2,FALSE)&gt;80,"Extremo",
IF(VLOOKUP(K504,Auxiliar!$AT$3:$AU$7,2,FALSE)*VLOOKUP(L504,Auxiliar!$AT$3:$AU$7,2,FALSE)&gt;40,"Alto",
IF(VLOOKUP(K504,Auxiliar!$AT$3:$AU$7,2,FALSE)*VLOOKUP(L504,Auxiliar!$AT$3:$AU$7,2,FALSE)&gt;10,"Médio","Baixo"))),"")</f>
        <v/>
      </c>
      <c r="N504" s="24"/>
      <c r="O504" s="25"/>
      <c r="P504" s="24"/>
      <c r="Q504" s="5" t="str">
        <f>IFERROR(IF(VLOOKUP(K504,Auxiliar!$AT$3:$AU$7,2,FALSE)*VLOOKUP(L504,Auxiliar!$AT$3:$AU$7,2,FALSE)*VLOOKUP(P504,Auxiliar!$AX$3:$AY$7,2,FALSE)&gt;80,"Extremo",
IF(VLOOKUP(K504,Auxiliar!$AT$3:$AU$7,2,FALSE)*VLOOKUP(L504,Auxiliar!$AT$3:$AU$7,2,FALSE)*VLOOKUP(P504,Auxiliar!$AX$3:$AY$7,2,FALSE)&gt;40,"Alto",
IF(VLOOKUP(K504,Auxiliar!$AT$3:$AU$7,2,FALSE)*VLOOKUP(L504,Auxiliar!$AT$3:$AU$7,2,FALSE)*VLOOKUP(P504,Auxiliar!$AX$3:$AY$7,2,FALSE)&gt;10,"Médio","Baixo"))),"")</f>
        <v/>
      </c>
      <c r="R504" s="32" t="str">
        <f t="shared" si="14"/>
        <v/>
      </c>
      <c r="S504" s="32" t="str">
        <f t="shared" si="15"/>
        <v/>
      </c>
    </row>
    <row r="505" spans="1:19" x14ac:dyDescent="0.25">
      <c r="A505" s="5">
        <v>503</v>
      </c>
      <c r="B505" s="24"/>
      <c r="C505" s="24"/>
      <c r="D505" s="5" t="str">
        <f>IF(OR(C505="",B505=""),"",IFERROR(INDEX('5. Map Processos'!E:E,MATCH(C505&amp;" ("&amp;B505&amp;")",'5. Map Processos'!J:J,0)),"ERRO: Processo não encontrado para essa área"))</f>
        <v/>
      </c>
      <c r="E505" s="5" t="str">
        <f>IF(OR(C505="",B505=""),"",IFERROR(INDEX('6. Map Dados Pessoais'!F:F,MATCH(C505&amp;" ("&amp;B505&amp;")",'5. Map Processos'!J:J,0)),"ERRO: Processo não encontrado para essa área"))</f>
        <v/>
      </c>
      <c r="F505" s="5" t="str">
        <f>IF(OR(C505="",B505=""),"",IFERROR(INDEX('6. Map Dados Pessoais'!H:H,MATCH(C505&amp;" ("&amp;B505&amp;")",'5. Map Processos'!J:J,0)),"ERRO: Processo não encontrado para essa área"))</f>
        <v/>
      </c>
      <c r="G505" s="5" t="str">
        <f>IF(OR(C505="",B505=""),"",IFERROR(INDEX('7. Finalidades e Hipóteses'!F:F,MATCH(C505&amp;" ("&amp;B505&amp;")",'5. Map Processos'!J:J,0)),"ERRO: Processo não encontrado para essa área"))</f>
        <v/>
      </c>
      <c r="H505" s="25"/>
      <c r="I505" s="25"/>
      <c r="J505" s="25"/>
      <c r="K505" s="24"/>
      <c r="L505" s="24"/>
      <c r="M505" s="5" t="str">
        <f>IFERROR(IF(VLOOKUP(K505,Auxiliar!$AT$3:$AU$7,2,FALSE)*VLOOKUP(L505,Auxiliar!$AT$3:$AU$7,2,FALSE)&gt;80,"Extremo",
IF(VLOOKUP(K505,Auxiliar!$AT$3:$AU$7,2,FALSE)*VLOOKUP(L505,Auxiliar!$AT$3:$AU$7,2,FALSE)&gt;40,"Alto",
IF(VLOOKUP(K505,Auxiliar!$AT$3:$AU$7,2,FALSE)*VLOOKUP(L505,Auxiliar!$AT$3:$AU$7,2,FALSE)&gt;10,"Médio","Baixo"))),"")</f>
        <v/>
      </c>
      <c r="N505" s="24"/>
      <c r="O505" s="25"/>
      <c r="P505" s="24"/>
      <c r="Q505" s="5" t="str">
        <f>IFERROR(IF(VLOOKUP(K505,Auxiliar!$AT$3:$AU$7,2,FALSE)*VLOOKUP(L505,Auxiliar!$AT$3:$AU$7,2,FALSE)*VLOOKUP(P505,Auxiliar!$AX$3:$AY$7,2,FALSE)&gt;80,"Extremo",
IF(VLOOKUP(K505,Auxiliar!$AT$3:$AU$7,2,FALSE)*VLOOKUP(L505,Auxiliar!$AT$3:$AU$7,2,FALSE)*VLOOKUP(P505,Auxiliar!$AX$3:$AY$7,2,FALSE)&gt;40,"Alto",
IF(VLOOKUP(K505,Auxiliar!$AT$3:$AU$7,2,FALSE)*VLOOKUP(L505,Auxiliar!$AT$3:$AU$7,2,FALSE)*VLOOKUP(P505,Auxiliar!$AX$3:$AY$7,2,FALSE)&gt;10,"Médio","Baixo"))),"")</f>
        <v/>
      </c>
      <c r="R505" s="32" t="str">
        <f t="shared" si="14"/>
        <v/>
      </c>
      <c r="S505" s="32" t="str">
        <f t="shared" si="15"/>
        <v/>
      </c>
    </row>
    <row r="506" spans="1:19" x14ac:dyDescent="0.25">
      <c r="A506" s="5">
        <v>504</v>
      </c>
      <c r="B506" s="24"/>
      <c r="C506" s="24"/>
      <c r="D506" s="5" t="str">
        <f>IF(OR(C506="",B506=""),"",IFERROR(INDEX('5. Map Processos'!E:E,MATCH(C506&amp;" ("&amp;B506&amp;")",'5. Map Processos'!J:J,0)),"ERRO: Processo não encontrado para essa área"))</f>
        <v/>
      </c>
      <c r="E506" s="5" t="str">
        <f>IF(OR(C506="",B506=""),"",IFERROR(INDEX('6. Map Dados Pessoais'!F:F,MATCH(C506&amp;" ("&amp;B506&amp;")",'5. Map Processos'!J:J,0)),"ERRO: Processo não encontrado para essa área"))</f>
        <v/>
      </c>
      <c r="F506" s="5" t="str">
        <f>IF(OR(C506="",B506=""),"",IFERROR(INDEX('6. Map Dados Pessoais'!H:H,MATCH(C506&amp;" ("&amp;B506&amp;")",'5. Map Processos'!J:J,0)),"ERRO: Processo não encontrado para essa área"))</f>
        <v/>
      </c>
      <c r="G506" s="5" t="str">
        <f>IF(OR(C506="",B506=""),"",IFERROR(INDEX('7. Finalidades e Hipóteses'!F:F,MATCH(C506&amp;" ("&amp;B506&amp;")",'5. Map Processos'!J:J,0)),"ERRO: Processo não encontrado para essa área"))</f>
        <v/>
      </c>
      <c r="H506" s="25"/>
      <c r="I506" s="25"/>
      <c r="J506" s="25"/>
      <c r="K506" s="24"/>
      <c r="L506" s="24"/>
      <c r="M506" s="5" t="str">
        <f>IFERROR(IF(VLOOKUP(K506,Auxiliar!$AT$3:$AU$7,2,FALSE)*VLOOKUP(L506,Auxiliar!$AT$3:$AU$7,2,FALSE)&gt;80,"Extremo",
IF(VLOOKUP(K506,Auxiliar!$AT$3:$AU$7,2,FALSE)*VLOOKUP(L506,Auxiliar!$AT$3:$AU$7,2,FALSE)&gt;40,"Alto",
IF(VLOOKUP(K506,Auxiliar!$AT$3:$AU$7,2,FALSE)*VLOOKUP(L506,Auxiliar!$AT$3:$AU$7,2,FALSE)&gt;10,"Médio","Baixo"))),"")</f>
        <v/>
      </c>
      <c r="N506" s="24"/>
      <c r="O506" s="25"/>
      <c r="P506" s="24"/>
      <c r="Q506" s="5" t="str">
        <f>IFERROR(IF(VLOOKUP(K506,Auxiliar!$AT$3:$AU$7,2,FALSE)*VLOOKUP(L506,Auxiliar!$AT$3:$AU$7,2,FALSE)*VLOOKUP(P506,Auxiliar!$AX$3:$AY$7,2,FALSE)&gt;80,"Extremo",
IF(VLOOKUP(K506,Auxiliar!$AT$3:$AU$7,2,FALSE)*VLOOKUP(L506,Auxiliar!$AT$3:$AU$7,2,FALSE)*VLOOKUP(P506,Auxiliar!$AX$3:$AY$7,2,FALSE)&gt;40,"Alto",
IF(VLOOKUP(K506,Auxiliar!$AT$3:$AU$7,2,FALSE)*VLOOKUP(L506,Auxiliar!$AT$3:$AU$7,2,FALSE)*VLOOKUP(P506,Auxiliar!$AX$3:$AY$7,2,FALSE)&gt;10,"Médio","Baixo"))),"")</f>
        <v/>
      </c>
      <c r="R506" s="32" t="str">
        <f t="shared" si="14"/>
        <v/>
      </c>
      <c r="S506" s="32" t="str">
        <f t="shared" si="15"/>
        <v/>
      </c>
    </row>
    <row r="507" spans="1:19" x14ac:dyDescent="0.25">
      <c r="A507" s="5">
        <v>505</v>
      </c>
      <c r="B507" s="24"/>
      <c r="C507" s="24"/>
      <c r="D507" s="5" t="str">
        <f>IF(OR(C507="",B507=""),"",IFERROR(INDEX('5. Map Processos'!E:E,MATCH(C507&amp;" ("&amp;B507&amp;")",'5. Map Processos'!J:J,0)),"ERRO: Processo não encontrado para essa área"))</f>
        <v/>
      </c>
      <c r="E507" s="5" t="str">
        <f>IF(OR(C507="",B507=""),"",IFERROR(INDEX('6. Map Dados Pessoais'!F:F,MATCH(C507&amp;" ("&amp;B507&amp;")",'5. Map Processos'!J:J,0)),"ERRO: Processo não encontrado para essa área"))</f>
        <v/>
      </c>
      <c r="F507" s="5" t="str">
        <f>IF(OR(C507="",B507=""),"",IFERROR(INDEX('6. Map Dados Pessoais'!H:H,MATCH(C507&amp;" ("&amp;B507&amp;")",'5. Map Processos'!J:J,0)),"ERRO: Processo não encontrado para essa área"))</f>
        <v/>
      </c>
      <c r="G507" s="5" t="str">
        <f>IF(OR(C507="",B507=""),"",IFERROR(INDEX('7. Finalidades e Hipóteses'!F:F,MATCH(C507&amp;" ("&amp;B507&amp;")",'5. Map Processos'!J:J,0)),"ERRO: Processo não encontrado para essa área"))</f>
        <v/>
      </c>
      <c r="H507" s="25"/>
      <c r="I507" s="25"/>
      <c r="J507" s="25"/>
      <c r="K507" s="24"/>
      <c r="L507" s="24"/>
      <c r="M507" s="5" t="str">
        <f>IFERROR(IF(VLOOKUP(K507,Auxiliar!$AT$3:$AU$7,2,FALSE)*VLOOKUP(L507,Auxiliar!$AT$3:$AU$7,2,FALSE)&gt;80,"Extremo",
IF(VLOOKUP(K507,Auxiliar!$AT$3:$AU$7,2,FALSE)*VLOOKUP(L507,Auxiliar!$AT$3:$AU$7,2,FALSE)&gt;40,"Alto",
IF(VLOOKUP(K507,Auxiliar!$AT$3:$AU$7,2,FALSE)*VLOOKUP(L507,Auxiliar!$AT$3:$AU$7,2,FALSE)&gt;10,"Médio","Baixo"))),"")</f>
        <v/>
      </c>
      <c r="N507" s="24"/>
      <c r="O507" s="25"/>
      <c r="P507" s="24"/>
      <c r="Q507" s="5" t="str">
        <f>IFERROR(IF(VLOOKUP(K507,Auxiliar!$AT$3:$AU$7,2,FALSE)*VLOOKUP(L507,Auxiliar!$AT$3:$AU$7,2,FALSE)*VLOOKUP(P507,Auxiliar!$AX$3:$AY$7,2,FALSE)&gt;80,"Extremo",
IF(VLOOKUP(K507,Auxiliar!$AT$3:$AU$7,2,FALSE)*VLOOKUP(L507,Auxiliar!$AT$3:$AU$7,2,FALSE)*VLOOKUP(P507,Auxiliar!$AX$3:$AY$7,2,FALSE)&gt;40,"Alto",
IF(VLOOKUP(K507,Auxiliar!$AT$3:$AU$7,2,FALSE)*VLOOKUP(L507,Auxiliar!$AT$3:$AU$7,2,FALSE)*VLOOKUP(P507,Auxiliar!$AX$3:$AY$7,2,FALSE)&gt;10,"Médio","Baixo"))),"")</f>
        <v/>
      </c>
      <c r="R507" s="32" t="str">
        <f t="shared" si="14"/>
        <v/>
      </c>
      <c r="S507" s="32" t="str">
        <f t="shared" si="15"/>
        <v/>
      </c>
    </row>
    <row r="508" spans="1:19" x14ac:dyDescent="0.25">
      <c r="A508" s="5">
        <v>506</v>
      </c>
      <c r="B508" s="24"/>
      <c r="C508" s="24"/>
      <c r="D508" s="5" t="str">
        <f>IF(OR(C508="",B508=""),"",IFERROR(INDEX('5. Map Processos'!E:E,MATCH(C508&amp;" ("&amp;B508&amp;")",'5. Map Processos'!J:J,0)),"ERRO: Processo não encontrado para essa área"))</f>
        <v/>
      </c>
      <c r="E508" s="5" t="str">
        <f>IF(OR(C508="",B508=""),"",IFERROR(INDEX('6. Map Dados Pessoais'!F:F,MATCH(C508&amp;" ("&amp;B508&amp;")",'5. Map Processos'!J:J,0)),"ERRO: Processo não encontrado para essa área"))</f>
        <v/>
      </c>
      <c r="F508" s="5" t="str">
        <f>IF(OR(C508="",B508=""),"",IFERROR(INDEX('6. Map Dados Pessoais'!H:H,MATCH(C508&amp;" ("&amp;B508&amp;")",'5. Map Processos'!J:J,0)),"ERRO: Processo não encontrado para essa área"))</f>
        <v/>
      </c>
      <c r="G508" s="5" t="str">
        <f>IF(OR(C508="",B508=""),"",IFERROR(INDEX('7. Finalidades e Hipóteses'!F:F,MATCH(C508&amp;" ("&amp;B508&amp;")",'5. Map Processos'!J:J,0)),"ERRO: Processo não encontrado para essa área"))</f>
        <v/>
      </c>
      <c r="H508" s="25"/>
      <c r="I508" s="25"/>
      <c r="J508" s="25"/>
      <c r="K508" s="24"/>
      <c r="L508" s="24"/>
      <c r="M508" s="5" t="str">
        <f>IFERROR(IF(VLOOKUP(K508,Auxiliar!$AT$3:$AU$7,2,FALSE)*VLOOKUP(L508,Auxiliar!$AT$3:$AU$7,2,FALSE)&gt;80,"Extremo",
IF(VLOOKUP(K508,Auxiliar!$AT$3:$AU$7,2,FALSE)*VLOOKUP(L508,Auxiliar!$AT$3:$AU$7,2,FALSE)&gt;40,"Alto",
IF(VLOOKUP(K508,Auxiliar!$AT$3:$AU$7,2,FALSE)*VLOOKUP(L508,Auxiliar!$AT$3:$AU$7,2,FALSE)&gt;10,"Médio","Baixo"))),"")</f>
        <v/>
      </c>
      <c r="N508" s="24"/>
      <c r="O508" s="25"/>
      <c r="P508" s="24"/>
      <c r="Q508" s="5" t="str">
        <f>IFERROR(IF(VLOOKUP(K508,Auxiliar!$AT$3:$AU$7,2,FALSE)*VLOOKUP(L508,Auxiliar!$AT$3:$AU$7,2,FALSE)*VLOOKUP(P508,Auxiliar!$AX$3:$AY$7,2,FALSE)&gt;80,"Extremo",
IF(VLOOKUP(K508,Auxiliar!$AT$3:$AU$7,2,FALSE)*VLOOKUP(L508,Auxiliar!$AT$3:$AU$7,2,FALSE)*VLOOKUP(P508,Auxiliar!$AX$3:$AY$7,2,FALSE)&gt;40,"Alto",
IF(VLOOKUP(K508,Auxiliar!$AT$3:$AU$7,2,FALSE)*VLOOKUP(L508,Auxiliar!$AT$3:$AU$7,2,FALSE)*VLOOKUP(P508,Auxiliar!$AX$3:$AY$7,2,FALSE)&gt;10,"Médio","Baixo"))),"")</f>
        <v/>
      </c>
      <c r="R508" s="32" t="str">
        <f t="shared" si="14"/>
        <v/>
      </c>
      <c r="S508" s="32" t="str">
        <f t="shared" si="15"/>
        <v/>
      </c>
    </row>
    <row r="509" spans="1:19" x14ac:dyDescent="0.25">
      <c r="A509" s="5">
        <v>507</v>
      </c>
      <c r="B509" s="24"/>
      <c r="C509" s="24"/>
      <c r="D509" s="5" t="str">
        <f>IF(OR(C509="",B509=""),"",IFERROR(INDEX('5. Map Processos'!E:E,MATCH(C509&amp;" ("&amp;B509&amp;")",'5. Map Processos'!J:J,0)),"ERRO: Processo não encontrado para essa área"))</f>
        <v/>
      </c>
      <c r="E509" s="5" t="str">
        <f>IF(OR(C509="",B509=""),"",IFERROR(INDEX('6. Map Dados Pessoais'!F:F,MATCH(C509&amp;" ("&amp;B509&amp;")",'5. Map Processos'!J:J,0)),"ERRO: Processo não encontrado para essa área"))</f>
        <v/>
      </c>
      <c r="F509" s="5" t="str">
        <f>IF(OR(C509="",B509=""),"",IFERROR(INDEX('6. Map Dados Pessoais'!H:H,MATCH(C509&amp;" ("&amp;B509&amp;")",'5. Map Processos'!J:J,0)),"ERRO: Processo não encontrado para essa área"))</f>
        <v/>
      </c>
      <c r="G509" s="5" t="str">
        <f>IF(OR(C509="",B509=""),"",IFERROR(INDEX('7. Finalidades e Hipóteses'!F:F,MATCH(C509&amp;" ("&amp;B509&amp;")",'5. Map Processos'!J:J,0)),"ERRO: Processo não encontrado para essa área"))</f>
        <v/>
      </c>
      <c r="H509" s="25"/>
      <c r="I509" s="25"/>
      <c r="J509" s="25"/>
      <c r="K509" s="24"/>
      <c r="L509" s="24"/>
      <c r="M509" s="5" t="str">
        <f>IFERROR(IF(VLOOKUP(K509,Auxiliar!$AT$3:$AU$7,2,FALSE)*VLOOKUP(L509,Auxiliar!$AT$3:$AU$7,2,FALSE)&gt;80,"Extremo",
IF(VLOOKUP(K509,Auxiliar!$AT$3:$AU$7,2,FALSE)*VLOOKUP(L509,Auxiliar!$AT$3:$AU$7,2,FALSE)&gt;40,"Alto",
IF(VLOOKUP(K509,Auxiliar!$AT$3:$AU$7,2,FALSE)*VLOOKUP(L509,Auxiliar!$AT$3:$AU$7,2,FALSE)&gt;10,"Médio","Baixo"))),"")</f>
        <v/>
      </c>
      <c r="N509" s="24"/>
      <c r="O509" s="25"/>
      <c r="P509" s="24"/>
      <c r="Q509" s="5" t="str">
        <f>IFERROR(IF(VLOOKUP(K509,Auxiliar!$AT$3:$AU$7,2,FALSE)*VLOOKUP(L509,Auxiliar!$AT$3:$AU$7,2,FALSE)*VLOOKUP(P509,Auxiliar!$AX$3:$AY$7,2,FALSE)&gt;80,"Extremo",
IF(VLOOKUP(K509,Auxiliar!$AT$3:$AU$7,2,FALSE)*VLOOKUP(L509,Auxiliar!$AT$3:$AU$7,2,FALSE)*VLOOKUP(P509,Auxiliar!$AX$3:$AY$7,2,FALSE)&gt;40,"Alto",
IF(VLOOKUP(K509,Auxiliar!$AT$3:$AU$7,2,FALSE)*VLOOKUP(L509,Auxiliar!$AT$3:$AU$7,2,FALSE)*VLOOKUP(P509,Auxiliar!$AX$3:$AY$7,2,FALSE)&gt;10,"Médio","Baixo"))),"")</f>
        <v/>
      </c>
      <c r="R509" s="32" t="str">
        <f t="shared" si="14"/>
        <v/>
      </c>
      <c r="S509" s="32" t="str">
        <f t="shared" si="15"/>
        <v/>
      </c>
    </row>
    <row r="510" spans="1:19" x14ac:dyDescent="0.25">
      <c r="A510" s="5">
        <v>508</v>
      </c>
      <c r="B510" s="24"/>
      <c r="C510" s="24"/>
      <c r="D510" s="5" t="str">
        <f>IF(OR(C510="",B510=""),"",IFERROR(INDEX('5. Map Processos'!E:E,MATCH(C510&amp;" ("&amp;B510&amp;")",'5. Map Processos'!J:J,0)),"ERRO: Processo não encontrado para essa área"))</f>
        <v/>
      </c>
      <c r="E510" s="5" t="str">
        <f>IF(OR(C510="",B510=""),"",IFERROR(INDEX('6. Map Dados Pessoais'!F:F,MATCH(C510&amp;" ("&amp;B510&amp;")",'5. Map Processos'!J:J,0)),"ERRO: Processo não encontrado para essa área"))</f>
        <v/>
      </c>
      <c r="F510" s="5" t="str">
        <f>IF(OR(C510="",B510=""),"",IFERROR(INDEX('6. Map Dados Pessoais'!H:H,MATCH(C510&amp;" ("&amp;B510&amp;")",'5. Map Processos'!J:J,0)),"ERRO: Processo não encontrado para essa área"))</f>
        <v/>
      </c>
      <c r="G510" s="5" t="str">
        <f>IF(OR(C510="",B510=""),"",IFERROR(INDEX('7. Finalidades e Hipóteses'!F:F,MATCH(C510&amp;" ("&amp;B510&amp;")",'5. Map Processos'!J:J,0)),"ERRO: Processo não encontrado para essa área"))</f>
        <v/>
      </c>
      <c r="H510" s="25"/>
      <c r="I510" s="25"/>
      <c r="J510" s="25"/>
      <c r="K510" s="24"/>
      <c r="L510" s="24"/>
      <c r="M510" s="5" t="str">
        <f>IFERROR(IF(VLOOKUP(K510,Auxiliar!$AT$3:$AU$7,2,FALSE)*VLOOKUP(L510,Auxiliar!$AT$3:$AU$7,2,FALSE)&gt;80,"Extremo",
IF(VLOOKUP(K510,Auxiliar!$AT$3:$AU$7,2,FALSE)*VLOOKUP(L510,Auxiliar!$AT$3:$AU$7,2,FALSE)&gt;40,"Alto",
IF(VLOOKUP(K510,Auxiliar!$AT$3:$AU$7,2,FALSE)*VLOOKUP(L510,Auxiliar!$AT$3:$AU$7,2,FALSE)&gt;10,"Médio","Baixo"))),"")</f>
        <v/>
      </c>
      <c r="N510" s="24"/>
      <c r="O510" s="25"/>
      <c r="P510" s="24"/>
      <c r="Q510" s="5" t="str">
        <f>IFERROR(IF(VLOOKUP(K510,Auxiliar!$AT$3:$AU$7,2,FALSE)*VLOOKUP(L510,Auxiliar!$AT$3:$AU$7,2,FALSE)*VLOOKUP(P510,Auxiliar!$AX$3:$AY$7,2,FALSE)&gt;80,"Extremo",
IF(VLOOKUP(K510,Auxiliar!$AT$3:$AU$7,2,FALSE)*VLOOKUP(L510,Auxiliar!$AT$3:$AU$7,2,FALSE)*VLOOKUP(P510,Auxiliar!$AX$3:$AY$7,2,FALSE)&gt;40,"Alto",
IF(VLOOKUP(K510,Auxiliar!$AT$3:$AU$7,2,FALSE)*VLOOKUP(L510,Auxiliar!$AT$3:$AU$7,2,FALSE)*VLOOKUP(P510,Auxiliar!$AX$3:$AY$7,2,FALSE)&gt;10,"Médio","Baixo"))),"")</f>
        <v/>
      </c>
      <c r="R510" s="32" t="str">
        <f t="shared" si="14"/>
        <v/>
      </c>
      <c r="S510" s="32" t="str">
        <f t="shared" si="15"/>
        <v/>
      </c>
    </row>
    <row r="511" spans="1:19" x14ac:dyDescent="0.25">
      <c r="A511" s="5">
        <v>509</v>
      </c>
      <c r="B511" s="24"/>
      <c r="C511" s="24"/>
      <c r="D511" s="5" t="str">
        <f>IF(OR(C511="",B511=""),"",IFERROR(INDEX('5. Map Processos'!E:E,MATCH(C511&amp;" ("&amp;B511&amp;")",'5. Map Processos'!J:J,0)),"ERRO: Processo não encontrado para essa área"))</f>
        <v/>
      </c>
      <c r="E511" s="5" t="str">
        <f>IF(OR(C511="",B511=""),"",IFERROR(INDEX('6. Map Dados Pessoais'!F:F,MATCH(C511&amp;" ("&amp;B511&amp;")",'5. Map Processos'!J:J,0)),"ERRO: Processo não encontrado para essa área"))</f>
        <v/>
      </c>
      <c r="F511" s="5" t="str">
        <f>IF(OR(C511="",B511=""),"",IFERROR(INDEX('6. Map Dados Pessoais'!H:H,MATCH(C511&amp;" ("&amp;B511&amp;")",'5. Map Processos'!J:J,0)),"ERRO: Processo não encontrado para essa área"))</f>
        <v/>
      </c>
      <c r="G511" s="5" t="str">
        <f>IF(OR(C511="",B511=""),"",IFERROR(INDEX('7. Finalidades e Hipóteses'!F:F,MATCH(C511&amp;" ("&amp;B511&amp;")",'5. Map Processos'!J:J,0)),"ERRO: Processo não encontrado para essa área"))</f>
        <v/>
      </c>
      <c r="H511" s="25"/>
      <c r="I511" s="25"/>
      <c r="J511" s="25"/>
      <c r="K511" s="24"/>
      <c r="L511" s="24"/>
      <c r="M511" s="5" t="str">
        <f>IFERROR(IF(VLOOKUP(K511,Auxiliar!$AT$3:$AU$7,2,FALSE)*VLOOKUP(L511,Auxiliar!$AT$3:$AU$7,2,FALSE)&gt;80,"Extremo",
IF(VLOOKUP(K511,Auxiliar!$AT$3:$AU$7,2,FALSE)*VLOOKUP(L511,Auxiliar!$AT$3:$AU$7,2,FALSE)&gt;40,"Alto",
IF(VLOOKUP(K511,Auxiliar!$AT$3:$AU$7,2,FALSE)*VLOOKUP(L511,Auxiliar!$AT$3:$AU$7,2,FALSE)&gt;10,"Médio","Baixo"))),"")</f>
        <v/>
      </c>
      <c r="N511" s="24"/>
      <c r="O511" s="25"/>
      <c r="P511" s="24"/>
      <c r="Q511" s="5" t="str">
        <f>IFERROR(IF(VLOOKUP(K511,Auxiliar!$AT$3:$AU$7,2,FALSE)*VLOOKUP(L511,Auxiliar!$AT$3:$AU$7,2,FALSE)*VLOOKUP(P511,Auxiliar!$AX$3:$AY$7,2,FALSE)&gt;80,"Extremo",
IF(VLOOKUP(K511,Auxiliar!$AT$3:$AU$7,2,FALSE)*VLOOKUP(L511,Auxiliar!$AT$3:$AU$7,2,FALSE)*VLOOKUP(P511,Auxiliar!$AX$3:$AY$7,2,FALSE)&gt;40,"Alto",
IF(VLOOKUP(K511,Auxiliar!$AT$3:$AU$7,2,FALSE)*VLOOKUP(L511,Auxiliar!$AT$3:$AU$7,2,FALSE)*VLOOKUP(P511,Auxiliar!$AX$3:$AY$7,2,FALSE)&gt;10,"Médio","Baixo"))),"")</f>
        <v/>
      </c>
      <c r="R511" s="32" t="str">
        <f t="shared" si="14"/>
        <v/>
      </c>
      <c r="S511" s="32" t="str">
        <f t="shared" si="15"/>
        <v/>
      </c>
    </row>
    <row r="512" spans="1:19" x14ac:dyDescent="0.25">
      <c r="A512" s="5">
        <v>510</v>
      </c>
      <c r="B512" s="24"/>
      <c r="C512" s="24"/>
      <c r="D512" s="5" t="str">
        <f>IF(OR(C512="",B512=""),"",IFERROR(INDEX('5. Map Processos'!E:E,MATCH(C512&amp;" ("&amp;B512&amp;")",'5. Map Processos'!J:J,0)),"ERRO: Processo não encontrado para essa área"))</f>
        <v/>
      </c>
      <c r="E512" s="5" t="str">
        <f>IF(OR(C512="",B512=""),"",IFERROR(INDEX('6. Map Dados Pessoais'!F:F,MATCH(C512&amp;" ("&amp;B512&amp;")",'5. Map Processos'!J:J,0)),"ERRO: Processo não encontrado para essa área"))</f>
        <v/>
      </c>
      <c r="F512" s="5" t="str">
        <f>IF(OR(C512="",B512=""),"",IFERROR(INDEX('6. Map Dados Pessoais'!H:H,MATCH(C512&amp;" ("&amp;B512&amp;")",'5. Map Processos'!J:J,0)),"ERRO: Processo não encontrado para essa área"))</f>
        <v/>
      </c>
      <c r="G512" s="5" t="str">
        <f>IF(OR(C512="",B512=""),"",IFERROR(INDEX('7. Finalidades e Hipóteses'!F:F,MATCH(C512&amp;" ("&amp;B512&amp;")",'5. Map Processos'!J:J,0)),"ERRO: Processo não encontrado para essa área"))</f>
        <v/>
      </c>
      <c r="H512" s="25"/>
      <c r="I512" s="25"/>
      <c r="J512" s="25"/>
      <c r="K512" s="24"/>
      <c r="L512" s="24"/>
      <c r="M512" s="5" t="str">
        <f>IFERROR(IF(VLOOKUP(K512,Auxiliar!$AT$3:$AU$7,2,FALSE)*VLOOKUP(L512,Auxiliar!$AT$3:$AU$7,2,FALSE)&gt;80,"Extremo",
IF(VLOOKUP(K512,Auxiliar!$AT$3:$AU$7,2,FALSE)*VLOOKUP(L512,Auxiliar!$AT$3:$AU$7,2,FALSE)&gt;40,"Alto",
IF(VLOOKUP(K512,Auxiliar!$AT$3:$AU$7,2,FALSE)*VLOOKUP(L512,Auxiliar!$AT$3:$AU$7,2,FALSE)&gt;10,"Médio","Baixo"))),"")</f>
        <v/>
      </c>
      <c r="N512" s="24"/>
      <c r="O512" s="25"/>
      <c r="P512" s="24"/>
      <c r="Q512" s="5" t="str">
        <f>IFERROR(IF(VLOOKUP(K512,Auxiliar!$AT$3:$AU$7,2,FALSE)*VLOOKUP(L512,Auxiliar!$AT$3:$AU$7,2,FALSE)*VLOOKUP(P512,Auxiliar!$AX$3:$AY$7,2,FALSE)&gt;80,"Extremo",
IF(VLOOKUP(K512,Auxiliar!$AT$3:$AU$7,2,FALSE)*VLOOKUP(L512,Auxiliar!$AT$3:$AU$7,2,FALSE)*VLOOKUP(P512,Auxiliar!$AX$3:$AY$7,2,FALSE)&gt;40,"Alto",
IF(VLOOKUP(K512,Auxiliar!$AT$3:$AU$7,2,FALSE)*VLOOKUP(L512,Auxiliar!$AT$3:$AU$7,2,FALSE)*VLOOKUP(P512,Auxiliar!$AX$3:$AY$7,2,FALSE)&gt;10,"Médio","Baixo"))),"")</f>
        <v/>
      </c>
      <c r="R512" s="32" t="str">
        <f t="shared" si="14"/>
        <v/>
      </c>
      <c r="S512" s="32" t="str">
        <f t="shared" si="15"/>
        <v/>
      </c>
    </row>
    <row r="513" spans="1:19" x14ac:dyDescent="0.25">
      <c r="A513" s="5">
        <v>511</v>
      </c>
      <c r="B513" s="24"/>
      <c r="C513" s="24"/>
      <c r="D513" s="5" t="str">
        <f>IF(OR(C513="",B513=""),"",IFERROR(INDEX('5. Map Processos'!E:E,MATCH(C513&amp;" ("&amp;B513&amp;")",'5. Map Processos'!J:J,0)),"ERRO: Processo não encontrado para essa área"))</f>
        <v/>
      </c>
      <c r="E513" s="5" t="str">
        <f>IF(OR(C513="",B513=""),"",IFERROR(INDEX('6. Map Dados Pessoais'!F:F,MATCH(C513&amp;" ("&amp;B513&amp;")",'5. Map Processos'!J:J,0)),"ERRO: Processo não encontrado para essa área"))</f>
        <v/>
      </c>
      <c r="F513" s="5" t="str">
        <f>IF(OR(C513="",B513=""),"",IFERROR(INDEX('6. Map Dados Pessoais'!H:H,MATCH(C513&amp;" ("&amp;B513&amp;")",'5. Map Processos'!J:J,0)),"ERRO: Processo não encontrado para essa área"))</f>
        <v/>
      </c>
      <c r="G513" s="5" t="str">
        <f>IF(OR(C513="",B513=""),"",IFERROR(INDEX('7. Finalidades e Hipóteses'!F:F,MATCH(C513&amp;" ("&amp;B513&amp;")",'5. Map Processos'!J:J,0)),"ERRO: Processo não encontrado para essa área"))</f>
        <v/>
      </c>
      <c r="H513" s="25"/>
      <c r="I513" s="25"/>
      <c r="J513" s="25"/>
      <c r="K513" s="24"/>
      <c r="L513" s="24"/>
      <c r="M513" s="5" t="str">
        <f>IFERROR(IF(VLOOKUP(K513,Auxiliar!$AT$3:$AU$7,2,FALSE)*VLOOKUP(L513,Auxiliar!$AT$3:$AU$7,2,FALSE)&gt;80,"Extremo",
IF(VLOOKUP(K513,Auxiliar!$AT$3:$AU$7,2,FALSE)*VLOOKUP(L513,Auxiliar!$AT$3:$AU$7,2,FALSE)&gt;40,"Alto",
IF(VLOOKUP(K513,Auxiliar!$AT$3:$AU$7,2,FALSE)*VLOOKUP(L513,Auxiliar!$AT$3:$AU$7,2,FALSE)&gt;10,"Médio","Baixo"))),"")</f>
        <v/>
      </c>
      <c r="N513" s="24"/>
      <c r="O513" s="25"/>
      <c r="P513" s="24"/>
      <c r="Q513" s="5" t="str">
        <f>IFERROR(IF(VLOOKUP(K513,Auxiliar!$AT$3:$AU$7,2,FALSE)*VLOOKUP(L513,Auxiliar!$AT$3:$AU$7,2,FALSE)*VLOOKUP(P513,Auxiliar!$AX$3:$AY$7,2,FALSE)&gt;80,"Extremo",
IF(VLOOKUP(K513,Auxiliar!$AT$3:$AU$7,2,FALSE)*VLOOKUP(L513,Auxiliar!$AT$3:$AU$7,2,FALSE)*VLOOKUP(P513,Auxiliar!$AX$3:$AY$7,2,FALSE)&gt;40,"Alto",
IF(VLOOKUP(K513,Auxiliar!$AT$3:$AU$7,2,FALSE)*VLOOKUP(L513,Auxiliar!$AT$3:$AU$7,2,FALSE)*VLOOKUP(P513,Auxiliar!$AX$3:$AY$7,2,FALSE)&gt;10,"Médio","Baixo"))),"")</f>
        <v/>
      </c>
      <c r="R513" s="32" t="str">
        <f t="shared" si="14"/>
        <v/>
      </c>
      <c r="S513" s="32" t="str">
        <f t="shared" si="15"/>
        <v/>
      </c>
    </row>
    <row r="514" spans="1:19" x14ac:dyDescent="0.25">
      <c r="A514" s="5">
        <v>512</v>
      </c>
      <c r="B514" s="24"/>
      <c r="C514" s="24"/>
      <c r="D514" s="5" t="str">
        <f>IF(OR(C514="",B514=""),"",IFERROR(INDEX('5. Map Processos'!E:E,MATCH(C514&amp;" ("&amp;B514&amp;")",'5. Map Processos'!J:J,0)),"ERRO: Processo não encontrado para essa área"))</f>
        <v/>
      </c>
      <c r="E514" s="5" t="str">
        <f>IF(OR(C514="",B514=""),"",IFERROR(INDEX('6. Map Dados Pessoais'!F:F,MATCH(C514&amp;" ("&amp;B514&amp;")",'5. Map Processos'!J:J,0)),"ERRO: Processo não encontrado para essa área"))</f>
        <v/>
      </c>
      <c r="F514" s="5" t="str">
        <f>IF(OR(C514="",B514=""),"",IFERROR(INDEX('6. Map Dados Pessoais'!H:H,MATCH(C514&amp;" ("&amp;B514&amp;")",'5. Map Processos'!J:J,0)),"ERRO: Processo não encontrado para essa área"))</f>
        <v/>
      </c>
      <c r="G514" s="5" t="str">
        <f>IF(OR(C514="",B514=""),"",IFERROR(INDEX('7. Finalidades e Hipóteses'!F:F,MATCH(C514&amp;" ("&amp;B514&amp;")",'5. Map Processos'!J:J,0)),"ERRO: Processo não encontrado para essa área"))</f>
        <v/>
      </c>
      <c r="H514" s="25"/>
      <c r="I514" s="25"/>
      <c r="J514" s="25"/>
      <c r="K514" s="24"/>
      <c r="L514" s="24"/>
      <c r="M514" s="5" t="str">
        <f>IFERROR(IF(VLOOKUP(K514,Auxiliar!$AT$3:$AU$7,2,FALSE)*VLOOKUP(L514,Auxiliar!$AT$3:$AU$7,2,FALSE)&gt;80,"Extremo",
IF(VLOOKUP(K514,Auxiliar!$AT$3:$AU$7,2,FALSE)*VLOOKUP(L514,Auxiliar!$AT$3:$AU$7,2,FALSE)&gt;40,"Alto",
IF(VLOOKUP(K514,Auxiliar!$AT$3:$AU$7,2,FALSE)*VLOOKUP(L514,Auxiliar!$AT$3:$AU$7,2,FALSE)&gt;10,"Médio","Baixo"))),"")</f>
        <v/>
      </c>
      <c r="N514" s="24"/>
      <c r="O514" s="25"/>
      <c r="P514" s="24"/>
      <c r="Q514" s="5" t="str">
        <f>IFERROR(IF(VLOOKUP(K514,Auxiliar!$AT$3:$AU$7,2,FALSE)*VLOOKUP(L514,Auxiliar!$AT$3:$AU$7,2,FALSE)*VLOOKUP(P514,Auxiliar!$AX$3:$AY$7,2,FALSE)&gt;80,"Extremo",
IF(VLOOKUP(K514,Auxiliar!$AT$3:$AU$7,2,FALSE)*VLOOKUP(L514,Auxiliar!$AT$3:$AU$7,2,FALSE)*VLOOKUP(P514,Auxiliar!$AX$3:$AY$7,2,FALSE)&gt;40,"Alto",
IF(VLOOKUP(K514,Auxiliar!$AT$3:$AU$7,2,FALSE)*VLOOKUP(L514,Auxiliar!$AT$3:$AU$7,2,FALSE)*VLOOKUP(P514,Auxiliar!$AX$3:$AY$7,2,FALSE)&gt;10,"Médio","Baixo"))),"")</f>
        <v/>
      </c>
      <c r="R514" s="32" t="str">
        <f t="shared" si="14"/>
        <v/>
      </c>
      <c r="S514" s="32" t="str">
        <f t="shared" si="15"/>
        <v/>
      </c>
    </row>
    <row r="515" spans="1:19" x14ac:dyDescent="0.25">
      <c r="A515" s="5">
        <v>513</v>
      </c>
      <c r="B515" s="24"/>
      <c r="C515" s="24"/>
      <c r="D515" s="5" t="str">
        <f>IF(OR(C515="",B515=""),"",IFERROR(INDEX('5. Map Processos'!E:E,MATCH(C515&amp;" ("&amp;B515&amp;")",'5. Map Processos'!J:J,0)),"ERRO: Processo não encontrado para essa área"))</f>
        <v/>
      </c>
      <c r="E515" s="5" t="str">
        <f>IF(OR(C515="",B515=""),"",IFERROR(INDEX('6. Map Dados Pessoais'!F:F,MATCH(C515&amp;" ("&amp;B515&amp;")",'5. Map Processos'!J:J,0)),"ERRO: Processo não encontrado para essa área"))</f>
        <v/>
      </c>
      <c r="F515" s="5" t="str">
        <f>IF(OR(C515="",B515=""),"",IFERROR(INDEX('6. Map Dados Pessoais'!H:H,MATCH(C515&amp;" ("&amp;B515&amp;")",'5. Map Processos'!J:J,0)),"ERRO: Processo não encontrado para essa área"))</f>
        <v/>
      </c>
      <c r="G515" s="5" t="str">
        <f>IF(OR(C515="",B515=""),"",IFERROR(INDEX('7. Finalidades e Hipóteses'!F:F,MATCH(C515&amp;" ("&amp;B515&amp;")",'5. Map Processos'!J:J,0)),"ERRO: Processo não encontrado para essa área"))</f>
        <v/>
      </c>
      <c r="H515" s="25"/>
      <c r="I515" s="25"/>
      <c r="J515" s="25"/>
      <c r="K515" s="24"/>
      <c r="L515" s="24"/>
      <c r="M515" s="5" t="str">
        <f>IFERROR(IF(VLOOKUP(K515,Auxiliar!$AT$3:$AU$7,2,FALSE)*VLOOKUP(L515,Auxiliar!$AT$3:$AU$7,2,FALSE)&gt;80,"Extremo",
IF(VLOOKUP(K515,Auxiliar!$AT$3:$AU$7,2,FALSE)*VLOOKUP(L515,Auxiliar!$AT$3:$AU$7,2,FALSE)&gt;40,"Alto",
IF(VLOOKUP(K515,Auxiliar!$AT$3:$AU$7,2,FALSE)*VLOOKUP(L515,Auxiliar!$AT$3:$AU$7,2,FALSE)&gt;10,"Médio","Baixo"))),"")</f>
        <v/>
      </c>
      <c r="N515" s="24"/>
      <c r="O515" s="25"/>
      <c r="P515" s="24"/>
      <c r="Q515" s="5" t="str">
        <f>IFERROR(IF(VLOOKUP(K515,Auxiliar!$AT$3:$AU$7,2,FALSE)*VLOOKUP(L515,Auxiliar!$AT$3:$AU$7,2,FALSE)*VLOOKUP(P515,Auxiliar!$AX$3:$AY$7,2,FALSE)&gt;80,"Extremo",
IF(VLOOKUP(K515,Auxiliar!$AT$3:$AU$7,2,FALSE)*VLOOKUP(L515,Auxiliar!$AT$3:$AU$7,2,FALSE)*VLOOKUP(P515,Auxiliar!$AX$3:$AY$7,2,FALSE)&gt;40,"Alto",
IF(VLOOKUP(K515,Auxiliar!$AT$3:$AU$7,2,FALSE)*VLOOKUP(L515,Auxiliar!$AT$3:$AU$7,2,FALSE)*VLOOKUP(P515,Auxiliar!$AX$3:$AY$7,2,FALSE)&gt;10,"Médio","Baixo"))),"")</f>
        <v/>
      </c>
      <c r="R515" s="32" t="str">
        <f t="shared" si="14"/>
        <v/>
      </c>
      <c r="S515" s="32" t="str">
        <f t="shared" si="15"/>
        <v/>
      </c>
    </row>
    <row r="516" spans="1:19" x14ac:dyDescent="0.25">
      <c r="A516" s="5">
        <v>514</v>
      </c>
      <c r="B516" s="24"/>
      <c r="C516" s="24"/>
      <c r="D516" s="5" t="str">
        <f>IF(OR(C516="",B516=""),"",IFERROR(INDEX('5. Map Processos'!E:E,MATCH(C516&amp;" ("&amp;B516&amp;")",'5. Map Processos'!J:J,0)),"ERRO: Processo não encontrado para essa área"))</f>
        <v/>
      </c>
      <c r="E516" s="5" t="str">
        <f>IF(OR(C516="",B516=""),"",IFERROR(INDEX('6. Map Dados Pessoais'!F:F,MATCH(C516&amp;" ("&amp;B516&amp;")",'5. Map Processos'!J:J,0)),"ERRO: Processo não encontrado para essa área"))</f>
        <v/>
      </c>
      <c r="F516" s="5" t="str">
        <f>IF(OR(C516="",B516=""),"",IFERROR(INDEX('6. Map Dados Pessoais'!H:H,MATCH(C516&amp;" ("&amp;B516&amp;")",'5. Map Processos'!J:J,0)),"ERRO: Processo não encontrado para essa área"))</f>
        <v/>
      </c>
      <c r="G516" s="5" t="str">
        <f>IF(OR(C516="",B516=""),"",IFERROR(INDEX('7. Finalidades e Hipóteses'!F:F,MATCH(C516&amp;" ("&amp;B516&amp;")",'5. Map Processos'!J:J,0)),"ERRO: Processo não encontrado para essa área"))</f>
        <v/>
      </c>
      <c r="H516" s="25"/>
      <c r="I516" s="25"/>
      <c r="J516" s="25"/>
      <c r="K516" s="24"/>
      <c r="L516" s="24"/>
      <c r="M516" s="5" t="str">
        <f>IFERROR(IF(VLOOKUP(K516,Auxiliar!$AT$3:$AU$7,2,FALSE)*VLOOKUP(L516,Auxiliar!$AT$3:$AU$7,2,FALSE)&gt;80,"Extremo",
IF(VLOOKUP(K516,Auxiliar!$AT$3:$AU$7,2,FALSE)*VLOOKUP(L516,Auxiliar!$AT$3:$AU$7,2,FALSE)&gt;40,"Alto",
IF(VLOOKUP(K516,Auxiliar!$AT$3:$AU$7,2,FALSE)*VLOOKUP(L516,Auxiliar!$AT$3:$AU$7,2,FALSE)&gt;10,"Médio","Baixo"))),"")</f>
        <v/>
      </c>
      <c r="N516" s="24"/>
      <c r="O516" s="25"/>
      <c r="P516" s="24"/>
      <c r="Q516" s="5" t="str">
        <f>IFERROR(IF(VLOOKUP(K516,Auxiliar!$AT$3:$AU$7,2,FALSE)*VLOOKUP(L516,Auxiliar!$AT$3:$AU$7,2,FALSE)*VLOOKUP(P516,Auxiliar!$AX$3:$AY$7,2,FALSE)&gt;80,"Extremo",
IF(VLOOKUP(K516,Auxiliar!$AT$3:$AU$7,2,FALSE)*VLOOKUP(L516,Auxiliar!$AT$3:$AU$7,2,FALSE)*VLOOKUP(P516,Auxiliar!$AX$3:$AY$7,2,FALSE)&gt;40,"Alto",
IF(VLOOKUP(K516,Auxiliar!$AT$3:$AU$7,2,FALSE)*VLOOKUP(L516,Auxiliar!$AT$3:$AU$7,2,FALSE)*VLOOKUP(P516,Auxiliar!$AX$3:$AY$7,2,FALSE)&gt;10,"Médio","Baixo"))),"")</f>
        <v/>
      </c>
      <c r="R516" s="32" t="str">
        <f t="shared" ref="R516:R579" si="16">IF(C516&amp;B516&lt;&gt;"",B516&amp;" ("&amp;C516&amp;")","")</f>
        <v/>
      </c>
      <c r="S516" s="32" t="str">
        <f t="shared" ref="S516:S579" si="17">IF(H516&amp;C516&lt;&gt;"",H516&amp;" - "&amp;C516&amp;" - "&amp;B516,"")</f>
        <v/>
      </c>
    </row>
    <row r="517" spans="1:19" x14ac:dyDescent="0.25">
      <c r="A517" s="5">
        <v>515</v>
      </c>
      <c r="B517" s="24"/>
      <c r="C517" s="24"/>
      <c r="D517" s="5" t="str">
        <f>IF(OR(C517="",B517=""),"",IFERROR(INDEX('5. Map Processos'!E:E,MATCH(C517&amp;" ("&amp;B517&amp;")",'5. Map Processos'!J:J,0)),"ERRO: Processo não encontrado para essa área"))</f>
        <v/>
      </c>
      <c r="E517" s="5" t="str">
        <f>IF(OR(C517="",B517=""),"",IFERROR(INDEX('6. Map Dados Pessoais'!F:F,MATCH(C517&amp;" ("&amp;B517&amp;")",'5. Map Processos'!J:J,0)),"ERRO: Processo não encontrado para essa área"))</f>
        <v/>
      </c>
      <c r="F517" s="5" t="str">
        <f>IF(OR(C517="",B517=""),"",IFERROR(INDEX('6. Map Dados Pessoais'!H:H,MATCH(C517&amp;" ("&amp;B517&amp;")",'5. Map Processos'!J:J,0)),"ERRO: Processo não encontrado para essa área"))</f>
        <v/>
      </c>
      <c r="G517" s="5" t="str">
        <f>IF(OR(C517="",B517=""),"",IFERROR(INDEX('7. Finalidades e Hipóteses'!F:F,MATCH(C517&amp;" ("&amp;B517&amp;")",'5. Map Processos'!J:J,0)),"ERRO: Processo não encontrado para essa área"))</f>
        <v/>
      </c>
      <c r="H517" s="25"/>
      <c r="I517" s="25"/>
      <c r="J517" s="25"/>
      <c r="K517" s="24"/>
      <c r="L517" s="24"/>
      <c r="M517" s="5" t="str">
        <f>IFERROR(IF(VLOOKUP(K517,Auxiliar!$AT$3:$AU$7,2,FALSE)*VLOOKUP(L517,Auxiliar!$AT$3:$AU$7,2,FALSE)&gt;80,"Extremo",
IF(VLOOKUP(K517,Auxiliar!$AT$3:$AU$7,2,FALSE)*VLOOKUP(L517,Auxiliar!$AT$3:$AU$7,2,FALSE)&gt;40,"Alto",
IF(VLOOKUP(K517,Auxiliar!$AT$3:$AU$7,2,FALSE)*VLOOKUP(L517,Auxiliar!$AT$3:$AU$7,2,FALSE)&gt;10,"Médio","Baixo"))),"")</f>
        <v/>
      </c>
      <c r="N517" s="24"/>
      <c r="O517" s="25"/>
      <c r="P517" s="24"/>
      <c r="Q517" s="5" t="str">
        <f>IFERROR(IF(VLOOKUP(K517,Auxiliar!$AT$3:$AU$7,2,FALSE)*VLOOKUP(L517,Auxiliar!$AT$3:$AU$7,2,FALSE)*VLOOKUP(P517,Auxiliar!$AX$3:$AY$7,2,FALSE)&gt;80,"Extremo",
IF(VLOOKUP(K517,Auxiliar!$AT$3:$AU$7,2,FALSE)*VLOOKUP(L517,Auxiliar!$AT$3:$AU$7,2,FALSE)*VLOOKUP(P517,Auxiliar!$AX$3:$AY$7,2,FALSE)&gt;40,"Alto",
IF(VLOOKUP(K517,Auxiliar!$AT$3:$AU$7,2,FALSE)*VLOOKUP(L517,Auxiliar!$AT$3:$AU$7,2,FALSE)*VLOOKUP(P517,Auxiliar!$AX$3:$AY$7,2,FALSE)&gt;10,"Médio","Baixo"))),"")</f>
        <v/>
      </c>
      <c r="R517" s="32" t="str">
        <f t="shared" si="16"/>
        <v/>
      </c>
      <c r="S517" s="32" t="str">
        <f t="shared" si="17"/>
        <v/>
      </c>
    </row>
    <row r="518" spans="1:19" x14ac:dyDescent="0.25">
      <c r="A518" s="5">
        <v>516</v>
      </c>
      <c r="B518" s="24"/>
      <c r="C518" s="24"/>
      <c r="D518" s="5" t="str">
        <f>IF(OR(C518="",B518=""),"",IFERROR(INDEX('5. Map Processos'!E:E,MATCH(C518&amp;" ("&amp;B518&amp;")",'5. Map Processos'!J:J,0)),"ERRO: Processo não encontrado para essa área"))</f>
        <v/>
      </c>
      <c r="E518" s="5" t="str">
        <f>IF(OR(C518="",B518=""),"",IFERROR(INDEX('6. Map Dados Pessoais'!F:F,MATCH(C518&amp;" ("&amp;B518&amp;")",'5. Map Processos'!J:J,0)),"ERRO: Processo não encontrado para essa área"))</f>
        <v/>
      </c>
      <c r="F518" s="5" t="str">
        <f>IF(OR(C518="",B518=""),"",IFERROR(INDEX('6. Map Dados Pessoais'!H:H,MATCH(C518&amp;" ("&amp;B518&amp;")",'5. Map Processos'!J:J,0)),"ERRO: Processo não encontrado para essa área"))</f>
        <v/>
      </c>
      <c r="G518" s="5" t="str">
        <f>IF(OR(C518="",B518=""),"",IFERROR(INDEX('7. Finalidades e Hipóteses'!F:F,MATCH(C518&amp;" ("&amp;B518&amp;")",'5. Map Processos'!J:J,0)),"ERRO: Processo não encontrado para essa área"))</f>
        <v/>
      </c>
      <c r="H518" s="25"/>
      <c r="I518" s="25"/>
      <c r="J518" s="25"/>
      <c r="K518" s="24"/>
      <c r="L518" s="24"/>
      <c r="M518" s="5" t="str">
        <f>IFERROR(IF(VLOOKUP(K518,Auxiliar!$AT$3:$AU$7,2,FALSE)*VLOOKUP(L518,Auxiliar!$AT$3:$AU$7,2,FALSE)&gt;80,"Extremo",
IF(VLOOKUP(K518,Auxiliar!$AT$3:$AU$7,2,FALSE)*VLOOKUP(L518,Auxiliar!$AT$3:$AU$7,2,FALSE)&gt;40,"Alto",
IF(VLOOKUP(K518,Auxiliar!$AT$3:$AU$7,2,FALSE)*VLOOKUP(L518,Auxiliar!$AT$3:$AU$7,2,FALSE)&gt;10,"Médio","Baixo"))),"")</f>
        <v/>
      </c>
      <c r="N518" s="24"/>
      <c r="O518" s="25"/>
      <c r="P518" s="24"/>
      <c r="Q518" s="5" t="str">
        <f>IFERROR(IF(VLOOKUP(K518,Auxiliar!$AT$3:$AU$7,2,FALSE)*VLOOKUP(L518,Auxiliar!$AT$3:$AU$7,2,FALSE)*VLOOKUP(P518,Auxiliar!$AX$3:$AY$7,2,FALSE)&gt;80,"Extremo",
IF(VLOOKUP(K518,Auxiliar!$AT$3:$AU$7,2,FALSE)*VLOOKUP(L518,Auxiliar!$AT$3:$AU$7,2,FALSE)*VLOOKUP(P518,Auxiliar!$AX$3:$AY$7,2,FALSE)&gt;40,"Alto",
IF(VLOOKUP(K518,Auxiliar!$AT$3:$AU$7,2,FALSE)*VLOOKUP(L518,Auxiliar!$AT$3:$AU$7,2,FALSE)*VLOOKUP(P518,Auxiliar!$AX$3:$AY$7,2,FALSE)&gt;10,"Médio","Baixo"))),"")</f>
        <v/>
      </c>
      <c r="R518" s="32" t="str">
        <f t="shared" si="16"/>
        <v/>
      </c>
      <c r="S518" s="32" t="str">
        <f t="shared" si="17"/>
        <v/>
      </c>
    </row>
    <row r="519" spans="1:19" x14ac:dyDescent="0.25">
      <c r="A519" s="5">
        <v>517</v>
      </c>
      <c r="B519" s="24"/>
      <c r="C519" s="24"/>
      <c r="D519" s="5" t="str">
        <f>IF(OR(C519="",B519=""),"",IFERROR(INDEX('5. Map Processos'!E:E,MATCH(C519&amp;" ("&amp;B519&amp;")",'5. Map Processos'!J:J,0)),"ERRO: Processo não encontrado para essa área"))</f>
        <v/>
      </c>
      <c r="E519" s="5" t="str">
        <f>IF(OR(C519="",B519=""),"",IFERROR(INDEX('6. Map Dados Pessoais'!F:F,MATCH(C519&amp;" ("&amp;B519&amp;")",'5. Map Processos'!J:J,0)),"ERRO: Processo não encontrado para essa área"))</f>
        <v/>
      </c>
      <c r="F519" s="5" t="str">
        <f>IF(OR(C519="",B519=""),"",IFERROR(INDEX('6. Map Dados Pessoais'!H:H,MATCH(C519&amp;" ("&amp;B519&amp;")",'5. Map Processos'!J:J,0)),"ERRO: Processo não encontrado para essa área"))</f>
        <v/>
      </c>
      <c r="G519" s="5" t="str">
        <f>IF(OR(C519="",B519=""),"",IFERROR(INDEX('7. Finalidades e Hipóteses'!F:F,MATCH(C519&amp;" ("&amp;B519&amp;")",'5. Map Processos'!J:J,0)),"ERRO: Processo não encontrado para essa área"))</f>
        <v/>
      </c>
      <c r="H519" s="25"/>
      <c r="I519" s="25"/>
      <c r="J519" s="25"/>
      <c r="K519" s="24"/>
      <c r="L519" s="24"/>
      <c r="M519" s="5" t="str">
        <f>IFERROR(IF(VLOOKUP(K519,Auxiliar!$AT$3:$AU$7,2,FALSE)*VLOOKUP(L519,Auxiliar!$AT$3:$AU$7,2,FALSE)&gt;80,"Extremo",
IF(VLOOKUP(K519,Auxiliar!$AT$3:$AU$7,2,FALSE)*VLOOKUP(L519,Auxiliar!$AT$3:$AU$7,2,FALSE)&gt;40,"Alto",
IF(VLOOKUP(K519,Auxiliar!$AT$3:$AU$7,2,FALSE)*VLOOKUP(L519,Auxiliar!$AT$3:$AU$7,2,FALSE)&gt;10,"Médio","Baixo"))),"")</f>
        <v/>
      </c>
      <c r="N519" s="24"/>
      <c r="O519" s="25"/>
      <c r="P519" s="24"/>
      <c r="Q519" s="5" t="str">
        <f>IFERROR(IF(VLOOKUP(K519,Auxiliar!$AT$3:$AU$7,2,FALSE)*VLOOKUP(L519,Auxiliar!$AT$3:$AU$7,2,FALSE)*VLOOKUP(P519,Auxiliar!$AX$3:$AY$7,2,FALSE)&gt;80,"Extremo",
IF(VLOOKUP(K519,Auxiliar!$AT$3:$AU$7,2,FALSE)*VLOOKUP(L519,Auxiliar!$AT$3:$AU$7,2,FALSE)*VLOOKUP(P519,Auxiliar!$AX$3:$AY$7,2,FALSE)&gt;40,"Alto",
IF(VLOOKUP(K519,Auxiliar!$AT$3:$AU$7,2,FALSE)*VLOOKUP(L519,Auxiliar!$AT$3:$AU$7,2,FALSE)*VLOOKUP(P519,Auxiliar!$AX$3:$AY$7,2,FALSE)&gt;10,"Médio","Baixo"))),"")</f>
        <v/>
      </c>
      <c r="R519" s="32" t="str">
        <f t="shared" si="16"/>
        <v/>
      </c>
      <c r="S519" s="32" t="str">
        <f t="shared" si="17"/>
        <v/>
      </c>
    </row>
    <row r="520" spans="1:19" x14ac:dyDescent="0.25">
      <c r="A520" s="5">
        <v>518</v>
      </c>
      <c r="B520" s="24"/>
      <c r="C520" s="24"/>
      <c r="D520" s="5" t="str">
        <f>IF(OR(C520="",B520=""),"",IFERROR(INDEX('5. Map Processos'!E:E,MATCH(C520&amp;" ("&amp;B520&amp;")",'5. Map Processos'!J:J,0)),"ERRO: Processo não encontrado para essa área"))</f>
        <v/>
      </c>
      <c r="E520" s="5" t="str">
        <f>IF(OR(C520="",B520=""),"",IFERROR(INDEX('6. Map Dados Pessoais'!F:F,MATCH(C520&amp;" ("&amp;B520&amp;")",'5. Map Processos'!J:J,0)),"ERRO: Processo não encontrado para essa área"))</f>
        <v/>
      </c>
      <c r="F520" s="5" t="str">
        <f>IF(OR(C520="",B520=""),"",IFERROR(INDEX('6. Map Dados Pessoais'!H:H,MATCH(C520&amp;" ("&amp;B520&amp;")",'5. Map Processos'!J:J,0)),"ERRO: Processo não encontrado para essa área"))</f>
        <v/>
      </c>
      <c r="G520" s="5" t="str">
        <f>IF(OR(C520="",B520=""),"",IFERROR(INDEX('7. Finalidades e Hipóteses'!F:F,MATCH(C520&amp;" ("&amp;B520&amp;")",'5. Map Processos'!J:J,0)),"ERRO: Processo não encontrado para essa área"))</f>
        <v/>
      </c>
      <c r="H520" s="25"/>
      <c r="I520" s="25"/>
      <c r="J520" s="25"/>
      <c r="K520" s="24"/>
      <c r="L520" s="24"/>
      <c r="M520" s="5" t="str">
        <f>IFERROR(IF(VLOOKUP(K520,Auxiliar!$AT$3:$AU$7,2,FALSE)*VLOOKUP(L520,Auxiliar!$AT$3:$AU$7,2,FALSE)&gt;80,"Extremo",
IF(VLOOKUP(K520,Auxiliar!$AT$3:$AU$7,2,FALSE)*VLOOKUP(L520,Auxiliar!$AT$3:$AU$7,2,FALSE)&gt;40,"Alto",
IF(VLOOKUP(K520,Auxiliar!$AT$3:$AU$7,2,FALSE)*VLOOKUP(L520,Auxiliar!$AT$3:$AU$7,2,FALSE)&gt;10,"Médio","Baixo"))),"")</f>
        <v/>
      </c>
      <c r="N520" s="24"/>
      <c r="O520" s="25"/>
      <c r="P520" s="24"/>
      <c r="Q520" s="5" t="str">
        <f>IFERROR(IF(VLOOKUP(K520,Auxiliar!$AT$3:$AU$7,2,FALSE)*VLOOKUP(L520,Auxiliar!$AT$3:$AU$7,2,FALSE)*VLOOKUP(P520,Auxiliar!$AX$3:$AY$7,2,FALSE)&gt;80,"Extremo",
IF(VLOOKUP(K520,Auxiliar!$AT$3:$AU$7,2,FALSE)*VLOOKUP(L520,Auxiliar!$AT$3:$AU$7,2,FALSE)*VLOOKUP(P520,Auxiliar!$AX$3:$AY$7,2,FALSE)&gt;40,"Alto",
IF(VLOOKUP(K520,Auxiliar!$AT$3:$AU$7,2,FALSE)*VLOOKUP(L520,Auxiliar!$AT$3:$AU$7,2,FALSE)*VLOOKUP(P520,Auxiliar!$AX$3:$AY$7,2,FALSE)&gt;10,"Médio","Baixo"))),"")</f>
        <v/>
      </c>
      <c r="R520" s="32" t="str">
        <f t="shared" si="16"/>
        <v/>
      </c>
      <c r="S520" s="32" t="str">
        <f t="shared" si="17"/>
        <v/>
      </c>
    </row>
    <row r="521" spans="1:19" x14ac:dyDescent="0.25">
      <c r="A521" s="5">
        <v>519</v>
      </c>
      <c r="B521" s="24"/>
      <c r="C521" s="24"/>
      <c r="D521" s="5" t="str">
        <f>IF(OR(C521="",B521=""),"",IFERROR(INDEX('5. Map Processos'!E:E,MATCH(C521&amp;" ("&amp;B521&amp;")",'5. Map Processos'!J:J,0)),"ERRO: Processo não encontrado para essa área"))</f>
        <v/>
      </c>
      <c r="E521" s="5" t="str">
        <f>IF(OR(C521="",B521=""),"",IFERROR(INDEX('6. Map Dados Pessoais'!F:F,MATCH(C521&amp;" ("&amp;B521&amp;")",'5. Map Processos'!J:J,0)),"ERRO: Processo não encontrado para essa área"))</f>
        <v/>
      </c>
      <c r="F521" s="5" t="str">
        <f>IF(OR(C521="",B521=""),"",IFERROR(INDEX('6. Map Dados Pessoais'!H:H,MATCH(C521&amp;" ("&amp;B521&amp;")",'5. Map Processos'!J:J,0)),"ERRO: Processo não encontrado para essa área"))</f>
        <v/>
      </c>
      <c r="G521" s="5" t="str">
        <f>IF(OR(C521="",B521=""),"",IFERROR(INDEX('7. Finalidades e Hipóteses'!F:F,MATCH(C521&amp;" ("&amp;B521&amp;")",'5. Map Processos'!J:J,0)),"ERRO: Processo não encontrado para essa área"))</f>
        <v/>
      </c>
      <c r="H521" s="25"/>
      <c r="I521" s="25"/>
      <c r="J521" s="25"/>
      <c r="K521" s="24"/>
      <c r="L521" s="24"/>
      <c r="M521" s="5" t="str">
        <f>IFERROR(IF(VLOOKUP(K521,Auxiliar!$AT$3:$AU$7,2,FALSE)*VLOOKUP(L521,Auxiliar!$AT$3:$AU$7,2,FALSE)&gt;80,"Extremo",
IF(VLOOKUP(K521,Auxiliar!$AT$3:$AU$7,2,FALSE)*VLOOKUP(L521,Auxiliar!$AT$3:$AU$7,2,FALSE)&gt;40,"Alto",
IF(VLOOKUP(K521,Auxiliar!$AT$3:$AU$7,2,FALSE)*VLOOKUP(L521,Auxiliar!$AT$3:$AU$7,2,FALSE)&gt;10,"Médio","Baixo"))),"")</f>
        <v/>
      </c>
      <c r="N521" s="24"/>
      <c r="O521" s="25"/>
      <c r="P521" s="24"/>
      <c r="Q521" s="5" t="str">
        <f>IFERROR(IF(VLOOKUP(K521,Auxiliar!$AT$3:$AU$7,2,FALSE)*VLOOKUP(L521,Auxiliar!$AT$3:$AU$7,2,FALSE)*VLOOKUP(P521,Auxiliar!$AX$3:$AY$7,2,FALSE)&gt;80,"Extremo",
IF(VLOOKUP(K521,Auxiliar!$AT$3:$AU$7,2,FALSE)*VLOOKUP(L521,Auxiliar!$AT$3:$AU$7,2,FALSE)*VLOOKUP(P521,Auxiliar!$AX$3:$AY$7,2,FALSE)&gt;40,"Alto",
IF(VLOOKUP(K521,Auxiliar!$AT$3:$AU$7,2,FALSE)*VLOOKUP(L521,Auxiliar!$AT$3:$AU$7,2,FALSE)*VLOOKUP(P521,Auxiliar!$AX$3:$AY$7,2,FALSE)&gt;10,"Médio","Baixo"))),"")</f>
        <v/>
      </c>
      <c r="R521" s="32" t="str">
        <f t="shared" si="16"/>
        <v/>
      </c>
      <c r="S521" s="32" t="str">
        <f t="shared" si="17"/>
        <v/>
      </c>
    </row>
    <row r="522" spans="1:19" x14ac:dyDescent="0.25">
      <c r="A522" s="5">
        <v>520</v>
      </c>
      <c r="B522" s="24"/>
      <c r="C522" s="24"/>
      <c r="D522" s="5" t="str">
        <f>IF(OR(C522="",B522=""),"",IFERROR(INDEX('5. Map Processos'!E:E,MATCH(C522&amp;" ("&amp;B522&amp;")",'5. Map Processos'!J:J,0)),"ERRO: Processo não encontrado para essa área"))</f>
        <v/>
      </c>
      <c r="E522" s="5" t="str">
        <f>IF(OR(C522="",B522=""),"",IFERROR(INDEX('6. Map Dados Pessoais'!F:F,MATCH(C522&amp;" ("&amp;B522&amp;")",'5. Map Processos'!J:J,0)),"ERRO: Processo não encontrado para essa área"))</f>
        <v/>
      </c>
      <c r="F522" s="5" t="str">
        <f>IF(OR(C522="",B522=""),"",IFERROR(INDEX('6. Map Dados Pessoais'!H:H,MATCH(C522&amp;" ("&amp;B522&amp;")",'5. Map Processos'!J:J,0)),"ERRO: Processo não encontrado para essa área"))</f>
        <v/>
      </c>
      <c r="G522" s="5" t="str">
        <f>IF(OR(C522="",B522=""),"",IFERROR(INDEX('7. Finalidades e Hipóteses'!F:F,MATCH(C522&amp;" ("&amp;B522&amp;")",'5. Map Processos'!J:J,0)),"ERRO: Processo não encontrado para essa área"))</f>
        <v/>
      </c>
      <c r="H522" s="25"/>
      <c r="I522" s="25"/>
      <c r="J522" s="25"/>
      <c r="K522" s="24"/>
      <c r="L522" s="24"/>
      <c r="M522" s="5" t="str">
        <f>IFERROR(IF(VLOOKUP(K522,Auxiliar!$AT$3:$AU$7,2,FALSE)*VLOOKUP(L522,Auxiliar!$AT$3:$AU$7,2,FALSE)&gt;80,"Extremo",
IF(VLOOKUP(K522,Auxiliar!$AT$3:$AU$7,2,FALSE)*VLOOKUP(L522,Auxiliar!$AT$3:$AU$7,2,FALSE)&gt;40,"Alto",
IF(VLOOKUP(K522,Auxiliar!$AT$3:$AU$7,2,FALSE)*VLOOKUP(L522,Auxiliar!$AT$3:$AU$7,2,FALSE)&gt;10,"Médio","Baixo"))),"")</f>
        <v/>
      </c>
      <c r="N522" s="24"/>
      <c r="O522" s="25"/>
      <c r="P522" s="24"/>
      <c r="Q522" s="5" t="str">
        <f>IFERROR(IF(VLOOKUP(K522,Auxiliar!$AT$3:$AU$7,2,FALSE)*VLOOKUP(L522,Auxiliar!$AT$3:$AU$7,2,FALSE)*VLOOKUP(P522,Auxiliar!$AX$3:$AY$7,2,FALSE)&gt;80,"Extremo",
IF(VLOOKUP(K522,Auxiliar!$AT$3:$AU$7,2,FALSE)*VLOOKUP(L522,Auxiliar!$AT$3:$AU$7,2,FALSE)*VLOOKUP(P522,Auxiliar!$AX$3:$AY$7,2,FALSE)&gt;40,"Alto",
IF(VLOOKUP(K522,Auxiliar!$AT$3:$AU$7,2,FALSE)*VLOOKUP(L522,Auxiliar!$AT$3:$AU$7,2,FALSE)*VLOOKUP(P522,Auxiliar!$AX$3:$AY$7,2,FALSE)&gt;10,"Médio","Baixo"))),"")</f>
        <v/>
      </c>
      <c r="R522" s="32" t="str">
        <f t="shared" si="16"/>
        <v/>
      </c>
      <c r="S522" s="32" t="str">
        <f t="shared" si="17"/>
        <v/>
      </c>
    </row>
    <row r="523" spans="1:19" x14ac:dyDescent="0.25">
      <c r="A523" s="5">
        <v>521</v>
      </c>
      <c r="B523" s="24"/>
      <c r="C523" s="24"/>
      <c r="D523" s="5" t="str">
        <f>IF(OR(C523="",B523=""),"",IFERROR(INDEX('5. Map Processos'!E:E,MATCH(C523&amp;" ("&amp;B523&amp;")",'5. Map Processos'!J:J,0)),"ERRO: Processo não encontrado para essa área"))</f>
        <v/>
      </c>
      <c r="E523" s="5" t="str">
        <f>IF(OR(C523="",B523=""),"",IFERROR(INDEX('6. Map Dados Pessoais'!F:F,MATCH(C523&amp;" ("&amp;B523&amp;")",'5. Map Processos'!J:J,0)),"ERRO: Processo não encontrado para essa área"))</f>
        <v/>
      </c>
      <c r="F523" s="5" t="str">
        <f>IF(OR(C523="",B523=""),"",IFERROR(INDEX('6. Map Dados Pessoais'!H:H,MATCH(C523&amp;" ("&amp;B523&amp;")",'5. Map Processos'!J:J,0)),"ERRO: Processo não encontrado para essa área"))</f>
        <v/>
      </c>
      <c r="G523" s="5" t="str">
        <f>IF(OR(C523="",B523=""),"",IFERROR(INDEX('7. Finalidades e Hipóteses'!F:F,MATCH(C523&amp;" ("&amp;B523&amp;")",'5. Map Processos'!J:J,0)),"ERRO: Processo não encontrado para essa área"))</f>
        <v/>
      </c>
      <c r="H523" s="25"/>
      <c r="I523" s="25"/>
      <c r="J523" s="25"/>
      <c r="K523" s="24"/>
      <c r="L523" s="24"/>
      <c r="M523" s="5" t="str">
        <f>IFERROR(IF(VLOOKUP(K523,Auxiliar!$AT$3:$AU$7,2,FALSE)*VLOOKUP(L523,Auxiliar!$AT$3:$AU$7,2,FALSE)&gt;80,"Extremo",
IF(VLOOKUP(K523,Auxiliar!$AT$3:$AU$7,2,FALSE)*VLOOKUP(L523,Auxiliar!$AT$3:$AU$7,2,FALSE)&gt;40,"Alto",
IF(VLOOKUP(K523,Auxiliar!$AT$3:$AU$7,2,FALSE)*VLOOKUP(L523,Auxiliar!$AT$3:$AU$7,2,FALSE)&gt;10,"Médio","Baixo"))),"")</f>
        <v/>
      </c>
      <c r="N523" s="24"/>
      <c r="O523" s="25"/>
      <c r="P523" s="24"/>
      <c r="Q523" s="5" t="str">
        <f>IFERROR(IF(VLOOKUP(K523,Auxiliar!$AT$3:$AU$7,2,FALSE)*VLOOKUP(L523,Auxiliar!$AT$3:$AU$7,2,FALSE)*VLOOKUP(P523,Auxiliar!$AX$3:$AY$7,2,FALSE)&gt;80,"Extremo",
IF(VLOOKUP(K523,Auxiliar!$AT$3:$AU$7,2,FALSE)*VLOOKUP(L523,Auxiliar!$AT$3:$AU$7,2,FALSE)*VLOOKUP(P523,Auxiliar!$AX$3:$AY$7,2,FALSE)&gt;40,"Alto",
IF(VLOOKUP(K523,Auxiliar!$AT$3:$AU$7,2,FALSE)*VLOOKUP(L523,Auxiliar!$AT$3:$AU$7,2,FALSE)*VLOOKUP(P523,Auxiliar!$AX$3:$AY$7,2,FALSE)&gt;10,"Médio","Baixo"))),"")</f>
        <v/>
      </c>
      <c r="R523" s="32" t="str">
        <f t="shared" si="16"/>
        <v/>
      </c>
      <c r="S523" s="32" t="str">
        <f t="shared" si="17"/>
        <v/>
      </c>
    </row>
    <row r="524" spans="1:19" x14ac:dyDescent="0.25">
      <c r="A524" s="5">
        <v>522</v>
      </c>
      <c r="B524" s="24"/>
      <c r="C524" s="24"/>
      <c r="D524" s="5" t="str">
        <f>IF(OR(C524="",B524=""),"",IFERROR(INDEX('5. Map Processos'!E:E,MATCH(C524&amp;" ("&amp;B524&amp;")",'5. Map Processos'!J:J,0)),"ERRO: Processo não encontrado para essa área"))</f>
        <v/>
      </c>
      <c r="E524" s="5" t="str">
        <f>IF(OR(C524="",B524=""),"",IFERROR(INDEX('6. Map Dados Pessoais'!F:F,MATCH(C524&amp;" ("&amp;B524&amp;")",'5. Map Processos'!J:J,0)),"ERRO: Processo não encontrado para essa área"))</f>
        <v/>
      </c>
      <c r="F524" s="5" t="str">
        <f>IF(OR(C524="",B524=""),"",IFERROR(INDEX('6. Map Dados Pessoais'!H:H,MATCH(C524&amp;" ("&amp;B524&amp;")",'5. Map Processos'!J:J,0)),"ERRO: Processo não encontrado para essa área"))</f>
        <v/>
      </c>
      <c r="G524" s="5" t="str">
        <f>IF(OR(C524="",B524=""),"",IFERROR(INDEX('7. Finalidades e Hipóteses'!F:F,MATCH(C524&amp;" ("&amp;B524&amp;")",'5. Map Processos'!J:J,0)),"ERRO: Processo não encontrado para essa área"))</f>
        <v/>
      </c>
      <c r="H524" s="25"/>
      <c r="I524" s="25"/>
      <c r="J524" s="25"/>
      <c r="K524" s="24"/>
      <c r="L524" s="24"/>
      <c r="M524" s="5" t="str">
        <f>IFERROR(IF(VLOOKUP(K524,Auxiliar!$AT$3:$AU$7,2,FALSE)*VLOOKUP(L524,Auxiliar!$AT$3:$AU$7,2,FALSE)&gt;80,"Extremo",
IF(VLOOKUP(K524,Auxiliar!$AT$3:$AU$7,2,FALSE)*VLOOKUP(L524,Auxiliar!$AT$3:$AU$7,2,FALSE)&gt;40,"Alto",
IF(VLOOKUP(K524,Auxiliar!$AT$3:$AU$7,2,FALSE)*VLOOKUP(L524,Auxiliar!$AT$3:$AU$7,2,FALSE)&gt;10,"Médio","Baixo"))),"")</f>
        <v/>
      </c>
      <c r="N524" s="24"/>
      <c r="O524" s="25"/>
      <c r="P524" s="24"/>
      <c r="Q524" s="5" t="str">
        <f>IFERROR(IF(VLOOKUP(K524,Auxiliar!$AT$3:$AU$7,2,FALSE)*VLOOKUP(L524,Auxiliar!$AT$3:$AU$7,2,FALSE)*VLOOKUP(P524,Auxiliar!$AX$3:$AY$7,2,FALSE)&gt;80,"Extremo",
IF(VLOOKUP(K524,Auxiliar!$AT$3:$AU$7,2,FALSE)*VLOOKUP(L524,Auxiliar!$AT$3:$AU$7,2,FALSE)*VLOOKUP(P524,Auxiliar!$AX$3:$AY$7,2,FALSE)&gt;40,"Alto",
IF(VLOOKUP(K524,Auxiliar!$AT$3:$AU$7,2,FALSE)*VLOOKUP(L524,Auxiliar!$AT$3:$AU$7,2,FALSE)*VLOOKUP(P524,Auxiliar!$AX$3:$AY$7,2,FALSE)&gt;10,"Médio","Baixo"))),"")</f>
        <v/>
      </c>
      <c r="R524" s="32" t="str">
        <f t="shared" si="16"/>
        <v/>
      </c>
      <c r="S524" s="32" t="str">
        <f t="shared" si="17"/>
        <v/>
      </c>
    </row>
    <row r="525" spans="1:19" x14ac:dyDescent="0.25">
      <c r="A525" s="5">
        <v>523</v>
      </c>
      <c r="B525" s="24"/>
      <c r="C525" s="24"/>
      <c r="D525" s="5" t="str">
        <f>IF(OR(C525="",B525=""),"",IFERROR(INDEX('5. Map Processos'!E:E,MATCH(C525&amp;" ("&amp;B525&amp;")",'5. Map Processos'!J:J,0)),"ERRO: Processo não encontrado para essa área"))</f>
        <v/>
      </c>
      <c r="E525" s="5" t="str">
        <f>IF(OR(C525="",B525=""),"",IFERROR(INDEX('6. Map Dados Pessoais'!F:F,MATCH(C525&amp;" ("&amp;B525&amp;")",'5. Map Processos'!J:J,0)),"ERRO: Processo não encontrado para essa área"))</f>
        <v/>
      </c>
      <c r="F525" s="5" t="str">
        <f>IF(OR(C525="",B525=""),"",IFERROR(INDEX('6. Map Dados Pessoais'!H:H,MATCH(C525&amp;" ("&amp;B525&amp;")",'5. Map Processos'!J:J,0)),"ERRO: Processo não encontrado para essa área"))</f>
        <v/>
      </c>
      <c r="G525" s="5" t="str">
        <f>IF(OR(C525="",B525=""),"",IFERROR(INDEX('7. Finalidades e Hipóteses'!F:F,MATCH(C525&amp;" ("&amp;B525&amp;")",'5. Map Processos'!J:J,0)),"ERRO: Processo não encontrado para essa área"))</f>
        <v/>
      </c>
      <c r="H525" s="25"/>
      <c r="I525" s="25"/>
      <c r="J525" s="25"/>
      <c r="K525" s="24"/>
      <c r="L525" s="24"/>
      <c r="M525" s="5" t="str">
        <f>IFERROR(IF(VLOOKUP(K525,Auxiliar!$AT$3:$AU$7,2,FALSE)*VLOOKUP(L525,Auxiliar!$AT$3:$AU$7,2,FALSE)&gt;80,"Extremo",
IF(VLOOKUP(K525,Auxiliar!$AT$3:$AU$7,2,FALSE)*VLOOKUP(L525,Auxiliar!$AT$3:$AU$7,2,FALSE)&gt;40,"Alto",
IF(VLOOKUP(K525,Auxiliar!$AT$3:$AU$7,2,FALSE)*VLOOKUP(L525,Auxiliar!$AT$3:$AU$7,2,FALSE)&gt;10,"Médio","Baixo"))),"")</f>
        <v/>
      </c>
      <c r="N525" s="24"/>
      <c r="O525" s="25"/>
      <c r="P525" s="24"/>
      <c r="Q525" s="5" t="str">
        <f>IFERROR(IF(VLOOKUP(K525,Auxiliar!$AT$3:$AU$7,2,FALSE)*VLOOKUP(L525,Auxiliar!$AT$3:$AU$7,2,FALSE)*VLOOKUP(P525,Auxiliar!$AX$3:$AY$7,2,FALSE)&gt;80,"Extremo",
IF(VLOOKUP(K525,Auxiliar!$AT$3:$AU$7,2,FALSE)*VLOOKUP(L525,Auxiliar!$AT$3:$AU$7,2,FALSE)*VLOOKUP(P525,Auxiliar!$AX$3:$AY$7,2,FALSE)&gt;40,"Alto",
IF(VLOOKUP(K525,Auxiliar!$AT$3:$AU$7,2,FALSE)*VLOOKUP(L525,Auxiliar!$AT$3:$AU$7,2,FALSE)*VLOOKUP(P525,Auxiliar!$AX$3:$AY$7,2,FALSE)&gt;10,"Médio","Baixo"))),"")</f>
        <v/>
      </c>
      <c r="R525" s="32" t="str">
        <f t="shared" si="16"/>
        <v/>
      </c>
      <c r="S525" s="32" t="str">
        <f t="shared" si="17"/>
        <v/>
      </c>
    </row>
    <row r="526" spans="1:19" x14ac:dyDescent="0.25">
      <c r="A526" s="5">
        <v>524</v>
      </c>
      <c r="B526" s="24"/>
      <c r="C526" s="24"/>
      <c r="D526" s="5" t="str">
        <f>IF(OR(C526="",B526=""),"",IFERROR(INDEX('5. Map Processos'!E:E,MATCH(C526&amp;" ("&amp;B526&amp;")",'5. Map Processos'!J:J,0)),"ERRO: Processo não encontrado para essa área"))</f>
        <v/>
      </c>
      <c r="E526" s="5" t="str">
        <f>IF(OR(C526="",B526=""),"",IFERROR(INDEX('6. Map Dados Pessoais'!F:F,MATCH(C526&amp;" ("&amp;B526&amp;")",'5. Map Processos'!J:J,0)),"ERRO: Processo não encontrado para essa área"))</f>
        <v/>
      </c>
      <c r="F526" s="5" t="str">
        <f>IF(OR(C526="",B526=""),"",IFERROR(INDEX('6. Map Dados Pessoais'!H:H,MATCH(C526&amp;" ("&amp;B526&amp;")",'5. Map Processos'!J:J,0)),"ERRO: Processo não encontrado para essa área"))</f>
        <v/>
      </c>
      <c r="G526" s="5" t="str">
        <f>IF(OR(C526="",B526=""),"",IFERROR(INDEX('7. Finalidades e Hipóteses'!F:F,MATCH(C526&amp;" ("&amp;B526&amp;")",'5. Map Processos'!J:J,0)),"ERRO: Processo não encontrado para essa área"))</f>
        <v/>
      </c>
      <c r="H526" s="25"/>
      <c r="I526" s="25"/>
      <c r="J526" s="25"/>
      <c r="K526" s="24"/>
      <c r="L526" s="24"/>
      <c r="M526" s="5" t="str">
        <f>IFERROR(IF(VLOOKUP(K526,Auxiliar!$AT$3:$AU$7,2,FALSE)*VLOOKUP(L526,Auxiliar!$AT$3:$AU$7,2,FALSE)&gt;80,"Extremo",
IF(VLOOKUP(K526,Auxiliar!$AT$3:$AU$7,2,FALSE)*VLOOKUP(L526,Auxiliar!$AT$3:$AU$7,2,FALSE)&gt;40,"Alto",
IF(VLOOKUP(K526,Auxiliar!$AT$3:$AU$7,2,FALSE)*VLOOKUP(L526,Auxiliar!$AT$3:$AU$7,2,FALSE)&gt;10,"Médio","Baixo"))),"")</f>
        <v/>
      </c>
      <c r="N526" s="24"/>
      <c r="O526" s="25"/>
      <c r="P526" s="24"/>
      <c r="Q526" s="5" t="str">
        <f>IFERROR(IF(VLOOKUP(K526,Auxiliar!$AT$3:$AU$7,2,FALSE)*VLOOKUP(L526,Auxiliar!$AT$3:$AU$7,2,FALSE)*VLOOKUP(P526,Auxiliar!$AX$3:$AY$7,2,FALSE)&gt;80,"Extremo",
IF(VLOOKUP(K526,Auxiliar!$AT$3:$AU$7,2,FALSE)*VLOOKUP(L526,Auxiliar!$AT$3:$AU$7,2,FALSE)*VLOOKUP(P526,Auxiliar!$AX$3:$AY$7,2,FALSE)&gt;40,"Alto",
IF(VLOOKUP(K526,Auxiliar!$AT$3:$AU$7,2,FALSE)*VLOOKUP(L526,Auxiliar!$AT$3:$AU$7,2,FALSE)*VLOOKUP(P526,Auxiliar!$AX$3:$AY$7,2,FALSE)&gt;10,"Médio","Baixo"))),"")</f>
        <v/>
      </c>
      <c r="R526" s="32" t="str">
        <f t="shared" si="16"/>
        <v/>
      </c>
      <c r="S526" s="32" t="str">
        <f t="shared" si="17"/>
        <v/>
      </c>
    </row>
    <row r="527" spans="1:19" x14ac:dyDescent="0.25">
      <c r="A527" s="5">
        <v>525</v>
      </c>
      <c r="B527" s="24"/>
      <c r="C527" s="24"/>
      <c r="D527" s="5" t="str">
        <f>IF(OR(C527="",B527=""),"",IFERROR(INDEX('5. Map Processos'!E:E,MATCH(C527&amp;" ("&amp;B527&amp;")",'5. Map Processos'!J:J,0)),"ERRO: Processo não encontrado para essa área"))</f>
        <v/>
      </c>
      <c r="E527" s="5" t="str">
        <f>IF(OR(C527="",B527=""),"",IFERROR(INDEX('6. Map Dados Pessoais'!F:F,MATCH(C527&amp;" ("&amp;B527&amp;")",'5. Map Processos'!J:J,0)),"ERRO: Processo não encontrado para essa área"))</f>
        <v/>
      </c>
      <c r="F527" s="5" t="str">
        <f>IF(OR(C527="",B527=""),"",IFERROR(INDEX('6. Map Dados Pessoais'!H:H,MATCH(C527&amp;" ("&amp;B527&amp;")",'5. Map Processos'!J:J,0)),"ERRO: Processo não encontrado para essa área"))</f>
        <v/>
      </c>
      <c r="G527" s="5" t="str">
        <f>IF(OR(C527="",B527=""),"",IFERROR(INDEX('7. Finalidades e Hipóteses'!F:F,MATCH(C527&amp;" ("&amp;B527&amp;")",'5. Map Processos'!J:J,0)),"ERRO: Processo não encontrado para essa área"))</f>
        <v/>
      </c>
      <c r="H527" s="25"/>
      <c r="I527" s="25"/>
      <c r="J527" s="25"/>
      <c r="K527" s="24"/>
      <c r="L527" s="24"/>
      <c r="M527" s="5" t="str">
        <f>IFERROR(IF(VLOOKUP(K527,Auxiliar!$AT$3:$AU$7,2,FALSE)*VLOOKUP(L527,Auxiliar!$AT$3:$AU$7,2,FALSE)&gt;80,"Extremo",
IF(VLOOKUP(K527,Auxiliar!$AT$3:$AU$7,2,FALSE)*VLOOKUP(L527,Auxiliar!$AT$3:$AU$7,2,FALSE)&gt;40,"Alto",
IF(VLOOKUP(K527,Auxiliar!$AT$3:$AU$7,2,FALSE)*VLOOKUP(L527,Auxiliar!$AT$3:$AU$7,2,FALSE)&gt;10,"Médio","Baixo"))),"")</f>
        <v/>
      </c>
      <c r="N527" s="24"/>
      <c r="O527" s="25"/>
      <c r="P527" s="24"/>
      <c r="Q527" s="5" t="str">
        <f>IFERROR(IF(VLOOKUP(K527,Auxiliar!$AT$3:$AU$7,2,FALSE)*VLOOKUP(L527,Auxiliar!$AT$3:$AU$7,2,FALSE)*VLOOKUP(P527,Auxiliar!$AX$3:$AY$7,2,FALSE)&gt;80,"Extremo",
IF(VLOOKUP(K527,Auxiliar!$AT$3:$AU$7,2,FALSE)*VLOOKUP(L527,Auxiliar!$AT$3:$AU$7,2,FALSE)*VLOOKUP(P527,Auxiliar!$AX$3:$AY$7,2,FALSE)&gt;40,"Alto",
IF(VLOOKUP(K527,Auxiliar!$AT$3:$AU$7,2,FALSE)*VLOOKUP(L527,Auxiliar!$AT$3:$AU$7,2,FALSE)*VLOOKUP(P527,Auxiliar!$AX$3:$AY$7,2,FALSE)&gt;10,"Médio","Baixo"))),"")</f>
        <v/>
      </c>
      <c r="R527" s="32" t="str">
        <f t="shared" si="16"/>
        <v/>
      </c>
      <c r="S527" s="32" t="str">
        <f t="shared" si="17"/>
        <v/>
      </c>
    </row>
    <row r="528" spans="1:19" x14ac:dyDescent="0.25">
      <c r="A528" s="5">
        <v>526</v>
      </c>
      <c r="B528" s="24"/>
      <c r="C528" s="24"/>
      <c r="D528" s="5" t="str">
        <f>IF(OR(C528="",B528=""),"",IFERROR(INDEX('5. Map Processos'!E:E,MATCH(C528&amp;" ("&amp;B528&amp;")",'5. Map Processos'!J:J,0)),"ERRO: Processo não encontrado para essa área"))</f>
        <v/>
      </c>
      <c r="E528" s="5" t="str">
        <f>IF(OR(C528="",B528=""),"",IFERROR(INDEX('6. Map Dados Pessoais'!F:F,MATCH(C528&amp;" ("&amp;B528&amp;")",'5. Map Processos'!J:J,0)),"ERRO: Processo não encontrado para essa área"))</f>
        <v/>
      </c>
      <c r="F528" s="5" t="str">
        <f>IF(OR(C528="",B528=""),"",IFERROR(INDEX('6. Map Dados Pessoais'!H:H,MATCH(C528&amp;" ("&amp;B528&amp;")",'5. Map Processos'!J:J,0)),"ERRO: Processo não encontrado para essa área"))</f>
        <v/>
      </c>
      <c r="G528" s="5" t="str">
        <f>IF(OR(C528="",B528=""),"",IFERROR(INDEX('7. Finalidades e Hipóteses'!F:F,MATCH(C528&amp;" ("&amp;B528&amp;")",'5. Map Processos'!J:J,0)),"ERRO: Processo não encontrado para essa área"))</f>
        <v/>
      </c>
      <c r="H528" s="25"/>
      <c r="I528" s="25"/>
      <c r="J528" s="25"/>
      <c r="K528" s="24"/>
      <c r="L528" s="24"/>
      <c r="M528" s="5" t="str">
        <f>IFERROR(IF(VLOOKUP(K528,Auxiliar!$AT$3:$AU$7,2,FALSE)*VLOOKUP(L528,Auxiliar!$AT$3:$AU$7,2,FALSE)&gt;80,"Extremo",
IF(VLOOKUP(K528,Auxiliar!$AT$3:$AU$7,2,FALSE)*VLOOKUP(L528,Auxiliar!$AT$3:$AU$7,2,FALSE)&gt;40,"Alto",
IF(VLOOKUP(K528,Auxiliar!$AT$3:$AU$7,2,FALSE)*VLOOKUP(L528,Auxiliar!$AT$3:$AU$7,2,FALSE)&gt;10,"Médio","Baixo"))),"")</f>
        <v/>
      </c>
      <c r="N528" s="24"/>
      <c r="O528" s="25"/>
      <c r="P528" s="24"/>
      <c r="Q528" s="5" t="str">
        <f>IFERROR(IF(VLOOKUP(K528,Auxiliar!$AT$3:$AU$7,2,FALSE)*VLOOKUP(L528,Auxiliar!$AT$3:$AU$7,2,FALSE)*VLOOKUP(P528,Auxiliar!$AX$3:$AY$7,2,FALSE)&gt;80,"Extremo",
IF(VLOOKUP(K528,Auxiliar!$AT$3:$AU$7,2,FALSE)*VLOOKUP(L528,Auxiliar!$AT$3:$AU$7,2,FALSE)*VLOOKUP(P528,Auxiliar!$AX$3:$AY$7,2,FALSE)&gt;40,"Alto",
IF(VLOOKUP(K528,Auxiliar!$AT$3:$AU$7,2,FALSE)*VLOOKUP(L528,Auxiliar!$AT$3:$AU$7,2,FALSE)*VLOOKUP(P528,Auxiliar!$AX$3:$AY$7,2,FALSE)&gt;10,"Médio","Baixo"))),"")</f>
        <v/>
      </c>
      <c r="R528" s="32" t="str">
        <f t="shared" si="16"/>
        <v/>
      </c>
      <c r="S528" s="32" t="str">
        <f t="shared" si="17"/>
        <v/>
      </c>
    </row>
    <row r="529" spans="1:19" x14ac:dyDescent="0.25">
      <c r="A529" s="5">
        <v>527</v>
      </c>
      <c r="B529" s="24"/>
      <c r="C529" s="24"/>
      <c r="D529" s="5" t="str">
        <f>IF(OR(C529="",B529=""),"",IFERROR(INDEX('5. Map Processos'!E:E,MATCH(C529&amp;" ("&amp;B529&amp;")",'5. Map Processos'!J:J,0)),"ERRO: Processo não encontrado para essa área"))</f>
        <v/>
      </c>
      <c r="E529" s="5" t="str">
        <f>IF(OR(C529="",B529=""),"",IFERROR(INDEX('6. Map Dados Pessoais'!F:F,MATCH(C529&amp;" ("&amp;B529&amp;")",'5. Map Processos'!J:J,0)),"ERRO: Processo não encontrado para essa área"))</f>
        <v/>
      </c>
      <c r="F529" s="5" t="str">
        <f>IF(OR(C529="",B529=""),"",IFERROR(INDEX('6. Map Dados Pessoais'!H:H,MATCH(C529&amp;" ("&amp;B529&amp;")",'5. Map Processos'!J:J,0)),"ERRO: Processo não encontrado para essa área"))</f>
        <v/>
      </c>
      <c r="G529" s="5" t="str">
        <f>IF(OR(C529="",B529=""),"",IFERROR(INDEX('7. Finalidades e Hipóteses'!F:F,MATCH(C529&amp;" ("&amp;B529&amp;")",'5. Map Processos'!J:J,0)),"ERRO: Processo não encontrado para essa área"))</f>
        <v/>
      </c>
      <c r="H529" s="25"/>
      <c r="I529" s="25"/>
      <c r="J529" s="25"/>
      <c r="K529" s="24"/>
      <c r="L529" s="24"/>
      <c r="M529" s="5" t="str">
        <f>IFERROR(IF(VLOOKUP(K529,Auxiliar!$AT$3:$AU$7,2,FALSE)*VLOOKUP(L529,Auxiliar!$AT$3:$AU$7,2,FALSE)&gt;80,"Extremo",
IF(VLOOKUP(K529,Auxiliar!$AT$3:$AU$7,2,FALSE)*VLOOKUP(L529,Auxiliar!$AT$3:$AU$7,2,FALSE)&gt;40,"Alto",
IF(VLOOKUP(K529,Auxiliar!$AT$3:$AU$7,2,FALSE)*VLOOKUP(L529,Auxiliar!$AT$3:$AU$7,2,FALSE)&gt;10,"Médio","Baixo"))),"")</f>
        <v/>
      </c>
      <c r="N529" s="24"/>
      <c r="O529" s="25"/>
      <c r="P529" s="24"/>
      <c r="Q529" s="5" t="str">
        <f>IFERROR(IF(VLOOKUP(K529,Auxiliar!$AT$3:$AU$7,2,FALSE)*VLOOKUP(L529,Auxiliar!$AT$3:$AU$7,2,FALSE)*VLOOKUP(P529,Auxiliar!$AX$3:$AY$7,2,FALSE)&gt;80,"Extremo",
IF(VLOOKUP(K529,Auxiliar!$AT$3:$AU$7,2,FALSE)*VLOOKUP(L529,Auxiliar!$AT$3:$AU$7,2,FALSE)*VLOOKUP(P529,Auxiliar!$AX$3:$AY$7,2,FALSE)&gt;40,"Alto",
IF(VLOOKUP(K529,Auxiliar!$AT$3:$AU$7,2,FALSE)*VLOOKUP(L529,Auxiliar!$AT$3:$AU$7,2,FALSE)*VLOOKUP(P529,Auxiliar!$AX$3:$AY$7,2,FALSE)&gt;10,"Médio","Baixo"))),"")</f>
        <v/>
      </c>
      <c r="R529" s="32" t="str">
        <f t="shared" si="16"/>
        <v/>
      </c>
      <c r="S529" s="32" t="str">
        <f t="shared" si="17"/>
        <v/>
      </c>
    </row>
    <row r="530" spans="1:19" x14ac:dyDescent="0.25">
      <c r="A530" s="5">
        <v>528</v>
      </c>
      <c r="B530" s="24"/>
      <c r="C530" s="24"/>
      <c r="D530" s="5" t="str">
        <f>IF(OR(C530="",B530=""),"",IFERROR(INDEX('5. Map Processos'!E:E,MATCH(C530&amp;" ("&amp;B530&amp;")",'5. Map Processos'!J:J,0)),"ERRO: Processo não encontrado para essa área"))</f>
        <v/>
      </c>
      <c r="E530" s="5" t="str">
        <f>IF(OR(C530="",B530=""),"",IFERROR(INDEX('6. Map Dados Pessoais'!F:F,MATCH(C530&amp;" ("&amp;B530&amp;")",'5. Map Processos'!J:J,0)),"ERRO: Processo não encontrado para essa área"))</f>
        <v/>
      </c>
      <c r="F530" s="5" t="str">
        <f>IF(OR(C530="",B530=""),"",IFERROR(INDEX('6. Map Dados Pessoais'!H:H,MATCH(C530&amp;" ("&amp;B530&amp;")",'5. Map Processos'!J:J,0)),"ERRO: Processo não encontrado para essa área"))</f>
        <v/>
      </c>
      <c r="G530" s="5" t="str">
        <f>IF(OR(C530="",B530=""),"",IFERROR(INDEX('7. Finalidades e Hipóteses'!F:F,MATCH(C530&amp;" ("&amp;B530&amp;")",'5. Map Processos'!J:J,0)),"ERRO: Processo não encontrado para essa área"))</f>
        <v/>
      </c>
      <c r="H530" s="25"/>
      <c r="I530" s="25"/>
      <c r="J530" s="25"/>
      <c r="K530" s="24"/>
      <c r="L530" s="24"/>
      <c r="M530" s="5" t="str">
        <f>IFERROR(IF(VLOOKUP(K530,Auxiliar!$AT$3:$AU$7,2,FALSE)*VLOOKUP(L530,Auxiliar!$AT$3:$AU$7,2,FALSE)&gt;80,"Extremo",
IF(VLOOKUP(K530,Auxiliar!$AT$3:$AU$7,2,FALSE)*VLOOKUP(L530,Auxiliar!$AT$3:$AU$7,2,FALSE)&gt;40,"Alto",
IF(VLOOKUP(K530,Auxiliar!$AT$3:$AU$7,2,FALSE)*VLOOKUP(L530,Auxiliar!$AT$3:$AU$7,2,FALSE)&gt;10,"Médio","Baixo"))),"")</f>
        <v/>
      </c>
      <c r="N530" s="24"/>
      <c r="O530" s="25"/>
      <c r="P530" s="24"/>
      <c r="Q530" s="5" t="str">
        <f>IFERROR(IF(VLOOKUP(K530,Auxiliar!$AT$3:$AU$7,2,FALSE)*VLOOKUP(L530,Auxiliar!$AT$3:$AU$7,2,FALSE)*VLOOKUP(P530,Auxiliar!$AX$3:$AY$7,2,FALSE)&gt;80,"Extremo",
IF(VLOOKUP(K530,Auxiliar!$AT$3:$AU$7,2,FALSE)*VLOOKUP(L530,Auxiliar!$AT$3:$AU$7,2,FALSE)*VLOOKUP(P530,Auxiliar!$AX$3:$AY$7,2,FALSE)&gt;40,"Alto",
IF(VLOOKUP(K530,Auxiliar!$AT$3:$AU$7,2,FALSE)*VLOOKUP(L530,Auxiliar!$AT$3:$AU$7,2,FALSE)*VLOOKUP(P530,Auxiliar!$AX$3:$AY$7,2,FALSE)&gt;10,"Médio","Baixo"))),"")</f>
        <v/>
      </c>
      <c r="R530" s="32" t="str">
        <f t="shared" si="16"/>
        <v/>
      </c>
      <c r="S530" s="32" t="str">
        <f t="shared" si="17"/>
        <v/>
      </c>
    </row>
    <row r="531" spans="1:19" x14ac:dyDescent="0.25">
      <c r="A531" s="5">
        <v>529</v>
      </c>
      <c r="B531" s="24"/>
      <c r="C531" s="24"/>
      <c r="D531" s="5" t="str">
        <f>IF(OR(C531="",B531=""),"",IFERROR(INDEX('5. Map Processos'!E:E,MATCH(C531&amp;" ("&amp;B531&amp;")",'5. Map Processos'!J:J,0)),"ERRO: Processo não encontrado para essa área"))</f>
        <v/>
      </c>
      <c r="E531" s="5" t="str">
        <f>IF(OR(C531="",B531=""),"",IFERROR(INDEX('6. Map Dados Pessoais'!F:F,MATCH(C531&amp;" ("&amp;B531&amp;")",'5. Map Processos'!J:J,0)),"ERRO: Processo não encontrado para essa área"))</f>
        <v/>
      </c>
      <c r="F531" s="5" t="str">
        <f>IF(OR(C531="",B531=""),"",IFERROR(INDEX('6. Map Dados Pessoais'!H:H,MATCH(C531&amp;" ("&amp;B531&amp;")",'5. Map Processos'!J:J,0)),"ERRO: Processo não encontrado para essa área"))</f>
        <v/>
      </c>
      <c r="G531" s="5" t="str">
        <f>IF(OR(C531="",B531=""),"",IFERROR(INDEX('7. Finalidades e Hipóteses'!F:F,MATCH(C531&amp;" ("&amp;B531&amp;")",'5. Map Processos'!J:J,0)),"ERRO: Processo não encontrado para essa área"))</f>
        <v/>
      </c>
      <c r="H531" s="25"/>
      <c r="I531" s="25"/>
      <c r="J531" s="25"/>
      <c r="K531" s="24"/>
      <c r="L531" s="24"/>
      <c r="M531" s="5" t="str">
        <f>IFERROR(IF(VLOOKUP(K531,Auxiliar!$AT$3:$AU$7,2,FALSE)*VLOOKUP(L531,Auxiliar!$AT$3:$AU$7,2,FALSE)&gt;80,"Extremo",
IF(VLOOKUP(K531,Auxiliar!$AT$3:$AU$7,2,FALSE)*VLOOKUP(L531,Auxiliar!$AT$3:$AU$7,2,FALSE)&gt;40,"Alto",
IF(VLOOKUP(K531,Auxiliar!$AT$3:$AU$7,2,FALSE)*VLOOKUP(L531,Auxiliar!$AT$3:$AU$7,2,FALSE)&gt;10,"Médio","Baixo"))),"")</f>
        <v/>
      </c>
      <c r="N531" s="24"/>
      <c r="O531" s="25"/>
      <c r="P531" s="24"/>
      <c r="Q531" s="5" t="str">
        <f>IFERROR(IF(VLOOKUP(K531,Auxiliar!$AT$3:$AU$7,2,FALSE)*VLOOKUP(L531,Auxiliar!$AT$3:$AU$7,2,FALSE)*VLOOKUP(P531,Auxiliar!$AX$3:$AY$7,2,FALSE)&gt;80,"Extremo",
IF(VLOOKUP(K531,Auxiliar!$AT$3:$AU$7,2,FALSE)*VLOOKUP(L531,Auxiliar!$AT$3:$AU$7,2,FALSE)*VLOOKUP(P531,Auxiliar!$AX$3:$AY$7,2,FALSE)&gt;40,"Alto",
IF(VLOOKUP(K531,Auxiliar!$AT$3:$AU$7,2,FALSE)*VLOOKUP(L531,Auxiliar!$AT$3:$AU$7,2,FALSE)*VLOOKUP(P531,Auxiliar!$AX$3:$AY$7,2,FALSE)&gt;10,"Médio","Baixo"))),"")</f>
        <v/>
      </c>
      <c r="R531" s="32" t="str">
        <f t="shared" si="16"/>
        <v/>
      </c>
      <c r="S531" s="32" t="str">
        <f t="shared" si="17"/>
        <v/>
      </c>
    </row>
    <row r="532" spans="1:19" x14ac:dyDescent="0.25">
      <c r="A532" s="5">
        <v>530</v>
      </c>
      <c r="B532" s="24"/>
      <c r="C532" s="24"/>
      <c r="D532" s="5" t="str">
        <f>IF(OR(C532="",B532=""),"",IFERROR(INDEX('5. Map Processos'!E:E,MATCH(C532&amp;" ("&amp;B532&amp;")",'5. Map Processos'!J:J,0)),"ERRO: Processo não encontrado para essa área"))</f>
        <v/>
      </c>
      <c r="E532" s="5" t="str">
        <f>IF(OR(C532="",B532=""),"",IFERROR(INDEX('6. Map Dados Pessoais'!F:F,MATCH(C532&amp;" ("&amp;B532&amp;")",'5. Map Processos'!J:J,0)),"ERRO: Processo não encontrado para essa área"))</f>
        <v/>
      </c>
      <c r="F532" s="5" t="str">
        <f>IF(OR(C532="",B532=""),"",IFERROR(INDEX('6. Map Dados Pessoais'!H:H,MATCH(C532&amp;" ("&amp;B532&amp;")",'5. Map Processos'!J:J,0)),"ERRO: Processo não encontrado para essa área"))</f>
        <v/>
      </c>
      <c r="G532" s="5" t="str">
        <f>IF(OR(C532="",B532=""),"",IFERROR(INDEX('7. Finalidades e Hipóteses'!F:F,MATCH(C532&amp;" ("&amp;B532&amp;")",'5. Map Processos'!J:J,0)),"ERRO: Processo não encontrado para essa área"))</f>
        <v/>
      </c>
      <c r="H532" s="25"/>
      <c r="I532" s="25"/>
      <c r="J532" s="25"/>
      <c r="K532" s="24"/>
      <c r="L532" s="24"/>
      <c r="M532" s="5" t="str">
        <f>IFERROR(IF(VLOOKUP(K532,Auxiliar!$AT$3:$AU$7,2,FALSE)*VLOOKUP(L532,Auxiliar!$AT$3:$AU$7,2,FALSE)&gt;80,"Extremo",
IF(VLOOKUP(K532,Auxiliar!$AT$3:$AU$7,2,FALSE)*VLOOKUP(L532,Auxiliar!$AT$3:$AU$7,2,FALSE)&gt;40,"Alto",
IF(VLOOKUP(K532,Auxiliar!$AT$3:$AU$7,2,FALSE)*VLOOKUP(L532,Auxiliar!$AT$3:$AU$7,2,FALSE)&gt;10,"Médio","Baixo"))),"")</f>
        <v/>
      </c>
      <c r="N532" s="24"/>
      <c r="O532" s="25"/>
      <c r="P532" s="24"/>
      <c r="Q532" s="5" t="str">
        <f>IFERROR(IF(VLOOKUP(K532,Auxiliar!$AT$3:$AU$7,2,FALSE)*VLOOKUP(L532,Auxiliar!$AT$3:$AU$7,2,FALSE)*VLOOKUP(P532,Auxiliar!$AX$3:$AY$7,2,FALSE)&gt;80,"Extremo",
IF(VLOOKUP(K532,Auxiliar!$AT$3:$AU$7,2,FALSE)*VLOOKUP(L532,Auxiliar!$AT$3:$AU$7,2,FALSE)*VLOOKUP(P532,Auxiliar!$AX$3:$AY$7,2,FALSE)&gt;40,"Alto",
IF(VLOOKUP(K532,Auxiliar!$AT$3:$AU$7,2,FALSE)*VLOOKUP(L532,Auxiliar!$AT$3:$AU$7,2,FALSE)*VLOOKUP(P532,Auxiliar!$AX$3:$AY$7,2,FALSE)&gt;10,"Médio","Baixo"))),"")</f>
        <v/>
      </c>
      <c r="R532" s="32" t="str">
        <f t="shared" si="16"/>
        <v/>
      </c>
      <c r="S532" s="32" t="str">
        <f t="shared" si="17"/>
        <v/>
      </c>
    </row>
    <row r="533" spans="1:19" x14ac:dyDescent="0.25">
      <c r="A533" s="5">
        <v>531</v>
      </c>
      <c r="B533" s="24"/>
      <c r="C533" s="24"/>
      <c r="D533" s="5" t="str">
        <f>IF(OR(C533="",B533=""),"",IFERROR(INDEX('5. Map Processos'!E:E,MATCH(C533&amp;" ("&amp;B533&amp;")",'5. Map Processos'!J:J,0)),"ERRO: Processo não encontrado para essa área"))</f>
        <v/>
      </c>
      <c r="E533" s="5" t="str">
        <f>IF(OR(C533="",B533=""),"",IFERROR(INDEX('6. Map Dados Pessoais'!F:F,MATCH(C533&amp;" ("&amp;B533&amp;")",'5. Map Processos'!J:J,0)),"ERRO: Processo não encontrado para essa área"))</f>
        <v/>
      </c>
      <c r="F533" s="5" t="str">
        <f>IF(OR(C533="",B533=""),"",IFERROR(INDEX('6. Map Dados Pessoais'!H:H,MATCH(C533&amp;" ("&amp;B533&amp;")",'5. Map Processos'!J:J,0)),"ERRO: Processo não encontrado para essa área"))</f>
        <v/>
      </c>
      <c r="G533" s="5" t="str">
        <f>IF(OR(C533="",B533=""),"",IFERROR(INDEX('7. Finalidades e Hipóteses'!F:F,MATCH(C533&amp;" ("&amp;B533&amp;")",'5. Map Processos'!J:J,0)),"ERRO: Processo não encontrado para essa área"))</f>
        <v/>
      </c>
      <c r="H533" s="25"/>
      <c r="I533" s="25"/>
      <c r="J533" s="25"/>
      <c r="K533" s="24"/>
      <c r="L533" s="24"/>
      <c r="M533" s="5" t="str">
        <f>IFERROR(IF(VLOOKUP(K533,Auxiliar!$AT$3:$AU$7,2,FALSE)*VLOOKUP(L533,Auxiliar!$AT$3:$AU$7,2,FALSE)&gt;80,"Extremo",
IF(VLOOKUP(K533,Auxiliar!$AT$3:$AU$7,2,FALSE)*VLOOKUP(L533,Auxiliar!$AT$3:$AU$7,2,FALSE)&gt;40,"Alto",
IF(VLOOKUP(K533,Auxiliar!$AT$3:$AU$7,2,FALSE)*VLOOKUP(L533,Auxiliar!$AT$3:$AU$7,2,FALSE)&gt;10,"Médio","Baixo"))),"")</f>
        <v/>
      </c>
      <c r="N533" s="24"/>
      <c r="O533" s="25"/>
      <c r="P533" s="24"/>
      <c r="Q533" s="5" t="str">
        <f>IFERROR(IF(VLOOKUP(K533,Auxiliar!$AT$3:$AU$7,2,FALSE)*VLOOKUP(L533,Auxiliar!$AT$3:$AU$7,2,FALSE)*VLOOKUP(P533,Auxiliar!$AX$3:$AY$7,2,FALSE)&gt;80,"Extremo",
IF(VLOOKUP(K533,Auxiliar!$AT$3:$AU$7,2,FALSE)*VLOOKUP(L533,Auxiliar!$AT$3:$AU$7,2,FALSE)*VLOOKUP(P533,Auxiliar!$AX$3:$AY$7,2,FALSE)&gt;40,"Alto",
IF(VLOOKUP(K533,Auxiliar!$AT$3:$AU$7,2,FALSE)*VLOOKUP(L533,Auxiliar!$AT$3:$AU$7,2,FALSE)*VLOOKUP(P533,Auxiliar!$AX$3:$AY$7,2,FALSE)&gt;10,"Médio","Baixo"))),"")</f>
        <v/>
      </c>
      <c r="R533" s="32" t="str">
        <f t="shared" si="16"/>
        <v/>
      </c>
      <c r="S533" s="32" t="str">
        <f t="shared" si="17"/>
        <v/>
      </c>
    </row>
    <row r="534" spans="1:19" x14ac:dyDescent="0.25">
      <c r="A534" s="5">
        <v>532</v>
      </c>
      <c r="B534" s="24"/>
      <c r="C534" s="24"/>
      <c r="D534" s="5" t="str">
        <f>IF(OR(C534="",B534=""),"",IFERROR(INDEX('5. Map Processos'!E:E,MATCH(C534&amp;" ("&amp;B534&amp;")",'5. Map Processos'!J:J,0)),"ERRO: Processo não encontrado para essa área"))</f>
        <v/>
      </c>
      <c r="E534" s="5" t="str">
        <f>IF(OR(C534="",B534=""),"",IFERROR(INDEX('6. Map Dados Pessoais'!F:F,MATCH(C534&amp;" ("&amp;B534&amp;")",'5. Map Processos'!J:J,0)),"ERRO: Processo não encontrado para essa área"))</f>
        <v/>
      </c>
      <c r="F534" s="5" t="str">
        <f>IF(OR(C534="",B534=""),"",IFERROR(INDEX('6. Map Dados Pessoais'!H:H,MATCH(C534&amp;" ("&amp;B534&amp;")",'5. Map Processos'!J:J,0)),"ERRO: Processo não encontrado para essa área"))</f>
        <v/>
      </c>
      <c r="G534" s="5" t="str">
        <f>IF(OR(C534="",B534=""),"",IFERROR(INDEX('7. Finalidades e Hipóteses'!F:F,MATCH(C534&amp;" ("&amp;B534&amp;")",'5. Map Processos'!J:J,0)),"ERRO: Processo não encontrado para essa área"))</f>
        <v/>
      </c>
      <c r="H534" s="25"/>
      <c r="I534" s="25"/>
      <c r="J534" s="25"/>
      <c r="K534" s="24"/>
      <c r="L534" s="24"/>
      <c r="M534" s="5" t="str">
        <f>IFERROR(IF(VLOOKUP(K534,Auxiliar!$AT$3:$AU$7,2,FALSE)*VLOOKUP(L534,Auxiliar!$AT$3:$AU$7,2,FALSE)&gt;80,"Extremo",
IF(VLOOKUP(K534,Auxiliar!$AT$3:$AU$7,2,FALSE)*VLOOKUP(L534,Auxiliar!$AT$3:$AU$7,2,FALSE)&gt;40,"Alto",
IF(VLOOKUP(K534,Auxiliar!$AT$3:$AU$7,2,FALSE)*VLOOKUP(L534,Auxiliar!$AT$3:$AU$7,2,FALSE)&gt;10,"Médio","Baixo"))),"")</f>
        <v/>
      </c>
      <c r="N534" s="24"/>
      <c r="O534" s="25"/>
      <c r="P534" s="24"/>
      <c r="Q534" s="5" t="str">
        <f>IFERROR(IF(VLOOKUP(K534,Auxiliar!$AT$3:$AU$7,2,FALSE)*VLOOKUP(L534,Auxiliar!$AT$3:$AU$7,2,FALSE)*VLOOKUP(P534,Auxiliar!$AX$3:$AY$7,2,FALSE)&gt;80,"Extremo",
IF(VLOOKUP(K534,Auxiliar!$AT$3:$AU$7,2,FALSE)*VLOOKUP(L534,Auxiliar!$AT$3:$AU$7,2,FALSE)*VLOOKUP(P534,Auxiliar!$AX$3:$AY$7,2,FALSE)&gt;40,"Alto",
IF(VLOOKUP(K534,Auxiliar!$AT$3:$AU$7,2,FALSE)*VLOOKUP(L534,Auxiliar!$AT$3:$AU$7,2,FALSE)*VLOOKUP(P534,Auxiliar!$AX$3:$AY$7,2,FALSE)&gt;10,"Médio","Baixo"))),"")</f>
        <v/>
      </c>
      <c r="R534" s="32" t="str">
        <f t="shared" si="16"/>
        <v/>
      </c>
      <c r="S534" s="32" t="str">
        <f t="shared" si="17"/>
        <v/>
      </c>
    </row>
    <row r="535" spans="1:19" x14ac:dyDescent="0.25">
      <c r="A535" s="5">
        <v>533</v>
      </c>
      <c r="B535" s="24"/>
      <c r="C535" s="24"/>
      <c r="D535" s="5" t="str">
        <f>IF(OR(C535="",B535=""),"",IFERROR(INDEX('5. Map Processos'!E:E,MATCH(C535&amp;" ("&amp;B535&amp;")",'5. Map Processos'!J:J,0)),"ERRO: Processo não encontrado para essa área"))</f>
        <v/>
      </c>
      <c r="E535" s="5" t="str">
        <f>IF(OR(C535="",B535=""),"",IFERROR(INDEX('6. Map Dados Pessoais'!F:F,MATCH(C535&amp;" ("&amp;B535&amp;")",'5. Map Processos'!J:J,0)),"ERRO: Processo não encontrado para essa área"))</f>
        <v/>
      </c>
      <c r="F535" s="5" t="str">
        <f>IF(OR(C535="",B535=""),"",IFERROR(INDEX('6. Map Dados Pessoais'!H:H,MATCH(C535&amp;" ("&amp;B535&amp;")",'5. Map Processos'!J:J,0)),"ERRO: Processo não encontrado para essa área"))</f>
        <v/>
      </c>
      <c r="G535" s="5" t="str">
        <f>IF(OR(C535="",B535=""),"",IFERROR(INDEX('7. Finalidades e Hipóteses'!F:F,MATCH(C535&amp;" ("&amp;B535&amp;")",'5. Map Processos'!J:J,0)),"ERRO: Processo não encontrado para essa área"))</f>
        <v/>
      </c>
      <c r="H535" s="25"/>
      <c r="I535" s="25"/>
      <c r="J535" s="25"/>
      <c r="K535" s="24"/>
      <c r="L535" s="24"/>
      <c r="M535" s="5" t="str">
        <f>IFERROR(IF(VLOOKUP(K535,Auxiliar!$AT$3:$AU$7,2,FALSE)*VLOOKUP(L535,Auxiliar!$AT$3:$AU$7,2,FALSE)&gt;80,"Extremo",
IF(VLOOKUP(K535,Auxiliar!$AT$3:$AU$7,2,FALSE)*VLOOKUP(L535,Auxiliar!$AT$3:$AU$7,2,FALSE)&gt;40,"Alto",
IF(VLOOKUP(K535,Auxiliar!$AT$3:$AU$7,2,FALSE)*VLOOKUP(L535,Auxiliar!$AT$3:$AU$7,2,FALSE)&gt;10,"Médio","Baixo"))),"")</f>
        <v/>
      </c>
      <c r="N535" s="24"/>
      <c r="O535" s="25"/>
      <c r="P535" s="24"/>
      <c r="Q535" s="5" t="str">
        <f>IFERROR(IF(VLOOKUP(K535,Auxiliar!$AT$3:$AU$7,2,FALSE)*VLOOKUP(L535,Auxiliar!$AT$3:$AU$7,2,FALSE)*VLOOKUP(P535,Auxiliar!$AX$3:$AY$7,2,FALSE)&gt;80,"Extremo",
IF(VLOOKUP(K535,Auxiliar!$AT$3:$AU$7,2,FALSE)*VLOOKUP(L535,Auxiliar!$AT$3:$AU$7,2,FALSE)*VLOOKUP(P535,Auxiliar!$AX$3:$AY$7,2,FALSE)&gt;40,"Alto",
IF(VLOOKUP(K535,Auxiliar!$AT$3:$AU$7,2,FALSE)*VLOOKUP(L535,Auxiliar!$AT$3:$AU$7,2,FALSE)*VLOOKUP(P535,Auxiliar!$AX$3:$AY$7,2,FALSE)&gt;10,"Médio","Baixo"))),"")</f>
        <v/>
      </c>
      <c r="R535" s="32" t="str">
        <f t="shared" si="16"/>
        <v/>
      </c>
      <c r="S535" s="32" t="str">
        <f t="shared" si="17"/>
        <v/>
      </c>
    </row>
    <row r="536" spans="1:19" x14ac:dyDescent="0.25">
      <c r="A536" s="5">
        <v>534</v>
      </c>
      <c r="B536" s="24"/>
      <c r="C536" s="24"/>
      <c r="D536" s="5" t="str">
        <f>IF(OR(C536="",B536=""),"",IFERROR(INDEX('5. Map Processos'!E:E,MATCH(C536&amp;" ("&amp;B536&amp;")",'5. Map Processos'!J:J,0)),"ERRO: Processo não encontrado para essa área"))</f>
        <v/>
      </c>
      <c r="E536" s="5" t="str">
        <f>IF(OR(C536="",B536=""),"",IFERROR(INDEX('6. Map Dados Pessoais'!F:F,MATCH(C536&amp;" ("&amp;B536&amp;")",'5. Map Processos'!J:J,0)),"ERRO: Processo não encontrado para essa área"))</f>
        <v/>
      </c>
      <c r="F536" s="5" t="str">
        <f>IF(OR(C536="",B536=""),"",IFERROR(INDEX('6. Map Dados Pessoais'!H:H,MATCH(C536&amp;" ("&amp;B536&amp;")",'5. Map Processos'!J:J,0)),"ERRO: Processo não encontrado para essa área"))</f>
        <v/>
      </c>
      <c r="G536" s="5" t="str">
        <f>IF(OR(C536="",B536=""),"",IFERROR(INDEX('7. Finalidades e Hipóteses'!F:F,MATCH(C536&amp;" ("&amp;B536&amp;")",'5. Map Processos'!J:J,0)),"ERRO: Processo não encontrado para essa área"))</f>
        <v/>
      </c>
      <c r="H536" s="25"/>
      <c r="I536" s="25"/>
      <c r="J536" s="25"/>
      <c r="K536" s="24"/>
      <c r="L536" s="24"/>
      <c r="M536" s="5" t="str">
        <f>IFERROR(IF(VLOOKUP(K536,Auxiliar!$AT$3:$AU$7,2,FALSE)*VLOOKUP(L536,Auxiliar!$AT$3:$AU$7,2,FALSE)&gt;80,"Extremo",
IF(VLOOKUP(K536,Auxiliar!$AT$3:$AU$7,2,FALSE)*VLOOKUP(L536,Auxiliar!$AT$3:$AU$7,2,FALSE)&gt;40,"Alto",
IF(VLOOKUP(K536,Auxiliar!$AT$3:$AU$7,2,FALSE)*VLOOKUP(L536,Auxiliar!$AT$3:$AU$7,2,FALSE)&gt;10,"Médio","Baixo"))),"")</f>
        <v/>
      </c>
      <c r="N536" s="24"/>
      <c r="O536" s="25"/>
      <c r="P536" s="24"/>
      <c r="Q536" s="5" t="str">
        <f>IFERROR(IF(VLOOKUP(K536,Auxiliar!$AT$3:$AU$7,2,FALSE)*VLOOKUP(L536,Auxiliar!$AT$3:$AU$7,2,FALSE)*VLOOKUP(P536,Auxiliar!$AX$3:$AY$7,2,FALSE)&gt;80,"Extremo",
IF(VLOOKUP(K536,Auxiliar!$AT$3:$AU$7,2,FALSE)*VLOOKUP(L536,Auxiliar!$AT$3:$AU$7,2,FALSE)*VLOOKUP(P536,Auxiliar!$AX$3:$AY$7,2,FALSE)&gt;40,"Alto",
IF(VLOOKUP(K536,Auxiliar!$AT$3:$AU$7,2,FALSE)*VLOOKUP(L536,Auxiliar!$AT$3:$AU$7,2,FALSE)*VLOOKUP(P536,Auxiliar!$AX$3:$AY$7,2,FALSE)&gt;10,"Médio","Baixo"))),"")</f>
        <v/>
      </c>
      <c r="R536" s="32" t="str">
        <f t="shared" si="16"/>
        <v/>
      </c>
      <c r="S536" s="32" t="str">
        <f t="shared" si="17"/>
        <v/>
      </c>
    </row>
    <row r="537" spans="1:19" x14ac:dyDescent="0.25">
      <c r="A537" s="5">
        <v>535</v>
      </c>
      <c r="B537" s="24"/>
      <c r="C537" s="24"/>
      <c r="D537" s="5" t="str">
        <f>IF(OR(C537="",B537=""),"",IFERROR(INDEX('5. Map Processos'!E:E,MATCH(C537&amp;" ("&amp;B537&amp;")",'5. Map Processos'!J:J,0)),"ERRO: Processo não encontrado para essa área"))</f>
        <v/>
      </c>
      <c r="E537" s="5" t="str">
        <f>IF(OR(C537="",B537=""),"",IFERROR(INDEX('6. Map Dados Pessoais'!F:F,MATCH(C537&amp;" ("&amp;B537&amp;")",'5. Map Processos'!J:J,0)),"ERRO: Processo não encontrado para essa área"))</f>
        <v/>
      </c>
      <c r="F537" s="5" t="str">
        <f>IF(OR(C537="",B537=""),"",IFERROR(INDEX('6. Map Dados Pessoais'!H:H,MATCH(C537&amp;" ("&amp;B537&amp;")",'5. Map Processos'!J:J,0)),"ERRO: Processo não encontrado para essa área"))</f>
        <v/>
      </c>
      <c r="G537" s="5" t="str">
        <f>IF(OR(C537="",B537=""),"",IFERROR(INDEX('7. Finalidades e Hipóteses'!F:F,MATCH(C537&amp;" ("&amp;B537&amp;")",'5. Map Processos'!J:J,0)),"ERRO: Processo não encontrado para essa área"))</f>
        <v/>
      </c>
      <c r="H537" s="25"/>
      <c r="I537" s="25"/>
      <c r="J537" s="25"/>
      <c r="K537" s="24"/>
      <c r="L537" s="24"/>
      <c r="M537" s="5" t="str">
        <f>IFERROR(IF(VLOOKUP(K537,Auxiliar!$AT$3:$AU$7,2,FALSE)*VLOOKUP(L537,Auxiliar!$AT$3:$AU$7,2,FALSE)&gt;80,"Extremo",
IF(VLOOKUP(K537,Auxiliar!$AT$3:$AU$7,2,FALSE)*VLOOKUP(L537,Auxiliar!$AT$3:$AU$7,2,FALSE)&gt;40,"Alto",
IF(VLOOKUP(K537,Auxiliar!$AT$3:$AU$7,2,FALSE)*VLOOKUP(L537,Auxiliar!$AT$3:$AU$7,2,FALSE)&gt;10,"Médio","Baixo"))),"")</f>
        <v/>
      </c>
      <c r="N537" s="24"/>
      <c r="O537" s="25"/>
      <c r="P537" s="24"/>
      <c r="Q537" s="5" t="str">
        <f>IFERROR(IF(VLOOKUP(K537,Auxiliar!$AT$3:$AU$7,2,FALSE)*VLOOKUP(L537,Auxiliar!$AT$3:$AU$7,2,FALSE)*VLOOKUP(P537,Auxiliar!$AX$3:$AY$7,2,FALSE)&gt;80,"Extremo",
IF(VLOOKUP(K537,Auxiliar!$AT$3:$AU$7,2,FALSE)*VLOOKUP(L537,Auxiliar!$AT$3:$AU$7,2,FALSE)*VLOOKUP(P537,Auxiliar!$AX$3:$AY$7,2,FALSE)&gt;40,"Alto",
IF(VLOOKUP(K537,Auxiliar!$AT$3:$AU$7,2,FALSE)*VLOOKUP(L537,Auxiliar!$AT$3:$AU$7,2,FALSE)*VLOOKUP(P537,Auxiliar!$AX$3:$AY$7,2,FALSE)&gt;10,"Médio","Baixo"))),"")</f>
        <v/>
      </c>
      <c r="R537" s="32" t="str">
        <f t="shared" si="16"/>
        <v/>
      </c>
      <c r="S537" s="32" t="str">
        <f t="shared" si="17"/>
        <v/>
      </c>
    </row>
    <row r="538" spans="1:19" x14ac:dyDescent="0.25">
      <c r="A538" s="5">
        <v>536</v>
      </c>
      <c r="B538" s="24"/>
      <c r="C538" s="24"/>
      <c r="D538" s="5" t="str">
        <f>IF(OR(C538="",B538=""),"",IFERROR(INDEX('5. Map Processos'!E:E,MATCH(C538&amp;" ("&amp;B538&amp;")",'5. Map Processos'!J:J,0)),"ERRO: Processo não encontrado para essa área"))</f>
        <v/>
      </c>
      <c r="E538" s="5" t="str">
        <f>IF(OR(C538="",B538=""),"",IFERROR(INDEX('6. Map Dados Pessoais'!F:F,MATCH(C538&amp;" ("&amp;B538&amp;")",'5. Map Processos'!J:J,0)),"ERRO: Processo não encontrado para essa área"))</f>
        <v/>
      </c>
      <c r="F538" s="5" t="str">
        <f>IF(OR(C538="",B538=""),"",IFERROR(INDEX('6. Map Dados Pessoais'!H:H,MATCH(C538&amp;" ("&amp;B538&amp;")",'5. Map Processos'!J:J,0)),"ERRO: Processo não encontrado para essa área"))</f>
        <v/>
      </c>
      <c r="G538" s="5" t="str">
        <f>IF(OR(C538="",B538=""),"",IFERROR(INDEX('7. Finalidades e Hipóteses'!F:F,MATCH(C538&amp;" ("&amp;B538&amp;")",'5. Map Processos'!J:J,0)),"ERRO: Processo não encontrado para essa área"))</f>
        <v/>
      </c>
      <c r="H538" s="25"/>
      <c r="I538" s="25"/>
      <c r="J538" s="25"/>
      <c r="K538" s="24"/>
      <c r="L538" s="24"/>
      <c r="M538" s="5" t="str">
        <f>IFERROR(IF(VLOOKUP(K538,Auxiliar!$AT$3:$AU$7,2,FALSE)*VLOOKUP(L538,Auxiliar!$AT$3:$AU$7,2,FALSE)&gt;80,"Extremo",
IF(VLOOKUP(K538,Auxiliar!$AT$3:$AU$7,2,FALSE)*VLOOKUP(L538,Auxiliar!$AT$3:$AU$7,2,FALSE)&gt;40,"Alto",
IF(VLOOKUP(K538,Auxiliar!$AT$3:$AU$7,2,FALSE)*VLOOKUP(L538,Auxiliar!$AT$3:$AU$7,2,FALSE)&gt;10,"Médio","Baixo"))),"")</f>
        <v/>
      </c>
      <c r="N538" s="24"/>
      <c r="O538" s="25"/>
      <c r="P538" s="24"/>
      <c r="Q538" s="5" t="str">
        <f>IFERROR(IF(VLOOKUP(K538,Auxiliar!$AT$3:$AU$7,2,FALSE)*VLOOKUP(L538,Auxiliar!$AT$3:$AU$7,2,FALSE)*VLOOKUP(P538,Auxiliar!$AX$3:$AY$7,2,FALSE)&gt;80,"Extremo",
IF(VLOOKUP(K538,Auxiliar!$AT$3:$AU$7,2,FALSE)*VLOOKUP(L538,Auxiliar!$AT$3:$AU$7,2,FALSE)*VLOOKUP(P538,Auxiliar!$AX$3:$AY$7,2,FALSE)&gt;40,"Alto",
IF(VLOOKUP(K538,Auxiliar!$AT$3:$AU$7,2,FALSE)*VLOOKUP(L538,Auxiliar!$AT$3:$AU$7,2,FALSE)*VLOOKUP(P538,Auxiliar!$AX$3:$AY$7,2,FALSE)&gt;10,"Médio","Baixo"))),"")</f>
        <v/>
      </c>
      <c r="R538" s="32" t="str">
        <f t="shared" si="16"/>
        <v/>
      </c>
      <c r="S538" s="32" t="str">
        <f t="shared" si="17"/>
        <v/>
      </c>
    </row>
    <row r="539" spans="1:19" x14ac:dyDescent="0.25">
      <c r="A539" s="5">
        <v>537</v>
      </c>
      <c r="B539" s="24"/>
      <c r="C539" s="24"/>
      <c r="D539" s="5" t="str">
        <f>IF(OR(C539="",B539=""),"",IFERROR(INDEX('5. Map Processos'!E:E,MATCH(C539&amp;" ("&amp;B539&amp;")",'5. Map Processos'!J:J,0)),"ERRO: Processo não encontrado para essa área"))</f>
        <v/>
      </c>
      <c r="E539" s="5" t="str">
        <f>IF(OR(C539="",B539=""),"",IFERROR(INDEX('6. Map Dados Pessoais'!F:F,MATCH(C539&amp;" ("&amp;B539&amp;")",'5. Map Processos'!J:J,0)),"ERRO: Processo não encontrado para essa área"))</f>
        <v/>
      </c>
      <c r="F539" s="5" t="str">
        <f>IF(OR(C539="",B539=""),"",IFERROR(INDEX('6. Map Dados Pessoais'!H:H,MATCH(C539&amp;" ("&amp;B539&amp;")",'5. Map Processos'!J:J,0)),"ERRO: Processo não encontrado para essa área"))</f>
        <v/>
      </c>
      <c r="G539" s="5" t="str">
        <f>IF(OR(C539="",B539=""),"",IFERROR(INDEX('7. Finalidades e Hipóteses'!F:F,MATCH(C539&amp;" ("&amp;B539&amp;")",'5. Map Processos'!J:J,0)),"ERRO: Processo não encontrado para essa área"))</f>
        <v/>
      </c>
      <c r="H539" s="25"/>
      <c r="I539" s="25"/>
      <c r="J539" s="25"/>
      <c r="K539" s="24"/>
      <c r="L539" s="24"/>
      <c r="M539" s="5" t="str">
        <f>IFERROR(IF(VLOOKUP(K539,Auxiliar!$AT$3:$AU$7,2,FALSE)*VLOOKUP(L539,Auxiliar!$AT$3:$AU$7,2,FALSE)&gt;80,"Extremo",
IF(VLOOKUP(K539,Auxiliar!$AT$3:$AU$7,2,FALSE)*VLOOKUP(L539,Auxiliar!$AT$3:$AU$7,2,FALSE)&gt;40,"Alto",
IF(VLOOKUP(K539,Auxiliar!$AT$3:$AU$7,2,FALSE)*VLOOKUP(L539,Auxiliar!$AT$3:$AU$7,2,FALSE)&gt;10,"Médio","Baixo"))),"")</f>
        <v/>
      </c>
      <c r="N539" s="24"/>
      <c r="O539" s="25"/>
      <c r="P539" s="24"/>
      <c r="Q539" s="5" t="str">
        <f>IFERROR(IF(VLOOKUP(K539,Auxiliar!$AT$3:$AU$7,2,FALSE)*VLOOKUP(L539,Auxiliar!$AT$3:$AU$7,2,FALSE)*VLOOKUP(P539,Auxiliar!$AX$3:$AY$7,2,FALSE)&gt;80,"Extremo",
IF(VLOOKUP(K539,Auxiliar!$AT$3:$AU$7,2,FALSE)*VLOOKUP(L539,Auxiliar!$AT$3:$AU$7,2,FALSE)*VLOOKUP(P539,Auxiliar!$AX$3:$AY$7,2,FALSE)&gt;40,"Alto",
IF(VLOOKUP(K539,Auxiliar!$AT$3:$AU$7,2,FALSE)*VLOOKUP(L539,Auxiliar!$AT$3:$AU$7,2,FALSE)*VLOOKUP(P539,Auxiliar!$AX$3:$AY$7,2,FALSE)&gt;10,"Médio","Baixo"))),"")</f>
        <v/>
      </c>
      <c r="R539" s="32" t="str">
        <f t="shared" si="16"/>
        <v/>
      </c>
      <c r="S539" s="32" t="str">
        <f t="shared" si="17"/>
        <v/>
      </c>
    </row>
    <row r="540" spans="1:19" x14ac:dyDescent="0.25">
      <c r="A540" s="5">
        <v>538</v>
      </c>
      <c r="B540" s="24"/>
      <c r="C540" s="24"/>
      <c r="D540" s="5" t="str">
        <f>IF(OR(C540="",B540=""),"",IFERROR(INDEX('5. Map Processos'!E:E,MATCH(C540&amp;" ("&amp;B540&amp;")",'5. Map Processos'!J:J,0)),"ERRO: Processo não encontrado para essa área"))</f>
        <v/>
      </c>
      <c r="E540" s="5" t="str">
        <f>IF(OR(C540="",B540=""),"",IFERROR(INDEX('6. Map Dados Pessoais'!F:F,MATCH(C540&amp;" ("&amp;B540&amp;")",'5. Map Processos'!J:J,0)),"ERRO: Processo não encontrado para essa área"))</f>
        <v/>
      </c>
      <c r="F540" s="5" t="str">
        <f>IF(OR(C540="",B540=""),"",IFERROR(INDEX('6. Map Dados Pessoais'!H:H,MATCH(C540&amp;" ("&amp;B540&amp;")",'5. Map Processos'!J:J,0)),"ERRO: Processo não encontrado para essa área"))</f>
        <v/>
      </c>
      <c r="G540" s="5" t="str">
        <f>IF(OR(C540="",B540=""),"",IFERROR(INDEX('7. Finalidades e Hipóteses'!F:F,MATCH(C540&amp;" ("&amp;B540&amp;")",'5. Map Processos'!J:J,0)),"ERRO: Processo não encontrado para essa área"))</f>
        <v/>
      </c>
      <c r="H540" s="25"/>
      <c r="I540" s="25"/>
      <c r="J540" s="25"/>
      <c r="K540" s="24"/>
      <c r="L540" s="24"/>
      <c r="M540" s="5" t="str">
        <f>IFERROR(IF(VLOOKUP(K540,Auxiliar!$AT$3:$AU$7,2,FALSE)*VLOOKUP(L540,Auxiliar!$AT$3:$AU$7,2,FALSE)&gt;80,"Extremo",
IF(VLOOKUP(K540,Auxiliar!$AT$3:$AU$7,2,FALSE)*VLOOKUP(L540,Auxiliar!$AT$3:$AU$7,2,FALSE)&gt;40,"Alto",
IF(VLOOKUP(K540,Auxiliar!$AT$3:$AU$7,2,FALSE)*VLOOKUP(L540,Auxiliar!$AT$3:$AU$7,2,FALSE)&gt;10,"Médio","Baixo"))),"")</f>
        <v/>
      </c>
      <c r="N540" s="24"/>
      <c r="O540" s="25"/>
      <c r="P540" s="24"/>
      <c r="Q540" s="5" t="str">
        <f>IFERROR(IF(VLOOKUP(K540,Auxiliar!$AT$3:$AU$7,2,FALSE)*VLOOKUP(L540,Auxiliar!$AT$3:$AU$7,2,FALSE)*VLOOKUP(P540,Auxiliar!$AX$3:$AY$7,2,FALSE)&gt;80,"Extremo",
IF(VLOOKUP(K540,Auxiliar!$AT$3:$AU$7,2,FALSE)*VLOOKUP(L540,Auxiliar!$AT$3:$AU$7,2,FALSE)*VLOOKUP(P540,Auxiliar!$AX$3:$AY$7,2,FALSE)&gt;40,"Alto",
IF(VLOOKUP(K540,Auxiliar!$AT$3:$AU$7,2,FALSE)*VLOOKUP(L540,Auxiliar!$AT$3:$AU$7,2,FALSE)*VLOOKUP(P540,Auxiliar!$AX$3:$AY$7,2,FALSE)&gt;10,"Médio","Baixo"))),"")</f>
        <v/>
      </c>
      <c r="R540" s="32" t="str">
        <f t="shared" si="16"/>
        <v/>
      </c>
      <c r="S540" s="32" t="str">
        <f t="shared" si="17"/>
        <v/>
      </c>
    </row>
    <row r="541" spans="1:19" x14ac:dyDescent="0.25">
      <c r="A541" s="5">
        <v>539</v>
      </c>
      <c r="B541" s="24"/>
      <c r="C541" s="24"/>
      <c r="D541" s="5" t="str">
        <f>IF(OR(C541="",B541=""),"",IFERROR(INDEX('5. Map Processos'!E:E,MATCH(C541&amp;" ("&amp;B541&amp;")",'5. Map Processos'!J:J,0)),"ERRO: Processo não encontrado para essa área"))</f>
        <v/>
      </c>
      <c r="E541" s="5" t="str">
        <f>IF(OR(C541="",B541=""),"",IFERROR(INDEX('6. Map Dados Pessoais'!F:F,MATCH(C541&amp;" ("&amp;B541&amp;")",'5. Map Processos'!J:J,0)),"ERRO: Processo não encontrado para essa área"))</f>
        <v/>
      </c>
      <c r="F541" s="5" t="str">
        <f>IF(OR(C541="",B541=""),"",IFERROR(INDEX('6. Map Dados Pessoais'!H:H,MATCH(C541&amp;" ("&amp;B541&amp;")",'5. Map Processos'!J:J,0)),"ERRO: Processo não encontrado para essa área"))</f>
        <v/>
      </c>
      <c r="G541" s="5" t="str">
        <f>IF(OR(C541="",B541=""),"",IFERROR(INDEX('7. Finalidades e Hipóteses'!F:F,MATCH(C541&amp;" ("&amp;B541&amp;")",'5. Map Processos'!J:J,0)),"ERRO: Processo não encontrado para essa área"))</f>
        <v/>
      </c>
      <c r="H541" s="25"/>
      <c r="I541" s="25"/>
      <c r="J541" s="25"/>
      <c r="K541" s="24"/>
      <c r="L541" s="24"/>
      <c r="M541" s="5" t="str">
        <f>IFERROR(IF(VLOOKUP(K541,Auxiliar!$AT$3:$AU$7,2,FALSE)*VLOOKUP(L541,Auxiliar!$AT$3:$AU$7,2,FALSE)&gt;80,"Extremo",
IF(VLOOKUP(K541,Auxiliar!$AT$3:$AU$7,2,FALSE)*VLOOKUP(L541,Auxiliar!$AT$3:$AU$7,2,FALSE)&gt;40,"Alto",
IF(VLOOKUP(K541,Auxiliar!$AT$3:$AU$7,2,FALSE)*VLOOKUP(L541,Auxiliar!$AT$3:$AU$7,2,FALSE)&gt;10,"Médio","Baixo"))),"")</f>
        <v/>
      </c>
      <c r="N541" s="24"/>
      <c r="O541" s="25"/>
      <c r="P541" s="24"/>
      <c r="Q541" s="5" t="str">
        <f>IFERROR(IF(VLOOKUP(K541,Auxiliar!$AT$3:$AU$7,2,FALSE)*VLOOKUP(L541,Auxiliar!$AT$3:$AU$7,2,FALSE)*VLOOKUP(P541,Auxiliar!$AX$3:$AY$7,2,FALSE)&gt;80,"Extremo",
IF(VLOOKUP(K541,Auxiliar!$AT$3:$AU$7,2,FALSE)*VLOOKUP(L541,Auxiliar!$AT$3:$AU$7,2,FALSE)*VLOOKUP(P541,Auxiliar!$AX$3:$AY$7,2,FALSE)&gt;40,"Alto",
IF(VLOOKUP(K541,Auxiliar!$AT$3:$AU$7,2,FALSE)*VLOOKUP(L541,Auxiliar!$AT$3:$AU$7,2,FALSE)*VLOOKUP(P541,Auxiliar!$AX$3:$AY$7,2,FALSE)&gt;10,"Médio","Baixo"))),"")</f>
        <v/>
      </c>
      <c r="R541" s="32" t="str">
        <f t="shared" si="16"/>
        <v/>
      </c>
      <c r="S541" s="32" t="str">
        <f t="shared" si="17"/>
        <v/>
      </c>
    </row>
    <row r="542" spans="1:19" x14ac:dyDescent="0.25">
      <c r="A542" s="5">
        <v>540</v>
      </c>
      <c r="B542" s="24"/>
      <c r="C542" s="24"/>
      <c r="D542" s="5" t="str">
        <f>IF(OR(C542="",B542=""),"",IFERROR(INDEX('5. Map Processos'!E:E,MATCH(C542&amp;" ("&amp;B542&amp;")",'5. Map Processos'!J:J,0)),"ERRO: Processo não encontrado para essa área"))</f>
        <v/>
      </c>
      <c r="E542" s="5" t="str">
        <f>IF(OR(C542="",B542=""),"",IFERROR(INDEX('6. Map Dados Pessoais'!F:F,MATCH(C542&amp;" ("&amp;B542&amp;")",'5. Map Processos'!J:J,0)),"ERRO: Processo não encontrado para essa área"))</f>
        <v/>
      </c>
      <c r="F542" s="5" t="str">
        <f>IF(OR(C542="",B542=""),"",IFERROR(INDEX('6. Map Dados Pessoais'!H:H,MATCH(C542&amp;" ("&amp;B542&amp;")",'5. Map Processos'!J:J,0)),"ERRO: Processo não encontrado para essa área"))</f>
        <v/>
      </c>
      <c r="G542" s="5" t="str">
        <f>IF(OR(C542="",B542=""),"",IFERROR(INDEX('7. Finalidades e Hipóteses'!F:F,MATCH(C542&amp;" ("&amp;B542&amp;")",'5. Map Processos'!J:J,0)),"ERRO: Processo não encontrado para essa área"))</f>
        <v/>
      </c>
      <c r="H542" s="25"/>
      <c r="I542" s="25"/>
      <c r="J542" s="25"/>
      <c r="K542" s="24"/>
      <c r="L542" s="24"/>
      <c r="M542" s="5" t="str">
        <f>IFERROR(IF(VLOOKUP(K542,Auxiliar!$AT$3:$AU$7,2,FALSE)*VLOOKUP(L542,Auxiliar!$AT$3:$AU$7,2,FALSE)&gt;80,"Extremo",
IF(VLOOKUP(K542,Auxiliar!$AT$3:$AU$7,2,FALSE)*VLOOKUP(L542,Auxiliar!$AT$3:$AU$7,2,FALSE)&gt;40,"Alto",
IF(VLOOKUP(K542,Auxiliar!$AT$3:$AU$7,2,FALSE)*VLOOKUP(L542,Auxiliar!$AT$3:$AU$7,2,FALSE)&gt;10,"Médio","Baixo"))),"")</f>
        <v/>
      </c>
      <c r="N542" s="24"/>
      <c r="O542" s="25"/>
      <c r="P542" s="24"/>
      <c r="Q542" s="5" t="str">
        <f>IFERROR(IF(VLOOKUP(K542,Auxiliar!$AT$3:$AU$7,2,FALSE)*VLOOKUP(L542,Auxiliar!$AT$3:$AU$7,2,FALSE)*VLOOKUP(P542,Auxiliar!$AX$3:$AY$7,2,FALSE)&gt;80,"Extremo",
IF(VLOOKUP(K542,Auxiliar!$AT$3:$AU$7,2,FALSE)*VLOOKUP(L542,Auxiliar!$AT$3:$AU$7,2,FALSE)*VLOOKUP(P542,Auxiliar!$AX$3:$AY$7,2,FALSE)&gt;40,"Alto",
IF(VLOOKUP(K542,Auxiliar!$AT$3:$AU$7,2,FALSE)*VLOOKUP(L542,Auxiliar!$AT$3:$AU$7,2,FALSE)*VLOOKUP(P542,Auxiliar!$AX$3:$AY$7,2,FALSE)&gt;10,"Médio","Baixo"))),"")</f>
        <v/>
      </c>
      <c r="R542" s="32" t="str">
        <f t="shared" si="16"/>
        <v/>
      </c>
      <c r="S542" s="32" t="str">
        <f t="shared" si="17"/>
        <v/>
      </c>
    </row>
    <row r="543" spans="1:19" x14ac:dyDescent="0.25">
      <c r="A543" s="5">
        <v>541</v>
      </c>
      <c r="B543" s="24"/>
      <c r="C543" s="24"/>
      <c r="D543" s="5" t="str">
        <f>IF(OR(C543="",B543=""),"",IFERROR(INDEX('5. Map Processos'!E:E,MATCH(C543&amp;" ("&amp;B543&amp;")",'5. Map Processos'!J:J,0)),"ERRO: Processo não encontrado para essa área"))</f>
        <v/>
      </c>
      <c r="E543" s="5" t="str">
        <f>IF(OR(C543="",B543=""),"",IFERROR(INDEX('6. Map Dados Pessoais'!F:F,MATCH(C543&amp;" ("&amp;B543&amp;")",'5. Map Processos'!J:J,0)),"ERRO: Processo não encontrado para essa área"))</f>
        <v/>
      </c>
      <c r="F543" s="5" t="str">
        <f>IF(OR(C543="",B543=""),"",IFERROR(INDEX('6. Map Dados Pessoais'!H:H,MATCH(C543&amp;" ("&amp;B543&amp;")",'5. Map Processos'!J:J,0)),"ERRO: Processo não encontrado para essa área"))</f>
        <v/>
      </c>
      <c r="G543" s="5" t="str">
        <f>IF(OR(C543="",B543=""),"",IFERROR(INDEX('7. Finalidades e Hipóteses'!F:F,MATCH(C543&amp;" ("&amp;B543&amp;")",'5. Map Processos'!J:J,0)),"ERRO: Processo não encontrado para essa área"))</f>
        <v/>
      </c>
      <c r="H543" s="25"/>
      <c r="I543" s="25"/>
      <c r="J543" s="25"/>
      <c r="K543" s="24"/>
      <c r="L543" s="24"/>
      <c r="M543" s="5" t="str">
        <f>IFERROR(IF(VLOOKUP(K543,Auxiliar!$AT$3:$AU$7,2,FALSE)*VLOOKUP(L543,Auxiliar!$AT$3:$AU$7,2,FALSE)&gt;80,"Extremo",
IF(VLOOKUP(K543,Auxiliar!$AT$3:$AU$7,2,FALSE)*VLOOKUP(L543,Auxiliar!$AT$3:$AU$7,2,FALSE)&gt;40,"Alto",
IF(VLOOKUP(K543,Auxiliar!$AT$3:$AU$7,2,FALSE)*VLOOKUP(L543,Auxiliar!$AT$3:$AU$7,2,FALSE)&gt;10,"Médio","Baixo"))),"")</f>
        <v/>
      </c>
      <c r="N543" s="24"/>
      <c r="O543" s="25"/>
      <c r="P543" s="24"/>
      <c r="Q543" s="5" t="str">
        <f>IFERROR(IF(VLOOKUP(K543,Auxiliar!$AT$3:$AU$7,2,FALSE)*VLOOKUP(L543,Auxiliar!$AT$3:$AU$7,2,FALSE)*VLOOKUP(P543,Auxiliar!$AX$3:$AY$7,2,FALSE)&gt;80,"Extremo",
IF(VLOOKUP(K543,Auxiliar!$AT$3:$AU$7,2,FALSE)*VLOOKUP(L543,Auxiliar!$AT$3:$AU$7,2,FALSE)*VLOOKUP(P543,Auxiliar!$AX$3:$AY$7,2,FALSE)&gt;40,"Alto",
IF(VLOOKUP(K543,Auxiliar!$AT$3:$AU$7,2,FALSE)*VLOOKUP(L543,Auxiliar!$AT$3:$AU$7,2,FALSE)*VLOOKUP(P543,Auxiliar!$AX$3:$AY$7,2,FALSE)&gt;10,"Médio","Baixo"))),"")</f>
        <v/>
      </c>
      <c r="R543" s="32" t="str">
        <f t="shared" si="16"/>
        <v/>
      </c>
      <c r="S543" s="32" t="str">
        <f t="shared" si="17"/>
        <v/>
      </c>
    </row>
    <row r="544" spans="1:19" x14ac:dyDescent="0.25">
      <c r="A544" s="5">
        <v>542</v>
      </c>
      <c r="B544" s="24"/>
      <c r="C544" s="24"/>
      <c r="D544" s="5" t="str">
        <f>IF(OR(C544="",B544=""),"",IFERROR(INDEX('5. Map Processos'!E:E,MATCH(C544&amp;" ("&amp;B544&amp;")",'5. Map Processos'!J:J,0)),"ERRO: Processo não encontrado para essa área"))</f>
        <v/>
      </c>
      <c r="E544" s="5" t="str">
        <f>IF(OR(C544="",B544=""),"",IFERROR(INDEX('6. Map Dados Pessoais'!F:F,MATCH(C544&amp;" ("&amp;B544&amp;")",'5. Map Processos'!J:J,0)),"ERRO: Processo não encontrado para essa área"))</f>
        <v/>
      </c>
      <c r="F544" s="5" t="str">
        <f>IF(OR(C544="",B544=""),"",IFERROR(INDEX('6. Map Dados Pessoais'!H:H,MATCH(C544&amp;" ("&amp;B544&amp;")",'5. Map Processos'!J:J,0)),"ERRO: Processo não encontrado para essa área"))</f>
        <v/>
      </c>
      <c r="G544" s="5" t="str">
        <f>IF(OR(C544="",B544=""),"",IFERROR(INDEX('7. Finalidades e Hipóteses'!F:F,MATCH(C544&amp;" ("&amp;B544&amp;")",'5. Map Processos'!J:J,0)),"ERRO: Processo não encontrado para essa área"))</f>
        <v/>
      </c>
      <c r="H544" s="25"/>
      <c r="I544" s="25"/>
      <c r="J544" s="25"/>
      <c r="K544" s="24"/>
      <c r="L544" s="24"/>
      <c r="M544" s="5" t="str">
        <f>IFERROR(IF(VLOOKUP(K544,Auxiliar!$AT$3:$AU$7,2,FALSE)*VLOOKUP(L544,Auxiliar!$AT$3:$AU$7,2,FALSE)&gt;80,"Extremo",
IF(VLOOKUP(K544,Auxiliar!$AT$3:$AU$7,2,FALSE)*VLOOKUP(L544,Auxiliar!$AT$3:$AU$7,2,FALSE)&gt;40,"Alto",
IF(VLOOKUP(K544,Auxiliar!$AT$3:$AU$7,2,FALSE)*VLOOKUP(L544,Auxiliar!$AT$3:$AU$7,2,FALSE)&gt;10,"Médio","Baixo"))),"")</f>
        <v/>
      </c>
      <c r="N544" s="24"/>
      <c r="O544" s="25"/>
      <c r="P544" s="24"/>
      <c r="Q544" s="5" t="str">
        <f>IFERROR(IF(VLOOKUP(K544,Auxiliar!$AT$3:$AU$7,2,FALSE)*VLOOKUP(L544,Auxiliar!$AT$3:$AU$7,2,FALSE)*VLOOKUP(P544,Auxiliar!$AX$3:$AY$7,2,FALSE)&gt;80,"Extremo",
IF(VLOOKUP(K544,Auxiliar!$AT$3:$AU$7,2,FALSE)*VLOOKUP(L544,Auxiliar!$AT$3:$AU$7,2,FALSE)*VLOOKUP(P544,Auxiliar!$AX$3:$AY$7,2,FALSE)&gt;40,"Alto",
IF(VLOOKUP(K544,Auxiliar!$AT$3:$AU$7,2,FALSE)*VLOOKUP(L544,Auxiliar!$AT$3:$AU$7,2,FALSE)*VLOOKUP(P544,Auxiliar!$AX$3:$AY$7,2,FALSE)&gt;10,"Médio","Baixo"))),"")</f>
        <v/>
      </c>
      <c r="R544" s="32" t="str">
        <f t="shared" si="16"/>
        <v/>
      </c>
      <c r="S544" s="32" t="str">
        <f t="shared" si="17"/>
        <v/>
      </c>
    </row>
    <row r="545" spans="1:19" x14ac:dyDescent="0.25">
      <c r="A545" s="5">
        <v>543</v>
      </c>
      <c r="B545" s="24"/>
      <c r="C545" s="24"/>
      <c r="D545" s="5" t="str">
        <f>IF(OR(C545="",B545=""),"",IFERROR(INDEX('5. Map Processos'!E:E,MATCH(C545&amp;" ("&amp;B545&amp;")",'5. Map Processos'!J:J,0)),"ERRO: Processo não encontrado para essa área"))</f>
        <v/>
      </c>
      <c r="E545" s="5" t="str">
        <f>IF(OR(C545="",B545=""),"",IFERROR(INDEX('6. Map Dados Pessoais'!F:F,MATCH(C545&amp;" ("&amp;B545&amp;")",'5. Map Processos'!J:J,0)),"ERRO: Processo não encontrado para essa área"))</f>
        <v/>
      </c>
      <c r="F545" s="5" t="str">
        <f>IF(OR(C545="",B545=""),"",IFERROR(INDEX('6. Map Dados Pessoais'!H:H,MATCH(C545&amp;" ("&amp;B545&amp;")",'5. Map Processos'!J:J,0)),"ERRO: Processo não encontrado para essa área"))</f>
        <v/>
      </c>
      <c r="G545" s="5" t="str">
        <f>IF(OR(C545="",B545=""),"",IFERROR(INDEX('7. Finalidades e Hipóteses'!F:F,MATCH(C545&amp;" ("&amp;B545&amp;")",'5. Map Processos'!J:J,0)),"ERRO: Processo não encontrado para essa área"))</f>
        <v/>
      </c>
      <c r="H545" s="25"/>
      <c r="I545" s="25"/>
      <c r="J545" s="25"/>
      <c r="K545" s="24"/>
      <c r="L545" s="24"/>
      <c r="M545" s="5" t="str">
        <f>IFERROR(IF(VLOOKUP(K545,Auxiliar!$AT$3:$AU$7,2,FALSE)*VLOOKUP(L545,Auxiliar!$AT$3:$AU$7,2,FALSE)&gt;80,"Extremo",
IF(VLOOKUP(K545,Auxiliar!$AT$3:$AU$7,2,FALSE)*VLOOKUP(L545,Auxiliar!$AT$3:$AU$7,2,FALSE)&gt;40,"Alto",
IF(VLOOKUP(K545,Auxiliar!$AT$3:$AU$7,2,FALSE)*VLOOKUP(L545,Auxiliar!$AT$3:$AU$7,2,FALSE)&gt;10,"Médio","Baixo"))),"")</f>
        <v/>
      </c>
      <c r="N545" s="24"/>
      <c r="O545" s="25"/>
      <c r="P545" s="24"/>
      <c r="Q545" s="5" t="str">
        <f>IFERROR(IF(VLOOKUP(K545,Auxiliar!$AT$3:$AU$7,2,FALSE)*VLOOKUP(L545,Auxiliar!$AT$3:$AU$7,2,FALSE)*VLOOKUP(P545,Auxiliar!$AX$3:$AY$7,2,FALSE)&gt;80,"Extremo",
IF(VLOOKUP(K545,Auxiliar!$AT$3:$AU$7,2,FALSE)*VLOOKUP(L545,Auxiliar!$AT$3:$AU$7,2,FALSE)*VLOOKUP(P545,Auxiliar!$AX$3:$AY$7,2,FALSE)&gt;40,"Alto",
IF(VLOOKUP(K545,Auxiliar!$AT$3:$AU$7,2,FALSE)*VLOOKUP(L545,Auxiliar!$AT$3:$AU$7,2,FALSE)*VLOOKUP(P545,Auxiliar!$AX$3:$AY$7,2,FALSE)&gt;10,"Médio","Baixo"))),"")</f>
        <v/>
      </c>
      <c r="R545" s="32" t="str">
        <f t="shared" si="16"/>
        <v/>
      </c>
      <c r="S545" s="32" t="str">
        <f t="shared" si="17"/>
        <v/>
      </c>
    </row>
    <row r="546" spans="1:19" x14ac:dyDescent="0.25">
      <c r="A546" s="5">
        <v>544</v>
      </c>
      <c r="B546" s="24"/>
      <c r="C546" s="24"/>
      <c r="D546" s="5" t="str">
        <f>IF(OR(C546="",B546=""),"",IFERROR(INDEX('5. Map Processos'!E:E,MATCH(C546&amp;" ("&amp;B546&amp;")",'5. Map Processos'!J:J,0)),"ERRO: Processo não encontrado para essa área"))</f>
        <v/>
      </c>
      <c r="E546" s="5" t="str">
        <f>IF(OR(C546="",B546=""),"",IFERROR(INDEX('6. Map Dados Pessoais'!F:F,MATCH(C546&amp;" ("&amp;B546&amp;")",'5. Map Processos'!J:J,0)),"ERRO: Processo não encontrado para essa área"))</f>
        <v/>
      </c>
      <c r="F546" s="5" t="str">
        <f>IF(OR(C546="",B546=""),"",IFERROR(INDEX('6. Map Dados Pessoais'!H:H,MATCH(C546&amp;" ("&amp;B546&amp;")",'5. Map Processos'!J:J,0)),"ERRO: Processo não encontrado para essa área"))</f>
        <v/>
      </c>
      <c r="G546" s="5" t="str">
        <f>IF(OR(C546="",B546=""),"",IFERROR(INDEX('7. Finalidades e Hipóteses'!F:F,MATCH(C546&amp;" ("&amp;B546&amp;")",'5. Map Processos'!J:J,0)),"ERRO: Processo não encontrado para essa área"))</f>
        <v/>
      </c>
      <c r="H546" s="25"/>
      <c r="I546" s="25"/>
      <c r="J546" s="25"/>
      <c r="K546" s="24"/>
      <c r="L546" s="24"/>
      <c r="M546" s="5" t="str">
        <f>IFERROR(IF(VLOOKUP(K546,Auxiliar!$AT$3:$AU$7,2,FALSE)*VLOOKUP(L546,Auxiliar!$AT$3:$AU$7,2,FALSE)&gt;80,"Extremo",
IF(VLOOKUP(K546,Auxiliar!$AT$3:$AU$7,2,FALSE)*VLOOKUP(L546,Auxiliar!$AT$3:$AU$7,2,FALSE)&gt;40,"Alto",
IF(VLOOKUP(K546,Auxiliar!$AT$3:$AU$7,2,FALSE)*VLOOKUP(L546,Auxiliar!$AT$3:$AU$7,2,FALSE)&gt;10,"Médio","Baixo"))),"")</f>
        <v/>
      </c>
      <c r="N546" s="24"/>
      <c r="O546" s="25"/>
      <c r="P546" s="24"/>
      <c r="Q546" s="5" t="str">
        <f>IFERROR(IF(VLOOKUP(K546,Auxiliar!$AT$3:$AU$7,2,FALSE)*VLOOKUP(L546,Auxiliar!$AT$3:$AU$7,2,FALSE)*VLOOKUP(P546,Auxiliar!$AX$3:$AY$7,2,FALSE)&gt;80,"Extremo",
IF(VLOOKUP(K546,Auxiliar!$AT$3:$AU$7,2,FALSE)*VLOOKUP(L546,Auxiliar!$AT$3:$AU$7,2,FALSE)*VLOOKUP(P546,Auxiliar!$AX$3:$AY$7,2,FALSE)&gt;40,"Alto",
IF(VLOOKUP(K546,Auxiliar!$AT$3:$AU$7,2,FALSE)*VLOOKUP(L546,Auxiliar!$AT$3:$AU$7,2,FALSE)*VLOOKUP(P546,Auxiliar!$AX$3:$AY$7,2,FALSE)&gt;10,"Médio","Baixo"))),"")</f>
        <v/>
      </c>
      <c r="R546" s="32" t="str">
        <f t="shared" si="16"/>
        <v/>
      </c>
      <c r="S546" s="32" t="str">
        <f t="shared" si="17"/>
        <v/>
      </c>
    </row>
    <row r="547" spans="1:19" x14ac:dyDescent="0.25">
      <c r="A547" s="5">
        <v>545</v>
      </c>
      <c r="B547" s="24"/>
      <c r="C547" s="24"/>
      <c r="D547" s="5" t="str">
        <f>IF(OR(C547="",B547=""),"",IFERROR(INDEX('5. Map Processos'!E:E,MATCH(C547&amp;" ("&amp;B547&amp;")",'5. Map Processos'!J:J,0)),"ERRO: Processo não encontrado para essa área"))</f>
        <v/>
      </c>
      <c r="E547" s="5" t="str">
        <f>IF(OR(C547="",B547=""),"",IFERROR(INDEX('6. Map Dados Pessoais'!F:F,MATCH(C547&amp;" ("&amp;B547&amp;")",'5. Map Processos'!J:J,0)),"ERRO: Processo não encontrado para essa área"))</f>
        <v/>
      </c>
      <c r="F547" s="5" t="str">
        <f>IF(OR(C547="",B547=""),"",IFERROR(INDEX('6. Map Dados Pessoais'!H:H,MATCH(C547&amp;" ("&amp;B547&amp;")",'5. Map Processos'!J:J,0)),"ERRO: Processo não encontrado para essa área"))</f>
        <v/>
      </c>
      <c r="G547" s="5" t="str">
        <f>IF(OR(C547="",B547=""),"",IFERROR(INDEX('7. Finalidades e Hipóteses'!F:F,MATCH(C547&amp;" ("&amp;B547&amp;")",'5. Map Processos'!J:J,0)),"ERRO: Processo não encontrado para essa área"))</f>
        <v/>
      </c>
      <c r="H547" s="25"/>
      <c r="I547" s="25"/>
      <c r="J547" s="25"/>
      <c r="K547" s="24"/>
      <c r="L547" s="24"/>
      <c r="M547" s="5" t="str">
        <f>IFERROR(IF(VLOOKUP(K547,Auxiliar!$AT$3:$AU$7,2,FALSE)*VLOOKUP(L547,Auxiliar!$AT$3:$AU$7,2,FALSE)&gt;80,"Extremo",
IF(VLOOKUP(K547,Auxiliar!$AT$3:$AU$7,2,FALSE)*VLOOKUP(L547,Auxiliar!$AT$3:$AU$7,2,FALSE)&gt;40,"Alto",
IF(VLOOKUP(K547,Auxiliar!$AT$3:$AU$7,2,FALSE)*VLOOKUP(L547,Auxiliar!$AT$3:$AU$7,2,FALSE)&gt;10,"Médio","Baixo"))),"")</f>
        <v/>
      </c>
      <c r="N547" s="24"/>
      <c r="O547" s="25"/>
      <c r="P547" s="24"/>
      <c r="Q547" s="5" t="str">
        <f>IFERROR(IF(VLOOKUP(K547,Auxiliar!$AT$3:$AU$7,2,FALSE)*VLOOKUP(L547,Auxiliar!$AT$3:$AU$7,2,FALSE)*VLOOKUP(P547,Auxiliar!$AX$3:$AY$7,2,FALSE)&gt;80,"Extremo",
IF(VLOOKUP(K547,Auxiliar!$AT$3:$AU$7,2,FALSE)*VLOOKUP(L547,Auxiliar!$AT$3:$AU$7,2,FALSE)*VLOOKUP(P547,Auxiliar!$AX$3:$AY$7,2,FALSE)&gt;40,"Alto",
IF(VLOOKUP(K547,Auxiliar!$AT$3:$AU$7,2,FALSE)*VLOOKUP(L547,Auxiliar!$AT$3:$AU$7,2,FALSE)*VLOOKUP(P547,Auxiliar!$AX$3:$AY$7,2,FALSE)&gt;10,"Médio","Baixo"))),"")</f>
        <v/>
      </c>
      <c r="R547" s="32" t="str">
        <f t="shared" si="16"/>
        <v/>
      </c>
      <c r="S547" s="32" t="str">
        <f t="shared" si="17"/>
        <v/>
      </c>
    </row>
    <row r="548" spans="1:19" x14ac:dyDescent="0.25">
      <c r="A548" s="5">
        <v>546</v>
      </c>
      <c r="B548" s="24"/>
      <c r="C548" s="24"/>
      <c r="D548" s="5" t="str">
        <f>IF(OR(C548="",B548=""),"",IFERROR(INDEX('5. Map Processos'!E:E,MATCH(C548&amp;" ("&amp;B548&amp;")",'5. Map Processos'!J:J,0)),"ERRO: Processo não encontrado para essa área"))</f>
        <v/>
      </c>
      <c r="E548" s="5" t="str">
        <f>IF(OR(C548="",B548=""),"",IFERROR(INDEX('6. Map Dados Pessoais'!F:F,MATCH(C548&amp;" ("&amp;B548&amp;")",'5. Map Processos'!J:J,0)),"ERRO: Processo não encontrado para essa área"))</f>
        <v/>
      </c>
      <c r="F548" s="5" t="str">
        <f>IF(OR(C548="",B548=""),"",IFERROR(INDEX('6. Map Dados Pessoais'!H:H,MATCH(C548&amp;" ("&amp;B548&amp;")",'5. Map Processos'!J:J,0)),"ERRO: Processo não encontrado para essa área"))</f>
        <v/>
      </c>
      <c r="G548" s="5" t="str">
        <f>IF(OR(C548="",B548=""),"",IFERROR(INDEX('7. Finalidades e Hipóteses'!F:F,MATCH(C548&amp;" ("&amp;B548&amp;")",'5. Map Processos'!J:J,0)),"ERRO: Processo não encontrado para essa área"))</f>
        <v/>
      </c>
      <c r="H548" s="25"/>
      <c r="I548" s="25"/>
      <c r="J548" s="25"/>
      <c r="K548" s="24"/>
      <c r="L548" s="24"/>
      <c r="M548" s="5" t="str">
        <f>IFERROR(IF(VLOOKUP(K548,Auxiliar!$AT$3:$AU$7,2,FALSE)*VLOOKUP(L548,Auxiliar!$AT$3:$AU$7,2,FALSE)&gt;80,"Extremo",
IF(VLOOKUP(K548,Auxiliar!$AT$3:$AU$7,2,FALSE)*VLOOKUP(L548,Auxiliar!$AT$3:$AU$7,2,FALSE)&gt;40,"Alto",
IF(VLOOKUP(K548,Auxiliar!$AT$3:$AU$7,2,FALSE)*VLOOKUP(L548,Auxiliar!$AT$3:$AU$7,2,FALSE)&gt;10,"Médio","Baixo"))),"")</f>
        <v/>
      </c>
      <c r="N548" s="24"/>
      <c r="O548" s="25"/>
      <c r="P548" s="24"/>
      <c r="Q548" s="5" t="str">
        <f>IFERROR(IF(VLOOKUP(K548,Auxiliar!$AT$3:$AU$7,2,FALSE)*VLOOKUP(L548,Auxiliar!$AT$3:$AU$7,2,FALSE)*VLOOKUP(P548,Auxiliar!$AX$3:$AY$7,2,FALSE)&gt;80,"Extremo",
IF(VLOOKUP(K548,Auxiliar!$AT$3:$AU$7,2,FALSE)*VLOOKUP(L548,Auxiliar!$AT$3:$AU$7,2,FALSE)*VLOOKUP(P548,Auxiliar!$AX$3:$AY$7,2,FALSE)&gt;40,"Alto",
IF(VLOOKUP(K548,Auxiliar!$AT$3:$AU$7,2,FALSE)*VLOOKUP(L548,Auxiliar!$AT$3:$AU$7,2,FALSE)*VLOOKUP(P548,Auxiliar!$AX$3:$AY$7,2,FALSE)&gt;10,"Médio","Baixo"))),"")</f>
        <v/>
      </c>
      <c r="R548" s="32" t="str">
        <f t="shared" si="16"/>
        <v/>
      </c>
      <c r="S548" s="32" t="str">
        <f t="shared" si="17"/>
        <v/>
      </c>
    </row>
    <row r="549" spans="1:19" x14ac:dyDescent="0.25">
      <c r="A549" s="5">
        <v>547</v>
      </c>
      <c r="B549" s="24"/>
      <c r="C549" s="24"/>
      <c r="D549" s="5" t="str">
        <f>IF(OR(C549="",B549=""),"",IFERROR(INDEX('5. Map Processos'!E:E,MATCH(C549&amp;" ("&amp;B549&amp;")",'5. Map Processos'!J:J,0)),"ERRO: Processo não encontrado para essa área"))</f>
        <v/>
      </c>
      <c r="E549" s="5" t="str">
        <f>IF(OR(C549="",B549=""),"",IFERROR(INDEX('6. Map Dados Pessoais'!F:F,MATCH(C549&amp;" ("&amp;B549&amp;")",'5. Map Processos'!J:J,0)),"ERRO: Processo não encontrado para essa área"))</f>
        <v/>
      </c>
      <c r="F549" s="5" t="str">
        <f>IF(OR(C549="",B549=""),"",IFERROR(INDEX('6. Map Dados Pessoais'!H:H,MATCH(C549&amp;" ("&amp;B549&amp;")",'5. Map Processos'!J:J,0)),"ERRO: Processo não encontrado para essa área"))</f>
        <v/>
      </c>
      <c r="G549" s="5" t="str">
        <f>IF(OR(C549="",B549=""),"",IFERROR(INDEX('7. Finalidades e Hipóteses'!F:F,MATCH(C549&amp;" ("&amp;B549&amp;")",'5. Map Processos'!J:J,0)),"ERRO: Processo não encontrado para essa área"))</f>
        <v/>
      </c>
      <c r="H549" s="25"/>
      <c r="I549" s="25"/>
      <c r="J549" s="25"/>
      <c r="K549" s="24"/>
      <c r="L549" s="24"/>
      <c r="M549" s="5" t="str">
        <f>IFERROR(IF(VLOOKUP(K549,Auxiliar!$AT$3:$AU$7,2,FALSE)*VLOOKUP(L549,Auxiliar!$AT$3:$AU$7,2,FALSE)&gt;80,"Extremo",
IF(VLOOKUP(K549,Auxiliar!$AT$3:$AU$7,2,FALSE)*VLOOKUP(L549,Auxiliar!$AT$3:$AU$7,2,FALSE)&gt;40,"Alto",
IF(VLOOKUP(K549,Auxiliar!$AT$3:$AU$7,2,FALSE)*VLOOKUP(L549,Auxiliar!$AT$3:$AU$7,2,FALSE)&gt;10,"Médio","Baixo"))),"")</f>
        <v/>
      </c>
      <c r="N549" s="24"/>
      <c r="O549" s="25"/>
      <c r="P549" s="24"/>
      <c r="Q549" s="5" t="str">
        <f>IFERROR(IF(VLOOKUP(K549,Auxiliar!$AT$3:$AU$7,2,FALSE)*VLOOKUP(L549,Auxiliar!$AT$3:$AU$7,2,FALSE)*VLOOKUP(P549,Auxiliar!$AX$3:$AY$7,2,FALSE)&gt;80,"Extremo",
IF(VLOOKUP(K549,Auxiliar!$AT$3:$AU$7,2,FALSE)*VLOOKUP(L549,Auxiliar!$AT$3:$AU$7,2,FALSE)*VLOOKUP(P549,Auxiliar!$AX$3:$AY$7,2,FALSE)&gt;40,"Alto",
IF(VLOOKUP(K549,Auxiliar!$AT$3:$AU$7,2,FALSE)*VLOOKUP(L549,Auxiliar!$AT$3:$AU$7,2,FALSE)*VLOOKUP(P549,Auxiliar!$AX$3:$AY$7,2,FALSE)&gt;10,"Médio","Baixo"))),"")</f>
        <v/>
      </c>
      <c r="R549" s="32" t="str">
        <f t="shared" si="16"/>
        <v/>
      </c>
      <c r="S549" s="32" t="str">
        <f t="shared" si="17"/>
        <v/>
      </c>
    </row>
    <row r="550" spans="1:19" x14ac:dyDescent="0.25">
      <c r="A550" s="5">
        <v>548</v>
      </c>
      <c r="B550" s="24"/>
      <c r="C550" s="24"/>
      <c r="D550" s="5" t="str">
        <f>IF(OR(C550="",B550=""),"",IFERROR(INDEX('5. Map Processos'!E:E,MATCH(C550&amp;" ("&amp;B550&amp;")",'5. Map Processos'!J:J,0)),"ERRO: Processo não encontrado para essa área"))</f>
        <v/>
      </c>
      <c r="E550" s="5" t="str">
        <f>IF(OR(C550="",B550=""),"",IFERROR(INDEX('6. Map Dados Pessoais'!F:F,MATCH(C550&amp;" ("&amp;B550&amp;")",'5. Map Processos'!J:J,0)),"ERRO: Processo não encontrado para essa área"))</f>
        <v/>
      </c>
      <c r="F550" s="5" t="str">
        <f>IF(OR(C550="",B550=""),"",IFERROR(INDEX('6. Map Dados Pessoais'!H:H,MATCH(C550&amp;" ("&amp;B550&amp;")",'5. Map Processos'!J:J,0)),"ERRO: Processo não encontrado para essa área"))</f>
        <v/>
      </c>
      <c r="G550" s="5" t="str">
        <f>IF(OR(C550="",B550=""),"",IFERROR(INDEX('7. Finalidades e Hipóteses'!F:F,MATCH(C550&amp;" ("&amp;B550&amp;")",'5. Map Processos'!J:J,0)),"ERRO: Processo não encontrado para essa área"))</f>
        <v/>
      </c>
      <c r="H550" s="25"/>
      <c r="I550" s="25"/>
      <c r="J550" s="25"/>
      <c r="K550" s="24"/>
      <c r="L550" s="24"/>
      <c r="M550" s="5" t="str">
        <f>IFERROR(IF(VLOOKUP(K550,Auxiliar!$AT$3:$AU$7,2,FALSE)*VLOOKUP(L550,Auxiliar!$AT$3:$AU$7,2,FALSE)&gt;80,"Extremo",
IF(VLOOKUP(K550,Auxiliar!$AT$3:$AU$7,2,FALSE)*VLOOKUP(L550,Auxiliar!$AT$3:$AU$7,2,FALSE)&gt;40,"Alto",
IF(VLOOKUP(K550,Auxiliar!$AT$3:$AU$7,2,FALSE)*VLOOKUP(L550,Auxiliar!$AT$3:$AU$7,2,FALSE)&gt;10,"Médio","Baixo"))),"")</f>
        <v/>
      </c>
      <c r="N550" s="24"/>
      <c r="O550" s="25"/>
      <c r="P550" s="24"/>
      <c r="Q550" s="5" t="str">
        <f>IFERROR(IF(VLOOKUP(K550,Auxiliar!$AT$3:$AU$7,2,FALSE)*VLOOKUP(L550,Auxiliar!$AT$3:$AU$7,2,FALSE)*VLOOKUP(P550,Auxiliar!$AX$3:$AY$7,2,FALSE)&gt;80,"Extremo",
IF(VLOOKUP(K550,Auxiliar!$AT$3:$AU$7,2,FALSE)*VLOOKUP(L550,Auxiliar!$AT$3:$AU$7,2,FALSE)*VLOOKUP(P550,Auxiliar!$AX$3:$AY$7,2,FALSE)&gt;40,"Alto",
IF(VLOOKUP(K550,Auxiliar!$AT$3:$AU$7,2,FALSE)*VLOOKUP(L550,Auxiliar!$AT$3:$AU$7,2,FALSE)*VLOOKUP(P550,Auxiliar!$AX$3:$AY$7,2,FALSE)&gt;10,"Médio","Baixo"))),"")</f>
        <v/>
      </c>
      <c r="R550" s="32" t="str">
        <f t="shared" si="16"/>
        <v/>
      </c>
      <c r="S550" s="32" t="str">
        <f t="shared" si="17"/>
        <v/>
      </c>
    </row>
    <row r="551" spans="1:19" x14ac:dyDescent="0.25">
      <c r="A551" s="5">
        <v>549</v>
      </c>
      <c r="B551" s="24"/>
      <c r="C551" s="24"/>
      <c r="D551" s="5" t="str">
        <f>IF(OR(C551="",B551=""),"",IFERROR(INDEX('5. Map Processos'!E:E,MATCH(C551&amp;" ("&amp;B551&amp;")",'5. Map Processos'!J:J,0)),"ERRO: Processo não encontrado para essa área"))</f>
        <v/>
      </c>
      <c r="E551" s="5" t="str">
        <f>IF(OR(C551="",B551=""),"",IFERROR(INDEX('6. Map Dados Pessoais'!F:F,MATCH(C551&amp;" ("&amp;B551&amp;")",'5. Map Processos'!J:J,0)),"ERRO: Processo não encontrado para essa área"))</f>
        <v/>
      </c>
      <c r="F551" s="5" t="str">
        <f>IF(OR(C551="",B551=""),"",IFERROR(INDEX('6. Map Dados Pessoais'!H:H,MATCH(C551&amp;" ("&amp;B551&amp;")",'5. Map Processos'!J:J,0)),"ERRO: Processo não encontrado para essa área"))</f>
        <v/>
      </c>
      <c r="G551" s="5" t="str">
        <f>IF(OR(C551="",B551=""),"",IFERROR(INDEX('7. Finalidades e Hipóteses'!F:F,MATCH(C551&amp;" ("&amp;B551&amp;")",'5. Map Processos'!J:J,0)),"ERRO: Processo não encontrado para essa área"))</f>
        <v/>
      </c>
      <c r="H551" s="25"/>
      <c r="I551" s="25"/>
      <c r="J551" s="25"/>
      <c r="K551" s="24"/>
      <c r="L551" s="24"/>
      <c r="M551" s="5" t="str">
        <f>IFERROR(IF(VLOOKUP(K551,Auxiliar!$AT$3:$AU$7,2,FALSE)*VLOOKUP(L551,Auxiliar!$AT$3:$AU$7,2,FALSE)&gt;80,"Extremo",
IF(VLOOKUP(K551,Auxiliar!$AT$3:$AU$7,2,FALSE)*VLOOKUP(L551,Auxiliar!$AT$3:$AU$7,2,FALSE)&gt;40,"Alto",
IF(VLOOKUP(K551,Auxiliar!$AT$3:$AU$7,2,FALSE)*VLOOKUP(L551,Auxiliar!$AT$3:$AU$7,2,FALSE)&gt;10,"Médio","Baixo"))),"")</f>
        <v/>
      </c>
      <c r="N551" s="24"/>
      <c r="O551" s="25"/>
      <c r="P551" s="24"/>
      <c r="Q551" s="5" t="str">
        <f>IFERROR(IF(VLOOKUP(K551,Auxiliar!$AT$3:$AU$7,2,FALSE)*VLOOKUP(L551,Auxiliar!$AT$3:$AU$7,2,FALSE)*VLOOKUP(P551,Auxiliar!$AX$3:$AY$7,2,FALSE)&gt;80,"Extremo",
IF(VLOOKUP(K551,Auxiliar!$AT$3:$AU$7,2,FALSE)*VLOOKUP(L551,Auxiliar!$AT$3:$AU$7,2,FALSE)*VLOOKUP(P551,Auxiliar!$AX$3:$AY$7,2,FALSE)&gt;40,"Alto",
IF(VLOOKUP(K551,Auxiliar!$AT$3:$AU$7,2,FALSE)*VLOOKUP(L551,Auxiliar!$AT$3:$AU$7,2,FALSE)*VLOOKUP(P551,Auxiliar!$AX$3:$AY$7,2,FALSE)&gt;10,"Médio","Baixo"))),"")</f>
        <v/>
      </c>
      <c r="R551" s="32" t="str">
        <f t="shared" si="16"/>
        <v/>
      </c>
      <c r="S551" s="32" t="str">
        <f t="shared" si="17"/>
        <v/>
      </c>
    </row>
    <row r="552" spans="1:19" x14ac:dyDescent="0.25">
      <c r="A552" s="5">
        <v>550</v>
      </c>
      <c r="B552" s="24"/>
      <c r="C552" s="24"/>
      <c r="D552" s="5" t="str">
        <f>IF(OR(C552="",B552=""),"",IFERROR(INDEX('5. Map Processos'!E:E,MATCH(C552&amp;" ("&amp;B552&amp;")",'5. Map Processos'!J:J,0)),"ERRO: Processo não encontrado para essa área"))</f>
        <v/>
      </c>
      <c r="E552" s="5" t="str">
        <f>IF(OR(C552="",B552=""),"",IFERROR(INDEX('6. Map Dados Pessoais'!F:F,MATCH(C552&amp;" ("&amp;B552&amp;")",'5. Map Processos'!J:J,0)),"ERRO: Processo não encontrado para essa área"))</f>
        <v/>
      </c>
      <c r="F552" s="5" t="str">
        <f>IF(OR(C552="",B552=""),"",IFERROR(INDEX('6. Map Dados Pessoais'!H:H,MATCH(C552&amp;" ("&amp;B552&amp;")",'5. Map Processos'!J:J,0)),"ERRO: Processo não encontrado para essa área"))</f>
        <v/>
      </c>
      <c r="G552" s="5" t="str">
        <f>IF(OR(C552="",B552=""),"",IFERROR(INDEX('7. Finalidades e Hipóteses'!F:F,MATCH(C552&amp;" ("&amp;B552&amp;")",'5. Map Processos'!J:J,0)),"ERRO: Processo não encontrado para essa área"))</f>
        <v/>
      </c>
      <c r="H552" s="25"/>
      <c r="I552" s="25"/>
      <c r="J552" s="25"/>
      <c r="K552" s="24"/>
      <c r="L552" s="24"/>
      <c r="M552" s="5" t="str">
        <f>IFERROR(IF(VLOOKUP(K552,Auxiliar!$AT$3:$AU$7,2,FALSE)*VLOOKUP(L552,Auxiliar!$AT$3:$AU$7,2,FALSE)&gt;80,"Extremo",
IF(VLOOKUP(K552,Auxiliar!$AT$3:$AU$7,2,FALSE)*VLOOKUP(L552,Auxiliar!$AT$3:$AU$7,2,FALSE)&gt;40,"Alto",
IF(VLOOKUP(K552,Auxiliar!$AT$3:$AU$7,2,FALSE)*VLOOKUP(L552,Auxiliar!$AT$3:$AU$7,2,FALSE)&gt;10,"Médio","Baixo"))),"")</f>
        <v/>
      </c>
      <c r="N552" s="24"/>
      <c r="O552" s="25"/>
      <c r="P552" s="24"/>
      <c r="Q552" s="5" t="str">
        <f>IFERROR(IF(VLOOKUP(K552,Auxiliar!$AT$3:$AU$7,2,FALSE)*VLOOKUP(L552,Auxiliar!$AT$3:$AU$7,2,FALSE)*VLOOKUP(P552,Auxiliar!$AX$3:$AY$7,2,FALSE)&gt;80,"Extremo",
IF(VLOOKUP(K552,Auxiliar!$AT$3:$AU$7,2,FALSE)*VLOOKUP(L552,Auxiliar!$AT$3:$AU$7,2,FALSE)*VLOOKUP(P552,Auxiliar!$AX$3:$AY$7,2,FALSE)&gt;40,"Alto",
IF(VLOOKUP(K552,Auxiliar!$AT$3:$AU$7,2,FALSE)*VLOOKUP(L552,Auxiliar!$AT$3:$AU$7,2,FALSE)*VLOOKUP(P552,Auxiliar!$AX$3:$AY$7,2,FALSE)&gt;10,"Médio","Baixo"))),"")</f>
        <v/>
      </c>
      <c r="R552" s="32" t="str">
        <f t="shared" si="16"/>
        <v/>
      </c>
      <c r="S552" s="32" t="str">
        <f t="shared" si="17"/>
        <v/>
      </c>
    </row>
    <row r="553" spans="1:19" x14ac:dyDescent="0.25">
      <c r="A553" s="5">
        <v>551</v>
      </c>
      <c r="B553" s="24"/>
      <c r="C553" s="24"/>
      <c r="D553" s="5" t="str">
        <f>IF(OR(C553="",B553=""),"",IFERROR(INDEX('5. Map Processos'!E:E,MATCH(C553&amp;" ("&amp;B553&amp;")",'5. Map Processos'!J:J,0)),"ERRO: Processo não encontrado para essa área"))</f>
        <v/>
      </c>
      <c r="E553" s="5" t="str">
        <f>IF(OR(C553="",B553=""),"",IFERROR(INDEX('6. Map Dados Pessoais'!F:F,MATCH(C553&amp;" ("&amp;B553&amp;")",'5. Map Processos'!J:J,0)),"ERRO: Processo não encontrado para essa área"))</f>
        <v/>
      </c>
      <c r="F553" s="5" t="str">
        <f>IF(OR(C553="",B553=""),"",IFERROR(INDEX('6. Map Dados Pessoais'!H:H,MATCH(C553&amp;" ("&amp;B553&amp;")",'5. Map Processos'!J:J,0)),"ERRO: Processo não encontrado para essa área"))</f>
        <v/>
      </c>
      <c r="G553" s="5" t="str">
        <f>IF(OR(C553="",B553=""),"",IFERROR(INDEX('7. Finalidades e Hipóteses'!F:F,MATCH(C553&amp;" ("&amp;B553&amp;")",'5. Map Processos'!J:J,0)),"ERRO: Processo não encontrado para essa área"))</f>
        <v/>
      </c>
      <c r="H553" s="25"/>
      <c r="I553" s="25"/>
      <c r="J553" s="25"/>
      <c r="K553" s="24"/>
      <c r="L553" s="24"/>
      <c r="M553" s="5" t="str">
        <f>IFERROR(IF(VLOOKUP(K553,Auxiliar!$AT$3:$AU$7,2,FALSE)*VLOOKUP(L553,Auxiliar!$AT$3:$AU$7,2,FALSE)&gt;80,"Extremo",
IF(VLOOKUP(K553,Auxiliar!$AT$3:$AU$7,2,FALSE)*VLOOKUP(L553,Auxiliar!$AT$3:$AU$7,2,FALSE)&gt;40,"Alto",
IF(VLOOKUP(K553,Auxiliar!$AT$3:$AU$7,2,FALSE)*VLOOKUP(L553,Auxiliar!$AT$3:$AU$7,2,FALSE)&gt;10,"Médio","Baixo"))),"")</f>
        <v/>
      </c>
      <c r="N553" s="24"/>
      <c r="O553" s="25"/>
      <c r="P553" s="24"/>
      <c r="Q553" s="5" t="str">
        <f>IFERROR(IF(VLOOKUP(K553,Auxiliar!$AT$3:$AU$7,2,FALSE)*VLOOKUP(L553,Auxiliar!$AT$3:$AU$7,2,FALSE)*VLOOKUP(P553,Auxiliar!$AX$3:$AY$7,2,FALSE)&gt;80,"Extremo",
IF(VLOOKUP(K553,Auxiliar!$AT$3:$AU$7,2,FALSE)*VLOOKUP(L553,Auxiliar!$AT$3:$AU$7,2,FALSE)*VLOOKUP(P553,Auxiliar!$AX$3:$AY$7,2,FALSE)&gt;40,"Alto",
IF(VLOOKUP(K553,Auxiliar!$AT$3:$AU$7,2,FALSE)*VLOOKUP(L553,Auxiliar!$AT$3:$AU$7,2,FALSE)*VLOOKUP(P553,Auxiliar!$AX$3:$AY$7,2,FALSE)&gt;10,"Médio","Baixo"))),"")</f>
        <v/>
      </c>
      <c r="R553" s="32" t="str">
        <f t="shared" si="16"/>
        <v/>
      </c>
      <c r="S553" s="32" t="str">
        <f t="shared" si="17"/>
        <v/>
      </c>
    </row>
    <row r="554" spans="1:19" x14ac:dyDescent="0.25">
      <c r="A554" s="5">
        <v>552</v>
      </c>
      <c r="B554" s="24"/>
      <c r="C554" s="24"/>
      <c r="D554" s="5" t="str">
        <f>IF(OR(C554="",B554=""),"",IFERROR(INDEX('5. Map Processos'!E:E,MATCH(C554&amp;" ("&amp;B554&amp;")",'5. Map Processos'!J:J,0)),"ERRO: Processo não encontrado para essa área"))</f>
        <v/>
      </c>
      <c r="E554" s="5" t="str">
        <f>IF(OR(C554="",B554=""),"",IFERROR(INDEX('6. Map Dados Pessoais'!F:F,MATCH(C554&amp;" ("&amp;B554&amp;")",'5. Map Processos'!J:J,0)),"ERRO: Processo não encontrado para essa área"))</f>
        <v/>
      </c>
      <c r="F554" s="5" t="str">
        <f>IF(OR(C554="",B554=""),"",IFERROR(INDEX('6. Map Dados Pessoais'!H:H,MATCH(C554&amp;" ("&amp;B554&amp;")",'5. Map Processos'!J:J,0)),"ERRO: Processo não encontrado para essa área"))</f>
        <v/>
      </c>
      <c r="G554" s="5" t="str">
        <f>IF(OR(C554="",B554=""),"",IFERROR(INDEX('7. Finalidades e Hipóteses'!F:F,MATCH(C554&amp;" ("&amp;B554&amp;")",'5. Map Processos'!J:J,0)),"ERRO: Processo não encontrado para essa área"))</f>
        <v/>
      </c>
      <c r="H554" s="25"/>
      <c r="I554" s="25"/>
      <c r="J554" s="25"/>
      <c r="K554" s="24"/>
      <c r="L554" s="24"/>
      <c r="M554" s="5" t="str">
        <f>IFERROR(IF(VLOOKUP(K554,Auxiliar!$AT$3:$AU$7,2,FALSE)*VLOOKUP(L554,Auxiliar!$AT$3:$AU$7,2,FALSE)&gt;80,"Extremo",
IF(VLOOKUP(K554,Auxiliar!$AT$3:$AU$7,2,FALSE)*VLOOKUP(L554,Auxiliar!$AT$3:$AU$7,2,FALSE)&gt;40,"Alto",
IF(VLOOKUP(K554,Auxiliar!$AT$3:$AU$7,2,FALSE)*VLOOKUP(L554,Auxiliar!$AT$3:$AU$7,2,FALSE)&gt;10,"Médio","Baixo"))),"")</f>
        <v/>
      </c>
      <c r="N554" s="24"/>
      <c r="O554" s="25"/>
      <c r="P554" s="24"/>
      <c r="Q554" s="5" t="str">
        <f>IFERROR(IF(VLOOKUP(K554,Auxiliar!$AT$3:$AU$7,2,FALSE)*VLOOKUP(L554,Auxiliar!$AT$3:$AU$7,2,FALSE)*VLOOKUP(P554,Auxiliar!$AX$3:$AY$7,2,FALSE)&gt;80,"Extremo",
IF(VLOOKUP(K554,Auxiliar!$AT$3:$AU$7,2,FALSE)*VLOOKUP(L554,Auxiliar!$AT$3:$AU$7,2,FALSE)*VLOOKUP(P554,Auxiliar!$AX$3:$AY$7,2,FALSE)&gt;40,"Alto",
IF(VLOOKUP(K554,Auxiliar!$AT$3:$AU$7,2,FALSE)*VLOOKUP(L554,Auxiliar!$AT$3:$AU$7,2,FALSE)*VLOOKUP(P554,Auxiliar!$AX$3:$AY$7,2,FALSE)&gt;10,"Médio","Baixo"))),"")</f>
        <v/>
      </c>
      <c r="R554" s="32" t="str">
        <f t="shared" si="16"/>
        <v/>
      </c>
      <c r="S554" s="32" t="str">
        <f t="shared" si="17"/>
        <v/>
      </c>
    </row>
    <row r="555" spans="1:19" x14ac:dyDescent="0.25">
      <c r="A555" s="5">
        <v>553</v>
      </c>
      <c r="B555" s="24"/>
      <c r="C555" s="24"/>
      <c r="D555" s="5" t="str">
        <f>IF(OR(C555="",B555=""),"",IFERROR(INDEX('5. Map Processos'!E:E,MATCH(C555&amp;" ("&amp;B555&amp;")",'5. Map Processos'!J:J,0)),"ERRO: Processo não encontrado para essa área"))</f>
        <v/>
      </c>
      <c r="E555" s="5" t="str">
        <f>IF(OR(C555="",B555=""),"",IFERROR(INDEX('6. Map Dados Pessoais'!F:F,MATCH(C555&amp;" ("&amp;B555&amp;")",'5. Map Processos'!J:J,0)),"ERRO: Processo não encontrado para essa área"))</f>
        <v/>
      </c>
      <c r="F555" s="5" t="str">
        <f>IF(OR(C555="",B555=""),"",IFERROR(INDEX('6. Map Dados Pessoais'!H:H,MATCH(C555&amp;" ("&amp;B555&amp;")",'5. Map Processos'!J:J,0)),"ERRO: Processo não encontrado para essa área"))</f>
        <v/>
      </c>
      <c r="G555" s="5" t="str">
        <f>IF(OR(C555="",B555=""),"",IFERROR(INDEX('7. Finalidades e Hipóteses'!F:F,MATCH(C555&amp;" ("&amp;B555&amp;")",'5. Map Processos'!J:J,0)),"ERRO: Processo não encontrado para essa área"))</f>
        <v/>
      </c>
      <c r="H555" s="25"/>
      <c r="I555" s="25"/>
      <c r="J555" s="25"/>
      <c r="K555" s="24"/>
      <c r="L555" s="24"/>
      <c r="M555" s="5" t="str">
        <f>IFERROR(IF(VLOOKUP(K555,Auxiliar!$AT$3:$AU$7,2,FALSE)*VLOOKUP(L555,Auxiliar!$AT$3:$AU$7,2,FALSE)&gt;80,"Extremo",
IF(VLOOKUP(K555,Auxiliar!$AT$3:$AU$7,2,FALSE)*VLOOKUP(L555,Auxiliar!$AT$3:$AU$7,2,FALSE)&gt;40,"Alto",
IF(VLOOKUP(K555,Auxiliar!$AT$3:$AU$7,2,FALSE)*VLOOKUP(L555,Auxiliar!$AT$3:$AU$7,2,FALSE)&gt;10,"Médio","Baixo"))),"")</f>
        <v/>
      </c>
      <c r="N555" s="24"/>
      <c r="O555" s="25"/>
      <c r="P555" s="24"/>
      <c r="Q555" s="5" t="str">
        <f>IFERROR(IF(VLOOKUP(K555,Auxiliar!$AT$3:$AU$7,2,FALSE)*VLOOKUP(L555,Auxiliar!$AT$3:$AU$7,2,FALSE)*VLOOKUP(P555,Auxiliar!$AX$3:$AY$7,2,FALSE)&gt;80,"Extremo",
IF(VLOOKUP(K555,Auxiliar!$AT$3:$AU$7,2,FALSE)*VLOOKUP(L555,Auxiliar!$AT$3:$AU$7,2,FALSE)*VLOOKUP(P555,Auxiliar!$AX$3:$AY$7,2,FALSE)&gt;40,"Alto",
IF(VLOOKUP(K555,Auxiliar!$AT$3:$AU$7,2,FALSE)*VLOOKUP(L555,Auxiliar!$AT$3:$AU$7,2,FALSE)*VLOOKUP(P555,Auxiliar!$AX$3:$AY$7,2,FALSE)&gt;10,"Médio","Baixo"))),"")</f>
        <v/>
      </c>
      <c r="R555" s="32" t="str">
        <f t="shared" si="16"/>
        <v/>
      </c>
      <c r="S555" s="32" t="str">
        <f t="shared" si="17"/>
        <v/>
      </c>
    </row>
    <row r="556" spans="1:19" x14ac:dyDescent="0.25">
      <c r="A556" s="5">
        <v>554</v>
      </c>
      <c r="B556" s="24"/>
      <c r="C556" s="24"/>
      <c r="D556" s="5" t="str">
        <f>IF(OR(C556="",B556=""),"",IFERROR(INDEX('5. Map Processos'!E:E,MATCH(C556&amp;" ("&amp;B556&amp;")",'5. Map Processos'!J:J,0)),"ERRO: Processo não encontrado para essa área"))</f>
        <v/>
      </c>
      <c r="E556" s="5" t="str">
        <f>IF(OR(C556="",B556=""),"",IFERROR(INDEX('6. Map Dados Pessoais'!F:F,MATCH(C556&amp;" ("&amp;B556&amp;")",'5. Map Processos'!J:J,0)),"ERRO: Processo não encontrado para essa área"))</f>
        <v/>
      </c>
      <c r="F556" s="5" t="str">
        <f>IF(OR(C556="",B556=""),"",IFERROR(INDEX('6. Map Dados Pessoais'!H:H,MATCH(C556&amp;" ("&amp;B556&amp;")",'5. Map Processos'!J:J,0)),"ERRO: Processo não encontrado para essa área"))</f>
        <v/>
      </c>
      <c r="G556" s="5" t="str">
        <f>IF(OR(C556="",B556=""),"",IFERROR(INDEX('7. Finalidades e Hipóteses'!F:F,MATCH(C556&amp;" ("&amp;B556&amp;")",'5. Map Processos'!J:J,0)),"ERRO: Processo não encontrado para essa área"))</f>
        <v/>
      </c>
      <c r="H556" s="25"/>
      <c r="I556" s="25"/>
      <c r="J556" s="25"/>
      <c r="K556" s="24"/>
      <c r="L556" s="24"/>
      <c r="M556" s="5" t="str">
        <f>IFERROR(IF(VLOOKUP(K556,Auxiliar!$AT$3:$AU$7,2,FALSE)*VLOOKUP(L556,Auxiliar!$AT$3:$AU$7,2,FALSE)&gt;80,"Extremo",
IF(VLOOKUP(K556,Auxiliar!$AT$3:$AU$7,2,FALSE)*VLOOKUP(L556,Auxiliar!$AT$3:$AU$7,2,FALSE)&gt;40,"Alto",
IF(VLOOKUP(K556,Auxiliar!$AT$3:$AU$7,2,FALSE)*VLOOKUP(L556,Auxiliar!$AT$3:$AU$7,2,FALSE)&gt;10,"Médio","Baixo"))),"")</f>
        <v/>
      </c>
      <c r="N556" s="24"/>
      <c r="O556" s="25"/>
      <c r="P556" s="24"/>
      <c r="Q556" s="5" t="str">
        <f>IFERROR(IF(VLOOKUP(K556,Auxiliar!$AT$3:$AU$7,2,FALSE)*VLOOKUP(L556,Auxiliar!$AT$3:$AU$7,2,FALSE)*VLOOKUP(P556,Auxiliar!$AX$3:$AY$7,2,FALSE)&gt;80,"Extremo",
IF(VLOOKUP(K556,Auxiliar!$AT$3:$AU$7,2,FALSE)*VLOOKUP(L556,Auxiliar!$AT$3:$AU$7,2,FALSE)*VLOOKUP(P556,Auxiliar!$AX$3:$AY$7,2,FALSE)&gt;40,"Alto",
IF(VLOOKUP(K556,Auxiliar!$AT$3:$AU$7,2,FALSE)*VLOOKUP(L556,Auxiliar!$AT$3:$AU$7,2,FALSE)*VLOOKUP(P556,Auxiliar!$AX$3:$AY$7,2,FALSE)&gt;10,"Médio","Baixo"))),"")</f>
        <v/>
      </c>
      <c r="R556" s="32" t="str">
        <f t="shared" si="16"/>
        <v/>
      </c>
      <c r="S556" s="32" t="str">
        <f t="shared" si="17"/>
        <v/>
      </c>
    </row>
    <row r="557" spans="1:19" x14ac:dyDescent="0.25">
      <c r="A557" s="5">
        <v>555</v>
      </c>
      <c r="B557" s="24"/>
      <c r="C557" s="24"/>
      <c r="D557" s="5" t="str">
        <f>IF(OR(C557="",B557=""),"",IFERROR(INDEX('5. Map Processos'!E:E,MATCH(C557&amp;" ("&amp;B557&amp;")",'5. Map Processos'!J:J,0)),"ERRO: Processo não encontrado para essa área"))</f>
        <v/>
      </c>
      <c r="E557" s="5" t="str">
        <f>IF(OR(C557="",B557=""),"",IFERROR(INDEX('6. Map Dados Pessoais'!F:F,MATCH(C557&amp;" ("&amp;B557&amp;")",'5. Map Processos'!J:J,0)),"ERRO: Processo não encontrado para essa área"))</f>
        <v/>
      </c>
      <c r="F557" s="5" t="str">
        <f>IF(OR(C557="",B557=""),"",IFERROR(INDEX('6. Map Dados Pessoais'!H:H,MATCH(C557&amp;" ("&amp;B557&amp;")",'5. Map Processos'!J:J,0)),"ERRO: Processo não encontrado para essa área"))</f>
        <v/>
      </c>
      <c r="G557" s="5" t="str">
        <f>IF(OR(C557="",B557=""),"",IFERROR(INDEX('7. Finalidades e Hipóteses'!F:F,MATCH(C557&amp;" ("&amp;B557&amp;")",'5. Map Processos'!J:J,0)),"ERRO: Processo não encontrado para essa área"))</f>
        <v/>
      </c>
      <c r="H557" s="25"/>
      <c r="I557" s="25"/>
      <c r="J557" s="25"/>
      <c r="K557" s="24"/>
      <c r="L557" s="24"/>
      <c r="M557" s="5" t="str">
        <f>IFERROR(IF(VLOOKUP(K557,Auxiliar!$AT$3:$AU$7,2,FALSE)*VLOOKUP(L557,Auxiliar!$AT$3:$AU$7,2,FALSE)&gt;80,"Extremo",
IF(VLOOKUP(K557,Auxiliar!$AT$3:$AU$7,2,FALSE)*VLOOKUP(L557,Auxiliar!$AT$3:$AU$7,2,FALSE)&gt;40,"Alto",
IF(VLOOKUP(K557,Auxiliar!$AT$3:$AU$7,2,FALSE)*VLOOKUP(L557,Auxiliar!$AT$3:$AU$7,2,FALSE)&gt;10,"Médio","Baixo"))),"")</f>
        <v/>
      </c>
      <c r="N557" s="24"/>
      <c r="O557" s="25"/>
      <c r="P557" s="24"/>
      <c r="Q557" s="5" t="str">
        <f>IFERROR(IF(VLOOKUP(K557,Auxiliar!$AT$3:$AU$7,2,FALSE)*VLOOKUP(L557,Auxiliar!$AT$3:$AU$7,2,FALSE)*VLOOKUP(P557,Auxiliar!$AX$3:$AY$7,2,FALSE)&gt;80,"Extremo",
IF(VLOOKUP(K557,Auxiliar!$AT$3:$AU$7,2,FALSE)*VLOOKUP(L557,Auxiliar!$AT$3:$AU$7,2,FALSE)*VLOOKUP(P557,Auxiliar!$AX$3:$AY$7,2,FALSE)&gt;40,"Alto",
IF(VLOOKUP(K557,Auxiliar!$AT$3:$AU$7,2,FALSE)*VLOOKUP(L557,Auxiliar!$AT$3:$AU$7,2,FALSE)*VLOOKUP(P557,Auxiliar!$AX$3:$AY$7,2,FALSE)&gt;10,"Médio","Baixo"))),"")</f>
        <v/>
      </c>
      <c r="R557" s="32" t="str">
        <f t="shared" si="16"/>
        <v/>
      </c>
      <c r="S557" s="32" t="str">
        <f t="shared" si="17"/>
        <v/>
      </c>
    </row>
    <row r="558" spans="1:19" x14ac:dyDescent="0.25">
      <c r="A558" s="5">
        <v>556</v>
      </c>
      <c r="B558" s="24"/>
      <c r="C558" s="24"/>
      <c r="D558" s="5" t="str">
        <f>IF(OR(C558="",B558=""),"",IFERROR(INDEX('5. Map Processos'!E:E,MATCH(C558&amp;" ("&amp;B558&amp;")",'5. Map Processos'!J:J,0)),"ERRO: Processo não encontrado para essa área"))</f>
        <v/>
      </c>
      <c r="E558" s="5" t="str">
        <f>IF(OR(C558="",B558=""),"",IFERROR(INDEX('6. Map Dados Pessoais'!F:F,MATCH(C558&amp;" ("&amp;B558&amp;")",'5. Map Processos'!J:J,0)),"ERRO: Processo não encontrado para essa área"))</f>
        <v/>
      </c>
      <c r="F558" s="5" t="str">
        <f>IF(OR(C558="",B558=""),"",IFERROR(INDEX('6. Map Dados Pessoais'!H:H,MATCH(C558&amp;" ("&amp;B558&amp;")",'5. Map Processos'!J:J,0)),"ERRO: Processo não encontrado para essa área"))</f>
        <v/>
      </c>
      <c r="G558" s="5" t="str">
        <f>IF(OR(C558="",B558=""),"",IFERROR(INDEX('7. Finalidades e Hipóteses'!F:F,MATCH(C558&amp;" ("&amp;B558&amp;")",'5. Map Processos'!J:J,0)),"ERRO: Processo não encontrado para essa área"))</f>
        <v/>
      </c>
      <c r="H558" s="25"/>
      <c r="I558" s="25"/>
      <c r="J558" s="25"/>
      <c r="K558" s="24"/>
      <c r="L558" s="24"/>
      <c r="M558" s="5" t="str">
        <f>IFERROR(IF(VLOOKUP(K558,Auxiliar!$AT$3:$AU$7,2,FALSE)*VLOOKUP(L558,Auxiliar!$AT$3:$AU$7,2,FALSE)&gt;80,"Extremo",
IF(VLOOKUP(K558,Auxiliar!$AT$3:$AU$7,2,FALSE)*VLOOKUP(L558,Auxiliar!$AT$3:$AU$7,2,FALSE)&gt;40,"Alto",
IF(VLOOKUP(K558,Auxiliar!$AT$3:$AU$7,2,FALSE)*VLOOKUP(L558,Auxiliar!$AT$3:$AU$7,2,FALSE)&gt;10,"Médio","Baixo"))),"")</f>
        <v/>
      </c>
      <c r="N558" s="24"/>
      <c r="O558" s="25"/>
      <c r="P558" s="24"/>
      <c r="Q558" s="5" t="str">
        <f>IFERROR(IF(VLOOKUP(K558,Auxiliar!$AT$3:$AU$7,2,FALSE)*VLOOKUP(L558,Auxiliar!$AT$3:$AU$7,2,FALSE)*VLOOKUP(P558,Auxiliar!$AX$3:$AY$7,2,FALSE)&gt;80,"Extremo",
IF(VLOOKUP(K558,Auxiliar!$AT$3:$AU$7,2,FALSE)*VLOOKUP(L558,Auxiliar!$AT$3:$AU$7,2,FALSE)*VLOOKUP(P558,Auxiliar!$AX$3:$AY$7,2,FALSE)&gt;40,"Alto",
IF(VLOOKUP(K558,Auxiliar!$AT$3:$AU$7,2,FALSE)*VLOOKUP(L558,Auxiliar!$AT$3:$AU$7,2,FALSE)*VLOOKUP(P558,Auxiliar!$AX$3:$AY$7,2,FALSE)&gt;10,"Médio","Baixo"))),"")</f>
        <v/>
      </c>
      <c r="R558" s="32" t="str">
        <f t="shared" si="16"/>
        <v/>
      </c>
      <c r="S558" s="32" t="str">
        <f t="shared" si="17"/>
        <v/>
      </c>
    </row>
    <row r="559" spans="1:19" x14ac:dyDescent="0.25">
      <c r="A559" s="5">
        <v>557</v>
      </c>
      <c r="B559" s="24"/>
      <c r="C559" s="24"/>
      <c r="D559" s="5" t="str">
        <f>IF(OR(C559="",B559=""),"",IFERROR(INDEX('5. Map Processos'!E:E,MATCH(C559&amp;" ("&amp;B559&amp;")",'5. Map Processos'!J:J,0)),"ERRO: Processo não encontrado para essa área"))</f>
        <v/>
      </c>
      <c r="E559" s="5" t="str">
        <f>IF(OR(C559="",B559=""),"",IFERROR(INDEX('6. Map Dados Pessoais'!F:F,MATCH(C559&amp;" ("&amp;B559&amp;")",'5. Map Processos'!J:J,0)),"ERRO: Processo não encontrado para essa área"))</f>
        <v/>
      </c>
      <c r="F559" s="5" t="str">
        <f>IF(OR(C559="",B559=""),"",IFERROR(INDEX('6. Map Dados Pessoais'!H:H,MATCH(C559&amp;" ("&amp;B559&amp;")",'5. Map Processos'!J:J,0)),"ERRO: Processo não encontrado para essa área"))</f>
        <v/>
      </c>
      <c r="G559" s="5" t="str">
        <f>IF(OR(C559="",B559=""),"",IFERROR(INDEX('7. Finalidades e Hipóteses'!F:F,MATCH(C559&amp;" ("&amp;B559&amp;")",'5. Map Processos'!J:J,0)),"ERRO: Processo não encontrado para essa área"))</f>
        <v/>
      </c>
      <c r="H559" s="25"/>
      <c r="I559" s="25"/>
      <c r="J559" s="25"/>
      <c r="K559" s="24"/>
      <c r="L559" s="24"/>
      <c r="M559" s="5" t="str">
        <f>IFERROR(IF(VLOOKUP(K559,Auxiliar!$AT$3:$AU$7,2,FALSE)*VLOOKUP(L559,Auxiliar!$AT$3:$AU$7,2,FALSE)&gt;80,"Extremo",
IF(VLOOKUP(K559,Auxiliar!$AT$3:$AU$7,2,FALSE)*VLOOKUP(L559,Auxiliar!$AT$3:$AU$7,2,FALSE)&gt;40,"Alto",
IF(VLOOKUP(K559,Auxiliar!$AT$3:$AU$7,2,FALSE)*VLOOKUP(L559,Auxiliar!$AT$3:$AU$7,2,FALSE)&gt;10,"Médio","Baixo"))),"")</f>
        <v/>
      </c>
      <c r="N559" s="24"/>
      <c r="O559" s="25"/>
      <c r="P559" s="24"/>
      <c r="Q559" s="5" t="str">
        <f>IFERROR(IF(VLOOKUP(K559,Auxiliar!$AT$3:$AU$7,2,FALSE)*VLOOKUP(L559,Auxiliar!$AT$3:$AU$7,2,FALSE)*VLOOKUP(P559,Auxiliar!$AX$3:$AY$7,2,FALSE)&gt;80,"Extremo",
IF(VLOOKUP(K559,Auxiliar!$AT$3:$AU$7,2,FALSE)*VLOOKUP(L559,Auxiliar!$AT$3:$AU$7,2,FALSE)*VLOOKUP(P559,Auxiliar!$AX$3:$AY$7,2,FALSE)&gt;40,"Alto",
IF(VLOOKUP(K559,Auxiliar!$AT$3:$AU$7,2,FALSE)*VLOOKUP(L559,Auxiliar!$AT$3:$AU$7,2,FALSE)*VLOOKUP(P559,Auxiliar!$AX$3:$AY$7,2,FALSE)&gt;10,"Médio","Baixo"))),"")</f>
        <v/>
      </c>
      <c r="R559" s="32" t="str">
        <f t="shared" si="16"/>
        <v/>
      </c>
      <c r="S559" s="32" t="str">
        <f t="shared" si="17"/>
        <v/>
      </c>
    </row>
    <row r="560" spans="1:19" x14ac:dyDescent="0.25">
      <c r="A560" s="5">
        <v>558</v>
      </c>
      <c r="B560" s="24"/>
      <c r="C560" s="24"/>
      <c r="D560" s="5" t="str">
        <f>IF(OR(C560="",B560=""),"",IFERROR(INDEX('5. Map Processos'!E:E,MATCH(C560&amp;" ("&amp;B560&amp;")",'5. Map Processos'!J:J,0)),"ERRO: Processo não encontrado para essa área"))</f>
        <v/>
      </c>
      <c r="E560" s="5" t="str">
        <f>IF(OR(C560="",B560=""),"",IFERROR(INDEX('6. Map Dados Pessoais'!F:F,MATCH(C560&amp;" ("&amp;B560&amp;")",'5. Map Processos'!J:J,0)),"ERRO: Processo não encontrado para essa área"))</f>
        <v/>
      </c>
      <c r="F560" s="5" t="str">
        <f>IF(OR(C560="",B560=""),"",IFERROR(INDEX('6. Map Dados Pessoais'!H:H,MATCH(C560&amp;" ("&amp;B560&amp;")",'5. Map Processos'!J:J,0)),"ERRO: Processo não encontrado para essa área"))</f>
        <v/>
      </c>
      <c r="G560" s="5" t="str">
        <f>IF(OR(C560="",B560=""),"",IFERROR(INDEX('7. Finalidades e Hipóteses'!F:F,MATCH(C560&amp;" ("&amp;B560&amp;")",'5. Map Processos'!J:J,0)),"ERRO: Processo não encontrado para essa área"))</f>
        <v/>
      </c>
      <c r="H560" s="25"/>
      <c r="I560" s="25"/>
      <c r="J560" s="25"/>
      <c r="K560" s="24"/>
      <c r="L560" s="24"/>
      <c r="M560" s="5" t="str">
        <f>IFERROR(IF(VLOOKUP(K560,Auxiliar!$AT$3:$AU$7,2,FALSE)*VLOOKUP(L560,Auxiliar!$AT$3:$AU$7,2,FALSE)&gt;80,"Extremo",
IF(VLOOKUP(K560,Auxiliar!$AT$3:$AU$7,2,FALSE)*VLOOKUP(L560,Auxiliar!$AT$3:$AU$7,2,FALSE)&gt;40,"Alto",
IF(VLOOKUP(K560,Auxiliar!$AT$3:$AU$7,2,FALSE)*VLOOKUP(L560,Auxiliar!$AT$3:$AU$7,2,FALSE)&gt;10,"Médio","Baixo"))),"")</f>
        <v/>
      </c>
      <c r="N560" s="24"/>
      <c r="O560" s="25"/>
      <c r="P560" s="24"/>
      <c r="Q560" s="5" t="str">
        <f>IFERROR(IF(VLOOKUP(K560,Auxiliar!$AT$3:$AU$7,2,FALSE)*VLOOKUP(L560,Auxiliar!$AT$3:$AU$7,2,FALSE)*VLOOKUP(P560,Auxiliar!$AX$3:$AY$7,2,FALSE)&gt;80,"Extremo",
IF(VLOOKUP(K560,Auxiliar!$AT$3:$AU$7,2,FALSE)*VLOOKUP(L560,Auxiliar!$AT$3:$AU$7,2,FALSE)*VLOOKUP(P560,Auxiliar!$AX$3:$AY$7,2,FALSE)&gt;40,"Alto",
IF(VLOOKUP(K560,Auxiliar!$AT$3:$AU$7,2,FALSE)*VLOOKUP(L560,Auxiliar!$AT$3:$AU$7,2,FALSE)*VLOOKUP(P560,Auxiliar!$AX$3:$AY$7,2,FALSE)&gt;10,"Médio","Baixo"))),"")</f>
        <v/>
      </c>
      <c r="R560" s="32" t="str">
        <f t="shared" si="16"/>
        <v/>
      </c>
      <c r="S560" s="32" t="str">
        <f t="shared" si="17"/>
        <v/>
      </c>
    </row>
    <row r="561" spans="1:19" x14ac:dyDescent="0.25">
      <c r="A561" s="5">
        <v>559</v>
      </c>
      <c r="B561" s="24"/>
      <c r="C561" s="24"/>
      <c r="D561" s="5" t="str">
        <f>IF(OR(C561="",B561=""),"",IFERROR(INDEX('5. Map Processos'!E:E,MATCH(C561&amp;" ("&amp;B561&amp;")",'5. Map Processos'!J:J,0)),"ERRO: Processo não encontrado para essa área"))</f>
        <v/>
      </c>
      <c r="E561" s="5" t="str">
        <f>IF(OR(C561="",B561=""),"",IFERROR(INDEX('6. Map Dados Pessoais'!F:F,MATCH(C561&amp;" ("&amp;B561&amp;")",'5. Map Processos'!J:J,0)),"ERRO: Processo não encontrado para essa área"))</f>
        <v/>
      </c>
      <c r="F561" s="5" t="str">
        <f>IF(OR(C561="",B561=""),"",IFERROR(INDEX('6. Map Dados Pessoais'!H:H,MATCH(C561&amp;" ("&amp;B561&amp;")",'5. Map Processos'!J:J,0)),"ERRO: Processo não encontrado para essa área"))</f>
        <v/>
      </c>
      <c r="G561" s="5" t="str">
        <f>IF(OR(C561="",B561=""),"",IFERROR(INDEX('7. Finalidades e Hipóteses'!F:F,MATCH(C561&amp;" ("&amp;B561&amp;")",'5. Map Processos'!J:J,0)),"ERRO: Processo não encontrado para essa área"))</f>
        <v/>
      </c>
      <c r="H561" s="25"/>
      <c r="I561" s="25"/>
      <c r="J561" s="25"/>
      <c r="K561" s="24"/>
      <c r="L561" s="24"/>
      <c r="M561" s="5" t="str">
        <f>IFERROR(IF(VLOOKUP(K561,Auxiliar!$AT$3:$AU$7,2,FALSE)*VLOOKUP(L561,Auxiliar!$AT$3:$AU$7,2,FALSE)&gt;80,"Extremo",
IF(VLOOKUP(K561,Auxiliar!$AT$3:$AU$7,2,FALSE)*VLOOKUP(L561,Auxiliar!$AT$3:$AU$7,2,FALSE)&gt;40,"Alto",
IF(VLOOKUP(K561,Auxiliar!$AT$3:$AU$7,2,FALSE)*VLOOKUP(L561,Auxiliar!$AT$3:$AU$7,2,FALSE)&gt;10,"Médio","Baixo"))),"")</f>
        <v/>
      </c>
      <c r="N561" s="24"/>
      <c r="O561" s="25"/>
      <c r="P561" s="24"/>
      <c r="Q561" s="5" t="str">
        <f>IFERROR(IF(VLOOKUP(K561,Auxiliar!$AT$3:$AU$7,2,FALSE)*VLOOKUP(L561,Auxiliar!$AT$3:$AU$7,2,FALSE)*VLOOKUP(P561,Auxiliar!$AX$3:$AY$7,2,FALSE)&gt;80,"Extremo",
IF(VLOOKUP(K561,Auxiliar!$AT$3:$AU$7,2,FALSE)*VLOOKUP(L561,Auxiliar!$AT$3:$AU$7,2,FALSE)*VLOOKUP(P561,Auxiliar!$AX$3:$AY$7,2,FALSE)&gt;40,"Alto",
IF(VLOOKUP(K561,Auxiliar!$AT$3:$AU$7,2,FALSE)*VLOOKUP(L561,Auxiliar!$AT$3:$AU$7,2,FALSE)*VLOOKUP(P561,Auxiliar!$AX$3:$AY$7,2,FALSE)&gt;10,"Médio","Baixo"))),"")</f>
        <v/>
      </c>
      <c r="R561" s="32" t="str">
        <f t="shared" si="16"/>
        <v/>
      </c>
      <c r="S561" s="32" t="str">
        <f t="shared" si="17"/>
        <v/>
      </c>
    </row>
    <row r="562" spans="1:19" x14ac:dyDescent="0.25">
      <c r="A562" s="5">
        <v>560</v>
      </c>
      <c r="B562" s="24"/>
      <c r="C562" s="24"/>
      <c r="D562" s="5" t="str">
        <f>IF(OR(C562="",B562=""),"",IFERROR(INDEX('5. Map Processos'!E:E,MATCH(C562&amp;" ("&amp;B562&amp;")",'5. Map Processos'!J:J,0)),"ERRO: Processo não encontrado para essa área"))</f>
        <v/>
      </c>
      <c r="E562" s="5" t="str">
        <f>IF(OR(C562="",B562=""),"",IFERROR(INDEX('6. Map Dados Pessoais'!F:F,MATCH(C562&amp;" ("&amp;B562&amp;")",'5. Map Processos'!J:J,0)),"ERRO: Processo não encontrado para essa área"))</f>
        <v/>
      </c>
      <c r="F562" s="5" t="str">
        <f>IF(OR(C562="",B562=""),"",IFERROR(INDEX('6. Map Dados Pessoais'!H:H,MATCH(C562&amp;" ("&amp;B562&amp;")",'5. Map Processos'!J:J,0)),"ERRO: Processo não encontrado para essa área"))</f>
        <v/>
      </c>
      <c r="G562" s="5" t="str">
        <f>IF(OR(C562="",B562=""),"",IFERROR(INDEX('7. Finalidades e Hipóteses'!F:F,MATCH(C562&amp;" ("&amp;B562&amp;")",'5. Map Processos'!J:J,0)),"ERRO: Processo não encontrado para essa área"))</f>
        <v/>
      </c>
      <c r="H562" s="25"/>
      <c r="I562" s="25"/>
      <c r="J562" s="25"/>
      <c r="K562" s="24"/>
      <c r="L562" s="24"/>
      <c r="M562" s="5" t="str">
        <f>IFERROR(IF(VLOOKUP(K562,Auxiliar!$AT$3:$AU$7,2,FALSE)*VLOOKUP(L562,Auxiliar!$AT$3:$AU$7,2,FALSE)&gt;80,"Extremo",
IF(VLOOKUP(K562,Auxiliar!$AT$3:$AU$7,2,FALSE)*VLOOKUP(L562,Auxiliar!$AT$3:$AU$7,2,FALSE)&gt;40,"Alto",
IF(VLOOKUP(K562,Auxiliar!$AT$3:$AU$7,2,FALSE)*VLOOKUP(L562,Auxiliar!$AT$3:$AU$7,2,FALSE)&gt;10,"Médio","Baixo"))),"")</f>
        <v/>
      </c>
      <c r="N562" s="24"/>
      <c r="O562" s="25"/>
      <c r="P562" s="24"/>
      <c r="Q562" s="5" t="str">
        <f>IFERROR(IF(VLOOKUP(K562,Auxiliar!$AT$3:$AU$7,2,FALSE)*VLOOKUP(L562,Auxiliar!$AT$3:$AU$7,2,FALSE)*VLOOKUP(P562,Auxiliar!$AX$3:$AY$7,2,FALSE)&gt;80,"Extremo",
IF(VLOOKUP(K562,Auxiliar!$AT$3:$AU$7,2,FALSE)*VLOOKUP(L562,Auxiliar!$AT$3:$AU$7,2,FALSE)*VLOOKUP(P562,Auxiliar!$AX$3:$AY$7,2,FALSE)&gt;40,"Alto",
IF(VLOOKUP(K562,Auxiliar!$AT$3:$AU$7,2,FALSE)*VLOOKUP(L562,Auxiliar!$AT$3:$AU$7,2,FALSE)*VLOOKUP(P562,Auxiliar!$AX$3:$AY$7,2,FALSE)&gt;10,"Médio","Baixo"))),"")</f>
        <v/>
      </c>
      <c r="R562" s="32" t="str">
        <f t="shared" si="16"/>
        <v/>
      </c>
      <c r="S562" s="32" t="str">
        <f t="shared" si="17"/>
        <v/>
      </c>
    </row>
    <row r="563" spans="1:19" x14ac:dyDescent="0.25">
      <c r="A563" s="5">
        <v>561</v>
      </c>
      <c r="B563" s="24"/>
      <c r="C563" s="24"/>
      <c r="D563" s="5" t="str">
        <f>IF(OR(C563="",B563=""),"",IFERROR(INDEX('5. Map Processos'!E:E,MATCH(C563&amp;" ("&amp;B563&amp;")",'5. Map Processos'!J:J,0)),"ERRO: Processo não encontrado para essa área"))</f>
        <v/>
      </c>
      <c r="E563" s="5" t="str">
        <f>IF(OR(C563="",B563=""),"",IFERROR(INDEX('6. Map Dados Pessoais'!F:F,MATCH(C563&amp;" ("&amp;B563&amp;")",'5. Map Processos'!J:J,0)),"ERRO: Processo não encontrado para essa área"))</f>
        <v/>
      </c>
      <c r="F563" s="5" t="str">
        <f>IF(OR(C563="",B563=""),"",IFERROR(INDEX('6. Map Dados Pessoais'!H:H,MATCH(C563&amp;" ("&amp;B563&amp;")",'5. Map Processos'!J:J,0)),"ERRO: Processo não encontrado para essa área"))</f>
        <v/>
      </c>
      <c r="G563" s="5" t="str">
        <f>IF(OR(C563="",B563=""),"",IFERROR(INDEX('7. Finalidades e Hipóteses'!F:F,MATCH(C563&amp;" ("&amp;B563&amp;")",'5. Map Processos'!J:J,0)),"ERRO: Processo não encontrado para essa área"))</f>
        <v/>
      </c>
      <c r="H563" s="25"/>
      <c r="I563" s="25"/>
      <c r="J563" s="25"/>
      <c r="K563" s="24"/>
      <c r="L563" s="24"/>
      <c r="M563" s="5" t="str">
        <f>IFERROR(IF(VLOOKUP(K563,Auxiliar!$AT$3:$AU$7,2,FALSE)*VLOOKUP(L563,Auxiliar!$AT$3:$AU$7,2,FALSE)&gt;80,"Extremo",
IF(VLOOKUP(K563,Auxiliar!$AT$3:$AU$7,2,FALSE)*VLOOKUP(L563,Auxiliar!$AT$3:$AU$7,2,FALSE)&gt;40,"Alto",
IF(VLOOKUP(K563,Auxiliar!$AT$3:$AU$7,2,FALSE)*VLOOKUP(L563,Auxiliar!$AT$3:$AU$7,2,FALSE)&gt;10,"Médio","Baixo"))),"")</f>
        <v/>
      </c>
      <c r="N563" s="24"/>
      <c r="O563" s="25"/>
      <c r="P563" s="24"/>
      <c r="Q563" s="5" t="str">
        <f>IFERROR(IF(VLOOKUP(K563,Auxiliar!$AT$3:$AU$7,2,FALSE)*VLOOKUP(L563,Auxiliar!$AT$3:$AU$7,2,FALSE)*VLOOKUP(P563,Auxiliar!$AX$3:$AY$7,2,FALSE)&gt;80,"Extremo",
IF(VLOOKUP(K563,Auxiliar!$AT$3:$AU$7,2,FALSE)*VLOOKUP(L563,Auxiliar!$AT$3:$AU$7,2,FALSE)*VLOOKUP(P563,Auxiliar!$AX$3:$AY$7,2,FALSE)&gt;40,"Alto",
IF(VLOOKUP(K563,Auxiliar!$AT$3:$AU$7,2,FALSE)*VLOOKUP(L563,Auxiliar!$AT$3:$AU$7,2,FALSE)*VLOOKUP(P563,Auxiliar!$AX$3:$AY$7,2,FALSE)&gt;10,"Médio","Baixo"))),"")</f>
        <v/>
      </c>
      <c r="R563" s="32" t="str">
        <f t="shared" si="16"/>
        <v/>
      </c>
      <c r="S563" s="32" t="str">
        <f t="shared" si="17"/>
        <v/>
      </c>
    </row>
    <row r="564" spans="1:19" x14ac:dyDescent="0.25">
      <c r="A564" s="5">
        <v>562</v>
      </c>
      <c r="B564" s="24"/>
      <c r="C564" s="24"/>
      <c r="D564" s="5" t="str">
        <f>IF(OR(C564="",B564=""),"",IFERROR(INDEX('5. Map Processos'!E:E,MATCH(C564&amp;" ("&amp;B564&amp;")",'5. Map Processos'!J:J,0)),"ERRO: Processo não encontrado para essa área"))</f>
        <v/>
      </c>
      <c r="E564" s="5" t="str">
        <f>IF(OR(C564="",B564=""),"",IFERROR(INDEX('6. Map Dados Pessoais'!F:F,MATCH(C564&amp;" ("&amp;B564&amp;")",'5. Map Processos'!J:J,0)),"ERRO: Processo não encontrado para essa área"))</f>
        <v/>
      </c>
      <c r="F564" s="5" t="str">
        <f>IF(OR(C564="",B564=""),"",IFERROR(INDEX('6. Map Dados Pessoais'!H:H,MATCH(C564&amp;" ("&amp;B564&amp;")",'5. Map Processos'!J:J,0)),"ERRO: Processo não encontrado para essa área"))</f>
        <v/>
      </c>
      <c r="G564" s="5" t="str">
        <f>IF(OR(C564="",B564=""),"",IFERROR(INDEX('7. Finalidades e Hipóteses'!F:F,MATCH(C564&amp;" ("&amp;B564&amp;")",'5. Map Processos'!J:J,0)),"ERRO: Processo não encontrado para essa área"))</f>
        <v/>
      </c>
      <c r="H564" s="25"/>
      <c r="I564" s="25"/>
      <c r="J564" s="25"/>
      <c r="K564" s="24"/>
      <c r="L564" s="24"/>
      <c r="M564" s="5" t="str">
        <f>IFERROR(IF(VLOOKUP(K564,Auxiliar!$AT$3:$AU$7,2,FALSE)*VLOOKUP(L564,Auxiliar!$AT$3:$AU$7,2,FALSE)&gt;80,"Extremo",
IF(VLOOKUP(K564,Auxiliar!$AT$3:$AU$7,2,FALSE)*VLOOKUP(L564,Auxiliar!$AT$3:$AU$7,2,FALSE)&gt;40,"Alto",
IF(VLOOKUP(K564,Auxiliar!$AT$3:$AU$7,2,FALSE)*VLOOKUP(L564,Auxiliar!$AT$3:$AU$7,2,FALSE)&gt;10,"Médio","Baixo"))),"")</f>
        <v/>
      </c>
      <c r="N564" s="24"/>
      <c r="O564" s="25"/>
      <c r="P564" s="24"/>
      <c r="Q564" s="5" t="str">
        <f>IFERROR(IF(VLOOKUP(K564,Auxiliar!$AT$3:$AU$7,2,FALSE)*VLOOKUP(L564,Auxiliar!$AT$3:$AU$7,2,FALSE)*VLOOKUP(P564,Auxiliar!$AX$3:$AY$7,2,FALSE)&gt;80,"Extremo",
IF(VLOOKUP(K564,Auxiliar!$AT$3:$AU$7,2,FALSE)*VLOOKUP(L564,Auxiliar!$AT$3:$AU$7,2,FALSE)*VLOOKUP(P564,Auxiliar!$AX$3:$AY$7,2,FALSE)&gt;40,"Alto",
IF(VLOOKUP(K564,Auxiliar!$AT$3:$AU$7,2,FALSE)*VLOOKUP(L564,Auxiliar!$AT$3:$AU$7,2,FALSE)*VLOOKUP(P564,Auxiliar!$AX$3:$AY$7,2,FALSE)&gt;10,"Médio","Baixo"))),"")</f>
        <v/>
      </c>
      <c r="R564" s="32" t="str">
        <f t="shared" si="16"/>
        <v/>
      </c>
      <c r="S564" s="32" t="str">
        <f t="shared" si="17"/>
        <v/>
      </c>
    </row>
    <row r="565" spans="1:19" x14ac:dyDescent="0.25">
      <c r="A565" s="5">
        <v>563</v>
      </c>
      <c r="B565" s="24"/>
      <c r="C565" s="24"/>
      <c r="D565" s="5" t="str">
        <f>IF(OR(C565="",B565=""),"",IFERROR(INDEX('5. Map Processos'!E:E,MATCH(C565&amp;" ("&amp;B565&amp;")",'5. Map Processos'!J:J,0)),"ERRO: Processo não encontrado para essa área"))</f>
        <v/>
      </c>
      <c r="E565" s="5" t="str">
        <f>IF(OR(C565="",B565=""),"",IFERROR(INDEX('6. Map Dados Pessoais'!F:F,MATCH(C565&amp;" ("&amp;B565&amp;")",'5. Map Processos'!J:J,0)),"ERRO: Processo não encontrado para essa área"))</f>
        <v/>
      </c>
      <c r="F565" s="5" t="str">
        <f>IF(OR(C565="",B565=""),"",IFERROR(INDEX('6. Map Dados Pessoais'!H:H,MATCH(C565&amp;" ("&amp;B565&amp;")",'5. Map Processos'!J:J,0)),"ERRO: Processo não encontrado para essa área"))</f>
        <v/>
      </c>
      <c r="G565" s="5" t="str">
        <f>IF(OR(C565="",B565=""),"",IFERROR(INDEX('7. Finalidades e Hipóteses'!F:F,MATCH(C565&amp;" ("&amp;B565&amp;")",'5. Map Processos'!J:J,0)),"ERRO: Processo não encontrado para essa área"))</f>
        <v/>
      </c>
      <c r="H565" s="25"/>
      <c r="I565" s="25"/>
      <c r="J565" s="25"/>
      <c r="K565" s="24"/>
      <c r="L565" s="24"/>
      <c r="M565" s="5" t="str">
        <f>IFERROR(IF(VLOOKUP(K565,Auxiliar!$AT$3:$AU$7,2,FALSE)*VLOOKUP(L565,Auxiliar!$AT$3:$AU$7,2,FALSE)&gt;80,"Extremo",
IF(VLOOKUP(K565,Auxiliar!$AT$3:$AU$7,2,FALSE)*VLOOKUP(L565,Auxiliar!$AT$3:$AU$7,2,FALSE)&gt;40,"Alto",
IF(VLOOKUP(K565,Auxiliar!$AT$3:$AU$7,2,FALSE)*VLOOKUP(L565,Auxiliar!$AT$3:$AU$7,2,FALSE)&gt;10,"Médio","Baixo"))),"")</f>
        <v/>
      </c>
      <c r="N565" s="24"/>
      <c r="O565" s="25"/>
      <c r="P565" s="24"/>
      <c r="Q565" s="5" t="str">
        <f>IFERROR(IF(VLOOKUP(K565,Auxiliar!$AT$3:$AU$7,2,FALSE)*VLOOKUP(L565,Auxiliar!$AT$3:$AU$7,2,FALSE)*VLOOKUP(P565,Auxiliar!$AX$3:$AY$7,2,FALSE)&gt;80,"Extremo",
IF(VLOOKUP(K565,Auxiliar!$AT$3:$AU$7,2,FALSE)*VLOOKUP(L565,Auxiliar!$AT$3:$AU$7,2,FALSE)*VLOOKUP(P565,Auxiliar!$AX$3:$AY$7,2,FALSE)&gt;40,"Alto",
IF(VLOOKUP(K565,Auxiliar!$AT$3:$AU$7,2,FALSE)*VLOOKUP(L565,Auxiliar!$AT$3:$AU$7,2,FALSE)*VLOOKUP(P565,Auxiliar!$AX$3:$AY$7,2,FALSE)&gt;10,"Médio","Baixo"))),"")</f>
        <v/>
      </c>
      <c r="R565" s="32" t="str">
        <f t="shared" si="16"/>
        <v/>
      </c>
      <c r="S565" s="32" t="str">
        <f t="shared" si="17"/>
        <v/>
      </c>
    </row>
    <row r="566" spans="1:19" x14ac:dyDescent="0.25">
      <c r="A566" s="5">
        <v>564</v>
      </c>
      <c r="B566" s="24"/>
      <c r="C566" s="24"/>
      <c r="D566" s="5" t="str">
        <f>IF(OR(C566="",B566=""),"",IFERROR(INDEX('5. Map Processos'!E:E,MATCH(C566&amp;" ("&amp;B566&amp;")",'5. Map Processos'!J:J,0)),"ERRO: Processo não encontrado para essa área"))</f>
        <v/>
      </c>
      <c r="E566" s="5" t="str">
        <f>IF(OR(C566="",B566=""),"",IFERROR(INDEX('6. Map Dados Pessoais'!F:F,MATCH(C566&amp;" ("&amp;B566&amp;")",'5. Map Processos'!J:J,0)),"ERRO: Processo não encontrado para essa área"))</f>
        <v/>
      </c>
      <c r="F566" s="5" t="str">
        <f>IF(OR(C566="",B566=""),"",IFERROR(INDEX('6. Map Dados Pessoais'!H:H,MATCH(C566&amp;" ("&amp;B566&amp;")",'5. Map Processos'!J:J,0)),"ERRO: Processo não encontrado para essa área"))</f>
        <v/>
      </c>
      <c r="G566" s="5" t="str">
        <f>IF(OR(C566="",B566=""),"",IFERROR(INDEX('7. Finalidades e Hipóteses'!F:F,MATCH(C566&amp;" ("&amp;B566&amp;")",'5. Map Processos'!J:J,0)),"ERRO: Processo não encontrado para essa área"))</f>
        <v/>
      </c>
      <c r="H566" s="25"/>
      <c r="I566" s="25"/>
      <c r="J566" s="25"/>
      <c r="K566" s="24"/>
      <c r="L566" s="24"/>
      <c r="M566" s="5" t="str">
        <f>IFERROR(IF(VLOOKUP(K566,Auxiliar!$AT$3:$AU$7,2,FALSE)*VLOOKUP(L566,Auxiliar!$AT$3:$AU$7,2,FALSE)&gt;80,"Extremo",
IF(VLOOKUP(K566,Auxiliar!$AT$3:$AU$7,2,FALSE)*VLOOKUP(L566,Auxiliar!$AT$3:$AU$7,2,FALSE)&gt;40,"Alto",
IF(VLOOKUP(K566,Auxiliar!$AT$3:$AU$7,2,FALSE)*VLOOKUP(L566,Auxiliar!$AT$3:$AU$7,2,FALSE)&gt;10,"Médio","Baixo"))),"")</f>
        <v/>
      </c>
      <c r="N566" s="24"/>
      <c r="O566" s="25"/>
      <c r="P566" s="24"/>
      <c r="Q566" s="5" t="str">
        <f>IFERROR(IF(VLOOKUP(K566,Auxiliar!$AT$3:$AU$7,2,FALSE)*VLOOKUP(L566,Auxiliar!$AT$3:$AU$7,2,FALSE)*VLOOKUP(P566,Auxiliar!$AX$3:$AY$7,2,FALSE)&gt;80,"Extremo",
IF(VLOOKUP(K566,Auxiliar!$AT$3:$AU$7,2,FALSE)*VLOOKUP(L566,Auxiliar!$AT$3:$AU$7,2,FALSE)*VLOOKUP(P566,Auxiliar!$AX$3:$AY$7,2,FALSE)&gt;40,"Alto",
IF(VLOOKUP(K566,Auxiliar!$AT$3:$AU$7,2,FALSE)*VLOOKUP(L566,Auxiliar!$AT$3:$AU$7,2,FALSE)*VLOOKUP(P566,Auxiliar!$AX$3:$AY$7,2,FALSE)&gt;10,"Médio","Baixo"))),"")</f>
        <v/>
      </c>
      <c r="R566" s="32" t="str">
        <f t="shared" si="16"/>
        <v/>
      </c>
      <c r="S566" s="32" t="str">
        <f t="shared" si="17"/>
        <v/>
      </c>
    </row>
    <row r="567" spans="1:19" x14ac:dyDescent="0.25">
      <c r="A567" s="5">
        <v>565</v>
      </c>
      <c r="B567" s="24"/>
      <c r="C567" s="24"/>
      <c r="D567" s="5" t="str">
        <f>IF(OR(C567="",B567=""),"",IFERROR(INDEX('5. Map Processos'!E:E,MATCH(C567&amp;" ("&amp;B567&amp;")",'5. Map Processos'!J:J,0)),"ERRO: Processo não encontrado para essa área"))</f>
        <v/>
      </c>
      <c r="E567" s="5" t="str">
        <f>IF(OR(C567="",B567=""),"",IFERROR(INDEX('6. Map Dados Pessoais'!F:F,MATCH(C567&amp;" ("&amp;B567&amp;")",'5. Map Processos'!J:J,0)),"ERRO: Processo não encontrado para essa área"))</f>
        <v/>
      </c>
      <c r="F567" s="5" t="str">
        <f>IF(OR(C567="",B567=""),"",IFERROR(INDEX('6. Map Dados Pessoais'!H:H,MATCH(C567&amp;" ("&amp;B567&amp;")",'5. Map Processos'!J:J,0)),"ERRO: Processo não encontrado para essa área"))</f>
        <v/>
      </c>
      <c r="G567" s="5" t="str">
        <f>IF(OR(C567="",B567=""),"",IFERROR(INDEX('7. Finalidades e Hipóteses'!F:F,MATCH(C567&amp;" ("&amp;B567&amp;")",'5. Map Processos'!J:J,0)),"ERRO: Processo não encontrado para essa área"))</f>
        <v/>
      </c>
      <c r="H567" s="25"/>
      <c r="I567" s="25"/>
      <c r="J567" s="25"/>
      <c r="K567" s="24"/>
      <c r="L567" s="24"/>
      <c r="M567" s="5" t="str">
        <f>IFERROR(IF(VLOOKUP(K567,Auxiliar!$AT$3:$AU$7,2,FALSE)*VLOOKUP(L567,Auxiliar!$AT$3:$AU$7,2,FALSE)&gt;80,"Extremo",
IF(VLOOKUP(K567,Auxiliar!$AT$3:$AU$7,2,FALSE)*VLOOKUP(L567,Auxiliar!$AT$3:$AU$7,2,FALSE)&gt;40,"Alto",
IF(VLOOKUP(K567,Auxiliar!$AT$3:$AU$7,2,FALSE)*VLOOKUP(L567,Auxiliar!$AT$3:$AU$7,2,FALSE)&gt;10,"Médio","Baixo"))),"")</f>
        <v/>
      </c>
      <c r="N567" s="24"/>
      <c r="O567" s="25"/>
      <c r="P567" s="24"/>
      <c r="Q567" s="5" t="str">
        <f>IFERROR(IF(VLOOKUP(K567,Auxiliar!$AT$3:$AU$7,2,FALSE)*VLOOKUP(L567,Auxiliar!$AT$3:$AU$7,2,FALSE)*VLOOKUP(P567,Auxiliar!$AX$3:$AY$7,2,FALSE)&gt;80,"Extremo",
IF(VLOOKUP(K567,Auxiliar!$AT$3:$AU$7,2,FALSE)*VLOOKUP(L567,Auxiliar!$AT$3:$AU$7,2,FALSE)*VLOOKUP(P567,Auxiliar!$AX$3:$AY$7,2,FALSE)&gt;40,"Alto",
IF(VLOOKUP(K567,Auxiliar!$AT$3:$AU$7,2,FALSE)*VLOOKUP(L567,Auxiliar!$AT$3:$AU$7,2,FALSE)*VLOOKUP(P567,Auxiliar!$AX$3:$AY$7,2,FALSE)&gt;10,"Médio","Baixo"))),"")</f>
        <v/>
      </c>
      <c r="R567" s="32" t="str">
        <f t="shared" si="16"/>
        <v/>
      </c>
      <c r="S567" s="32" t="str">
        <f t="shared" si="17"/>
        <v/>
      </c>
    </row>
    <row r="568" spans="1:19" x14ac:dyDescent="0.25">
      <c r="A568" s="5">
        <v>566</v>
      </c>
      <c r="B568" s="24"/>
      <c r="C568" s="24"/>
      <c r="D568" s="5" t="str">
        <f>IF(OR(C568="",B568=""),"",IFERROR(INDEX('5. Map Processos'!E:E,MATCH(C568&amp;" ("&amp;B568&amp;")",'5. Map Processos'!J:J,0)),"ERRO: Processo não encontrado para essa área"))</f>
        <v/>
      </c>
      <c r="E568" s="5" t="str">
        <f>IF(OR(C568="",B568=""),"",IFERROR(INDEX('6. Map Dados Pessoais'!F:F,MATCH(C568&amp;" ("&amp;B568&amp;")",'5. Map Processos'!J:J,0)),"ERRO: Processo não encontrado para essa área"))</f>
        <v/>
      </c>
      <c r="F568" s="5" t="str">
        <f>IF(OR(C568="",B568=""),"",IFERROR(INDEX('6. Map Dados Pessoais'!H:H,MATCH(C568&amp;" ("&amp;B568&amp;")",'5. Map Processos'!J:J,0)),"ERRO: Processo não encontrado para essa área"))</f>
        <v/>
      </c>
      <c r="G568" s="5" t="str">
        <f>IF(OR(C568="",B568=""),"",IFERROR(INDEX('7. Finalidades e Hipóteses'!F:F,MATCH(C568&amp;" ("&amp;B568&amp;")",'5. Map Processos'!J:J,0)),"ERRO: Processo não encontrado para essa área"))</f>
        <v/>
      </c>
      <c r="H568" s="25"/>
      <c r="I568" s="25"/>
      <c r="J568" s="25"/>
      <c r="K568" s="24"/>
      <c r="L568" s="24"/>
      <c r="M568" s="5" t="str">
        <f>IFERROR(IF(VLOOKUP(K568,Auxiliar!$AT$3:$AU$7,2,FALSE)*VLOOKUP(L568,Auxiliar!$AT$3:$AU$7,2,FALSE)&gt;80,"Extremo",
IF(VLOOKUP(K568,Auxiliar!$AT$3:$AU$7,2,FALSE)*VLOOKUP(L568,Auxiliar!$AT$3:$AU$7,2,FALSE)&gt;40,"Alto",
IF(VLOOKUP(K568,Auxiliar!$AT$3:$AU$7,2,FALSE)*VLOOKUP(L568,Auxiliar!$AT$3:$AU$7,2,FALSE)&gt;10,"Médio","Baixo"))),"")</f>
        <v/>
      </c>
      <c r="N568" s="24"/>
      <c r="O568" s="25"/>
      <c r="P568" s="24"/>
      <c r="Q568" s="5" t="str">
        <f>IFERROR(IF(VLOOKUP(K568,Auxiliar!$AT$3:$AU$7,2,FALSE)*VLOOKUP(L568,Auxiliar!$AT$3:$AU$7,2,FALSE)*VLOOKUP(P568,Auxiliar!$AX$3:$AY$7,2,FALSE)&gt;80,"Extremo",
IF(VLOOKUP(K568,Auxiliar!$AT$3:$AU$7,2,FALSE)*VLOOKUP(L568,Auxiliar!$AT$3:$AU$7,2,FALSE)*VLOOKUP(P568,Auxiliar!$AX$3:$AY$7,2,FALSE)&gt;40,"Alto",
IF(VLOOKUP(K568,Auxiliar!$AT$3:$AU$7,2,FALSE)*VLOOKUP(L568,Auxiliar!$AT$3:$AU$7,2,FALSE)*VLOOKUP(P568,Auxiliar!$AX$3:$AY$7,2,FALSE)&gt;10,"Médio","Baixo"))),"")</f>
        <v/>
      </c>
      <c r="R568" s="32" t="str">
        <f t="shared" si="16"/>
        <v/>
      </c>
      <c r="S568" s="32" t="str">
        <f t="shared" si="17"/>
        <v/>
      </c>
    </row>
    <row r="569" spans="1:19" x14ac:dyDescent="0.25">
      <c r="A569" s="5">
        <v>567</v>
      </c>
      <c r="B569" s="24"/>
      <c r="C569" s="24"/>
      <c r="D569" s="5" t="str">
        <f>IF(OR(C569="",B569=""),"",IFERROR(INDEX('5. Map Processos'!E:E,MATCH(C569&amp;" ("&amp;B569&amp;")",'5. Map Processos'!J:J,0)),"ERRO: Processo não encontrado para essa área"))</f>
        <v/>
      </c>
      <c r="E569" s="5" t="str">
        <f>IF(OR(C569="",B569=""),"",IFERROR(INDEX('6. Map Dados Pessoais'!F:F,MATCH(C569&amp;" ("&amp;B569&amp;")",'5. Map Processos'!J:J,0)),"ERRO: Processo não encontrado para essa área"))</f>
        <v/>
      </c>
      <c r="F569" s="5" t="str">
        <f>IF(OR(C569="",B569=""),"",IFERROR(INDEX('6. Map Dados Pessoais'!H:H,MATCH(C569&amp;" ("&amp;B569&amp;")",'5. Map Processos'!J:J,0)),"ERRO: Processo não encontrado para essa área"))</f>
        <v/>
      </c>
      <c r="G569" s="5" t="str">
        <f>IF(OR(C569="",B569=""),"",IFERROR(INDEX('7. Finalidades e Hipóteses'!F:F,MATCH(C569&amp;" ("&amp;B569&amp;")",'5. Map Processos'!J:J,0)),"ERRO: Processo não encontrado para essa área"))</f>
        <v/>
      </c>
      <c r="H569" s="25"/>
      <c r="I569" s="25"/>
      <c r="J569" s="25"/>
      <c r="K569" s="24"/>
      <c r="L569" s="24"/>
      <c r="M569" s="5" t="str">
        <f>IFERROR(IF(VLOOKUP(K569,Auxiliar!$AT$3:$AU$7,2,FALSE)*VLOOKUP(L569,Auxiliar!$AT$3:$AU$7,2,FALSE)&gt;80,"Extremo",
IF(VLOOKUP(K569,Auxiliar!$AT$3:$AU$7,2,FALSE)*VLOOKUP(L569,Auxiliar!$AT$3:$AU$7,2,FALSE)&gt;40,"Alto",
IF(VLOOKUP(K569,Auxiliar!$AT$3:$AU$7,2,FALSE)*VLOOKUP(L569,Auxiliar!$AT$3:$AU$7,2,FALSE)&gt;10,"Médio","Baixo"))),"")</f>
        <v/>
      </c>
      <c r="N569" s="24"/>
      <c r="O569" s="25"/>
      <c r="P569" s="24"/>
      <c r="Q569" s="5" t="str">
        <f>IFERROR(IF(VLOOKUP(K569,Auxiliar!$AT$3:$AU$7,2,FALSE)*VLOOKUP(L569,Auxiliar!$AT$3:$AU$7,2,FALSE)*VLOOKUP(P569,Auxiliar!$AX$3:$AY$7,2,FALSE)&gt;80,"Extremo",
IF(VLOOKUP(K569,Auxiliar!$AT$3:$AU$7,2,FALSE)*VLOOKUP(L569,Auxiliar!$AT$3:$AU$7,2,FALSE)*VLOOKUP(P569,Auxiliar!$AX$3:$AY$7,2,FALSE)&gt;40,"Alto",
IF(VLOOKUP(K569,Auxiliar!$AT$3:$AU$7,2,FALSE)*VLOOKUP(L569,Auxiliar!$AT$3:$AU$7,2,FALSE)*VLOOKUP(P569,Auxiliar!$AX$3:$AY$7,2,FALSE)&gt;10,"Médio","Baixo"))),"")</f>
        <v/>
      </c>
      <c r="R569" s="32" t="str">
        <f t="shared" si="16"/>
        <v/>
      </c>
      <c r="S569" s="32" t="str">
        <f t="shared" si="17"/>
        <v/>
      </c>
    </row>
    <row r="570" spans="1:19" x14ac:dyDescent="0.25">
      <c r="A570" s="5">
        <v>568</v>
      </c>
      <c r="B570" s="24"/>
      <c r="C570" s="24"/>
      <c r="D570" s="5" t="str">
        <f>IF(OR(C570="",B570=""),"",IFERROR(INDEX('5. Map Processos'!E:E,MATCH(C570&amp;" ("&amp;B570&amp;")",'5. Map Processos'!J:J,0)),"ERRO: Processo não encontrado para essa área"))</f>
        <v/>
      </c>
      <c r="E570" s="5" t="str">
        <f>IF(OR(C570="",B570=""),"",IFERROR(INDEX('6. Map Dados Pessoais'!F:F,MATCH(C570&amp;" ("&amp;B570&amp;")",'5. Map Processos'!J:J,0)),"ERRO: Processo não encontrado para essa área"))</f>
        <v/>
      </c>
      <c r="F570" s="5" t="str">
        <f>IF(OR(C570="",B570=""),"",IFERROR(INDEX('6. Map Dados Pessoais'!H:H,MATCH(C570&amp;" ("&amp;B570&amp;")",'5. Map Processos'!J:J,0)),"ERRO: Processo não encontrado para essa área"))</f>
        <v/>
      </c>
      <c r="G570" s="5" t="str">
        <f>IF(OR(C570="",B570=""),"",IFERROR(INDEX('7. Finalidades e Hipóteses'!F:F,MATCH(C570&amp;" ("&amp;B570&amp;")",'5. Map Processos'!J:J,0)),"ERRO: Processo não encontrado para essa área"))</f>
        <v/>
      </c>
      <c r="H570" s="25"/>
      <c r="I570" s="25"/>
      <c r="J570" s="25"/>
      <c r="K570" s="24"/>
      <c r="L570" s="24"/>
      <c r="M570" s="5" t="str">
        <f>IFERROR(IF(VLOOKUP(K570,Auxiliar!$AT$3:$AU$7,2,FALSE)*VLOOKUP(L570,Auxiliar!$AT$3:$AU$7,2,FALSE)&gt;80,"Extremo",
IF(VLOOKUP(K570,Auxiliar!$AT$3:$AU$7,2,FALSE)*VLOOKUP(L570,Auxiliar!$AT$3:$AU$7,2,FALSE)&gt;40,"Alto",
IF(VLOOKUP(K570,Auxiliar!$AT$3:$AU$7,2,FALSE)*VLOOKUP(L570,Auxiliar!$AT$3:$AU$7,2,FALSE)&gt;10,"Médio","Baixo"))),"")</f>
        <v/>
      </c>
      <c r="N570" s="24"/>
      <c r="O570" s="25"/>
      <c r="P570" s="24"/>
      <c r="Q570" s="5" t="str">
        <f>IFERROR(IF(VLOOKUP(K570,Auxiliar!$AT$3:$AU$7,2,FALSE)*VLOOKUP(L570,Auxiliar!$AT$3:$AU$7,2,FALSE)*VLOOKUP(P570,Auxiliar!$AX$3:$AY$7,2,FALSE)&gt;80,"Extremo",
IF(VLOOKUP(K570,Auxiliar!$AT$3:$AU$7,2,FALSE)*VLOOKUP(L570,Auxiliar!$AT$3:$AU$7,2,FALSE)*VLOOKUP(P570,Auxiliar!$AX$3:$AY$7,2,FALSE)&gt;40,"Alto",
IF(VLOOKUP(K570,Auxiliar!$AT$3:$AU$7,2,FALSE)*VLOOKUP(L570,Auxiliar!$AT$3:$AU$7,2,FALSE)*VLOOKUP(P570,Auxiliar!$AX$3:$AY$7,2,FALSE)&gt;10,"Médio","Baixo"))),"")</f>
        <v/>
      </c>
      <c r="R570" s="32" t="str">
        <f t="shared" si="16"/>
        <v/>
      </c>
      <c r="S570" s="32" t="str">
        <f t="shared" si="17"/>
        <v/>
      </c>
    </row>
    <row r="571" spans="1:19" x14ac:dyDescent="0.25">
      <c r="A571" s="5">
        <v>569</v>
      </c>
      <c r="B571" s="24"/>
      <c r="C571" s="24"/>
      <c r="D571" s="5" t="str">
        <f>IF(OR(C571="",B571=""),"",IFERROR(INDEX('5. Map Processos'!E:E,MATCH(C571&amp;" ("&amp;B571&amp;")",'5. Map Processos'!J:J,0)),"ERRO: Processo não encontrado para essa área"))</f>
        <v/>
      </c>
      <c r="E571" s="5" t="str">
        <f>IF(OR(C571="",B571=""),"",IFERROR(INDEX('6. Map Dados Pessoais'!F:F,MATCH(C571&amp;" ("&amp;B571&amp;")",'5. Map Processos'!J:J,0)),"ERRO: Processo não encontrado para essa área"))</f>
        <v/>
      </c>
      <c r="F571" s="5" t="str">
        <f>IF(OR(C571="",B571=""),"",IFERROR(INDEX('6. Map Dados Pessoais'!H:H,MATCH(C571&amp;" ("&amp;B571&amp;")",'5. Map Processos'!J:J,0)),"ERRO: Processo não encontrado para essa área"))</f>
        <v/>
      </c>
      <c r="G571" s="5" t="str">
        <f>IF(OR(C571="",B571=""),"",IFERROR(INDEX('7. Finalidades e Hipóteses'!F:F,MATCH(C571&amp;" ("&amp;B571&amp;")",'5. Map Processos'!J:J,0)),"ERRO: Processo não encontrado para essa área"))</f>
        <v/>
      </c>
      <c r="H571" s="25"/>
      <c r="I571" s="25"/>
      <c r="J571" s="25"/>
      <c r="K571" s="24"/>
      <c r="L571" s="24"/>
      <c r="M571" s="5" t="str">
        <f>IFERROR(IF(VLOOKUP(K571,Auxiliar!$AT$3:$AU$7,2,FALSE)*VLOOKUP(L571,Auxiliar!$AT$3:$AU$7,2,FALSE)&gt;80,"Extremo",
IF(VLOOKUP(K571,Auxiliar!$AT$3:$AU$7,2,FALSE)*VLOOKUP(L571,Auxiliar!$AT$3:$AU$7,2,FALSE)&gt;40,"Alto",
IF(VLOOKUP(K571,Auxiliar!$AT$3:$AU$7,2,FALSE)*VLOOKUP(L571,Auxiliar!$AT$3:$AU$7,2,FALSE)&gt;10,"Médio","Baixo"))),"")</f>
        <v/>
      </c>
      <c r="N571" s="24"/>
      <c r="O571" s="25"/>
      <c r="P571" s="24"/>
      <c r="Q571" s="5" t="str">
        <f>IFERROR(IF(VLOOKUP(K571,Auxiliar!$AT$3:$AU$7,2,FALSE)*VLOOKUP(L571,Auxiliar!$AT$3:$AU$7,2,FALSE)*VLOOKUP(P571,Auxiliar!$AX$3:$AY$7,2,FALSE)&gt;80,"Extremo",
IF(VLOOKUP(K571,Auxiliar!$AT$3:$AU$7,2,FALSE)*VLOOKUP(L571,Auxiliar!$AT$3:$AU$7,2,FALSE)*VLOOKUP(P571,Auxiliar!$AX$3:$AY$7,2,FALSE)&gt;40,"Alto",
IF(VLOOKUP(K571,Auxiliar!$AT$3:$AU$7,2,FALSE)*VLOOKUP(L571,Auxiliar!$AT$3:$AU$7,2,FALSE)*VLOOKUP(P571,Auxiliar!$AX$3:$AY$7,2,FALSE)&gt;10,"Médio","Baixo"))),"")</f>
        <v/>
      </c>
      <c r="R571" s="32" t="str">
        <f t="shared" si="16"/>
        <v/>
      </c>
      <c r="S571" s="32" t="str">
        <f t="shared" si="17"/>
        <v/>
      </c>
    </row>
    <row r="572" spans="1:19" x14ac:dyDescent="0.25">
      <c r="A572" s="5">
        <v>570</v>
      </c>
      <c r="B572" s="24"/>
      <c r="C572" s="24"/>
      <c r="D572" s="5" t="str">
        <f>IF(OR(C572="",B572=""),"",IFERROR(INDEX('5. Map Processos'!E:E,MATCH(C572&amp;" ("&amp;B572&amp;")",'5. Map Processos'!J:J,0)),"ERRO: Processo não encontrado para essa área"))</f>
        <v/>
      </c>
      <c r="E572" s="5" t="str">
        <f>IF(OR(C572="",B572=""),"",IFERROR(INDEX('6. Map Dados Pessoais'!F:F,MATCH(C572&amp;" ("&amp;B572&amp;")",'5. Map Processos'!J:J,0)),"ERRO: Processo não encontrado para essa área"))</f>
        <v/>
      </c>
      <c r="F572" s="5" t="str">
        <f>IF(OR(C572="",B572=""),"",IFERROR(INDEX('6. Map Dados Pessoais'!H:H,MATCH(C572&amp;" ("&amp;B572&amp;")",'5. Map Processos'!J:J,0)),"ERRO: Processo não encontrado para essa área"))</f>
        <v/>
      </c>
      <c r="G572" s="5" t="str">
        <f>IF(OR(C572="",B572=""),"",IFERROR(INDEX('7. Finalidades e Hipóteses'!F:F,MATCH(C572&amp;" ("&amp;B572&amp;")",'5. Map Processos'!J:J,0)),"ERRO: Processo não encontrado para essa área"))</f>
        <v/>
      </c>
      <c r="H572" s="25"/>
      <c r="I572" s="25"/>
      <c r="J572" s="25"/>
      <c r="K572" s="24"/>
      <c r="L572" s="24"/>
      <c r="M572" s="5" t="str">
        <f>IFERROR(IF(VLOOKUP(K572,Auxiliar!$AT$3:$AU$7,2,FALSE)*VLOOKUP(L572,Auxiliar!$AT$3:$AU$7,2,FALSE)&gt;80,"Extremo",
IF(VLOOKUP(K572,Auxiliar!$AT$3:$AU$7,2,FALSE)*VLOOKUP(L572,Auxiliar!$AT$3:$AU$7,2,FALSE)&gt;40,"Alto",
IF(VLOOKUP(K572,Auxiliar!$AT$3:$AU$7,2,FALSE)*VLOOKUP(L572,Auxiliar!$AT$3:$AU$7,2,FALSE)&gt;10,"Médio","Baixo"))),"")</f>
        <v/>
      </c>
      <c r="N572" s="24"/>
      <c r="O572" s="25"/>
      <c r="P572" s="24"/>
      <c r="Q572" s="5" t="str">
        <f>IFERROR(IF(VLOOKUP(K572,Auxiliar!$AT$3:$AU$7,2,FALSE)*VLOOKUP(L572,Auxiliar!$AT$3:$AU$7,2,FALSE)*VLOOKUP(P572,Auxiliar!$AX$3:$AY$7,2,FALSE)&gt;80,"Extremo",
IF(VLOOKUP(K572,Auxiliar!$AT$3:$AU$7,2,FALSE)*VLOOKUP(L572,Auxiliar!$AT$3:$AU$7,2,FALSE)*VLOOKUP(P572,Auxiliar!$AX$3:$AY$7,2,FALSE)&gt;40,"Alto",
IF(VLOOKUP(K572,Auxiliar!$AT$3:$AU$7,2,FALSE)*VLOOKUP(L572,Auxiliar!$AT$3:$AU$7,2,FALSE)*VLOOKUP(P572,Auxiliar!$AX$3:$AY$7,2,FALSE)&gt;10,"Médio","Baixo"))),"")</f>
        <v/>
      </c>
      <c r="R572" s="32" t="str">
        <f t="shared" si="16"/>
        <v/>
      </c>
      <c r="S572" s="32" t="str">
        <f t="shared" si="17"/>
        <v/>
      </c>
    </row>
    <row r="573" spans="1:19" x14ac:dyDescent="0.25">
      <c r="A573" s="5">
        <v>571</v>
      </c>
      <c r="B573" s="24"/>
      <c r="C573" s="24"/>
      <c r="D573" s="5" t="str">
        <f>IF(OR(C573="",B573=""),"",IFERROR(INDEX('5. Map Processos'!E:E,MATCH(C573&amp;" ("&amp;B573&amp;")",'5. Map Processos'!J:J,0)),"ERRO: Processo não encontrado para essa área"))</f>
        <v/>
      </c>
      <c r="E573" s="5" t="str">
        <f>IF(OR(C573="",B573=""),"",IFERROR(INDEX('6. Map Dados Pessoais'!F:F,MATCH(C573&amp;" ("&amp;B573&amp;")",'5. Map Processos'!J:J,0)),"ERRO: Processo não encontrado para essa área"))</f>
        <v/>
      </c>
      <c r="F573" s="5" t="str">
        <f>IF(OR(C573="",B573=""),"",IFERROR(INDEX('6. Map Dados Pessoais'!H:H,MATCH(C573&amp;" ("&amp;B573&amp;")",'5. Map Processos'!J:J,0)),"ERRO: Processo não encontrado para essa área"))</f>
        <v/>
      </c>
      <c r="G573" s="5" t="str">
        <f>IF(OR(C573="",B573=""),"",IFERROR(INDEX('7. Finalidades e Hipóteses'!F:F,MATCH(C573&amp;" ("&amp;B573&amp;")",'5. Map Processos'!J:J,0)),"ERRO: Processo não encontrado para essa área"))</f>
        <v/>
      </c>
      <c r="H573" s="25"/>
      <c r="I573" s="25"/>
      <c r="J573" s="25"/>
      <c r="K573" s="24"/>
      <c r="L573" s="24"/>
      <c r="M573" s="5" t="str">
        <f>IFERROR(IF(VLOOKUP(K573,Auxiliar!$AT$3:$AU$7,2,FALSE)*VLOOKUP(L573,Auxiliar!$AT$3:$AU$7,2,FALSE)&gt;80,"Extremo",
IF(VLOOKUP(K573,Auxiliar!$AT$3:$AU$7,2,FALSE)*VLOOKUP(L573,Auxiliar!$AT$3:$AU$7,2,FALSE)&gt;40,"Alto",
IF(VLOOKUP(K573,Auxiliar!$AT$3:$AU$7,2,FALSE)*VLOOKUP(L573,Auxiliar!$AT$3:$AU$7,2,FALSE)&gt;10,"Médio","Baixo"))),"")</f>
        <v/>
      </c>
      <c r="N573" s="24"/>
      <c r="O573" s="25"/>
      <c r="P573" s="24"/>
      <c r="Q573" s="5" t="str">
        <f>IFERROR(IF(VLOOKUP(K573,Auxiliar!$AT$3:$AU$7,2,FALSE)*VLOOKUP(L573,Auxiliar!$AT$3:$AU$7,2,FALSE)*VLOOKUP(P573,Auxiliar!$AX$3:$AY$7,2,FALSE)&gt;80,"Extremo",
IF(VLOOKUP(K573,Auxiliar!$AT$3:$AU$7,2,FALSE)*VLOOKUP(L573,Auxiliar!$AT$3:$AU$7,2,FALSE)*VLOOKUP(P573,Auxiliar!$AX$3:$AY$7,2,FALSE)&gt;40,"Alto",
IF(VLOOKUP(K573,Auxiliar!$AT$3:$AU$7,2,FALSE)*VLOOKUP(L573,Auxiliar!$AT$3:$AU$7,2,FALSE)*VLOOKUP(P573,Auxiliar!$AX$3:$AY$7,2,FALSE)&gt;10,"Médio","Baixo"))),"")</f>
        <v/>
      </c>
      <c r="R573" s="32" t="str">
        <f t="shared" si="16"/>
        <v/>
      </c>
      <c r="S573" s="32" t="str">
        <f t="shared" si="17"/>
        <v/>
      </c>
    </row>
    <row r="574" spans="1:19" x14ac:dyDescent="0.25">
      <c r="A574" s="5">
        <v>572</v>
      </c>
      <c r="B574" s="24"/>
      <c r="C574" s="24"/>
      <c r="D574" s="5" t="str">
        <f>IF(OR(C574="",B574=""),"",IFERROR(INDEX('5. Map Processos'!E:E,MATCH(C574&amp;" ("&amp;B574&amp;")",'5. Map Processos'!J:J,0)),"ERRO: Processo não encontrado para essa área"))</f>
        <v/>
      </c>
      <c r="E574" s="5" t="str">
        <f>IF(OR(C574="",B574=""),"",IFERROR(INDEX('6. Map Dados Pessoais'!F:F,MATCH(C574&amp;" ("&amp;B574&amp;")",'5. Map Processos'!J:J,0)),"ERRO: Processo não encontrado para essa área"))</f>
        <v/>
      </c>
      <c r="F574" s="5" t="str">
        <f>IF(OR(C574="",B574=""),"",IFERROR(INDEX('6. Map Dados Pessoais'!H:H,MATCH(C574&amp;" ("&amp;B574&amp;")",'5. Map Processos'!J:J,0)),"ERRO: Processo não encontrado para essa área"))</f>
        <v/>
      </c>
      <c r="G574" s="5" t="str">
        <f>IF(OR(C574="",B574=""),"",IFERROR(INDEX('7. Finalidades e Hipóteses'!F:F,MATCH(C574&amp;" ("&amp;B574&amp;")",'5. Map Processos'!J:J,0)),"ERRO: Processo não encontrado para essa área"))</f>
        <v/>
      </c>
      <c r="H574" s="25"/>
      <c r="I574" s="25"/>
      <c r="J574" s="25"/>
      <c r="K574" s="24"/>
      <c r="L574" s="24"/>
      <c r="M574" s="5" t="str">
        <f>IFERROR(IF(VLOOKUP(K574,Auxiliar!$AT$3:$AU$7,2,FALSE)*VLOOKUP(L574,Auxiliar!$AT$3:$AU$7,2,FALSE)&gt;80,"Extremo",
IF(VLOOKUP(K574,Auxiliar!$AT$3:$AU$7,2,FALSE)*VLOOKUP(L574,Auxiliar!$AT$3:$AU$7,2,FALSE)&gt;40,"Alto",
IF(VLOOKUP(K574,Auxiliar!$AT$3:$AU$7,2,FALSE)*VLOOKUP(L574,Auxiliar!$AT$3:$AU$7,2,FALSE)&gt;10,"Médio","Baixo"))),"")</f>
        <v/>
      </c>
      <c r="N574" s="24"/>
      <c r="O574" s="25"/>
      <c r="P574" s="24"/>
      <c r="Q574" s="5" t="str">
        <f>IFERROR(IF(VLOOKUP(K574,Auxiliar!$AT$3:$AU$7,2,FALSE)*VLOOKUP(L574,Auxiliar!$AT$3:$AU$7,2,FALSE)*VLOOKUP(P574,Auxiliar!$AX$3:$AY$7,2,FALSE)&gt;80,"Extremo",
IF(VLOOKUP(K574,Auxiliar!$AT$3:$AU$7,2,FALSE)*VLOOKUP(L574,Auxiliar!$AT$3:$AU$7,2,FALSE)*VLOOKUP(P574,Auxiliar!$AX$3:$AY$7,2,FALSE)&gt;40,"Alto",
IF(VLOOKUP(K574,Auxiliar!$AT$3:$AU$7,2,FALSE)*VLOOKUP(L574,Auxiliar!$AT$3:$AU$7,2,FALSE)*VLOOKUP(P574,Auxiliar!$AX$3:$AY$7,2,FALSE)&gt;10,"Médio","Baixo"))),"")</f>
        <v/>
      </c>
      <c r="R574" s="32" t="str">
        <f t="shared" si="16"/>
        <v/>
      </c>
      <c r="S574" s="32" t="str">
        <f t="shared" si="17"/>
        <v/>
      </c>
    </row>
    <row r="575" spans="1:19" x14ac:dyDescent="0.25">
      <c r="A575" s="5">
        <v>573</v>
      </c>
      <c r="B575" s="24"/>
      <c r="C575" s="24"/>
      <c r="D575" s="5" t="str">
        <f>IF(OR(C575="",B575=""),"",IFERROR(INDEX('5. Map Processos'!E:E,MATCH(C575&amp;" ("&amp;B575&amp;")",'5. Map Processos'!J:J,0)),"ERRO: Processo não encontrado para essa área"))</f>
        <v/>
      </c>
      <c r="E575" s="5" t="str">
        <f>IF(OR(C575="",B575=""),"",IFERROR(INDEX('6. Map Dados Pessoais'!F:F,MATCH(C575&amp;" ("&amp;B575&amp;")",'5. Map Processos'!J:J,0)),"ERRO: Processo não encontrado para essa área"))</f>
        <v/>
      </c>
      <c r="F575" s="5" t="str">
        <f>IF(OR(C575="",B575=""),"",IFERROR(INDEX('6. Map Dados Pessoais'!H:H,MATCH(C575&amp;" ("&amp;B575&amp;")",'5. Map Processos'!J:J,0)),"ERRO: Processo não encontrado para essa área"))</f>
        <v/>
      </c>
      <c r="G575" s="5" t="str">
        <f>IF(OR(C575="",B575=""),"",IFERROR(INDEX('7. Finalidades e Hipóteses'!F:F,MATCH(C575&amp;" ("&amp;B575&amp;")",'5. Map Processos'!J:J,0)),"ERRO: Processo não encontrado para essa área"))</f>
        <v/>
      </c>
      <c r="H575" s="25"/>
      <c r="I575" s="25"/>
      <c r="J575" s="25"/>
      <c r="K575" s="24"/>
      <c r="L575" s="24"/>
      <c r="M575" s="5" t="str">
        <f>IFERROR(IF(VLOOKUP(K575,Auxiliar!$AT$3:$AU$7,2,FALSE)*VLOOKUP(L575,Auxiliar!$AT$3:$AU$7,2,FALSE)&gt;80,"Extremo",
IF(VLOOKUP(K575,Auxiliar!$AT$3:$AU$7,2,FALSE)*VLOOKUP(L575,Auxiliar!$AT$3:$AU$7,2,FALSE)&gt;40,"Alto",
IF(VLOOKUP(K575,Auxiliar!$AT$3:$AU$7,2,FALSE)*VLOOKUP(L575,Auxiliar!$AT$3:$AU$7,2,FALSE)&gt;10,"Médio","Baixo"))),"")</f>
        <v/>
      </c>
      <c r="N575" s="24"/>
      <c r="O575" s="25"/>
      <c r="P575" s="24"/>
      <c r="Q575" s="5" t="str">
        <f>IFERROR(IF(VLOOKUP(K575,Auxiliar!$AT$3:$AU$7,2,FALSE)*VLOOKUP(L575,Auxiliar!$AT$3:$AU$7,2,FALSE)*VLOOKUP(P575,Auxiliar!$AX$3:$AY$7,2,FALSE)&gt;80,"Extremo",
IF(VLOOKUP(K575,Auxiliar!$AT$3:$AU$7,2,FALSE)*VLOOKUP(L575,Auxiliar!$AT$3:$AU$7,2,FALSE)*VLOOKUP(P575,Auxiliar!$AX$3:$AY$7,2,FALSE)&gt;40,"Alto",
IF(VLOOKUP(K575,Auxiliar!$AT$3:$AU$7,2,FALSE)*VLOOKUP(L575,Auxiliar!$AT$3:$AU$7,2,FALSE)*VLOOKUP(P575,Auxiliar!$AX$3:$AY$7,2,FALSE)&gt;10,"Médio","Baixo"))),"")</f>
        <v/>
      </c>
      <c r="R575" s="32" t="str">
        <f t="shared" si="16"/>
        <v/>
      </c>
      <c r="S575" s="32" t="str">
        <f t="shared" si="17"/>
        <v/>
      </c>
    </row>
    <row r="576" spans="1:19" x14ac:dyDescent="0.25">
      <c r="A576" s="5">
        <v>574</v>
      </c>
      <c r="B576" s="24"/>
      <c r="C576" s="24"/>
      <c r="D576" s="5" t="str">
        <f>IF(OR(C576="",B576=""),"",IFERROR(INDEX('5. Map Processos'!E:E,MATCH(C576&amp;" ("&amp;B576&amp;")",'5. Map Processos'!J:J,0)),"ERRO: Processo não encontrado para essa área"))</f>
        <v/>
      </c>
      <c r="E576" s="5" t="str">
        <f>IF(OR(C576="",B576=""),"",IFERROR(INDEX('6. Map Dados Pessoais'!F:F,MATCH(C576&amp;" ("&amp;B576&amp;")",'5. Map Processos'!J:J,0)),"ERRO: Processo não encontrado para essa área"))</f>
        <v/>
      </c>
      <c r="F576" s="5" t="str">
        <f>IF(OR(C576="",B576=""),"",IFERROR(INDEX('6. Map Dados Pessoais'!H:H,MATCH(C576&amp;" ("&amp;B576&amp;")",'5. Map Processos'!J:J,0)),"ERRO: Processo não encontrado para essa área"))</f>
        <v/>
      </c>
      <c r="G576" s="5" t="str">
        <f>IF(OR(C576="",B576=""),"",IFERROR(INDEX('7. Finalidades e Hipóteses'!F:F,MATCH(C576&amp;" ("&amp;B576&amp;")",'5. Map Processos'!J:J,0)),"ERRO: Processo não encontrado para essa área"))</f>
        <v/>
      </c>
      <c r="H576" s="25"/>
      <c r="I576" s="25"/>
      <c r="J576" s="25"/>
      <c r="K576" s="24"/>
      <c r="L576" s="24"/>
      <c r="M576" s="5" t="str">
        <f>IFERROR(IF(VLOOKUP(K576,Auxiliar!$AT$3:$AU$7,2,FALSE)*VLOOKUP(L576,Auxiliar!$AT$3:$AU$7,2,FALSE)&gt;80,"Extremo",
IF(VLOOKUP(K576,Auxiliar!$AT$3:$AU$7,2,FALSE)*VLOOKUP(L576,Auxiliar!$AT$3:$AU$7,2,FALSE)&gt;40,"Alto",
IF(VLOOKUP(K576,Auxiliar!$AT$3:$AU$7,2,FALSE)*VLOOKUP(L576,Auxiliar!$AT$3:$AU$7,2,FALSE)&gt;10,"Médio","Baixo"))),"")</f>
        <v/>
      </c>
      <c r="N576" s="24"/>
      <c r="O576" s="25"/>
      <c r="P576" s="24"/>
      <c r="Q576" s="5" t="str">
        <f>IFERROR(IF(VLOOKUP(K576,Auxiliar!$AT$3:$AU$7,2,FALSE)*VLOOKUP(L576,Auxiliar!$AT$3:$AU$7,2,FALSE)*VLOOKUP(P576,Auxiliar!$AX$3:$AY$7,2,FALSE)&gt;80,"Extremo",
IF(VLOOKUP(K576,Auxiliar!$AT$3:$AU$7,2,FALSE)*VLOOKUP(L576,Auxiliar!$AT$3:$AU$7,2,FALSE)*VLOOKUP(P576,Auxiliar!$AX$3:$AY$7,2,FALSE)&gt;40,"Alto",
IF(VLOOKUP(K576,Auxiliar!$AT$3:$AU$7,2,FALSE)*VLOOKUP(L576,Auxiliar!$AT$3:$AU$7,2,FALSE)*VLOOKUP(P576,Auxiliar!$AX$3:$AY$7,2,FALSE)&gt;10,"Médio","Baixo"))),"")</f>
        <v/>
      </c>
      <c r="R576" s="32" t="str">
        <f t="shared" si="16"/>
        <v/>
      </c>
      <c r="S576" s="32" t="str">
        <f t="shared" si="17"/>
        <v/>
      </c>
    </row>
    <row r="577" spans="1:19" x14ac:dyDescent="0.25">
      <c r="A577" s="5">
        <v>575</v>
      </c>
      <c r="B577" s="24"/>
      <c r="C577" s="24"/>
      <c r="D577" s="5" t="str">
        <f>IF(OR(C577="",B577=""),"",IFERROR(INDEX('5. Map Processos'!E:E,MATCH(C577&amp;" ("&amp;B577&amp;")",'5. Map Processos'!J:J,0)),"ERRO: Processo não encontrado para essa área"))</f>
        <v/>
      </c>
      <c r="E577" s="5" t="str">
        <f>IF(OR(C577="",B577=""),"",IFERROR(INDEX('6. Map Dados Pessoais'!F:F,MATCH(C577&amp;" ("&amp;B577&amp;")",'5. Map Processos'!J:J,0)),"ERRO: Processo não encontrado para essa área"))</f>
        <v/>
      </c>
      <c r="F577" s="5" t="str">
        <f>IF(OR(C577="",B577=""),"",IFERROR(INDEX('6. Map Dados Pessoais'!H:H,MATCH(C577&amp;" ("&amp;B577&amp;")",'5. Map Processos'!J:J,0)),"ERRO: Processo não encontrado para essa área"))</f>
        <v/>
      </c>
      <c r="G577" s="5" t="str">
        <f>IF(OR(C577="",B577=""),"",IFERROR(INDEX('7. Finalidades e Hipóteses'!F:F,MATCH(C577&amp;" ("&amp;B577&amp;")",'5. Map Processos'!J:J,0)),"ERRO: Processo não encontrado para essa área"))</f>
        <v/>
      </c>
      <c r="H577" s="25"/>
      <c r="I577" s="25"/>
      <c r="J577" s="25"/>
      <c r="K577" s="24"/>
      <c r="L577" s="24"/>
      <c r="M577" s="5" t="str">
        <f>IFERROR(IF(VLOOKUP(K577,Auxiliar!$AT$3:$AU$7,2,FALSE)*VLOOKUP(L577,Auxiliar!$AT$3:$AU$7,2,FALSE)&gt;80,"Extremo",
IF(VLOOKUP(K577,Auxiliar!$AT$3:$AU$7,2,FALSE)*VLOOKUP(L577,Auxiliar!$AT$3:$AU$7,2,FALSE)&gt;40,"Alto",
IF(VLOOKUP(K577,Auxiliar!$AT$3:$AU$7,2,FALSE)*VLOOKUP(L577,Auxiliar!$AT$3:$AU$7,2,FALSE)&gt;10,"Médio","Baixo"))),"")</f>
        <v/>
      </c>
      <c r="N577" s="24"/>
      <c r="O577" s="25"/>
      <c r="P577" s="24"/>
      <c r="Q577" s="5" t="str">
        <f>IFERROR(IF(VLOOKUP(K577,Auxiliar!$AT$3:$AU$7,2,FALSE)*VLOOKUP(L577,Auxiliar!$AT$3:$AU$7,2,FALSE)*VLOOKUP(P577,Auxiliar!$AX$3:$AY$7,2,FALSE)&gt;80,"Extremo",
IF(VLOOKUP(K577,Auxiliar!$AT$3:$AU$7,2,FALSE)*VLOOKUP(L577,Auxiliar!$AT$3:$AU$7,2,FALSE)*VLOOKUP(P577,Auxiliar!$AX$3:$AY$7,2,FALSE)&gt;40,"Alto",
IF(VLOOKUP(K577,Auxiliar!$AT$3:$AU$7,2,FALSE)*VLOOKUP(L577,Auxiliar!$AT$3:$AU$7,2,FALSE)*VLOOKUP(P577,Auxiliar!$AX$3:$AY$7,2,FALSE)&gt;10,"Médio","Baixo"))),"")</f>
        <v/>
      </c>
      <c r="R577" s="32" t="str">
        <f t="shared" si="16"/>
        <v/>
      </c>
      <c r="S577" s="32" t="str">
        <f t="shared" si="17"/>
        <v/>
      </c>
    </row>
    <row r="578" spans="1:19" x14ac:dyDescent="0.25">
      <c r="A578" s="5">
        <v>576</v>
      </c>
      <c r="B578" s="24"/>
      <c r="C578" s="24"/>
      <c r="D578" s="5" t="str">
        <f>IF(OR(C578="",B578=""),"",IFERROR(INDEX('5. Map Processos'!E:E,MATCH(C578&amp;" ("&amp;B578&amp;")",'5. Map Processos'!J:J,0)),"ERRO: Processo não encontrado para essa área"))</f>
        <v/>
      </c>
      <c r="E578" s="5" t="str">
        <f>IF(OR(C578="",B578=""),"",IFERROR(INDEX('6. Map Dados Pessoais'!F:F,MATCH(C578&amp;" ("&amp;B578&amp;")",'5. Map Processos'!J:J,0)),"ERRO: Processo não encontrado para essa área"))</f>
        <v/>
      </c>
      <c r="F578" s="5" t="str">
        <f>IF(OR(C578="",B578=""),"",IFERROR(INDEX('6. Map Dados Pessoais'!H:H,MATCH(C578&amp;" ("&amp;B578&amp;")",'5. Map Processos'!J:J,0)),"ERRO: Processo não encontrado para essa área"))</f>
        <v/>
      </c>
      <c r="G578" s="5" t="str">
        <f>IF(OR(C578="",B578=""),"",IFERROR(INDEX('7. Finalidades e Hipóteses'!F:F,MATCH(C578&amp;" ("&amp;B578&amp;")",'5. Map Processos'!J:J,0)),"ERRO: Processo não encontrado para essa área"))</f>
        <v/>
      </c>
      <c r="H578" s="25"/>
      <c r="I578" s="25"/>
      <c r="J578" s="25"/>
      <c r="K578" s="24"/>
      <c r="L578" s="24"/>
      <c r="M578" s="5" t="str">
        <f>IFERROR(IF(VLOOKUP(K578,Auxiliar!$AT$3:$AU$7,2,FALSE)*VLOOKUP(L578,Auxiliar!$AT$3:$AU$7,2,FALSE)&gt;80,"Extremo",
IF(VLOOKUP(K578,Auxiliar!$AT$3:$AU$7,2,FALSE)*VLOOKUP(L578,Auxiliar!$AT$3:$AU$7,2,FALSE)&gt;40,"Alto",
IF(VLOOKUP(K578,Auxiliar!$AT$3:$AU$7,2,FALSE)*VLOOKUP(L578,Auxiliar!$AT$3:$AU$7,2,FALSE)&gt;10,"Médio","Baixo"))),"")</f>
        <v/>
      </c>
      <c r="N578" s="24"/>
      <c r="O578" s="25"/>
      <c r="P578" s="24"/>
      <c r="Q578" s="5" t="str">
        <f>IFERROR(IF(VLOOKUP(K578,Auxiliar!$AT$3:$AU$7,2,FALSE)*VLOOKUP(L578,Auxiliar!$AT$3:$AU$7,2,FALSE)*VLOOKUP(P578,Auxiliar!$AX$3:$AY$7,2,FALSE)&gt;80,"Extremo",
IF(VLOOKUP(K578,Auxiliar!$AT$3:$AU$7,2,FALSE)*VLOOKUP(L578,Auxiliar!$AT$3:$AU$7,2,FALSE)*VLOOKUP(P578,Auxiliar!$AX$3:$AY$7,2,FALSE)&gt;40,"Alto",
IF(VLOOKUP(K578,Auxiliar!$AT$3:$AU$7,2,FALSE)*VLOOKUP(L578,Auxiliar!$AT$3:$AU$7,2,FALSE)*VLOOKUP(P578,Auxiliar!$AX$3:$AY$7,2,FALSE)&gt;10,"Médio","Baixo"))),"")</f>
        <v/>
      </c>
      <c r="R578" s="32" t="str">
        <f t="shared" si="16"/>
        <v/>
      </c>
      <c r="S578" s="32" t="str">
        <f t="shared" si="17"/>
        <v/>
      </c>
    </row>
    <row r="579" spans="1:19" x14ac:dyDescent="0.25">
      <c r="A579" s="5">
        <v>577</v>
      </c>
      <c r="B579" s="24"/>
      <c r="C579" s="24"/>
      <c r="D579" s="5" t="str">
        <f>IF(OR(C579="",B579=""),"",IFERROR(INDEX('5. Map Processos'!E:E,MATCH(C579&amp;" ("&amp;B579&amp;")",'5. Map Processos'!J:J,0)),"ERRO: Processo não encontrado para essa área"))</f>
        <v/>
      </c>
      <c r="E579" s="5" t="str">
        <f>IF(OR(C579="",B579=""),"",IFERROR(INDEX('6. Map Dados Pessoais'!F:F,MATCH(C579&amp;" ("&amp;B579&amp;")",'5. Map Processos'!J:J,0)),"ERRO: Processo não encontrado para essa área"))</f>
        <v/>
      </c>
      <c r="F579" s="5" t="str">
        <f>IF(OR(C579="",B579=""),"",IFERROR(INDEX('6. Map Dados Pessoais'!H:H,MATCH(C579&amp;" ("&amp;B579&amp;")",'5. Map Processos'!J:J,0)),"ERRO: Processo não encontrado para essa área"))</f>
        <v/>
      </c>
      <c r="G579" s="5" t="str">
        <f>IF(OR(C579="",B579=""),"",IFERROR(INDEX('7. Finalidades e Hipóteses'!F:F,MATCH(C579&amp;" ("&amp;B579&amp;")",'5. Map Processos'!J:J,0)),"ERRO: Processo não encontrado para essa área"))</f>
        <v/>
      </c>
      <c r="H579" s="25"/>
      <c r="I579" s="25"/>
      <c r="J579" s="25"/>
      <c r="K579" s="24"/>
      <c r="L579" s="24"/>
      <c r="M579" s="5" t="str">
        <f>IFERROR(IF(VLOOKUP(K579,Auxiliar!$AT$3:$AU$7,2,FALSE)*VLOOKUP(L579,Auxiliar!$AT$3:$AU$7,2,FALSE)&gt;80,"Extremo",
IF(VLOOKUP(K579,Auxiliar!$AT$3:$AU$7,2,FALSE)*VLOOKUP(L579,Auxiliar!$AT$3:$AU$7,2,FALSE)&gt;40,"Alto",
IF(VLOOKUP(K579,Auxiliar!$AT$3:$AU$7,2,FALSE)*VLOOKUP(L579,Auxiliar!$AT$3:$AU$7,2,FALSE)&gt;10,"Médio","Baixo"))),"")</f>
        <v/>
      </c>
      <c r="N579" s="24"/>
      <c r="O579" s="25"/>
      <c r="P579" s="24"/>
      <c r="Q579" s="5" t="str">
        <f>IFERROR(IF(VLOOKUP(K579,Auxiliar!$AT$3:$AU$7,2,FALSE)*VLOOKUP(L579,Auxiliar!$AT$3:$AU$7,2,FALSE)*VLOOKUP(P579,Auxiliar!$AX$3:$AY$7,2,FALSE)&gt;80,"Extremo",
IF(VLOOKUP(K579,Auxiliar!$AT$3:$AU$7,2,FALSE)*VLOOKUP(L579,Auxiliar!$AT$3:$AU$7,2,FALSE)*VLOOKUP(P579,Auxiliar!$AX$3:$AY$7,2,FALSE)&gt;40,"Alto",
IF(VLOOKUP(K579,Auxiliar!$AT$3:$AU$7,2,FALSE)*VLOOKUP(L579,Auxiliar!$AT$3:$AU$7,2,FALSE)*VLOOKUP(P579,Auxiliar!$AX$3:$AY$7,2,FALSE)&gt;10,"Médio","Baixo"))),"")</f>
        <v/>
      </c>
      <c r="R579" s="32" t="str">
        <f t="shared" si="16"/>
        <v/>
      </c>
      <c r="S579" s="32" t="str">
        <f t="shared" si="17"/>
        <v/>
      </c>
    </row>
    <row r="580" spans="1:19" x14ac:dyDescent="0.25">
      <c r="A580" s="5">
        <v>578</v>
      </c>
      <c r="B580" s="24"/>
      <c r="C580" s="24"/>
      <c r="D580" s="5" t="str">
        <f>IF(OR(C580="",B580=""),"",IFERROR(INDEX('5. Map Processos'!E:E,MATCH(C580&amp;" ("&amp;B580&amp;")",'5. Map Processos'!J:J,0)),"ERRO: Processo não encontrado para essa área"))</f>
        <v/>
      </c>
      <c r="E580" s="5" t="str">
        <f>IF(OR(C580="",B580=""),"",IFERROR(INDEX('6. Map Dados Pessoais'!F:F,MATCH(C580&amp;" ("&amp;B580&amp;")",'5. Map Processos'!J:J,0)),"ERRO: Processo não encontrado para essa área"))</f>
        <v/>
      </c>
      <c r="F580" s="5" t="str">
        <f>IF(OR(C580="",B580=""),"",IFERROR(INDEX('6. Map Dados Pessoais'!H:H,MATCH(C580&amp;" ("&amp;B580&amp;")",'5. Map Processos'!J:J,0)),"ERRO: Processo não encontrado para essa área"))</f>
        <v/>
      </c>
      <c r="G580" s="5" t="str">
        <f>IF(OR(C580="",B580=""),"",IFERROR(INDEX('7. Finalidades e Hipóteses'!F:F,MATCH(C580&amp;" ("&amp;B580&amp;")",'5. Map Processos'!J:J,0)),"ERRO: Processo não encontrado para essa área"))</f>
        <v/>
      </c>
      <c r="H580" s="25"/>
      <c r="I580" s="25"/>
      <c r="J580" s="25"/>
      <c r="K580" s="24"/>
      <c r="L580" s="24"/>
      <c r="M580" s="5" t="str">
        <f>IFERROR(IF(VLOOKUP(K580,Auxiliar!$AT$3:$AU$7,2,FALSE)*VLOOKUP(L580,Auxiliar!$AT$3:$AU$7,2,FALSE)&gt;80,"Extremo",
IF(VLOOKUP(K580,Auxiliar!$AT$3:$AU$7,2,FALSE)*VLOOKUP(L580,Auxiliar!$AT$3:$AU$7,2,FALSE)&gt;40,"Alto",
IF(VLOOKUP(K580,Auxiliar!$AT$3:$AU$7,2,FALSE)*VLOOKUP(L580,Auxiliar!$AT$3:$AU$7,2,FALSE)&gt;10,"Médio","Baixo"))),"")</f>
        <v/>
      </c>
      <c r="N580" s="24"/>
      <c r="O580" s="25"/>
      <c r="P580" s="24"/>
      <c r="Q580" s="5" t="str">
        <f>IFERROR(IF(VLOOKUP(K580,Auxiliar!$AT$3:$AU$7,2,FALSE)*VLOOKUP(L580,Auxiliar!$AT$3:$AU$7,2,FALSE)*VLOOKUP(P580,Auxiliar!$AX$3:$AY$7,2,FALSE)&gt;80,"Extremo",
IF(VLOOKUP(K580,Auxiliar!$AT$3:$AU$7,2,FALSE)*VLOOKUP(L580,Auxiliar!$AT$3:$AU$7,2,FALSE)*VLOOKUP(P580,Auxiliar!$AX$3:$AY$7,2,FALSE)&gt;40,"Alto",
IF(VLOOKUP(K580,Auxiliar!$AT$3:$AU$7,2,FALSE)*VLOOKUP(L580,Auxiliar!$AT$3:$AU$7,2,FALSE)*VLOOKUP(P580,Auxiliar!$AX$3:$AY$7,2,FALSE)&gt;10,"Médio","Baixo"))),"")</f>
        <v/>
      </c>
      <c r="R580" s="32" t="str">
        <f t="shared" ref="R580:R643" si="18">IF(C580&amp;B580&lt;&gt;"",B580&amp;" ("&amp;C580&amp;")","")</f>
        <v/>
      </c>
      <c r="S580" s="32" t="str">
        <f t="shared" ref="S580:S643" si="19">IF(H580&amp;C580&lt;&gt;"",H580&amp;" - "&amp;C580&amp;" - "&amp;B580,"")</f>
        <v/>
      </c>
    </row>
    <row r="581" spans="1:19" x14ac:dyDescent="0.25">
      <c r="A581" s="5">
        <v>579</v>
      </c>
      <c r="B581" s="24"/>
      <c r="C581" s="24"/>
      <c r="D581" s="5" t="str">
        <f>IF(OR(C581="",B581=""),"",IFERROR(INDEX('5. Map Processos'!E:E,MATCH(C581&amp;" ("&amp;B581&amp;")",'5. Map Processos'!J:J,0)),"ERRO: Processo não encontrado para essa área"))</f>
        <v/>
      </c>
      <c r="E581" s="5" t="str">
        <f>IF(OR(C581="",B581=""),"",IFERROR(INDEX('6. Map Dados Pessoais'!F:F,MATCH(C581&amp;" ("&amp;B581&amp;")",'5. Map Processos'!J:J,0)),"ERRO: Processo não encontrado para essa área"))</f>
        <v/>
      </c>
      <c r="F581" s="5" t="str">
        <f>IF(OR(C581="",B581=""),"",IFERROR(INDEX('6. Map Dados Pessoais'!H:H,MATCH(C581&amp;" ("&amp;B581&amp;")",'5. Map Processos'!J:J,0)),"ERRO: Processo não encontrado para essa área"))</f>
        <v/>
      </c>
      <c r="G581" s="5" t="str">
        <f>IF(OR(C581="",B581=""),"",IFERROR(INDEX('7. Finalidades e Hipóteses'!F:F,MATCH(C581&amp;" ("&amp;B581&amp;")",'5. Map Processos'!J:J,0)),"ERRO: Processo não encontrado para essa área"))</f>
        <v/>
      </c>
      <c r="H581" s="25"/>
      <c r="I581" s="25"/>
      <c r="J581" s="25"/>
      <c r="K581" s="24"/>
      <c r="L581" s="24"/>
      <c r="M581" s="5" t="str">
        <f>IFERROR(IF(VLOOKUP(K581,Auxiliar!$AT$3:$AU$7,2,FALSE)*VLOOKUP(L581,Auxiliar!$AT$3:$AU$7,2,FALSE)&gt;80,"Extremo",
IF(VLOOKUP(K581,Auxiliar!$AT$3:$AU$7,2,FALSE)*VLOOKUP(L581,Auxiliar!$AT$3:$AU$7,2,FALSE)&gt;40,"Alto",
IF(VLOOKUP(K581,Auxiliar!$AT$3:$AU$7,2,FALSE)*VLOOKUP(L581,Auxiliar!$AT$3:$AU$7,2,FALSE)&gt;10,"Médio","Baixo"))),"")</f>
        <v/>
      </c>
      <c r="N581" s="24"/>
      <c r="O581" s="25"/>
      <c r="P581" s="24"/>
      <c r="Q581" s="5" t="str">
        <f>IFERROR(IF(VLOOKUP(K581,Auxiliar!$AT$3:$AU$7,2,FALSE)*VLOOKUP(L581,Auxiliar!$AT$3:$AU$7,2,FALSE)*VLOOKUP(P581,Auxiliar!$AX$3:$AY$7,2,FALSE)&gt;80,"Extremo",
IF(VLOOKUP(K581,Auxiliar!$AT$3:$AU$7,2,FALSE)*VLOOKUP(L581,Auxiliar!$AT$3:$AU$7,2,FALSE)*VLOOKUP(P581,Auxiliar!$AX$3:$AY$7,2,FALSE)&gt;40,"Alto",
IF(VLOOKUP(K581,Auxiliar!$AT$3:$AU$7,2,FALSE)*VLOOKUP(L581,Auxiliar!$AT$3:$AU$7,2,FALSE)*VLOOKUP(P581,Auxiliar!$AX$3:$AY$7,2,FALSE)&gt;10,"Médio","Baixo"))),"")</f>
        <v/>
      </c>
      <c r="R581" s="32" t="str">
        <f t="shared" si="18"/>
        <v/>
      </c>
      <c r="S581" s="32" t="str">
        <f t="shared" si="19"/>
        <v/>
      </c>
    </row>
    <row r="582" spans="1:19" x14ac:dyDescent="0.25">
      <c r="A582" s="5">
        <v>580</v>
      </c>
      <c r="B582" s="24"/>
      <c r="C582" s="24"/>
      <c r="D582" s="5" t="str">
        <f>IF(OR(C582="",B582=""),"",IFERROR(INDEX('5. Map Processos'!E:E,MATCH(C582&amp;" ("&amp;B582&amp;")",'5. Map Processos'!J:J,0)),"ERRO: Processo não encontrado para essa área"))</f>
        <v/>
      </c>
      <c r="E582" s="5" t="str">
        <f>IF(OR(C582="",B582=""),"",IFERROR(INDEX('6. Map Dados Pessoais'!F:F,MATCH(C582&amp;" ("&amp;B582&amp;")",'5. Map Processos'!J:J,0)),"ERRO: Processo não encontrado para essa área"))</f>
        <v/>
      </c>
      <c r="F582" s="5" t="str">
        <f>IF(OR(C582="",B582=""),"",IFERROR(INDEX('6. Map Dados Pessoais'!H:H,MATCH(C582&amp;" ("&amp;B582&amp;")",'5. Map Processos'!J:J,0)),"ERRO: Processo não encontrado para essa área"))</f>
        <v/>
      </c>
      <c r="G582" s="5" t="str">
        <f>IF(OR(C582="",B582=""),"",IFERROR(INDEX('7. Finalidades e Hipóteses'!F:F,MATCH(C582&amp;" ("&amp;B582&amp;")",'5. Map Processos'!J:J,0)),"ERRO: Processo não encontrado para essa área"))</f>
        <v/>
      </c>
      <c r="H582" s="25"/>
      <c r="I582" s="25"/>
      <c r="J582" s="25"/>
      <c r="K582" s="24"/>
      <c r="L582" s="24"/>
      <c r="M582" s="5" t="str">
        <f>IFERROR(IF(VLOOKUP(K582,Auxiliar!$AT$3:$AU$7,2,FALSE)*VLOOKUP(L582,Auxiliar!$AT$3:$AU$7,2,FALSE)&gt;80,"Extremo",
IF(VLOOKUP(K582,Auxiliar!$AT$3:$AU$7,2,FALSE)*VLOOKUP(L582,Auxiliar!$AT$3:$AU$7,2,FALSE)&gt;40,"Alto",
IF(VLOOKUP(K582,Auxiliar!$AT$3:$AU$7,2,FALSE)*VLOOKUP(L582,Auxiliar!$AT$3:$AU$7,2,FALSE)&gt;10,"Médio","Baixo"))),"")</f>
        <v/>
      </c>
      <c r="N582" s="24"/>
      <c r="O582" s="25"/>
      <c r="P582" s="24"/>
      <c r="Q582" s="5" t="str">
        <f>IFERROR(IF(VLOOKUP(K582,Auxiliar!$AT$3:$AU$7,2,FALSE)*VLOOKUP(L582,Auxiliar!$AT$3:$AU$7,2,FALSE)*VLOOKUP(P582,Auxiliar!$AX$3:$AY$7,2,FALSE)&gt;80,"Extremo",
IF(VLOOKUP(K582,Auxiliar!$AT$3:$AU$7,2,FALSE)*VLOOKUP(L582,Auxiliar!$AT$3:$AU$7,2,FALSE)*VLOOKUP(P582,Auxiliar!$AX$3:$AY$7,2,FALSE)&gt;40,"Alto",
IF(VLOOKUP(K582,Auxiliar!$AT$3:$AU$7,2,FALSE)*VLOOKUP(L582,Auxiliar!$AT$3:$AU$7,2,FALSE)*VLOOKUP(P582,Auxiliar!$AX$3:$AY$7,2,FALSE)&gt;10,"Médio","Baixo"))),"")</f>
        <v/>
      </c>
      <c r="R582" s="32" t="str">
        <f t="shared" si="18"/>
        <v/>
      </c>
      <c r="S582" s="32" t="str">
        <f t="shared" si="19"/>
        <v/>
      </c>
    </row>
    <row r="583" spans="1:19" x14ac:dyDescent="0.25">
      <c r="A583" s="5">
        <v>581</v>
      </c>
      <c r="B583" s="24"/>
      <c r="C583" s="24"/>
      <c r="D583" s="5" t="str">
        <f>IF(OR(C583="",B583=""),"",IFERROR(INDEX('5. Map Processos'!E:E,MATCH(C583&amp;" ("&amp;B583&amp;")",'5. Map Processos'!J:J,0)),"ERRO: Processo não encontrado para essa área"))</f>
        <v/>
      </c>
      <c r="E583" s="5" t="str">
        <f>IF(OR(C583="",B583=""),"",IFERROR(INDEX('6. Map Dados Pessoais'!F:F,MATCH(C583&amp;" ("&amp;B583&amp;")",'5. Map Processos'!J:J,0)),"ERRO: Processo não encontrado para essa área"))</f>
        <v/>
      </c>
      <c r="F583" s="5" t="str">
        <f>IF(OR(C583="",B583=""),"",IFERROR(INDEX('6. Map Dados Pessoais'!H:H,MATCH(C583&amp;" ("&amp;B583&amp;")",'5. Map Processos'!J:J,0)),"ERRO: Processo não encontrado para essa área"))</f>
        <v/>
      </c>
      <c r="G583" s="5" t="str">
        <f>IF(OR(C583="",B583=""),"",IFERROR(INDEX('7. Finalidades e Hipóteses'!F:F,MATCH(C583&amp;" ("&amp;B583&amp;")",'5. Map Processos'!J:J,0)),"ERRO: Processo não encontrado para essa área"))</f>
        <v/>
      </c>
      <c r="H583" s="25"/>
      <c r="I583" s="25"/>
      <c r="J583" s="25"/>
      <c r="K583" s="24"/>
      <c r="L583" s="24"/>
      <c r="M583" s="5" t="str">
        <f>IFERROR(IF(VLOOKUP(K583,Auxiliar!$AT$3:$AU$7,2,FALSE)*VLOOKUP(L583,Auxiliar!$AT$3:$AU$7,2,FALSE)&gt;80,"Extremo",
IF(VLOOKUP(K583,Auxiliar!$AT$3:$AU$7,2,FALSE)*VLOOKUP(L583,Auxiliar!$AT$3:$AU$7,2,FALSE)&gt;40,"Alto",
IF(VLOOKUP(K583,Auxiliar!$AT$3:$AU$7,2,FALSE)*VLOOKUP(L583,Auxiliar!$AT$3:$AU$7,2,FALSE)&gt;10,"Médio","Baixo"))),"")</f>
        <v/>
      </c>
      <c r="N583" s="24"/>
      <c r="O583" s="25"/>
      <c r="P583" s="24"/>
      <c r="Q583" s="5" t="str">
        <f>IFERROR(IF(VLOOKUP(K583,Auxiliar!$AT$3:$AU$7,2,FALSE)*VLOOKUP(L583,Auxiliar!$AT$3:$AU$7,2,FALSE)*VLOOKUP(P583,Auxiliar!$AX$3:$AY$7,2,FALSE)&gt;80,"Extremo",
IF(VLOOKUP(K583,Auxiliar!$AT$3:$AU$7,2,FALSE)*VLOOKUP(L583,Auxiliar!$AT$3:$AU$7,2,FALSE)*VLOOKUP(P583,Auxiliar!$AX$3:$AY$7,2,FALSE)&gt;40,"Alto",
IF(VLOOKUP(K583,Auxiliar!$AT$3:$AU$7,2,FALSE)*VLOOKUP(L583,Auxiliar!$AT$3:$AU$7,2,FALSE)*VLOOKUP(P583,Auxiliar!$AX$3:$AY$7,2,FALSE)&gt;10,"Médio","Baixo"))),"")</f>
        <v/>
      </c>
      <c r="R583" s="32" t="str">
        <f t="shared" si="18"/>
        <v/>
      </c>
      <c r="S583" s="32" t="str">
        <f t="shared" si="19"/>
        <v/>
      </c>
    </row>
    <row r="584" spans="1:19" x14ac:dyDescent="0.25">
      <c r="A584" s="5">
        <v>582</v>
      </c>
      <c r="B584" s="24"/>
      <c r="C584" s="24"/>
      <c r="D584" s="5" t="str">
        <f>IF(OR(C584="",B584=""),"",IFERROR(INDEX('5. Map Processos'!E:E,MATCH(C584&amp;" ("&amp;B584&amp;")",'5. Map Processos'!J:J,0)),"ERRO: Processo não encontrado para essa área"))</f>
        <v/>
      </c>
      <c r="E584" s="5" t="str">
        <f>IF(OR(C584="",B584=""),"",IFERROR(INDEX('6. Map Dados Pessoais'!F:F,MATCH(C584&amp;" ("&amp;B584&amp;")",'5. Map Processos'!J:J,0)),"ERRO: Processo não encontrado para essa área"))</f>
        <v/>
      </c>
      <c r="F584" s="5" t="str">
        <f>IF(OR(C584="",B584=""),"",IFERROR(INDEX('6. Map Dados Pessoais'!H:H,MATCH(C584&amp;" ("&amp;B584&amp;")",'5. Map Processos'!J:J,0)),"ERRO: Processo não encontrado para essa área"))</f>
        <v/>
      </c>
      <c r="G584" s="5" t="str">
        <f>IF(OR(C584="",B584=""),"",IFERROR(INDEX('7. Finalidades e Hipóteses'!F:F,MATCH(C584&amp;" ("&amp;B584&amp;")",'5. Map Processos'!J:J,0)),"ERRO: Processo não encontrado para essa área"))</f>
        <v/>
      </c>
      <c r="H584" s="25"/>
      <c r="I584" s="25"/>
      <c r="J584" s="25"/>
      <c r="K584" s="24"/>
      <c r="L584" s="24"/>
      <c r="M584" s="5" t="str">
        <f>IFERROR(IF(VLOOKUP(K584,Auxiliar!$AT$3:$AU$7,2,FALSE)*VLOOKUP(L584,Auxiliar!$AT$3:$AU$7,2,FALSE)&gt;80,"Extremo",
IF(VLOOKUP(K584,Auxiliar!$AT$3:$AU$7,2,FALSE)*VLOOKUP(L584,Auxiliar!$AT$3:$AU$7,2,FALSE)&gt;40,"Alto",
IF(VLOOKUP(K584,Auxiliar!$AT$3:$AU$7,2,FALSE)*VLOOKUP(L584,Auxiliar!$AT$3:$AU$7,2,FALSE)&gt;10,"Médio","Baixo"))),"")</f>
        <v/>
      </c>
      <c r="N584" s="24"/>
      <c r="O584" s="25"/>
      <c r="P584" s="24"/>
      <c r="Q584" s="5" t="str">
        <f>IFERROR(IF(VLOOKUP(K584,Auxiliar!$AT$3:$AU$7,2,FALSE)*VLOOKUP(L584,Auxiliar!$AT$3:$AU$7,2,FALSE)*VLOOKUP(P584,Auxiliar!$AX$3:$AY$7,2,FALSE)&gt;80,"Extremo",
IF(VLOOKUP(K584,Auxiliar!$AT$3:$AU$7,2,FALSE)*VLOOKUP(L584,Auxiliar!$AT$3:$AU$7,2,FALSE)*VLOOKUP(P584,Auxiliar!$AX$3:$AY$7,2,FALSE)&gt;40,"Alto",
IF(VLOOKUP(K584,Auxiliar!$AT$3:$AU$7,2,FALSE)*VLOOKUP(L584,Auxiliar!$AT$3:$AU$7,2,FALSE)*VLOOKUP(P584,Auxiliar!$AX$3:$AY$7,2,FALSE)&gt;10,"Médio","Baixo"))),"")</f>
        <v/>
      </c>
      <c r="R584" s="32" t="str">
        <f t="shared" si="18"/>
        <v/>
      </c>
      <c r="S584" s="32" t="str">
        <f t="shared" si="19"/>
        <v/>
      </c>
    </row>
    <row r="585" spans="1:19" x14ac:dyDescent="0.25">
      <c r="A585" s="5">
        <v>583</v>
      </c>
      <c r="B585" s="24"/>
      <c r="C585" s="24"/>
      <c r="D585" s="5" t="str">
        <f>IF(OR(C585="",B585=""),"",IFERROR(INDEX('5. Map Processos'!E:E,MATCH(C585&amp;" ("&amp;B585&amp;")",'5. Map Processos'!J:J,0)),"ERRO: Processo não encontrado para essa área"))</f>
        <v/>
      </c>
      <c r="E585" s="5" t="str">
        <f>IF(OR(C585="",B585=""),"",IFERROR(INDEX('6. Map Dados Pessoais'!F:F,MATCH(C585&amp;" ("&amp;B585&amp;")",'5. Map Processos'!J:J,0)),"ERRO: Processo não encontrado para essa área"))</f>
        <v/>
      </c>
      <c r="F585" s="5" t="str">
        <f>IF(OR(C585="",B585=""),"",IFERROR(INDEX('6. Map Dados Pessoais'!H:H,MATCH(C585&amp;" ("&amp;B585&amp;")",'5. Map Processos'!J:J,0)),"ERRO: Processo não encontrado para essa área"))</f>
        <v/>
      </c>
      <c r="G585" s="5" t="str">
        <f>IF(OR(C585="",B585=""),"",IFERROR(INDEX('7. Finalidades e Hipóteses'!F:F,MATCH(C585&amp;" ("&amp;B585&amp;")",'5. Map Processos'!J:J,0)),"ERRO: Processo não encontrado para essa área"))</f>
        <v/>
      </c>
      <c r="H585" s="25"/>
      <c r="I585" s="25"/>
      <c r="J585" s="25"/>
      <c r="K585" s="24"/>
      <c r="L585" s="24"/>
      <c r="M585" s="5" t="str">
        <f>IFERROR(IF(VLOOKUP(K585,Auxiliar!$AT$3:$AU$7,2,FALSE)*VLOOKUP(L585,Auxiliar!$AT$3:$AU$7,2,FALSE)&gt;80,"Extremo",
IF(VLOOKUP(K585,Auxiliar!$AT$3:$AU$7,2,FALSE)*VLOOKUP(L585,Auxiliar!$AT$3:$AU$7,2,FALSE)&gt;40,"Alto",
IF(VLOOKUP(K585,Auxiliar!$AT$3:$AU$7,2,FALSE)*VLOOKUP(L585,Auxiliar!$AT$3:$AU$7,2,FALSE)&gt;10,"Médio","Baixo"))),"")</f>
        <v/>
      </c>
      <c r="N585" s="24"/>
      <c r="O585" s="25"/>
      <c r="P585" s="24"/>
      <c r="Q585" s="5" t="str">
        <f>IFERROR(IF(VLOOKUP(K585,Auxiliar!$AT$3:$AU$7,2,FALSE)*VLOOKUP(L585,Auxiliar!$AT$3:$AU$7,2,FALSE)*VLOOKUP(P585,Auxiliar!$AX$3:$AY$7,2,FALSE)&gt;80,"Extremo",
IF(VLOOKUP(K585,Auxiliar!$AT$3:$AU$7,2,FALSE)*VLOOKUP(L585,Auxiliar!$AT$3:$AU$7,2,FALSE)*VLOOKUP(P585,Auxiliar!$AX$3:$AY$7,2,FALSE)&gt;40,"Alto",
IF(VLOOKUP(K585,Auxiliar!$AT$3:$AU$7,2,FALSE)*VLOOKUP(L585,Auxiliar!$AT$3:$AU$7,2,FALSE)*VLOOKUP(P585,Auxiliar!$AX$3:$AY$7,2,FALSE)&gt;10,"Médio","Baixo"))),"")</f>
        <v/>
      </c>
      <c r="R585" s="32" t="str">
        <f t="shared" si="18"/>
        <v/>
      </c>
      <c r="S585" s="32" t="str">
        <f t="shared" si="19"/>
        <v/>
      </c>
    </row>
    <row r="586" spans="1:19" x14ac:dyDescent="0.25">
      <c r="A586" s="5">
        <v>584</v>
      </c>
      <c r="B586" s="24"/>
      <c r="C586" s="24"/>
      <c r="D586" s="5" t="str">
        <f>IF(OR(C586="",B586=""),"",IFERROR(INDEX('5. Map Processos'!E:E,MATCH(C586&amp;" ("&amp;B586&amp;")",'5. Map Processos'!J:J,0)),"ERRO: Processo não encontrado para essa área"))</f>
        <v/>
      </c>
      <c r="E586" s="5" t="str">
        <f>IF(OR(C586="",B586=""),"",IFERROR(INDEX('6. Map Dados Pessoais'!F:F,MATCH(C586&amp;" ("&amp;B586&amp;")",'5. Map Processos'!J:J,0)),"ERRO: Processo não encontrado para essa área"))</f>
        <v/>
      </c>
      <c r="F586" s="5" t="str">
        <f>IF(OR(C586="",B586=""),"",IFERROR(INDEX('6. Map Dados Pessoais'!H:H,MATCH(C586&amp;" ("&amp;B586&amp;")",'5. Map Processos'!J:J,0)),"ERRO: Processo não encontrado para essa área"))</f>
        <v/>
      </c>
      <c r="G586" s="5" t="str">
        <f>IF(OR(C586="",B586=""),"",IFERROR(INDEX('7. Finalidades e Hipóteses'!F:F,MATCH(C586&amp;" ("&amp;B586&amp;")",'5. Map Processos'!J:J,0)),"ERRO: Processo não encontrado para essa área"))</f>
        <v/>
      </c>
      <c r="H586" s="25"/>
      <c r="I586" s="25"/>
      <c r="J586" s="25"/>
      <c r="K586" s="24"/>
      <c r="L586" s="24"/>
      <c r="M586" s="5" t="str">
        <f>IFERROR(IF(VLOOKUP(K586,Auxiliar!$AT$3:$AU$7,2,FALSE)*VLOOKUP(L586,Auxiliar!$AT$3:$AU$7,2,FALSE)&gt;80,"Extremo",
IF(VLOOKUP(K586,Auxiliar!$AT$3:$AU$7,2,FALSE)*VLOOKUP(L586,Auxiliar!$AT$3:$AU$7,2,FALSE)&gt;40,"Alto",
IF(VLOOKUP(K586,Auxiliar!$AT$3:$AU$7,2,FALSE)*VLOOKUP(L586,Auxiliar!$AT$3:$AU$7,2,FALSE)&gt;10,"Médio","Baixo"))),"")</f>
        <v/>
      </c>
      <c r="N586" s="24"/>
      <c r="O586" s="25"/>
      <c r="P586" s="24"/>
      <c r="Q586" s="5" t="str">
        <f>IFERROR(IF(VLOOKUP(K586,Auxiliar!$AT$3:$AU$7,2,FALSE)*VLOOKUP(L586,Auxiliar!$AT$3:$AU$7,2,FALSE)*VLOOKUP(P586,Auxiliar!$AX$3:$AY$7,2,FALSE)&gt;80,"Extremo",
IF(VLOOKUP(K586,Auxiliar!$AT$3:$AU$7,2,FALSE)*VLOOKUP(L586,Auxiliar!$AT$3:$AU$7,2,FALSE)*VLOOKUP(P586,Auxiliar!$AX$3:$AY$7,2,FALSE)&gt;40,"Alto",
IF(VLOOKUP(K586,Auxiliar!$AT$3:$AU$7,2,FALSE)*VLOOKUP(L586,Auxiliar!$AT$3:$AU$7,2,FALSE)*VLOOKUP(P586,Auxiliar!$AX$3:$AY$7,2,FALSE)&gt;10,"Médio","Baixo"))),"")</f>
        <v/>
      </c>
      <c r="R586" s="32" t="str">
        <f t="shared" si="18"/>
        <v/>
      </c>
      <c r="S586" s="32" t="str">
        <f t="shared" si="19"/>
        <v/>
      </c>
    </row>
    <row r="587" spans="1:19" x14ac:dyDescent="0.25">
      <c r="A587" s="5">
        <v>585</v>
      </c>
      <c r="B587" s="24"/>
      <c r="C587" s="24"/>
      <c r="D587" s="5" t="str">
        <f>IF(OR(C587="",B587=""),"",IFERROR(INDEX('5. Map Processos'!E:E,MATCH(C587&amp;" ("&amp;B587&amp;")",'5. Map Processos'!J:J,0)),"ERRO: Processo não encontrado para essa área"))</f>
        <v/>
      </c>
      <c r="E587" s="5" t="str">
        <f>IF(OR(C587="",B587=""),"",IFERROR(INDEX('6. Map Dados Pessoais'!F:F,MATCH(C587&amp;" ("&amp;B587&amp;")",'5. Map Processos'!J:J,0)),"ERRO: Processo não encontrado para essa área"))</f>
        <v/>
      </c>
      <c r="F587" s="5" t="str">
        <f>IF(OR(C587="",B587=""),"",IFERROR(INDEX('6. Map Dados Pessoais'!H:H,MATCH(C587&amp;" ("&amp;B587&amp;")",'5. Map Processos'!J:J,0)),"ERRO: Processo não encontrado para essa área"))</f>
        <v/>
      </c>
      <c r="G587" s="5" t="str">
        <f>IF(OR(C587="",B587=""),"",IFERROR(INDEX('7. Finalidades e Hipóteses'!F:F,MATCH(C587&amp;" ("&amp;B587&amp;")",'5. Map Processos'!J:J,0)),"ERRO: Processo não encontrado para essa área"))</f>
        <v/>
      </c>
      <c r="H587" s="25"/>
      <c r="I587" s="25"/>
      <c r="J587" s="25"/>
      <c r="K587" s="24"/>
      <c r="L587" s="24"/>
      <c r="M587" s="5" t="str">
        <f>IFERROR(IF(VLOOKUP(K587,Auxiliar!$AT$3:$AU$7,2,FALSE)*VLOOKUP(L587,Auxiliar!$AT$3:$AU$7,2,FALSE)&gt;80,"Extremo",
IF(VLOOKUP(K587,Auxiliar!$AT$3:$AU$7,2,FALSE)*VLOOKUP(L587,Auxiliar!$AT$3:$AU$7,2,FALSE)&gt;40,"Alto",
IF(VLOOKUP(K587,Auxiliar!$AT$3:$AU$7,2,FALSE)*VLOOKUP(L587,Auxiliar!$AT$3:$AU$7,2,FALSE)&gt;10,"Médio","Baixo"))),"")</f>
        <v/>
      </c>
      <c r="N587" s="24"/>
      <c r="O587" s="25"/>
      <c r="P587" s="24"/>
      <c r="Q587" s="5" t="str">
        <f>IFERROR(IF(VLOOKUP(K587,Auxiliar!$AT$3:$AU$7,2,FALSE)*VLOOKUP(L587,Auxiliar!$AT$3:$AU$7,2,FALSE)*VLOOKUP(P587,Auxiliar!$AX$3:$AY$7,2,FALSE)&gt;80,"Extremo",
IF(VLOOKUP(K587,Auxiliar!$AT$3:$AU$7,2,FALSE)*VLOOKUP(L587,Auxiliar!$AT$3:$AU$7,2,FALSE)*VLOOKUP(P587,Auxiliar!$AX$3:$AY$7,2,FALSE)&gt;40,"Alto",
IF(VLOOKUP(K587,Auxiliar!$AT$3:$AU$7,2,FALSE)*VLOOKUP(L587,Auxiliar!$AT$3:$AU$7,2,FALSE)*VLOOKUP(P587,Auxiliar!$AX$3:$AY$7,2,FALSE)&gt;10,"Médio","Baixo"))),"")</f>
        <v/>
      </c>
      <c r="R587" s="32" t="str">
        <f t="shared" si="18"/>
        <v/>
      </c>
      <c r="S587" s="32" t="str">
        <f t="shared" si="19"/>
        <v/>
      </c>
    </row>
    <row r="588" spans="1:19" x14ac:dyDescent="0.25">
      <c r="A588" s="5">
        <v>586</v>
      </c>
      <c r="B588" s="24"/>
      <c r="C588" s="24"/>
      <c r="D588" s="5" t="str">
        <f>IF(OR(C588="",B588=""),"",IFERROR(INDEX('5. Map Processos'!E:E,MATCH(C588&amp;" ("&amp;B588&amp;")",'5. Map Processos'!J:J,0)),"ERRO: Processo não encontrado para essa área"))</f>
        <v/>
      </c>
      <c r="E588" s="5" t="str">
        <f>IF(OR(C588="",B588=""),"",IFERROR(INDEX('6. Map Dados Pessoais'!F:F,MATCH(C588&amp;" ("&amp;B588&amp;")",'5. Map Processos'!J:J,0)),"ERRO: Processo não encontrado para essa área"))</f>
        <v/>
      </c>
      <c r="F588" s="5" t="str">
        <f>IF(OR(C588="",B588=""),"",IFERROR(INDEX('6. Map Dados Pessoais'!H:H,MATCH(C588&amp;" ("&amp;B588&amp;")",'5. Map Processos'!J:J,0)),"ERRO: Processo não encontrado para essa área"))</f>
        <v/>
      </c>
      <c r="G588" s="5" t="str">
        <f>IF(OR(C588="",B588=""),"",IFERROR(INDEX('7. Finalidades e Hipóteses'!F:F,MATCH(C588&amp;" ("&amp;B588&amp;")",'5. Map Processos'!J:J,0)),"ERRO: Processo não encontrado para essa área"))</f>
        <v/>
      </c>
      <c r="H588" s="25"/>
      <c r="I588" s="25"/>
      <c r="J588" s="25"/>
      <c r="K588" s="24"/>
      <c r="L588" s="24"/>
      <c r="M588" s="5" t="str">
        <f>IFERROR(IF(VLOOKUP(K588,Auxiliar!$AT$3:$AU$7,2,FALSE)*VLOOKUP(L588,Auxiliar!$AT$3:$AU$7,2,FALSE)&gt;80,"Extremo",
IF(VLOOKUP(K588,Auxiliar!$AT$3:$AU$7,2,FALSE)*VLOOKUP(L588,Auxiliar!$AT$3:$AU$7,2,FALSE)&gt;40,"Alto",
IF(VLOOKUP(K588,Auxiliar!$AT$3:$AU$7,2,FALSE)*VLOOKUP(L588,Auxiliar!$AT$3:$AU$7,2,FALSE)&gt;10,"Médio","Baixo"))),"")</f>
        <v/>
      </c>
      <c r="N588" s="24"/>
      <c r="O588" s="25"/>
      <c r="P588" s="24"/>
      <c r="Q588" s="5" t="str">
        <f>IFERROR(IF(VLOOKUP(K588,Auxiliar!$AT$3:$AU$7,2,FALSE)*VLOOKUP(L588,Auxiliar!$AT$3:$AU$7,2,FALSE)*VLOOKUP(P588,Auxiliar!$AX$3:$AY$7,2,FALSE)&gt;80,"Extremo",
IF(VLOOKUP(K588,Auxiliar!$AT$3:$AU$7,2,FALSE)*VLOOKUP(L588,Auxiliar!$AT$3:$AU$7,2,FALSE)*VLOOKUP(P588,Auxiliar!$AX$3:$AY$7,2,FALSE)&gt;40,"Alto",
IF(VLOOKUP(K588,Auxiliar!$AT$3:$AU$7,2,FALSE)*VLOOKUP(L588,Auxiliar!$AT$3:$AU$7,2,FALSE)*VLOOKUP(P588,Auxiliar!$AX$3:$AY$7,2,FALSE)&gt;10,"Médio","Baixo"))),"")</f>
        <v/>
      </c>
      <c r="R588" s="32" t="str">
        <f t="shared" si="18"/>
        <v/>
      </c>
      <c r="S588" s="32" t="str">
        <f t="shared" si="19"/>
        <v/>
      </c>
    </row>
    <row r="589" spans="1:19" x14ac:dyDescent="0.25">
      <c r="A589" s="5">
        <v>587</v>
      </c>
      <c r="B589" s="24"/>
      <c r="C589" s="24"/>
      <c r="D589" s="5" t="str">
        <f>IF(OR(C589="",B589=""),"",IFERROR(INDEX('5. Map Processos'!E:E,MATCH(C589&amp;" ("&amp;B589&amp;")",'5. Map Processos'!J:J,0)),"ERRO: Processo não encontrado para essa área"))</f>
        <v/>
      </c>
      <c r="E589" s="5" t="str">
        <f>IF(OR(C589="",B589=""),"",IFERROR(INDEX('6. Map Dados Pessoais'!F:F,MATCH(C589&amp;" ("&amp;B589&amp;")",'5. Map Processos'!J:J,0)),"ERRO: Processo não encontrado para essa área"))</f>
        <v/>
      </c>
      <c r="F589" s="5" t="str">
        <f>IF(OR(C589="",B589=""),"",IFERROR(INDEX('6. Map Dados Pessoais'!H:H,MATCH(C589&amp;" ("&amp;B589&amp;")",'5. Map Processos'!J:J,0)),"ERRO: Processo não encontrado para essa área"))</f>
        <v/>
      </c>
      <c r="G589" s="5" t="str">
        <f>IF(OR(C589="",B589=""),"",IFERROR(INDEX('7. Finalidades e Hipóteses'!F:F,MATCH(C589&amp;" ("&amp;B589&amp;")",'5. Map Processos'!J:J,0)),"ERRO: Processo não encontrado para essa área"))</f>
        <v/>
      </c>
      <c r="H589" s="25"/>
      <c r="I589" s="25"/>
      <c r="J589" s="25"/>
      <c r="K589" s="24"/>
      <c r="L589" s="24"/>
      <c r="M589" s="5" t="str">
        <f>IFERROR(IF(VLOOKUP(K589,Auxiliar!$AT$3:$AU$7,2,FALSE)*VLOOKUP(L589,Auxiliar!$AT$3:$AU$7,2,FALSE)&gt;80,"Extremo",
IF(VLOOKUP(K589,Auxiliar!$AT$3:$AU$7,2,FALSE)*VLOOKUP(L589,Auxiliar!$AT$3:$AU$7,2,FALSE)&gt;40,"Alto",
IF(VLOOKUP(K589,Auxiliar!$AT$3:$AU$7,2,FALSE)*VLOOKUP(L589,Auxiliar!$AT$3:$AU$7,2,FALSE)&gt;10,"Médio","Baixo"))),"")</f>
        <v/>
      </c>
      <c r="N589" s="24"/>
      <c r="O589" s="25"/>
      <c r="P589" s="24"/>
      <c r="Q589" s="5" t="str">
        <f>IFERROR(IF(VLOOKUP(K589,Auxiliar!$AT$3:$AU$7,2,FALSE)*VLOOKUP(L589,Auxiliar!$AT$3:$AU$7,2,FALSE)*VLOOKUP(P589,Auxiliar!$AX$3:$AY$7,2,FALSE)&gt;80,"Extremo",
IF(VLOOKUP(K589,Auxiliar!$AT$3:$AU$7,2,FALSE)*VLOOKUP(L589,Auxiliar!$AT$3:$AU$7,2,FALSE)*VLOOKUP(P589,Auxiliar!$AX$3:$AY$7,2,FALSE)&gt;40,"Alto",
IF(VLOOKUP(K589,Auxiliar!$AT$3:$AU$7,2,FALSE)*VLOOKUP(L589,Auxiliar!$AT$3:$AU$7,2,FALSE)*VLOOKUP(P589,Auxiliar!$AX$3:$AY$7,2,FALSE)&gt;10,"Médio","Baixo"))),"")</f>
        <v/>
      </c>
      <c r="R589" s="32" t="str">
        <f t="shared" si="18"/>
        <v/>
      </c>
      <c r="S589" s="32" t="str">
        <f t="shared" si="19"/>
        <v/>
      </c>
    </row>
    <row r="590" spans="1:19" x14ac:dyDescent="0.25">
      <c r="A590" s="5">
        <v>588</v>
      </c>
      <c r="B590" s="24"/>
      <c r="C590" s="24"/>
      <c r="D590" s="5" t="str">
        <f>IF(OR(C590="",B590=""),"",IFERROR(INDEX('5. Map Processos'!E:E,MATCH(C590&amp;" ("&amp;B590&amp;")",'5. Map Processos'!J:J,0)),"ERRO: Processo não encontrado para essa área"))</f>
        <v/>
      </c>
      <c r="E590" s="5" t="str">
        <f>IF(OR(C590="",B590=""),"",IFERROR(INDEX('6. Map Dados Pessoais'!F:F,MATCH(C590&amp;" ("&amp;B590&amp;")",'5. Map Processos'!J:J,0)),"ERRO: Processo não encontrado para essa área"))</f>
        <v/>
      </c>
      <c r="F590" s="5" t="str">
        <f>IF(OR(C590="",B590=""),"",IFERROR(INDEX('6. Map Dados Pessoais'!H:H,MATCH(C590&amp;" ("&amp;B590&amp;")",'5. Map Processos'!J:J,0)),"ERRO: Processo não encontrado para essa área"))</f>
        <v/>
      </c>
      <c r="G590" s="5" t="str">
        <f>IF(OR(C590="",B590=""),"",IFERROR(INDEX('7. Finalidades e Hipóteses'!F:F,MATCH(C590&amp;" ("&amp;B590&amp;")",'5. Map Processos'!J:J,0)),"ERRO: Processo não encontrado para essa área"))</f>
        <v/>
      </c>
      <c r="H590" s="25"/>
      <c r="I590" s="25"/>
      <c r="J590" s="25"/>
      <c r="K590" s="24"/>
      <c r="L590" s="24"/>
      <c r="M590" s="5" t="str">
        <f>IFERROR(IF(VLOOKUP(K590,Auxiliar!$AT$3:$AU$7,2,FALSE)*VLOOKUP(L590,Auxiliar!$AT$3:$AU$7,2,FALSE)&gt;80,"Extremo",
IF(VLOOKUP(K590,Auxiliar!$AT$3:$AU$7,2,FALSE)*VLOOKUP(L590,Auxiliar!$AT$3:$AU$7,2,FALSE)&gt;40,"Alto",
IF(VLOOKUP(K590,Auxiliar!$AT$3:$AU$7,2,FALSE)*VLOOKUP(L590,Auxiliar!$AT$3:$AU$7,2,FALSE)&gt;10,"Médio","Baixo"))),"")</f>
        <v/>
      </c>
      <c r="N590" s="24"/>
      <c r="O590" s="25"/>
      <c r="P590" s="24"/>
      <c r="Q590" s="5" t="str">
        <f>IFERROR(IF(VLOOKUP(K590,Auxiliar!$AT$3:$AU$7,2,FALSE)*VLOOKUP(L590,Auxiliar!$AT$3:$AU$7,2,FALSE)*VLOOKUP(P590,Auxiliar!$AX$3:$AY$7,2,FALSE)&gt;80,"Extremo",
IF(VLOOKUP(K590,Auxiliar!$AT$3:$AU$7,2,FALSE)*VLOOKUP(L590,Auxiliar!$AT$3:$AU$7,2,FALSE)*VLOOKUP(P590,Auxiliar!$AX$3:$AY$7,2,FALSE)&gt;40,"Alto",
IF(VLOOKUP(K590,Auxiliar!$AT$3:$AU$7,2,FALSE)*VLOOKUP(L590,Auxiliar!$AT$3:$AU$7,2,FALSE)*VLOOKUP(P590,Auxiliar!$AX$3:$AY$7,2,FALSE)&gt;10,"Médio","Baixo"))),"")</f>
        <v/>
      </c>
      <c r="R590" s="32" t="str">
        <f t="shared" si="18"/>
        <v/>
      </c>
      <c r="S590" s="32" t="str">
        <f t="shared" si="19"/>
        <v/>
      </c>
    </row>
    <row r="591" spans="1:19" x14ac:dyDescent="0.25">
      <c r="A591" s="5">
        <v>589</v>
      </c>
      <c r="B591" s="24"/>
      <c r="C591" s="24"/>
      <c r="D591" s="5" t="str">
        <f>IF(OR(C591="",B591=""),"",IFERROR(INDEX('5. Map Processos'!E:E,MATCH(C591&amp;" ("&amp;B591&amp;")",'5. Map Processos'!J:J,0)),"ERRO: Processo não encontrado para essa área"))</f>
        <v/>
      </c>
      <c r="E591" s="5" t="str">
        <f>IF(OR(C591="",B591=""),"",IFERROR(INDEX('6. Map Dados Pessoais'!F:F,MATCH(C591&amp;" ("&amp;B591&amp;")",'5. Map Processos'!J:J,0)),"ERRO: Processo não encontrado para essa área"))</f>
        <v/>
      </c>
      <c r="F591" s="5" t="str">
        <f>IF(OR(C591="",B591=""),"",IFERROR(INDEX('6. Map Dados Pessoais'!H:H,MATCH(C591&amp;" ("&amp;B591&amp;")",'5. Map Processos'!J:J,0)),"ERRO: Processo não encontrado para essa área"))</f>
        <v/>
      </c>
      <c r="G591" s="5" t="str">
        <f>IF(OR(C591="",B591=""),"",IFERROR(INDEX('7. Finalidades e Hipóteses'!F:F,MATCH(C591&amp;" ("&amp;B591&amp;")",'5. Map Processos'!J:J,0)),"ERRO: Processo não encontrado para essa área"))</f>
        <v/>
      </c>
      <c r="H591" s="25"/>
      <c r="I591" s="25"/>
      <c r="J591" s="25"/>
      <c r="K591" s="24"/>
      <c r="L591" s="24"/>
      <c r="M591" s="5" t="str">
        <f>IFERROR(IF(VLOOKUP(K591,Auxiliar!$AT$3:$AU$7,2,FALSE)*VLOOKUP(L591,Auxiliar!$AT$3:$AU$7,2,FALSE)&gt;80,"Extremo",
IF(VLOOKUP(K591,Auxiliar!$AT$3:$AU$7,2,FALSE)*VLOOKUP(L591,Auxiliar!$AT$3:$AU$7,2,FALSE)&gt;40,"Alto",
IF(VLOOKUP(K591,Auxiliar!$AT$3:$AU$7,2,FALSE)*VLOOKUP(L591,Auxiliar!$AT$3:$AU$7,2,FALSE)&gt;10,"Médio","Baixo"))),"")</f>
        <v/>
      </c>
      <c r="N591" s="24"/>
      <c r="O591" s="25"/>
      <c r="P591" s="24"/>
      <c r="Q591" s="5" t="str">
        <f>IFERROR(IF(VLOOKUP(K591,Auxiliar!$AT$3:$AU$7,2,FALSE)*VLOOKUP(L591,Auxiliar!$AT$3:$AU$7,2,FALSE)*VLOOKUP(P591,Auxiliar!$AX$3:$AY$7,2,FALSE)&gt;80,"Extremo",
IF(VLOOKUP(K591,Auxiliar!$AT$3:$AU$7,2,FALSE)*VLOOKUP(L591,Auxiliar!$AT$3:$AU$7,2,FALSE)*VLOOKUP(P591,Auxiliar!$AX$3:$AY$7,2,FALSE)&gt;40,"Alto",
IF(VLOOKUP(K591,Auxiliar!$AT$3:$AU$7,2,FALSE)*VLOOKUP(L591,Auxiliar!$AT$3:$AU$7,2,FALSE)*VLOOKUP(P591,Auxiliar!$AX$3:$AY$7,2,FALSE)&gt;10,"Médio","Baixo"))),"")</f>
        <v/>
      </c>
      <c r="R591" s="32" t="str">
        <f t="shared" si="18"/>
        <v/>
      </c>
      <c r="S591" s="32" t="str">
        <f t="shared" si="19"/>
        <v/>
      </c>
    </row>
    <row r="592" spans="1:19" x14ac:dyDescent="0.25">
      <c r="A592" s="5">
        <v>590</v>
      </c>
      <c r="B592" s="24"/>
      <c r="C592" s="24"/>
      <c r="D592" s="5" t="str">
        <f>IF(OR(C592="",B592=""),"",IFERROR(INDEX('5. Map Processos'!E:E,MATCH(C592&amp;" ("&amp;B592&amp;")",'5. Map Processos'!J:J,0)),"ERRO: Processo não encontrado para essa área"))</f>
        <v/>
      </c>
      <c r="E592" s="5" t="str">
        <f>IF(OR(C592="",B592=""),"",IFERROR(INDEX('6. Map Dados Pessoais'!F:F,MATCH(C592&amp;" ("&amp;B592&amp;")",'5. Map Processos'!J:J,0)),"ERRO: Processo não encontrado para essa área"))</f>
        <v/>
      </c>
      <c r="F592" s="5" t="str">
        <f>IF(OR(C592="",B592=""),"",IFERROR(INDEX('6. Map Dados Pessoais'!H:H,MATCH(C592&amp;" ("&amp;B592&amp;")",'5. Map Processos'!J:J,0)),"ERRO: Processo não encontrado para essa área"))</f>
        <v/>
      </c>
      <c r="G592" s="5" t="str">
        <f>IF(OR(C592="",B592=""),"",IFERROR(INDEX('7. Finalidades e Hipóteses'!F:F,MATCH(C592&amp;" ("&amp;B592&amp;")",'5. Map Processos'!J:J,0)),"ERRO: Processo não encontrado para essa área"))</f>
        <v/>
      </c>
      <c r="H592" s="25"/>
      <c r="I592" s="25"/>
      <c r="J592" s="25"/>
      <c r="K592" s="24"/>
      <c r="L592" s="24"/>
      <c r="M592" s="5" t="str">
        <f>IFERROR(IF(VLOOKUP(K592,Auxiliar!$AT$3:$AU$7,2,FALSE)*VLOOKUP(L592,Auxiliar!$AT$3:$AU$7,2,FALSE)&gt;80,"Extremo",
IF(VLOOKUP(K592,Auxiliar!$AT$3:$AU$7,2,FALSE)*VLOOKUP(L592,Auxiliar!$AT$3:$AU$7,2,FALSE)&gt;40,"Alto",
IF(VLOOKUP(K592,Auxiliar!$AT$3:$AU$7,2,FALSE)*VLOOKUP(L592,Auxiliar!$AT$3:$AU$7,2,FALSE)&gt;10,"Médio","Baixo"))),"")</f>
        <v/>
      </c>
      <c r="N592" s="24"/>
      <c r="O592" s="25"/>
      <c r="P592" s="24"/>
      <c r="Q592" s="5" t="str">
        <f>IFERROR(IF(VLOOKUP(K592,Auxiliar!$AT$3:$AU$7,2,FALSE)*VLOOKUP(L592,Auxiliar!$AT$3:$AU$7,2,FALSE)*VLOOKUP(P592,Auxiliar!$AX$3:$AY$7,2,FALSE)&gt;80,"Extremo",
IF(VLOOKUP(K592,Auxiliar!$AT$3:$AU$7,2,FALSE)*VLOOKUP(L592,Auxiliar!$AT$3:$AU$7,2,FALSE)*VLOOKUP(P592,Auxiliar!$AX$3:$AY$7,2,FALSE)&gt;40,"Alto",
IF(VLOOKUP(K592,Auxiliar!$AT$3:$AU$7,2,FALSE)*VLOOKUP(L592,Auxiliar!$AT$3:$AU$7,2,FALSE)*VLOOKUP(P592,Auxiliar!$AX$3:$AY$7,2,FALSE)&gt;10,"Médio","Baixo"))),"")</f>
        <v/>
      </c>
      <c r="R592" s="32" t="str">
        <f t="shared" si="18"/>
        <v/>
      </c>
      <c r="S592" s="32" t="str">
        <f t="shared" si="19"/>
        <v/>
      </c>
    </row>
    <row r="593" spans="1:19" x14ac:dyDescent="0.25">
      <c r="A593" s="5">
        <v>591</v>
      </c>
      <c r="B593" s="24"/>
      <c r="C593" s="24"/>
      <c r="D593" s="5" t="str">
        <f>IF(OR(C593="",B593=""),"",IFERROR(INDEX('5. Map Processos'!E:E,MATCH(C593&amp;" ("&amp;B593&amp;")",'5. Map Processos'!J:J,0)),"ERRO: Processo não encontrado para essa área"))</f>
        <v/>
      </c>
      <c r="E593" s="5" t="str">
        <f>IF(OR(C593="",B593=""),"",IFERROR(INDEX('6. Map Dados Pessoais'!F:F,MATCH(C593&amp;" ("&amp;B593&amp;")",'5. Map Processos'!J:J,0)),"ERRO: Processo não encontrado para essa área"))</f>
        <v/>
      </c>
      <c r="F593" s="5" t="str">
        <f>IF(OR(C593="",B593=""),"",IFERROR(INDEX('6. Map Dados Pessoais'!H:H,MATCH(C593&amp;" ("&amp;B593&amp;")",'5. Map Processos'!J:J,0)),"ERRO: Processo não encontrado para essa área"))</f>
        <v/>
      </c>
      <c r="G593" s="5" t="str">
        <f>IF(OR(C593="",B593=""),"",IFERROR(INDEX('7. Finalidades e Hipóteses'!F:F,MATCH(C593&amp;" ("&amp;B593&amp;")",'5. Map Processos'!J:J,0)),"ERRO: Processo não encontrado para essa área"))</f>
        <v/>
      </c>
      <c r="H593" s="25"/>
      <c r="I593" s="25"/>
      <c r="J593" s="25"/>
      <c r="K593" s="24"/>
      <c r="L593" s="24"/>
      <c r="M593" s="5" t="str">
        <f>IFERROR(IF(VLOOKUP(K593,Auxiliar!$AT$3:$AU$7,2,FALSE)*VLOOKUP(L593,Auxiliar!$AT$3:$AU$7,2,FALSE)&gt;80,"Extremo",
IF(VLOOKUP(K593,Auxiliar!$AT$3:$AU$7,2,FALSE)*VLOOKUP(L593,Auxiliar!$AT$3:$AU$7,2,FALSE)&gt;40,"Alto",
IF(VLOOKUP(K593,Auxiliar!$AT$3:$AU$7,2,FALSE)*VLOOKUP(L593,Auxiliar!$AT$3:$AU$7,2,FALSE)&gt;10,"Médio","Baixo"))),"")</f>
        <v/>
      </c>
      <c r="N593" s="24"/>
      <c r="O593" s="25"/>
      <c r="P593" s="24"/>
      <c r="Q593" s="5" t="str">
        <f>IFERROR(IF(VLOOKUP(K593,Auxiliar!$AT$3:$AU$7,2,FALSE)*VLOOKUP(L593,Auxiliar!$AT$3:$AU$7,2,FALSE)*VLOOKUP(P593,Auxiliar!$AX$3:$AY$7,2,FALSE)&gt;80,"Extremo",
IF(VLOOKUP(K593,Auxiliar!$AT$3:$AU$7,2,FALSE)*VLOOKUP(L593,Auxiliar!$AT$3:$AU$7,2,FALSE)*VLOOKUP(P593,Auxiliar!$AX$3:$AY$7,2,FALSE)&gt;40,"Alto",
IF(VLOOKUP(K593,Auxiliar!$AT$3:$AU$7,2,FALSE)*VLOOKUP(L593,Auxiliar!$AT$3:$AU$7,2,FALSE)*VLOOKUP(P593,Auxiliar!$AX$3:$AY$7,2,FALSE)&gt;10,"Médio","Baixo"))),"")</f>
        <v/>
      </c>
      <c r="R593" s="32" t="str">
        <f t="shared" si="18"/>
        <v/>
      </c>
      <c r="S593" s="32" t="str">
        <f t="shared" si="19"/>
        <v/>
      </c>
    </row>
    <row r="594" spans="1:19" x14ac:dyDescent="0.25">
      <c r="A594" s="5">
        <v>592</v>
      </c>
      <c r="B594" s="24"/>
      <c r="C594" s="24"/>
      <c r="D594" s="5" t="str">
        <f>IF(OR(C594="",B594=""),"",IFERROR(INDEX('5. Map Processos'!E:E,MATCH(C594&amp;" ("&amp;B594&amp;")",'5. Map Processos'!J:J,0)),"ERRO: Processo não encontrado para essa área"))</f>
        <v/>
      </c>
      <c r="E594" s="5" t="str">
        <f>IF(OR(C594="",B594=""),"",IFERROR(INDEX('6. Map Dados Pessoais'!F:F,MATCH(C594&amp;" ("&amp;B594&amp;")",'5. Map Processos'!J:J,0)),"ERRO: Processo não encontrado para essa área"))</f>
        <v/>
      </c>
      <c r="F594" s="5" t="str">
        <f>IF(OR(C594="",B594=""),"",IFERROR(INDEX('6. Map Dados Pessoais'!H:H,MATCH(C594&amp;" ("&amp;B594&amp;")",'5. Map Processos'!J:J,0)),"ERRO: Processo não encontrado para essa área"))</f>
        <v/>
      </c>
      <c r="G594" s="5" t="str">
        <f>IF(OR(C594="",B594=""),"",IFERROR(INDEX('7. Finalidades e Hipóteses'!F:F,MATCH(C594&amp;" ("&amp;B594&amp;")",'5. Map Processos'!J:J,0)),"ERRO: Processo não encontrado para essa área"))</f>
        <v/>
      </c>
      <c r="H594" s="25"/>
      <c r="I594" s="25"/>
      <c r="J594" s="25"/>
      <c r="K594" s="24"/>
      <c r="L594" s="24"/>
      <c r="M594" s="5" t="str">
        <f>IFERROR(IF(VLOOKUP(K594,Auxiliar!$AT$3:$AU$7,2,FALSE)*VLOOKUP(L594,Auxiliar!$AT$3:$AU$7,2,FALSE)&gt;80,"Extremo",
IF(VLOOKUP(K594,Auxiliar!$AT$3:$AU$7,2,FALSE)*VLOOKUP(L594,Auxiliar!$AT$3:$AU$7,2,FALSE)&gt;40,"Alto",
IF(VLOOKUP(K594,Auxiliar!$AT$3:$AU$7,2,FALSE)*VLOOKUP(L594,Auxiliar!$AT$3:$AU$7,2,FALSE)&gt;10,"Médio","Baixo"))),"")</f>
        <v/>
      </c>
      <c r="N594" s="24"/>
      <c r="O594" s="25"/>
      <c r="P594" s="24"/>
      <c r="Q594" s="5" t="str">
        <f>IFERROR(IF(VLOOKUP(K594,Auxiliar!$AT$3:$AU$7,2,FALSE)*VLOOKUP(L594,Auxiliar!$AT$3:$AU$7,2,FALSE)*VLOOKUP(P594,Auxiliar!$AX$3:$AY$7,2,FALSE)&gt;80,"Extremo",
IF(VLOOKUP(K594,Auxiliar!$AT$3:$AU$7,2,FALSE)*VLOOKUP(L594,Auxiliar!$AT$3:$AU$7,2,FALSE)*VLOOKUP(P594,Auxiliar!$AX$3:$AY$7,2,FALSE)&gt;40,"Alto",
IF(VLOOKUP(K594,Auxiliar!$AT$3:$AU$7,2,FALSE)*VLOOKUP(L594,Auxiliar!$AT$3:$AU$7,2,FALSE)*VLOOKUP(P594,Auxiliar!$AX$3:$AY$7,2,FALSE)&gt;10,"Médio","Baixo"))),"")</f>
        <v/>
      </c>
      <c r="R594" s="32" t="str">
        <f t="shared" si="18"/>
        <v/>
      </c>
      <c r="S594" s="32" t="str">
        <f t="shared" si="19"/>
        <v/>
      </c>
    </row>
    <row r="595" spans="1:19" x14ac:dyDescent="0.25">
      <c r="A595" s="5">
        <v>593</v>
      </c>
      <c r="B595" s="24"/>
      <c r="C595" s="24"/>
      <c r="D595" s="5" t="str">
        <f>IF(OR(C595="",B595=""),"",IFERROR(INDEX('5. Map Processos'!E:E,MATCH(C595&amp;" ("&amp;B595&amp;")",'5. Map Processos'!J:J,0)),"ERRO: Processo não encontrado para essa área"))</f>
        <v/>
      </c>
      <c r="E595" s="5" t="str">
        <f>IF(OR(C595="",B595=""),"",IFERROR(INDEX('6. Map Dados Pessoais'!F:F,MATCH(C595&amp;" ("&amp;B595&amp;")",'5. Map Processos'!J:J,0)),"ERRO: Processo não encontrado para essa área"))</f>
        <v/>
      </c>
      <c r="F595" s="5" t="str">
        <f>IF(OR(C595="",B595=""),"",IFERROR(INDEX('6. Map Dados Pessoais'!H:H,MATCH(C595&amp;" ("&amp;B595&amp;")",'5. Map Processos'!J:J,0)),"ERRO: Processo não encontrado para essa área"))</f>
        <v/>
      </c>
      <c r="G595" s="5" t="str">
        <f>IF(OR(C595="",B595=""),"",IFERROR(INDEX('7. Finalidades e Hipóteses'!F:F,MATCH(C595&amp;" ("&amp;B595&amp;")",'5. Map Processos'!J:J,0)),"ERRO: Processo não encontrado para essa área"))</f>
        <v/>
      </c>
      <c r="H595" s="25"/>
      <c r="I595" s="25"/>
      <c r="J595" s="25"/>
      <c r="K595" s="24"/>
      <c r="L595" s="24"/>
      <c r="M595" s="5" t="str">
        <f>IFERROR(IF(VLOOKUP(K595,Auxiliar!$AT$3:$AU$7,2,FALSE)*VLOOKUP(L595,Auxiliar!$AT$3:$AU$7,2,FALSE)&gt;80,"Extremo",
IF(VLOOKUP(K595,Auxiliar!$AT$3:$AU$7,2,FALSE)*VLOOKUP(L595,Auxiliar!$AT$3:$AU$7,2,FALSE)&gt;40,"Alto",
IF(VLOOKUP(K595,Auxiliar!$AT$3:$AU$7,2,FALSE)*VLOOKUP(L595,Auxiliar!$AT$3:$AU$7,2,FALSE)&gt;10,"Médio","Baixo"))),"")</f>
        <v/>
      </c>
      <c r="N595" s="24"/>
      <c r="O595" s="25"/>
      <c r="P595" s="24"/>
      <c r="Q595" s="5" t="str">
        <f>IFERROR(IF(VLOOKUP(K595,Auxiliar!$AT$3:$AU$7,2,FALSE)*VLOOKUP(L595,Auxiliar!$AT$3:$AU$7,2,FALSE)*VLOOKUP(P595,Auxiliar!$AX$3:$AY$7,2,FALSE)&gt;80,"Extremo",
IF(VLOOKUP(K595,Auxiliar!$AT$3:$AU$7,2,FALSE)*VLOOKUP(L595,Auxiliar!$AT$3:$AU$7,2,FALSE)*VLOOKUP(P595,Auxiliar!$AX$3:$AY$7,2,FALSE)&gt;40,"Alto",
IF(VLOOKUP(K595,Auxiliar!$AT$3:$AU$7,2,FALSE)*VLOOKUP(L595,Auxiliar!$AT$3:$AU$7,2,FALSE)*VLOOKUP(P595,Auxiliar!$AX$3:$AY$7,2,FALSE)&gt;10,"Médio","Baixo"))),"")</f>
        <v/>
      </c>
      <c r="R595" s="32" t="str">
        <f t="shared" si="18"/>
        <v/>
      </c>
      <c r="S595" s="32" t="str">
        <f t="shared" si="19"/>
        <v/>
      </c>
    </row>
    <row r="596" spans="1:19" x14ac:dyDescent="0.25">
      <c r="A596" s="5">
        <v>594</v>
      </c>
      <c r="B596" s="24"/>
      <c r="C596" s="24"/>
      <c r="D596" s="5" t="str">
        <f>IF(OR(C596="",B596=""),"",IFERROR(INDEX('5. Map Processos'!E:E,MATCH(C596&amp;" ("&amp;B596&amp;")",'5. Map Processos'!J:J,0)),"ERRO: Processo não encontrado para essa área"))</f>
        <v/>
      </c>
      <c r="E596" s="5" t="str">
        <f>IF(OR(C596="",B596=""),"",IFERROR(INDEX('6. Map Dados Pessoais'!F:F,MATCH(C596&amp;" ("&amp;B596&amp;")",'5. Map Processos'!J:J,0)),"ERRO: Processo não encontrado para essa área"))</f>
        <v/>
      </c>
      <c r="F596" s="5" t="str">
        <f>IF(OR(C596="",B596=""),"",IFERROR(INDEX('6. Map Dados Pessoais'!H:H,MATCH(C596&amp;" ("&amp;B596&amp;")",'5. Map Processos'!J:J,0)),"ERRO: Processo não encontrado para essa área"))</f>
        <v/>
      </c>
      <c r="G596" s="5" t="str">
        <f>IF(OR(C596="",B596=""),"",IFERROR(INDEX('7. Finalidades e Hipóteses'!F:F,MATCH(C596&amp;" ("&amp;B596&amp;")",'5. Map Processos'!J:J,0)),"ERRO: Processo não encontrado para essa área"))</f>
        <v/>
      </c>
      <c r="H596" s="25"/>
      <c r="I596" s="25"/>
      <c r="J596" s="25"/>
      <c r="K596" s="24"/>
      <c r="L596" s="24"/>
      <c r="M596" s="5" t="str">
        <f>IFERROR(IF(VLOOKUP(K596,Auxiliar!$AT$3:$AU$7,2,FALSE)*VLOOKUP(L596,Auxiliar!$AT$3:$AU$7,2,FALSE)&gt;80,"Extremo",
IF(VLOOKUP(K596,Auxiliar!$AT$3:$AU$7,2,FALSE)*VLOOKUP(L596,Auxiliar!$AT$3:$AU$7,2,FALSE)&gt;40,"Alto",
IF(VLOOKUP(K596,Auxiliar!$AT$3:$AU$7,2,FALSE)*VLOOKUP(L596,Auxiliar!$AT$3:$AU$7,2,FALSE)&gt;10,"Médio","Baixo"))),"")</f>
        <v/>
      </c>
      <c r="N596" s="24"/>
      <c r="O596" s="25"/>
      <c r="P596" s="24"/>
      <c r="Q596" s="5" t="str">
        <f>IFERROR(IF(VLOOKUP(K596,Auxiliar!$AT$3:$AU$7,2,FALSE)*VLOOKUP(L596,Auxiliar!$AT$3:$AU$7,2,FALSE)*VLOOKUP(P596,Auxiliar!$AX$3:$AY$7,2,FALSE)&gt;80,"Extremo",
IF(VLOOKUP(K596,Auxiliar!$AT$3:$AU$7,2,FALSE)*VLOOKUP(L596,Auxiliar!$AT$3:$AU$7,2,FALSE)*VLOOKUP(P596,Auxiliar!$AX$3:$AY$7,2,FALSE)&gt;40,"Alto",
IF(VLOOKUP(K596,Auxiliar!$AT$3:$AU$7,2,FALSE)*VLOOKUP(L596,Auxiliar!$AT$3:$AU$7,2,FALSE)*VLOOKUP(P596,Auxiliar!$AX$3:$AY$7,2,FALSE)&gt;10,"Médio","Baixo"))),"")</f>
        <v/>
      </c>
      <c r="R596" s="32" t="str">
        <f t="shared" si="18"/>
        <v/>
      </c>
      <c r="S596" s="32" t="str">
        <f t="shared" si="19"/>
        <v/>
      </c>
    </row>
    <row r="597" spans="1:19" x14ac:dyDescent="0.25">
      <c r="A597" s="5">
        <v>595</v>
      </c>
      <c r="B597" s="24"/>
      <c r="C597" s="24"/>
      <c r="D597" s="5" t="str">
        <f>IF(OR(C597="",B597=""),"",IFERROR(INDEX('5. Map Processos'!E:E,MATCH(C597&amp;" ("&amp;B597&amp;")",'5. Map Processos'!J:J,0)),"ERRO: Processo não encontrado para essa área"))</f>
        <v/>
      </c>
      <c r="E597" s="5" t="str">
        <f>IF(OR(C597="",B597=""),"",IFERROR(INDEX('6. Map Dados Pessoais'!F:F,MATCH(C597&amp;" ("&amp;B597&amp;")",'5. Map Processos'!J:J,0)),"ERRO: Processo não encontrado para essa área"))</f>
        <v/>
      </c>
      <c r="F597" s="5" t="str">
        <f>IF(OR(C597="",B597=""),"",IFERROR(INDEX('6. Map Dados Pessoais'!H:H,MATCH(C597&amp;" ("&amp;B597&amp;")",'5. Map Processos'!J:J,0)),"ERRO: Processo não encontrado para essa área"))</f>
        <v/>
      </c>
      <c r="G597" s="5" t="str">
        <f>IF(OR(C597="",B597=""),"",IFERROR(INDEX('7. Finalidades e Hipóteses'!F:F,MATCH(C597&amp;" ("&amp;B597&amp;")",'5. Map Processos'!J:J,0)),"ERRO: Processo não encontrado para essa área"))</f>
        <v/>
      </c>
      <c r="H597" s="25"/>
      <c r="I597" s="25"/>
      <c r="J597" s="25"/>
      <c r="K597" s="24"/>
      <c r="L597" s="24"/>
      <c r="M597" s="5" t="str">
        <f>IFERROR(IF(VLOOKUP(K597,Auxiliar!$AT$3:$AU$7,2,FALSE)*VLOOKUP(L597,Auxiliar!$AT$3:$AU$7,2,FALSE)&gt;80,"Extremo",
IF(VLOOKUP(K597,Auxiliar!$AT$3:$AU$7,2,FALSE)*VLOOKUP(L597,Auxiliar!$AT$3:$AU$7,2,FALSE)&gt;40,"Alto",
IF(VLOOKUP(K597,Auxiliar!$AT$3:$AU$7,2,FALSE)*VLOOKUP(L597,Auxiliar!$AT$3:$AU$7,2,FALSE)&gt;10,"Médio","Baixo"))),"")</f>
        <v/>
      </c>
      <c r="N597" s="24"/>
      <c r="O597" s="25"/>
      <c r="P597" s="24"/>
      <c r="Q597" s="5" t="str">
        <f>IFERROR(IF(VLOOKUP(K597,Auxiliar!$AT$3:$AU$7,2,FALSE)*VLOOKUP(L597,Auxiliar!$AT$3:$AU$7,2,FALSE)*VLOOKUP(P597,Auxiliar!$AX$3:$AY$7,2,FALSE)&gt;80,"Extremo",
IF(VLOOKUP(K597,Auxiliar!$AT$3:$AU$7,2,FALSE)*VLOOKUP(L597,Auxiliar!$AT$3:$AU$7,2,FALSE)*VLOOKUP(P597,Auxiliar!$AX$3:$AY$7,2,FALSE)&gt;40,"Alto",
IF(VLOOKUP(K597,Auxiliar!$AT$3:$AU$7,2,FALSE)*VLOOKUP(L597,Auxiliar!$AT$3:$AU$7,2,FALSE)*VLOOKUP(P597,Auxiliar!$AX$3:$AY$7,2,FALSE)&gt;10,"Médio","Baixo"))),"")</f>
        <v/>
      </c>
      <c r="R597" s="32" t="str">
        <f t="shared" si="18"/>
        <v/>
      </c>
      <c r="S597" s="32" t="str">
        <f t="shared" si="19"/>
        <v/>
      </c>
    </row>
    <row r="598" spans="1:19" x14ac:dyDescent="0.25">
      <c r="A598" s="5">
        <v>596</v>
      </c>
      <c r="B598" s="24"/>
      <c r="C598" s="24"/>
      <c r="D598" s="5" t="str">
        <f>IF(OR(C598="",B598=""),"",IFERROR(INDEX('5. Map Processos'!E:E,MATCH(C598&amp;" ("&amp;B598&amp;")",'5. Map Processos'!J:J,0)),"ERRO: Processo não encontrado para essa área"))</f>
        <v/>
      </c>
      <c r="E598" s="5" t="str">
        <f>IF(OR(C598="",B598=""),"",IFERROR(INDEX('6. Map Dados Pessoais'!F:F,MATCH(C598&amp;" ("&amp;B598&amp;")",'5. Map Processos'!J:J,0)),"ERRO: Processo não encontrado para essa área"))</f>
        <v/>
      </c>
      <c r="F598" s="5" t="str">
        <f>IF(OR(C598="",B598=""),"",IFERROR(INDEX('6. Map Dados Pessoais'!H:H,MATCH(C598&amp;" ("&amp;B598&amp;")",'5. Map Processos'!J:J,0)),"ERRO: Processo não encontrado para essa área"))</f>
        <v/>
      </c>
      <c r="G598" s="5" t="str">
        <f>IF(OR(C598="",B598=""),"",IFERROR(INDEX('7. Finalidades e Hipóteses'!F:F,MATCH(C598&amp;" ("&amp;B598&amp;")",'5. Map Processos'!J:J,0)),"ERRO: Processo não encontrado para essa área"))</f>
        <v/>
      </c>
      <c r="H598" s="25"/>
      <c r="I598" s="25"/>
      <c r="J598" s="25"/>
      <c r="K598" s="24"/>
      <c r="L598" s="24"/>
      <c r="M598" s="5" t="str">
        <f>IFERROR(IF(VLOOKUP(K598,Auxiliar!$AT$3:$AU$7,2,FALSE)*VLOOKUP(L598,Auxiliar!$AT$3:$AU$7,2,FALSE)&gt;80,"Extremo",
IF(VLOOKUP(K598,Auxiliar!$AT$3:$AU$7,2,FALSE)*VLOOKUP(L598,Auxiliar!$AT$3:$AU$7,2,FALSE)&gt;40,"Alto",
IF(VLOOKUP(K598,Auxiliar!$AT$3:$AU$7,2,FALSE)*VLOOKUP(L598,Auxiliar!$AT$3:$AU$7,2,FALSE)&gt;10,"Médio","Baixo"))),"")</f>
        <v/>
      </c>
      <c r="N598" s="24"/>
      <c r="O598" s="25"/>
      <c r="P598" s="24"/>
      <c r="Q598" s="5" t="str">
        <f>IFERROR(IF(VLOOKUP(K598,Auxiliar!$AT$3:$AU$7,2,FALSE)*VLOOKUP(L598,Auxiliar!$AT$3:$AU$7,2,FALSE)*VLOOKUP(P598,Auxiliar!$AX$3:$AY$7,2,FALSE)&gt;80,"Extremo",
IF(VLOOKUP(K598,Auxiliar!$AT$3:$AU$7,2,FALSE)*VLOOKUP(L598,Auxiliar!$AT$3:$AU$7,2,FALSE)*VLOOKUP(P598,Auxiliar!$AX$3:$AY$7,2,FALSE)&gt;40,"Alto",
IF(VLOOKUP(K598,Auxiliar!$AT$3:$AU$7,2,FALSE)*VLOOKUP(L598,Auxiliar!$AT$3:$AU$7,2,FALSE)*VLOOKUP(P598,Auxiliar!$AX$3:$AY$7,2,FALSE)&gt;10,"Médio","Baixo"))),"")</f>
        <v/>
      </c>
      <c r="R598" s="32" t="str">
        <f t="shared" si="18"/>
        <v/>
      </c>
      <c r="S598" s="32" t="str">
        <f t="shared" si="19"/>
        <v/>
      </c>
    </row>
    <row r="599" spans="1:19" x14ac:dyDescent="0.25">
      <c r="A599" s="5">
        <v>597</v>
      </c>
      <c r="B599" s="24"/>
      <c r="C599" s="24"/>
      <c r="D599" s="5" t="str">
        <f>IF(OR(C599="",B599=""),"",IFERROR(INDEX('5. Map Processos'!E:E,MATCH(C599&amp;" ("&amp;B599&amp;")",'5. Map Processos'!J:J,0)),"ERRO: Processo não encontrado para essa área"))</f>
        <v/>
      </c>
      <c r="E599" s="5" t="str">
        <f>IF(OR(C599="",B599=""),"",IFERROR(INDEX('6. Map Dados Pessoais'!F:F,MATCH(C599&amp;" ("&amp;B599&amp;")",'5. Map Processos'!J:J,0)),"ERRO: Processo não encontrado para essa área"))</f>
        <v/>
      </c>
      <c r="F599" s="5" t="str">
        <f>IF(OR(C599="",B599=""),"",IFERROR(INDEX('6. Map Dados Pessoais'!H:H,MATCH(C599&amp;" ("&amp;B599&amp;")",'5. Map Processos'!J:J,0)),"ERRO: Processo não encontrado para essa área"))</f>
        <v/>
      </c>
      <c r="G599" s="5" t="str">
        <f>IF(OR(C599="",B599=""),"",IFERROR(INDEX('7. Finalidades e Hipóteses'!F:F,MATCH(C599&amp;" ("&amp;B599&amp;")",'5. Map Processos'!J:J,0)),"ERRO: Processo não encontrado para essa área"))</f>
        <v/>
      </c>
      <c r="H599" s="25"/>
      <c r="I599" s="25"/>
      <c r="J599" s="25"/>
      <c r="K599" s="24"/>
      <c r="L599" s="24"/>
      <c r="M599" s="5" t="str">
        <f>IFERROR(IF(VLOOKUP(K599,Auxiliar!$AT$3:$AU$7,2,FALSE)*VLOOKUP(L599,Auxiliar!$AT$3:$AU$7,2,FALSE)&gt;80,"Extremo",
IF(VLOOKUP(K599,Auxiliar!$AT$3:$AU$7,2,FALSE)*VLOOKUP(L599,Auxiliar!$AT$3:$AU$7,2,FALSE)&gt;40,"Alto",
IF(VLOOKUP(K599,Auxiliar!$AT$3:$AU$7,2,FALSE)*VLOOKUP(L599,Auxiliar!$AT$3:$AU$7,2,FALSE)&gt;10,"Médio","Baixo"))),"")</f>
        <v/>
      </c>
      <c r="N599" s="24"/>
      <c r="O599" s="25"/>
      <c r="P599" s="24"/>
      <c r="Q599" s="5" t="str">
        <f>IFERROR(IF(VLOOKUP(K599,Auxiliar!$AT$3:$AU$7,2,FALSE)*VLOOKUP(L599,Auxiliar!$AT$3:$AU$7,2,FALSE)*VLOOKUP(P599,Auxiliar!$AX$3:$AY$7,2,FALSE)&gt;80,"Extremo",
IF(VLOOKUP(K599,Auxiliar!$AT$3:$AU$7,2,FALSE)*VLOOKUP(L599,Auxiliar!$AT$3:$AU$7,2,FALSE)*VLOOKUP(P599,Auxiliar!$AX$3:$AY$7,2,FALSE)&gt;40,"Alto",
IF(VLOOKUP(K599,Auxiliar!$AT$3:$AU$7,2,FALSE)*VLOOKUP(L599,Auxiliar!$AT$3:$AU$7,2,FALSE)*VLOOKUP(P599,Auxiliar!$AX$3:$AY$7,2,FALSE)&gt;10,"Médio","Baixo"))),"")</f>
        <v/>
      </c>
      <c r="R599" s="32" t="str">
        <f t="shared" si="18"/>
        <v/>
      </c>
      <c r="S599" s="32" t="str">
        <f t="shared" si="19"/>
        <v/>
      </c>
    </row>
    <row r="600" spans="1:19" x14ac:dyDescent="0.25">
      <c r="A600" s="5">
        <v>598</v>
      </c>
      <c r="B600" s="24"/>
      <c r="C600" s="24"/>
      <c r="D600" s="5" t="str">
        <f>IF(OR(C600="",B600=""),"",IFERROR(INDEX('5. Map Processos'!E:E,MATCH(C600&amp;" ("&amp;B600&amp;")",'5. Map Processos'!J:J,0)),"ERRO: Processo não encontrado para essa área"))</f>
        <v/>
      </c>
      <c r="E600" s="5" t="str">
        <f>IF(OR(C600="",B600=""),"",IFERROR(INDEX('6. Map Dados Pessoais'!F:F,MATCH(C600&amp;" ("&amp;B600&amp;")",'5. Map Processos'!J:J,0)),"ERRO: Processo não encontrado para essa área"))</f>
        <v/>
      </c>
      <c r="F600" s="5" t="str">
        <f>IF(OR(C600="",B600=""),"",IFERROR(INDEX('6. Map Dados Pessoais'!H:H,MATCH(C600&amp;" ("&amp;B600&amp;")",'5. Map Processos'!J:J,0)),"ERRO: Processo não encontrado para essa área"))</f>
        <v/>
      </c>
      <c r="G600" s="5" t="str">
        <f>IF(OR(C600="",B600=""),"",IFERROR(INDEX('7. Finalidades e Hipóteses'!F:F,MATCH(C600&amp;" ("&amp;B600&amp;")",'5. Map Processos'!J:J,0)),"ERRO: Processo não encontrado para essa área"))</f>
        <v/>
      </c>
      <c r="H600" s="25"/>
      <c r="I600" s="25"/>
      <c r="J600" s="25"/>
      <c r="K600" s="24"/>
      <c r="L600" s="24"/>
      <c r="M600" s="5" t="str">
        <f>IFERROR(IF(VLOOKUP(K600,Auxiliar!$AT$3:$AU$7,2,FALSE)*VLOOKUP(L600,Auxiliar!$AT$3:$AU$7,2,FALSE)&gt;80,"Extremo",
IF(VLOOKUP(K600,Auxiliar!$AT$3:$AU$7,2,FALSE)*VLOOKUP(L600,Auxiliar!$AT$3:$AU$7,2,FALSE)&gt;40,"Alto",
IF(VLOOKUP(K600,Auxiliar!$AT$3:$AU$7,2,FALSE)*VLOOKUP(L600,Auxiliar!$AT$3:$AU$7,2,FALSE)&gt;10,"Médio","Baixo"))),"")</f>
        <v/>
      </c>
      <c r="N600" s="24"/>
      <c r="O600" s="25"/>
      <c r="P600" s="24"/>
      <c r="Q600" s="5" t="str">
        <f>IFERROR(IF(VLOOKUP(K600,Auxiliar!$AT$3:$AU$7,2,FALSE)*VLOOKUP(L600,Auxiliar!$AT$3:$AU$7,2,FALSE)*VLOOKUP(P600,Auxiliar!$AX$3:$AY$7,2,FALSE)&gt;80,"Extremo",
IF(VLOOKUP(K600,Auxiliar!$AT$3:$AU$7,2,FALSE)*VLOOKUP(L600,Auxiliar!$AT$3:$AU$7,2,FALSE)*VLOOKUP(P600,Auxiliar!$AX$3:$AY$7,2,FALSE)&gt;40,"Alto",
IF(VLOOKUP(K600,Auxiliar!$AT$3:$AU$7,2,FALSE)*VLOOKUP(L600,Auxiliar!$AT$3:$AU$7,2,FALSE)*VLOOKUP(P600,Auxiliar!$AX$3:$AY$7,2,FALSE)&gt;10,"Médio","Baixo"))),"")</f>
        <v/>
      </c>
      <c r="R600" s="32" t="str">
        <f t="shared" si="18"/>
        <v/>
      </c>
      <c r="S600" s="32" t="str">
        <f t="shared" si="19"/>
        <v/>
      </c>
    </row>
    <row r="601" spans="1:19" x14ac:dyDescent="0.25">
      <c r="A601" s="5">
        <v>599</v>
      </c>
      <c r="B601" s="24"/>
      <c r="C601" s="24"/>
      <c r="D601" s="5" t="str">
        <f>IF(OR(C601="",B601=""),"",IFERROR(INDEX('5. Map Processos'!E:E,MATCH(C601&amp;" ("&amp;B601&amp;")",'5. Map Processos'!J:J,0)),"ERRO: Processo não encontrado para essa área"))</f>
        <v/>
      </c>
      <c r="E601" s="5" t="str">
        <f>IF(OR(C601="",B601=""),"",IFERROR(INDEX('6. Map Dados Pessoais'!F:F,MATCH(C601&amp;" ("&amp;B601&amp;")",'5. Map Processos'!J:J,0)),"ERRO: Processo não encontrado para essa área"))</f>
        <v/>
      </c>
      <c r="F601" s="5" t="str">
        <f>IF(OR(C601="",B601=""),"",IFERROR(INDEX('6. Map Dados Pessoais'!H:H,MATCH(C601&amp;" ("&amp;B601&amp;")",'5. Map Processos'!J:J,0)),"ERRO: Processo não encontrado para essa área"))</f>
        <v/>
      </c>
      <c r="G601" s="5" t="str">
        <f>IF(OR(C601="",B601=""),"",IFERROR(INDEX('7. Finalidades e Hipóteses'!F:F,MATCH(C601&amp;" ("&amp;B601&amp;")",'5. Map Processos'!J:J,0)),"ERRO: Processo não encontrado para essa área"))</f>
        <v/>
      </c>
      <c r="H601" s="25"/>
      <c r="I601" s="25"/>
      <c r="J601" s="25"/>
      <c r="K601" s="24"/>
      <c r="L601" s="24"/>
      <c r="M601" s="5" t="str">
        <f>IFERROR(IF(VLOOKUP(K601,Auxiliar!$AT$3:$AU$7,2,FALSE)*VLOOKUP(L601,Auxiliar!$AT$3:$AU$7,2,FALSE)&gt;80,"Extremo",
IF(VLOOKUP(K601,Auxiliar!$AT$3:$AU$7,2,FALSE)*VLOOKUP(L601,Auxiliar!$AT$3:$AU$7,2,FALSE)&gt;40,"Alto",
IF(VLOOKUP(K601,Auxiliar!$AT$3:$AU$7,2,FALSE)*VLOOKUP(L601,Auxiliar!$AT$3:$AU$7,2,FALSE)&gt;10,"Médio","Baixo"))),"")</f>
        <v/>
      </c>
      <c r="N601" s="24"/>
      <c r="O601" s="25"/>
      <c r="P601" s="24"/>
      <c r="Q601" s="5" t="str">
        <f>IFERROR(IF(VLOOKUP(K601,Auxiliar!$AT$3:$AU$7,2,FALSE)*VLOOKUP(L601,Auxiliar!$AT$3:$AU$7,2,FALSE)*VLOOKUP(P601,Auxiliar!$AX$3:$AY$7,2,FALSE)&gt;80,"Extremo",
IF(VLOOKUP(K601,Auxiliar!$AT$3:$AU$7,2,FALSE)*VLOOKUP(L601,Auxiliar!$AT$3:$AU$7,2,FALSE)*VLOOKUP(P601,Auxiliar!$AX$3:$AY$7,2,FALSE)&gt;40,"Alto",
IF(VLOOKUP(K601,Auxiliar!$AT$3:$AU$7,2,FALSE)*VLOOKUP(L601,Auxiliar!$AT$3:$AU$7,2,FALSE)*VLOOKUP(P601,Auxiliar!$AX$3:$AY$7,2,FALSE)&gt;10,"Médio","Baixo"))),"")</f>
        <v/>
      </c>
      <c r="R601" s="32" t="str">
        <f t="shared" si="18"/>
        <v/>
      </c>
      <c r="S601" s="32" t="str">
        <f t="shared" si="19"/>
        <v/>
      </c>
    </row>
    <row r="602" spans="1:19" x14ac:dyDescent="0.25">
      <c r="A602" s="5">
        <v>600</v>
      </c>
      <c r="B602" s="24"/>
      <c r="C602" s="24"/>
      <c r="D602" s="5" t="str">
        <f>IF(OR(C602="",B602=""),"",IFERROR(INDEX('5. Map Processos'!E:E,MATCH(C602&amp;" ("&amp;B602&amp;")",'5. Map Processos'!J:J,0)),"ERRO: Processo não encontrado para essa área"))</f>
        <v/>
      </c>
      <c r="E602" s="5" t="str">
        <f>IF(OR(C602="",B602=""),"",IFERROR(INDEX('6. Map Dados Pessoais'!F:F,MATCH(C602&amp;" ("&amp;B602&amp;")",'5. Map Processos'!J:J,0)),"ERRO: Processo não encontrado para essa área"))</f>
        <v/>
      </c>
      <c r="F602" s="5" t="str">
        <f>IF(OR(C602="",B602=""),"",IFERROR(INDEX('6. Map Dados Pessoais'!H:H,MATCH(C602&amp;" ("&amp;B602&amp;")",'5. Map Processos'!J:J,0)),"ERRO: Processo não encontrado para essa área"))</f>
        <v/>
      </c>
      <c r="G602" s="5" t="str">
        <f>IF(OR(C602="",B602=""),"",IFERROR(INDEX('7. Finalidades e Hipóteses'!F:F,MATCH(C602&amp;" ("&amp;B602&amp;")",'5. Map Processos'!J:J,0)),"ERRO: Processo não encontrado para essa área"))</f>
        <v/>
      </c>
      <c r="H602" s="25"/>
      <c r="I602" s="25"/>
      <c r="J602" s="25"/>
      <c r="K602" s="24"/>
      <c r="L602" s="24"/>
      <c r="M602" s="5" t="str">
        <f>IFERROR(IF(VLOOKUP(K602,Auxiliar!$AT$3:$AU$7,2,FALSE)*VLOOKUP(L602,Auxiliar!$AT$3:$AU$7,2,FALSE)&gt;80,"Extremo",
IF(VLOOKUP(K602,Auxiliar!$AT$3:$AU$7,2,FALSE)*VLOOKUP(L602,Auxiliar!$AT$3:$AU$7,2,FALSE)&gt;40,"Alto",
IF(VLOOKUP(K602,Auxiliar!$AT$3:$AU$7,2,FALSE)*VLOOKUP(L602,Auxiliar!$AT$3:$AU$7,2,FALSE)&gt;10,"Médio","Baixo"))),"")</f>
        <v/>
      </c>
      <c r="N602" s="24"/>
      <c r="O602" s="25"/>
      <c r="P602" s="24"/>
      <c r="Q602" s="5" t="str">
        <f>IFERROR(IF(VLOOKUP(K602,Auxiliar!$AT$3:$AU$7,2,FALSE)*VLOOKUP(L602,Auxiliar!$AT$3:$AU$7,2,FALSE)*VLOOKUP(P602,Auxiliar!$AX$3:$AY$7,2,FALSE)&gt;80,"Extremo",
IF(VLOOKUP(K602,Auxiliar!$AT$3:$AU$7,2,FALSE)*VLOOKUP(L602,Auxiliar!$AT$3:$AU$7,2,FALSE)*VLOOKUP(P602,Auxiliar!$AX$3:$AY$7,2,FALSE)&gt;40,"Alto",
IF(VLOOKUP(K602,Auxiliar!$AT$3:$AU$7,2,FALSE)*VLOOKUP(L602,Auxiliar!$AT$3:$AU$7,2,FALSE)*VLOOKUP(P602,Auxiliar!$AX$3:$AY$7,2,FALSE)&gt;10,"Médio","Baixo"))),"")</f>
        <v/>
      </c>
      <c r="R602" s="32" t="str">
        <f t="shared" si="18"/>
        <v/>
      </c>
      <c r="S602" s="32" t="str">
        <f t="shared" si="19"/>
        <v/>
      </c>
    </row>
    <row r="603" spans="1:19" x14ac:dyDescent="0.25">
      <c r="A603" s="5">
        <v>601</v>
      </c>
      <c r="B603" s="24"/>
      <c r="C603" s="24"/>
      <c r="D603" s="5" t="str">
        <f>IF(OR(C603="",B603=""),"",IFERROR(INDEX('5. Map Processos'!E:E,MATCH(C603&amp;" ("&amp;B603&amp;")",'5. Map Processos'!J:J,0)),"ERRO: Processo não encontrado para essa área"))</f>
        <v/>
      </c>
      <c r="E603" s="5" t="str">
        <f>IF(OR(C603="",B603=""),"",IFERROR(INDEX('6. Map Dados Pessoais'!F:F,MATCH(C603&amp;" ("&amp;B603&amp;")",'5. Map Processos'!J:J,0)),"ERRO: Processo não encontrado para essa área"))</f>
        <v/>
      </c>
      <c r="F603" s="5" t="str">
        <f>IF(OR(C603="",B603=""),"",IFERROR(INDEX('6. Map Dados Pessoais'!H:H,MATCH(C603&amp;" ("&amp;B603&amp;")",'5. Map Processos'!J:J,0)),"ERRO: Processo não encontrado para essa área"))</f>
        <v/>
      </c>
      <c r="G603" s="5" t="str">
        <f>IF(OR(C603="",B603=""),"",IFERROR(INDEX('7. Finalidades e Hipóteses'!F:F,MATCH(C603&amp;" ("&amp;B603&amp;")",'5. Map Processos'!J:J,0)),"ERRO: Processo não encontrado para essa área"))</f>
        <v/>
      </c>
      <c r="H603" s="25"/>
      <c r="I603" s="25"/>
      <c r="J603" s="25"/>
      <c r="K603" s="24"/>
      <c r="L603" s="24"/>
      <c r="M603" s="5" t="str">
        <f>IFERROR(IF(VLOOKUP(K603,Auxiliar!$AT$3:$AU$7,2,FALSE)*VLOOKUP(L603,Auxiliar!$AT$3:$AU$7,2,FALSE)&gt;80,"Extremo",
IF(VLOOKUP(K603,Auxiliar!$AT$3:$AU$7,2,FALSE)*VLOOKUP(L603,Auxiliar!$AT$3:$AU$7,2,FALSE)&gt;40,"Alto",
IF(VLOOKUP(K603,Auxiliar!$AT$3:$AU$7,2,FALSE)*VLOOKUP(L603,Auxiliar!$AT$3:$AU$7,2,FALSE)&gt;10,"Médio","Baixo"))),"")</f>
        <v/>
      </c>
      <c r="N603" s="24"/>
      <c r="O603" s="25"/>
      <c r="P603" s="24"/>
      <c r="Q603" s="5" t="str">
        <f>IFERROR(IF(VLOOKUP(K603,Auxiliar!$AT$3:$AU$7,2,FALSE)*VLOOKUP(L603,Auxiliar!$AT$3:$AU$7,2,FALSE)*VLOOKUP(P603,Auxiliar!$AX$3:$AY$7,2,FALSE)&gt;80,"Extremo",
IF(VLOOKUP(K603,Auxiliar!$AT$3:$AU$7,2,FALSE)*VLOOKUP(L603,Auxiliar!$AT$3:$AU$7,2,FALSE)*VLOOKUP(P603,Auxiliar!$AX$3:$AY$7,2,FALSE)&gt;40,"Alto",
IF(VLOOKUP(K603,Auxiliar!$AT$3:$AU$7,2,FALSE)*VLOOKUP(L603,Auxiliar!$AT$3:$AU$7,2,FALSE)*VLOOKUP(P603,Auxiliar!$AX$3:$AY$7,2,FALSE)&gt;10,"Médio","Baixo"))),"")</f>
        <v/>
      </c>
      <c r="R603" s="32" t="str">
        <f t="shared" si="18"/>
        <v/>
      </c>
      <c r="S603" s="32" t="str">
        <f t="shared" si="19"/>
        <v/>
      </c>
    </row>
    <row r="604" spans="1:19" x14ac:dyDescent="0.25">
      <c r="A604" s="5">
        <v>602</v>
      </c>
      <c r="B604" s="24"/>
      <c r="C604" s="24"/>
      <c r="D604" s="5" t="str">
        <f>IF(OR(C604="",B604=""),"",IFERROR(INDEX('5. Map Processos'!E:E,MATCH(C604&amp;" ("&amp;B604&amp;")",'5. Map Processos'!J:J,0)),"ERRO: Processo não encontrado para essa área"))</f>
        <v/>
      </c>
      <c r="E604" s="5" t="str">
        <f>IF(OR(C604="",B604=""),"",IFERROR(INDEX('6. Map Dados Pessoais'!F:F,MATCH(C604&amp;" ("&amp;B604&amp;")",'5. Map Processos'!J:J,0)),"ERRO: Processo não encontrado para essa área"))</f>
        <v/>
      </c>
      <c r="F604" s="5" t="str">
        <f>IF(OR(C604="",B604=""),"",IFERROR(INDEX('6. Map Dados Pessoais'!H:H,MATCH(C604&amp;" ("&amp;B604&amp;")",'5. Map Processos'!J:J,0)),"ERRO: Processo não encontrado para essa área"))</f>
        <v/>
      </c>
      <c r="G604" s="5" t="str">
        <f>IF(OR(C604="",B604=""),"",IFERROR(INDEX('7. Finalidades e Hipóteses'!F:F,MATCH(C604&amp;" ("&amp;B604&amp;")",'5. Map Processos'!J:J,0)),"ERRO: Processo não encontrado para essa área"))</f>
        <v/>
      </c>
      <c r="H604" s="25"/>
      <c r="I604" s="25"/>
      <c r="J604" s="25"/>
      <c r="K604" s="24"/>
      <c r="L604" s="24"/>
      <c r="M604" s="5" t="str">
        <f>IFERROR(IF(VLOOKUP(K604,Auxiliar!$AT$3:$AU$7,2,FALSE)*VLOOKUP(L604,Auxiliar!$AT$3:$AU$7,2,FALSE)&gt;80,"Extremo",
IF(VLOOKUP(K604,Auxiliar!$AT$3:$AU$7,2,FALSE)*VLOOKUP(L604,Auxiliar!$AT$3:$AU$7,2,FALSE)&gt;40,"Alto",
IF(VLOOKUP(K604,Auxiliar!$AT$3:$AU$7,2,FALSE)*VLOOKUP(L604,Auxiliar!$AT$3:$AU$7,2,FALSE)&gt;10,"Médio","Baixo"))),"")</f>
        <v/>
      </c>
      <c r="N604" s="24"/>
      <c r="O604" s="25"/>
      <c r="P604" s="24"/>
      <c r="Q604" s="5" t="str">
        <f>IFERROR(IF(VLOOKUP(K604,Auxiliar!$AT$3:$AU$7,2,FALSE)*VLOOKUP(L604,Auxiliar!$AT$3:$AU$7,2,FALSE)*VLOOKUP(P604,Auxiliar!$AX$3:$AY$7,2,FALSE)&gt;80,"Extremo",
IF(VLOOKUP(K604,Auxiliar!$AT$3:$AU$7,2,FALSE)*VLOOKUP(L604,Auxiliar!$AT$3:$AU$7,2,FALSE)*VLOOKUP(P604,Auxiliar!$AX$3:$AY$7,2,FALSE)&gt;40,"Alto",
IF(VLOOKUP(K604,Auxiliar!$AT$3:$AU$7,2,FALSE)*VLOOKUP(L604,Auxiliar!$AT$3:$AU$7,2,FALSE)*VLOOKUP(P604,Auxiliar!$AX$3:$AY$7,2,FALSE)&gt;10,"Médio","Baixo"))),"")</f>
        <v/>
      </c>
      <c r="R604" s="32" t="str">
        <f t="shared" si="18"/>
        <v/>
      </c>
      <c r="S604" s="32" t="str">
        <f t="shared" si="19"/>
        <v/>
      </c>
    </row>
    <row r="605" spans="1:19" x14ac:dyDescent="0.25">
      <c r="A605" s="5">
        <v>603</v>
      </c>
      <c r="B605" s="24"/>
      <c r="C605" s="24"/>
      <c r="D605" s="5" t="str">
        <f>IF(OR(C605="",B605=""),"",IFERROR(INDEX('5. Map Processos'!E:E,MATCH(C605&amp;" ("&amp;B605&amp;")",'5. Map Processos'!J:J,0)),"ERRO: Processo não encontrado para essa área"))</f>
        <v/>
      </c>
      <c r="E605" s="5" t="str">
        <f>IF(OR(C605="",B605=""),"",IFERROR(INDEX('6. Map Dados Pessoais'!F:F,MATCH(C605&amp;" ("&amp;B605&amp;")",'5. Map Processos'!J:J,0)),"ERRO: Processo não encontrado para essa área"))</f>
        <v/>
      </c>
      <c r="F605" s="5" t="str">
        <f>IF(OR(C605="",B605=""),"",IFERROR(INDEX('6. Map Dados Pessoais'!H:H,MATCH(C605&amp;" ("&amp;B605&amp;")",'5. Map Processos'!J:J,0)),"ERRO: Processo não encontrado para essa área"))</f>
        <v/>
      </c>
      <c r="G605" s="5" t="str">
        <f>IF(OR(C605="",B605=""),"",IFERROR(INDEX('7. Finalidades e Hipóteses'!F:F,MATCH(C605&amp;" ("&amp;B605&amp;")",'5. Map Processos'!J:J,0)),"ERRO: Processo não encontrado para essa área"))</f>
        <v/>
      </c>
      <c r="H605" s="25"/>
      <c r="I605" s="25"/>
      <c r="J605" s="25"/>
      <c r="K605" s="24"/>
      <c r="L605" s="24"/>
      <c r="M605" s="5" t="str">
        <f>IFERROR(IF(VLOOKUP(K605,Auxiliar!$AT$3:$AU$7,2,FALSE)*VLOOKUP(L605,Auxiliar!$AT$3:$AU$7,2,FALSE)&gt;80,"Extremo",
IF(VLOOKUP(K605,Auxiliar!$AT$3:$AU$7,2,FALSE)*VLOOKUP(L605,Auxiliar!$AT$3:$AU$7,2,FALSE)&gt;40,"Alto",
IF(VLOOKUP(K605,Auxiliar!$AT$3:$AU$7,2,FALSE)*VLOOKUP(L605,Auxiliar!$AT$3:$AU$7,2,FALSE)&gt;10,"Médio","Baixo"))),"")</f>
        <v/>
      </c>
      <c r="N605" s="24"/>
      <c r="O605" s="25"/>
      <c r="P605" s="24"/>
      <c r="Q605" s="5" t="str">
        <f>IFERROR(IF(VLOOKUP(K605,Auxiliar!$AT$3:$AU$7,2,FALSE)*VLOOKUP(L605,Auxiliar!$AT$3:$AU$7,2,FALSE)*VLOOKUP(P605,Auxiliar!$AX$3:$AY$7,2,FALSE)&gt;80,"Extremo",
IF(VLOOKUP(K605,Auxiliar!$AT$3:$AU$7,2,FALSE)*VLOOKUP(L605,Auxiliar!$AT$3:$AU$7,2,FALSE)*VLOOKUP(P605,Auxiliar!$AX$3:$AY$7,2,FALSE)&gt;40,"Alto",
IF(VLOOKUP(K605,Auxiliar!$AT$3:$AU$7,2,FALSE)*VLOOKUP(L605,Auxiliar!$AT$3:$AU$7,2,FALSE)*VLOOKUP(P605,Auxiliar!$AX$3:$AY$7,2,FALSE)&gt;10,"Médio","Baixo"))),"")</f>
        <v/>
      </c>
      <c r="R605" s="32" t="str">
        <f t="shared" si="18"/>
        <v/>
      </c>
      <c r="S605" s="32" t="str">
        <f t="shared" si="19"/>
        <v/>
      </c>
    </row>
    <row r="606" spans="1:19" x14ac:dyDescent="0.25">
      <c r="A606" s="5">
        <v>604</v>
      </c>
      <c r="B606" s="24"/>
      <c r="C606" s="24"/>
      <c r="D606" s="5" t="str">
        <f>IF(OR(C606="",B606=""),"",IFERROR(INDEX('5. Map Processos'!E:E,MATCH(C606&amp;" ("&amp;B606&amp;")",'5. Map Processos'!J:J,0)),"ERRO: Processo não encontrado para essa área"))</f>
        <v/>
      </c>
      <c r="E606" s="5" t="str">
        <f>IF(OR(C606="",B606=""),"",IFERROR(INDEX('6. Map Dados Pessoais'!F:F,MATCH(C606&amp;" ("&amp;B606&amp;")",'5. Map Processos'!J:J,0)),"ERRO: Processo não encontrado para essa área"))</f>
        <v/>
      </c>
      <c r="F606" s="5" t="str">
        <f>IF(OR(C606="",B606=""),"",IFERROR(INDEX('6. Map Dados Pessoais'!H:H,MATCH(C606&amp;" ("&amp;B606&amp;")",'5. Map Processos'!J:J,0)),"ERRO: Processo não encontrado para essa área"))</f>
        <v/>
      </c>
      <c r="G606" s="5" t="str">
        <f>IF(OR(C606="",B606=""),"",IFERROR(INDEX('7. Finalidades e Hipóteses'!F:F,MATCH(C606&amp;" ("&amp;B606&amp;")",'5. Map Processos'!J:J,0)),"ERRO: Processo não encontrado para essa área"))</f>
        <v/>
      </c>
      <c r="H606" s="25"/>
      <c r="I606" s="25"/>
      <c r="J606" s="25"/>
      <c r="K606" s="24"/>
      <c r="L606" s="24"/>
      <c r="M606" s="5" t="str">
        <f>IFERROR(IF(VLOOKUP(K606,Auxiliar!$AT$3:$AU$7,2,FALSE)*VLOOKUP(L606,Auxiliar!$AT$3:$AU$7,2,FALSE)&gt;80,"Extremo",
IF(VLOOKUP(K606,Auxiliar!$AT$3:$AU$7,2,FALSE)*VLOOKUP(L606,Auxiliar!$AT$3:$AU$7,2,FALSE)&gt;40,"Alto",
IF(VLOOKUP(K606,Auxiliar!$AT$3:$AU$7,2,FALSE)*VLOOKUP(L606,Auxiliar!$AT$3:$AU$7,2,FALSE)&gt;10,"Médio","Baixo"))),"")</f>
        <v/>
      </c>
      <c r="N606" s="24"/>
      <c r="O606" s="25"/>
      <c r="P606" s="24"/>
      <c r="Q606" s="5" t="str">
        <f>IFERROR(IF(VLOOKUP(K606,Auxiliar!$AT$3:$AU$7,2,FALSE)*VLOOKUP(L606,Auxiliar!$AT$3:$AU$7,2,FALSE)*VLOOKUP(P606,Auxiliar!$AX$3:$AY$7,2,FALSE)&gt;80,"Extremo",
IF(VLOOKUP(K606,Auxiliar!$AT$3:$AU$7,2,FALSE)*VLOOKUP(L606,Auxiliar!$AT$3:$AU$7,2,FALSE)*VLOOKUP(P606,Auxiliar!$AX$3:$AY$7,2,FALSE)&gt;40,"Alto",
IF(VLOOKUP(K606,Auxiliar!$AT$3:$AU$7,2,FALSE)*VLOOKUP(L606,Auxiliar!$AT$3:$AU$7,2,FALSE)*VLOOKUP(P606,Auxiliar!$AX$3:$AY$7,2,FALSE)&gt;10,"Médio","Baixo"))),"")</f>
        <v/>
      </c>
      <c r="R606" s="32" t="str">
        <f t="shared" si="18"/>
        <v/>
      </c>
      <c r="S606" s="32" t="str">
        <f t="shared" si="19"/>
        <v/>
      </c>
    </row>
    <row r="607" spans="1:19" x14ac:dyDescent="0.25">
      <c r="A607" s="5">
        <v>605</v>
      </c>
      <c r="B607" s="24"/>
      <c r="C607" s="24"/>
      <c r="D607" s="5" t="str">
        <f>IF(OR(C607="",B607=""),"",IFERROR(INDEX('5. Map Processos'!E:E,MATCH(C607&amp;" ("&amp;B607&amp;")",'5. Map Processos'!J:J,0)),"ERRO: Processo não encontrado para essa área"))</f>
        <v/>
      </c>
      <c r="E607" s="5" t="str">
        <f>IF(OR(C607="",B607=""),"",IFERROR(INDEX('6. Map Dados Pessoais'!F:F,MATCH(C607&amp;" ("&amp;B607&amp;")",'5. Map Processos'!J:J,0)),"ERRO: Processo não encontrado para essa área"))</f>
        <v/>
      </c>
      <c r="F607" s="5" t="str">
        <f>IF(OR(C607="",B607=""),"",IFERROR(INDEX('6. Map Dados Pessoais'!H:H,MATCH(C607&amp;" ("&amp;B607&amp;")",'5. Map Processos'!J:J,0)),"ERRO: Processo não encontrado para essa área"))</f>
        <v/>
      </c>
      <c r="G607" s="5" t="str">
        <f>IF(OR(C607="",B607=""),"",IFERROR(INDEX('7. Finalidades e Hipóteses'!F:F,MATCH(C607&amp;" ("&amp;B607&amp;")",'5. Map Processos'!J:J,0)),"ERRO: Processo não encontrado para essa área"))</f>
        <v/>
      </c>
      <c r="H607" s="25"/>
      <c r="I607" s="25"/>
      <c r="J607" s="25"/>
      <c r="K607" s="24"/>
      <c r="L607" s="24"/>
      <c r="M607" s="5" t="str">
        <f>IFERROR(IF(VLOOKUP(K607,Auxiliar!$AT$3:$AU$7,2,FALSE)*VLOOKUP(L607,Auxiliar!$AT$3:$AU$7,2,FALSE)&gt;80,"Extremo",
IF(VLOOKUP(K607,Auxiliar!$AT$3:$AU$7,2,FALSE)*VLOOKUP(L607,Auxiliar!$AT$3:$AU$7,2,FALSE)&gt;40,"Alto",
IF(VLOOKUP(K607,Auxiliar!$AT$3:$AU$7,2,FALSE)*VLOOKUP(L607,Auxiliar!$AT$3:$AU$7,2,FALSE)&gt;10,"Médio","Baixo"))),"")</f>
        <v/>
      </c>
      <c r="N607" s="24"/>
      <c r="O607" s="25"/>
      <c r="P607" s="24"/>
      <c r="Q607" s="5" t="str">
        <f>IFERROR(IF(VLOOKUP(K607,Auxiliar!$AT$3:$AU$7,2,FALSE)*VLOOKUP(L607,Auxiliar!$AT$3:$AU$7,2,FALSE)*VLOOKUP(P607,Auxiliar!$AX$3:$AY$7,2,FALSE)&gt;80,"Extremo",
IF(VLOOKUP(K607,Auxiliar!$AT$3:$AU$7,2,FALSE)*VLOOKUP(L607,Auxiliar!$AT$3:$AU$7,2,FALSE)*VLOOKUP(P607,Auxiliar!$AX$3:$AY$7,2,FALSE)&gt;40,"Alto",
IF(VLOOKUP(K607,Auxiliar!$AT$3:$AU$7,2,FALSE)*VLOOKUP(L607,Auxiliar!$AT$3:$AU$7,2,FALSE)*VLOOKUP(P607,Auxiliar!$AX$3:$AY$7,2,FALSE)&gt;10,"Médio","Baixo"))),"")</f>
        <v/>
      </c>
      <c r="R607" s="32" t="str">
        <f t="shared" si="18"/>
        <v/>
      </c>
      <c r="S607" s="32" t="str">
        <f t="shared" si="19"/>
        <v/>
      </c>
    </row>
    <row r="608" spans="1:19" x14ac:dyDescent="0.25">
      <c r="A608" s="5">
        <v>606</v>
      </c>
      <c r="B608" s="24"/>
      <c r="C608" s="24"/>
      <c r="D608" s="5" t="str">
        <f>IF(OR(C608="",B608=""),"",IFERROR(INDEX('5. Map Processos'!E:E,MATCH(C608&amp;" ("&amp;B608&amp;")",'5. Map Processos'!J:J,0)),"ERRO: Processo não encontrado para essa área"))</f>
        <v/>
      </c>
      <c r="E608" s="5" t="str">
        <f>IF(OR(C608="",B608=""),"",IFERROR(INDEX('6. Map Dados Pessoais'!F:F,MATCH(C608&amp;" ("&amp;B608&amp;")",'5. Map Processos'!J:J,0)),"ERRO: Processo não encontrado para essa área"))</f>
        <v/>
      </c>
      <c r="F608" s="5" t="str">
        <f>IF(OR(C608="",B608=""),"",IFERROR(INDEX('6. Map Dados Pessoais'!H:H,MATCH(C608&amp;" ("&amp;B608&amp;")",'5. Map Processos'!J:J,0)),"ERRO: Processo não encontrado para essa área"))</f>
        <v/>
      </c>
      <c r="G608" s="5" t="str">
        <f>IF(OR(C608="",B608=""),"",IFERROR(INDEX('7. Finalidades e Hipóteses'!F:F,MATCH(C608&amp;" ("&amp;B608&amp;")",'5. Map Processos'!J:J,0)),"ERRO: Processo não encontrado para essa área"))</f>
        <v/>
      </c>
      <c r="H608" s="25"/>
      <c r="I608" s="25"/>
      <c r="J608" s="25"/>
      <c r="K608" s="24"/>
      <c r="L608" s="24"/>
      <c r="M608" s="5" t="str">
        <f>IFERROR(IF(VLOOKUP(K608,Auxiliar!$AT$3:$AU$7,2,FALSE)*VLOOKUP(L608,Auxiliar!$AT$3:$AU$7,2,FALSE)&gt;80,"Extremo",
IF(VLOOKUP(K608,Auxiliar!$AT$3:$AU$7,2,FALSE)*VLOOKUP(L608,Auxiliar!$AT$3:$AU$7,2,FALSE)&gt;40,"Alto",
IF(VLOOKUP(K608,Auxiliar!$AT$3:$AU$7,2,FALSE)*VLOOKUP(L608,Auxiliar!$AT$3:$AU$7,2,FALSE)&gt;10,"Médio","Baixo"))),"")</f>
        <v/>
      </c>
      <c r="N608" s="24"/>
      <c r="O608" s="25"/>
      <c r="P608" s="24"/>
      <c r="Q608" s="5" t="str">
        <f>IFERROR(IF(VLOOKUP(K608,Auxiliar!$AT$3:$AU$7,2,FALSE)*VLOOKUP(L608,Auxiliar!$AT$3:$AU$7,2,FALSE)*VLOOKUP(P608,Auxiliar!$AX$3:$AY$7,2,FALSE)&gt;80,"Extremo",
IF(VLOOKUP(K608,Auxiliar!$AT$3:$AU$7,2,FALSE)*VLOOKUP(L608,Auxiliar!$AT$3:$AU$7,2,FALSE)*VLOOKUP(P608,Auxiliar!$AX$3:$AY$7,2,FALSE)&gt;40,"Alto",
IF(VLOOKUP(K608,Auxiliar!$AT$3:$AU$7,2,FALSE)*VLOOKUP(L608,Auxiliar!$AT$3:$AU$7,2,FALSE)*VLOOKUP(P608,Auxiliar!$AX$3:$AY$7,2,FALSE)&gt;10,"Médio","Baixo"))),"")</f>
        <v/>
      </c>
      <c r="R608" s="32" t="str">
        <f t="shared" si="18"/>
        <v/>
      </c>
      <c r="S608" s="32" t="str">
        <f t="shared" si="19"/>
        <v/>
      </c>
    </row>
    <row r="609" spans="1:19" x14ac:dyDescent="0.25">
      <c r="A609" s="5">
        <v>607</v>
      </c>
      <c r="B609" s="24"/>
      <c r="C609" s="24"/>
      <c r="D609" s="5" t="str">
        <f>IF(OR(C609="",B609=""),"",IFERROR(INDEX('5. Map Processos'!E:E,MATCH(C609&amp;" ("&amp;B609&amp;")",'5. Map Processos'!J:J,0)),"ERRO: Processo não encontrado para essa área"))</f>
        <v/>
      </c>
      <c r="E609" s="5" t="str">
        <f>IF(OR(C609="",B609=""),"",IFERROR(INDEX('6. Map Dados Pessoais'!F:F,MATCH(C609&amp;" ("&amp;B609&amp;")",'5. Map Processos'!J:J,0)),"ERRO: Processo não encontrado para essa área"))</f>
        <v/>
      </c>
      <c r="F609" s="5" t="str">
        <f>IF(OR(C609="",B609=""),"",IFERROR(INDEX('6. Map Dados Pessoais'!H:H,MATCH(C609&amp;" ("&amp;B609&amp;")",'5. Map Processos'!J:J,0)),"ERRO: Processo não encontrado para essa área"))</f>
        <v/>
      </c>
      <c r="G609" s="5" t="str">
        <f>IF(OR(C609="",B609=""),"",IFERROR(INDEX('7. Finalidades e Hipóteses'!F:F,MATCH(C609&amp;" ("&amp;B609&amp;")",'5. Map Processos'!J:J,0)),"ERRO: Processo não encontrado para essa área"))</f>
        <v/>
      </c>
      <c r="H609" s="25"/>
      <c r="I609" s="25"/>
      <c r="J609" s="25"/>
      <c r="K609" s="24"/>
      <c r="L609" s="24"/>
      <c r="M609" s="5" t="str">
        <f>IFERROR(IF(VLOOKUP(K609,Auxiliar!$AT$3:$AU$7,2,FALSE)*VLOOKUP(L609,Auxiliar!$AT$3:$AU$7,2,FALSE)&gt;80,"Extremo",
IF(VLOOKUP(K609,Auxiliar!$AT$3:$AU$7,2,FALSE)*VLOOKUP(L609,Auxiliar!$AT$3:$AU$7,2,FALSE)&gt;40,"Alto",
IF(VLOOKUP(K609,Auxiliar!$AT$3:$AU$7,2,FALSE)*VLOOKUP(L609,Auxiliar!$AT$3:$AU$7,2,FALSE)&gt;10,"Médio","Baixo"))),"")</f>
        <v/>
      </c>
      <c r="N609" s="24"/>
      <c r="O609" s="25"/>
      <c r="P609" s="24"/>
      <c r="Q609" s="5" t="str">
        <f>IFERROR(IF(VLOOKUP(K609,Auxiliar!$AT$3:$AU$7,2,FALSE)*VLOOKUP(L609,Auxiliar!$AT$3:$AU$7,2,FALSE)*VLOOKUP(P609,Auxiliar!$AX$3:$AY$7,2,FALSE)&gt;80,"Extremo",
IF(VLOOKUP(K609,Auxiliar!$AT$3:$AU$7,2,FALSE)*VLOOKUP(L609,Auxiliar!$AT$3:$AU$7,2,FALSE)*VLOOKUP(P609,Auxiliar!$AX$3:$AY$7,2,FALSE)&gt;40,"Alto",
IF(VLOOKUP(K609,Auxiliar!$AT$3:$AU$7,2,FALSE)*VLOOKUP(L609,Auxiliar!$AT$3:$AU$7,2,FALSE)*VLOOKUP(P609,Auxiliar!$AX$3:$AY$7,2,FALSE)&gt;10,"Médio","Baixo"))),"")</f>
        <v/>
      </c>
      <c r="R609" s="32" t="str">
        <f t="shared" si="18"/>
        <v/>
      </c>
      <c r="S609" s="32" t="str">
        <f t="shared" si="19"/>
        <v/>
      </c>
    </row>
    <row r="610" spans="1:19" x14ac:dyDescent="0.25">
      <c r="A610" s="5">
        <v>608</v>
      </c>
      <c r="B610" s="24"/>
      <c r="C610" s="24"/>
      <c r="D610" s="5" t="str">
        <f>IF(OR(C610="",B610=""),"",IFERROR(INDEX('5. Map Processos'!E:E,MATCH(C610&amp;" ("&amp;B610&amp;")",'5. Map Processos'!J:J,0)),"ERRO: Processo não encontrado para essa área"))</f>
        <v/>
      </c>
      <c r="E610" s="5" t="str">
        <f>IF(OR(C610="",B610=""),"",IFERROR(INDEX('6. Map Dados Pessoais'!F:F,MATCH(C610&amp;" ("&amp;B610&amp;")",'5. Map Processos'!J:J,0)),"ERRO: Processo não encontrado para essa área"))</f>
        <v/>
      </c>
      <c r="F610" s="5" t="str">
        <f>IF(OR(C610="",B610=""),"",IFERROR(INDEX('6. Map Dados Pessoais'!H:H,MATCH(C610&amp;" ("&amp;B610&amp;")",'5. Map Processos'!J:J,0)),"ERRO: Processo não encontrado para essa área"))</f>
        <v/>
      </c>
      <c r="G610" s="5" t="str">
        <f>IF(OR(C610="",B610=""),"",IFERROR(INDEX('7. Finalidades e Hipóteses'!F:F,MATCH(C610&amp;" ("&amp;B610&amp;")",'5. Map Processos'!J:J,0)),"ERRO: Processo não encontrado para essa área"))</f>
        <v/>
      </c>
      <c r="H610" s="25"/>
      <c r="I610" s="25"/>
      <c r="J610" s="25"/>
      <c r="K610" s="24"/>
      <c r="L610" s="24"/>
      <c r="M610" s="5" t="str">
        <f>IFERROR(IF(VLOOKUP(K610,Auxiliar!$AT$3:$AU$7,2,FALSE)*VLOOKUP(L610,Auxiliar!$AT$3:$AU$7,2,FALSE)&gt;80,"Extremo",
IF(VLOOKUP(K610,Auxiliar!$AT$3:$AU$7,2,FALSE)*VLOOKUP(L610,Auxiliar!$AT$3:$AU$7,2,FALSE)&gt;40,"Alto",
IF(VLOOKUP(K610,Auxiliar!$AT$3:$AU$7,2,FALSE)*VLOOKUP(L610,Auxiliar!$AT$3:$AU$7,2,FALSE)&gt;10,"Médio","Baixo"))),"")</f>
        <v/>
      </c>
      <c r="N610" s="24"/>
      <c r="O610" s="25"/>
      <c r="P610" s="24"/>
      <c r="Q610" s="5" t="str">
        <f>IFERROR(IF(VLOOKUP(K610,Auxiliar!$AT$3:$AU$7,2,FALSE)*VLOOKUP(L610,Auxiliar!$AT$3:$AU$7,2,FALSE)*VLOOKUP(P610,Auxiliar!$AX$3:$AY$7,2,FALSE)&gt;80,"Extremo",
IF(VLOOKUP(K610,Auxiliar!$AT$3:$AU$7,2,FALSE)*VLOOKUP(L610,Auxiliar!$AT$3:$AU$7,2,FALSE)*VLOOKUP(P610,Auxiliar!$AX$3:$AY$7,2,FALSE)&gt;40,"Alto",
IF(VLOOKUP(K610,Auxiliar!$AT$3:$AU$7,2,FALSE)*VLOOKUP(L610,Auxiliar!$AT$3:$AU$7,2,FALSE)*VLOOKUP(P610,Auxiliar!$AX$3:$AY$7,2,FALSE)&gt;10,"Médio","Baixo"))),"")</f>
        <v/>
      </c>
      <c r="R610" s="32" t="str">
        <f t="shared" si="18"/>
        <v/>
      </c>
      <c r="S610" s="32" t="str">
        <f t="shared" si="19"/>
        <v/>
      </c>
    </row>
    <row r="611" spans="1:19" x14ac:dyDescent="0.25">
      <c r="A611" s="5">
        <v>609</v>
      </c>
      <c r="B611" s="24"/>
      <c r="C611" s="24"/>
      <c r="D611" s="5" t="str">
        <f>IF(OR(C611="",B611=""),"",IFERROR(INDEX('5. Map Processos'!E:E,MATCH(C611&amp;" ("&amp;B611&amp;")",'5. Map Processos'!J:J,0)),"ERRO: Processo não encontrado para essa área"))</f>
        <v/>
      </c>
      <c r="E611" s="5" t="str">
        <f>IF(OR(C611="",B611=""),"",IFERROR(INDEX('6. Map Dados Pessoais'!F:F,MATCH(C611&amp;" ("&amp;B611&amp;")",'5. Map Processos'!J:J,0)),"ERRO: Processo não encontrado para essa área"))</f>
        <v/>
      </c>
      <c r="F611" s="5" t="str">
        <f>IF(OR(C611="",B611=""),"",IFERROR(INDEX('6. Map Dados Pessoais'!H:H,MATCH(C611&amp;" ("&amp;B611&amp;")",'5. Map Processos'!J:J,0)),"ERRO: Processo não encontrado para essa área"))</f>
        <v/>
      </c>
      <c r="G611" s="5" t="str">
        <f>IF(OR(C611="",B611=""),"",IFERROR(INDEX('7. Finalidades e Hipóteses'!F:F,MATCH(C611&amp;" ("&amp;B611&amp;")",'5. Map Processos'!J:J,0)),"ERRO: Processo não encontrado para essa área"))</f>
        <v/>
      </c>
      <c r="H611" s="25"/>
      <c r="I611" s="25"/>
      <c r="J611" s="25"/>
      <c r="K611" s="24"/>
      <c r="L611" s="24"/>
      <c r="M611" s="5" t="str">
        <f>IFERROR(IF(VLOOKUP(K611,Auxiliar!$AT$3:$AU$7,2,FALSE)*VLOOKUP(L611,Auxiliar!$AT$3:$AU$7,2,FALSE)&gt;80,"Extremo",
IF(VLOOKUP(K611,Auxiliar!$AT$3:$AU$7,2,FALSE)*VLOOKUP(L611,Auxiliar!$AT$3:$AU$7,2,FALSE)&gt;40,"Alto",
IF(VLOOKUP(K611,Auxiliar!$AT$3:$AU$7,2,FALSE)*VLOOKUP(L611,Auxiliar!$AT$3:$AU$7,2,FALSE)&gt;10,"Médio","Baixo"))),"")</f>
        <v/>
      </c>
      <c r="N611" s="24"/>
      <c r="O611" s="25"/>
      <c r="P611" s="24"/>
      <c r="Q611" s="5" t="str">
        <f>IFERROR(IF(VLOOKUP(K611,Auxiliar!$AT$3:$AU$7,2,FALSE)*VLOOKUP(L611,Auxiliar!$AT$3:$AU$7,2,FALSE)*VLOOKUP(P611,Auxiliar!$AX$3:$AY$7,2,FALSE)&gt;80,"Extremo",
IF(VLOOKUP(K611,Auxiliar!$AT$3:$AU$7,2,FALSE)*VLOOKUP(L611,Auxiliar!$AT$3:$AU$7,2,FALSE)*VLOOKUP(P611,Auxiliar!$AX$3:$AY$7,2,FALSE)&gt;40,"Alto",
IF(VLOOKUP(K611,Auxiliar!$AT$3:$AU$7,2,FALSE)*VLOOKUP(L611,Auxiliar!$AT$3:$AU$7,2,FALSE)*VLOOKUP(P611,Auxiliar!$AX$3:$AY$7,2,FALSE)&gt;10,"Médio","Baixo"))),"")</f>
        <v/>
      </c>
      <c r="R611" s="32" t="str">
        <f t="shared" si="18"/>
        <v/>
      </c>
      <c r="S611" s="32" t="str">
        <f t="shared" si="19"/>
        <v/>
      </c>
    </row>
    <row r="612" spans="1:19" x14ac:dyDescent="0.25">
      <c r="A612" s="5">
        <v>610</v>
      </c>
      <c r="B612" s="24"/>
      <c r="C612" s="24"/>
      <c r="D612" s="5" t="str">
        <f>IF(OR(C612="",B612=""),"",IFERROR(INDEX('5. Map Processos'!E:E,MATCH(C612&amp;" ("&amp;B612&amp;")",'5. Map Processos'!J:J,0)),"ERRO: Processo não encontrado para essa área"))</f>
        <v/>
      </c>
      <c r="E612" s="5" t="str">
        <f>IF(OR(C612="",B612=""),"",IFERROR(INDEX('6. Map Dados Pessoais'!F:F,MATCH(C612&amp;" ("&amp;B612&amp;")",'5. Map Processos'!J:J,0)),"ERRO: Processo não encontrado para essa área"))</f>
        <v/>
      </c>
      <c r="F612" s="5" t="str">
        <f>IF(OR(C612="",B612=""),"",IFERROR(INDEX('6. Map Dados Pessoais'!H:H,MATCH(C612&amp;" ("&amp;B612&amp;")",'5. Map Processos'!J:J,0)),"ERRO: Processo não encontrado para essa área"))</f>
        <v/>
      </c>
      <c r="G612" s="5" t="str">
        <f>IF(OR(C612="",B612=""),"",IFERROR(INDEX('7. Finalidades e Hipóteses'!F:F,MATCH(C612&amp;" ("&amp;B612&amp;")",'5. Map Processos'!J:J,0)),"ERRO: Processo não encontrado para essa área"))</f>
        <v/>
      </c>
      <c r="H612" s="25"/>
      <c r="I612" s="25"/>
      <c r="J612" s="25"/>
      <c r="K612" s="24"/>
      <c r="L612" s="24"/>
      <c r="M612" s="5" t="str">
        <f>IFERROR(IF(VLOOKUP(K612,Auxiliar!$AT$3:$AU$7,2,FALSE)*VLOOKUP(L612,Auxiliar!$AT$3:$AU$7,2,FALSE)&gt;80,"Extremo",
IF(VLOOKUP(K612,Auxiliar!$AT$3:$AU$7,2,FALSE)*VLOOKUP(L612,Auxiliar!$AT$3:$AU$7,2,FALSE)&gt;40,"Alto",
IF(VLOOKUP(K612,Auxiliar!$AT$3:$AU$7,2,FALSE)*VLOOKUP(L612,Auxiliar!$AT$3:$AU$7,2,FALSE)&gt;10,"Médio","Baixo"))),"")</f>
        <v/>
      </c>
      <c r="N612" s="24"/>
      <c r="O612" s="25"/>
      <c r="P612" s="24"/>
      <c r="Q612" s="5" t="str">
        <f>IFERROR(IF(VLOOKUP(K612,Auxiliar!$AT$3:$AU$7,2,FALSE)*VLOOKUP(L612,Auxiliar!$AT$3:$AU$7,2,FALSE)*VLOOKUP(P612,Auxiliar!$AX$3:$AY$7,2,FALSE)&gt;80,"Extremo",
IF(VLOOKUP(K612,Auxiliar!$AT$3:$AU$7,2,FALSE)*VLOOKUP(L612,Auxiliar!$AT$3:$AU$7,2,FALSE)*VLOOKUP(P612,Auxiliar!$AX$3:$AY$7,2,FALSE)&gt;40,"Alto",
IF(VLOOKUP(K612,Auxiliar!$AT$3:$AU$7,2,FALSE)*VLOOKUP(L612,Auxiliar!$AT$3:$AU$7,2,FALSE)*VLOOKUP(P612,Auxiliar!$AX$3:$AY$7,2,FALSE)&gt;10,"Médio","Baixo"))),"")</f>
        <v/>
      </c>
      <c r="R612" s="32" t="str">
        <f t="shared" si="18"/>
        <v/>
      </c>
      <c r="S612" s="32" t="str">
        <f t="shared" si="19"/>
        <v/>
      </c>
    </row>
    <row r="613" spans="1:19" x14ac:dyDescent="0.25">
      <c r="A613" s="5">
        <v>611</v>
      </c>
      <c r="B613" s="24"/>
      <c r="C613" s="24"/>
      <c r="D613" s="5" t="str">
        <f>IF(OR(C613="",B613=""),"",IFERROR(INDEX('5. Map Processos'!E:E,MATCH(C613&amp;" ("&amp;B613&amp;")",'5. Map Processos'!J:J,0)),"ERRO: Processo não encontrado para essa área"))</f>
        <v/>
      </c>
      <c r="E613" s="5" t="str">
        <f>IF(OR(C613="",B613=""),"",IFERROR(INDEX('6. Map Dados Pessoais'!F:F,MATCH(C613&amp;" ("&amp;B613&amp;")",'5. Map Processos'!J:J,0)),"ERRO: Processo não encontrado para essa área"))</f>
        <v/>
      </c>
      <c r="F613" s="5" t="str">
        <f>IF(OR(C613="",B613=""),"",IFERROR(INDEX('6. Map Dados Pessoais'!H:H,MATCH(C613&amp;" ("&amp;B613&amp;")",'5. Map Processos'!J:J,0)),"ERRO: Processo não encontrado para essa área"))</f>
        <v/>
      </c>
      <c r="G613" s="5" t="str">
        <f>IF(OR(C613="",B613=""),"",IFERROR(INDEX('7. Finalidades e Hipóteses'!F:F,MATCH(C613&amp;" ("&amp;B613&amp;")",'5. Map Processos'!J:J,0)),"ERRO: Processo não encontrado para essa área"))</f>
        <v/>
      </c>
      <c r="H613" s="25"/>
      <c r="I613" s="25"/>
      <c r="J613" s="25"/>
      <c r="K613" s="24"/>
      <c r="L613" s="24"/>
      <c r="M613" s="5" t="str">
        <f>IFERROR(IF(VLOOKUP(K613,Auxiliar!$AT$3:$AU$7,2,FALSE)*VLOOKUP(L613,Auxiliar!$AT$3:$AU$7,2,FALSE)&gt;80,"Extremo",
IF(VLOOKUP(K613,Auxiliar!$AT$3:$AU$7,2,FALSE)*VLOOKUP(L613,Auxiliar!$AT$3:$AU$7,2,FALSE)&gt;40,"Alto",
IF(VLOOKUP(K613,Auxiliar!$AT$3:$AU$7,2,FALSE)*VLOOKUP(L613,Auxiliar!$AT$3:$AU$7,2,FALSE)&gt;10,"Médio","Baixo"))),"")</f>
        <v/>
      </c>
      <c r="N613" s="24"/>
      <c r="O613" s="25"/>
      <c r="P613" s="24"/>
      <c r="Q613" s="5" t="str">
        <f>IFERROR(IF(VLOOKUP(K613,Auxiliar!$AT$3:$AU$7,2,FALSE)*VLOOKUP(L613,Auxiliar!$AT$3:$AU$7,2,FALSE)*VLOOKUP(P613,Auxiliar!$AX$3:$AY$7,2,FALSE)&gt;80,"Extremo",
IF(VLOOKUP(K613,Auxiliar!$AT$3:$AU$7,2,FALSE)*VLOOKUP(L613,Auxiliar!$AT$3:$AU$7,2,FALSE)*VLOOKUP(P613,Auxiliar!$AX$3:$AY$7,2,FALSE)&gt;40,"Alto",
IF(VLOOKUP(K613,Auxiliar!$AT$3:$AU$7,2,FALSE)*VLOOKUP(L613,Auxiliar!$AT$3:$AU$7,2,FALSE)*VLOOKUP(P613,Auxiliar!$AX$3:$AY$7,2,FALSE)&gt;10,"Médio","Baixo"))),"")</f>
        <v/>
      </c>
      <c r="R613" s="32" t="str">
        <f t="shared" si="18"/>
        <v/>
      </c>
      <c r="S613" s="32" t="str">
        <f t="shared" si="19"/>
        <v/>
      </c>
    </row>
    <row r="614" spans="1:19" x14ac:dyDescent="0.25">
      <c r="A614" s="5">
        <v>612</v>
      </c>
      <c r="B614" s="24"/>
      <c r="C614" s="24"/>
      <c r="D614" s="5" t="str">
        <f>IF(OR(C614="",B614=""),"",IFERROR(INDEX('5. Map Processos'!E:E,MATCH(C614&amp;" ("&amp;B614&amp;")",'5. Map Processos'!J:J,0)),"ERRO: Processo não encontrado para essa área"))</f>
        <v/>
      </c>
      <c r="E614" s="5" t="str">
        <f>IF(OR(C614="",B614=""),"",IFERROR(INDEX('6. Map Dados Pessoais'!F:F,MATCH(C614&amp;" ("&amp;B614&amp;")",'5. Map Processos'!J:J,0)),"ERRO: Processo não encontrado para essa área"))</f>
        <v/>
      </c>
      <c r="F614" s="5" t="str">
        <f>IF(OR(C614="",B614=""),"",IFERROR(INDEX('6. Map Dados Pessoais'!H:H,MATCH(C614&amp;" ("&amp;B614&amp;")",'5. Map Processos'!J:J,0)),"ERRO: Processo não encontrado para essa área"))</f>
        <v/>
      </c>
      <c r="G614" s="5" t="str">
        <f>IF(OR(C614="",B614=""),"",IFERROR(INDEX('7. Finalidades e Hipóteses'!F:F,MATCH(C614&amp;" ("&amp;B614&amp;")",'5. Map Processos'!J:J,0)),"ERRO: Processo não encontrado para essa área"))</f>
        <v/>
      </c>
      <c r="H614" s="25"/>
      <c r="I614" s="25"/>
      <c r="J614" s="25"/>
      <c r="K614" s="24"/>
      <c r="L614" s="24"/>
      <c r="M614" s="5" t="str">
        <f>IFERROR(IF(VLOOKUP(K614,Auxiliar!$AT$3:$AU$7,2,FALSE)*VLOOKUP(L614,Auxiliar!$AT$3:$AU$7,2,FALSE)&gt;80,"Extremo",
IF(VLOOKUP(K614,Auxiliar!$AT$3:$AU$7,2,FALSE)*VLOOKUP(L614,Auxiliar!$AT$3:$AU$7,2,FALSE)&gt;40,"Alto",
IF(VLOOKUP(K614,Auxiliar!$AT$3:$AU$7,2,FALSE)*VLOOKUP(L614,Auxiliar!$AT$3:$AU$7,2,FALSE)&gt;10,"Médio","Baixo"))),"")</f>
        <v/>
      </c>
      <c r="N614" s="24"/>
      <c r="O614" s="25"/>
      <c r="P614" s="24"/>
      <c r="Q614" s="5" t="str">
        <f>IFERROR(IF(VLOOKUP(K614,Auxiliar!$AT$3:$AU$7,2,FALSE)*VLOOKUP(L614,Auxiliar!$AT$3:$AU$7,2,FALSE)*VLOOKUP(P614,Auxiliar!$AX$3:$AY$7,2,FALSE)&gt;80,"Extremo",
IF(VLOOKUP(K614,Auxiliar!$AT$3:$AU$7,2,FALSE)*VLOOKUP(L614,Auxiliar!$AT$3:$AU$7,2,FALSE)*VLOOKUP(P614,Auxiliar!$AX$3:$AY$7,2,FALSE)&gt;40,"Alto",
IF(VLOOKUP(K614,Auxiliar!$AT$3:$AU$7,2,FALSE)*VLOOKUP(L614,Auxiliar!$AT$3:$AU$7,2,FALSE)*VLOOKUP(P614,Auxiliar!$AX$3:$AY$7,2,FALSE)&gt;10,"Médio","Baixo"))),"")</f>
        <v/>
      </c>
      <c r="R614" s="32" t="str">
        <f t="shared" si="18"/>
        <v/>
      </c>
      <c r="S614" s="32" t="str">
        <f t="shared" si="19"/>
        <v/>
      </c>
    </row>
    <row r="615" spans="1:19" x14ac:dyDescent="0.25">
      <c r="A615" s="5">
        <v>613</v>
      </c>
      <c r="B615" s="24"/>
      <c r="C615" s="24"/>
      <c r="D615" s="5" t="str">
        <f>IF(OR(C615="",B615=""),"",IFERROR(INDEX('5. Map Processos'!E:E,MATCH(C615&amp;" ("&amp;B615&amp;")",'5. Map Processos'!J:J,0)),"ERRO: Processo não encontrado para essa área"))</f>
        <v/>
      </c>
      <c r="E615" s="5" t="str">
        <f>IF(OR(C615="",B615=""),"",IFERROR(INDEX('6. Map Dados Pessoais'!F:F,MATCH(C615&amp;" ("&amp;B615&amp;")",'5. Map Processos'!J:J,0)),"ERRO: Processo não encontrado para essa área"))</f>
        <v/>
      </c>
      <c r="F615" s="5" t="str">
        <f>IF(OR(C615="",B615=""),"",IFERROR(INDEX('6. Map Dados Pessoais'!H:H,MATCH(C615&amp;" ("&amp;B615&amp;")",'5. Map Processos'!J:J,0)),"ERRO: Processo não encontrado para essa área"))</f>
        <v/>
      </c>
      <c r="G615" s="5" t="str">
        <f>IF(OR(C615="",B615=""),"",IFERROR(INDEX('7. Finalidades e Hipóteses'!F:F,MATCH(C615&amp;" ("&amp;B615&amp;")",'5. Map Processos'!J:J,0)),"ERRO: Processo não encontrado para essa área"))</f>
        <v/>
      </c>
      <c r="H615" s="25"/>
      <c r="I615" s="25"/>
      <c r="J615" s="25"/>
      <c r="K615" s="24"/>
      <c r="L615" s="24"/>
      <c r="M615" s="5" t="str">
        <f>IFERROR(IF(VLOOKUP(K615,Auxiliar!$AT$3:$AU$7,2,FALSE)*VLOOKUP(L615,Auxiliar!$AT$3:$AU$7,2,FALSE)&gt;80,"Extremo",
IF(VLOOKUP(K615,Auxiliar!$AT$3:$AU$7,2,FALSE)*VLOOKUP(L615,Auxiliar!$AT$3:$AU$7,2,FALSE)&gt;40,"Alto",
IF(VLOOKUP(K615,Auxiliar!$AT$3:$AU$7,2,FALSE)*VLOOKUP(L615,Auxiliar!$AT$3:$AU$7,2,FALSE)&gt;10,"Médio","Baixo"))),"")</f>
        <v/>
      </c>
      <c r="N615" s="24"/>
      <c r="O615" s="25"/>
      <c r="P615" s="24"/>
      <c r="Q615" s="5" t="str">
        <f>IFERROR(IF(VLOOKUP(K615,Auxiliar!$AT$3:$AU$7,2,FALSE)*VLOOKUP(L615,Auxiliar!$AT$3:$AU$7,2,FALSE)*VLOOKUP(P615,Auxiliar!$AX$3:$AY$7,2,FALSE)&gt;80,"Extremo",
IF(VLOOKUP(K615,Auxiliar!$AT$3:$AU$7,2,FALSE)*VLOOKUP(L615,Auxiliar!$AT$3:$AU$7,2,FALSE)*VLOOKUP(P615,Auxiliar!$AX$3:$AY$7,2,FALSE)&gt;40,"Alto",
IF(VLOOKUP(K615,Auxiliar!$AT$3:$AU$7,2,FALSE)*VLOOKUP(L615,Auxiliar!$AT$3:$AU$7,2,FALSE)*VLOOKUP(P615,Auxiliar!$AX$3:$AY$7,2,FALSE)&gt;10,"Médio","Baixo"))),"")</f>
        <v/>
      </c>
      <c r="R615" s="32" t="str">
        <f t="shared" si="18"/>
        <v/>
      </c>
      <c r="S615" s="32" t="str">
        <f t="shared" si="19"/>
        <v/>
      </c>
    </row>
    <row r="616" spans="1:19" x14ac:dyDescent="0.25">
      <c r="A616" s="5">
        <v>614</v>
      </c>
      <c r="B616" s="24"/>
      <c r="C616" s="24"/>
      <c r="D616" s="5" t="str">
        <f>IF(OR(C616="",B616=""),"",IFERROR(INDEX('5. Map Processos'!E:E,MATCH(C616&amp;" ("&amp;B616&amp;")",'5. Map Processos'!J:J,0)),"ERRO: Processo não encontrado para essa área"))</f>
        <v/>
      </c>
      <c r="E616" s="5" t="str">
        <f>IF(OR(C616="",B616=""),"",IFERROR(INDEX('6. Map Dados Pessoais'!F:F,MATCH(C616&amp;" ("&amp;B616&amp;")",'5. Map Processos'!J:J,0)),"ERRO: Processo não encontrado para essa área"))</f>
        <v/>
      </c>
      <c r="F616" s="5" t="str">
        <f>IF(OR(C616="",B616=""),"",IFERROR(INDEX('6. Map Dados Pessoais'!H:H,MATCH(C616&amp;" ("&amp;B616&amp;")",'5. Map Processos'!J:J,0)),"ERRO: Processo não encontrado para essa área"))</f>
        <v/>
      </c>
      <c r="G616" s="5" t="str">
        <f>IF(OR(C616="",B616=""),"",IFERROR(INDEX('7. Finalidades e Hipóteses'!F:F,MATCH(C616&amp;" ("&amp;B616&amp;")",'5. Map Processos'!J:J,0)),"ERRO: Processo não encontrado para essa área"))</f>
        <v/>
      </c>
      <c r="H616" s="25"/>
      <c r="I616" s="25"/>
      <c r="J616" s="25"/>
      <c r="K616" s="24"/>
      <c r="L616" s="24"/>
      <c r="M616" s="5" t="str">
        <f>IFERROR(IF(VLOOKUP(K616,Auxiliar!$AT$3:$AU$7,2,FALSE)*VLOOKUP(L616,Auxiliar!$AT$3:$AU$7,2,FALSE)&gt;80,"Extremo",
IF(VLOOKUP(K616,Auxiliar!$AT$3:$AU$7,2,FALSE)*VLOOKUP(L616,Auxiliar!$AT$3:$AU$7,2,FALSE)&gt;40,"Alto",
IF(VLOOKUP(K616,Auxiliar!$AT$3:$AU$7,2,FALSE)*VLOOKUP(L616,Auxiliar!$AT$3:$AU$7,2,FALSE)&gt;10,"Médio","Baixo"))),"")</f>
        <v/>
      </c>
      <c r="N616" s="24"/>
      <c r="O616" s="25"/>
      <c r="P616" s="24"/>
      <c r="Q616" s="5" t="str">
        <f>IFERROR(IF(VLOOKUP(K616,Auxiliar!$AT$3:$AU$7,2,FALSE)*VLOOKUP(L616,Auxiliar!$AT$3:$AU$7,2,FALSE)*VLOOKUP(P616,Auxiliar!$AX$3:$AY$7,2,FALSE)&gt;80,"Extremo",
IF(VLOOKUP(K616,Auxiliar!$AT$3:$AU$7,2,FALSE)*VLOOKUP(L616,Auxiliar!$AT$3:$AU$7,2,FALSE)*VLOOKUP(P616,Auxiliar!$AX$3:$AY$7,2,FALSE)&gt;40,"Alto",
IF(VLOOKUP(K616,Auxiliar!$AT$3:$AU$7,2,FALSE)*VLOOKUP(L616,Auxiliar!$AT$3:$AU$7,2,FALSE)*VLOOKUP(P616,Auxiliar!$AX$3:$AY$7,2,FALSE)&gt;10,"Médio","Baixo"))),"")</f>
        <v/>
      </c>
      <c r="R616" s="32" t="str">
        <f t="shared" si="18"/>
        <v/>
      </c>
      <c r="S616" s="32" t="str">
        <f t="shared" si="19"/>
        <v/>
      </c>
    </row>
    <row r="617" spans="1:19" x14ac:dyDescent="0.25">
      <c r="A617" s="5">
        <v>615</v>
      </c>
      <c r="B617" s="24"/>
      <c r="C617" s="24"/>
      <c r="D617" s="5" t="str">
        <f>IF(OR(C617="",B617=""),"",IFERROR(INDEX('5. Map Processos'!E:E,MATCH(C617&amp;" ("&amp;B617&amp;")",'5. Map Processos'!J:J,0)),"ERRO: Processo não encontrado para essa área"))</f>
        <v/>
      </c>
      <c r="E617" s="5" t="str">
        <f>IF(OR(C617="",B617=""),"",IFERROR(INDEX('6. Map Dados Pessoais'!F:F,MATCH(C617&amp;" ("&amp;B617&amp;")",'5. Map Processos'!J:J,0)),"ERRO: Processo não encontrado para essa área"))</f>
        <v/>
      </c>
      <c r="F617" s="5" t="str">
        <f>IF(OR(C617="",B617=""),"",IFERROR(INDEX('6. Map Dados Pessoais'!H:H,MATCH(C617&amp;" ("&amp;B617&amp;")",'5. Map Processos'!J:J,0)),"ERRO: Processo não encontrado para essa área"))</f>
        <v/>
      </c>
      <c r="G617" s="5" t="str">
        <f>IF(OR(C617="",B617=""),"",IFERROR(INDEX('7. Finalidades e Hipóteses'!F:F,MATCH(C617&amp;" ("&amp;B617&amp;")",'5. Map Processos'!J:J,0)),"ERRO: Processo não encontrado para essa área"))</f>
        <v/>
      </c>
      <c r="H617" s="25"/>
      <c r="I617" s="25"/>
      <c r="J617" s="25"/>
      <c r="K617" s="24"/>
      <c r="L617" s="24"/>
      <c r="M617" s="5" t="str">
        <f>IFERROR(IF(VLOOKUP(K617,Auxiliar!$AT$3:$AU$7,2,FALSE)*VLOOKUP(L617,Auxiliar!$AT$3:$AU$7,2,FALSE)&gt;80,"Extremo",
IF(VLOOKUP(K617,Auxiliar!$AT$3:$AU$7,2,FALSE)*VLOOKUP(L617,Auxiliar!$AT$3:$AU$7,2,FALSE)&gt;40,"Alto",
IF(VLOOKUP(K617,Auxiliar!$AT$3:$AU$7,2,FALSE)*VLOOKUP(L617,Auxiliar!$AT$3:$AU$7,2,FALSE)&gt;10,"Médio","Baixo"))),"")</f>
        <v/>
      </c>
      <c r="N617" s="24"/>
      <c r="O617" s="25"/>
      <c r="P617" s="24"/>
      <c r="Q617" s="5" t="str">
        <f>IFERROR(IF(VLOOKUP(K617,Auxiliar!$AT$3:$AU$7,2,FALSE)*VLOOKUP(L617,Auxiliar!$AT$3:$AU$7,2,FALSE)*VLOOKUP(P617,Auxiliar!$AX$3:$AY$7,2,FALSE)&gt;80,"Extremo",
IF(VLOOKUP(K617,Auxiliar!$AT$3:$AU$7,2,FALSE)*VLOOKUP(L617,Auxiliar!$AT$3:$AU$7,2,FALSE)*VLOOKUP(P617,Auxiliar!$AX$3:$AY$7,2,FALSE)&gt;40,"Alto",
IF(VLOOKUP(K617,Auxiliar!$AT$3:$AU$7,2,FALSE)*VLOOKUP(L617,Auxiliar!$AT$3:$AU$7,2,FALSE)*VLOOKUP(P617,Auxiliar!$AX$3:$AY$7,2,FALSE)&gt;10,"Médio","Baixo"))),"")</f>
        <v/>
      </c>
      <c r="R617" s="32" t="str">
        <f t="shared" si="18"/>
        <v/>
      </c>
      <c r="S617" s="32" t="str">
        <f t="shared" si="19"/>
        <v/>
      </c>
    </row>
    <row r="618" spans="1:19" x14ac:dyDescent="0.25">
      <c r="A618" s="5">
        <v>616</v>
      </c>
      <c r="B618" s="24"/>
      <c r="C618" s="24"/>
      <c r="D618" s="5" t="str">
        <f>IF(OR(C618="",B618=""),"",IFERROR(INDEX('5. Map Processos'!E:E,MATCH(C618&amp;" ("&amp;B618&amp;")",'5. Map Processos'!J:J,0)),"ERRO: Processo não encontrado para essa área"))</f>
        <v/>
      </c>
      <c r="E618" s="5" t="str">
        <f>IF(OR(C618="",B618=""),"",IFERROR(INDEX('6. Map Dados Pessoais'!F:F,MATCH(C618&amp;" ("&amp;B618&amp;")",'5. Map Processos'!J:J,0)),"ERRO: Processo não encontrado para essa área"))</f>
        <v/>
      </c>
      <c r="F618" s="5" t="str">
        <f>IF(OR(C618="",B618=""),"",IFERROR(INDEX('6. Map Dados Pessoais'!H:H,MATCH(C618&amp;" ("&amp;B618&amp;")",'5. Map Processos'!J:J,0)),"ERRO: Processo não encontrado para essa área"))</f>
        <v/>
      </c>
      <c r="G618" s="5" t="str">
        <f>IF(OR(C618="",B618=""),"",IFERROR(INDEX('7. Finalidades e Hipóteses'!F:F,MATCH(C618&amp;" ("&amp;B618&amp;")",'5. Map Processos'!J:J,0)),"ERRO: Processo não encontrado para essa área"))</f>
        <v/>
      </c>
      <c r="H618" s="25"/>
      <c r="I618" s="25"/>
      <c r="J618" s="25"/>
      <c r="K618" s="24"/>
      <c r="L618" s="24"/>
      <c r="M618" s="5" t="str">
        <f>IFERROR(IF(VLOOKUP(K618,Auxiliar!$AT$3:$AU$7,2,FALSE)*VLOOKUP(L618,Auxiliar!$AT$3:$AU$7,2,FALSE)&gt;80,"Extremo",
IF(VLOOKUP(K618,Auxiliar!$AT$3:$AU$7,2,FALSE)*VLOOKUP(L618,Auxiliar!$AT$3:$AU$7,2,FALSE)&gt;40,"Alto",
IF(VLOOKUP(K618,Auxiliar!$AT$3:$AU$7,2,FALSE)*VLOOKUP(L618,Auxiliar!$AT$3:$AU$7,2,FALSE)&gt;10,"Médio","Baixo"))),"")</f>
        <v/>
      </c>
      <c r="N618" s="24"/>
      <c r="O618" s="25"/>
      <c r="P618" s="24"/>
      <c r="Q618" s="5" t="str">
        <f>IFERROR(IF(VLOOKUP(K618,Auxiliar!$AT$3:$AU$7,2,FALSE)*VLOOKUP(L618,Auxiliar!$AT$3:$AU$7,2,FALSE)*VLOOKUP(P618,Auxiliar!$AX$3:$AY$7,2,FALSE)&gt;80,"Extremo",
IF(VLOOKUP(K618,Auxiliar!$AT$3:$AU$7,2,FALSE)*VLOOKUP(L618,Auxiliar!$AT$3:$AU$7,2,FALSE)*VLOOKUP(P618,Auxiliar!$AX$3:$AY$7,2,FALSE)&gt;40,"Alto",
IF(VLOOKUP(K618,Auxiliar!$AT$3:$AU$7,2,FALSE)*VLOOKUP(L618,Auxiliar!$AT$3:$AU$7,2,FALSE)*VLOOKUP(P618,Auxiliar!$AX$3:$AY$7,2,FALSE)&gt;10,"Médio","Baixo"))),"")</f>
        <v/>
      </c>
      <c r="R618" s="32" t="str">
        <f t="shared" si="18"/>
        <v/>
      </c>
      <c r="S618" s="32" t="str">
        <f t="shared" si="19"/>
        <v/>
      </c>
    </row>
    <row r="619" spans="1:19" x14ac:dyDescent="0.25">
      <c r="A619" s="5">
        <v>617</v>
      </c>
      <c r="B619" s="24"/>
      <c r="C619" s="24"/>
      <c r="D619" s="5" t="str">
        <f>IF(OR(C619="",B619=""),"",IFERROR(INDEX('5. Map Processos'!E:E,MATCH(C619&amp;" ("&amp;B619&amp;")",'5. Map Processos'!J:J,0)),"ERRO: Processo não encontrado para essa área"))</f>
        <v/>
      </c>
      <c r="E619" s="5" t="str">
        <f>IF(OR(C619="",B619=""),"",IFERROR(INDEX('6. Map Dados Pessoais'!F:F,MATCH(C619&amp;" ("&amp;B619&amp;")",'5. Map Processos'!J:J,0)),"ERRO: Processo não encontrado para essa área"))</f>
        <v/>
      </c>
      <c r="F619" s="5" t="str">
        <f>IF(OR(C619="",B619=""),"",IFERROR(INDEX('6. Map Dados Pessoais'!H:H,MATCH(C619&amp;" ("&amp;B619&amp;")",'5. Map Processos'!J:J,0)),"ERRO: Processo não encontrado para essa área"))</f>
        <v/>
      </c>
      <c r="G619" s="5" t="str">
        <f>IF(OR(C619="",B619=""),"",IFERROR(INDEX('7. Finalidades e Hipóteses'!F:F,MATCH(C619&amp;" ("&amp;B619&amp;")",'5. Map Processos'!J:J,0)),"ERRO: Processo não encontrado para essa área"))</f>
        <v/>
      </c>
      <c r="H619" s="25"/>
      <c r="I619" s="25"/>
      <c r="J619" s="25"/>
      <c r="K619" s="24"/>
      <c r="L619" s="24"/>
      <c r="M619" s="5" t="str">
        <f>IFERROR(IF(VLOOKUP(K619,Auxiliar!$AT$3:$AU$7,2,FALSE)*VLOOKUP(L619,Auxiliar!$AT$3:$AU$7,2,FALSE)&gt;80,"Extremo",
IF(VLOOKUP(K619,Auxiliar!$AT$3:$AU$7,2,FALSE)*VLOOKUP(L619,Auxiliar!$AT$3:$AU$7,2,FALSE)&gt;40,"Alto",
IF(VLOOKUP(K619,Auxiliar!$AT$3:$AU$7,2,FALSE)*VLOOKUP(L619,Auxiliar!$AT$3:$AU$7,2,FALSE)&gt;10,"Médio","Baixo"))),"")</f>
        <v/>
      </c>
      <c r="N619" s="24"/>
      <c r="O619" s="25"/>
      <c r="P619" s="24"/>
      <c r="Q619" s="5" t="str">
        <f>IFERROR(IF(VLOOKUP(K619,Auxiliar!$AT$3:$AU$7,2,FALSE)*VLOOKUP(L619,Auxiliar!$AT$3:$AU$7,2,FALSE)*VLOOKUP(P619,Auxiliar!$AX$3:$AY$7,2,FALSE)&gt;80,"Extremo",
IF(VLOOKUP(K619,Auxiliar!$AT$3:$AU$7,2,FALSE)*VLOOKUP(L619,Auxiliar!$AT$3:$AU$7,2,FALSE)*VLOOKUP(P619,Auxiliar!$AX$3:$AY$7,2,FALSE)&gt;40,"Alto",
IF(VLOOKUP(K619,Auxiliar!$AT$3:$AU$7,2,FALSE)*VLOOKUP(L619,Auxiliar!$AT$3:$AU$7,2,FALSE)*VLOOKUP(P619,Auxiliar!$AX$3:$AY$7,2,FALSE)&gt;10,"Médio","Baixo"))),"")</f>
        <v/>
      </c>
      <c r="R619" s="32" t="str">
        <f t="shared" si="18"/>
        <v/>
      </c>
      <c r="S619" s="32" t="str">
        <f t="shared" si="19"/>
        <v/>
      </c>
    </row>
    <row r="620" spans="1:19" x14ac:dyDescent="0.25">
      <c r="A620" s="5">
        <v>618</v>
      </c>
      <c r="B620" s="24"/>
      <c r="C620" s="24"/>
      <c r="D620" s="5" t="str">
        <f>IF(OR(C620="",B620=""),"",IFERROR(INDEX('5. Map Processos'!E:E,MATCH(C620&amp;" ("&amp;B620&amp;")",'5. Map Processos'!J:J,0)),"ERRO: Processo não encontrado para essa área"))</f>
        <v/>
      </c>
      <c r="E620" s="5" t="str">
        <f>IF(OR(C620="",B620=""),"",IFERROR(INDEX('6. Map Dados Pessoais'!F:F,MATCH(C620&amp;" ("&amp;B620&amp;")",'5. Map Processos'!J:J,0)),"ERRO: Processo não encontrado para essa área"))</f>
        <v/>
      </c>
      <c r="F620" s="5" t="str">
        <f>IF(OR(C620="",B620=""),"",IFERROR(INDEX('6. Map Dados Pessoais'!H:H,MATCH(C620&amp;" ("&amp;B620&amp;")",'5. Map Processos'!J:J,0)),"ERRO: Processo não encontrado para essa área"))</f>
        <v/>
      </c>
      <c r="G620" s="5" t="str">
        <f>IF(OR(C620="",B620=""),"",IFERROR(INDEX('7. Finalidades e Hipóteses'!F:F,MATCH(C620&amp;" ("&amp;B620&amp;")",'5. Map Processos'!J:J,0)),"ERRO: Processo não encontrado para essa área"))</f>
        <v/>
      </c>
      <c r="H620" s="25"/>
      <c r="I620" s="25"/>
      <c r="J620" s="25"/>
      <c r="K620" s="24"/>
      <c r="L620" s="24"/>
      <c r="M620" s="5" t="str">
        <f>IFERROR(IF(VLOOKUP(K620,Auxiliar!$AT$3:$AU$7,2,FALSE)*VLOOKUP(L620,Auxiliar!$AT$3:$AU$7,2,FALSE)&gt;80,"Extremo",
IF(VLOOKUP(K620,Auxiliar!$AT$3:$AU$7,2,FALSE)*VLOOKUP(L620,Auxiliar!$AT$3:$AU$7,2,FALSE)&gt;40,"Alto",
IF(VLOOKUP(K620,Auxiliar!$AT$3:$AU$7,2,FALSE)*VLOOKUP(L620,Auxiliar!$AT$3:$AU$7,2,FALSE)&gt;10,"Médio","Baixo"))),"")</f>
        <v/>
      </c>
      <c r="N620" s="24"/>
      <c r="O620" s="25"/>
      <c r="P620" s="24"/>
      <c r="Q620" s="5" t="str">
        <f>IFERROR(IF(VLOOKUP(K620,Auxiliar!$AT$3:$AU$7,2,FALSE)*VLOOKUP(L620,Auxiliar!$AT$3:$AU$7,2,FALSE)*VLOOKUP(P620,Auxiliar!$AX$3:$AY$7,2,FALSE)&gt;80,"Extremo",
IF(VLOOKUP(K620,Auxiliar!$AT$3:$AU$7,2,FALSE)*VLOOKUP(L620,Auxiliar!$AT$3:$AU$7,2,FALSE)*VLOOKUP(P620,Auxiliar!$AX$3:$AY$7,2,FALSE)&gt;40,"Alto",
IF(VLOOKUP(K620,Auxiliar!$AT$3:$AU$7,2,FALSE)*VLOOKUP(L620,Auxiliar!$AT$3:$AU$7,2,FALSE)*VLOOKUP(P620,Auxiliar!$AX$3:$AY$7,2,FALSE)&gt;10,"Médio","Baixo"))),"")</f>
        <v/>
      </c>
      <c r="R620" s="32" t="str">
        <f t="shared" si="18"/>
        <v/>
      </c>
      <c r="S620" s="32" t="str">
        <f t="shared" si="19"/>
        <v/>
      </c>
    </row>
    <row r="621" spans="1:19" x14ac:dyDescent="0.25">
      <c r="A621" s="5">
        <v>619</v>
      </c>
      <c r="B621" s="24"/>
      <c r="C621" s="24"/>
      <c r="D621" s="5" t="str">
        <f>IF(OR(C621="",B621=""),"",IFERROR(INDEX('5. Map Processos'!E:E,MATCH(C621&amp;" ("&amp;B621&amp;")",'5. Map Processos'!J:J,0)),"ERRO: Processo não encontrado para essa área"))</f>
        <v/>
      </c>
      <c r="E621" s="5" t="str">
        <f>IF(OR(C621="",B621=""),"",IFERROR(INDEX('6. Map Dados Pessoais'!F:F,MATCH(C621&amp;" ("&amp;B621&amp;")",'5. Map Processos'!J:J,0)),"ERRO: Processo não encontrado para essa área"))</f>
        <v/>
      </c>
      <c r="F621" s="5" t="str">
        <f>IF(OR(C621="",B621=""),"",IFERROR(INDEX('6. Map Dados Pessoais'!H:H,MATCH(C621&amp;" ("&amp;B621&amp;")",'5. Map Processos'!J:J,0)),"ERRO: Processo não encontrado para essa área"))</f>
        <v/>
      </c>
      <c r="G621" s="5" t="str">
        <f>IF(OR(C621="",B621=""),"",IFERROR(INDEX('7. Finalidades e Hipóteses'!F:F,MATCH(C621&amp;" ("&amp;B621&amp;")",'5. Map Processos'!J:J,0)),"ERRO: Processo não encontrado para essa área"))</f>
        <v/>
      </c>
      <c r="H621" s="25"/>
      <c r="I621" s="25"/>
      <c r="J621" s="25"/>
      <c r="K621" s="24"/>
      <c r="L621" s="24"/>
      <c r="M621" s="5" t="str">
        <f>IFERROR(IF(VLOOKUP(K621,Auxiliar!$AT$3:$AU$7,2,FALSE)*VLOOKUP(L621,Auxiliar!$AT$3:$AU$7,2,FALSE)&gt;80,"Extremo",
IF(VLOOKUP(K621,Auxiliar!$AT$3:$AU$7,2,FALSE)*VLOOKUP(L621,Auxiliar!$AT$3:$AU$7,2,FALSE)&gt;40,"Alto",
IF(VLOOKUP(K621,Auxiliar!$AT$3:$AU$7,2,FALSE)*VLOOKUP(L621,Auxiliar!$AT$3:$AU$7,2,FALSE)&gt;10,"Médio","Baixo"))),"")</f>
        <v/>
      </c>
      <c r="N621" s="24"/>
      <c r="O621" s="25"/>
      <c r="P621" s="24"/>
      <c r="Q621" s="5" t="str">
        <f>IFERROR(IF(VLOOKUP(K621,Auxiliar!$AT$3:$AU$7,2,FALSE)*VLOOKUP(L621,Auxiliar!$AT$3:$AU$7,2,FALSE)*VLOOKUP(P621,Auxiliar!$AX$3:$AY$7,2,FALSE)&gt;80,"Extremo",
IF(VLOOKUP(K621,Auxiliar!$AT$3:$AU$7,2,FALSE)*VLOOKUP(L621,Auxiliar!$AT$3:$AU$7,2,FALSE)*VLOOKUP(P621,Auxiliar!$AX$3:$AY$7,2,FALSE)&gt;40,"Alto",
IF(VLOOKUP(K621,Auxiliar!$AT$3:$AU$7,2,FALSE)*VLOOKUP(L621,Auxiliar!$AT$3:$AU$7,2,FALSE)*VLOOKUP(P621,Auxiliar!$AX$3:$AY$7,2,FALSE)&gt;10,"Médio","Baixo"))),"")</f>
        <v/>
      </c>
      <c r="R621" s="32" t="str">
        <f t="shared" si="18"/>
        <v/>
      </c>
      <c r="S621" s="32" t="str">
        <f t="shared" si="19"/>
        <v/>
      </c>
    </row>
    <row r="622" spans="1:19" x14ac:dyDescent="0.25">
      <c r="A622" s="5">
        <v>620</v>
      </c>
      <c r="B622" s="24"/>
      <c r="C622" s="24"/>
      <c r="D622" s="5" t="str">
        <f>IF(OR(C622="",B622=""),"",IFERROR(INDEX('5. Map Processos'!E:E,MATCH(C622&amp;" ("&amp;B622&amp;")",'5. Map Processos'!J:J,0)),"ERRO: Processo não encontrado para essa área"))</f>
        <v/>
      </c>
      <c r="E622" s="5" t="str">
        <f>IF(OR(C622="",B622=""),"",IFERROR(INDEX('6. Map Dados Pessoais'!F:F,MATCH(C622&amp;" ("&amp;B622&amp;")",'5. Map Processos'!J:J,0)),"ERRO: Processo não encontrado para essa área"))</f>
        <v/>
      </c>
      <c r="F622" s="5" t="str">
        <f>IF(OR(C622="",B622=""),"",IFERROR(INDEX('6. Map Dados Pessoais'!H:H,MATCH(C622&amp;" ("&amp;B622&amp;")",'5. Map Processos'!J:J,0)),"ERRO: Processo não encontrado para essa área"))</f>
        <v/>
      </c>
      <c r="G622" s="5" t="str">
        <f>IF(OR(C622="",B622=""),"",IFERROR(INDEX('7. Finalidades e Hipóteses'!F:F,MATCH(C622&amp;" ("&amp;B622&amp;")",'5. Map Processos'!J:J,0)),"ERRO: Processo não encontrado para essa área"))</f>
        <v/>
      </c>
      <c r="H622" s="25"/>
      <c r="I622" s="25"/>
      <c r="J622" s="25"/>
      <c r="K622" s="24"/>
      <c r="L622" s="24"/>
      <c r="M622" s="5" t="str">
        <f>IFERROR(IF(VLOOKUP(K622,Auxiliar!$AT$3:$AU$7,2,FALSE)*VLOOKUP(L622,Auxiliar!$AT$3:$AU$7,2,FALSE)&gt;80,"Extremo",
IF(VLOOKUP(K622,Auxiliar!$AT$3:$AU$7,2,FALSE)*VLOOKUP(L622,Auxiliar!$AT$3:$AU$7,2,FALSE)&gt;40,"Alto",
IF(VLOOKUP(K622,Auxiliar!$AT$3:$AU$7,2,FALSE)*VLOOKUP(L622,Auxiliar!$AT$3:$AU$7,2,FALSE)&gt;10,"Médio","Baixo"))),"")</f>
        <v/>
      </c>
      <c r="N622" s="24"/>
      <c r="O622" s="25"/>
      <c r="P622" s="24"/>
      <c r="Q622" s="5" t="str">
        <f>IFERROR(IF(VLOOKUP(K622,Auxiliar!$AT$3:$AU$7,2,FALSE)*VLOOKUP(L622,Auxiliar!$AT$3:$AU$7,2,FALSE)*VLOOKUP(P622,Auxiliar!$AX$3:$AY$7,2,FALSE)&gt;80,"Extremo",
IF(VLOOKUP(K622,Auxiliar!$AT$3:$AU$7,2,FALSE)*VLOOKUP(L622,Auxiliar!$AT$3:$AU$7,2,FALSE)*VLOOKUP(P622,Auxiliar!$AX$3:$AY$7,2,FALSE)&gt;40,"Alto",
IF(VLOOKUP(K622,Auxiliar!$AT$3:$AU$7,2,FALSE)*VLOOKUP(L622,Auxiliar!$AT$3:$AU$7,2,FALSE)*VLOOKUP(P622,Auxiliar!$AX$3:$AY$7,2,FALSE)&gt;10,"Médio","Baixo"))),"")</f>
        <v/>
      </c>
      <c r="R622" s="32" t="str">
        <f t="shared" si="18"/>
        <v/>
      </c>
      <c r="S622" s="32" t="str">
        <f t="shared" si="19"/>
        <v/>
      </c>
    </row>
    <row r="623" spans="1:19" x14ac:dyDescent="0.25">
      <c r="A623" s="5">
        <v>621</v>
      </c>
      <c r="B623" s="24"/>
      <c r="C623" s="24"/>
      <c r="D623" s="5" t="str">
        <f>IF(OR(C623="",B623=""),"",IFERROR(INDEX('5. Map Processos'!E:E,MATCH(C623&amp;" ("&amp;B623&amp;")",'5. Map Processos'!J:J,0)),"ERRO: Processo não encontrado para essa área"))</f>
        <v/>
      </c>
      <c r="E623" s="5" t="str">
        <f>IF(OR(C623="",B623=""),"",IFERROR(INDEX('6. Map Dados Pessoais'!F:F,MATCH(C623&amp;" ("&amp;B623&amp;")",'5. Map Processos'!J:J,0)),"ERRO: Processo não encontrado para essa área"))</f>
        <v/>
      </c>
      <c r="F623" s="5" t="str">
        <f>IF(OR(C623="",B623=""),"",IFERROR(INDEX('6. Map Dados Pessoais'!H:H,MATCH(C623&amp;" ("&amp;B623&amp;")",'5. Map Processos'!J:J,0)),"ERRO: Processo não encontrado para essa área"))</f>
        <v/>
      </c>
      <c r="G623" s="5" t="str">
        <f>IF(OR(C623="",B623=""),"",IFERROR(INDEX('7. Finalidades e Hipóteses'!F:F,MATCH(C623&amp;" ("&amp;B623&amp;")",'5. Map Processos'!J:J,0)),"ERRO: Processo não encontrado para essa área"))</f>
        <v/>
      </c>
      <c r="H623" s="25"/>
      <c r="I623" s="25"/>
      <c r="J623" s="25"/>
      <c r="K623" s="24"/>
      <c r="L623" s="24"/>
      <c r="M623" s="5" t="str">
        <f>IFERROR(IF(VLOOKUP(K623,Auxiliar!$AT$3:$AU$7,2,FALSE)*VLOOKUP(L623,Auxiliar!$AT$3:$AU$7,2,FALSE)&gt;80,"Extremo",
IF(VLOOKUP(K623,Auxiliar!$AT$3:$AU$7,2,FALSE)*VLOOKUP(L623,Auxiliar!$AT$3:$AU$7,2,FALSE)&gt;40,"Alto",
IF(VLOOKUP(K623,Auxiliar!$AT$3:$AU$7,2,FALSE)*VLOOKUP(L623,Auxiliar!$AT$3:$AU$7,2,FALSE)&gt;10,"Médio","Baixo"))),"")</f>
        <v/>
      </c>
      <c r="N623" s="24"/>
      <c r="O623" s="25"/>
      <c r="P623" s="24"/>
      <c r="Q623" s="5" t="str">
        <f>IFERROR(IF(VLOOKUP(K623,Auxiliar!$AT$3:$AU$7,2,FALSE)*VLOOKUP(L623,Auxiliar!$AT$3:$AU$7,2,FALSE)*VLOOKUP(P623,Auxiliar!$AX$3:$AY$7,2,FALSE)&gt;80,"Extremo",
IF(VLOOKUP(K623,Auxiliar!$AT$3:$AU$7,2,FALSE)*VLOOKUP(L623,Auxiliar!$AT$3:$AU$7,2,FALSE)*VLOOKUP(P623,Auxiliar!$AX$3:$AY$7,2,FALSE)&gt;40,"Alto",
IF(VLOOKUP(K623,Auxiliar!$AT$3:$AU$7,2,FALSE)*VLOOKUP(L623,Auxiliar!$AT$3:$AU$7,2,FALSE)*VLOOKUP(P623,Auxiliar!$AX$3:$AY$7,2,FALSE)&gt;10,"Médio","Baixo"))),"")</f>
        <v/>
      </c>
      <c r="R623" s="32" t="str">
        <f t="shared" si="18"/>
        <v/>
      </c>
      <c r="S623" s="32" t="str">
        <f t="shared" si="19"/>
        <v/>
      </c>
    </row>
    <row r="624" spans="1:19" x14ac:dyDescent="0.25">
      <c r="A624" s="5">
        <v>622</v>
      </c>
      <c r="B624" s="24"/>
      <c r="C624" s="24"/>
      <c r="D624" s="5" t="str">
        <f>IF(OR(C624="",B624=""),"",IFERROR(INDEX('5. Map Processos'!E:E,MATCH(C624&amp;" ("&amp;B624&amp;")",'5. Map Processos'!J:J,0)),"ERRO: Processo não encontrado para essa área"))</f>
        <v/>
      </c>
      <c r="E624" s="5" t="str">
        <f>IF(OR(C624="",B624=""),"",IFERROR(INDEX('6. Map Dados Pessoais'!F:F,MATCH(C624&amp;" ("&amp;B624&amp;")",'5. Map Processos'!J:J,0)),"ERRO: Processo não encontrado para essa área"))</f>
        <v/>
      </c>
      <c r="F624" s="5" t="str">
        <f>IF(OR(C624="",B624=""),"",IFERROR(INDEX('6. Map Dados Pessoais'!H:H,MATCH(C624&amp;" ("&amp;B624&amp;")",'5. Map Processos'!J:J,0)),"ERRO: Processo não encontrado para essa área"))</f>
        <v/>
      </c>
      <c r="G624" s="5" t="str">
        <f>IF(OR(C624="",B624=""),"",IFERROR(INDEX('7. Finalidades e Hipóteses'!F:F,MATCH(C624&amp;" ("&amp;B624&amp;")",'5. Map Processos'!J:J,0)),"ERRO: Processo não encontrado para essa área"))</f>
        <v/>
      </c>
      <c r="H624" s="25"/>
      <c r="I624" s="25"/>
      <c r="J624" s="25"/>
      <c r="K624" s="24"/>
      <c r="L624" s="24"/>
      <c r="M624" s="5" t="str">
        <f>IFERROR(IF(VLOOKUP(K624,Auxiliar!$AT$3:$AU$7,2,FALSE)*VLOOKUP(L624,Auxiliar!$AT$3:$AU$7,2,FALSE)&gt;80,"Extremo",
IF(VLOOKUP(K624,Auxiliar!$AT$3:$AU$7,2,FALSE)*VLOOKUP(L624,Auxiliar!$AT$3:$AU$7,2,FALSE)&gt;40,"Alto",
IF(VLOOKUP(K624,Auxiliar!$AT$3:$AU$7,2,FALSE)*VLOOKUP(L624,Auxiliar!$AT$3:$AU$7,2,FALSE)&gt;10,"Médio","Baixo"))),"")</f>
        <v/>
      </c>
      <c r="N624" s="24"/>
      <c r="O624" s="25"/>
      <c r="P624" s="24"/>
      <c r="Q624" s="5" t="str">
        <f>IFERROR(IF(VLOOKUP(K624,Auxiliar!$AT$3:$AU$7,2,FALSE)*VLOOKUP(L624,Auxiliar!$AT$3:$AU$7,2,FALSE)*VLOOKUP(P624,Auxiliar!$AX$3:$AY$7,2,FALSE)&gt;80,"Extremo",
IF(VLOOKUP(K624,Auxiliar!$AT$3:$AU$7,2,FALSE)*VLOOKUP(L624,Auxiliar!$AT$3:$AU$7,2,FALSE)*VLOOKUP(P624,Auxiliar!$AX$3:$AY$7,2,FALSE)&gt;40,"Alto",
IF(VLOOKUP(K624,Auxiliar!$AT$3:$AU$7,2,FALSE)*VLOOKUP(L624,Auxiliar!$AT$3:$AU$7,2,FALSE)*VLOOKUP(P624,Auxiliar!$AX$3:$AY$7,2,FALSE)&gt;10,"Médio","Baixo"))),"")</f>
        <v/>
      </c>
      <c r="R624" s="32" t="str">
        <f t="shared" si="18"/>
        <v/>
      </c>
      <c r="S624" s="32" t="str">
        <f t="shared" si="19"/>
        <v/>
      </c>
    </row>
    <row r="625" spans="1:19" x14ac:dyDescent="0.25">
      <c r="A625" s="5">
        <v>623</v>
      </c>
      <c r="B625" s="24"/>
      <c r="C625" s="24"/>
      <c r="D625" s="5" t="str">
        <f>IF(OR(C625="",B625=""),"",IFERROR(INDEX('5. Map Processos'!E:E,MATCH(C625&amp;" ("&amp;B625&amp;")",'5. Map Processos'!J:J,0)),"ERRO: Processo não encontrado para essa área"))</f>
        <v/>
      </c>
      <c r="E625" s="5" t="str">
        <f>IF(OR(C625="",B625=""),"",IFERROR(INDEX('6. Map Dados Pessoais'!F:F,MATCH(C625&amp;" ("&amp;B625&amp;")",'5. Map Processos'!J:J,0)),"ERRO: Processo não encontrado para essa área"))</f>
        <v/>
      </c>
      <c r="F625" s="5" t="str">
        <f>IF(OR(C625="",B625=""),"",IFERROR(INDEX('6. Map Dados Pessoais'!H:H,MATCH(C625&amp;" ("&amp;B625&amp;")",'5. Map Processos'!J:J,0)),"ERRO: Processo não encontrado para essa área"))</f>
        <v/>
      </c>
      <c r="G625" s="5" t="str">
        <f>IF(OR(C625="",B625=""),"",IFERROR(INDEX('7. Finalidades e Hipóteses'!F:F,MATCH(C625&amp;" ("&amp;B625&amp;")",'5. Map Processos'!J:J,0)),"ERRO: Processo não encontrado para essa área"))</f>
        <v/>
      </c>
      <c r="H625" s="25"/>
      <c r="I625" s="25"/>
      <c r="J625" s="25"/>
      <c r="K625" s="24"/>
      <c r="L625" s="24"/>
      <c r="M625" s="5" t="str">
        <f>IFERROR(IF(VLOOKUP(K625,Auxiliar!$AT$3:$AU$7,2,FALSE)*VLOOKUP(L625,Auxiliar!$AT$3:$AU$7,2,FALSE)&gt;80,"Extremo",
IF(VLOOKUP(K625,Auxiliar!$AT$3:$AU$7,2,FALSE)*VLOOKUP(L625,Auxiliar!$AT$3:$AU$7,2,FALSE)&gt;40,"Alto",
IF(VLOOKUP(K625,Auxiliar!$AT$3:$AU$7,2,FALSE)*VLOOKUP(L625,Auxiliar!$AT$3:$AU$7,2,FALSE)&gt;10,"Médio","Baixo"))),"")</f>
        <v/>
      </c>
      <c r="N625" s="24"/>
      <c r="O625" s="25"/>
      <c r="P625" s="24"/>
      <c r="Q625" s="5" t="str">
        <f>IFERROR(IF(VLOOKUP(K625,Auxiliar!$AT$3:$AU$7,2,FALSE)*VLOOKUP(L625,Auxiliar!$AT$3:$AU$7,2,FALSE)*VLOOKUP(P625,Auxiliar!$AX$3:$AY$7,2,FALSE)&gt;80,"Extremo",
IF(VLOOKUP(K625,Auxiliar!$AT$3:$AU$7,2,FALSE)*VLOOKUP(L625,Auxiliar!$AT$3:$AU$7,2,FALSE)*VLOOKUP(P625,Auxiliar!$AX$3:$AY$7,2,FALSE)&gt;40,"Alto",
IF(VLOOKUP(K625,Auxiliar!$AT$3:$AU$7,2,FALSE)*VLOOKUP(L625,Auxiliar!$AT$3:$AU$7,2,FALSE)*VLOOKUP(P625,Auxiliar!$AX$3:$AY$7,2,FALSE)&gt;10,"Médio","Baixo"))),"")</f>
        <v/>
      </c>
      <c r="R625" s="32" t="str">
        <f t="shared" si="18"/>
        <v/>
      </c>
      <c r="S625" s="32" t="str">
        <f t="shared" si="19"/>
        <v/>
      </c>
    </row>
    <row r="626" spans="1:19" x14ac:dyDescent="0.25">
      <c r="A626" s="5">
        <v>624</v>
      </c>
      <c r="B626" s="24"/>
      <c r="C626" s="24"/>
      <c r="D626" s="5" t="str">
        <f>IF(OR(C626="",B626=""),"",IFERROR(INDEX('5. Map Processos'!E:E,MATCH(C626&amp;" ("&amp;B626&amp;")",'5. Map Processos'!J:J,0)),"ERRO: Processo não encontrado para essa área"))</f>
        <v/>
      </c>
      <c r="E626" s="5" t="str">
        <f>IF(OR(C626="",B626=""),"",IFERROR(INDEX('6. Map Dados Pessoais'!F:F,MATCH(C626&amp;" ("&amp;B626&amp;")",'5. Map Processos'!J:J,0)),"ERRO: Processo não encontrado para essa área"))</f>
        <v/>
      </c>
      <c r="F626" s="5" t="str">
        <f>IF(OR(C626="",B626=""),"",IFERROR(INDEX('6. Map Dados Pessoais'!H:H,MATCH(C626&amp;" ("&amp;B626&amp;")",'5. Map Processos'!J:J,0)),"ERRO: Processo não encontrado para essa área"))</f>
        <v/>
      </c>
      <c r="G626" s="5" t="str">
        <f>IF(OR(C626="",B626=""),"",IFERROR(INDEX('7. Finalidades e Hipóteses'!F:F,MATCH(C626&amp;" ("&amp;B626&amp;")",'5. Map Processos'!J:J,0)),"ERRO: Processo não encontrado para essa área"))</f>
        <v/>
      </c>
      <c r="H626" s="25"/>
      <c r="I626" s="25"/>
      <c r="J626" s="25"/>
      <c r="K626" s="24"/>
      <c r="L626" s="24"/>
      <c r="M626" s="5" t="str">
        <f>IFERROR(IF(VLOOKUP(K626,Auxiliar!$AT$3:$AU$7,2,FALSE)*VLOOKUP(L626,Auxiliar!$AT$3:$AU$7,2,FALSE)&gt;80,"Extremo",
IF(VLOOKUP(K626,Auxiliar!$AT$3:$AU$7,2,FALSE)*VLOOKUP(L626,Auxiliar!$AT$3:$AU$7,2,FALSE)&gt;40,"Alto",
IF(VLOOKUP(K626,Auxiliar!$AT$3:$AU$7,2,FALSE)*VLOOKUP(L626,Auxiliar!$AT$3:$AU$7,2,FALSE)&gt;10,"Médio","Baixo"))),"")</f>
        <v/>
      </c>
      <c r="N626" s="24"/>
      <c r="O626" s="25"/>
      <c r="P626" s="24"/>
      <c r="Q626" s="5" t="str">
        <f>IFERROR(IF(VLOOKUP(K626,Auxiliar!$AT$3:$AU$7,2,FALSE)*VLOOKUP(L626,Auxiliar!$AT$3:$AU$7,2,FALSE)*VLOOKUP(P626,Auxiliar!$AX$3:$AY$7,2,FALSE)&gt;80,"Extremo",
IF(VLOOKUP(K626,Auxiliar!$AT$3:$AU$7,2,FALSE)*VLOOKUP(L626,Auxiliar!$AT$3:$AU$7,2,FALSE)*VLOOKUP(P626,Auxiliar!$AX$3:$AY$7,2,FALSE)&gt;40,"Alto",
IF(VLOOKUP(K626,Auxiliar!$AT$3:$AU$7,2,FALSE)*VLOOKUP(L626,Auxiliar!$AT$3:$AU$7,2,FALSE)*VLOOKUP(P626,Auxiliar!$AX$3:$AY$7,2,FALSE)&gt;10,"Médio","Baixo"))),"")</f>
        <v/>
      </c>
      <c r="R626" s="32" t="str">
        <f t="shared" si="18"/>
        <v/>
      </c>
      <c r="S626" s="32" t="str">
        <f t="shared" si="19"/>
        <v/>
      </c>
    </row>
    <row r="627" spans="1:19" x14ac:dyDescent="0.25">
      <c r="A627" s="5">
        <v>625</v>
      </c>
      <c r="B627" s="24"/>
      <c r="C627" s="24"/>
      <c r="D627" s="5" t="str">
        <f>IF(OR(C627="",B627=""),"",IFERROR(INDEX('5. Map Processos'!E:E,MATCH(C627&amp;" ("&amp;B627&amp;")",'5. Map Processos'!J:J,0)),"ERRO: Processo não encontrado para essa área"))</f>
        <v/>
      </c>
      <c r="E627" s="5" t="str">
        <f>IF(OR(C627="",B627=""),"",IFERROR(INDEX('6. Map Dados Pessoais'!F:F,MATCH(C627&amp;" ("&amp;B627&amp;")",'5. Map Processos'!J:J,0)),"ERRO: Processo não encontrado para essa área"))</f>
        <v/>
      </c>
      <c r="F627" s="5" t="str">
        <f>IF(OR(C627="",B627=""),"",IFERROR(INDEX('6. Map Dados Pessoais'!H:H,MATCH(C627&amp;" ("&amp;B627&amp;")",'5. Map Processos'!J:J,0)),"ERRO: Processo não encontrado para essa área"))</f>
        <v/>
      </c>
      <c r="G627" s="5" t="str">
        <f>IF(OR(C627="",B627=""),"",IFERROR(INDEX('7. Finalidades e Hipóteses'!F:F,MATCH(C627&amp;" ("&amp;B627&amp;")",'5. Map Processos'!J:J,0)),"ERRO: Processo não encontrado para essa área"))</f>
        <v/>
      </c>
      <c r="H627" s="25"/>
      <c r="I627" s="25"/>
      <c r="J627" s="25"/>
      <c r="K627" s="24"/>
      <c r="L627" s="24"/>
      <c r="M627" s="5" t="str">
        <f>IFERROR(IF(VLOOKUP(K627,Auxiliar!$AT$3:$AU$7,2,FALSE)*VLOOKUP(L627,Auxiliar!$AT$3:$AU$7,2,FALSE)&gt;80,"Extremo",
IF(VLOOKUP(K627,Auxiliar!$AT$3:$AU$7,2,FALSE)*VLOOKUP(L627,Auxiliar!$AT$3:$AU$7,2,FALSE)&gt;40,"Alto",
IF(VLOOKUP(K627,Auxiliar!$AT$3:$AU$7,2,FALSE)*VLOOKUP(L627,Auxiliar!$AT$3:$AU$7,2,FALSE)&gt;10,"Médio","Baixo"))),"")</f>
        <v/>
      </c>
      <c r="N627" s="24"/>
      <c r="O627" s="25"/>
      <c r="P627" s="24"/>
      <c r="Q627" s="5" t="str">
        <f>IFERROR(IF(VLOOKUP(K627,Auxiliar!$AT$3:$AU$7,2,FALSE)*VLOOKUP(L627,Auxiliar!$AT$3:$AU$7,2,FALSE)*VLOOKUP(P627,Auxiliar!$AX$3:$AY$7,2,FALSE)&gt;80,"Extremo",
IF(VLOOKUP(K627,Auxiliar!$AT$3:$AU$7,2,FALSE)*VLOOKUP(L627,Auxiliar!$AT$3:$AU$7,2,FALSE)*VLOOKUP(P627,Auxiliar!$AX$3:$AY$7,2,FALSE)&gt;40,"Alto",
IF(VLOOKUP(K627,Auxiliar!$AT$3:$AU$7,2,FALSE)*VLOOKUP(L627,Auxiliar!$AT$3:$AU$7,2,FALSE)*VLOOKUP(P627,Auxiliar!$AX$3:$AY$7,2,FALSE)&gt;10,"Médio","Baixo"))),"")</f>
        <v/>
      </c>
      <c r="R627" s="32" t="str">
        <f t="shared" si="18"/>
        <v/>
      </c>
      <c r="S627" s="32" t="str">
        <f t="shared" si="19"/>
        <v/>
      </c>
    </row>
    <row r="628" spans="1:19" x14ac:dyDescent="0.25">
      <c r="A628" s="5">
        <v>626</v>
      </c>
      <c r="B628" s="24"/>
      <c r="C628" s="24"/>
      <c r="D628" s="5" t="str">
        <f>IF(OR(C628="",B628=""),"",IFERROR(INDEX('5. Map Processos'!E:E,MATCH(C628&amp;" ("&amp;B628&amp;")",'5. Map Processos'!J:J,0)),"ERRO: Processo não encontrado para essa área"))</f>
        <v/>
      </c>
      <c r="E628" s="5" t="str">
        <f>IF(OR(C628="",B628=""),"",IFERROR(INDEX('6. Map Dados Pessoais'!F:F,MATCH(C628&amp;" ("&amp;B628&amp;")",'5. Map Processos'!J:J,0)),"ERRO: Processo não encontrado para essa área"))</f>
        <v/>
      </c>
      <c r="F628" s="5" t="str">
        <f>IF(OR(C628="",B628=""),"",IFERROR(INDEX('6. Map Dados Pessoais'!H:H,MATCH(C628&amp;" ("&amp;B628&amp;")",'5. Map Processos'!J:J,0)),"ERRO: Processo não encontrado para essa área"))</f>
        <v/>
      </c>
      <c r="G628" s="5" t="str">
        <f>IF(OR(C628="",B628=""),"",IFERROR(INDEX('7. Finalidades e Hipóteses'!F:F,MATCH(C628&amp;" ("&amp;B628&amp;")",'5. Map Processos'!J:J,0)),"ERRO: Processo não encontrado para essa área"))</f>
        <v/>
      </c>
      <c r="H628" s="25"/>
      <c r="I628" s="25"/>
      <c r="J628" s="25"/>
      <c r="K628" s="24"/>
      <c r="L628" s="24"/>
      <c r="M628" s="5" t="str">
        <f>IFERROR(IF(VLOOKUP(K628,Auxiliar!$AT$3:$AU$7,2,FALSE)*VLOOKUP(L628,Auxiliar!$AT$3:$AU$7,2,FALSE)&gt;80,"Extremo",
IF(VLOOKUP(K628,Auxiliar!$AT$3:$AU$7,2,FALSE)*VLOOKUP(L628,Auxiliar!$AT$3:$AU$7,2,FALSE)&gt;40,"Alto",
IF(VLOOKUP(K628,Auxiliar!$AT$3:$AU$7,2,FALSE)*VLOOKUP(L628,Auxiliar!$AT$3:$AU$7,2,FALSE)&gt;10,"Médio","Baixo"))),"")</f>
        <v/>
      </c>
      <c r="N628" s="24"/>
      <c r="O628" s="25"/>
      <c r="P628" s="24"/>
      <c r="Q628" s="5" t="str">
        <f>IFERROR(IF(VLOOKUP(K628,Auxiliar!$AT$3:$AU$7,2,FALSE)*VLOOKUP(L628,Auxiliar!$AT$3:$AU$7,2,FALSE)*VLOOKUP(P628,Auxiliar!$AX$3:$AY$7,2,FALSE)&gt;80,"Extremo",
IF(VLOOKUP(K628,Auxiliar!$AT$3:$AU$7,2,FALSE)*VLOOKUP(L628,Auxiliar!$AT$3:$AU$7,2,FALSE)*VLOOKUP(P628,Auxiliar!$AX$3:$AY$7,2,FALSE)&gt;40,"Alto",
IF(VLOOKUP(K628,Auxiliar!$AT$3:$AU$7,2,FALSE)*VLOOKUP(L628,Auxiliar!$AT$3:$AU$7,2,FALSE)*VLOOKUP(P628,Auxiliar!$AX$3:$AY$7,2,FALSE)&gt;10,"Médio","Baixo"))),"")</f>
        <v/>
      </c>
      <c r="R628" s="32" t="str">
        <f t="shared" si="18"/>
        <v/>
      </c>
      <c r="S628" s="32" t="str">
        <f t="shared" si="19"/>
        <v/>
      </c>
    </row>
    <row r="629" spans="1:19" x14ac:dyDescent="0.25">
      <c r="A629" s="5">
        <v>627</v>
      </c>
      <c r="B629" s="24"/>
      <c r="C629" s="24"/>
      <c r="D629" s="5" t="str">
        <f>IF(OR(C629="",B629=""),"",IFERROR(INDEX('5. Map Processos'!E:E,MATCH(C629&amp;" ("&amp;B629&amp;")",'5. Map Processos'!J:J,0)),"ERRO: Processo não encontrado para essa área"))</f>
        <v/>
      </c>
      <c r="E629" s="5" t="str">
        <f>IF(OR(C629="",B629=""),"",IFERROR(INDEX('6. Map Dados Pessoais'!F:F,MATCH(C629&amp;" ("&amp;B629&amp;")",'5. Map Processos'!J:J,0)),"ERRO: Processo não encontrado para essa área"))</f>
        <v/>
      </c>
      <c r="F629" s="5" t="str">
        <f>IF(OR(C629="",B629=""),"",IFERROR(INDEX('6. Map Dados Pessoais'!H:H,MATCH(C629&amp;" ("&amp;B629&amp;")",'5. Map Processos'!J:J,0)),"ERRO: Processo não encontrado para essa área"))</f>
        <v/>
      </c>
      <c r="G629" s="5" t="str">
        <f>IF(OR(C629="",B629=""),"",IFERROR(INDEX('7. Finalidades e Hipóteses'!F:F,MATCH(C629&amp;" ("&amp;B629&amp;")",'5. Map Processos'!J:J,0)),"ERRO: Processo não encontrado para essa área"))</f>
        <v/>
      </c>
      <c r="H629" s="25"/>
      <c r="I629" s="25"/>
      <c r="J629" s="25"/>
      <c r="K629" s="24"/>
      <c r="L629" s="24"/>
      <c r="M629" s="5" t="str">
        <f>IFERROR(IF(VLOOKUP(K629,Auxiliar!$AT$3:$AU$7,2,FALSE)*VLOOKUP(L629,Auxiliar!$AT$3:$AU$7,2,FALSE)&gt;80,"Extremo",
IF(VLOOKUP(K629,Auxiliar!$AT$3:$AU$7,2,FALSE)*VLOOKUP(L629,Auxiliar!$AT$3:$AU$7,2,FALSE)&gt;40,"Alto",
IF(VLOOKUP(K629,Auxiliar!$AT$3:$AU$7,2,FALSE)*VLOOKUP(L629,Auxiliar!$AT$3:$AU$7,2,FALSE)&gt;10,"Médio","Baixo"))),"")</f>
        <v/>
      </c>
      <c r="N629" s="24"/>
      <c r="O629" s="25"/>
      <c r="P629" s="24"/>
      <c r="Q629" s="5" t="str">
        <f>IFERROR(IF(VLOOKUP(K629,Auxiliar!$AT$3:$AU$7,2,FALSE)*VLOOKUP(L629,Auxiliar!$AT$3:$AU$7,2,FALSE)*VLOOKUP(P629,Auxiliar!$AX$3:$AY$7,2,FALSE)&gt;80,"Extremo",
IF(VLOOKUP(K629,Auxiliar!$AT$3:$AU$7,2,FALSE)*VLOOKUP(L629,Auxiliar!$AT$3:$AU$7,2,FALSE)*VLOOKUP(P629,Auxiliar!$AX$3:$AY$7,2,FALSE)&gt;40,"Alto",
IF(VLOOKUP(K629,Auxiliar!$AT$3:$AU$7,2,FALSE)*VLOOKUP(L629,Auxiliar!$AT$3:$AU$7,2,FALSE)*VLOOKUP(P629,Auxiliar!$AX$3:$AY$7,2,FALSE)&gt;10,"Médio","Baixo"))),"")</f>
        <v/>
      </c>
      <c r="R629" s="32" t="str">
        <f t="shared" si="18"/>
        <v/>
      </c>
      <c r="S629" s="32" t="str">
        <f t="shared" si="19"/>
        <v/>
      </c>
    </row>
    <row r="630" spans="1:19" x14ac:dyDescent="0.25">
      <c r="A630" s="5">
        <v>628</v>
      </c>
      <c r="B630" s="24"/>
      <c r="C630" s="24"/>
      <c r="D630" s="5" t="str">
        <f>IF(OR(C630="",B630=""),"",IFERROR(INDEX('5. Map Processos'!E:E,MATCH(C630&amp;" ("&amp;B630&amp;")",'5. Map Processos'!J:J,0)),"ERRO: Processo não encontrado para essa área"))</f>
        <v/>
      </c>
      <c r="E630" s="5" t="str">
        <f>IF(OR(C630="",B630=""),"",IFERROR(INDEX('6. Map Dados Pessoais'!F:F,MATCH(C630&amp;" ("&amp;B630&amp;")",'5. Map Processos'!J:J,0)),"ERRO: Processo não encontrado para essa área"))</f>
        <v/>
      </c>
      <c r="F630" s="5" t="str">
        <f>IF(OR(C630="",B630=""),"",IFERROR(INDEX('6. Map Dados Pessoais'!H:H,MATCH(C630&amp;" ("&amp;B630&amp;")",'5. Map Processos'!J:J,0)),"ERRO: Processo não encontrado para essa área"))</f>
        <v/>
      </c>
      <c r="G630" s="5" t="str">
        <f>IF(OR(C630="",B630=""),"",IFERROR(INDEX('7. Finalidades e Hipóteses'!F:F,MATCH(C630&amp;" ("&amp;B630&amp;")",'5. Map Processos'!J:J,0)),"ERRO: Processo não encontrado para essa área"))</f>
        <v/>
      </c>
      <c r="H630" s="25"/>
      <c r="I630" s="25"/>
      <c r="J630" s="25"/>
      <c r="K630" s="24"/>
      <c r="L630" s="24"/>
      <c r="M630" s="5" t="str">
        <f>IFERROR(IF(VLOOKUP(K630,Auxiliar!$AT$3:$AU$7,2,FALSE)*VLOOKUP(L630,Auxiliar!$AT$3:$AU$7,2,FALSE)&gt;80,"Extremo",
IF(VLOOKUP(K630,Auxiliar!$AT$3:$AU$7,2,FALSE)*VLOOKUP(L630,Auxiliar!$AT$3:$AU$7,2,FALSE)&gt;40,"Alto",
IF(VLOOKUP(K630,Auxiliar!$AT$3:$AU$7,2,FALSE)*VLOOKUP(L630,Auxiliar!$AT$3:$AU$7,2,FALSE)&gt;10,"Médio","Baixo"))),"")</f>
        <v/>
      </c>
      <c r="N630" s="24"/>
      <c r="O630" s="25"/>
      <c r="P630" s="24"/>
      <c r="Q630" s="5" t="str">
        <f>IFERROR(IF(VLOOKUP(K630,Auxiliar!$AT$3:$AU$7,2,FALSE)*VLOOKUP(L630,Auxiliar!$AT$3:$AU$7,2,FALSE)*VLOOKUP(P630,Auxiliar!$AX$3:$AY$7,2,FALSE)&gt;80,"Extremo",
IF(VLOOKUP(K630,Auxiliar!$AT$3:$AU$7,2,FALSE)*VLOOKUP(L630,Auxiliar!$AT$3:$AU$7,2,FALSE)*VLOOKUP(P630,Auxiliar!$AX$3:$AY$7,2,FALSE)&gt;40,"Alto",
IF(VLOOKUP(K630,Auxiliar!$AT$3:$AU$7,2,FALSE)*VLOOKUP(L630,Auxiliar!$AT$3:$AU$7,2,FALSE)*VLOOKUP(P630,Auxiliar!$AX$3:$AY$7,2,FALSE)&gt;10,"Médio","Baixo"))),"")</f>
        <v/>
      </c>
      <c r="R630" s="32" t="str">
        <f t="shared" si="18"/>
        <v/>
      </c>
      <c r="S630" s="32" t="str">
        <f t="shared" si="19"/>
        <v/>
      </c>
    </row>
    <row r="631" spans="1:19" x14ac:dyDescent="0.25">
      <c r="A631" s="5">
        <v>629</v>
      </c>
      <c r="B631" s="24"/>
      <c r="C631" s="24"/>
      <c r="D631" s="5" t="str">
        <f>IF(OR(C631="",B631=""),"",IFERROR(INDEX('5. Map Processos'!E:E,MATCH(C631&amp;" ("&amp;B631&amp;")",'5. Map Processos'!J:J,0)),"ERRO: Processo não encontrado para essa área"))</f>
        <v/>
      </c>
      <c r="E631" s="5" t="str">
        <f>IF(OR(C631="",B631=""),"",IFERROR(INDEX('6. Map Dados Pessoais'!F:F,MATCH(C631&amp;" ("&amp;B631&amp;")",'5. Map Processos'!J:J,0)),"ERRO: Processo não encontrado para essa área"))</f>
        <v/>
      </c>
      <c r="F631" s="5" t="str">
        <f>IF(OR(C631="",B631=""),"",IFERROR(INDEX('6. Map Dados Pessoais'!H:H,MATCH(C631&amp;" ("&amp;B631&amp;")",'5. Map Processos'!J:J,0)),"ERRO: Processo não encontrado para essa área"))</f>
        <v/>
      </c>
      <c r="G631" s="5" t="str">
        <f>IF(OR(C631="",B631=""),"",IFERROR(INDEX('7. Finalidades e Hipóteses'!F:F,MATCH(C631&amp;" ("&amp;B631&amp;")",'5. Map Processos'!J:J,0)),"ERRO: Processo não encontrado para essa área"))</f>
        <v/>
      </c>
      <c r="H631" s="25"/>
      <c r="I631" s="25"/>
      <c r="J631" s="25"/>
      <c r="K631" s="24"/>
      <c r="L631" s="24"/>
      <c r="M631" s="5" t="str">
        <f>IFERROR(IF(VLOOKUP(K631,Auxiliar!$AT$3:$AU$7,2,FALSE)*VLOOKUP(L631,Auxiliar!$AT$3:$AU$7,2,FALSE)&gt;80,"Extremo",
IF(VLOOKUP(K631,Auxiliar!$AT$3:$AU$7,2,FALSE)*VLOOKUP(L631,Auxiliar!$AT$3:$AU$7,2,FALSE)&gt;40,"Alto",
IF(VLOOKUP(K631,Auxiliar!$AT$3:$AU$7,2,FALSE)*VLOOKUP(L631,Auxiliar!$AT$3:$AU$7,2,FALSE)&gt;10,"Médio","Baixo"))),"")</f>
        <v/>
      </c>
      <c r="N631" s="24"/>
      <c r="O631" s="25"/>
      <c r="P631" s="24"/>
      <c r="Q631" s="5" t="str">
        <f>IFERROR(IF(VLOOKUP(K631,Auxiliar!$AT$3:$AU$7,2,FALSE)*VLOOKUP(L631,Auxiliar!$AT$3:$AU$7,2,FALSE)*VLOOKUP(P631,Auxiliar!$AX$3:$AY$7,2,FALSE)&gt;80,"Extremo",
IF(VLOOKUP(K631,Auxiliar!$AT$3:$AU$7,2,FALSE)*VLOOKUP(L631,Auxiliar!$AT$3:$AU$7,2,FALSE)*VLOOKUP(P631,Auxiliar!$AX$3:$AY$7,2,FALSE)&gt;40,"Alto",
IF(VLOOKUP(K631,Auxiliar!$AT$3:$AU$7,2,FALSE)*VLOOKUP(L631,Auxiliar!$AT$3:$AU$7,2,FALSE)*VLOOKUP(P631,Auxiliar!$AX$3:$AY$7,2,FALSE)&gt;10,"Médio","Baixo"))),"")</f>
        <v/>
      </c>
      <c r="R631" s="32" t="str">
        <f t="shared" si="18"/>
        <v/>
      </c>
      <c r="S631" s="32" t="str">
        <f t="shared" si="19"/>
        <v/>
      </c>
    </row>
    <row r="632" spans="1:19" x14ac:dyDescent="0.25">
      <c r="A632" s="5">
        <v>630</v>
      </c>
      <c r="B632" s="24"/>
      <c r="C632" s="24"/>
      <c r="D632" s="5" t="str">
        <f>IF(OR(C632="",B632=""),"",IFERROR(INDEX('5. Map Processos'!E:E,MATCH(C632&amp;" ("&amp;B632&amp;")",'5. Map Processos'!J:J,0)),"ERRO: Processo não encontrado para essa área"))</f>
        <v/>
      </c>
      <c r="E632" s="5" t="str">
        <f>IF(OR(C632="",B632=""),"",IFERROR(INDEX('6. Map Dados Pessoais'!F:F,MATCH(C632&amp;" ("&amp;B632&amp;")",'5. Map Processos'!J:J,0)),"ERRO: Processo não encontrado para essa área"))</f>
        <v/>
      </c>
      <c r="F632" s="5" t="str">
        <f>IF(OR(C632="",B632=""),"",IFERROR(INDEX('6. Map Dados Pessoais'!H:H,MATCH(C632&amp;" ("&amp;B632&amp;")",'5. Map Processos'!J:J,0)),"ERRO: Processo não encontrado para essa área"))</f>
        <v/>
      </c>
      <c r="G632" s="5" t="str">
        <f>IF(OR(C632="",B632=""),"",IFERROR(INDEX('7. Finalidades e Hipóteses'!F:F,MATCH(C632&amp;" ("&amp;B632&amp;")",'5. Map Processos'!J:J,0)),"ERRO: Processo não encontrado para essa área"))</f>
        <v/>
      </c>
      <c r="H632" s="25"/>
      <c r="I632" s="25"/>
      <c r="J632" s="25"/>
      <c r="K632" s="24"/>
      <c r="L632" s="24"/>
      <c r="M632" s="5" t="str">
        <f>IFERROR(IF(VLOOKUP(K632,Auxiliar!$AT$3:$AU$7,2,FALSE)*VLOOKUP(L632,Auxiliar!$AT$3:$AU$7,2,FALSE)&gt;80,"Extremo",
IF(VLOOKUP(K632,Auxiliar!$AT$3:$AU$7,2,FALSE)*VLOOKUP(L632,Auxiliar!$AT$3:$AU$7,2,FALSE)&gt;40,"Alto",
IF(VLOOKUP(K632,Auxiliar!$AT$3:$AU$7,2,FALSE)*VLOOKUP(L632,Auxiliar!$AT$3:$AU$7,2,FALSE)&gt;10,"Médio","Baixo"))),"")</f>
        <v/>
      </c>
      <c r="N632" s="24"/>
      <c r="O632" s="25"/>
      <c r="P632" s="24"/>
      <c r="Q632" s="5" t="str">
        <f>IFERROR(IF(VLOOKUP(K632,Auxiliar!$AT$3:$AU$7,2,FALSE)*VLOOKUP(L632,Auxiliar!$AT$3:$AU$7,2,FALSE)*VLOOKUP(P632,Auxiliar!$AX$3:$AY$7,2,FALSE)&gt;80,"Extremo",
IF(VLOOKUP(K632,Auxiliar!$AT$3:$AU$7,2,FALSE)*VLOOKUP(L632,Auxiliar!$AT$3:$AU$7,2,FALSE)*VLOOKUP(P632,Auxiliar!$AX$3:$AY$7,2,FALSE)&gt;40,"Alto",
IF(VLOOKUP(K632,Auxiliar!$AT$3:$AU$7,2,FALSE)*VLOOKUP(L632,Auxiliar!$AT$3:$AU$7,2,FALSE)*VLOOKUP(P632,Auxiliar!$AX$3:$AY$7,2,FALSE)&gt;10,"Médio","Baixo"))),"")</f>
        <v/>
      </c>
      <c r="R632" s="32" t="str">
        <f t="shared" si="18"/>
        <v/>
      </c>
      <c r="S632" s="32" t="str">
        <f t="shared" si="19"/>
        <v/>
      </c>
    </row>
    <row r="633" spans="1:19" x14ac:dyDescent="0.25">
      <c r="A633" s="5">
        <v>631</v>
      </c>
      <c r="B633" s="24"/>
      <c r="C633" s="24"/>
      <c r="D633" s="5" t="str">
        <f>IF(OR(C633="",B633=""),"",IFERROR(INDEX('5. Map Processos'!E:E,MATCH(C633&amp;" ("&amp;B633&amp;")",'5. Map Processos'!J:J,0)),"ERRO: Processo não encontrado para essa área"))</f>
        <v/>
      </c>
      <c r="E633" s="5" t="str">
        <f>IF(OR(C633="",B633=""),"",IFERROR(INDEX('6. Map Dados Pessoais'!F:F,MATCH(C633&amp;" ("&amp;B633&amp;")",'5. Map Processos'!J:J,0)),"ERRO: Processo não encontrado para essa área"))</f>
        <v/>
      </c>
      <c r="F633" s="5" t="str">
        <f>IF(OR(C633="",B633=""),"",IFERROR(INDEX('6. Map Dados Pessoais'!H:H,MATCH(C633&amp;" ("&amp;B633&amp;")",'5. Map Processos'!J:J,0)),"ERRO: Processo não encontrado para essa área"))</f>
        <v/>
      </c>
      <c r="G633" s="5" t="str">
        <f>IF(OR(C633="",B633=""),"",IFERROR(INDEX('7. Finalidades e Hipóteses'!F:F,MATCH(C633&amp;" ("&amp;B633&amp;")",'5. Map Processos'!J:J,0)),"ERRO: Processo não encontrado para essa área"))</f>
        <v/>
      </c>
      <c r="H633" s="25"/>
      <c r="I633" s="25"/>
      <c r="J633" s="25"/>
      <c r="K633" s="24"/>
      <c r="L633" s="24"/>
      <c r="M633" s="5" t="str">
        <f>IFERROR(IF(VLOOKUP(K633,Auxiliar!$AT$3:$AU$7,2,FALSE)*VLOOKUP(L633,Auxiliar!$AT$3:$AU$7,2,FALSE)&gt;80,"Extremo",
IF(VLOOKUP(K633,Auxiliar!$AT$3:$AU$7,2,FALSE)*VLOOKUP(L633,Auxiliar!$AT$3:$AU$7,2,FALSE)&gt;40,"Alto",
IF(VLOOKUP(K633,Auxiliar!$AT$3:$AU$7,2,FALSE)*VLOOKUP(L633,Auxiliar!$AT$3:$AU$7,2,FALSE)&gt;10,"Médio","Baixo"))),"")</f>
        <v/>
      </c>
      <c r="N633" s="24"/>
      <c r="O633" s="25"/>
      <c r="P633" s="24"/>
      <c r="Q633" s="5" t="str">
        <f>IFERROR(IF(VLOOKUP(K633,Auxiliar!$AT$3:$AU$7,2,FALSE)*VLOOKUP(L633,Auxiliar!$AT$3:$AU$7,2,FALSE)*VLOOKUP(P633,Auxiliar!$AX$3:$AY$7,2,FALSE)&gt;80,"Extremo",
IF(VLOOKUP(K633,Auxiliar!$AT$3:$AU$7,2,FALSE)*VLOOKUP(L633,Auxiliar!$AT$3:$AU$7,2,FALSE)*VLOOKUP(P633,Auxiliar!$AX$3:$AY$7,2,FALSE)&gt;40,"Alto",
IF(VLOOKUP(K633,Auxiliar!$AT$3:$AU$7,2,FALSE)*VLOOKUP(L633,Auxiliar!$AT$3:$AU$7,2,FALSE)*VLOOKUP(P633,Auxiliar!$AX$3:$AY$7,2,FALSE)&gt;10,"Médio","Baixo"))),"")</f>
        <v/>
      </c>
      <c r="R633" s="32" t="str">
        <f t="shared" si="18"/>
        <v/>
      </c>
      <c r="S633" s="32" t="str">
        <f t="shared" si="19"/>
        <v/>
      </c>
    </row>
    <row r="634" spans="1:19" x14ac:dyDescent="0.25">
      <c r="A634" s="5">
        <v>632</v>
      </c>
      <c r="B634" s="24"/>
      <c r="C634" s="24"/>
      <c r="D634" s="5" t="str">
        <f>IF(OR(C634="",B634=""),"",IFERROR(INDEX('5. Map Processos'!E:E,MATCH(C634&amp;" ("&amp;B634&amp;")",'5. Map Processos'!J:J,0)),"ERRO: Processo não encontrado para essa área"))</f>
        <v/>
      </c>
      <c r="E634" s="5" t="str">
        <f>IF(OR(C634="",B634=""),"",IFERROR(INDEX('6. Map Dados Pessoais'!F:F,MATCH(C634&amp;" ("&amp;B634&amp;")",'5. Map Processos'!J:J,0)),"ERRO: Processo não encontrado para essa área"))</f>
        <v/>
      </c>
      <c r="F634" s="5" t="str">
        <f>IF(OR(C634="",B634=""),"",IFERROR(INDEX('6. Map Dados Pessoais'!H:H,MATCH(C634&amp;" ("&amp;B634&amp;")",'5. Map Processos'!J:J,0)),"ERRO: Processo não encontrado para essa área"))</f>
        <v/>
      </c>
      <c r="G634" s="5" t="str">
        <f>IF(OR(C634="",B634=""),"",IFERROR(INDEX('7. Finalidades e Hipóteses'!F:F,MATCH(C634&amp;" ("&amp;B634&amp;")",'5. Map Processos'!J:J,0)),"ERRO: Processo não encontrado para essa área"))</f>
        <v/>
      </c>
      <c r="H634" s="25"/>
      <c r="I634" s="25"/>
      <c r="J634" s="25"/>
      <c r="K634" s="24"/>
      <c r="L634" s="24"/>
      <c r="M634" s="5" t="str">
        <f>IFERROR(IF(VLOOKUP(K634,Auxiliar!$AT$3:$AU$7,2,FALSE)*VLOOKUP(L634,Auxiliar!$AT$3:$AU$7,2,FALSE)&gt;80,"Extremo",
IF(VLOOKUP(K634,Auxiliar!$AT$3:$AU$7,2,FALSE)*VLOOKUP(L634,Auxiliar!$AT$3:$AU$7,2,FALSE)&gt;40,"Alto",
IF(VLOOKUP(K634,Auxiliar!$AT$3:$AU$7,2,FALSE)*VLOOKUP(L634,Auxiliar!$AT$3:$AU$7,2,FALSE)&gt;10,"Médio","Baixo"))),"")</f>
        <v/>
      </c>
      <c r="N634" s="24"/>
      <c r="O634" s="25"/>
      <c r="P634" s="24"/>
      <c r="Q634" s="5" t="str">
        <f>IFERROR(IF(VLOOKUP(K634,Auxiliar!$AT$3:$AU$7,2,FALSE)*VLOOKUP(L634,Auxiliar!$AT$3:$AU$7,2,FALSE)*VLOOKUP(P634,Auxiliar!$AX$3:$AY$7,2,FALSE)&gt;80,"Extremo",
IF(VLOOKUP(K634,Auxiliar!$AT$3:$AU$7,2,FALSE)*VLOOKUP(L634,Auxiliar!$AT$3:$AU$7,2,FALSE)*VLOOKUP(P634,Auxiliar!$AX$3:$AY$7,2,FALSE)&gt;40,"Alto",
IF(VLOOKUP(K634,Auxiliar!$AT$3:$AU$7,2,FALSE)*VLOOKUP(L634,Auxiliar!$AT$3:$AU$7,2,FALSE)*VLOOKUP(P634,Auxiliar!$AX$3:$AY$7,2,FALSE)&gt;10,"Médio","Baixo"))),"")</f>
        <v/>
      </c>
      <c r="R634" s="32" t="str">
        <f t="shared" si="18"/>
        <v/>
      </c>
      <c r="S634" s="32" t="str">
        <f t="shared" si="19"/>
        <v/>
      </c>
    </row>
    <row r="635" spans="1:19" x14ac:dyDescent="0.25">
      <c r="A635" s="5">
        <v>633</v>
      </c>
      <c r="B635" s="24"/>
      <c r="C635" s="24"/>
      <c r="D635" s="5" t="str">
        <f>IF(OR(C635="",B635=""),"",IFERROR(INDEX('5. Map Processos'!E:E,MATCH(C635&amp;" ("&amp;B635&amp;")",'5. Map Processos'!J:J,0)),"ERRO: Processo não encontrado para essa área"))</f>
        <v/>
      </c>
      <c r="E635" s="5" t="str">
        <f>IF(OR(C635="",B635=""),"",IFERROR(INDEX('6. Map Dados Pessoais'!F:F,MATCH(C635&amp;" ("&amp;B635&amp;")",'5. Map Processos'!J:J,0)),"ERRO: Processo não encontrado para essa área"))</f>
        <v/>
      </c>
      <c r="F635" s="5" t="str">
        <f>IF(OR(C635="",B635=""),"",IFERROR(INDEX('6. Map Dados Pessoais'!H:H,MATCH(C635&amp;" ("&amp;B635&amp;")",'5. Map Processos'!J:J,0)),"ERRO: Processo não encontrado para essa área"))</f>
        <v/>
      </c>
      <c r="G635" s="5" t="str">
        <f>IF(OR(C635="",B635=""),"",IFERROR(INDEX('7. Finalidades e Hipóteses'!F:F,MATCH(C635&amp;" ("&amp;B635&amp;")",'5. Map Processos'!J:J,0)),"ERRO: Processo não encontrado para essa área"))</f>
        <v/>
      </c>
      <c r="H635" s="25"/>
      <c r="I635" s="25"/>
      <c r="J635" s="25"/>
      <c r="K635" s="24"/>
      <c r="L635" s="24"/>
      <c r="M635" s="5" t="str">
        <f>IFERROR(IF(VLOOKUP(K635,Auxiliar!$AT$3:$AU$7,2,FALSE)*VLOOKUP(L635,Auxiliar!$AT$3:$AU$7,2,FALSE)&gt;80,"Extremo",
IF(VLOOKUP(K635,Auxiliar!$AT$3:$AU$7,2,FALSE)*VLOOKUP(L635,Auxiliar!$AT$3:$AU$7,2,FALSE)&gt;40,"Alto",
IF(VLOOKUP(K635,Auxiliar!$AT$3:$AU$7,2,FALSE)*VLOOKUP(L635,Auxiliar!$AT$3:$AU$7,2,FALSE)&gt;10,"Médio","Baixo"))),"")</f>
        <v/>
      </c>
      <c r="N635" s="24"/>
      <c r="O635" s="25"/>
      <c r="P635" s="24"/>
      <c r="Q635" s="5" t="str">
        <f>IFERROR(IF(VLOOKUP(K635,Auxiliar!$AT$3:$AU$7,2,FALSE)*VLOOKUP(L635,Auxiliar!$AT$3:$AU$7,2,FALSE)*VLOOKUP(P635,Auxiliar!$AX$3:$AY$7,2,FALSE)&gt;80,"Extremo",
IF(VLOOKUP(K635,Auxiliar!$AT$3:$AU$7,2,FALSE)*VLOOKUP(L635,Auxiliar!$AT$3:$AU$7,2,FALSE)*VLOOKUP(P635,Auxiliar!$AX$3:$AY$7,2,FALSE)&gt;40,"Alto",
IF(VLOOKUP(K635,Auxiliar!$AT$3:$AU$7,2,FALSE)*VLOOKUP(L635,Auxiliar!$AT$3:$AU$7,2,FALSE)*VLOOKUP(P635,Auxiliar!$AX$3:$AY$7,2,FALSE)&gt;10,"Médio","Baixo"))),"")</f>
        <v/>
      </c>
      <c r="R635" s="32" t="str">
        <f t="shared" si="18"/>
        <v/>
      </c>
      <c r="S635" s="32" t="str">
        <f t="shared" si="19"/>
        <v/>
      </c>
    </row>
    <row r="636" spans="1:19" x14ac:dyDescent="0.25">
      <c r="A636" s="5">
        <v>634</v>
      </c>
      <c r="B636" s="24"/>
      <c r="C636" s="24"/>
      <c r="D636" s="5" t="str">
        <f>IF(OR(C636="",B636=""),"",IFERROR(INDEX('5. Map Processos'!E:E,MATCH(C636&amp;" ("&amp;B636&amp;")",'5. Map Processos'!J:J,0)),"ERRO: Processo não encontrado para essa área"))</f>
        <v/>
      </c>
      <c r="E636" s="5" t="str">
        <f>IF(OR(C636="",B636=""),"",IFERROR(INDEX('6. Map Dados Pessoais'!F:F,MATCH(C636&amp;" ("&amp;B636&amp;")",'5. Map Processos'!J:J,0)),"ERRO: Processo não encontrado para essa área"))</f>
        <v/>
      </c>
      <c r="F636" s="5" t="str">
        <f>IF(OR(C636="",B636=""),"",IFERROR(INDEX('6. Map Dados Pessoais'!H:H,MATCH(C636&amp;" ("&amp;B636&amp;")",'5. Map Processos'!J:J,0)),"ERRO: Processo não encontrado para essa área"))</f>
        <v/>
      </c>
      <c r="G636" s="5" t="str">
        <f>IF(OR(C636="",B636=""),"",IFERROR(INDEX('7. Finalidades e Hipóteses'!F:F,MATCH(C636&amp;" ("&amp;B636&amp;")",'5. Map Processos'!J:J,0)),"ERRO: Processo não encontrado para essa área"))</f>
        <v/>
      </c>
      <c r="H636" s="25"/>
      <c r="I636" s="25"/>
      <c r="J636" s="25"/>
      <c r="K636" s="24"/>
      <c r="L636" s="24"/>
      <c r="M636" s="5" t="str">
        <f>IFERROR(IF(VLOOKUP(K636,Auxiliar!$AT$3:$AU$7,2,FALSE)*VLOOKUP(L636,Auxiliar!$AT$3:$AU$7,2,FALSE)&gt;80,"Extremo",
IF(VLOOKUP(K636,Auxiliar!$AT$3:$AU$7,2,FALSE)*VLOOKUP(L636,Auxiliar!$AT$3:$AU$7,2,FALSE)&gt;40,"Alto",
IF(VLOOKUP(K636,Auxiliar!$AT$3:$AU$7,2,FALSE)*VLOOKUP(L636,Auxiliar!$AT$3:$AU$7,2,FALSE)&gt;10,"Médio","Baixo"))),"")</f>
        <v/>
      </c>
      <c r="N636" s="24"/>
      <c r="O636" s="25"/>
      <c r="P636" s="24"/>
      <c r="Q636" s="5" t="str">
        <f>IFERROR(IF(VLOOKUP(K636,Auxiliar!$AT$3:$AU$7,2,FALSE)*VLOOKUP(L636,Auxiliar!$AT$3:$AU$7,2,FALSE)*VLOOKUP(P636,Auxiliar!$AX$3:$AY$7,2,FALSE)&gt;80,"Extremo",
IF(VLOOKUP(K636,Auxiliar!$AT$3:$AU$7,2,FALSE)*VLOOKUP(L636,Auxiliar!$AT$3:$AU$7,2,FALSE)*VLOOKUP(P636,Auxiliar!$AX$3:$AY$7,2,FALSE)&gt;40,"Alto",
IF(VLOOKUP(K636,Auxiliar!$AT$3:$AU$7,2,FALSE)*VLOOKUP(L636,Auxiliar!$AT$3:$AU$7,2,FALSE)*VLOOKUP(P636,Auxiliar!$AX$3:$AY$7,2,FALSE)&gt;10,"Médio","Baixo"))),"")</f>
        <v/>
      </c>
      <c r="R636" s="32" t="str">
        <f t="shared" si="18"/>
        <v/>
      </c>
      <c r="S636" s="32" t="str">
        <f t="shared" si="19"/>
        <v/>
      </c>
    </row>
    <row r="637" spans="1:19" x14ac:dyDescent="0.25">
      <c r="A637" s="5">
        <v>635</v>
      </c>
      <c r="B637" s="24"/>
      <c r="C637" s="24"/>
      <c r="D637" s="5" t="str">
        <f>IF(OR(C637="",B637=""),"",IFERROR(INDEX('5. Map Processos'!E:E,MATCH(C637&amp;" ("&amp;B637&amp;")",'5. Map Processos'!J:J,0)),"ERRO: Processo não encontrado para essa área"))</f>
        <v/>
      </c>
      <c r="E637" s="5" t="str">
        <f>IF(OR(C637="",B637=""),"",IFERROR(INDEX('6. Map Dados Pessoais'!F:F,MATCH(C637&amp;" ("&amp;B637&amp;")",'5. Map Processos'!J:J,0)),"ERRO: Processo não encontrado para essa área"))</f>
        <v/>
      </c>
      <c r="F637" s="5" t="str">
        <f>IF(OR(C637="",B637=""),"",IFERROR(INDEX('6. Map Dados Pessoais'!H:H,MATCH(C637&amp;" ("&amp;B637&amp;")",'5. Map Processos'!J:J,0)),"ERRO: Processo não encontrado para essa área"))</f>
        <v/>
      </c>
      <c r="G637" s="5" t="str">
        <f>IF(OR(C637="",B637=""),"",IFERROR(INDEX('7. Finalidades e Hipóteses'!F:F,MATCH(C637&amp;" ("&amp;B637&amp;")",'5. Map Processos'!J:J,0)),"ERRO: Processo não encontrado para essa área"))</f>
        <v/>
      </c>
      <c r="H637" s="25"/>
      <c r="I637" s="25"/>
      <c r="J637" s="25"/>
      <c r="K637" s="24"/>
      <c r="L637" s="24"/>
      <c r="M637" s="5" t="str">
        <f>IFERROR(IF(VLOOKUP(K637,Auxiliar!$AT$3:$AU$7,2,FALSE)*VLOOKUP(L637,Auxiliar!$AT$3:$AU$7,2,FALSE)&gt;80,"Extremo",
IF(VLOOKUP(K637,Auxiliar!$AT$3:$AU$7,2,FALSE)*VLOOKUP(L637,Auxiliar!$AT$3:$AU$7,2,FALSE)&gt;40,"Alto",
IF(VLOOKUP(K637,Auxiliar!$AT$3:$AU$7,2,FALSE)*VLOOKUP(L637,Auxiliar!$AT$3:$AU$7,2,FALSE)&gt;10,"Médio","Baixo"))),"")</f>
        <v/>
      </c>
      <c r="N637" s="24"/>
      <c r="O637" s="25"/>
      <c r="P637" s="24"/>
      <c r="Q637" s="5" t="str">
        <f>IFERROR(IF(VLOOKUP(K637,Auxiliar!$AT$3:$AU$7,2,FALSE)*VLOOKUP(L637,Auxiliar!$AT$3:$AU$7,2,FALSE)*VLOOKUP(P637,Auxiliar!$AX$3:$AY$7,2,FALSE)&gt;80,"Extremo",
IF(VLOOKUP(K637,Auxiliar!$AT$3:$AU$7,2,FALSE)*VLOOKUP(L637,Auxiliar!$AT$3:$AU$7,2,FALSE)*VLOOKUP(P637,Auxiliar!$AX$3:$AY$7,2,FALSE)&gt;40,"Alto",
IF(VLOOKUP(K637,Auxiliar!$AT$3:$AU$7,2,FALSE)*VLOOKUP(L637,Auxiliar!$AT$3:$AU$7,2,FALSE)*VLOOKUP(P637,Auxiliar!$AX$3:$AY$7,2,FALSE)&gt;10,"Médio","Baixo"))),"")</f>
        <v/>
      </c>
      <c r="R637" s="32" t="str">
        <f t="shared" si="18"/>
        <v/>
      </c>
      <c r="S637" s="32" t="str">
        <f t="shared" si="19"/>
        <v/>
      </c>
    </row>
    <row r="638" spans="1:19" x14ac:dyDescent="0.25">
      <c r="A638" s="5">
        <v>636</v>
      </c>
      <c r="B638" s="24"/>
      <c r="C638" s="24"/>
      <c r="D638" s="5" t="str">
        <f>IF(OR(C638="",B638=""),"",IFERROR(INDEX('5. Map Processos'!E:E,MATCH(C638&amp;" ("&amp;B638&amp;")",'5. Map Processos'!J:J,0)),"ERRO: Processo não encontrado para essa área"))</f>
        <v/>
      </c>
      <c r="E638" s="5" t="str">
        <f>IF(OR(C638="",B638=""),"",IFERROR(INDEX('6. Map Dados Pessoais'!F:F,MATCH(C638&amp;" ("&amp;B638&amp;")",'5. Map Processos'!J:J,0)),"ERRO: Processo não encontrado para essa área"))</f>
        <v/>
      </c>
      <c r="F638" s="5" t="str">
        <f>IF(OR(C638="",B638=""),"",IFERROR(INDEX('6. Map Dados Pessoais'!H:H,MATCH(C638&amp;" ("&amp;B638&amp;")",'5. Map Processos'!J:J,0)),"ERRO: Processo não encontrado para essa área"))</f>
        <v/>
      </c>
      <c r="G638" s="5" t="str">
        <f>IF(OR(C638="",B638=""),"",IFERROR(INDEX('7. Finalidades e Hipóteses'!F:F,MATCH(C638&amp;" ("&amp;B638&amp;")",'5. Map Processos'!J:J,0)),"ERRO: Processo não encontrado para essa área"))</f>
        <v/>
      </c>
      <c r="H638" s="25"/>
      <c r="I638" s="25"/>
      <c r="J638" s="25"/>
      <c r="K638" s="24"/>
      <c r="L638" s="24"/>
      <c r="M638" s="5" t="str">
        <f>IFERROR(IF(VLOOKUP(K638,Auxiliar!$AT$3:$AU$7,2,FALSE)*VLOOKUP(L638,Auxiliar!$AT$3:$AU$7,2,FALSE)&gt;80,"Extremo",
IF(VLOOKUP(K638,Auxiliar!$AT$3:$AU$7,2,FALSE)*VLOOKUP(L638,Auxiliar!$AT$3:$AU$7,2,FALSE)&gt;40,"Alto",
IF(VLOOKUP(K638,Auxiliar!$AT$3:$AU$7,2,FALSE)*VLOOKUP(L638,Auxiliar!$AT$3:$AU$7,2,FALSE)&gt;10,"Médio","Baixo"))),"")</f>
        <v/>
      </c>
      <c r="N638" s="24"/>
      <c r="O638" s="25"/>
      <c r="P638" s="24"/>
      <c r="Q638" s="5" t="str">
        <f>IFERROR(IF(VLOOKUP(K638,Auxiliar!$AT$3:$AU$7,2,FALSE)*VLOOKUP(L638,Auxiliar!$AT$3:$AU$7,2,FALSE)*VLOOKUP(P638,Auxiliar!$AX$3:$AY$7,2,FALSE)&gt;80,"Extremo",
IF(VLOOKUP(K638,Auxiliar!$AT$3:$AU$7,2,FALSE)*VLOOKUP(L638,Auxiliar!$AT$3:$AU$7,2,FALSE)*VLOOKUP(P638,Auxiliar!$AX$3:$AY$7,2,FALSE)&gt;40,"Alto",
IF(VLOOKUP(K638,Auxiliar!$AT$3:$AU$7,2,FALSE)*VLOOKUP(L638,Auxiliar!$AT$3:$AU$7,2,FALSE)*VLOOKUP(P638,Auxiliar!$AX$3:$AY$7,2,FALSE)&gt;10,"Médio","Baixo"))),"")</f>
        <v/>
      </c>
      <c r="R638" s="32" t="str">
        <f t="shared" si="18"/>
        <v/>
      </c>
      <c r="S638" s="32" t="str">
        <f t="shared" si="19"/>
        <v/>
      </c>
    </row>
    <row r="639" spans="1:19" x14ac:dyDescent="0.25">
      <c r="A639" s="5">
        <v>637</v>
      </c>
      <c r="B639" s="24"/>
      <c r="C639" s="24"/>
      <c r="D639" s="5" t="str">
        <f>IF(OR(C639="",B639=""),"",IFERROR(INDEX('5. Map Processos'!E:E,MATCH(C639&amp;" ("&amp;B639&amp;")",'5. Map Processos'!J:J,0)),"ERRO: Processo não encontrado para essa área"))</f>
        <v/>
      </c>
      <c r="E639" s="5" t="str">
        <f>IF(OR(C639="",B639=""),"",IFERROR(INDEX('6. Map Dados Pessoais'!F:F,MATCH(C639&amp;" ("&amp;B639&amp;")",'5. Map Processos'!J:J,0)),"ERRO: Processo não encontrado para essa área"))</f>
        <v/>
      </c>
      <c r="F639" s="5" t="str">
        <f>IF(OR(C639="",B639=""),"",IFERROR(INDEX('6. Map Dados Pessoais'!H:H,MATCH(C639&amp;" ("&amp;B639&amp;")",'5. Map Processos'!J:J,0)),"ERRO: Processo não encontrado para essa área"))</f>
        <v/>
      </c>
      <c r="G639" s="5" t="str">
        <f>IF(OR(C639="",B639=""),"",IFERROR(INDEX('7. Finalidades e Hipóteses'!F:F,MATCH(C639&amp;" ("&amp;B639&amp;")",'5. Map Processos'!J:J,0)),"ERRO: Processo não encontrado para essa área"))</f>
        <v/>
      </c>
      <c r="H639" s="25"/>
      <c r="I639" s="25"/>
      <c r="J639" s="25"/>
      <c r="K639" s="24"/>
      <c r="L639" s="24"/>
      <c r="M639" s="5" t="str">
        <f>IFERROR(IF(VLOOKUP(K639,Auxiliar!$AT$3:$AU$7,2,FALSE)*VLOOKUP(L639,Auxiliar!$AT$3:$AU$7,2,FALSE)&gt;80,"Extremo",
IF(VLOOKUP(K639,Auxiliar!$AT$3:$AU$7,2,FALSE)*VLOOKUP(L639,Auxiliar!$AT$3:$AU$7,2,FALSE)&gt;40,"Alto",
IF(VLOOKUP(K639,Auxiliar!$AT$3:$AU$7,2,FALSE)*VLOOKUP(L639,Auxiliar!$AT$3:$AU$7,2,FALSE)&gt;10,"Médio","Baixo"))),"")</f>
        <v/>
      </c>
      <c r="N639" s="24"/>
      <c r="O639" s="25"/>
      <c r="P639" s="24"/>
      <c r="Q639" s="5" t="str">
        <f>IFERROR(IF(VLOOKUP(K639,Auxiliar!$AT$3:$AU$7,2,FALSE)*VLOOKUP(L639,Auxiliar!$AT$3:$AU$7,2,FALSE)*VLOOKUP(P639,Auxiliar!$AX$3:$AY$7,2,FALSE)&gt;80,"Extremo",
IF(VLOOKUP(K639,Auxiliar!$AT$3:$AU$7,2,FALSE)*VLOOKUP(L639,Auxiliar!$AT$3:$AU$7,2,FALSE)*VLOOKUP(P639,Auxiliar!$AX$3:$AY$7,2,FALSE)&gt;40,"Alto",
IF(VLOOKUP(K639,Auxiliar!$AT$3:$AU$7,2,FALSE)*VLOOKUP(L639,Auxiliar!$AT$3:$AU$7,2,FALSE)*VLOOKUP(P639,Auxiliar!$AX$3:$AY$7,2,FALSE)&gt;10,"Médio","Baixo"))),"")</f>
        <v/>
      </c>
      <c r="R639" s="32" t="str">
        <f t="shared" si="18"/>
        <v/>
      </c>
      <c r="S639" s="32" t="str">
        <f t="shared" si="19"/>
        <v/>
      </c>
    </row>
    <row r="640" spans="1:19" x14ac:dyDescent="0.25">
      <c r="A640" s="5">
        <v>638</v>
      </c>
      <c r="B640" s="24"/>
      <c r="C640" s="24"/>
      <c r="D640" s="5" t="str">
        <f>IF(OR(C640="",B640=""),"",IFERROR(INDEX('5. Map Processos'!E:E,MATCH(C640&amp;" ("&amp;B640&amp;")",'5. Map Processos'!J:J,0)),"ERRO: Processo não encontrado para essa área"))</f>
        <v/>
      </c>
      <c r="E640" s="5" t="str">
        <f>IF(OR(C640="",B640=""),"",IFERROR(INDEX('6. Map Dados Pessoais'!F:F,MATCH(C640&amp;" ("&amp;B640&amp;")",'5. Map Processos'!J:J,0)),"ERRO: Processo não encontrado para essa área"))</f>
        <v/>
      </c>
      <c r="F640" s="5" t="str">
        <f>IF(OR(C640="",B640=""),"",IFERROR(INDEX('6. Map Dados Pessoais'!H:H,MATCH(C640&amp;" ("&amp;B640&amp;")",'5. Map Processos'!J:J,0)),"ERRO: Processo não encontrado para essa área"))</f>
        <v/>
      </c>
      <c r="G640" s="5" t="str">
        <f>IF(OR(C640="",B640=""),"",IFERROR(INDEX('7. Finalidades e Hipóteses'!F:F,MATCH(C640&amp;" ("&amp;B640&amp;")",'5. Map Processos'!J:J,0)),"ERRO: Processo não encontrado para essa área"))</f>
        <v/>
      </c>
      <c r="H640" s="25"/>
      <c r="I640" s="25"/>
      <c r="J640" s="25"/>
      <c r="K640" s="24"/>
      <c r="L640" s="24"/>
      <c r="M640" s="5" t="str">
        <f>IFERROR(IF(VLOOKUP(K640,Auxiliar!$AT$3:$AU$7,2,FALSE)*VLOOKUP(L640,Auxiliar!$AT$3:$AU$7,2,FALSE)&gt;80,"Extremo",
IF(VLOOKUP(K640,Auxiliar!$AT$3:$AU$7,2,FALSE)*VLOOKUP(L640,Auxiliar!$AT$3:$AU$7,2,FALSE)&gt;40,"Alto",
IF(VLOOKUP(K640,Auxiliar!$AT$3:$AU$7,2,FALSE)*VLOOKUP(L640,Auxiliar!$AT$3:$AU$7,2,FALSE)&gt;10,"Médio","Baixo"))),"")</f>
        <v/>
      </c>
      <c r="N640" s="24"/>
      <c r="O640" s="25"/>
      <c r="P640" s="24"/>
      <c r="Q640" s="5" t="str">
        <f>IFERROR(IF(VLOOKUP(K640,Auxiliar!$AT$3:$AU$7,2,FALSE)*VLOOKUP(L640,Auxiliar!$AT$3:$AU$7,2,FALSE)*VLOOKUP(P640,Auxiliar!$AX$3:$AY$7,2,FALSE)&gt;80,"Extremo",
IF(VLOOKUP(K640,Auxiliar!$AT$3:$AU$7,2,FALSE)*VLOOKUP(L640,Auxiliar!$AT$3:$AU$7,2,FALSE)*VLOOKUP(P640,Auxiliar!$AX$3:$AY$7,2,FALSE)&gt;40,"Alto",
IF(VLOOKUP(K640,Auxiliar!$AT$3:$AU$7,2,FALSE)*VLOOKUP(L640,Auxiliar!$AT$3:$AU$7,2,FALSE)*VLOOKUP(P640,Auxiliar!$AX$3:$AY$7,2,FALSE)&gt;10,"Médio","Baixo"))),"")</f>
        <v/>
      </c>
      <c r="R640" s="32" t="str">
        <f t="shared" si="18"/>
        <v/>
      </c>
      <c r="S640" s="32" t="str">
        <f t="shared" si="19"/>
        <v/>
      </c>
    </row>
    <row r="641" spans="1:19" x14ac:dyDescent="0.25">
      <c r="A641" s="5">
        <v>639</v>
      </c>
      <c r="B641" s="24"/>
      <c r="C641" s="24"/>
      <c r="D641" s="5" t="str">
        <f>IF(OR(C641="",B641=""),"",IFERROR(INDEX('5. Map Processos'!E:E,MATCH(C641&amp;" ("&amp;B641&amp;")",'5. Map Processos'!J:J,0)),"ERRO: Processo não encontrado para essa área"))</f>
        <v/>
      </c>
      <c r="E641" s="5" t="str">
        <f>IF(OR(C641="",B641=""),"",IFERROR(INDEX('6. Map Dados Pessoais'!F:F,MATCH(C641&amp;" ("&amp;B641&amp;")",'5. Map Processos'!J:J,0)),"ERRO: Processo não encontrado para essa área"))</f>
        <v/>
      </c>
      <c r="F641" s="5" t="str">
        <f>IF(OR(C641="",B641=""),"",IFERROR(INDEX('6. Map Dados Pessoais'!H:H,MATCH(C641&amp;" ("&amp;B641&amp;")",'5. Map Processos'!J:J,0)),"ERRO: Processo não encontrado para essa área"))</f>
        <v/>
      </c>
      <c r="G641" s="5" t="str">
        <f>IF(OR(C641="",B641=""),"",IFERROR(INDEX('7. Finalidades e Hipóteses'!F:F,MATCH(C641&amp;" ("&amp;B641&amp;")",'5. Map Processos'!J:J,0)),"ERRO: Processo não encontrado para essa área"))</f>
        <v/>
      </c>
      <c r="H641" s="25"/>
      <c r="I641" s="25"/>
      <c r="J641" s="25"/>
      <c r="K641" s="24"/>
      <c r="L641" s="24"/>
      <c r="M641" s="5" t="str">
        <f>IFERROR(IF(VLOOKUP(K641,Auxiliar!$AT$3:$AU$7,2,FALSE)*VLOOKUP(L641,Auxiliar!$AT$3:$AU$7,2,FALSE)&gt;80,"Extremo",
IF(VLOOKUP(K641,Auxiliar!$AT$3:$AU$7,2,FALSE)*VLOOKUP(L641,Auxiliar!$AT$3:$AU$7,2,FALSE)&gt;40,"Alto",
IF(VLOOKUP(K641,Auxiliar!$AT$3:$AU$7,2,FALSE)*VLOOKUP(L641,Auxiliar!$AT$3:$AU$7,2,FALSE)&gt;10,"Médio","Baixo"))),"")</f>
        <v/>
      </c>
      <c r="N641" s="24"/>
      <c r="O641" s="25"/>
      <c r="P641" s="24"/>
      <c r="Q641" s="5" t="str">
        <f>IFERROR(IF(VLOOKUP(K641,Auxiliar!$AT$3:$AU$7,2,FALSE)*VLOOKUP(L641,Auxiliar!$AT$3:$AU$7,2,FALSE)*VLOOKUP(P641,Auxiliar!$AX$3:$AY$7,2,FALSE)&gt;80,"Extremo",
IF(VLOOKUP(K641,Auxiliar!$AT$3:$AU$7,2,FALSE)*VLOOKUP(L641,Auxiliar!$AT$3:$AU$7,2,FALSE)*VLOOKUP(P641,Auxiliar!$AX$3:$AY$7,2,FALSE)&gt;40,"Alto",
IF(VLOOKUP(K641,Auxiliar!$AT$3:$AU$7,2,FALSE)*VLOOKUP(L641,Auxiliar!$AT$3:$AU$7,2,FALSE)*VLOOKUP(P641,Auxiliar!$AX$3:$AY$7,2,FALSE)&gt;10,"Médio","Baixo"))),"")</f>
        <v/>
      </c>
      <c r="R641" s="32" t="str">
        <f t="shared" si="18"/>
        <v/>
      </c>
      <c r="S641" s="32" t="str">
        <f t="shared" si="19"/>
        <v/>
      </c>
    </row>
    <row r="642" spans="1:19" x14ac:dyDescent="0.25">
      <c r="A642" s="5">
        <v>640</v>
      </c>
      <c r="B642" s="24"/>
      <c r="C642" s="24"/>
      <c r="D642" s="5" t="str">
        <f>IF(OR(C642="",B642=""),"",IFERROR(INDEX('5. Map Processos'!E:E,MATCH(C642&amp;" ("&amp;B642&amp;")",'5. Map Processos'!J:J,0)),"ERRO: Processo não encontrado para essa área"))</f>
        <v/>
      </c>
      <c r="E642" s="5" t="str">
        <f>IF(OR(C642="",B642=""),"",IFERROR(INDEX('6. Map Dados Pessoais'!F:F,MATCH(C642&amp;" ("&amp;B642&amp;")",'5. Map Processos'!J:J,0)),"ERRO: Processo não encontrado para essa área"))</f>
        <v/>
      </c>
      <c r="F642" s="5" t="str">
        <f>IF(OR(C642="",B642=""),"",IFERROR(INDEX('6. Map Dados Pessoais'!H:H,MATCH(C642&amp;" ("&amp;B642&amp;")",'5. Map Processos'!J:J,0)),"ERRO: Processo não encontrado para essa área"))</f>
        <v/>
      </c>
      <c r="G642" s="5" t="str">
        <f>IF(OR(C642="",B642=""),"",IFERROR(INDEX('7. Finalidades e Hipóteses'!F:F,MATCH(C642&amp;" ("&amp;B642&amp;")",'5. Map Processos'!J:J,0)),"ERRO: Processo não encontrado para essa área"))</f>
        <v/>
      </c>
      <c r="H642" s="25"/>
      <c r="I642" s="25"/>
      <c r="J642" s="25"/>
      <c r="K642" s="24"/>
      <c r="L642" s="24"/>
      <c r="M642" s="5" t="str">
        <f>IFERROR(IF(VLOOKUP(K642,Auxiliar!$AT$3:$AU$7,2,FALSE)*VLOOKUP(L642,Auxiliar!$AT$3:$AU$7,2,FALSE)&gt;80,"Extremo",
IF(VLOOKUP(K642,Auxiliar!$AT$3:$AU$7,2,FALSE)*VLOOKUP(L642,Auxiliar!$AT$3:$AU$7,2,FALSE)&gt;40,"Alto",
IF(VLOOKUP(K642,Auxiliar!$AT$3:$AU$7,2,FALSE)*VLOOKUP(L642,Auxiliar!$AT$3:$AU$7,2,FALSE)&gt;10,"Médio","Baixo"))),"")</f>
        <v/>
      </c>
      <c r="N642" s="24"/>
      <c r="O642" s="25"/>
      <c r="P642" s="24"/>
      <c r="Q642" s="5" t="str">
        <f>IFERROR(IF(VLOOKUP(K642,Auxiliar!$AT$3:$AU$7,2,FALSE)*VLOOKUP(L642,Auxiliar!$AT$3:$AU$7,2,FALSE)*VLOOKUP(P642,Auxiliar!$AX$3:$AY$7,2,FALSE)&gt;80,"Extremo",
IF(VLOOKUP(K642,Auxiliar!$AT$3:$AU$7,2,FALSE)*VLOOKUP(L642,Auxiliar!$AT$3:$AU$7,2,FALSE)*VLOOKUP(P642,Auxiliar!$AX$3:$AY$7,2,FALSE)&gt;40,"Alto",
IF(VLOOKUP(K642,Auxiliar!$AT$3:$AU$7,2,FALSE)*VLOOKUP(L642,Auxiliar!$AT$3:$AU$7,2,FALSE)*VLOOKUP(P642,Auxiliar!$AX$3:$AY$7,2,FALSE)&gt;10,"Médio","Baixo"))),"")</f>
        <v/>
      </c>
      <c r="R642" s="32" t="str">
        <f t="shared" si="18"/>
        <v/>
      </c>
      <c r="S642" s="32" t="str">
        <f t="shared" si="19"/>
        <v/>
      </c>
    </row>
    <row r="643" spans="1:19" x14ac:dyDescent="0.25">
      <c r="A643" s="5">
        <v>641</v>
      </c>
      <c r="B643" s="24"/>
      <c r="C643" s="24"/>
      <c r="D643" s="5" t="str">
        <f>IF(OR(C643="",B643=""),"",IFERROR(INDEX('5. Map Processos'!E:E,MATCH(C643&amp;" ("&amp;B643&amp;")",'5. Map Processos'!J:J,0)),"ERRO: Processo não encontrado para essa área"))</f>
        <v/>
      </c>
      <c r="E643" s="5" t="str">
        <f>IF(OR(C643="",B643=""),"",IFERROR(INDEX('6. Map Dados Pessoais'!F:F,MATCH(C643&amp;" ("&amp;B643&amp;")",'5. Map Processos'!J:J,0)),"ERRO: Processo não encontrado para essa área"))</f>
        <v/>
      </c>
      <c r="F643" s="5" t="str">
        <f>IF(OR(C643="",B643=""),"",IFERROR(INDEX('6. Map Dados Pessoais'!H:H,MATCH(C643&amp;" ("&amp;B643&amp;")",'5. Map Processos'!J:J,0)),"ERRO: Processo não encontrado para essa área"))</f>
        <v/>
      </c>
      <c r="G643" s="5" t="str">
        <f>IF(OR(C643="",B643=""),"",IFERROR(INDEX('7. Finalidades e Hipóteses'!F:F,MATCH(C643&amp;" ("&amp;B643&amp;")",'5. Map Processos'!J:J,0)),"ERRO: Processo não encontrado para essa área"))</f>
        <v/>
      </c>
      <c r="H643" s="25"/>
      <c r="I643" s="25"/>
      <c r="J643" s="25"/>
      <c r="K643" s="24"/>
      <c r="L643" s="24"/>
      <c r="M643" s="5" t="str">
        <f>IFERROR(IF(VLOOKUP(K643,Auxiliar!$AT$3:$AU$7,2,FALSE)*VLOOKUP(L643,Auxiliar!$AT$3:$AU$7,2,FALSE)&gt;80,"Extremo",
IF(VLOOKUP(K643,Auxiliar!$AT$3:$AU$7,2,FALSE)*VLOOKUP(L643,Auxiliar!$AT$3:$AU$7,2,FALSE)&gt;40,"Alto",
IF(VLOOKUP(K643,Auxiliar!$AT$3:$AU$7,2,FALSE)*VLOOKUP(L643,Auxiliar!$AT$3:$AU$7,2,FALSE)&gt;10,"Médio","Baixo"))),"")</f>
        <v/>
      </c>
      <c r="N643" s="24"/>
      <c r="O643" s="25"/>
      <c r="P643" s="24"/>
      <c r="Q643" s="5" t="str">
        <f>IFERROR(IF(VLOOKUP(K643,Auxiliar!$AT$3:$AU$7,2,FALSE)*VLOOKUP(L643,Auxiliar!$AT$3:$AU$7,2,FALSE)*VLOOKUP(P643,Auxiliar!$AX$3:$AY$7,2,FALSE)&gt;80,"Extremo",
IF(VLOOKUP(K643,Auxiliar!$AT$3:$AU$7,2,FALSE)*VLOOKUP(L643,Auxiliar!$AT$3:$AU$7,2,FALSE)*VLOOKUP(P643,Auxiliar!$AX$3:$AY$7,2,FALSE)&gt;40,"Alto",
IF(VLOOKUP(K643,Auxiliar!$AT$3:$AU$7,2,FALSE)*VLOOKUP(L643,Auxiliar!$AT$3:$AU$7,2,FALSE)*VLOOKUP(P643,Auxiliar!$AX$3:$AY$7,2,FALSE)&gt;10,"Médio","Baixo"))),"")</f>
        <v/>
      </c>
      <c r="R643" s="32" t="str">
        <f t="shared" si="18"/>
        <v/>
      </c>
      <c r="S643" s="32" t="str">
        <f t="shared" si="19"/>
        <v/>
      </c>
    </row>
    <row r="644" spans="1:19" x14ac:dyDescent="0.25">
      <c r="A644" s="5">
        <v>642</v>
      </c>
      <c r="B644" s="24"/>
      <c r="C644" s="24"/>
      <c r="D644" s="5" t="str">
        <f>IF(OR(C644="",B644=""),"",IFERROR(INDEX('5. Map Processos'!E:E,MATCH(C644&amp;" ("&amp;B644&amp;")",'5. Map Processos'!J:J,0)),"ERRO: Processo não encontrado para essa área"))</f>
        <v/>
      </c>
      <c r="E644" s="5" t="str">
        <f>IF(OR(C644="",B644=""),"",IFERROR(INDEX('6. Map Dados Pessoais'!F:F,MATCH(C644&amp;" ("&amp;B644&amp;")",'5. Map Processos'!J:J,0)),"ERRO: Processo não encontrado para essa área"))</f>
        <v/>
      </c>
      <c r="F644" s="5" t="str">
        <f>IF(OR(C644="",B644=""),"",IFERROR(INDEX('6. Map Dados Pessoais'!H:H,MATCH(C644&amp;" ("&amp;B644&amp;")",'5. Map Processos'!J:J,0)),"ERRO: Processo não encontrado para essa área"))</f>
        <v/>
      </c>
      <c r="G644" s="5" t="str">
        <f>IF(OR(C644="",B644=""),"",IFERROR(INDEX('7. Finalidades e Hipóteses'!F:F,MATCH(C644&amp;" ("&amp;B644&amp;")",'5. Map Processos'!J:J,0)),"ERRO: Processo não encontrado para essa área"))</f>
        <v/>
      </c>
      <c r="H644" s="25"/>
      <c r="I644" s="25"/>
      <c r="J644" s="25"/>
      <c r="K644" s="24"/>
      <c r="L644" s="24"/>
      <c r="M644" s="5" t="str">
        <f>IFERROR(IF(VLOOKUP(K644,Auxiliar!$AT$3:$AU$7,2,FALSE)*VLOOKUP(L644,Auxiliar!$AT$3:$AU$7,2,FALSE)&gt;80,"Extremo",
IF(VLOOKUP(K644,Auxiliar!$AT$3:$AU$7,2,FALSE)*VLOOKUP(L644,Auxiliar!$AT$3:$AU$7,2,FALSE)&gt;40,"Alto",
IF(VLOOKUP(K644,Auxiliar!$AT$3:$AU$7,2,FALSE)*VLOOKUP(L644,Auxiliar!$AT$3:$AU$7,2,FALSE)&gt;10,"Médio","Baixo"))),"")</f>
        <v/>
      </c>
      <c r="N644" s="24"/>
      <c r="O644" s="25"/>
      <c r="P644" s="24"/>
      <c r="Q644" s="5" t="str">
        <f>IFERROR(IF(VLOOKUP(K644,Auxiliar!$AT$3:$AU$7,2,FALSE)*VLOOKUP(L644,Auxiliar!$AT$3:$AU$7,2,FALSE)*VLOOKUP(P644,Auxiliar!$AX$3:$AY$7,2,FALSE)&gt;80,"Extremo",
IF(VLOOKUP(K644,Auxiliar!$AT$3:$AU$7,2,FALSE)*VLOOKUP(L644,Auxiliar!$AT$3:$AU$7,2,FALSE)*VLOOKUP(P644,Auxiliar!$AX$3:$AY$7,2,FALSE)&gt;40,"Alto",
IF(VLOOKUP(K644,Auxiliar!$AT$3:$AU$7,2,FALSE)*VLOOKUP(L644,Auxiliar!$AT$3:$AU$7,2,FALSE)*VLOOKUP(P644,Auxiliar!$AX$3:$AY$7,2,FALSE)&gt;10,"Médio","Baixo"))),"")</f>
        <v/>
      </c>
      <c r="R644" s="32" t="str">
        <f t="shared" ref="R644:R707" si="20">IF(C644&amp;B644&lt;&gt;"",B644&amp;" ("&amp;C644&amp;")","")</f>
        <v/>
      </c>
      <c r="S644" s="32" t="str">
        <f t="shared" ref="S644:S707" si="21">IF(H644&amp;C644&lt;&gt;"",H644&amp;" - "&amp;C644&amp;" - "&amp;B644,"")</f>
        <v/>
      </c>
    </row>
    <row r="645" spans="1:19" x14ac:dyDescent="0.25">
      <c r="A645" s="5">
        <v>643</v>
      </c>
      <c r="B645" s="24"/>
      <c r="C645" s="24"/>
      <c r="D645" s="5" t="str">
        <f>IF(OR(C645="",B645=""),"",IFERROR(INDEX('5. Map Processos'!E:E,MATCH(C645&amp;" ("&amp;B645&amp;")",'5. Map Processos'!J:J,0)),"ERRO: Processo não encontrado para essa área"))</f>
        <v/>
      </c>
      <c r="E645" s="5" t="str">
        <f>IF(OR(C645="",B645=""),"",IFERROR(INDEX('6. Map Dados Pessoais'!F:F,MATCH(C645&amp;" ("&amp;B645&amp;")",'5. Map Processos'!J:J,0)),"ERRO: Processo não encontrado para essa área"))</f>
        <v/>
      </c>
      <c r="F645" s="5" t="str">
        <f>IF(OR(C645="",B645=""),"",IFERROR(INDEX('6. Map Dados Pessoais'!H:H,MATCH(C645&amp;" ("&amp;B645&amp;")",'5. Map Processos'!J:J,0)),"ERRO: Processo não encontrado para essa área"))</f>
        <v/>
      </c>
      <c r="G645" s="5" t="str">
        <f>IF(OR(C645="",B645=""),"",IFERROR(INDEX('7. Finalidades e Hipóteses'!F:F,MATCH(C645&amp;" ("&amp;B645&amp;")",'5. Map Processos'!J:J,0)),"ERRO: Processo não encontrado para essa área"))</f>
        <v/>
      </c>
      <c r="H645" s="25"/>
      <c r="I645" s="25"/>
      <c r="J645" s="25"/>
      <c r="K645" s="24"/>
      <c r="L645" s="24"/>
      <c r="M645" s="5" t="str">
        <f>IFERROR(IF(VLOOKUP(K645,Auxiliar!$AT$3:$AU$7,2,FALSE)*VLOOKUP(L645,Auxiliar!$AT$3:$AU$7,2,FALSE)&gt;80,"Extremo",
IF(VLOOKUP(K645,Auxiliar!$AT$3:$AU$7,2,FALSE)*VLOOKUP(L645,Auxiliar!$AT$3:$AU$7,2,FALSE)&gt;40,"Alto",
IF(VLOOKUP(K645,Auxiliar!$AT$3:$AU$7,2,FALSE)*VLOOKUP(L645,Auxiliar!$AT$3:$AU$7,2,FALSE)&gt;10,"Médio","Baixo"))),"")</f>
        <v/>
      </c>
      <c r="N645" s="24"/>
      <c r="O645" s="25"/>
      <c r="P645" s="24"/>
      <c r="Q645" s="5" t="str">
        <f>IFERROR(IF(VLOOKUP(K645,Auxiliar!$AT$3:$AU$7,2,FALSE)*VLOOKUP(L645,Auxiliar!$AT$3:$AU$7,2,FALSE)*VLOOKUP(P645,Auxiliar!$AX$3:$AY$7,2,FALSE)&gt;80,"Extremo",
IF(VLOOKUP(K645,Auxiliar!$AT$3:$AU$7,2,FALSE)*VLOOKUP(L645,Auxiliar!$AT$3:$AU$7,2,FALSE)*VLOOKUP(P645,Auxiliar!$AX$3:$AY$7,2,FALSE)&gt;40,"Alto",
IF(VLOOKUP(K645,Auxiliar!$AT$3:$AU$7,2,FALSE)*VLOOKUP(L645,Auxiliar!$AT$3:$AU$7,2,FALSE)*VLOOKUP(P645,Auxiliar!$AX$3:$AY$7,2,FALSE)&gt;10,"Médio","Baixo"))),"")</f>
        <v/>
      </c>
      <c r="R645" s="32" t="str">
        <f t="shared" si="20"/>
        <v/>
      </c>
      <c r="S645" s="32" t="str">
        <f t="shared" si="21"/>
        <v/>
      </c>
    </row>
    <row r="646" spans="1:19" x14ac:dyDescent="0.25">
      <c r="A646" s="5">
        <v>644</v>
      </c>
      <c r="B646" s="24"/>
      <c r="C646" s="24"/>
      <c r="D646" s="5" t="str">
        <f>IF(OR(C646="",B646=""),"",IFERROR(INDEX('5. Map Processos'!E:E,MATCH(C646&amp;" ("&amp;B646&amp;")",'5. Map Processos'!J:J,0)),"ERRO: Processo não encontrado para essa área"))</f>
        <v/>
      </c>
      <c r="E646" s="5" t="str">
        <f>IF(OR(C646="",B646=""),"",IFERROR(INDEX('6. Map Dados Pessoais'!F:F,MATCH(C646&amp;" ("&amp;B646&amp;")",'5. Map Processos'!J:J,0)),"ERRO: Processo não encontrado para essa área"))</f>
        <v/>
      </c>
      <c r="F646" s="5" t="str">
        <f>IF(OR(C646="",B646=""),"",IFERROR(INDEX('6. Map Dados Pessoais'!H:H,MATCH(C646&amp;" ("&amp;B646&amp;")",'5. Map Processos'!J:J,0)),"ERRO: Processo não encontrado para essa área"))</f>
        <v/>
      </c>
      <c r="G646" s="5" t="str">
        <f>IF(OR(C646="",B646=""),"",IFERROR(INDEX('7. Finalidades e Hipóteses'!F:F,MATCH(C646&amp;" ("&amp;B646&amp;")",'5. Map Processos'!J:J,0)),"ERRO: Processo não encontrado para essa área"))</f>
        <v/>
      </c>
      <c r="H646" s="25"/>
      <c r="I646" s="25"/>
      <c r="J646" s="25"/>
      <c r="K646" s="24"/>
      <c r="L646" s="24"/>
      <c r="M646" s="5" t="str">
        <f>IFERROR(IF(VLOOKUP(K646,Auxiliar!$AT$3:$AU$7,2,FALSE)*VLOOKUP(L646,Auxiliar!$AT$3:$AU$7,2,FALSE)&gt;80,"Extremo",
IF(VLOOKUP(K646,Auxiliar!$AT$3:$AU$7,2,FALSE)*VLOOKUP(L646,Auxiliar!$AT$3:$AU$7,2,FALSE)&gt;40,"Alto",
IF(VLOOKUP(K646,Auxiliar!$AT$3:$AU$7,2,FALSE)*VLOOKUP(L646,Auxiliar!$AT$3:$AU$7,2,FALSE)&gt;10,"Médio","Baixo"))),"")</f>
        <v/>
      </c>
      <c r="N646" s="24"/>
      <c r="O646" s="25"/>
      <c r="P646" s="24"/>
      <c r="Q646" s="5" t="str">
        <f>IFERROR(IF(VLOOKUP(K646,Auxiliar!$AT$3:$AU$7,2,FALSE)*VLOOKUP(L646,Auxiliar!$AT$3:$AU$7,2,FALSE)*VLOOKUP(P646,Auxiliar!$AX$3:$AY$7,2,FALSE)&gt;80,"Extremo",
IF(VLOOKUP(K646,Auxiliar!$AT$3:$AU$7,2,FALSE)*VLOOKUP(L646,Auxiliar!$AT$3:$AU$7,2,FALSE)*VLOOKUP(P646,Auxiliar!$AX$3:$AY$7,2,FALSE)&gt;40,"Alto",
IF(VLOOKUP(K646,Auxiliar!$AT$3:$AU$7,2,FALSE)*VLOOKUP(L646,Auxiliar!$AT$3:$AU$7,2,FALSE)*VLOOKUP(P646,Auxiliar!$AX$3:$AY$7,2,FALSE)&gt;10,"Médio","Baixo"))),"")</f>
        <v/>
      </c>
      <c r="R646" s="32" t="str">
        <f t="shared" si="20"/>
        <v/>
      </c>
      <c r="S646" s="32" t="str">
        <f t="shared" si="21"/>
        <v/>
      </c>
    </row>
    <row r="647" spans="1:19" x14ac:dyDescent="0.25">
      <c r="A647" s="5">
        <v>645</v>
      </c>
      <c r="B647" s="24"/>
      <c r="C647" s="24"/>
      <c r="D647" s="5" t="str">
        <f>IF(OR(C647="",B647=""),"",IFERROR(INDEX('5. Map Processos'!E:E,MATCH(C647&amp;" ("&amp;B647&amp;")",'5. Map Processos'!J:J,0)),"ERRO: Processo não encontrado para essa área"))</f>
        <v/>
      </c>
      <c r="E647" s="5" t="str">
        <f>IF(OR(C647="",B647=""),"",IFERROR(INDEX('6. Map Dados Pessoais'!F:F,MATCH(C647&amp;" ("&amp;B647&amp;")",'5. Map Processos'!J:J,0)),"ERRO: Processo não encontrado para essa área"))</f>
        <v/>
      </c>
      <c r="F647" s="5" t="str">
        <f>IF(OR(C647="",B647=""),"",IFERROR(INDEX('6. Map Dados Pessoais'!H:H,MATCH(C647&amp;" ("&amp;B647&amp;")",'5. Map Processos'!J:J,0)),"ERRO: Processo não encontrado para essa área"))</f>
        <v/>
      </c>
      <c r="G647" s="5" t="str">
        <f>IF(OR(C647="",B647=""),"",IFERROR(INDEX('7. Finalidades e Hipóteses'!F:F,MATCH(C647&amp;" ("&amp;B647&amp;")",'5. Map Processos'!J:J,0)),"ERRO: Processo não encontrado para essa área"))</f>
        <v/>
      </c>
      <c r="H647" s="25"/>
      <c r="I647" s="25"/>
      <c r="J647" s="25"/>
      <c r="K647" s="24"/>
      <c r="L647" s="24"/>
      <c r="M647" s="5" t="str">
        <f>IFERROR(IF(VLOOKUP(K647,Auxiliar!$AT$3:$AU$7,2,FALSE)*VLOOKUP(L647,Auxiliar!$AT$3:$AU$7,2,FALSE)&gt;80,"Extremo",
IF(VLOOKUP(K647,Auxiliar!$AT$3:$AU$7,2,FALSE)*VLOOKUP(L647,Auxiliar!$AT$3:$AU$7,2,FALSE)&gt;40,"Alto",
IF(VLOOKUP(K647,Auxiliar!$AT$3:$AU$7,2,FALSE)*VLOOKUP(L647,Auxiliar!$AT$3:$AU$7,2,FALSE)&gt;10,"Médio","Baixo"))),"")</f>
        <v/>
      </c>
      <c r="N647" s="24"/>
      <c r="O647" s="25"/>
      <c r="P647" s="24"/>
      <c r="Q647" s="5" t="str">
        <f>IFERROR(IF(VLOOKUP(K647,Auxiliar!$AT$3:$AU$7,2,FALSE)*VLOOKUP(L647,Auxiliar!$AT$3:$AU$7,2,FALSE)*VLOOKUP(P647,Auxiliar!$AX$3:$AY$7,2,FALSE)&gt;80,"Extremo",
IF(VLOOKUP(K647,Auxiliar!$AT$3:$AU$7,2,FALSE)*VLOOKUP(L647,Auxiliar!$AT$3:$AU$7,2,FALSE)*VLOOKUP(P647,Auxiliar!$AX$3:$AY$7,2,FALSE)&gt;40,"Alto",
IF(VLOOKUP(K647,Auxiliar!$AT$3:$AU$7,2,FALSE)*VLOOKUP(L647,Auxiliar!$AT$3:$AU$7,2,FALSE)*VLOOKUP(P647,Auxiliar!$AX$3:$AY$7,2,FALSE)&gt;10,"Médio","Baixo"))),"")</f>
        <v/>
      </c>
      <c r="R647" s="32" t="str">
        <f t="shared" si="20"/>
        <v/>
      </c>
      <c r="S647" s="32" t="str">
        <f t="shared" si="21"/>
        <v/>
      </c>
    </row>
    <row r="648" spans="1:19" x14ac:dyDescent="0.25">
      <c r="A648" s="5">
        <v>646</v>
      </c>
      <c r="B648" s="24"/>
      <c r="C648" s="24"/>
      <c r="D648" s="5" t="str">
        <f>IF(OR(C648="",B648=""),"",IFERROR(INDEX('5. Map Processos'!E:E,MATCH(C648&amp;" ("&amp;B648&amp;")",'5. Map Processos'!J:J,0)),"ERRO: Processo não encontrado para essa área"))</f>
        <v/>
      </c>
      <c r="E648" s="5" t="str">
        <f>IF(OR(C648="",B648=""),"",IFERROR(INDEX('6. Map Dados Pessoais'!F:F,MATCH(C648&amp;" ("&amp;B648&amp;")",'5. Map Processos'!J:J,0)),"ERRO: Processo não encontrado para essa área"))</f>
        <v/>
      </c>
      <c r="F648" s="5" t="str">
        <f>IF(OR(C648="",B648=""),"",IFERROR(INDEX('6. Map Dados Pessoais'!H:H,MATCH(C648&amp;" ("&amp;B648&amp;")",'5. Map Processos'!J:J,0)),"ERRO: Processo não encontrado para essa área"))</f>
        <v/>
      </c>
      <c r="G648" s="5" t="str">
        <f>IF(OR(C648="",B648=""),"",IFERROR(INDEX('7. Finalidades e Hipóteses'!F:F,MATCH(C648&amp;" ("&amp;B648&amp;")",'5. Map Processos'!J:J,0)),"ERRO: Processo não encontrado para essa área"))</f>
        <v/>
      </c>
      <c r="H648" s="25"/>
      <c r="I648" s="25"/>
      <c r="J648" s="25"/>
      <c r="K648" s="24"/>
      <c r="L648" s="24"/>
      <c r="M648" s="5" t="str">
        <f>IFERROR(IF(VLOOKUP(K648,Auxiliar!$AT$3:$AU$7,2,FALSE)*VLOOKUP(L648,Auxiliar!$AT$3:$AU$7,2,FALSE)&gt;80,"Extremo",
IF(VLOOKUP(K648,Auxiliar!$AT$3:$AU$7,2,FALSE)*VLOOKUP(L648,Auxiliar!$AT$3:$AU$7,2,FALSE)&gt;40,"Alto",
IF(VLOOKUP(K648,Auxiliar!$AT$3:$AU$7,2,FALSE)*VLOOKUP(L648,Auxiliar!$AT$3:$AU$7,2,FALSE)&gt;10,"Médio","Baixo"))),"")</f>
        <v/>
      </c>
      <c r="N648" s="24"/>
      <c r="O648" s="25"/>
      <c r="P648" s="24"/>
      <c r="Q648" s="5" t="str">
        <f>IFERROR(IF(VLOOKUP(K648,Auxiliar!$AT$3:$AU$7,2,FALSE)*VLOOKUP(L648,Auxiliar!$AT$3:$AU$7,2,FALSE)*VLOOKUP(P648,Auxiliar!$AX$3:$AY$7,2,FALSE)&gt;80,"Extremo",
IF(VLOOKUP(K648,Auxiliar!$AT$3:$AU$7,2,FALSE)*VLOOKUP(L648,Auxiliar!$AT$3:$AU$7,2,FALSE)*VLOOKUP(P648,Auxiliar!$AX$3:$AY$7,2,FALSE)&gt;40,"Alto",
IF(VLOOKUP(K648,Auxiliar!$AT$3:$AU$7,2,FALSE)*VLOOKUP(L648,Auxiliar!$AT$3:$AU$7,2,FALSE)*VLOOKUP(P648,Auxiliar!$AX$3:$AY$7,2,FALSE)&gt;10,"Médio","Baixo"))),"")</f>
        <v/>
      </c>
      <c r="R648" s="32" t="str">
        <f t="shared" si="20"/>
        <v/>
      </c>
      <c r="S648" s="32" t="str">
        <f t="shared" si="21"/>
        <v/>
      </c>
    </row>
    <row r="649" spans="1:19" x14ac:dyDescent="0.25">
      <c r="A649" s="5">
        <v>647</v>
      </c>
      <c r="B649" s="24"/>
      <c r="C649" s="24"/>
      <c r="D649" s="5" t="str">
        <f>IF(OR(C649="",B649=""),"",IFERROR(INDEX('5. Map Processos'!E:E,MATCH(C649&amp;" ("&amp;B649&amp;")",'5. Map Processos'!J:J,0)),"ERRO: Processo não encontrado para essa área"))</f>
        <v/>
      </c>
      <c r="E649" s="5" t="str">
        <f>IF(OR(C649="",B649=""),"",IFERROR(INDEX('6. Map Dados Pessoais'!F:F,MATCH(C649&amp;" ("&amp;B649&amp;")",'5. Map Processos'!J:J,0)),"ERRO: Processo não encontrado para essa área"))</f>
        <v/>
      </c>
      <c r="F649" s="5" t="str">
        <f>IF(OR(C649="",B649=""),"",IFERROR(INDEX('6. Map Dados Pessoais'!H:H,MATCH(C649&amp;" ("&amp;B649&amp;")",'5. Map Processos'!J:J,0)),"ERRO: Processo não encontrado para essa área"))</f>
        <v/>
      </c>
      <c r="G649" s="5" t="str">
        <f>IF(OR(C649="",B649=""),"",IFERROR(INDEX('7. Finalidades e Hipóteses'!F:F,MATCH(C649&amp;" ("&amp;B649&amp;")",'5. Map Processos'!J:J,0)),"ERRO: Processo não encontrado para essa área"))</f>
        <v/>
      </c>
      <c r="H649" s="25"/>
      <c r="I649" s="25"/>
      <c r="J649" s="25"/>
      <c r="K649" s="24"/>
      <c r="L649" s="24"/>
      <c r="M649" s="5" t="str">
        <f>IFERROR(IF(VLOOKUP(K649,Auxiliar!$AT$3:$AU$7,2,FALSE)*VLOOKUP(L649,Auxiliar!$AT$3:$AU$7,2,FALSE)&gt;80,"Extremo",
IF(VLOOKUP(K649,Auxiliar!$AT$3:$AU$7,2,FALSE)*VLOOKUP(L649,Auxiliar!$AT$3:$AU$7,2,FALSE)&gt;40,"Alto",
IF(VLOOKUP(K649,Auxiliar!$AT$3:$AU$7,2,FALSE)*VLOOKUP(L649,Auxiliar!$AT$3:$AU$7,2,FALSE)&gt;10,"Médio","Baixo"))),"")</f>
        <v/>
      </c>
      <c r="N649" s="24"/>
      <c r="O649" s="25"/>
      <c r="P649" s="24"/>
      <c r="Q649" s="5" t="str">
        <f>IFERROR(IF(VLOOKUP(K649,Auxiliar!$AT$3:$AU$7,2,FALSE)*VLOOKUP(L649,Auxiliar!$AT$3:$AU$7,2,FALSE)*VLOOKUP(P649,Auxiliar!$AX$3:$AY$7,2,FALSE)&gt;80,"Extremo",
IF(VLOOKUP(K649,Auxiliar!$AT$3:$AU$7,2,FALSE)*VLOOKUP(L649,Auxiliar!$AT$3:$AU$7,2,FALSE)*VLOOKUP(P649,Auxiliar!$AX$3:$AY$7,2,FALSE)&gt;40,"Alto",
IF(VLOOKUP(K649,Auxiliar!$AT$3:$AU$7,2,FALSE)*VLOOKUP(L649,Auxiliar!$AT$3:$AU$7,2,FALSE)*VLOOKUP(P649,Auxiliar!$AX$3:$AY$7,2,FALSE)&gt;10,"Médio","Baixo"))),"")</f>
        <v/>
      </c>
      <c r="R649" s="32" t="str">
        <f t="shared" si="20"/>
        <v/>
      </c>
      <c r="S649" s="32" t="str">
        <f t="shared" si="21"/>
        <v/>
      </c>
    </row>
    <row r="650" spans="1:19" x14ac:dyDescent="0.25">
      <c r="A650" s="5">
        <v>648</v>
      </c>
      <c r="B650" s="24"/>
      <c r="C650" s="24"/>
      <c r="D650" s="5" t="str">
        <f>IF(OR(C650="",B650=""),"",IFERROR(INDEX('5. Map Processos'!E:E,MATCH(C650&amp;" ("&amp;B650&amp;")",'5. Map Processos'!J:J,0)),"ERRO: Processo não encontrado para essa área"))</f>
        <v/>
      </c>
      <c r="E650" s="5" t="str">
        <f>IF(OR(C650="",B650=""),"",IFERROR(INDEX('6. Map Dados Pessoais'!F:F,MATCH(C650&amp;" ("&amp;B650&amp;")",'5. Map Processos'!J:J,0)),"ERRO: Processo não encontrado para essa área"))</f>
        <v/>
      </c>
      <c r="F650" s="5" t="str">
        <f>IF(OR(C650="",B650=""),"",IFERROR(INDEX('6. Map Dados Pessoais'!H:H,MATCH(C650&amp;" ("&amp;B650&amp;")",'5. Map Processos'!J:J,0)),"ERRO: Processo não encontrado para essa área"))</f>
        <v/>
      </c>
      <c r="G650" s="5" t="str">
        <f>IF(OR(C650="",B650=""),"",IFERROR(INDEX('7. Finalidades e Hipóteses'!F:F,MATCH(C650&amp;" ("&amp;B650&amp;")",'5. Map Processos'!J:J,0)),"ERRO: Processo não encontrado para essa área"))</f>
        <v/>
      </c>
      <c r="H650" s="25"/>
      <c r="I650" s="25"/>
      <c r="J650" s="25"/>
      <c r="K650" s="24"/>
      <c r="L650" s="24"/>
      <c r="M650" s="5" t="str">
        <f>IFERROR(IF(VLOOKUP(K650,Auxiliar!$AT$3:$AU$7,2,FALSE)*VLOOKUP(L650,Auxiliar!$AT$3:$AU$7,2,FALSE)&gt;80,"Extremo",
IF(VLOOKUP(K650,Auxiliar!$AT$3:$AU$7,2,FALSE)*VLOOKUP(L650,Auxiliar!$AT$3:$AU$7,2,FALSE)&gt;40,"Alto",
IF(VLOOKUP(K650,Auxiliar!$AT$3:$AU$7,2,FALSE)*VLOOKUP(L650,Auxiliar!$AT$3:$AU$7,2,FALSE)&gt;10,"Médio","Baixo"))),"")</f>
        <v/>
      </c>
      <c r="N650" s="24"/>
      <c r="O650" s="25"/>
      <c r="P650" s="24"/>
      <c r="Q650" s="5" t="str">
        <f>IFERROR(IF(VLOOKUP(K650,Auxiliar!$AT$3:$AU$7,2,FALSE)*VLOOKUP(L650,Auxiliar!$AT$3:$AU$7,2,FALSE)*VLOOKUP(P650,Auxiliar!$AX$3:$AY$7,2,FALSE)&gt;80,"Extremo",
IF(VLOOKUP(K650,Auxiliar!$AT$3:$AU$7,2,FALSE)*VLOOKUP(L650,Auxiliar!$AT$3:$AU$7,2,FALSE)*VLOOKUP(P650,Auxiliar!$AX$3:$AY$7,2,FALSE)&gt;40,"Alto",
IF(VLOOKUP(K650,Auxiliar!$AT$3:$AU$7,2,FALSE)*VLOOKUP(L650,Auxiliar!$AT$3:$AU$7,2,FALSE)*VLOOKUP(P650,Auxiliar!$AX$3:$AY$7,2,FALSE)&gt;10,"Médio","Baixo"))),"")</f>
        <v/>
      </c>
      <c r="R650" s="32" t="str">
        <f t="shared" si="20"/>
        <v/>
      </c>
      <c r="S650" s="32" t="str">
        <f t="shared" si="21"/>
        <v/>
      </c>
    </row>
    <row r="651" spans="1:19" x14ac:dyDescent="0.25">
      <c r="A651" s="5">
        <v>649</v>
      </c>
      <c r="B651" s="24"/>
      <c r="C651" s="24"/>
      <c r="D651" s="5" t="str">
        <f>IF(OR(C651="",B651=""),"",IFERROR(INDEX('5. Map Processos'!E:E,MATCH(C651&amp;" ("&amp;B651&amp;")",'5. Map Processos'!J:J,0)),"ERRO: Processo não encontrado para essa área"))</f>
        <v/>
      </c>
      <c r="E651" s="5" t="str">
        <f>IF(OR(C651="",B651=""),"",IFERROR(INDEX('6. Map Dados Pessoais'!F:F,MATCH(C651&amp;" ("&amp;B651&amp;")",'5. Map Processos'!J:J,0)),"ERRO: Processo não encontrado para essa área"))</f>
        <v/>
      </c>
      <c r="F651" s="5" t="str">
        <f>IF(OR(C651="",B651=""),"",IFERROR(INDEX('6. Map Dados Pessoais'!H:H,MATCH(C651&amp;" ("&amp;B651&amp;")",'5. Map Processos'!J:J,0)),"ERRO: Processo não encontrado para essa área"))</f>
        <v/>
      </c>
      <c r="G651" s="5" t="str">
        <f>IF(OR(C651="",B651=""),"",IFERROR(INDEX('7. Finalidades e Hipóteses'!F:F,MATCH(C651&amp;" ("&amp;B651&amp;")",'5. Map Processos'!J:J,0)),"ERRO: Processo não encontrado para essa área"))</f>
        <v/>
      </c>
      <c r="H651" s="25"/>
      <c r="I651" s="25"/>
      <c r="J651" s="25"/>
      <c r="K651" s="24"/>
      <c r="L651" s="24"/>
      <c r="M651" s="5" t="str">
        <f>IFERROR(IF(VLOOKUP(K651,Auxiliar!$AT$3:$AU$7,2,FALSE)*VLOOKUP(L651,Auxiliar!$AT$3:$AU$7,2,FALSE)&gt;80,"Extremo",
IF(VLOOKUP(K651,Auxiliar!$AT$3:$AU$7,2,FALSE)*VLOOKUP(L651,Auxiliar!$AT$3:$AU$7,2,FALSE)&gt;40,"Alto",
IF(VLOOKUP(K651,Auxiliar!$AT$3:$AU$7,2,FALSE)*VLOOKUP(L651,Auxiliar!$AT$3:$AU$7,2,FALSE)&gt;10,"Médio","Baixo"))),"")</f>
        <v/>
      </c>
      <c r="N651" s="24"/>
      <c r="O651" s="25"/>
      <c r="P651" s="24"/>
      <c r="Q651" s="5" t="str">
        <f>IFERROR(IF(VLOOKUP(K651,Auxiliar!$AT$3:$AU$7,2,FALSE)*VLOOKUP(L651,Auxiliar!$AT$3:$AU$7,2,FALSE)*VLOOKUP(P651,Auxiliar!$AX$3:$AY$7,2,FALSE)&gt;80,"Extremo",
IF(VLOOKUP(K651,Auxiliar!$AT$3:$AU$7,2,FALSE)*VLOOKUP(L651,Auxiliar!$AT$3:$AU$7,2,FALSE)*VLOOKUP(P651,Auxiliar!$AX$3:$AY$7,2,FALSE)&gt;40,"Alto",
IF(VLOOKUP(K651,Auxiliar!$AT$3:$AU$7,2,FALSE)*VLOOKUP(L651,Auxiliar!$AT$3:$AU$7,2,FALSE)*VLOOKUP(P651,Auxiliar!$AX$3:$AY$7,2,FALSE)&gt;10,"Médio","Baixo"))),"")</f>
        <v/>
      </c>
      <c r="R651" s="32" t="str">
        <f t="shared" si="20"/>
        <v/>
      </c>
      <c r="S651" s="32" t="str">
        <f t="shared" si="21"/>
        <v/>
      </c>
    </row>
    <row r="652" spans="1:19" x14ac:dyDescent="0.25">
      <c r="A652" s="5">
        <v>650</v>
      </c>
      <c r="B652" s="24"/>
      <c r="C652" s="24"/>
      <c r="D652" s="5" t="str">
        <f>IF(OR(C652="",B652=""),"",IFERROR(INDEX('5. Map Processos'!E:E,MATCH(C652&amp;" ("&amp;B652&amp;")",'5. Map Processos'!J:J,0)),"ERRO: Processo não encontrado para essa área"))</f>
        <v/>
      </c>
      <c r="E652" s="5" t="str">
        <f>IF(OR(C652="",B652=""),"",IFERROR(INDEX('6. Map Dados Pessoais'!F:F,MATCH(C652&amp;" ("&amp;B652&amp;")",'5. Map Processos'!J:J,0)),"ERRO: Processo não encontrado para essa área"))</f>
        <v/>
      </c>
      <c r="F652" s="5" t="str">
        <f>IF(OR(C652="",B652=""),"",IFERROR(INDEX('6. Map Dados Pessoais'!H:H,MATCH(C652&amp;" ("&amp;B652&amp;")",'5. Map Processos'!J:J,0)),"ERRO: Processo não encontrado para essa área"))</f>
        <v/>
      </c>
      <c r="G652" s="5" t="str">
        <f>IF(OR(C652="",B652=""),"",IFERROR(INDEX('7. Finalidades e Hipóteses'!F:F,MATCH(C652&amp;" ("&amp;B652&amp;")",'5. Map Processos'!J:J,0)),"ERRO: Processo não encontrado para essa área"))</f>
        <v/>
      </c>
      <c r="H652" s="25"/>
      <c r="I652" s="25"/>
      <c r="J652" s="25"/>
      <c r="K652" s="24"/>
      <c r="L652" s="24"/>
      <c r="M652" s="5" t="str">
        <f>IFERROR(IF(VLOOKUP(K652,Auxiliar!$AT$3:$AU$7,2,FALSE)*VLOOKUP(L652,Auxiliar!$AT$3:$AU$7,2,FALSE)&gt;80,"Extremo",
IF(VLOOKUP(K652,Auxiliar!$AT$3:$AU$7,2,FALSE)*VLOOKUP(L652,Auxiliar!$AT$3:$AU$7,2,FALSE)&gt;40,"Alto",
IF(VLOOKUP(K652,Auxiliar!$AT$3:$AU$7,2,FALSE)*VLOOKUP(L652,Auxiliar!$AT$3:$AU$7,2,FALSE)&gt;10,"Médio","Baixo"))),"")</f>
        <v/>
      </c>
      <c r="N652" s="24"/>
      <c r="O652" s="25"/>
      <c r="P652" s="24"/>
      <c r="Q652" s="5" t="str">
        <f>IFERROR(IF(VLOOKUP(K652,Auxiliar!$AT$3:$AU$7,2,FALSE)*VLOOKUP(L652,Auxiliar!$AT$3:$AU$7,2,FALSE)*VLOOKUP(P652,Auxiliar!$AX$3:$AY$7,2,FALSE)&gt;80,"Extremo",
IF(VLOOKUP(K652,Auxiliar!$AT$3:$AU$7,2,FALSE)*VLOOKUP(L652,Auxiliar!$AT$3:$AU$7,2,FALSE)*VLOOKUP(P652,Auxiliar!$AX$3:$AY$7,2,FALSE)&gt;40,"Alto",
IF(VLOOKUP(K652,Auxiliar!$AT$3:$AU$7,2,FALSE)*VLOOKUP(L652,Auxiliar!$AT$3:$AU$7,2,FALSE)*VLOOKUP(P652,Auxiliar!$AX$3:$AY$7,2,FALSE)&gt;10,"Médio","Baixo"))),"")</f>
        <v/>
      </c>
      <c r="R652" s="32" t="str">
        <f t="shared" si="20"/>
        <v/>
      </c>
      <c r="S652" s="32" t="str">
        <f t="shared" si="21"/>
        <v/>
      </c>
    </row>
    <row r="653" spans="1:19" x14ac:dyDescent="0.25">
      <c r="A653" s="5">
        <v>651</v>
      </c>
      <c r="B653" s="24"/>
      <c r="C653" s="24"/>
      <c r="D653" s="5" t="str">
        <f>IF(OR(C653="",B653=""),"",IFERROR(INDEX('5. Map Processos'!E:E,MATCH(C653&amp;" ("&amp;B653&amp;")",'5. Map Processos'!J:J,0)),"ERRO: Processo não encontrado para essa área"))</f>
        <v/>
      </c>
      <c r="E653" s="5" t="str">
        <f>IF(OR(C653="",B653=""),"",IFERROR(INDEX('6. Map Dados Pessoais'!F:F,MATCH(C653&amp;" ("&amp;B653&amp;")",'5. Map Processos'!J:J,0)),"ERRO: Processo não encontrado para essa área"))</f>
        <v/>
      </c>
      <c r="F653" s="5" t="str">
        <f>IF(OR(C653="",B653=""),"",IFERROR(INDEX('6. Map Dados Pessoais'!H:H,MATCH(C653&amp;" ("&amp;B653&amp;")",'5. Map Processos'!J:J,0)),"ERRO: Processo não encontrado para essa área"))</f>
        <v/>
      </c>
      <c r="G653" s="5" t="str">
        <f>IF(OR(C653="",B653=""),"",IFERROR(INDEX('7. Finalidades e Hipóteses'!F:F,MATCH(C653&amp;" ("&amp;B653&amp;")",'5. Map Processos'!J:J,0)),"ERRO: Processo não encontrado para essa área"))</f>
        <v/>
      </c>
      <c r="H653" s="25"/>
      <c r="I653" s="25"/>
      <c r="J653" s="25"/>
      <c r="K653" s="24"/>
      <c r="L653" s="24"/>
      <c r="M653" s="5" t="str">
        <f>IFERROR(IF(VLOOKUP(K653,Auxiliar!$AT$3:$AU$7,2,FALSE)*VLOOKUP(L653,Auxiliar!$AT$3:$AU$7,2,FALSE)&gt;80,"Extremo",
IF(VLOOKUP(K653,Auxiliar!$AT$3:$AU$7,2,FALSE)*VLOOKUP(L653,Auxiliar!$AT$3:$AU$7,2,FALSE)&gt;40,"Alto",
IF(VLOOKUP(K653,Auxiliar!$AT$3:$AU$7,2,FALSE)*VLOOKUP(L653,Auxiliar!$AT$3:$AU$7,2,FALSE)&gt;10,"Médio","Baixo"))),"")</f>
        <v/>
      </c>
      <c r="N653" s="24"/>
      <c r="O653" s="25"/>
      <c r="P653" s="24"/>
      <c r="Q653" s="5" t="str">
        <f>IFERROR(IF(VLOOKUP(K653,Auxiliar!$AT$3:$AU$7,2,FALSE)*VLOOKUP(L653,Auxiliar!$AT$3:$AU$7,2,FALSE)*VLOOKUP(P653,Auxiliar!$AX$3:$AY$7,2,FALSE)&gt;80,"Extremo",
IF(VLOOKUP(K653,Auxiliar!$AT$3:$AU$7,2,FALSE)*VLOOKUP(L653,Auxiliar!$AT$3:$AU$7,2,FALSE)*VLOOKUP(P653,Auxiliar!$AX$3:$AY$7,2,FALSE)&gt;40,"Alto",
IF(VLOOKUP(K653,Auxiliar!$AT$3:$AU$7,2,FALSE)*VLOOKUP(L653,Auxiliar!$AT$3:$AU$7,2,FALSE)*VLOOKUP(P653,Auxiliar!$AX$3:$AY$7,2,FALSE)&gt;10,"Médio","Baixo"))),"")</f>
        <v/>
      </c>
      <c r="R653" s="32" t="str">
        <f t="shared" si="20"/>
        <v/>
      </c>
      <c r="S653" s="32" t="str">
        <f t="shared" si="21"/>
        <v/>
      </c>
    </row>
    <row r="654" spans="1:19" x14ac:dyDescent="0.25">
      <c r="A654" s="5">
        <v>652</v>
      </c>
      <c r="B654" s="24"/>
      <c r="C654" s="24"/>
      <c r="D654" s="5" t="str">
        <f>IF(OR(C654="",B654=""),"",IFERROR(INDEX('5. Map Processos'!E:E,MATCH(C654&amp;" ("&amp;B654&amp;")",'5. Map Processos'!J:J,0)),"ERRO: Processo não encontrado para essa área"))</f>
        <v/>
      </c>
      <c r="E654" s="5" t="str">
        <f>IF(OR(C654="",B654=""),"",IFERROR(INDEX('6. Map Dados Pessoais'!F:F,MATCH(C654&amp;" ("&amp;B654&amp;")",'5. Map Processos'!J:J,0)),"ERRO: Processo não encontrado para essa área"))</f>
        <v/>
      </c>
      <c r="F654" s="5" t="str">
        <f>IF(OR(C654="",B654=""),"",IFERROR(INDEX('6. Map Dados Pessoais'!H:H,MATCH(C654&amp;" ("&amp;B654&amp;")",'5. Map Processos'!J:J,0)),"ERRO: Processo não encontrado para essa área"))</f>
        <v/>
      </c>
      <c r="G654" s="5" t="str">
        <f>IF(OR(C654="",B654=""),"",IFERROR(INDEX('7. Finalidades e Hipóteses'!F:F,MATCH(C654&amp;" ("&amp;B654&amp;")",'5. Map Processos'!J:J,0)),"ERRO: Processo não encontrado para essa área"))</f>
        <v/>
      </c>
      <c r="H654" s="25"/>
      <c r="I654" s="25"/>
      <c r="J654" s="25"/>
      <c r="K654" s="24"/>
      <c r="L654" s="24"/>
      <c r="M654" s="5" t="str">
        <f>IFERROR(IF(VLOOKUP(K654,Auxiliar!$AT$3:$AU$7,2,FALSE)*VLOOKUP(L654,Auxiliar!$AT$3:$AU$7,2,FALSE)&gt;80,"Extremo",
IF(VLOOKUP(K654,Auxiliar!$AT$3:$AU$7,2,FALSE)*VLOOKUP(L654,Auxiliar!$AT$3:$AU$7,2,FALSE)&gt;40,"Alto",
IF(VLOOKUP(K654,Auxiliar!$AT$3:$AU$7,2,FALSE)*VLOOKUP(L654,Auxiliar!$AT$3:$AU$7,2,FALSE)&gt;10,"Médio","Baixo"))),"")</f>
        <v/>
      </c>
      <c r="N654" s="24"/>
      <c r="O654" s="25"/>
      <c r="P654" s="24"/>
      <c r="Q654" s="5" t="str">
        <f>IFERROR(IF(VLOOKUP(K654,Auxiliar!$AT$3:$AU$7,2,FALSE)*VLOOKUP(L654,Auxiliar!$AT$3:$AU$7,2,FALSE)*VLOOKUP(P654,Auxiliar!$AX$3:$AY$7,2,FALSE)&gt;80,"Extremo",
IF(VLOOKUP(K654,Auxiliar!$AT$3:$AU$7,2,FALSE)*VLOOKUP(L654,Auxiliar!$AT$3:$AU$7,2,FALSE)*VLOOKUP(P654,Auxiliar!$AX$3:$AY$7,2,FALSE)&gt;40,"Alto",
IF(VLOOKUP(K654,Auxiliar!$AT$3:$AU$7,2,FALSE)*VLOOKUP(L654,Auxiliar!$AT$3:$AU$7,2,FALSE)*VLOOKUP(P654,Auxiliar!$AX$3:$AY$7,2,FALSE)&gt;10,"Médio","Baixo"))),"")</f>
        <v/>
      </c>
      <c r="R654" s="32" t="str">
        <f t="shared" si="20"/>
        <v/>
      </c>
      <c r="S654" s="32" t="str">
        <f t="shared" si="21"/>
        <v/>
      </c>
    </row>
    <row r="655" spans="1:19" x14ac:dyDescent="0.25">
      <c r="A655" s="5">
        <v>653</v>
      </c>
      <c r="B655" s="24"/>
      <c r="C655" s="24"/>
      <c r="D655" s="5" t="str">
        <f>IF(OR(C655="",B655=""),"",IFERROR(INDEX('5. Map Processos'!E:E,MATCH(C655&amp;" ("&amp;B655&amp;")",'5. Map Processos'!J:J,0)),"ERRO: Processo não encontrado para essa área"))</f>
        <v/>
      </c>
      <c r="E655" s="5" t="str">
        <f>IF(OR(C655="",B655=""),"",IFERROR(INDEX('6. Map Dados Pessoais'!F:F,MATCH(C655&amp;" ("&amp;B655&amp;")",'5. Map Processos'!J:J,0)),"ERRO: Processo não encontrado para essa área"))</f>
        <v/>
      </c>
      <c r="F655" s="5" t="str">
        <f>IF(OR(C655="",B655=""),"",IFERROR(INDEX('6. Map Dados Pessoais'!H:H,MATCH(C655&amp;" ("&amp;B655&amp;")",'5. Map Processos'!J:J,0)),"ERRO: Processo não encontrado para essa área"))</f>
        <v/>
      </c>
      <c r="G655" s="5" t="str">
        <f>IF(OR(C655="",B655=""),"",IFERROR(INDEX('7. Finalidades e Hipóteses'!F:F,MATCH(C655&amp;" ("&amp;B655&amp;")",'5. Map Processos'!J:J,0)),"ERRO: Processo não encontrado para essa área"))</f>
        <v/>
      </c>
      <c r="H655" s="25"/>
      <c r="I655" s="25"/>
      <c r="J655" s="25"/>
      <c r="K655" s="24"/>
      <c r="L655" s="24"/>
      <c r="M655" s="5" t="str">
        <f>IFERROR(IF(VLOOKUP(K655,Auxiliar!$AT$3:$AU$7,2,FALSE)*VLOOKUP(L655,Auxiliar!$AT$3:$AU$7,2,FALSE)&gt;80,"Extremo",
IF(VLOOKUP(K655,Auxiliar!$AT$3:$AU$7,2,FALSE)*VLOOKUP(L655,Auxiliar!$AT$3:$AU$7,2,FALSE)&gt;40,"Alto",
IF(VLOOKUP(K655,Auxiliar!$AT$3:$AU$7,2,FALSE)*VLOOKUP(L655,Auxiliar!$AT$3:$AU$7,2,FALSE)&gt;10,"Médio","Baixo"))),"")</f>
        <v/>
      </c>
      <c r="N655" s="24"/>
      <c r="O655" s="25"/>
      <c r="P655" s="24"/>
      <c r="Q655" s="5" t="str">
        <f>IFERROR(IF(VLOOKUP(K655,Auxiliar!$AT$3:$AU$7,2,FALSE)*VLOOKUP(L655,Auxiliar!$AT$3:$AU$7,2,FALSE)*VLOOKUP(P655,Auxiliar!$AX$3:$AY$7,2,FALSE)&gt;80,"Extremo",
IF(VLOOKUP(K655,Auxiliar!$AT$3:$AU$7,2,FALSE)*VLOOKUP(L655,Auxiliar!$AT$3:$AU$7,2,FALSE)*VLOOKUP(P655,Auxiliar!$AX$3:$AY$7,2,FALSE)&gt;40,"Alto",
IF(VLOOKUP(K655,Auxiliar!$AT$3:$AU$7,2,FALSE)*VLOOKUP(L655,Auxiliar!$AT$3:$AU$7,2,FALSE)*VLOOKUP(P655,Auxiliar!$AX$3:$AY$7,2,FALSE)&gt;10,"Médio","Baixo"))),"")</f>
        <v/>
      </c>
      <c r="R655" s="32" t="str">
        <f t="shared" si="20"/>
        <v/>
      </c>
      <c r="S655" s="32" t="str">
        <f t="shared" si="21"/>
        <v/>
      </c>
    </row>
    <row r="656" spans="1:19" x14ac:dyDescent="0.25">
      <c r="A656" s="5">
        <v>654</v>
      </c>
      <c r="B656" s="24"/>
      <c r="C656" s="24"/>
      <c r="D656" s="5" t="str">
        <f>IF(OR(C656="",B656=""),"",IFERROR(INDEX('5. Map Processos'!E:E,MATCH(C656&amp;" ("&amp;B656&amp;")",'5. Map Processos'!J:J,0)),"ERRO: Processo não encontrado para essa área"))</f>
        <v/>
      </c>
      <c r="E656" s="5" t="str">
        <f>IF(OR(C656="",B656=""),"",IFERROR(INDEX('6. Map Dados Pessoais'!F:F,MATCH(C656&amp;" ("&amp;B656&amp;")",'5. Map Processos'!J:J,0)),"ERRO: Processo não encontrado para essa área"))</f>
        <v/>
      </c>
      <c r="F656" s="5" t="str">
        <f>IF(OR(C656="",B656=""),"",IFERROR(INDEX('6. Map Dados Pessoais'!H:H,MATCH(C656&amp;" ("&amp;B656&amp;")",'5. Map Processos'!J:J,0)),"ERRO: Processo não encontrado para essa área"))</f>
        <v/>
      </c>
      <c r="G656" s="5" t="str">
        <f>IF(OR(C656="",B656=""),"",IFERROR(INDEX('7. Finalidades e Hipóteses'!F:F,MATCH(C656&amp;" ("&amp;B656&amp;")",'5. Map Processos'!J:J,0)),"ERRO: Processo não encontrado para essa área"))</f>
        <v/>
      </c>
      <c r="H656" s="25"/>
      <c r="I656" s="25"/>
      <c r="J656" s="25"/>
      <c r="K656" s="24"/>
      <c r="L656" s="24"/>
      <c r="M656" s="5" t="str">
        <f>IFERROR(IF(VLOOKUP(K656,Auxiliar!$AT$3:$AU$7,2,FALSE)*VLOOKUP(L656,Auxiliar!$AT$3:$AU$7,2,FALSE)&gt;80,"Extremo",
IF(VLOOKUP(K656,Auxiliar!$AT$3:$AU$7,2,FALSE)*VLOOKUP(L656,Auxiliar!$AT$3:$AU$7,2,FALSE)&gt;40,"Alto",
IF(VLOOKUP(K656,Auxiliar!$AT$3:$AU$7,2,FALSE)*VLOOKUP(L656,Auxiliar!$AT$3:$AU$7,2,FALSE)&gt;10,"Médio","Baixo"))),"")</f>
        <v/>
      </c>
      <c r="N656" s="24"/>
      <c r="O656" s="25"/>
      <c r="P656" s="24"/>
      <c r="Q656" s="5" t="str">
        <f>IFERROR(IF(VLOOKUP(K656,Auxiliar!$AT$3:$AU$7,2,FALSE)*VLOOKUP(L656,Auxiliar!$AT$3:$AU$7,2,FALSE)*VLOOKUP(P656,Auxiliar!$AX$3:$AY$7,2,FALSE)&gt;80,"Extremo",
IF(VLOOKUP(K656,Auxiliar!$AT$3:$AU$7,2,FALSE)*VLOOKUP(L656,Auxiliar!$AT$3:$AU$7,2,FALSE)*VLOOKUP(P656,Auxiliar!$AX$3:$AY$7,2,FALSE)&gt;40,"Alto",
IF(VLOOKUP(K656,Auxiliar!$AT$3:$AU$7,2,FALSE)*VLOOKUP(L656,Auxiliar!$AT$3:$AU$7,2,FALSE)*VLOOKUP(P656,Auxiliar!$AX$3:$AY$7,2,FALSE)&gt;10,"Médio","Baixo"))),"")</f>
        <v/>
      </c>
      <c r="R656" s="32" t="str">
        <f t="shared" si="20"/>
        <v/>
      </c>
      <c r="S656" s="32" t="str">
        <f t="shared" si="21"/>
        <v/>
      </c>
    </row>
    <row r="657" spans="1:19" x14ac:dyDescent="0.25">
      <c r="A657" s="5">
        <v>655</v>
      </c>
      <c r="B657" s="24"/>
      <c r="C657" s="24"/>
      <c r="D657" s="5" t="str">
        <f>IF(OR(C657="",B657=""),"",IFERROR(INDEX('5. Map Processos'!E:E,MATCH(C657&amp;" ("&amp;B657&amp;")",'5. Map Processos'!J:J,0)),"ERRO: Processo não encontrado para essa área"))</f>
        <v/>
      </c>
      <c r="E657" s="5" t="str">
        <f>IF(OR(C657="",B657=""),"",IFERROR(INDEX('6. Map Dados Pessoais'!F:F,MATCH(C657&amp;" ("&amp;B657&amp;")",'5. Map Processos'!J:J,0)),"ERRO: Processo não encontrado para essa área"))</f>
        <v/>
      </c>
      <c r="F657" s="5" t="str">
        <f>IF(OR(C657="",B657=""),"",IFERROR(INDEX('6. Map Dados Pessoais'!H:H,MATCH(C657&amp;" ("&amp;B657&amp;")",'5. Map Processos'!J:J,0)),"ERRO: Processo não encontrado para essa área"))</f>
        <v/>
      </c>
      <c r="G657" s="5" t="str">
        <f>IF(OR(C657="",B657=""),"",IFERROR(INDEX('7. Finalidades e Hipóteses'!F:F,MATCH(C657&amp;" ("&amp;B657&amp;")",'5. Map Processos'!J:J,0)),"ERRO: Processo não encontrado para essa área"))</f>
        <v/>
      </c>
      <c r="H657" s="25"/>
      <c r="I657" s="25"/>
      <c r="J657" s="25"/>
      <c r="K657" s="24"/>
      <c r="L657" s="24"/>
      <c r="M657" s="5" t="str">
        <f>IFERROR(IF(VLOOKUP(K657,Auxiliar!$AT$3:$AU$7,2,FALSE)*VLOOKUP(L657,Auxiliar!$AT$3:$AU$7,2,FALSE)&gt;80,"Extremo",
IF(VLOOKUP(K657,Auxiliar!$AT$3:$AU$7,2,FALSE)*VLOOKUP(L657,Auxiliar!$AT$3:$AU$7,2,FALSE)&gt;40,"Alto",
IF(VLOOKUP(K657,Auxiliar!$AT$3:$AU$7,2,FALSE)*VLOOKUP(L657,Auxiliar!$AT$3:$AU$7,2,FALSE)&gt;10,"Médio","Baixo"))),"")</f>
        <v/>
      </c>
      <c r="N657" s="24"/>
      <c r="O657" s="25"/>
      <c r="P657" s="24"/>
      <c r="Q657" s="5" t="str">
        <f>IFERROR(IF(VLOOKUP(K657,Auxiliar!$AT$3:$AU$7,2,FALSE)*VLOOKUP(L657,Auxiliar!$AT$3:$AU$7,2,FALSE)*VLOOKUP(P657,Auxiliar!$AX$3:$AY$7,2,FALSE)&gt;80,"Extremo",
IF(VLOOKUP(K657,Auxiliar!$AT$3:$AU$7,2,FALSE)*VLOOKUP(L657,Auxiliar!$AT$3:$AU$7,2,FALSE)*VLOOKUP(P657,Auxiliar!$AX$3:$AY$7,2,FALSE)&gt;40,"Alto",
IF(VLOOKUP(K657,Auxiliar!$AT$3:$AU$7,2,FALSE)*VLOOKUP(L657,Auxiliar!$AT$3:$AU$7,2,FALSE)*VLOOKUP(P657,Auxiliar!$AX$3:$AY$7,2,FALSE)&gt;10,"Médio","Baixo"))),"")</f>
        <v/>
      </c>
      <c r="R657" s="32" t="str">
        <f t="shared" si="20"/>
        <v/>
      </c>
      <c r="S657" s="32" t="str">
        <f t="shared" si="21"/>
        <v/>
      </c>
    </row>
    <row r="658" spans="1:19" x14ac:dyDescent="0.25">
      <c r="A658" s="5">
        <v>656</v>
      </c>
      <c r="B658" s="24"/>
      <c r="C658" s="24"/>
      <c r="D658" s="5" t="str">
        <f>IF(OR(C658="",B658=""),"",IFERROR(INDEX('5. Map Processos'!E:E,MATCH(C658&amp;" ("&amp;B658&amp;")",'5. Map Processos'!J:J,0)),"ERRO: Processo não encontrado para essa área"))</f>
        <v/>
      </c>
      <c r="E658" s="5" t="str">
        <f>IF(OR(C658="",B658=""),"",IFERROR(INDEX('6. Map Dados Pessoais'!F:F,MATCH(C658&amp;" ("&amp;B658&amp;")",'5. Map Processos'!J:J,0)),"ERRO: Processo não encontrado para essa área"))</f>
        <v/>
      </c>
      <c r="F658" s="5" t="str">
        <f>IF(OR(C658="",B658=""),"",IFERROR(INDEX('6. Map Dados Pessoais'!H:H,MATCH(C658&amp;" ("&amp;B658&amp;")",'5. Map Processos'!J:J,0)),"ERRO: Processo não encontrado para essa área"))</f>
        <v/>
      </c>
      <c r="G658" s="5" t="str">
        <f>IF(OR(C658="",B658=""),"",IFERROR(INDEX('7. Finalidades e Hipóteses'!F:F,MATCH(C658&amp;" ("&amp;B658&amp;")",'5. Map Processos'!J:J,0)),"ERRO: Processo não encontrado para essa área"))</f>
        <v/>
      </c>
      <c r="H658" s="25"/>
      <c r="I658" s="25"/>
      <c r="J658" s="25"/>
      <c r="K658" s="24"/>
      <c r="L658" s="24"/>
      <c r="M658" s="5" t="str">
        <f>IFERROR(IF(VLOOKUP(K658,Auxiliar!$AT$3:$AU$7,2,FALSE)*VLOOKUP(L658,Auxiliar!$AT$3:$AU$7,2,FALSE)&gt;80,"Extremo",
IF(VLOOKUP(K658,Auxiliar!$AT$3:$AU$7,2,FALSE)*VLOOKUP(L658,Auxiliar!$AT$3:$AU$7,2,FALSE)&gt;40,"Alto",
IF(VLOOKUP(K658,Auxiliar!$AT$3:$AU$7,2,FALSE)*VLOOKUP(L658,Auxiliar!$AT$3:$AU$7,2,FALSE)&gt;10,"Médio","Baixo"))),"")</f>
        <v/>
      </c>
      <c r="N658" s="24"/>
      <c r="O658" s="25"/>
      <c r="P658" s="24"/>
      <c r="Q658" s="5" t="str">
        <f>IFERROR(IF(VLOOKUP(K658,Auxiliar!$AT$3:$AU$7,2,FALSE)*VLOOKUP(L658,Auxiliar!$AT$3:$AU$7,2,FALSE)*VLOOKUP(P658,Auxiliar!$AX$3:$AY$7,2,FALSE)&gt;80,"Extremo",
IF(VLOOKUP(K658,Auxiliar!$AT$3:$AU$7,2,FALSE)*VLOOKUP(L658,Auxiliar!$AT$3:$AU$7,2,FALSE)*VLOOKUP(P658,Auxiliar!$AX$3:$AY$7,2,FALSE)&gt;40,"Alto",
IF(VLOOKUP(K658,Auxiliar!$AT$3:$AU$7,2,FALSE)*VLOOKUP(L658,Auxiliar!$AT$3:$AU$7,2,FALSE)*VLOOKUP(P658,Auxiliar!$AX$3:$AY$7,2,FALSE)&gt;10,"Médio","Baixo"))),"")</f>
        <v/>
      </c>
      <c r="R658" s="32" t="str">
        <f t="shared" si="20"/>
        <v/>
      </c>
      <c r="S658" s="32" t="str">
        <f t="shared" si="21"/>
        <v/>
      </c>
    </row>
    <row r="659" spans="1:19" x14ac:dyDescent="0.25">
      <c r="A659" s="5">
        <v>657</v>
      </c>
      <c r="B659" s="24"/>
      <c r="C659" s="24"/>
      <c r="D659" s="5" t="str">
        <f>IF(OR(C659="",B659=""),"",IFERROR(INDEX('5. Map Processos'!E:E,MATCH(C659&amp;" ("&amp;B659&amp;")",'5. Map Processos'!J:J,0)),"ERRO: Processo não encontrado para essa área"))</f>
        <v/>
      </c>
      <c r="E659" s="5" t="str">
        <f>IF(OR(C659="",B659=""),"",IFERROR(INDEX('6. Map Dados Pessoais'!F:F,MATCH(C659&amp;" ("&amp;B659&amp;")",'5. Map Processos'!J:J,0)),"ERRO: Processo não encontrado para essa área"))</f>
        <v/>
      </c>
      <c r="F659" s="5" t="str">
        <f>IF(OR(C659="",B659=""),"",IFERROR(INDEX('6. Map Dados Pessoais'!H:H,MATCH(C659&amp;" ("&amp;B659&amp;")",'5. Map Processos'!J:J,0)),"ERRO: Processo não encontrado para essa área"))</f>
        <v/>
      </c>
      <c r="G659" s="5" t="str">
        <f>IF(OR(C659="",B659=""),"",IFERROR(INDEX('7. Finalidades e Hipóteses'!F:F,MATCH(C659&amp;" ("&amp;B659&amp;")",'5. Map Processos'!J:J,0)),"ERRO: Processo não encontrado para essa área"))</f>
        <v/>
      </c>
      <c r="H659" s="25"/>
      <c r="I659" s="25"/>
      <c r="J659" s="25"/>
      <c r="K659" s="24"/>
      <c r="L659" s="24"/>
      <c r="M659" s="5" t="str">
        <f>IFERROR(IF(VLOOKUP(K659,Auxiliar!$AT$3:$AU$7,2,FALSE)*VLOOKUP(L659,Auxiliar!$AT$3:$AU$7,2,FALSE)&gt;80,"Extremo",
IF(VLOOKUP(K659,Auxiliar!$AT$3:$AU$7,2,FALSE)*VLOOKUP(L659,Auxiliar!$AT$3:$AU$7,2,FALSE)&gt;40,"Alto",
IF(VLOOKUP(K659,Auxiliar!$AT$3:$AU$7,2,FALSE)*VLOOKUP(L659,Auxiliar!$AT$3:$AU$7,2,FALSE)&gt;10,"Médio","Baixo"))),"")</f>
        <v/>
      </c>
      <c r="N659" s="24"/>
      <c r="O659" s="25"/>
      <c r="P659" s="24"/>
      <c r="Q659" s="5" t="str">
        <f>IFERROR(IF(VLOOKUP(K659,Auxiliar!$AT$3:$AU$7,2,FALSE)*VLOOKUP(L659,Auxiliar!$AT$3:$AU$7,2,FALSE)*VLOOKUP(P659,Auxiliar!$AX$3:$AY$7,2,FALSE)&gt;80,"Extremo",
IF(VLOOKUP(K659,Auxiliar!$AT$3:$AU$7,2,FALSE)*VLOOKUP(L659,Auxiliar!$AT$3:$AU$7,2,FALSE)*VLOOKUP(P659,Auxiliar!$AX$3:$AY$7,2,FALSE)&gt;40,"Alto",
IF(VLOOKUP(K659,Auxiliar!$AT$3:$AU$7,2,FALSE)*VLOOKUP(L659,Auxiliar!$AT$3:$AU$7,2,FALSE)*VLOOKUP(P659,Auxiliar!$AX$3:$AY$7,2,FALSE)&gt;10,"Médio","Baixo"))),"")</f>
        <v/>
      </c>
      <c r="R659" s="32" t="str">
        <f t="shared" si="20"/>
        <v/>
      </c>
      <c r="S659" s="32" t="str">
        <f t="shared" si="21"/>
        <v/>
      </c>
    </row>
    <row r="660" spans="1:19" x14ac:dyDescent="0.25">
      <c r="A660" s="5">
        <v>658</v>
      </c>
      <c r="B660" s="24"/>
      <c r="C660" s="24"/>
      <c r="D660" s="5" t="str">
        <f>IF(OR(C660="",B660=""),"",IFERROR(INDEX('5. Map Processos'!E:E,MATCH(C660&amp;" ("&amp;B660&amp;")",'5. Map Processos'!J:J,0)),"ERRO: Processo não encontrado para essa área"))</f>
        <v/>
      </c>
      <c r="E660" s="5" t="str">
        <f>IF(OR(C660="",B660=""),"",IFERROR(INDEX('6. Map Dados Pessoais'!F:F,MATCH(C660&amp;" ("&amp;B660&amp;")",'5. Map Processos'!J:J,0)),"ERRO: Processo não encontrado para essa área"))</f>
        <v/>
      </c>
      <c r="F660" s="5" t="str">
        <f>IF(OR(C660="",B660=""),"",IFERROR(INDEX('6. Map Dados Pessoais'!H:H,MATCH(C660&amp;" ("&amp;B660&amp;")",'5. Map Processos'!J:J,0)),"ERRO: Processo não encontrado para essa área"))</f>
        <v/>
      </c>
      <c r="G660" s="5" t="str">
        <f>IF(OR(C660="",B660=""),"",IFERROR(INDEX('7. Finalidades e Hipóteses'!F:F,MATCH(C660&amp;" ("&amp;B660&amp;")",'5. Map Processos'!J:J,0)),"ERRO: Processo não encontrado para essa área"))</f>
        <v/>
      </c>
      <c r="H660" s="25"/>
      <c r="I660" s="25"/>
      <c r="J660" s="25"/>
      <c r="K660" s="24"/>
      <c r="L660" s="24"/>
      <c r="M660" s="5" t="str">
        <f>IFERROR(IF(VLOOKUP(K660,Auxiliar!$AT$3:$AU$7,2,FALSE)*VLOOKUP(L660,Auxiliar!$AT$3:$AU$7,2,FALSE)&gt;80,"Extremo",
IF(VLOOKUP(K660,Auxiliar!$AT$3:$AU$7,2,FALSE)*VLOOKUP(L660,Auxiliar!$AT$3:$AU$7,2,FALSE)&gt;40,"Alto",
IF(VLOOKUP(K660,Auxiliar!$AT$3:$AU$7,2,FALSE)*VLOOKUP(L660,Auxiliar!$AT$3:$AU$7,2,FALSE)&gt;10,"Médio","Baixo"))),"")</f>
        <v/>
      </c>
      <c r="N660" s="24"/>
      <c r="O660" s="25"/>
      <c r="P660" s="24"/>
      <c r="Q660" s="5" t="str">
        <f>IFERROR(IF(VLOOKUP(K660,Auxiliar!$AT$3:$AU$7,2,FALSE)*VLOOKUP(L660,Auxiliar!$AT$3:$AU$7,2,FALSE)*VLOOKUP(P660,Auxiliar!$AX$3:$AY$7,2,FALSE)&gt;80,"Extremo",
IF(VLOOKUP(K660,Auxiliar!$AT$3:$AU$7,2,FALSE)*VLOOKUP(L660,Auxiliar!$AT$3:$AU$7,2,FALSE)*VLOOKUP(P660,Auxiliar!$AX$3:$AY$7,2,FALSE)&gt;40,"Alto",
IF(VLOOKUP(K660,Auxiliar!$AT$3:$AU$7,2,FALSE)*VLOOKUP(L660,Auxiliar!$AT$3:$AU$7,2,FALSE)*VLOOKUP(P660,Auxiliar!$AX$3:$AY$7,2,FALSE)&gt;10,"Médio","Baixo"))),"")</f>
        <v/>
      </c>
      <c r="R660" s="32" t="str">
        <f t="shared" si="20"/>
        <v/>
      </c>
      <c r="S660" s="32" t="str">
        <f t="shared" si="21"/>
        <v/>
      </c>
    </row>
    <row r="661" spans="1:19" x14ac:dyDescent="0.25">
      <c r="A661" s="5">
        <v>659</v>
      </c>
      <c r="B661" s="24"/>
      <c r="C661" s="24"/>
      <c r="D661" s="5" t="str">
        <f>IF(OR(C661="",B661=""),"",IFERROR(INDEX('5. Map Processos'!E:E,MATCH(C661&amp;" ("&amp;B661&amp;")",'5. Map Processos'!J:J,0)),"ERRO: Processo não encontrado para essa área"))</f>
        <v/>
      </c>
      <c r="E661" s="5" t="str">
        <f>IF(OR(C661="",B661=""),"",IFERROR(INDEX('6. Map Dados Pessoais'!F:F,MATCH(C661&amp;" ("&amp;B661&amp;")",'5. Map Processos'!J:J,0)),"ERRO: Processo não encontrado para essa área"))</f>
        <v/>
      </c>
      <c r="F661" s="5" t="str">
        <f>IF(OR(C661="",B661=""),"",IFERROR(INDEX('6. Map Dados Pessoais'!H:H,MATCH(C661&amp;" ("&amp;B661&amp;")",'5. Map Processos'!J:J,0)),"ERRO: Processo não encontrado para essa área"))</f>
        <v/>
      </c>
      <c r="G661" s="5" t="str">
        <f>IF(OR(C661="",B661=""),"",IFERROR(INDEX('7. Finalidades e Hipóteses'!F:F,MATCH(C661&amp;" ("&amp;B661&amp;")",'5. Map Processos'!J:J,0)),"ERRO: Processo não encontrado para essa área"))</f>
        <v/>
      </c>
      <c r="H661" s="25"/>
      <c r="I661" s="25"/>
      <c r="J661" s="25"/>
      <c r="K661" s="24"/>
      <c r="L661" s="24"/>
      <c r="M661" s="5" t="str">
        <f>IFERROR(IF(VLOOKUP(K661,Auxiliar!$AT$3:$AU$7,2,FALSE)*VLOOKUP(L661,Auxiliar!$AT$3:$AU$7,2,FALSE)&gt;80,"Extremo",
IF(VLOOKUP(K661,Auxiliar!$AT$3:$AU$7,2,FALSE)*VLOOKUP(L661,Auxiliar!$AT$3:$AU$7,2,FALSE)&gt;40,"Alto",
IF(VLOOKUP(K661,Auxiliar!$AT$3:$AU$7,2,FALSE)*VLOOKUP(L661,Auxiliar!$AT$3:$AU$7,2,FALSE)&gt;10,"Médio","Baixo"))),"")</f>
        <v/>
      </c>
      <c r="N661" s="24"/>
      <c r="O661" s="25"/>
      <c r="P661" s="24"/>
      <c r="Q661" s="5" t="str">
        <f>IFERROR(IF(VLOOKUP(K661,Auxiliar!$AT$3:$AU$7,2,FALSE)*VLOOKUP(L661,Auxiliar!$AT$3:$AU$7,2,FALSE)*VLOOKUP(P661,Auxiliar!$AX$3:$AY$7,2,FALSE)&gt;80,"Extremo",
IF(VLOOKUP(K661,Auxiliar!$AT$3:$AU$7,2,FALSE)*VLOOKUP(L661,Auxiliar!$AT$3:$AU$7,2,FALSE)*VLOOKUP(P661,Auxiliar!$AX$3:$AY$7,2,FALSE)&gt;40,"Alto",
IF(VLOOKUP(K661,Auxiliar!$AT$3:$AU$7,2,FALSE)*VLOOKUP(L661,Auxiliar!$AT$3:$AU$7,2,FALSE)*VLOOKUP(P661,Auxiliar!$AX$3:$AY$7,2,FALSE)&gt;10,"Médio","Baixo"))),"")</f>
        <v/>
      </c>
      <c r="R661" s="32" t="str">
        <f t="shared" si="20"/>
        <v/>
      </c>
      <c r="S661" s="32" t="str">
        <f t="shared" si="21"/>
        <v/>
      </c>
    </row>
    <row r="662" spans="1:19" x14ac:dyDescent="0.25">
      <c r="A662" s="5">
        <v>660</v>
      </c>
      <c r="B662" s="24"/>
      <c r="C662" s="24"/>
      <c r="D662" s="5" t="str">
        <f>IF(OR(C662="",B662=""),"",IFERROR(INDEX('5. Map Processos'!E:E,MATCH(C662&amp;" ("&amp;B662&amp;")",'5. Map Processos'!J:J,0)),"ERRO: Processo não encontrado para essa área"))</f>
        <v/>
      </c>
      <c r="E662" s="5" t="str">
        <f>IF(OR(C662="",B662=""),"",IFERROR(INDEX('6. Map Dados Pessoais'!F:F,MATCH(C662&amp;" ("&amp;B662&amp;")",'5. Map Processos'!J:J,0)),"ERRO: Processo não encontrado para essa área"))</f>
        <v/>
      </c>
      <c r="F662" s="5" t="str">
        <f>IF(OR(C662="",B662=""),"",IFERROR(INDEX('6. Map Dados Pessoais'!H:H,MATCH(C662&amp;" ("&amp;B662&amp;")",'5. Map Processos'!J:J,0)),"ERRO: Processo não encontrado para essa área"))</f>
        <v/>
      </c>
      <c r="G662" s="5" t="str">
        <f>IF(OR(C662="",B662=""),"",IFERROR(INDEX('7. Finalidades e Hipóteses'!F:F,MATCH(C662&amp;" ("&amp;B662&amp;")",'5. Map Processos'!J:J,0)),"ERRO: Processo não encontrado para essa área"))</f>
        <v/>
      </c>
      <c r="H662" s="25"/>
      <c r="I662" s="25"/>
      <c r="J662" s="25"/>
      <c r="K662" s="24"/>
      <c r="L662" s="24"/>
      <c r="M662" s="5" t="str">
        <f>IFERROR(IF(VLOOKUP(K662,Auxiliar!$AT$3:$AU$7,2,FALSE)*VLOOKUP(L662,Auxiliar!$AT$3:$AU$7,2,FALSE)&gt;80,"Extremo",
IF(VLOOKUP(K662,Auxiliar!$AT$3:$AU$7,2,FALSE)*VLOOKUP(L662,Auxiliar!$AT$3:$AU$7,2,FALSE)&gt;40,"Alto",
IF(VLOOKUP(K662,Auxiliar!$AT$3:$AU$7,2,FALSE)*VLOOKUP(L662,Auxiliar!$AT$3:$AU$7,2,FALSE)&gt;10,"Médio","Baixo"))),"")</f>
        <v/>
      </c>
      <c r="N662" s="24"/>
      <c r="O662" s="25"/>
      <c r="P662" s="24"/>
      <c r="Q662" s="5" t="str">
        <f>IFERROR(IF(VLOOKUP(K662,Auxiliar!$AT$3:$AU$7,2,FALSE)*VLOOKUP(L662,Auxiliar!$AT$3:$AU$7,2,FALSE)*VLOOKUP(P662,Auxiliar!$AX$3:$AY$7,2,FALSE)&gt;80,"Extremo",
IF(VLOOKUP(K662,Auxiliar!$AT$3:$AU$7,2,FALSE)*VLOOKUP(L662,Auxiliar!$AT$3:$AU$7,2,FALSE)*VLOOKUP(P662,Auxiliar!$AX$3:$AY$7,2,FALSE)&gt;40,"Alto",
IF(VLOOKUP(K662,Auxiliar!$AT$3:$AU$7,2,FALSE)*VLOOKUP(L662,Auxiliar!$AT$3:$AU$7,2,FALSE)*VLOOKUP(P662,Auxiliar!$AX$3:$AY$7,2,FALSE)&gt;10,"Médio","Baixo"))),"")</f>
        <v/>
      </c>
      <c r="R662" s="32" t="str">
        <f t="shared" si="20"/>
        <v/>
      </c>
      <c r="S662" s="32" t="str">
        <f t="shared" si="21"/>
        <v/>
      </c>
    </row>
    <row r="663" spans="1:19" x14ac:dyDescent="0.25">
      <c r="A663" s="5">
        <v>661</v>
      </c>
      <c r="B663" s="24"/>
      <c r="C663" s="24"/>
      <c r="D663" s="5" t="str">
        <f>IF(OR(C663="",B663=""),"",IFERROR(INDEX('5. Map Processos'!E:E,MATCH(C663&amp;" ("&amp;B663&amp;")",'5. Map Processos'!J:J,0)),"ERRO: Processo não encontrado para essa área"))</f>
        <v/>
      </c>
      <c r="E663" s="5" t="str">
        <f>IF(OR(C663="",B663=""),"",IFERROR(INDEX('6. Map Dados Pessoais'!F:F,MATCH(C663&amp;" ("&amp;B663&amp;")",'5. Map Processos'!J:J,0)),"ERRO: Processo não encontrado para essa área"))</f>
        <v/>
      </c>
      <c r="F663" s="5" t="str">
        <f>IF(OR(C663="",B663=""),"",IFERROR(INDEX('6. Map Dados Pessoais'!H:H,MATCH(C663&amp;" ("&amp;B663&amp;")",'5. Map Processos'!J:J,0)),"ERRO: Processo não encontrado para essa área"))</f>
        <v/>
      </c>
      <c r="G663" s="5" t="str">
        <f>IF(OR(C663="",B663=""),"",IFERROR(INDEX('7. Finalidades e Hipóteses'!F:F,MATCH(C663&amp;" ("&amp;B663&amp;")",'5. Map Processos'!J:J,0)),"ERRO: Processo não encontrado para essa área"))</f>
        <v/>
      </c>
      <c r="H663" s="25"/>
      <c r="I663" s="25"/>
      <c r="J663" s="25"/>
      <c r="K663" s="24"/>
      <c r="L663" s="24"/>
      <c r="M663" s="5" t="str">
        <f>IFERROR(IF(VLOOKUP(K663,Auxiliar!$AT$3:$AU$7,2,FALSE)*VLOOKUP(L663,Auxiliar!$AT$3:$AU$7,2,FALSE)&gt;80,"Extremo",
IF(VLOOKUP(K663,Auxiliar!$AT$3:$AU$7,2,FALSE)*VLOOKUP(L663,Auxiliar!$AT$3:$AU$7,2,FALSE)&gt;40,"Alto",
IF(VLOOKUP(K663,Auxiliar!$AT$3:$AU$7,2,FALSE)*VLOOKUP(L663,Auxiliar!$AT$3:$AU$7,2,FALSE)&gt;10,"Médio","Baixo"))),"")</f>
        <v/>
      </c>
      <c r="N663" s="24"/>
      <c r="O663" s="25"/>
      <c r="P663" s="24"/>
      <c r="Q663" s="5" t="str">
        <f>IFERROR(IF(VLOOKUP(K663,Auxiliar!$AT$3:$AU$7,2,FALSE)*VLOOKUP(L663,Auxiliar!$AT$3:$AU$7,2,FALSE)*VLOOKUP(P663,Auxiliar!$AX$3:$AY$7,2,FALSE)&gt;80,"Extremo",
IF(VLOOKUP(K663,Auxiliar!$AT$3:$AU$7,2,FALSE)*VLOOKUP(L663,Auxiliar!$AT$3:$AU$7,2,FALSE)*VLOOKUP(P663,Auxiliar!$AX$3:$AY$7,2,FALSE)&gt;40,"Alto",
IF(VLOOKUP(K663,Auxiliar!$AT$3:$AU$7,2,FALSE)*VLOOKUP(L663,Auxiliar!$AT$3:$AU$7,2,FALSE)*VLOOKUP(P663,Auxiliar!$AX$3:$AY$7,2,FALSE)&gt;10,"Médio","Baixo"))),"")</f>
        <v/>
      </c>
      <c r="R663" s="32" t="str">
        <f t="shared" si="20"/>
        <v/>
      </c>
      <c r="S663" s="32" t="str">
        <f t="shared" si="21"/>
        <v/>
      </c>
    </row>
    <row r="664" spans="1:19" x14ac:dyDescent="0.25">
      <c r="A664" s="5">
        <v>662</v>
      </c>
      <c r="B664" s="24"/>
      <c r="C664" s="24"/>
      <c r="D664" s="5" t="str">
        <f>IF(OR(C664="",B664=""),"",IFERROR(INDEX('5. Map Processos'!E:E,MATCH(C664&amp;" ("&amp;B664&amp;")",'5. Map Processos'!J:J,0)),"ERRO: Processo não encontrado para essa área"))</f>
        <v/>
      </c>
      <c r="E664" s="5" t="str">
        <f>IF(OR(C664="",B664=""),"",IFERROR(INDEX('6. Map Dados Pessoais'!F:F,MATCH(C664&amp;" ("&amp;B664&amp;")",'5. Map Processos'!J:J,0)),"ERRO: Processo não encontrado para essa área"))</f>
        <v/>
      </c>
      <c r="F664" s="5" t="str">
        <f>IF(OR(C664="",B664=""),"",IFERROR(INDEX('6. Map Dados Pessoais'!H:H,MATCH(C664&amp;" ("&amp;B664&amp;")",'5. Map Processos'!J:J,0)),"ERRO: Processo não encontrado para essa área"))</f>
        <v/>
      </c>
      <c r="G664" s="5" t="str">
        <f>IF(OR(C664="",B664=""),"",IFERROR(INDEX('7. Finalidades e Hipóteses'!F:F,MATCH(C664&amp;" ("&amp;B664&amp;")",'5. Map Processos'!J:J,0)),"ERRO: Processo não encontrado para essa área"))</f>
        <v/>
      </c>
      <c r="H664" s="25"/>
      <c r="I664" s="25"/>
      <c r="J664" s="25"/>
      <c r="K664" s="24"/>
      <c r="L664" s="24"/>
      <c r="M664" s="5" t="str">
        <f>IFERROR(IF(VLOOKUP(K664,Auxiliar!$AT$3:$AU$7,2,FALSE)*VLOOKUP(L664,Auxiliar!$AT$3:$AU$7,2,FALSE)&gt;80,"Extremo",
IF(VLOOKUP(K664,Auxiliar!$AT$3:$AU$7,2,FALSE)*VLOOKUP(L664,Auxiliar!$AT$3:$AU$7,2,FALSE)&gt;40,"Alto",
IF(VLOOKUP(K664,Auxiliar!$AT$3:$AU$7,2,FALSE)*VLOOKUP(L664,Auxiliar!$AT$3:$AU$7,2,FALSE)&gt;10,"Médio","Baixo"))),"")</f>
        <v/>
      </c>
      <c r="N664" s="24"/>
      <c r="O664" s="25"/>
      <c r="P664" s="24"/>
      <c r="Q664" s="5" t="str">
        <f>IFERROR(IF(VLOOKUP(K664,Auxiliar!$AT$3:$AU$7,2,FALSE)*VLOOKUP(L664,Auxiliar!$AT$3:$AU$7,2,FALSE)*VLOOKUP(P664,Auxiliar!$AX$3:$AY$7,2,FALSE)&gt;80,"Extremo",
IF(VLOOKUP(K664,Auxiliar!$AT$3:$AU$7,2,FALSE)*VLOOKUP(L664,Auxiliar!$AT$3:$AU$7,2,FALSE)*VLOOKUP(P664,Auxiliar!$AX$3:$AY$7,2,FALSE)&gt;40,"Alto",
IF(VLOOKUP(K664,Auxiliar!$AT$3:$AU$7,2,FALSE)*VLOOKUP(L664,Auxiliar!$AT$3:$AU$7,2,FALSE)*VLOOKUP(P664,Auxiliar!$AX$3:$AY$7,2,FALSE)&gt;10,"Médio","Baixo"))),"")</f>
        <v/>
      </c>
      <c r="R664" s="32" t="str">
        <f t="shared" si="20"/>
        <v/>
      </c>
      <c r="S664" s="32" t="str">
        <f t="shared" si="21"/>
        <v/>
      </c>
    </row>
    <row r="665" spans="1:19" x14ac:dyDescent="0.25">
      <c r="A665" s="5">
        <v>663</v>
      </c>
      <c r="B665" s="24"/>
      <c r="C665" s="24"/>
      <c r="D665" s="5" t="str">
        <f>IF(OR(C665="",B665=""),"",IFERROR(INDEX('5. Map Processos'!E:E,MATCH(C665&amp;" ("&amp;B665&amp;")",'5. Map Processos'!J:J,0)),"ERRO: Processo não encontrado para essa área"))</f>
        <v/>
      </c>
      <c r="E665" s="5" t="str">
        <f>IF(OR(C665="",B665=""),"",IFERROR(INDEX('6. Map Dados Pessoais'!F:F,MATCH(C665&amp;" ("&amp;B665&amp;")",'5. Map Processos'!J:J,0)),"ERRO: Processo não encontrado para essa área"))</f>
        <v/>
      </c>
      <c r="F665" s="5" t="str">
        <f>IF(OR(C665="",B665=""),"",IFERROR(INDEX('6. Map Dados Pessoais'!H:H,MATCH(C665&amp;" ("&amp;B665&amp;")",'5. Map Processos'!J:J,0)),"ERRO: Processo não encontrado para essa área"))</f>
        <v/>
      </c>
      <c r="G665" s="5" t="str">
        <f>IF(OR(C665="",B665=""),"",IFERROR(INDEX('7. Finalidades e Hipóteses'!F:F,MATCH(C665&amp;" ("&amp;B665&amp;")",'5. Map Processos'!J:J,0)),"ERRO: Processo não encontrado para essa área"))</f>
        <v/>
      </c>
      <c r="H665" s="25"/>
      <c r="I665" s="25"/>
      <c r="J665" s="25"/>
      <c r="K665" s="24"/>
      <c r="L665" s="24"/>
      <c r="M665" s="5" t="str">
        <f>IFERROR(IF(VLOOKUP(K665,Auxiliar!$AT$3:$AU$7,2,FALSE)*VLOOKUP(L665,Auxiliar!$AT$3:$AU$7,2,FALSE)&gt;80,"Extremo",
IF(VLOOKUP(K665,Auxiliar!$AT$3:$AU$7,2,FALSE)*VLOOKUP(L665,Auxiliar!$AT$3:$AU$7,2,FALSE)&gt;40,"Alto",
IF(VLOOKUP(K665,Auxiliar!$AT$3:$AU$7,2,FALSE)*VLOOKUP(L665,Auxiliar!$AT$3:$AU$7,2,FALSE)&gt;10,"Médio","Baixo"))),"")</f>
        <v/>
      </c>
      <c r="N665" s="24"/>
      <c r="O665" s="25"/>
      <c r="P665" s="24"/>
      <c r="Q665" s="5" t="str">
        <f>IFERROR(IF(VLOOKUP(K665,Auxiliar!$AT$3:$AU$7,2,FALSE)*VLOOKUP(L665,Auxiliar!$AT$3:$AU$7,2,FALSE)*VLOOKUP(P665,Auxiliar!$AX$3:$AY$7,2,FALSE)&gt;80,"Extremo",
IF(VLOOKUP(K665,Auxiliar!$AT$3:$AU$7,2,FALSE)*VLOOKUP(L665,Auxiliar!$AT$3:$AU$7,2,FALSE)*VLOOKUP(P665,Auxiliar!$AX$3:$AY$7,2,FALSE)&gt;40,"Alto",
IF(VLOOKUP(K665,Auxiliar!$AT$3:$AU$7,2,FALSE)*VLOOKUP(L665,Auxiliar!$AT$3:$AU$7,2,FALSE)*VLOOKUP(P665,Auxiliar!$AX$3:$AY$7,2,FALSE)&gt;10,"Médio","Baixo"))),"")</f>
        <v/>
      </c>
      <c r="R665" s="32" t="str">
        <f t="shared" si="20"/>
        <v/>
      </c>
      <c r="S665" s="32" t="str">
        <f t="shared" si="21"/>
        <v/>
      </c>
    </row>
    <row r="666" spans="1:19" x14ac:dyDescent="0.25">
      <c r="A666" s="5">
        <v>664</v>
      </c>
      <c r="B666" s="24"/>
      <c r="C666" s="24"/>
      <c r="D666" s="5" t="str">
        <f>IF(OR(C666="",B666=""),"",IFERROR(INDEX('5. Map Processos'!E:E,MATCH(C666&amp;" ("&amp;B666&amp;")",'5. Map Processos'!J:J,0)),"ERRO: Processo não encontrado para essa área"))</f>
        <v/>
      </c>
      <c r="E666" s="5" t="str">
        <f>IF(OR(C666="",B666=""),"",IFERROR(INDEX('6. Map Dados Pessoais'!F:F,MATCH(C666&amp;" ("&amp;B666&amp;")",'5. Map Processos'!J:J,0)),"ERRO: Processo não encontrado para essa área"))</f>
        <v/>
      </c>
      <c r="F666" s="5" t="str">
        <f>IF(OR(C666="",B666=""),"",IFERROR(INDEX('6. Map Dados Pessoais'!H:H,MATCH(C666&amp;" ("&amp;B666&amp;")",'5. Map Processos'!J:J,0)),"ERRO: Processo não encontrado para essa área"))</f>
        <v/>
      </c>
      <c r="G666" s="5" t="str">
        <f>IF(OR(C666="",B666=""),"",IFERROR(INDEX('7. Finalidades e Hipóteses'!F:F,MATCH(C666&amp;" ("&amp;B666&amp;")",'5. Map Processos'!J:J,0)),"ERRO: Processo não encontrado para essa área"))</f>
        <v/>
      </c>
      <c r="H666" s="25"/>
      <c r="I666" s="25"/>
      <c r="J666" s="25"/>
      <c r="K666" s="24"/>
      <c r="L666" s="24"/>
      <c r="M666" s="5" t="str">
        <f>IFERROR(IF(VLOOKUP(K666,Auxiliar!$AT$3:$AU$7,2,FALSE)*VLOOKUP(L666,Auxiliar!$AT$3:$AU$7,2,FALSE)&gt;80,"Extremo",
IF(VLOOKUP(K666,Auxiliar!$AT$3:$AU$7,2,FALSE)*VLOOKUP(L666,Auxiliar!$AT$3:$AU$7,2,FALSE)&gt;40,"Alto",
IF(VLOOKUP(K666,Auxiliar!$AT$3:$AU$7,2,FALSE)*VLOOKUP(L666,Auxiliar!$AT$3:$AU$7,2,FALSE)&gt;10,"Médio","Baixo"))),"")</f>
        <v/>
      </c>
      <c r="N666" s="24"/>
      <c r="O666" s="25"/>
      <c r="P666" s="24"/>
      <c r="Q666" s="5" t="str">
        <f>IFERROR(IF(VLOOKUP(K666,Auxiliar!$AT$3:$AU$7,2,FALSE)*VLOOKUP(L666,Auxiliar!$AT$3:$AU$7,2,FALSE)*VLOOKUP(P666,Auxiliar!$AX$3:$AY$7,2,FALSE)&gt;80,"Extremo",
IF(VLOOKUP(K666,Auxiliar!$AT$3:$AU$7,2,FALSE)*VLOOKUP(L666,Auxiliar!$AT$3:$AU$7,2,FALSE)*VLOOKUP(P666,Auxiliar!$AX$3:$AY$7,2,FALSE)&gt;40,"Alto",
IF(VLOOKUP(K666,Auxiliar!$AT$3:$AU$7,2,FALSE)*VLOOKUP(L666,Auxiliar!$AT$3:$AU$7,2,FALSE)*VLOOKUP(P666,Auxiliar!$AX$3:$AY$7,2,FALSE)&gt;10,"Médio","Baixo"))),"")</f>
        <v/>
      </c>
      <c r="R666" s="32" t="str">
        <f t="shared" si="20"/>
        <v/>
      </c>
      <c r="S666" s="32" t="str">
        <f t="shared" si="21"/>
        <v/>
      </c>
    </row>
    <row r="667" spans="1:19" x14ac:dyDescent="0.25">
      <c r="A667" s="5">
        <v>665</v>
      </c>
      <c r="B667" s="24"/>
      <c r="C667" s="24"/>
      <c r="D667" s="5" t="str">
        <f>IF(OR(C667="",B667=""),"",IFERROR(INDEX('5. Map Processos'!E:E,MATCH(C667&amp;" ("&amp;B667&amp;")",'5. Map Processos'!J:J,0)),"ERRO: Processo não encontrado para essa área"))</f>
        <v/>
      </c>
      <c r="E667" s="5" t="str">
        <f>IF(OR(C667="",B667=""),"",IFERROR(INDEX('6. Map Dados Pessoais'!F:F,MATCH(C667&amp;" ("&amp;B667&amp;")",'5. Map Processos'!J:J,0)),"ERRO: Processo não encontrado para essa área"))</f>
        <v/>
      </c>
      <c r="F667" s="5" t="str">
        <f>IF(OR(C667="",B667=""),"",IFERROR(INDEX('6. Map Dados Pessoais'!H:H,MATCH(C667&amp;" ("&amp;B667&amp;")",'5. Map Processos'!J:J,0)),"ERRO: Processo não encontrado para essa área"))</f>
        <v/>
      </c>
      <c r="G667" s="5" t="str">
        <f>IF(OR(C667="",B667=""),"",IFERROR(INDEX('7. Finalidades e Hipóteses'!F:F,MATCH(C667&amp;" ("&amp;B667&amp;")",'5. Map Processos'!J:J,0)),"ERRO: Processo não encontrado para essa área"))</f>
        <v/>
      </c>
      <c r="H667" s="25"/>
      <c r="I667" s="25"/>
      <c r="J667" s="25"/>
      <c r="K667" s="24"/>
      <c r="L667" s="24"/>
      <c r="M667" s="5" t="str">
        <f>IFERROR(IF(VLOOKUP(K667,Auxiliar!$AT$3:$AU$7,2,FALSE)*VLOOKUP(L667,Auxiliar!$AT$3:$AU$7,2,FALSE)&gt;80,"Extremo",
IF(VLOOKUP(K667,Auxiliar!$AT$3:$AU$7,2,FALSE)*VLOOKUP(L667,Auxiliar!$AT$3:$AU$7,2,FALSE)&gt;40,"Alto",
IF(VLOOKUP(K667,Auxiliar!$AT$3:$AU$7,2,FALSE)*VLOOKUP(L667,Auxiliar!$AT$3:$AU$7,2,FALSE)&gt;10,"Médio","Baixo"))),"")</f>
        <v/>
      </c>
      <c r="N667" s="24"/>
      <c r="O667" s="25"/>
      <c r="P667" s="24"/>
      <c r="Q667" s="5" t="str">
        <f>IFERROR(IF(VLOOKUP(K667,Auxiliar!$AT$3:$AU$7,2,FALSE)*VLOOKUP(L667,Auxiliar!$AT$3:$AU$7,2,FALSE)*VLOOKUP(P667,Auxiliar!$AX$3:$AY$7,2,FALSE)&gt;80,"Extremo",
IF(VLOOKUP(K667,Auxiliar!$AT$3:$AU$7,2,FALSE)*VLOOKUP(L667,Auxiliar!$AT$3:$AU$7,2,FALSE)*VLOOKUP(P667,Auxiliar!$AX$3:$AY$7,2,FALSE)&gt;40,"Alto",
IF(VLOOKUP(K667,Auxiliar!$AT$3:$AU$7,2,FALSE)*VLOOKUP(L667,Auxiliar!$AT$3:$AU$7,2,FALSE)*VLOOKUP(P667,Auxiliar!$AX$3:$AY$7,2,FALSE)&gt;10,"Médio","Baixo"))),"")</f>
        <v/>
      </c>
      <c r="R667" s="32" t="str">
        <f t="shared" si="20"/>
        <v/>
      </c>
      <c r="S667" s="32" t="str">
        <f t="shared" si="21"/>
        <v/>
      </c>
    </row>
    <row r="668" spans="1:19" x14ac:dyDescent="0.25">
      <c r="A668" s="5">
        <v>666</v>
      </c>
      <c r="B668" s="24"/>
      <c r="C668" s="24"/>
      <c r="D668" s="5" t="str">
        <f>IF(OR(C668="",B668=""),"",IFERROR(INDEX('5. Map Processos'!E:E,MATCH(C668&amp;" ("&amp;B668&amp;")",'5. Map Processos'!J:J,0)),"ERRO: Processo não encontrado para essa área"))</f>
        <v/>
      </c>
      <c r="E668" s="5" t="str">
        <f>IF(OR(C668="",B668=""),"",IFERROR(INDEX('6. Map Dados Pessoais'!F:F,MATCH(C668&amp;" ("&amp;B668&amp;")",'5. Map Processos'!J:J,0)),"ERRO: Processo não encontrado para essa área"))</f>
        <v/>
      </c>
      <c r="F668" s="5" t="str">
        <f>IF(OR(C668="",B668=""),"",IFERROR(INDEX('6. Map Dados Pessoais'!H:H,MATCH(C668&amp;" ("&amp;B668&amp;")",'5. Map Processos'!J:J,0)),"ERRO: Processo não encontrado para essa área"))</f>
        <v/>
      </c>
      <c r="G668" s="5" t="str">
        <f>IF(OR(C668="",B668=""),"",IFERROR(INDEX('7. Finalidades e Hipóteses'!F:F,MATCH(C668&amp;" ("&amp;B668&amp;")",'5. Map Processos'!J:J,0)),"ERRO: Processo não encontrado para essa área"))</f>
        <v/>
      </c>
      <c r="H668" s="25"/>
      <c r="I668" s="25"/>
      <c r="J668" s="25"/>
      <c r="K668" s="24"/>
      <c r="L668" s="24"/>
      <c r="M668" s="5" t="str">
        <f>IFERROR(IF(VLOOKUP(K668,Auxiliar!$AT$3:$AU$7,2,FALSE)*VLOOKUP(L668,Auxiliar!$AT$3:$AU$7,2,FALSE)&gt;80,"Extremo",
IF(VLOOKUP(K668,Auxiliar!$AT$3:$AU$7,2,FALSE)*VLOOKUP(L668,Auxiliar!$AT$3:$AU$7,2,FALSE)&gt;40,"Alto",
IF(VLOOKUP(K668,Auxiliar!$AT$3:$AU$7,2,FALSE)*VLOOKUP(L668,Auxiliar!$AT$3:$AU$7,2,FALSE)&gt;10,"Médio","Baixo"))),"")</f>
        <v/>
      </c>
      <c r="N668" s="24"/>
      <c r="O668" s="25"/>
      <c r="P668" s="24"/>
      <c r="Q668" s="5" t="str">
        <f>IFERROR(IF(VLOOKUP(K668,Auxiliar!$AT$3:$AU$7,2,FALSE)*VLOOKUP(L668,Auxiliar!$AT$3:$AU$7,2,FALSE)*VLOOKUP(P668,Auxiliar!$AX$3:$AY$7,2,FALSE)&gt;80,"Extremo",
IF(VLOOKUP(K668,Auxiliar!$AT$3:$AU$7,2,FALSE)*VLOOKUP(L668,Auxiliar!$AT$3:$AU$7,2,FALSE)*VLOOKUP(P668,Auxiliar!$AX$3:$AY$7,2,FALSE)&gt;40,"Alto",
IF(VLOOKUP(K668,Auxiliar!$AT$3:$AU$7,2,FALSE)*VLOOKUP(L668,Auxiliar!$AT$3:$AU$7,2,FALSE)*VLOOKUP(P668,Auxiliar!$AX$3:$AY$7,2,FALSE)&gt;10,"Médio","Baixo"))),"")</f>
        <v/>
      </c>
      <c r="R668" s="32" t="str">
        <f t="shared" si="20"/>
        <v/>
      </c>
      <c r="S668" s="32" t="str">
        <f t="shared" si="21"/>
        <v/>
      </c>
    </row>
    <row r="669" spans="1:19" x14ac:dyDescent="0.25">
      <c r="A669" s="5">
        <v>667</v>
      </c>
      <c r="B669" s="24"/>
      <c r="C669" s="24"/>
      <c r="D669" s="5" t="str">
        <f>IF(OR(C669="",B669=""),"",IFERROR(INDEX('5. Map Processos'!E:E,MATCH(C669&amp;" ("&amp;B669&amp;")",'5. Map Processos'!J:J,0)),"ERRO: Processo não encontrado para essa área"))</f>
        <v/>
      </c>
      <c r="E669" s="5" t="str">
        <f>IF(OR(C669="",B669=""),"",IFERROR(INDEX('6. Map Dados Pessoais'!F:F,MATCH(C669&amp;" ("&amp;B669&amp;")",'5. Map Processos'!J:J,0)),"ERRO: Processo não encontrado para essa área"))</f>
        <v/>
      </c>
      <c r="F669" s="5" t="str">
        <f>IF(OR(C669="",B669=""),"",IFERROR(INDEX('6. Map Dados Pessoais'!H:H,MATCH(C669&amp;" ("&amp;B669&amp;")",'5. Map Processos'!J:J,0)),"ERRO: Processo não encontrado para essa área"))</f>
        <v/>
      </c>
      <c r="G669" s="5" t="str">
        <f>IF(OR(C669="",B669=""),"",IFERROR(INDEX('7. Finalidades e Hipóteses'!F:F,MATCH(C669&amp;" ("&amp;B669&amp;")",'5. Map Processos'!J:J,0)),"ERRO: Processo não encontrado para essa área"))</f>
        <v/>
      </c>
      <c r="H669" s="25"/>
      <c r="I669" s="25"/>
      <c r="J669" s="25"/>
      <c r="K669" s="24"/>
      <c r="L669" s="24"/>
      <c r="M669" s="5" t="str">
        <f>IFERROR(IF(VLOOKUP(K669,Auxiliar!$AT$3:$AU$7,2,FALSE)*VLOOKUP(L669,Auxiliar!$AT$3:$AU$7,2,FALSE)&gt;80,"Extremo",
IF(VLOOKUP(K669,Auxiliar!$AT$3:$AU$7,2,FALSE)*VLOOKUP(L669,Auxiliar!$AT$3:$AU$7,2,FALSE)&gt;40,"Alto",
IF(VLOOKUP(K669,Auxiliar!$AT$3:$AU$7,2,FALSE)*VLOOKUP(L669,Auxiliar!$AT$3:$AU$7,2,FALSE)&gt;10,"Médio","Baixo"))),"")</f>
        <v/>
      </c>
      <c r="N669" s="24"/>
      <c r="O669" s="25"/>
      <c r="P669" s="24"/>
      <c r="Q669" s="5" t="str">
        <f>IFERROR(IF(VLOOKUP(K669,Auxiliar!$AT$3:$AU$7,2,FALSE)*VLOOKUP(L669,Auxiliar!$AT$3:$AU$7,2,FALSE)*VLOOKUP(P669,Auxiliar!$AX$3:$AY$7,2,FALSE)&gt;80,"Extremo",
IF(VLOOKUP(K669,Auxiliar!$AT$3:$AU$7,2,FALSE)*VLOOKUP(L669,Auxiliar!$AT$3:$AU$7,2,FALSE)*VLOOKUP(P669,Auxiliar!$AX$3:$AY$7,2,FALSE)&gt;40,"Alto",
IF(VLOOKUP(K669,Auxiliar!$AT$3:$AU$7,2,FALSE)*VLOOKUP(L669,Auxiliar!$AT$3:$AU$7,2,FALSE)*VLOOKUP(P669,Auxiliar!$AX$3:$AY$7,2,FALSE)&gt;10,"Médio","Baixo"))),"")</f>
        <v/>
      </c>
      <c r="R669" s="32" t="str">
        <f t="shared" si="20"/>
        <v/>
      </c>
      <c r="S669" s="32" t="str">
        <f t="shared" si="21"/>
        <v/>
      </c>
    </row>
    <row r="670" spans="1:19" x14ac:dyDescent="0.25">
      <c r="A670" s="5">
        <v>668</v>
      </c>
      <c r="B670" s="24"/>
      <c r="C670" s="24"/>
      <c r="D670" s="5" t="str">
        <f>IF(OR(C670="",B670=""),"",IFERROR(INDEX('5. Map Processos'!E:E,MATCH(C670&amp;" ("&amp;B670&amp;")",'5. Map Processos'!J:J,0)),"ERRO: Processo não encontrado para essa área"))</f>
        <v/>
      </c>
      <c r="E670" s="5" t="str">
        <f>IF(OR(C670="",B670=""),"",IFERROR(INDEX('6. Map Dados Pessoais'!F:F,MATCH(C670&amp;" ("&amp;B670&amp;")",'5. Map Processos'!J:J,0)),"ERRO: Processo não encontrado para essa área"))</f>
        <v/>
      </c>
      <c r="F670" s="5" t="str">
        <f>IF(OR(C670="",B670=""),"",IFERROR(INDEX('6. Map Dados Pessoais'!H:H,MATCH(C670&amp;" ("&amp;B670&amp;")",'5. Map Processos'!J:J,0)),"ERRO: Processo não encontrado para essa área"))</f>
        <v/>
      </c>
      <c r="G670" s="5" t="str">
        <f>IF(OR(C670="",B670=""),"",IFERROR(INDEX('7. Finalidades e Hipóteses'!F:F,MATCH(C670&amp;" ("&amp;B670&amp;")",'5. Map Processos'!J:J,0)),"ERRO: Processo não encontrado para essa área"))</f>
        <v/>
      </c>
      <c r="H670" s="25"/>
      <c r="I670" s="25"/>
      <c r="J670" s="25"/>
      <c r="K670" s="24"/>
      <c r="L670" s="24"/>
      <c r="M670" s="5" t="str">
        <f>IFERROR(IF(VLOOKUP(K670,Auxiliar!$AT$3:$AU$7,2,FALSE)*VLOOKUP(L670,Auxiliar!$AT$3:$AU$7,2,FALSE)&gt;80,"Extremo",
IF(VLOOKUP(K670,Auxiliar!$AT$3:$AU$7,2,FALSE)*VLOOKUP(L670,Auxiliar!$AT$3:$AU$7,2,FALSE)&gt;40,"Alto",
IF(VLOOKUP(K670,Auxiliar!$AT$3:$AU$7,2,FALSE)*VLOOKUP(L670,Auxiliar!$AT$3:$AU$7,2,FALSE)&gt;10,"Médio","Baixo"))),"")</f>
        <v/>
      </c>
      <c r="N670" s="24"/>
      <c r="O670" s="25"/>
      <c r="P670" s="24"/>
      <c r="Q670" s="5" t="str">
        <f>IFERROR(IF(VLOOKUP(K670,Auxiliar!$AT$3:$AU$7,2,FALSE)*VLOOKUP(L670,Auxiliar!$AT$3:$AU$7,2,FALSE)*VLOOKUP(P670,Auxiliar!$AX$3:$AY$7,2,FALSE)&gt;80,"Extremo",
IF(VLOOKUP(K670,Auxiliar!$AT$3:$AU$7,2,FALSE)*VLOOKUP(L670,Auxiliar!$AT$3:$AU$7,2,FALSE)*VLOOKUP(P670,Auxiliar!$AX$3:$AY$7,2,FALSE)&gt;40,"Alto",
IF(VLOOKUP(K670,Auxiliar!$AT$3:$AU$7,2,FALSE)*VLOOKUP(L670,Auxiliar!$AT$3:$AU$7,2,FALSE)*VLOOKUP(P670,Auxiliar!$AX$3:$AY$7,2,FALSE)&gt;10,"Médio","Baixo"))),"")</f>
        <v/>
      </c>
      <c r="R670" s="32" t="str">
        <f t="shared" si="20"/>
        <v/>
      </c>
      <c r="S670" s="32" t="str">
        <f t="shared" si="21"/>
        <v/>
      </c>
    </row>
    <row r="671" spans="1:19" x14ac:dyDescent="0.25">
      <c r="A671" s="5">
        <v>669</v>
      </c>
      <c r="B671" s="24"/>
      <c r="C671" s="24"/>
      <c r="D671" s="5" t="str">
        <f>IF(OR(C671="",B671=""),"",IFERROR(INDEX('5. Map Processos'!E:E,MATCH(C671&amp;" ("&amp;B671&amp;")",'5. Map Processos'!J:J,0)),"ERRO: Processo não encontrado para essa área"))</f>
        <v/>
      </c>
      <c r="E671" s="5" t="str">
        <f>IF(OR(C671="",B671=""),"",IFERROR(INDEX('6. Map Dados Pessoais'!F:F,MATCH(C671&amp;" ("&amp;B671&amp;")",'5. Map Processos'!J:J,0)),"ERRO: Processo não encontrado para essa área"))</f>
        <v/>
      </c>
      <c r="F671" s="5" t="str">
        <f>IF(OR(C671="",B671=""),"",IFERROR(INDEX('6. Map Dados Pessoais'!H:H,MATCH(C671&amp;" ("&amp;B671&amp;")",'5. Map Processos'!J:J,0)),"ERRO: Processo não encontrado para essa área"))</f>
        <v/>
      </c>
      <c r="G671" s="5" t="str">
        <f>IF(OR(C671="",B671=""),"",IFERROR(INDEX('7. Finalidades e Hipóteses'!F:F,MATCH(C671&amp;" ("&amp;B671&amp;")",'5. Map Processos'!J:J,0)),"ERRO: Processo não encontrado para essa área"))</f>
        <v/>
      </c>
      <c r="H671" s="25"/>
      <c r="I671" s="25"/>
      <c r="J671" s="25"/>
      <c r="K671" s="24"/>
      <c r="L671" s="24"/>
      <c r="M671" s="5" t="str">
        <f>IFERROR(IF(VLOOKUP(K671,Auxiliar!$AT$3:$AU$7,2,FALSE)*VLOOKUP(L671,Auxiliar!$AT$3:$AU$7,2,FALSE)&gt;80,"Extremo",
IF(VLOOKUP(K671,Auxiliar!$AT$3:$AU$7,2,FALSE)*VLOOKUP(L671,Auxiliar!$AT$3:$AU$7,2,FALSE)&gt;40,"Alto",
IF(VLOOKUP(K671,Auxiliar!$AT$3:$AU$7,2,FALSE)*VLOOKUP(L671,Auxiliar!$AT$3:$AU$7,2,FALSE)&gt;10,"Médio","Baixo"))),"")</f>
        <v/>
      </c>
      <c r="N671" s="24"/>
      <c r="O671" s="25"/>
      <c r="P671" s="24"/>
      <c r="Q671" s="5" t="str">
        <f>IFERROR(IF(VLOOKUP(K671,Auxiliar!$AT$3:$AU$7,2,FALSE)*VLOOKUP(L671,Auxiliar!$AT$3:$AU$7,2,FALSE)*VLOOKUP(P671,Auxiliar!$AX$3:$AY$7,2,FALSE)&gt;80,"Extremo",
IF(VLOOKUP(K671,Auxiliar!$AT$3:$AU$7,2,FALSE)*VLOOKUP(L671,Auxiliar!$AT$3:$AU$7,2,FALSE)*VLOOKUP(P671,Auxiliar!$AX$3:$AY$7,2,FALSE)&gt;40,"Alto",
IF(VLOOKUP(K671,Auxiliar!$AT$3:$AU$7,2,FALSE)*VLOOKUP(L671,Auxiliar!$AT$3:$AU$7,2,FALSE)*VLOOKUP(P671,Auxiliar!$AX$3:$AY$7,2,FALSE)&gt;10,"Médio","Baixo"))),"")</f>
        <v/>
      </c>
      <c r="R671" s="32" t="str">
        <f t="shared" si="20"/>
        <v/>
      </c>
      <c r="S671" s="32" t="str">
        <f t="shared" si="21"/>
        <v/>
      </c>
    </row>
    <row r="672" spans="1:19" x14ac:dyDescent="0.25">
      <c r="A672" s="5">
        <v>670</v>
      </c>
      <c r="B672" s="24"/>
      <c r="C672" s="24"/>
      <c r="D672" s="5" t="str">
        <f>IF(OR(C672="",B672=""),"",IFERROR(INDEX('5. Map Processos'!E:E,MATCH(C672&amp;" ("&amp;B672&amp;")",'5. Map Processos'!J:J,0)),"ERRO: Processo não encontrado para essa área"))</f>
        <v/>
      </c>
      <c r="E672" s="5" t="str">
        <f>IF(OR(C672="",B672=""),"",IFERROR(INDEX('6. Map Dados Pessoais'!F:F,MATCH(C672&amp;" ("&amp;B672&amp;")",'5. Map Processos'!J:J,0)),"ERRO: Processo não encontrado para essa área"))</f>
        <v/>
      </c>
      <c r="F672" s="5" t="str">
        <f>IF(OR(C672="",B672=""),"",IFERROR(INDEX('6. Map Dados Pessoais'!H:H,MATCH(C672&amp;" ("&amp;B672&amp;")",'5. Map Processos'!J:J,0)),"ERRO: Processo não encontrado para essa área"))</f>
        <v/>
      </c>
      <c r="G672" s="5" t="str">
        <f>IF(OR(C672="",B672=""),"",IFERROR(INDEX('7. Finalidades e Hipóteses'!F:F,MATCH(C672&amp;" ("&amp;B672&amp;")",'5. Map Processos'!J:J,0)),"ERRO: Processo não encontrado para essa área"))</f>
        <v/>
      </c>
      <c r="H672" s="25"/>
      <c r="I672" s="25"/>
      <c r="J672" s="25"/>
      <c r="K672" s="24"/>
      <c r="L672" s="24"/>
      <c r="M672" s="5" t="str">
        <f>IFERROR(IF(VLOOKUP(K672,Auxiliar!$AT$3:$AU$7,2,FALSE)*VLOOKUP(L672,Auxiliar!$AT$3:$AU$7,2,FALSE)&gt;80,"Extremo",
IF(VLOOKUP(K672,Auxiliar!$AT$3:$AU$7,2,FALSE)*VLOOKUP(L672,Auxiliar!$AT$3:$AU$7,2,FALSE)&gt;40,"Alto",
IF(VLOOKUP(K672,Auxiliar!$AT$3:$AU$7,2,FALSE)*VLOOKUP(L672,Auxiliar!$AT$3:$AU$7,2,FALSE)&gt;10,"Médio","Baixo"))),"")</f>
        <v/>
      </c>
      <c r="N672" s="24"/>
      <c r="O672" s="25"/>
      <c r="P672" s="24"/>
      <c r="Q672" s="5" t="str">
        <f>IFERROR(IF(VLOOKUP(K672,Auxiliar!$AT$3:$AU$7,2,FALSE)*VLOOKUP(L672,Auxiliar!$AT$3:$AU$7,2,FALSE)*VLOOKUP(P672,Auxiliar!$AX$3:$AY$7,2,FALSE)&gt;80,"Extremo",
IF(VLOOKUP(K672,Auxiliar!$AT$3:$AU$7,2,FALSE)*VLOOKUP(L672,Auxiliar!$AT$3:$AU$7,2,FALSE)*VLOOKUP(P672,Auxiliar!$AX$3:$AY$7,2,FALSE)&gt;40,"Alto",
IF(VLOOKUP(K672,Auxiliar!$AT$3:$AU$7,2,FALSE)*VLOOKUP(L672,Auxiliar!$AT$3:$AU$7,2,FALSE)*VLOOKUP(P672,Auxiliar!$AX$3:$AY$7,2,FALSE)&gt;10,"Médio","Baixo"))),"")</f>
        <v/>
      </c>
      <c r="R672" s="32" t="str">
        <f t="shared" si="20"/>
        <v/>
      </c>
      <c r="S672" s="32" t="str">
        <f t="shared" si="21"/>
        <v/>
      </c>
    </row>
    <row r="673" spans="1:19" x14ac:dyDescent="0.25">
      <c r="A673" s="5">
        <v>671</v>
      </c>
      <c r="B673" s="24"/>
      <c r="C673" s="24"/>
      <c r="D673" s="5" t="str">
        <f>IF(OR(C673="",B673=""),"",IFERROR(INDEX('5. Map Processos'!E:E,MATCH(C673&amp;" ("&amp;B673&amp;")",'5. Map Processos'!J:J,0)),"ERRO: Processo não encontrado para essa área"))</f>
        <v/>
      </c>
      <c r="E673" s="5" t="str">
        <f>IF(OR(C673="",B673=""),"",IFERROR(INDEX('6. Map Dados Pessoais'!F:F,MATCH(C673&amp;" ("&amp;B673&amp;")",'5. Map Processos'!J:J,0)),"ERRO: Processo não encontrado para essa área"))</f>
        <v/>
      </c>
      <c r="F673" s="5" t="str">
        <f>IF(OR(C673="",B673=""),"",IFERROR(INDEX('6. Map Dados Pessoais'!H:H,MATCH(C673&amp;" ("&amp;B673&amp;")",'5. Map Processos'!J:J,0)),"ERRO: Processo não encontrado para essa área"))</f>
        <v/>
      </c>
      <c r="G673" s="5" t="str">
        <f>IF(OR(C673="",B673=""),"",IFERROR(INDEX('7. Finalidades e Hipóteses'!F:F,MATCH(C673&amp;" ("&amp;B673&amp;")",'5. Map Processos'!J:J,0)),"ERRO: Processo não encontrado para essa área"))</f>
        <v/>
      </c>
      <c r="H673" s="25"/>
      <c r="I673" s="25"/>
      <c r="J673" s="25"/>
      <c r="K673" s="24"/>
      <c r="L673" s="24"/>
      <c r="M673" s="5" t="str">
        <f>IFERROR(IF(VLOOKUP(K673,Auxiliar!$AT$3:$AU$7,2,FALSE)*VLOOKUP(L673,Auxiliar!$AT$3:$AU$7,2,FALSE)&gt;80,"Extremo",
IF(VLOOKUP(K673,Auxiliar!$AT$3:$AU$7,2,FALSE)*VLOOKUP(L673,Auxiliar!$AT$3:$AU$7,2,FALSE)&gt;40,"Alto",
IF(VLOOKUP(K673,Auxiliar!$AT$3:$AU$7,2,FALSE)*VLOOKUP(L673,Auxiliar!$AT$3:$AU$7,2,FALSE)&gt;10,"Médio","Baixo"))),"")</f>
        <v/>
      </c>
      <c r="N673" s="24"/>
      <c r="O673" s="25"/>
      <c r="P673" s="24"/>
      <c r="Q673" s="5" t="str">
        <f>IFERROR(IF(VLOOKUP(K673,Auxiliar!$AT$3:$AU$7,2,FALSE)*VLOOKUP(L673,Auxiliar!$AT$3:$AU$7,2,FALSE)*VLOOKUP(P673,Auxiliar!$AX$3:$AY$7,2,FALSE)&gt;80,"Extremo",
IF(VLOOKUP(K673,Auxiliar!$AT$3:$AU$7,2,FALSE)*VLOOKUP(L673,Auxiliar!$AT$3:$AU$7,2,FALSE)*VLOOKUP(P673,Auxiliar!$AX$3:$AY$7,2,FALSE)&gt;40,"Alto",
IF(VLOOKUP(K673,Auxiliar!$AT$3:$AU$7,2,FALSE)*VLOOKUP(L673,Auxiliar!$AT$3:$AU$7,2,FALSE)*VLOOKUP(P673,Auxiliar!$AX$3:$AY$7,2,FALSE)&gt;10,"Médio","Baixo"))),"")</f>
        <v/>
      </c>
      <c r="R673" s="32" t="str">
        <f t="shared" si="20"/>
        <v/>
      </c>
      <c r="S673" s="32" t="str">
        <f t="shared" si="21"/>
        <v/>
      </c>
    </row>
    <row r="674" spans="1:19" x14ac:dyDescent="0.25">
      <c r="A674" s="5">
        <v>672</v>
      </c>
      <c r="B674" s="24"/>
      <c r="C674" s="24"/>
      <c r="D674" s="5" t="str">
        <f>IF(OR(C674="",B674=""),"",IFERROR(INDEX('5. Map Processos'!E:E,MATCH(C674&amp;" ("&amp;B674&amp;")",'5. Map Processos'!J:J,0)),"ERRO: Processo não encontrado para essa área"))</f>
        <v/>
      </c>
      <c r="E674" s="5" t="str">
        <f>IF(OR(C674="",B674=""),"",IFERROR(INDEX('6. Map Dados Pessoais'!F:F,MATCH(C674&amp;" ("&amp;B674&amp;")",'5. Map Processos'!J:J,0)),"ERRO: Processo não encontrado para essa área"))</f>
        <v/>
      </c>
      <c r="F674" s="5" t="str">
        <f>IF(OR(C674="",B674=""),"",IFERROR(INDEX('6. Map Dados Pessoais'!H:H,MATCH(C674&amp;" ("&amp;B674&amp;")",'5. Map Processos'!J:J,0)),"ERRO: Processo não encontrado para essa área"))</f>
        <v/>
      </c>
      <c r="G674" s="5" t="str">
        <f>IF(OR(C674="",B674=""),"",IFERROR(INDEX('7. Finalidades e Hipóteses'!F:F,MATCH(C674&amp;" ("&amp;B674&amp;")",'5. Map Processos'!J:J,0)),"ERRO: Processo não encontrado para essa área"))</f>
        <v/>
      </c>
      <c r="H674" s="25"/>
      <c r="I674" s="25"/>
      <c r="J674" s="25"/>
      <c r="K674" s="24"/>
      <c r="L674" s="24"/>
      <c r="M674" s="5" t="str">
        <f>IFERROR(IF(VLOOKUP(K674,Auxiliar!$AT$3:$AU$7,2,FALSE)*VLOOKUP(L674,Auxiliar!$AT$3:$AU$7,2,FALSE)&gt;80,"Extremo",
IF(VLOOKUP(K674,Auxiliar!$AT$3:$AU$7,2,FALSE)*VLOOKUP(L674,Auxiliar!$AT$3:$AU$7,2,FALSE)&gt;40,"Alto",
IF(VLOOKUP(K674,Auxiliar!$AT$3:$AU$7,2,FALSE)*VLOOKUP(L674,Auxiliar!$AT$3:$AU$7,2,FALSE)&gt;10,"Médio","Baixo"))),"")</f>
        <v/>
      </c>
      <c r="N674" s="24"/>
      <c r="O674" s="25"/>
      <c r="P674" s="24"/>
      <c r="Q674" s="5" t="str">
        <f>IFERROR(IF(VLOOKUP(K674,Auxiliar!$AT$3:$AU$7,2,FALSE)*VLOOKUP(L674,Auxiliar!$AT$3:$AU$7,2,FALSE)*VLOOKUP(P674,Auxiliar!$AX$3:$AY$7,2,FALSE)&gt;80,"Extremo",
IF(VLOOKUP(K674,Auxiliar!$AT$3:$AU$7,2,FALSE)*VLOOKUP(L674,Auxiliar!$AT$3:$AU$7,2,FALSE)*VLOOKUP(P674,Auxiliar!$AX$3:$AY$7,2,FALSE)&gt;40,"Alto",
IF(VLOOKUP(K674,Auxiliar!$AT$3:$AU$7,2,FALSE)*VLOOKUP(L674,Auxiliar!$AT$3:$AU$7,2,FALSE)*VLOOKUP(P674,Auxiliar!$AX$3:$AY$7,2,FALSE)&gt;10,"Médio","Baixo"))),"")</f>
        <v/>
      </c>
      <c r="R674" s="32" t="str">
        <f t="shared" si="20"/>
        <v/>
      </c>
      <c r="S674" s="32" t="str">
        <f t="shared" si="21"/>
        <v/>
      </c>
    </row>
    <row r="675" spans="1:19" x14ac:dyDescent="0.25">
      <c r="A675" s="5">
        <v>673</v>
      </c>
      <c r="B675" s="24"/>
      <c r="C675" s="24"/>
      <c r="D675" s="5" t="str">
        <f>IF(OR(C675="",B675=""),"",IFERROR(INDEX('5. Map Processos'!E:E,MATCH(C675&amp;" ("&amp;B675&amp;")",'5. Map Processos'!J:J,0)),"ERRO: Processo não encontrado para essa área"))</f>
        <v/>
      </c>
      <c r="E675" s="5" t="str">
        <f>IF(OR(C675="",B675=""),"",IFERROR(INDEX('6. Map Dados Pessoais'!F:F,MATCH(C675&amp;" ("&amp;B675&amp;")",'5. Map Processos'!J:J,0)),"ERRO: Processo não encontrado para essa área"))</f>
        <v/>
      </c>
      <c r="F675" s="5" t="str">
        <f>IF(OR(C675="",B675=""),"",IFERROR(INDEX('6. Map Dados Pessoais'!H:H,MATCH(C675&amp;" ("&amp;B675&amp;")",'5. Map Processos'!J:J,0)),"ERRO: Processo não encontrado para essa área"))</f>
        <v/>
      </c>
      <c r="G675" s="5" t="str">
        <f>IF(OR(C675="",B675=""),"",IFERROR(INDEX('7. Finalidades e Hipóteses'!F:F,MATCH(C675&amp;" ("&amp;B675&amp;")",'5. Map Processos'!J:J,0)),"ERRO: Processo não encontrado para essa área"))</f>
        <v/>
      </c>
      <c r="H675" s="25"/>
      <c r="I675" s="25"/>
      <c r="J675" s="25"/>
      <c r="K675" s="24"/>
      <c r="L675" s="24"/>
      <c r="M675" s="5" t="str">
        <f>IFERROR(IF(VLOOKUP(K675,Auxiliar!$AT$3:$AU$7,2,FALSE)*VLOOKUP(L675,Auxiliar!$AT$3:$AU$7,2,FALSE)&gt;80,"Extremo",
IF(VLOOKUP(K675,Auxiliar!$AT$3:$AU$7,2,FALSE)*VLOOKUP(L675,Auxiliar!$AT$3:$AU$7,2,FALSE)&gt;40,"Alto",
IF(VLOOKUP(K675,Auxiliar!$AT$3:$AU$7,2,FALSE)*VLOOKUP(L675,Auxiliar!$AT$3:$AU$7,2,FALSE)&gt;10,"Médio","Baixo"))),"")</f>
        <v/>
      </c>
      <c r="N675" s="24"/>
      <c r="O675" s="25"/>
      <c r="P675" s="24"/>
      <c r="Q675" s="5" t="str">
        <f>IFERROR(IF(VLOOKUP(K675,Auxiliar!$AT$3:$AU$7,2,FALSE)*VLOOKUP(L675,Auxiliar!$AT$3:$AU$7,2,FALSE)*VLOOKUP(P675,Auxiliar!$AX$3:$AY$7,2,FALSE)&gt;80,"Extremo",
IF(VLOOKUP(K675,Auxiliar!$AT$3:$AU$7,2,FALSE)*VLOOKUP(L675,Auxiliar!$AT$3:$AU$7,2,FALSE)*VLOOKUP(P675,Auxiliar!$AX$3:$AY$7,2,FALSE)&gt;40,"Alto",
IF(VLOOKUP(K675,Auxiliar!$AT$3:$AU$7,2,FALSE)*VLOOKUP(L675,Auxiliar!$AT$3:$AU$7,2,FALSE)*VLOOKUP(P675,Auxiliar!$AX$3:$AY$7,2,FALSE)&gt;10,"Médio","Baixo"))),"")</f>
        <v/>
      </c>
      <c r="R675" s="32" t="str">
        <f t="shared" si="20"/>
        <v/>
      </c>
      <c r="S675" s="32" t="str">
        <f t="shared" si="21"/>
        <v/>
      </c>
    </row>
    <row r="676" spans="1:19" x14ac:dyDescent="0.25">
      <c r="A676" s="5">
        <v>674</v>
      </c>
      <c r="B676" s="24"/>
      <c r="C676" s="24"/>
      <c r="D676" s="5" t="str">
        <f>IF(OR(C676="",B676=""),"",IFERROR(INDEX('5. Map Processos'!E:E,MATCH(C676&amp;" ("&amp;B676&amp;")",'5. Map Processos'!J:J,0)),"ERRO: Processo não encontrado para essa área"))</f>
        <v/>
      </c>
      <c r="E676" s="5" t="str">
        <f>IF(OR(C676="",B676=""),"",IFERROR(INDEX('6. Map Dados Pessoais'!F:F,MATCH(C676&amp;" ("&amp;B676&amp;")",'5. Map Processos'!J:J,0)),"ERRO: Processo não encontrado para essa área"))</f>
        <v/>
      </c>
      <c r="F676" s="5" t="str">
        <f>IF(OR(C676="",B676=""),"",IFERROR(INDEX('6. Map Dados Pessoais'!H:H,MATCH(C676&amp;" ("&amp;B676&amp;")",'5. Map Processos'!J:J,0)),"ERRO: Processo não encontrado para essa área"))</f>
        <v/>
      </c>
      <c r="G676" s="5" t="str">
        <f>IF(OR(C676="",B676=""),"",IFERROR(INDEX('7. Finalidades e Hipóteses'!F:F,MATCH(C676&amp;" ("&amp;B676&amp;")",'5. Map Processos'!J:J,0)),"ERRO: Processo não encontrado para essa área"))</f>
        <v/>
      </c>
      <c r="H676" s="25"/>
      <c r="I676" s="25"/>
      <c r="J676" s="25"/>
      <c r="K676" s="24"/>
      <c r="L676" s="24"/>
      <c r="M676" s="5" t="str">
        <f>IFERROR(IF(VLOOKUP(K676,Auxiliar!$AT$3:$AU$7,2,FALSE)*VLOOKUP(L676,Auxiliar!$AT$3:$AU$7,2,FALSE)&gt;80,"Extremo",
IF(VLOOKUP(K676,Auxiliar!$AT$3:$AU$7,2,FALSE)*VLOOKUP(L676,Auxiliar!$AT$3:$AU$7,2,FALSE)&gt;40,"Alto",
IF(VLOOKUP(K676,Auxiliar!$AT$3:$AU$7,2,FALSE)*VLOOKUP(L676,Auxiliar!$AT$3:$AU$7,2,FALSE)&gt;10,"Médio","Baixo"))),"")</f>
        <v/>
      </c>
      <c r="N676" s="24"/>
      <c r="O676" s="25"/>
      <c r="P676" s="24"/>
      <c r="Q676" s="5" t="str">
        <f>IFERROR(IF(VLOOKUP(K676,Auxiliar!$AT$3:$AU$7,2,FALSE)*VLOOKUP(L676,Auxiliar!$AT$3:$AU$7,2,FALSE)*VLOOKUP(P676,Auxiliar!$AX$3:$AY$7,2,FALSE)&gt;80,"Extremo",
IF(VLOOKUP(K676,Auxiliar!$AT$3:$AU$7,2,FALSE)*VLOOKUP(L676,Auxiliar!$AT$3:$AU$7,2,FALSE)*VLOOKUP(P676,Auxiliar!$AX$3:$AY$7,2,FALSE)&gt;40,"Alto",
IF(VLOOKUP(K676,Auxiliar!$AT$3:$AU$7,2,FALSE)*VLOOKUP(L676,Auxiliar!$AT$3:$AU$7,2,FALSE)*VLOOKUP(P676,Auxiliar!$AX$3:$AY$7,2,FALSE)&gt;10,"Médio","Baixo"))),"")</f>
        <v/>
      </c>
      <c r="R676" s="32" t="str">
        <f t="shared" si="20"/>
        <v/>
      </c>
      <c r="S676" s="32" t="str">
        <f t="shared" si="21"/>
        <v/>
      </c>
    </row>
    <row r="677" spans="1:19" x14ac:dyDescent="0.25">
      <c r="A677" s="5">
        <v>675</v>
      </c>
      <c r="B677" s="24"/>
      <c r="C677" s="24"/>
      <c r="D677" s="5" t="str">
        <f>IF(OR(C677="",B677=""),"",IFERROR(INDEX('5. Map Processos'!E:E,MATCH(C677&amp;" ("&amp;B677&amp;")",'5. Map Processos'!J:J,0)),"ERRO: Processo não encontrado para essa área"))</f>
        <v/>
      </c>
      <c r="E677" s="5" t="str">
        <f>IF(OR(C677="",B677=""),"",IFERROR(INDEX('6. Map Dados Pessoais'!F:F,MATCH(C677&amp;" ("&amp;B677&amp;")",'5. Map Processos'!J:J,0)),"ERRO: Processo não encontrado para essa área"))</f>
        <v/>
      </c>
      <c r="F677" s="5" t="str">
        <f>IF(OR(C677="",B677=""),"",IFERROR(INDEX('6. Map Dados Pessoais'!H:H,MATCH(C677&amp;" ("&amp;B677&amp;")",'5. Map Processos'!J:J,0)),"ERRO: Processo não encontrado para essa área"))</f>
        <v/>
      </c>
      <c r="G677" s="5" t="str">
        <f>IF(OR(C677="",B677=""),"",IFERROR(INDEX('7. Finalidades e Hipóteses'!F:F,MATCH(C677&amp;" ("&amp;B677&amp;")",'5. Map Processos'!J:J,0)),"ERRO: Processo não encontrado para essa área"))</f>
        <v/>
      </c>
      <c r="H677" s="25"/>
      <c r="I677" s="25"/>
      <c r="J677" s="25"/>
      <c r="K677" s="24"/>
      <c r="L677" s="24"/>
      <c r="M677" s="5" t="str">
        <f>IFERROR(IF(VLOOKUP(K677,Auxiliar!$AT$3:$AU$7,2,FALSE)*VLOOKUP(L677,Auxiliar!$AT$3:$AU$7,2,FALSE)&gt;80,"Extremo",
IF(VLOOKUP(K677,Auxiliar!$AT$3:$AU$7,2,FALSE)*VLOOKUP(L677,Auxiliar!$AT$3:$AU$7,2,FALSE)&gt;40,"Alto",
IF(VLOOKUP(K677,Auxiliar!$AT$3:$AU$7,2,FALSE)*VLOOKUP(L677,Auxiliar!$AT$3:$AU$7,2,FALSE)&gt;10,"Médio","Baixo"))),"")</f>
        <v/>
      </c>
      <c r="N677" s="24"/>
      <c r="O677" s="25"/>
      <c r="P677" s="24"/>
      <c r="Q677" s="5" t="str">
        <f>IFERROR(IF(VLOOKUP(K677,Auxiliar!$AT$3:$AU$7,2,FALSE)*VLOOKUP(L677,Auxiliar!$AT$3:$AU$7,2,FALSE)*VLOOKUP(P677,Auxiliar!$AX$3:$AY$7,2,FALSE)&gt;80,"Extremo",
IF(VLOOKUP(K677,Auxiliar!$AT$3:$AU$7,2,FALSE)*VLOOKUP(L677,Auxiliar!$AT$3:$AU$7,2,FALSE)*VLOOKUP(P677,Auxiliar!$AX$3:$AY$7,2,FALSE)&gt;40,"Alto",
IF(VLOOKUP(K677,Auxiliar!$AT$3:$AU$7,2,FALSE)*VLOOKUP(L677,Auxiliar!$AT$3:$AU$7,2,FALSE)*VLOOKUP(P677,Auxiliar!$AX$3:$AY$7,2,FALSE)&gt;10,"Médio","Baixo"))),"")</f>
        <v/>
      </c>
      <c r="R677" s="32" t="str">
        <f t="shared" si="20"/>
        <v/>
      </c>
      <c r="S677" s="32" t="str">
        <f t="shared" si="21"/>
        <v/>
      </c>
    </row>
    <row r="678" spans="1:19" x14ac:dyDescent="0.25">
      <c r="A678" s="5">
        <v>676</v>
      </c>
      <c r="B678" s="24"/>
      <c r="C678" s="24"/>
      <c r="D678" s="5" t="str">
        <f>IF(OR(C678="",B678=""),"",IFERROR(INDEX('5. Map Processos'!E:E,MATCH(C678&amp;" ("&amp;B678&amp;")",'5. Map Processos'!J:J,0)),"ERRO: Processo não encontrado para essa área"))</f>
        <v/>
      </c>
      <c r="E678" s="5" t="str">
        <f>IF(OR(C678="",B678=""),"",IFERROR(INDEX('6. Map Dados Pessoais'!F:F,MATCH(C678&amp;" ("&amp;B678&amp;")",'5. Map Processos'!J:J,0)),"ERRO: Processo não encontrado para essa área"))</f>
        <v/>
      </c>
      <c r="F678" s="5" t="str">
        <f>IF(OR(C678="",B678=""),"",IFERROR(INDEX('6. Map Dados Pessoais'!H:H,MATCH(C678&amp;" ("&amp;B678&amp;")",'5. Map Processos'!J:J,0)),"ERRO: Processo não encontrado para essa área"))</f>
        <v/>
      </c>
      <c r="G678" s="5" t="str">
        <f>IF(OR(C678="",B678=""),"",IFERROR(INDEX('7. Finalidades e Hipóteses'!F:F,MATCH(C678&amp;" ("&amp;B678&amp;")",'5. Map Processos'!J:J,0)),"ERRO: Processo não encontrado para essa área"))</f>
        <v/>
      </c>
      <c r="H678" s="25"/>
      <c r="I678" s="25"/>
      <c r="J678" s="25"/>
      <c r="K678" s="24"/>
      <c r="L678" s="24"/>
      <c r="M678" s="5" t="str">
        <f>IFERROR(IF(VLOOKUP(K678,Auxiliar!$AT$3:$AU$7,2,FALSE)*VLOOKUP(L678,Auxiliar!$AT$3:$AU$7,2,FALSE)&gt;80,"Extremo",
IF(VLOOKUP(K678,Auxiliar!$AT$3:$AU$7,2,FALSE)*VLOOKUP(L678,Auxiliar!$AT$3:$AU$7,2,FALSE)&gt;40,"Alto",
IF(VLOOKUP(K678,Auxiliar!$AT$3:$AU$7,2,FALSE)*VLOOKUP(L678,Auxiliar!$AT$3:$AU$7,2,FALSE)&gt;10,"Médio","Baixo"))),"")</f>
        <v/>
      </c>
      <c r="N678" s="24"/>
      <c r="O678" s="25"/>
      <c r="P678" s="24"/>
      <c r="Q678" s="5" t="str">
        <f>IFERROR(IF(VLOOKUP(K678,Auxiliar!$AT$3:$AU$7,2,FALSE)*VLOOKUP(L678,Auxiliar!$AT$3:$AU$7,2,FALSE)*VLOOKUP(P678,Auxiliar!$AX$3:$AY$7,2,FALSE)&gt;80,"Extremo",
IF(VLOOKUP(K678,Auxiliar!$AT$3:$AU$7,2,FALSE)*VLOOKUP(L678,Auxiliar!$AT$3:$AU$7,2,FALSE)*VLOOKUP(P678,Auxiliar!$AX$3:$AY$7,2,FALSE)&gt;40,"Alto",
IF(VLOOKUP(K678,Auxiliar!$AT$3:$AU$7,2,FALSE)*VLOOKUP(L678,Auxiliar!$AT$3:$AU$7,2,FALSE)*VLOOKUP(P678,Auxiliar!$AX$3:$AY$7,2,FALSE)&gt;10,"Médio","Baixo"))),"")</f>
        <v/>
      </c>
      <c r="R678" s="32" t="str">
        <f t="shared" si="20"/>
        <v/>
      </c>
      <c r="S678" s="32" t="str">
        <f t="shared" si="21"/>
        <v/>
      </c>
    </row>
    <row r="679" spans="1:19" x14ac:dyDescent="0.25">
      <c r="A679" s="5">
        <v>677</v>
      </c>
      <c r="B679" s="24"/>
      <c r="C679" s="24"/>
      <c r="D679" s="5" t="str">
        <f>IF(OR(C679="",B679=""),"",IFERROR(INDEX('5. Map Processos'!E:E,MATCH(C679&amp;" ("&amp;B679&amp;")",'5. Map Processos'!J:J,0)),"ERRO: Processo não encontrado para essa área"))</f>
        <v/>
      </c>
      <c r="E679" s="5" t="str">
        <f>IF(OR(C679="",B679=""),"",IFERROR(INDEX('6. Map Dados Pessoais'!F:F,MATCH(C679&amp;" ("&amp;B679&amp;")",'5. Map Processos'!J:J,0)),"ERRO: Processo não encontrado para essa área"))</f>
        <v/>
      </c>
      <c r="F679" s="5" t="str">
        <f>IF(OR(C679="",B679=""),"",IFERROR(INDEX('6. Map Dados Pessoais'!H:H,MATCH(C679&amp;" ("&amp;B679&amp;")",'5. Map Processos'!J:J,0)),"ERRO: Processo não encontrado para essa área"))</f>
        <v/>
      </c>
      <c r="G679" s="5" t="str">
        <f>IF(OR(C679="",B679=""),"",IFERROR(INDEX('7. Finalidades e Hipóteses'!F:F,MATCH(C679&amp;" ("&amp;B679&amp;")",'5. Map Processos'!J:J,0)),"ERRO: Processo não encontrado para essa área"))</f>
        <v/>
      </c>
      <c r="H679" s="25"/>
      <c r="I679" s="25"/>
      <c r="J679" s="25"/>
      <c r="K679" s="24"/>
      <c r="L679" s="24"/>
      <c r="M679" s="5" t="str">
        <f>IFERROR(IF(VLOOKUP(K679,Auxiliar!$AT$3:$AU$7,2,FALSE)*VLOOKUP(L679,Auxiliar!$AT$3:$AU$7,2,FALSE)&gt;80,"Extremo",
IF(VLOOKUP(K679,Auxiliar!$AT$3:$AU$7,2,FALSE)*VLOOKUP(L679,Auxiliar!$AT$3:$AU$7,2,FALSE)&gt;40,"Alto",
IF(VLOOKUP(K679,Auxiliar!$AT$3:$AU$7,2,FALSE)*VLOOKUP(L679,Auxiliar!$AT$3:$AU$7,2,FALSE)&gt;10,"Médio","Baixo"))),"")</f>
        <v/>
      </c>
      <c r="N679" s="24"/>
      <c r="O679" s="25"/>
      <c r="P679" s="24"/>
      <c r="Q679" s="5" t="str">
        <f>IFERROR(IF(VLOOKUP(K679,Auxiliar!$AT$3:$AU$7,2,FALSE)*VLOOKUP(L679,Auxiliar!$AT$3:$AU$7,2,FALSE)*VLOOKUP(P679,Auxiliar!$AX$3:$AY$7,2,FALSE)&gt;80,"Extremo",
IF(VLOOKUP(K679,Auxiliar!$AT$3:$AU$7,2,FALSE)*VLOOKUP(L679,Auxiliar!$AT$3:$AU$7,2,FALSE)*VLOOKUP(P679,Auxiliar!$AX$3:$AY$7,2,FALSE)&gt;40,"Alto",
IF(VLOOKUP(K679,Auxiliar!$AT$3:$AU$7,2,FALSE)*VLOOKUP(L679,Auxiliar!$AT$3:$AU$7,2,FALSE)*VLOOKUP(P679,Auxiliar!$AX$3:$AY$7,2,FALSE)&gt;10,"Médio","Baixo"))),"")</f>
        <v/>
      </c>
      <c r="R679" s="32" t="str">
        <f t="shared" si="20"/>
        <v/>
      </c>
      <c r="S679" s="32" t="str">
        <f t="shared" si="21"/>
        <v/>
      </c>
    </row>
    <row r="680" spans="1:19" x14ac:dyDescent="0.25">
      <c r="A680" s="5">
        <v>678</v>
      </c>
      <c r="B680" s="24"/>
      <c r="C680" s="24"/>
      <c r="D680" s="5" t="str">
        <f>IF(OR(C680="",B680=""),"",IFERROR(INDEX('5. Map Processos'!E:E,MATCH(C680&amp;" ("&amp;B680&amp;")",'5. Map Processos'!J:J,0)),"ERRO: Processo não encontrado para essa área"))</f>
        <v/>
      </c>
      <c r="E680" s="5" t="str">
        <f>IF(OR(C680="",B680=""),"",IFERROR(INDEX('6. Map Dados Pessoais'!F:F,MATCH(C680&amp;" ("&amp;B680&amp;")",'5. Map Processos'!J:J,0)),"ERRO: Processo não encontrado para essa área"))</f>
        <v/>
      </c>
      <c r="F680" s="5" t="str">
        <f>IF(OR(C680="",B680=""),"",IFERROR(INDEX('6. Map Dados Pessoais'!H:H,MATCH(C680&amp;" ("&amp;B680&amp;")",'5. Map Processos'!J:J,0)),"ERRO: Processo não encontrado para essa área"))</f>
        <v/>
      </c>
      <c r="G680" s="5" t="str">
        <f>IF(OR(C680="",B680=""),"",IFERROR(INDEX('7. Finalidades e Hipóteses'!F:F,MATCH(C680&amp;" ("&amp;B680&amp;")",'5. Map Processos'!J:J,0)),"ERRO: Processo não encontrado para essa área"))</f>
        <v/>
      </c>
      <c r="H680" s="25"/>
      <c r="I680" s="25"/>
      <c r="J680" s="25"/>
      <c r="K680" s="24"/>
      <c r="L680" s="24"/>
      <c r="M680" s="5" t="str">
        <f>IFERROR(IF(VLOOKUP(K680,Auxiliar!$AT$3:$AU$7,2,FALSE)*VLOOKUP(L680,Auxiliar!$AT$3:$AU$7,2,FALSE)&gt;80,"Extremo",
IF(VLOOKUP(K680,Auxiliar!$AT$3:$AU$7,2,FALSE)*VLOOKUP(L680,Auxiliar!$AT$3:$AU$7,2,FALSE)&gt;40,"Alto",
IF(VLOOKUP(K680,Auxiliar!$AT$3:$AU$7,2,FALSE)*VLOOKUP(L680,Auxiliar!$AT$3:$AU$7,2,FALSE)&gt;10,"Médio","Baixo"))),"")</f>
        <v/>
      </c>
      <c r="N680" s="24"/>
      <c r="O680" s="25"/>
      <c r="P680" s="24"/>
      <c r="Q680" s="5" t="str">
        <f>IFERROR(IF(VLOOKUP(K680,Auxiliar!$AT$3:$AU$7,2,FALSE)*VLOOKUP(L680,Auxiliar!$AT$3:$AU$7,2,FALSE)*VLOOKUP(P680,Auxiliar!$AX$3:$AY$7,2,FALSE)&gt;80,"Extremo",
IF(VLOOKUP(K680,Auxiliar!$AT$3:$AU$7,2,FALSE)*VLOOKUP(L680,Auxiliar!$AT$3:$AU$7,2,FALSE)*VLOOKUP(P680,Auxiliar!$AX$3:$AY$7,2,FALSE)&gt;40,"Alto",
IF(VLOOKUP(K680,Auxiliar!$AT$3:$AU$7,2,FALSE)*VLOOKUP(L680,Auxiliar!$AT$3:$AU$7,2,FALSE)*VLOOKUP(P680,Auxiliar!$AX$3:$AY$7,2,FALSE)&gt;10,"Médio","Baixo"))),"")</f>
        <v/>
      </c>
      <c r="R680" s="32" t="str">
        <f t="shared" si="20"/>
        <v/>
      </c>
      <c r="S680" s="32" t="str">
        <f t="shared" si="21"/>
        <v/>
      </c>
    </row>
    <row r="681" spans="1:19" x14ac:dyDescent="0.25">
      <c r="A681" s="5">
        <v>679</v>
      </c>
      <c r="B681" s="24"/>
      <c r="C681" s="24"/>
      <c r="D681" s="5" t="str">
        <f>IF(OR(C681="",B681=""),"",IFERROR(INDEX('5. Map Processos'!E:E,MATCH(C681&amp;" ("&amp;B681&amp;")",'5. Map Processos'!J:J,0)),"ERRO: Processo não encontrado para essa área"))</f>
        <v/>
      </c>
      <c r="E681" s="5" t="str">
        <f>IF(OR(C681="",B681=""),"",IFERROR(INDEX('6. Map Dados Pessoais'!F:F,MATCH(C681&amp;" ("&amp;B681&amp;")",'5. Map Processos'!J:J,0)),"ERRO: Processo não encontrado para essa área"))</f>
        <v/>
      </c>
      <c r="F681" s="5" t="str">
        <f>IF(OR(C681="",B681=""),"",IFERROR(INDEX('6. Map Dados Pessoais'!H:H,MATCH(C681&amp;" ("&amp;B681&amp;")",'5. Map Processos'!J:J,0)),"ERRO: Processo não encontrado para essa área"))</f>
        <v/>
      </c>
      <c r="G681" s="5" t="str">
        <f>IF(OR(C681="",B681=""),"",IFERROR(INDEX('7. Finalidades e Hipóteses'!F:F,MATCH(C681&amp;" ("&amp;B681&amp;")",'5. Map Processos'!J:J,0)),"ERRO: Processo não encontrado para essa área"))</f>
        <v/>
      </c>
      <c r="H681" s="25"/>
      <c r="I681" s="25"/>
      <c r="J681" s="25"/>
      <c r="K681" s="24"/>
      <c r="L681" s="24"/>
      <c r="M681" s="5" t="str">
        <f>IFERROR(IF(VLOOKUP(K681,Auxiliar!$AT$3:$AU$7,2,FALSE)*VLOOKUP(L681,Auxiliar!$AT$3:$AU$7,2,FALSE)&gt;80,"Extremo",
IF(VLOOKUP(K681,Auxiliar!$AT$3:$AU$7,2,FALSE)*VLOOKUP(L681,Auxiliar!$AT$3:$AU$7,2,FALSE)&gt;40,"Alto",
IF(VLOOKUP(K681,Auxiliar!$AT$3:$AU$7,2,FALSE)*VLOOKUP(L681,Auxiliar!$AT$3:$AU$7,2,FALSE)&gt;10,"Médio","Baixo"))),"")</f>
        <v/>
      </c>
      <c r="N681" s="24"/>
      <c r="O681" s="25"/>
      <c r="P681" s="24"/>
      <c r="Q681" s="5" t="str">
        <f>IFERROR(IF(VLOOKUP(K681,Auxiliar!$AT$3:$AU$7,2,FALSE)*VLOOKUP(L681,Auxiliar!$AT$3:$AU$7,2,FALSE)*VLOOKUP(P681,Auxiliar!$AX$3:$AY$7,2,FALSE)&gt;80,"Extremo",
IF(VLOOKUP(K681,Auxiliar!$AT$3:$AU$7,2,FALSE)*VLOOKUP(L681,Auxiliar!$AT$3:$AU$7,2,FALSE)*VLOOKUP(P681,Auxiliar!$AX$3:$AY$7,2,FALSE)&gt;40,"Alto",
IF(VLOOKUP(K681,Auxiliar!$AT$3:$AU$7,2,FALSE)*VLOOKUP(L681,Auxiliar!$AT$3:$AU$7,2,FALSE)*VLOOKUP(P681,Auxiliar!$AX$3:$AY$7,2,FALSE)&gt;10,"Médio","Baixo"))),"")</f>
        <v/>
      </c>
      <c r="R681" s="32" t="str">
        <f t="shared" si="20"/>
        <v/>
      </c>
      <c r="S681" s="32" t="str">
        <f t="shared" si="21"/>
        <v/>
      </c>
    </row>
    <row r="682" spans="1:19" x14ac:dyDescent="0.25">
      <c r="A682" s="5">
        <v>680</v>
      </c>
      <c r="B682" s="24"/>
      <c r="C682" s="24"/>
      <c r="D682" s="5" t="str">
        <f>IF(OR(C682="",B682=""),"",IFERROR(INDEX('5. Map Processos'!E:E,MATCH(C682&amp;" ("&amp;B682&amp;")",'5. Map Processos'!J:J,0)),"ERRO: Processo não encontrado para essa área"))</f>
        <v/>
      </c>
      <c r="E682" s="5" t="str">
        <f>IF(OR(C682="",B682=""),"",IFERROR(INDEX('6. Map Dados Pessoais'!F:F,MATCH(C682&amp;" ("&amp;B682&amp;")",'5. Map Processos'!J:J,0)),"ERRO: Processo não encontrado para essa área"))</f>
        <v/>
      </c>
      <c r="F682" s="5" t="str">
        <f>IF(OR(C682="",B682=""),"",IFERROR(INDEX('6. Map Dados Pessoais'!H:H,MATCH(C682&amp;" ("&amp;B682&amp;")",'5. Map Processos'!J:J,0)),"ERRO: Processo não encontrado para essa área"))</f>
        <v/>
      </c>
      <c r="G682" s="5" t="str">
        <f>IF(OR(C682="",B682=""),"",IFERROR(INDEX('7. Finalidades e Hipóteses'!F:F,MATCH(C682&amp;" ("&amp;B682&amp;")",'5. Map Processos'!J:J,0)),"ERRO: Processo não encontrado para essa área"))</f>
        <v/>
      </c>
      <c r="H682" s="25"/>
      <c r="I682" s="25"/>
      <c r="J682" s="25"/>
      <c r="K682" s="24"/>
      <c r="L682" s="24"/>
      <c r="M682" s="5" t="str">
        <f>IFERROR(IF(VLOOKUP(K682,Auxiliar!$AT$3:$AU$7,2,FALSE)*VLOOKUP(L682,Auxiliar!$AT$3:$AU$7,2,FALSE)&gt;80,"Extremo",
IF(VLOOKUP(K682,Auxiliar!$AT$3:$AU$7,2,FALSE)*VLOOKUP(L682,Auxiliar!$AT$3:$AU$7,2,FALSE)&gt;40,"Alto",
IF(VLOOKUP(K682,Auxiliar!$AT$3:$AU$7,2,FALSE)*VLOOKUP(L682,Auxiliar!$AT$3:$AU$7,2,FALSE)&gt;10,"Médio","Baixo"))),"")</f>
        <v/>
      </c>
      <c r="N682" s="24"/>
      <c r="O682" s="25"/>
      <c r="P682" s="24"/>
      <c r="Q682" s="5" t="str">
        <f>IFERROR(IF(VLOOKUP(K682,Auxiliar!$AT$3:$AU$7,2,FALSE)*VLOOKUP(L682,Auxiliar!$AT$3:$AU$7,2,FALSE)*VLOOKUP(P682,Auxiliar!$AX$3:$AY$7,2,FALSE)&gt;80,"Extremo",
IF(VLOOKUP(K682,Auxiliar!$AT$3:$AU$7,2,FALSE)*VLOOKUP(L682,Auxiliar!$AT$3:$AU$7,2,FALSE)*VLOOKUP(P682,Auxiliar!$AX$3:$AY$7,2,FALSE)&gt;40,"Alto",
IF(VLOOKUP(K682,Auxiliar!$AT$3:$AU$7,2,FALSE)*VLOOKUP(L682,Auxiliar!$AT$3:$AU$7,2,FALSE)*VLOOKUP(P682,Auxiliar!$AX$3:$AY$7,2,FALSE)&gt;10,"Médio","Baixo"))),"")</f>
        <v/>
      </c>
      <c r="R682" s="32" t="str">
        <f t="shared" si="20"/>
        <v/>
      </c>
      <c r="S682" s="32" t="str">
        <f t="shared" si="21"/>
        <v/>
      </c>
    </row>
    <row r="683" spans="1:19" x14ac:dyDescent="0.25">
      <c r="A683" s="5">
        <v>681</v>
      </c>
      <c r="B683" s="24"/>
      <c r="C683" s="24"/>
      <c r="D683" s="5" t="str">
        <f>IF(OR(C683="",B683=""),"",IFERROR(INDEX('5. Map Processos'!E:E,MATCH(C683&amp;" ("&amp;B683&amp;")",'5. Map Processos'!J:J,0)),"ERRO: Processo não encontrado para essa área"))</f>
        <v/>
      </c>
      <c r="E683" s="5" t="str">
        <f>IF(OR(C683="",B683=""),"",IFERROR(INDEX('6. Map Dados Pessoais'!F:F,MATCH(C683&amp;" ("&amp;B683&amp;")",'5. Map Processos'!J:J,0)),"ERRO: Processo não encontrado para essa área"))</f>
        <v/>
      </c>
      <c r="F683" s="5" t="str">
        <f>IF(OR(C683="",B683=""),"",IFERROR(INDEX('6. Map Dados Pessoais'!H:H,MATCH(C683&amp;" ("&amp;B683&amp;")",'5. Map Processos'!J:J,0)),"ERRO: Processo não encontrado para essa área"))</f>
        <v/>
      </c>
      <c r="G683" s="5" t="str">
        <f>IF(OR(C683="",B683=""),"",IFERROR(INDEX('7. Finalidades e Hipóteses'!F:F,MATCH(C683&amp;" ("&amp;B683&amp;")",'5. Map Processos'!J:J,0)),"ERRO: Processo não encontrado para essa área"))</f>
        <v/>
      </c>
      <c r="H683" s="25"/>
      <c r="I683" s="25"/>
      <c r="J683" s="25"/>
      <c r="K683" s="24"/>
      <c r="L683" s="24"/>
      <c r="M683" s="5" t="str">
        <f>IFERROR(IF(VLOOKUP(K683,Auxiliar!$AT$3:$AU$7,2,FALSE)*VLOOKUP(L683,Auxiliar!$AT$3:$AU$7,2,FALSE)&gt;80,"Extremo",
IF(VLOOKUP(K683,Auxiliar!$AT$3:$AU$7,2,FALSE)*VLOOKUP(L683,Auxiliar!$AT$3:$AU$7,2,FALSE)&gt;40,"Alto",
IF(VLOOKUP(K683,Auxiliar!$AT$3:$AU$7,2,FALSE)*VLOOKUP(L683,Auxiliar!$AT$3:$AU$7,2,FALSE)&gt;10,"Médio","Baixo"))),"")</f>
        <v/>
      </c>
      <c r="N683" s="24"/>
      <c r="O683" s="25"/>
      <c r="P683" s="24"/>
      <c r="Q683" s="5" t="str">
        <f>IFERROR(IF(VLOOKUP(K683,Auxiliar!$AT$3:$AU$7,2,FALSE)*VLOOKUP(L683,Auxiliar!$AT$3:$AU$7,2,FALSE)*VLOOKUP(P683,Auxiliar!$AX$3:$AY$7,2,FALSE)&gt;80,"Extremo",
IF(VLOOKUP(K683,Auxiliar!$AT$3:$AU$7,2,FALSE)*VLOOKUP(L683,Auxiliar!$AT$3:$AU$7,2,FALSE)*VLOOKUP(P683,Auxiliar!$AX$3:$AY$7,2,FALSE)&gt;40,"Alto",
IF(VLOOKUP(K683,Auxiliar!$AT$3:$AU$7,2,FALSE)*VLOOKUP(L683,Auxiliar!$AT$3:$AU$7,2,FALSE)*VLOOKUP(P683,Auxiliar!$AX$3:$AY$7,2,FALSE)&gt;10,"Médio","Baixo"))),"")</f>
        <v/>
      </c>
      <c r="R683" s="32" t="str">
        <f t="shared" si="20"/>
        <v/>
      </c>
      <c r="S683" s="32" t="str">
        <f t="shared" si="21"/>
        <v/>
      </c>
    </row>
    <row r="684" spans="1:19" x14ac:dyDescent="0.25">
      <c r="A684" s="5">
        <v>682</v>
      </c>
      <c r="B684" s="24"/>
      <c r="C684" s="24"/>
      <c r="D684" s="5" t="str">
        <f>IF(OR(C684="",B684=""),"",IFERROR(INDEX('5. Map Processos'!E:E,MATCH(C684&amp;" ("&amp;B684&amp;")",'5. Map Processos'!J:J,0)),"ERRO: Processo não encontrado para essa área"))</f>
        <v/>
      </c>
      <c r="E684" s="5" t="str">
        <f>IF(OR(C684="",B684=""),"",IFERROR(INDEX('6. Map Dados Pessoais'!F:F,MATCH(C684&amp;" ("&amp;B684&amp;")",'5. Map Processos'!J:J,0)),"ERRO: Processo não encontrado para essa área"))</f>
        <v/>
      </c>
      <c r="F684" s="5" t="str">
        <f>IF(OR(C684="",B684=""),"",IFERROR(INDEX('6. Map Dados Pessoais'!H:H,MATCH(C684&amp;" ("&amp;B684&amp;")",'5. Map Processos'!J:J,0)),"ERRO: Processo não encontrado para essa área"))</f>
        <v/>
      </c>
      <c r="G684" s="5" t="str">
        <f>IF(OR(C684="",B684=""),"",IFERROR(INDEX('7. Finalidades e Hipóteses'!F:F,MATCH(C684&amp;" ("&amp;B684&amp;")",'5. Map Processos'!J:J,0)),"ERRO: Processo não encontrado para essa área"))</f>
        <v/>
      </c>
      <c r="H684" s="25"/>
      <c r="I684" s="25"/>
      <c r="J684" s="25"/>
      <c r="K684" s="24"/>
      <c r="L684" s="24"/>
      <c r="M684" s="5" t="str">
        <f>IFERROR(IF(VLOOKUP(K684,Auxiliar!$AT$3:$AU$7,2,FALSE)*VLOOKUP(L684,Auxiliar!$AT$3:$AU$7,2,FALSE)&gt;80,"Extremo",
IF(VLOOKUP(K684,Auxiliar!$AT$3:$AU$7,2,FALSE)*VLOOKUP(L684,Auxiliar!$AT$3:$AU$7,2,FALSE)&gt;40,"Alto",
IF(VLOOKUP(K684,Auxiliar!$AT$3:$AU$7,2,FALSE)*VLOOKUP(L684,Auxiliar!$AT$3:$AU$7,2,FALSE)&gt;10,"Médio","Baixo"))),"")</f>
        <v/>
      </c>
      <c r="N684" s="24"/>
      <c r="O684" s="25"/>
      <c r="P684" s="24"/>
      <c r="Q684" s="5" t="str">
        <f>IFERROR(IF(VLOOKUP(K684,Auxiliar!$AT$3:$AU$7,2,FALSE)*VLOOKUP(L684,Auxiliar!$AT$3:$AU$7,2,FALSE)*VLOOKUP(P684,Auxiliar!$AX$3:$AY$7,2,FALSE)&gt;80,"Extremo",
IF(VLOOKUP(K684,Auxiliar!$AT$3:$AU$7,2,FALSE)*VLOOKUP(L684,Auxiliar!$AT$3:$AU$7,2,FALSE)*VLOOKUP(P684,Auxiliar!$AX$3:$AY$7,2,FALSE)&gt;40,"Alto",
IF(VLOOKUP(K684,Auxiliar!$AT$3:$AU$7,2,FALSE)*VLOOKUP(L684,Auxiliar!$AT$3:$AU$7,2,FALSE)*VLOOKUP(P684,Auxiliar!$AX$3:$AY$7,2,FALSE)&gt;10,"Médio","Baixo"))),"")</f>
        <v/>
      </c>
      <c r="R684" s="32" t="str">
        <f t="shared" si="20"/>
        <v/>
      </c>
      <c r="S684" s="32" t="str">
        <f t="shared" si="21"/>
        <v/>
      </c>
    </row>
    <row r="685" spans="1:19" x14ac:dyDescent="0.25">
      <c r="A685" s="5">
        <v>683</v>
      </c>
      <c r="B685" s="24"/>
      <c r="C685" s="24"/>
      <c r="D685" s="5" t="str">
        <f>IF(OR(C685="",B685=""),"",IFERROR(INDEX('5. Map Processos'!E:E,MATCH(C685&amp;" ("&amp;B685&amp;")",'5. Map Processos'!J:J,0)),"ERRO: Processo não encontrado para essa área"))</f>
        <v/>
      </c>
      <c r="E685" s="5" t="str">
        <f>IF(OR(C685="",B685=""),"",IFERROR(INDEX('6. Map Dados Pessoais'!F:F,MATCH(C685&amp;" ("&amp;B685&amp;")",'5. Map Processos'!J:J,0)),"ERRO: Processo não encontrado para essa área"))</f>
        <v/>
      </c>
      <c r="F685" s="5" t="str">
        <f>IF(OR(C685="",B685=""),"",IFERROR(INDEX('6. Map Dados Pessoais'!H:H,MATCH(C685&amp;" ("&amp;B685&amp;")",'5. Map Processos'!J:J,0)),"ERRO: Processo não encontrado para essa área"))</f>
        <v/>
      </c>
      <c r="G685" s="5" t="str">
        <f>IF(OR(C685="",B685=""),"",IFERROR(INDEX('7. Finalidades e Hipóteses'!F:F,MATCH(C685&amp;" ("&amp;B685&amp;")",'5. Map Processos'!J:J,0)),"ERRO: Processo não encontrado para essa área"))</f>
        <v/>
      </c>
      <c r="H685" s="25"/>
      <c r="I685" s="25"/>
      <c r="J685" s="25"/>
      <c r="K685" s="24"/>
      <c r="L685" s="24"/>
      <c r="M685" s="5" t="str">
        <f>IFERROR(IF(VLOOKUP(K685,Auxiliar!$AT$3:$AU$7,2,FALSE)*VLOOKUP(L685,Auxiliar!$AT$3:$AU$7,2,FALSE)&gt;80,"Extremo",
IF(VLOOKUP(K685,Auxiliar!$AT$3:$AU$7,2,FALSE)*VLOOKUP(L685,Auxiliar!$AT$3:$AU$7,2,FALSE)&gt;40,"Alto",
IF(VLOOKUP(K685,Auxiliar!$AT$3:$AU$7,2,FALSE)*VLOOKUP(L685,Auxiliar!$AT$3:$AU$7,2,FALSE)&gt;10,"Médio","Baixo"))),"")</f>
        <v/>
      </c>
      <c r="N685" s="24"/>
      <c r="O685" s="25"/>
      <c r="P685" s="24"/>
      <c r="Q685" s="5" t="str">
        <f>IFERROR(IF(VLOOKUP(K685,Auxiliar!$AT$3:$AU$7,2,FALSE)*VLOOKUP(L685,Auxiliar!$AT$3:$AU$7,2,FALSE)*VLOOKUP(P685,Auxiliar!$AX$3:$AY$7,2,FALSE)&gt;80,"Extremo",
IF(VLOOKUP(K685,Auxiliar!$AT$3:$AU$7,2,FALSE)*VLOOKUP(L685,Auxiliar!$AT$3:$AU$7,2,FALSE)*VLOOKUP(P685,Auxiliar!$AX$3:$AY$7,2,FALSE)&gt;40,"Alto",
IF(VLOOKUP(K685,Auxiliar!$AT$3:$AU$7,2,FALSE)*VLOOKUP(L685,Auxiliar!$AT$3:$AU$7,2,FALSE)*VLOOKUP(P685,Auxiliar!$AX$3:$AY$7,2,FALSE)&gt;10,"Médio","Baixo"))),"")</f>
        <v/>
      </c>
      <c r="R685" s="32" t="str">
        <f t="shared" si="20"/>
        <v/>
      </c>
      <c r="S685" s="32" t="str">
        <f t="shared" si="21"/>
        <v/>
      </c>
    </row>
    <row r="686" spans="1:19" x14ac:dyDescent="0.25">
      <c r="A686" s="5">
        <v>684</v>
      </c>
      <c r="B686" s="24"/>
      <c r="C686" s="24"/>
      <c r="D686" s="5" t="str">
        <f>IF(OR(C686="",B686=""),"",IFERROR(INDEX('5. Map Processos'!E:E,MATCH(C686&amp;" ("&amp;B686&amp;")",'5. Map Processos'!J:J,0)),"ERRO: Processo não encontrado para essa área"))</f>
        <v/>
      </c>
      <c r="E686" s="5" t="str">
        <f>IF(OR(C686="",B686=""),"",IFERROR(INDEX('6. Map Dados Pessoais'!F:F,MATCH(C686&amp;" ("&amp;B686&amp;")",'5. Map Processos'!J:J,0)),"ERRO: Processo não encontrado para essa área"))</f>
        <v/>
      </c>
      <c r="F686" s="5" t="str">
        <f>IF(OR(C686="",B686=""),"",IFERROR(INDEX('6. Map Dados Pessoais'!H:H,MATCH(C686&amp;" ("&amp;B686&amp;")",'5. Map Processos'!J:J,0)),"ERRO: Processo não encontrado para essa área"))</f>
        <v/>
      </c>
      <c r="G686" s="5" t="str">
        <f>IF(OR(C686="",B686=""),"",IFERROR(INDEX('7. Finalidades e Hipóteses'!F:F,MATCH(C686&amp;" ("&amp;B686&amp;")",'5. Map Processos'!J:J,0)),"ERRO: Processo não encontrado para essa área"))</f>
        <v/>
      </c>
      <c r="H686" s="25"/>
      <c r="I686" s="25"/>
      <c r="J686" s="25"/>
      <c r="K686" s="24"/>
      <c r="L686" s="24"/>
      <c r="M686" s="5" t="str">
        <f>IFERROR(IF(VLOOKUP(K686,Auxiliar!$AT$3:$AU$7,2,FALSE)*VLOOKUP(L686,Auxiliar!$AT$3:$AU$7,2,FALSE)&gt;80,"Extremo",
IF(VLOOKUP(K686,Auxiliar!$AT$3:$AU$7,2,FALSE)*VLOOKUP(L686,Auxiliar!$AT$3:$AU$7,2,FALSE)&gt;40,"Alto",
IF(VLOOKUP(K686,Auxiliar!$AT$3:$AU$7,2,FALSE)*VLOOKUP(L686,Auxiliar!$AT$3:$AU$7,2,FALSE)&gt;10,"Médio","Baixo"))),"")</f>
        <v/>
      </c>
      <c r="N686" s="24"/>
      <c r="O686" s="25"/>
      <c r="P686" s="24"/>
      <c r="Q686" s="5" t="str">
        <f>IFERROR(IF(VLOOKUP(K686,Auxiliar!$AT$3:$AU$7,2,FALSE)*VLOOKUP(L686,Auxiliar!$AT$3:$AU$7,2,FALSE)*VLOOKUP(P686,Auxiliar!$AX$3:$AY$7,2,FALSE)&gt;80,"Extremo",
IF(VLOOKUP(K686,Auxiliar!$AT$3:$AU$7,2,FALSE)*VLOOKUP(L686,Auxiliar!$AT$3:$AU$7,2,FALSE)*VLOOKUP(P686,Auxiliar!$AX$3:$AY$7,2,FALSE)&gt;40,"Alto",
IF(VLOOKUP(K686,Auxiliar!$AT$3:$AU$7,2,FALSE)*VLOOKUP(L686,Auxiliar!$AT$3:$AU$7,2,FALSE)*VLOOKUP(P686,Auxiliar!$AX$3:$AY$7,2,FALSE)&gt;10,"Médio","Baixo"))),"")</f>
        <v/>
      </c>
      <c r="R686" s="32" t="str">
        <f t="shared" si="20"/>
        <v/>
      </c>
      <c r="S686" s="32" t="str">
        <f t="shared" si="21"/>
        <v/>
      </c>
    </row>
    <row r="687" spans="1:19" x14ac:dyDescent="0.25">
      <c r="A687" s="5">
        <v>685</v>
      </c>
      <c r="B687" s="24"/>
      <c r="C687" s="24"/>
      <c r="D687" s="5" t="str">
        <f>IF(OR(C687="",B687=""),"",IFERROR(INDEX('5. Map Processos'!E:E,MATCH(C687&amp;" ("&amp;B687&amp;")",'5. Map Processos'!J:J,0)),"ERRO: Processo não encontrado para essa área"))</f>
        <v/>
      </c>
      <c r="E687" s="5" t="str">
        <f>IF(OR(C687="",B687=""),"",IFERROR(INDEX('6. Map Dados Pessoais'!F:F,MATCH(C687&amp;" ("&amp;B687&amp;")",'5. Map Processos'!J:J,0)),"ERRO: Processo não encontrado para essa área"))</f>
        <v/>
      </c>
      <c r="F687" s="5" t="str">
        <f>IF(OR(C687="",B687=""),"",IFERROR(INDEX('6. Map Dados Pessoais'!H:H,MATCH(C687&amp;" ("&amp;B687&amp;")",'5. Map Processos'!J:J,0)),"ERRO: Processo não encontrado para essa área"))</f>
        <v/>
      </c>
      <c r="G687" s="5" t="str">
        <f>IF(OR(C687="",B687=""),"",IFERROR(INDEX('7. Finalidades e Hipóteses'!F:F,MATCH(C687&amp;" ("&amp;B687&amp;")",'5. Map Processos'!J:J,0)),"ERRO: Processo não encontrado para essa área"))</f>
        <v/>
      </c>
      <c r="H687" s="25"/>
      <c r="I687" s="25"/>
      <c r="J687" s="25"/>
      <c r="K687" s="24"/>
      <c r="L687" s="24"/>
      <c r="M687" s="5" t="str">
        <f>IFERROR(IF(VLOOKUP(K687,Auxiliar!$AT$3:$AU$7,2,FALSE)*VLOOKUP(L687,Auxiliar!$AT$3:$AU$7,2,FALSE)&gt;80,"Extremo",
IF(VLOOKUP(K687,Auxiliar!$AT$3:$AU$7,2,FALSE)*VLOOKUP(L687,Auxiliar!$AT$3:$AU$7,2,FALSE)&gt;40,"Alto",
IF(VLOOKUP(K687,Auxiliar!$AT$3:$AU$7,2,FALSE)*VLOOKUP(L687,Auxiliar!$AT$3:$AU$7,2,FALSE)&gt;10,"Médio","Baixo"))),"")</f>
        <v/>
      </c>
      <c r="N687" s="24"/>
      <c r="O687" s="25"/>
      <c r="P687" s="24"/>
      <c r="Q687" s="5" t="str">
        <f>IFERROR(IF(VLOOKUP(K687,Auxiliar!$AT$3:$AU$7,2,FALSE)*VLOOKUP(L687,Auxiliar!$AT$3:$AU$7,2,FALSE)*VLOOKUP(P687,Auxiliar!$AX$3:$AY$7,2,FALSE)&gt;80,"Extremo",
IF(VLOOKUP(K687,Auxiliar!$AT$3:$AU$7,2,FALSE)*VLOOKUP(L687,Auxiliar!$AT$3:$AU$7,2,FALSE)*VLOOKUP(P687,Auxiliar!$AX$3:$AY$7,2,FALSE)&gt;40,"Alto",
IF(VLOOKUP(K687,Auxiliar!$AT$3:$AU$7,2,FALSE)*VLOOKUP(L687,Auxiliar!$AT$3:$AU$7,2,FALSE)*VLOOKUP(P687,Auxiliar!$AX$3:$AY$7,2,FALSE)&gt;10,"Médio","Baixo"))),"")</f>
        <v/>
      </c>
      <c r="R687" s="32" t="str">
        <f t="shared" si="20"/>
        <v/>
      </c>
      <c r="S687" s="32" t="str">
        <f t="shared" si="21"/>
        <v/>
      </c>
    </row>
    <row r="688" spans="1:19" x14ac:dyDescent="0.25">
      <c r="A688" s="5">
        <v>686</v>
      </c>
      <c r="B688" s="24"/>
      <c r="C688" s="24"/>
      <c r="D688" s="5" t="str">
        <f>IF(OR(C688="",B688=""),"",IFERROR(INDEX('5. Map Processos'!E:E,MATCH(C688&amp;" ("&amp;B688&amp;")",'5. Map Processos'!J:J,0)),"ERRO: Processo não encontrado para essa área"))</f>
        <v/>
      </c>
      <c r="E688" s="5" t="str">
        <f>IF(OR(C688="",B688=""),"",IFERROR(INDEX('6. Map Dados Pessoais'!F:F,MATCH(C688&amp;" ("&amp;B688&amp;")",'5. Map Processos'!J:J,0)),"ERRO: Processo não encontrado para essa área"))</f>
        <v/>
      </c>
      <c r="F688" s="5" t="str">
        <f>IF(OR(C688="",B688=""),"",IFERROR(INDEX('6. Map Dados Pessoais'!H:H,MATCH(C688&amp;" ("&amp;B688&amp;")",'5. Map Processos'!J:J,0)),"ERRO: Processo não encontrado para essa área"))</f>
        <v/>
      </c>
      <c r="G688" s="5" t="str">
        <f>IF(OR(C688="",B688=""),"",IFERROR(INDEX('7. Finalidades e Hipóteses'!F:F,MATCH(C688&amp;" ("&amp;B688&amp;")",'5. Map Processos'!J:J,0)),"ERRO: Processo não encontrado para essa área"))</f>
        <v/>
      </c>
      <c r="H688" s="25"/>
      <c r="I688" s="25"/>
      <c r="J688" s="25"/>
      <c r="K688" s="24"/>
      <c r="L688" s="24"/>
      <c r="M688" s="5" t="str">
        <f>IFERROR(IF(VLOOKUP(K688,Auxiliar!$AT$3:$AU$7,2,FALSE)*VLOOKUP(L688,Auxiliar!$AT$3:$AU$7,2,FALSE)&gt;80,"Extremo",
IF(VLOOKUP(K688,Auxiliar!$AT$3:$AU$7,2,FALSE)*VLOOKUP(L688,Auxiliar!$AT$3:$AU$7,2,FALSE)&gt;40,"Alto",
IF(VLOOKUP(K688,Auxiliar!$AT$3:$AU$7,2,FALSE)*VLOOKUP(L688,Auxiliar!$AT$3:$AU$7,2,FALSE)&gt;10,"Médio","Baixo"))),"")</f>
        <v/>
      </c>
      <c r="N688" s="24"/>
      <c r="O688" s="25"/>
      <c r="P688" s="24"/>
      <c r="Q688" s="5" t="str">
        <f>IFERROR(IF(VLOOKUP(K688,Auxiliar!$AT$3:$AU$7,2,FALSE)*VLOOKUP(L688,Auxiliar!$AT$3:$AU$7,2,FALSE)*VLOOKUP(P688,Auxiliar!$AX$3:$AY$7,2,FALSE)&gt;80,"Extremo",
IF(VLOOKUP(K688,Auxiliar!$AT$3:$AU$7,2,FALSE)*VLOOKUP(L688,Auxiliar!$AT$3:$AU$7,2,FALSE)*VLOOKUP(P688,Auxiliar!$AX$3:$AY$7,2,FALSE)&gt;40,"Alto",
IF(VLOOKUP(K688,Auxiliar!$AT$3:$AU$7,2,FALSE)*VLOOKUP(L688,Auxiliar!$AT$3:$AU$7,2,FALSE)*VLOOKUP(P688,Auxiliar!$AX$3:$AY$7,2,FALSE)&gt;10,"Médio","Baixo"))),"")</f>
        <v/>
      </c>
      <c r="R688" s="32" t="str">
        <f t="shared" si="20"/>
        <v/>
      </c>
      <c r="S688" s="32" t="str">
        <f t="shared" si="21"/>
        <v/>
      </c>
    </row>
    <row r="689" spans="1:19" x14ac:dyDescent="0.25">
      <c r="A689" s="5">
        <v>687</v>
      </c>
      <c r="B689" s="24"/>
      <c r="C689" s="24"/>
      <c r="D689" s="5" t="str">
        <f>IF(OR(C689="",B689=""),"",IFERROR(INDEX('5. Map Processos'!E:E,MATCH(C689&amp;" ("&amp;B689&amp;")",'5. Map Processos'!J:J,0)),"ERRO: Processo não encontrado para essa área"))</f>
        <v/>
      </c>
      <c r="E689" s="5" t="str">
        <f>IF(OR(C689="",B689=""),"",IFERROR(INDEX('6. Map Dados Pessoais'!F:F,MATCH(C689&amp;" ("&amp;B689&amp;")",'5. Map Processos'!J:J,0)),"ERRO: Processo não encontrado para essa área"))</f>
        <v/>
      </c>
      <c r="F689" s="5" t="str">
        <f>IF(OR(C689="",B689=""),"",IFERROR(INDEX('6. Map Dados Pessoais'!H:H,MATCH(C689&amp;" ("&amp;B689&amp;")",'5. Map Processos'!J:J,0)),"ERRO: Processo não encontrado para essa área"))</f>
        <v/>
      </c>
      <c r="G689" s="5" t="str">
        <f>IF(OR(C689="",B689=""),"",IFERROR(INDEX('7. Finalidades e Hipóteses'!F:F,MATCH(C689&amp;" ("&amp;B689&amp;")",'5. Map Processos'!J:J,0)),"ERRO: Processo não encontrado para essa área"))</f>
        <v/>
      </c>
      <c r="H689" s="25"/>
      <c r="I689" s="25"/>
      <c r="J689" s="25"/>
      <c r="K689" s="24"/>
      <c r="L689" s="24"/>
      <c r="M689" s="5" t="str">
        <f>IFERROR(IF(VLOOKUP(K689,Auxiliar!$AT$3:$AU$7,2,FALSE)*VLOOKUP(L689,Auxiliar!$AT$3:$AU$7,2,FALSE)&gt;80,"Extremo",
IF(VLOOKUP(K689,Auxiliar!$AT$3:$AU$7,2,FALSE)*VLOOKUP(L689,Auxiliar!$AT$3:$AU$7,2,FALSE)&gt;40,"Alto",
IF(VLOOKUP(K689,Auxiliar!$AT$3:$AU$7,2,FALSE)*VLOOKUP(L689,Auxiliar!$AT$3:$AU$7,2,FALSE)&gt;10,"Médio","Baixo"))),"")</f>
        <v/>
      </c>
      <c r="N689" s="24"/>
      <c r="O689" s="25"/>
      <c r="P689" s="24"/>
      <c r="Q689" s="5" t="str">
        <f>IFERROR(IF(VLOOKUP(K689,Auxiliar!$AT$3:$AU$7,2,FALSE)*VLOOKUP(L689,Auxiliar!$AT$3:$AU$7,2,FALSE)*VLOOKUP(P689,Auxiliar!$AX$3:$AY$7,2,FALSE)&gt;80,"Extremo",
IF(VLOOKUP(K689,Auxiliar!$AT$3:$AU$7,2,FALSE)*VLOOKUP(L689,Auxiliar!$AT$3:$AU$7,2,FALSE)*VLOOKUP(P689,Auxiliar!$AX$3:$AY$7,2,FALSE)&gt;40,"Alto",
IF(VLOOKUP(K689,Auxiliar!$AT$3:$AU$7,2,FALSE)*VLOOKUP(L689,Auxiliar!$AT$3:$AU$7,2,FALSE)*VLOOKUP(P689,Auxiliar!$AX$3:$AY$7,2,FALSE)&gt;10,"Médio","Baixo"))),"")</f>
        <v/>
      </c>
      <c r="R689" s="32" t="str">
        <f t="shared" si="20"/>
        <v/>
      </c>
      <c r="S689" s="32" t="str">
        <f t="shared" si="21"/>
        <v/>
      </c>
    </row>
    <row r="690" spans="1:19" x14ac:dyDescent="0.25">
      <c r="A690" s="5">
        <v>688</v>
      </c>
      <c r="B690" s="24"/>
      <c r="C690" s="24"/>
      <c r="D690" s="5" t="str">
        <f>IF(OR(C690="",B690=""),"",IFERROR(INDEX('5. Map Processos'!E:E,MATCH(C690&amp;" ("&amp;B690&amp;")",'5. Map Processos'!J:J,0)),"ERRO: Processo não encontrado para essa área"))</f>
        <v/>
      </c>
      <c r="E690" s="5" t="str">
        <f>IF(OR(C690="",B690=""),"",IFERROR(INDEX('6. Map Dados Pessoais'!F:F,MATCH(C690&amp;" ("&amp;B690&amp;")",'5. Map Processos'!J:J,0)),"ERRO: Processo não encontrado para essa área"))</f>
        <v/>
      </c>
      <c r="F690" s="5" t="str">
        <f>IF(OR(C690="",B690=""),"",IFERROR(INDEX('6. Map Dados Pessoais'!H:H,MATCH(C690&amp;" ("&amp;B690&amp;")",'5. Map Processos'!J:J,0)),"ERRO: Processo não encontrado para essa área"))</f>
        <v/>
      </c>
      <c r="G690" s="5" t="str">
        <f>IF(OR(C690="",B690=""),"",IFERROR(INDEX('7. Finalidades e Hipóteses'!F:F,MATCH(C690&amp;" ("&amp;B690&amp;")",'5. Map Processos'!J:J,0)),"ERRO: Processo não encontrado para essa área"))</f>
        <v/>
      </c>
      <c r="H690" s="25"/>
      <c r="I690" s="25"/>
      <c r="J690" s="25"/>
      <c r="K690" s="24"/>
      <c r="L690" s="24"/>
      <c r="M690" s="5" t="str">
        <f>IFERROR(IF(VLOOKUP(K690,Auxiliar!$AT$3:$AU$7,2,FALSE)*VLOOKUP(L690,Auxiliar!$AT$3:$AU$7,2,FALSE)&gt;80,"Extremo",
IF(VLOOKUP(K690,Auxiliar!$AT$3:$AU$7,2,FALSE)*VLOOKUP(L690,Auxiliar!$AT$3:$AU$7,2,FALSE)&gt;40,"Alto",
IF(VLOOKUP(K690,Auxiliar!$AT$3:$AU$7,2,FALSE)*VLOOKUP(L690,Auxiliar!$AT$3:$AU$7,2,FALSE)&gt;10,"Médio","Baixo"))),"")</f>
        <v/>
      </c>
      <c r="N690" s="24"/>
      <c r="O690" s="25"/>
      <c r="P690" s="24"/>
      <c r="Q690" s="5" t="str">
        <f>IFERROR(IF(VLOOKUP(K690,Auxiliar!$AT$3:$AU$7,2,FALSE)*VLOOKUP(L690,Auxiliar!$AT$3:$AU$7,2,FALSE)*VLOOKUP(P690,Auxiliar!$AX$3:$AY$7,2,FALSE)&gt;80,"Extremo",
IF(VLOOKUP(K690,Auxiliar!$AT$3:$AU$7,2,FALSE)*VLOOKUP(L690,Auxiliar!$AT$3:$AU$7,2,FALSE)*VLOOKUP(P690,Auxiliar!$AX$3:$AY$7,2,FALSE)&gt;40,"Alto",
IF(VLOOKUP(K690,Auxiliar!$AT$3:$AU$7,2,FALSE)*VLOOKUP(L690,Auxiliar!$AT$3:$AU$7,2,FALSE)*VLOOKUP(P690,Auxiliar!$AX$3:$AY$7,2,FALSE)&gt;10,"Médio","Baixo"))),"")</f>
        <v/>
      </c>
      <c r="R690" s="32" t="str">
        <f t="shared" si="20"/>
        <v/>
      </c>
      <c r="S690" s="32" t="str">
        <f t="shared" si="21"/>
        <v/>
      </c>
    </row>
    <row r="691" spans="1:19" x14ac:dyDescent="0.25">
      <c r="A691" s="5">
        <v>689</v>
      </c>
      <c r="B691" s="24"/>
      <c r="C691" s="24"/>
      <c r="D691" s="5" t="str">
        <f>IF(OR(C691="",B691=""),"",IFERROR(INDEX('5. Map Processos'!E:E,MATCH(C691&amp;" ("&amp;B691&amp;")",'5. Map Processos'!J:J,0)),"ERRO: Processo não encontrado para essa área"))</f>
        <v/>
      </c>
      <c r="E691" s="5" t="str">
        <f>IF(OR(C691="",B691=""),"",IFERROR(INDEX('6. Map Dados Pessoais'!F:F,MATCH(C691&amp;" ("&amp;B691&amp;")",'5. Map Processos'!J:J,0)),"ERRO: Processo não encontrado para essa área"))</f>
        <v/>
      </c>
      <c r="F691" s="5" t="str">
        <f>IF(OR(C691="",B691=""),"",IFERROR(INDEX('6. Map Dados Pessoais'!H:H,MATCH(C691&amp;" ("&amp;B691&amp;")",'5. Map Processos'!J:J,0)),"ERRO: Processo não encontrado para essa área"))</f>
        <v/>
      </c>
      <c r="G691" s="5" t="str">
        <f>IF(OR(C691="",B691=""),"",IFERROR(INDEX('7. Finalidades e Hipóteses'!F:F,MATCH(C691&amp;" ("&amp;B691&amp;")",'5. Map Processos'!J:J,0)),"ERRO: Processo não encontrado para essa área"))</f>
        <v/>
      </c>
      <c r="H691" s="25"/>
      <c r="I691" s="25"/>
      <c r="J691" s="25"/>
      <c r="K691" s="24"/>
      <c r="L691" s="24"/>
      <c r="M691" s="5" t="str">
        <f>IFERROR(IF(VLOOKUP(K691,Auxiliar!$AT$3:$AU$7,2,FALSE)*VLOOKUP(L691,Auxiliar!$AT$3:$AU$7,2,FALSE)&gt;80,"Extremo",
IF(VLOOKUP(K691,Auxiliar!$AT$3:$AU$7,2,FALSE)*VLOOKUP(L691,Auxiliar!$AT$3:$AU$7,2,FALSE)&gt;40,"Alto",
IF(VLOOKUP(K691,Auxiliar!$AT$3:$AU$7,2,FALSE)*VLOOKUP(L691,Auxiliar!$AT$3:$AU$7,2,FALSE)&gt;10,"Médio","Baixo"))),"")</f>
        <v/>
      </c>
      <c r="N691" s="24"/>
      <c r="O691" s="25"/>
      <c r="P691" s="24"/>
      <c r="Q691" s="5" t="str">
        <f>IFERROR(IF(VLOOKUP(K691,Auxiliar!$AT$3:$AU$7,2,FALSE)*VLOOKUP(L691,Auxiliar!$AT$3:$AU$7,2,FALSE)*VLOOKUP(P691,Auxiliar!$AX$3:$AY$7,2,FALSE)&gt;80,"Extremo",
IF(VLOOKUP(K691,Auxiliar!$AT$3:$AU$7,2,FALSE)*VLOOKUP(L691,Auxiliar!$AT$3:$AU$7,2,FALSE)*VLOOKUP(P691,Auxiliar!$AX$3:$AY$7,2,FALSE)&gt;40,"Alto",
IF(VLOOKUP(K691,Auxiliar!$AT$3:$AU$7,2,FALSE)*VLOOKUP(L691,Auxiliar!$AT$3:$AU$7,2,FALSE)*VLOOKUP(P691,Auxiliar!$AX$3:$AY$7,2,FALSE)&gt;10,"Médio","Baixo"))),"")</f>
        <v/>
      </c>
      <c r="R691" s="32" t="str">
        <f t="shared" si="20"/>
        <v/>
      </c>
      <c r="S691" s="32" t="str">
        <f t="shared" si="21"/>
        <v/>
      </c>
    </row>
    <row r="692" spans="1:19" x14ac:dyDescent="0.25">
      <c r="A692" s="5">
        <v>690</v>
      </c>
      <c r="B692" s="24"/>
      <c r="C692" s="24"/>
      <c r="D692" s="5" t="str">
        <f>IF(OR(C692="",B692=""),"",IFERROR(INDEX('5. Map Processos'!E:E,MATCH(C692&amp;" ("&amp;B692&amp;")",'5. Map Processos'!J:J,0)),"ERRO: Processo não encontrado para essa área"))</f>
        <v/>
      </c>
      <c r="E692" s="5" t="str">
        <f>IF(OR(C692="",B692=""),"",IFERROR(INDEX('6. Map Dados Pessoais'!F:F,MATCH(C692&amp;" ("&amp;B692&amp;")",'5. Map Processos'!J:J,0)),"ERRO: Processo não encontrado para essa área"))</f>
        <v/>
      </c>
      <c r="F692" s="5" t="str">
        <f>IF(OR(C692="",B692=""),"",IFERROR(INDEX('6. Map Dados Pessoais'!H:H,MATCH(C692&amp;" ("&amp;B692&amp;")",'5. Map Processos'!J:J,0)),"ERRO: Processo não encontrado para essa área"))</f>
        <v/>
      </c>
      <c r="G692" s="5" t="str">
        <f>IF(OR(C692="",B692=""),"",IFERROR(INDEX('7. Finalidades e Hipóteses'!F:F,MATCH(C692&amp;" ("&amp;B692&amp;")",'5. Map Processos'!J:J,0)),"ERRO: Processo não encontrado para essa área"))</f>
        <v/>
      </c>
      <c r="H692" s="25"/>
      <c r="I692" s="25"/>
      <c r="J692" s="25"/>
      <c r="K692" s="24"/>
      <c r="L692" s="24"/>
      <c r="M692" s="5" t="str">
        <f>IFERROR(IF(VLOOKUP(K692,Auxiliar!$AT$3:$AU$7,2,FALSE)*VLOOKUP(L692,Auxiliar!$AT$3:$AU$7,2,FALSE)&gt;80,"Extremo",
IF(VLOOKUP(K692,Auxiliar!$AT$3:$AU$7,2,FALSE)*VLOOKUP(L692,Auxiliar!$AT$3:$AU$7,2,FALSE)&gt;40,"Alto",
IF(VLOOKUP(K692,Auxiliar!$AT$3:$AU$7,2,FALSE)*VLOOKUP(L692,Auxiliar!$AT$3:$AU$7,2,FALSE)&gt;10,"Médio","Baixo"))),"")</f>
        <v/>
      </c>
      <c r="N692" s="24"/>
      <c r="O692" s="25"/>
      <c r="P692" s="24"/>
      <c r="Q692" s="5" t="str">
        <f>IFERROR(IF(VLOOKUP(K692,Auxiliar!$AT$3:$AU$7,2,FALSE)*VLOOKUP(L692,Auxiliar!$AT$3:$AU$7,2,FALSE)*VLOOKUP(P692,Auxiliar!$AX$3:$AY$7,2,FALSE)&gt;80,"Extremo",
IF(VLOOKUP(K692,Auxiliar!$AT$3:$AU$7,2,FALSE)*VLOOKUP(L692,Auxiliar!$AT$3:$AU$7,2,FALSE)*VLOOKUP(P692,Auxiliar!$AX$3:$AY$7,2,FALSE)&gt;40,"Alto",
IF(VLOOKUP(K692,Auxiliar!$AT$3:$AU$7,2,FALSE)*VLOOKUP(L692,Auxiliar!$AT$3:$AU$7,2,FALSE)*VLOOKUP(P692,Auxiliar!$AX$3:$AY$7,2,FALSE)&gt;10,"Médio","Baixo"))),"")</f>
        <v/>
      </c>
      <c r="R692" s="32" t="str">
        <f t="shared" si="20"/>
        <v/>
      </c>
      <c r="S692" s="32" t="str">
        <f t="shared" si="21"/>
        <v/>
      </c>
    </row>
    <row r="693" spans="1:19" x14ac:dyDescent="0.25">
      <c r="A693" s="5">
        <v>691</v>
      </c>
      <c r="B693" s="24"/>
      <c r="C693" s="24"/>
      <c r="D693" s="5" t="str">
        <f>IF(OR(C693="",B693=""),"",IFERROR(INDEX('5. Map Processos'!E:E,MATCH(C693&amp;" ("&amp;B693&amp;")",'5. Map Processos'!J:J,0)),"ERRO: Processo não encontrado para essa área"))</f>
        <v/>
      </c>
      <c r="E693" s="5" t="str">
        <f>IF(OR(C693="",B693=""),"",IFERROR(INDEX('6. Map Dados Pessoais'!F:F,MATCH(C693&amp;" ("&amp;B693&amp;")",'5. Map Processos'!J:J,0)),"ERRO: Processo não encontrado para essa área"))</f>
        <v/>
      </c>
      <c r="F693" s="5" t="str">
        <f>IF(OR(C693="",B693=""),"",IFERROR(INDEX('6. Map Dados Pessoais'!H:H,MATCH(C693&amp;" ("&amp;B693&amp;")",'5. Map Processos'!J:J,0)),"ERRO: Processo não encontrado para essa área"))</f>
        <v/>
      </c>
      <c r="G693" s="5" t="str">
        <f>IF(OR(C693="",B693=""),"",IFERROR(INDEX('7. Finalidades e Hipóteses'!F:F,MATCH(C693&amp;" ("&amp;B693&amp;")",'5. Map Processos'!J:J,0)),"ERRO: Processo não encontrado para essa área"))</f>
        <v/>
      </c>
      <c r="H693" s="25"/>
      <c r="I693" s="25"/>
      <c r="J693" s="25"/>
      <c r="K693" s="24"/>
      <c r="L693" s="24"/>
      <c r="M693" s="5" t="str">
        <f>IFERROR(IF(VLOOKUP(K693,Auxiliar!$AT$3:$AU$7,2,FALSE)*VLOOKUP(L693,Auxiliar!$AT$3:$AU$7,2,FALSE)&gt;80,"Extremo",
IF(VLOOKUP(K693,Auxiliar!$AT$3:$AU$7,2,FALSE)*VLOOKUP(L693,Auxiliar!$AT$3:$AU$7,2,FALSE)&gt;40,"Alto",
IF(VLOOKUP(K693,Auxiliar!$AT$3:$AU$7,2,FALSE)*VLOOKUP(L693,Auxiliar!$AT$3:$AU$7,2,FALSE)&gt;10,"Médio","Baixo"))),"")</f>
        <v/>
      </c>
      <c r="N693" s="24"/>
      <c r="O693" s="25"/>
      <c r="P693" s="24"/>
      <c r="Q693" s="5" t="str">
        <f>IFERROR(IF(VLOOKUP(K693,Auxiliar!$AT$3:$AU$7,2,FALSE)*VLOOKUP(L693,Auxiliar!$AT$3:$AU$7,2,FALSE)*VLOOKUP(P693,Auxiliar!$AX$3:$AY$7,2,FALSE)&gt;80,"Extremo",
IF(VLOOKUP(K693,Auxiliar!$AT$3:$AU$7,2,FALSE)*VLOOKUP(L693,Auxiliar!$AT$3:$AU$7,2,FALSE)*VLOOKUP(P693,Auxiliar!$AX$3:$AY$7,2,FALSE)&gt;40,"Alto",
IF(VLOOKUP(K693,Auxiliar!$AT$3:$AU$7,2,FALSE)*VLOOKUP(L693,Auxiliar!$AT$3:$AU$7,2,FALSE)*VLOOKUP(P693,Auxiliar!$AX$3:$AY$7,2,FALSE)&gt;10,"Médio","Baixo"))),"")</f>
        <v/>
      </c>
      <c r="R693" s="32" t="str">
        <f t="shared" si="20"/>
        <v/>
      </c>
      <c r="S693" s="32" t="str">
        <f t="shared" si="21"/>
        <v/>
      </c>
    </row>
    <row r="694" spans="1:19" x14ac:dyDescent="0.25">
      <c r="A694" s="5">
        <v>692</v>
      </c>
      <c r="B694" s="24"/>
      <c r="C694" s="24"/>
      <c r="D694" s="5" t="str">
        <f>IF(OR(C694="",B694=""),"",IFERROR(INDEX('5. Map Processos'!E:E,MATCH(C694&amp;" ("&amp;B694&amp;")",'5. Map Processos'!J:J,0)),"ERRO: Processo não encontrado para essa área"))</f>
        <v/>
      </c>
      <c r="E694" s="5" t="str">
        <f>IF(OR(C694="",B694=""),"",IFERROR(INDEX('6. Map Dados Pessoais'!F:F,MATCH(C694&amp;" ("&amp;B694&amp;")",'5. Map Processos'!J:J,0)),"ERRO: Processo não encontrado para essa área"))</f>
        <v/>
      </c>
      <c r="F694" s="5" t="str">
        <f>IF(OR(C694="",B694=""),"",IFERROR(INDEX('6. Map Dados Pessoais'!H:H,MATCH(C694&amp;" ("&amp;B694&amp;")",'5. Map Processos'!J:J,0)),"ERRO: Processo não encontrado para essa área"))</f>
        <v/>
      </c>
      <c r="G694" s="5" t="str">
        <f>IF(OR(C694="",B694=""),"",IFERROR(INDEX('7. Finalidades e Hipóteses'!F:F,MATCH(C694&amp;" ("&amp;B694&amp;")",'5. Map Processos'!J:J,0)),"ERRO: Processo não encontrado para essa área"))</f>
        <v/>
      </c>
      <c r="H694" s="25"/>
      <c r="I694" s="25"/>
      <c r="J694" s="25"/>
      <c r="K694" s="24"/>
      <c r="L694" s="24"/>
      <c r="M694" s="5" t="str">
        <f>IFERROR(IF(VLOOKUP(K694,Auxiliar!$AT$3:$AU$7,2,FALSE)*VLOOKUP(L694,Auxiliar!$AT$3:$AU$7,2,FALSE)&gt;80,"Extremo",
IF(VLOOKUP(K694,Auxiliar!$AT$3:$AU$7,2,FALSE)*VLOOKUP(L694,Auxiliar!$AT$3:$AU$7,2,FALSE)&gt;40,"Alto",
IF(VLOOKUP(K694,Auxiliar!$AT$3:$AU$7,2,FALSE)*VLOOKUP(L694,Auxiliar!$AT$3:$AU$7,2,FALSE)&gt;10,"Médio","Baixo"))),"")</f>
        <v/>
      </c>
      <c r="N694" s="24"/>
      <c r="O694" s="25"/>
      <c r="P694" s="24"/>
      <c r="Q694" s="5" t="str">
        <f>IFERROR(IF(VLOOKUP(K694,Auxiliar!$AT$3:$AU$7,2,FALSE)*VLOOKUP(L694,Auxiliar!$AT$3:$AU$7,2,FALSE)*VLOOKUP(P694,Auxiliar!$AX$3:$AY$7,2,FALSE)&gt;80,"Extremo",
IF(VLOOKUP(K694,Auxiliar!$AT$3:$AU$7,2,FALSE)*VLOOKUP(L694,Auxiliar!$AT$3:$AU$7,2,FALSE)*VLOOKUP(P694,Auxiliar!$AX$3:$AY$7,2,FALSE)&gt;40,"Alto",
IF(VLOOKUP(K694,Auxiliar!$AT$3:$AU$7,2,FALSE)*VLOOKUP(L694,Auxiliar!$AT$3:$AU$7,2,FALSE)*VLOOKUP(P694,Auxiliar!$AX$3:$AY$7,2,FALSE)&gt;10,"Médio","Baixo"))),"")</f>
        <v/>
      </c>
      <c r="R694" s="32" t="str">
        <f t="shared" si="20"/>
        <v/>
      </c>
      <c r="S694" s="32" t="str">
        <f t="shared" si="21"/>
        <v/>
      </c>
    </row>
    <row r="695" spans="1:19" x14ac:dyDescent="0.25">
      <c r="A695" s="5">
        <v>693</v>
      </c>
      <c r="B695" s="24"/>
      <c r="C695" s="24"/>
      <c r="D695" s="5" t="str">
        <f>IF(OR(C695="",B695=""),"",IFERROR(INDEX('5. Map Processos'!E:E,MATCH(C695&amp;" ("&amp;B695&amp;")",'5. Map Processos'!J:J,0)),"ERRO: Processo não encontrado para essa área"))</f>
        <v/>
      </c>
      <c r="E695" s="5" t="str">
        <f>IF(OR(C695="",B695=""),"",IFERROR(INDEX('6. Map Dados Pessoais'!F:F,MATCH(C695&amp;" ("&amp;B695&amp;")",'5. Map Processos'!J:J,0)),"ERRO: Processo não encontrado para essa área"))</f>
        <v/>
      </c>
      <c r="F695" s="5" t="str">
        <f>IF(OR(C695="",B695=""),"",IFERROR(INDEX('6. Map Dados Pessoais'!H:H,MATCH(C695&amp;" ("&amp;B695&amp;")",'5. Map Processos'!J:J,0)),"ERRO: Processo não encontrado para essa área"))</f>
        <v/>
      </c>
      <c r="G695" s="5" t="str">
        <f>IF(OR(C695="",B695=""),"",IFERROR(INDEX('7. Finalidades e Hipóteses'!F:F,MATCH(C695&amp;" ("&amp;B695&amp;")",'5. Map Processos'!J:J,0)),"ERRO: Processo não encontrado para essa área"))</f>
        <v/>
      </c>
      <c r="H695" s="25"/>
      <c r="I695" s="25"/>
      <c r="J695" s="25"/>
      <c r="K695" s="24"/>
      <c r="L695" s="24"/>
      <c r="M695" s="5" t="str">
        <f>IFERROR(IF(VLOOKUP(K695,Auxiliar!$AT$3:$AU$7,2,FALSE)*VLOOKUP(L695,Auxiliar!$AT$3:$AU$7,2,FALSE)&gt;80,"Extremo",
IF(VLOOKUP(K695,Auxiliar!$AT$3:$AU$7,2,FALSE)*VLOOKUP(L695,Auxiliar!$AT$3:$AU$7,2,FALSE)&gt;40,"Alto",
IF(VLOOKUP(K695,Auxiliar!$AT$3:$AU$7,2,FALSE)*VLOOKUP(L695,Auxiliar!$AT$3:$AU$7,2,FALSE)&gt;10,"Médio","Baixo"))),"")</f>
        <v/>
      </c>
      <c r="N695" s="24"/>
      <c r="O695" s="25"/>
      <c r="P695" s="24"/>
      <c r="Q695" s="5" t="str">
        <f>IFERROR(IF(VLOOKUP(K695,Auxiliar!$AT$3:$AU$7,2,FALSE)*VLOOKUP(L695,Auxiliar!$AT$3:$AU$7,2,FALSE)*VLOOKUP(P695,Auxiliar!$AX$3:$AY$7,2,FALSE)&gt;80,"Extremo",
IF(VLOOKUP(K695,Auxiliar!$AT$3:$AU$7,2,FALSE)*VLOOKUP(L695,Auxiliar!$AT$3:$AU$7,2,FALSE)*VLOOKUP(P695,Auxiliar!$AX$3:$AY$7,2,FALSE)&gt;40,"Alto",
IF(VLOOKUP(K695,Auxiliar!$AT$3:$AU$7,2,FALSE)*VLOOKUP(L695,Auxiliar!$AT$3:$AU$7,2,FALSE)*VLOOKUP(P695,Auxiliar!$AX$3:$AY$7,2,FALSE)&gt;10,"Médio","Baixo"))),"")</f>
        <v/>
      </c>
      <c r="R695" s="32" t="str">
        <f t="shared" si="20"/>
        <v/>
      </c>
      <c r="S695" s="32" t="str">
        <f t="shared" si="21"/>
        <v/>
      </c>
    </row>
    <row r="696" spans="1:19" x14ac:dyDescent="0.25">
      <c r="A696" s="5">
        <v>694</v>
      </c>
      <c r="B696" s="24"/>
      <c r="C696" s="24"/>
      <c r="D696" s="5" t="str">
        <f>IF(OR(C696="",B696=""),"",IFERROR(INDEX('5. Map Processos'!E:E,MATCH(C696&amp;" ("&amp;B696&amp;")",'5. Map Processos'!J:J,0)),"ERRO: Processo não encontrado para essa área"))</f>
        <v/>
      </c>
      <c r="E696" s="5" t="str">
        <f>IF(OR(C696="",B696=""),"",IFERROR(INDEX('6. Map Dados Pessoais'!F:F,MATCH(C696&amp;" ("&amp;B696&amp;")",'5. Map Processos'!J:J,0)),"ERRO: Processo não encontrado para essa área"))</f>
        <v/>
      </c>
      <c r="F696" s="5" t="str">
        <f>IF(OR(C696="",B696=""),"",IFERROR(INDEX('6. Map Dados Pessoais'!H:H,MATCH(C696&amp;" ("&amp;B696&amp;")",'5. Map Processos'!J:J,0)),"ERRO: Processo não encontrado para essa área"))</f>
        <v/>
      </c>
      <c r="G696" s="5" t="str">
        <f>IF(OR(C696="",B696=""),"",IFERROR(INDEX('7. Finalidades e Hipóteses'!F:F,MATCH(C696&amp;" ("&amp;B696&amp;")",'5. Map Processos'!J:J,0)),"ERRO: Processo não encontrado para essa área"))</f>
        <v/>
      </c>
      <c r="H696" s="25"/>
      <c r="I696" s="25"/>
      <c r="J696" s="25"/>
      <c r="K696" s="24"/>
      <c r="L696" s="24"/>
      <c r="M696" s="5" t="str">
        <f>IFERROR(IF(VLOOKUP(K696,Auxiliar!$AT$3:$AU$7,2,FALSE)*VLOOKUP(L696,Auxiliar!$AT$3:$AU$7,2,FALSE)&gt;80,"Extremo",
IF(VLOOKUP(K696,Auxiliar!$AT$3:$AU$7,2,FALSE)*VLOOKUP(L696,Auxiliar!$AT$3:$AU$7,2,FALSE)&gt;40,"Alto",
IF(VLOOKUP(K696,Auxiliar!$AT$3:$AU$7,2,FALSE)*VLOOKUP(L696,Auxiliar!$AT$3:$AU$7,2,FALSE)&gt;10,"Médio","Baixo"))),"")</f>
        <v/>
      </c>
      <c r="N696" s="24"/>
      <c r="O696" s="25"/>
      <c r="P696" s="24"/>
      <c r="Q696" s="5" t="str">
        <f>IFERROR(IF(VLOOKUP(K696,Auxiliar!$AT$3:$AU$7,2,FALSE)*VLOOKUP(L696,Auxiliar!$AT$3:$AU$7,2,FALSE)*VLOOKUP(P696,Auxiliar!$AX$3:$AY$7,2,FALSE)&gt;80,"Extremo",
IF(VLOOKUP(K696,Auxiliar!$AT$3:$AU$7,2,FALSE)*VLOOKUP(L696,Auxiliar!$AT$3:$AU$7,2,FALSE)*VLOOKUP(P696,Auxiliar!$AX$3:$AY$7,2,FALSE)&gt;40,"Alto",
IF(VLOOKUP(K696,Auxiliar!$AT$3:$AU$7,2,FALSE)*VLOOKUP(L696,Auxiliar!$AT$3:$AU$7,2,FALSE)*VLOOKUP(P696,Auxiliar!$AX$3:$AY$7,2,FALSE)&gt;10,"Médio","Baixo"))),"")</f>
        <v/>
      </c>
      <c r="R696" s="32" t="str">
        <f t="shared" si="20"/>
        <v/>
      </c>
      <c r="S696" s="32" t="str">
        <f t="shared" si="21"/>
        <v/>
      </c>
    </row>
    <row r="697" spans="1:19" x14ac:dyDescent="0.25">
      <c r="A697" s="5">
        <v>695</v>
      </c>
      <c r="B697" s="24"/>
      <c r="C697" s="24"/>
      <c r="D697" s="5" t="str">
        <f>IF(OR(C697="",B697=""),"",IFERROR(INDEX('5. Map Processos'!E:E,MATCH(C697&amp;" ("&amp;B697&amp;")",'5. Map Processos'!J:J,0)),"ERRO: Processo não encontrado para essa área"))</f>
        <v/>
      </c>
      <c r="E697" s="5" t="str">
        <f>IF(OR(C697="",B697=""),"",IFERROR(INDEX('6. Map Dados Pessoais'!F:F,MATCH(C697&amp;" ("&amp;B697&amp;")",'5. Map Processos'!J:J,0)),"ERRO: Processo não encontrado para essa área"))</f>
        <v/>
      </c>
      <c r="F697" s="5" t="str">
        <f>IF(OR(C697="",B697=""),"",IFERROR(INDEX('6. Map Dados Pessoais'!H:H,MATCH(C697&amp;" ("&amp;B697&amp;")",'5. Map Processos'!J:J,0)),"ERRO: Processo não encontrado para essa área"))</f>
        <v/>
      </c>
      <c r="G697" s="5" t="str">
        <f>IF(OR(C697="",B697=""),"",IFERROR(INDEX('7. Finalidades e Hipóteses'!F:F,MATCH(C697&amp;" ("&amp;B697&amp;")",'5. Map Processos'!J:J,0)),"ERRO: Processo não encontrado para essa área"))</f>
        <v/>
      </c>
      <c r="H697" s="25"/>
      <c r="I697" s="25"/>
      <c r="J697" s="25"/>
      <c r="K697" s="24"/>
      <c r="L697" s="24"/>
      <c r="M697" s="5" t="str">
        <f>IFERROR(IF(VLOOKUP(K697,Auxiliar!$AT$3:$AU$7,2,FALSE)*VLOOKUP(L697,Auxiliar!$AT$3:$AU$7,2,FALSE)&gt;80,"Extremo",
IF(VLOOKUP(K697,Auxiliar!$AT$3:$AU$7,2,FALSE)*VLOOKUP(L697,Auxiliar!$AT$3:$AU$7,2,FALSE)&gt;40,"Alto",
IF(VLOOKUP(K697,Auxiliar!$AT$3:$AU$7,2,FALSE)*VLOOKUP(L697,Auxiliar!$AT$3:$AU$7,2,FALSE)&gt;10,"Médio","Baixo"))),"")</f>
        <v/>
      </c>
      <c r="N697" s="24"/>
      <c r="O697" s="25"/>
      <c r="P697" s="24"/>
      <c r="Q697" s="5" t="str">
        <f>IFERROR(IF(VLOOKUP(K697,Auxiliar!$AT$3:$AU$7,2,FALSE)*VLOOKUP(L697,Auxiliar!$AT$3:$AU$7,2,FALSE)*VLOOKUP(P697,Auxiliar!$AX$3:$AY$7,2,FALSE)&gt;80,"Extremo",
IF(VLOOKUP(K697,Auxiliar!$AT$3:$AU$7,2,FALSE)*VLOOKUP(L697,Auxiliar!$AT$3:$AU$7,2,FALSE)*VLOOKUP(P697,Auxiliar!$AX$3:$AY$7,2,FALSE)&gt;40,"Alto",
IF(VLOOKUP(K697,Auxiliar!$AT$3:$AU$7,2,FALSE)*VLOOKUP(L697,Auxiliar!$AT$3:$AU$7,2,FALSE)*VLOOKUP(P697,Auxiliar!$AX$3:$AY$7,2,FALSE)&gt;10,"Médio","Baixo"))),"")</f>
        <v/>
      </c>
      <c r="R697" s="32" t="str">
        <f t="shared" si="20"/>
        <v/>
      </c>
      <c r="S697" s="32" t="str">
        <f t="shared" si="21"/>
        <v/>
      </c>
    </row>
    <row r="698" spans="1:19" x14ac:dyDescent="0.25">
      <c r="A698" s="5">
        <v>696</v>
      </c>
      <c r="B698" s="24"/>
      <c r="C698" s="24"/>
      <c r="D698" s="5" t="str">
        <f>IF(OR(C698="",B698=""),"",IFERROR(INDEX('5. Map Processos'!E:E,MATCH(C698&amp;" ("&amp;B698&amp;")",'5. Map Processos'!J:J,0)),"ERRO: Processo não encontrado para essa área"))</f>
        <v/>
      </c>
      <c r="E698" s="5" t="str">
        <f>IF(OR(C698="",B698=""),"",IFERROR(INDEX('6. Map Dados Pessoais'!F:F,MATCH(C698&amp;" ("&amp;B698&amp;")",'5. Map Processos'!J:J,0)),"ERRO: Processo não encontrado para essa área"))</f>
        <v/>
      </c>
      <c r="F698" s="5" t="str">
        <f>IF(OR(C698="",B698=""),"",IFERROR(INDEX('6. Map Dados Pessoais'!H:H,MATCH(C698&amp;" ("&amp;B698&amp;")",'5. Map Processos'!J:J,0)),"ERRO: Processo não encontrado para essa área"))</f>
        <v/>
      </c>
      <c r="G698" s="5" t="str">
        <f>IF(OR(C698="",B698=""),"",IFERROR(INDEX('7. Finalidades e Hipóteses'!F:F,MATCH(C698&amp;" ("&amp;B698&amp;")",'5. Map Processos'!J:J,0)),"ERRO: Processo não encontrado para essa área"))</f>
        <v/>
      </c>
      <c r="H698" s="25"/>
      <c r="I698" s="25"/>
      <c r="J698" s="25"/>
      <c r="K698" s="24"/>
      <c r="L698" s="24"/>
      <c r="M698" s="5" t="str">
        <f>IFERROR(IF(VLOOKUP(K698,Auxiliar!$AT$3:$AU$7,2,FALSE)*VLOOKUP(L698,Auxiliar!$AT$3:$AU$7,2,FALSE)&gt;80,"Extremo",
IF(VLOOKUP(K698,Auxiliar!$AT$3:$AU$7,2,FALSE)*VLOOKUP(L698,Auxiliar!$AT$3:$AU$7,2,FALSE)&gt;40,"Alto",
IF(VLOOKUP(K698,Auxiliar!$AT$3:$AU$7,2,FALSE)*VLOOKUP(L698,Auxiliar!$AT$3:$AU$7,2,FALSE)&gt;10,"Médio","Baixo"))),"")</f>
        <v/>
      </c>
      <c r="N698" s="24"/>
      <c r="O698" s="25"/>
      <c r="P698" s="24"/>
      <c r="Q698" s="5" t="str">
        <f>IFERROR(IF(VLOOKUP(K698,Auxiliar!$AT$3:$AU$7,2,FALSE)*VLOOKUP(L698,Auxiliar!$AT$3:$AU$7,2,FALSE)*VLOOKUP(P698,Auxiliar!$AX$3:$AY$7,2,FALSE)&gt;80,"Extremo",
IF(VLOOKUP(K698,Auxiliar!$AT$3:$AU$7,2,FALSE)*VLOOKUP(L698,Auxiliar!$AT$3:$AU$7,2,FALSE)*VLOOKUP(P698,Auxiliar!$AX$3:$AY$7,2,FALSE)&gt;40,"Alto",
IF(VLOOKUP(K698,Auxiliar!$AT$3:$AU$7,2,FALSE)*VLOOKUP(L698,Auxiliar!$AT$3:$AU$7,2,FALSE)*VLOOKUP(P698,Auxiliar!$AX$3:$AY$7,2,FALSE)&gt;10,"Médio","Baixo"))),"")</f>
        <v/>
      </c>
      <c r="R698" s="32" t="str">
        <f t="shared" si="20"/>
        <v/>
      </c>
      <c r="S698" s="32" t="str">
        <f t="shared" si="21"/>
        <v/>
      </c>
    </row>
    <row r="699" spans="1:19" x14ac:dyDescent="0.25">
      <c r="A699" s="5">
        <v>697</v>
      </c>
      <c r="B699" s="24"/>
      <c r="C699" s="24"/>
      <c r="D699" s="5" t="str">
        <f>IF(OR(C699="",B699=""),"",IFERROR(INDEX('5. Map Processos'!E:E,MATCH(C699&amp;" ("&amp;B699&amp;")",'5. Map Processos'!J:J,0)),"ERRO: Processo não encontrado para essa área"))</f>
        <v/>
      </c>
      <c r="E699" s="5" t="str">
        <f>IF(OR(C699="",B699=""),"",IFERROR(INDEX('6. Map Dados Pessoais'!F:F,MATCH(C699&amp;" ("&amp;B699&amp;")",'5. Map Processos'!J:J,0)),"ERRO: Processo não encontrado para essa área"))</f>
        <v/>
      </c>
      <c r="F699" s="5" t="str">
        <f>IF(OR(C699="",B699=""),"",IFERROR(INDEX('6. Map Dados Pessoais'!H:H,MATCH(C699&amp;" ("&amp;B699&amp;")",'5. Map Processos'!J:J,0)),"ERRO: Processo não encontrado para essa área"))</f>
        <v/>
      </c>
      <c r="G699" s="5" t="str">
        <f>IF(OR(C699="",B699=""),"",IFERROR(INDEX('7. Finalidades e Hipóteses'!F:F,MATCH(C699&amp;" ("&amp;B699&amp;")",'5. Map Processos'!J:J,0)),"ERRO: Processo não encontrado para essa área"))</f>
        <v/>
      </c>
      <c r="H699" s="25"/>
      <c r="I699" s="25"/>
      <c r="J699" s="25"/>
      <c r="K699" s="24"/>
      <c r="L699" s="24"/>
      <c r="M699" s="5" t="str">
        <f>IFERROR(IF(VLOOKUP(K699,Auxiliar!$AT$3:$AU$7,2,FALSE)*VLOOKUP(L699,Auxiliar!$AT$3:$AU$7,2,FALSE)&gt;80,"Extremo",
IF(VLOOKUP(K699,Auxiliar!$AT$3:$AU$7,2,FALSE)*VLOOKUP(L699,Auxiliar!$AT$3:$AU$7,2,FALSE)&gt;40,"Alto",
IF(VLOOKUP(K699,Auxiliar!$AT$3:$AU$7,2,FALSE)*VLOOKUP(L699,Auxiliar!$AT$3:$AU$7,2,FALSE)&gt;10,"Médio","Baixo"))),"")</f>
        <v/>
      </c>
      <c r="N699" s="24"/>
      <c r="O699" s="25"/>
      <c r="P699" s="24"/>
      <c r="Q699" s="5" t="str">
        <f>IFERROR(IF(VLOOKUP(K699,Auxiliar!$AT$3:$AU$7,2,FALSE)*VLOOKUP(L699,Auxiliar!$AT$3:$AU$7,2,FALSE)*VLOOKUP(P699,Auxiliar!$AX$3:$AY$7,2,FALSE)&gt;80,"Extremo",
IF(VLOOKUP(K699,Auxiliar!$AT$3:$AU$7,2,FALSE)*VLOOKUP(L699,Auxiliar!$AT$3:$AU$7,2,FALSE)*VLOOKUP(P699,Auxiliar!$AX$3:$AY$7,2,FALSE)&gt;40,"Alto",
IF(VLOOKUP(K699,Auxiliar!$AT$3:$AU$7,2,FALSE)*VLOOKUP(L699,Auxiliar!$AT$3:$AU$7,2,FALSE)*VLOOKUP(P699,Auxiliar!$AX$3:$AY$7,2,FALSE)&gt;10,"Médio","Baixo"))),"")</f>
        <v/>
      </c>
      <c r="R699" s="32" t="str">
        <f t="shared" si="20"/>
        <v/>
      </c>
      <c r="S699" s="32" t="str">
        <f t="shared" si="21"/>
        <v/>
      </c>
    </row>
    <row r="700" spans="1:19" x14ac:dyDescent="0.25">
      <c r="A700" s="5">
        <v>698</v>
      </c>
      <c r="B700" s="24"/>
      <c r="C700" s="24"/>
      <c r="D700" s="5" t="str">
        <f>IF(OR(C700="",B700=""),"",IFERROR(INDEX('5. Map Processos'!E:E,MATCH(C700&amp;" ("&amp;B700&amp;")",'5. Map Processos'!J:J,0)),"ERRO: Processo não encontrado para essa área"))</f>
        <v/>
      </c>
      <c r="E700" s="5" t="str">
        <f>IF(OR(C700="",B700=""),"",IFERROR(INDEX('6. Map Dados Pessoais'!F:F,MATCH(C700&amp;" ("&amp;B700&amp;")",'5. Map Processos'!J:J,0)),"ERRO: Processo não encontrado para essa área"))</f>
        <v/>
      </c>
      <c r="F700" s="5" t="str">
        <f>IF(OR(C700="",B700=""),"",IFERROR(INDEX('6. Map Dados Pessoais'!H:H,MATCH(C700&amp;" ("&amp;B700&amp;")",'5. Map Processos'!J:J,0)),"ERRO: Processo não encontrado para essa área"))</f>
        <v/>
      </c>
      <c r="G700" s="5" t="str">
        <f>IF(OR(C700="",B700=""),"",IFERROR(INDEX('7. Finalidades e Hipóteses'!F:F,MATCH(C700&amp;" ("&amp;B700&amp;")",'5. Map Processos'!J:J,0)),"ERRO: Processo não encontrado para essa área"))</f>
        <v/>
      </c>
      <c r="H700" s="25"/>
      <c r="I700" s="25"/>
      <c r="J700" s="25"/>
      <c r="K700" s="24"/>
      <c r="L700" s="24"/>
      <c r="M700" s="5" t="str">
        <f>IFERROR(IF(VLOOKUP(K700,Auxiliar!$AT$3:$AU$7,2,FALSE)*VLOOKUP(L700,Auxiliar!$AT$3:$AU$7,2,FALSE)&gt;80,"Extremo",
IF(VLOOKUP(K700,Auxiliar!$AT$3:$AU$7,2,FALSE)*VLOOKUP(L700,Auxiliar!$AT$3:$AU$7,2,FALSE)&gt;40,"Alto",
IF(VLOOKUP(K700,Auxiliar!$AT$3:$AU$7,2,FALSE)*VLOOKUP(L700,Auxiliar!$AT$3:$AU$7,2,FALSE)&gt;10,"Médio","Baixo"))),"")</f>
        <v/>
      </c>
      <c r="N700" s="24"/>
      <c r="O700" s="25"/>
      <c r="P700" s="24"/>
      <c r="Q700" s="5" t="str">
        <f>IFERROR(IF(VLOOKUP(K700,Auxiliar!$AT$3:$AU$7,2,FALSE)*VLOOKUP(L700,Auxiliar!$AT$3:$AU$7,2,FALSE)*VLOOKUP(P700,Auxiliar!$AX$3:$AY$7,2,FALSE)&gt;80,"Extremo",
IF(VLOOKUP(K700,Auxiliar!$AT$3:$AU$7,2,FALSE)*VLOOKUP(L700,Auxiliar!$AT$3:$AU$7,2,FALSE)*VLOOKUP(P700,Auxiliar!$AX$3:$AY$7,2,FALSE)&gt;40,"Alto",
IF(VLOOKUP(K700,Auxiliar!$AT$3:$AU$7,2,FALSE)*VLOOKUP(L700,Auxiliar!$AT$3:$AU$7,2,FALSE)*VLOOKUP(P700,Auxiliar!$AX$3:$AY$7,2,FALSE)&gt;10,"Médio","Baixo"))),"")</f>
        <v/>
      </c>
      <c r="R700" s="32" t="str">
        <f t="shared" si="20"/>
        <v/>
      </c>
      <c r="S700" s="32" t="str">
        <f t="shared" si="21"/>
        <v/>
      </c>
    </row>
    <row r="701" spans="1:19" x14ac:dyDescent="0.25">
      <c r="A701" s="5">
        <v>699</v>
      </c>
      <c r="B701" s="24"/>
      <c r="C701" s="24"/>
      <c r="D701" s="5" t="str">
        <f>IF(OR(C701="",B701=""),"",IFERROR(INDEX('5. Map Processos'!E:E,MATCH(C701&amp;" ("&amp;B701&amp;")",'5. Map Processos'!J:J,0)),"ERRO: Processo não encontrado para essa área"))</f>
        <v/>
      </c>
      <c r="E701" s="5" t="str">
        <f>IF(OR(C701="",B701=""),"",IFERROR(INDEX('6. Map Dados Pessoais'!F:F,MATCH(C701&amp;" ("&amp;B701&amp;")",'5. Map Processos'!J:J,0)),"ERRO: Processo não encontrado para essa área"))</f>
        <v/>
      </c>
      <c r="F701" s="5" t="str">
        <f>IF(OR(C701="",B701=""),"",IFERROR(INDEX('6. Map Dados Pessoais'!H:H,MATCH(C701&amp;" ("&amp;B701&amp;")",'5. Map Processos'!J:J,0)),"ERRO: Processo não encontrado para essa área"))</f>
        <v/>
      </c>
      <c r="G701" s="5" t="str">
        <f>IF(OR(C701="",B701=""),"",IFERROR(INDEX('7. Finalidades e Hipóteses'!F:F,MATCH(C701&amp;" ("&amp;B701&amp;")",'5. Map Processos'!J:J,0)),"ERRO: Processo não encontrado para essa área"))</f>
        <v/>
      </c>
      <c r="H701" s="25"/>
      <c r="I701" s="25"/>
      <c r="J701" s="25"/>
      <c r="K701" s="24"/>
      <c r="L701" s="24"/>
      <c r="M701" s="5" t="str">
        <f>IFERROR(IF(VLOOKUP(K701,Auxiliar!$AT$3:$AU$7,2,FALSE)*VLOOKUP(L701,Auxiliar!$AT$3:$AU$7,2,FALSE)&gt;80,"Extremo",
IF(VLOOKUP(K701,Auxiliar!$AT$3:$AU$7,2,FALSE)*VLOOKUP(L701,Auxiliar!$AT$3:$AU$7,2,FALSE)&gt;40,"Alto",
IF(VLOOKUP(K701,Auxiliar!$AT$3:$AU$7,2,FALSE)*VLOOKUP(L701,Auxiliar!$AT$3:$AU$7,2,FALSE)&gt;10,"Médio","Baixo"))),"")</f>
        <v/>
      </c>
      <c r="N701" s="24"/>
      <c r="O701" s="25"/>
      <c r="P701" s="24"/>
      <c r="Q701" s="5" t="str">
        <f>IFERROR(IF(VLOOKUP(K701,Auxiliar!$AT$3:$AU$7,2,FALSE)*VLOOKUP(L701,Auxiliar!$AT$3:$AU$7,2,FALSE)*VLOOKUP(P701,Auxiliar!$AX$3:$AY$7,2,FALSE)&gt;80,"Extremo",
IF(VLOOKUP(K701,Auxiliar!$AT$3:$AU$7,2,FALSE)*VLOOKUP(L701,Auxiliar!$AT$3:$AU$7,2,FALSE)*VLOOKUP(P701,Auxiliar!$AX$3:$AY$7,2,FALSE)&gt;40,"Alto",
IF(VLOOKUP(K701,Auxiliar!$AT$3:$AU$7,2,FALSE)*VLOOKUP(L701,Auxiliar!$AT$3:$AU$7,2,FALSE)*VLOOKUP(P701,Auxiliar!$AX$3:$AY$7,2,FALSE)&gt;10,"Médio","Baixo"))),"")</f>
        <v/>
      </c>
      <c r="R701" s="32" t="str">
        <f t="shared" si="20"/>
        <v/>
      </c>
      <c r="S701" s="32" t="str">
        <f t="shared" si="21"/>
        <v/>
      </c>
    </row>
    <row r="702" spans="1:19" x14ac:dyDescent="0.25">
      <c r="A702" s="5">
        <v>700</v>
      </c>
      <c r="B702" s="24"/>
      <c r="C702" s="24"/>
      <c r="D702" s="5" t="str">
        <f>IF(OR(C702="",B702=""),"",IFERROR(INDEX('5. Map Processos'!E:E,MATCH(C702&amp;" ("&amp;B702&amp;")",'5. Map Processos'!J:J,0)),"ERRO: Processo não encontrado para essa área"))</f>
        <v/>
      </c>
      <c r="E702" s="5" t="str">
        <f>IF(OR(C702="",B702=""),"",IFERROR(INDEX('6. Map Dados Pessoais'!F:F,MATCH(C702&amp;" ("&amp;B702&amp;")",'5. Map Processos'!J:J,0)),"ERRO: Processo não encontrado para essa área"))</f>
        <v/>
      </c>
      <c r="F702" s="5" t="str">
        <f>IF(OR(C702="",B702=""),"",IFERROR(INDEX('6. Map Dados Pessoais'!H:H,MATCH(C702&amp;" ("&amp;B702&amp;")",'5. Map Processos'!J:J,0)),"ERRO: Processo não encontrado para essa área"))</f>
        <v/>
      </c>
      <c r="G702" s="5" t="str">
        <f>IF(OR(C702="",B702=""),"",IFERROR(INDEX('7. Finalidades e Hipóteses'!F:F,MATCH(C702&amp;" ("&amp;B702&amp;")",'5. Map Processos'!J:J,0)),"ERRO: Processo não encontrado para essa área"))</f>
        <v/>
      </c>
      <c r="H702" s="25"/>
      <c r="I702" s="25"/>
      <c r="J702" s="25"/>
      <c r="K702" s="24"/>
      <c r="L702" s="24"/>
      <c r="M702" s="5" t="str">
        <f>IFERROR(IF(VLOOKUP(K702,Auxiliar!$AT$3:$AU$7,2,FALSE)*VLOOKUP(L702,Auxiliar!$AT$3:$AU$7,2,FALSE)&gt;80,"Extremo",
IF(VLOOKUP(K702,Auxiliar!$AT$3:$AU$7,2,FALSE)*VLOOKUP(L702,Auxiliar!$AT$3:$AU$7,2,FALSE)&gt;40,"Alto",
IF(VLOOKUP(K702,Auxiliar!$AT$3:$AU$7,2,FALSE)*VLOOKUP(L702,Auxiliar!$AT$3:$AU$7,2,FALSE)&gt;10,"Médio","Baixo"))),"")</f>
        <v/>
      </c>
      <c r="N702" s="24"/>
      <c r="O702" s="25"/>
      <c r="P702" s="24"/>
      <c r="Q702" s="5" t="str">
        <f>IFERROR(IF(VLOOKUP(K702,Auxiliar!$AT$3:$AU$7,2,FALSE)*VLOOKUP(L702,Auxiliar!$AT$3:$AU$7,2,FALSE)*VLOOKUP(P702,Auxiliar!$AX$3:$AY$7,2,FALSE)&gt;80,"Extremo",
IF(VLOOKUP(K702,Auxiliar!$AT$3:$AU$7,2,FALSE)*VLOOKUP(L702,Auxiliar!$AT$3:$AU$7,2,FALSE)*VLOOKUP(P702,Auxiliar!$AX$3:$AY$7,2,FALSE)&gt;40,"Alto",
IF(VLOOKUP(K702,Auxiliar!$AT$3:$AU$7,2,FALSE)*VLOOKUP(L702,Auxiliar!$AT$3:$AU$7,2,FALSE)*VLOOKUP(P702,Auxiliar!$AX$3:$AY$7,2,FALSE)&gt;10,"Médio","Baixo"))),"")</f>
        <v/>
      </c>
      <c r="R702" s="32" t="str">
        <f t="shared" si="20"/>
        <v/>
      </c>
      <c r="S702" s="32" t="str">
        <f t="shared" si="21"/>
        <v/>
      </c>
    </row>
    <row r="703" spans="1:19" x14ac:dyDescent="0.25">
      <c r="A703" s="5">
        <v>701</v>
      </c>
      <c r="B703" s="24"/>
      <c r="C703" s="24"/>
      <c r="D703" s="5" t="str">
        <f>IF(OR(C703="",B703=""),"",IFERROR(INDEX('5. Map Processos'!E:E,MATCH(C703&amp;" ("&amp;B703&amp;")",'5. Map Processos'!J:J,0)),"ERRO: Processo não encontrado para essa área"))</f>
        <v/>
      </c>
      <c r="E703" s="5" t="str">
        <f>IF(OR(C703="",B703=""),"",IFERROR(INDEX('6. Map Dados Pessoais'!F:F,MATCH(C703&amp;" ("&amp;B703&amp;")",'5. Map Processos'!J:J,0)),"ERRO: Processo não encontrado para essa área"))</f>
        <v/>
      </c>
      <c r="F703" s="5" t="str">
        <f>IF(OR(C703="",B703=""),"",IFERROR(INDEX('6. Map Dados Pessoais'!H:H,MATCH(C703&amp;" ("&amp;B703&amp;")",'5. Map Processos'!J:J,0)),"ERRO: Processo não encontrado para essa área"))</f>
        <v/>
      </c>
      <c r="G703" s="5" t="str">
        <f>IF(OR(C703="",B703=""),"",IFERROR(INDEX('7. Finalidades e Hipóteses'!F:F,MATCH(C703&amp;" ("&amp;B703&amp;")",'5. Map Processos'!J:J,0)),"ERRO: Processo não encontrado para essa área"))</f>
        <v/>
      </c>
      <c r="H703" s="25"/>
      <c r="I703" s="25"/>
      <c r="J703" s="25"/>
      <c r="K703" s="24"/>
      <c r="L703" s="24"/>
      <c r="M703" s="5" t="str">
        <f>IFERROR(IF(VLOOKUP(K703,Auxiliar!$AT$3:$AU$7,2,FALSE)*VLOOKUP(L703,Auxiliar!$AT$3:$AU$7,2,FALSE)&gt;80,"Extremo",
IF(VLOOKUP(K703,Auxiliar!$AT$3:$AU$7,2,FALSE)*VLOOKUP(L703,Auxiliar!$AT$3:$AU$7,2,FALSE)&gt;40,"Alto",
IF(VLOOKUP(K703,Auxiliar!$AT$3:$AU$7,2,FALSE)*VLOOKUP(L703,Auxiliar!$AT$3:$AU$7,2,FALSE)&gt;10,"Médio","Baixo"))),"")</f>
        <v/>
      </c>
      <c r="N703" s="24"/>
      <c r="O703" s="25"/>
      <c r="P703" s="24"/>
      <c r="Q703" s="5" t="str">
        <f>IFERROR(IF(VLOOKUP(K703,Auxiliar!$AT$3:$AU$7,2,FALSE)*VLOOKUP(L703,Auxiliar!$AT$3:$AU$7,2,FALSE)*VLOOKUP(P703,Auxiliar!$AX$3:$AY$7,2,FALSE)&gt;80,"Extremo",
IF(VLOOKUP(K703,Auxiliar!$AT$3:$AU$7,2,FALSE)*VLOOKUP(L703,Auxiliar!$AT$3:$AU$7,2,FALSE)*VLOOKUP(P703,Auxiliar!$AX$3:$AY$7,2,FALSE)&gt;40,"Alto",
IF(VLOOKUP(K703,Auxiliar!$AT$3:$AU$7,2,FALSE)*VLOOKUP(L703,Auxiliar!$AT$3:$AU$7,2,FALSE)*VLOOKUP(P703,Auxiliar!$AX$3:$AY$7,2,FALSE)&gt;10,"Médio","Baixo"))),"")</f>
        <v/>
      </c>
      <c r="R703" s="32" t="str">
        <f t="shared" si="20"/>
        <v/>
      </c>
      <c r="S703" s="32" t="str">
        <f t="shared" si="21"/>
        <v/>
      </c>
    </row>
    <row r="704" spans="1:19" x14ac:dyDescent="0.25">
      <c r="A704" s="5">
        <v>702</v>
      </c>
      <c r="B704" s="24"/>
      <c r="C704" s="24"/>
      <c r="D704" s="5" t="str">
        <f>IF(OR(C704="",B704=""),"",IFERROR(INDEX('5. Map Processos'!E:E,MATCH(C704&amp;" ("&amp;B704&amp;")",'5. Map Processos'!J:J,0)),"ERRO: Processo não encontrado para essa área"))</f>
        <v/>
      </c>
      <c r="E704" s="5" t="str">
        <f>IF(OR(C704="",B704=""),"",IFERROR(INDEX('6. Map Dados Pessoais'!F:F,MATCH(C704&amp;" ("&amp;B704&amp;")",'5. Map Processos'!J:J,0)),"ERRO: Processo não encontrado para essa área"))</f>
        <v/>
      </c>
      <c r="F704" s="5" t="str">
        <f>IF(OR(C704="",B704=""),"",IFERROR(INDEX('6. Map Dados Pessoais'!H:H,MATCH(C704&amp;" ("&amp;B704&amp;")",'5. Map Processos'!J:J,0)),"ERRO: Processo não encontrado para essa área"))</f>
        <v/>
      </c>
      <c r="G704" s="5" t="str">
        <f>IF(OR(C704="",B704=""),"",IFERROR(INDEX('7. Finalidades e Hipóteses'!F:F,MATCH(C704&amp;" ("&amp;B704&amp;")",'5. Map Processos'!J:J,0)),"ERRO: Processo não encontrado para essa área"))</f>
        <v/>
      </c>
      <c r="H704" s="25"/>
      <c r="I704" s="25"/>
      <c r="J704" s="25"/>
      <c r="K704" s="24"/>
      <c r="L704" s="24"/>
      <c r="M704" s="5" t="str">
        <f>IFERROR(IF(VLOOKUP(K704,Auxiliar!$AT$3:$AU$7,2,FALSE)*VLOOKUP(L704,Auxiliar!$AT$3:$AU$7,2,FALSE)&gt;80,"Extremo",
IF(VLOOKUP(K704,Auxiliar!$AT$3:$AU$7,2,FALSE)*VLOOKUP(L704,Auxiliar!$AT$3:$AU$7,2,FALSE)&gt;40,"Alto",
IF(VLOOKUP(K704,Auxiliar!$AT$3:$AU$7,2,FALSE)*VLOOKUP(L704,Auxiliar!$AT$3:$AU$7,2,FALSE)&gt;10,"Médio","Baixo"))),"")</f>
        <v/>
      </c>
      <c r="N704" s="24"/>
      <c r="O704" s="25"/>
      <c r="P704" s="24"/>
      <c r="Q704" s="5" t="str">
        <f>IFERROR(IF(VLOOKUP(K704,Auxiliar!$AT$3:$AU$7,2,FALSE)*VLOOKUP(L704,Auxiliar!$AT$3:$AU$7,2,FALSE)*VLOOKUP(P704,Auxiliar!$AX$3:$AY$7,2,FALSE)&gt;80,"Extremo",
IF(VLOOKUP(K704,Auxiliar!$AT$3:$AU$7,2,FALSE)*VLOOKUP(L704,Auxiliar!$AT$3:$AU$7,2,FALSE)*VLOOKUP(P704,Auxiliar!$AX$3:$AY$7,2,FALSE)&gt;40,"Alto",
IF(VLOOKUP(K704,Auxiliar!$AT$3:$AU$7,2,FALSE)*VLOOKUP(L704,Auxiliar!$AT$3:$AU$7,2,FALSE)*VLOOKUP(P704,Auxiliar!$AX$3:$AY$7,2,FALSE)&gt;10,"Médio","Baixo"))),"")</f>
        <v/>
      </c>
      <c r="R704" s="32" t="str">
        <f t="shared" si="20"/>
        <v/>
      </c>
      <c r="S704" s="32" t="str">
        <f t="shared" si="21"/>
        <v/>
      </c>
    </row>
    <row r="705" spans="1:19" x14ac:dyDescent="0.25">
      <c r="A705" s="5">
        <v>703</v>
      </c>
      <c r="B705" s="24"/>
      <c r="C705" s="24"/>
      <c r="D705" s="5" t="str">
        <f>IF(OR(C705="",B705=""),"",IFERROR(INDEX('5. Map Processos'!E:E,MATCH(C705&amp;" ("&amp;B705&amp;")",'5. Map Processos'!J:J,0)),"ERRO: Processo não encontrado para essa área"))</f>
        <v/>
      </c>
      <c r="E705" s="5" t="str">
        <f>IF(OR(C705="",B705=""),"",IFERROR(INDEX('6. Map Dados Pessoais'!F:F,MATCH(C705&amp;" ("&amp;B705&amp;")",'5. Map Processos'!J:J,0)),"ERRO: Processo não encontrado para essa área"))</f>
        <v/>
      </c>
      <c r="F705" s="5" t="str">
        <f>IF(OR(C705="",B705=""),"",IFERROR(INDEX('6. Map Dados Pessoais'!H:H,MATCH(C705&amp;" ("&amp;B705&amp;")",'5. Map Processos'!J:J,0)),"ERRO: Processo não encontrado para essa área"))</f>
        <v/>
      </c>
      <c r="G705" s="5" t="str">
        <f>IF(OR(C705="",B705=""),"",IFERROR(INDEX('7. Finalidades e Hipóteses'!F:F,MATCH(C705&amp;" ("&amp;B705&amp;")",'5. Map Processos'!J:J,0)),"ERRO: Processo não encontrado para essa área"))</f>
        <v/>
      </c>
      <c r="H705" s="25"/>
      <c r="I705" s="25"/>
      <c r="J705" s="25"/>
      <c r="K705" s="24"/>
      <c r="L705" s="24"/>
      <c r="M705" s="5" t="str">
        <f>IFERROR(IF(VLOOKUP(K705,Auxiliar!$AT$3:$AU$7,2,FALSE)*VLOOKUP(L705,Auxiliar!$AT$3:$AU$7,2,FALSE)&gt;80,"Extremo",
IF(VLOOKUP(K705,Auxiliar!$AT$3:$AU$7,2,FALSE)*VLOOKUP(L705,Auxiliar!$AT$3:$AU$7,2,FALSE)&gt;40,"Alto",
IF(VLOOKUP(K705,Auxiliar!$AT$3:$AU$7,2,FALSE)*VLOOKUP(L705,Auxiliar!$AT$3:$AU$7,2,FALSE)&gt;10,"Médio","Baixo"))),"")</f>
        <v/>
      </c>
      <c r="N705" s="24"/>
      <c r="O705" s="25"/>
      <c r="P705" s="24"/>
      <c r="Q705" s="5" t="str">
        <f>IFERROR(IF(VLOOKUP(K705,Auxiliar!$AT$3:$AU$7,2,FALSE)*VLOOKUP(L705,Auxiliar!$AT$3:$AU$7,2,FALSE)*VLOOKUP(P705,Auxiliar!$AX$3:$AY$7,2,FALSE)&gt;80,"Extremo",
IF(VLOOKUP(K705,Auxiliar!$AT$3:$AU$7,2,FALSE)*VLOOKUP(L705,Auxiliar!$AT$3:$AU$7,2,FALSE)*VLOOKUP(P705,Auxiliar!$AX$3:$AY$7,2,FALSE)&gt;40,"Alto",
IF(VLOOKUP(K705,Auxiliar!$AT$3:$AU$7,2,FALSE)*VLOOKUP(L705,Auxiliar!$AT$3:$AU$7,2,FALSE)*VLOOKUP(P705,Auxiliar!$AX$3:$AY$7,2,FALSE)&gt;10,"Médio","Baixo"))),"")</f>
        <v/>
      </c>
      <c r="R705" s="32" t="str">
        <f t="shared" si="20"/>
        <v/>
      </c>
      <c r="S705" s="32" t="str">
        <f t="shared" si="21"/>
        <v/>
      </c>
    </row>
    <row r="706" spans="1:19" x14ac:dyDescent="0.25">
      <c r="A706" s="5">
        <v>704</v>
      </c>
      <c r="B706" s="24"/>
      <c r="C706" s="24"/>
      <c r="D706" s="5" t="str">
        <f>IF(OR(C706="",B706=""),"",IFERROR(INDEX('5. Map Processos'!E:E,MATCH(C706&amp;" ("&amp;B706&amp;")",'5. Map Processos'!J:J,0)),"ERRO: Processo não encontrado para essa área"))</f>
        <v/>
      </c>
      <c r="E706" s="5" t="str">
        <f>IF(OR(C706="",B706=""),"",IFERROR(INDEX('6. Map Dados Pessoais'!F:F,MATCH(C706&amp;" ("&amp;B706&amp;")",'5. Map Processos'!J:J,0)),"ERRO: Processo não encontrado para essa área"))</f>
        <v/>
      </c>
      <c r="F706" s="5" t="str">
        <f>IF(OR(C706="",B706=""),"",IFERROR(INDEX('6. Map Dados Pessoais'!H:H,MATCH(C706&amp;" ("&amp;B706&amp;")",'5. Map Processos'!J:J,0)),"ERRO: Processo não encontrado para essa área"))</f>
        <v/>
      </c>
      <c r="G706" s="5" t="str">
        <f>IF(OR(C706="",B706=""),"",IFERROR(INDEX('7. Finalidades e Hipóteses'!F:F,MATCH(C706&amp;" ("&amp;B706&amp;")",'5. Map Processos'!J:J,0)),"ERRO: Processo não encontrado para essa área"))</f>
        <v/>
      </c>
      <c r="H706" s="25"/>
      <c r="I706" s="25"/>
      <c r="J706" s="25"/>
      <c r="K706" s="24"/>
      <c r="L706" s="24"/>
      <c r="M706" s="5" t="str">
        <f>IFERROR(IF(VLOOKUP(K706,Auxiliar!$AT$3:$AU$7,2,FALSE)*VLOOKUP(L706,Auxiliar!$AT$3:$AU$7,2,FALSE)&gt;80,"Extremo",
IF(VLOOKUP(K706,Auxiliar!$AT$3:$AU$7,2,FALSE)*VLOOKUP(L706,Auxiliar!$AT$3:$AU$7,2,FALSE)&gt;40,"Alto",
IF(VLOOKUP(K706,Auxiliar!$AT$3:$AU$7,2,FALSE)*VLOOKUP(L706,Auxiliar!$AT$3:$AU$7,2,FALSE)&gt;10,"Médio","Baixo"))),"")</f>
        <v/>
      </c>
      <c r="N706" s="24"/>
      <c r="O706" s="25"/>
      <c r="P706" s="24"/>
      <c r="Q706" s="5" t="str">
        <f>IFERROR(IF(VLOOKUP(K706,Auxiliar!$AT$3:$AU$7,2,FALSE)*VLOOKUP(L706,Auxiliar!$AT$3:$AU$7,2,FALSE)*VLOOKUP(P706,Auxiliar!$AX$3:$AY$7,2,FALSE)&gt;80,"Extremo",
IF(VLOOKUP(K706,Auxiliar!$AT$3:$AU$7,2,FALSE)*VLOOKUP(L706,Auxiliar!$AT$3:$AU$7,2,FALSE)*VLOOKUP(P706,Auxiliar!$AX$3:$AY$7,2,FALSE)&gt;40,"Alto",
IF(VLOOKUP(K706,Auxiliar!$AT$3:$AU$7,2,FALSE)*VLOOKUP(L706,Auxiliar!$AT$3:$AU$7,2,FALSE)*VLOOKUP(P706,Auxiliar!$AX$3:$AY$7,2,FALSE)&gt;10,"Médio","Baixo"))),"")</f>
        <v/>
      </c>
      <c r="R706" s="32" t="str">
        <f t="shared" si="20"/>
        <v/>
      </c>
      <c r="S706" s="32" t="str">
        <f t="shared" si="21"/>
        <v/>
      </c>
    </row>
    <row r="707" spans="1:19" x14ac:dyDescent="0.25">
      <c r="A707" s="5">
        <v>705</v>
      </c>
      <c r="B707" s="24"/>
      <c r="C707" s="24"/>
      <c r="D707" s="5" t="str">
        <f>IF(OR(C707="",B707=""),"",IFERROR(INDEX('5. Map Processos'!E:E,MATCH(C707&amp;" ("&amp;B707&amp;")",'5. Map Processos'!J:J,0)),"ERRO: Processo não encontrado para essa área"))</f>
        <v/>
      </c>
      <c r="E707" s="5" t="str">
        <f>IF(OR(C707="",B707=""),"",IFERROR(INDEX('6. Map Dados Pessoais'!F:F,MATCH(C707&amp;" ("&amp;B707&amp;")",'5. Map Processos'!J:J,0)),"ERRO: Processo não encontrado para essa área"))</f>
        <v/>
      </c>
      <c r="F707" s="5" t="str">
        <f>IF(OR(C707="",B707=""),"",IFERROR(INDEX('6. Map Dados Pessoais'!H:H,MATCH(C707&amp;" ("&amp;B707&amp;")",'5. Map Processos'!J:J,0)),"ERRO: Processo não encontrado para essa área"))</f>
        <v/>
      </c>
      <c r="G707" s="5" t="str">
        <f>IF(OR(C707="",B707=""),"",IFERROR(INDEX('7. Finalidades e Hipóteses'!F:F,MATCH(C707&amp;" ("&amp;B707&amp;")",'5. Map Processos'!J:J,0)),"ERRO: Processo não encontrado para essa área"))</f>
        <v/>
      </c>
      <c r="H707" s="25"/>
      <c r="I707" s="25"/>
      <c r="J707" s="25"/>
      <c r="K707" s="24"/>
      <c r="L707" s="24"/>
      <c r="M707" s="5" t="str">
        <f>IFERROR(IF(VLOOKUP(K707,Auxiliar!$AT$3:$AU$7,2,FALSE)*VLOOKUP(L707,Auxiliar!$AT$3:$AU$7,2,FALSE)&gt;80,"Extremo",
IF(VLOOKUP(K707,Auxiliar!$AT$3:$AU$7,2,FALSE)*VLOOKUP(L707,Auxiliar!$AT$3:$AU$7,2,FALSE)&gt;40,"Alto",
IF(VLOOKUP(K707,Auxiliar!$AT$3:$AU$7,2,FALSE)*VLOOKUP(L707,Auxiliar!$AT$3:$AU$7,2,FALSE)&gt;10,"Médio","Baixo"))),"")</f>
        <v/>
      </c>
      <c r="N707" s="24"/>
      <c r="O707" s="25"/>
      <c r="P707" s="24"/>
      <c r="Q707" s="5" t="str">
        <f>IFERROR(IF(VLOOKUP(K707,Auxiliar!$AT$3:$AU$7,2,FALSE)*VLOOKUP(L707,Auxiliar!$AT$3:$AU$7,2,FALSE)*VLOOKUP(P707,Auxiliar!$AX$3:$AY$7,2,FALSE)&gt;80,"Extremo",
IF(VLOOKUP(K707,Auxiliar!$AT$3:$AU$7,2,FALSE)*VLOOKUP(L707,Auxiliar!$AT$3:$AU$7,2,FALSE)*VLOOKUP(P707,Auxiliar!$AX$3:$AY$7,2,FALSE)&gt;40,"Alto",
IF(VLOOKUP(K707,Auxiliar!$AT$3:$AU$7,2,FALSE)*VLOOKUP(L707,Auxiliar!$AT$3:$AU$7,2,FALSE)*VLOOKUP(P707,Auxiliar!$AX$3:$AY$7,2,FALSE)&gt;10,"Médio","Baixo"))),"")</f>
        <v/>
      </c>
      <c r="R707" s="32" t="str">
        <f t="shared" si="20"/>
        <v/>
      </c>
      <c r="S707" s="32" t="str">
        <f t="shared" si="21"/>
        <v/>
      </c>
    </row>
    <row r="708" spans="1:19" x14ac:dyDescent="0.25">
      <c r="A708" s="5">
        <v>706</v>
      </c>
      <c r="B708" s="24"/>
      <c r="C708" s="24"/>
      <c r="D708" s="5" t="str">
        <f>IF(OR(C708="",B708=""),"",IFERROR(INDEX('5. Map Processos'!E:E,MATCH(C708&amp;" ("&amp;B708&amp;")",'5. Map Processos'!J:J,0)),"ERRO: Processo não encontrado para essa área"))</f>
        <v/>
      </c>
      <c r="E708" s="5" t="str">
        <f>IF(OR(C708="",B708=""),"",IFERROR(INDEX('6. Map Dados Pessoais'!F:F,MATCH(C708&amp;" ("&amp;B708&amp;")",'5. Map Processos'!J:J,0)),"ERRO: Processo não encontrado para essa área"))</f>
        <v/>
      </c>
      <c r="F708" s="5" t="str">
        <f>IF(OR(C708="",B708=""),"",IFERROR(INDEX('6. Map Dados Pessoais'!H:H,MATCH(C708&amp;" ("&amp;B708&amp;")",'5. Map Processos'!J:J,0)),"ERRO: Processo não encontrado para essa área"))</f>
        <v/>
      </c>
      <c r="G708" s="5" t="str">
        <f>IF(OR(C708="",B708=""),"",IFERROR(INDEX('7. Finalidades e Hipóteses'!F:F,MATCH(C708&amp;" ("&amp;B708&amp;")",'5. Map Processos'!J:J,0)),"ERRO: Processo não encontrado para essa área"))</f>
        <v/>
      </c>
      <c r="H708" s="25"/>
      <c r="I708" s="25"/>
      <c r="J708" s="25"/>
      <c r="K708" s="24"/>
      <c r="L708" s="24"/>
      <c r="M708" s="5" t="str">
        <f>IFERROR(IF(VLOOKUP(K708,Auxiliar!$AT$3:$AU$7,2,FALSE)*VLOOKUP(L708,Auxiliar!$AT$3:$AU$7,2,FALSE)&gt;80,"Extremo",
IF(VLOOKUP(K708,Auxiliar!$AT$3:$AU$7,2,FALSE)*VLOOKUP(L708,Auxiliar!$AT$3:$AU$7,2,FALSE)&gt;40,"Alto",
IF(VLOOKUP(K708,Auxiliar!$AT$3:$AU$7,2,FALSE)*VLOOKUP(L708,Auxiliar!$AT$3:$AU$7,2,FALSE)&gt;10,"Médio","Baixo"))),"")</f>
        <v/>
      </c>
      <c r="N708" s="24"/>
      <c r="O708" s="25"/>
      <c r="P708" s="24"/>
      <c r="Q708" s="5" t="str">
        <f>IFERROR(IF(VLOOKUP(K708,Auxiliar!$AT$3:$AU$7,2,FALSE)*VLOOKUP(L708,Auxiliar!$AT$3:$AU$7,2,FALSE)*VLOOKUP(P708,Auxiliar!$AX$3:$AY$7,2,FALSE)&gt;80,"Extremo",
IF(VLOOKUP(K708,Auxiliar!$AT$3:$AU$7,2,FALSE)*VLOOKUP(L708,Auxiliar!$AT$3:$AU$7,2,FALSE)*VLOOKUP(P708,Auxiliar!$AX$3:$AY$7,2,FALSE)&gt;40,"Alto",
IF(VLOOKUP(K708,Auxiliar!$AT$3:$AU$7,2,FALSE)*VLOOKUP(L708,Auxiliar!$AT$3:$AU$7,2,FALSE)*VLOOKUP(P708,Auxiliar!$AX$3:$AY$7,2,FALSE)&gt;10,"Médio","Baixo"))),"")</f>
        <v/>
      </c>
      <c r="R708" s="32" t="str">
        <f t="shared" ref="R708:R771" si="22">IF(C708&amp;B708&lt;&gt;"",B708&amp;" ("&amp;C708&amp;")","")</f>
        <v/>
      </c>
      <c r="S708" s="32" t="str">
        <f t="shared" ref="S708:S771" si="23">IF(H708&amp;C708&lt;&gt;"",H708&amp;" - "&amp;C708&amp;" - "&amp;B708,"")</f>
        <v/>
      </c>
    </row>
    <row r="709" spans="1:19" x14ac:dyDescent="0.25">
      <c r="A709" s="5">
        <v>707</v>
      </c>
      <c r="B709" s="24"/>
      <c r="C709" s="24"/>
      <c r="D709" s="5" t="str">
        <f>IF(OR(C709="",B709=""),"",IFERROR(INDEX('5. Map Processos'!E:E,MATCH(C709&amp;" ("&amp;B709&amp;")",'5. Map Processos'!J:J,0)),"ERRO: Processo não encontrado para essa área"))</f>
        <v/>
      </c>
      <c r="E709" s="5" t="str">
        <f>IF(OR(C709="",B709=""),"",IFERROR(INDEX('6. Map Dados Pessoais'!F:F,MATCH(C709&amp;" ("&amp;B709&amp;")",'5. Map Processos'!J:J,0)),"ERRO: Processo não encontrado para essa área"))</f>
        <v/>
      </c>
      <c r="F709" s="5" t="str">
        <f>IF(OR(C709="",B709=""),"",IFERROR(INDEX('6. Map Dados Pessoais'!H:H,MATCH(C709&amp;" ("&amp;B709&amp;")",'5. Map Processos'!J:J,0)),"ERRO: Processo não encontrado para essa área"))</f>
        <v/>
      </c>
      <c r="G709" s="5" t="str">
        <f>IF(OR(C709="",B709=""),"",IFERROR(INDEX('7. Finalidades e Hipóteses'!F:F,MATCH(C709&amp;" ("&amp;B709&amp;")",'5. Map Processos'!J:J,0)),"ERRO: Processo não encontrado para essa área"))</f>
        <v/>
      </c>
      <c r="H709" s="25"/>
      <c r="I709" s="25"/>
      <c r="J709" s="25"/>
      <c r="K709" s="24"/>
      <c r="L709" s="24"/>
      <c r="M709" s="5" t="str">
        <f>IFERROR(IF(VLOOKUP(K709,Auxiliar!$AT$3:$AU$7,2,FALSE)*VLOOKUP(L709,Auxiliar!$AT$3:$AU$7,2,FALSE)&gt;80,"Extremo",
IF(VLOOKUP(K709,Auxiliar!$AT$3:$AU$7,2,FALSE)*VLOOKUP(L709,Auxiliar!$AT$3:$AU$7,2,FALSE)&gt;40,"Alto",
IF(VLOOKUP(K709,Auxiliar!$AT$3:$AU$7,2,FALSE)*VLOOKUP(L709,Auxiliar!$AT$3:$AU$7,2,FALSE)&gt;10,"Médio","Baixo"))),"")</f>
        <v/>
      </c>
      <c r="N709" s="24"/>
      <c r="O709" s="25"/>
      <c r="P709" s="24"/>
      <c r="Q709" s="5" t="str">
        <f>IFERROR(IF(VLOOKUP(K709,Auxiliar!$AT$3:$AU$7,2,FALSE)*VLOOKUP(L709,Auxiliar!$AT$3:$AU$7,2,FALSE)*VLOOKUP(P709,Auxiliar!$AX$3:$AY$7,2,FALSE)&gt;80,"Extremo",
IF(VLOOKUP(K709,Auxiliar!$AT$3:$AU$7,2,FALSE)*VLOOKUP(L709,Auxiliar!$AT$3:$AU$7,2,FALSE)*VLOOKUP(P709,Auxiliar!$AX$3:$AY$7,2,FALSE)&gt;40,"Alto",
IF(VLOOKUP(K709,Auxiliar!$AT$3:$AU$7,2,FALSE)*VLOOKUP(L709,Auxiliar!$AT$3:$AU$7,2,FALSE)*VLOOKUP(P709,Auxiliar!$AX$3:$AY$7,2,FALSE)&gt;10,"Médio","Baixo"))),"")</f>
        <v/>
      </c>
      <c r="R709" s="32" t="str">
        <f t="shared" si="22"/>
        <v/>
      </c>
      <c r="S709" s="32" t="str">
        <f t="shared" si="23"/>
        <v/>
      </c>
    </row>
    <row r="710" spans="1:19" x14ac:dyDescent="0.25">
      <c r="A710" s="5">
        <v>708</v>
      </c>
      <c r="B710" s="24"/>
      <c r="C710" s="24"/>
      <c r="D710" s="5" t="str">
        <f>IF(OR(C710="",B710=""),"",IFERROR(INDEX('5. Map Processos'!E:E,MATCH(C710&amp;" ("&amp;B710&amp;")",'5. Map Processos'!J:J,0)),"ERRO: Processo não encontrado para essa área"))</f>
        <v/>
      </c>
      <c r="E710" s="5" t="str">
        <f>IF(OR(C710="",B710=""),"",IFERROR(INDEX('6. Map Dados Pessoais'!F:F,MATCH(C710&amp;" ("&amp;B710&amp;")",'5. Map Processos'!J:J,0)),"ERRO: Processo não encontrado para essa área"))</f>
        <v/>
      </c>
      <c r="F710" s="5" t="str">
        <f>IF(OR(C710="",B710=""),"",IFERROR(INDEX('6. Map Dados Pessoais'!H:H,MATCH(C710&amp;" ("&amp;B710&amp;")",'5. Map Processos'!J:J,0)),"ERRO: Processo não encontrado para essa área"))</f>
        <v/>
      </c>
      <c r="G710" s="5" t="str">
        <f>IF(OR(C710="",B710=""),"",IFERROR(INDEX('7. Finalidades e Hipóteses'!F:F,MATCH(C710&amp;" ("&amp;B710&amp;")",'5. Map Processos'!J:J,0)),"ERRO: Processo não encontrado para essa área"))</f>
        <v/>
      </c>
      <c r="H710" s="25"/>
      <c r="I710" s="25"/>
      <c r="J710" s="25"/>
      <c r="K710" s="24"/>
      <c r="L710" s="24"/>
      <c r="M710" s="5" t="str">
        <f>IFERROR(IF(VLOOKUP(K710,Auxiliar!$AT$3:$AU$7,2,FALSE)*VLOOKUP(L710,Auxiliar!$AT$3:$AU$7,2,FALSE)&gt;80,"Extremo",
IF(VLOOKUP(K710,Auxiliar!$AT$3:$AU$7,2,FALSE)*VLOOKUP(L710,Auxiliar!$AT$3:$AU$7,2,FALSE)&gt;40,"Alto",
IF(VLOOKUP(K710,Auxiliar!$AT$3:$AU$7,2,FALSE)*VLOOKUP(L710,Auxiliar!$AT$3:$AU$7,2,FALSE)&gt;10,"Médio","Baixo"))),"")</f>
        <v/>
      </c>
      <c r="N710" s="24"/>
      <c r="O710" s="25"/>
      <c r="P710" s="24"/>
      <c r="Q710" s="5" t="str">
        <f>IFERROR(IF(VLOOKUP(K710,Auxiliar!$AT$3:$AU$7,2,FALSE)*VLOOKUP(L710,Auxiliar!$AT$3:$AU$7,2,FALSE)*VLOOKUP(P710,Auxiliar!$AX$3:$AY$7,2,FALSE)&gt;80,"Extremo",
IF(VLOOKUP(K710,Auxiliar!$AT$3:$AU$7,2,FALSE)*VLOOKUP(L710,Auxiliar!$AT$3:$AU$7,2,FALSE)*VLOOKUP(P710,Auxiliar!$AX$3:$AY$7,2,FALSE)&gt;40,"Alto",
IF(VLOOKUP(K710,Auxiliar!$AT$3:$AU$7,2,FALSE)*VLOOKUP(L710,Auxiliar!$AT$3:$AU$7,2,FALSE)*VLOOKUP(P710,Auxiliar!$AX$3:$AY$7,2,FALSE)&gt;10,"Médio","Baixo"))),"")</f>
        <v/>
      </c>
      <c r="R710" s="32" t="str">
        <f t="shared" si="22"/>
        <v/>
      </c>
      <c r="S710" s="32" t="str">
        <f t="shared" si="23"/>
        <v/>
      </c>
    </row>
    <row r="711" spans="1:19" x14ac:dyDescent="0.25">
      <c r="A711" s="5">
        <v>709</v>
      </c>
      <c r="B711" s="24"/>
      <c r="C711" s="24"/>
      <c r="D711" s="5" t="str">
        <f>IF(OR(C711="",B711=""),"",IFERROR(INDEX('5. Map Processos'!E:E,MATCH(C711&amp;" ("&amp;B711&amp;")",'5. Map Processos'!J:J,0)),"ERRO: Processo não encontrado para essa área"))</f>
        <v/>
      </c>
      <c r="E711" s="5" t="str">
        <f>IF(OR(C711="",B711=""),"",IFERROR(INDEX('6. Map Dados Pessoais'!F:F,MATCH(C711&amp;" ("&amp;B711&amp;")",'5. Map Processos'!J:J,0)),"ERRO: Processo não encontrado para essa área"))</f>
        <v/>
      </c>
      <c r="F711" s="5" t="str">
        <f>IF(OR(C711="",B711=""),"",IFERROR(INDEX('6. Map Dados Pessoais'!H:H,MATCH(C711&amp;" ("&amp;B711&amp;")",'5. Map Processos'!J:J,0)),"ERRO: Processo não encontrado para essa área"))</f>
        <v/>
      </c>
      <c r="G711" s="5" t="str">
        <f>IF(OR(C711="",B711=""),"",IFERROR(INDEX('7. Finalidades e Hipóteses'!F:F,MATCH(C711&amp;" ("&amp;B711&amp;")",'5. Map Processos'!J:J,0)),"ERRO: Processo não encontrado para essa área"))</f>
        <v/>
      </c>
      <c r="H711" s="25"/>
      <c r="I711" s="25"/>
      <c r="J711" s="25"/>
      <c r="K711" s="24"/>
      <c r="L711" s="24"/>
      <c r="M711" s="5" t="str">
        <f>IFERROR(IF(VLOOKUP(K711,Auxiliar!$AT$3:$AU$7,2,FALSE)*VLOOKUP(L711,Auxiliar!$AT$3:$AU$7,2,FALSE)&gt;80,"Extremo",
IF(VLOOKUP(K711,Auxiliar!$AT$3:$AU$7,2,FALSE)*VLOOKUP(L711,Auxiliar!$AT$3:$AU$7,2,FALSE)&gt;40,"Alto",
IF(VLOOKUP(K711,Auxiliar!$AT$3:$AU$7,2,FALSE)*VLOOKUP(L711,Auxiliar!$AT$3:$AU$7,2,FALSE)&gt;10,"Médio","Baixo"))),"")</f>
        <v/>
      </c>
      <c r="N711" s="24"/>
      <c r="O711" s="25"/>
      <c r="P711" s="24"/>
      <c r="Q711" s="5" t="str">
        <f>IFERROR(IF(VLOOKUP(K711,Auxiliar!$AT$3:$AU$7,2,FALSE)*VLOOKUP(L711,Auxiliar!$AT$3:$AU$7,2,FALSE)*VLOOKUP(P711,Auxiliar!$AX$3:$AY$7,2,FALSE)&gt;80,"Extremo",
IF(VLOOKUP(K711,Auxiliar!$AT$3:$AU$7,2,FALSE)*VLOOKUP(L711,Auxiliar!$AT$3:$AU$7,2,FALSE)*VLOOKUP(P711,Auxiliar!$AX$3:$AY$7,2,FALSE)&gt;40,"Alto",
IF(VLOOKUP(K711,Auxiliar!$AT$3:$AU$7,2,FALSE)*VLOOKUP(L711,Auxiliar!$AT$3:$AU$7,2,FALSE)*VLOOKUP(P711,Auxiliar!$AX$3:$AY$7,2,FALSE)&gt;10,"Médio","Baixo"))),"")</f>
        <v/>
      </c>
      <c r="R711" s="32" t="str">
        <f t="shared" si="22"/>
        <v/>
      </c>
      <c r="S711" s="32" t="str">
        <f t="shared" si="23"/>
        <v/>
      </c>
    </row>
    <row r="712" spans="1:19" x14ac:dyDescent="0.25">
      <c r="A712" s="5">
        <v>710</v>
      </c>
      <c r="B712" s="24"/>
      <c r="C712" s="24"/>
      <c r="D712" s="5" t="str">
        <f>IF(OR(C712="",B712=""),"",IFERROR(INDEX('5. Map Processos'!E:E,MATCH(C712&amp;" ("&amp;B712&amp;")",'5. Map Processos'!J:J,0)),"ERRO: Processo não encontrado para essa área"))</f>
        <v/>
      </c>
      <c r="E712" s="5" t="str">
        <f>IF(OR(C712="",B712=""),"",IFERROR(INDEX('6. Map Dados Pessoais'!F:F,MATCH(C712&amp;" ("&amp;B712&amp;")",'5. Map Processos'!J:J,0)),"ERRO: Processo não encontrado para essa área"))</f>
        <v/>
      </c>
      <c r="F712" s="5" t="str">
        <f>IF(OR(C712="",B712=""),"",IFERROR(INDEX('6. Map Dados Pessoais'!H:H,MATCH(C712&amp;" ("&amp;B712&amp;")",'5. Map Processos'!J:J,0)),"ERRO: Processo não encontrado para essa área"))</f>
        <v/>
      </c>
      <c r="G712" s="5" t="str">
        <f>IF(OR(C712="",B712=""),"",IFERROR(INDEX('7. Finalidades e Hipóteses'!F:F,MATCH(C712&amp;" ("&amp;B712&amp;")",'5. Map Processos'!J:J,0)),"ERRO: Processo não encontrado para essa área"))</f>
        <v/>
      </c>
      <c r="H712" s="25"/>
      <c r="I712" s="25"/>
      <c r="J712" s="25"/>
      <c r="K712" s="24"/>
      <c r="L712" s="24"/>
      <c r="M712" s="5" t="str">
        <f>IFERROR(IF(VLOOKUP(K712,Auxiliar!$AT$3:$AU$7,2,FALSE)*VLOOKUP(L712,Auxiliar!$AT$3:$AU$7,2,FALSE)&gt;80,"Extremo",
IF(VLOOKUP(K712,Auxiliar!$AT$3:$AU$7,2,FALSE)*VLOOKUP(L712,Auxiliar!$AT$3:$AU$7,2,FALSE)&gt;40,"Alto",
IF(VLOOKUP(K712,Auxiliar!$AT$3:$AU$7,2,FALSE)*VLOOKUP(L712,Auxiliar!$AT$3:$AU$7,2,FALSE)&gt;10,"Médio","Baixo"))),"")</f>
        <v/>
      </c>
      <c r="N712" s="24"/>
      <c r="O712" s="25"/>
      <c r="P712" s="24"/>
      <c r="Q712" s="5" t="str">
        <f>IFERROR(IF(VLOOKUP(K712,Auxiliar!$AT$3:$AU$7,2,FALSE)*VLOOKUP(L712,Auxiliar!$AT$3:$AU$7,2,FALSE)*VLOOKUP(P712,Auxiliar!$AX$3:$AY$7,2,FALSE)&gt;80,"Extremo",
IF(VLOOKUP(K712,Auxiliar!$AT$3:$AU$7,2,FALSE)*VLOOKUP(L712,Auxiliar!$AT$3:$AU$7,2,FALSE)*VLOOKUP(P712,Auxiliar!$AX$3:$AY$7,2,FALSE)&gt;40,"Alto",
IF(VLOOKUP(K712,Auxiliar!$AT$3:$AU$7,2,FALSE)*VLOOKUP(L712,Auxiliar!$AT$3:$AU$7,2,FALSE)*VLOOKUP(P712,Auxiliar!$AX$3:$AY$7,2,FALSE)&gt;10,"Médio","Baixo"))),"")</f>
        <v/>
      </c>
      <c r="R712" s="32" t="str">
        <f t="shared" si="22"/>
        <v/>
      </c>
      <c r="S712" s="32" t="str">
        <f t="shared" si="23"/>
        <v/>
      </c>
    </row>
    <row r="713" spans="1:19" x14ac:dyDescent="0.25">
      <c r="A713" s="5">
        <v>711</v>
      </c>
      <c r="B713" s="24"/>
      <c r="C713" s="24"/>
      <c r="D713" s="5" t="str">
        <f>IF(OR(C713="",B713=""),"",IFERROR(INDEX('5. Map Processos'!E:E,MATCH(C713&amp;" ("&amp;B713&amp;")",'5. Map Processos'!J:J,0)),"ERRO: Processo não encontrado para essa área"))</f>
        <v/>
      </c>
      <c r="E713" s="5" t="str">
        <f>IF(OR(C713="",B713=""),"",IFERROR(INDEX('6. Map Dados Pessoais'!F:F,MATCH(C713&amp;" ("&amp;B713&amp;")",'5. Map Processos'!J:J,0)),"ERRO: Processo não encontrado para essa área"))</f>
        <v/>
      </c>
      <c r="F713" s="5" t="str">
        <f>IF(OR(C713="",B713=""),"",IFERROR(INDEX('6. Map Dados Pessoais'!H:H,MATCH(C713&amp;" ("&amp;B713&amp;")",'5. Map Processos'!J:J,0)),"ERRO: Processo não encontrado para essa área"))</f>
        <v/>
      </c>
      <c r="G713" s="5" t="str">
        <f>IF(OR(C713="",B713=""),"",IFERROR(INDEX('7. Finalidades e Hipóteses'!F:F,MATCH(C713&amp;" ("&amp;B713&amp;")",'5. Map Processos'!J:J,0)),"ERRO: Processo não encontrado para essa área"))</f>
        <v/>
      </c>
      <c r="H713" s="25"/>
      <c r="I713" s="25"/>
      <c r="J713" s="25"/>
      <c r="K713" s="24"/>
      <c r="L713" s="24"/>
      <c r="M713" s="5" t="str">
        <f>IFERROR(IF(VLOOKUP(K713,Auxiliar!$AT$3:$AU$7,2,FALSE)*VLOOKUP(L713,Auxiliar!$AT$3:$AU$7,2,FALSE)&gt;80,"Extremo",
IF(VLOOKUP(K713,Auxiliar!$AT$3:$AU$7,2,FALSE)*VLOOKUP(L713,Auxiliar!$AT$3:$AU$7,2,FALSE)&gt;40,"Alto",
IF(VLOOKUP(K713,Auxiliar!$AT$3:$AU$7,2,FALSE)*VLOOKUP(L713,Auxiliar!$AT$3:$AU$7,2,FALSE)&gt;10,"Médio","Baixo"))),"")</f>
        <v/>
      </c>
      <c r="N713" s="24"/>
      <c r="O713" s="25"/>
      <c r="P713" s="24"/>
      <c r="Q713" s="5" t="str">
        <f>IFERROR(IF(VLOOKUP(K713,Auxiliar!$AT$3:$AU$7,2,FALSE)*VLOOKUP(L713,Auxiliar!$AT$3:$AU$7,2,FALSE)*VLOOKUP(P713,Auxiliar!$AX$3:$AY$7,2,FALSE)&gt;80,"Extremo",
IF(VLOOKUP(K713,Auxiliar!$AT$3:$AU$7,2,FALSE)*VLOOKUP(L713,Auxiliar!$AT$3:$AU$7,2,FALSE)*VLOOKUP(P713,Auxiliar!$AX$3:$AY$7,2,FALSE)&gt;40,"Alto",
IF(VLOOKUP(K713,Auxiliar!$AT$3:$AU$7,2,FALSE)*VLOOKUP(L713,Auxiliar!$AT$3:$AU$7,2,FALSE)*VLOOKUP(P713,Auxiliar!$AX$3:$AY$7,2,FALSE)&gt;10,"Médio","Baixo"))),"")</f>
        <v/>
      </c>
      <c r="R713" s="32" t="str">
        <f t="shared" si="22"/>
        <v/>
      </c>
      <c r="S713" s="32" t="str">
        <f t="shared" si="23"/>
        <v/>
      </c>
    </row>
    <row r="714" spans="1:19" x14ac:dyDescent="0.25">
      <c r="A714" s="5">
        <v>712</v>
      </c>
      <c r="B714" s="24"/>
      <c r="C714" s="24"/>
      <c r="D714" s="5" t="str">
        <f>IF(OR(C714="",B714=""),"",IFERROR(INDEX('5. Map Processos'!E:E,MATCH(C714&amp;" ("&amp;B714&amp;")",'5. Map Processos'!J:J,0)),"ERRO: Processo não encontrado para essa área"))</f>
        <v/>
      </c>
      <c r="E714" s="5" t="str">
        <f>IF(OR(C714="",B714=""),"",IFERROR(INDEX('6. Map Dados Pessoais'!F:F,MATCH(C714&amp;" ("&amp;B714&amp;")",'5. Map Processos'!J:J,0)),"ERRO: Processo não encontrado para essa área"))</f>
        <v/>
      </c>
      <c r="F714" s="5" t="str">
        <f>IF(OR(C714="",B714=""),"",IFERROR(INDEX('6. Map Dados Pessoais'!H:H,MATCH(C714&amp;" ("&amp;B714&amp;")",'5. Map Processos'!J:J,0)),"ERRO: Processo não encontrado para essa área"))</f>
        <v/>
      </c>
      <c r="G714" s="5" t="str">
        <f>IF(OR(C714="",B714=""),"",IFERROR(INDEX('7. Finalidades e Hipóteses'!F:F,MATCH(C714&amp;" ("&amp;B714&amp;")",'5. Map Processos'!J:J,0)),"ERRO: Processo não encontrado para essa área"))</f>
        <v/>
      </c>
      <c r="H714" s="25"/>
      <c r="I714" s="25"/>
      <c r="J714" s="25"/>
      <c r="K714" s="24"/>
      <c r="L714" s="24"/>
      <c r="M714" s="5" t="str">
        <f>IFERROR(IF(VLOOKUP(K714,Auxiliar!$AT$3:$AU$7,2,FALSE)*VLOOKUP(L714,Auxiliar!$AT$3:$AU$7,2,FALSE)&gt;80,"Extremo",
IF(VLOOKUP(K714,Auxiliar!$AT$3:$AU$7,2,FALSE)*VLOOKUP(L714,Auxiliar!$AT$3:$AU$7,2,FALSE)&gt;40,"Alto",
IF(VLOOKUP(K714,Auxiliar!$AT$3:$AU$7,2,FALSE)*VLOOKUP(L714,Auxiliar!$AT$3:$AU$7,2,FALSE)&gt;10,"Médio","Baixo"))),"")</f>
        <v/>
      </c>
      <c r="N714" s="24"/>
      <c r="O714" s="25"/>
      <c r="P714" s="24"/>
      <c r="Q714" s="5" t="str">
        <f>IFERROR(IF(VLOOKUP(K714,Auxiliar!$AT$3:$AU$7,2,FALSE)*VLOOKUP(L714,Auxiliar!$AT$3:$AU$7,2,FALSE)*VLOOKUP(P714,Auxiliar!$AX$3:$AY$7,2,FALSE)&gt;80,"Extremo",
IF(VLOOKUP(K714,Auxiliar!$AT$3:$AU$7,2,FALSE)*VLOOKUP(L714,Auxiliar!$AT$3:$AU$7,2,FALSE)*VLOOKUP(P714,Auxiliar!$AX$3:$AY$7,2,FALSE)&gt;40,"Alto",
IF(VLOOKUP(K714,Auxiliar!$AT$3:$AU$7,2,FALSE)*VLOOKUP(L714,Auxiliar!$AT$3:$AU$7,2,FALSE)*VLOOKUP(P714,Auxiliar!$AX$3:$AY$7,2,FALSE)&gt;10,"Médio","Baixo"))),"")</f>
        <v/>
      </c>
      <c r="R714" s="32" t="str">
        <f t="shared" si="22"/>
        <v/>
      </c>
      <c r="S714" s="32" t="str">
        <f t="shared" si="23"/>
        <v/>
      </c>
    </row>
    <row r="715" spans="1:19" x14ac:dyDescent="0.25">
      <c r="A715" s="5">
        <v>713</v>
      </c>
      <c r="B715" s="24"/>
      <c r="C715" s="24"/>
      <c r="D715" s="5" t="str">
        <f>IF(OR(C715="",B715=""),"",IFERROR(INDEX('5. Map Processos'!E:E,MATCH(C715&amp;" ("&amp;B715&amp;")",'5. Map Processos'!J:J,0)),"ERRO: Processo não encontrado para essa área"))</f>
        <v/>
      </c>
      <c r="E715" s="5" t="str">
        <f>IF(OR(C715="",B715=""),"",IFERROR(INDEX('6. Map Dados Pessoais'!F:F,MATCH(C715&amp;" ("&amp;B715&amp;")",'5. Map Processos'!J:J,0)),"ERRO: Processo não encontrado para essa área"))</f>
        <v/>
      </c>
      <c r="F715" s="5" t="str">
        <f>IF(OR(C715="",B715=""),"",IFERROR(INDEX('6. Map Dados Pessoais'!H:H,MATCH(C715&amp;" ("&amp;B715&amp;")",'5. Map Processos'!J:J,0)),"ERRO: Processo não encontrado para essa área"))</f>
        <v/>
      </c>
      <c r="G715" s="5" t="str">
        <f>IF(OR(C715="",B715=""),"",IFERROR(INDEX('7. Finalidades e Hipóteses'!F:F,MATCH(C715&amp;" ("&amp;B715&amp;")",'5. Map Processos'!J:J,0)),"ERRO: Processo não encontrado para essa área"))</f>
        <v/>
      </c>
      <c r="H715" s="25"/>
      <c r="I715" s="25"/>
      <c r="J715" s="25"/>
      <c r="K715" s="24"/>
      <c r="L715" s="24"/>
      <c r="M715" s="5" t="str">
        <f>IFERROR(IF(VLOOKUP(K715,Auxiliar!$AT$3:$AU$7,2,FALSE)*VLOOKUP(L715,Auxiliar!$AT$3:$AU$7,2,FALSE)&gt;80,"Extremo",
IF(VLOOKUP(K715,Auxiliar!$AT$3:$AU$7,2,FALSE)*VLOOKUP(L715,Auxiliar!$AT$3:$AU$7,2,FALSE)&gt;40,"Alto",
IF(VLOOKUP(K715,Auxiliar!$AT$3:$AU$7,2,FALSE)*VLOOKUP(L715,Auxiliar!$AT$3:$AU$7,2,FALSE)&gt;10,"Médio","Baixo"))),"")</f>
        <v/>
      </c>
      <c r="N715" s="24"/>
      <c r="O715" s="25"/>
      <c r="P715" s="24"/>
      <c r="Q715" s="5" t="str">
        <f>IFERROR(IF(VLOOKUP(K715,Auxiliar!$AT$3:$AU$7,2,FALSE)*VLOOKUP(L715,Auxiliar!$AT$3:$AU$7,2,FALSE)*VLOOKUP(P715,Auxiliar!$AX$3:$AY$7,2,FALSE)&gt;80,"Extremo",
IF(VLOOKUP(K715,Auxiliar!$AT$3:$AU$7,2,FALSE)*VLOOKUP(L715,Auxiliar!$AT$3:$AU$7,2,FALSE)*VLOOKUP(P715,Auxiliar!$AX$3:$AY$7,2,FALSE)&gt;40,"Alto",
IF(VLOOKUP(K715,Auxiliar!$AT$3:$AU$7,2,FALSE)*VLOOKUP(L715,Auxiliar!$AT$3:$AU$7,2,FALSE)*VLOOKUP(P715,Auxiliar!$AX$3:$AY$7,2,FALSE)&gt;10,"Médio","Baixo"))),"")</f>
        <v/>
      </c>
      <c r="R715" s="32" t="str">
        <f t="shared" si="22"/>
        <v/>
      </c>
      <c r="S715" s="32" t="str">
        <f t="shared" si="23"/>
        <v/>
      </c>
    </row>
    <row r="716" spans="1:19" x14ac:dyDescent="0.25">
      <c r="A716" s="5">
        <v>714</v>
      </c>
      <c r="B716" s="24"/>
      <c r="C716" s="24"/>
      <c r="D716" s="5" t="str">
        <f>IF(OR(C716="",B716=""),"",IFERROR(INDEX('5. Map Processos'!E:E,MATCH(C716&amp;" ("&amp;B716&amp;")",'5. Map Processos'!J:J,0)),"ERRO: Processo não encontrado para essa área"))</f>
        <v/>
      </c>
      <c r="E716" s="5" t="str">
        <f>IF(OR(C716="",B716=""),"",IFERROR(INDEX('6. Map Dados Pessoais'!F:F,MATCH(C716&amp;" ("&amp;B716&amp;")",'5. Map Processos'!J:J,0)),"ERRO: Processo não encontrado para essa área"))</f>
        <v/>
      </c>
      <c r="F716" s="5" t="str">
        <f>IF(OR(C716="",B716=""),"",IFERROR(INDEX('6. Map Dados Pessoais'!H:H,MATCH(C716&amp;" ("&amp;B716&amp;")",'5. Map Processos'!J:J,0)),"ERRO: Processo não encontrado para essa área"))</f>
        <v/>
      </c>
      <c r="G716" s="5" t="str">
        <f>IF(OR(C716="",B716=""),"",IFERROR(INDEX('7. Finalidades e Hipóteses'!F:F,MATCH(C716&amp;" ("&amp;B716&amp;")",'5. Map Processos'!J:J,0)),"ERRO: Processo não encontrado para essa área"))</f>
        <v/>
      </c>
      <c r="H716" s="25"/>
      <c r="I716" s="25"/>
      <c r="J716" s="25"/>
      <c r="K716" s="24"/>
      <c r="L716" s="24"/>
      <c r="M716" s="5" t="str">
        <f>IFERROR(IF(VLOOKUP(K716,Auxiliar!$AT$3:$AU$7,2,FALSE)*VLOOKUP(L716,Auxiliar!$AT$3:$AU$7,2,FALSE)&gt;80,"Extremo",
IF(VLOOKUP(K716,Auxiliar!$AT$3:$AU$7,2,FALSE)*VLOOKUP(L716,Auxiliar!$AT$3:$AU$7,2,FALSE)&gt;40,"Alto",
IF(VLOOKUP(K716,Auxiliar!$AT$3:$AU$7,2,FALSE)*VLOOKUP(L716,Auxiliar!$AT$3:$AU$7,2,FALSE)&gt;10,"Médio","Baixo"))),"")</f>
        <v/>
      </c>
      <c r="N716" s="24"/>
      <c r="O716" s="25"/>
      <c r="P716" s="24"/>
      <c r="Q716" s="5" t="str">
        <f>IFERROR(IF(VLOOKUP(K716,Auxiliar!$AT$3:$AU$7,2,FALSE)*VLOOKUP(L716,Auxiliar!$AT$3:$AU$7,2,FALSE)*VLOOKUP(P716,Auxiliar!$AX$3:$AY$7,2,FALSE)&gt;80,"Extremo",
IF(VLOOKUP(K716,Auxiliar!$AT$3:$AU$7,2,FALSE)*VLOOKUP(L716,Auxiliar!$AT$3:$AU$7,2,FALSE)*VLOOKUP(P716,Auxiliar!$AX$3:$AY$7,2,FALSE)&gt;40,"Alto",
IF(VLOOKUP(K716,Auxiliar!$AT$3:$AU$7,2,FALSE)*VLOOKUP(L716,Auxiliar!$AT$3:$AU$7,2,FALSE)*VLOOKUP(P716,Auxiliar!$AX$3:$AY$7,2,FALSE)&gt;10,"Médio","Baixo"))),"")</f>
        <v/>
      </c>
      <c r="R716" s="32" t="str">
        <f t="shared" si="22"/>
        <v/>
      </c>
      <c r="S716" s="32" t="str">
        <f t="shared" si="23"/>
        <v/>
      </c>
    </row>
    <row r="717" spans="1:19" x14ac:dyDescent="0.25">
      <c r="A717" s="5">
        <v>715</v>
      </c>
      <c r="B717" s="24"/>
      <c r="C717" s="24"/>
      <c r="D717" s="5" t="str">
        <f>IF(OR(C717="",B717=""),"",IFERROR(INDEX('5. Map Processos'!E:E,MATCH(C717&amp;" ("&amp;B717&amp;")",'5. Map Processos'!J:J,0)),"ERRO: Processo não encontrado para essa área"))</f>
        <v/>
      </c>
      <c r="E717" s="5" t="str">
        <f>IF(OR(C717="",B717=""),"",IFERROR(INDEX('6. Map Dados Pessoais'!F:F,MATCH(C717&amp;" ("&amp;B717&amp;")",'5. Map Processos'!J:J,0)),"ERRO: Processo não encontrado para essa área"))</f>
        <v/>
      </c>
      <c r="F717" s="5" t="str">
        <f>IF(OR(C717="",B717=""),"",IFERROR(INDEX('6. Map Dados Pessoais'!H:H,MATCH(C717&amp;" ("&amp;B717&amp;")",'5. Map Processos'!J:J,0)),"ERRO: Processo não encontrado para essa área"))</f>
        <v/>
      </c>
      <c r="G717" s="5" t="str">
        <f>IF(OR(C717="",B717=""),"",IFERROR(INDEX('7. Finalidades e Hipóteses'!F:F,MATCH(C717&amp;" ("&amp;B717&amp;")",'5. Map Processos'!J:J,0)),"ERRO: Processo não encontrado para essa área"))</f>
        <v/>
      </c>
      <c r="H717" s="25"/>
      <c r="I717" s="25"/>
      <c r="J717" s="25"/>
      <c r="K717" s="24"/>
      <c r="L717" s="24"/>
      <c r="M717" s="5" t="str">
        <f>IFERROR(IF(VLOOKUP(K717,Auxiliar!$AT$3:$AU$7,2,FALSE)*VLOOKUP(L717,Auxiliar!$AT$3:$AU$7,2,FALSE)&gt;80,"Extremo",
IF(VLOOKUP(K717,Auxiliar!$AT$3:$AU$7,2,FALSE)*VLOOKUP(L717,Auxiliar!$AT$3:$AU$7,2,FALSE)&gt;40,"Alto",
IF(VLOOKUP(K717,Auxiliar!$AT$3:$AU$7,2,FALSE)*VLOOKUP(L717,Auxiliar!$AT$3:$AU$7,2,FALSE)&gt;10,"Médio","Baixo"))),"")</f>
        <v/>
      </c>
      <c r="N717" s="24"/>
      <c r="O717" s="25"/>
      <c r="P717" s="24"/>
      <c r="Q717" s="5" t="str">
        <f>IFERROR(IF(VLOOKUP(K717,Auxiliar!$AT$3:$AU$7,2,FALSE)*VLOOKUP(L717,Auxiliar!$AT$3:$AU$7,2,FALSE)*VLOOKUP(P717,Auxiliar!$AX$3:$AY$7,2,FALSE)&gt;80,"Extremo",
IF(VLOOKUP(K717,Auxiliar!$AT$3:$AU$7,2,FALSE)*VLOOKUP(L717,Auxiliar!$AT$3:$AU$7,2,FALSE)*VLOOKUP(P717,Auxiliar!$AX$3:$AY$7,2,FALSE)&gt;40,"Alto",
IF(VLOOKUP(K717,Auxiliar!$AT$3:$AU$7,2,FALSE)*VLOOKUP(L717,Auxiliar!$AT$3:$AU$7,2,FALSE)*VLOOKUP(P717,Auxiliar!$AX$3:$AY$7,2,FALSE)&gt;10,"Médio","Baixo"))),"")</f>
        <v/>
      </c>
      <c r="R717" s="32" t="str">
        <f t="shared" si="22"/>
        <v/>
      </c>
      <c r="S717" s="32" t="str">
        <f t="shared" si="23"/>
        <v/>
      </c>
    </row>
    <row r="718" spans="1:19" x14ac:dyDescent="0.25">
      <c r="A718" s="5">
        <v>716</v>
      </c>
      <c r="B718" s="24"/>
      <c r="C718" s="24"/>
      <c r="D718" s="5" t="str">
        <f>IF(OR(C718="",B718=""),"",IFERROR(INDEX('5. Map Processos'!E:E,MATCH(C718&amp;" ("&amp;B718&amp;")",'5. Map Processos'!J:J,0)),"ERRO: Processo não encontrado para essa área"))</f>
        <v/>
      </c>
      <c r="E718" s="5" t="str">
        <f>IF(OR(C718="",B718=""),"",IFERROR(INDEX('6. Map Dados Pessoais'!F:F,MATCH(C718&amp;" ("&amp;B718&amp;")",'5. Map Processos'!J:J,0)),"ERRO: Processo não encontrado para essa área"))</f>
        <v/>
      </c>
      <c r="F718" s="5" t="str">
        <f>IF(OR(C718="",B718=""),"",IFERROR(INDEX('6. Map Dados Pessoais'!H:H,MATCH(C718&amp;" ("&amp;B718&amp;")",'5. Map Processos'!J:J,0)),"ERRO: Processo não encontrado para essa área"))</f>
        <v/>
      </c>
      <c r="G718" s="5" t="str">
        <f>IF(OR(C718="",B718=""),"",IFERROR(INDEX('7. Finalidades e Hipóteses'!F:F,MATCH(C718&amp;" ("&amp;B718&amp;")",'5. Map Processos'!J:J,0)),"ERRO: Processo não encontrado para essa área"))</f>
        <v/>
      </c>
      <c r="H718" s="25"/>
      <c r="I718" s="25"/>
      <c r="J718" s="25"/>
      <c r="K718" s="24"/>
      <c r="L718" s="24"/>
      <c r="M718" s="5" t="str">
        <f>IFERROR(IF(VLOOKUP(K718,Auxiliar!$AT$3:$AU$7,2,FALSE)*VLOOKUP(L718,Auxiliar!$AT$3:$AU$7,2,FALSE)&gt;80,"Extremo",
IF(VLOOKUP(K718,Auxiliar!$AT$3:$AU$7,2,FALSE)*VLOOKUP(L718,Auxiliar!$AT$3:$AU$7,2,FALSE)&gt;40,"Alto",
IF(VLOOKUP(K718,Auxiliar!$AT$3:$AU$7,2,FALSE)*VLOOKUP(L718,Auxiliar!$AT$3:$AU$7,2,FALSE)&gt;10,"Médio","Baixo"))),"")</f>
        <v/>
      </c>
      <c r="N718" s="24"/>
      <c r="O718" s="25"/>
      <c r="P718" s="24"/>
      <c r="Q718" s="5" t="str">
        <f>IFERROR(IF(VLOOKUP(K718,Auxiliar!$AT$3:$AU$7,2,FALSE)*VLOOKUP(L718,Auxiliar!$AT$3:$AU$7,2,FALSE)*VLOOKUP(P718,Auxiliar!$AX$3:$AY$7,2,FALSE)&gt;80,"Extremo",
IF(VLOOKUP(K718,Auxiliar!$AT$3:$AU$7,2,FALSE)*VLOOKUP(L718,Auxiliar!$AT$3:$AU$7,2,FALSE)*VLOOKUP(P718,Auxiliar!$AX$3:$AY$7,2,FALSE)&gt;40,"Alto",
IF(VLOOKUP(K718,Auxiliar!$AT$3:$AU$7,2,FALSE)*VLOOKUP(L718,Auxiliar!$AT$3:$AU$7,2,FALSE)*VLOOKUP(P718,Auxiliar!$AX$3:$AY$7,2,FALSE)&gt;10,"Médio","Baixo"))),"")</f>
        <v/>
      </c>
      <c r="R718" s="32" t="str">
        <f t="shared" si="22"/>
        <v/>
      </c>
      <c r="S718" s="32" t="str">
        <f t="shared" si="23"/>
        <v/>
      </c>
    </row>
    <row r="719" spans="1:19" x14ac:dyDescent="0.25">
      <c r="A719" s="5">
        <v>717</v>
      </c>
      <c r="B719" s="24"/>
      <c r="C719" s="24"/>
      <c r="D719" s="5" t="str">
        <f>IF(OR(C719="",B719=""),"",IFERROR(INDEX('5. Map Processos'!E:E,MATCH(C719&amp;" ("&amp;B719&amp;")",'5. Map Processos'!J:J,0)),"ERRO: Processo não encontrado para essa área"))</f>
        <v/>
      </c>
      <c r="E719" s="5" t="str">
        <f>IF(OR(C719="",B719=""),"",IFERROR(INDEX('6. Map Dados Pessoais'!F:F,MATCH(C719&amp;" ("&amp;B719&amp;")",'5. Map Processos'!J:J,0)),"ERRO: Processo não encontrado para essa área"))</f>
        <v/>
      </c>
      <c r="F719" s="5" t="str">
        <f>IF(OR(C719="",B719=""),"",IFERROR(INDEX('6. Map Dados Pessoais'!H:H,MATCH(C719&amp;" ("&amp;B719&amp;")",'5. Map Processos'!J:J,0)),"ERRO: Processo não encontrado para essa área"))</f>
        <v/>
      </c>
      <c r="G719" s="5" t="str">
        <f>IF(OR(C719="",B719=""),"",IFERROR(INDEX('7. Finalidades e Hipóteses'!F:F,MATCH(C719&amp;" ("&amp;B719&amp;")",'5. Map Processos'!J:J,0)),"ERRO: Processo não encontrado para essa área"))</f>
        <v/>
      </c>
      <c r="H719" s="25"/>
      <c r="I719" s="25"/>
      <c r="J719" s="25"/>
      <c r="K719" s="24"/>
      <c r="L719" s="24"/>
      <c r="M719" s="5" t="str">
        <f>IFERROR(IF(VLOOKUP(K719,Auxiliar!$AT$3:$AU$7,2,FALSE)*VLOOKUP(L719,Auxiliar!$AT$3:$AU$7,2,FALSE)&gt;80,"Extremo",
IF(VLOOKUP(K719,Auxiliar!$AT$3:$AU$7,2,FALSE)*VLOOKUP(L719,Auxiliar!$AT$3:$AU$7,2,FALSE)&gt;40,"Alto",
IF(VLOOKUP(K719,Auxiliar!$AT$3:$AU$7,2,FALSE)*VLOOKUP(L719,Auxiliar!$AT$3:$AU$7,2,FALSE)&gt;10,"Médio","Baixo"))),"")</f>
        <v/>
      </c>
      <c r="N719" s="24"/>
      <c r="O719" s="25"/>
      <c r="P719" s="24"/>
      <c r="Q719" s="5" t="str">
        <f>IFERROR(IF(VLOOKUP(K719,Auxiliar!$AT$3:$AU$7,2,FALSE)*VLOOKUP(L719,Auxiliar!$AT$3:$AU$7,2,FALSE)*VLOOKUP(P719,Auxiliar!$AX$3:$AY$7,2,FALSE)&gt;80,"Extremo",
IF(VLOOKUP(K719,Auxiliar!$AT$3:$AU$7,2,FALSE)*VLOOKUP(L719,Auxiliar!$AT$3:$AU$7,2,FALSE)*VLOOKUP(P719,Auxiliar!$AX$3:$AY$7,2,FALSE)&gt;40,"Alto",
IF(VLOOKUP(K719,Auxiliar!$AT$3:$AU$7,2,FALSE)*VLOOKUP(L719,Auxiliar!$AT$3:$AU$7,2,FALSE)*VLOOKUP(P719,Auxiliar!$AX$3:$AY$7,2,FALSE)&gt;10,"Médio","Baixo"))),"")</f>
        <v/>
      </c>
      <c r="R719" s="32" t="str">
        <f t="shared" si="22"/>
        <v/>
      </c>
      <c r="S719" s="32" t="str">
        <f t="shared" si="23"/>
        <v/>
      </c>
    </row>
    <row r="720" spans="1:19" x14ac:dyDescent="0.25">
      <c r="A720" s="5">
        <v>718</v>
      </c>
      <c r="B720" s="24"/>
      <c r="C720" s="24"/>
      <c r="D720" s="5" t="str">
        <f>IF(OR(C720="",B720=""),"",IFERROR(INDEX('5. Map Processos'!E:E,MATCH(C720&amp;" ("&amp;B720&amp;")",'5. Map Processos'!J:J,0)),"ERRO: Processo não encontrado para essa área"))</f>
        <v/>
      </c>
      <c r="E720" s="5" t="str">
        <f>IF(OR(C720="",B720=""),"",IFERROR(INDEX('6. Map Dados Pessoais'!F:F,MATCH(C720&amp;" ("&amp;B720&amp;")",'5. Map Processos'!J:J,0)),"ERRO: Processo não encontrado para essa área"))</f>
        <v/>
      </c>
      <c r="F720" s="5" t="str">
        <f>IF(OR(C720="",B720=""),"",IFERROR(INDEX('6. Map Dados Pessoais'!H:H,MATCH(C720&amp;" ("&amp;B720&amp;")",'5. Map Processos'!J:J,0)),"ERRO: Processo não encontrado para essa área"))</f>
        <v/>
      </c>
      <c r="G720" s="5" t="str">
        <f>IF(OR(C720="",B720=""),"",IFERROR(INDEX('7. Finalidades e Hipóteses'!F:F,MATCH(C720&amp;" ("&amp;B720&amp;")",'5. Map Processos'!J:J,0)),"ERRO: Processo não encontrado para essa área"))</f>
        <v/>
      </c>
      <c r="H720" s="25"/>
      <c r="I720" s="25"/>
      <c r="J720" s="25"/>
      <c r="K720" s="24"/>
      <c r="L720" s="24"/>
      <c r="M720" s="5" t="str">
        <f>IFERROR(IF(VLOOKUP(K720,Auxiliar!$AT$3:$AU$7,2,FALSE)*VLOOKUP(L720,Auxiliar!$AT$3:$AU$7,2,FALSE)&gt;80,"Extremo",
IF(VLOOKUP(K720,Auxiliar!$AT$3:$AU$7,2,FALSE)*VLOOKUP(L720,Auxiliar!$AT$3:$AU$7,2,FALSE)&gt;40,"Alto",
IF(VLOOKUP(K720,Auxiliar!$AT$3:$AU$7,2,FALSE)*VLOOKUP(L720,Auxiliar!$AT$3:$AU$7,2,FALSE)&gt;10,"Médio","Baixo"))),"")</f>
        <v/>
      </c>
      <c r="N720" s="24"/>
      <c r="O720" s="25"/>
      <c r="P720" s="24"/>
      <c r="Q720" s="5" t="str">
        <f>IFERROR(IF(VLOOKUP(K720,Auxiliar!$AT$3:$AU$7,2,FALSE)*VLOOKUP(L720,Auxiliar!$AT$3:$AU$7,2,FALSE)*VLOOKUP(P720,Auxiliar!$AX$3:$AY$7,2,FALSE)&gt;80,"Extremo",
IF(VLOOKUP(K720,Auxiliar!$AT$3:$AU$7,2,FALSE)*VLOOKUP(L720,Auxiliar!$AT$3:$AU$7,2,FALSE)*VLOOKUP(P720,Auxiliar!$AX$3:$AY$7,2,FALSE)&gt;40,"Alto",
IF(VLOOKUP(K720,Auxiliar!$AT$3:$AU$7,2,FALSE)*VLOOKUP(L720,Auxiliar!$AT$3:$AU$7,2,FALSE)*VLOOKUP(P720,Auxiliar!$AX$3:$AY$7,2,FALSE)&gt;10,"Médio","Baixo"))),"")</f>
        <v/>
      </c>
      <c r="R720" s="32" t="str">
        <f t="shared" si="22"/>
        <v/>
      </c>
      <c r="S720" s="32" t="str">
        <f t="shared" si="23"/>
        <v/>
      </c>
    </row>
    <row r="721" spans="1:19" x14ac:dyDescent="0.25">
      <c r="A721" s="5">
        <v>719</v>
      </c>
      <c r="B721" s="24"/>
      <c r="C721" s="24"/>
      <c r="D721" s="5" t="str">
        <f>IF(OR(C721="",B721=""),"",IFERROR(INDEX('5. Map Processos'!E:E,MATCH(C721&amp;" ("&amp;B721&amp;")",'5. Map Processos'!J:J,0)),"ERRO: Processo não encontrado para essa área"))</f>
        <v/>
      </c>
      <c r="E721" s="5" t="str">
        <f>IF(OR(C721="",B721=""),"",IFERROR(INDEX('6. Map Dados Pessoais'!F:F,MATCH(C721&amp;" ("&amp;B721&amp;")",'5. Map Processos'!J:J,0)),"ERRO: Processo não encontrado para essa área"))</f>
        <v/>
      </c>
      <c r="F721" s="5" t="str">
        <f>IF(OR(C721="",B721=""),"",IFERROR(INDEX('6. Map Dados Pessoais'!H:H,MATCH(C721&amp;" ("&amp;B721&amp;")",'5. Map Processos'!J:J,0)),"ERRO: Processo não encontrado para essa área"))</f>
        <v/>
      </c>
      <c r="G721" s="5" t="str">
        <f>IF(OR(C721="",B721=""),"",IFERROR(INDEX('7. Finalidades e Hipóteses'!F:F,MATCH(C721&amp;" ("&amp;B721&amp;")",'5. Map Processos'!J:J,0)),"ERRO: Processo não encontrado para essa área"))</f>
        <v/>
      </c>
      <c r="H721" s="25"/>
      <c r="I721" s="25"/>
      <c r="J721" s="25"/>
      <c r="K721" s="24"/>
      <c r="L721" s="24"/>
      <c r="M721" s="5" t="str">
        <f>IFERROR(IF(VLOOKUP(K721,Auxiliar!$AT$3:$AU$7,2,FALSE)*VLOOKUP(L721,Auxiliar!$AT$3:$AU$7,2,FALSE)&gt;80,"Extremo",
IF(VLOOKUP(K721,Auxiliar!$AT$3:$AU$7,2,FALSE)*VLOOKUP(L721,Auxiliar!$AT$3:$AU$7,2,FALSE)&gt;40,"Alto",
IF(VLOOKUP(K721,Auxiliar!$AT$3:$AU$7,2,FALSE)*VLOOKUP(L721,Auxiliar!$AT$3:$AU$7,2,FALSE)&gt;10,"Médio","Baixo"))),"")</f>
        <v/>
      </c>
      <c r="N721" s="24"/>
      <c r="O721" s="25"/>
      <c r="P721" s="24"/>
      <c r="Q721" s="5" t="str">
        <f>IFERROR(IF(VLOOKUP(K721,Auxiliar!$AT$3:$AU$7,2,FALSE)*VLOOKUP(L721,Auxiliar!$AT$3:$AU$7,2,FALSE)*VLOOKUP(P721,Auxiliar!$AX$3:$AY$7,2,FALSE)&gt;80,"Extremo",
IF(VLOOKUP(K721,Auxiliar!$AT$3:$AU$7,2,FALSE)*VLOOKUP(L721,Auxiliar!$AT$3:$AU$7,2,FALSE)*VLOOKUP(P721,Auxiliar!$AX$3:$AY$7,2,FALSE)&gt;40,"Alto",
IF(VLOOKUP(K721,Auxiliar!$AT$3:$AU$7,2,FALSE)*VLOOKUP(L721,Auxiliar!$AT$3:$AU$7,2,FALSE)*VLOOKUP(P721,Auxiliar!$AX$3:$AY$7,2,FALSE)&gt;10,"Médio","Baixo"))),"")</f>
        <v/>
      </c>
      <c r="R721" s="32" t="str">
        <f t="shared" si="22"/>
        <v/>
      </c>
      <c r="S721" s="32" t="str">
        <f t="shared" si="23"/>
        <v/>
      </c>
    </row>
    <row r="722" spans="1:19" x14ac:dyDescent="0.25">
      <c r="A722" s="5">
        <v>720</v>
      </c>
      <c r="B722" s="24"/>
      <c r="C722" s="24"/>
      <c r="D722" s="5" t="str">
        <f>IF(OR(C722="",B722=""),"",IFERROR(INDEX('5. Map Processos'!E:E,MATCH(C722&amp;" ("&amp;B722&amp;")",'5. Map Processos'!J:J,0)),"ERRO: Processo não encontrado para essa área"))</f>
        <v/>
      </c>
      <c r="E722" s="5" t="str">
        <f>IF(OR(C722="",B722=""),"",IFERROR(INDEX('6. Map Dados Pessoais'!F:F,MATCH(C722&amp;" ("&amp;B722&amp;")",'5. Map Processos'!J:J,0)),"ERRO: Processo não encontrado para essa área"))</f>
        <v/>
      </c>
      <c r="F722" s="5" t="str">
        <f>IF(OR(C722="",B722=""),"",IFERROR(INDEX('6. Map Dados Pessoais'!H:H,MATCH(C722&amp;" ("&amp;B722&amp;")",'5. Map Processos'!J:J,0)),"ERRO: Processo não encontrado para essa área"))</f>
        <v/>
      </c>
      <c r="G722" s="5" t="str">
        <f>IF(OR(C722="",B722=""),"",IFERROR(INDEX('7. Finalidades e Hipóteses'!F:F,MATCH(C722&amp;" ("&amp;B722&amp;")",'5. Map Processos'!J:J,0)),"ERRO: Processo não encontrado para essa área"))</f>
        <v/>
      </c>
      <c r="H722" s="25"/>
      <c r="I722" s="25"/>
      <c r="J722" s="25"/>
      <c r="K722" s="24"/>
      <c r="L722" s="24"/>
      <c r="M722" s="5" t="str">
        <f>IFERROR(IF(VLOOKUP(K722,Auxiliar!$AT$3:$AU$7,2,FALSE)*VLOOKUP(L722,Auxiliar!$AT$3:$AU$7,2,FALSE)&gt;80,"Extremo",
IF(VLOOKUP(K722,Auxiliar!$AT$3:$AU$7,2,FALSE)*VLOOKUP(L722,Auxiliar!$AT$3:$AU$7,2,FALSE)&gt;40,"Alto",
IF(VLOOKUP(K722,Auxiliar!$AT$3:$AU$7,2,FALSE)*VLOOKUP(L722,Auxiliar!$AT$3:$AU$7,2,FALSE)&gt;10,"Médio","Baixo"))),"")</f>
        <v/>
      </c>
      <c r="N722" s="24"/>
      <c r="O722" s="25"/>
      <c r="P722" s="24"/>
      <c r="Q722" s="5" t="str">
        <f>IFERROR(IF(VLOOKUP(K722,Auxiliar!$AT$3:$AU$7,2,FALSE)*VLOOKUP(L722,Auxiliar!$AT$3:$AU$7,2,FALSE)*VLOOKUP(P722,Auxiliar!$AX$3:$AY$7,2,FALSE)&gt;80,"Extremo",
IF(VLOOKUP(K722,Auxiliar!$AT$3:$AU$7,2,FALSE)*VLOOKUP(L722,Auxiliar!$AT$3:$AU$7,2,FALSE)*VLOOKUP(P722,Auxiliar!$AX$3:$AY$7,2,FALSE)&gt;40,"Alto",
IF(VLOOKUP(K722,Auxiliar!$AT$3:$AU$7,2,FALSE)*VLOOKUP(L722,Auxiliar!$AT$3:$AU$7,2,FALSE)*VLOOKUP(P722,Auxiliar!$AX$3:$AY$7,2,FALSE)&gt;10,"Médio","Baixo"))),"")</f>
        <v/>
      </c>
      <c r="R722" s="32" t="str">
        <f t="shared" si="22"/>
        <v/>
      </c>
      <c r="S722" s="32" t="str">
        <f t="shared" si="23"/>
        <v/>
      </c>
    </row>
    <row r="723" spans="1:19" x14ac:dyDescent="0.25">
      <c r="A723" s="5">
        <v>721</v>
      </c>
      <c r="B723" s="24"/>
      <c r="C723" s="24"/>
      <c r="D723" s="5" t="str">
        <f>IF(OR(C723="",B723=""),"",IFERROR(INDEX('5. Map Processos'!E:E,MATCH(C723&amp;" ("&amp;B723&amp;")",'5. Map Processos'!J:J,0)),"ERRO: Processo não encontrado para essa área"))</f>
        <v/>
      </c>
      <c r="E723" s="5" t="str">
        <f>IF(OR(C723="",B723=""),"",IFERROR(INDEX('6. Map Dados Pessoais'!F:F,MATCH(C723&amp;" ("&amp;B723&amp;")",'5. Map Processos'!J:J,0)),"ERRO: Processo não encontrado para essa área"))</f>
        <v/>
      </c>
      <c r="F723" s="5" t="str">
        <f>IF(OR(C723="",B723=""),"",IFERROR(INDEX('6. Map Dados Pessoais'!H:H,MATCH(C723&amp;" ("&amp;B723&amp;")",'5. Map Processos'!J:J,0)),"ERRO: Processo não encontrado para essa área"))</f>
        <v/>
      </c>
      <c r="G723" s="5" t="str">
        <f>IF(OR(C723="",B723=""),"",IFERROR(INDEX('7. Finalidades e Hipóteses'!F:F,MATCH(C723&amp;" ("&amp;B723&amp;")",'5. Map Processos'!J:J,0)),"ERRO: Processo não encontrado para essa área"))</f>
        <v/>
      </c>
      <c r="H723" s="25"/>
      <c r="I723" s="25"/>
      <c r="J723" s="25"/>
      <c r="K723" s="24"/>
      <c r="L723" s="24"/>
      <c r="M723" s="5" t="str">
        <f>IFERROR(IF(VLOOKUP(K723,Auxiliar!$AT$3:$AU$7,2,FALSE)*VLOOKUP(L723,Auxiliar!$AT$3:$AU$7,2,FALSE)&gt;80,"Extremo",
IF(VLOOKUP(K723,Auxiliar!$AT$3:$AU$7,2,FALSE)*VLOOKUP(L723,Auxiliar!$AT$3:$AU$7,2,FALSE)&gt;40,"Alto",
IF(VLOOKUP(K723,Auxiliar!$AT$3:$AU$7,2,FALSE)*VLOOKUP(L723,Auxiliar!$AT$3:$AU$7,2,FALSE)&gt;10,"Médio","Baixo"))),"")</f>
        <v/>
      </c>
      <c r="N723" s="24"/>
      <c r="O723" s="25"/>
      <c r="P723" s="24"/>
      <c r="Q723" s="5" t="str">
        <f>IFERROR(IF(VLOOKUP(K723,Auxiliar!$AT$3:$AU$7,2,FALSE)*VLOOKUP(L723,Auxiliar!$AT$3:$AU$7,2,FALSE)*VLOOKUP(P723,Auxiliar!$AX$3:$AY$7,2,FALSE)&gt;80,"Extremo",
IF(VLOOKUP(K723,Auxiliar!$AT$3:$AU$7,2,FALSE)*VLOOKUP(L723,Auxiliar!$AT$3:$AU$7,2,FALSE)*VLOOKUP(P723,Auxiliar!$AX$3:$AY$7,2,FALSE)&gt;40,"Alto",
IF(VLOOKUP(K723,Auxiliar!$AT$3:$AU$7,2,FALSE)*VLOOKUP(L723,Auxiliar!$AT$3:$AU$7,2,FALSE)*VLOOKUP(P723,Auxiliar!$AX$3:$AY$7,2,FALSE)&gt;10,"Médio","Baixo"))),"")</f>
        <v/>
      </c>
      <c r="R723" s="32" t="str">
        <f t="shared" si="22"/>
        <v/>
      </c>
      <c r="S723" s="32" t="str">
        <f t="shared" si="23"/>
        <v/>
      </c>
    </row>
    <row r="724" spans="1:19" x14ac:dyDescent="0.25">
      <c r="A724" s="5">
        <v>722</v>
      </c>
      <c r="B724" s="24"/>
      <c r="C724" s="24"/>
      <c r="D724" s="5" t="str">
        <f>IF(OR(C724="",B724=""),"",IFERROR(INDEX('5. Map Processos'!E:E,MATCH(C724&amp;" ("&amp;B724&amp;")",'5. Map Processos'!J:J,0)),"ERRO: Processo não encontrado para essa área"))</f>
        <v/>
      </c>
      <c r="E724" s="5" t="str">
        <f>IF(OR(C724="",B724=""),"",IFERROR(INDEX('6. Map Dados Pessoais'!F:F,MATCH(C724&amp;" ("&amp;B724&amp;")",'5. Map Processos'!J:J,0)),"ERRO: Processo não encontrado para essa área"))</f>
        <v/>
      </c>
      <c r="F724" s="5" t="str">
        <f>IF(OR(C724="",B724=""),"",IFERROR(INDEX('6. Map Dados Pessoais'!H:H,MATCH(C724&amp;" ("&amp;B724&amp;")",'5. Map Processos'!J:J,0)),"ERRO: Processo não encontrado para essa área"))</f>
        <v/>
      </c>
      <c r="G724" s="5" t="str">
        <f>IF(OR(C724="",B724=""),"",IFERROR(INDEX('7. Finalidades e Hipóteses'!F:F,MATCH(C724&amp;" ("&amp;B724&amp;")",'5. Map Processos'!J:J,0)),"ERRO: Processo não encontrado para essa área"))</f>
        <v/>
      </c>
      <c r="H724" s="25"/>
      <c r="I724" s="25"/>
      <c r="J724" s="25"/>
      <c r="K724" s="24"/>
      <c r="L724" s="24"/>
      <c r="M724" s="5" t="str">
        <f>IFERROR(IF(VLOOKUP(K724,Auxiliar!$AT$3:$AU$7,2,FALSE)*VLOOKUP(L724,Auxiliar!$AT$3:$AU$7,2,FALSE)&gt;80,"Extremo",
IF(VLOOKUP(K724,Auxiliar!$AT$3:$AU$7,2,FALSE)*VLOOKUP(L724,Auxiliar!$AT$3:$AU$7,2,FALSE)&gt;40,"Alto",
IF(VLOOKUP(K724,Auxiliar!$AT$3:$AU$7,2,FALSE)*VLOOKUP(L724,Auxiliar!$AT$3:$AU$7,2,FALSE)&gt;10,"Médio","Baixo"))),"")</f>
        <v/>
      </c>
      <c r="N724" s="24"/>
      <c r="O724" s="25"/>
      <c r="P724" s="24"/>
      <c r="Q724" s="5" t="str">
        <f>IFERROR(IF(VLOOKUP(K724,Auxiliar!$AT$3:$AU$7,2,FALSE)*VLOOKUP(L724,Auxiliar!$AT$3:$AU$7,2,FALSE)*VLOOKUP(P724,Auxiliar!$AX$3:$AY$7,2,FALSE)&gt;80,"Extremo",
IF(VLOOKUP(K724,Auxiliar!$AT$3:$AU$7,2,FALSE)*VLOOKUP(L724,Auxiliar!$AT$3:$AU$7,2,FALSE)*VLOOKUP(P724,Auxiliar!$AX$3:$AY$7,2,FALSE)&gt;40,"Alto",
IF(VLOOKUP(K724,Auxiliar!$AT$3:$AU$7,2,FALSE)*VLOOKUP(L724,Auxiliar!$AT$3:$AU$7,2,FALSE)*VLOOKUP(P724,Auxiliar!$AX$3:$AY$7,2,FALSE)&gt;10,"Médio","Baixo"))),"")</f>
        <v/>
      </c>
      <c r="R724" s="32" t="str">
        <f t="shared" si="22"/>
        <v/>
      </c>
      <c r="S724" s="32" t="str">
        <f t="shared" si="23"/>
        <v/>
      </c>
    </row>
    <row r="725" spans="1:19" x14ac:dyDescent="0.25">
      <c r="A725" s="5">
        <v>723</v>
      </c>
      <c r="B725" s="24"/>
      <c r="C725" s="24"/>
      <c r="D725" s="5" t="str">
        <f>IF(OR(C725="",B725=""),"",IFERROR(INDEX('5. Map Processos'!E:E,MATCH(C725&amp;" ("&amp;B725&amp;")",'5. Map Processos'!J:J,0)),"ERRO: Processo não encontrado para essa área"))</f>
        <v/>
      </c>
      <c r="E725" s="5" t="str">
        <f>IF(OR(C725="",B725=""),"",IFERROR(INDEX('6. Map Dados Pessoais'!F:F,MATCH(C725&amp;" ("&amp;B725&amp;")",'5. Map Processos'!J:J,0)),"ERRO: Processo não encontrado para essa área"))</f>
        <v/>
      </c>
      <c r="F725" s="5" t="str">
        <f>IF(OR(C725="",B725=""),"",IFERROR(INDEX('6. Map Dados Pessoais'!H:H,MATCH(C725&amp;" ("&amp;B725&amp;")",'5. Map Processos'!J:J,0)),"ERRO: Processo não encontrado para essa área"))</f>
        <v/>
      </c>
      <c r="G725" s="5" t="str">
        <f>IF(OR(C725="",B725=""),"",IFERROR(INDEX('7. Finalidades e Hipóteses'!F:F,MATCH(C725&amp;" ("&amp;B725&amp;")",'5. Map Processos'!J:J,0)),"ERRO: Processo não encontrado para essa área"))</f>
        <v/>
      </c>
      <c r="H725" s="25"/>
      <c r="I725" s="25"/>
      <c r="J725" s="25"/>
      <c r="K725" s="24"/>
      <c r="L725" s="24"/>
      <c r="M725" s="5" t="str">
        <f>IFERROR(IF(VLOOKUP(K725,Auxiliar!$AT$3:$AU$7,2,FALSE)*VLOOKUP(L725,Auxiliar!$AT$3:$AU$7,2,FALSE)&gt;80,"Extremo",
IF(VLOOKUP(K725,Auxiliar!$AT$3:$AU$7,2,FALSE)*VLOOKUP(L725,Auxiliar!$AT$3:$AU$7,2,FALSE)&gt;40,"Alto",
IF(VLOOKUP(K725,Auxiliar!$AT$3:$AU$7,2,FALSE)*VLOOKUP(L725,Auxiliar!$AT$3:$AU$7,2,FALSE)&gt;10,"Médio","Baixo"))),"")</f>
        <v/>
      </c>
      <c r="N725" s="24"/>
      <c r="O725" s="25"/>
      <c r="P725" s="24"/>
      <c r="Q725" s="5" t="str">
        <f>IFERROR(IF(VLOOKUP(K725,Auxiliar!$AT$3:$AU$7,2,FALSE)*VLOOKUP(L725,Auxiliar!$AT$3:$AU$7,2,FALSE)*VLOOKUP(P725,Auxiliar!$AX$3:$AY$7,2,FALSE)&gt;80,"Extremo",
IF(VLOOKUP(K725,Auxiliar!$AT$3:$AU$7,2,FALSE)*VLOOKUP(L725,Auxiliar!$AT$3:$AU$7,2,FALSE)*VLOOKUP(P725,Auxiliar!$AX$3:$AY$7,2,FALSE)&gt;40,"Alto",
IF(VLOOKUP(K725,Auxiliar!$AT$3:$AU$7,2,FALSE)*VLOOKUP(L725,Auxiliar!$AT$3:$AU$7,2,FALSE)*VLOOKUP(P725,Auxiliar!$AX$3:$AY$7,2,FALSE)&gt;10,"Médio","Baixo"))),"")</f>
        <v/>
      </c>
      <c r="R725" s="32" t="str">
        <f t="shared" si="22"/>
        <v/>
      </c>
      <c r="S725" s="32" t="str">
        <f t="shared" si="23"/>
        <v/>
      </c>
    </row>
    <row r="726" spans="1:19" x14ac:dyDescent="0.25">
      <c r="A726" s="5">
        <v>724</v>
      </c>
      <c r="B726" s="24"/>
      <c r="C726" s="24"/>
      <c r="D726" s="5" t="str">
        <f>IF(OR(C726="",B726=""),"",IFERROR(INDEX('5. Map Processos'!E:E,MATCH(C726&amp;" ("&amp;B726&amp;")",'5. Map Processos'!J:J,0)),"ERRO: Processo não encontrado para essa área"))</f>
        <v/>
      </c>
      <c r="E726" s="5" t="str">
        <f>IF(OR(C726="",B726=""),"",IFERROR(INDEX('6. Map Dados Pessoais'!F:F,MATCH(C726&amp;" ("&amp;B726&amp;")",'5. Map Processos'!J:J,0)),"ERRO: Processo não encontrado para essa área"))</f>
        <v/>
      </c>
      <c r="F726" s="5" t="str">
        <f>IF(OR(C726="",B726=""),"",IFERROR(INDEX('6. Map Dados Pessoais'!H:H,MATCH(C726&amp;" ("&amp;B726&amp;")",'5. Map Processos'!J:J,0)),"ERRO: Processo não encontrado para essa área"))</f>
        <v/>
      </c>
      <c r="G726" s="5" t="str">
        <f>IF(OR(C726="",B726=""),"",IFERROR(INDEX('7. Finalidades e Hipóteses'!F:F,MATCH(C726&amp;" ("&amp;B726&amp;")",'5. Map Processos'!J:J,0)),"ERRO: Processo não encontrado para essa área"))</f>
        <v/>
      </c>
      <c r="H726" s="25"/>
      <c r="I726" s="25"/>
      <c r="J726" s="25"/>
      <c r="K726" s="24"/>
      <c r="L726" s="24"/>
      <c r="M726" s="5" t="str">
        <f>IFERROR(IF(VLOOKUP(K726,Auxiliar!$AT$3:$AU$7,2,FALSE)*VLOOKUP(L726,Auxiliar!$AT$3:$AU$7,2,FALSE)&gt;80,"Extremo",
IF(VLOOKUP(K726,Auxiliar!$AT$3:$AU$7,2,FALSE)*VLOOKUP(L726,Auxiliar!$AT$3:$AU$7,2,FALSE)&gt;40,"Alto",
IF(VLOOKUP(K726,Auxiliar!$AT$3:$AU$7,2,FALSE)*VLOOKUP(L726,Auxiliar!$AT$3:$AU$7,2,FALSE)&gt;10,"Médio","Baixo"))),"")</f>
        <v/>
      </c>
      <c r="N726" s="24"/>
      <c r="O726" s="25"/>
      <c r="P726" s="24"/>
      <c r="Q726" s="5" t="str">
        <f>IFERROR(IF(VLOOKUP(K726,Auxiliar!$AT$3:$AU$7,2,FALSE)*VLOOKUP(L726,Auxiliar!$AT$3:$AU$7,2,FALSE)*VLOOKUP(P726,Auxiliar!$AX$3:$AY$7,2,FALSE)&gt;80,"Extremo",
IF(VLOOKUP(K726,Auxiliar!$AT$3:$AU$7,2,FALSE)*VLOOKUP(L726,Auxiliar!$AT$3:$AU$7,2,FALSE)*VLOOKUP(P726,Auxiliar!$AX$3:$AY$7,2,FALSE)&gt;40,"Alto",
IF(VLOOKUP(K726,Auxiliar!$AT$3:$AU$7,2,FALSE)*VLOOKUP(L726,Auxiliar!$AT$3:$AU$7,2,FALSE)*VLOOKUP(P726,Auxiliar!$AX$3:$AY$7,2,FALSE)&gt;10,"Médio","Baixo"))),"")</f>
        <v/>
      </c>
      <c r="R726" s="32" t="str">
        <f t="shared" si="22"/>
        <v/>
      </c>
      <c r="S726" s="32" t="str">
        <f t="shared" si="23"/>
        <v/>
      </c>
    </row>
    <row r="727" spans="1:19" x14ac:dyDescent="0.25">
      <c r="A727" s="5">
        <v>725</v>
      </c>
      <c r="B727" s="24"/>
      <c r="C727" s="24"/>
      <c r="D727" s="5" t="str">
        <f>IF(OR(C727="",B727=""),"",IFERROR(INDEX('5. Map Processos'!E:E,MATCH(C727&amp;" ("&amp;B727&amp;")",'5. Map Processos'!J:J,0)),"ERRO: Processo não encontrado para essa área"))</f>
        <v/>
      </c>
      <c r="E727" s="5" t="str">
        <f>IF(OR(C727="",B727=""),"",IFERROR(INDEX('6. Map Dados Pessoais'!F:F,MATCH(C727&amp;" ("&amp;B727&amp;")",'5. Map Processos'!J:J,0)),"ERRO: Processo não encontrado para essa área"))</f>
        <v/>
      </c>
      <c r="F727" s="5" t="str">
        <f>IF(OR(C727="",B727=""),"",IFERROR(INDEX('6. Map Dados Pessoais'!H:H,MATCH(C727&amp;" ("&amp;B727&amp;")",'5. Map Processos'!J:J,0)),"ERRO: Processo não encontrado para essa área"))</f>
        <v/>
      </c>
      <c r="G727" s="5" t="str">
        <f>IF(OR(C727="",B727=""),"",IFERROR(INDEX('7. Finalidades e Hipóteses'!F:F,MATCH(C727&amp;" ("&amp;B727&amp;")",'5. Map Processos'!J:J,0)),"ERRO: Processo não encontrado para essa área"))</f>
        <v/>
      </c>
      <c r="H727" s="25"/>
      <c r="I727" s="25"/>
      <c r="J727" s="25"/>
      <c r="K727" s="24"/>
      <c r="L727" s="24"/>
      <c r="M727" s="5" t="str">
        <f>IFERROR(IF(VLOOKUP(K727,Auxiliar!$AT$3:$AU$7,2,FALSE)*VLOOKUP(L727,Auxiliar!$AT$3:$AU$7,2,FALSE)&gt;80,"Extremo",
IF(VLOOKUP(K727,Auxiliar!$AT$3:$AU$7,2,FALSE)*VLOOKUP(L727,Auxiliar!$AT$3:$AU$7,2,FALSE)&gt;40,"Alto",
IF(VLOOKUP(K727,Auxiliar!$AT$3:$AU$7,2,FALSE)*VLOOKUP(L727,Auxiliar!$AT$3:$AU$7,2,FALSE)&gt;10,"Médio","Baixo"))),"")</f>
        <v/>
      </c>
      <c r="N727" s="24"/>
      <c r="O727" s="25"/>
      <c r="P727" s="24"/>
      <c r="Q727" s="5" t="str">
        <f>IFERROR(IF(VLOOKUP(K727,Auxiliar!$AT$3:$AU$7,2,FALSE)*VLOOKUP(L727,Auxiliar!$AT$3:$AU$7,2,FALSE)*VLOOKUP(P727,Auxiliar!$AX$3:$AY$7,2,FALSE)&gt;80,"Extremo",
IF(VLOOKUP(K727,Auxiliar!$AT$3:$AU$7,2,FALSE)*VLOOKUP(L727,Auxiliar!$AT$3:$AU$7,2,FALSE)*VLOOKUP(P727,Auxiliar!$AX$3:$AY$7,2,FALSE)&gt;40,"Alto",
IF(VLOOKUP(K727,Auxiliar!$AT$3:$AU$7,2,FALSE)*VLOOKUP(L727,Auxiliar!$AT$3:$AU$7,2,FALSE)*VLOOKUP(P727,Auxiliar!$AX$3:$AY$7,2,FALSE)&gt;10,"Médio","Baixo"))),"")</f>
        <v/>
      </c>
      <c r="R727" s="32" t="str">
        <f t="shared" si="22"/>
        <v/>
      </c>
      <c r="S727" s="32" t="str">
        <f t="shared" si="23"/>
        <v/>
      </c>
    </row>
    <row r="728" spans="1:19" x14ac:dyDescent="0.25">
      <c r="A728" s="5">
        <v>726</v>
      </c>
      <c r="B728" s="24"/>
      <c r="C728" s="24"/>
      <c r="D728" s="5" t="str">
        <f>IF(OR(C728="",B728=""),"",IFERROR(INDEX('5. Map Processos'!E:E,MATCH(C728&amp;" ("&amp;B728&amp;")",'5. Map Processos'!J:J,0)),"ERRO: Processo não encontrado para essa área"))</f>
        <v/>
      </c>
      <c r="E728" s="5" t="str">
        <f>IF(OR(C728="",B728=""),"",IFERROR(INDEX('6. Map Dados Pessoais'!F:F,MATCH(C728&amp;" ("&amp;B728&amp;")",'5. Map Processos'!J:J,0)),"ERRO: Processo não encontrado para essa área"))</f>
        <v/>
      </c>
      <c r="F728" s="5" t="str">
        <f>IF(OR(C728="",B728=""),"",IFERROR(INDEX('6. Map Dados Pessoais'!H:H,MATCH(C728&amp;" ("&amp;B728&amp;")",'5. Map Processos'!J:J,0)),"ERRO: Processo não encontrado para essa área"))</f>
        <v/>
      </c>
      <c r="G728" s="5" t="str">
        <f>IF(OR(C728="",B728=""),"",IFERROR(INDEX('7. Finalidades e Hipóteses'!F:F,MATCH(C728&amp;" ("&amp;B728&amp;")",'5. Map Processos'!J:J,0)),"ERRO: Processo não encontrado para essa área"))</f>
        <v/>
      </c>
      <c r="H728" s="25"/>
      <c r="I728" s="25"/>
      <c r="J728" s="25"/>
      <c r="K728" s="24"/>
      <c r="L728" s="24"/>
      <c r="M728" s="5" t="str">
        <f>IFERROR(IF(VLOOKUP(K728,Auxiliar!$AT$3:$AU$7,2,FALSE)*VLOOKUP(L728,Auxiliar!$AT$3:$AU$7,2,FALSE)&gt;80,"Extremo",
IF(VLOOKUP(K728,Auxiliar!$AT$3:$AU$7,2,FALSE)*VLOOKUP(L728,Auxiliar!$AT$3:$AU$7,2,FALSE)&gt;40,"Alto",
IF(VLOOKUP(K728,Auxiliar!$AT$3:$AU$7,2,FALSE)*VLOOKUP(L728,Auxiliar!$AT$3:$AU$7,2,FALSE)&gt;10,"Médio","Baixo"))),"")</f>
        <v/>
      </c>
      <c r="N728" s="24"/>
      <c r="O728" s="25"/>
      <c r="P728" s="24"/>
      <c r="Q728" s="5" t="str">
        <f>IFERROR(IF(VLOOKUP(K728,Auxiliar!$AT$3:$AU$7,2,FALSE)*VLOOKUP(L728,Auxiliar!$AT$3:$AU$7,2,FALSE)*VLOOKUP(P728,Auxiliar!$AX$3:$AY$7,2,FALSE)&gt;80,"Extremo",
IF(VLOOKUP(K728,Auxiliar!$AT$3:$AU$7,2,FALSE)*VLOOKUP(L728,Auxiliar!$AT$3:$AU$7,2,FALSE)*VLOOKUP(P728,Auxiliar!$AX$3:$AY$7,2,FALSE)&gt;40,"Alto",
IF(VLOOKUP(K728,Auxiliar!$AT$3:$AU$7,2,FALSE)*VLOOKUP(L728,Auxiliar!$AT$3:$AU$7,2,FALSE)*VLOOKUP(P728,Auxiliar!$AX$3:$AY$7,2,FALSE)&gt;10,"Médio","Baixo"))),"")</f>
        <v/>
      </c>
      <c r="R728" s="32" t="str">
        <f t="shared" si="22"/>
        <v/>
      </c>
      <c r="S728" s="32" t="str">
        <f t="shared" si="23"/>
        <v/>
      </c>
    </row>
    <row r="729" spans="1:19" x14ac:dyDescent="0.25">
      <c r="A729" s="5">
        <v>727</v>
      </c>
      <c r="B729" s="24"/>
      <c r="C729" s="24"/>
      <c r="D729" s="5" t="str">
        <f>IF(OR(C729="",B729=""),"",IFERROR(INDEX('5. Map Processos'!E:E,MATCH(C729&amp;" ("&amp;B729&amp;")",'5. Map Processos'!J:J,0)),"ERRO: Processo não encontrado para essa área"))</f>
        <v/>
      </c>
      <c r="E729" s="5" t="str">
        <f>IF(OR(C729="",B729=""),"",IFERROR(INDEX('6. Map Dados Pessoais'!F:F,MATCH(C729&amp;" ("&amp;B729&amp;")",'5. Map Processos'!J:J,0)),"ERRO: Processo não encontrado para essa área"))</f>
        <v/>
      </c>
      <c r="F729" s="5" t="str">
        <f>IF(OR(C729="",B729=""),"",IFERROR(INDEX('6. Map Dados Pessoais'!H:H,MATCH(C729&amp;" ("&amp;B729&amp;")",'5. Map Processos'!J:J,0)),"ERRO: Processo não encontrado para essa área"))</f>
        <v/>
      </c>
      <c r="G729" s="5" t="str">
        <f>IF(OR(C729="",B729=""),"",IFERROR(INDEX('7. Finalidades e Hipóteses'!F:F,MATCH(C729&amp;" ("&amp;B729&amp;")",'5. Map Processos'!J:J,0)),"ERRO: Processo não encontrado para essa área"))</f>
        <v/>
      </c>
      <c r="H729" s="25"/>
      <c r="I729" s="25"/>
      <c r="J729" s="25"/>
      <c r="K729" s="24"/>
      <c r="L729" s="24"/>
      <c r="M729" s="5" t="str">
        <f>IFERROR(IF(VLOOKUP(K729,Auxiliar!$AT$3:$AU$7,2,FALSE)*VLOOKUP(L729,Auxiliar!$AT$3:$AU$7,2,FALSE)&gt;80,"Extremo",
IF(VLOOKUP(K729,Auxiliar!$AT$3:$AU$7,2,FALSE)*VLOOKUP(L729,Auxiliar!$AT$3:$AU$7,2,FALSE)&gt;40,"Alto",
IF(VLOOKUP(K729,Auxiliar!$AT$3:$AU$7,2,FALSE)*VLOOKUP(L729,Auxiliar!$AT$3:$AU$7,2,FALSE)&gt;10,"Médio","Baixo"))),"")</f>
        <v/>
      </c>
      <c r="N729" s="24"/>
      <c r="O729" s="25"/>
      <c r="P729" s="24"/>
      <c r="Q729" s="5" t="str">
        <f>IFERROR(IF(VLOOKUP(K729,Auxiliar!$AT$3:$AU$7,2,FALSE)*VLOOKUP(L729,Auxiliar!$AT$3:$AU$7,2,FALSE)*VLOOKUP(P729,Auxiliar!$AX$3:$AY$7,2,FALSE)&gt;80,"Extremo",
IF(VLOOKUP(K729,Auxiliar!$AT$3:$AU$7,2,FALSE)*VLOOKUP(L729,Auxiliar!$AT$3:$AU$7,2,FALSE)*VLOOKUP(P729,Auxiliar!$AX$3:$AY$7,2,FALSE)&gt;40,"Alto",
IF(VLOOKUP(K729,Auxiliar!$AT$3:$AU$7,2,FALSE)*VLOOKUP(L729,Auxiliar!$AT$3:$AU$7,2,FALSE)*VLOOKUP(P729,Auxiliar!$AX$3:$AY$7,2,FALSE)&gt;10,"Médio","Baixo"))),"")</f>
        <v/>
      </c>
      <c r="R729" s="32" t="str">
        <f t="shared" si="22"/>
        <v/>
      </c>
      <c r="S729" s="32" t="str">
        <f t="shared" si="23"/>
        <v/>
      </c>
    </row>
    <row r="730" spans="1:19" x14ac:dyDescent="0.25">
      <c r="A730" s="5">
        <v>728</v>
      </c>
      <c r="B730" s="24"/>
      <c r="C730" s="24"/>
      <c r="D730" s="5" t="str">
        <f>IF(OR(C730="",B730=""),"",IFERROR(INDEX('5. Map Processos'!E:E,MATCH(C730&amp;" ("&amp;B730&amp;")",'5. Map Processos'!J:J,0)),"ERRO: Processo não encontrado para essa área"))</f>
        <v/>
      </c>
      <c r="E730" s="5" t="str">
        <f>IF(OR(C730="",B730=""),"",IFERROR(INDEX('6. Map Dados Pessoais'!F:F,MATCH(C730&amp;" ("&amp;B730&amp;")",'5. Map Processos'!J:J,0)),"ERRO: Processo não encontrado para essa área"))</f>
        <v/>
      </c>
      <c r="F730" s="5" t="str">
        <f>IF(OR(C730="",B730=""),"",IFERROR(INDEX('6. Map Dados Pessoais'!H:H,MATCH(C730&amp;" ("&amp;B730&amp;")",'5. Map Processos'!J:J,0)),"ERRO: Processo não encontrado para essa área"))</f>
        <v/>
      </c>
      <c r="G730" s="5" t="str">
        <f>IF(OR(C730="",B730=""),"",IFERROR(INDEX('7. Finalidades e Hipóteses'!F:F,MATCH(C730&amp;" ("&amp;B730&amp;")",'5. Map Processos'!J:J,0)),"ERRO: Processo não encontrado para essa área"))</f>
        <v/>
      </c>
      <c r="H730" s="25"/>
      <c r="I730" s="25"/>
      <c r="J730" s="25"/>
      <c r="K730" s="24"/>
      <c r="L730" s="24"/>
      <c r="M730" s="5" t="str">
        <f>IFERROR(IF(VLOOKUP(K730,Auxiliar!$AT$3:$AU$7,2,FALSE)*VLOOKUP(L730,Auxiliar!$AT$3:$AU$7,2,FALSE)&gt;80,"Extremo",
IF(VLOOKUP(K730,Auxiliar!$AT$3:$AU$7,2,FALSE)*VLOOKUP(L730,Auxiliar!$AT$3:$AU$7,2,FALSE)&gt;40,"Alto",
IF(VLOOKUP(K730,Auxiliar!$AT$3:$AU$7,2,FALSE)*VLOOKUP(L730,Auxiliar!$AT$3:$AU$7,2,FALSE)&gt;10,"Médio","Baixo"))),"")</f>
        <v/>
      </c>
      <c r="N730" s="24"/>
      <c r="O730" s="25"/>
      <c r="P730" s="24"/>
      <c r="Q730" s="5" t="str">
        <f>IFERROR(IF(VLOOKUP(K730,Auxiliar!$AT$3:$AU$7,2,FALSE)*VLOOKUP(L730,Auxiliar!$AT$3:$AU$7,2,FALSE)*VLOOKUP(P730,Auxiliar!$AX$3:$AY$7,2,FALSE)&gt;80,"Extremo",
IF(VLOOKUP(K730,Auxiliar!$AT$3:$AU$7,2,FALSE)*VLOOKUP(L730,Auxiliar!$AT$3:$AU$7,2,FALSE)*VLOOKUP(P730,Auxiliar!$AX$3:$AY$7,2,FALSE)&gt;40,"Alto",
IF(VLOOKUP(K730,Auxiliar!$AT$3:$AU$7,2,FALSE)*VLOOKUP(L730,Auxiliar!$AT$3:$AU$7,2,FALSE)*VLOOKUP(P730,Auxiliar!$AX$3:$AY$7,2,FALSE)&gt;10,"Médio","Baixo"))),"")</f>
        <v/>
      </c>
      <c r="R730" s="32" t="str">
        <f t="shared" si="22"/>
        <v/>
      </c>
      <c r="S730" s="32" t="str">
        <f t="shared" si="23"/>
        <v/>
      </c>
    </row>
    <row r="731" spans="1:19" x14ac:dyDescent="0.25">
      <c r="A731" s="5">
        <v>729</v>
      </c>
      <c r="B731" s="24"/>
      <c r="C731" s="24"/>
      <c r="D731" s="5" t="str">
        <f>IF(OR(C731="",B731=""),"",IFERROR(INDEX('5. Map Processos'!E:E,MATCH(C731&amp;" ("&amp;B731&amp;")",'5. Map Processos'!J:J,0)),"ERRO: Processo não encontrado para essa área"))</f>
        <v/>
      </c>
      <c r="E731" s="5" t="str">
        <f>IF(OR(C731="",B731=""),"",IFERROR(INDEX('6. Map Dados Pessoais'!F:F,MATCH(C731&amp;" ("&amp;B731&amp;")",'5. Map Processos'!J:J,0)),"ERRO: Processo não encontrado para essa área"))</f>
        <v/>
      </c>
      <c r="F731" s="5" t="str">
        <f>IF(OR(C731="",B731=""),"",IFERROR(INDEX('6. Map Dados Pessoais'!H:H,MATCH(C731&amp;" ("&amp;B731&amp;")",'5. Map Processos'!J:J,0)),"ERRO: Processo não encontrado para essa área"))</f>
        <v/>
      </c>
      <c r="G731" s="5" t="str">
        <f>IF(OR(C731="",B731=""),"",IFERROR(INDEX('7. Finalidades e Hipóteses'!F:F,MATCH(C731&amp;" ("&amp;B731&amp;")",'5. Map Processos'!J:J,0)),"ERRO: Processo não encontrado para essa área"))</f>
        <v/>
      </c>
      <c r="H731" s="25"/>
      <c r="I731" s="25"/>
      <c r="J731" s="25"/>
      <c r="K731" s="24"/>
      <c r="L731" s="24"/>
      <c r="M731" s="5" t="str">
        <f>IFERROR(IF(VLOOKUP(K731,Auxiliar!$AT$3:$AU$7,2,FALSE)*VLOOKUP(L731,Auxiliar!$AT$3:$AU$7,2,FALSE)&gt;80,"Extremo",
IF(VLOOKUP(K731,Auxiliar!$AT$3:$AU$7,2,FALSE)*VLOOKUP(L731,Auxiliar!$AT$3:$AU$7,2,FALSE)&gt;40,"Alto",
IF(VLOOKUP(K731,Auxiliar!$AT$3:$AU$7,2,FALSE)*VLOOKUP(L731,Auxiliar!$AT$3:$AU$7,2,FALSE)&gt;10,"Médio","Baixo"))),"")</f>
        <v/>
      </c>
      <c r="N731" s="24"/>
      <c r="O731" s="25"/>
      <c r="P731" s="24"/>
      <c r="Q731" s="5" t="str">
        <f>IFERROR(IF(VLOOKUP(K731,Auxiliar!$AT$3:$AU$7,2,FALSE)*VLOOKUP(L731,Auxiliar!$AT$3:$AU$7,2,FALSE)*VLOOKUP(P731,Auxiliar!$AX$3:$AY$7,2,FALSE)&gt;80,"Extremo",
IF(VLOOKUP(K731,Auxiliar!$AT$3:$AU$7,2,FALSE)*VLOOKUP(L731,Auxiliar!$AT$3:$AU$7,2,FALSE)*VLOOKUP(P731,Auxiliar!$AX$3:$AY$7,2,FALSE)&gt;40,"Alto",
IF(VLOOKUP(K731,Auxiliar!$AT$3:$AU$7,2,FALSE)*VLOOKUP(L731,Auxiliar!$AT$3:$AU$7,2,FALSE)*VLOOKUP(P731,Auxiliar!$AX$3:$AY$7,2,FALSE)&gt;10,"Médio","Baixo"))),"")</f>
        <v/>
      </c>
      <c r="R731" s="32" t="str">
        <f t="shared" si="22"/>
        <v/>
      </c>
      <c r="S731" s="32" t="str">
        <f t="shared" si="23"/>
        <v/>
      </c>
    </row>
    <row r="732" spans="1:19" x14ac:dyDescent="0.25">
      <c r="A732" s="5">
        <v>730</v>
      </c>
      <c r="B732" s="24"/>
      <c r="C732" s="24"/>
      <c r="D732" s="5" t="str">
        <f>IF(OR(C732="",B732=""),"",IFERROR(INDEX('5. Map Processos'!E:E,MATCH(C732&amp;" ("&amp;B732&amp;")",'5. Map Processos'!J:J,0)),"ERRO: Processo não encontrado para essa área"))</f>
        <v/>
      </c>
      <c r="E732" s="5" t="str">
        <f>IF(OR(C732="",B732=""),"",IFERROR(INDEX('6. Map Dados Pessoais'!F:F,MATCH(C732&amp;" ("&amp;B732&amp;")",'5. Map Processos'!J:J,0)),"ERRO: Processo não encontrado para essa área"))</f>
        <v/>
      </c>
      <c r="F732" s="5" t="str">
        <f>IF(OR(C732="",B732=""),"",IFERROR(INDEX('6. Map Dados Pessoais'!H:H,MATCH(C732&amp;" ("&amp;B732&amp;")",'5. Map Processos'!J:J,0)),"ERRO: Processo não encontrado para essa área"))</f>
        <v/>
      </c>
      <c r="G732" s="5" t="str">
        <f>IF(OR(C732="",B732=""),"",IFERROR(INDEX('7. Finalidades e Hipóteses'!F:F,MATCH(C732&amp;" ("&amp;B732&amp;")",'5. Map Processos'!J:J,0)),"ERRO: Processo não encontrado para essa área"))</f>
        <v/>
      </c>
      <c r="H732" s="25"/>
      <c r="I732" s="25"/>
      <c r="J732" s="25"/>
      <c r="K732" s="24"/>
      <c r="L732" s="24"/>
      <c r="M732" s="5" t="str">
        <f>IFERROR(IF(VLOOKUP(K732,Auxiliar!$AT$3:$AU$7,2,FALSE)*VLOOKUP(L732,Auxiliar!$AT$3:$AU$7,2,FALSE)&gt;80,"Extremo",
IF(VLOOKUP(K732,Auxiliar!$AT$3:$AU$7,2,FALSE)*VLOOKUP(L732,Auxiliar!$AT$3:$AU$7,2,FALSE)&gt;40,"Alto",
IF(VLOOKUP(K732,Auxiliar!$AT$3:$AU$7,2,FALSE)*VLOOKUP(L732,Auxiliar!$AT$3:$AU$7,2,FALSE)&gt;10,"Médio","Baixo"))),"")</f>
        <v/>
      </c>
      <c r="N732" s="24"/>
      <c r="O732" s="25"/>
      <c r="P732" s="24"/>
      <c r="Q732" s="5" t="str">
        <f>IFERROR(IF(VLOOKUP(K732,Auxiliar!$AT$3:$AU$7,2,FALSE)*VLOOKUP(L732,Auxiliar!$AT$3:$AU$7,2,FALSE)*VLOOKUP(P732,Auxiliar!$AX$3:$AY$7,2,FALSE)&gt;80,"Extremo",
IF(VLOOKUP(K732,Auxiliar!$AT$3:$AU$7,2,FALSE)*VLOOKUP(L732,Auxiliar!$AT$3:$AU$7,2,FALSE)*VLOOKUP(P732,Auxiliar!$AX$3:$AY$7,2,FALSE)&gt;40,"Alto",
IF(VLOOKUP(K732,Auxiliar!$AT$3:$AU$7,2,FALSE)*VLOOKUP(L732,Auxiliar!$AT$3:$AU$7,2,FALSE)*VLOOKUP(P732,Auxiliar!$AX$3:$AY$7,2,FALSE)&gt;10,"Médio","Baixo"))),"")</f>
        <v/>
      </c>
      <c r="R732" s="32" t="str">
        <f t="shared" si="22"/>
        <v/>
      </c>
      <c r="S732" s="32" t="str">
        <f t="shared" si="23"/>
        <v/>
      </c>
    </row>
    <row r="733" spans="1:19" x14ac:dyDescent="0.25">
      <c r="A733" s="5">
        <v>731</v>
      </c>
      <c r="B733" s="24"/>
      <c r="C733" s="24"/>
      <c r="D733" s="5" t="str">
        <f>IF(OR(C733="",B733=""),"",IFERROR(INDEX('5. Map Processos'!E:E,MATCH(C733&amp;" ("&amp;B733&amp;")",'5. Map Processos'!J:J,0)),"ERRO: Processo não encontrado para essa área"))</f>
        <v/>
      </c>
      <c r="E733" s="5" t="str">
        <f>IF(OR(C733="",B733=""),"",IFERROR(INDEX('6. Map Dados Pessoais'!F:F,MATCH(C733&amp;" ("&amp;B733&amp;")",'5. Map Processos'!J:J,0)),"ERRO: Processo não encontrado para essa área"))</f>
        <v/>
      </c>
      <c r="F733" s="5" t="str">
        <f>IF(OR(C733="",B733=""),"",IFERROR(INDEX('6. Map Dados Pessoais'!H:H,MATCH(C733&amp;" ("&amp;B733&amp;")",'5. Map Processos'!J:J,0)),"ERRO: Processo não encontrado para essa área"))</f>
        <v/>
      </c>
      <c r="G733" s="5" t="str">
        <f>IF(OR(C733="",B733=""),"",IFERROR(INDEX('7. Finalidades e Hipóteses'!F:F,MATCH(C733&amp;" ("&amp;B733&amp;")",'5. Map Processos'!J:J,0)),"ERRO: Processo não encontrado para essa área"))</f>
        <v/>
      </c>
      <c r="H733" s="25"/>
      <c r="I733" s="25"/>
      <c r="J733" s="25"/>
      <c r="K733" s="24"/>
      <c r="L733" s="24"/>
      <c r="M733" s="5" t="str">
        <f>IFERROR(IF(VLOOKUP(K733,Auxiliar!$AT$3:$AU$7,2,FALSE)*VLOOKUP(L733,Auxiliar!$AT$3:$AU$7,2,FALSE)&gt;80,"Extremo",
IF(VLOOKUP(K733,Auxiliar!$AT$3:$AU$7,2,FALSE)*VLOOKUP(L733,Auxiliar!$AT$3:$AU$7,2,FALSE)&gt;40,"Alto",
IF(VLOOKUP(K733,Auxiliar!$AT$3:$AU$7,2,FALSE)*VLOOKUP(L733,Auxiliar!$AT$3:$AU$7,2,FALSE)&gt;10,"Médio","Baixo"))),"")</f>
        <v/>
      </c>
      <c r="N733" s="24"/>
      <c r="O733" s="25"/>
      <c r="P733" s="24"/>
      <c r="Q733" s="5" t="str">
        <f>IFERROR(IF(VLOOKUP(K733,Auxiliar!$AT$3:$AU$7,2,FALSE)*VLOOKUP(L733,Auxiliar!$AT$3:$AU$7,2,FALSE)*VLOOKUP(P733,Auxiliar!$AX$3:$AY$7,2,FALSE)&gt;80,"Extremo",
IF(VLOOKUP(K733,Auxiliar!$AT$3:$AU$7,2,FALSE)*VLOOKUP(L733,Auxiliar!$AT$3:$AU$7,2,FALSE)*VLOOKUP(P733,Auxiliar!$AX$3:$AY$7,2,FALSE)&gt;40,"Alto",
IF(VLOOKUP(K733,Auxiliar!$AT$3:$AU$7,2,FALSE)*VLOOKUP(L733,Auxiliar!$AT$3:$AU$7,2,FALSE)*VLOOKUP(P733,Auxiliar!$AX$3:$AY$7,2,FALSE)&gt;10,"Médio","Baixo"))),"")</f>
        <v/>
      </c>
      <c r="R733" s="32" t="str">
        <f t="shared" si="22"/>
        <v/>
      </c>
      <c r="S733" s="32" t="str">
        <f t="shared" si="23"/>
        <v/>
      </c>
    </row>
    <row r="734" spans="1:19" x14ac:dyDescent="0.25">
      <c r="A734" s="5">
        <v>732</v>
      </c>
      <c r="B734" s="24"/>
      <c r="C734" s="24"/>
      <c r="D734" s="5" t="str">
        <f>IF(OR(C734="",B734=""),"",IFERROR(INDEX('5. Map Processos'!E:E,MATCH(C734&amp;" ("&amp;B734&amp;")",'5. Map Processos'!J:J,0)),"ERRO: Processo não encontrado para essa área"))</f>
        <v/>
      </c>
      <c r="E734" s="5" t="str">
        <f>IF(OR(C734="",B734=""),"",IFERROR(INDEX('6. Map Dados Pessoais'!F:F,MATCH(C734&amp;" ("&amp;B734&amp;")",'5. Map Processos'!J:J,0)),"ERRO: Processo não encontrado para essa área"))</f>
        <v/>
      </c>
      <c r="F734" s="5" t="str">
        <f>IF(OR(C734="",B734=""),"",IFERROR(INDEX('6. Map Dados Pessoais'!H:H,MATCH(C734&amp;" ("&amp;B734&amp;")",'5. Map Processos'!J:J,0)),"ERRO: Processo não encontrado para essa área"))</f>
        <v/>
      </c>
      <c r="G734" s="5" t="str">
        <f>IF(OR(C734="",B734=""),"",IFERROR(INDEX('7. Finalidades e Hipóteses'!F:F,MATCH(C734&amp;" ("&amp;B734&amp;")",'5. Map Processos'!J:J,0)),"ERRO: Processo não encontrado para essa área"))</f>
        <v/>
      </c>
      <c r="H734" s="25"/>
      <c r="I734" s="25"/>
      <c r="J734" s="25"/>
      <c r="K734" s="24"/>
      <c r="L734" s="24"/>
      <c r="M734" s="5" t="str">
        <f>IFERROR(IF(VLOOKUP(K734,Auxiliar!$AT$3:$AU$7,2,FALSE)*VLOOKUP(L734,Auxiliar!$AT$3:$AU$7,2,FALSE)&gt;80,"Extremo",
IF(VLOOKUP(K734,Auxiliar!$AT$3:$AU$7,2,FALSE)*VLOOKUP(L734,Auxiliar!$AT$3:$AU$7,2,FALSE)&gt;40,"Alto",
IF(VLOOKUP(K734,Auxiliar!$AT$3:$AU$7,2,FALSE)*VLOOKUP(L734,Auxiliar!$AT$3:$AU$7,2,FALSE)&gt;10,"Médio","Baixo"))),"")</f>
        <v/>
      </c>
      <c r="N734" s="24"/>
      <c r="O734" s="25"/>
      <c r="P734" s="24"/>
      <c r="Q734" s="5" t="str">
        <f>IFERROR(IF(VLOOKUP(K734,Auxiliar!$AT$3:$AU$7,2,FALSE)*VLOOKUP(L734,Auxiliar!$AT$3:$AU$7,2,FALSE)*VLOOKUP(P734,Auxiliar!$AX$3:$AY$7,2,FALSE)&gt;80,"Extremo",
IF(VLOOKUP(K734,Auxiliar!$AT$3:$AU$7,2,FALSE)*VLOOKUP(L734,Auxiliar!$AT$3:$AU$7,2,FALSE)*VLOOKUP(P734,Auxiliar!$AX$3:$AY$7,2,FALSE)&gt;40,"Alto",
IF(VLOOKUP(K734,Auxiliar!$AT$3:$AU$7,2,FALSE)*VLOOKUP(L734,Auxiliar!$AT$3:$AU$7,2,FALSE)*VLOOKUP(P734,Auxiliar!$AX$3:$AY$7,2,FALSE)&gt;10,"Médio","Baixo"))),"")</f>
        <v/>
      </c>
      <c r="R734" s="32" t="str">
        <f t="shared" si="22"/>
        <v/>
      </c>
      <c r="S734" s="32" t="str">
        <f t="shared" si="23"/>
        <v/>
      </c>
    </row>
    <row r="735" spans="1:19" x14ac:dyDescent="0.25">
      <c r="A735" s="5">
        <v>733</v>
      </c>
      <c r="B735" s="24"/>
      <c r="C735" s="24"/>
      <c r="D735" s="5" t="str">
        <f>IF(OR(C735="",B735=""),"",IFERROR(INDEX('5. Map Processos'!E:E,MATCH(C735&amp;" ("&amp;B735&amp;")",'5. Map Processos'!J:J,0)),"ERRO: Processo não encontrado para essa área"))</f>
        <v/>
      </c>
      <c r="E735" s="5" t="str">
        <f>IF(OR(C735="",B735=""),"",IFERROR(INDEX('6. Map Dados Pessoais'!F:F,MATCH(C735&amp;" ("&amp;B735&amp;")",'5. Map Processos'!J:J,0)),"ERRO: Processo não encontrado para essa área"))</f>
        <v/>
      </c>
      <c r="F735" s="5" t="str">
        <f>IF(OR(C735="",B735=""),"",IFERROR(INDEX('6. Map Dados Pessoais'!H:H,MATCH(C735&amp;" ("&amp;B735&amp;")",'5. Map Processos'!J:J,0)),"ERRO: Processo não encontrado para essa área"))</f>
        <v/>
      </c>
      <c r="G735" s="5" t="str">
        <f>IF(OR(C735="",B735=""),"",IFERROR(INDEX('7. Finalidades e Hipóteses'!F:F,MATCH(C735&amp;" ("&amp;B735&amp;")",'5. Map Processos'!J:J,0)),"ERRO: Processo não encontrado para essa área"))</f>
        <v/>
      </c>
      <c r="H735" s="25"/>
      <c r="I735" s="25"/>
      <c r="J735" s="25"/>
      <c r="K735" s="24"/>
      <c r="L735" s="24"/>
      <c r="M735" s="5" t="str">
        <f>IFERROR(IF(VLOOKUP(K735,Auxiliar!$AT$3:$AU$7,2,FALSE)*VLOOKUP(L735,Auxiliar!$AT$3:$AU$7,2,FALSE)&gt;80,"Extremo",
IF(VLOOKUP(K735,Auxiliar!$AT$3:$AU$7,2,FALSE)*VLOOKUP(L735,Auxiliar!$AT$3:$AU$7,2,FALSE)&gt;40,"Alto",
IF(VLOOKUP(K735,Auxiliar!$AT$3:$AU$7,2,FALSE)*VLOOKUP(L735,Auxiliar!$AT$3:$AU$7,2,FALSE)&gt;10,"Médio","Baixo"))),"")</f>
        <v/>
      </c>
      <c r="N735" s="24"/>
      <c r="O735" s="25"/>
      <c r="P735" s="24"/>
      <c r="Q735" s="5" t="str">
        <f>IFERROR(IF(VLOOKUP(K735,Auxiliar!$AT$3:$AU$7,2,FALSE)*VLOOKUP(L735,Auxiliar!$AT$3:$AU$7,2,FALSE)*VLOOKUP(P735,Auxiliar!$AX$3:$AY$7,2,FALSE)&gt;80,"Extremo",
IF(VLOOKUP(K735,Auxiliar!$AT$3:$AU$7,2,FALSE)*VLOOKUP(L735,Auxiliar!$AT$3:$AU$7,2,FALSE)*VLOOKUP(P735,Auxiliar!$AX$3:$AY$7,2,FALSE)&gt;40,"Alto",
IF(VLOOKUP(K735,Auxiliar!$AT$3:$AU$7,2,FALSE)*VLOOKUP(L735,Auxiliar!$AT$3:$AU$7,2,FALSE)*VLOOKUP(P735,Auxiliar!$AX$3:$AY$7,2,FALSE)&gt;10,"Médio","Baixo"))),"")</f>
        <v/>
      </c>
      <c r="R735" s="32" t="str">
        <f t="shared" si="22"/>
        <v/>
      </c>
      <c r="S735" s="32" t="str">
        <f t="shared" si="23"/>
        <v/>
      </c>
    </row>
    <row r="736" spans="1:19" x14ac:dyDescent="0.25">
      <c r="A736" s="5">
        <v>734</v>
      </c>
      <c r="B736" s="24"/>
      <c r="C736" s="24"/>
      <c r="D736" s="5" t="str">
        <f>IF(OR(C736="",B736=""),"",IFERROR(INDEX('5. Map Processos'!E:E,MATCH(C736&amp;" ("&amp;B736&amp;")",'5. Map Processos'!J:J,0)),"ERRO: Processo não encontrado para essa área"))</f>
        <v/>
      </c>
      <c r="E736" s="5" t="str">
        <f>IF(OR(C736="",B736=""),"",IFERROR(INDEX('6. Map Dados Pessoais'!F:F,MATCH(C736&amp;" ("&amp;B736&amp;")",'5. Map Processos'!J:J,0)),"ERRO: Processo não encontrado para essa área"))</f>
        <v/>
      </c>
      <c r="F736" s="5" t="str">
        <f>IF(OR(C736="",B736=""),"",IFERROR(INDEX('6. Map Dados Pessoais'!H:H,MATCH(C736&amp;" ("&amp;B736&amp;")",'5. Map Processos'!J:J,0)),"ERRO: Processo não encontrado para essa área"))</f>
        <v/>
      </c>
      <c r="G736" s="5" t="str">
        <f>IF(OR(C736="",B736=""),"",IFERROR(INDEX('7. Finalidades e Hipóteses'!F:F,MATCH(C736&amp;" ("&amp;B736&amp;")",'5. Map Processos'!J:J,0)),"ERRO: Processo não encontrado para essa área"))</f>
        <v/>
      </c>
      <c r="H736" s="25"/>
      <c r="I736" s="25"/>
      <c r="J736" s="25"/>
      <c r="K736" s="24"/>
      <c r="L736" s="24"/>
      <c r="M736" s="5" t="str">
        <f>IFERROR(IF(VLOOKUP(K736,Auxiliar!$AT$3:$AU$7,2,FALSE)*VLOOKUP(L736,Auxiliar!$AT$3:$AU$7,2,FALSE)&gt;80,"Extremo",
IF(VLOOKUP(K736,Auxiliar!$AT$3:$AU$7,2,FALSE)*VLOOKUP(L736,Auxiliar!$AT$3:$AU$7,2,FALSE)&gt;40,"Alto",
IF(VLOOKUP(K736,Auxiliar!$AT$3:$AU$7,2,FALSE)*VLOOKUP(L736,Auxiliar!$AT$3:$AU$7,2,FALSE)&gt;10,"Médio","Baixo"))),"")</f>
        <v/>
      </c>
      <c r="N736" s="24"/>
      <c r="O736" s="25"/>
      <c r="P736" s="24"/>
      <c r="Q736" s="5" t="str">
        <f>IFERROR(IF(VLOOKUP(K736,Auxiliar!$AT$3:$AU$7,2,FALSE)*VLOOKUP(L736,Auxiliar!$AT$3:$AU$7,2,FALSE)*VLOOKUP(P736,Auxiliar!$AX$3:$AY$7,2,FALSE)&gt;80,"Extremo",
IF(VLOOKUP(K736,Auxiliar!$AT$3:$AU$7,2,FALSE)*VLOOKUP(L736,Auxiliar!$AT$3:$AU$7,2,FALSE)*VLOOKUP(P736,Auxiliar!$AX$3:$AY$7,2,FALSE)&gt;40,"Alto",
IF(VLOOKUP(K736,Auxiliar!$AT$3:$AU$7,2,FALSE)*VLOOKUP(L736,Auxiliar!$AT$3:$AU$7,2,FALSE)*VLOOKUP(P736,Auxiliar!$AX$3:$AY$7,2,FALSE)&gt;10,"Médio","Baixo"))),"")</f>
        <v/>
      </c>
      <c r="R736" s="32" t="str">
        <f t="shared" si="22"/>
        <v/>
      </c>
      <c r="S736" s="32" t="str">
        <f t="shared" si="23"/>
        <v/>
      </c>
    </row>
    <row r="737" spans="1:19" x14ac:dyDescent="0.25">
      <c r="A737" s="5">
        <v>735</v>
      </c>
      <c r="B737" s="24"/>
      <c r="C737" s="24"/>
      <c r="D737" s="5" t="str">
        <f>IF(OR(C737="",B737=""),"",IFERROR(INDEX('5. Map Processos'!E:E,MATCH(C737&amp;" ("&amp;B737&amp;")",'5. Map Processos'!J:J,0)),"ERRO: Processo não encontrado para essa área"))</f>
        <v/>
      </c>
      <c r="E737" s="5" t="str">
        <f>IF(OR(C737="",B737=""),"",IFERROR(INDEX('6. Map Dados Pessoais'!F:F,MATCH(C737&amp;" ("&amp;B737&amp;")",'5. Map Processos'!J:J,0)),"ERRO: Processo não encontrado para essa área"))</f>
        <v/>
      </c>
      <c r="F737" s="5" t="str">
        <f>IF(OR(C737="",B737=""),"",IFERROR(INDEX('6. Map Dados Pessoais'!H:H,MATCH(C737&amp;" ("&amp;B737&amp;")",'5. Map Processos'!J:J,0)),"ERRO: Processo não encontrado para essa área"))</f>
        <v/>
      </c>
      <c r="G737" s="5" t="str">
        <f>IF(OR(C737="",B737=""),"",IFERROR(INDEX('7. Finalidades e Hipóteses'!F:F,MATCH(C737&amp;" ("&amp;B737&amp;")",'5. Map Processos'!J:J,0)),"ERRO: Processo não encontrado para essa área"))</f>
        <v/>
      </c>
      <c r="H737" s="25"/>
      <c r="I737" s="25"/>
      <c r="J737" s="25"/>
      <c r="K737" s="24"/>
      <c r="L737" s="24"/>
      <c r="M737" s="5" t="str">
        <f>IFERROR(IF(VLOOKUP(K737,Auxiliar!$AT$3:$AU$7,2,FALSE)*VLOOKUP(L737,Auxiliar!$AT$3:$AU$7,2,FALSE)&gt;80,"Extremo",
IF(VLOOKUP(K737,Auxiliar!$AT$3:$AU$7,2,FALSE)*VLOOKUP(L737,Auxiliar!$AT$3:$AU$7,2,FALSE)&gt;40,"Alto",
IF(VLOOKUP(K737,Auxiliar!$AT$3:$AU$7,2,FALSE)*VLOOKUP(L737,Auxiliar!$AT$3:$AU$7,2,FALSE)&gt;10,"Médio","Baixo"))),"")</f>
        <v/>
      </c>
      <c r="N737" s="24"/>
      <c r="O737" s="25"/>
      <c r="P737" s="24"/>
      <c r="Q737" s="5" t="str">
        <f>IFERROR(IF(VLOOKUP(K737,Auxiliar!$AT$3:$AU$7,2,FALSE)*VLOOKUP(L737,Auxiliar!$AT$3:$AU$7,2,FALSE)*VLOOKUP(P737,Auxiliar!$AX$3:$AY$7,2,FALSE)&gt;80,"Extremo",
IF(VLOOKUP(K737,Auxiliar!$AT$3:$AU$7,2,FALSE)*VLOOKUP(L737,Auxiliar!$AT$3:$AU$7,2,FALSE)*VLOOKUP(P737,Auxiliar!$AX$3:$AY$7,2,FALSE)&gt;40,"Alto",
IF(VLOOKUP(K737,Auxiliar!$AT$3:$AU$7,2,FALSE)*VLOOKUP(L737,Auxiliar!$AT$3:$AU$7,2,FALSE)*VLOOKUP(P737,Auxiliar!$AX$3:$AY$7,2,FALSE)&gt;10,"Médio","Baixo"))),"")</f>
        <v/>
      </c>
      <c r="R737" s="32" t="str">
        <f t="shared" si="22"/>
        <v/>
      </c>
      <c r="S737" s="32" t="str">
        <f t="shared" si="23"/>
        <v/>
      </c>
    </row>
    <row r="738" spans="1:19" x14ac:dyDescent="0.25">
      <c r="A738" s="5">
        <v>736</v>
      </c>
      <c r="B738" s="24"/>
      <c r="C738" s="24"/>
      <c r="D738" s="5" t="str">
        <f>IF(OR(C738="",B738=""),"",IFERROR(INDEX('5. Map Processos'!E:E,MATCH(C738&amp;" ("&amp;B738&amp;")",'5. Map Processos'!J:J,0)),"ERRO: Processo não encontrado para essa área"))</f>
        <v/>
      </c>
      <c r="E738" s="5" t="str">
        <f>IF(OR(C738="",B738=""),"",IFERROR(INDEX('6. Map Dados Pessoais'!F:F,MATCH(C738&amp;" ("&amp;B738&amp;")",'5. Map Processos'!J:J,0)),"ERRO: Processo não encontrado para essa área"))</f>
        <v/>
      </c>
      <c r="F738" s="5" t="str">
        <f>IF(OR(C738="",B738=""),"",IFERROR(INDEX('6. Map Dados Pessoais'!H:H,MATCH(C738&amp;" ("&amp;B738&amp;")",'5. Map Processos'!J:J,0)),"ERRO: Processo não encontrado para essa área"))</f>
        <v/>
      </c>
      <c r="G738" s="5" t="str">
        <f>IF(OR(C738="",B738=""),"",IFERROR(INDEX('7. Finalidades e Hipóteses'!F:F,MATCH(C738&amp;" ("&amp;B738&amp;")",'5. Map Processos'!J:J,0)),"ERRO: Processo não encontrado para essa área"))</f>
        <v/>
      </c>
      <c r="H738" s="25"/>
      <c r="I738" s="25"/>
      <c r="J738" s="25"/>
      <c r="K738" s="24"/>
      <c r="L738" s="24"/>
      <c r="M738" s="5" t="str">
        <f>IFERROR(IF(VLOOKUP(K738,Auxiliar!$AT$3:$AU$7,2,FALSE)*VLOOKUP(L738,Auxiliar!$AT$3:$AU$7,2,FALSE)&gt;80,"Extremo",
IF(VLOOKUP(K738,Auxiliar!$AT$3:$AU$7,2,FALSE)*VLOOKUP(L738,Auxiliar!$AT$3:$AU$7,2,FALSE)&gt;40,"Alto",
IF(VLOOKUP(K738,Auxiliar!$AT$3:$AU$7,2,FALSE)*VLOOKUP(L738,Auxiliar!$AT$3:$AU$7,2,FALSE)&gt;10,"Médio","Baixo"))),"")</f>
        <v/>
      </c>
      <c r="N738" s="24"/>
      <c r="O738" s="25"/>
      <c r="P738" s="24"/>
      <c r="Q738" s="5" t="str">
        <f>IFERROR(IF(VLOOKUP(K738,Auxiliar!$AT$3:$AU$7,2,FALSE)*VLOOKUP(L738,Auxiliar!$AT$3:$AU$7,2,FALSE)*VLOOKUP(P738,Auxiliar!$AX$3:$AY$7,2,FALSE)&gt;80,"Extremo",
IF(VLOOKUP(K738,Auxiliar!$AT$3:$AU$7,2,FALSE)*VLOOKUP(L738,Auxiliar!$AT$3:$AU$7,2,FALSE)*VLOOKUP(P738,Auxiliar!$AX$3:$AY$7,2,FALSE)&gt;40,"Alto",
IF(VLOOKUP(K738,Auxiliar!$AT$3:$AU$7,2,FALSE)*VLOOKUP(L738,Auxiliar!$AT$3:$AU$7,2,FALSE)*VLOOKUP(P738,Auxiliar!$AX$3:$AY$7,2,FALSE)&gt;10,"Médio","Baixo"))),"")</f>
        <v/>
      </c>
      <c r="R738" s="32" t="str">
        <f t="shared" si="22"/>
        <v/>
      </c>
      <c r="S738" s="32" t="str">
        <f t="shared" si="23"/>
        <v/>
      </c>
    </row>
    <row r="739" spans="1:19" x14ac:dyDescent="0.25">
      <c r="A739" s="5">
        <v>737</v>
      </c>
      <c r="B739" s="24"/>
      <c r="C739" s="24"/>
      <c r="D739" s="5" t="str">
        <f>IF(OR(C739="",B739=""),"",IFERROR(INDEX('5. Map Processos'!E:E,MATCH(C739&amp;" ("&amp;B739&amp;")",'5. Map Processos'!J:J,0)),"ERRO: Processo não encontrado para essa área"))</f>
        <v/>
      </c>
      <c r="E739" s="5" t="str">
        <f>IF(OR(C739="",B739=""),"",IFERROR(INDEX('6. Map Dados Pessoais'!F:F,MATCH(C739&amp;" ("&amp;B739&amp;")",'5. Map Processos'!J:J,0)),"ERRO: Processo não encontrado para essa área"))</f>
        <v/>
      </c>
      <c r="F739" s="5" t="str">
        <f>IF(OR(C739="",B739=""),"",IFERROR(INDEX('6. Map Dados Pessoais'!H:H,MATCH(C739&amp;" ("&amp;B739&amp;")",'5. Map Processos'!J:J,0)),"ERRO: Processo não encontrado para essa área"))</f>
        <v/>
      </c>
      <c r="G739" s="5" t="str">
        <f>IF(OR(C739="",B739=""),"",IFERROR(INDEX('7. Finalidades e Hipóteses'!F:F,MATCH(C739&amp;" ("&amp;B739&amp;")",'5. Map Processos'!J:J,0)),"ERRO: Processo não encontrado para essa área"))</f>
        <v/>
      </c>
      <c r="H739" s="25"/>
      <c r="I739" s="25"/>
      <c r="J739" s="25"/>
      <c r="K739" s="24"/>
      <c r="L739" s="24"/>
      <c r="M739" s="5" t="str">
        <f>IFERROR(IF(VLOOKUP(K739,Auxiliar!$AT$3:$AU$7,2,FALSE)*VLOOKUP(L739,Auxiliar!$AT$3:$AU$7,2,FALSE)&gt;80,"Extremo",
IF(VLOOKUP(K739,Auxiliar!$AT$3:$AU$7,2,FALSE)*VLOOKUP(L739,Auxiliar!$AT$3:$AU$7,2,FALSE)&gt;40,"Alto",
IF(VLOOKUP(K739,Auxiliar!$AT$3:$AU$7,2,FALSE)*VLOOKUP(L739,Auxiliar!$AT$3:$AU$7,2,FALSE)&gt;10,"Médio","Baixo"))),"")</f>
        <v/>
      </c>
      <c r="N739" s="24"/>
      <c r="O739" s="25"/>
      <c r="P739" s="24"/>
      <c r="Q739" s="5" t="str">
        <f>IFERROR(IF(VLOOKUP(K739,Auxiliar!$AT$3:$AU$7,2,FALSE)*VLOOKUP(L739,Auxiliar!$AT$3:$AU$7,2,FALSE)*VLOOKUP(P739,Auxiliar!$AX$3:$AY$7,2,FALSE)&gt;80,"Extremo",
IF(VLOOKUP(K739,Auxiliar!$AT$3:$AU$7,2,FALSE)*VLOOKUP(L739,Auxiliar!$AT$3:$AU$7,2,FALSE)*VLOOKUP(P739,Auxiliar!$AX$3:$AY$7,2,FALSE)&gt;40,"Alto",
IF(VLOOKUP(K739,Auxiliar!$AT$3:$AU$7,2,FALSE)*VLOOKUP(L739,Auxiliar!$AT$3:$AU$7,2,FALSE)*VLOOKUP(P739,Auxiliar!$AX$3:$AY$7,2,FALSE)&gt;10,"Médio","Baixo"))),"")</f>
        <v/>
      </c>
      <c r="R739" s="32" t="str">
        <f t="shared" si="22"/>
        <v/>
      </c>
      <c r="S739" s="32" t="str">
        <f t="shared" si="23"/>
        <v/>
      </c>
    </row>
    <row r="740" spans="1:19" x14ac:dyDescent="0.25">
      <c r="A740" s="5">
        <v>738</v>
      </c>
      <c r="B740" s="24"/>
      <c r="C740" s="24"/>
      <c r="D740" s="5" t="str">
        <f>IF(OR(C740="",B740=""),"",IFERROR(INDEX('5. Map Processos'!E:E,MATCH(C740&amp;" ("&amp;B740&amp;")",'5. Map Processos'!J:J,0)),"ERRO: Processo não encontrado para essa área"))</f>
        <v/>
      </c>
      <c r="E740" s="5" t="str">
        <f>IF(OR(C740="",B740=""),"",IFERROR(INDEX('6. Map Dados Pessoais'!F:F,MATCH(C740&amp;" ("&amp;B740&amp;")",'5. Map Processos'!J:J,0)),"ERRO: Processo não encontrado para essa área"))</f>
        <v/>
      </c>
      <c r="F740" s="5" t="str">
        <f>IF(OR(C740="",B740=""),"",IFERROR(INDEX('6. Map Dados Pessoais'!H:H,MATCH(C740&amp;" ("&amp;B740&amp;")",'5. Map Processos'!J:J,0)),"ERRO: Processo não encontrado para essa área"))</f>
        <v/>
      </c>
      <c r="G740" s="5" t="str">
        <f>IF(OR(C740="",B740=""),"",IFERROR(INDEX('7. Finalidades e Hipóteses'!F:F,MATCH(C740&amp;" ("&amp;B740&amp;")",'5. Map Processos'!J:J,0)),"ERRO: Processo não encontrado para essa área"))</f>
        <v/>
      </c>
      <c r="H740" s="25"/>
      <c r="I740" s="25"/>
      <c r="J740" s="25"/>
      <c r="K740" s="24"/>
      <c r="L740" s="24"/>
      <c r="M740" s="5" t="str">
        <f>IFERROR(IF(VLOOKUP(K740,Auxiliar!$AT$3:$AU$7,2,FALSE)*VLOOKUP(L740,Auxiliar!$AT$3:$AU$7,2,FALSE)&gt;80,"Extremo",
IF(VLOOKUP(K740,Auxiliar!$AT$3:$AU$7,2,FALSE)*VLOOKUP(L740,Auxiliar!$AT$3:$AU$7,2,FALSE)&gt;40,"Alto",
IF(VLOOKUP(K740,Auxiliar!$AT$3:$AU$7,2,FALSE)*VLOOKUP(L740,Auxiliar!$AT$3:$AU$7,2,FALSE)&gt;10,"Médio","Baixo"))),"")</f>
        <v/>
      </c>
      <c r="N740" s="24"/>
      <c r="O740" s="25"/>
      <c r="P740" s="24"/>
      <c r="Q740" s="5" t="str">
        <f>IFERROR(IF(VLOOKUP(K740,Auxiliar!$AT$3:$AU$7,2,FALSE)*VLOOKUP(L740,Auxiliar!$AT$3:$AU$7,2,FALSE)*VLOOKUP(P740,Auxiliar!$AX$3:$AY$7,2,FALSE)&gt;80,"Extremo",
IF(VLOOKUP(K740,Auxiliar!$AT$3:$AU$7,2,FALSE)*VLOOKUP(L740,Auxiliar!$AT$3:$AU$7,2,FALSE)*VLOOKUP(P740,Auxiliar!$AX$3:$AY$7,2,FALSE)&gt;40,"Alto",
IF(VLOOKUP(K740,Auxiliar!$AT$3:$AU$7,2,FALSE)*VLOOKUP(L740,Auxiliar!$AT$3:$AU$7,2,FALSE)*VLOOKUP(P740,Auxiliar!$AX$3:$AY$7,2,FALSE)&gt;10,"Médio","Baixo"))),"")</f>
        <v/>
      </c>
      <c r="R740" s="32" t="str">
        <f t="shared" si="22"/>
        <v/>
      </c>
      <c r="S740" s="32" t="str">
        <f t="shared" si="23"/>
        <v/>
      </c>
    </row>
    <row r="741" spans="1:19" x14ac:dyDescent="0.25">
      <c r="A741" s="5">
        <v>739</v>
      </c>
      <c r="B741" s="24"/>
      <c r="C741" s="24"/>
      <c r="D741" s="5" t="str">
        <f>IF(OR(C741="",B741=""),"",IFERROR(INDEX('5. Map Processos'!E:E,MATCH(C741&amp;" ("&amp;B741&amp;")",'5. Map Processos'!J:J,0)),"ERRO: Processo não encontrado para essa área"))</f>
        <v/>
      </c>
      <c r="E741" s="5" t="str">
        <f>IF(OR(C741="",B741=""),"",IFERROR(INDEX('6. Map Dados Pessoais'!F:F,MATCH(C741&amp;" ("&amp;B741&amp;")",'5. Map Processos'!J:J,0)),"ERRO: Processo não encontrado para essa área"))</f>
        <v/>
      </c>
      <c r="F741" s="5" t="str">
        <f>IF(OR(C741="",B741=""),"",IFERROR(INDEX('6. Map Dados Pessoais'!H:H,MATCH(C741&amp;" ("&amp;B741&amp;")",'5. Map Processos'!J:J,0)),"ERRO: Processo não encontrado para essa área"))</f>
        <v/>
      </c>
      <c r="G741" s="5" t="str">
        <f>IF(OR(C741="",B741=""),"",IFERROR(INDEX('7. Finalidades e Hipóteses'!F:F,MATCH(C741&amp;" ("&amp;B741&amp;")",'5. Map Processos'!J:J,0)),"ERRO: Processo não encontrado para essa área"))</f>
        <v/>
      </c>
      <c r="H741" s="25"/>
      <c r="I741" s="25"/>
      <c r="J741" s="25"/>
      <c r="K741" s="24"/>
      <c r="L741" s="24"/>
      <c r="M741" s="5" t="str">
        <f>IFERROR(IF(VLOOKUP(K741,Auxiliar!$AT$3:$AU$7,2,FALSE)*VLOOKUP(L741,Auxiliar!$AT$3:$AU$7,2,FALSE)&gt;80,"Extremo",
IF(VLOOKUP(K741,Auxiliar!$AT$3:$AU$7,2,FALSE)*VLOOKUP(L741,Auxiliar!$AT$3:$AU$7,2,FALSE)&gt;40,"Alto",
IF(VLOOKUP(K741,Auxiliar!$AT$3:$AU$7,2,FALSE)*VLOOKUP(L741,Auxiliar!$AT$3:$AU$7,2,FALSE)&gt;10,"Médio","Baixo"))),"")</f>
        <v/>
      </c>
      <c r="N741" s="24"/>
      <c r="O741" s="25"/>
      <c r="P741" s="24"/>
      <c r="Q741" s="5" t="str">
        <f>IFERROR(IF(VLOOKUP(K741,Auxiliar!$AT$3:$AU$7,2,FALSE)*VLOOKUP(L741,Auxiliar!$AT$3:$AU$7,2,FALSE)*VLOOKUP(P741,Auxiliar!$AX$3:$AY$7,2,FALSE)&gt;80,"Extremo",
IF(VLOOKUP(K741,Auxiliar!$AT$3:$AU$7,2,FALSE)*VLOOKUP(L741,Auxiliar!$AT$3:$AU$7,2,FALSE)*VLOOKUP(P741,Auxiliar!$AX$3:$AY$7,2,FALSE)&gt;40,"Alto",
IF(VLOOKUP(K741,Auxiliar!$AT$3:$AU$7,2,FALSE)*VLOOKUP(L741,Auxiliar!$AT$3:$AU$7,2,FALSE)*VLOOKUP(P741,Auxiliar!$AX$3:$AY$7,2,FALSE)&gt;10,"Médio","Baixo"))),"")</f>
        <v/>
      </c>
      <c r="R741" s="32" t="str">
        <f t="shared" si="22"/>
        <v/>
      </c>
      <c r="S741" s="32" t="str">
        <f t="shared" si="23"/>
        <v/>
      </c>
    </row>
    <row r="742" spans="1:19" x14ac:dyDescent="0.25">
      <c r="A742" s="5">
        <v>740</v>
      </c>
      <c r="B742" s="24"/>
      <c r="C742" s="24"/>
      <c r="D742" s="5" t="str">
        <f>IF(OR(C742="",B742=""),"",IFERROR(INDEX('5. Map Processos'!E:E,MATCH(C742&amp;" ("&amp;B742&amp;")",'5. Map Processos'!J:J,0)),"ERRO: Processo não encontrado para essa área"))</f>
        <v/>
      </c>
      <c r="E742" s="5" t="str">
        <f>IF(OR(C742="",B742=""),"",IFERROR(INDEX('6. Map Dados Pessoais'!F:F,MATCH(C742&amp;" ("&amp;B742&amp;")",'5. Map Processos'!J:J,0)),"ERRO: Processo não encontrado para essa área"))</f>
        <v/>
      </c>
      <c r="F742" s="5" t="str">
        <f>IF(OR(C742="",B742=""),"",IFERROR(INDEX('6. Map Dados Pessoais'!H:H,MATCH(C742&amp;" ("&amp;B742&amp;")",'5. Map Processos'!J:J,0)),"ERRO: Processo não encontrado para essa área"))</f>
        <v/>
      </c>
      <c r="G742" s="5" t="str">
        <f>IF(OR(C742="",B742=""),"",IFERROR(INDEX('7. Finalidades e Hipóteses'!F:F,MATCH(C742&amp;" ("&amp;B742&amp;")",'5. Map Processos'!J:J,0)),"ERRO: Processo não encontrado para essa área"))</f>
        <v/>
      </c>
      <c r="H742" s="25"/>
      <c r="I742" s="25"/>
      <c r="J742" s="25"/>
      <c r="K742" s="24"/>
      <c r="L742" s="24"/>
      <c r="M742" s="5" t="str">
        <f>IFERROR(IF(VLOOKUP(K742,Auxiliar!$AT$3:$AU$7,2,FALSE)*VLOOKUP(L742,Auxiliar!$AT$3:$AU$7,2,FALSE)&gt;80,"Extremo",
IF(VLOOKUP(K742,Auxiliar!$AT$3:$AU$7,2,FALSE)*VLOOKUP(L742,Auxiliar!$AT$3:$AU$7,2,FALSE)&gt;40,"Alto",
IF(VLOOKUP(K742,Auxiliar!$AT$3:$AU$7,2,FALSE)*VLOOKUP(L742,Auxiliar!$AT$3:$AU$7,2,FALSE)&gt;10,"Médio","Baixo"))),"")</f>
        <v/>
      </c>
      <c r="N742" s="24"/>
      <c r="O742" s="25"/>
      <c r="P742" s="24"/>
      <c r="Q742" s="5" t="str">
        <f>IFERROR(IF(VLOOKUP(K742,Auxiliar!$AT$3:$AU$7,2,FALSE)*VLOOKUP(L742,Auxiliar!$AT$3:$AU$7,2,FALSE)*VLOOKUP(P742,Auxiliar!$AX$3:$AY$7,2,FALSE)&gt;80,"Extremo",
IF(VLOOKUP(K742,Auxiliar!$AT$3:$AU$7,2,FALSE)*VLOOKUP(L742,Auxiliar!$AT$3:$AU$7,2,FALSE)*VLOOKUP(P742,Auxiliar!$AX$3:$AY$7,2,FALSE)&gt;40,"Alto",
IF(VLOOKUP(K742,Auxiliar!$AT$3:$AU$7,2,FALSE)*VLOOKUP(L742,Auxiliar!$AT$3:$AU$7,2,FALSE)*VLOOKUP(P742,Auxiliar!$AX$3:$AY$7,2,FALSE)&gt;10,"Médio","Baixo"))),"")</f>
        <v/>
      </c>
      <c r="R742" s="32" t="str">
        <f t="shared" si="22"/>
        <v/>
      </c>
      <c r="S742" s="32" t="str">
        <f t="shared" si="23"/>
        <v/>
      </c>
    </row>
    <row r="743" spans="1:19" x14ac:dyDescent="0.25">
      <c r="A743" s="5">
        <v>741</v>
      </c>
      <c r="B743" s="24"/>
      <c r="C743" s="24"/>
      <c r="D743" s="5" t="str">
        <f>IF(OR(C743="",B743=""),"",IFERROR(INDEX('5. Map Processos'!E:E,MATCH(C743&amp;" ("&amp;B743&amp;")",'5. Map Processos'!J:J,0)),"ERRO: Processo não encontrado para essa área"))</f>
        <v/>
      </c>
      <c r="E743" s="5" t="str">
        <f>IF(OR(C743="",B743=""),"",IFERROR(INDEX('6. Map Dados Pessoais'!F:F,MATCH(C743&amp;" ("&amp;B743&amp;")",'5. Map Processos'!J:J,0)),"ERRO: Processo não encontrado para essa área"))</f>
        <v/>
      </c>
      <c r="F743" s="5" t="str">
        <f>IF(OR(C743="",B743=""),"",IFERROR(INDEX('6. Map Dados Pessoais'!H:H,MATCH(C743&amp;" ("&amp;B743&amp;")",'5. Map Processos'!J:J,0)),"ERRO: Processo não encontrado para essa área"))</f>
        <v/>
      </c>
      <c r="G743" s="5" t="str">
        <f>IF(OR(C743="",B743=""),"",IFERROR(INDEX('7. Finalidades e Hipóteses'!F:F,MATCH(C743&amp;" ("&amp;B743&amp;")",'5. Map Processos'!J:J,0)),"ERRO: Processo não encontrado para essa área"))</f>
        <v/>
      </c>
      <c r="H743" s="25"/>
      <c r="I743" s="25"/>
      <c r="J743" s="25"/>
      <c r="K743" s="24"/>
      <c r="L743" s="24"/>
      <c r="M743" s="5" t="str">
        <f>IFERROR(IF(VLOOKUP(K743,Auxiliar!$AT$3:$AU$7,2,FALSE)*VLOOKUP(L743,Auxiliar!$AT$3:$AU$7,2,FALSE)&gt;80,"Extremo",
IF(VLOOKUP(K743,Auxiliar!$AT$3:$AU$7,2,FALSE)*VLOOKUP(L743,Auxiliar!$AT$3:$AU$7,2,FALSE)&gt;40,"Alto",
IF(VLOOKUP(K743,Auxiliar!$AT$3:$AU$7,2,FALSE)*VLOOKUP(L743,Auxiliar!$AT$3:$AU$7,2,FALSE)&gt;10,"Médio","Baixo"))),"")</f>
        <v/>
      </c>
      <c r="N743" s="24"/>
      <c r="O743" s="25"/>
      <c r="P743" s="24"/>
      <c r="Q743" s="5" t="str">
        <f>IFERROR(IF(VLOOKUP(K743,Auxiliar!$AT$3:$AU$7,2,FALSE)*VLOOKUP(L743,Auxiliar!$AT$3:$AU$7,2,FALSE)*VLOOKUP(P743,Auxiliar!$AX$3:$AY$7,2,FALSE)&gt;80,"Extremo",
IF(VLOOKUP(K743,Auxiliar!$AT$3:$AU$7,2,FALSE)*VLOOKUP(L743,Auxiliar!$AT$3:$AU$7,2,FALSE)*VLOOKUP(P743,Auxiliar!$AX$3:$AY$7,2,FALSE)&gt;40,"Alto",
IF(VLOOKUP(K743,Auxiliar!$AT$3:$AU$7,2,FALSE)*VLOOKUP(L743,Auxiliar!$AT$3:$AU$7,2,FALSE)*VLOOKUP(P743,Auxiliar!$AX$3:$AY$7,2,FALSE)&gt;10,"Médio","Baixo"))),"")</f>
        <v/>
      </c>
      <c r="R743" s="32" t="str">
        <f t="shared" si="22"/>
        <v/>
      </c>
      <c r="S743" s="32" t="str">
        <f t="shared" si="23"/>
        <v/>
      </c>
    </row>
    <row r="744" spans="1:19" x14ac:dyDescent="0.25">
      <c r="A744" s="5">
        <v>742</v>
      </c>
      <c r="B744" s="24"/>
      <c r="C744" s="24"/>
      <c r="D744" s="5" t="str">
        <f>IF(OR(C744="",B744=""),"",IFERROR(INDEX('5. Map Processos'!E:E,MATCH(C744&amp;" ("&amp;B744&amp;")",'5. Map Processos'!J:J,0)),"ERRO: Processo não encontrado para essa área"))</f>
        <v/>
      </c>
      <c r="E744" s="5" t="str">
        <f>IF(OR(C744="",B744=""),"",IFERROR(INDEX('6. Map Dados Pessoais'!F:F,MATCH(C744&amp;" ("&amp;B744&amp;")",'5. Map Processos'!J:J,0)),"ERRO: Processo não encontrado para essa área"))</f>
        <v/>
      </c>
      <c r="F744" s="5" t="str">
        <f>IF(OR(C744="",B744=""),"",IFERROR(INDEX('6. Map Dados Pessoais'!H:H,MATCH(C744&amp;" ("&amp;B744&amp;")",'5. Map Processos'!J:J,0)),"ERRO: Processo não encontrado para essa área"))</f>
        <v/>
      </c>
      <c r="G744" s="5" t="str">
        <f>IF(OR(C744="",B744=""),"",IFERROR(INDEX('7. Finalidades e Hipóteses'!F:F,MATCH(C744&amp;" ("&amp;B744&amp;")",'5. Map Processos'!J:J,0)),"ERRO: Processo não encontrado para essa área"))</f>
        <v/>
      </c>
      <c r="H744" s="25"/>
      <c r="I744" s="25"/>
      <c r="J744" s="25"/>
      <c r="K744" s="24"/>
      <c r="L744" s="24"/>
      <c r="M744" s="5" t="str">
        <f>IFERROR(IF(VLOOKUP(K744,Auxiliar!$AT$3:$AU$7,2,FALSE)*VLOOKUP(L744,Auxiliar!$AT$3:$AU$7,2,FALSE)&gt;80,"Extremo",
IF(VLOOKUP(K744,Auxiliar!$AT$3:$AU$7,2,FALSE)*VLOOKUP(L744,Auxiliar!$AT$3:$AU$7,2,FALSE)&gt;40,"Alto",
IF(VLOOKUP(K744,Auxiliar!$AT$3:$AU$7,2,FALSE)*VLOOKUP(L744,Auxiliar!$AT$3:$AU$7,2,FALSE)&gt;10,"Médio","Baixo"))),"")</f>
        <v/>
      </c>
      <c r="N744" s="24"/>
      <c r="O744" s="25"/>
      <c r="P744" s="24"/>
      <c r="Q744" s="5" t="str">
        <f>IFERROR(IF(VLOOKUP(K744,Auxiliar!$AT$3:$AU$7,2,FALSE)*VLOOKUP(L744,Auxiliar!$AT$3:$AU$7,2,FALSE)*VLOOKUP(P744,Auxiliar!$AX$3:$AY$7,2,FALSE)&gt;80,"Extremo",
IF(VLOOKUP(K744,Auxiliar!$AT$3:$AU$7,2,FALSE)*VLOOKUP(L744,Auxiliar!$AT$3:$AU$7,2,FALSE)*VLOOKUP(P744,Auxiliar!$AX$3:$AY$7,2,FALSE)&gt;40,"Alto",
IF(VLOOKUP(K744,Auxiliar!$AT$3:$AU$7,2,FALSE)*VLOOKUP(L744,Auxiliar!$AT$3:$AU$7,2,FALSE)*VLOOKUP(P744,Auxiliar!$AX$3:$AY$7,2,FALSE)&gt;10,"Médio","Baixo"))),"")</f>
        <v/>
      </c>
      <c r="R744" s="32" t="str">
        <f t="shared" si="22"/>
        <v/>
      </c>
      <c r="S744" s="32" t="str">
        <f t="shared" si="23"/>
        <v/>
      </c>
    </row>
    <row r="745" spans="1:19" x14ac:dyDescent="0.25">
      <c r="A745" s="5">
        <v>743</v>
      </c>
      <c r="B745" s="24"/>
      <c r="C745" s="24"/>
      <c r="D745" s="5" t="str">
        <f>IF(OR(C745="",B745=""),"",IFERROR(INDEX('5. Map Processos'!E:E,MATCH(C745&amp;" ("&amp;B745&amp;")",'5. Map Processos'!J:J,0)),"ERRO: Processo não encontrado para essa área"))</f>
        <v/>
      </c>
      <c r="E745" s="5" t="str">
        <f>IF(OR(C745="",B745=""),"",IFERROR(INDEX('6. Map Dados Pessoais'!F:F,MATCH(C745&amp;" ("&amp;B745&amp;")",'5. Map Processos'!J:J,0)),"ERRO: Processo não encontrado para essa área"))</f>
        <v/>
      </c>
      <c r="F745" s="5" t="str">
        <f>IF(OR(C745="",B745=""),"",IFERROR(INDEX('6. Map Dados Pessoais'!H:H,MATCH(C745&amp;" ("&amp;B745&amp;")",'5. Map Processos'!J:J,0)),"ERRO: Processo não encontrado para essa área"))</f>
        <v/>
      </c>
      <c r="G745" s="5" t="str">
        <f>IF(OR(C745="",B745=""),"",IFERROR(INDEX('7. Finalidades e Hipóteses'!F:F,MATCH(C745&amp;" ("&amp;B745&amp;")",'5. Map Processos'!J:J,0)),"ERRO: Processo não encontrado para essa área"))</f>
        <v/>
      </c>
      <c r="H745" s="25"/>
      <c r="I745" s="25"/>
      <c r="J745" s="25"/>
      <c r="K745" s="24"/>
      <c r="L745" s="24"/>
      <c r="M745" s="5" t="str">
        <f>IFERROR(IF(VLOOKUP(K745,Auxiliar!$AT$3:$AU$7,2,FALSE)*VLOOKUP(L745,Auxiliar!$AT$3:$AU$7,2,FALSE)&gt;80,"Extremo",
IF(VLOOKUP(K745,Auxiliar!$AT$3:$AU$7,2,FALSE)*VLOOKUP(L745,Auxiliar!$AT$3:$AU$7,2,FALSE)&gt;40,"Alto",
IF(VLOOKUP(K745,Auxiliar!$AT$3:$AU$7,2,FALSE)*VLOOKUP(L745,Auxiliar!$AT$3:$AU$7,2,FALSE)&gt;10,"Médio","Baixo"))),"")</f>
        <v/>
      </c>
      <c r="N745" s="24"/>
      <c r="O745" s="25"/>
      <c r="P745" s="24"/>
      <c r="Q745" s="5" t="str">
        <f>IFERROR(IF(VLOOKUP(K745,Auxiliar!$AT$3:$AU$7,2,FALSE)*VLOOKUP(L745,Auxiliar!$AT$3:$AU$7,2,FALSE)*VLOOKUP(P745,Auxiliar!$AX$3:$AY$7,2,FALSE)&gt;80,"Extremo",
IF(VLOOKUP(K745,Auxiliar!$AT$3:$AU$7,2,FALSE)*VLOOKUP(L745,Auxiliar!$AT$3:$AU$7,2,FALSE)*VLOOKUP(P745,Auxiliar!$AX$3:$AY$7,2,FALSE)&gt;40,"Alto",
IF(VLOOKUP(K745,Auxiliar!$AT$3:$AU$7,2,FALSE)*VLOOKUP(L745,Auxiliar!$AT$3:$AU$7,2,FALSE)*VLOOKUP(P745,Auxiliar!$AX$3:$AY$7,2,FALSE)&gt;10,"Médio","Baixo"))),"")</f>
        <v/>
      </c>
      <c r="R745" s="32" t="str">
        <f t="shared" si="22"/>
        <v/>
      </c>
      <c r="S745" s="32" t="str">
        <f t="shared" si="23"/>
        <v/>
      </c>
    </row>
    <row r="746" spans="1:19" x14ac:dyDescent="0.25">
      <c r="A746" s="5">
        <v>744</v>
      </c>
      <c r="B746" s="24"/>
      <c r="C746" s="24"/>
      <c r="D746" s="5" t="str">
        <f>IF(OR(C746="",B746=""),"",IFERROR(INDEX('5. Map Processos'!E:E,MATCH(C746&amp;" ("&amp;B746&amp;")",'5. Map Processos'!J:J,0)),"ERRO: Processo não encontrado para essa área"))</f>
        <v/>
      </c>
      <c r="E746" s="5" t="str">
        <f>IF(OR(C746="",B746=""),"",IFERROR(INDEX('6. Map Dados Pessoais'!F:F,MATCH(C746&amp;" ("&amp;B746&amp;")",'5. Map Processos'!J:J,0)),"ERRO: Processo não encontrado para essa área"))</f>
        <v/>
      </c>
      <c r="F746" s="5" t="str">
        <f>IF(OR(C746="",B746=""),"",IFERROR(INDEX('6. Map Dados Pessoais'!H:H,MATCH(C746&amp;" ("&amp;B746&amp;")",'5. Map Processos'!J:J,0)),"ERRO: Processo não encontrado para essa área"))</f>
        <v/>
      </c>
      <c r="G746" s="5" t="str">
        <f>IF(OR(C746="",B746=""),"",IFERROR(INDEX('7. Finalidades e Hipóteses'!F:F,MATCH(C746&amp;" ("&amp;B746&amp;")",'5. Map Processos'!J:J,0)),"ERRO: Processo não encontrado para essa área"))</f>
        <v/>
      </c>
      <c r="H746" s="25"/>
      <c r="I746" s="25"/>
      <c r="J746" s="25"/>
      <c r="K746" s="24"/>
      <c r="L746" s="24"/>
      <c r="M746" s="5" t="str">
        <f>IFERROR(IF(VLOOKUP(K746,Auxiliar!$AT$3:$AU$7,2,FALSE)*VLOOKUP(L746,Auxiliar!$AT$3:$AU$7,2,FALSE)&gt;80,"Extremo",
IF(VLOOKUP(K746,Auxiliar!$AT$3:$AU$7,2,FALSE)*VLOOKUP(L746,Auxiliar!$AT$3:$AU$7,2,FALSE)&gt;40,"Alto",
IF(VLOOKUP(K746,Auxiliar!$AT$3:$AU$7,2,FALSE)*VLOOKUP(L746,Auxiliar!$AT$3:$AU$7,2,FALSE)&gt;10,"Médio","Baixo"))),"")</f>
        <v/>
      </c>
      <c r="N746" s="24"/>
      <c r="O746" s="25"/>
      <c r="P746" s="24"/>
      <c r="Q746" s="5" t="str">
        <f>IFERROR(IF(VLOOKUP(K746,Auxiliar!$AT$3:$AU$7,2,FALSE)*VLOOKUP(L746,Auxiliar!$AT$3:$AU$7,2,FALSE)*VLOOKUP(P746,Auxiliar!$AX$3:$AY$7,2,FALSE)&gt;80,"Extremo",
IF(VLOOKUP(K746,Auxiliar!$AT$3:$AU$7,2,FALSE)*VLOOKUP(L746,Auxiliar!$AT$3:$AU$7,2,FALSE)*VLOOKUP(P746,Auxiliar!$AX$3:$AY$7,2,FALSE)&gt;40,"Alto",
IF(VLOOKUP(K746,Auxiliar!$AT$3:$AU$7,2,FALSE)*VLOOKUP(L746,Auxiliar!$AT$3:$AU$7,2,FALSE)*VLOOKUP(P746,Auxiliar!$AX$3:$AY$7,2,FALSE)&gt;10,"Médio","Baixo"))),"")</f>
        <v/>
      </c>
      <c r="R746" s="32" t="str">
        <f t="shared" si="22"/>
        <v/>
      </c>
      <c r="S746" s="32" t="str">
        <f t="shared" si="23"/>
        <v/>
      </c>
    </row>
    <row r="747" spans="1:19" x14ac:dyDescent="0.25">
      <c r="A747" s="5">
        <v>745</v>
      </c>
      <c r="B747" s="24"/>
      <c r="C747" s="24"/>
      <c r="D747" s="5" t="str">
        <f>IF(OR(C747="",B747=""),"",IFERROR(INDEX('5. Map Processos'!E:E,MATCH(C747&amp;" ("&amp;B747&amp;")",'5. Map Processos'!J:J,0)),"ERRO: Processo não encontrado para essa área"))</f>
        <v/>
      </c>
      <c r="E747" s="5" t="str">
        <f>IF(OR(C747="",B747=""),"",IFERROR(INDEX('6. Map Dados Pessoais'!F:F,MATCH(C747&amp;" ("&amp;B747&amp;")",'5. Map Processos'!J:J,0)),"ERRO: Processo não encontrado para essa área"))</f>
        <v/>
      </c>
      <c r="F747" s="5" t="str">
        <f>IF(OR(C747="",B747=""),"",IFERROR(INDEX('6. Map Dados Pessoais'!H:H,MATCH(C747&amp;" ("&amp;B747&amp;")",'5. Map Processos'!J:J,0)),"ERRO: Processo não encontrado para essa área"))</f>
        <v/>
      </c>
      <c r="G747" s="5" t="str">
        <f>IF(OR(C747="",B747=""),"",IFERROR(INDEX('7. Finalidades e Hipóteses'!F:F,MATCH(C747&amp;" ("&amp;B747&amp;")",'5. Map Processos'!J:J,0)),"ERRO: Processo não encontrado para essa área"))</f>
        <v/>
      </c>
      <c r="H747" s="25"/>
      <c r="I747" s="25"/>
      <c r="J747" s="25"/>
      <c r="K747" s="24"/>
      <c r="L747" s="24"/>
      <c r="M747" s="5" t="str">
        <f>IFERROR(IF(VLOOKUP(K747,Auxiliar!$AT$3:$AU$7,2,FALSE)*VLOOKUP(L747,Auxiliar!$AT$3:$AU$7,2,FALSE)&gt;80,"Extremo",
IF(VLOOKUP(K747,Auxiliar!$AT$3:$AU$7,2,FALSE)*VLOOKUP(L747,Auxiliar!$AT$3:$AU$7,2,FALSE)&gt;40,"Alto",
IF(VLOOKUP(K747,Auxiliar!$AT$3:$AU$7,2,FALSE)*VLOOKUP(L747,Auxiliar!$AT$3:$AU$7,2,FALSE)&gt;10,"Médio","Baixo"))),"")</f>
        <v/>
      </c>
      <c r="N747" s="24"/>
      <c r="O747" s="25"/>
      <c r="P747" s="24"/>
      <c r="Q747" s="5" t="str">
        <f>IFERROR(IF(VLOOKUP(K747,Auxiliar!$AT$3:$AU$7,2,FALSE)*VLOOKUP(L747,Auxiliar!$AT$3:$AU$7,2,FALSE)*VLOOKUP(P747,Auxiliar!$AX$3:$AY$7,2,FALSE)&gt;80,"Extremo",
IF(VLOOKUP(K747,Auxiliar!$AT$3:$AU$7,2,FALSE)*VLOOKUP(L747,Auxiliar!$AT$3:$AU$7,2,FALSE)*VLOOKUP(P747,Auxiliar!$AX$3:$AY$7,2,FALSE)&gt;40,"Alto",
IF(VLOOKUP(K747,Auxiliar!$AT$3:$AU$7,2,FALSE)*VLOOKUP(L747,Auxiliar!$AT$3:$AU$7,2,FALSE)*VLOOKUP(P747,Auxiliar!$AX$3:$AY$7,2,FALSE)&gt;10,"Médio","Baixo"))),"")</f>
        <v/>
      </c>
      <c r="R747" s="32" t="str">
        <f t="shared" si="22"/>
        <v/>
      </c>
      <c r="S747" s="32" t="str">
        <f t="shared" si="23"/>
        <v/>
      </c>
    </row>
    <row r="748" spans="1:19" x14ac:dyDescent="0.25">
      <c r="A748" s="5">
        <v>746</v>
      </c>
      <c r="B748" s="24"/>
      <c r="C748" s="24"/>
      <c r="D748" s="5" t="str">
        <f>IF(OR(C748="",B748=""),"",IFERROR(INDEX('5. Map Processos'!E:E,MATCH(C748&amp;" ("&amp;B748&amp;")",'5. Map Processos'!J:J,0)),"ERRO: Processo não encontrado para essa área"))</f>
        <v/>
      </c>
      <c r="E748" s="5" t="str">
        <f>IF(OR(C748="",B748=""),"",IFERROR(INDEX('6. Map Dados Pessoais'!F:F,MATCH(C748&amp;" ("&amp;B748&amp;")",'5. Map Processos'!J:J,0)),"ERRO: Processo não encontrado para essa área"))</f>
        <v/>
      </c>
      <c r="F748" s="5" t="str">
        <f>IF(OR(C748="",B748=""),"",IFERROR(INDEX('6. Map Dados Pessoais'!H:H,MATCH(C748&amp;" ("&amp;B748&amp;")",'5. Map Processos'!J:J,0)),"ERRO: Processo não encontrado para essa área"))</f>
        <v/>
      </c>
      <c r="G748" s="5" t="str">
        <f>IF(OR(C748="",B748=""),"",IFERROR(INDEX('7. Finalidades e Hipóteses'!F:F,MATCH(C748&amp;" ("&amp;B748&amp;")",'5. Map Processos'!J:J,0)),"ERRO: Processo não encontrado para essa área"))</f>
        <v/>
      </c>
      <c r="H748" s="25"/>
      <c r="I748" s="25"/>
      <c r="J748" s="25"/>
      <c r="K748" s="24"/>
      <c r="L748" s="24"/>
      <c r="M748" s="5" t="str">
        <f>IFERROR(IF(VLOOKUP(K748,Auxiliar!$AT$3:$AU$7,2,FALSE)*VLOOKUP(L748,Auxiliar!$AT$3:$AU$7,2,FALSE)&gt;80,"Extremo",
IF(VLOOKUP(K748,Auxiliar!$AT$3:$AU$7,2,FALSE)*VLOOKUP(L748,Auxiliar!$AT$3:$AU$7,2,FALSE)&gt;40,"Alto",
IF(VLOOKUP(K748,Auxiliar!$AT$3:$AU$7,2,FALSE)*VLOOKUP(L748,Auxiliar!$AT$3:$AU$7,2,FALSE)&gt;10,"Médio","Baixo"))),"")</f>
        <v/>
      </c>
      <c r="N748" s="24"/>
      <c r="O748" s="25"/>
      <c r="P748" s="24"/>
      <c r="Q748" s="5" t="str">
        <f>IFERROR(IF(VLOOKUP(K748,Auxiliar!$AT$3:$AU$7,2,FALSE)*VLOOKUP(L748,Auxiliar!$AT$3:$AU$7,2,FALSE)*VLOOKUP(P748,Auxiliar!$AX$3:$AY$7,2,FALSE)&gt;80,"Extremo",
IF(VLOOKUP(K748,Auxiliar!$AT$3:$AU$7,2,FALSE)*VLOOKUP(L748,Auxiliar!$AT$3:$AU$7,2,FALSE)*VLOOKUP(P748,Auxiliar!$AX$3:$AY$7,2,FALSE)&gt;40,"Alto",
IF(VLOOKUP(K748,Auxiliar!$AT$3:$AU$7,2,FALSE)*VLOOKUP(L748,Auxiliar!$AT$3:$AU$7,2,FALSE)*VLOOKUP(P748,Auxiliar!$AX$3:$AY$7,2,FALSE)&gt;10,"Médio","Baixo"))),"")</f>
        <v/>
      </c>
      <c r="R748" s="32" t="str">
        <f t="shared" si="22"/>
        <v/>
      </c>
      <c r="S748" s="32" t="str">
        <f t="shared" si="23"/>
        <v/>
      </c>
    </row>
    <row r="749" spans="1:19" x14ac:dyDescent="0.25">
      <c r="A749" s="5">
        <v>747</v>
      </c>
      <c r="B749" s="24"/>
      <c r="C749" s="24"/>
      <c r="D749" s="5" t="str">
        <f>IF(OR(C749="",B749=""),"",IFERROR(INDEX('5. Map Processos'!E:E,MATCH(C749&amp;" ("&amp;B749&amp;")",'5. Map Processos'!J:J,0)),"ERRO: Processo não encontrado para essa área"))</f>
        <v/>
      </c>
      <c r="E749" s="5" t="str">
        <f>IF(OR(C749="",B749=""),"",IFERROR(INDEX('6. Map Dados Pessoais'!F:F,MATCH(C749&amp;" ("&amp;B749&amp;")",'5. Map Processos'!J:J,0)),"ERRO: Processo não encontrado para essa área"))</f>
        <v/>
      </c>
      <c r="F749" s="5" t="str">
        <f>IF(OR(C749="",B749=""),"",IFERROR(INDEX('6. Map Dados Pessoais'!H:H,MATCH(C749&amp;" ("&amp;B749&amp;")",'5. Map Processos'!J:J,0)),"ERRO: Processo não encontrado para essa área"))</f>
        <v/>
      </c>
      <c r="G749" s="5" t="str">
        <f>IF(OR(C749="",B749=""),"",IFERROR(INDEX('7. Finalidades e Hipóteses'!F:F,MATCH(C749&amp;" ("&amp;B749&amp;")",'5. Map Processos'!J:J,0)),"ERRO: Processo não encontrado para essa área"))</f>
        <v/>
      </c>
      <c r="H749" s="25"/>
      <c r="I749" s="25"/>
      <c r="J749" s="25"/>
      <c r="K749" s="24"/>
      <c r="L749" s="24"/>
      <c r="M749" s="5" t="str">
        <f>IFERROR(IF(VLOOKUP(K749,Auxiliar!$AT$3:$AU$7,2,FALSE)*VLOOKUP(L749,Auxiliar!$AT$3:$AU$7,2,FALSE)&gt;80,"Extremo",
IF(VLOOKUP(K749,Auxiliar!$AT$3:$AU$7,2,FALSE)*VLOOKUP(L749,Auxiliar!$AT$3:$AU$7,2,FALSE)&gt;40,"Alto",
IF(VLOOKUP(K749,Auxiliar!$AT$3:$AU$7,2,FALSE)*VLOOKUP(L749,Auxiliar!$AT$3:$AU$7,2,FALSE)&gt;10,"Médio","Baixo"))),"")</f>
        <v/>
      </c>
      <c r="N749" s="24"/>
      <c r="O749" s="25"/>
      <c r="P749" s="24"/>
      <c r="Q749" s="5" t="str">
        <f>IFERROR(IF(VLOOKUP(K749,Auxiliar!$AT$3:$AU$7,2,FALSE)*VLOOKUP(L749,Auxiliar!$AT$3:$AU$7,2,FALSE)*VLOOKUP(P749,Auxiliar!$AX$3:$AY$7,2,FALSE)&gt;80,"Extremo",
IF(VLOOKUP(K749,Auxiliar!$AT$3:$AU$7,2,FALSE)*VLOOKUP(L749,Auxiliar!$AT$3:$AU$7,2,FALSE)*VLOOKUP(P749,Auxiliar!$AX$3:$AY$7,2,FALSE)&gt;40,"Alto",
IF(VLOOKUP(K749,Auxiliar!$AT$3:$AU$7,2,FALSE)*VLOOKUP(L749,Auxiliar!$AT$3:$AU$7,2,FALSE)*VLOOKUP(P749,Auxiliar!$AX$3:$AY$7,2,FALSE)&gt;10,"Médio","Baixo"))),"")</f>
        <v/>
      </c>
      <c r="R749" s="32" t="str">
        <f t="shared" si="22"/>
        <v/>
      </c>
      <c r="S749" s="32" t="str">
        <f t="shared" si="23"/>
        <v/>
      </c>
    </row>
    <row r="750" spans="1:19" x14ac:dyDescent="0.25">
      <c r="A750" s="5">
        <v>748</v>
      </c>
      <c r="B750" s="24"/>
      <c r="C750" s="24"/>
      <c r="D750" s="5" t="str">
        <f>IF(OR(C750="",B750=""),"",IFERROR(INDEX('5. Map Processos'!E:E,MATCH(C750&amp;" ("&amp;B750&amp;")",'5. Map Processos'!J:J,0)),"ERRO: Processo não encontrado para essa área"))</f>
        <v/>
      </c>
      <c r="E750" s="5" t="str">
        <f>IF(OR(C750="",B750=""),"",IFERROR(INDEX('6. Map Dados Pessoais'!F:F,MATCH(C750&amp;" ("&amp;B750&amp;")",'5. Map Processos'!J:J,0)),"ERRO: Processo não encontrado para essa área"))</f>
        <v/>
      </c>
      <c r="F750" s="5" t="str">
        <f>IF(OR(C750="",B750=""),"",IFERROR(INDEX('6. Map Dados Pessoais'!H:H,MATCH(C750&amp;" ("&amp;B750&amp;")",'5. Map Processos'!J:J,0)),"ERRO: Processo não encontrado para essa área"))</f>
        <v/>
      </c>
      <c r="G750" s="5" t="str">
        <f>IF(OR(C750="",B750=""),"",IFERROR(INDEX('7. Finalidades e Hipóteses'!F:F,MATCH(C750&amp;" ("&amp;B750&amp;")",'5. Map Processos'!J:J,0)),"ERRO: Processo não encontrado para essa área"))</f>
        <v/>
      </c>
      <c r="H750" s="25"/>
      <c r="I750" s="25"/>
      <c r="J750" s="25"/>
      <c r="K750" s="24"/>
      <c r="L750" s="24"/>
      <c r="M750" s="5" t="str">
        <f>IFERROR(IF(VLOOKUP(K750,Auxiliar!$AT$3:$AU$7,2,FALSE)*VLOOKUP(L750,Auxiliar!$AT$3:$AU$7,2,FALSE)&gt;80,"Extremo",
IF(VLOOKUP(K750,Auxiliar!$AT$3:$AU$7,2,FALSE)*VLOOKUP(L750,Auxiliar!$AT$3:$AU$7,2,FALSE)&gt;40,"Alto",
IF(VLOOKUP(K750,Auxiliar!$AT$3:$AU$7,2,FALSE)*VLOOKUP(L750,Auxiliar!$AT$3:$AU$7,2,FALSE)&gt;10,"Médio","Baixo"))),"")</f>
        <v/>
      </c>
      <c r="N750" s="24"/>
      <c r="O750" s="25"/>
      <c r="P750" s="24"/>
      <c r="Q750" s="5" t="str">
        <f>IFERROR(IF(VLOOKUP(K750,Auxiliar!$AT$3:$AU$7,2,FALSE)*VLOOKUP(L750,Auxiliar!$AT$3:$AU$7,2,FALSE)*VLOOKUP(P750,Auxiliar!$AX$3:$AY$7,2,FALSE)&gt;80,"Extremo",
IF(VLOOKUP(K750,Auxiliar!$AT$3:$AU$7,2,FALSE)*VLOOKUP(L750,Auxiliar!$AT$3:$AU$7,2,FALSE)*VLOOKUP(P750,Auxiliar!$AX$3:$AY$7,2,FALSE)&gt;40,"Alto",
IF(VLOOKUP(K750,Auxiliar!$AT$3:$AU$7,2,FALSE)*VLOOKUP(L750,Auxiliar!$AT$3:$AU$7,2,FALSE)*VLOOKUP(P750,Auxiliar!$AX$3:$AY$7,2,FALSE)&gt;10,"Médio","Baixo"))),"")</f>
        <v/>
      </c>
      <c r="R750" s="32" t="str">
        <f t="shared" si="22"/>
        <v/>
      </c>
      <c r="S750" s="32" t="str">
        <f t="shared" si="23"/>
        <v/>
      </c>
    </row>
    <row r="751" spans="1:19" x14ac:dyDescent="0.25">
      <c r="A751" s="5">
        <v>749</v>
      </c>
      <c r="B751" s="24"/>
      <c r="C751" s="24"/>
      <c r="D751" s="5" t="str">
        <f>IF(OR(C751="",B751=""),"",IFERROR(INDEX('5. Map Processos'!E:E,MATCH(C751&amp;" ("&amp;B751&amp;")",'5. Map Processos'!J:J,0)),"ERRO: Processo não encontrado para essa área"))</f>
        <v/>
      </c>
      <c r="E751" s="5" t="str">
        <f>IF(OR(C751="",B751=""),"",IFERROR(INDEX('6. Map Dados Pessoais'!F:F,MATCH(C751&amp;" ("&amp;B751&amp;")",'5. Map Processos'!J:J,0)),"ERRO: Processo não encontrado para essa área"))</f>
        <v/>
      </c>
      <c r="F751" s="5" t="str">
        <f>IF(OR(C751="",B751=""),"",IFERROR(INDEX('6. Map Dados Pessoais'!H:H,MATCH(C751&amp;" ("&amp;B751&amp;")",'5. Map Processos'!J:J,0)),"ERRO: Processo não encontrado para essa área"))</f>
        <v/>
      </c>
      <c r="G751" s="5" t="str">
        <f>IF(OR(C751="",B751=""),"",IFERROR(INDEX('7. Finalidades e Hipóteses'!F:F,MATCH(C751&amp;" ("&amp;B751&amp;")",'5. Map Processos'!J:J,0)),"ERRO: Processo não encontrado para essa área"))</f>
        <v/>
      </c>
      <c r="H751" s="25"/>
      <c r="I751" s="25"/>
      <c r="J751" s="25"/>
      <c r="K751" s="24"/>
      <c r="L751" s="24"/>
      <c r="M751" s="5" t="str">
        <f>IFERROR(IF(VLOOKUP(K751,Auxiliar!$AT$3:$AU$7,2,FALSE)*VLOOKUP(L751,Auxiliar!$AT$3:$AU$7,2,FALSE)&gt;80,"Extremo",
IF(VLOOKUP(K751,Auxiliar!$AT$3:$AU$7,2,FALSE)*VLOOKUP(L751,Auxiliar!$AT$3:$AU$7,2,FALSE)&gt;40,"Alto",
IF(VLOOKUP(K751,Auxiliar!$AT$3:$AU$7,2,FALSE)*VLOOKUP(L751,Auxiliar!$AT$3:$AU$7,2,FALSE)&gt;10,"Médio","Baixo"))),"")</f>
        <v/>
      </c>
      <c r="N751" s="24"/>
      <c r="O751" s="25"/>
      <c r="P751" s="24"/>
      <c r="Q751" s="5" t="str">
        <f>IFERROR(IF(VLOOKUP(K751,Auxiliar!$AT$3:$AU$7,2,FALSE)*VLOOKUP(L751,Auxiliar!$AT$3:$AU$7,2,FALSE)*VLOOKUP(P751,Auxiliar!$AX$3:$AY$7,2,FALSE)&gt;80,"Extremo",
IF(VLOOKUP(K751,Auxiliar!$AT$3:$AU$7,2,FALSE)*VLOOKUP(L751,Auxiliar!$AT$3:$AU$7,2,FALSE)*VLOOKUP(P751,Auxiliar!$AX$3:$AY$7,2,FALSE)&gt;40,"Alto",
IF(VLOOKUP(K751,Auxiliar!$AT$3:$AU$7,2,FALSE)*VLOOKUP(L751,Auxiliar!$AT$3:$AU$7,2,FALSE)*VLOOKUP(P751,Auxiliar!$AX$3:$AY$7,2,FALSE)&gt;10,"Médio","Baixo"))),"")</f>
        <v/>
      </c>
      <c r="R751" s="32" t="str">
        <f t="shared" si="22"/>
        <v/>
      </c>
      <c r="S751" s="32" t="str">
        <f t="shared" si="23"/>
        <v/>
      </c>
    </row>
    <row r="752" spans="1:19" x14ac:dyDescent="0.25">
      <c r="A752" s="5">
        <v>750</v>
      </c>
      <c r="B752" s="24"/>
      <c r="C752" s="24"/>
      <c r="D752" s="5" t="str">
        <f>IF(OR(C752="",B752=""),"",IFERROR(INDEX('5. Map Processos'!E:E,MATCH(C752&amp;" ("&amp;B752&amp;")",'5. Map Processos'!J:J,0)),"ERRO: Processo não encontrado para essa área"))</f>
        <v/>
      </c>
      <c r="E752" s="5" t="str">
        <f>IF(OR(C752="",B752=""),"",IFERROR(INDEX('6. Map Dados Pessoais'!F:F,MATCH(C752&amp;" ("&amp;B752&amp;")",'5. Map Processos'!J:J,0)),"ERRO: Processo não encontrado para essa área"))</f>
        <v/>
      </c>
      <c r="F752" s="5" t="str">
        <f>IF(OR(C752="",B752=""),"",IFERROR(INDEX('6. Map Dados Pessoais'!H:H,MATCH(C752&amp;" ("&amp;B752&amp;")",'5. Map Processos'!J:J,0)),"ERRO: Processo não encontrado para essa área"))</f>
        <v/>
      </c>
      <c r="G752" s="5" t="str">
        <f>IF(OR(C752="",B752=""),"",IFERROR(INDEX('7. Finalidades e Hipóteses'!F:F,MATCH(C752&amp;" ("&amp;B752&amp;")",'5. Map Processos'!J:J,0)),"ERRO: Processo não encontrado para essa área"))</f>
        <v/>
      </c>
      <c r="H752" s="25"/>
      <c r="I752" s="25"/>
      <c r="J752" s="25"/>
      <c r="K752" s="24"/>
      <c r="L752" s="24"/>
      <c r="M752" s="5" t="str">
        <f>IFERROR(IF(VLOOKUP(K752,Auxiliar!$AT$3:$AU$7,2,FALSE)*VLOOKUP(L752,Auxiliar!$AT$3:$AU$7,2,FALSE)&gt;80,"Extremo",
IF(VLOOKUP(K752,Auxiliar!$AT$3:$AU$7,2,FALSE)*VLOOKUP(L752,Auxiliar!$AT$3:$AU$7,2,FALSE)&gt;40,"Alto",
IF(VLOOKUP(K752,Auxiliar!$AT$3:$AU$7,2,FALSE)*VLOOKUP(L752,Auxiliar!$AT$3:$AU$7,2,FALSE)&gt;10,"Médio","Baixo"))),"")</f>
        <v/>
      </c>
      <c r="N752" s="24"/>
      <c r="O752" s="25"/>
      <c r="P752" s="24"/>
      <c r="Q752" s="5" t="str">
        <f>IFERROR(IF(VLOOKUP(K752,Auxiliar!$AT$3:$AU$7,2,FALSE)*VLOOKUP(L752,Auxiliar!$AT$3:$AU$7,2,FALSE)*VLOOKUP(P752,Auxiliar!$AX$3:$AY$7,2,FALSE)&gt;80,"Extremo",
IF(VLOOKUP(K752,Auxiliar!$AT$3:$AU$7,2,FALSE)*VLOOKUP(L752,Auxiliar!$AT$3:$AU$7,2,FALSE)*VLOOKUP(P752,Auxiliar!$AX$3:$AY$7,2,FALSE)&gt;40,"Alto",
IF(VLOOKUP(K752,Auxiliar!$AT$3:$AU$7,2,FALSE)*VLOOKUP(L752,Auxiliar!$AT$3:$AU$7,2,FALSE)*VLOOKUP(P752,Auxiliar!$AX$3:$AY$7,2,FALSE)&gt;10,"Médio","Baixo"))),"")</f>
        <v/>
      </c>
      <c r="R752" s="32" t="str">
        <f t="shared" si="22"/>
        <v/>
      </c>
      <c r="S752" s="32" t="str">
        <f t="shared" si="23"/>
        <v/>
      </c>
    </row>
    <row r="753" spans="1:19" x14ac:dyDescent="0.25">
      <c r="A753" s="5">
        <v>751</v>
      </c>
      <c r="B753" s="24"/>
      <c r="C753" s="24"/>
      <c r="D753" s="5" t="str">
        <f>IF(OR(C753="",B753=""),"",IFERROR(INDEX('5. Map Processos'!E:E,MATCH(C753&amp;" ("&amp;B753&amp;")",'5. Map Processos'!J:J,0)),"ERRO: Processo não encontrado para essa área"))</f>
        <v/>
      </c>
      <c r="E753" s="5" t="str">
        <f>IF(OR(C753="",B753=""),"",IFERROR(INDEX('6. Map Dados Pessoais'!F:F,MATCH(C753&amp;" ("&amp;B753&amp;")",'5. Map Processos'!J:J,0)),"ERRO: Processo não encontrado para essa área"))</f>
        <v/>
      </c>
      <c r="F753" s="5" t="str">
        <f>IF(OR(C753="",B753=""),"",IFERROR(INDEX('6. Map Dados Pessoais'!H:H,MATCH(C753&amp;" ("&amp;B753&amp;")",'5. Map Processos'!J:J,0)),"ERRO: Processo não encontrado para essa área"))</f>
        <v/>
      </c>
      <c r="G753" s="5" t="str">
        <f>IF(OR(C753="",B753=""),"",IFERROR(INDEX('7. Finalidades e Hipóteses'!F:F,MATCH(C753&amp;" ("&amp;B753&amp;")",'5. Map Processos'!J:J,0)),"ERRO: Processo não encontrado para essa área"))</f>
        <v/>
      </c>
      <c r="H753" s="25"/>
      <c r="I753" s="25"/>
      <c r="J753" s="25"/>
      <c r="K753" s="24"/>
      <c r="L753" s="24"/>
      <c r="M753" s="5" t="str">
        <f>IFERROR(IF(VLOOKUP(K753,Auxiliar!$AT$3:$AU$7,2,FALSE)*VLOOKUP(L753,Auxiliar!$AT$3:$AU$7,2,FALSE)&gt;80,"Extremo",
IF(VLOOKUP(K753,Auxiliar!$AT$3:$AU$7,2,FALSE)*VLOOKUP(L753,Auxiliar!$AT$3:$AU$7,2,FALSE)&gt;40,"Alto",
IF(VLOOKUP(K753,Auxiliar!$AT$3:$AU$7,2,FALSE)*VLOOKUP(L753,Auxiliar!$AT$3:$AU$7,2,FALSE)&gt;10,"Médio","Baixo"))),"")</f>
        <v/>
      </c>
      <c r="N753" s="24"/>
      <c r="O753" s="25"/>
      <c r="P753" s="24"/>
      <c r="Q753" s="5" t="str">
        <f>IFERROR(IF(VLOOKUP(K753,Auxiliar!$AT$3:$AU$7,2,FALSE)*VLOOKUP(L753,Auxiliar!$AT$3:$AU$7,2,FALSE)*VLOOKUP(P753,Auxiliar!$AX$3:$AY$7,2,FALSE)&gt;80,"Extremo",
IF(VLOOKUP(K753,Auxiliar!$AT$3:$AU$7,2,FALSE)*VLOOKUP(L753,Auxiliar!$AT$3:$AU$7,2,FALSE)*VLOOKUP(P753,Auxiliar!$AX$3:$AY$7,2,FALSE)&gt;40,"Alto",
IF(VLOOKUP(K753,Auxiliar!$AT$3:$AU$7,2,FALSE)*VLOOKUP(L753,Auxiliar!$AT$3:$AU$7,2,FALSE)*VLOOKUP(P753,Auxiliar!$AX$3:$AY$7,2,FALSE)&gt;10,"Médio","Baixo"))),"")</f>
        <v/>
      </c>
      <c r="R753" s="32" t="str">
        <f t="shared" si="22"/>
        <v/>
      </c>
      <c r="S753" s="32" t="str">
        <f t="shared" si="23"/>
        <v/>
      </c>
    </row>
    <row r="754" spans="1:19" x14ac:dyDescent="0.25">
      <c r="A754" s="5">
        <v>752</v>
      </c>
      <c r="B754" s="24"/>
      <c r="C754" s="24"/>
      <c r="D754" s="5" t="str">
        <f>IF(OR(C754="",B754=""),"",IFERROR(INDEX('5. Map Processos'!E:E,MATCH(C754&amp;" ("&amp;B754&amp;")",'5. Map Processos'!J:J,0)),"ERRO: Processo não encontrado para essa área"))</f>
        <v/>
      </c>
      <c r="E754" s="5" t="str">
        <f>IF(OR(C754="",B754=""),"",IFERROR(INDEX('6. Map Dados Pessoais'!F:F,MATCH(C754&amp;" ("&amp;B754&amp;")",'5. Map Processos'!J:J,0)),"ERRO: Processo não encontrado para essa área"))</f>
        <v/>
      </c>
      <c r="F754" s="5" t="str">
        <f>IF(OR(C754="",B754=""),"",IFERROR(INDEX('6. Map Dados Pessoais'!H:H,MATCH(C754&amp;" ("&amp;B754&amp;")",'5. Map Processos'!J:J,0)),"ERRO: Processo não encontrado para essa área"))</f>
        <v/>
      </c>
      <c r="G754" s="5" t="str">
        <f>IF(OR(C754="",B754=""),"",IFERROR(INDEX('7. Finalidades e Hipóteses'!F:F,MATCH(C754&amp;" ("&amp;B754&amp;")",'5. Map Processos'!J:J,0)),"ERRO: Processo não encontrado para essa área"))</f>
        <v/>
      </c>
      <c r="H754" s="25"/>
      <c r="I754" s="25"/>
      <c r="J754" s="25"/>
      <c r="K754" s="24"/>
      <c r="L754" s="24"/>
      <c r="M754" s="5" t="str">
        <f>IFERROR(IF(VLOOKUP(K754,Auxiliar!$AT$3:$AU$7,2,FALSE)*VLOOKUP(L754,Auxiliar!$AT$3:$AU$7,2,FALSE)&gt;80,"Extremo",
IF(VLOOKUP(K754,Auxiliar!$AT$3:$AU$7,2,FALSE)*VLOOKUP(L754,Auxiliar!$AT$3:$AU$7,2,FALSE)&gt;40,"Alto",
IF(VLOOKUP(K754,Auxiliar!$AT$3:$AU$7,2,FALSE)*VLOOKUP(L754,Auxiliar!$AT$3:$AU$7,2,FALSE)&gt;10,"Médio","Baixo"))),"")</f>
        <v/>
      </c>
      <c r="N754" s="24"/>
      <c r="O754" s="25"/>
      <c r="P754" s="24"/>
      <c r="Q754" s="5" t="str">
        <f>IFERROR(IF(VLOOKUP(K754,Auxiliar!$AT$3:$AU$7,2,FALSE)*VLOOKUP(L754,Auxiliar!$AT$3:$AU$7,2,FALSE)*VLOOKUP(P754,Auxiliar!$AX$3:$AY$7,2,FALSE)&gt;80,"Extremo",
IF(VLOOKUP(K754,Auxiliar!$AT$3:$AU$7,2,FALSE)*VLOOKUP(L754,Auxiliar!$AT$3:$AU$7,2,FALSE)*VLOOKUP(P754,Auxiliar!$AX$3:$AY$7,2,FALSE)&gt;40,"Alto",
IF(VLOOKUP(K754,Auxiliar!$AT$3:$AU$7,2,FALSE)*VLOOKUP(L754,Auxiliar!$AT$3:$AU$7,2,FALSE)*VLOOKUP(P754,Auxiliar!$AX$3:$AY$7,2,FALSE)&gt;10,"Médio","Baixo"))),"")</f>
        <v/>
      </c>
      <c r="R754" s="32" t="str">
        <f t="shared" si="22"/>
        <v/>
      </c>
      <c r="S754" s="32" t="str">
        <f t="shared" si="23"/>
        <v/>
      </c>
    </row>
    <row r="755" spans="1:19" x14ac:dyDescent="0.25">
      <c r="A755" s="5">
        <v>753</v>
      </c>
      <c r="B755" s="24"/>
      <c r="C755" s="24"/>
      <c r="D755" s="5" t="str">
        <f>IF(OR(C755="",B755=""),"",IFERROR(INDEX('5. Map Processos'!E:E,MATCH(C755&amp;" ("&amp;B755&amp;")",'5. Map Processos'!J:J,0)),"ERRO: Processo não encontrado para essa área"))</f>
        <v/>
      </c>
      <c r="E755" s="5" t="str">
        <f>IF(OR(C755="",B755=""),"",IFERROR(INDEX('6. Map Dados Pessoais'!F:F,MATCH(C755&amp;" ("&amp;B755&amp;")",'5. Map Processos'!J:J,0)),"ERRO: Processo não encontrado para essa área"))</f>
        <v/>
      </c>
      <c r="F755" s="5" t="str">
        <f>IF(OR(C755="",B755=""),"",IFERROR(INDEX('6. Map Dados Pessoais'!H:H,MATCH(C755&amp;" ("&amp;B755&amp;")",'5. Map Processos'!J:J,0)),"ERRO: Processo não encontrado para essa área"))</f>
        <v/>
      </c>
      <c r="G755" s="5" t="str">
        <f>IF(OR(C755="",B755=""),"",IFERROR(INDEX('7. Finalidades e Hipóteses'!F:F,MATCH(C755&amp;" ("&amp;B755&amp;")",'5. Map Processos'!J:J,0)),"ERRO: Processo não encontrado para essa área"))</f>
        <v/>
      </c>
      <c r="H755" s="25"/>
      <c r="I755" s="25"/>
      <c r="J755" s="25"/>
      <c r="K755" s="24"/>
      <c r="L755" s="24"/>
      <c r="M755" s="5" t="str">
        <f>IFERROR(IF(VLOOKUP(K755,Auxiliar!$AT$3:$AU$7,2,FALSE)*VLOOKUP(L755,Auxiliar!$AT$3:$AU$7,2,FALSE)&gt;80,"Extremo",
IF(VLOOKUP(K755,Auxiliar!$AT$3:$AU$7,2,FALSE)*VLOOKUP(L755,Auxiliar!$AT$3:$AU$7,2,FALSE)&gt;40,"Alto",
IF(VLOOKUP(K755,Auxiliar!$AT$3:$AU$7,2,FALSE)*VLOOKUP(L755,Auxiliar!$AT$3:$AU$7,2,FALSE)&gt;10,"Médio","Baixo"))),"")</f>
        <v/>
      </c>
      <c r="N755" s="24"/>
      <c r="O755" s="25"/>
      <c r="P755" s="24"/>
      <c r="Q755" s="5" t="str">
        <f>IFERROR(IF(VLOOKUP(K755,Auxiliar!$AT$3:$AU$7,2,FALSE)*VLOOKUP(L755,Auxiliar!$AT$3:$AU$7,2,FALSE)*VLOOKUP(P755,Auxiliar!$AX$3:$AY$7,2,FALSE)&gt;80,"Extremo",
IF(VLOOKUP(K755,Auxiliar!$AT$3:$AU$7,2,FALSE)*VLOOKUP(L755,Auxiliar!$AT$3:$AU$7,2,FALSE)*VLOOKUP(P755,Auxiliar!$AX$3:$AY$7,2,FALSE)&gt;40,"Alto",
IF(VLOOKUP(K755,Auxiliar!$AT$3:$AU$7,2,FALSE)*VLOOKUP(L755,Auxiliar!$AT$3:$AU$7,2,FALSE)*VLOOKUP(P755,Auxiliar!$AX$3:$AY$7,2,FALSE)&gt;10,"Médio","Baixo"))),"")</f>
        <v/>
      </c>
      <c r="R755" s="32" t="str">
        <f t="shared" si="22"/>
        <v/>
      </c>
      <c r="S755" s="32" t="str">
        <f t="shared" si="23"/>
        <v/>
      </c>
    </row>
    <row r="756" spans="1:19" x14ac:dyDescent="0.25">
      <c r="A756" s="5">
        <v>754</v>
      </c>
      <c r="B756" s="24"/>
      <c r="C756" s="24"/>
      <c r="D756" s="5" t="str">
        <f>IF(OR(C756="",B756=""),"",IFERROR(INDEX('5. Map Processos'!E:E,MATCH(C756&amp;" ("&amp;B756&amp;")",'5. Map Processos'!J:J,0)),"ERRO: Processo não encontrado para essa área"))</f>
        <v/>
      </c>
      <c r="E756" s="5" t="str">
        <f>IF(OR(C756="",B756=""),"",IFERROR(INDEX('6. Map Dados Pessoais'!F:F,MATCH(C756&amp;" ("&amp;B756&amp;")",'5. Map Processos'!J:J,0)),"ERRO: Processo não encontrado para essa área"))</f>
        <v/>
      </c>
      <c r="F756" s="5" t="str">
        <f>IF(OR(C756="",B756=""),"",IFERROR(INDEX('6. Map Dados Pessoais'!H:H,MATCH(C756&amp;" ("&amp;B756&amp;")",'5. Map Processos'!J:J,0)),"ERRO: Processo não encontrado para essa área"))</f>
        <v/>
      </c>
      <c r="G756" s="5" t="str">
        <f>IF(OR(C756="",B756=""),"",IFERROR(INDEX('7. Finalidades e Hipóteses'!F:F,MATCH(C756&amp;" ("&amp;B756&amp;")",'5. Map Processos'!J:J,0)),"ERRO: Processo não encontrado para essa área"))</f>
        <v/>
      </c>
      <c r="H756" s="25"/>
      <c r="I756" s="25"/>
      <c r="J756" s="25"/>
      <c r="K756" s="24"/>
      <c r="L756" s="24"/>
      <c r="M756" s="5" t="str">
        <f>IFERROR(IF(VLOOKUP(K756,Auxiliar!$AT$3:$AU$7,2,FALSE)*VLOOKUP(L756,Auxiliar!$AT$3:$AU$7,2,FALSE)&gt;80,"Extremo",
IF(VLOOKUP(K756,Auxiliar!$AT$3:$AU$7,2,FALSE)*VLOOKUP(L756,Auxiliar!$AT$3:$AU$7,2,FALSE)&gt;40,"Alto",
IF(VLOOKUP(K756,Auxiliar!$AT$3:$AU$7,2,FALSE)*VLOOKUP(L756,Auxiliar!$AT$3:$AU$7,2,FALSE)&gt;10,"Médio","Baixo"))),"")</f>
        <v/>
      </c>
      <c r="N756" s="24"/>
      <c r="O756" s="25"/>
      <c r="P756" s="24"/>
      <c r="Q756" s="5" t="str">
        <f>IFERROR(IF(VLOOKUP(K756,Auxiliar!$AT$3:$AU$7,2,FALSE)*VLOOKUP(L756,Auxiliar!$AT$3:$AU$7,2,FALSE)*VLOOKUP(P756,Auxiliar!$AX$3:$AY$7,2,FALSE)&gt;80,"Extremo",
IF(VLOOKUP(K756,Auxiliar!$AT$3:$AU$7,2,FALSE)*VLOOKUP(L756,Auxiliar!$AT$3:$AU$7,2,FALSE)*VLOOKUP(P756,Auxiliar!$AX$3:$AY$7,2,FALSE)&gt;40,"Alto",
IF(VLOOKUP(K756,Auxiliar!$AT$3:$AU$7,2,FALSE)*VLOOKUP(L756,Auxiliar!$AT$3:$AU$7,2,FALSE)*VLOOKUP(P756,Auxiliar!$AX$3:$AY$7,2,FALSE)&gt;10,"Médio","Baixo"))),"")</f>
        <v/>
      </c>
      <c r="R756" s="32" t="str">
        <f t="shared" si="22"/>
        <v/>
      </c>
      <c r="S756" s="32" t="str">
        <f t="shared" si="23"/>
        <v/>
      </c>
    </row>
    <row r="757" spans="1:19" x14ac:dyDescent="0.25">
      <c r="A757" s="5">
        <v>755</v>
      </c>
      <c r="B757" s="24"/>
      <c r="C757" s="24"/>
      <c r="D757" s="5" t="str">
        <f>IF(OR(C757="",B757=""),"",IFERROR(INDEX('5. Map Processos'!E:E,MATCH(C757&amp;" ("&amp;B757&amp;")",'5. Map Processos'!J:J,0)),"ERRO: Processo não encontrado para essa área"))</f>
        <v/>
      </c>
      <c r="E757" s="5" t="str">
        <f>IF(OR(C757="",B757=""),"",IFERROR(INDEX('6. Map Dados Pessoais'!F:F,MATCH(C757&amp;" ("&amp;B757&amp;")",'5. Map Processos'!J:J,0)),"ERRO: Processo não encontrado para essa área"))</f>
        <v/>
      </c>
      <c r="F757" s="5" t="str">
        <f>IF(OR(C757="",B757=""),"",IFERROR(INDEX('6. Map Dados Pessoais'!H:H,MATCH(C757&amp;" ("&amp;B757&amp;")",'5. Map Processos'!J:J,0)),"ERRO: Processo não encontrado para essa área"))</f>
        <v/>
      </c>
      <c r="G757" s="5" t="str">
        <f>IF(OR(C757="",B757=""),"",IFERROR(INDEX('7. Finalidades e Hipóteses'!F:F,MATCH(C757&amp;" ("&amp;B757&amp;")",'5. Map Processos'!J:J,0)),"ERRO: Processo não encontrado para essa área"))</f>
        <v/>
      </c>
      <c r="H757" s="25"/>
      <c r="I757" s="25"/>
      <c r="J757" s="25"/>
      <c r="K757" s="24"/>
      <c r="L757" s="24"/>
      <c r="M757" s="5" t="str">
        <f>IFERROR(IF(VLOOKUP(K757,Auxiliar!$AT$3:$AU$7,2,FALSE)*VLOOKUP(L757,Auxiliar!$AT$3:$AU$7,2,FALSE)&gt;80,"Extremo",
IF(VLOOKUP(K757,Auxiliar!$AT$3:$AU$7,2,FALSE)*VLOOKUP(L757,Auxiliar!$AT$3:$AU$7,2,FALSE)&gt;40,"Alto",
IF(VLOOKUP(K757,Auxiliar!$AT$3:$AU$7,2,FALSE)*VLOOKUP(L757,Auxiliar!$AT$3:$AU$7,2,FALSE)&gt;10,"Médio","Baixo"))),"")</f>
        <v/>
      </c>
      <c r="N757" s="24"/>
      <c r="O757" s="25"/>
      <c r="P757" s="24"/>
      <c r="Q757" s="5" t="str">
        <f>IFERROR(IF(VLOOKUP(K757,Auxiliar!$AT$3:$AU$7,2,FALSE)*VLOOKUP(L757,Auxiliar!$AT$3:$AU$7,2,FALSE)*VLOOKUP(P757,Auxiliar!$AX$3:$AY$7,2,FALSE)&gt;80,"Extremo",
IF(VLOOKUP(K757,Auxiliar!$AT$3:$AU$7,2,FALSE)*VLOOKUP(L757,Auxiliar!$AT$3:$AU$7,2,FALSE)*VLOOKUP(P757,Auxiliar!$AX$3:$AY$7,2,FALSE)&gt;40,"Alto",
IF(VLOOKUP(K757,Auxiliar!$AT$3:$AU$7,2,FALSE)*VLOOKUP(L757,Auxiliar!$AT$3:$AU$7,2,FALSE)*VLOOKUP(P757,Auxiliar!$AX$3:$AY$7,2,FALSE)&gt;10,"Médio","Baixo"))),"")</f>
        <v/>
      </c>
      <c r="R757" s="32" t="str">
        <f t="shared" si="22"/>
        <v/>
      </c>
      <c r="S757" s="32" t="str">
        <f t="shared" si="23"/>
        <v/>
      </c>
    </row>
    <row r="758" spans="1:19" x14ac:dyDescent="0.25">
      <c r="A758" s="5">
        <v>756</v>
      </c>
      <c r="B758" s="24"/>
      <c r="C758" s="24"/>
      <c r="D758" s="5" t="str">
        <f>IF(OR(C758="",B758=""),"",IFERROR(INDEX('5. Map Processos'!E:E,MATCH(C758&amp;" ("&amp;B758&amp;")",'5. Map Processos'!J:J,0)),"ERRO: Processo não encontrado para essa área"))</f>
        <v/>
      </c>
      <c r="E758" s="5" t="str">
        <f>IF(OR(C758="",B758=""),"",IFERROR(INDEX('6. Map Dados Pessoais'!F:F,MATCH(C758&amp;" ("&amp;B758&amp;")",'5. Map Processos'!J:J,0)),"ERRO: Processo não encontrado para essa área"))</f>
        <v/>
      </c>
      <c r="F758" s="5" t="str">
        <f>IF(OR(C758="",B758=""),"",IFERROR(INDEX('6. Map Dados Pessoais'!H:H,MATCH(C758&amp;" ("&amp;B758&amp;")",'5. Map Processos'!J:J,0)),"ERRO: Processo não encontrado para essa área"))</f>
        <v/>
      </c>
      <c r="G758" s="5" t="str">
        <f>IF(OR(C758="",B758=""),"",IFERROR(INDEX('7. Finalidades e Hipóteses'!F:F,MATCH(C758&amp;" ("&amp;B758&amp;")",'5. Map Processos'!J:J,0)),"ERRO: Processo não encontrado para essa área"))</f>
        <v/>
      </c>
      <c r="H758" s="25"/>
      <c r="I758" s="25"/>
      <c r="J758" s="25"/>
      <c r="K758" s="24"/>
      <c r="L758" s="24"/>
      <c r="M758" s="5" t="str">
        <f>IFERROR(IF(VLOOKUP(K758,Auxiliar!$AT$3:$AU$7,2,FALSE)*VLOOKUP(L758,Auxiliar!$AT$3:$AU$7,2,FALSE)&gt;80,"Extremo",
IF(VLOOKUP(K758,Auxiliar!$AT$3:$AU$7,2,FALSE)*VLOOKUP(L758,Auxiliar!$AT$3:$AU$7,2,FALSE)&gt;40,"Alto",
IF(VLOOKUP(K758,Auxiliar!$AT$3:$AU$7,2,FALSE)*VLOOKUP(L758,Auxiliar!$AT$3:$AU$7,2,FALSE)&gt;10,"Médio","Baixo"))),"")</f>
        <v/>
      </c>
      <c r="N758" s="24"/>
      <c r="O758" s="25"/>
      <c r="P758" s="24"/>
      <c r="Q758" s="5" t="str">
        <f>IFERROR(IF(VLOOKUP(K758,Auxiliar!$AT$3:$AU$7,2,FALSE)*VLOOKUP(L758,Auxiliar!$AT$3:$AU$7,2,FALSE)*VLOOKUP(P758,Auxiliar!$AX$3:$AY$7,2,FALSE)&gt;80,"Extremo",
IF(VLOOKUP(K758,Auxiliar!$AT$3:$AU$7,2,FALSE)*VLOOKUP(L758,Auxiliar!$AT$3:$AU$7,2,FALSE)*VLOOKUP(P758,Auxiliar!$AX$3:$AY$7,2,FALSE)&gt;40,"Alto",
IF(VLOOKUP(K758,Auxiliar!$AT$3:$AU$7,2,FALSE)*VLOOKUP(L758,Auxiliar!$AT$3:$AU$7,2,FALSE)*VLOOKUP(P758,Auxiliar!$AX$3:$AY$7,2,FALSE)&gt;10,"Médio","Baixo"))),"")</f>
        <v/>
      </c>
      <c r="R758" s="32" t="str">
        <f t="shared" si="22"/>
        <v/>
      </c>
      <c r="S758" s="32" t="str">
        <f t="shared" si="23"/>
        <v/>
      </c>
    </row>
    <row r="759" spans="1:19" x14ac:dyDescent="0.25">
      <c r="A759" s="5">
        <v>757</v>
      </c>
      <c r="B759" s="24"/>
      <c r="C759" s="24"/>
      <c r="D759" s="5" t="str">
        <f>IF(OR(C759="",B759=""),"",IFERROR(INDEX('5. Map Processos'!E:E,MATCH(C759&amp;" ("&amp;B759&amp;")",'5. Map Processos'!J:J,0)),"ERRO: Processo não encontrado para essa área"))</f>
        <v/>
      </c>
      <c r="E759" s="5" t="str">
        <f>IF(OR(C759="",B759=""),"",IFERROR(INDEX('6. Map Dados Pessoais'!F:F,MATCH(C759&amp;" ("&amp;B759&amp;")",'5. Map Processos'!J:J,0)),"ERRO: Processo não encontrado para essa área"))</f>
        <v/>
      </c>
      <c r="F759" s="5" t="str">
        <f>IF(OR(C759="",B759=""),"",IFERROR(INDEX('6. Map Dados Pessoais'!H:H,MATCH(C759&amp;" ("&amp;B759&amp;")",'5. Map Processos'!J:J,0)),"ERRO: Processo não encontrado para essa área"))</f>
        <v/>
      </c>
      <c r="G759" s="5" t="str">
        <f>IF(OR(C759="",B759=""),"",IFERROR(INDEX('7. Finalidades e Hipóteses'!F:F,MATCH(C759&amp;" ("&amp;B759&amp;")",'5. Map Processos'!J:J,0)),"ERRO: Processo não encontrado para essa área"))</f>
        <v/>
      </c>
      <c r="H759" s="25"/>
      <c r="I759" s="25"/>
      <c r="J759" s="25"/>
      <c r="K759" s="24"/>
      <c r="L759" s="24"/>
      <c r="M759" s="5" t="str">
        <f>IFERROR(IF(VLOOKUP(K759,Auxiliar!$AT$3:$AU$7,2,FALSE)*VLOOKUP(L759,Auxiliar!$AT$3:$AU$7,2,FALSE)&gt;80,"Extremo",
IF(VLOOKUP(K759,Auxiliar!$AT$3:$AU$7,2,FALSE)*VLOOKUP(L759,Auxiliar!$AT$3:$AU$7,2,FALSE)&gt;40,"Alto",
IF(VLOOKUP(K759,Auxiliar!$AT$3:$AU$7,2,FALSE)*VLOOKUP(L759,Auxiliar!$AT$3:$AU$7,2,FALSE)&gt;10,"Médio","Baixo"))),"")</f>
        <v/>
      </c>
      <c r="N759" s="24"/>
      <c r="O759" s="25"/>
      <c r="P759" s="24"/>
      <c r="Q759" s="5" t="str">
        <f>IFERROR(IF(VLOOKUP(K759,Auxiliar!$AT$3:$AU$7,2,FALSE)*VLOOKUP(L759,Auxiliar!$AT$3:$AU$7,2,FALSE)*VLOOKUP(P759,Auxiliar!$AX$3:$AY$7,2,FALSE)&gt;80,"Extremo",
IF(VLOOKUP(K759,Auxiliar!$AT$3:$AU$7,2,FALSE)*VLOOKUP(L759,Auxiliar!$AT$3:$AU$7,2,FALSE)*VLOOKUP(P759,Auxiliar!$AX$3:$AY$7,2,FALSE)&gt;40,"Alto",
IF(VLOOKUP(K759,Auxiliar!$AT$3:$AU$7,2,FALSE)*VLOOKUP(L759,Auxiliar!$AT$3:$AU$7,2,FALSE)*VLOOKUP(P759,Auxiliar!$AX$3:$AY$7,2,FALSE)&gt;10,"Médio","Baixo"))),"")</f>
        <v/>
      </c>
      <c r="R759" s="32" t="str">
        <f t="shared" si="22"/>
        <v/>
      </c>
      <c r="S759" s="32" t="str">
        <f t="shared" si="23"/>
        <v/>
      </c>
    </row>
    <row r="760" spans="1:19" x14ac:dyDescent="0.25">
      <c r="A760" s="5">
        <v>758</v>
      </c>
      <c r="B760" s="24"/>
      <c r="C760" s="24"/>
      <c r="D760" s="5" t="str">
        <f>IF(OR(C760="",B760=""),"",IFERROR(INDEX('5. Map Processos'!E:E,MATCH(C760&amp;" ("&amp;B760&amp;")",'5. Map Processos'!J:J,0)),"ERRO: Processo não encontrado para essa área"))</f>
        <v/>
      </c>
      <c r="E760" s="5" t="str">
        <f>IF(OR(C760="",B760=""),"",IFERROR(INDEX('6. Map Dados Pessoais'!F:F,MATCH(C760&amp;" ("&amp;B760&amp;")",'5. Map Processos'!J:J,0)),"ERRO: Processo não encontrado para essa área"))</f>
        <v/>
      </c>
      <c r="F760" s="5" t="str">
        <f>IF(OR(C760="",B760=""),"",IFERROR(INDEX('6. Map Dados Pessoais'!H:H,MATCH(C760&amp;" ("&amp;B760&amp;")",'5. Map Processos'!J:J,0)),"ERRO: Processo não encontrado para essa área"))</f>
        <v/>
      </c>
      <c r="G760" s="5" t="str">
        <f>IF(OR(C760="",B760=""),"",IFERROR(INDEX('7. Finalidades e Hipóteses'!F:F,MATCH(C760&amp;" ("&amp;B760&amp;")",'5. Map Processos'!J:J,0)),"ERRO: Processo não encontrado para essa área"))</f>
        <v/>
      </c>
      <c r="H760" s="25"/>
      <c r="I760" s="25"/>
      <c r="J760" s="25"/>
      <c r="K760" s="24"/>
      <c r="L760" s="24"/>
      <c r="M760" s="5" t="str">
        <f>IFERROR(IF(VLOOKUP(K760,Auxiliar!$AT$3:$AU$7,2,FALSE)*VLOOKUP(L760,Auxiliar!$AT$3:$AU$7,2,FALSE)&gt;80,"Extremo",
IF(VLOOKUP(K760,Auxiliar!$AT$3:$AU$7,2,FALSE)*VLOOKUP(L760,Auxiliar!$AT$3:$AU$7,2,FALSE)&gt;40,"Alto",
IF(VLOOKUP(K760,Auxiliar!$AT$3:$AU$7,2,FALSE)*VLOOKUP(L760,Auxiliar!$AT$3:$AU$7,2,FALSE)&gt;10,"Médio","Baixo"))),"")</f>
        <v/>
      </c>
      <c r="N760" s="24"/>
      <c r="O760" s="25"/>
      <c r="P760" s="24"/>
      <c r="Q760" s="5" t="str">
        <f>IFERROR(IF(VLOOKUP(K760,Auxiliar!$AT$3:$AU$7,2,FALSE)*VLOOKUP(L760,Auxiliar!$AT$3:$AU$7,2,FALSE)*VLOOKUP(P760,Auxiliar!$AX$3:$AY$7,2,FALSE)&gt;80,"Extremo",
IF(VLOOKUP(K760,Auxiliar!$AT$3:$AU$7,2,FALSE)*VLOOKUP(L760,Auxiliar!$AT$3:$AU$7,2,FALSE)*VLOOKUP(P760,Auxiliar!$AX$3:$AY$7,2,FALSE)&gt;40,"Alto",
IF(VLOOKUP(K760,Auxiliar!$AT$3:$AU$7,2,FALSE)*VLOOKUP(L760,Auxiliar!$AT$3:$AU$7,2,FALSE)*VLOOKUP(P760,Auxiliar!$AX$3:$AY$7,2,FALSE)&gt;10,"Médio","Baixo"))),"")</f>
        <v/>
      </c>
      <c r="R760" s="32" t="str">
        <f t="shared" si="22"/>
        <v/>
      </c>
      <c r="S760" s="32" t="str">
        <f t="shared" si="23"/>
        <v/>
      </c>
    </row>
    <row r="761" spans="1:19" x14ac:dyDescent="0.25">
      <c r="A761" s="5">
        <v>759</v>
      </c>
      <c r="B761" s="24"/>
      <c r="C761" s="24"/>
      <c r="D761" s="5" t="str">
        <f>IF(OR(C761="",B761=""),"",IFERROR(INDEX('5. Map Processos'!E:E,MATCH(C761&amp;" ("&amp;B761&amp;")",'5. Map Processos'!J:J,0)),"ERRO: Processo não encontrado para essa área"))</f>
        <v/>
      </c>
      <c r="E761" s="5" t="str">
        <f>IF(OR(C761="",B761=""),"",IFERROR(INDEX('6. Map Dados Pessoais'!F:F,MATCH(C761&amp;" ("&amp;B761&amp;")",'5. Map Processos'!J:J,0)),"ERRO: Processo não encontrado para essa área"))</f>
        <v/>
      </c>
      <c r="F761" s="5" t="str">
        <f>IF(OR(C761="",B761=""),"",IFERROR(INDEX('6. Map Dados Pessoais'!H:H,MATCH(C761&amp;" ("&amp;B761&amp;")",'5. Map Processos'!J:J,0)),"ERRO: Processo não encontrado para essa área"))</f>
        <v/>
      </c>
      <c r="G761" s="5" t="str">
        <f>IF(OR(C761="",B761=""),"",IFERROR(INDEX('7. Finalidades e Hipóteses'!F:F,MATCH(C761&amp;" ("&amp;B761&amp;")",'5. Map Processos'!J:J,0)),"ERRO: Processo não encontrado para essa área"))</f>
        <v/>
      </c>
      <c r="H761" s="25"/>
      <c r="I761" s="25"/>
      <c r="J761" s="25"/>
      <c r="K761" s="24"/>
      <c r="L761" s="24"/>
      <c r="M761" s="5" t="str">
        <f>IFERROR(IF(VLOOKUP(K761,Auxiliar!$AT$3:$AU$7,2,FALSE)*VLOOKUP(L761,Auxiliar!$AT$3:$AU$7,2,FALSE)&gt;80,"Extremo",
IF(VLOOKUP(K761,Auxiliar!$AT$3:$AU$7,2,FALSE)*VLOOKUP(L761,Auxiliar!$AT$3:$AU$7,2,FALSE)&gt;40,"Alto",
IF(VLOOKUP(K761,Auxiliar!$AT$3:$AU$7,2,FALSE)*VLOOKUP(L761,Auxiliar!$AT$3:$AU$7,2,FALSE)&gt;10,"Médio","Baixo"))),"")</f>
        <v/>
      </c>
      <c r="N761" s="24"/>
      <c r="O761" s="25"/>
      <c r="P761" s="24"/>
      <c r="Q761" s="5" t="str">
        <f>IFERROR(IF(VLOOKUP(K761,Auxiliar!$AT$3:$AU$7,2,FALSE)*VLOOKUP(L761,Auxiliar!$AT$3:$AU$7,2,FALSE)*VLOOKUP(P761,Auxiliar!$AX$3:$AY$7,2,FALSE)&gt;80,"Extremo",
IF(VLOOKUP(K761,Auxiliar!$AT$3:$AU$7,2,FALSE)*VLOOKUP(L761,Auxiliar!$AT$3:$AU$7,2,FALSE)*VLOOKUP(P761,Auxiliar!$AX$3:$AY$7,2,FALSE)&gt;40,"Alto",
IF(VLOOKUP(K761,Auxiliar!$AT$3:$AU$7,2,FALSE)*VLOOKUP(L761,Auxiliar!$AT$3:$AU$7,2,FALSE)*VLOOKUP(P761,Auxiliar!$AX$3:$AY$7,2,FALSE)&gt;10,"Médio","Baixo"))),"")</f>
        <v/>
      </c>
      <c r="R761" s="32" t="str">
        <f t="shared" si="22"/>
        <v/>
      </c>
      <c r="S761" s="32" t="str">
        <f t="shared" si="23"/>
        <v/>
      </c>
    </row>
    <row r="762" spans="1:19" x14ac:dyDescent="0.25">
      <c r="A762" s="5">
        <v>760</v>
      </c>
      <c r="B762" s="24"/>
      <c r="C762" s="24"/>
      <c r="D762" s="5" t="str">
        <f>IF(OR(C762="",B762=""),"",IFERROR(INDEX('5. Map Processos'!E:E,MATCH(C762&amp;" ("&amp;B762&amp;")",'5. Map Processos'!J:J,0)),"ERRO: Processo não encontrado para essa área"))</f>
        <v/>
      </c>
      <c r="E762" s="5" t="str">
        <f>IF(OR(C762="",B762=""),"",IFERROR(INDEX('6. Map Dados Pessoais'!F:F,MATCH(C762&amp;" ("&amp;B762&amp;")",'5. Map Processos'!J:J,0)),"ERRO: Processo não encontrado para essa área"))</f>
        <v/>
      </c>
      <c r="F762" s="5" t="str">
        <f>IF(OR(C762="",B762=""),"",IFERROR(INDEX('6. Map Dados Pessoais'!H:H,MATCH(C762&amp;" ("&amp;B762&amp;")",'5. Map Processos'!J:J,0)),"ERRO: Processo não encontrado para essa área"))</f>
        <v/>
      </c>
      <c r="G762" s="5" t="str">
        <f>IF(OR(C762="",B762=""),"",IFERROR(INDEX('7. Finalidades e Hipóteses'!F:F,MATCH(C762&amp;" ("&amp;B762&amp;")",'5. Map Processos'!J:J,0)),"ERRO: Processo não encontrado para essa área"))</f>
        <v/>
      </c>
      <c r="H762" s="25"/>
      <c r="I762" s="25"/>
      <c r="J762" s="25"/>
      <c r="K762" s="24"/>
      <c r="L762" s="24"/>
      <c r="M762" s="5" t="str">
        <f>IFERROR(IF(VLOOKUP(K762,Auxiliar!$AT$3:$AU$7,2,FALSE)*VLOOKUP(L762,Auxiliar!$AT$3:$AU$7,2,FALSE)&gt;80,"Extremo",
IF(VLOOKUP(K762,Auxiliar!$AT$3:$AU$7,2,FALSE)*VLOOKUP(L762,Auxiliar!$AT$3:$AU$7,2,FALSE)&gt;40,"Alto",
IF(VLOOKUP(K762,Auxiliar!$AT$3:$AU$7,2,FALSE)*VLOOKUP(L762,Auxiliar!$AT$3:$AU$7,2,FALSE)&gt;10,"Médio","Baixo"))),"")</f>
        <v/>
      </c>
      <c r="N762" s="24"/>
      <c r="O762" s="25"/>
      <c r="P762" s="24"/>
      <c r="Q762" s="5" t="str">
        <f>IFERROR(IF(VLOOKUP(K762,Auxiliar!$AT$3:$AU$7,2,FALSE)*VLOOKUP(L762,Auxiliar!$AT$3:$AU$7,2,FALSE)*VLOOKUP(P762,Auxiliar!$AX$3:$AY$7,2,FALSE)&gt;80,"Extremo",
IF(VLOOKUP(K762,Auxiliar!$AT$3:$AU$7,2,FALSE)*VLOOKUP(L762,Auxiliar!$AT$3:$AU$7,2,FALSE)*VLOOKUP(P762,Auxiliar!$AX$3:$AY$7,2,FALSE)&gt;40,"Alto",
IF(VLOOKUP(K762,Auxiliar!$AT$3:$AU$7,2,FALSE)*VLOOKUP(L762,Auxiliar!$AT$3:$AU$7,2,FALSE)*VLOOKUP(P762,Auxiliar!$AX$3:$AY$7,2,FALSE)&gt;10,"Médio","Baixo"))),"")</f>
        <v/>
      </c>
      <c r="R762" s="32" t="str">
        <f t="shared" si="22"/>
        <v/>
      </c>
      <c r="S762" s="32" t="str">
        <f t="shared" si="23"/>
        <v/>
      </c>
    </row>
    <row r="763" spans="1:19" x14ac:dyDescent="0.25">
      <c r="A763" s="5">
        <v>761</v>
      </c>
      <c r="B763" s="24"/>
      <c r="C763" s="24"/>
      <c r="D763" s="5" t="str">
        <f>IF(OR(C763="",B763=""),"",IFERROR(INDEX('5. Map Processos'!E:E,MATCH(C763&amp;" ("&amp;B763&amp;")",'5. Map Processos'!J:J,0)),"ERRO: Processo não encontrado para essa área"))</f>
        <v/>
      </c>
      <c r="E763" s="5" t="str">
        <f>IF(OR(C763="",B763=""),"",IFERROR(INDEX('6. Map Dados Pessoais'!F:F,MATCH(C763&amp;" ("&amp;B763&amp;")",'5. Map Processos'!J:J,0)),"ERRO: Processo não encontrado para essa área"))</f>
        <v/>
      </c>
      <c r="F763" s="5" t="str">
        <f>IF(OR(C763="",B763=""),"",IFERROR(INDEX('6. Map Dados Pessoais'!H:H,MATCH(C763&amp;" ("&amp;B763&amp;")",'5. Map Processos'!J:J,0)),"ERRO: Processo não encontrado para essa área"))</f>
        <v/>
      </c>
      <c r="G763" s="5" t="str">
        <f>IF(OR(C763="",B763=""),"",IFERROR(INDEX('7. Finalidades e Hipóteses'!F:F,MATCH(C763&amp;" ("&amp;B763&amp;")",'5. Map Processos'!J:J,0)),"ERRO: Processo não encontrado para essa área"))</f>
        <v/>
      </c>
      <c r="H763" s="25"/>
      <c r="I763" s="25"/>
      <c r="J763" s="25"/>
      <c r="K763" s="24"/>
      <c r="L763" s="24"/>
      <c r="M763" s="5" t="str">
        <f>IFERROR(IF(VLOOKUP(K763,Auxiliar!$AT$3:$AU$7,2,FALSE)*VLOOKUP(L763,Auxiliar!$AT$3:$AU$7,2,FALSE)&gt;80,"Extremo",
IF(VLOOKUP(K763,Auxiliar!$AT$3:$AU$7,2,FALSE)*VLOOKUP(L763,Auxiliar!$AT$3:$AU$7,2,FALSE)&gt;40,"Alto",
IF(VLOOKUP(K763,Auxiliar!$AT$3:$AU$7,2,FALSE)*VLOOKUP(L763,Auxiliar!$AT$3:$AU$7,2,FALSE)&gt;10,"Médio","Baixo"))),"")</f>
        <v/>
      </c>
      <c r="N763" s="24"/>
      <c r="O763" s="25"/>
      <c r="P763" s="24"/>
      <c r="Q763" s="5" t="str">
        <f>IFERROR(IF(VLOOKUP(K763,Auxiliar!$AT$3:$AU$7,2,FALSE)*VLOOKUP(L763,Auxiliar!$AT$3:$AU$7,2,FALSE)*VLOOKUP(P763,Auxiliar!$AX$3:$AY$7,2,FALSE)&gt;80,"Extremo",
IF(VLOOKUP(K763,Auxiliar!$AT$3:$AU$7,2,FALSE)*VLOOKUP(L763,Auxiliar!$AT$3:$AU$7,2,FALSE)*VLOOKUP(P763,Auxiliar!$AX$3:$AY$7,2,FALSE)&gt;40,"Alto",
IF(VLOOKUP(K763,Auxiliar!$AT$3:$AU$7,2,FALSE)*VLOOKUP(L763,Auxiliar!$AT$3:$AU$7,2,FALSE)*VLOOKUP(P763,Auxiliar!$AX$3:$AY$7,2,FALSE)&gt;10,"Médio","Baixo"))),"")</f>
        <v/>
      </c>
      <c r="R763" s="32" t="str">
        <f t="shared" si="22"/>
        <v/>
      </c>
      <c r="S763" s="32" t="str">
        <f t="shared" si="23"/>
        <v/>
      </c>
    </row>
    <row r="764" spans="1:19" x14ac:dyDescent="0.25">
      <c r="A764" s="5">
        <v>762</v>
      </c>
      <c r="B764" s="24"/>
      <c r="C764" s="24"/>
      <c r="D764" s="5" t="str">
        <f>IF(OR(C764="",B764=""),"",IFERROR(INDEX('5. Map Processos'!E:E,MATCH(C764&amp;" ("&amp;B764&amp;")",'5. Map Processos'!J:J,0)),"ERRO: Processo não encontrado para essa área"))</f>
        <v/>
      </c>
      <c r="E764" s="5" t="str">
        <f>IF(OR(C764="",B764=""),"",IFERROR(INDEX('6. Map Dados Pessoais'!F:F,MATCH(C764&amp;" ("&amp;B764&amp;")",'5. Map Processos'!J:J,0)),"ERRO: Processo não encontrado para essa área"))</f>
        <v/>
      </c>
      <c r="F764" s="5" t="str">
        <f>IF(OR(C764="",B764=""),"",IFERROR(INDEX('6. Map Dados Pessoais'!H:H,MATCH(C764&amp;" ("&amp;B764&amp;")",'5. Map Processos'!J:J,0)),"ERRO: Processo não encontrado para essa área"))</f>
        <v/>
      </c>
      <c r="G764" s="5" t="str">
        <f>IF(OR(C764="",B764=""),"",IFERROR(INDEX('7. Finalidades e Hipóteses'!F:F,MATCH(C764&amp;" ("&amp;B764&amp;")",'5. Map Processos'!J:J,0)),"ERRO: Processo não encontrado para essa área"))</f>
        <v/>
      </c>
      <c r="H764" s="25"/>
      <c r="I764" s="25"/>
      <c r="J764" s="25"/>
      <c r="K764" s="24"/>
      <c r="L764" s="24"/>
      <c r="M764" s="5" t="str">
        <f>IFERROR(IF(VLOOKUP(K764,Auxiliar!$AT$3:$AU$7,2,FALSE)*VLOOKUP(L764,Auxiliar!$AT$3:$AU$7,2,FALSE)&gt;80,"Extremo",
IF(VLOOKUP(K764,Auxiliar!$AT$3:$AU$7,2,FALSE)*VLOOKUP(L764,Auxiliar!$AT$3:$AU$7,2,FALSE)&gt;40,"Alto",
IF(VLOOKUP(K764,Auxiliar!$AT$3:$AU$7,2,FALSE)*VLOOKUP(L764,Auxiliar!$AT$3:$AU$7,2,FALSE)&gt;10,"Médio","Baixo"))),"")</f>
        <v/>
      </c>
      <c r="N764" s="24"/>
      <c r="O764" s="25"/>
      <c r="P764" s="24"/>
      <c r="Q764" s="5" t="str">
        <f>IFERROR(IF(VLOOKUP(K764,Auxiliar!$AT$3:$AU$7,2,FALSE)*VLOOKUP(L764,Auxiliar!$AT$3:$AU$7,2,FALSE)*VLOOKUP(P764,Auxiliar!$AX$3:$AY$7,2,FALSE)&gt;80,"Extremo",
IF(VLOOKUP(K764,Auxiliar!$AT$3:$AU$7,2,FALSE)*VLOOKUP(L764,Auxiliar!$AT$3:$AU$7,2,FALSE)*VLOOKUP(P764,Auxiliar!$AX$3:$AY$7,2,FALSE)&gt;40,"Alto",
IF(VLOOKUP(K764,Auxiliar!$AT$3:$AU$7,2,FALSE)*VLOOKUP(L764,Auxiliar!$AT$3:$AU$7,2,FALSE)*VLOOKUP(P764,Auxiliar!$AX$3:$AY$7,2,FALSE)&gt;10,"Médio","Baixo"))),"")</f>
        <v/>
      </c>
      <c r="R764" s="32" t="str">
        <f t="shared" si="22"/>
        <v/>
      </c>
      <c r="S764" s="32" t="str">
        <f t="shared" si="23"/>
        <v/>
      </c>
    </row>
    <row r="765" spans="1:19" x14ac:dyDescent="0.25">
      <c r="A765" s="5">
        <v>763</v>
      </c>
      <c r="B765" s="24"/>
      <c r="C765" s="24"/>
      <c r="D765" s="5" t="str">
        <f>IF(OR(C765="",B765=""),"",IFERROR(INDEX('5. Map Processos'!E:E,MATCH(C765&amp;" ("&amp;B765&amp;")",'5. Map Processos'!J:J,0)),"ERRO: Processo não encontrado para essa área"))</f>
        <v/>
      </c>
      <c r="E765" s="5" t="str">
        <f>IF(OR(C765="",B765=""),"",IFERROR(INDEX('6. Map Dados Pessoais'!F:F,MATCH(C765&amp;" ("&amp;B765&amp;")",'5. Map Processos'!J:J,0)),"ERRO: Processo não encontrado para essa área"))</f>
        <v/>
      </c>
      <c r="F765" s="5" t="str">
        <f>IF(OR(C765="",B765=""),"",IFERROR(INDEX('6. Map Dados Pessoais'!H:H,MATCH(C765&amp;" ("&amp;B765&amp;")",'5. Map Processos'!J:J,0)),"ERRO: Processo não encontrado para essa área"))</f>
        <v/>
      </c>
      <c r="G765" s="5" t="str">
        <f>IF(OR(C765="",B765=""),"",IFERROR(INDEX('7. Finalidades e Hipóteses'!F:F,MATCH(C765&amp;" ("&amp;B765&amp;")",'5. Map Processos'!J:J,0)),"ERRO: Processo não encontrado para essa área"))</f>
        <v/>
      </c>
      <c r="H765" s="25"/>
      <c r="I765" s="25"/>
      <c r="J765" s="25"/>
      <c r="K765" s="24"/>
      <c r="L765" s="24"/>
      <c r="M765" s="5" t="str">
        <f>IFERROR(IF(VLOOKUP(K765,Auxiliar!$AT$3:$AU$7,2,FALSE)*VLOOKUP(L765,Auxiliar!$AT$3:$AU$7,2,FALSE)&gt;80,"Extremo",
IF(VLOOKUP(K765,Auxiliar!$AT$3:$AU$7,2,FALSE)*VLOOKUP(L765,Auxiliar!$AT$3:$AU$7,2,FALSE)&gt;40,"Alto",
IF(VLOOKUP(K765,Auxiliar!$AT$3:$AU$7,2,FALSE)*VLOOKUP(L765,Auxiliar!$AT$3:$AU$7,2,FALSE)&gt;10,"Médio","Baixo"))),"")</f>
        <v/>
      </c>
      <c r="N765" s="24"/>
      <c r="O765" s="25"/>
      <c r="P765" s="24"/>
      <c r="Q765" s="5" t="str">
        <f>IFERROR(IF(VLOOKUP(K765,Auxiliar!$AT$3:$AU$7,2,FALSE)*VLOOKUP(L765,Auxiliar!$AT$3:$AU$7,2,FALSE)*VLOOKUP(P765,Auxiliar!$AX$3:$AY$7,2,FALSE)&gt;80,"Extremo",
IF(VLOOKUP(K765,Auxiliar!$AT$3:$AU$7,2,FALSE)*VLOOKUP(L765,Auxiliar!$AT$3:$AU$7,2,FALSE)*VLOOKUP(P765,Auxiliar!$AX$3:$AY$7,2,FALSE)&gt;40,"Alto",
IF(VLOOKUP(K765,Auxiliar!$AT$3:$AU$7,2,FALSE)*VLOOKUP(L765,Auxiliar!$AT$3:$AU$7,2,FALSE)*VLOOKUP(P765,Auxiliar!$AX$3:$AY$7,2,FALSE)&gt;10,"Médio","Baixo"))),"")</f>
        <v/>
      </c>
      <c r="R765" s="32" t="str">
        <f t="shared" si="22"/>
        <v/>
      </c>
      <c r="S765" s="32" t="str">
        <f t="shared" si="23"/>
        <v/>
      </c>
    </row>
    <row r="766" spans="1:19" x14ac:dyDescent="0.25">
      <c r="A766" s="5">
        <v>764</v>
      </c>
      <c r="B766" s="24"/>
      <c r="C766" s="24"/>
      <c r="D766" s="5" t="str">
        <f>IF(OR(C766="",B766=""),"",IFERROR(INDEX('5. Map Processos'!E:E,MATCH(C766&amp;" ("&amp;B766&amp;")",'5. Map Processos'!J:J,0)),"ERRO: Processo não encontrado para essa área"))</f>
        <v/>
      </c>
      <c r="E766" s="5" t="str">
        <f>IF(OR(C766="",B766=""),"",IFERROR(INDEX('6. Map Dados Pessoais'!F:F,MATCH(C766&amp;" ("&amp;B766&amp;")",'5. Map Processos'!J:J,0)),"ERRO: Processo não encontrado para essa área"))</f>
        <v/>
      </c>
      <c r="F766" s="5" t="str">
        <f>IF(OR(C766="",B766=""),"",IFERROR(INDEX('6. Map Dados Pessoais'!H:H,MATCH(C766&amp;" ("&amp;B766&amp;")",'5. Map Processos'!J:J,0)),"ERRO: Processo não encontrado para essa área"))</f>
        <v/>
      </c>
      <c r="G766" s="5" t="str">
        <f>IF(OR(C766="",B766=""),"",IFERROR(INDEX('7. Finalidades e Hipóteses'!F:F,MATCH(C766&amp;" ("&amp;B766&amp;")",'5. Map Processos'!J:J,0)),"ERRO: Processo não encontrado para essa área"))</f>
        <v/>
      </c>
      <c r="H766" s="25"/>
      <c r="I766" s="25"/>
      <c r="J766" s="25"/>
      <c r="K766" s="24"/>
      <c r="L766" s="24"/>
      <c r="M766" s="5" t="str">
        <f>IFERROR(IF(VLOOKUP(K766,Auxiliar!$AT$3:$AU$7,2,FALSE)*VLOOKUP(L766,Auxiliar!$AT$3:$AU$7,2,FALSE)&gt;80,"Extremo",
IF(VLOOKUP(K766,Auxiliar!$AT$3:$AU$7,2,FALSE)*VLOOKUP(L766,Auxiliar!$AT$3:$AU$7,2,FALSE)&gt;40,"Alto",
IF(VLOOKUP(K766,Auxiliar!$AT$3:$AU$7,2,FALSE)*VLOOKUP(L766,Auxiliar!$AT$3:$AU$7,2,FALSE)&gt;10,"Médio","Baixo"))),"")</f>
        <v/>
      </c>
      <c r="N766" s="24"/>
      <c r="O766" s="25"/>
      <c r="P766" s="24"/>
      <c r="Q766" s="5" t="str">
        <f>IFERROR(IF(VLOOKUP(K766,Auxiliar!$AT$3:$AU$7,2,FALSE)*VLOOKUP(L766,Auxiliar!$AT$3:$AU$7,2,FALSE)*VLOOKUP(P766,Auxiliar!$AX$3:$AY$7,2,FALSE)&gt;80,"Extremo",
IF(VLOOKUP(K766,Auxiliar!$AT$3:$AU$7,2,FALSE)*VLOOKUP(L766,Auxiliar!$AT$3:$AU$7,2,FALSE)*VLOOKUP(P766,Auxiliar!$AX$3:$AY$7,2,FALSE)&gt;40,"Alto",
IF(VLOOKUP(K766,Auxiliar!$AT$3:$AU$7,2,FALSE)*VLOOKUP(L766,Auxiliar!$AT$3:$AU$7,2,FALSE)*VLOOKUP(P766,Auxiliar!$AX$3:$AY$7,2,FALSE)&gt;10,"Médio","Baixo"))),"")</f>
        <v/>
      </c>
      <c r="R766" s="32" t="str">
        <f t="shared" si="22"/>
        <v/>
      </c>
      <c r="S766" s="32" t="str">
        <f t="shared" si="23"/>
        <v/>
      </c>
    </row>
    <row r="767" spans="1:19" x14ac:dyDescent="0.25">
      <c r="A767" s="5">
        <v>765</v>
      </c>
      <c r="B767" s="24"/>
      <c r="C767" s="24"/>
      <c r="D767" s="5" t="str">
        <f>IF(OR(C767="",B767=""),"",IFERROR(INDEX('5. Map Processos'!E:E,MATCH(C767&amp;" ("&amp;B767&amp;")",'5. Map Processos'!J:J,0)),"ERRO: Processo não encontrado para essa área"))</f>
        <v/>
      </c>
      <c r="E767" s="5" t="str">
        <f>IF(OR(C767="",B767=""),"",IFERROR(INDEX('6. Map Dados Pessoais'!F:F,MATCH(C767&amp;" ("&amp;B767&amp;")",'5. Map Processos'!J:J,0)),"ERRO: Processo não encontrado para essa área"))</f>
        <v/>
      </c>
      <c r="F767" s="5" t="str">
        <f>IF(OR(C767="",B767=""),"",IFERROR(INDEX('6. Map Dados Pessoais'!H:H,MATCH(C767&amp;" ("&amp;B767&amp;")",'5. Map Processos'!J:J,0)),"ERRO: Processo não encontrado para essa área"))</f>
        <v/>
      </c>
      <c r="G767" s="5" t="str">
        <f>IF(OR(C767="",B767=""),"",IFERROR(INDEX('7. Finalidades e Hipóteses'!F:F,MATCH(C767&amp;" ("&amp;B767&amp;")",'5. Map Processos'!J:J,0)),"ERRO: Processo não encontrado para essa área"))</f>
        <v/>
      </c>
      <c r="H767" s="25"/>
      <c r="I767" s="25"/>
      <c r="J767" s="25"/>
      <c r="K767" s="24"/>
      <c r="L767" s="24"/>
      <c r="M767" s="5" t="str">
        <f>IFERROR(IF(VLOOKUP(K767,Auxiliar!$AT$3:$AU$7,2,FALSE)*VLOOKUP(L767,Auxiliar!$AT$3:$AU$7,2,FALSE)&gt;80,"Extremo",
IF(VLOOKUP(K767,Auxiliar!$AT$3:$AU$7,2,FALSE)*VLOOKUP(L767,Auxiliar!$AT$3:$AU$7,2,FALSE)&gt;40,"Alto",
IF(VLOOKUP(K767,Auxiliar!$AT$3:$AU$7,2,FALSE)*VLOOKUP(L767,Auxiliar!$AT$3:$AU$7,2,FALSE)&gt;10,"Médio","Baixo"))),"")</f>
        <v/>
      </c>
      <c r="N767" s="24"/>
      <c r="O767" s="25"/>
      <c r="P767" s="24"/>
      <c r="Q767" s="5" t="str">
        <f>IFERROR(IF(VLOOKUP(K767,Auxiliar!$AT$3:$AU$7,2,FALSE)*VLOOKUP(L767,Auxiliar!$AT$3:$AU$7,2,FALSE)*VLOOKUP(P767,Auxiliar!$AX$3:$AY$7,2,FALSE)&gt;80,"Extremo",
IF(VLOOKUP(K767,Auxiliar!$AT$3:$AU$7,2,FALSE)*VLOOKUP(L767,Auxiliar!$AT$3:$AU$7,2,FALSE)*VLOOKUP(P767,Auxiliar!$AX$3:$AY$7,2,FALSE)&gt;40,"Alto",
IF(VLOOKUP(K767,Auxiliar!$AT$3:$AU$7,2,FALSE)*VLOOKUP(L767,Auxiliar!$AT$3:$AU$7,2,FALSE)*VLOOKUP(P767,Auxiliar!$AX$3:$AY$7,2,FALSE)&gt;10,"Médio","Baixo"))),"")</f>
        <v/>
      </c>
      <c r="R767" s="32" t="str">
        <f t="shared" si="22"/>
        <v/>
      </c>
      <c r="S767" s="32" t="str">
        <f t="shared" si="23"/>
        <v/>
      </c>
    </row>
    <row r="768" spans="1:19" x14ac:dyDescent="0.25">
      <c r="A768" s="5">
        <v>766</v>
      </c>
      <c r="B768" s="24"/>
      <c r="C768" s="24"/>
      <c r="D768" s="5" t="str">
        <f>IF(OR(C768="",B768=""),"",IFERROR(INDEX('5. Map Processos'!E:E,MATCH(C768&amp;" ("&amp;B768&amp;")",'5. Map Processos'!J:J,0)),"ERRO: Processo não encontrado para essa área"))</f>
        <v/>
      </c>
      <c r="E768" s="5" t="str">
        <f>IF(OR(C768="",B768=""),"",IFERROR(INDEX('6. Map Dados Pessoais'!F:F,MATCH(C768&amp;" ("&amp;B768&amp;")",'5. Map Processos'!J:J,0)),"ERRO: Processo não encontrado para essa área"))</f>
        <v/>
      </c>
      <c r="F768" s="5" t="str">
        <f>IF(OR(C768="",B768=""),"",IFERROR(INDEX('6. Map Dados Pessoais'!H:H,MATCH(C768&amp;" ("&amp;B768&amp;")",'5. Map Processos'!J:J,0)),"ERRO: Processo não encontrado para essa área"))</f>
        <v/>
      </c>
      <c r="G768" s="5" t="str">
        <f>IF(OR(C768="",B768=""),"",IFERROR(INDEX('7. Finalidades e Hipóteses'!F:F,MATCH(C768&amp;" ("&amp;B768&amp;")",'5. Map Processos'!J:J,0)),"ERRO: Processo não encontrado para essa área"))</f>
        <v/>
      </c>
      <c r="H768" s="25"/>
      <c r="I768" s="25"/>
      <c r="J768" s="25"/>
      <c r="K768" s="24"/>
      <c r="L768" s="24"/>
      <c r="M768" s="5" t="str">
        <f>IFERROR(IF(VLOOKUP(K768,Auxiliar!$AT$3:$AU$7,2,FALSE)*VLOOKUP(L768,Auxiliar!$AT$3:$AU$7,2,FALSE)&gt;80,"Extremo",
IF(VLOOKUP(K768,Auxiliar!$AT$3:$AU$7,2,FALSE)*VLOOKUP(L768,Auxiliar!$AT$3:$AU$7,2,FALSE)&gt;40,"Alto",
IF(VLOOKUP(K768,Auxiliar!$AT$3:$AU$7,2,FALSE)*VLOOKUP(L768,Auxiliar!$AT$3:$AU$7,2,FALSE)&gt;10,"Médio","Baixo"))),"")</f>
        <v/>
      </c>
      <c r="N768" s="24"/>
      <c r="O768" s="25"/>
      <c r="P768" s="24"/>
      <c r="Q768" s="5" t="str">
        <f>IFERROR(IF(VLOOKUP(K768,Auxiliar!$AT$3:$AU$7,2,FALSE)*VLOOKUP(L768,Auxiliar!$AT$3:$AU$7,2,FALSE)*VLOOKUP(P768,Auxiliar!$AX$3:$AY$7,2,FALSE)&gt;80,"Extremo",
IF(VLOOKUP(K768,Auxiliar!$AT$3:$AU$7,2,FALSE)*VLOOKUP(L768,Auxiliar!$AT$3:$AU$7,2,FALSE)*VLOOKUP(P768,Auxiliar!$AX$3:$AY$7,2,FALSE)&gt;40,"Alto",
IF(VLOOKUP(K768,Auxiliar!$AT$3:$AU$7,2,FALSE)*VLOOKUP(L768,Auxiliar!$AT$3:$AU$7,2,FALSE)*VLOOKUP(P768,Auxiliar!$AX$3:$AY$7,2,FALSE)&gt;10,"Médio","Baixo"))),"")</f>
        <v/>
      </c>
      <c r="R768" s="32" t="str">
        <f t="shared" si="22"/>
        <v/>
      </c>
      <c r="S768" s="32" t="str">
        <f t="shared" si="23"/>
        <v/>
      </c>
    </row>
    <row r="769" spans="1:19" x14ac:dyDescent="0.25">
      <c r="A769" s="5">
        <v>767</v>
      </c>
      <c r="B769" s="24"/>
      <c r="C769" s="24"/>
      <c r="D769" s="5" t="str">
        <f>IF(OR(C769="",B769=""),"",IFERROR(INDEX('5. Map Processos'!E:E,MATCH(C769&amp;" ("&amp;B769&amp;")",'5. Map Processos'!J:J,0)),"ERRO: Processo não encontrado para essa área"))</f>
        <v/>
      </c>
      <c r="E769" s="5" t="str">
        <f>IF(OR(C769="",B769=""),"",IFERROR(INDEX('6. Map Dados Pessoais'!F:F,MATCH(C769&amp;" ("&amp;B769&amp;")",'5. Map Processos'!J:J,0)),"ERRO: Processo não encontrado para essa área"))</f>
        <v/>
      </c>
      <c r="F769" s="5" t="str">
        <f>IF(OR(C769="",B769=""),"",IFERROR(INDEX('6. Map Dados Pessoais'!H:H,MATCH(C769&amp;" ("&amp;B769&amp;")",'5. Map Processos'!J:J,0)),"ERRO: Processo não encontrado para essa área"))</f>
        <v/>
      </c>
      <c r="G769" s="5" t="str">
        <f>IF(OR(C769="",B769=""),"",IFERROR(INDEX('7. Finalidades e Hipóteses'!F:F,MATCH(C769&amp;" ("&amp;B769&amp;")",'5. Map Processos'!J:J,0)),"ERRO: Processo não encontrado para essa área"))</f>
        <v/>
      </c>
      <c r="H769" s="25"/>
      <c r="I769" s="25"/>
      <c r="J769" s="25"/>
      <c r="K769" s="24"/>
      <c r="L769" s="24"/>
      <c r="M769" s="5" t="str">
        <f>IFERROR(IF(VLOOKUP(K769,Auxiliar!$AT$3:$AU$7,2,FALSE)*VLOOKUP(L769,Auxiliar!$AT$3:$AU$7,2,FALSE)&gt;80,"Extremo",
IF(VLOOKUP(K769,Auxiliar!$AT$3:$AU$7,2,FALSE)*VLOOKUP(L769,Auxiliar!$AT$3:$AU$7,2,FALSE)&gt;40,"Alto",
IF(VLOOKUP(K769,Auxiliar!$AT$3:$AU$7,2,FALSE)*VLOOKUP(L769,Auxiliar!$AT$3:$AU$7,2,FALSE)&gt;10,"Médio","Baixo"))),"")</f>
        <v/>
      </c>
      <c r="N769" s="24"/>
      <c r="O769" s="25"/>
      <c r="P769" s="24"/>
      <c r="Q769" s="5" t="str">
        <f>IFERROR(IF(VLOOKUP(K769,Auxiliar!$AT$3:$AU$7,2,FALSE)*VLOOKUP(L769,Auxiliar!$AT$3:$AU$7,2,FALSE)*VLOOKUP(P769,Auxiliar!$AX$3:$AY$7,2,FALSE)&gt;80,"Extremo",
IF(VLOOKUP(K769,Auxiliar!$AT$3:$AU$7,2,FALSE)*VLOOKUP(L769,Auxiliar!$AT$3:$AU$7,2,FALSE)*VLOOKUP(P769,Auxiliar!$AX$3:$AY$7,2,FALSE)&gt;40,"Alto",
IF(VLOOKUP(K769,Auxiliar!$AT$3:$AU$7,2,FALSE)*VLOOKUP(L769,Auxiliar!$AT$3:$AU$7,2,FALSE)*VLOOKUP(P769,Auxiliar!$AX$3:$AY$7,2,FALSE)&gt;10,"Médio","Baixo"))),"")</f>
        <v/>
      </c>
      <c r="R769" s="32" t="str">
        <f t="shared" si="22"/>
        <v/>
      </c>
      <c r="S769" s="32" t="str">
        <f t="shared" si="23"/>
        <v/>
      </c>
    </row>
    <row r="770" spans="1:19" x14ac:dyDescent="0.25">
      <c r="A770" s="5">
        <v>768</v>
      </c>
      <c r="B770" s="24"/>
      <c r="C770" s="24"/>
      <c r="D770" s="5" t="str">
        <f>IF(OR(C770="",B770=""),"",IFERROR(INDEX('5. Map Processos'!E:E,MATCH(C770&amp;" ("&amp;B770&amp;")",'5. Map Processos'!J:J,0)),"ERRO: Processo não encontrado para essa área"))</f>
        <v/>
      </c>
      <c r="E770" s="5" t="str">
        <f>IF(OR(C770="",B770=""),"",IFERROR(INDEX('6. Map Dados Pessoais'!F:F,MATCH(C770&amp;" ("&amp;B770&amp;")",'5. Map Processos'!J:J,0)),"ERRO: Processo não encontrado para essa área"))</f>
        <v/>
      </c>
      <c r="F770" s="5" t="str">
        <f>IF(OR(C770="",B770=""),"",IFERROR(INDEX('6. Map Dados Pessoais'!H:H,MATCH(C770&amp;" ("&amp;B770&amp;")",'5. Map Processos'!J:J,0)),"ERRO: Processo não encontrado para essa área"))</f>
        <v/>
      </c>
      <c r="G770" s="5" t="str">
        <f>IF(OR(C770="",B770=""),"",IFERROR(INDEX('7. Finalidades e Hipóteses'!F:F,MATCH(C770&amp;" ("&amp;B770&amp;")",'5. Map Processos'!J:J,0)),"ERRO: Processo não encontrado para essa área"))</f>
        <v/>
      </c>
      <c r="H770" s="25"/>
      <c r="I770" s="25"/>
      <c r="J770" s="25"/>
      <c r="K770" s="24"/>
      <c r="L770" s="24"/>
      <c r="M770" s="5" t="str">
        <f>IFERROR(IF(VLOOKUP(K770,Auxiliar!$AT$3:$AU$7,2,FALSE)*VLOOKUP(L770,Auxiliar!$AT$3:$AU$7,2,FALSE)&gt;80,"Extremo",
IF(VLOOKUP(K770,Auxiliar!$AT$3:$AU$7,2,FALSE)*VLOOKUP(L770,Auxiliar!$AT$3:$AU$7,2,FALSE)&gt;40,"Alto",
IF(VLOOKUP(K770,Auxiliar!$AT$3:$AU$7,2,FALSE)*VLOOKUP(L770,Auxiliar!$AT$3:$AU$7,2,FALSE)&gt;10,"Médio","Baixo"))),"")</f>
        <v/>
      </c>
      <c r="N770" s="24"/>
      <c r="O770" s="25"/>
      <c r="P770" s="24"/>
      <c r="Q770" s="5" t="str">
        <f>IFERROR(IF(VLOOKUP(K770,Auxiliar!$AT$3:$AU$7,2,FALSE)*VLOOKUP(L770,Auxiliar!$AT$3:$AU$7,2,FALSE)*VLOOKUP(P770,Auxiliar!$AX$3:$AY$7,2,FALSE)&gt;80,"Extremo",
IF(VLOOKUP(K770,Auxiliar!$AT$3:$AU$7,2,FALSE)*VLOOKUP(L770,Auxiliar!$AT$3:$AU$7,2,FALSE)*VLOOKUP(P770,Auxiliar!$AX$3:$AY$7,2,FALSE)&gt;40,"Alto",
IF(VLOOKUP(K770,Auxiliar!$AT$3:$AU$7,2,FALSE)*VLOOKUP(L770,Auxiliar!$AT$3:$AU$7,2,FALSE)*VLOOKUP(P770,Auxiliar!$AX$3:$AY$7,2,FALSE)&gt;10,"Médio","Baixo"))),"")</f>
        <v/>
      </c>
      <c r="R770" s="32" t="str">
        <f t="shared" si="22"/>
        <v/>
      </c>
      <c r="S770" s="32" t="str">
        <f t="shared" si="23"/>
        <v/>
      </c>
    </row>
    <row r="771" spans="1:19" x14ac:dyDescent="0.25">
      <c r="A771" s="5">
        <v>769</v>
      </c>
      <c r="B771" s="24"/>
      <c r="C771" s="24"/>
      <c r="D771" s="5" t="str">
        <f>IF(OR(C771="",B771=""),"",IFERROR(INDEX('5. Map Processos'!E:E,MATCH(C771&amp;" ("&amp;B771&amp;")",'5. Map Processos'!J:J,0)),"ERRO: Processo não encontrado para essa área"))</f>
        <v/>
      </c>
      <c r="E771" s="5" t="str">
        <f>IF(OR(C771="",B771=""),"",IFERROR(INDEX('6. Map Dados Pessoais'!F:F,MATCH(C771&amp;" ("&amp;B771&amp;")",'5. Map Processos'!J:J,0)),"ERRO: Processo não encontrado para essa área"))</f>
        <v/>
      </c>
      <c r="F771" s="5" t="str">
        <f>IF(OR(C771="",B771=""),"",IFERROR(INDEX('6. Map Dados Pessoais'!H:H,MATCH(C771&amp;" ("&amp;B771&amp;")",'5. Map Processos'!J:J,0)),"ERRO: Processo não encontrado para essa área"))</f>
        <v/>
      </c>
      <c r="G771" s="5" t="str">
        <f>IF(OR(C771="",B771=""),"",IFERROR(INDEX('7. Finalidades e Hipóteses'!F:F,MATCH(C771&amp;" ("&amp;B771&amp;")",'5. Map Processos'!J:J,0)),"ERRO: Processo não encontrado para essa área"))</f>
        <v/>
      </c>
      <c r="H771" s="25"/>
      <c r="I771" s="25"/>
      <c r="J771" s="25"/>
      <c r="K771" s="24"/>
      <c r="L771" s="24"/>
      <c r="M771" s="5" t="str">
        <f>IFERROR(IF(VLOOKUP(K771,Auxiliar!$AT$3:$AU$7,2,FALSE)*VLOOKUP(L771,Auxiliar!$AT$3:$AU$7,2,FALSE)&gt;80,"Extremo",
IF(VLOOKUP(K771,Auxiliar!$AT$3:$AU$7,2,FALSE)*VLOOKUP(L771,Auxiliar!$AT$3:$AU$7,2,FALSE)&gt;40,"Alto",
IF(VLOOKUP(K771,Auxiliar!$AT$3:$AU$7,2,FALSE)*VLOOKUP(L771,Auxiliar!$AT$3:$AU$7,2,FALSE)&gt;10,"Médio","Baixo"))),"")</f>
        <v/>
      </c>
      <c r="N771" s="24"/>
      <c r="O771" s="25"/>
      <c r="P771" s="24"/>
      <c r="Q771" s="5" t="str">
        <f>IFERROR(IF(VLOOKUP(K771,Auxiliar!$AT$3:$AU$7,2,FALSE)*VLOOKUP(L771,Auxiliar!$AT$3:$AU$7,2,FALSE)*VLOOKUP(P771,Auxiliar!$AX$3:$AY$7,2,FALSE)&gt;80,"Extremo",
IF(VLOOKUP(K771,Auxiliar!$AT$3:$AU$7,2,FALSE)*VLOOKUP(L771,Auxiliar!$AT$3:$AU$7,2,FALSE)*VLOOKUP(P771,Auxiliar!$AX$3:$AY$7,2,FALSE)&gt;40,"Alto",
IF(VLOOKUP(K771,Auxiliar!$AT$3:$AU$7,2,FALSE)*VLOOKUP(L771,Auxiliar!$AT$3:$AU$7,2,FALSE)*VLOOKUP(P771,Auxiliar!$AX$3:$AY$7,2,FALSE)&gt;10,"Médio","Baixo"))),"")</f>
        <v/>
      </c>
      <c r="R771" s="32" t="str">
        <f t="shared" si="22"/>
        <v/>
      </c>
      <c r="S771" s="32" t="str">
        <f t="shared" si="23"/>
        <v/>
      </c>
    </row>
    <row r="772" spans="1:19" x14ac:dyDescent="0.25">
      <c r="A772" s="5">
        <v>770</v>
      </c>
      <c r="B772" s="24"/>
      <c r="C772" s="24"/>
      <c r="D772" s="5" t="str">
        <f>IF(OR(C772="",B772=""),"",IFERROR(INDEX('5. Map Processos'!E:E,MATCH(C772&amp;" ("&amp;B772&amp;")",'5. Map Processos'!J:J,0)),"ERRO: Processo não encontrado para essa área"))</f>
        <v/>
      </c>
      <c r="E772" s="5" t="str">
        <f>IF(OR(C772="",B772=""),"",IFERROR(INDEX('6. Map Dados Pessoais'!F:F,MATCH(C772&amp;" ("&amp;B772&amp;")",'5. Map Processos'!J:J,0)),"ERRO: Processo não encontrado para essa área"))</f>
        <v/>
      </c>
      <c r="F772" s="5" t="str">
        <f>IF(OR(C772="",B772=""),"",IFERROR(INDEX('6. Map Dados Pessoais'!H:H,MATCH(C772&amp;" ("&amp;B772&amp;")",'5. Map Processos'!J:J,0)),"ERRO: Processo não encontrado para essa área"))</f>
        <v/>
      </c>
      <c r="G772" s="5" t="str">
        <f>IF(OR(C772="",B772=""),"",IFERROR(INDEX('7. Finalidades e Hipóteses'!F:F,MATCH(C772&amp;" ("&amp;B772&amp;")",'5. Map Processos'!J:J,0)),"ERRO: Processo não encontrado para essa área"))</f>
        <v/>
      </c>
      <c r="H772" s="25"/>
      <c r="I772" s="25"/>
      <c r="J772" s="25"/>
      <c r="K772" s="24"/>
      <c r="L772" s="24"/>
      <c r="M772" s="5" t="str">
        <f>IFERROR(IF(VLOOKUP(K772,Auxiliar!$AT$3:$AU$7,2,FALSE)*VLOOKUP(L772,Auxiliar!$AT$3:$AU$7,2,FALSE)&gt;80,"Extremo",
IF(VLOOKUP(K772,Auxiliar!$AT$3:$AU$7,2,FALSE)*VLOOKUP(L772,Auxiliar!$AT$3:$AU$7,2,FALSE)&gt;40,"Alto",
IF(VLOOKUP(K772,Auxiliar!$AT$3:$AU$7,2,FALSE)*VLOOKUP(L772,Auxiliar!$AT$3:$AU$7,2,FALSE)&gt;10,"Médio","Baixo"))),"")</f>
        <v/>
      </c>
      <c r="N772" s="24"/>
      <c r="O772" s="25"/>
      <c r="P772" s="24"/>
      <c r="Q772" s="5" t="str">
        <f>IFERROR(IF(VLOOKUP(K772,Auxiliar!$AT$3:$AU$7,2,FALSE)*VLOOKUP(L772,Auxiliar!$AT$3:$AU$7,2,FALSE)*VLOOKUP(P772,Auxiliar!$AX$3:$AY$7,2,FALSE)&gt;80,"Extremo",
IF(VLOOKUP(K772,Auxiliar!$AT$3:$AU$7,2,FALSE)*VLOOKUP(L772,Auxiliar!$AT$3:$AU$7,2,FALSE)*VLOOKUP(P772,Auxiliar!$AX$3:$AY$7,2,FALSE)&gt;40,"Alto",
IF(VLOOKUP(K772,Auxiliar!$AT$3:$AU$7,2,FALSE)*VLOOKUP(L772,Auxiliar!$AT$3:$AU$7,2,FALSE)*VLOOKUP(P772,Auxiliar!$AX$3:$AY$7,2,FALSE)&gt;10,"Médio","Baixo"))),"")</f>
        <v/>
      </c>
      <c r="R772" s="32" t="str">
        <f t="shared" ref="R772:R835" si="24">IF(C772&amp;B772&lt;&gt;"",B772&amp;" ("&amp;C772&amp;")","")</f>
        <v/>
      </c>
      <c r="S772" s="32" t="str">
        <f t="shared" ref="S772:S835" si="25">IF(H772&amp;C772&lt;&gt;"",H772&amp;" - "&amp;C772&amp;" - "&amp;B772,"")</f>
        <v/>
      </c>
    </row>
    <row r="773" spans="1:19" x14ac:dyDescent="0.25">
      <c r="A773" s="5">
        <v>771</v>
      </c>
      <c r="B773" s="24"/>
      <c r="C773" s="24"/>
      <c r="D773" s="5" t="str">
        <f>IF(OR(C773="",B773=""),"",IFERROR(INDEX('5. Map Processos'!E:E,MATCH(C773&amp;" ("&amp;B773&amp;")",'5. Map Processos'!J:J,0)),"ERRO: Processo não encontrado para essa área"))</f>
        <v/>
      </c>
      <c r="E773" s="5" t="str">
        <f>IF(OR(C773="",B773=""),"",IFERROR(INDEX('6. Map Dados Pessoais'!F:F,MATCH(C773&amp;" ("&amp;B773&amp;")",'5. Map Processos'!J:J,0)),"ERRO: Processo não encontrado para essa área"))</f>
        <v/>
      </c>
      <c r="F773" s="5" t="str">
        <f>IF(OR(C773="",B773=""),"",IFERROR(INDEX('6. Map Dados Pessoais'!H:H,MATCH(C773&amp;" ("&amp;B773&amp;")",'5. Map Processos'!J:J,0)),"ERRO: Processo não encontrado para essa área"))</f>
        <v/>
      </c>
      <c r="G773" s="5" t="str">
        <f>IF(OR(C773="",B773=""),"",IFERROR(INDEX('7. Finalidades e Hipóteses'!F:F,MATCH(C773&amp;" ("&amp;B773&amp;")",'5. Map Processos'!J:J,0)),"ERRO: Processo não encontrado para essa área"))</f>
        <v/>
      </c>
      <c r="H773" s="25"/>
      <c r="I773" s="25"/>
      <c r="J773" s="25"/>
      <c r="K773" s="24"/>
      <c r="L773" s="24"/>
      <c r="M773" s="5" t="str">
        <f>IFERROR(IF(VLOOKUP(K773,Auxiliar!$AT$3:$AU$7,2,FALSE)*VLOOKUP(L773,Auxiliar!$AT$3:$AU$7,2,FALSE)&gt;80,"Extremo",
IF(VLOOKUP(K773,Auxiliar!$AT$3:$AU$7,2,FALSE)*VLOOKUP(L773,Auxiliar!$AT$3:$AU$7,2,FALSE)&gt;40,"Alto",
IF(VLOOKUP(K773,Auxiliar!$AT$3:$AU$7,2,FALSE)*VLOOKUP(L773,Auxiliar!$AT$3:$AU$7,2,FALSE)&gt;10,"Médio","Baixo"))),"")</f>
        <v/>
      </c>
      <c r="N773" s="24"/>
      <c r="O773" s="25"/>
      <c r="P773" s="24"/>
      <c r="Q773" s="5" t="str">
        <f>IFERROR(IF(VLOOKUP(K773,Auxiliar!$AT$3:$AU$7,2,FALSE)*VLOOKUP(L773,Auxiliar!$AT$3:$AU$7,2,FALSE)*VLOOKUP(P773,Auxiliar!$AX$3:$AY$7,2,FALSE)&gt;80,"Extremo",
IF(VLOOKUP(K773,Auxiliar!$AT$3:$AU$7,2,FALSE)*VLOOKUP(L773,Auxiliar!$AT$3:$AU$7,2,FALSE)*VLOOKUP(P773,Auxiliar!$AX$3:$AY$7,2,FALSE)&gt;40,"Alto",
IF(VLOOKUP(K773,Auxiliar!$AT$3:$AU$7,2,FALSE)*VLOOKUP(L773,Auxiliar!$AT$3:$AU$7,2,FALSE)*VLOOKUP(P773,Auxiliar!$AX$3:$AY$7,2,FALSE)&gt;10,"Médio","Baixo"))),"")</f>
        <v/>
      </c>
      <c r="R773" s="32" t="str">
        <f t="shared" si="24"/>
        <v/>
      </c>
      <c r="S773" s="32" t="str">
        <f t="shared" si="25"/>
        <v/>
      </c>
    </row>
    <row r="774" spans="1:19" x14ac:dyDescent="0.25">
      <c r="A774" s="5">
        <v>772</v>
      </c>
      <c r="B774" s="24"/>
      <c r="C774" s="24"/>
      <c r="D774" s="5" t="str">
        <f>IF(OR(C774="",B774=""),"",IFERROR(INDEX('5. Map Processos'!E:E,MATCH(C774&amp;" ("&amp;B774&amp;")",'5. Map Processos'!J:J,0)),"ERRO: Processo não encontrado para essa área"))</f>
        <v/>
      </c>
      <c r="E774" s="5" t="str">
        <f>IF(OR(C774="",B774=""),"",IFERROR(INDEX('6. Map Dados Pessoais'!F:F,MATCH(C774&amp;" ("&amp;B774&amp;")",'5. Map Processos'!J:J,0)),"ERRO: Processo não encontrado para essa área"))</f>
        <v/>
      </c>
      <c r="F774" s="5" t="str">
        <f>IF(OR(C774="",B774=""),"",IFERROR(INDEX('6. Map Dados Pessoais'!H:H,MATCH(C774&amp;" ("&amp;B774&amp;")",'5. Map Processos'!J:J,0)),"ERRO: Processo não encontrado para essa área"))</f>
        <v/>
      </c>
      <c r="G774" s="5" t="str">
        <f>IF(OR(C774="",B774=""),"",IFERROR(INDEX('7. Finalidades e Hipóteses'!F:F,MATCH(C774&amp;" ("&amp;B774&amp;")",'5. Map Processos'!J:J,0)),"ERRO: Processo não encontrado para essa área"))</f>
        <v/>
      </c>
      <c r="H774" s="25"/>
      <c r="I774" s="25"/>
      <c r="J774" s="25"/>
      <c r="K774" s="24"/>
      <c r="L774" s="24"/>
      <c r="M774" s="5" t="str">
        <f>IFERROR(IF(VLOOKUP(K774,Auxiliar!$AT$3:$AU$7,2,FALSE)*VLOOKUP(L774,Auxiliar!$AT$3:$AU$7,2,FALSE)&gt;80,"Extremo",
IF(VLOOKUP(K774,Auxiliar!$AT$3:$AU$7,2,FALSE)*VLOOKUP(L774,Auxiliar!$AT$3:$AU$7,2,FALSE)&gt;40,"Alto",
IF(VLOOKUP(K774,Auxiliar!$AT$3:$AU$7,2,FALSE)*VLOOKUP(L774,Auxiliar!$AT$3:$AU$7,2,FALSE)&gt;10,"Médio","Baixo"))),"")</f>
        <v/>
      </c>
      <c r="N774" s="24"/>
      <c r="O774" s="25"/>
      <c r="P774" s="24"/>
      <c r="Q774" s="5" t="str">
        <f>IFERROR(IF(VLOOKUP(K774,Auxiliar!$AT$3:$AU$7,2,FALSE)*VLOOKUP(L774,Auxiliar!$AT$3:$AU$7,2,FALSE)*VLOOKUP(P774,Auxiliar!$AX$3:$AY$7,2,FALSE)&gt;80,"Extremo",
IF(VLOOKUP(K774,Auxiliar!$AT$3:$AU$7,2,FALSE)*VLOOKUP(L774,Auxiliar!$AT$3:$AU$7,2,FALSE)*VLOOKUP(P774,Auxiliar!$AX$3:$AY$7,2,FALSE)&gt;40,"Alto",
IF(VLOOKUP(K774,Auxiliar!$AT$3:$AU$7,2,FALSE)*VLOOKUP(L774,Auxiliar!$AT$3:$AU$7,2,FALSE)*VLOOKUP(P774,Auxiliar!$AX$3:$AY$7,2,FALSE)&gt;10,"Médio","Baixo"))),"")</f>
        <v/>
      </c>
      <c r="R774" s="32" t="str">
        <f t="shared" si="24"/>
        <v/>
      </c>
      <c r="S774" s="32" t="str">
        <f t="shared" si="25"/>
        <v/>
      </c>
    </row>
    <row r="775" spans="1:19" x14ac:dyDescent="0.25">
      <c r="A775" s="5">
        <v>773</v>
      </c>
      <c r="B775" s="24"/>
      <c r="C775" s="24"/>
      <c r="D775" s="5" t="str">
        <f>IF(OR(C775="",B775=""),"",IFERROR(INDEX('5. Map Processos'!E:E,MATCH(C775&amp;" ("&amp;B775&amp;")",'5. Map Processos'!J:J,0)),"ERRO: Processo não encontrado para essa área"))</f>
        <v/>
      </c>
      <c r="E775" s="5" t="str">
        <f>IF(OR(C775="",B775=""),"",IFERROR(INDEX('6. Map Dados Pessoais'!F:F,MATCH(C775&amp;" ("&amp;B775&amp;")",'5. Map Processos'!J:J,0)),"ERRO: Processo não encontrado para essa área"))</f>
        <v/>
      </c>
      <c r="F775" s="5" t="str">
        <f>IF(OR(C775="",B775=""),"",IFERROR(INDEX('6. Map Dados Pessoais'!H:H,MATCH(C775&amp;" ("&amp;B775&amp;")",'5. Map Processos'!J:J,0)),"ERRO: Processo não encontrado para essa área"))</f>
        <v/>
      </c>
      <c r="G775" s="5" t="str">
        <f>IF(OR(C775="",B775=""),"",IFERROR(INDEX('7. Finalidades e Hipóteses'!F:F,MATCH(C775&amp;" ("&amp;B775&amp;")",'5. Map Processos'!J:J,0)),"ERRO: Processo não encontrado para essa área"))</f>
        <v/>
      </c>
      <c r="H775" s="25"/>
      <c r="I775" s="25"/>
      <c r="J775" s="25"/>
      <c r="K775" s="24"/>
      <c r="L775" s="24"/>
      <c r="M775" s="5" t="str">
        <f>IFERROR(IF(VLOOKUP(K775,Auxiliar!$AT$3:$AU$7,2,FALSE)*VLOOKUP(L775,Auxiliar!$AT$3:$AU$7,2,FALSE)&gt;80,"Extremo",
IF(VLOOKUP(K775,Auxiliar!$AT$3:$AU$7,2,FALSE)*VLOOKUP(L775,Auxiliar!$AT$3:$AU$7,2,FALSE)&gt;40,"Alto",
IF(VLOOKUP(K775,Auxiliar!$AT$3:$AU$7,2,FALSE)*VLOOKUP(L775,Auxiliar!$AT$3:$AU$7,2,FALSE)&gt;10,"Médio","Baixo"))),"")</f>
        <v/>
      </c>
      <c r="N775" s="24"/>
      <c r="O775" s="25"/>
      <c r="P775" s="24"/>
      <c r="Q775" s="5" t="str">
        <f>IFERROR(IF(VLOOKUP(K775,Auxiliar!$AT$3:$AU$7,2,FALSE)*VLOOKUP(L775,Auxiliar!$AT$3:$AU$7,2,FALSE)*VLOOKUP(P775,Auxiliar!$AX$3:$AY$7,2,FALSE)&gt;80,"Extremo",
IF(VLOOKUP(K775,Auxiliar!$AT$3:$AU$7,2,FALSE)*VLOOKUP(L775,Auxiliar!$AT$3:$AU$7,2,FALSE)*VLOOKUP(P775,Auxiliar!$AX$3:$AY$7,2,FALSE)&gt;40,"Alto",
IF(VLOOKUP(K775,Auxiliar!$AT$3:$AU$7,2,FALSE)*VLOOKUP(L775,Auxiliar!$AT$3:$AU$7,2,FALSE)*VLOOKUP(P775,Auxiliar!$AX$3:$AY$7,2,FALSE)&gt;10,"Médio","Baixo"))),"")</f>
        <v/>
      </c>
      <c r="R775" s="32" t="str">
        <f t="shared" si="24"/>
        <v/>
      </c>
      <c r="S775" s="32" t="str">
        <f t="shared" si="25"/>
        <v/>
      </c>
    </row>
    <row r="776" spans="1:19" x14ac:dyDescent="0.25">
      <c r="A776" s="5">
        <v>774</v>
      </c>
      <c r="B776" s="24"/>
      <c r="C776" s="24"/>
      <c r="D776" s="5" t="str">
        <f>IF(OR(C776="",B776=""),"",IFERROR(INDEX('5. Map Processos'!E:E,MATCH(C776&amp;" ("&amp;B776&amp;")",'5. Map Processos'!J:J,0)),"ERRO: Processo não encontrado para essa área"))</f>
        <v/>
      </c>
      <c r="E776" s="5" t="str">
        <f>IF(OR(C776="",B776=""),"",IFERROR(INDEX('6. Map Dados Pessoais'!F:F,MATCH(C776&amp;" ("&amp;B776&amp;")",'5. Map Processos'!J:J,0)),"ERRO: Processo não encontrado para essa área"))</f>
        <v/>
      </c>
      <c r="F776" s="5" t="str">
        <f>IF(OR(C776="",B776=""),"",IFERROR(INDEX('6. Map Dados Pessoais'!H:H,MATCH(C776&amp;" ("&amp;B776&amp;")",'5. Map Processos'!J:J,0)),"ERRO: Processo não encontrado para essa área"))</f>
        <v/>
      </c>
      <c r="G776" s="5" t="str">
        <f>IF(OR(C776="",B776=""),"",IFERROR(INDEX('7. Finalidades e Hipóteses'!F:F,MATCH(C776&amp;" ("&amp;B776&amp;")",'5. Map Processos'!J:J,0)),"ERRO: Processo não encontrado para essa área"))</f>
        <v/>
      </c>
      <c r="H776" s="25"/>
      <c r="I776" s="25"/>
      <c r="J776" s="25"/>
      <c r="K776" s="24"/>
      <c r="L776" s="24"/>
      <c r="M776" s="5" t="str">
        <f>IFERROR(IF(VLOOKUP(K776,Auxiliar!$AT$3:$AU$7,2,FALSE)*VLOOKUP(L776,Auxiliar!$AT$3:$AU$7,2,FALSE)&gt;80,"Extremo",
IF(VLOOKUP(K776,Auxiliar!$AT$3:$AU$7,2,FALSE)*VLOOKUP(L776,Auxiliar!$AT$3:$AU$7,2,FALSE)&gt;40,"Alto",
IF(VLOOKUP(K776,Auxiliar!$AT$3:$AU$7,2,FALSE)*VLOOKUP(L776,Auxiliar!$AT$3:$AU$7,2,FALSE)&gt;10,"Médio","Baixo"))),"")</f>
        <v/>
      </c>
      <c r="N776" s="24"/>
      <c r="O776" s="25"/>
      <c r="P776" s="24"/>
      <c r="Q776" s="5" t="str">
        <f>IFERROR(IF(VLOOKUP(K776,Auxiliar!$AT$3:$AU$7,2,FALSE)*VLOOKUP(L776,Auxiliar!$AT$3:$AU$7,2,FALSE)*VLOOKUP(P776,Auxiliar!$AX$3:$AY$7,2,FALSE)&gt;80,"Extremo",
IF(VLOOKUP(K776,Auxiliar!$AT$3:$AU$7,2,FALSE)*VLOOKUP(L776,Auxiliar!$AT$3:$AU$7,2,FALSE)*VLOOKUP(P776,Auxiliar!$AX$3:$AY$7,2,FALSE)&gt;40,"Alto",
IF(VLOOKUP(K776,Auxiliar!$AT$3:$AU$7,2,FALSE)*VLOOKUP(L776,Auxiliar!$AT$3:$AU$7,2,FALSE)*VLOOKUP(P776,Auxiliar!$AX$3:$AY$7,2,FALSE)&gt;10,"Médio","Baixo"))),"")</f>
        <v/>
      </c>
      <c r="R776" s="32" t="str">
        <f t="shared" si="24"/>
        <v/>
      </c>
      <c r="S776" s="32" t="str">
        <f t="shared" si="25"/>
        <v/>
      </c>
    </row>
    <row r="777" spans="1:19" x14ac:dyDescent="0.25">
      <c r="A777" s="5">
        <v>775</v>
      </c>
      <c r="B777" s="24"/>
      <c r="C777" s="24"/>
      <c r="D777" s="5" t="str">
        <f>IF(OR(C777="",B777=""),"",IFERROR(INDEX('5. Map Processos'!E:E,MATCH(C777&amp;" ("&amp;B777&amp;")",'5. Map Processos'!J:J,0)),"ERRO: Processo não encontrado para essa área"))</f>
        <v/>
      </c>
      <c r="E777" s="5" t="str">
        <f>IF(OR(C777="",B777=""),"",IFERROR(INDEX('6. Map Dados Pessoais'!F:F,MATCH(C777&amp;" ("&amp;B777&amp;")",'5. Map Processos'!J:J,0)),"ERRO: Processo não encontrado para essa área"))</f>
        <v/>
      </c>
      <c r="F777" s="5" t="str">
        <f>IF(OR(C777="",B777=""),"",IFERROR(INDEX('6. Map Dados Pessoais'!H:H,MATCH(C777&amp;" ("&amp;B777&amp;")",'5. Map Processos'!J:J,0)),"ERRO: Processo não encontrado para essa área"))</f>
        <v/>
      </c>
      <c r="G777" s="5" t="str">
        <f>IF(OR(C777="",B777=""),"",IFERROR(INDEX('7. Finalidades e Hipóteses'!F:F,MATCH(C777&amp;" ("&amp;B777&amp;")",'5. Map Processos'!J:J,0)),"ERRO: Processo não encontrado para essa área"))</f>
        <v/>
      </c>
      <c r="H777" s="25"/>
      <c r="I777" s="25"/>
      <c r="J777" s="25"/>
      <c r="K777" s="24"/>
      <c r="L777" s="24"/>
      <c r="M777" s="5" t="str">
        <f>IFERROR(IF(VLOOKUP(K777,Auxiliar!$AT$3:$AU$7,2,FALSE)*VLOOKUP(L777,Auxiliar!$AT$3:$AU$7,2,FALSE)&gt;80,"Extremo",
IF(VLOOKUP(K777,Auxiliar!$AT$3:$AU$7,2,FALSE)*VLOOKUP(L777,Auxiliar!$AT$3:$AU$7,2,FALSE)&gt;40,"Alto",
IF(VLOOKUP(K777,Auxiliar!$AT$3:$AU$7,2,FALSE)*VLOOKUP(L777,Auxiliar!$AT$3:$AU$7,2,FALSE)&gt;10,"Médio","Baixo"))),"")</f>
        <v/>
      </c>
      <c r="N777" s="24"/>
      <c r="O777" s="25"/>
      <c r="P777" s="24"/>
      <c r="Q777" s="5" t="str">
        <f>IFERROR(IF(VLOOKUP(K777,Auxiliar!$AT$3:$AU$7,2,FALSE)*VLOOKUP(L777,Auxiliar!$AT$3:$AU$7,2,FALSE)*VLOOKUP(P777,Auxiliar!$AX$3:$AY$7,2,FALSE)&gt;80,"Extremo",
IF(VLOOKUP(K777,Auxiliar!$AT$3:$AU$7,2,FALSE)*VLOOKUP(L777,Auxiliar!$AT$3:$AU$7,2,FALSE)*VLOOKUP(P777,Auxiliar!$AX$3:$AY$7,2,FALSE)&gt;40,"Alto",
IF(VLOOKUP(K777,Auxiliar!$AT$3:$AU$7,2,FALSE)*VLOOKUP(L777,Auxiliar!$AT$3:$AU$7,2,FALSE)*VLOOKUP(P777,Auxiliar!$AX$3:$AY$7,2,FALSE)&gt;10,"Médio","Baixo"))),"")</f>
        <v/>
      </c>
      <c r="R777" s="32" t="str">
        <f t="shared" si="24"/>
        <v/>
      </c>
      <c r="S777" s="32" t="str">
        <f t="shared" si="25"/>
        <v/>
      </c>
    </row>
    <row r="778" spans="1:19" x14ac:dyDescent="0.25">
      <c r="A778" s="5">
        <v>776</v>
      </c>
      <c r="B778" s="24"/>
      <c r="C778" s="24"/>
      <c r="D778" s="5" t="str">
        <f>IF(OR(C778="",B778=""),"",IFERROR(INDEX('5. Map Processos'!E:E,MATCH(C778&amp;" ("&amp;B778&amp;")",'5. Map Processos'!J:J,0)),"ERRO: Processo não encontrado para essa área"))</f>
        <v/>
      </c>
      <c r="E778" s="5" t="str">
        <f>IF(OR(C778="",B778=""),"",IFERROR(INDEX('6. Map Dados Pessoais'!F:F,MATCH(C778&amp;" ("&amp;B778&amp;")",'5. Map Processos'!J:J,0)),"ERRO: Processo não encontrado para essa área"))</f>
        <v/>
      </c>
      <c r="F778" s="5" t="str">
        <f>IF(OR(C778="",B778=""),"",IFERROR(INDEX('6. Map Dados Pessoais'!H:H,MATCH(C778&amp;" ("&amp;B778&amp;")",'5. Map Processos'!J:J,0)),"ERRO: Processo não encontrado para essa área"))</f>
        <v/>
      </c>
      <c r="G778" s="5" t="str">
        <f>IF(OR(C778="",B778=""),"",IFERROR(INDEX('7. Finalidades e Hipóteses'!F:F,MATCH(C778&amp;" ("&amp;B778&amp;")",'5. Map Processos'!J:J,0)),"ERRO: Processo não encontrado para essa área"))</f>
        <v/>
      </c>
      <c r="H778" s="25"/>
      <c r="I778" s="25"/>
      <c r="J778" s="25"/>
      <c r="K778" s="24"/>
      <c r="L778" s="24"/>
      <c r="M778" s="5" t="str">
        <f>IFERROR(IF(VLOOKUP(K778,Auxiliar!$AT$3:$AU$7,2,FALSE)*VLOOKUP(L778,Auxiliar!$AT$3:$AU$7,2,FALSE)&gt;80,"Extremo",
IF(VLOOKUP(K778,Auxiliar!$AT$3:$AU$7,2,FALSE)*VLOOKUP(L778,Auxiliar!$AT$3:$AU$7,2,FALSE)&gt;40,"Alto",
IF(VLOOKUP(K778,Auxiliar!$AT$3:$AU$7,2,FALSE)*VLOOKUP(L778,Auxiliar!$AT$3:$AU$7,2,FALSE)&gt;10,"Médio","Baixo"))),"")</f>
        <v/>
      </c>
      <c r="N778" s="24"/>
      <c r="O778" s="25"/>
      <c r="P778" s="24"/>
      <c r="Q778" s="5" t="str">
        <f>IFERROR(IF(VLOOKUP(K778,Auxiliar!$AT$3:$AU$7,2,FALSE)*VLOOKUP(L778,Auxiliar!$AT$3:$AU$7,2,FALSE)*VLOOKUP(P778,Auxiliar!$AX$3:$AY$7,2,FALSE)&gt;80,"Extremo",
IF(VLOOKUP(K778,Auxiliar!$AT$3:$AU$7,2,FALSE)*VLOOKUP(L778,Auxiliar!$AT$3:$AU$7,2,FALSE)*VLOOKUP(P778,Auxiliar!$AX$3:$AY$7,2,FALSE)&gt;40,"Alto",
IF(VLOOKUP(K778,Auxiliar!$AT$3:$AU$7,2,FALSE)*VLOOKUP(L778,Auxiliar!$AT$3:$AU$7,2,FALSE)*VLOOKUP(P778,Auxiliar!$AX$3:$AY$7,2,FALSE)&gt;10,"Médio","Baixo"))),"")</f>
        <v/>
      </c>
      <c r="R778" s="32" t="str">
        <f t="shared" si="24"/>
        <v/>
      </c>
      <c r="S778" s="32" t="str">
        <f t="shared" si="25"/>
        <v/>
      </c>
    </row>
    <row r="779" spans="1:19" x14ac:dyDescent="0.25">
      <c r="A779" s="5">
        <v>777</v>
      </c>
      <c r="B779" s="24"/>
      <c r="C779" s="24"/>
      <c r="D779" s="5" t="str">
        <f>IF(OR(C779="",B779=""),"",IFERROR(INDEX('5. Map Processos'!E:E,MATCH(C779&amp;" ("&amp;B779&amp;")",'5. Map Processos'!J:J,0)),"ERRO: Processo não encontrado para essa área"))</f>
        <v/>
      </c>
      <c r="E779" s="5" t="str">
        <f>IF(OR(C779="",B779=""),"",IFERROR(INDEX('6. Map Dados Pessoais'!F:F,MATCH(C779&amp;" ("&amp;B779&amp;")",'5. Map Processos'!J:J,0)),"ERRO: Processo não encontrado para essa área"))</f>
        <v/>
      </c>
      <c r="F779" s="5" t="str">
        <f>IF(OR(C779="",B779=""),"",IFERROR(INDEX('6. Map Dados Pessoais'!H:H,MATCH(C779&amp;" ("&amp;B779&amp;")",'5. Map Processos'!J:J,0)),"ERRO: Processo não encontrado para essa área"))</f>
        <v/>
      </c>
      <c r="G779" s="5" t="str">
        <f>IF(OR(C779="",B779=""),"",IFERROR(INDEX('7. Finalidades e Hipóteses'!F:F,MATCH(C779&amp;" ("&amp;B779&amp;")",'5. Map Processos'!J:J,0)),"ERRO: Processo não encontrado para essa área"))</f>
        <v/>
      </c>
      <c r="H779" s="25"/>
      <c r="I779" s="25"/>
      <c r="J779" s="25"/>
      <c r="K779" s="24"/>
      <c r="L779" s="24"/>
      <c r="M779" s="5" t="str">
        <f>IFERROR(IF(VLOOKUP(K779,Auxiliar!$AT$3:$AU$7,2,FALSE)*VLOOKUP(L779,Auxiliar!$AT$3:$AU$7,2,FALSE)&gt;80,"Extremo",
IF(VLOOKUP(K779,Auxiliar!$AT$3:$AU$7,2,FALSE)*VLOOKUP(L779,Auxiliar!$AT$3:$AU$7,2,FALSE)&gt;40,"Alto",
IF(VLOOKUP(K779,Auxiliar!$AT$3:$AU$7,2,FALSE)*VLOOKUP(L779,Auxiliar!$AT$3:$AU$7,2,FALSE)&gt;10,"Médio","Baixo"))),"")</f>
        <v/>
      </c>
      <c r="N779" s="24"/>
      <c r="O779" s="25"/>
      <c r="P779" s="24"/>
      <c r="Q779" s="5" t="str">
        <f>IFERROR(IF(VLOOKUP(K779,Auxiliar!$AT$3:$AU$7,2,FALSE)*VLOOKUP(L779,Auxiliar!$AT$3:$AU$7,2,FALSE)*VLOOKUP(P779,Auxiliar!$AX$3:$AY$7,2,FALSE)&gt;80,"Extremo",
IF(VLOOKUP(K779,Auxiliar!$AT$3:$AU$7,2,FALSE)*VLOOKUP(L779,Auxiliar!$AT$3:$AU$7,2,FALSE)*VLOOKUP(P779,Auxiliar!$AX$3:$AY$7,2,FALSE)&gt;40,"Alto",
IF(VLOOKUP(K779,Auxiliar!$AT$3:$AU$7,2,FALSE)*VLOOKUP(L779,Auxiliar!$AT$3:$AU$7,2,FALSE)*VLOOKUP(P779,Auxiliar!$AX$3:$AY$7,2,FALSE)&gt;10,"Médio","Baixo"))),"")</f>
        <v/>
      </c>
      <c r="R779" s="32" t="str">
        <f t="shared" si="24"/>
        <v/>
      </c>
      <c r="S779" s="32" t="str">
        <f t="shared" si="25"/>
        <v/>
      </c>
    </row>
    <row r="780" spans="1:19" x14ac:dyDescent="0.25">
      <c r="A780" s="5">
        <v>778</v>
      </c>
      <c r="B780" s="24"/>
      <c r="C780" s="24"/>
      <c r="D780" s="5" t="str">
        <f>IF(OR(C780="",B780=""),"",IFERROR(INDEX('5. Map Processos'!E:E,MATCH(C780&amp;" ("&amp;B780&amp;")",'5. Map Processos'!J:J,0)),"ERRO: Processo não encontrado para essa área"))</f>
        <v/>
      </c>
      <c r="E780" s="5" t="str">
        <f>IF(OR(C780="",B780=""),"",IFERROR(INDEX('6. Map Dados Pessoais'!F:F,MATCH(C780&amp;" ("&amp;B780&amp;")",'5. Map Processos'!J:J,0)),"ERRO: Processo não encontrado para essa área"))</f>
        <v/>
      </c>
      <c r="F780" s="5" t="str">
        <f>IF(OR(C780="",B780=""),"",IFERROR(INDEX('6. Map Dados Pessoais'!H:H,MATCH(C780&amp;" ("&amp;B780&amp;")",'5. Map Processos'!J:J,0)),"ERRO: Processo não encontrado para essa área"))</f>
        <v/>
      </c>
      <c r="G780" s="5" t="str">
        <f>IF(OR(C780="",B780=""),"",IFERROR(INDEX('7. Finalidades e Hipóteses'!F:F,MATCH(C780&amp;" ("&amp;B780&amp;")",'5. Map Processos'!J:J,0)),"ERRO: Processo não encontrado para essa área"))</f>
        <v/>
      </c>
      <c r="H780" s="25"/>
      <c r="I780" s="25"/>
      <c r="J780" s="25"/>
      <c r="K780" s="24"/>
      <c r="L780" s="24"/>
      <c r="M780" s="5" t="str">
        <f>IFERROR(IF(VLOOKUP(K780,Auxiliar!$AT$3:$AU$7,2,FALSE)*VLOOKUP(L780,Auxiliar!$AT$3:$AU$7,2,FALSE)&gt;80,"Extremo",
IF(VLOOKUP(K780,Auxiliar!$AT$3:$AU$7,2,FALSE)*VLOOKUP(L780,Auxiliar!$AT$3:$AU$7,2,FALSE)&gt;40,"Alto",
IF(VLOOKUP(K780,Auxiliar!$AT$3:$AU$7,2,FALSE)*VLOOKUP(L780,Auxiliar!$AT$3:$AU$7,2,FALSE)&gt;10,"Médio","Baixo"))),"")</f>
        <v/>
      </c>
      <c r="N780" s="24"/>
      <c r="O780" s="25"/>
      <c r="P780" s="24"/>
      <c r="Q780" s="5" t="str">
        <f>IFERROR(IF(VLOOKUP(K780,Auxiliar!$AT$3:$AU$7,2,FALSE)*VLOOKUP(L780,Auxiliar!$AT$3:$AU$7,2,FALSE)*VLOOKUP(P780,Auxiliar!$AX$3:$AY$7,2,FALSE)&gt;80,"Extremo",
IF(VLOOKUP(K780,Auxiliar!$AT$3:$AU$7,2,FALSE)*VLOOKUP(L780,Auxiliar!$AT$3:$AU$7,2,FALSE)*VLOOKUP(P780,Auxiliar!$AX$3:$AY$7,2,FALSE)&gt;40,"Alto",
IF(VLOOKUP(K780,Auxiliar!$AT$3:$AU$7,2,FALSE)*VLOOKUP(L780,Auxiliar!$AT$3:$AU$7,2,FALSE)*VLOOKUP(P780,Auxiliar!$AX$3:$AY$7,2,FALSE)&gt;10,"Médio","Baixo"))),"")</f>
        <v/>
      </c>
      <c r="R780" s="32" t="str">
        <f t="shared" si="24"/>
        <v/>
      </c>
      <c r="S780" s="32" t="str">
        <f t="shared" si="25"/>
        <v/>
      </c>
    </row>
    <row r="781" spans="1:19" x14ac:dyDescent="0.25">
      <c r="A781" s="5">
        <v>779</v>
      </c>
      <c r="B781" s="24"/>
      <c r="C781" s="24"/>
      <c r="D781" s="5" t="str">
        <f>IF(OR(C781="",B781=""),"",IFERROR(INDEX('5. Map Processos'!E:E,MATCH(C781&amp;" ("&amp;B781&amp;")",'5. Map Processos'!J:J,0)),"ERRO: Processo não encontrado para essa área"))</f>
        <v/>
      </c>
      <c r="E781" s="5" t="str">
        <f>IF(OR(C781="",B781=""),"",IFERROR(INDEX('6. Map Dados Pessoais'!F:F,MATCH(C781&amp;" ("&amp;B781&amp;")",'5. Map Processos'!J:J,0)),"ERRO: Processo não encontrado para essa área"))</f>
        <v/>
      </c>
      <c r="F781" s="5" t="str">
        <f>IF(OR(C781="",B781=""),"",IFERROR(INDEX('6. Map Dados Pessoais'!H:H,MATCH(C781&amp;" ("&amp;B781&amp;")",'5. Map Processos'!J:J,0)),"ERRO: Processo não encontrado para essa área"))</f>
        <v/>
      </c>
      <c r="G781" s="5" t="str">
        <f>IF(OR(C781="",B781=""),"",IFERROR(INDEX('7. Finalidades e Hipóteses'!F:F,MATCH(C781&amp;" ("&amp;B781&amp;")",'5. Map Processos'!J:J,0)),"ERRO: Processo não encontrado para essa área"))</f>
        <v/>
      </c>
      <c r="H781" s="25"/>
      <c r="I781" s="25"/>
      <c r="J781" s="25"/>
      <c r="K781" s="24"/>
      <c r="L781" s="24"/>
      <c r="M781" s="5" t="str">
        <f>IFERROR(IF(VLOOKUP(K781,Auxiliar!$AT$3:$AU$7,2,FALSE)*VLOOKUP(L781,Auxiliar!$AT$3:$AU$7,2,FALSE)&gt;80,"Extremo",
IF(VLOOKUP(K781,Auxiliar!$AT$3:$AU$7,2,FALSE)*VLOOKUP(L781,Auxiliar!$AT$3:$AU$7,2,FALSE)&gt;40,"Alto",
IF(VLOOKUP(K781,Auxiliar!$AT$3:$AU$7,2,FALSE)*VLOOKUP(L781,Auxiliar!$AT$3:$AU$7,2,FALSE)&gt;10,"Médio","Baixo"))),"")</f>
        <v/>
      </c>
      <c r="N781" s="24"/>
      <c r="O781" s="25"/>
      <c r="P781" s="24"/>
      <c r="Q781" s="5" t="str">
        <f>IFERROR(IF(VLOOKUP(K781,Auxiliar!$AT$3:$AU$7,2,FALSE)*VLOOKUP(L781,Auxiliar!$AT$3:$AU$7,2,FALSE)*VLOOKUP(P781,Auxiliar!$AX$3:$AY$7,2,FALSE)&gt;80,"Extremo",
IF(VLOOKUP(K781,Auxiliar!$AT$3:$AU$7,2,FALSE)*VLOOKUP(L781,Auxiliar!$AT$3:$AU$7,2,FALSE)*VLOOKUP(P781,Auxiliar!$AX$3:$AY$7,2,FALSE)&gt;40,"Alto",
IF(VLOOKUP(K781,Auxiliar!$AT$3:$AU$7,2,FALSE)*VLOOKUP(L781,Auxiliar!$AT$3:$AU$7,2,FALSE)*VLOOKUP(P781,Auxiliar!$AX$3:$AY$7,2,FALSE)&gt;10,"Médio","Baixo"))),"")</f>
        <v/>
      </c>
      <c r="R781" s="32" t="str">
        <f t="shared" si="24"/>
        <v/>
      </c>
      <c r="S781" s="32" t="str">
        <f t="shared" si="25"/>
        <v/>
      </c>
    </row>
    <row r="782" spans="1:19" x14ac:dyDescent="0.25">
      <c r="A782" s="5">
        <v>780</v>
      </c>
      <c r="B782" s="24"/>
      <c r="C782" s="24"/>
      <c r="D782" s="5" t="str">
        <f>IF(OR(C782="",B782=""),"",IFERROR(INDEX('5. Map Processos'!E:E,MATCH(C782&amp;" ("&amp;B782&amp;")",'5. Map Processos'!J:J,0)),"ERRO: Processo não encontrado para essa área"))</f>
        <v/>
      </c>
      <c r="E782" s="5" t="str">
        <f>IF(OR(C782="",B782=""),"",IFERROR(INDEX('6. Map Dados Pessoais'!F:F,MATCH(C782&amp;" ("&amp;B782&amp;")",'5. Map Processos'!J:J,0)),"ERRO: Processo não encontrado para essa área"))</f>
        <v/>
      </c>
      <c r="F782" s="5" t="str">
        <f>IF(OR(C782="",B782=""),"",IFERROR(INDEX('6. Map Dados Pessoais'!H:H,MATCH(C782&amp;" ("&amp;B782&amp;")",'5. Map Processos'!J:J,0)),"ERRO: Processo não encontrado para essa área"))</f>
        <v/>
      </c>
      <c r="G782" s="5" t="str">
        <f>IF(OR(C782="",B782=""),"",IFERROR(INDEX('7. Finalidades e Hipóteses'!F:F,MATCH(C782&amp;" ("&amp;B782&amp;")",'5. Map Processos'!J:J,0)),"ERRO: Processo não encontrado para essa área"))</f>
        <v/>
      </c>
      <c r="H782" s="25"/>
      <c r="I782" s="25"/>
      <c r="J782" s="25"/>
      <c r="K782" s="24"/>
      <c r="L782" s="24"/>
      <c r="M782" s="5" t="str">
        <f>IFERROR(IF(VLOOKUP(K782,Auxiliar!$AT$3:$AU$7,2,FALSE)*VLOOKUP(L782,Auxiliar!$AT$3:$AU$7,2,FALSE)&gt;80,"Extremo",
IF(VLOOKUP(K782,Auxiliar!$AT$3:$AU$7,2,FALSE)*VLOOKUP(L782,Auxiliar!$AT$3:$AU$7,2,FALSE)&gt;40,"Alto",
IF(VLOOKUP(K782,Auxiliar!$AT$3:$AU$7,2,FALSE)*VLOOKUP(L782,Auxiliar!$AT$3:$AU$7,2,FALSE)&gt;10,"Médio","Baixo"))),"")</f>
        <v/>
      </c>
      <c r="N782" s="24"/>
      <c r="O782" s="25"/>
      <c r="P782" s="24"/>
      <c r="Q782" s="5" t="str">
        <f>IFERROR(IF(VLOOKUP(K782,Auxiliar!$AT$3:$AU$7,2,FALSE)*VLOOKUP(L782,Auxiliar!$AT$3:$AU$7,2,FALSE)*VLOOKUP(P782,Auxiliar!$AX$3:$AY$7,2,FALSE)&gt;80,"Extremo",
IF(VLOOKUP(K782,Auxiliar!$AT$3:$AU$7,2,FALSE)*VLOOKUP(L782,Auxiliar!$AT$3:$AU$7,2,FALSE)*VLOOKUP(P782,Auxiliar!$AX$3:$AY$7,2,FALSE)&gt;40,"Alto",
IF(VLOOKUP(K782,Auxiliar!$AT$3:$AU$7,2,FALSE)*VLOOKUP(L782,Auxiliar!$AT$3:$AU$7,2,FALSE)*VLOOKUP(P782,Auxiliar!$AX$3:$AY$7,2,FALSE)&gt;10,"Médio","Baixo"))),"")</f>
        <v/>
      </c>
      <c r="R782" s="32" t="str">
        <f t="shared" si="24"/>
        <v/>
      </c>
      <c r="S782" s="32" t="str">
        <f t="shared" si="25"/>
        <v/>
      </c>
    </row>
    <row r="783" spans="1:19" x14ac:dyDescent="0.25">
      <c r="A783" s="5">
        <v>781</v>
      </c>
      <c r="B783" s="24"/>
      <c r="C783" s="24"/>
      <c r="D783" s="5" t="str">
        <f>IF(OR(C783="",B783=""),"",IFERROR(INDEX('5. Map Processos'!E:E,MATCH(C783&amp;" ("&amp;B783&amp;")",'5. Map Processos'!J:J,0)),"ERRO: Processo não encontrado para essa área"))</f>
        <v/>
      </c>
      <c r="E783" s="5" t="str">
        <f>IF(OR(C783="",B783=""),"",IFERROR(INDEX('6. Map Dados Pessoais'!F:F,MATCH(C783&amp;" ("&amp;B783&amp;")",'5. Map Processos'!J:J,0)),"ERRO: Processo não encontrado para essa área"))</f>
        <v/>
      </c>
      <c r="F783" s="5" t="str">
        <f>IF(OR(C783="",B783=""),"",IFERROR(INDEX('6. Map Dados Pessoais'!H:H,MATCH(C783&amp;" ("&amp;B783&amp;")",'5. Map Processos'!J:J,0)),"ERRO: Processo não encontrado para essa área"))</f>
        <v/>
      </c>
      <c r="G783" s="5" t="str">
        <f>IF(OR(C783="",B783=""),"",IFERROR(INDEX('7. Finalidades e Hipóteses'!F:F,MATCH(C783&amp;" ("&amp;B783&amp;")",'5. Map Processos'!J:J,0)),"ERRO: Processo não encontrado para essa área"))</f>
        <v/>
      </c>
      <c r="H783" s="25"/>
      <c r="I783" s="25"/>
      <c r="J783" s="25"/>
      <c r="K783" s="24"/>
      <c r="L783" s="24"/>
      <c r="M783" s="5" t="str">
        <f>IFERROR(IF(VLOOKUP(K783,Auxiliar!$AT$3:$AU$7,2,FALSE)*VLOOKUP(L783,Auxiliar!$AT$3:$AU$7,2,FALSE)&gt;80,"Extremo",
IF(VLOOKUP(K783,Auxiliar!$AT$3:$AU$7,2,FALSE)*VLOOKUP(L783,Auxiliar!$AT$3:$AU$7,2,FALSE)&gt;40,"Alto",
IF(VLOOKUP(K783,Auxiliar!$AT$3:$AU$7,2,FALSE)*VLOOKUP(L783,Auxiliar!$AT$3:$AU$7,2,FALSE)&gt;10,"Médio","Baixo"))),"")</f>
        <v/>
      </c>
      <c r="N783" s="24"/>
      <c r="O783" s="25"/>
      <c r="P783" s="24"/>
      <c r="Q783" s="5" t="str">
        <f>IFERROR(IF(VLOOKUP(K783,Auxiliar!$AT$3:$AU$7,2,FALSE)*VLOOKUP(L783,Auxiliar!$AT$3:$AU$7,2,FALSE)*VLOOKUP(P783,Auxiliar!$AX$3:$AY$7,2,FALSE)&gt;80,"Extremo",
IF(VLOOKUP(K783,Auxiliar!$AT$3:$AU$7,2,FALSE)*VLOOKUP(L783,Auxiliar!$AT$3:$AU$7,2,FALSE)*VLOOKUP(P783,Auxiliar!$AX$3:$AY$7,2,FALSE)&gt;40,"Alto",
IF(VLOOKUP(K783,Auxiliar!$AT$3:$AU$7,2,FALSE)*VLOOKUP(L783,Auxiliar!$AT$3:$AU$7,2,FALSE)*VLOOKUP(P783,Auxiliar!$AX$3:$AY$7,2,FALSE)&gt;10,"Médio","Baixo"))),"")</f>
        <v/>
      </c>
      <c r="R783" s="32" t="str">
        <f t="shared" si="24"/>
        <v/>
      </c>
      <c r="S783" s="32" t="str">
        <f t="shared" si="25"/>
        <v/>
      </c>
    </row>
    <row r="784" spans="1:19" x14ac:dyDescent="0.25">
      <c r="A784" s="5">
        <v>782</v>
      </c>
      <c r="B784" s="24"/>
      <c r="C784" s="24"/>
      <c r="D784" s="5" t="str">
        <f>IF(OR(C784="",B784=""),"",IFERROR(INDEX('5. Map Processos'!E:E,MATCH(C784&amp;" ("&amp;B784&amp;")",'5. Map Processos'!J:J,0)),"ERRO: Processo não encontrado para essa área"))</f>
        <v/>
      </c>
      <c r="E784" s="5" t="str">
        <f>IF(OR(C784="",B784=""),"",IFERROR(INDEX('6. Map Dados Pessoais'!F:F,MATCH(C784&amp;" ("&amp;B784&amp;")",'5. Map Processos'!J:J,0)),"ERRO: Processo não encontrado para essa área"))</f>
        <v/>
      </c>
      <c r="F784" s="5" t="str">
        <f>IF(OR(C784="",B784=""),"",IFERROR(INDEX('6. Map Dados Pessoais'!H:H,MATCH(C784&amp;" ("&amp;B784&amp;")",'5. Map Processos'!J:J,0)),"ERRO: Processo não encontrado para essa área"))</f>
        <v/>
      </c>
      <c r="G784" s="5" t="str">
        <f>IF(OR(C784="",B784=""),"",IFERROR(INDEX('7. Finalidades e Hipóteses'!F:F,MATCH(C784&amp;" ("&amp;B784&amp;")",'5. Map Processos'!J:J,0)),"ERRO: Processo não encontrado para essa área"))</f>
        <v/>
      </c>
      <c r="H784" s="25"/>
      <c r="I784" s="25"/>
      <c r="J784" s="25"/>
      <c r="K784" s="24"/>
      <c r="L784" s="24"/>
      <c r="M784" s="5" t="str">
        <f>IFERROR(IF(VLOOKUP(K784,Auxiliar!$AT$3:$AU$7,2,FALSE)*VLOOKUP(L784,Auxiliar!$AT$3:$AU$7,2,FALSE)&gt;80,"Extremo",
IF(VLOOKUP(K784,Auxiliar!$AT$3:$AU$7,2,FALSE)*VLOOKUP(L784,Auxiliar!$AT$3:$AU$7,2,FALSE)&gt;40,"Alto",
IF(VLOOKUP(K784,Auxiliar!$AT$3:$AU$7,2,FALSE)*VLOOKUP(L784,Auxiliar!$AT$3:$AU$7,2,FALSE)&gt;10,"Médio","Baixo"))),"")</f>
        <v/>
      </c>
      <c r="N784" s="24"/>
      <c r="O784" s="25"/>
      <c r="P784" s="24"/>
      <c r="Q784" s="5" t="str">
        <f>IFERROR(IF(VLOOKUP(K784,Auxiliar!$AT$3:$AU$7,2,FALSE)*VLOOKUP(L784,Auxiliar!$AT$3:$AU$7,2,FALSE)*VLOOKUP(P784,Auxiliar!$AX$3:$AY$7,2,FALSE)&gt;80,"Extremo",
IF(VLOOKUP(K784,Auxiliar!$AT$3:$AU$7,2,FALSE)*VLOOKUP(L784,Auxiliar!$AT$3:$AU$7,2,FALSE)*VLOOKUP(P784,Auxiliar!$AX$3:$AY$7,2,FALSE)&gt;40,"Alto",
IF(VLOOKUP(K784,Auxiliar!$AT$3:$AU$7,2,FALSE)*VLOOKUP(L784,Auxiliar!$AT$3:$AU$7,2,FALSE)*VLOOKUP(P784,Auxiliar!$AX$3:$AY$7,2,FALSE)&gt;10,"Médio","Baixo"))),"")</f>
        <v/>
      </c>
      <c r="R784" s="32" t="str">
        <f t="shared" si="24"/>
        <v/>
      </c>
      <c r="S784" s="32" t="str">
        <f t="shared" si="25"/>
        <v/>
      </c>
    </row>
    <row r="785" spans="1:19" x14ac:dyDescent="0.25">
      <c r="A785" s="5">
        <v>783</v>
      </c>
      <c r="B785" s="24"/>
      <c r="C785" s="24"/>
      <c r="D785" s="5" t="str">
        <f>IF(OR(C785="",B785=""),"",IFERROR(INDEX('5. Map Processos'!E:E,MATCH(C785&amp;" ("&amp;B785&amp;")",'5. Map Processos'!J:J,0)),"ERRO: Processo não encontrado para essa área"))</f>
        <v/>
      </c>
      <c r="E785" s="5" t="str">
        <f>IF(OR(C785="",B785=""),"",IFERROR(INDEX('6. Map Dados Pessoais'!F:F,MATCH(C785&amp;" ("&amp;B785&amp;")",'5. Map Processos'!J:J,0)),"ERRO: Processo não encontrado para essa área"))</f>
        <v/>
      </c>
      <c r="F785" s="5" t="str">
        <f>IF(OR(C785="",B785=""),"",IFERROR(INDEX('6. Map Dados Pessoais'!H:H,MATCH(C785&amp;" ("&amp;B785&amp;")",'5. Map Processos'!J:J,0)),"ERRO: Processo não encontrado para essa área"))</f>
        <v/>
      </c>
      <c r="G785" s="5" t="str">
        <f>IF(OR(C785="",B785=""),"",IFERROR(INDEX('7. Finalidades e Hipóteses'!F:F,MATCH(C785&amp;" ("&amp;B785&amp;")",'5. Map Processos'!J:J,0)),"ERRO: Processo não encontrado para essa área"))</f>
        <v/>
      </c>
      <c r="H785" s="25"/>
      <c r="I785" s="25"/>
      <c r="J785" s="25"/>
      <c r="K785" s="24"/>
      <c r="L785" s="24"/>
      <c r="M785" s="5" t="str">
        <f>IFERROR(IF(VLOOKUP(K785,Auxiliar!$AT$3:$AU$7,2,FALSE)*VLOOKUP(L785,Auxiliar!$AT$3:$AU$7,2,FALSE)&gt;80,"Extremo",
IF(VLOOKUP(K785,Auxiliar!$AT$3:$AU$7,2,FALSE)*VLOOKUP(L785,Auxiliar!$AT$3:$AU$7,2,FALSE)&gt;40,"Alto",
IF(VLOOKUP(K785,Auxiliar!$AT$3:$AU$7,2,FALSE)*VLOOKUP(L785,Auxiliar!$AT$3:$AU$7,2,FALSE)&gt;10,"Médio","Baixo"))),"")</f>
        <v/>
      </c>
      <c r="N785" s="24"/>
      <c r="O785" s="25"/>
      <c r="P785" s="24"/>
      <c r="Q785" s="5" t="str">
        <f>IFERROR(IF(VLOOKUP(K785,Auxiliar!$AT$3:$AU$7,2,FALSE)*VLOOKUP(L785,Auxiliar!$AT$3:$AU$7,2,FALSE)*VLOOKUP(P785,Auxiliar!$AX$3:$AY$7,2,FALSE)&gt;80,"Extremo",
IF(VLOOKUP(K785,Auxiliar!$AT$3:$AU$7,2,FALSE)*VLOOKUP(L785,Auxiliar!$AT$3:$AU$7,2,FALSE)*VLOOKUP(P785,Auxiliar!$AX$3:$AY$7,2,FALSE)&gt;40,"Alto",
IF(VLOOKUP(K785,Auxiliar!$AT$3:$AU$7,2,FALSE)*VLOOKUP(L785,Auxiliar!$AT$3:$AU$7,2,FALSE)*VLOOKUP(P785,Auxiliar!$AX$3:$AY$7,2,FALSE)&gt;10,"Médio","Baixo"))),"")</f>
        <v/>
      </c>
      <c r="R785" s="32" t="str">
        <f t="shared" si="24"/>
        <v/>
      </c>
      <c r="S785" s="32" t="str">
        <f t="shared" si="25"/>
        <v/>
      </c>
    </row>
    <row r="786" spans="1:19" x14ac:dyDescent="0.25">
      <c r="A786" s="5">
        <v>784</v>
      </c>
      <c r="B786" s="24"/>
      <c r="C786" s="24"/>
      <c r="D786" s="5" t="str">
        <f>IF(OR(C786="",B786=""),"",IFERROR(INDEX('5. Map Processos'!E:E,MATCH(C786&amp;" ("&amp;B786&amp;")",'5. Map Processos'!J:J,0)),"ERRO: Processo não encontrado para essa área"))</f>
        <v/>
      </c>
      <c r="E786" s="5" t="str">
        <f>IF(OR(C786="",B786=""),"",IFERROR(INDEX('6. Map Dados Pessoais'!F:F,MATCH(C786&amp;" ("&amp;B786&amp;")",'5. Map Processos'!J:J,0)),"ERRO: Processo não encontrado para essa área"))</f>
        <v/>
      </c>
      <c r="F786" s="5" t="str">
        <f>IF(OR(C786="",B786=""),"",IFERROR(INDEX('6. Map Dados Pessoais'!H:H,MATCH(C786&amp;" ("&amp;B786&amp;")",'5. Map Processos'!J:J,0)),"ERRO: Processo não encontrado para essa área"))</f>
        <v/>
      </c>
      <c r="G786" s="5" t="str">
        <f>IF(OR(C786="",B786=""),"",IFERROR(INDEX('7. Finalidades e Hipóteses'!F:F,MATCH(C786&amp;" ("&amp;B786&amp;")",'5. Map Processos'!J:J,0)),"ERRO: Processo não encontrado para essa área"))</f>
        <v/>
      </c>
      <c r="H786" s="25"/>
      <c r="I786" s="25"/>
      <c r="J786" s="25"/>
      <c r="K786" s="24"/>
      <c r="L786" s="24"/>
      <c r="M786" s="5" t="str">
        <f>IFERROR(IF(VLOOKUP(K786,Auxiliar!$AT$3:$AU$7,2,FALSE)*VLOOKUP(L786,Auxiliar!$AT$3:$AU$7,2,FALSE)&gt;80,"Extremo",
IF(VLOOKUP(K786,Auxiliar!$AT$3:$AU$7,2,FALSE)*VLOOKUP(L786,Auxiliar!$AT$3:$AU$7,2,FALSE)&gt;40,"Alto",
IF(VLOOKUP(K786,Auxiliar!$AT$3:$AU$7,2,FALSE)*VLOOKUP(L786,Auxiliar!$AT$3:$AU$7,2,FALSE)&gt;10,"Médio","Baixo"))),"")</f>
        <v/>
      </c>
      <c r="N786" s="24"/>
      <c r="O786" s="25"/>
      <c r="P786" s="24"/>
      <c r="Q786" s="5" t="str">
        <f>IFERROR(IF(VLOOKUP(K786,Auxiliar!$AT$3:$AU$7,2,FALSE)*VLOOKUP(L786,Auxiliar!$AT$3:$AU$7,2,FALSE)*VLOOKUP(P786,Auxiliar!$AX$3:$AY$7,2,FALSE)&gt;80,"Extremo",
IF(VLOOKUP(K786,Auxiliar!$AT$3:$AU$7,2,FALSE)*VLOOKUP(L786,Auxiliar!$AT$3:$AU$7,2,FALSE)*VLOOKUP(P786,Auxiliar!$AX$3:$AY$7,2,FALSE)&gt;40,"Alto",
IF(VLOOKUP(K786,Auxiliar!$AT$3:$AU$7,2,FALSE)*VLOOKUP(L786,Auxiliar!$AT$3:$AU$7,2,FALSE)*VLOOKUP(P786,Auxiliar!$AX$3:$AY$7,2,FALSE)&gt;10,"Médio","Baixo"))),"")</f>
        <v/>
      </c>
      <c r="R786" s="32" t="str">
        <f t="shared" si="24"/>
        <v/>
      </c>
      <c r="S786" s="32" t="str">
        <f t="shared" si="25"/>
        <v/>
      </c>
    </row>
    <row r="787" spans="1:19" x14ac:dyDescent="0.25">
      <c r="A787" s="5">
        <v>785</v>
      </c>
      <c r="B787" s="24"/>
      <c r="C787" s="24"/>
      <c r="D787" s="5" t="str">
        <f>IF(OR(C787="",B787=""),"",IFERROR(INDEX('5. Map Processos'!E:E,MATCH(C787&amp;" ("&amp;B787&amp;")",'5. Map Processos'!J:J,0)),"ERRO: Processo não encontrado para essa área"))</f>
        <v/>
      </c>
      <c r="E787" s="5" t="str">
        <f>IF(OR(C787="",B787=""),"",IFERROR(INDEX('6. Map Dados Pessoais'!F:F,MATCH(C787&amp;" ("&amp;B787&amp;")",'5. Map Processos'!J:J,0)),"ERRO: Processo não encontrado para essa área"))</f>
        <v/>
      </c>
      <c r="F787" s="5" t="str">
        <f>IF(OR(C787="",B787=""),"",IFERROR(INDEX('6. Map Dados Pessoais'!H:H,MATCH(C787&amp;" ("&amp;B787&amp;")",'5. Map Processos'!J:J,0)),"ERRO: Processo não encontrado para essa área"))</f>
        <v/>
      </c>
      <c r="G787" s="5" t="str">
        <f>IF(OR(C787="",B787=""),"",IFERROR(INDEX('7. Finalidades e Hipóteses'!F:F,MATCH(C787&amp;" ("&amp;B787&amp;")",'5. Map Processos'!J:J,0)),"ERRO: Processo não encontrado para essa área"))</f>
        <v/>
      </c>
      <c r="H787" s="25"/>
      <c r="I787" s="25"/>
      <c r="J787" s="25"/>
      <c r="K787" s="24"/>
      <c r="L787" s="24"/>
      <c r="M787" s="5" t="str">
        <f>IFERROR(IF(VLOOKUP(K787,Auxiliar!$AT$3:$AU$7,2,FALSE)*VLOOKUP(L787,Auxiliar!$AT$3:$AU$7,2,FALSE)&gt;80,"Extremo",
IF(VLOOKUP(K787,Auxiliar!$AT$3:$AU$7,2,FALSE)*VLOOKUP(L787,Auxiliar!$AT$3:$AU$7,2,FALSE)&gt;40,"Alto",
IF(VLOOKUP(K787,Auxiliar!$AT$3:$AU$7,2,FALSE)*VLOOKUP(L787,Auxiliar!$AT$3:$AU$7,2,FALSE)&gt;10,"Médio","Baixo"))),"")</f>
        <v/>
      </c>
      <c r="N787" s="24"/>
      <c r="O787" s="25"/>
      <c r="P787" s="24"/>
      <c r="Q787" s="5" t="str">
        <f>IFERROR(IF(VLOOKUP(K787,Auxiliar!$AT$3:$AU$7,2,FALSE)*VLOOKUP(L787,Auxiliar!$AT$3:$AU$7,2,FALSE)*VLOOKUP(P787,Auxiliar!$AX$3:$AY$7,2,FALSE)&gt;80,"Extremo",
IF(VLOOKUP(K787,Auxiliar!$AT$3:$AU$7,2,FALSE)*VLOOKUP(L787,Auxiliar!$AT$3:$AU$7,2,FALSE)*VLOOKUP(P787,Auxiliar!$AX$3:$AY$7,2,FALSE)&gt;40,"Alto",
IF(VLOOKUP(K787,Auxiliar!$AT$3:$AU$7,2,FALSE)*VLOOKUP(L787,Auxiliar!$AT$3:$AU$7,2,FALSE)*VLOOKUP(P787,Auxiliar!$AX$3:$AY$7,2,FALSE)&gt;10,"Médio","Baixo"))),"")</f>
        <v/>
      </c>
      <c r="R787" s="32" t="str">
        <f t="shared" si="24"/>
        <v/>
      </c>
      <c r="S787" s="32" t="str">
        <f t="shared" si="25"/>
        <v/>
      </c>
    </row>
    <row r="788" spans="1:19" x14ac:dyDescent="0.25">
      <c r="A788" s="5">
        <v>786</v>
      </c>
      <c r="B788" s="24"/>
      <c r="C788" s="24"/>
      <c r="D788" s="5" t="str">
        <f>IF(OR(C788="",B788=""),"",IFERROR(INDEX('5. Map Processos'!E:E,MATCH(C788&amp;" ("&amp;B788&amp;")",'5. Map Processos'!J:J,0)),"ERRO: Processo não encontrado para essa área"))</f>
        <v/>
      </c>
      <c r="E788" s="5" t="str">
        <f>IF(OR(C788="",B788=""),"",IFERROR(INDEX('6. Map Dados Pessoais'!F:F,MATCH(C788&amp;" ("&amp;B788&amp;")",'5. Map Processos'!J:J,0)),"ERRO: Processo não encontrado para essa área"))</f>
        <v/>
      </c>
      <c r="F788" s="5" t="str">
        <f>IF(OR(C788="",B788=""),"",IFERROR(INDEX('6. Map Dados Pessoais'!H:H,MATCH(C788&amp;" ("&amp;B788&amp;")",'5. Map Processos'!J:J,0)),"ERRO: Processo não encontrado para essa área"))</f>
        <v/>
      </c>
      <c r="G788" s="5" t="str">
        <f>IF(OR(C788="",B788=""),"",IFERROR(INDEX('7. Finalidades e Hipóteses'!F:F,MATCH(C788&amp;" ("&amp;B788&amp;")",'5. Map Processos'!J:J,0)),"ERRO: Processo não encontrado para essa área"))</f>
        <v/>
      </c>
      <c r="H788" s="25"/>
      <c r="I788" s="25"/>
      <c r="J788" s="25"/>
      <c r="K788" s="24"/>
      <c r="L788" s="24"/>
      <c r="M788" s="5" t="str">
        <f>IFERROR(IF(VLOOKUP(K788,Auxiliar!$AT$3:$AU$7,2,FALSE)*VLOOKUP(L788,Auxiliar!$AT$3:$AU$7,2,FALSE)&gt;80,"Extremo",
IF(VLOOKUP(K788,Auxiliar!$AT$3:$AU$7,2,FALSE)*VLOOKUP(L788,Auxiliar!$AT$3:$AU$7,2,FALSE)&gt;40,"Alto",
IF(VLOOKUP(K788,Auxiliar!$AT$3:$AU$7,2,FALSE)*VLOOKUP(L788,Auxiliar!$AT$3:$AU$7,2,FALSE)&gt;10,"Médio","Baixo"))),"")</f>
        <v/>
      </c>
      <c r="N788" s="24"/>
      <c r="O788" s="25"/>
      <c r="P788" s="24"/>
      <c r="Q788" s="5" t="str">
        <f>IFERROR(IF(VLOOKUP(K788,Auxiliar!$AT$3:$AU$7,2,FALSE)*VLOOKUP(L788,Auxiliar!$AT$3:$AU$7,2,FALSE)*VLOOKUP(P788,Auxiliar!$AX$3:$AY$7,2,FALSE)&gt;80,"Extremo",
IF(VLOOKUP(K788,Auxiliar!$AT$3:$AU$7,2,FALSE)*VLOOKUP(L788,Auxiliar!$AT$3:$AU$7,2,FALSE)*VLOOKUP(P788,Auxiliar!$AX$3:$AY$7,2,FALSE)&gt;40,"Alto",
IF(VLOOKUP(K788,Auxiliar!$AT$3:$AU$7,2,FALSE)*VLOOKUP(L788,Auxiliar!$AT$3:$AU$7,2,FALSE)*VLOOKUP(P788,Auxiliar!$AX$3:$AY$7,2,FALSE)&gt;10,"Médio","Baixo"))),"")</f>
        <v/>
      </c>
      <c r="R788" s="32" t="str">
        <f t="shared" si="24"/>
        <v/>
      </c>
      <c r="S788" s="32" t="str">
        <f t="shared" si="25"/>
        <v/>
      </c>
    </row>
    <row r="789" spans="1:19" x14ac:dyDescent="0.25">
      <c r="A789" s="5">
        <v>787</v>
      </c>
      <c r="B789" s="24"/>
      <c r="C789" s="24"/>
      <c r="D789" s="5" t="str">
        <f>IF(OR(C789="",B789=""),"",IFERROR(INDEX('5. Map Processos'!E:E,MATCH(C789&amp;" ("&amp;B789&amp;")",'5. Map Processos'!J:J,0)),"ERRO: Processo não encontrado para essa área"))</f>
        <v/>
      </c>
      <c r="E789" s="5" t="str">
        <f>IF(OR(C789="",B789=""),"",IFERROR(INDEX('6. Map Dados Pessoais'!F:F,MATCH(C789&amp;" ("&amp;B789&amp;")",'5. Map Processos'!J:J,0)),"ERRO: Processo não encontrado para essa área"))</f>
        <v/>
      </c>
      <c r="F789" s="5" t="str">
        <f>IF(OR(C789="",B789=""),"",IFERROR(INDEX('6. Map Dados Pessoais'!H:H,MATCH(C789&amp;" ("&amp;B789&amp;")",'5. Map Processos'!J:J,0)),"ERRO: Processo não encontrado para essa área"))</f>
        <v/>
      </c>
      <c r="G789" s="5" t="str">
        <f>IF(OR(C789="",B789=""),"",IFERROR(INDEX('7. Finalidades e Hipóteses'!F:F,MATCH(C789&amp;" ("&amp;B789&amp;")",'5. Map Processos'!J:J,0)),"ERRO: Processo não encontrado para essa área"))</f>
        <v/>
      </c>
      <c r="H789" s="25"/>
      <c r="I789" s="25"/>
      <c r="J789" s="25"/>
      <c r="K789" s="24"/>
      <c r="L789" s="24"/>
      <c r="M789" s="5" t="str">
        <f>IFERROR(IF(VLOOKUP(K789,Auxiliar!$AT$3:$AU$7,2,FALSE)*VLOOKUP(L789,Auxiliar!$AT$3:$AU$7,2,FALSE)&gt;80,"Extremo",
IF(VLOOKUP(K789,Auxiliar!$AT$3:$AU$7,2,FALSE)*VLOOKUP(L789,Auxiliar!$AT$3:$AU$7,2,FALSE)&gt;40,"Alto",
IF(VLOOKUP(K789,Auxiliar!$AT$3:$AU$7,2,FALSE)*VLOOKUP(L789,Auxiliar!$AT$3:$AU$7,2,FALSE)&gt;10,"Médio","Baixo"))),"")</f>
        <v/>
      </c>
      <c r="N789" s="24"/>
      <c r="O789" s="25"/>
      <c r="P789" s="24"/>
      <c r="Q789" s="5" t="str">
        <f>IFERROR(IF(VLOOKUP(K789,Auxiliar!$AT$3:$AU$7,2,FALSE)*VLOOKUP(L789,Auxiliar!$AT$3:$AU$7,2,FALSE)*VLOOKUP(P789,Auxiliar!$AX$3:$AY$7,2,FALSE)&gt;80,"Extremo",
IF(VLOOKUP(K789,Auxiliar!$AT$3:$AU$7,2,FALSE)*VLOOKUP(L789,Auxiliar!$AT$3:$AU$7,2,FALSE)*VLOOKUP(P789,Auxiliar!$AX$3:$AY$7,2,FALSE)&gt;40,"Alto",
IF(VLOOKUP(K789,Auxiliar!$AT$3:$AU$7,2,FALSE)*VLOOKUP(L789,Auxiliar!$AT$3:$AU$7,2,FALSE)*VLOOKUP(P789,Auxiliar!$AX$3:$AY$7,2,FALSE)&gt;10,"Médio","Baixo"))),"")</f>
        <v/>
      </c>
      <c r="R789" s="32" t="str">
        <f t="shared" si="24"/>
        <v/>
      </c>
      <c r="S789" s="32" t="str">
        <f t="shared" si="25"/>
        <v/>
      </c>
    </row>
    <row r="790" spans="1:19" x14ac:dyDescent="0.25">
      <c r="A790" s="5">
        <v>788</v>
      </c>
      <c r="B790" s="24"/>
      <c r="C790" s="24"/>
      <c r="D790" s="5" t="str">
        <f>IF(OR(C790="",B790=""),"",IFERROR(INDEX('5. Map Processos'!E:E,MATCH(C790&amp;" ("&amp;B790&amp;")",'5. Map Processos'!J:J,0)),"ERRO: Processo não encontrado para essa área"))</f>
        <v/>
      </c>
      <c r="E790" s="5" t="str">
        <f>IF(OR(C790="",B790=""),"",IFERROR(INDEX('6. Map Dados Pessoais'!F:F,MATCH(C790&amp;" ("&amp;B790&amp;")",'5. Map Processos'!J:J,0)),"ERRO: Processo não encontrado para essa área"))</f>
        <v/>
      </c>
      <c r="F790" s="5" t="str">
        <f>IF(OR(C790="",B790=""),"",IFERROR(INDEX('6. Map Dados Pessoais'!H:H,MATCH(C790&amp;" ("&amp;B790&amp;")",'5. Map Processos'!J:J,0)),"ERRO: Processo não encontrado para essa área"))</f>
        <v/>
      </c>
      <c r="G790" s="5" t="str">
        <f>IF(OR(C790="",B790=""),"",IFERROR(INDEX('7. Finalidades e Hipóteses'!F:F,MATCH(C790&amp;" ("&amp;B790&amp;")",'5. Map Processos'!J:J,0)),"ERRO: Processo não encontrado para essa área"))</f>
        <v/>
      </c>
      <c r="H790" s="25"/>
      <c r="I790" s="25"/>
      <c r="J790" s="25"/>
      <c r="K790" s="24"/>
      <c r="L790" s="24"/>
      <c r="M790" s="5" t="str">
        <f>IFERROR(IF(VLOOKUP(K790,Auxiliar!$AT$3:$AU$7,2,FALSE)*VLOOKUP(L790,Auxiliar!$AT$3:$AU$7,2,FALSE)&gt;80,"Extremo",
IF(VLOOKUP(K790,Auxiliar!$AT$3:$AU$7,2,FALSE)*VLOOKUP(L790,Auxiliar!$AT$3:$AU$7,2,FALSE)&gt;40,"Alto",
IF(VLOOKUP(K790,Auxiliar!$AT$3:$AU$7,2,FALSE)*VLOOKUP(L790,Auxiliar!$AT$3:$AU$7,2,FALSE)&gt;10,"Médio","Baixo"))),"")</f>
        <v/>
      </c>
      <c r="N790" s="24"/>
      <c r="O790" s="25"/>
      <c r="P790" s="24"/>
      <c r="Q790" s="5" t="str">
        <f>IFERROR(IF(VLOOKUP(K790,Auxiliar!$AT$3:$AU$7,2,FALSE)*VLOOKUP(L790,Auxiliar!$AT$3:$AU$7,2,FALSE)*VLOOKUP(P790,Auxiliar!$AX$3:$AY$7,2,FALSE)&gt;80,"Extremo",
IF(VLOOKUP(K790,Auxiliar!$AT$3:$AU$7,2,FALSE)*VLOOKUP(L790,Auxiliar!$AT$3:$AU$7,2,FALSE)*VLOOKUP(P790,Auxiliar!$AX$3:$AY$7,2,FALSE)&gt;40,"Alto",
IF(VLOOKUP(K790,Auxiliar!$AT$3:$AU$7,2,FALSE)*VLOOKUP(L790,Auxiliar!$AT$3:$AU$7,2,FALSE)*VLOOKUP(P790,Auxiliar!$AX$3:$AY$7,2,FALSE)&gt;10,"Médio","Baixo"))),"")</f>
        <v/>
      </c>
      <c r="R790" s="32" t="str">
        <f t="shared" si="24"/>
        <v/>
      </c>
      <c r="S790" s="32" t="str">
        <f t="shared" si="25"/>
        <v/>
      </c>
    </row>
    <row r="791" spans="1:19" x14ac:dyDescent="0.25">
      <c r="A791" s="5">
        <v>789</v>
      </c>
      <c r="B791" s="24"/>
      <c r="C791" s="24"/>
      <c r="D791" s="5" t="str">
        <f>IF(OR(C791="",B791=""),"",IFERROR(INDEX('5. Map Processos'!E:E,MATCH(C791&amp;" ("&amp;B791&amp;")",'5. Map Processos'!J:J,0)),"ERRO: Processo não encontrado para essa área"))</f>
        <v/>
      </c>
      <c r="E791" s="5" t="str">
        <f>IF(OR(C791="",B791=""),"",IFERROR(INDEX('6. Map Dados Pessoais'!F:F,MATCH(C791&amp;" ("&amp;B791&amp;")",'5. Map Processos'!J:J,0)),"ERRO: Processo não encontrado para essa área"))</f>
        <v/>
      </c>
      <c r="F791" s="5" t="str">
        <f>IF(OR(C791="",B791=""),"",IFERROR(INDEX('6. Map Dados Pessoais'!H:H,MATCH(C791&amp;" ("&amp;B791&amp;")",'5. Map Processos'!J:J,0)),"ERRO: Processo não encontrado para essa área"))</f>
        <v/>
      </c>
      <c r="G791" s="5" t="str">
        <f>IF(OR(C791="",B791=""),"",IFERROR(INDEX('7. Finalidades e Hipóteses'!F:F,MATCH(C791&amp;" ("&amp;B791&amp;")",'5. Map Processos'!J:J,0)),"ERRO: Processo não encontrado para essa área"))</f>
        <v/>
      </c>
      <c r="H791" s="25"/>
      <c r="I791" s="25"/>
      <c r="J791" s="25"/>
      <c r="K791" s="24"/>
      <c r="L791" s="24"/>
      <c r="M791" s="5" t="str">
        <f>IFERROR(IF(VLOOKUP(K791,Auxiliar!$AT$3:$AU$7,2,FALSE)*VLOOKUP(L791,Auxiliar!$AT$3:$AU$7,2,FALSE)&gt;80,"Extremo",
IF(VLOOKUP(K791,Auxiliar!$AT$3:$AU$7,2,FALSE)*VLOOKUP(L791,Auxiliar!$AT$3:$AU$7,2,FALSE)&gt;40,"Alto",
IF(VLOOKUP(K791,Auxiliar!$AT$3:$AU$7,2,FALSE)*VLOOKUP(L791,Auxiliar!$AT$3:$AU$7,2,FALSE)&gt;10,"Médio","Baixo"))),"")</f>
        <v/>
      </c>
      <c r="N791" s="24"/>
      <c r="O791" s="25"/>
      <c r="P791" s="24"/>
      <c r="Q791" s="5" t="str">
        <f>IFERROR(IF(VLOOKUP(K791,Auxiliar!$AT$3:$AU$7,2,FALSE)*VLOOKUP(L791,Auxiliar!$AT$3:$AU$7,2,FALSE)*VLOOKUP(P791,Auxiliar!$AX$3:$AY$7,2,FALSE)&gt;80,"Extremo",
IF(VLOOKUP(K791,Auxiliar!$AT$3:$AU$7,2,FALSE)*VLOOKUP(L791,Auxiliar!$AT$3:$AU$7,2,FALSE)*VLOOKUP(P791,Auxiliar!$AX$3:$AY$7,2,FALSE)&gt;40,"Alto",
IF(VLOOKUP(K791,Auxiliar!$AT$3:$AU$7,2,FALSE)*VLOOKUP(L791,Auxiliar!$AT$3:$AU$7,2,FALSE)*VLOOKUP(P791,Auxiliar!$AX$3:$AY$7,2,FALSE)&gt;10,"Médio","Baixo"))),"")</f>
        <v/>
      </c>
      <c r="R791" s="32" t="str">
        <f t="shared" si="24"/>
        <v/>
      </c>
      <c r="S791" s="32" t="str">
        <f t="shared" si="25"/>
        <v/>
      </c>
    </row>
    <row r="792" spans="1:19" x14ac:dyDescent="0.25">
      <c r="A792" s="5">
        <v>790</v>
      </c>
      <c r="B792" s="24"/>
      <c r="C792" s="24"/>
      <c r="D792" s="5" t="str">
        <f>IF(OR(C792="",B792=""),"",IFERROR(INDEX('5. Map Processos'!E:E,MATCH(C792&amp;" ("&amp;B792&amp;")",'5. Map Processos'!J:J,0)),"ERRO: Processo não encontrado para essa área"))</f>
        <v/>
      </c>
      <c r="E792" s="5" t="str">
        <f>IF(OR(C792="",B792=""),"",IFERROR(INDEX('6. Map Dados Pessoais'!F:F,MATCH(C792&amp;" ("&amp;B792&amp;")",'5. Map Processos'!J:J,0)),"ERRO: Processo não encontrado para essa área"))</f>
        <v/>
      </c>
      <c r="F792" s="5" t="str">
        <f>IF(OR(C792="",B792=""),"",IFERROR(INDEX('6. Map Dados Pessoais'!H:H,MATCH(C792&amp;" ("&amp;B792&amp;")",'5. Map Processos'!J:J,0)),"ERRO: Processo não encontrado para essa área"))</f>
        <v/>
      </c>
      <c r="G792" s="5" t="str">
        <f>IF(OR(C792="",B792=""),"",IFERROR(INDEX('7. Finalidades e Hipóteses'!F:F,MATCH(C792&amp;" ("&amp;B792&amp;")",'5. Map Processos'!J:J,0)),"ERRO: Processo não encontrado para essa área"))</f>
        <v/>
      </c>
      <c r="H792" s="25"/>
      <c r="I792" s="25"/>
      <c r="J792" s="25"/>
      <c r="K792" s="24"/>
      <c r="L792" s="24"/>
      <c r="M792" s="5" t="str">
        <f>IFERROR(IF(VLOOKUP(K792,Auxiliar!$AT$3:$AU$7,2,FALSE)*VLOOKUP(L792,Auxiliar!$AT$3:$AU$7,2,FALSE)&gt;80,"Extremo",
IF(VLOOKUP(K792,Auxiliar!$AT$3:$AU$7,2,FALSE)*VLOOKUP(L792,Auxiliar!$AT$3:$AU$7,2,FALSE)&gt;40,"Alto",
IF(VLOOKUP(K792,Auxiliar!$AT$3:$AU$7,2,FALSE)*VLOOKUP(L792,Auxiliar!$AT$3:$AU$7,2,FALSE)&gt;10,"Médio","Baixo"))),"")</f>
        <v/>
      </c>
      <c r="N792" s="24"/>
      <c r="O792" s="25"/>
      <c r="P792" s="24"/>
      <c r="Q792" s="5" t="str">
        <f>IFERROR(IF(VLOOKUP(K792,Auxiliar!$AT$3:$AU$7,2,FALSE)*VLOOKUP(L792,Auxiliar!$AT$3:$AU$7,2,FALSE)*VLOOKUP(P792,Auxiliar!$AX$3:$AY$7,2,FALSE)&gt;80,"Extremo",
IF(VLOOKUP(K792,Auxiliar!$AT$3:$AU$7,2,FALSE)*VLOOKUP(L792,Auxiliar!$AT$3:$AU$7,2,FALSE)*VLOOKUP(P792,Auxiliar!$AX$3:$AY$7,2,FALSE)&gt;40,"Alto",
IF(VLOOKUP(K792,Auxiliar!$AT$3:$AU$7,2,FALSE)*VLOOKUP(L792,Auxiliar!$AT$3:$AU$7,2,FALSE)*VLOOKUP(P792,Auxiliar!$AX$3:$AY$7,2,FALSE)&gt;10,"Médio","Baixo"))),"")</f>
        <v/>
      </c>
      <c r="R792" s="32" t="str">
        <f t="shared" si="24"/>
        <v/>
      </c>
      <c r="S792" s="32" t="str">
        <f t="shared" si="25"/>
        <v/>
      </c>
    </row>
    <row r="793" spans="1:19" x14ac:dyDescent="0.25">
      <c r="A793" s="5">
        <v>791</v>
      </c>
      <c r="B793" s="24"/>
      <c r="C793" s="24"/>
      <c r="D793" s="5" t="str">
        <f>IF(OR(C793="",B793=""),"",IFERROR(INDEX('5. Map Processos'!E:E,MATCH(C793&amp;" ("&amp;B793&amp;")",'5. Map Processos'!J:J,0)),"ERRO: Processo não encontrado para essa área"))</f>
        <v/>
      </c>
      <c r="E793" s="5" t="str">
        <f>IF(OR(C793="",B793=""),"",IFERROR(INDEX('6. Map Dados Pessoais'!F:F,MATCH(C793&amp;" ("&amp;B793&amp;")",'5. Map Processos'!J:J,0)),"ERRO: Processo não encontrado para essa área"))</f>
        <v/>
      </c>
      <c r="F793" s="5" t="str">
        <f>IF(OR(C793="",B793=""),"",IFERROR(INDEX('6. Map Dados Pessoais'!H:H,MATCH(C793&amp;" ("&amp;B793&amp;")",'5. Map Processos'!J:J,0)),"ERRO: Processo não encontrado para essa área"))</f>
        <v/>
      </c>
      <c r="G793" s="5" t="str">
        <f>IF(OR(C793="",B793=""),"",IFERROR(INDEX('7. Finalidades e Hipóteses'!F:F,MATCH(C793&amp;" ("&amp;B793&amp;")",'5. Map Processos'!J:J,0)),"ERRO: Processo não encontrado para essa área"))</f>
        <v/>
      </c>
      <c r="H793" s="25"/>
      <c r="I793" s="25"/>
      <c r="J793" s="25"/>
      <c r="K793" s="24"/>
      <c r="L793" s="24"/>
      <c r="M793" s="5" t="str">
        <f>IFERROR(IF(VLOOKUP(K793,Auxiliar!$AT$3:$AU$7,2,FALSE)*VLOOKUP(L793,Auxiliar!$AT$3:$AU$7,2,FALSE)&gt;80,"Extremo",
IF(VLOOKUP(K793,Auxiliar!$AT$3:$AU$7,2,FALSE)*VLOOKUP(L793,Auxiliar!$AT$3:$AU$7,2,FALSE)&gt;40,"Alto",
IF(VLOOKUP(K793,Auxiliar!$AT$3:$AU$7,2,FALSE)*VLOOKUP(L793,Auxiliar!$AT$3:$AU$7,2,FALSE)&gt;10,"Médio","Baixo"))),"")</f>
        <v/>
      </c>
      <c r="N793" s="24"/>
      <c r="O793" s="25"/>
      <c r="P793" s="24"/>
      <c r="Q793" s="5" t="str">
        <f>IFERROR(IF(VLOOKUP(K793,Auxiliar!$AT$3:$AU$7,2,FALSE)*VLOOKUP(L793,Auxiliar!$AT$3:$AU$7,2,FALSE)*VLOOKUP(P793,Auxiliar!$AX$3:$AY$7,2,FALSE)&gt;80,"Extremo",
IF(VLOOKUP(K793,Auxiliar!$AT$3:$AU$7,2,FALSE)*VLOOKUP(L793,Auxiliar!$AT$3:$AU$7,2,FALSE)*VLOOKUP(P793,Auxiliar!$AX$3:$AY$7,2,FALSE)&gt;40,"Alto",
IF(VLOOKUP(K793,Auxiliar!$AT$3:$AU$7,2,FALSE)*VLOOKUP(L793,Auxiliar!$AT$3:$AU$7,2,FALSE)*VLOOKUP(P793,Auxiliar!$AX$3:$AY$7,2,FALSE)&gt;10,"Médio","Baixo"))),"")</f>
        <v/>
      </c>
      <c r="R793" s="32" t="str">
        <f t="shared" si="24"/>
        <v/>
      </c>
      <c r="S793" s="32" t="str">
        <f t="shared" si="25"/>
        <v/>
      </c>
    </row>
    <row r="794" spans="1:19" x14ac:dyDescent="0.25">
      <c r="A794" s="5">
        <v>792</v>
      </c>
      <c r="B794" s="24"/>
      <c r="C794" s="24"/>
      <c r="D794" s="5" t="str">
        <f>IF(OR(C794="",B794=""),"",IFERROR(INDEX('5. Map Processos'!E:E,MATCH(C794&amp;" ("&amp;B794&amp;")",'5. Map Processos'!J:J,0)),"ERRO: Processo não encontrado para essa área"))</f>
        <v/>
      </c>
      <c r="E794" s="5" t="str">
        <f>IF(OR(C794="",B794=""),"",IFERROR(INDEX('6. Map Dados Pessoais'!F:F,MATCH(C794&amp;" ("&amp;B794&amp;")",'5. Map Processos'!J:J,0)),"ERRO: Processo não encontrado para essa área"))</f>
        <v/>
      </c>
      <c r="F794" s="5" t="str">
        <f>IF(OR(C794="",B794=""),"",IFERROR(INDEX('6. Map Dados Pessoais'!H:H,MATCH(C794&amp;" ("&amp;B794&amp;")",'5. Map Processos'!J:J,0)),"ERRO: Processo não encontrado para essa área"))</f>
        <v/>
      </c>
      <c r="G794" s="5" t="str">
        <f>IF(OR(C794="",B794=""),"",IFERROR(INDEX('7. Finalidades e Hipóteses'!F:F,MATCH(C794&amp;" ("&amp;B794&amp;")",'5. Map Processos'!J:J,0)),"ERRO: Processo não encontrado para essa área"))</f>
        <v/>
      </c>
      <c r="H794" s="25"/>
      <c r="I794" s="25"/>
      <c r="J794" s="25"/>
      <c r="K794" s="24"/>
      <c r="L794" s="24"/>
      <c r="M794" s="5" t="str">
        <f>IFERROR(IF(VLOOKUP(K794,Auxiliar!$AT$3:$AU$7,2,FALSE)*VLOOKUP(L794,Auxiliar!$AT$3:$AU$7,2,FALSE)&gt;80,"Extremo",
IF(VLOOKUP(K794,Auxiliar!$AT$3:$AU$7,2,FALSE)*VLOOKUP(L794,Auxiliar!$AT$3:$AU$7,2,FALSE)&gt;40,"Alto",
IF(VLOOKUP(K794,Auxiliar!$AT$3:$AU$7,2,FALSE)*VLOOKUP(L794,Auxiliar!$AT$3:$AU$7,2,FALSE)&gt;10,"Médio","Baixo"))),"")</f>
        <v/>
      </c>
      <c r="N794" s="24"/>
      <c r="O794" s="25"/>
      <c r="P794" s="24"/>
      <c r="Q794" s="5" t="str">
        <f>IFERROR(IF(VLOOKUP(K794,Auxiliar!$AT$3:$AU$7,2,FALSE)*VLOOKUP(L794,Auxiliar!$AT$3:$AU$7,2,FALSE)*VLOOKUP(P794,Auxiliar!$AX$3:$AY$7,2,FALSE)&gt;80,"Extremo",
IF(VLOOKUP(K794,Auxiliar!$AT$3:$AU$7,2,FALSE)*VLOOKUP(L794,Auxiliar!$AT$3:$AU$7,2,FALSE)*VLOOKUP(P794,Auxiliar!$AX$3:$AY$7,2,FALSE)&gt;40,"Alto",
IF(VLOOKUP(K794,Auxiliar!$AT$3:$AU$7,2,FALSE)*VLOOKUP(L794,Auxiliar!$AT$3:$AU$7,2,FALSE)*VLOOKUP(P794,Auxiliar!$AX$3:$AY$7,2,FALSE)&gt;10,"Médio","Baixo"))),"")</f>
        <v/>
      </c>
      <c r="R794" s="32" t="str">
        <f t="shared" si="24"/>
        <v/>
      </c>
      <c r="S794" s="32" t="str">
        <f t="shared" si="25"/>
        <v/>
      </c>
    </row>
    <row r="795" spans="1:19" x14ac:dyDescent="0.25">
      <c r="A795" s="5">
        <v>793</v>
      </c>
      <c r="B795" s="24"/>
      <c r="C795" s="24"/>
      <c r="D795" s="5" t="str">
        <f>IF(OR(C795="",B795=""),"",IFERROR(INDEX('5. Map Processos'!E:E,MATCH(C795&amp;" ("&amp;B795&amp;")",'5. Map Processos'!J:J,0)),"ERRO: Processo não encontrado para essa área"))</f>
        <v/>
      </c>
      <c r="E795" s="5" t="str">
        <f>IF(OR(C795="",B795=""),"",IFERROR(INDEX('6. Map Dados Pessoais'!F:F,MATCH(C795&amp;" ("&amp;B795&amp;")",'5. Map Processos'!J:J,0)),"ERRO: Processo não encontrado para essa área"))</f>
        <v/>
      </c>
      <c r="F795" s="5" t="str">
        <f>IF(OR(C795="",B795=""),"",IFERROR(INDEX('6. Map Dados Pessoais'!H:H,MATCH(C795&amp;" ("&amp;B795&amp;")",'5. Map Processos'!J:J,0)),"ERRO: Processo não encontrado para essa área"))</f>
        <v/>
      </c>
      <c r="G795" s="5" t="str">
        <f>IF(OR(C795="",B795=""),"",IFERROR(INDEX('7. Finalidades e Hipóteses'!F:F,MATCH(C795&amp;" ("&amp;B795&amp;")",'5. Map Processos'!J:J,0)),"ERRO: Processo não encontrado para essa área"))</f>
        <v/>
      </c>
      <c r="H795" s="25"/>
      <c r="I795" s="25"/>
      <c r="J795" s="25"/>
      <c r="K795" s="24"/>
      <c r="L795" s="24"/>
      <c r="M795" s="5" t="str">
        <f>IFERROR(IF(VLOOKUP(K795,Auxiliar!$AT$3:$AU$7,2,FALSE)*VLOOKUP(L795,Auxiliar!$AT$3:$AU$7,2,FALSE)&gt;80,"Extremo",
IF(VLOOKUP(K795,Auxiliar!$AT$3:$AU$7,2,FALSE)*VLOOKUP(L795,Auxiliar!$AT$3:$AU$7,2,FALSE)&gt;40,"Alto",
IF(VLOOKUP(K795,Auxiliar!$AT$3:$AU$7,2,FALSE)*VLOOKUP(L795,Auxiliar!$AT$3:$AU$7,2,FALSE)&gt;10,"Médio","Baixo"))),"")</f>
        <v/>
      </c>
      <c r="N795" s="24"/>
      <c r="O795" s="25"/>
      <c r="P795" s="24"/>
      <c r="Q795" s="5" t="str">
        <f>IFERROR(IF(VLOOKUP(K795,Auxiliar!$AT$3:$AU$7,2,FALSE)*VLOOKUP(L795,Auxiliar!$AT$3:$AU$7,2,FALSE)*VLOOKUP(P795,Auxiliar!$AX$3:$AY$7,2,FALSE)&gt;80,"Extremo",
IF(VLOOKUP(K795,Auxiliar!$AT$3:$AU$7,2,FALSE)*VLOOKUP(L795,Auxiliar!$AT$3:$AU$7,2,FALSE)*VLOOKUP(P795,Auxiliar!$AX$3:$AY$7,2,FALSE)&gt;40,"Alto",
IF(VLOOKUP(K795,Auxiliar!$AT$3:$AU$7,2,FALSE)*VLOOKUP(L795,Auxiliar!$AT$3:$AU$7,2,FALSE)*VLOOKUP(P795,Auxiliar!$AX$3:$AY$7,2,FALSE)&gt;10,"Médio","Baixo"))),"")</f>
        <v/>
      </c>
      <c r="R795" s="32" t="str">
        <f t="shared" si="24"/>
        <v/>
      </c>
      <c r="S795" s="32" t="str">
        <f t="shared" si="25"/>
        <v/>
      </c>
    </row>
    <row r="796" spans="1:19" x14ac:dyDescent="0.25">
      <c r="A796" s="5">
        <v>794</v>
      </c>
      <c r="B796" s="24"/>
      <c r="C796" s="24"/>
      <c r="D796" s="5" t="str">
        <f>IF(OR(C796="",B796=""),"",IFERROR(INDEX('5. Map Processos'!E:E,MATCH(C796&amp;" ("&amp;B796&amp;")",'5. Map Processos'!J:J,0)),"ERRO: Processo não encontrado para essa área"))</f>
        <v/>
      </c>
      <c r="E796" s="5" t="str">
        <f>IF(OR(C796="",B796=""),"",IFERROR(INDEX('6. Map Dados Pessoais'!F:F,MATCH(C796&amp;" ("&amp;B796&amp;")",'5. Map Processos'!J:J,0)),"ERRO: Processo não encontrado para essa área"))</f>
        <v/>
      </c>
      <c r="F796" s="5" t="str">
        <f>IF(OR(C796="",B796=""),"",IFERROR(INDEX('6. Map Dados Pessoais'!H:H,MATCH(C796&amp;" ("&amp;B796&amp;")",'5. Map Processos'!J:J,0)),"ERRO: Processo não encontrado para essa área"))</f>
        <v/>
      </c>
      <c r="G796" s="5" t="str">
        <f>IF(OR(C796="",B796=""),"",IFERROR(INDEX('7. Finalidades e Hipóteses'!F:F,MATCH(C796&amp;" ("&amp;B796&amp;")",'5. Map Processos'!J:J,0)),"ERRO: Processo não encontrado para essa área"))</f>
        <v/>
      </c>
      <c r="H796" s="25"/>
      <c r="I796" s="25"/>
      <c r="J796" s="25"/>
      <c r="K796" s="24"/>
      <c r="L796" s="24"/>
      <c r="M796" s="5" t="str">
        <f>IFERROR(IF(VLOOKUP(K796,Auxiliar!$AT$3:$AU$7,2,FALSE)*VLOOKUP(L796,Auxiliar!$AT$3:$AU$7,2,FALSE)&gt;80,"Extremo",
IF(VLOOKUP(K796,Auxiliar!$AT$3:$AU$7,2,FALSE)*VLOOKUP(L796,Auxiliar!$AT$3:$AU$7,2,FALSE)&gt;40,"Alto",
IF(VLOOKUP(K796,Auxiliar!$AT$3:$AU$7,2,FALSE)*VLOOKUP(L796,Auxiliar!$AT$3:$AU$7,2,FALSE)&gt;10,"Médio","Baixo"))),"")</f>
        <v/>
      </c>
      <c r="N796" s="24"/>
      <c r="O796" s="25"/>
      <c r="P796" s="24"/>
      <c r="Q796" s="5" t="str">
        <f>IFERROR(IF(VLOOKUP(K796,Auxiliar!$AT$3:$AU$7,2,FALSE)*VLOOKUP(L796,Auxiliar!$AT$3:$AU$7,2,FALSE)*VLOOKUP(P796,Auxiliar!$AX$3:$AY$7,2,FALSE)&gt;80,"Extremo",
IF(VLOOKUP(K796,Auxiliar!$AT$3:$AU$7,2,FALSE)*VLOOKUP(L796,Auxiliar!$AT$3:$AU$7,2,FALSE)*VLOOKUP(P796,Auxiliar!$AX$3:$AY$7,2,FALSE)&gt;40,"Alto",
IF(VLOOKUP(K796,Auxiliar!$AT$3:$AU$7,2,FALSE)*VLOOKUP(L796,Auxiliar!$AT$3:$AU$7,2,FALSE)*VLOOKUP(P796,Auxiliar!$AX$3:$AY$7,2,FALSE)&gt;10,"Médio","Baixo"))),"")</f>
        <v/>
      </c>
      <c r="R796" s="32" t="str">
        <f t="shared" si="24"/>
        <v/>
      </c>
      <c r="S796" s="32" t="str">
        <f t="shared" si="25"/>
        <v/>
      </c>
    </row>
    <row r="797" spans="1:19" x14ac:dyDescent="0.25">
      <c r="A797" s="5">
        <v>795</v>
      </c>
      <c r="B797" s="24"/>
      <c r="C797" s="24"/>
      <c r="D797" s="5" t="str">
        <f>IF(OR(C797="",B797=""),"",IFERROR(INDEX('5. Map Processos'!E:E,MATCH(C797&amp;" ("&amp;B797&amp;")",'5. Map Processos'!J:J,0)),"ERRO: Processo não encontrado para essa área"))</f>
        <v/>
      </c>
      <c r="E797" s="5" t="str">
        <f>IF(OR(C797="",B797=""),"",IFERROR(INDEX('6. Map Dados Pessoais'!F:F,MATCH(C797&amp;" ("&amp;B797&amp;")",'5. Map Processos'!J:J,0)),"ERRO: Processo não encontrado para essa área"))</f>
        <v/>
      </c>
      <c r="F797" s="5" t="str">
        <f>IF(OR(C797="",B797=""),"",IFERROR(INDEX('6. Map Dados Pessoais'!H:H,MATCH(C797&amp;" ("&amp;B797&amp;")",'5. Map Processos'!J:J,0)),"ERRO: Processo não encontrado para essa área"))</f>
        <v/>
      </c>
      <c r="G797" s="5" t="str">
        <f>IF(OR(C797="",B797=""),"",IFERROR(INDEX('7. Finalidades e Hipóteses'!F:F,MATCH(C797&amp;" ("&amp;B797&amp;")",'5. Map Processos'!J:J,0)),"ERRO: Processo não encontrado para essa área"))</f>
        <v/>
      </c>
      <c r="H797" s="25"/>
      <c r="I797" s="25"/>
      <c r="J797" s="25"/>
      <c r="K797" s="24"/>
      <c r="L797" s="24"/>
      <c r="M797" s="5" t="str">
        <f>IFERROR(IF(VLOOKUP(K797,Auxiliar!$AT$3:$AU$7,2,FALSE)*VLOOKUP(L797,Auxiliar!$AT$3:$AU$7,2,FALSE)&gt;80,"Extremo",
IF(VLOOKUP(K797,Auxiliar!$AT$3:$AU$7,2,FALSE)*VLOOKUP(L797,Auxiliar!$AT$3:$AU$7,2,FALSE)&gt;40,"Alto",
IF(VLOOKUP(K797,Auxiliar!$AT$3:$AU$7,2,FALSE)*VLOOKUP(L797,Auxiliar!$AT$3:$AU$7,2,FALSE)&gt;10,"Médio","Baixo"))),"")</f>
        <v/>
      </c>
      <c r="N797" s="24"/>
      <c r="O797" s="25"/>
      <c r="P797" s="24"/>
      <c r="Q797" s="5" t="str">
        <f>IFERROR(IF(VLOOKUP(K797,Auxiliar!$AT$3:$AU$7,2,FALSE)*VLOOKUP(L797,Auxiliar!$AT$3:$AU$7,2,FALSE)*VLOOKUP(P797,Auxiliar!$AX$3:$AY$7,2,FALSE)&gt;80,"Extremo",
IF(VLOOKUP(K797,Auxiliar!$AT$3:$AU$7,2,FALSE)*VLOOKUP(L797,Auxiliar!$AT$3:$AU$7,2,FALSE)*VLOOKUP(P797,Auxiliar!$AX$3:$AY$7,2,FALSE)&gt;40,"Alto",
IF(VLOOKUP(K797,Auxiliar!$AT$3:$AU$7,2,FALSE)*VLOOKUP(L797,Auxiliar!$AT$3:$AU$7,2,FALSE)*VLOOKUP(P797,Auxiliar!$AX$3:$AY$7,2,FALSE)&gt;10,"Médio","Baixo"))),"")</f>
        <v/>
      </c>
      <c r="R797" s="32" t="str">
        <f t="shared" si="24"/>
        <v/>
      </c>
      <c r="S797" s="32" t="str">
        <f t="shared" si="25"/>
        <v/>
      </c>
    </row>
    <row r="798" spans="1:19" x14ac:dyDescent="0.25">
      <c r="A798" s="5">
        <v>796</v>
      </c>
      <c r="B798" s="24"/>
      <c r="C798" s="24"/>
      <c r="D798" s="5" t="str">
        <f>IF(OR(C798="",B798=""),"",IFERROR(INDEX('5. Map Processos'!E:E,MATCH(C798&amp;" ("&amp;B798&amp;")",'5. Map Processos'!J:J,0)),"ERRO: Processo não encontrado para essa área"))</f>
        <v/>
      </c>
      <c r="E798" s="5" t="str">
        <f>IF(OR(C798="",B798=""),"",IFERROR(INDEX('6. Map Dados Pessoais'!F:F,MATCH(C798&amp;" ("&amp;B798&amp;")",'5. Map Processos'!J:J,0)),"ERRO: Processo não encontrado para essa área"))</f>
        <v/>
      </c>
      <c r="F798" s="5" t="str">
        <f>IF(OR(C798="",B798=""),"",IFERROR(INDEX('6. Map Dados Pessoais'!H:H,MATCH(C798&amp;" ("&amp;B798&amp;")",'5. Map Processos'!J:J,0)),"ERRO: Processo não encontrado para essa área"))</f>
        <v/>
      </c>
      <c r="G798" s="5" t="str">
        <f>IF(OR(C798="",B798=""),"",IFERROR(INDEX('7. Finalidades e Hipóteses'!F:F,MATCH(C798&amp;" ("&amp;B798&amp;")",'5. Map Processos'!J:J,0)),"ERRO: Processo não encontrado para essa área"))</f>
        <v/>
      </c>
      <c r="H798" s="25"/>
      <c r="I798" s="25"/>
      <c r="J798" s="25"/>
      <c r="K798" s="24"/>
      <c r="L798" s="24"/>
      <c r="M798" s="5" t="str">
        <f>IFERROR(IF(VLOOKUP(K798,Auxiliar!$AT$3:$AU$7,2,FALSE)*VLOOKUP(L798,Auxiliar!$AT$3:$AU$7,2,FALSE)&gt;80,"Extremo",
IF(VLOOKUP(K798,Auxiliar!$AT$3:$AU$7,2,FALSE)*VLOOKUP(L798,Auxiliar!$AT$3:$AU$7,2,FALSE)&gt;40,"Alto",
IF(VLOOKUP(K798,Auxiliar!$AT$3:$AU$7,2,FALSE)*VLOOKUP(L798,Auxiliar!$AT$3:$AU$7,2,FALSE)&gt;10,"Médio","Baixo"))),"")</f>
        <v/>
      </c>
      <c r="N798" s="24"/>
      <c r="O798" s="25"/>
      <c r="P798" s="24"/>
      <c r="Q798" s="5" t="str">
        <f>IFERROR(IF(VLOOKUP(K798,Auxiliar!$AT$3:$AU$7,2,FALSE)*VLOOKUP(L798,Auxiliar!$AT$3:$AU$7,2,FALSE)*VLOOKUP(P798,Auxiliar!$AX$3:$AY$7,2,FALSE)&gt;80,"Extremo",
IF(VLOOKUP(K798,Auxiliar!$AT$3:$AU$7,2,FALSE)*VLOOKUP(L798,Auxiliar!$AT$3:$AU$7,2,FALSE)*VLOOKUP(P798,Auxiliar!$AX$3:$AY$7,2,FALSE)&gt;40,"Alto",
IF(VLOOKUP(K798,Auxiliar!$AT$3:$AU$7,2,FALSE)*VLOOKUP(L798,Auxiliar!$AT$3:$AU$7,2,FALSE)*VLOOKUP(P798,Auxiliar!$AX$3:$AY$7,2,FALSE)&gt;10,"Médio","Baixo"))),"")</f>
        <v/>
      </c>
      <c r="R798" s="32" t="str">
        <f t="shared" si="24"/>
        <v/>
      </c>
      <c r="S798" s="32" t="str">
        <f t="shared" si="25"/>
        <v/>
      </c>
    </row>
    <row r="799" spans="1:19" x14ac:dyDescent="0.25">
      <c r="A799" s="5">
        <v>797</v>
      </c>
      <c r="B799" s="24"/>
      <c r="C799" s="24"/>
      <c r="D799" s="5" t="str">
        <f>IF(OR(C799="",B799=""),"",IFERROR(INDEX('5. Map Processos'!E:E,MATCH(C799&amp;" ("&amp;B799&amp;")",'5. Map Processos'!J:J,0)),"ERRO: Processo não encontrado para essa área"))</f>
        <v/>
      </c>
      <c r="E799" s="5" t="str">
        <f>IF(OR(C799="",B799=""),"",IFERROR(INDEX('6. Map Dados Pessoais'!F:F,MATCH(C799&amp;" ("&amp;B799&amp;")",'5. Map Processos'!J:J,0)),"ERRO: Processo não encontrado para essa área"))</f>
        <v/>
      </c>
      <c r="F799" s="5" t="str">
        <f>IF(OR(C799="",B799=""),"",IFERROR(INDEX('6. Map Dados Pessoais'!H:H,MATCH(C799&amp;" ("&amp;B799&amp;")",'5. Map Processos'!J:J,0)),"ERRO: Processo não encontrado para essa área"))</f>
        <v/>
      </c>
      <c r="G799" s="5" t="str">
        <f>IF(OR(C799="",B799=""),"",IFERROR(INDEX('7. Finalidades e Hipóteses'!F:F,MATCH(C799&amp;" ("&amp;B799&amp;")",'5. Map Processos'!J:J,0)),"ERRO: Processo não encontrado para essa área"))</f>
        <v/>
      </c>
      <c r="H799" s="25"/>
      <c r="I799" s="25"/>
      <c r="J799" s="25"/>
      <c r="K799" s="24"/>
      <c r="L799" s="24"/>
      <c r="M799" s="5" t="str">
        <f>IFERROR(IF(VLOOKUP(K799,Auxiliar!$AT$3:$AU$7,2,FALSE)*VLOOKUP(L799,Auxiliar!$AT$3:$AU$7,2,FALSE)&gt;80,"Extremo",
IF(VLOOKUP(K799,Auxiliar!$AT$3:$AU$7,2,FALSE)*VLOOKUP(L799,Auxiliar!$AT$3:$AU$7,2,FALSE)&gt;40,"Alto",
IF(VLOOKUP(K799,Auxiliar!$AT$3:$AU$7,2,FALSE)*VLOOKUP(L799,Auxiliar!$AT$3:$AU$7,2,FALSE)&gt;10,"Médio","Baixo"))),"")</f>
        <v/>
      </c>
      <c r="N799" s="24"/>
      <c r="O799" s="25"/>
      <c r="P799" s="24"/>
      <c r="Q799" s="5" t="str">
        <f>IFERROR(IF(VLOOKUP(K799,Auxiliar!$AT$3:$AU$7,2,FALSE)*VLOOKUP(L799,Auxiliar!$AT$3:$AU$7,2,FALSE)*VLOOKUP(P799,Auxiliar!$AX$3:$AY$7,2,FALSE)&gt;80,"Extremo",
IF(VLOOKUP(K799,Auxiliar!$AT$3:$AU$7,2,FALSE)*VLOOKUP(L799,Auxiliar!$AT$3:$AU$7,2,FALSE)*VLOOKUP(P799,Auxiliar!$AX$3:$AY$7,2,FALSE)&gt;40,"Alto",
IF(VLOOKUP(K799,Auxiliar!$AT$3:$AU$7,2,FALSE)*VLOOKUP(L799,Auxiliar!$AT$3:$AU$7,2,FALSE)*VLOOKUP(P799,Auxiliar!$AX$3:$AY$7,2,FALSE)&gt;10,"Médio","Baixo"))),"")</f>
        <v/>
      </c>
      <c r="R799" s="32" t="str">
        <f t="shared" si="24"/>
        <v/>
      </c>
      <c r="S799" s="32" t="str">
        <f t="shared" si="25"/>
        <v/>
      </c>
    </row>
    <row r="800" spans="1:19" x14ac:dyDescent="0.25">
      <c r="A800" s="5">
        <v>798</v>
      </c>
      <c r="B800" s="24"/>
      <c r="C800" s="24"/>
      <c r="D800" s="5" t="str">
        <f>IF(OR(C800="",B800=""),"",IFERROR(INDEX('5. Map Processos'!E:E,MATCH(C800&amp;" ("&amp;B800&amp;")",'5. Map Processos'!J:J,0)),"ERRO: Processo não encontrado para essa área"))</f>
        <v/>
      </c>
      <c r="E800" s="5" t="str">
        <f>IF(OR(C800="",B800=""),"",IFERROR(INDEX('6. Map Dados Pessoais'!F:F,MATCH(C800&amp;" ("&amp;B800&amp;")",'5. Map Processos'!J:J,0)),"ERRO: Processo não encontrado para essa área"))</f>
        <v/>
      </c>
      <c r="F800" s="5" t="str">
        <f>IF(OR(C800="",B800=""),"",IFERROR(INDEX('6. Map Dados Pessoais'!H:H,MATCH(C800&amp;" ("&amp;B800&amp;")",'5. Map Processos'!J:J,0)),"ERRO: Processo não encontrado para essa área"))</f>
        <v/>
      </c>
      <c r="G800" s="5" t="str">
        <f>IF(OR(C800="",B800=""),"",IFERROR(INDEX('7. Finalidades e Hipóteses'!F:F,MATCH(C800&amp;" ("&amp;B800&amp;")",'5. Map Processos'!J:J,0)),"ERRO: Processo não encontrado para essa área"))</f>
        <v/>
      </c>
      <c r="H800" s="25"/>
      <c r="I800" s="25"/>
      <c r="J800" s="25"/>
      <c r="K800" s="24"/>
      <c r="L800" s="24"/>
      <c r="M800" s="5" t="str">
        <f>IFERROR(IF(VLOOKUP(K800,Auxiliar!$AT$3:$AU$7,2,FALSE)*VLOOKUP(L800,Auxiliar!$AT$3:$AU$7,2,FALSE)&gt;80,"Extremo",
IF(VLOOKUP(K800,Auxiliar!$AT$3:$AU$7,2,FALSE)*VLOOKUP(L800,Auxiliar!$AT$3:$AU$7,2,FALSE)&gt;40,"Alto",
IF(VLOOKUP(K800,Auxiliar!$AT$3:$AU$7,2,FALSE)*VLOOKUP(L800,Auxiliar!$AT$3:$AU$7,2,FALSE)&gt;10,"Médio","Baixo"))),"")</f>
        <v/>
      </c>
      <c r="N800" s="24"/>
      <c r="O800" s="25"/>
      <c r="P800" s="24"/>
      <c r="Q800" s="5" t="str">
        <f>IFERROR(IF(VLOOKUP(K800,Auxiliar!$AT$3:$AU$7,2,FALSE)*VLOOKUP(L800,Auxiliar!$AT$3:$AU$7,2,FALSE)*VLOOKUP(P800,Auxiliar!$AX$3:$AY$7,2,FALSE)&gt;80,"Extremo",
IF(VLOOKUP(K800,Auxiliar!$AT$3:$AU$7,2,FALSE)*VLOOKUP(L800,Auxiliar!$AT$3:$AU$7,2,FALSE)*VLOOKUP(P800,Auxiliar!$AX$3:$AY$7,2,FALSE)&gt;40,"Alto",
IF(VLOOKUP(K800,Auxiliar!$AT$3:$AU$7,2,FALSE)*VLOOKUP(L800,Auxiliar!$AT$3:$AU$7,2,FALSE)*VLOOKUP(P800,Auxiliar!$AX$3:$AY$7,2,FALSE)&gt;10,"Médio","Baixo"))),"")</f>
        <v/>
      </c>
      <c r="R800" s="32" t="str">
        <f t="shared" si="24"/>
        <v/>
      </c>
      <c r="S800" s="32" t="str">
        <f t="shared" si="25"/>
        <v/>
      </c>
    </row>
    <row r="801" spans="1:19" x14ac:dyDescent="0.25">
      <c r="A801" s="5">
        <v>799</v>
      </c>
      <c r="B801" s="24"/>
      <c r="C801" s="24"/>
      <c r="D801" s="5" t="str">
        <f>IF(OR(C801="",B801=""),"",IFERROR(INDEX('5. Map Processos'!E:E,MATCH(C801&amp;" ("&amp;B801&amp;")",'5. Map Processos'!J:J,0)),"ERRO: Processo não encontrado para essa área"))</f>
        <v/>
      </c>
      <c r="E801" s="5" t="str">
        <f>IF(OR(C801="",B801=""),"",IFERROR(INDEX('6. Map Dados Pessoais'!F:F,MATCH(C801&amp;" ("&amp;B801&amp;")",'5. Map Processos'!J:J,0)),"ERRO: Processo não encontrado para essa área"))</f>
        <v/>
      </c>
      <c r="F801" s="5" t="str">
        <f>IF(OR(C801="",B801=""),"",IFERROR(INDEX('6. Map Dados Pessoais'!H:H,MATCH(C801&amp;" ("&amp;B801&amp;")",'5. Map Processos'!J:J,0)),"ERRO: Processo não encontrado para essa área"))</f>
        <v/>
      </c>
      <c r="G801" s="5" t="str">
        <f>IF(OR(C801="",B801=""),"",IFERROR(INDEX('7. Finalidades e Hipóteses'!F:F,MATCH(C801&amp;" ("&amp;B801&amp;")",'5. Map Processos'!J:J,0)),"ERRO: Processo não encontrado para essa área"))</f>
        <v/>
      </c>
      <c r="H801" s="25"/>
      <c r="I801" s="25"/>
      <c r="J801" s="25"/>
      <c r="K801" s="24"/>
      <c r="L801" s="24"/>
      <c r="M801" s="5" t="str">
        <f>IFERROR(IF(VLOOKUP(K801,Auxiliar!$AT$3:$AU$7,2,FALSE)*VLOOKUP(L801,Auxiliar!$AT$3:$AU$7,2,FALSE)&gt;80,"Extremo",
IF(VLOOKUP(K801,Auxiliar!$AT$3:$AU$7,2,FALSE)*VLOOKUP(L801,Auxiliar!$AT$3:$AU$7,2,FALSE)&gt;40,"Alto",
IF(VLOOKUP(K801,Auxiliar!$AT$3:$AU$7,2,FALSE)*VLOOKUP(L801,Auxiliar!$AT$3:$AU$7,2,FALSE)&gt;10,"Médio","Baixo"))),"")</f>
        <v/>
      </c>
      <c r="N801" s="24"/>
      <c r="O801" s="25"/>
      <c r="P801" s="24"/>
      <c r="Q801" s="5" t="str">
        <f>IFERROR(IF(VLOOKUP(K801,Auxiliar!$AT$3:$AU$7,2,FALSE)*VLOOKUP(L801,Auxiliar!$AT$3:$AU$7,2,FALSE)*VLOOKUP(P801,Auxiliar!$AX$3:$AY$7,2,FALSE)&gt;80,"Extremo",
IF(VLOOKUP(K801,Auxiliar!$AT$3:$AU$7,2,FALSE)*VLOOKUP(L801,Auxiliar!$AT$3:$AU$7,2,FALSE)*VLOOKUP(P801,Auxiliar!$AX$3:$AY$7,2,FALSE)&gt;40,"Alto",
IF(VLOOKUP(K801,Auxiliar!$AT$3:$AU$7,2,FALSE)*VLOOKUP(L801,Auxiliar!$AT$3:$AU$7,2,FALSE)*VLOOKUP(P801,Auxiliar!$AX$3:$AY$7,2,FALSE)&gt;10,"Médio","Baixo"))),"")</f>
        <v/>
      </c>
      <c r="R801" s="32" t="str">
        <f t="shared" si="24"/>
        <v/>
      </c>
      <c r="S801" s="32" t="str">
        <f t="shared" si="25"/>
        <v/>
      </c>
    </row>
    <row r="802" spans="1:19" x14ac:dyDescent="0.25">
      <c r="A802" s="5">
        <v>800</v>
      </c>
      <c r="B802" s="24"/>
      <c r="C802" s="24"/>
      <c r="D802" s="5" t="str">
        <f>IF(OR(C802="",B802=""),"",IFERROR(INDEX('5. Map Processos'!E:E,MATCH(C802&amp;" ("&amp;B802&amp;")",'5. Map Processos'!J:J,0)),"ERRO: Processo não encontrado para essa área"))</f>
        <v/>
      </c>
      <c r="E802" s="5" t="str">
        <f>IF(OR(C802="",B802=""),"",IFERROR(INDEX('6. Map Dados Pessoais'!F:F,MATCH(C802&amp;" ("&amp;B802&amp;")",'5. Map Processos'!J:J,0)),"ERRO: Processo não encontrado para essa área"))</f>
        <v/>
      </c>
      <c r="F802" s="5" t="str">
        <f>IF(OR(C802="",B802=""),"",IFERROR(INDEX('6. Map Dados Pessoais'!H:H,MATCH(C802&amp;" ("&amp;B802&amp;")",'5. Map Processos'!J:J,0)),"ERRO: Processo não encontrado para essa área"))</f>
        <v/>
      </c>
      <c r="G802" s="5" t="str">
        <f>IF(OR(C802="",B802=""),"",IFERROR(INDEX('7. Finalidades e Hipóteses'!F:F,MATCH(C802&amp;" ("&amp;B802&amp;")",'5. Map Processos'!J:J,0)),"ERRO: Processo não encontrado para essa área"))</f>
        <v/>
      </c>
      <c r="H802" s="25"/>
      <c r="I802" s="25"/>
      <c r="J802" s="25"/>
      <c r="K802" s="24"/>
      <c r="L802" s="24"/>
      <c r="M802" s="5" t="str">
        <f>IFERROR(IF(VLOOKUP(K802,Auxiliar!$AT$3:$AU$7,2,FALSE)*VLOOKUP(L802,Auxiliar!$AT$3:$AU$7,2,FALSE)&gt;80,"Extremo",
IF(VLOOKUP(K802,Auxiliar!$AT$3:$AU$7,2,FALSE)*VLOOKUP(L802,Auxiliar!$AT$3:$AU$7,2,FALSE)&gt;40,"Alto",
IF(VLOOKUP(K802,Auxiliar!$AT$3:$AU$7,2,FALSE)*VLOOKUP(L802,Auxiliar!$AT$3:$AU$7,2,FALSE)&gt;10,"Médio","Baixo"))),"")</f>
        <v/>
      </c>
      <c r="N802" s="24"/>
      <c r="O802" s="25"/>
      <c r="P802" s="24"/>
      <c r="Q802" s="5" t="str">
        <f>IFERROR(IF(VLOOKUP(K802,Auxiliar!$AT$3:$AU$7,2,FALSE)*VLOOKUP(L802,Auxiliar!$AT$3:$AU$7,2,FALSE)*VLOOKUP(P802,Auxiliar!$AX$3:$AY$7,2,FALSE)&gt;80,"Extremo",
IF(VLOOKUP(K802,Auxiliar!$AT$3:$AU$7,2,FALSE)*VLOOKUP(L802,Auxiliar!$AT$3:$AU$7,2,FALSE)*VLOOKUP(P802,Auxiliar!$AX$3:$AY$7,2,FALSE)&gt;40,"Alto",
IF(VLOOKUP(K802,Auxiliar!$AT$3:$AU$7,2,FALSE)*VLOOKUP(L802,Auxiliar!$AT$3:$AU$7,2,FALSE)*VLOOKUP(P802,Auxiliar!$AX$3:$AY$7,2,FALSE)&gt;10,"Médio","Baixo"))),"")</f>
        <v/>
      </c>
      <c r="R802" s="32" t="str">
        <f t="shared" si="24"/>
        <v/>
      </c>
      <c r="S802" s="32" t="str">
        <f t="shared" si="25"/>
        <v/>
      </c>
    </row>
    <row r="803" spans="1:19" x14ac:dyDescent="0.25">
      <c r="A803" s="5">
        <v>801</v>
      </c>
      <c r="B803" s="24"/>
      <c r="C803" s="24"/>
      <c r="D803" s="5" t="str">
        <f>IF(OR(C803="",B803=""),"",IFERROR(INDEX('5. Map Processos'!E:E,MATCH(C803&amp;" ("&amp;B803&amp;")",'5. Map Processos'!J:J,0)),"ERRO: Processo não encontrado para essa área"))</f>
        <v/>
      </c>
      <c r="E803" s="5" t="str">
        <f>IF(OR(C803="",B803=""),"",IFERROR(INDEX('6. Map Dados Pessoais'!F:F,MATCH(C803&amp;" ("&amp;B803&amp;")",'5. Map Processos'!J:J,0)),"ERRO: Processo não encontrado para essa área"))</f>
        <v/>
      </c>
      <c r="F803" s="5" t="str">
        <f>IF(OR(C803="",B803=""),"",IFERROR(INDEX('6. Map Dados Pessoais'!H:H,MATCH(C803&amp;" ("&amp;B803&amp;")",'5. Map Processos'!J:J,0)),"ERRO: Processo não encontrado para essa área"))</f>
        <v/>
      </c>
      <c r="G803" s="5" t="str">
        <f>IF(OR(C803="",B803=""),"",IFERROR(INDEX('7. Finalidades e Hipóteses'!F:F,MATCH(C803&amp;" ("&amp;B803&amp;")",'5. Map Processos'!J:J,0)),"ERRO: Processo não encontrado para essa área"))</f>
        <v/>
      </c>
      <c r="H803" s="25"/>
      <c r="I803" s="25"/>
      <c r="J803" s="25"/>
      <c r="K803" s="24"/>
      <c r="L803" s="24"/>
      <c r="M803" s="5" t="str">
        <f>IFERROR(IF(VLOOKUP(K803,Auxiliar!$AT$3:$AU$7,2,FALSE)*VLOOKUP(L803,Auxiliar!$AT$3:$AU$7,2,FALSE)&gt;80,"Extremo",
IF(VLOOKUP(K803,Auxiliar!$AT$3:$AU$7,2,FALSE)*VLOOKUP(L803,Auxiliar!$AT$3:$AU$7,2,FALSE)&gt;40,"Alto",
IF(VLOOKUP(K803,Auxiliar!$AT$3:$AU$7,2,FALSE)*VLOOKUP(L803,Auxiliar!$AT$3:$AU$7,2,FALSE)&gt;10,"Médio","Baixo"))),"")</f>
        <v/>
      </c>
      <c r="N803" s="24"/>
      <c r="O803" s="25"/>
      <c r="P803" s="24"/>
      <c r="Q803" s="5" t="str">
        <f>IFERROR(IF(VLOOKUP(K803,Auxiliar!$AT$3:$AU$7,2,FALSE)*VLOOKUP(L803,Auxiliar!$AT$3:$AU$7,2,FALSE)*VLOOKUP(P803,Auxiliar!$AX$3:$AY$7,2,FALSE)&gt;80,"Extremo",
IF(VLOOKUP(K803,Auxiliar!$AT$3:$AU$7,2,FALSE)*VLOOKUP(L803,Auxiliar!$AT$3:$AU$7,2,FALSE)*VLOOKUP(P803,Auxiliar!$AX$3:$AY$7,2,FALSE)&gt;40,"Alto",
IF(VLOOKUP(K803,Auxiliar!$AT$3:$AU$7,2,FALSE)*VLOOKUP(L803,Auxiliar!$AT$3:$AU$7,2,FALSE)*VLOOKUP(P803,Auxiliar!$AX$3:$AY$7,2,FALSE)&gt;10,"Médio","Baixo"))),"")</f>
        <v/>
      </c>
      <c r="R803" s="32" t="str">
        <f t="shared" si="24"/>
        <v/>
      </c>
      <c r="S803" s="32" t="str">
        <f t="shared" si="25"/>
        <v/>
      </c>
    </row>
    <row r="804" spans="1:19" x14ac:dyDescent="0.25">
      <c r="A804" s="5">
        <v>802</v>
      </c>
      <c r="B804" s="24"/>
      <c r="C804" s="24"/>
      <c r="D804" s="5" t="str">
        <f>IF(OR(C804="",B804=""),"",IFERROR(INDEX('5. Map Processos'!E:E,MATCH(C804&amp;" ("&amp;B804&amp;")",'5. Map Processos'!J:J,0)),"ERRO: Processo não encontrado para essa área"))</f>
        <v/>
      </c>
      <c r="E804" s="5" t="str">
        <f>IF(OR(C804="",B804=""),"",IFERROR(INDEX('6. Map Dados Pessoais'!F:F,MATCH(C804&amp;" ("&amp;B804&amp;")",'5. Map Processos'!J:J,0)),"ERRO: Processo não encontrado para essa área"))</f>
        <v/>
      </c>
      <c r="F804" s="5" t="str">
        <f>IF(OR(C804="",B804=""),"",IFERROR(INDEX('6. Map Dados Pessoais'!H:H,MATCH(C804&amp;" ("&amp;B804&amp;")",'5. Map Processos'!J:J,0)),"ERRO: Processo não encontrado para essa área"))</f>
        <v/>
      </c>
      <c r="G804" s="5" t="str">
        <f>IF(OR(C804="",B804=""),"",IFERROR(INDEX('7. Finalidades e Hipóteses'!F:F,MATCH(C804&amp;" ("&amp;B804&amp;")",'5. Map Processos'!J:J,0)),"ERRO: Processo não encontrado para essa área"))</f>
        <v/>
      </c>
      <c r="H804" s="25"/>
      <c r="I804" s="25"/>
      <c r="J804" s="25"/>
      <c r="K804" s="24"/>
      <c r="L804" s="24"/>
      <c r="M804" s="5" t="str">
        <f>IFERROR(IF(VLOOKUP(K804,Auxiliar!$AT$3:$AU$7,2,FALSE)*VLOOKUP(L804,Auxiliar!$AT$3:$AU$7,2,FALSE)&gt;80,"Extremo",
IF(VLOOKUP(K804,Auxiliar!$AT$3:$AU$7,2,FALSE)*VLOOKUP(L804,Auxiliar!$AT$3:$AU$7,2,FALSE)&gt;40,"Alto",
IF(VLOOKUP(K804,Auxiliar!$AT$3:$AU$7,2,FALSE)*VLOOKUP(L804,Auxiliar!$AT$3:$AU$7,2,FALSE)&gt;10,"Médio","Baixo"))),"")</f>
        <v/>
      </c>
      <c r="N804" s="24"/>
      <c r="O804" s="25"/>
      <c r="P804" s="24"/>
      <c r="Q804" s="5" t="str">
        <f>IFERROR(IF(VLOOKUP(K804,Auxiliar!$AT$3:$AU$7,2,FALSE)*VLOOKUP(L804,Auxiliar!$AT$3:$AU$7,2,FALSE)*VLOOKUP(P804,Auxiliar!$AX$3:$AY$7,2,FALSE)&gt;80,"Extremo",
IF(VLOOKUP(K804,Auxiliar!$AT$3:$AU$7,2,FALSE)*VLOOKUP(L804,Auxiliar!$AT$3:$AU$7,2,FALSE)*VLOOKUP(P804,Auxiliar!$AX$3:$AY$7,2,FALSE)&gt;40,"Alto",
IF(VLOOKUP(K804,Auxiliar!$AT$3:$AU$7,2,FALSE)*VLOOKUP(L804,Auxiliar!$AT$3:$AU$7,2,FALSE)*VLOOKUP(P804,Auxiliar!$AX$3:$AY$7,2,FALSE)&gt;10,"Médio","Baixo"))),"")</f>
        <v/>
      </c>
      <c r="R804" s="32" t="str">
        <f t="shared" si="24"/>
        <v/>
      </c>
      <c r="S804" s="32" t="str">
        <f t="shared" si="25"/>
        <v/>
      </c>
    </row>
    <row r="805" spans="1:19" x14ac:dyDescent="0.25">
      <c r="A805" s="5">
        <v>803</v>
      </c>
      <c r="B805" s="24"/>
      <c r="C805" s="24"/>
      <c r="D805" s="5" t="str">
        <f>IF(OR(C805="",B805=""),"",IFERROR(INDEX('5. Map Processos'!E:E,MATCH(C805&amp;" ("&amp;B805&amp;")",'5. Map Processos'!J:J,0)),"ERRO: Processo não encontrado para essa área"))</f>
        <v/>
      </c>
      <c r="E805" s="5" t="str">
        <f>IF(OR(C805="",B805=""),"",IFERROR(INDEX('6. Map Dados Pessoais'!F:F,MATCH(C805&amp;" ("&amp;B805&amp;")",'5. Map Processos'!J:J,0)),"ERRO: Processo não encontrado para essa área"))</f>
        <v/>
      </c>
      <c r="F805" s="5" t="str">
        <f>IF(OR(C805="",B805=""),"",IFERROR(INDEX('6. Map Dados Pessoais'!H:H,MATCH(C805&amp;" ("&amp;B805&amp;")",'5. Map Processos'!J:J,0)),"ERRO: Processo não encontrado para essa área"))</f>
        <v/>
      </c>
      <c r="G805" s="5" t="str">
        <f>IF(OR(C805="",B805=""),"",IFERROR(INDEX('7. Finalidades e Hipóteses'!F:F,MATCH(C805&amp;" ("&amp;B805&amp;")",'5. Map Processos'!J:J,0)),"ERRO: Processo não encontrado para essa área"))</f>
        <v/>
      </c>
      <c r="H805" s="25"/>
      <c r="I805" s="25"/>
      <c r="J805" s="25"/>
      <c r="K805" s="24"/>
      <c r="L805" s="24"/>
      <c r="M805" s="5" t="str">
        <f>IFERROR(IF(VLOOKUP(K805,Auxiliar!$AT$3:$AU$7,2,FALSE)*VLOOKUP(L805,Auxiliar!$AT$3:$AU$7,2,FALSE)&gt;80,"Extremo",
IF(VLOOKUP(K805,Auxiliar!$AT$3:$AU$7,2,FALSE)*VLOOKUP(L805,Auxiliar!$AT$3:$AU$7,2,FALSE)&gt;40,"Alto",
IF(VLOOKUP(K805,Auxiliar!$AT$3:$AU$7,2,FALSE)*VLOOKUP(L805,Auxiliar!$AT$3:$AU$7,2,FALSE)&gt;10,"Médio","Baixo"))),"")</f>
        <v/>
      </c>
      <c r="N805" s="24"/>
      <c r="O805" s="25"/>
      <c r="P805" s="24"/>
      <c r="Q805" s="5" t="str">
        <f>IFERROR(IF(VLOOKUP(K805,Auxiliar!$AT$3:$AU$7,2,FALSE)*VLOOKUP(L805,Auxiliar!$AT$3:$AU$7,2,FALSE)*VLOOKUP(P805,Auxiliar!$AX$3:$AY$7,2,FALSE)&gt;80,"Extremo",
IF(VLOOKUP(K805,Auxiliar!$AT$3:$AU$7,2,FALSE)*VLOOKUP(L805,Auxiliar!$AT$3:$AU$7,2,FALSE)*VLOOKUP(P805,Auxiliar!$AX$3:$AY$7,2,FALSE)&gt;40,"Alto",
IF(VLOOKUP(K805,Auxiliar!$AT$3:$AU$7,2,FALSE)*VLOOKUP(L805,Auxiliar!$AT$3:$AU$7,2,FALSE)*VLOOKUP(P805,Auxiliar!$AX$3:$AY$7,2,FALSE)&gt;10,"Médio","Baixo"))),"")</f>
        <v/>
      </c>
      <c r="R805" s="32" t="str">
        <f t="shared" si="24"/>
        <v/>
      </c>
      <c r="S805" s="32" t="str">
        <f t="shared" si="25"/>
        <v/>
      </c>
    </row>
    <row r="806" spans="1:19" x14ac:dyDescent="0.25">
      <c r="A806" s="5">
        <v>804</v>
      </c>
      <c r="B806" s="24"/>
      <c r="C806" s="24"/>
      <c r="D806" s="5" t="str">
        <f>IF(OR(C806="",B806=""),"",IFERROR(INDEX('5. Map Processos'!E:E,MATCH(C806&amp;" ("&amp;B806&amp;")",'5. Map Processos'!J:J,0)),"ERRO: Processo não encontrado para essa área"))</f>
        <v/>
      </c>
      <c r="E806" s="5" t="str">
        <f>IF(OR(C806="",B806=""),"",IFERROR(INDEX('6. Map Dados Pessoais'!F:F,MATCH(C806&amp;" ("&amp;B806&amp;")",'5. Map Processos'!J:J,0)),"ERRO: Processo não encontrado para essa área"))</f>
        <v/>
      </c>
      <c r="F806" s="5" t="str">
        <f>IF(OR(C806="",B806=""),"",IFERROR(INDEX('6. Map Dados Pessoais'!H:H,MATCH(C806&amp;" ("&amp;B806&amp;")",'5. Map Processos'!J:J,0)),"ERRO: Processo não encontrado para essa área"))</f>
        <v/>
      </c>
      <c r="G806" s="5" t="str">
        <f>IF(OR(C806="",B806=""),"",IFERROR(INDEX('7. Finalidades e Hipóteses'!F:F,MATCH(C806&amp;" ("&amp;B806&amp;")",'5. Map Processos'!J:J,0)),"ERRO: Processo não encontrado para essa área"))</f>
        <v/>
      </c>
      <c r="H806" s="25"/>
      <c r="I806" s="25"/>
      <c r="J806" s="25"/>
      <c r="K806" s="24"/>
      <c r="L806" s="24"/>
      <c r="M806" s="5" t="str">
        <f>IFERROR(IF(VLOOKUP(K806,Auxiliar!$AT$3:$AU$7,2,FALSE)*VLOOKUP(L806,Auxiliar!$AT$3:$AU$7,2,FALSE)&gt;80,"Extremo",
IF(VLOOKUP(K806,Auxiliar!$AT$3:$AU$7,2,FALSE)*VLOOKUP(L806,Auxiliar!$AT$3:$AU$7,2,FALSE)&gt;40,"Alto",
IF(VLOOKUP(K806,Auxiliar!$AT$3:$AU$7,2,FALSE)*VLOOKUP(L806,Auxiliar!$AT$3:$AU$7,2,FALSE)&gt;10,"Médio","Baixo"))),"")</f>
        <v/>
      </c>
      <c r="N806" s="24"/>
      <c r="O806" s="25"/>
      <c r="P806" s="24"/>
      <c r="Q806" s="5" t="str">
        <f>IFERROR(IF(VLOOKUP(K806,Auxiliar!$AT$3:$AU$7,2,FALSE)*VLOOKUP(L806,Auxiliar!$AT$3:$AU$7,2,FALSE)*VLOOKUP(P806,Auxiliar!$AX$3:$AY$7,2,FALSE)&gt;80,"Extremo",
IF(VLOOKUP(K806,Auxiliar!$AT$3:$AU$7,2,FALSE)*VLOOKUP(L806,Auxiliar!$AT$3:$AU$7,2,FALSE)*VLOOKUP(P806,Auxiliar!$AX$3:$AY$7,2,FALSE)&gt;40,"Alto",
IF(VLOOKUP(K806,Auxiliar!$AT$3:$AU$7,2,FALSE)*VLOOKUP(L806,Auxiliar!$AT$3:$AU$7,2,FALSE)*VLOOKUP(P806,Auxiliar!$AX$3:$AY$7,2,FALSE)&gt;10,"Médio","Baixo"))),"")</f>
        <v/>
      </c>
      <c r="R806" s="32" t="str">
        <f t="shared" si="24"/>
        <v/>
      </c>
      <c r="S806" s="32" t="str">
        <f t="shared" si="25"/>
        <v/>
      </c>
    </row>
    <row r="807" spans="1:19" x14ac:dyDescent="0.25">
      <c r="A807" s="5">
        <v>805</v>
      </c>
      <c r="B807" s="24"/>
      <c r="C807" s="24"/>
      <c r="D807" s="5" t="str">
        <f>IF(OR(C807="",B807=""),"",IFERROR(INDEX('5. Map Processos'!E:E,MATCH(C807&amp;" ("&amp;B807&amp;")",'5. Map Processos'!J:J,0)),"ERRO: Processo não encontrado para essa área"))</f>
        <v/>
      </c>
      <c r="E807" s="5" t="str">
        <f>IF(OR(C807="",B807=""),"",IFERROR(INDEX('6. Map Dados Pessoais'!F:F,MATCH(C807&amp;" ("&amp;B807&amp;")",'5. Map Processos'!J:J,0)),"ERRO: Processo não encontrado para essa área"))</f>
        <v/>
      </c>
      <c r="F807" s="5" t="str">
        <f>IF(OR(C807="",B807=""),"",IFERROR(INDEX('6. Map Dados Pessoais'!H:H,MATCH(C807&amp;" ("&amp;B807&amp;")",'5. Map Processos'!J:J,0)),"ERRO: Processo não encontrado para essa área"))</f>
        <v/>
      </c>
      <c r="G807" s="5" t="str">
        <f>IF(OR(C807="",B807=""),"",IFERROR(INDEX('7. Finalidades e Hipóteses'!F:F,MATCH(C807&amp;" ("&amp;B807&amp;")",'5. Map Processos'!J:J,0)),"ERRO: Processo não encontrado para essa área"))</f>
        <v/>
      </c>
      <c r="H807" s="25"/>
      <c r="I807" s="25"/>
      <c r="J807" s="25"/>
      <c r="K807" s="24"/>
      <c r="L807" s="24"/>
      <c r="M807" s="5" t="str">
        <f>IFERROR(IF(VLOOKUP(K807,Auxiliar!$AT$3:$AU$7,2,FALSE)*VLOOKUP(L807,Auxiliar!$AT$3:$AU$7,2,FALSE)&gt;80,"Extremo",
IF(VLOOKUP(K807,Auxiliar!$AT$3:$AU$7,2,FALSE)*VLOOKUP(L807,Auxiliar!$AT$3:$AU$7,2,FALSE)&gt;40,"Alto",
IF(VLOOKUP(K807,Auxiliar!$AT$3:$AU$7,2,FALSE)*VLOOKUP(L807,Auxiliar!$AT$3:$AU$7,2,FALSE)&gt;10,"Médio","Baixo"))),"")</f>
        <v/>
      </c>
      <c r="N807" s="24"/>
      <c r="O807" s="25"/>
      <c r="P807" s="24"/>
      <c r="Q807" s="5" t="str">
        <f>IFERROR(IF(VLOOKUP(K807,Auxiliar!$AT$3:$AU$7,2,FALSE)*VLOOKUP(L807,Auxiliar!$AT$3:$AU$7,2,FALSE)*VLOOKUP(P807,Auxiliar!$AX$3:$AY$7,2,FALSE)&gt;80,"Extremo",
IF(VLOOKUP(K807,Auxiliar!$AT$3:$AU$7,2,FALSE)*VLOOKUP(L807,Auxiliar!$AT$3:$AU$7,2,FALSE)*VLOOKUP(P807,Auxiliar!$AX$3:$AY$7,2,FALSE)&gt;40,"Alto",
IF(VLOOKUP(K807,Auxiliar!$AT$3:$AU$7,2,FALSE)*VLOOKUP(L807,Auxiliar!$AT$3:$AU$7,2,FALSE)*VLOOKUP(P807,Auxiliar!$AX$3:$AY$7,2,FALSE)&gt;10,"Médio","Baixo"))),"")</f>
        <v/>
      </c>
      <c r="R807" s="32" t="str">
        <f t="shared" si="24"/>
        <v/>
      </c>
      <c r="S807" s="32" t="str">
        <f t="shared" si="25"/>
        <v/>
      </c>
    </row>
    <row r="808" spans="1:19" x14ac:dyDescent="0.25">
      <c r="A808" s="5">
        <v>806</v>
      </c>
      <c r="B808" s="24"/>
      <c r="C808" s="24"/>
      <c r="D808" s="5" t="str">
        <f>IF(OR(C808="",B808=""),"",IFERROR(INDEX('5. Map Processos'!E:E,MATCH(C808&amp;" ("&amp;B808&amp;")",'5. Map Processos'!J:J,0)),"ERRO: Processo não encontrado para essa área"))</f>
        <v/>
      </c>
      <c r="E808" s="5" t="str">
        <f>IF(OR(C808="",B808=""),"",IFERROR(INDEX('6. Map Dados Pessoais'!F:F,MATCH(C808&amp;" ("&amp;B808&amp;")",'5. Map Processos'!J:J,0)),"ERRO: Processo não encontrado para essa área"))</f>
        <v/>
      </c>
      <c r="F808" s="5" t="str">
        <f>IF(OR(C808="",B808=""),"",IFERROR(INDEX('6. Map Dados Pessoais'!H:H,MATCH(C808&amp;" ("&amp;B808&amp;")",'5. Map Processos'!J:J,0)),"ERRO: Processo não encontrado para essa área"))</f>
        <v/>
      </c>
      <c r="G808" s="5" t="str">
        <f>IF(OR(C808="",B808=""),"",IFERROR(INDEX('7. Finalidades e Hipóteses'!F:F,MATCH(C808&amp;" ("&amp;B808&amp;")",'5. Map Processos'!J:J,0)),"ERRO: Processo não encontrado para essa área"))</f>
        <v/>
      </c>
      <c r="H808" s="25"/>
      <c r="I808" s="25"/>
      <c r="J808" s="25"/>
      <c r="K808" s="24"/>
      <c r="L808" s="24"/>
      <c r="M808" s="5" t="str">
        <f>IFERROR(IF(VLOOKUP(K808,Auxiliar!$AT$3:$AU$7,2,FALSE)*VLOOKUP(L808,Auxiliar!$AT$3:$AU$7,2,FALSE)&gt;80,"Extremo",
IF(VLOOKUP(K808,Auxiliar!$AT$3:$AU$7,2,FALSE)*VLOOKUP(L808,Auxiliar!$AT$3:$AU$7,2,FALSE)&gt;40,"Alto",
IF(VLOOKUP(K808,Auxiliar!$AT$3:$AU$7,2,FALSE)*VLOOKUP(L808,Auxiliar!$AT$3:$AU$7,2,FALSE)&gt;10,"Médio","Baixo"))),"")</f>
        <v/>
      </c>
      <c r="N808" s="24"/>
      <c r="O808" s="25"/>
      <c r="P808" s="24"/>
      <c r="Q808" s="5" t="str">
        <f>IFERROR(IF(VLOOKUP(K808,Auxiliar!$AT$3:$AU$7,2,FALSE)*VLOOKUP(L808,Auxiliar!$AT$3:$AU$7,2,FALSE)*VLOOKUP(P808,Auxiliar!$AX$3:$AY$7,2,FALSE)&gt;80,"Extremo",
IF(VLOOKUP(K808,Auxiliar!$AT$3:$AU$7,2,FALSE)*VLOOKUP(L808,Auxiliar!$AT$3:$AU$7,2,FALSE)*VLOOKUP(P808,Auxiliar!$AX$3:$AY$7,2,FALSE)&gt;40,"Alto",
IF(VLOOKUP(K808,Auxiliar!$AT$3:$AU$7,2,FALSE)*VLOOKUP(L808,Auxiliar!$AT$3:$AU$7,2,FALSE)*VLOOKUP(P808,Auxiliar!$AX$3:$AY$7,2,FALSE)&gt;10,"Médio","Baixo"))),"")</f>
        <v/>
      </c>
      <c r="R808" s="32" t="str">
        <f t="shared" si="24"/>
        <v/>
      </c>
      <c r="S808" s="32" t="str">
        <f t="shared" si="25"/>
        <v/>
      </c>
    </row>
    <row r="809" spans="1:19" x14ac:dyDescent="0.25">
      <c r="A809" s="5">
        <v>807</v>
      </c>
      <c r="B809" s="24"/>
      <c r="C809" s="24"/>
      <c r="D809" s="5" t="str">
        <f>IF(OR(C809="",B809=""),"",IFERROR(INDEX('5. Map Processos'!E:E,MATCH(C809&amp;" ("&amp;B809&amp;")",'5. Map Processos'!J:J,0)),"ERRO: Processo não encontrado para essa área"))</f>
        <v/>
      </c>
      <c r="E809" s="5" t="str">
        <f>IF(OR(C809="",B809=""),"",IFERROR(INDEX('6. Map Dados Pessoais'!F:F,MATCH(C809&amp;" ("&amp;B809&amp;")",'5. Map Processos'!J:J,0)),"ERRO: Processo não encontrado para essa área"))</f>
        <v/>
      </c>
      <c r="F809" s="5" t="str">
        <f>IF(OR(C809="",B809=""),"",IFERROR(INDEX('6. Map Dados Pessoais'!H:H,MATCH(C809&amp;" ("&amp;B809&amp;")",'5. Map Processos'!J:J,0)),"ERRO: Processo não encontrado para essa área"))</f>
        <v/>
      </c>
      <c r="G809" s="5" t="str">
        <f>IF(OR(C809="",B809=""),"",IFERROR(INDEX('7. Finalidades e Hipóteses'!F:F,MATCH(C809&amp;" ("&amp;B809&amp;")",'5. Map Processos'!J:J,0)),"ERRO: Processo não encontrado para essa área"))</f>
        <v/>
      </c>
      <c r="H809" s="25"/>
      <c r="I809" s="25"/>
      <c r="J809" s="25"/>
      <c r="K809" s="24"/>
      <c r="L809" s="24"/>
      <c r="M809" s="5" t="str">
        <f>IFERROR(IF(VLOOKUP(K809,Auxiliar!$AT$3:$AU$7,2,FALSE)*VLOOKUP(L809,Auxiliar!$AT$3:$AU$7,2,FALSE)&gt;80,"Extremo",
IF(VLOOKUP(K809,Auxiliar!$AT$3:$AU$7,2,FALSE)*VLOOKUP(L809,Auxiliar!$AT$3:$AU$7,2,FALSE)&gt;40,"Alto",
IF(VLOOKUP(K809,Auxiliar!$AT$3:$AU$7,2,FALSE)*VLOOKUP(L809,Auxiliar!$AT$3:$AU$7,2,FALSE)&gt;10,"Médio","Baixo"))),"")</f>
        <v/>
      </c>
      <c r="N809" s="24"/>
      <c r="O809" s="25"/>
      <c r="P809" s="24"/>
      <c r="Q809" s="5" t="str">
        <f>IFERROR(IF(VLOOKUP(K809,Auxiliar!$AT$3:$AU$7,2,FALSE)*VLOOKUP(L809,Auxiliar!$AT$3:$AU$7,2,FALSE)*VLOOKUP(P809,Auxiliar!$AX$3:$AY$7,2,FALSE)&gt;80,"Extremo",
IF(VLOOKUP(K809,Auxiliar!$AT$3:$AU$7,2,FALSE)*VLOOKUP(L809,Auxiliar!$AT$3:$AU$7,2,FALSE)*VLOOKUP(P809,Auxiliar!$AX$3:$AY$7,2,FALSE)&gt;40,"Alto",
IF(VLOOKUP(K809,Auxiliar!$AT$3:$AU$7,2,FALSE)*VLOOKUP(L809,Auxiliar!$AT$3:$AU$7,2,FALSE)*VLOOKUP(P809,Auxiliar!$AX$3:$AY$7,2,FALSE)&gt;10,"Médio","Baixo"))),"")</f>
        <v/>
      </c>
      <c r="R809" s="32" t="str">
        <f t="shared" si="24"/>
        <v/>
      </c>
      <c r="S809" s="32" t="str">
        <f t="shared" si="25"/>
        <v/>
      </c>
    </row>
    <row r="810" spans="1:19" x14ac:dyDescent="0.25">
      <c r="A810" s="5">
        <v>808</v>
      </c>
      <c r="B810" s="24"/>
      <c r="C810" s="24"/>
      <c r="D810" s="5" t="str">
        <f>IF(OR(C810="",B810=""),"",IFERROR(INDEX('5. Map Processos'!E:E,MATCH(C810&amp;" ("&amp;B810&amp;")",'5. Map Processos'!J:J,0)),"ERRO: Processo não encontrado para essa área"))</f>
        <v/>
      </c>
      <c r="E810" s="5" t="str">
        <f>IF(OR(C810="",B810=""),"",IFERROR(INDEX('6. Map Dados Pessoais'!F:F,MATCH(C810&amp;" ("&amp;B810&amp;")",'5. Map Processos'!J:J,0)),"ERRO: Processo não encontrado para essa área"))</f>
        <v/>
      </c>
      <c r="F810" s="5" t="str">
        <f>IF(OR(C810="",B810=""),"",IFERROR(INDEX('6. Map Dados Pessoais'!H:H,MATCH(C810&amp;" ("&amp;B810&amp;")",'5. Map Processos'!J:J,0)),"ERRO: Processo não encontrado para essa área"))</f>
        <v/>
      </c>
      <c r="G810" s="5" t="str">
        <f>IF(OR(C810="",B810=""),"",IFERROR(INDEX('7. Finalidades e Hipóteses'!F:F,MATCH(C810&amp;" ("&amp;B810&amp;")",'5. Map Processos'!J:J,0)),"ERRO: Processo não encontrado para essa área"))</f>
        <v/>
      </c>
      <c r="H810" s="25"/>
      <c r="I810" s="25"/>
      <c r="J810" s="25"/>
      <c r="K810" s="24"/>
      <c r="L810" s="24"/>
      <c r="M810" s="5" t="str">
        <f>IFERROR(IF(VLOOKUP(K810,Auxiliar!$AT$3:$AU$7,2,FALSE)*VLOOKUP(L810,Auxiliar!$AT$3:$AU$7,2,FALSE)&gt;80,"Extremo",
IF(VLOOKUP(K810,Auxiliar!$AT$3:$AU$7,2,FALSE)*VLOOKUP(L810,Auxiliar!$AT$3:$AU$7,2,FALSE)&gt;40,"Alto",
IF(VLOOKUP(K810,Auxiliar!$AT$3:$AU$7,2,FALSE)*VLOOKUP(L810,Auxiliar!$AT$3:$AU$7,2,FALSE)&gt;10,"Médio","Baixo"))),"")</f>
        <v/>
      </c>
      <c r="N810" s="24"/>
      <c r="O810" s="25"/>
      <c r="P810" s="24"/>
      <c r="Q810" s="5" t="str">
        <f>IFERROR(IF(VLOOKUP(K810,Auxiliar!$AT$3:$AU$7,2,FALSE)*VLOOKUP(L810,Auxiliar!$AT$3:$AU$7,2,FALSE)*VLOOKUP(P810,Auxiliar!$AX$3:$AY$7,2,FALSE)&gt;80,"Extremo",
IF(VLOOKUP(K810,Auxiliar!$AT$3:$AU$7,2,FALSE)*VLOOKUP(L810,Auxiliar!$AT$3:$AU$7,2,FALSE)*VLOOKUP(P810,Auxiliar!$AX$3:$AY$7,2,FALSE)&gt;40,"Alto",
IF(VLOOKUP(K810,Auxiliar!$AT$3:$AU$7,2,FALSE)*VLOOKUP(L810,Auxiliar!$AT$3:$AU$7,2,FALSE)*VLOOKUP(P810,Auxiliar!$AX$3:$AY$7,2,FALSE)&gt;10,"Médio","Baixo"))),"")</f>
        <v/>
      </c>
      <c r="R810" s="32" t="str">
        <f t="shared" si="24"/>
        <v/>
      </c>
      <c r="S810" s="32" t="str">
        <f t="shared" si="25"/>
        <v/>
      </c>
    </row>
    <row r="811" spans="1:19" x14ac:dyDescent="0.25">
      <c r="A811" s="5">
        <v>809</v>
      </c>
      <c r="B811" s="24"/>
      <c r="C811" s="24"/>
      <c r="D811" s="5" t="str">
        <f>IF(OR(C811="",B811=""),"",IFERROR(INDEX('5. Map Processos'!E:E,MATCH(C811&amp;" ("&amp;B811&amp;")",'5. Map Processos'!J:J,0)),"ERRO: Processo não encontrado para essa área"))</f>
        <v/>
      </c>
      <c r="E811" s="5" t="str">
        <f>IF(OR(C811="",B811=""),"",IFERROR(INDEX('6. Map Dados Pessoais'!F:F,MATCH(C811&amp;" ("&amp;B811&amp;")",'5. Map Processos'!J:J,0)),"ERRO: Processo não encontrado para essa área"))</f>
        <v/>
      </c>
      <c r="F811" s="5" t="str">
        <f>IF(OR(C811="",B811=""),"",IFERROR(INDEX('6. Map Dados Pessoais'!H:H,MATCH(C811&amp;" ("&amp;B811&amp;")",'5. Map Processos'!J:J,0)),"ERRO: Processo não encontrado para essa área"))</f>
        <v/>
      </c>
      <c r="G811" s="5" t="str">
        <f>IF(OR(C811="",B811=""),"",IFERROR(INDEX('7. Finalidades e Hipóteses'!F:F,MATCH(C811&amp;" ("&amp;B811&amp;")",'5. Map Processos'!J:J,0)),"ERRO: Processo não encontrado para essa área"))</f>
        <v/>
      </c>
      <c r="H811" s="25"/>
      <c r="I811" s="25"/>
      <c r="J811" s="25"/>
      <c r="K811" s="24"/>
      <c r="L811" s="24"/>
      <c r="M811" s="5" t="str">
        <f>IFERROR(IF(VLOOKUP(K811,Auxiliar!$AT$3:$AU$7,2,FALSE)*VLOOKUP(L811,Auxiliar!$AT$3:$AU$7,2,FALSE)&gt;80,"Extremo",
IF(VLOOKUP(K811,Auxiliar!$AT$3:$AU$7,2,FALSE)*VLOOKUP(L811,Auxiliar!$AT$3:$AU$7,2,FALSE)&gt;40,"Alto",
IF(VLOOKUP(K811,Auxiliar!$AT$3:$AU$7,2,FALSE)*VLOOKUP(L811,Auxiliar!$AT$3:$AU$7,2,FALSE)&gt;10,"Médio","Baixo"))),"")</f>
        <v/>
      </c>
      <c r="N811" s="24"/>
      <c r="O811" s="25"/>
      <c r="P811" s="24"/>
      <c r="Q811" s="5" t="str">
        <f>IFERROR(IF(VLOOKUP(K811,Auxiliar!$AT$3:$AU$7,2,FALSE)*VLOOKUP(L811,Auxiliar!$AT$3:$AU$7,2,FALSE)*VLOOKUP(P811,Auxiliar!$AX$3:$AY$7,2,FALSE)&gt;80,"Extremo",
IF(VLOOKUP(K811,Auxiliar!$AT$3:$AU$7,2,FALSE)*VLOOKUP(L811,Auxiliar!$AT$3:$AU$7,2,FALSE)*VLOOKUP(P811,Auxiliar!$AX$3:$AY$7,2,FALSE)&gt;40,"Alto",
IF(VLOOKUP(K811,Auxiliar!$AT$3:$AU$7,2,FALSE)*VLOOKUP(L811,Auxiliar!$AT$3:$AU$7,2,FALSE)*VLOOKUP(P811,Auxiliar!$AX$3:$AY$7,2,FALSE)&gt;10,"Médio","Baixo"))),"")</f>
        <v/>
      </c>
      <c r="R811" s="32" t="str">
        <f t="shared" si="24"/>
        <v/>
      </c>
      <c r="S811" s="32" t="str">
        <f t="shared" si="25"/>
        <v/>
      </c>
    </row>
    <row r="812" spans="1:19" x14ac:dyDescent="0.25">
      <c r="A812" s="5">
        <v>810</v>
      </c>
      <c r="B812" s="24"/>
      <c r="C812" s="24"/>
      <c r="D812" s="5" t="str">
        <f>IF(OR(C812="",B812=""),"",IFERROR(INDEX('5. Map Processos'!E:E,MATCH(C812&amp;" ("&amp;B812&amp;")",'5. Map Processos'!J:J,0)),"ERRO: Processo não encontrado para essa área"))</f>
        <v/>
      </c>
      <c r="E812" s="5" t="str">
        <f>IF(OR(C812="",B812=""),"",IFERROR(INDEX('6. Map Dados Pessoais'!F:F,MATCH(C812&amp;" ("&amp;B812&amp;")",'5. Map Processos'!J:J,0)),"ERRO: Processo não encontrado para essa área"))</f>
        <v/>
      </c>
      <c r="F812" s="5" t="str">
        <f>IF(OR(C812="",B812=""),"",IFERROR(INDEX('6. Map Dados Pessoais'!H:H,MATCH(C812&amp;" ("&amp;B812&amp;")",'5. Map Processos'!J:J,0)),"ERRO: Processo não encontrado para essa área"))</f>
        <v/>
      </c>
      <c r="G812" s="5" t="str">
        <f>IF(OR(C812="",B812=""),"",IFERROR(INDEX('7. Finalidades e Hipóteses'!F:F,MATCH(C812&amp;" ("&amp;B812&amp;")",'5. Map Processos'!J:J,0)),"ERRO: Processo não encontrado para essa área"))</f>
        <v/>
      </c>
      <c r="H812" s="25"/>
      <c r="I812" s="25"/>
      <c r="J812" s="25"/>
      <c r="K812" s="24"/>
      <c r="L812" s="24"/>
      <c r="M812" s="5" t="str">
        <f>IFERROR(IF(VLOOKUP(K812,Auxiliar!$AT$3:$AU$7,2,FALSE)*VLOOKUP(L812,Auxiliar!$AT$3:$AU$7,2,FALSE)&gt;80,"Extremo",
IF(VLOOKUP(K812,Auxiliar!$AT$3:$AU$7,2,FALSE)*VLOOKUP(L812,Auxiliar!$AT$3:$AU$7,2,FALSE)&gt;40,"Alto",
IF(VLOOKUP(K812,Auxiliar!$AT$3:$AU$7,2,FALSE)*VLOOKUP(L812,Auxiliar!$AT$3:$AU$7,2,FALSE)&gt;10,"Médio","Baixo"))),"")</f>
        <v/>
      </c>
      <c r="N812" s="24"/>
      <c r="O812" s="25"/>
      <c r="P812" s="24"/>
      <c r="Q812" s="5" t="str">
        <f>IFERROR(IF(VLOOKUP(K812,Auxiliar!$AT$3:$AU$7,2,FALSE)*VLOOKUP(L812,Auxiliar!$AT$3:$AU$7,2,FALSE)*VLOOKUP(P812,Auxiliar!$AX$3:$AY$7,2,FALSE)&gt;80,"Extremo",
IF(VLOOKUP(K812,Auxiliar!$AT$3:$AU$7,2,FALSE)*VLOOKUP(L812,Auxiliar!$AT$3:$AU$7,2,FALSE)*VLOOKUP(P812,Auxiliar!$AX$3:$AY$7,2,FALSE)&gt;40,"Alto",
IF(VLOOKUP(K812,Auxiliar!$AT$3:$AU$7,2,FALSE)*VLOOKUP(L812,Auxiliar!$AT$3:$AU$7,2,FALSE)*VLOOKUP(P812,Auxiliar!$AX$3:$AY$7,2,FALSE)&gt;10,"Médio","Baixo"))),"")</f>
        <v/>
      </c>
      <c r="R812" s="32" t="str">
        <f t="shared" si="24"/>
        <v/>
      </c>
      <c r="S812" s="32" t="str">
        <f t="shared" si="25"/>
        <v/>
      </c>
    </row>
    <row r="813" spans="1:19" x14ac:dyDescent="0.25">
      <c r="A813" s="5">
        <v>811</v>
      </c>
      <c r="B813" s="24"/>
      <c r="C813" s="24"/>
      <c r="D813" s="5" t="str">
        <f>IF(OR(C813="",B813=""),"",IFERROR(INDEX('5. Map Processos'!E:E,MATCH(C813&amp;" ("&amp;B813&amp;")",'5. Map Processos'!J:J,0)),"ERRO: Processo não encontrado para essa área"))</f>
        <v/>
      </c>
      <c r="E813" s="5" t="str">
        <f>IF(OR(C813="",B813=""),"",IFERROR(INDEX('6. Map Dados Pessoais'!F:F,MATCH(C813&amp;" ("&amp;B813&amp;")",'5. Map Processos'!J:J,0)),"ERRO: Processo não encontrado para essa área"))</f>
        <v/>
      </c>
      <c r="F813" s="5" t="str">
        <f>IF(OR(C813="",B813=""),"",IFERROR(INDEX('6. Map Dados Pessoais'!H:H,MATCH(C813&amp;" ("&amp;B813&amp;")",'5. Map Processos'!J:J,0)),"ERRO: Processo não encontrado para essa área"))</f>
        <v/>
      </c>
      <c r="G813" s="5" t="str">
        <f>IF(OR(C813="",B813=""),"",IFERROR(INDEX('7. Finalidades e Hipóteses'!F:F,MATCH(C813&amp;" ("&amp;B813&amp;")",'5. Map Processos'!J:J,0)),"ERRO: Processo não encontrado para essa área"))</f>
        <v/>
      </c>
      <c r="H813" s="25"/>
      <c r="I813" s="25"/>
      <c r="J813" s="25"/>
      <c r="K813" s="24"/>
      <c r="L813" s="24"/>
      <c r="M813" s="5" t="str">
        <f>IFERROR(IF(VLOOKUP(K813,Auxiliar!$AT$3:$AU$7,2,FALSE)*VLOOKUP(L813,Auxiliar!$AT$3:$AU$7,2,FALSE)&gt;80,"Extremo",
IF(VLOOKUP(K813,Auxiliar!$AT$3:$AU$7,2,FALSE)*VLOOKUP(L813,Auxiliar!$AT$3:$AU$7,2,FALSE)&gt;40,"Alto",
IF(VLOOKUP(K813,Auxiliar!$AT$3:$AU$7,2,FALSE)*VLOOKUP(L813,Auxiliar!$AT$3:$AU$7,2,FALSE)&gt;10,"Médio","Baixo"))),"")</f>
        <v/>
      </c>
      <c r="N813" s="24"/>
      <c r="O813" s="25"/>
      <c r="P813" s="24"/>
      <c r="Q813" s="5" t="str">
        <f>IFERROR(IF(VLOOKUP(K813,Auxiliar!$AT$3:$AU$7,2,FALSE)*VLOOKUP(L813,Auxiliar!$AT$3:$AU$7,2,FALSE)*VLOOKUP(P813,Auxiliar!$AX$3:$AY$7,2,FALSE)&gt;80,"Extremo",
IF(VLOOKUP(K813,Auxiliar!$AT$3:$AU$7,2,FALSE)*VLOOKUP(L813,Auxiliar!$AT$3:$AU$7,2,FALSE)*VLOOKUP(P813,Auxiliar!$AX$3:$AY$7,2,FALSE)&gt;40,"Alto",
IF(VLOOKUP(K813,Auxiliar!$AT$3:$AU$7,2,FALSE)*VLOOKUP(L813,Auxiliar!$AT$3:$AU$7,2,FALSE)*VLOOKUP(P813,Auxiliar!$AX$3:$AY$7,2,FALSE)&gt;10,"Médio","Baixo"))),"")</f>
        <v/>
      </c>
      <c r="R813" s="32" t="str">
        <f t="shared" si="24"/>
        <v/>
      </c>
      <c r="S813" s="32" t="str">
        <f t="shared" si="25"/>
        <v/>
      </c>
    </row>
    <row r="814" spans="1:19" x14ac:dyDescent="0.25">
      <c r="A814" s="5">
        <v>812</v>
      </c>
      <c r="B814" s="24"/>
      <c r="C814" s="24"/>
      <c r="D814" s="5" t="str">
        <f>IF(OR(C814="",B814=""),"",IFERROR(INDEX('5. Map Processos'!E:E,MATCH(C814&amp;" ("&amp;B814&amp;")",'5. Map Processos'!J:J,0)),"ERRO: Processo não encontrado para essa área"))</f>
        <v/>
      </c>
      <c r="E814" s="5" t="str">
        <f>IF(OR(C814="",B814=""),"",IFERROR(INDEX('6. Map Dados Pessoais'!F:F,MATCH(C814&amp;" ("&amp;B814&amp;")",'5. Map Processos'!J:J,0)),"ERRO: Processo não encontrado para essa área"))</f>
        <v/>
      </c>
      <c r="F814" s="5" t="str">
        <f>IF(OR(C814="",B814=""),"",IFERROR(INDEX('6. Map Dados Pessoais'!H:H,MATCH(C814&amp;" ("&amp;B814&amp;")",'5. Map Processos'!J:J,0)),"ERRO: Processo não encontrado para essa área"))</f>
        <v/>
      </c>
      <c r="G814" s="5" t="str">
        <f>IF(OR(C814="",B814=""),"",IFERROR(INDEX('7. Finalidades e Hipóteses'!F:F,MATCH(C814&amp;" ("&amp;B814&amp;")",'5. Map Processos'!J:J,0)),"ERRO: Processo não encontrado para essa área"))</f>
        <v/>
      </c>
      <c r="H814" s="25"/>
      <c r="I814" s="25"/>
      <c r="J814" s="25"/>
      <c r="K814" s="24"/>
      <c r="L814" s="24"/>
      <c r="M814" s="5" t="str">
        <f>IFERROR(IF(VLOOKUP(K814,Auxiliar!$AT$3:$AU$7,2,FALSE)*VLOOKUP(L814,Auxiliar!$AT$3:$AU$7,2,FALSE)&gt;80,"Extremo",
IF(VLOOKUP(K814,Auxiliar!$AT$3:$AU$7,2,FALSE)*VLOOKUP(L814,Auxiliar!$AT$3:$AU$7,2,FALSE)&gt;40,"Alto",
IF(VLOOKUP(K814,Auxiliar!$AT$3:$AU$7,2,FALSE)*VLOOKUP(L814,Auxiliar!$AT$3:$AU$7,2,FALSE)&gt;10,"Médio","Baixo"))),"")</f>
        <v/>
      </c>
      <c r="N814" s="24"/>
      <c r="O814" s="25"/>
      <c r="P814" s="24"/>
      <c r="Q814" s="5" t="str">
        <f>IFERROR(IF(VLOOKUP(K814,Auxiliar!$AT$3:$AU$7,2,FALSE)*VLOOKUP(L814,Auxiliar!$AT$3:$AU$7,2,FALSE)*VLOOKUP(P814,Auxiliar!$AX$3:$AY$7,2,FALSE)&gt;80,"Extremo",
IF(VLOOKUP(K814,Auxiliar!$AT$3:$AU$7,2,FALSE)*VLOOKUP(L814,Auxiliar!$AT$3:$AU$7,2,FALSE)*VLOOKUP(P814,Auxiliar!$AX$3:$AY$7,2,FALSE)&gt;40,"Alto",
IF(VLOOKUP(K814,Auxiliar!$AT$3:$AU$7,2,FALSE)*VLOOKUP(L814,Auxiliar!$AT$3:$AU$7,2,FALSE)*VLOOKUP(P814,Auxiliar!$AX$3:$AY$7,2,FALSE)&gt;10,"Médio","Baixo"))),"")</f>
        <v/>
      </c>
      <c r="R814" s="32" t="str">
        <f t="shared" si="24"/>
        <v/>
      </c>
      <c r="S814" s="32" t="str">
        <f t="shared" si="25"/>
        <v/>
      </c>
    </row>
    <row r="815" spans="1:19" x14ac:dyDescent="0.25">
      <c r="A815" s="5">
        <v>813</v>
      </c>
      <c r="B815" s="24"/>
      <c r="C815" s="24"/>
      <c r="D815" s="5" t="str">
        <f>IF(OR(C815="",B815=""),"",IFERROR(INDEX('5. Map Processos'!E:E,MATCH(C815&amp;" ("&amp;B815&amp;")",'5. Map Processos'!J:J,0)),"ERRO: Processo não encontrado para essa área"))</f>
        <v/>
      </c>
      <c r="E815" s="5" t="str">
        <f>IF(OR(C815="",B815=""),"",IFERROR(INDEX('6. Map Dados Pessoais'!F:F,MATCH(C815&amp;" ("&amp;B815&amp;")",'5. Map Processos'!J:J,0)),"ERRO: Processo não encontrado para essa área"))</f>
        <v/>
      </c>
      <c r="F815" s="5" t="str">
        <f>IF(OR(C815="",B815=""),"",IFERROR(INDEX('6. Map Dados Pessoais'!H:H,MATCH(C815&amp;" ("&amp;B815&amp;")",'5. Map Processos'!J:J,0)),"ERRO: Processo não encontrado para essa área"))</f>
        <v/>
      </c>
      <c r="G815" s="5" t="str">
        <f>IF(OR(C815="",B815=""),"",IFERROR(INDEX('7. Finalidades e Hipóteses'!F:F,MATCH(C815&amp;" ("&amp;B815&amp;")",'5. Map Processos'!J:J,0)),"ERRO: Processo não encontrado para essa área"))</f>
        <v/>
      </c>
      <c r="H815" s="25"/>
      <c r="I815" s="25"/>
      <c r="J815" s="25"/>
      <c r="K815" s="24"/>
      <c r="L815" s="24"/>
      <c r="M815" s="5" t="str">
        <f>IFERROR(IF(VLOOKUP(K815,Auxiliar!$AT$3:$AU$7,2,FALSE)*VLOOKUP(L815,Auxiliar!$AT$3:$AU$7,2,FALSE)&gt;80,"Extremo",
IF(VLOOKUP(K815,Auxiliar!$AT$3:$AU$7,2,FALSE)*VLOOKUP(L815,Auxiliar!$AT$3:$AU$7,2,FALSE)&gt;40,"Alto",
IF(VLOOKUP(K815,Auxiliar!$AT$3:$AU$7,2,FALSE)*VLOOKUP(L815,Auxiliar!$AT$3:$AU$7,2,FALSE)&gt;10,"Médio","Baixo"))),"")</f>
        <v/>
      </c>
      <c r="N815" s="24"/>
      <c r="O815" s="25"/>
      <c r="P815" s="24"/>
      <c r="Q815" s="5" t="str">
        <f>IFERROR(IF(VLOOKUP(K815,Auxiliar!$AT$3:$AU$7,2,FALSE)*VLOOKUP(L815,Auxiliar!$AT$3:$AU$7,2,FALSE)*VLOOKUP(P815,Auxiliar!$AX$3:$AY$7,2,FALSE)&gt;80,"Extremo",
IF(VLOOKUP(K815,Auxiliar!$AT$3:$AU$7,2,FALSE)*VLOOKUP(L815,Auxiliar!$AT$3:$AU$7,2,FALSE)*VLOOKUP(P815,Auxiliar!$AX$3:$AY$7,2,FALSE)&gt;40,"Alto",
IF(VLOOKUP(K815,Auxiliar!$AT$3:$AU$7,2,FALSE)*VLOOKUP(L815,Auxiliar!$AT$3:$AU$7,2,FALSE)*VLOOKUP(P815,Auxiliar!$AX$3:$AY$7,2,FALSE)&gt;10,"Médio","Baixo"))),"")</f>
        <v/>
      </c>
      <c r="R815" s="32" t="str">
        <f t="shared" si="24"/>
        <v/>
      </c>
      <c r="S815" s="32" t="str">
        <f t="shared" si="25"/>
        <v/>
      </c>
    </row>
    <row r="816" spans="1:19" x14ac:dyDescent="0.25">
      <c r="A816" s="5">
        <v>814</v>
      </c>
      <c r="B816" s="24"/>
      <c r="C816" s="24"/>
      <c r="D816" s="5" t="str">
        <f>IF(OR(C816="",B816=""),"",IFERROR(INDEX('5. Map Processos'!E:E,MATCH(C816&amp;" ("&amp;B816&amp;")",'5. Map Processos'!J:J,0)),"ERRO: Processo não encontrado para essa área"))</f>
        <v/>
      </c>
      <c r="E816" s="5" t="str">
        <f>IF(OR(C816="",B816=""),"",IFERROR(INDEX('6. Map Dados Pessoais'!F:F,MATCH(C816&amp;" ("&amp;B816&amp;")",'5. Map Processos'!J:J,0)),"ERRO: Processo não encontrado para essa área"))</f>
        <v/>
      </c>
      <c r="F816" s="5" t="str">
        <f>IF(OR(C816="",B816=""),"",IFERROR(INDEX('6. Map Dados Pessoais'!H:H,MATCH(C816&amp;" ("&amp;B816&amp;")",'5. Map Processos'!J:J,0)),"ERRO: Processo não encontrado para essa área"))</f>
        <v/>
      </c>
      <c r="G816" s="5" t="str">
        <f>IF(OR(C816="",B816=""),"",IFERROR(INDEX('7. Finalidades e Hipóteses'!F:F,MATCH(C816&amp;" ("&amp;B816&amp;")",'5. Map Processos'!J:J,0)),"ERRO: Processo não encontrado para essa área"))</f>
        <v/>
      </c>
      <c r="H816" s="25"/>
      <c r="I816" s="25"/>
      <c r="J816" s="25"/>
      <c r="K816" s="24"/>
      <c r="L816" s="24"/>
      <c r="M816" s="5" t="str">
        <f>IFERROR(IF(VLOOKUP(K816,Auxiliar!$AT$3:$AU$7,2,FALSE)*VLOOKUP(L816,Auxiliar!$AT$3:$AU$7,2,FALSE)&gt;80,"Extremo",
IF(VLOOKUP(K816,Auxiliar!$AT$3:$AU$7,2,FALSE)*VLOOKUP(L816,Auxiliar!$AT$3:$AU$7,2,FALSE)&gt;40,"Alto",
IF(VLOOKUP(K816,Auxiliar!$AT$3:$AU$7,2,FALSE)*VLOOKUP(L816,Auxiliar!$AT$3:$AU$7,2,FALSE)&gt;10,"Médio","Baixo"))),"")</f>
        <v/>
      </c>
      <c r="N816" s="24"/>
      <c r="O816" s="25"/>
      <c r="P816" s="24"/>
      <c r="Q816" s="5" t="str">
        <f>IFERROR(IF(VLOOKUP(K816,Auxiliar!$AT$3:$AU$7,2,FALSE)*VLOOKUP(L816,Auxiliar!$AT$3:$AU$7,2,FALSE)*VLOOKUP(P816,Auxiliar!$AX$3:$AY$7,2,FALSE)&gt;80,"Extremo",
IF(VLOOKUP(K816,Auxiliar!$AT$3:$AU$7,2,FALSE)*VLOOKUP(L816,Auxiliar!$AT$3:$AU$7,2,FALSE)*VLOOKUP(P816,Auxiliar!$AX$3:$AY$7,2,FALSE)&gt;40,"Alto",
IF(VLOOKUP(K816,Auxiliar!$AT$3:$AU$7,2,FALSE)*VLOOKUP(L816,Auxiliar!$AT$3:$AU$7,2,FALSE)*VLOOKUP(P816,Auxiliar!$AX$3:$AY$7,2,FALSE)&gt;10,"Médio","Baixo"))),"")</f>
        <v/>
      </c>
      <c r="R816" s="32" t="str">
        <f t="shared" si="24"/>
        <v/>
      </c>
      <c r="S816" s="32" t="str">
        <f t="shared" si="25"/>
        <v/>
      </c>
    </row>
    <row r="817" spans="1:19" x14ac:dyDescent="0.25">
      <c r="A817" s="5">
        <v>815</v>
      </c>
      <c r="B817" s="24"/>
      <c r="C817" s="24"/>
      <c r="D817" s="5" t="str">
        <f>IF(OR(C817="",B817=""),"",IFERROR(INDEX('5. Map Processos'!E:E,MATCH(C817&amp;" ("&amp;B817&amp;")",'5. Map Processos'!J:J,0)),"ERRO: Processo não encontrado para essa área"))</f>
        <v/>
      </c>
      <c r="E817" s="5" t="str">
        <f>IF(OR(C817="",B817=""),"",IFERROR(INDEX('6. Map Dados Pessoais'!F:F,MATCH(C817&amp;" ("&amp;B817&amp;")",'5. Map Processos'!J:J,0)),"ERRO: Processo não encontrado para essa área"))</f>
        <v/>
      </c>
      <c r="F817" s="5" t="str">
        <f>IF(OR(C817="",B817=""),"",IFERROR(INDEX('6. Map Dados Pessoais'!H:H,MATCH(C817&amp;" ("&amp;B817&amp;")",'5. Map Processos'!J:J,0)),"ERRO: Processo não encontrado para essa área"))</f>
        <v/>
      </c>
      <c r="G817" s="5" t="str">
        <f>IF(OR(C817="",B817=""),"",IFERROR(INDEX('7. Finalidades e Hipóteses'!F:F,MATCH(C817&amp;" ("&amp;B817&amp;")",'5. Map Processos'!J:J,0)),"ERRO: Processo não encontrado para essa área"))</f>
        <v/>
      </c>
      <c r="H817" s="25"/>
      <c r="I817" s="25"/>
      <c r="J817" s="25"/>
      <c r="K817" s="24"/>
      <c r="L817" s="24"/>
      <c r="M817" s="5" t="str">
        <f>IFERROR(IF(VLOOKUP(K817,Auxiliar!$AT$3:$AU$7,2,FALSE)*VLOOKUP(L817,Auxiliar!$AT$3:$AU$7,2,FALSE)&gt;80,"Extremo",
IF(VLOOKUP(K817,Auxiliar!$AT$3:$AU$7,2,FALSE)*VLOOKUP(L817,Auxiliar!$AT$3:$AU$7,2,FALSE)&gt;40,"Alto",
IF(VLOOKUP(K817,Auxiliar!$AT$3:$AU$7,2,FALSE)*VLOOKUP(L817,Auxiliar!$AT$3:$AU$7,2,FALSE)&gt;10,"Médio","Baixo"))),"")</f>
        <v/>
      </c>
      <c r="N817" s="24"/>
      <c r="O817" s="25"/>
      <c r="P817" s="24"/>
      <c r="Q817" s="5" t="str">
        <f>IFERROR(IF(VLOOKUP(K817,Auxiliar!$AT$3:$AU$7,2,FALSE)*VLOOKUP(L817,Auxiliar!$AT$3:$AU$7,2,FALSE)*VLOOKUP(P817,Auxiliar!$AX$3:$AY$7,2,FALSE)&gt;80,"Extremo",
IF(VLOOKUP(K817,Auxiliar!$AT$3:$AU$7,2,FALSE)*VLOOKUP(L817,Auxiliar!$AT$3:$AU$7,2,FALSE)*VLOOKUP(P817,Auxiliar!$AX$3:$AY$7,2,FALSE)&gt;40,"Alto",
IF(VLOOKUP(K817,Auxiliar!$AT$3:$AU$7,2,FALSE)*VLOOKUP(L817,Auxiliar!$AT$3:$AU$7,2,FALSE)*VLOOKUP(P817,Auxiliar!$AX$3:$AY$7,2,FALSE)&gt;10,"Médio","Baixo"))),"")</f>
        <v/>
      </c>
      <c r="R817" s="32" t="str">
        <f t="shared" si="24"/>
        <v/>
      </c>
      <c r="S817" s="32" t="str">
        <f t="shared" si="25"/>
        <v/>
      </c>
    </row>
    <row r="818" spans="1:19" x14ac:dyDescent="0.25">
      <c r="A818" s="5">
        <v>816</v>
      </c>
      <c r="B818" s="24"/>
      <c r="C818" s="24"/>
      <c r="D818" s="5" t="str">
        <f>IF(OR(C818="",B818=""),"",IFERROR(INDEX('5. Map Processos'!E:E,MATCH(C818&amp;" ("&amp;B818&amp;")",'5. Map Processos'!J:J,0)),"ERRO: Processo não encontrado para essa área"))</f>
        <v/>
      </c>
      <c r="E818" s="5" t="str">
        <f>IF(OR(C818="",B818=""),"",IFERROR(INDEX('6. Map Dados Pessoais'!F:F,MATCH(C818&amp;" ("&amp;B818&amp;")",'5. Map Processos'!J:J,0)),"ERRO: Processo não encontrado para essa área"))</f>
        <v/>
      </c>
      <c r="F818" s="5" t="str">
        <f>IF(OR(C818="",B818=""),"",IFERROR(INDEX('6. Map Dados Pessoais'!H:H,MATCH(C818&amp;" ("&amp;B818&amp;")",'5. Map Processos'!J:J,0)),"ERRO: Processo não encontrado para essa área"))</f>
        <v/>
      </c>
      <c r="G818" s="5" t="str">
        <f>IF(OR(C818="",B818=""),"",IFERROR(INDEX('7. Finalidades e Hipóteses'!F:F,MATCH(C818&amp;" ("&amp;B818&amp;")",'5. Map Processos'!J:J,0)),"ERRO: Processo não encontrado para essa área"))</f>
        <v/>
      </c>
      <c r="H818" s="25"/>
      <c r="I818" s="25"/>
      <c r="J818" s="25"/>
      <c r="K818" s="24"/>
      <c r="L818" s="24"/>
      <c r="M818" s="5" t="str">
        <f>IFERROR(IF(VLOOKUP(K818,Auxiliar!$AT$3:$AU$7,2,FALSE)*VLOOKUP(L818,Auxiliar!$AT$3:$AU$7,2,FALSE)&gt;80,"Extremo",
IF(VLOOKUP(K818,Auxiliar!$AT$3:$AU$7,2,FALSE)*VLOOKUP(L818,Auxiliar!$AT$3:$AU$7,2,FALSE)&gt;40,"Alto",
IF(VLOOKUP(K818,Auxiliar!$AT$3:$AU$7,2,FALSE)*VLOOKUP(L818,Auxiliar!$AT$3:$AU$7,2,FALSE)&gt;10,"Médio","Baixo"))),"")</f>
        <v/>
      </c>
      <c r="N818" s="24"/>
      <c r="O818" s="25"/>
      <c r="P818" s="24"/>
      <c r="Q818" s="5" t="str">
        <f>IFERROR(IF(VLOOKUP(K818,Auxiliar!$AT$3:$AU$7,2,FALSE)*VLOOKUP(L818,Auxiliar!$AT$3:$AU$7,2,FALSE)*VLOOKUP(P818,Auxiliar!$AX$3:$AY$7,2,FALSE)&gt;80,"Extremo",
IF(VLOOKUP(K818,Auxiliar!$AT$3:$AU$7,2,FALSE)*VLOOKUP(L818,Auxiliar!$AT$3:$AU$7,2,FALSE)*VLOOKUP(P818,Auxiliar!$AX$3:$AY$7,2,FALSE)&gt;40,"Alto",
IF(VLOOKUP(K818,Auxiliar!$AT$3:$AU$7,2,FALSE)*VLOOKUP(L818,Auxiliar!$AT$3:$AU$7,2,FALSE)*VLOOKUP(P818,Auxiliar!$AX$3:$AY$7,2,FALSE)&gt;10,"Médio","Baixo"))),"")</f>
        <v/>
      </c>
      <c r="R818" s="32" t="str">
        <f t="shared" si="24"/>
        <v/>
      </c>
      <c r="S818" s="32" t="str">
        <f t="shared" si="25"/>
        <v/>
      </c>
    </row>
    <row r="819" spans="1:19" x14ac:dyDescent="0.25">
      <c r="A819" s="5">
        <v>817</v>
      </c>
      <c r="B819" s="24"/>
      <c r="C819" s="24"/>
      <c r="D819" s="5" t="str">
        <f>IF(OR(C819="",B819=""),"",IFERROR(INDEX('5. Map Processos'!E:E,MATCH(C819&amp;" ("&amp;B819&amp;")",'5. Map Processos'!J:J,0)),"ERRO: Processo não encontrado para essa área"))</f>
        <v/>
      </c>
      <c r="E819" s="5" t="str">
        <f>IF(OR(C819="",B819=""),"",IFERROR(INDEX('6. Map Dados Pessoais'!F:F,MATCH(C819&amp;" ("&amp;B819&amp;")",'5. Map Processos'!J:J,0)),"ERRO: Processo não encontrado para essa área"))</f>
        <v/>
      </c>
      <c r="F819" s="5" t="str">
        <f>IF(OR(C819="",B819=""),"",IFERROR(INDEX('6. Map Dados Pessoais'!H:H,MATCH(C819&amp;" ("&amp;B819&amp;")",'5. Map Processos'!J:J,0)),"ERRO: Processo não encontrado para essa área"))</f>
        <v/>
      </c>
      <c r="G819" s="5" t="str">
        <f>IF(OR(C819="",B819=""),"",IFERROR(INDEX('7. Finalidades e Hipóteses'!F:F,MATCH(C819&amp;" ("&amp;B819&amp;")",'5. Map Processos'!J:J,0)),"ERRO: Processo não encontrado para essa área"))</f>
        <v/>
      </c>
      <c r="H819" s="25"/>
      <c r="I819" s="25"/>
      <c r="J819" s="25"/>
      <c r="K819" s="24"/>
      <c r="L819" s="24"/>
      <c r="M819" s="5" t="str">
        <f>IFERROR(IF(VLOOKUP(K819,Auxiliar!$AT$3:$AU$7,2,FALSE)*VLOOKUP(L819,Auxiliar!$AT$3:$AU$7,2,FALSE)&gt;80,"Extremo",
IF(VLOOKUP(K819,Auxiliar!$AT$3:$AU$7,2,FALSE)*VLOOKUP(L819,Auxiliar!$AT$3:$AU$7,2,FALSE)&gt;40,"Alto",
IF(VLOOKUP(K819,Auxiliar!$AT$3:$AU$7,2,FALSE)*VLOOKUP(L819,Auxiliar!$AT$3:$AU$7,2,FALSE)&gt;10,"Médio","Baixo"))),"")</f>
        <v/>
      </c>
      <c r="N819" s="24"/>
      <c r="O819" s="25"/>
      <c r="P819" s="24"/>
      <c r="Q819" s="5" t="str">
        <f>IFERROR(IF(VLOOKUP(K819,Auxiliar!$AT$3:$AU$7,2,FALSE)*VLOOKUP(L819,Auxiliar!$AT$3:$AU$7,2,FALSE)*VLOOKUP(P819,Auxiliar!$AX$3:$AY$7,2,FALSE)&gt;80,"Extremo",
IF(VLOOKUP(K819,Auxiliar!$AT$3:$AU$7,2,FALSE)*VLOOKUP(L819,Auxiliar!$AT$3:$AU$7,2,FALSE)*VLOOKUP(P819,Auxiliar!$AX$3:$AY$7,2,FALSE)&gt;40,"Alto",
IF(VLOOKUP(K819,Auxiliar!$AT$3:$AU$7,2,FALSE)*VLOOKUP(L819,Auxiliar!$AT$3:$AU$7,2,FALSE)*VLOOKUP(P819,Auxiliar!$AX$3:$AY$7,2,FALSE)&gt;10,"Médio","Baixo"))),"")</f>
        <v/>
      </c>
      <c r="R819" s="32" t="str">
        <f t="shared" si="24"/>
        <v/>
      </c>
      <c r="S819" s="32" t="str">
        <f t="shared" si="25"/>
        <v/>
      </c>
    </row>
    <row r="820" spans="1:19" x14ac:dyDescent="0.25">
      <c r="A820" s="5">
        <v>818</v>
      </c>
      <c r="B820" s="24"/>
      <c r="C820" s="24"/>
      <c r="D820" s="5" t="str">
        <f>IF(OR(C820="",B820=""),"",IFERROR(INDEX('5. Map Processos'!E:E,MATCH(C820&amp;" ("&amp;B820&amp;")",'5. Map Processos'!J:J,0)),"ERRO: Processo não encontrado para essa área"))</f>
        <v/>
      </c>
      <c r="E820" s="5" t="str">
        <f>IF(OR(C820="",B820=""),"",IFERROR(INDEX('6. Map Dados Pessoais'!F:F,MATCH(C820&amp;" ("&amp;B820&amp;")",'5. Map Processos'!J:J,0)),"ERRO: Processo não encontrado para essa área"))</f>
        <v/>
      </c>
      <c r="F820" s="5" t="str">
        <f>IF(OR(C820="",B820=""),"",IFERROR(INDEX('6. Map Dados Pessoais'!H:H,MATCH(C820&amp;" ("&amp;B820&amp;")",'5. Map Processos'!J:J,0)),"ERRO: Processo não encontrado para essa área"))</f>
        <v/>
      </c>
      <c r="G820" s="5" t="str">
        <f>IF(OR(C820="",B820=""),"",IFERROR(INDEX('7. Finalidades e Hipóteses'!F:F,MATCH(C820&amp;" ("&amp;B820&amp;")",'5. Map Processos'!J:J,0)),"ERRO: Processo não encontrado para essa área"))</f>
        <v/>
      </c>
      <c r="H820" s="25"/>
      <c r="I820" s="25"/>
      <c r="J820" s="25"/>
      <c r="K820" s="24"/>
      <c r="L820" s="24"/>
      <c r="M820" s="5" t="str">
        <f>IFERROR(IF(VLOOKUP(K820,Auxiliar!$AT$3:$AU$7,2,FALSE)*VLOOKUP(L820,Auxiliar!$AT$3:$AU$7,2,FALSE)&gt;80,"Extremo",
IF(VLOOKUP(K820,Auxiliar!$AT$3:$AU$7,2,FALSE)*VLOOKUP(L820,Auxiliar!$AT$3:$AU$7,2,FALSE)&gt;40,"Alto",
IF(VLOOKUP(K820,Auxiliar!$AT$3:$AU$7,2,FALSE)*VLOOKUP(L820,Auxiliar!$AT$3:$AU$7,2,FALSE)&gt;10,"Médio","Baixo"))),"")</f>
        <v/>
      </c>
      <c r="N820" s="24"/>
      <c r="O820" s="25"/>
      <c r="P820" s="24"/>
      <c r="Q820" s="5" t="str">
        <f>IFERROR(IF(VLOOKUP(K820,Auxiliar!$AT$3:$AU$7,2,FALSE)*VLOOKUP(L820,Auxiliar!$AT$3:$AU$7,2,FALSE)*VLOOKUP(P820,Auxiliar!$AX$3:$AY$7,2,FALSE)&gt;80,"Extremo",
IF(VLOOKUP(K820,Auxiliar!$AT$3:$AU$7,2,FALSE)*VLOOKUP(L820,Auxiliar!$AT$3:$AU$7,2,FALSE)*VLOOKUP(P820,Auxiliar!$AX$3:$AY$7,2,FALSE)&gt;40,"Alto",
IF(VLOOKUP(K820,Auxiliar!$AT$3:$AU$7,2,FALSE)*VLOOKUP(L820,Auxiliar!$AT$3:$AU$7,2,FALSE)*VLOOKUP(P820,Auxiliar!$AX$3:$AY$7,2,FALSE)&gt;10,"Médio","Baixo"))),"")</f>
        <v/>
      </c>
      <c r="R820" s="32" t="str">
        <f t="shared" si="24"/>
        <v/>
      </c>
      <c r="S820" s="32" t="str">
        <f t="shared" si="25"/>
        <v/>
      </c>
    </row>
    <row r="821" spans="1:19" x14ac:dyDescent="0.25">
      <c r="A821" s="5">
        <v>819</v>
      </c>
      <c r="B821" s="24"/>
      <c r="C821" s="24"/>
      <c r="D821" s="5" t="str">
        <f>IF(OR(C821="",B821=""),"",IFERROR(INDEX('5. Map Processos'!E:E,MATCH(C821&amp;" ("&amp;B821&amp;")",'5. Map Processos'!J:J,0)),"ERRO: Processo não encontrado para essa área"))</f>
        <v/>
      </c>
      <c r="E821" s="5" t="str">
        <f>IF(OR(C821="",B821=""),"",IFERROR(INDEX('6. Map Dados Pessoais'!F:F,MATCH(C821&amp;" ("&amp;B821&amp;")",'5. Map Processos'!J:J,0)),"ERRO: Processo não encontrado para essa área"))</f>
        <v/>
      </c>
      <c r="F821" s="5" t="str">
        <f>IF(OR(C821="",B821=""),"",IFERROR(INDEX('6. Map Dados Pessoais'!H:H,MATCH(C821&amp;" ("&amp;B821&amp;")",'5. Map Processos'!J:J,0)),"ERRO: Processo não encontrado para essa área"))</f>
        <v/>
      </c>
      <c r="G821" s="5" t="str">
        <f>IF(OR(C821="",B821=""),"",IFERROR(INDEX('7. Finalidades e Hipóteses'!F:F,MATCH(C821&amp;" ("&amp;B821&amp;")",'5. Map Processos'!J:J,0)),"ERRO: Processo não encontrado para essa área"))</f>
        <v/>
      </c>
      <c r="H821" s="25"/>
      <c r="I821" s="25"/>
      <c r="J821" s="25"/>
      <c r="K821" s="24"/>
      <c r="L821" s="24"/>
      <c r="M821" s="5" t="str">
        <f>IFERROR(IF(VLOOKUP(K821,Auxiliar!$AT$3:$AU$7,2,FALSE)*VLOOKUP(L821,Auxiliar!$AT$3:$AU$7,2,FALSE)&gt;80,"Extremo",
IF(VLOOKUP(K821,Auxiliar!$AT$3:$AU$7,2,FALSE)*VLOOKUP(L821,Auxiliar!$AT$3:$AU$7,2,FALSE)&gt;40,"Alto",
IF(VLOOKUP(K821,Auxiliar!$AT$3:$AU$7,2,FALSE)*VLOOKUP(L821,Auxiliar!$AT$3:$AU$7,2,FALSE)&gt;10,"Médio","Baixo"))),"")</f>
        <v/>
      </c>
      <c r="N821" s="24"/>
      <c r="O821" s="25"/>
      <c r="P821" s="24"/>
      <c r="Q821" s="5" t="str">
        <f>IFERROR(IF(VLOOKUP(K821,Auxiliar!$AT$3:$AU$7,2,FALSE)*VLOOKUP(L821,Auxiliar!$AT$3:$AU$7,2,FALSE)*VLOOKUP(P821,Auxiliar!$AX$3:$AY$7,2,FALSE)&gt;80,"Extremo",
IF(VLOOKUP(K821,Auxiliar!$AT$3:$AU$7,2,FALSE)*VLOOKUP(L821,Auxiliar!$AT$3:$AU$7,2,FALSE)*VLOOKUP(P821,Auxiliar!$AX$3:$AY$7,2,FALSE)&gt;40,"Alto",
IF(VLOOKUP(K821,Auxiliar!$AT$3:$AU$7,2,FALSE)*VLOOKUP(L821,Auxiliar!$AT$3:$AU$7,2,FALSE)*VLOOKUP(P821,Auxiliar!$AX$3:$AY$7,2,FALSE)&gt;10,"Médio","Baixo"))),"")</f>
        <v/>
      </c>
      <c r="R821" s="32" t="str">
        <f t="shared" si="24"/>
        <v/>
      </c>
      <c r="S821" s="32" t="str">
        <f t="shared" si="25"/>
        <v/>
      </c>
    </row>
    <row r="822" spans="1:19" x14ac:dyDescent="0.25">
      <c r="A822" s="5">
        <v>820</v>
      </c>
      <c r="B822" s="24"/>
      <c r="C822" s="24"/>
      <c r="D822" s="5" t="str">
        <f>IF(OR(C822="",B822=""),"",IFERROR(INDEX('5. Map Processos'!E:E,MATCH(C822&amp;" ("&amp;B822&amp;")",'5. Map Processos'!J:J,0)),"ERRO: Processo não encontrado para essa área"))</f>
        <v/>
      </c>
      <c r="E822" s="5" t="str">
        <f>IF(OR(C822="",B822=""),"",IFERROR(INDEX('6. Map Dados Pessoais'!F:F,MATCH(C822&amp;" ("&amp;B822&amp;")",'5. Map Processos'!J:J,0)),"ERRO: Processo não encontrado para essa área"))</f>
        <v/>
      </c>
      <c r="F822" s="5" t="str">
        <f>IF(OR(C822="",B822=""),"",IFERROR(INDEX('6. Map Dados Pessoais'!H:H,MATCH(C822&amp;" ("&amp;B822&amp;")",'5. Map Processos'!J:J,0)),"ERRO: Processo não encontrado para essa área"))</f>
        <v/>
      </c>
      <c r="G822" s="5" t="str">
        <f>IF(OR(C822="",B822=""),"",IFERROR(INDEX('7. Finalidades e Hipóteses'!F:F,MATCH(C822&amp;" ("&amp;B822&amp;")",'5. Map Processos'!J:J,0)),"ERRO: Processo não encontrado para essa área"))</f>
        <v/>
      </c>
      <c r="H822" s="25"/>
      <c r="I822" s="25"/>
      <c r="J822" s="25"/>
      <c r="K822" s="24"/>
      <c r="L822" s="24"/>
      <c r="M822" s="5" t="str">
        <f>IFERROR(IF(VLOOKUP(K822,Auxiliar!$AT$3:$AU$7,2,FALSE)*VLOOKUP(L822,Auxiliar!$AT$3:$AU$7,2,FALSE)&gt;80,"Extremo",
IF(VLOOKUP(K822,Auxiliar!$AT$3:$AU$7,2,FALSE)*VLOOKUP(L822,Auxiliar!$AT$3:$AU$7,2,FALSE)&gt;40,"Alto",
IF(VLOOKUP(K822,Auxiliar!$AT$3:$AU$7,2,FALSE)*VLOOKUP(L822,Auxiliar!$AT$3:$AU$7,2,FALSE)&gt;10,"Médio","Baixo"))),"")</f>
        <v/>
      </c>
      <c r="N822" s="24"/>
      <c r="O822" s="25"/>
      <c r="P822" s="24"/>
      <c r="Q822" s="5" t="str">
        <f>IFERROR(IF(VLOOKUP(K822,Auxiliar!$AT$3:$AU$7,2,FALSE)*VLOOKUP(L822,Auxiliar!$AT$3:$AU$7,2,FALSE)*VLOOKUP(P822,Auxiliar!$AX$3:$AY$7,2,FALSE)&gt;80,"Extremo",
IF(VLOOKUP(K822,Auxiliar!$AT$3:$AU$7,2,FALSE)*VLOOKUP(L822,Auxiliar!$AT$3:$AU$7,2,FALSE)*VLOOKUP(P822,Auxiliar!$AX$3:$AY$7,2,FALSE)&gt;40,"Alto",
IF(VLOOKUP(K822,Auxiliar!$AT$3:$AU$7,2,FALSE)*VLOOKUP(L822,Auxiliar!$AT$3:$AU$7,2,FALSE)*VLOOKUP(P822,Auxiliar!$AX$3:$AY$7,2,FALSE)&gt;10,"Médio","Baixo"))),"")</f>
        <v/>
      </c>
      <c r="R822" s="32" t="str">
        <f t="shared" si="24"/>
        <v/>
      </c>
      <c r="S822" s="32" t="str">
        <f t="shared" si="25"/>
        <v/>
      </c>
    </row>
    <row r="823" spans="1:19" x14ac:dyDescent="0.25">
      <c r="A823" s="5">
        <v>821</v>
      </c>
      <c r="B823" s="24"/>
      <c r="C823" s="24"/>
      <c r="D823" s="5" t="str">
        <f>IF(OR(C823="",B823=""),"",IFERROR(INDEX('5. Map Processos'!E:E,MATCH(C823&amp;" ("&amp;B823&amp;")",'5. Map Processos'!J:J,0)),"ERRO: Processo não encontrado para essa área"))</f>
        <v/>
      </c>
      <c r="E823" s="5" t="str">
        <f>IF(OR(C823="",B823=""),"",IFERROR(INDEX('6. Map Dados Pessoais'!F:F,MATCH(C823&amp;" ("&amp;B823&amp;")",'5. Map Processos'!J:J,0)),"ERRO: Processo não encontrado para essa área"))</f>
        <v/>
      </c>
      <c r="F823" s="5" t="str">
        <f>IF(OR(C823="",B823=""),"",IFERROR(INDEX('6. Map Dados Pessoais'!H:H,MATCH(C823&amp;" ("&amp;B823&amp;")",'5. Map Processos'!J:J,0)),"ERRO: Processo não encontrado para essa área"))</f>
        <v/>
      </c>
      <c r="G823" s="5" t="str">
        <f>IF(OR(C823="",B823=""),"",IFERROR(INDEX('7. Finalidades e Hipóteses'!F:F,MATCH(C823&amp;" ("&amp;B823&amp;")",'5. Map Processos'!J:J,0)),"ERRO: Processo não encontrado para essa área"))</f>
        <v/>
      </c>
      <c r="H823" s="25"/>
      <c r="I823" s="25"/>
      <c r="J823" s="25"/>
      <c r="K823" s="24"/>
      <c r="L823" s="24"/>
      <c r="M823" s="5" t="str">
        <f>IFERROR(IF(VLOOKUP(K823,Auxiliar!$AT$3:$AU$7,2,FALSE)*VLOOKUP(L823,Auxiliar!$AT$3:$AU$7,2,FALSE)&gt;80,"Extremo",
IF(VLOOKUP(K823,Auxiliar!$AT$3:$AU$7,2,FALSE)*VLOOKUP(L823,Auxiliar!$AT$3:$AU$7,2,FALSE)&gt;40,"Alto",
IF(VLOOKUP(K823,Auxiliar!$AT$3:$AU$7,2,FALSE)*VLOOKUP(L823,Auxiliar!$AT$3:$AU$7,2,FALSE)&gt;10,"Médio","Baixo"))),"")</f>
        <v/>
      </c>
      <c r="N823" s="24"/>
      <c r="O823" s="25"/>
      <c r="P823" s="24"/>
      <c r="Q823" s="5" t="str">
        <f>IFERROR(IF(VLOOKUP(K823,Auxiliar!$AT$3:$AU$7,2,FALSE)*VLOOKUP(L823,Auxiliar!$AT$3:$AU$7,2,FALSE)*VLOOKUP(P823,Auxiliar!$AX$3:$AY$7,2,FALSE)&gt;80,"Extremo",
IF(VLOOKUP(K823,Auxiliar!$AT$3:$AU$7,2,FALSE)*VLOOKUP(L823,Auxiliar!$AT$3:$AU$7,2,FALSE)*VLOOKUP(P823,Auxiliar!$AX$3:$AY$7,2,FALSE)&gt;40,"Alto",
IF(VLOOKUP(K823,Auxiliar!$AT$3:$AU$7,2,FALSE)*VLOOKUP(L823,Auxiliar!$AT$3:$AU$7,2,FALSE)*VLOOKUP(P823,Auxiliar!$AX$3:$AY$7,2,FALSE)&gt;10,"Médio","Baixo"))),"")</f>
        <v/>
      </c>
      <c r="R823" s="32" t="str">
        <f t="shared" si="24"/>
        <v/>
      </c>
      <c r="S823" s="32" t="str">
        <f t="shared" si="25"/>
        <v/>
      </c>
    </row>
    <row r="824" spans="1:19" x14ac:dyDescent="0.25">
      <c r="A824" s="5">
        <v>822</v>
      </c>
      <c r="B824" s="24"/>
      <c r="C824" s="24"/>
      <c r="D824" s="5" t="str">
        <f>IF(OR(C824="",B824=""),"",IFERROR(INDEX('5. Map Processos'!E:E,MATCH(C824&amp;" ("&amp;B824&amp;")",'5. Map Processos'!J:J,0)),"ERRO: Processo não encontrado para essa área"))</f>
        <v/>
      </c>
      <c r="E824" s="5" t="str">
        <f>IF(OR(C824="",B824=""),"",IFERROR(INDEX('6. Map Dados Pessoais'!F:F,MATCH(C824&amp;" ("&amp;B824&amp;")",'5. Map Processos'!J:J,0)),"ERRO: Processo não encontrado para essa área"))</f>
        <v/>
      </c>
      <c r="F824" s="5" t="str">
        <f>IF(OR(C824="",B824=""),"",IFERROR(INDEX('6. Map Dados Pessoais'!H:H,MATCH(C824&amp;" ("&amp;B824&amp;")",'5. Map Processos'!J:J,0)),"ERRO: Processo não encontrado para essa área"))</f>
        <v/>
      </c>
      <c r="G824" s="5" t="str">
        <f>IF(OR(C824="",B824=""),"",IFERROR(INDEX('7. Finalidades e Hipóteses'!F:F,MATCH(C824&amp;" ("&amp;B824&amp;")",'5. Map Processos'!J:J,0)),"ERRO: Processo não encontrado para essa área"))</f>
        <v/>
      </c>
      <c r="H824" s="25"/>
      <c r="I824" s="25"/>
      <c r="J824" s="25"/>
      <c r="K824" s="24"/>
      <c r="L824" s="24"/>
      <c r="M824" s="5" t="str">
        <f>IFERROR(IF(VLOOKUP(K824,Auxiliar!$AT$3:$AU$7,2,FALSE)*VLOOKUP(L824,Auxiliar!$AT$3:$AU$7,2,FALSE)&gt;80,"Extremo",
IF(VLOOKUP(K824,Auxiliar!$AT$3:$AU$7,2,FALSE)*VLOOKUP(L824,Auxiliar!$AT$3:$AU$7,2,FALSE)&gt;40,"Alto",
IF(VLOOKUP(K824,Auxiliar!$AT$3:$AU$7,2,FALSE)*VLOOKUP(L824,Auxiliar!$AT$3:$AU$7,2,FALSE)&gt;10,"Médio","Baixo"))),"")</f>
        <v/>
      </c>
      <c r="N824" s="24"/>
      <c r="O824" s="25"/>
      <c r="P824" s="24"/>
      <c r="Q824" s="5" t="str">
        <f>IFERROR(IF(VLOOKUP(K824,Auxiliar!$AT$3:$AU$7,2,FALSE)*VLOOKUP(L824,Auxiliar!$AT$3:$AU$7,2,FALSE)*VLOOKUP(P824,Auxiliar!$AX$3:$AY$7,2,FALSE)&gt;80,"Extremo",
IF(VLOOKUP(K824,Auxiliar!$AT$3:$AU$7,2,FALSE)*VLOOKUP(L824,Auxiliar!$AT$3:$AU$7,2,FALSE)*VLOOKUP(P824,Auxiliar!$AX$3:$AY$7,2,FALSE)&gt;40,"Alto",
IF(VLOOKUP(K824,Auxiliar!$AT$3:$AU$7,2,FALSE)*VLOOKUP(L824,Auxiliar!$AT$3:$AU$7,2,FALSE)*VLOOKUP(P824,Auxiliar!$AX$3:$AY$7,2,FALSE)&gt;10,"Médio","Baixo"))),"")</f>
        <v/>
      </c>
      <c r="R824" s="32" t="str">
        <f t="shared" si="24"/>
        <v/>
      </c>
      <c r="S824" s="32" t="str">
        <f t="shared" si="25"/>
        <v/>
      </c>
    </row>
    <row r="825" spans="1:19" x14ac:dyDescent="0.25">
      <c r="A825" s="5">
        <v>823</v>
      </c>
      <c r="B825" s="24"/>
      <c r="C825" s="24"/>
      <c r="D825" s="5" t="str">
        <f>IF(OR(C825="",B825=""),"",IFERROR(INDEX('5. Map Processos'!E:E,MATCH(C825&amp;" ("&amp;B825&amp;")",'5. Map Processos'!J:J,0)),"ERRO: Processo não encontrado para essa área"))</f>
        <v/>
      </c>
      <c r="E825" s="5" t="str">
        <f>IF(OR(C825="",B825=""),"",IFERROR(INDEX('6. Map Dados Pessoais'!F:F,MATCH(C825&amp;" ("&amp;B825&amp;")",'5. Map Processos'!J:J,0)),"ERRO: Processo não encontrado para essa área"))</f>
        <v/>
      </c>
      <c r="F825" s="5" t="str">
        <f>IF(OR(C825="",B825=""),"",IFERROR(INDEX('6. Map Dados Pessoais'!H:H,MATCH(C825&amp;" ("&amp;B825&amp;")",'5. Map Processos'!J:J,0)),"ERRO: Processo não encontrado para essa área"))</f>
        <v/>
      </c>
      <c r="G825" s="5" t="str">
        <f>IF(OR(C825="",B825=""),"",IFERROR(INDEX('7. Finalidades e Hipóteses'!F:F,MATCH(C825&amp;" ("&amp;B825&amp;")",'5. Map Processos'!J:J,0)),"ERRO: Processo não encontrado para essa área"))</f>
        <v/>
      </c>
      <c r="H825" s="25"/>
      <c r="I825" s="25"/>
      <c r="J825" s="25"/>
      <c r="K825" s="24"/>
      <c r="L825" s="24"/>
      <c r="M825" s="5" t="str">
        <f>IFERROR(IF(VLOOKUP(K825,Auxiliar!$AT$3:$AU$7,2,FALSE)*VLOOKUP(L825,Auxiliar!$AT$3:$AU$7,2,FALSE)&gt;80,"Extremo",
IF(VLOOKUP(K825,Auxiliar!$AT$3:$AU$7,2,FALSE)*VLOOKUP(L825,Auxiliar!$AT$3:$AU$7,2,FALSE)&gt;40,"Alto",
IF(VLOOKUP(K825,Auxiliar!$AT$3:$AU$7,2,FALSE)*VLOOKUP(L825,Auxiliar!$AT$3:$AU$7,2,FALSE)&gt;10,"Médio","Baixo"))),"")</f>
        <v/>
      </c>
      <c r="N825" s="24"/>
      <c r="O825" s="25"/>
      <c r="P825" s="24"/>
      <c r="Q825" s="5" t="str">
        <f>IFERROR(IF(VLOOKUP(K825,Auxiliar!$AT$3:$AU$7,2,FALSE)*VLOOKUP(L825,Auxiliar!$AT$3:$AU$7,2,FALSE)*VLOOKUP(P825,Auxiliar!$AX$3:$AY$7,2,FALSE)&gt;80,"Extremo",
IF(VLOOKUP(K825,Auxiliar!$AT$3:$AU$7,2,FALSE)*VLOOKUP(L825,Auxiliar!$AT$3:$AU$7,2,FALSE)*VLOOKUP(P825,Auxiliar!$AX$3:$AY$7,2,FALSE)&gt;40,"Alto",
IF(VLOOKUP(K825,Auxiliar!$AT$3:$AU$7,2,FALSE)*VLOOKUP(L825,Auxiliar!$AT$3:$AU$7,2,FALSE)*VLOOKUP(P825,Auxiliar!$AX$3:$AY$7,2,FALSE)&gt;10,"Médio","Baixo"))),"")</f>
        <v/>
      </c>
      <c r="R825" s="32" t="str">
        <f t="shared" si="24"/>
        <v/>
      </c>
      <c r="S825" s="32" t="str">
        <f t="shared" si="25"/>
        <v/>
      </c>
    </row>
    <row r="826" spans="1:19" x14ac:dyDescent="0.25">
      <c r="A826" s="5">
        <v>824</v>
      </c>
      <c r="B826" s="24"/>
      <c r="C826" s="24"/>
      <c r="D826" s="5" t="str">
        <f>IF(OR(C826="",B826=""),"",IFERROR(INDEX('5. Map Processos'!E:E,MATCH(C826&amp;" ("&amp;B826&amp;")",'5. Map Processos'!J:J,0)),"ERRO: Processo não encontrado para essa área"))</f>
        <v/>
      </c>
      <c r="E826" s="5" t="str">
        <f>IF(OR(C826="",B826=""),"",IFERROR(INDEX('6. Map Dados Pessoais'!F:F,MATCH(C826&amp;" ("&amp;B826&amp;")",'5. Map Processos'!J:J,0)),"ERRO: Processo não encontrado para essa área"))</f>
        <v/>
      </c>
      <c r="F826" s="5" t="str">
        <f>IF(OR(C826="",B826=""),"",IFERROR(INDEX('6. Map Dados Pessoais'!H:H,MATCH(C826&amp;" ("&amp;B826&amp;")",'5. Map Processos'!J:J,0)),"ERRO: Processo não encontrado para essa área"))</f>
        <v/>
      </c>
      <c r="G826" s="5" t="str">
        <f>IF(OR(C826="",B826=""),"",IFERROR(INDEX('7. Finalidades e Hipóteses'!F:F,MATCH(C826&amp;" ("&amp;B826&amp;")",'5. Map Processos'!J:J,0)),"ERRO: Processo não encontrado para essa área"))</f>
        <v/>
      </c>
      <c r="H826" s="25"/>
      <c r="I826" s="25"/>
      <c r="J826" s="25"/>
      <c r="K826" s="24"/>
      <c r="L826" s="24"/>
      <c r="M826" s="5" t="str">
        <f>IFERROR(IF(VLOOKUP(K826,Auxiliar!$AT$3:$AU$7,2,FALSE)*VLOOKUP(L826,Auxiliar!$AT$3:$AU$7,2,FALSE)&gt;80,"Extremo",
IF(VLOOKUP(K826,Auxiliar!$AT$3:$AU$7,2,FALSE)*VLOOKUP(L826,Auxiliar!$AT$3:$AU$7,2,FALSE)&gt;40,"Alto",
IF(VLOOKUP(K826,Auxiliar!$AT$3:$AU$7,2,FALSE)*VLOOKUP(L826,Auxiliar!$AT$3:$AU$7,2,FALSE)&gt;10,"Médio","Baixo"))),"")</f>
        <v/>
      </c>
      <c r="N826" s="24"/>
      <c r="O826" s="25"/>
      <c r="P826" s="24"/>
      <c r="Q826" s="5" t="str">
        <f>IFERROR(IF(VLOOKUP(K826,Auxiliar!$AT$3:$AU$7,2,FALSE)*VLOOKUP(L826,Auxiliar!$AT$3:$AU$7,2,FALSE)*VLOOKUP(P826,Auxiliar!$AX$3:$AY$7,2,FALSE)&gt;80,"Extremo",
IF(VLOOKUP(K826,Auxiliar!$AT$3:$AU$7,2,FALSE)*VLOOKUP(L826,Auxiliar!$AT$3:$AU$7,2,FALSE)*VLOOKUP(P826,Auxiliar!$AX$3:$AY$7,2,FALSE)&gt;40,"Alto",
IF(VLOOKUP(K826,Auxiliar!$AT$3:$AU$7,2,FALSE)*VLOOKUP(L826,Auxiliar!$AT$3:$AU$7,2,FALSE)*VLOOKUP(P826,Auxiliar!$AX$3:$AY$7,2,FALSE)&gt;10,"Médio","Baixo"))),"")</f>
        <v/>
      </c>
      <c r="R826" s="32" t="str">
        <f t="shared" si="24"/>
        <v/>
      </c>
      <c r="S826" s="32" t="str">
        <f t="shared" si="25"/>
        <v/>
      </c>
    </row>
    <row r="827" spans="1:19" x14ac:dyDescent="0.25">
      <c r="A827" s="5">
        <v>825</v>
      </c>
      <c r="B827" s="24"/>
      <c r="C827" s="24"/>
      <c r="D827" s="5" t="str">
        <f>IF(OR(C827="",B827=""),"",IFERROR(INDEX('5. Map Processos'!E:E,MATCH(C827&amp;" ("&amp;B827&amp;")",'5. Map Processos'!J:J,0)),"ERRO: Processo não encontrado para essa área"))</f>
        <v/>
      </c>
      <c r="E827" s="5" t="str">
        <f>IF(OR(C827="",B827=""),"",IFERROR(INDEX('6. Map Dados Pessoais'!F:F,MATCH(C827&amp;" ("&amp;B827&amp;")",'5. Map Processos'!J:J,0)),"ERRO: Processo não encontrado para essa área"))</f>
        <v/>
      </c>
      <c r="F827" s="5" t="str">
        <f>IF(OR(C827="",B827=""),"",IFERROR(INDEX('6. Map Dados Pessoais'!H:H,MATCH(C827&amp;" ("&amp;B827&amp;")",'5. Map Processos'!J:J,0)),"ERRO: Processo não encontrado para essa área"))</f>
        <v/>
      </c>
      <c r="G827" s="5" t="str">
        <f>IF(OR(C827="",B827=""),"",IFERROR(INDEX('7. Finalidades e Hipóteses'!F:F,MATCH(C827&amp;" ("&amp;B827&amp;")",'5. Map Processos'!J:J,0)),"ERRO: Processo não encontrado para essa área"))</f>
        <v/>
      </c>
      <c r="H827" s="25"/>
      <c r="I827" s="25"/>
      <c r="J827" s="25"/>
      <c r="K827" s="24"/>
      <c r="L827" s="24"/>
      <c r="M827" s="5" t="str">
        <f>IFERROR(IF(VLOOKUP(K827,Auxiliar!$AT$3:$AU$7,2,FALSE)*VLOOKUP(L827,Auxiliar!$AT$3:$AU$7,2,FALSE)&gt;80,"Extremo",
IF(VLOOKUP(K827,Auxiliar!$AT$3:$AU$7,2,FALSE)*VLOOKUP(L827,Auxiliar!$AT$3:$AU$7,2,FALSE)&gt;40,"Alto",
IF(VLOOKUP(K827,Auxiliar!$AT$3:$AU$7,2,FALSE)*VLOOKUP(L827,Auxiliar!$AT$3:$AU$7,2,FALSE)&gt;10,"Médio","Baixo"))),"")</f>
        <v/>
      </c>
      <c r="N827" s="24"/>
      <c r="O827" s="25"/>
      <c r="P827" s="24"/>
      <c r="Q827" s="5" t="str">
        <f>IFERROR(IF(VLOOKUP(K827,Auxiliar!$AT$3:$AU$7,2,FALSE)*VLOOKUP(L827,Auxiliar!$AT$3:$AU$7,2,FALSE)*VLOOKUP(P827,Auxiliar!$AX$3:$AY$7,2,FALSE)&gt;80,"Extremo",
IF(VLOOKUP(K827,Auxiliar!$AT$3:$AU$7,2,FALSE)*VLOOKUP(L827,Auxiliar!$AT$3:$AU$7,2,FALSE)*VLOOKUP(P827,Auxiliar!$AX$3:$AY$7,2,FALSE)&gt;40,"Alto",
IF(VLOOKUP(K827,Auxiliar!$AT$3:$AU$7,2,FALSE)*VLOOKUP(L827,Auxiliar!$AT$3:$AU$7,2,FALSE)*VLOOKUP(P827,Auxiliar!$AX$3:$AY$7,2,FALSE)&gt;10,"Médio","Baixo"))),"")</f>
        <v/>
      </c>
      <c r="R827" s="32" t="str">
        <f t="shared" si="24"/>
        <v/>
      </c>
      <c r="S827" s="32" t="str">
        <f t="shared" si="25"/>
        <v/>
      </c>
    </row>
    <row r="828" spans="1:19" x14ac:dyDescent="0.25">
      <c r="A828" s="5">
        <v>826</v>
      </c>
      <c r="B828" s="24"/>
      <c r="C828" s="24"/>
      <c r="D828" s="5" t="str">
        <f>IF(OR(C828="",B828=""),"",IFERROR(INDEX('5. Map Processos'!E:E,MATCH(C828&amp;" ("&amp;B828&amp;")",'5. Map Processos'!J:J,0)),"ERRO: Processo não encontrado para essa área"))</f>
        <v/>
      </c>
      <c r="E828" s="5" t="str">
        <f>IF(OR(C828="",B828=""),"",IFERROR(INDEX('6. Map Dados Pessoais'!F:F,MATCH(C828&amp;" ("&amp;B828&amp;")",'5. Map Processos'!J:J,0)),"ERRO: Processo não encontrado para essa área"))</f>
        <v/>
      </c>
      <c r="F828" s="5" t="str">
        <f>IF(OR(C828="",B828=""),"",IFERROR(INDEX('6. Map Dados Pessoais'!H:H,MATCH(C828&amp;" ("&amp;B828&amp;")",'5. Map Processos'!J:J,0)),"ERRO: Processo não encontrado para essa área"))</f>
        <v/>
      </c>
      <c r="G828" s="5" t="str">
        <f>IF(OR(C828="",B828=""),"",IFERROR(INDEX('7. Finalidades e Hipóteses'!F:F,MATCH(C828&amp;" ("&amp;B828&amp;")",'5. Map Processos'!J:J,0)),"ERRO: Processo não encontrado para essa área"))</f>
        <v/>
      </c>
      <c r="H828" s="25"/>
      <c r="I828" s="25"/>
      <c r="J828" s="25"/>
      <c r="K828" s="24"/>
      <c r="L828" s="24"/>
      <c r="M828" s="5" t="str">
        <f>IFERROR(IF(VLOOKUP(K828,Auxiliar!$AT$3:$AU$7,2,FALSE)*VLOOKUP(L828,Auxiliar!$AT$3:$AU$7,2,FALSE)&gt;80,"Extremo",
IF(VLOOKUP(K828,Auxiliar!$AT$3:$AU$7,2,FALSE)*VLOOKUP(L828,Auxiliar!$AT$3:$AU$7,2,FALSE)&gt;40,"Alto",
IF(VLOOKUP(K828,Auxiliar!$AT$3:$AU$7,2,FALSE)*VLOOKUP(L828,Auxiliar!$AT$3:$AU$7,2,FALSE)&gt;10,"Médio","Baixo"))),"")</f>
        <v/>
      </c>
      <c r="N828" s="24"/>
      <c r="O828" s="25"/>
      <c r="P828" s="24"/>
      <c r="Q828" s="5" t="str">
        <f>IFERROR(IF(VLOOKUP(K828,Auxiliar!$AT$3:$AU$7,2,FALSE)*VLOOKUP(L828,Auxiliar!$AT$3:$AU$7,2,FALSE)*VLOOKUP(P828,Auxiliar!$AX$3:$AY$7,2,FALSE)&gt;80,"Extremo",
IF(VLOOKUP(K828,Auxiliar!$AT$3:$AU$7,2,FALSE)*VLOOKUP(L828,Auxiliar!$AT$3:$AU$7,2,FALSE)*VLOOKUP(P828,Auxiliar!$AX$3:$AY$7,2,FALSE)&gt;40,"Alto",
IF(VLOOKUP(K828,Auxiliar!$AT$3:$AU$7,2,FALSE)*VLOOKUP(L828,Auxiliar!$AT$3:$AU$7,2,FALSE)*VLOOKUP(P828,Auxiliar!$AX$3:$AY$7,2,FALSE)&gt;10,"Médio","Baixo"))),"")</f>
        <v/>
      </c>
      <c r="R828" s="32" t="str">
        <f t="shared" si="24"/>
        <v/>
      </c>
      <c r="S828" s="32" t="str">
        <f t="shared" si="25"/>
        <v/>
      </c>
    </row>
    <row r="829" spans="1:19" x14ac:dyDescent="0.25">
      <c r="A829" s="5">
        <v>827</v>
      </c>
      <c r="B829" s="24"/>
      <c r="C829" s="24"/>
      <c r="D829" s="5" t="str">
        <f>IF(OR(C829="",B829=""),"",IFERROR(INDEX('5. Map Processos'!E:E,MATCH(C829&amp;" ("&amp;B829&amp;")",'5. Map Processos'!J:J,0)),"ERRO: Processo não encontrado para essa área"))</f>
        <v/>
      </c>
      <c r="E829" s="5" t="str">
        <f>IF(OR(C829="",B829=""),"",IFERROR(INDEX('6. Map Dados Pessoais'!F:F,MATCH(C829&amp;" ("&amp;B829&amp;")",'5. Map Processos'!J:J,0)),"ERRO: Processo não encontrado para essa área"))</f>
        <v/>
      </c>
      <c r="F829" s="5" t="str">
        <f>IF(OR(C829="",B829=""),"",IFERROR(INDEX('6. Map Dados Pessoais'!H:H,MATCH(C829&amp;" ("&amp;B829&amp;")",'5. Map Processos'!J:J,0)),"ERRO: Processo não encontrado para essa área"))</f>
        <v/>
      </c>
      <c r="G829" s="5" t="str">
        <f>IF(OR(C829="",B829=""),"",IFERROR(INDEX('7. Finalidades e Hipóteses'!F:F,MATCH(C829&amp;" ("&amp;B829&amp;")",'5. Map Processos'!J:J,0)),"ERRO: Processo não encontrado para essa área"))</f>
        <v/>
      </c>
      <c r="H829" s="25"/>
      <c r="I829" s="25"/>
      <c r="J829" s="25"/>
      <c r="K829" s="24"/>
      <c r="L829" s="24"/>
      <c r="M829" s="5" t="str">
        <f>IFERROR(IF(VLOOKUP(K829,Auxiliar!$AT$3:$AU$7,2,FALSE)*VLOOKUP(L829,Auxiliar!$AT$3:$AU$7,2,FALSE)&gt;80,"Extremo",
IF(VLOOKUP(K829,Auxiliar!$AT$3:$AU$7,2,FALSE)*VLOOKUP(L829,Auxiliar!$AT$3:$AU$7,2,FALSE)&gt;40,"Alto",
IF(VLOOKUP(K829,Auxiliar!$AT$3:$AU$7,2,FALSE)*VLOOKUP(L829,Auxiliar!$AT$3:$AU$7,2,FALSE)&gt;10,"Médio","Baixo"))),"")</f>
        <v/>
      </c>
      <c r="N829" s="24"/>
      <c r="O829" s="25"/>
      <c r="P829" s="24"/>
      <c r="Q829" s="5" t="str">
        <f>IFERROR(IF(VLOOKUP(K829,Auxiliar!$AT$3:$AU$7,2,FALSE)*VLOOKUP(L829,Auxiliar!$AT$3:$AU$7,2,FALSE)*VLOOKUP(P829,Auxiliar!$AX$3:$AY$7,2,FALSE)&gt;80,"Extremo",
IF(VLOOKUP(K829,Auxiliar!$AT$3:$AU$7,2,FALSE)*VLOOKUP(L829,Auxiliar!$AT$3:$AU$7,2,FALSE)*VLOOKUP(P829,Auxiliar!$AX$3:$AY$7,2,FALSE)&gt;40,"Alto",
IF(VLOOKUP(K829,Auxiliar!$AT$3:$AU$7,2,FALSE)*VLOOKUP(L829,Auxiliar!$AT$3:$AU$7,2,FALSE)*VLOOKUP(P829,Auxiliar!$AX$3:$AY$7,2,FALSE)&gt;10,"Médio","Baixo"))),"")</f>
        <v/>
      </c>
      <c r="R829" s="32" t="str">
        <f t="shared" si="24"/>
        <v/>
      </c>
      <c r="S829" s="32" t="str">
        <f t="shared" si="25"/>
        <v/>
      </c>
    </row>
    <row r="830" spans="1:19" x14ac:dyDescent="0.25">
      <c r="A830" s="5">
        <v>828</v>
      </c>
      <c r="B830" s="24"/>
      <c r="C830" s="24"/>
      <c r="D830" s="5" t="str">
        <f>IF(OR(C830="",B830=""),"",IFERROR(INDEX('5. Map Processos'!E:E,MATCH(C830&amp;" ("&amp;B830&amp;")",'5. Map Processos'!J:J,0)),"ERRO: Processo não encontrado para essa área"))</f>
        <v/>
      </c>
      <c r="E830" s="5" t="str">
        <f>IF(OR(C830="",B830=""),"",IFERROR(INDEX('6. Map Dados Pessoais'!F:F,MATCH(C830&amp;" ("&amp;B830&amp;")",'5. Map Processos'!J:J,0)),"ERRO: Processo não encontrado para essa área"))</f>
        <v/>
      </c>
      <c r="F830" s="5" t="str">
        <f>IF(OR(C830="",B830=""),"",IFERROR(INDEX('6. Map Dados Pessoais'!H:H,MATCH(C830&amp;" ("&amp;B830&amp;")",'5. Map Processos'!J:J,0)),"ERRO: Processo não encontrado para essa área"))</f>
        <v/>
      </c>
      <c r="G830" s="5" t="str">
        <f>IF(OR(C830="",B830=""),"",IFERROR(INDEX('7. Finalidades e Hipóteses'!F:F,MATCH(C830&amp;" ("&amp;B830&amp;")",'5. Map Processos'!J:J,0)),"ERRO: Processo não encontrado para essa área"))</f>
        <v/>
      </c>
      <c r="H830" s="25"/>
      <c r="I830" s="25"/>
      <c r="J830" s="25"/>
      <c r="K830" s="24"/>
      <c r="L830" s="24"/>
      <c r="M830" s="5" t="str">
        <f>IFERROR(IF(VLOOKUP(K830,Auxiliar!$AT$3:$AU$7,2,FALSE)*VLOOKUP(L830,Auxiliar!$AT$3:$AU$7,2,FALSE)&gt;80,"Extremo",
IF(VLOOKUP(K830,Auxiliar!$AT$3:$AU$7,2,FALSE)*VLOOKUP(L830,Auxiliar!$AT$3:$AU$7,2,FALSE)&gt;40,"Alto",
IF(VLOOKUP(K830,Auxiliar!$AT$3:$AU$7,2,FALSE)*VLOOKUP(L830,Auxiliar!$AT$3:$AU$7,2,FALSE)&gt;10,"Médio","Baixo"))),"")</f>
        <v/>
      </c>
      <c r="N830" s="24"/>
      <c r="O830" s="25"/>
      <c r="P830" s="24"/>
      <c r="Q830" s="5" t="str">
        <f>IFERROR(IF(VLOOKUP(K830,Auxiliar!$AT$3:$AU$7,2,FALSE)*VLOOKUP(L830,Auxiliar!$AT$3:$AU$7,2,FALSE)*VLOOKUP(P830,Auxiliar!$AX$3:$AY$7,2,FALSE)&gt;80,"Extremo",
IF(VLOOKUP(K830,Auxiliar!$AT$3:$AU$7,2,FALSE)*VLOOKUP(L830,Auxiliar!$AT$3:$AU$7,2,FALSE)*VLOOKUP(P830,Auxiliar!$AX$3:$AY$7,2,FALSE)&gt;40,"Alto",
IF(VLOOKUP(K830,Auxiliar!$AT$3:$AU$7,2,FALSE)*VLOOKUP(L830,Auxiliar!$AT$3:$AU$7,2,FALSE)*VLOOKUP(P830,Auxiliar!$AX$3:$AY$7,2,FALSE)&gt;10,"Médio","Baixo"))),"")</f>
        <v/>
      </c>
      <c r="R830" s="32" t="str">
        <f t="shared" si="24"/>
        <v/>
      </c>
      <c r="S830" s="32" t="str">
        <f t="shared" si="25"/>
        <v/>
      </c>
    </row>
    <row r="831" spans="1:19" x14ac:dyDescent="0.25">
      <c r="A831" s="5">
        <v>829</v>
      </c>
      <c r="B831" s="24"/>
      <c r="C831" s="24"/>
      <c r="D831" s="5" t="str">
        <f>IF(OR(C831="",B831=""),"",IFERROR(INDEX('5. Map Processos'!E:E,MATCH(C831&amp;" ("&amp;B831&amp;")",'5. Map Processos'!J:J,0)),"ERRO: Processo não encontrado para essa área"))</f>
        <v/>
      </c>
      <c r="E831" s="5" t="str">
        <f>IF(OR(C831="",B831=""),"",IFERROR(INDEX('6. Map Dados Pessoais'!F:F,MATCH(C831&amp;" ("&amp;B831&amp;")",'5. Map Processos'!J:J,0)),"ERRO: Processo não encontrado para essa área"))</f>
        <v/>
      </c>
      <c r="F831" s="5" t="str">
        <f>IF(OR(C831="",B831=""),"",IFERROR(INDEX('6. Map Dados Pessoais'!H:H,MATCH(C831&amp;" ("&amp;B831&amp;")",'5. Map Processos'!J:J,0)),"ERRO: Processo não encontrado para essa área"))</f>
        <v/>
      </c>
      <c r="G831" s="5" t="str">
        <f>IF(OR(C831="",B831=""),"",IFERROR(INDEX('7. Finalidades e Hipóteses'!F:F,MATCH(C831&amp;" ("&amp;B831&amp;")",'5. Map Processos'!J:J,0)),"ERRO: Processo não encontrado para essa área"))</f>
        <v/>
      </c>
      <c r="H831" s="25"/>
      <c r="I831" s="25"/>
      <c r="J831" s="25"/>
      <c r="K831" s="24"/>
      <c r="L831" s="24"/>
      <c r="M831" s="5" t="str">
        <f>IFERROR(IF(VLOOKUP(K831,Auxiliar!$AT$3:$AU$7,2,FALSE)*VLOOKUP(L831,Auxiliar!$AT$3:$AU$7,2,FALSE)&gt;80,"Extremo",
IF(VLOOKUP(K831,Auxiliar!$AT$3:$AU$7,2,FALSE)*VLOOKUP(L831,Auxiliar!$AT$3:$AU$7,2,FALSE)&gt;40,"Alto",
IF(VLOOKUP(K831,Auxiliar!$AT$3:$AU$7,2,FALSE)*VLOOKUP(L831,Auxiliar!$AT$3:$AU$7,2,FALSE)&gt;10,"Médio","Baixo"))),"")</f>
        <v/>
      </c>
      <c r="N831" s="24"/>
      <c r="O831" s="25"/>
      <c r="P831" s="24"/>
      <c r="Q831" s="5" t="str">
        <f>IFERROR(IF(VLOOKUP(K831,Auxiliar!$AT$3:$AU$7,2,FALSE)*VLOOKUP(L831,Auxiliar!$AT$3:$AU$7,2,FALSE)*VLOOKUP(P831,Auxiliar!$AX$3:$AY$7,2,FALSE)&gt;80,"Extremo",
IF(VLOOKUP(K831,Auxiliar!$AT$3:$AU$7,2,FALSE)*VLOOKUP(L831,Auxiliar!$AT$3:$AU$7,2,FALSE)*VLOOKUP(P831,Auxiliar!$AX$3:$AY$7,2,FALSE)&gt;40,"Alto",
IF(VLOOKUP(K831,Auxiliar!$AT$3:$AU$7,2,FALSE)*VLOOKUP(L831,Auxiliar!$AT$3:$AU$7,2,FALSE)*VLOOKUP(P831,Auxiliar!$AX$3:$AY$7,2,FALSE)&gt;10,"Médio","Baixo"))),"")</f>
        <v/>
      </c>
      <c r="R831" s="32" t="str">
        <f t="shared" si="24"/>
        <v/>
      </c>
      <c r="S831" s="32" t="str">
        <f t="shared" si="25"/>
        <v/>
      </c>
    </row>
    <row r="832" spans="1:19" x14ac:dyDescent="0.25">
      <c r="A832" s="5">
        <v>830</v>
      </c>
      <c r="B832" s="24"/>
      <c r="C832" s="24"/>
      <c r="D832" s="5" t="str">
        <f>IF(OR(C832="",B832=""),"",IFERROR(INDEX('5. Map Processos'!E:E,MATCH(C832&amp;" ("&amp;B832&amp;")",'5. Map Processos'!J:J,0)),"ERRO: Processo não encontrado para essa área"))</f>
        <v/>
      </c>
      <c r="E832" s="5" t="str">
        <f>IF(OR(C832="",B832=""),"",IFERROR(INDEX('6. Map Dados Pessoais'!F:F,MATCH(C832&amp;" ("&amp;B832&amp;")",'5. Map Processos'!J:J,0)),"ERRO: Processo não encontrado para essa área"))</f>
        <v/>
      </c>
      <c r="F832" s="5" t="str">
        <f>IF(OR(C832="",B832=""),"",IFERROR(INDEX('6. Map Dados Pessoais'!H:H,MATCH(C832&amp;" ("&amp;B832&amp;")",'5. Map Processos'!J:J,0)),"ERRO: Processo não encontrado para essa área"))</f>
        <v/>
      </c>
      <c r="G832" s="5" t="str">
        <f>IF(OR(C832="",B832=""),"",IFERROR(INDEX('7. Finalidades e Hipóteses'!F:F,MATCH(C832&amp;" ("&amp;B832&amp;")",'5. Map Processos'!J:J,0)),"ERRO: Processo não encontrado para essa área"))</f>
        <v/>
      </c>
      <c r="H832" s="25"/>
      <c r="I832" s="25"/>
      <c r="J832" s="25"/>
      <c r="K832" s="24"/>
      <c r="L832" s="24"/>
      <c r="M832" s="5" t="str">
        <f>IFERROR(IF(VLOOKUP(K832,Auxiliar!$AT$3:$AU$7,2,FALSE)*VLOOKUP(L832,Auxiliar!$AT$3:$AU$7,2,FALSE)&gt;80,"Extremo",
IF(VLOOKUP(K832,Auxiliar!$AT$3:$AU$7,2,FALSE)*VLOOKUP(L832,Auxiliar!$AT$3:$AU$7,2,FALSE)&gt;40,"Alto",
IF(VLOOKUP(K832,Auxiliar!$AT$3:$AU$7,2,FALSE)*VLOOKUP(L832,Auxiliar!$AT$3:$AU$7,2,FALSE)&gt;10,"Médio","Baixo"))),"")</f>
        <v/>
      </c>
      <c r="N832" s="24"/>
      <c r="O832" s="25"/>
      <c r="P832" s="24"/>
      <c r="Q832" s="5" t="str">
        <f>IFERROR(IF(VLOOKUP(K832,Auxiliar!$AT$3:$AU$7,2,FALSE)*VLOOKUP(L832,Auxiliar!$AT$3:$AU$7,2,FALSE)*VLOOKUP(P832,Auxiliar!$AX$3:$AY$7,2,FALSE)&gt;80,"Extremo",
IF(VLOOKUP(K832,Auxiliar!$AT$3:$AU$7,2,FALSE)*VLOOKUP(L832,Auxiliar!$AT$3:$AU$7,2,FALSE)*VLOOKUP(P832,Auxiliar!$AX$3:$AY$7,2,FALSE)&gt;40,"Alto",
IF(VLOOKUP(K832,Auxiliar!$AT$3:$AU$7,2,FALSE)*VLOOKUP(L832,Auxiliar!$AT$3:$AU$7,2,FALSE)*VLOOKUP(P832,Auxiliar!$AX$3:$AY$7,2,FALSE)&gt;10,"Médio","Baixo"))),"")</f>
        <v/>
      </c>
      <c r="R832" s="32" t="str">
        <f t="shared" si="24"/>
        <v/>
      </c>
      <c r="S832" s="32" t="str">
        <f t="shared" si="25"/>
        <v/>
      </c>
    </row>
    <row r="833" spans="1:19" x14ac:dyDescent="0.25">
      <c r="A833" s="5">
        <v>831</v>
      </c>
      <c r="B833" s="24"/>
      <c r="C833" s="24"/>
      <c r="D833" s="5" t="str">
        <f>IF(OR(C833="",B833=""),"",IFERROR(INDEX('5. Map Processos'!E:E,MATCH(C833&amp;" ("&amp;B833&amp;")",'5. Map Processos'!J:J,0)),"ERRO: Processo não encontrado para essa área"))</f>
        <v/>
      </c>
      <c r="E833" s="5" t="str">
        <f>IF(OR(C833="",B833=""),"",IFERROR(INDEX('6. Map Dados Pessoais'!F:F,MATCH(C833&amp;" ("&amp;B833&amp;")",'5. Map Processos'!J:J,0)),"ERRO: Processo não encontrado para essa área"))</f>
        <v/>
      </c>
      <c r="F833" s="5" t="str">
        <f>IF(OR(C833="",B833=""),"",IFERROR(INDEX('6. Map Dados Pessoais'!H:H,MATCH(C833&amp;" ("&amp;B833&amp;")",'5. Map Processos'!J:J,0)),"ERRO: Processo não encontrado para essa área"))</f>
        <v/>
      </c>
      <c r="G833" s="5" t="str">
        <f>IF(OR(C833="",B833=""),"",IFERROR(INDEX('7. Finalidades e Hipóteses'!F:F,MATCH(C833&amp;" ("&amp;B833&amp;")",'5. Map Processos'!J:J,0)),"ERRO: Processo não encontrado para essa área"))</f>
        <v/>
      </c>
      <c r="H833" s="25"/>
      <c r="I833" s="25"/>
      <c r="J833" s="25"/>
      <c r="K833" s="24"/>
      <c r="L833" s="24"/>
      <c r="M833" s="5" t="str">
        <f>IFERROR(IF(VLOOKUP(K833,Auxiliar!$AT$3:$AU$7,2,FALSE)*VLOOKUP(L833,Auxiliar!$AT$3:$AU$7,2,FALSE)&gt;80,"Extremo",
IF(VLOOKUP(K833,Auxiliar!$AT$3:$AU$7,2,FALSE)*VLOOKUP(L833,Auxiliar!$AT$3:$AU$7,2,FALSE)&gt;40,"Alto",
IF(VLOOKUP(K833,Auxiliar!$AT$3:$AU$7,2,FALSE)*VLOOKUP(L833,Auxiliar!$AT$3:$AU$7,2,FALSE)&gt;10,"Médio","Baixo"))),"")</f>
        <v/>
      </c>
      <c r="N833" s="24"/>
      <c r="O833" s="25"/>
      <c r="P833" s="24"/>
      <c r="Q833" s="5" t="str">
        <f>IFERROR(IF(VLOOKUP(K833,Auxiliar!$AT$3:$AU$7,2,FALSE)*VLOOKUP(L833,Auxiliar!$AT$3:$AU$7,2,FALSE)*VLOOKUP(P833,Auxiliar!$AX$3:$AY$7,2,FALSE)&gt;80,"Extremo",
IF(VLOOKUP(K833,Auxiliar!$AT$3:$AU$7,2,FALSE)*VLOOKUP(L833,Auxiliar!$AT$3:$AU$7,2,FALSE)*VLOOKUP(P833,Auxiliar!$AX$3:$AY$7,2,FALSE)&gt;40,"Alto",
IF(VLOOKUP(K833,Auxiliar!$AT$3:$AU$7,2,FALSE)*VLOOKUP(L833,Auxiliar!$AT$3:$AU$7,2,FALSE)*VLOOKUP(P833,Auxiliar!$AX$3:$AY$7,2,FALSE)&gt;10,"Médio","Baixo"))),"")</f>
        <v/>
      </c>
      <c r="R833" s="32" t="str">
        <f t="shared" si="24"/>
        <v/>
      </c>
      <c r="S833" s="32" t="str">
        <f t="shared" si="25"/>
        <v/>
      </c>
    </row>
    <row r="834" spans="1:19" x14ac:dyDescent="0.25">
      <c r="A834" s="5">
        <v>832</v>
      </c>
      <c r="B834" s="24"/>
      <c r="C834" s="24"/>
      <c r="D834" s="5" t="str">
        <f>IF(OR(C834="",B834=""),"",IFERROR(INDEX('5. Map Processos'!E:E,MATCH(C834&amp;" ("&amp;B834&amp;")",'5. Map Processos'!J:J,0)),"ERRO: Processo não encontrado para essa área"))</f>
        <v/>
      </c>
      <c r="E834" s="5" t="str">
        <f>IF(OR(C834="",B834=""),"",IFERROR(INDEX('6. Map Dados Pessoais'!F:F,MATCH(C834&amp;" ("&amp;B834&amp;")",'5. Map Processos'!J:J,0)),"ERRO: Processo não encontrado para essa área"))</f>
        <v/>
      </c>
      <c r="F834" s="5" t="str">
        <f>IF(OR(C834="",B834=""),"",IFERROR(INDEX('6. Map Dados Pessoais'!H:H,MATCH(C834&amp;" ("&amp;B834&amp;")",'5. Map Processos'!J:J,0)),"ERRO: Processo não encontrado para essa área"))</f>
        <v/>
      </c>
      <c r="G834" s="5" t="str">
        <f>IF(OR(C834="",B834=""),"",IFERROR(INDEX('7. Finalidades e Hipóteses'!F:F,MATCH(C834&amp;" ("&amp;B834&amp;")",'5. Map Processos'!J:J,0)),"ERRO: Processo não encontrado para essa área"))</f>
        <v/>
      </c>
      <c r="H834" s="25"/>
      <c r="I834" s="25"/>
      <c r="J834" s="25"/>
      <c r="K834" s="24"/>
      <c r="L834" s="24"/>
      <c r="M834" s="5" t="str">
        <f>IFERROR(IF(VLOOKUP(K834,Auxiliar!$AT$3:$AU$7,2,FALSE)*VLOOKUP(L834,Auxiliar!$AT$3:$AU$7,2,FALSE)&gt;80,"Extremo",
IF(VLOOKUP(K834,Auxiliar!$AT$3:$AU$7,2,FALSE)*VLOOKUP(L834,Auxiliar!$AT$3:$AU$7,2,FALSE)&gt;40,"Alto",
IF(VLOOKUP(K834,Auxiliar!$AT$3:$AU$7,2,FALSE)*VLOOKUP(L834,Auxiliar!$AT$3:$AU$7,2,FALSE)&gt;10,"Médio","Baixo"))),"")</f>
        <v/>
      </c>
      <c r="N834" s="24"/>
      <c r="O834" s="25"/>
      <c r="P834" s="24"/>
      <c r="Q834" s="5" t="str">
        <f>IFERROR(IF(VLOOKUP(K834,Auxiliar!$AT$3:$AU$7,2,FALSE)*VLOOKUP(L834,Auxiliar!$AT$3:$AU$7,2,FALSE)*VLOOKUP(P834,Auxiliar!$AX$3:$AY$7,2,FALSE)&gt;80,"Extremo",
IF(VLOOKUP(K834,Auxiliar!$AT$3:$AU$7,2,FALSE)*VLOOKUP(L834,Auxiliar!$AT$3:$AU$7,2,FALSE)*VLOOKUP(P834,Auxiliar!$AX$3:$AY$7,2,FALSE)&gt;40,"Alto",
IF(VLOOKUP(K834,Auxiliar!$AT$3:$AU$7,2,FALSE)*VLOOKUP(L834,Auxiliar!$AT$3:$AU$7,2,FALSE)*VLOOKUP(P834,Auxiliar!$AX$3:$AY$7,2,FALSE)&gt;10,"Médio","Baixo"))),"")</f>
        <v/>
      </c>
      <c r="R834" s="32" t="str">
        <f t="shared" si="24"/>
        <v/>
      </c>
      <c r="S834" s="32" t="str">
        <f t="shared" si="25"/>
        <v/>
      </c>
    </row>
    <row r="835" spans="1:19" x14ac:dyDescent="0.25">
      <c r="A835" s="5">
        <v>833</v>
      </c>
      <c r="B835" s="24"/>
      <c r="C835" s="24"/>
      <c r="D835" s="5" t="str">
        <f>IF(OR(C835="",B835=""),"",IFERROR(INDEX('5. Map Processos'!E:E,MATCH(C835&amp;" ("&amp;B835&amp;")",'5. Map Processos'!J:J,0)),"ERRO: Processo não encontrado para essa área"))</f>
        <v/>
      </c>
      <c r="E835" s="5" t="str">
        <f>IF(OR(C835="",B835=""),"",IFERROR(INDEX('6. Map Dados Pessoais'!F:F,MATCH(C835&amp;" ("&amp;B835&amp;")",'5. Map Processos'!J:J,0)),"ERRO: Processo não encontrado para essa área"))</f>
        <v/>
      </c>
      <c r="F835" s="5" t="str">
        <f>IF(OR(C835="",B835=""),"",IFERROR(INDEX('6. Map Dados Pessoais'!H:H,MATCH(C835&amp;" ("&amp;B835&amp;")",'5. Map Processos'!J:J,0)),"ERRO: Processo não encontrado para essa área"))</f>
        <v/>
      </c>
      <c r="G835" s="5" t="str">
        <f>IF(OR(C835="",B835=""),"",IFERROR(INDEX('7. Finalidades e Hipóteses'!F:F,MATCH(C835&amp;" ("&amp;B835&amp;")",'5. Map Processos'!J:J,0)),"ERRO: Processo não encontrado para essa área"))</f>
        <v/>
      </c>
      <c r="H835" s="25"/>
      <c r="I835" s="25"/>
      <c r="J835" s="25"/>
      <c r="K835" s="24"/>
      <c r="L835" s="24"/>
      <c r="M835" s="5" t="str">
        <f>IFERROR(IF(VLOOKUP(K835,Auxiliar!$AT$3:$AU$7,2,FALSE)*VLOOKUP(L835,Auxiliar!$AT$3:$AU$7,2,FALSE)&gt;80,"Extremo",
IF(VLOOKUP(K835,Auxiliar!$AT$3:$AU$7,2,FALSE)*VLOOKUP(L835,Auxiliar!$AT$3:$AU$7,2,FALSE)&gt;40,"Alto",
IF(VLOOKUP(K835,Auxiliar!$AT$3:$AU$7,2,FALSE)*VLOOKUP(L835,Auxiliar!$AT$3:$AU$7,2,FALSE)&gt;10,"Médio","Baixo"))),"")</f>
        <v/>
      </c>
      <c r="N835" s="24"/>
      <c r="O835" s="25"/>
      <c r="P835" s="24"/>
      <c r="Q835" s="5" t="str">
        <f>IFERROR(IF(VLOOKUP(K835,Auxiliar!$AT$3:$AU$7,2,FALSE)*VLOOKUP(L835,Auxiliar!$AT$3:$AU$7,2,FALSE)*VLOOKUP(P835,Auxiliar!$AX$3:$AY$7,2,FALSE)&gt;80,"Extremo",
IF(VLOOKUP(K835,Auxiliar!$AT$3:$AU$7,2,FALSE)*VLOOKUP(L835,Auxiliar!$AT$3:$AU$7,2,FALSE)*VLOOKUP(P835,Auxiliar!$AX$3:$AY$7,2,FALSE)&gt;40,"Alto",
IF(VLOOKUP(K835,Auxiliar!$AT$3:$AU$7,2,FALSE)*VLOOKUP(L835,Auxiliar!$AT$3:$AU$7,2,FALSE)*VLOOKUP(P835,Auxiliar!$AX$3:$AY$7,2,FALSE)&gt;10,"Médio","Baixo"))),"")</f>
        <v/>
      </c>
      <c r="R835" s="32" t="str">
        <f t="shared" si="24"/>
        <v/>
      </c>
      <c r="S835" s="32" t="str">
        <f t="shared" si="25"/>
        <v/>
      </c>
    </row>
    <row r="836" spans="1:19" x14ac:dyDescent="0.25">
      <c r="A836" s="5">
        <v>834</v>
      </c>
      <c r="B836" s="24"/>
      <c r="C836" s="24"/>
      <c r="D836" s="5" t="str">
        <f>IF(OR(C836="",B836=""),"",IFERROR(INDEX('5. Map Processos'!E:E,MATCH(C836&amp;" ("&amp;B836&amp;")",'5. Map Processos'!J:J,0)),"ERRO: Processo não encontrado para essa área"))</f>
        <v/>
      </c>
      <c r="E836" s="5" t="str">
        <f>IF(OR(C836="",B836=""),"",IFERROR(INDEX('6. Map Dados Pessoais'!F:F,MATCH(C836&amp;" ("&amp;B836&amp;")",'5. Map Processos'!J:J,0)),"ERRO: Processo não encontrado para essa área"))</f>
        <v/>
      </c>
      <c r="F836" s="5" t="str">
        <f>IF(OR(C836="",B836=""),"",IFERROR(INDEX('6. Map Dados Pessoais'!H:H,MATCH(C836&amp;" ("&amp;B836&amp;")",'5. Map Processos'!J:J,0)),"ERRO: Processo não encontrado para essa área"))</f>
        <v/>
      </c>
      <c r="G836" s="5" t="str">
        <f>IF(OR(C836="",B836=""),"",IFERROR(INDEX('7. Finalidades e Hipóteses'!F:F,MATCH(C836&amp;" ("&amp;B836&amp;")",'5. Map Processos'!J:J,0)),"ERRO: Processo não encontrado para essa área"))</f>
        <v/>
      </c>
      <c r="H836" s="25"/>
      <c r="I836" s="25"/>
      <c r="J836" s="25"/>
      <c r="K836" s="24"/>
      <c r="L836" s="24"/>
      <c r="M836" s="5" t="str">
        <f>IFERROR(IF(VLOOKUP(K836,Auxiliar!$AT$3:$AU$7,2,FALSE)*VLOOKUP(L836,Auxiliar!$AT$3:$AU$7,2,FALSE)&gt;80,"Extremo",
IF(VLOOKUP(K836,Auxiliar!$AT$3:$AU$7,2,FALSE)*VLOOKUP(L836,Auxiliar!$AT$3:$AU$7,2,FALSE)&gt;40,"Alto",
IF(VLOOKUP(K836,Auxiliar!$AT$3:$AU$7,2,FALSE)*VLOOKUP(L836,Auxiliar!$AT$3:$AU$7,2,FALSE)&gt;10,"Médio","Baixo"))),"")</f>
        <v/>
      </c>
      <c r="N836" s="24"/>
      <c r="O836" s="25"/>
      <c r="P836" s="24"/>
      <c r="Q836" s="5" t="str">
        <f>IFERROR(IF(VLOOKUP(K836,Auxiliar!$AT$3:$AU$7,2,FALSE)*VLOOKUP(L836,Auxiliar!$AT$3:$AU$7,2,FALSE)*VLOOKUP(P836,Auxiliar!$AX$3:$AY$7,2,FALSE)&gt;80,"Extremo",
IF(VLOOKUP(K836,Auxiliar!$AT$3:$AU$7,2,FALSE)*VLOOKUP(L836,Auxiliar!$AT$3:$AU$7,2,FALSE)*VLOOKUP(P836,Auxiliar!$AX$3:$AY$7,2,FALSE)&gt;40,"Alto",
IF(VLOOKUP(K836,Auxiliar!$AT$3:$AU$7,2,FALSE)*VLOOKUP(L836,Auxiliar!$AT$3:$AU$7,2,FALSE)*VLOOKUP(P836,Auxiliar!$AX$3:$AY$7,2,FALSE)&gt;10,"Médio","Baixo"))),"")</f>
        <v/>
      </c>
      <c r="R836" s="32" t="str">
        <f t="shared" ref="R836:R899" si="26">IF(C836&amp;B836&lt;&gt;"",B836&amp;" ("&amp;C836&amp;")","")</f>
        <v/>
      </c>
      <c r="S836" s="32" t="str">
        <f t="shared" ref="S836:S899" si="27">IF(H836&amp;C836&lt;&gt;"",H836&amp;" - "&amp;C836&amp;" - "&amp;B836,"")</f>
        <v/>
      </c>
    </row>
    <row r="837" spans="1:19" x14ac:dyDescent="0.25">
      <c r="A837" s="5">
        <v>835</v>
      </c>
      <c r="B837" s="24"/>
      <c r="C837" s="24"/>
      <c r="D837" s="5" t="str">
        <f>IF(OR(C837="",B837=""),"",IFERROR(INDEX('5. Map Processos'!E:E,MATCH(C837&amp;" ("&amp;B837&amp;")",'5. Map Processos'!J:J,0)),"ERRO: Processo não encontrado para essa área"))</f>
        <v/>
      </c>
      <c r="E837" s="5" t="str">
        <f>IF(OR(C837="",B837=""),"",IFERROR(INDEX('6. Map Dados Pessoais'!F:F,MATCH(C837&amp;" ("&amp;B837&amp;")",'5. Map Processos'!J:J,0)),"ERRO: Processo não encontrado para essa área"))</f>
        <v/>
      </c>
      <c r="F837" s="5" t="str">
        <f>IF(OR(C837="",B837=""),"",IFERROR(INDEX('6. Map Dados Pessoais'!H:H,MATCH(C837&amp;" ("&amp;B837&amp;")",'5. Map Processos'!J:J,0)),"ERRO: Processo não encontrado para essa área"))</f>
        <v/>
      </c>
      <c r="G837" s="5" t="str">
        <f>IF(OR(C837="",B837=""),"",IFERROR(INDEX('7. Finalidades e Hipóteses'!F:F,MATCH(C837&amp;" ("&amp;B837&amp;")",'5. Map Processos'!J:J,0)),"ERRO: Processo não encontrado para essa área"))</f>
        <v/>
      </c>
      <c r="H837" s="25"/>
      <c r="I837" s="25"/>
      <c r="J837" s="25"/>
      <c r="K837" s="24"/>
      <c r="L837" s="24"/>
      <c r="M837" s="5" t="str">
        <f>IFERROR(IF(VLOOKUP(K837,Auxiliar!$AT$3:$AU$7,2,FALSE)*VLOOKUP(L837,Auxiliar!$AT$3:$AU$7,2,FALSE)&gt;80,"Extremo",
IF(VLOOKUP(K837,Auxiliar!$AT$3:$AU$7,2,FALSE)*VLOOKUP(L837,Auxiliar!$AT$3:$AU$7,2,FALSE)&gt;40,"Alto",
IF(VLOOKUP(K837,Auxiliar!$AT$3:$AU$7,2,FALSE)*VLOOKUP(L837,Auxiliar!$AT$3:$AU$7,2,FALSE)&gt;10,"Médio","Baixo"))),"")</f>
        <v/>
      </c>
      <c r="N837" s="24"/>
      <c r="O837" s="25"/>
      <c r="P837" s="24"/>
      <c r="Q837" s="5" t="str">
        <f>IFERROR(IF(VLOOKUP(K837,Auxiliar!$AT$3:$AU$7,2,FALSE)*VLOOKUP(L837,Auxiliar!$AT$3:$AU$7,2,FALSE)*VLOOKUP(P837,Auxiliar!$AX$3:$AY$7,2,FALSE)&gt;80,"Extremo",
IF(VLOOKUP(K837,Auxiliar!$AT$3:$AU$7,2,FALSE)*VLOOKUP(L837,Auxiliar!$AT$3:$AU$7,2,FALSE)*VLOOKUP(P837,Auxiliar!$AX$3:$AY$7,2,FALSE)&gt;40,"Alto",
IF(VLOOKUP(K837,Auxiliar!$AT$3:$AU$7,2,FALSE)*VLOOKUP(L837,Auxiliar!$AT$3:$AU$7,2,FALSE)*VLOOKUP(P837,Auxiliar!$AX$3:$AY$7,2,FALSE)&gt;10,"Médio","Baixo"))),"")</f>
        <v/>
      </c>
      <c r="R837" s="32" t="str">
        <f t="shared" si="26"/>
        <v/>
      </c>
      <c r="S837" s="32" t="str">
        <f t="shared" si="27"/>
        <v/>
      </c>
    </row>
    <row r="838" spans="1:19" x14ac:dyDescent="0.25">
      <c r="A838" s="5">
        <v>836</v>
      </c>
      <c r="B838" s="24"/>
      <c r="C838" s="24"/>
      <c r="D838" s="5" t="str">
        <f>IF(OR(C838="",B838=""),"",IFERROR(INDEX('5. Map Processos'!E:E,MATCH(C838&amp;" ("&amp;B838&amp;")",'5. Map Processos'!J:J,0)),"ERRO: Processo não encontrado para essa área"))</f>
        <v/>
      </c>
      <c r="E838" s="5" t="str">
        <f>IF(OR(C838="",B838=""),"",IFERROR(INDEX('6. Map Dados Pessoais'!F:F,MATCH(C838&amp;" ("&amp;B838&amp;")",'5. Map Processos'!J:J,0)),"ERRO: Processo não encontrado para essa área"))</f>
        <v/>
      </c>
      <c r="F838" s="5" t="str">
        <f>IF(OR(C838="",B838=""),"",IFERROR(INDEX('6. Map Dados Pessoais'!H:H,MATCH(C838&amp;" ("&amp;B838&amp;")",'5. Map Processos'!J:J,0)),"ERRO: Processo não encontrado para essa área"))</f>
        <v/>
      </c>
      <c r="G838" s="5" t="str">
        <f>IF(OR(C838="",B838=""),"",IFERROR(INDEX('7. Finalidades e Hipóteses'!F:F,MATCH(C838&amp;" ("&amp;B838&amp;")",'5. Map Processos'!J:J,0)),"ERRO: Processo não encontrado para essa área"))</f>
        <v/>
      </c>
      <c r="H838" s="25"/>
      <c r="I838" s="25"/>
      <c r="J838" s="25"/>
      <c r="K838" s="24"/>
      <c r="L838" s="24"/>
      <c r="M838" s="5" t="str">
        <f>IFERROR(IF(VLOOKUP(K838,Auxiliar!$AT$3:$AU$7,2,FALSE)*VLOOKUP(L838,Auxiliar!$AT$3:$AU$7,2,FALSE)&gt;80,"Extremo",
IF(VLOOKUP(K838,Auxiliar!$AT$3:$AU$7,2,FALSE)*VLOOKUP(L838,Auxiliar!$AT$3:$AU$7,2,FALSE)&gt;40,"Alto",
IF(VLOOKUP(K838,Auxiliar!$AT$3:$AU$7,2,FALSE)*VLOOKUP(L838,Auxiliar!$AT$3:$AU$7,2,FALSE)&gt;10,"Médio","Baixo"))),"")</f>
        <v/>
      </c>
      <c r="N838" s="24"/>
      <c r="O838" s="25"/>
      <c r="P838" s="24"/>
      <c r="Q838" s="5" t="str">
        <f>IFERROR(IF(VLOOKUP(K838,Auxiliar!$AT$3:$AU$7,2,FALSE)*VLOOKUP(L838,Auxiliar!$AT$3:$AU$7,2,FALSE)*VLOOKUP(P838,Auxiliar!$AX$3:$AY$7,2,FALSE)&gt;80,"Extremo",
IF(VLOOKUP(K838,Auxiliar!$AT$3:$AU$7,2,FALSE)*VLOOKUP(L838,Auxiliar!$AT$3:$AU$7,2,FALSE)*VLOOKUP(P838,Auxiliar!$AX$3:$AY$7,2,FALSE)&gt;40,"Alto",
IF(VLOOKUP(K838,Auxiliar!$AT$3:$AU$7,2,FALSE)*VLOOKUP(L838,Auxiliar!$AT$3:$AU$7,2,FALSE)*VLOOKUP(P838,Auxiliar!$AX$3:$AY$7,2,FALSE)&gt;10,"Médio","Baixo"))),"")</f>
        <v/>
      </c>
      <c r="R838" s="32" t="str">
        <f t="shared" si="26"/>
        <v/>
      </c>
      <c r="S838" s="32" t="str">
        <f t="shared" si="27"/>
        <v/>
      </c>
    </row>
    <row r="839" spans="1:19" x14ac:dyDescent="0.25">
      <c r="A839" s="5">
        <v>837</v>
      </c>
      <c r="B839" s="24"/>
      <c r="C839" s="24"/>
      <c r="D839" s="5" t="str">
        <f>IF(OR(C839="",B839=""),"",IFERROR(INDEX('5. Map Processos'!E:E,MATCH(C839&amp;" ("&amp;B839&amp;")",'5. Map Processos'!J:J,0)),"ERRO: Processo não encontrado para essa área"))</f>
        <v/>
      </c>
      <c r="E839" s="5" t="str">
        <f>IF(OR(C839="",B839=""),"",IFERROR(INDEX('6. Map Dados Pessoais'!F:F,MATCH(C839&amp;" ("&amp;B839&amp;")",'5. Map Processos'!J:J,0)),"ERRO: Processo não encontrado para essa área"))</f>
        <v/>
      </c>
      <c r="F839" s="5" t="str">
        <f>IF(OR(C839="",B839=""),"",IFERROR(INDEX('6. Map Dados Pessoais'!H:H,MATCH(C839&amp;" ("&amp;B839&amp;")",'5. Map Processos'!J:J,0)),"ERRO: Processo não encontrado para essa área"))</f>
        <v/>
      </c>
      <c r="G839" s="5" t="str">
        <f>IF(OR(C839="",B839=""),"",IFERROR(INDEX('7. Finalidades e Hipóteses'!F:F,MATCH(C839&amp;" ("&amp;B839&amp;")",'5. Map Processos'!J:J,0)),"ERRO: Processo não encontrado para essa área"))</f>
        <v/>
      </c>
      <c r="H839" s="25"/>
      <c r="I839" s="25"/>
      <c r="J839" s="25"/>
      <c r="K839" s="24"/>
      <c r="L839" s="24"/>
      <c r="M839" s="5" t="str">
        <f>IFERROR(IF(VLOOKUP(K839,Auxiliar!$AT$3:$AU$7,2,FALSE)*VLOOKUP(L839,Auxiliar!$AT$3:$AU$7,2,FALSE)&gt;80,"Extremo",
IF(VLOOKUP(K839,Auxiliar!$AT$3:$AU$7,2,FALSE)*VLOOKUP(L839,Auxiliar!$AT$3:$AU$7,2,FALSE)&gt;40,"Alto",
IF(VLOOKUP(K839,Auxiliar!$AT$3:$AU$7,2,FALSE)*VLOOKUP(L839,Auxiliar!$AT$3:$AU$7,2,FALSE)&gt;10,"Médio","Baixo"))),"")</f>
        <v/>
      </c>
      <c r="N839" s="24"/>
      <c r="O839" s="25"/>
      <c r="P839" s="24"/>
      <c r="Q839" s="5" t="str">
        <f>IFERROR(IF(VLOOKUP(K839,Auxiliar!$AT$3:$AU$7,2,FALSE)*VLOOKUP(L839,Auxiliar!$AT$3:$AU$7,2,FALSE)*VLOOKUP(P839,Auxiliar!$AX$3:$AY$7,2,FALSE)&gt;80,"Extremo",
IF(VLOOKUP(K839,Auxiliar!$AT$3:$AU$7,2,FALSE)*VLOOKUP(L839,Auxiliar!$AT$3:$AU$7,2,FALSE)*VLOOKUP(P839,Auxiliar!$AX$3:$AY$7,2,FALSE)&gt;40,"Alto",
IF(VLOOKUP(K839,Auxiliar!$AT$3:$AU$7,2,FALSE)*VLOOKUP(L839,Auxiliar!$AT$3:$AU$7,2,FALSE)*VLOOKUP(P839,Auxiliar!$AX$3:$AY$7,2,FALSE)&gt;10,"Médio","Baixo"))),"")</f>
        <v/>
      </c>
      <c r="R839" s="32" t="str">
        <f t="shared" si="26"/>
        <v/>
      </c>
      <c r="S839" s="32" t="str">
        <f t="shared" si="27"/>
        <v/>
      </c>
    </row>
    <row r="840" spans="1:19" x14ac:dyDescent="0.25">
      <c r="A840" s="5">
        <v>838</v>
      </c>
      <c r="B840" s="24"/>
      <c r="C840" s="24"/>
      <c r="D840" s="5" t="str">
        <f>IF(OR(C840="",B840=""),"",IFERROR(INDEX('5. Map Processos'!E:E,MATCH(C840&amp;" ("&amp;B840&amp;")",'5. Map Processos'!J:J,0)),"ERRO: Processo não encontrado para essa área"))</f>
        <v/>
      </c>
      <c r="E840" s="5" t="str">
        <f>IF(OR(C840="",B840=""),"",IFERROR(INDEX('6. Map Dados Pessoais'!F:F,MATCH(C840&amp;" ("&amp;B840&amp;")",'5. Map Processos'!J:J,0)),"ERRO: Processo não encontrado para essa área"))</f>
        <v/>
      </c>
      <c r="F840" s="5" t="str">
        <f>IF(OR(C840="",B840=""),"",IFERROR(INDEX('6. Map Dados Pessoais'!H:H,MATCH(C840&amp;" ("&amp;B840&amp;")",'5. Map Processos'!J:J,0)),"ERRO: Processo não encontrado para essa área"))</f>
        <v/>
      </c>
      <c r="G840" s="5" t="str">
        <f>IF(OR(C840="",B840=""),"",IFERROR(INDEX('7. Finalidades e Hipóteses'!F:F,MATCH(C840&amp;" ("&amp;B840&amp;")",'5. Map Processos'!J:J,0)),"ERRO: Processo não encontrado para essa área"))</f>
        <v/>
      </c>
      <c r="H840" s="25"/>
      <c r="I840" s="25"/>
      <c r="J840" s="25"/>
      <c r="K840" s="24"/>
      <c r="L840" s="24"/>
      <c r="M840" s="5" t="str">
        <f>IFERROR(IF(VLOOKUP(K840,Auxiliar!$AT$3:$AU$7,2,FALSE)*VLOOKUP(L840,Auxiliar!$AT$3:$AU$7,2,FALSE)&gt;80,"Extremo",
IF(VLOOKUP(K840,Auxiliar!$AT$3:$AU$7,2,FALSE)*VLOOKUP(L840,Auxiliar!$AT$3:$AU$7,2,FALSE)&gt;40,"Alto",
IF(VLOOKUP(K840,Auxiliar!$AT$3:$AU$7,2,FALSE)*VLOOKUP(L840,Auxiliar!$AT$3:$AU$7,2,FALSE)&gt;10,"Médio","Baixo"))),"")</f>
        <v/>
      </c>
      <c r="N840" s="24"/>
      <c r="O840" s="25"/>
      <c r="P840" s="24"/>
      <c r="Q840" s="5" t="str">
        <f>IFERROR(IF(VLOOKUP(K840,Auxiliar!$AT$3:$AU$7,2,FALSE)*VLOOKUP(L840,Auxiliar!$AT$3:$AU$7,2,FALSE)*VLOOKUP(P840,Auxiliar!$AX$3:$AY$7,2,FALSE)&gt;80,"Extremo",
IF(VLOOKUP(K840,Auxiliar!$AT$3:$AU$7,2,FALSE)*VLOOKUP(L840,Auxiliar!$AT$3:$AU$7,2,FALSE)*VLOOKUP(P840,Auxiliar!$AX$3:$AY$7,2,FALSE)&gt;40,"Alto",
IF(VLOOKUP(K840,Auxiliar!$AT$3:$AU$7,2,FALSE)*VLOOKUP(L840,Auxiliar!$AT$3:$AU$7,2,FALSE)*VLOOKUP(P840,Auxiliar!$AX$3:$AY$7,2,FALSE)&gt;10,"Médio","Baixo"))),"")</f>
        <v/>
      </c>
      <c r="R840" s="32" t="str">
        <f t="shared" si="26"/>
        <v/>
      </c>
      <c r="S840" s="32" t="str">
        <f t="shared" si="27"/>
        <v/>
      </c>
    </row>
    <row r="841" spans="1:19" x14ac:dyDescent="0.25">
      <c r="A841" s="5">
        <v>839</v>
      </c>
      <c r="B841" s="24"/>
      <c r="C841" s="24"/>
      <c r="D841" s="5" t="str">
        <f>IF(OR(C841="",B841=""),"",IFERROR(INDEX('5. Map Processos'!E:E,MATCH(C841&amp;" ("&amp;B841&amp;")",'5. Map Processos'!J:J,0)),"ERRO: Processo não encontrado para essa área"))</f>
        <v/>
      </c>
      <c r="E841" s="5" t="str">
        <f>IF(OR(C841="",B841=""),"",IFERROR(INDEX('6. Map Dados Pessoais'!F:F,MATCH(C841&amp;" ("&amp;B841&amp;")",'5. Map Processos'!J:J,0)),"ERRO: Processo não encontrado para essa área"))</f>
        <v/>
      </c>
      <c r="F841" s="5" t="str">
        <f>IF(OR(C841="",B841=""),"",IFERROR(INDEX('6. Map Dados Pessoais'!H:H,MATCH(C841&amp;" ("&amp;B841&amp;")",'5. Map Processos'!J:J,0)),"ERRO: Processo não encontrado para essa área"))</f>
        <v/>
      </c>
      <c r="G841" s="5" t="str">
        <f>IF(OR(C841="",B841=""),"",IFERROR(INDEX('7. Finalidades e Hipóteses'!F:F,MATCH(C841&amp;" ("&amp;B841&amp;")",'5. Map Processos'!J:J,0)),"ERRO: Processo não encontrado para essa área"))</f>
        <v/>
      </c>
      <c r="H841" s="25"/>
      <c r="I841" s="25"/>
      <c r="J841" s="25"/>
      <c r="K841" s="24"/>
      <c r="L841" s="24"/>
      <c r="M841" s="5" t="str">
        <f>IFERROR(IF(VLOOKUP(K841,Auxiliar!$AT$3:$AU$7,2,FALSE)*VLOOKUP(L841,Auxiliar!$AT$3:$AU$7,2,FALSE)&gt;80,"Extremo",
IF(VLOOKUP(K841,Auxiliar!$AT$3:$AU$7,2,FALSE)*VLOOKUP(L841,Auxiliar!$AT$3:$AU$7,2,FALSE)&gt;40,"Alto",
IF(VLOOKUP(K841,Auxiliar!$AT$3:$AU$7,2,FALSE)*VLOOKUP(L841,Auxiliar!$AT$3:$AU$7,2,FALSE)&gt;10,"Médio","Baixo"))),"")</f>
        <v/>
      </c>
      <c r="N841" s="24"/>
      <c r="O841" s="25"/>
      <c r="P841" s="24"/>
      <c r="Q841" s="5" t="str">
        <f>IFERROR(IF(VLOOKUP(K841,Auxiliar!$AT$3:$AU$7,2,FALSE)*VLOOKUP(L841,Auxiliar!$AT$3:$AU$7,2,FALSE)*VLOOKUP(P841,Auxiliar!$AX$3:$AY$7,2,FALSE)&gt;80,"Extremo",
IF(VLOOKUP(K841,Auxiliar!$AT$3:$AU$7,2,FALSE)*VLOOKUP(L841,Auxiliar!$AT$3:$AU$7,2,FALSE)*VLOOKUP(P841,Auxiliar!$AX$3:$AY$7,2,FALSE)&gt;40,"Alto",
IF(VLOOKUP(K841,Auxiliar!$AT$3:$AU$7,2,FALSE)*VLOOKUP(L841,Auxiliar!$AT$3:$AU$7,2,FALSE)*VLOOKUP(P841,Auxiliar!$AX$3:$AY$7,2,FALSE)&gt;10,"Médio","Baixo"))),"")</f>
        <v/>
      </c>
      <c r="R841" s="32" t="str">
        <f t="shared" si="26"/>
        <v/>
      </c>
      <c r="S841" s="32" t="str">
        <f t="shared" si="27"/>
        <v/>
      </c>
    </row>
    <row r="842" spans="1:19" x14ac:dyDescent="0.25">
      <c r="A842" s="5">
        <v>840</v>
      </c>
      <c r="B842" s="24"/>
      <c r="C842" s="24"/>
      <c r="D842" s="5" t="str">
        <f>IF(OR(C842="",B842=""),"",IFERROR(INDEX('5. Map Processos'!E:E,MATCH(C842&amp;" ("&amp;B842&amp;")",'5. Map Processos'!J:J,0)),"ERRO: Processo não encontrado para essa área"))</f>
        <v/>
      </c>
      <c r="E842" s="5" t="str">
        <f>IF(OR(C842="",B842=""),"",IFERROR(INDEX('6. Map Dados Pessoais'!F:F,MATCH(C842&amp;" ("&amp;B842&amp;")",'5. Map Processos'!J:J,0)),"ERRO: Processo não encontrado para essa área"))</f>
        <v/>
      </c>
      <c r="F842" s="5" t="str">
        <f>IF(OR(C842="",B842=""),"",IFERROR(INDEX('6. Map Dados Pessoais'!H:H,MATCH(C842&amp;" ("&amp;B842&amp;")",'5. Map Processos'!J:J,0)),"ERRO: Processo não encontrado para essa área"))</f>
        <v/>
      </c>
      <c r="G842" s="5" t="str">
        <f>IF(OR(C842="",B842=""),"",IFERROR(INDEX('7. Finalidades e Hipóteses'!F:F,MATCH(C842&amp;" ("&amp;B842&amp;")",'5. Map Processos'!J:J,0)),"ERRO: Processo não encontrado para essa área"))</f>
        <v/>
      </c>
      <c r="H842" s="25"/>
      <c r="I842" s="25"/>
      <c r="J842" s="25"/>
      <c r="K842" s="24"/>
      <c r="L842" s="24"/>
      <c r="M842" s="5" t="str">
        <f>IFERROR(IF(VLOOKUP(K842,Auxiliar!$AT$3:$AU$7,2,FALSE)*VLOOKUP(L842,Auxiliar!$AT$3:$AU$7,2,FALSE)&gt;80,"Extremo",
IF(VLOOKUP(K842,Auxiliar!$AT$3:$AU$7,2,FALSE)*VLOOKUP(L842,Auxiliar!$AT$3:$AU$7,2,FALSE)&gt;40,"Alto",
IF(VLOOKUP(K842,Auxiliar!$AT$3:$AU$7,2,FALSE)*VLOOKUP(L842,Auxiliar!$AT$3:$AU$7,2,FALSE)&gt;10,"Médio","Baixo"))),"")</f>
        <v/>
      </c>
      <c r="N842" s="24"/>
      <c r="O842" s="25"/>
      <c r="P842" s="24"/>
      <c r="Q842" s="5" t="str">
        <f>IFERROR(IF(VLOOKUP(K842,Auxiliar!$AT$3:$AU$7,2,FALSE)*VLOOKUP(L842,Auxiliar!$AT$3:$AU$7,2,FALSE)*VLOOKUP(P842,Auxiliar!$AX$3:$AY$7,2,FALSE)&gt;80,"Extremo",
IF(VLOOKUP(K842,Auxiliar!$AT$3:$AU$7,2,FALSE)*VLOOKUP(L842,Auxiliar!$AT$3:$AU$7,2,FALSE)*VLOOKUP(P842,Auxiliar!$AX$3:$AY$7,2,FALSE)&gt;40,"Alto",
IF(VLOOKUP(K842,Auxiliar!$AT$3:$AU$7,2,FALSE)*VLOOKUP(L842,Auxiliar!$AT$3:$AU$7,2,FALSE)*VLOOKUP(P842,Auxiliar!$AX$3:$AY$7,2,FALSE)&gt;10,"Médio","Baixo"))),"")</f>
        <v/>
      </c>
      <c r="R842" s="32" t="str">
        <f t="shared" si="26"/>
        <v/>
      </c>
      <c r="S842" s="32" t="str">
        <f t="shared" si="27"/>
        <v/>
      </c>
    </row>
    <row r="843" spans="1:19" x14ac:dyDescent="0.25">
      <c r="A843" s="5">
        <v>841</v>
      </c>
      <c r="B843" s="24"/>
      <c r="C843" s="24"/>
      <c r="D843" s="5" t="str">
        <f>IF(OR(C843="",B843=""),"",IFERROR(INDEX('5. Map Processos'!E:E,MATCH(C843&amp;" ("&amp;B843&amp;")",'5. Map Processos'!J:J,0)),"ERRO: Processo não encontrado para essa área"))</f>
        <v/>
      </c>
      <c r="E843" s="5" t="str">
        <f>IF(OR(C843="",B843=""),"",IFERROR(INDEX('6. Map Dados Pessoais'!F:F,MATCH(C843&amp;" ("&amp;B843&amp;")",'5. Map Processos'!J:J,0)),"ERRO: Processo não encontrado para essa área"))</f>
        <v/>
      </c>
      <c r="F843" s="5" t="str">
        <f>IF(OR(C843="",B843=""),"",IFERROR(INDEX('6. Map Dados Pessoais'!H:H,MATCH(C843&amp;" ("&amp;B843&amp;")",'5. Map Processos'!J:J,0)),"ERRO: Processo não encontrado para essa área"))</f>
        <v/>
      </c>
      <c r="G843" s="5" t="str">
        <f>IF(OR(C843="",B843=""),"",IFERROR(INDEX('7. Finalidades e Hipóteses'!F:F,MATCH(C843&amp;" ("&amp;B843&amp;")",'5. Map Processos'!J:J,0)),"ERRO: Processo não encontrado para essa área"))</f>
        <v/>
      </c>
      <c r="H843" s="25"/>
      <c r="I843" s="25"/>
      <c r="J843" s="25"/>
      <c r="K843" s="24"/>
      <c r="L843" s="24"/>
      <c r="M843" s="5" t="str">
        <f>IFERROR(IF(VLOOKUP(K843,Auxiliar!$AT$3:$AU$7,2,FALSE)*VLOOKUP(L843,Auxiliar!$AT$3:$AU$7,2,FALSE)&gt;80,"Extremo",
IF(VLOOKUP(K843,Auxiliar!$AT$3:$AU$7,2,FALSE)*VLOOKUP(L843,Auxiliar!$AT$3:$AU$7,2,FALSE)&gt;40,"Alto",
IF(VLOOKUP(K843,Auxiliar!$AT$3:$AU$7,2,FALSE)*VLOOKUP(L843,Auxiliar!$AT$3:$AU$7,2,FALSE)&gt;10,"Médio","Baixo"))),"")</f>
        <v/>
      </c>
      <c r="N843" s="24"/>
      <c r="O843" s="25"/>
      <c r="P843" s="24"/>
      <c r="Q843" s="5" t="str">
        <f>IFERROR(IF(VLOOKUP(K843,Auxiliar!$AT$3:$AU$7,2,FALSE)*VLOOKUP(L843,Auxiliar!$AT$3:$AU$7,2,FALSE)*VLOOKUP(P843,Auxiliar!$AX$3:$AY$7,2,FALSE)&gt;80,"Extremo",
IF(VLOOKUP(K843,Auxiliar!$AT$3:$AU$7,2,FALSE)*VLOOKUP(L843,Auxiliar!$AT$3:$AU$7,2,FALSE)*VLOOKUP(P843,Auxiliar!$AX$3:$AY$7,2,FALSE)&gt;40,"Alto",
IF(VLOOKUP(K843,Auxiliar!$AT$3:$AU$7,2,FALSE)*VLOOKUP(L843,Auxiliar!$AT$3:$AU$7,2,FALSE)*VLOOKUP(P843,Auxiliar!$AX$3:$AY$7,2,FALSE)&gt;10,"Médio","Baixo"))),"")</f>
        <v/>
      </c>
      <c r="R843" s="32" t="str">
        <f t="shared" si="26"/>
        <v/>
      </c>
      <c r="S843" s="32" t="str">
        <f t="shared" si="27"/>
        <v/>
      </c>
    </row>
    <row r="844" spans="1:19" x14ac:dyDescent="0.25">
      <c r="A844" s="5">
        <v>842</v>
      </c>
      <c r="B844" s="24"/>
      <c r="C844" s="24"/>
      <c r="D844" s="5" t="str">
        <f>IF(OR(C844="",B844=""),"",IFERROR(INDEX('5. Map Processos'!E:E,MATCH(C844&amp;" ("&amp;B844&amp;")",'5. Map Processos'!J:J,0)),"ERRO: Processo não encontrado para essa área"))</f>
        <v/>
      </c>
      <c r="E844" s="5" t="str">
        <f>IF(OR(C844="",B844=""),"",IFERROR(INDEX('6. Map Dados Pessoais'!F:F,MATCH(C844&amp;" ("&amp;B844&amp;")",'5. Map Processos'!J:J,0)),"ERRO: Processo não encontrado para essa área"))</f>
        <v/>
      </c>
      <c r="F844" s="5" t="str">
        <f>IF(OR(C844="",B844=""),"",IFERROR(INDEX('6. Map Dados Pessoais'!H:H,MATCH(C844&amp;" ("&amp;B844&amp;")",'5. Map Processos'!J:J,0)),"ERRO: Processo não encontrado para essa área"))</f>
        <v/>
      </c>
      <c r="G844" s="5" t="str">
        <f>IF(OR(C844="",B844=""),"",IFERROR(INDEX('7. Finalidades e Hipóteses'!F:F,MATCH(C844&amp;" ("&amp;B844&amp;")",'5. Map Processos'!J:J,0)),"ERRO: Processo não encontrado para essa área"))</f>
        <v/>
      </c>
      <c r="H844" s="25"/>
      <c r="I844" s="25"/>
      <c r="J844" s="25"/>
      <c r="K844" s="24"/>
      <c r="L844" s="24"/>
      <c r="M844" s="5" t="str">
        <f>IFERROR(IF(VLOOKUP(K844,Auxiliar!$AT$3:$AU$7,2,FALSE)*VLOOKUP(L844,Auxiliar!$AT$3:$AU$7,2,FALSE)&gt;80,"Extremo",
IF(VLOOKUP(K844,Auxiliar!$AT$3:$AU$7,2,FALSE)*VLOOKUP(L844,Auxiliar!$AT$3:$AU$7,2,FALSE)&gt;40,"Alto",
IF(VLOOKUP(K844,Auxiliar!$AT$3:$AU$7,2,FALSE)*VLOOKUP(L844,Auxiliar!$AT$3:$AU$7,2,FALSE)&gt;10,"Médio","Baixo"))),"")</f>
        <v/>
      </c>
      <c r="N844" s="24"/>
      <c r="O844" s="25"/>
      <c r="P844" s="24"/>
      <c r="Q844" s="5" t="str">
        <f>IFERROR(IF(VLOOKUP(K844,Auxiliar!$AT$3:$AU$7,2,FALSE)*VLOOKUP(L844,Auxiliar!$AT$3:$AU$7,2,FALSE)*VLOOKUP(P844,Auxiliar!$AX$3:$AY$7,2,FALSE)&gt;80,"Extremo",
IF(VLOOKUP(K844,Auxiliar!$AT$3:$AU$7,2,FALSE)*VLOOKUP(L844,Auxiliar!$AT$3:$AU$7,2,FALSE)*VLOOKUP(P844,Auxiliar!$AX$3:$AY$7,2,FALSE)&gt;40,"Alto",
IF(VLOOKUP(K844,Auxiliar!$AT$3:$AU$7,2,FALSE)*VLOOKUP(L844,Auxiliar!$AT$3:$AU$7,2,FALSE)*VLOOKUP(P844,Auxiliar!$AX$3:$AY$7,2,FALSE)&gt;10,"Médio","Baixo"))),"")</f>
        <v/>
      </c>
      <c r="R844" s="32" t="str">
        <f t="shared" si="26"/>
        <v/>
      </c>
      <c r="S844" s="32" t="str">
        <f t="shared" si="27"/>
        <v/>
      </c>
    </row>
    <row r="845" spans="1:19" x14ac:dyDescent="0.25">
      <c r="A845" s="5">
        <v>843</v>
      </c>
      <c r="B845" s="24"/>
      <c r="C845" s="24"/>
      <c r="D845" s="5" t="str">
        <f>IF(OR(C845="",B845=""),"",IFERROR(INDEX('5. Map Processos'!E:E,MATCH(C845&amp;" ("&amp;B845&amp;")",'5. Map Processos'!J:J,0)),"ERRO: Processo não encontrado para essa área"))</f>
        <v/>
      </c>
      <c r="E845" s="5" t="str">
        <f>IF(OR(C845="",B845=""),"",IFERROR(INDEX('6. Map Dados Pessoais'!F:F,MATCH(C845&amp;" ("&amp;B845&amp;")",'5. Map Processos'!J:J,0)),"ERRO: Processo não encontrado para essa área"))</f>
        <v/>
      </c>
      <c r="F845" s="5" t="str">
        <f>IF(OR(C845="",B845=""),"",IFERROR(INDEX('6. Map Dados Pessoais'!H:H,MATCH(C845&amp;" ("&amp;B845&amp;")",'5. Map Processos'!J:J,0)),"ERRO: Processo não encontrado para essa área"))</f>
        <v/>
      </c>
      <c r="G845" s="5" t="str">
        <f>IF(OR(C845="",B845=""),"",IFERROR(INDEX('7. Finalidades e Hipóteses'!F:F,MATCH(C845&amp;" ("&amp;B845&amp;")",'5. Map Processos'!J:J,0)),"ERRO: Processo não encontrado para essa área"))</f>
        <v/>
      </c>
      <c r="H845" s="25"/>
      <c r="I845" s="25"/>
      <c r="J845" s="25"/>
      <c r="K845" s="24"/>
      <c r="L845" s="24"/>
      <c r="M845" s="5" t="str">
        <f>IFERROR(IF(VLOOKUP(K845,Auxiliar!$AT$3:$AU$7,2,FALSE)*VLOOKUP(L845,Auxiliar!$AT$3:$AU$7,2,FALSE)&gt;80,"Extremo",
IF(VLOOKUP(K845,Auxiliar!$AT$3:$AU$7,2,FALSE)*VLOOKUP(L845,Auxiliar!$AT$3:$AU$7,2,FALSE)&gt;40,"Alto",
IF(VLOOKUP(K845,Auxiliar!$AT$3:$AU$7,2,FALSE)*VLOOKUP(L845,Auxiliar!$AT$3:$AU$7,2,FALSE)&gt;10,"Médio","Baixo"))),"")</f>
        <v/>
      </c>
      <c r="N845" s="24"/>
      <c r="O845" s="25"/>
      <c r="P845" s="24"/>
      <c r="Q845" s="5" t="str">
        <f>IFERROR(IF(VLOOKUP(K845,Auxiliar!$AT$3:$AU$7,2,FALSE)*VLOOKUP(L845,Auxiliar!$AT$3:$AU$7,2,FALSE)*VLOOKUP(P845,Auxiliar!$AX$3:$AY$7,2,FALSE)&gt;80,"Extremo",
IF(VLOOKUP(K845,Auxiliar!$AT$3:$AU$7,2,FALSE)*VLOOKUP(L845,Auxiliar!$AT$3:$AU$7,2,FALSE)*VLOOKUP(P845,Auxiliar!$AX$3:$AY$7,2,FALSE)&gt;40,"Alto",
IF(VLOOKUP(K845,Auxiliar!$AT$3:$AU$7,2,FALSE)*VLOOKUP(L845,Auxiliar!$AT$3:$AU$7,2,FALSE)*VLOOKUP(P845,Auxiliar!$AX$3:$AY$7,2,FALSE)&gt;10,"Médio","Baixo"))),"")</f>
        <v/>
      </c>
      <c r="R845" s="32" t="str">
        <f t="shared" si="26"/>
        <v/>
      </c>
      <c r="S845" s="32" t="str">
        <f t="shared" si="27"/>
        <v/>
      </c>
    </row>
    <row r="846" spans="1:19" x14ac:dyDescent="0.25">
      <c r="A846" s="5">
        <v>844</v>
      </c>
      <c r="B846" s="24"/>
      <c r="C846" s="24"/>
      <c r="D846" s="5" t="str">
        <f>IF(OR(C846="",B846=""),"",IFERROR(INDEX('5. Map Processos'!E:E,MATCH(C846&amp;" ("&amp;B846&amp;")",'5. Map Processos'!J:J,0)),"ERRO: Processo não encontrado para essa área"))</f>
        <v/>
      </c>
      <c r="E846" s="5" t="str">
        <f>IF(OR(C846="",B846=""),"",IFERROR(INDEX('6. Map Dados Pessoais'!F:F,MATCH(C846&amp;" ("&amp;B846&amp;")",'5. Map Processos'!J:J,0)),"ERRO: Processo não encontrado para essa área"))</f>
        <v/>
      </c>
      <c r="F846" s="5" t="str">
        <f>IF(OR(C846="",B846=""),"",IFERROR(INDEX('6. Map Dados Pessoais'!H:H,MATCH(C846&amp;" ("&amp;B846&amp;")",'5. Map Processos'!J:J,0)),"ERRO: Processo não encontrado para essa área"))</f>
        <v/>
      </c>
      <c r="G846" s="5" t="str">
        <f>IF(OR(C846="",B846=""),"",IFERROR(INDEX('7. Finalidades e Hipóteses'!F:F,MATCH(C846&amp;" ("&amp;B846&amp;")",'5. Map Processos'!J:J,0)),"ERRO: Processo não encontrado para essa área"))</f>
        <v/>
      </c>
      <c r="H846" s="25"/>
      <c r="I846" s="25"/>
      <c r="J846" s="25"/>
      <c r="K846" s="24"/>
      <c r="L846" s="24"/>
      <c r="M846" s="5" t="str">
        <f>IFERROR(IF(VLOOKUP(K846,Auxiliar!$AT$3:$AU$7,2,FALSE)*VLOOKUP(L846,Auxiliar!$AT$3:$AU$7,2,FALSE)&gt;80,"Extremo",
IF(VLOOKUP(K846,Auxiliar!$AT$3:$AU$7,2,FALSE)*VLOOKUP(L846,Auxiliar!$AT$3:$AU$7,2,FALSE)&gt;40,"Alto",
IF(VLOOKUP(K846,Auxiliar!$AT$3:$AU$7,2,FALSE)*VLOOKUP(L846,Auxiliar!$AT$3:$AU$7,2,FALSE)&gt;10,"Médio","Baixo"))),"")</f>
        <v/>
      </c>
      <c r="N846" s="24"/>
      <c r="O846" s="25"/>
      <c r="P846" s="24"/>
      <c r="Q846" s="5" t="str">
        <f>IFERROR(IF(VLOOKUP(K846,Auxiliar!$AT$3:$AU$7,2,FALSE)*VLOOKUP(L846,Auxiliar!$AT$3:$AU$7,2,FALSE)*VLOOKUP(P846,Auxiliar!$AX$3:$AY$7,2,FALSE)&gt;80,"Extremo",
IF(VLOOKUP(K846,Auxiliar!$AT$3:$AU$7,2,FALSE)*VLOOKUP(L846,Auxiliar!$AT$3:$AU$7,2,FALSE)*VLOOKUP(P846,Auxiliar!$AX$3:$AY$7,2,FALSE)&gt;40,"Alto",
IF(VLOOKUP(K846,Auxiliar!$AT$3:$AU$7,2,FALSE)*VLOOKUP(L846,Auxiliar!$AT$3:$AU$7,2,FALSE)*VLOOKUP(P846,Auxiliar!$AX$3:$AY$7,2,FALSE)&gt;10,"Médio","Baixo"))),"")</f>
        <v/>
      </c>
      <c r="R846" s="32" t="str">
        <f t="shared" si="26"/>
        <v/>
      </c>
      <c r="S846" s="32" t="str">
        <f t="shared" si="27"/>
        <v/>
      </c>
    </row>
    <row r="847" spans="1:19" x14ac:dyDescent="0.25">
      <c r="A847" s="5">
        <v>845</v>
      </c>
      <c r="B847" s="24"/>
      <c r="C847" s="24"/>
      <c r="D847" s="5" t="str">
        <f>IF(OR(C847="",B847=""),"",IFERROR(INDEX('5. Map Processos'!E:E,MATCH(C847&amp;" ("&amp;B847&amp;")",'5. Map Processos'!J:J,0)),"ERRO: Processo não encontrado para essa área"))</f>
        <v/>
      </c>
      <c r="E847" s="5" t="str">
        <f>IF(OR(C847="",B847=""),"",IFERROR(INDEX('6. Map Dados Pessoais'!F:F,MATCH(C847&amp;" ("&amp;B847&amp;")",'5. Map Processos'!J:J,0)),"ERRO: Processo não encontrado para essa área"))</f>
        <v/>
      </c>
      <c r="F847" s="5" t="str">
        <f>IF(OR(C847="",B847=""),"",IFERROR(INDEX('6. Map Dados Pessoais'!H:H,MATCH(C847&amp;" ("&amp;B847&amp;")",'5. Map Processos'!J:J,0)),"ERRO: Processo não encontrado para essa área"))</f>
        <v/>
      </c>
      <c r="G847" s="5" t="str">
        <f>IF(OR(C847="",B847=""),"",IFERROR(INDEX('7. Finalidades e Hipóteses'!F:F,MATCH(C847&amp;" ("&amp;B847&amp;")",'5. Map Processos'!J:J,0)),"ERRO: Processo não encontrado para essa área"))</f>
        <v/>
      </c>
      <c r="H847" s="25"/>
      <c r="I847" s="25"/>
      <c r="J847" s="25"/>
      <c r="K847" s="24"/>
      <c r="L847" s="24"/>
      <c r="M847" s="5" t="str">
        <f>IFERROR(IF(VLOOKUP(K847,Auxiliar!$AT$3:$AU$7,2,FALSE)*VLOOKUP(L847,Auxiliar!$AT$3:$AU$7,2,FALSE)&gt;80,"Extremo",
IF(VLOOKUP(K847,Auxiliar!$AT$3:$AU$7,2,FALSE)*VLOOKUP(L847,Auxiliar!$AT$3:$AU$7,2,FALSE)&gt;40,"Alto",
IF(VLOOKUP(K847,Auxiliar!$AT$3:$AU$7,2,FALSE)*VLOOKUP(L847,Auxiliar!$AT$3:$AU$7,2,FALSE)&gt;10,"Médio","Baixo"))),"")</f>
        <v/>
      </c>
      <c r="N847" s="24"/>
      <c r="O847" s="25"/>
      <c r="P847" s="24"/>
      <c r="Q847" s="5" t="str">
        <f>IFERROR(IF(VLOOKUP(K847,Auxiliar!$AT$3:$AU$7,2,FALSE)*VLOOKUP(L847,Auxiliar!$AT$3:$AU$7,2,FALSE)*VLOOKUP(P847,Auxiliar!$AX$3:$AY$7,2,FALSE)&gt;80,"Extremo",
IF(VLOOKUP(K847,Auxiliar!$AT$3:$AU$7,2,FALSE)*VLOOKUP(L847,Auxiliar!$AT$3:$AU$7,2,FALSE)*VLOOKUP(P847,Auxiliar!$AX$3:$AY$7,2,FALSE)&gt;40,"Alto",
IF(VLOOKUP(K847,Auxiliar!$AT$3:$AU$7,2,FALSE)*VLOOKUP(L847,Auxiliar!$AT$3:$AU$7,2,FALSE)*VLOOKUP(P847,Auxiliar!$AX$3:$AY$7,2,FALSE)&gt;10,"Médio","Baixo"))),"")</f>
        <v/>
      </c>
      <c r="R847" s="32" t="str">
        <f t="shared" si="26"/>
        <v/>
      </c>
      <c r="S847" s="32" t="str">
        <f t="shared" si="27"/>
        <v/>
      </c>
    </row>
    <row r="848" spans="1:19" x14ac:dyDescent="0.25">
      <c r="A848" s="5">
        <v>846</v>
      </c>
      <c r="B848" s="24"/>
      <c r="C848" s="24"/>
      <c r="D848" s="5" t="str">
        <f>IF(OR(C848="",B848=""),"",IFERROR(INDEX('5. Map Processos'!E:E,MATCH(C848&amp;" ("&amp;B848&amp;")",'5. Map Processos'!J:J,0)),"ERRO: Processo não encontrado para essa área"))</f>
        <v/>
      </c>
      <c r="E848" s="5" t="str">
        <f>IF(OR(C848="",B848=""),"",IFERROR(INDEX('6. Map Dados Pessoais'!F:F,MATCH(C848&amp;" ("&amp;B848&amp;")",'5. Map Processos'!J:J,0)),"ERRO: Processo não encontrado para essa área"))</f>
        <v/>
      </c>
      <c r="F848" s="5" t="str">
        <f>IF(OR(C848="",B848=""),"",IFERROR(INDEX('6. Map Dados Pessoais'!H:H,MATCH(C848&amp;" ("&amp;B848&amp;")",'5. Map Processos'!J:J,0)),"ERRO: Processo não encontrado para essa área"))</f>
        <v/>
      </c>
      <c r="G848" s="5" t="str">
        <f>IF(OR(C848="",B848=""),"",IFERROR(INDEX('7. Finalidades e Hipóteses'!F:F,MATCH(C848&amp;" ("&amp;B848&amp;")",'5. Map Processos'!J:J,0)),"ERRO: Processo não encontrado para essa área"))</f>
        <v/>
      </c>
      <c r="H848" s="25"/>
      <c r="I848" s="25"/>
      <c r="J848" s="25"/>
      <c r="K848" s="24"/>
      <c r="L848" s="24"/>
      <c r="M848" s="5" t="str">
        <f>IFERROR(IF(VLOOKUP(K848,Auxiliar!$AT$3:$AU$7,2,FALSE)*VLOOKUP(L848,Auxiliar!$AT$3:$AU$7,2,FALSE)&gt;80,"Extremo",
IF(VLOOKUP(K848,Auxiliar!$AT$3:$AU$7,2,FALSE)*VLOOKUP(L848,Auxiliar!$AT$3:$AU$7,2,FALSE)&gt;40,"Alto",
IF(VLOOKUP(K848,Auxiliar!$AT$3:$AU$7,2,FALSE)*VLOOKUP(L848,Auxiliar!$AT$3:$AU$7,2,FALSE)&gt;10,"Médio","Baixo"))),"")</f>
        <v/>
      </c>
      <c r="N848" s="24"/>
      <c r="O848" s="25"/>
      <c r="P848" s="24"/>
      <c r="Q848" s="5" t="str">
        <f>IFERROR(IF(VLOOKUP(K848,Auxiliar!$AT$3:$AU$7,2,FALSE)*VLOOKUP(L848,Auxiliar!$AT$3:$AU$7,2,FALSE)*VLOOKUP(P848,Auxiliar!$AX$3:$AY$7,2,FALSE)&gt;80,"Extremo",
IF(VLOOKUP(K848,Auxiliar!$AT$3:$AU$7,2,FALSE)*VLOOKUP(L848,Auxiliar!$AT$3:$AU$7,2,FALSE)*VLOOKUP(P848,Auxiliar!$AX$3:$AY$7,2,FALSE)&gt;40,"Alto",
IF(VLOOKUP(K848,Auxiliar!$AT$3:$AU$7,2,FALSE)*VLOOKUP(L848,Auxiliar!$AT$3:$AU$7,2,FALSE)*VLOOKUP(P848,Auxiliar!$AX$3:$AY$7,2,FALSE)&gt;10,"Médio","Baixo"))),"")</f>
        <v/>
      </c>
      <c r="R848" s="32" t="str">
        <f t="shared" si="26"/>
        <v/>
      </c>
      <c r="S848" s="32" t="str">
        <f t="shared" si="27"/>
        <v/>
      </c>
    </row>
    <row r="849" spans="1:19" x14ac:dyDescent="0.25">
      <c r="A849" s="5">
        <v>847</v>
      </c>
      <c r="B849" s="24"/>
      <c r="C849" s="24"/>
      <c r="D849" s="5" t="str">
        <f>IF(OR(C849="",B849=""),"",IFERROR(INDEX('5. Map Processos'!E:E,MATCH(C849&amp;" ("&amp;B849&amp;")",'5. Map Processos'!J:J,0)),"ERRO: Processo não encontrado para essa área"))</f>
        <v/>
      </c>
      <c r="E849" s="5" t="str">
        <f>IF(OR(C849="",B849=""),"",IFERROR(INDEX('6. Map Dados Pessoais'!F:F,MATCH(C849&amp;" ("&amp;B849&amp;")",'5. Map Processos'!J:J,0)),"ERRO: Processo não encontrado para essa área"))</f>
        <v/>
      </c>
      <c r="F849" s="5" t="str">
        <f>IF(OR(C849="",B849=""),"",IFERROR(INDEX('6. Map Dados Pessoais'!H:H,MATCH(C849&amp;" ("&amp;B849&amp;")",'5. Map Processos'!J:J,0)),"ERRO: Processo não encontrado para essa área"))</f>
        <v/>
      </c>
      <c r="G849" s="5" t="str">
        <f>IF(OR(C849="",B849=""),"",IFERROR(INDEX('7. Finalidades e Hipóteses'!F:F,MATCH(C849&amp;" ("&amp;B849&amp;")",'5. Map Processos'!J:J,0)),"ERRO: Processo não encontrado para essa área"))</f>
        <v/>
      </c>
      <c r="H849" s="25"/>
      <c r="I849" s="25"/>
      <c r="J849" s="25"/>
      <c r="K849" s="24"/>
      <c r="L849" s="24"/>
      <c r="M849" s="5" t="str">
        <f>IFERROR(IF(VLOOKUP(K849,Auxiliar!$AT$3:$AU$7,2,FALSE)*VLOOKUP(L849,Auxiliar!$AT$3:$AU$7,2,FALSE)&gt;80,"Extremo",
IF(VLOOKUP(K849,Auxiliar!$AT$3:$AU$7,2,FALSE)*VLOOKUP(L849,Auxiliar!$AT$3:$AU$7,2,FALSE)&gt;40,"Alto",
IF(VLOOKUP(K849,Auxiliar!$AT$3:$AU$7,2,FALSE)*VLOOKUP(L849,Auxiliar!$AT$3:$AU$7,2,FALSE)&gt;10,"Médio","Baixo"))),"")</f>
        <v/>
      </c>
      <c r="N849" s="24"/>
      <c r="O849" s="25"/>
      <c r="P849" s="24"/>
      <c r="Q849" s="5" t="str">
        <f>IFERROR(IF(VLOOKUP(K849,Auxiliar!$AT$3:$AU$7,2,FALSE)*VLOOKUP(L849,Auxiliar!$AT$3:$AU$7,2,FALSE)*VLOOKUP(P849,Auxiliar!$AX$3:$AY$7,2,FALSE)&gt;80,"Extremo",
IF(VLOOKUP(K849,Auxiliar!$AT$3:$AU$7,2,FALSE)*VLOOKUP(L849,Auxiliar!$AT$3:$AU$7,2,FALSE)*VLOOKUP(P849,Auxiliar!$AX$3:$AY$7,2,FALSE)&gt;40,"Alto",
IF(VLOOKUP(K849,Auxiliar!$AT$3:$AU$7,2,FALSE)*VLOOKUP(L849,Auxiliar!$AT$3:$AU$7,2,FALSE)*VLOOKUP(P849,Auxiliar!$AX$3:$AY$7,2,FALSE)&gt;10,"Médio","Baixo"))),"")</f>
        <v/>
      </c>
      <c r="R849" s="32" t="str">
        <f t="shared" si="26"/>
        <v/>
      </c>
      <c r="S849" s="32" t="str">
        <f t="shared" si="27"/>
        <v/>
      </c>
    </row>
    <row r="850" spans="1:19" x14ac:dyDescent="0.25">
      <c r="A850" s="5">
        <v>848</v>
      </c>
      <c r="B850" s="24"/>
      <c r="C850" s="24"/>
      <c r="D850" s="5" t="str">
        <f>IF(OR(C850="",B850=""),"",IFERROR(INDEX('5. Map Processos'!E:E,MATCH(C850&amp;" ("&amp;B850&amp;")",'5. Map Processos'!J:J,0)),"ERRO: Processo não encontrado para essa área"))</f>
        <v/>
      </c>
      <c r="E850" s="5" t="str">
        <f>IF(OR(C850="",B850=""),"",IFERROR(INDEX('6. Map Dados Pessoais'!F:F,MATCH(C850&amp;" ("&amp;B850&amp;")",'5. Map Processos'!J:J,0)),"ERRO: Processo não encontrado para essa área"))</f>
        <v/>
      </c>
      <c r="F850" s="5" t="str">
        <f>IF(OR(C850="",B850=""),"",IFERROR(INDEX('6. Map Dados Pessoais'!H:H,MATCH(C850&amp;" ("&amp;B850&amp;")",'5. Map Processos'!J:J,0)),"ERRO: Processo não encontrado para essa área"))</f>
        <v/>
      </c>
      <c r="G850" s="5" t="str">
        <f>IF(OR(C850="",B850=""),"",IFERROR(INDEX('7. Finalidades e Hipóteses'!F:F,MATCH(C850&amp;" ("&amp;B850&amp;")",'5. Map Processos'!J:J,0)),"ERRO: Processo não encontrado para essa área"))</f>
        <v/>
      </c>
      <c r="H850" s="25"/>
      <c r="I850" s="25"/>
      <c r="J850" s="25"/>
      <c r="K850" s="24"/>
      <c r="L850" s="24"/>
      <c r="M850" s="5" t="str">
        <f>IFERROR(IF(VLOOKUP(K850,Auxiliar!$AT$3:$AU$7,2,FALSE)*VLOOKUP(L850,Auxiliar!$AT$3:$AU$7,2,FALSE)&gt;80,"Extremo",
IF(VLOOKUP(K850,Auxiliar!$AT$3:$AU$7,2,FALSE)*VLOOKUP(L850,Auxiliar!$AT$3:$AU$7,2,FALSE)&gt;40,"Alto",
IF(VLOOKUP(K850,Auxiliar!$AT$3:$AU$7,2,FALSE)*VLOOKUP(L850,Auxiliar!$AT$3:$AU$7,2,FALSE)&gt;10,"Médio","Baixo"))),"")</f>
        <v/>
      </c>
      <c r="N850" s="24"/>
      <c r="O850" s="25"/>
      <c r="P850" s="24"/>
      <c r="Q850" s="5" t="str">
        <f>IFERROR(IF(VLOOKUP(K850,Auxiliar!$AT$3:$AU$7,2,FALSE)*VLOOKUP(L850,Auxiliar!$AT$3:$AU$7,2,FALSE)*VLOOKUP(P850,Auxiliar!$AX$3:$AY$7,2,FALSE)&gt;80,"Extremo",
IF(VLOOKUP(K850,Auxiliar!$AT$3:$AU$7,2,FALSE)*VLOOKUP(L850,Auxiliar!$AT$3:$AU$7,2,FALSE)*VLOOKUP(P850,Auxiliar!$AX$3:$AY$7,2,FALSE)&gt;40,"Alto",
IF(VLOOKUP(K850,Auxiliar!$AT$3:$AU$7,2,FALSE)*VLOOKUP(L850,Auxiliar!$AT$3:$AU$7,2,FALSE)*VLOOKUP(P850,Auxiliar!$AX$3:$AY$7,2,FALSE)&gt;10,"Médio","Baixo"))),"")</f>
        <v/>
      </c>
      <c r="R850" s="32" t="str">
        <f t="shared" si="26"/>
        <v/>
      </c>
      <c r="S850" s="32" t="str">
        <f t="shared" si="27"/>
        <v/>
      </c>
    </row>
    <row r="851" spans="1:19" x14ac:dyDescent="0.25">
      <c r="A851" s="5">
        <v>849</v>
      </c>
      <c r="B851" s="24"/>
      <c r="C851" s="24"/>
      <c r="D851" s="5" t="str">
        <f>IF(OR(C851="",B851=""),"",IFERROR(INDEX('5. Map Processos'!E:E,MATCH(C851&amp;" ("&amp;B851&amp;")",'5. Map Processos'!J:J,0)),"ERRO: Processo não encontrado para essa área"))</f>
        <v/>
      </c>
      <c r="E851" s="5" t="str">
        <f>IF(OR(C851="",B851=""),"",IFERROR(INDEX('6. Map Dados Pessoais'!F:F,MATCH(C851&amp;" ("&amp;B851&amp;")",'5. Map Processos'!J:J,0)),"ERRO: Processo não encontrado para essa área"))</f>
        <v/>
      </c>
      <c r="F851" s="5" t="str">
        <f>IF(OR(C851="",B851=""),"",IFERROR(INDEX('6. Map Dados Pessoais'!H:H,MATCH(C851&amp;" ("&amp;B851&amp;")",'5. Map Processos'!J:J,0)),"ERRO: Processo não encontrado para essa área"))</f>
        <v/>
      </c>
      <c r="G851" s="5" t="str">
        <f>IF(OR(C851="",B851=""),"",IFERROR(INDEX('7. Finalidades e Hipóteses'!F:F,MATCH(C851&amp;" ("&amp;B851&amp;")",'5. Map Processos'!J:J,0)),"ERRO: Processo não encontrado para essa área"))</f>
        <v/>
      </c>
      <c r="H851" s="25"/>
      <c r="I851" s="25"/>
      <c r="J851" s="25"/>
      <c r="K851" s="24"/>
      <c r="L851" s="24"/>
      <c r="M851" s="5" t="str">
        <f>IFERROR(IF(VLOOKUP(K851,Auxiliar!$AT$3:$AU$7,2,FALSE)*VLOOKUP(L851,Auxiliar!$AT$3:$AU$7,2,FALSE)&gt;80,"Extremo",
IF(VLOOKUP(K851,Auxiliar!$AT$3:$AU$7,2,FALSE)*VLOOKUP(L851,Auxiliar!$AT$3:$AU$7,2,FALSE)&gt;40,"Alto",
IF(VLOOKUP(K851,Auxiliar!$AT$3:$AU$7,2,FALSE)*VLOOKUP(L851,Auxiliar!$AT$3:$AU$7,2,FALSE)&gt;10,"Médio","Baixo"))),"")</f>
        <v/>
      </c>
      <c r="N851" s="24"/>
      <c r="O851" s="25"/>
      <c r="P851" s="24"/>
      <c r="Q851" s="5" t="str">
        <f>IFERROR(IF(VLOOKUP(K851,Auxiliar!$AT$3:$AU$7,2,FALSE)*VLOOKUP(L851,Auxiliar!$AT$3:$AU$7,2,FALSE)*VLOOKUP(P851,Auxiliar!$AX$3:$AY$7,2,FALSE)&gt;80,"Extremo",
IF(VLOOKUP(K851,Auxiliar!$AT$3:$AU$7,2,FALSE)*VLOOKUP(L851,Auxiliar!$AT$3:$AU$7,2,FALSE)*VLOOKUP(P851,Auxiliar!$AX$3:$AY$7,2,FALSE)&gt;40,"Alto",
IF(VLOOKUP(K851,Auxiliar!$AT$3:$AU$7,2,FALSE)*VLOOKUP(L851,Auxiliar!$AT$3:$AU$7,2,FALSE)*VLOOKUP(P851,Auxiliar!$AX$3:$AY$7,2,FALSE)&gt;10,"Médio","Baixo"))),"")</f>
        <v/>
      </c>
      <c r="R851" s="32" t="str">
        <f t="shared" si="26"/>
        <v/>
      </c>
      <c r="S851" s="32" t="str">
        <f t="shared" si="27"/>
        <v/>
      </c>
    </row>
    <row r="852" spans="1:19" x14ac:dyDescent="0.25">
      <c r="A852" s="5">
        <v>850</v>
      </c>
      <c r="B852" s="24"/>
      <c r="C852" s="24"/>
      <c r="D852" s="5" t="str">
        <f>IF(OR(C852="",B852=""),"",IFERROR(INDEX('5. Map Processos'!E:E,MATCH(C852&amp;" ("&amp;B852&amp;")",'5. Map Processos'!J:J,0)),"ERRO: Processo não encontrado para essa área"))</f>
        <v/>
      </c>
      <c r="E852" s="5" t="str">
        <f>IF(OR(C852="",B852=""),"",IFERROR(INDEX('6. Map Dados Pessoais'!F:F,MATCH(C852&amp;" ("&amp;B852&amp;")",'5. Map Processos'!J:J,0)),"ERRO: Processo não encontrado para essa área"))</f>
        <v/>
      </c>
      <c r="F852" s="5" t="str">
        <f>IF(OR(C852="",B852=""),"",IFERROR(INDEX('6. Map Dados Pessoais'!H:H,MATCH(C852&amp;" ("&amp;B852&amp;")",'5. Map Processos'!J:J,0)),"ERRO: Processo não encontrado para essa área"))</f>
        <v/>
      </c>
      <c r="G852" s="5" t="str">
        <f>IF(OR(C852="",B852=""),"",IFERROR(INDEX('7. Finalidades e Hipóteses'!F:F,MATCH(C852&amp;" ("&amp;B852&amp;")",'5. Map Processos'!J:J,0)),"ERRO: Processo não encontrado para essa área"))</f>
        <v/>
      </c>
      <c r="H852" s="25"/>
      <c r="I852" s="25"/>
      <c r="J852" s="25"/>
      <c r="K852" s="24"/>
      <c r="L852" s="24"/>
      <c r="M852" s="5" t="str">
        <f>IFERROR(IF(VLOOKUP(K852,Auxiliar!$AT$3:$AU$7,2,FALSE)*VLOOKUP(L852,Auxiliar!$AT$3:$AU$7,2,FALSE)&gt;80,"Extremo",
IF(VLOOKUP(K852,Auxiliar!$AT$3:$AU$7,2,FALSE)*VLOOKUP(L852,Auxiliar!$AT$3:$AU$7,2,FALSE)&gt;40,"Alto",
IF(VLOOKUP(K852,Auxiliar!$AT$3:$AU$7,2,FALSE)*VLOOKUP(L852,Auxiliar!$AT$3:$AU$7,2,FALSE)&gt;10,"Médio","Baixo"))),"")</f>
        <v/>
      </c>
      <c r="N852" s="24"/>
      <c r="O852" s="25"/>
      <c r="P852" s="24"/>
      <c r="Q852" s="5" t="str">
        <f>IFERROR(IF(VLOOKUP(K852,Auxiliar!$AT$3:$AU$7,2,FALSE)*VLOOKUP(L852,Auxiliar!$AT$3:$AU$7,2,FALSE)*VLOOKUP(P852,Auxiliar!$AX$3:$AY$7,2,FALSE)&gt;80,"Extremo",
IF(VLOOKUP(K852,Auxiliar!$AT$3:$AU$7,2,FALSE)*VLOOKUP(L852,Auxiliar!$AT$3:$AU$7,2,FALSE)*VLOOKUP(P852,Auxiliar!$AX$3:$AY$7,2,FALSE)&gt;40,"Alto",
IF(VLOOKUP(K852,Auxiliar!$AT$3:$AU$7,2,FALSE)*VLOOKUP(L852,Auxiliar!$AT$3:$AU$7,2,FALSE)*VLOOKUP(P852,Auxiliar!$AX$3:$AY$7,2,FALSE)&gt;10,"Médio","Baixo"))),"")</f>
        <v/>
      </c>
      <c r="R852" s="32" t="str">
        <f t="shared" si="26"/>
        <v/>
      </c>
      <c r="S852" s="32" t="str">
        <f t="shared" si="27"/>
        <v/>
      </c>
    </row>
    <row r="853" spans="1:19" x14ac:dyDescent="0.25">
      <c r="A853" s="5">
        <v>851</v>
      </c>
      <c r="B853" s="24"/>
      <c r="C853" s="24"/>
      <c r="D853" s="5" t="str">
        <f>IF(OR(C853="",B853=""),"",IFERROR(INDEX('5. Map Processos'!E:E,MATCH(C853&amp;" ("&amp;B853&amp;")",'5. Map Processos'!J:J,0)),"ERRO: Processo não encontrado para essa área"))</f>
        <v/>
      </c>
      <c r="E853" s="5" t="str">
        <f>IF(OR(C853="",B853=""),"",IFERROR(INDEX('6. Map Dados Pessoais'!F:F,MATCH(C853&amp;" ("&amp;B853&amp;")",'5. Map Processos'!J:J,0)),"ERRO: Processo não encontrado para essa área"))</f>
        <v/>
      </c>
      <c r="F853" s="5" t="str">
        <f>IF(OR(C853="",B853=""),"",IFERROR(INDEX('6. Map Dados Pessoais'!H:H,MATCH(C853&amp;" ("&amp;B853&amp;")",'5. Map Processos'!J:J,0)),"ERRO: Processo não encontrado para essa área"))</f>
        <v/>
      </c>
      <c r="G853" s="5" t="str">
        <f>IF(OR(C853="",B853=""),"",IFERROR(INDEX('7. Finalidades e Hipóteses'!F:F,MATCH(C853&amp;" ("&amp;B853&amp;")",'5. Map Processos'!J:J,0)),"ERRO: Processo não encontrado para essa área"))</f>
        <v/>
      </c>
      <c r="H853" s="25"/>
      <c r="I853" s="25"/>
      <c r="J853" s="25"/>
      <c r="K853" s="24"/>
      <c r="L853" s="24"/>
      <c r="M853" s="5" t="str">
        <f>IFERROR(IF(VLOOKUP(K853,Auxiliar!$AT$3:$AU$7,2,FALSE)*VLOOKUP(L853,Auxiliar!$AT$3:$AU$7,2,FALSE)&gt;80,"Extremo",
IF(VLOOKUP(K853,Auxiliar!$AT$3:$AU$7,2,FALSE)*VLOOKUP(L853,Auxiliar!$AT$3:$AU$7,2,FALSE)&gt;40,"Alto",
IF(VLOOKUP(K853,Auxiliar!$AT$3:$AU$7,2,FALSE)*VLOOKUP(L853,Auxiliar!$AT$3:$AU$7,2,FALSE)&gt;10,"Médio","Baixo"))),"")</f>
        <v/>
      </c>
      <c r="N853" s="24"/>
      <c r="O853" s="25"/>
      <c r="P853" s="24"/>
      <c r="Q853" s="5" t="str">
        <f>IFERROR(IF(VLOOKUP(K853,Auxiliar!$AT$3:$AU$7,2,FALSE)*VLOOKUP(L853,Auxiliar!$AT$3:$AU$7,2,FALSE)*VLOOKUP(P853,Auxiliar!$AX$3:$AY$7,2,FALSE)&gt;80,"Extremo",
IF(VLOOKUP(K853,Auxiliar!$AT$3:$AU$7,2,FALSE)*VLOOKUP(L853,Auxiliar!$AT$3:$AU$7,2,FALSE)*VLOOKUP(P853,Auxiliar!$AX$3:$AY$7,2,FALSE)&gt;40,"Alto",
IF(VLOOKUP(K853,Auxiliar!$AT$3:$AU$7,2,FALSE)*VLOOKUP(L853,Auxiliar!$AT$3:$AU$7,2,FALSE)*VLOOKUP(P853,Auxiliar!$AX$3:$AY$7,2,FALSE)&gt;10,"Médio","Baixo"))),"")</f>
        <v/>
      </c>
      <c r="R853" s="32" t="str">
        <f t="shared" si="26"/>
        <v/>
      </c>
      <c r="S853" s="32" t="str">
        <f t="shared" si="27"/>
        <v/>
      </c>
    </row>
    <row r="854" spans="1:19" x14ac:dyDescent="0.25">
      <c r="A854" s="5">
        <v>852</v>
      </c>
      <c r="B854" s="24"/>
      <c r="C854" s="24"/>
      <c r="D854" s="5" t="str">
        <f>IF(OR(C854="",B854=""),"",IFERROR(INDEX('5. Map Processos'!E:E,MATCH(C854&amp;" ("&amp;B854&amp;")",'5. Map Processos'!J:J,0)),"ERRO: Processo não encontrado para essa área"))</f>
        <v/>
      </c>
      <c r="E854" s="5" t="str">
        <f>IF(OR(C854="",B854=""),"",IFERROR(INDEX('6. Map Dados Pessoais'!F:F,MATCH(C854&amp;" ("&amp;B854&amp;")",'5. Map Processos'!J:J,0)),"ERRO: Processo não encontrado para essa área"))</f>
        <v/>
      </c>
      <c r="F854" s="5" t="str">
        <f>IF(OR(C854="",B854=""),"",IFERROR(INDEX('6. Map Dados Pessoais'!H:H,MATCH(C854&amp;" ("&amp;B854&amp;")",'5. Map Processos'!J:J,0)),"ERRO: Processo não encontrado para essa área"))</f>
        <v/>
      </c>
      <c r="G854" s="5" t="str">
        <f>IF(OR(C854="",B854=""),"",IFERROR(INDEX('7. Finalidades e Hipóteses'!F:F,MATCH(C854&amp;" ("&amp;B854&amp;")",'5. Map Processos'!J:J,0)),"ERRO: Processo não encontrado para essa área"))</f>
        <v/>
      </c>
      <c r="H854" s="25"/>
      <c r="I854" s="25"/>
      <c r="J854" s="25"/>
      <c r="K854" s="24"/>
      <c r="L854" s="24"/>
      <c r="M854" s="5" t="str">
        <f>IFERROR(IF(VLOOKUP(K854,Auxiliar!$AT$3:$AU$7,2,FALSE)*VLOOKUP(L854,Auxiliar!$AT$3:$AU$7,2,FALSE)&gt;80,"Extremo",
IF(VLOOKUP(K854,Auxiliar!$AT$3:$AU$7,2,FALSE)*VLOOKUP(L854,Auxiliar!$AT$3:$AU$7,2,FALSE)&gt;40,"Alto",
IF(VLOOKUP(K854,Auxiliar!$AT$3:$AU$7,2,FALSE)*VLOOKUP(L854,Auxiliar!$AT$3:$AU$7,2,FALSE)&gt;10,"Médio","Baixo"))),"")</f>
        <v/>
      </c>
      <c r="N854" s="24"/>
      <c r="O854" s="25"/>
      <c r="P854" s="24"/>
      <c r="Q854" s="5" t="str">
        <f>IFERROR(IF(VLOOKUP(K854,Auxiliar!$AT$3:$AU$7,2,FALSE)*VLOOKUP(L854,Auxiliar!$AT$3:$AU$7,2,FALSE)*VLOOKUP(P854,Auxiliar!$AX$3:$AY$7,2,FALSE)&gt;80,"Extremo",
IF(VLOOKUP(K854,Auxiliar!$AT$3:$AU$7,2,FALSE)*VLOOKUP(L854,Auxiliar!$AT$3:$AU$7,2,FALSE)*VLOOKUP(P854,Auxiliar!$AX$3:$AY$7,2,FALSE)&gt;40,"Alto",
IF(VLOOKUP(K854,Auxiliar!$AT$3:$AU$7,2,FALSE)*VLOOKUP(L854,Auxiliar!$AT$3:$AU$7,2,FALSE)*VLOOKUP(P854,Auxiliar!$AX$3:$AY$7,2,FALSE)&gt;10,"Médio","Baixo"))),"")</f>
        <v/>
      </c>
      <c r="R854" s="32" t="str">
        <f t="shared" si="26"/>
        <v/>
      </c>
      <c r="S854" s="32" t="str">
        <f t="shared" si="27"/>
        <v/>
      </c>
    </row>
    <row r="855" spans="1:19" x14ac:dyDescent="0.25">
      <c r="A855" s="5">
        <v>853</v>
      </c>
      <c r="B855" s="24"/>
      <c r="C855" s="24"/>
      <c r="D855" s="5" t="str">
        <f>IF(OR(C855="",B855=""),"",IFERROR(INDEX('5. Map Processos'!E:E,MATCH(C855&amp;" ("&amp;B855&amp;")",'5. Map Processos'!J:J,0)),"ERRO: Processo não encontrado para essa área"))</f>
        <v/>
      </c>
      <c r="E855" s="5" t="str">
        <f>IF(OR(C855="",B855=""),"",IFERROR(INDEX('6. Map Dados Pessoais'!F:F,MATCH(C855&amp;" ("&amp;B855&amp;")",'5. Map Processos'!J:J,0)),"ERRO: Processo não encontrado para essa área"))</f>
        <v/>
      </c>
      <c r="F855" s="5" t="str">
        <f>IF(OR(C855="",B855=""),"",IFERROR(INDEX('6. Map Dados Pessoais'!H:H,MATCH(C855&amp;" ("&amp;B855&amp;")",'5. Map Processos'!J:J,0)),"ERRO: Processo não encontrado para essa área"))</f>
        <v/>
      </c>
      <c r="G855" s="5" t="str">
        <f>IF(OR(C855="",B855=""),"",IFERROR(INDEX('7. Finalidades e Hipóteses'!F:F,MATCH(C855&amp;" ("&amp;B855&amp;")",'5. Map Processos'!J:J,0)),"ERRO: Processo não encontrado para essa área"))</f>
        <v/>
      </c>
      <c r="H855" s="25"/>
      <c r="I855" s="25"/>
      <c r="J855" s="25"/>
      <c r="K855" s="24"/>
      <c r="L855" s="24"/>
      <c r="M855" s="5" t="str">
        <f>IFERROR(IF(VLOOKUP(K855,Auxiliar!$AT$3:$AU$7,2,FALSE)*VLOOKUP(L855,Auxiliar!$AT$3:$AU$7,2,FALSE)&gt;80,"Extremo",
IF(VLOOKUP(K855,Auxiliar!$AT$3:$AU$7,2,FALSE)*VLOOKUP(L855,Auxiliar!$AT$3:$AU$7,2,FALSE)&gt;40,"Alto",
IF(VLOOKUP(K855,Auxiliar!$AT$3:$AU$7,2,FALSE)*VLOOKUP(L855,Auxiliar!$AT$3:$AU$7,2,FALSE)&gt;10,"Médio","Baixo"))),"")</f>
        <v/>
      </c>
      <c r="N855" s="24"/>
      <c r="O855" s="25"/>
      <c r="P855" s="24"/>
      <c r="Q855" s="5" t="str">
        <f>IFERROR(IF(VLOOKUP(K855,Auxiliar!$AT$3:$AU$7,2,FALSE)*VLOOKUP(L855,Auxiliar!$AT$3:$AU$7,2,FALSE)*VLOOKUP(P855,Auxiliar!$AX$3:$AY$7,2,FALSE)&gt;80,"Extremo",
IF(VLOOKUP(K855,Auxiliar!$AT$3:$AU$7,2,FALSE)*VLOOKUP(L855,Auxiliar!$AT$3:$AU$7,2,FALSE)*VLOOKUP(P855,Auxiliar!$AX$3:$AY$7,2,FALSE)&gt;40,"Alto",
IF(VLOOKUP(K855,Auxiliar!$AT$3:$AU$7,2,FALSE)*VLOOKUP(L855,Auxiliar!$AT$3:$AU$7,2,FALSE)*VLOOKUP(P855,Auxiliar!$AX$3:$AY$7,2,FALSE)&gt;10,"Médio","Baixo"))),"")</f>
        <v/>
      </c>
      <c r="R855" s="32" t="str">
        <f t="shared" si="26"/>
        <v/>
      </c>
      <c r="S855" s="32" t="str">
        <f t="shared" si="27"/>
        <v/>
      </c>
    </row>
    <row r="856" spans="1:19" x14ac:dyDescent="0.25">
      <c r="A856" s="5">
        <v>854</v>
      </c>
      <c r="B856" s="24"/>
      <c r="C856" s="24"/>
      <c r="D856" s="5" t="str">
        <f>IF(OR(C856="",B856=""),"",IFERROR(INDEX('5. Map Processos'!E:E,MATCH(C856&amp;" ("&amp;B856&amp;")",'5. Map Processos'!J:J,0)),"ERRO: Processo não encontrado para essa área"))</f>
        <v/>
      </c>
      <c r="E856" s="5" t="str">
        <f>IF(OR(C856="",B856=""),"",IFERROR(INDEX('6. Map Dados Pessoais'!F:F,MATCH(C856&amp;" ("&amp;B856&amp;")",'5. Map Processos'!J:J,0)),"ERRO: Processo não encontrado para essa área"))</f>
        <v/>
      </c>
      <c r="F856" s="5" t="str">
        <f>IF(OR(C856="",B856=""),"",IFERROR(INDEX('6. Map Dados Pessoais'!H:H,MATCH(C856&amp;" ("&amp;B856&amp;")",'5. Map Processos'!J:J,0)),"ERRO: Processo não encontrado para essa área"))</f>
        <v/>
      </c>
      <c r="G856" s="5" t="str">
        <f>IF(OR(C856="",B856=""),"",IFERROR(INDEX('7. Finalidades e Hipóteses'!F:F,MATCH(C856&amp;" ("&amp;B856&amp;")",'5. Map Processos'!J:J,0)),"ERRO: Processo não encontrado para essa área"))</f>
        <v/>
      </c>
      <c r="H856" s="25"/>
      <c r="I856" s="25"/>
      <c r="J856" s="25"/>
      <c r="K856" s="24"/>
      <c r="L856" s="24"/>
      <c r="M856" s="5" t="str">
        <f>IFERROR(IF(VLOOKUP(K856,Auxiliar!$AT$3:$AU$7,2,FALSE)*VLOOKUP(L856,Auxiliar!$AT$3:$AU$7,2,FALSE)&gt;80,"Extremo",
IF(VLOOKUP(K856,Auxiliar!$AT$3:$AU$7,2,FALSE)*VLOOKUP(L856,Auxiliar!$AT$3:$AU$7,2,FALSE)&gt;40,"Alto",
IF(VLOOKUP(K856,Auxiliar!$AT$3:$AU$7,2,FALSE)*VLOOKUP(L856,Auxiliar!$AT$3:$AU$7,2,FALSE)&gt;10,"Médio","Baixo"))),"")</f>
        <v/>
      </c>
      <c r="N856" s="24"/>
      <c r="O856" s="25"/>
      <c r="P856" s="24"/>
      <c r="Q856" s="5" t="str">
        <f>IFERROR(IF(VLOOKUP(K856,Auxiliar!$AT$3:$AU$7,2,FALSE)*VLOOKUP(L856,Auxiliar!$AT$3:$AU$7,2,FALSE)*VLOOKUP(P856,Auxiliar!$AX$3:$AY$7,2,FALSE)&gt;80,"Extremo",
IF(VLOOKUP(K856,Auxiliar!$AT$3:$AU$7,2,FALSE)*VLOOKUP(L856,Auxiliar!$AT$3:$AU$7,2,FALSE)*VLOOKUP(P856,Auxiliar!$AX$3:$AY$7,2,FALSE)&gt;40,"Alto",
IF(VLOOKUP(K856,Auxiliar!$AT$3:$AU$7,2,FALSE)*VLOOKUP(L856,Auxiliar!$AT$3:$AU$7,2,FALSE)*VLOOKUP(P856,Auxiliar!$AX$3:$AY$7,2,FALSE)&gt;10,"Médio","Baixo"))),"")</f>
        <v/>
      </c>
      <c r="R856" s="32" t="str">
        <f t="shared" si="26"/>
        <v/>
      </c>
      <c r="S856" s="32" t="str">
        <f t="shared" si="27"/>
        <v/>
      </c>
    </row>
    <row r="857" spans="1:19" x14ac:dyDescent="0.25">
      <c r="A857" s="5">
        <v>855</v>
      </c>
      <c r="B857" s="24"/>
      <c r="C857" s="24"/>
      <c r="D857" s="5" t="str">
        <f>IF(OR(C857="",B857=""),"",IFERROR(INDEX('5. Map Processos'!E:E,MATCH(C857&amp;" ("&amp;B857&amp;")",'5. Map Processos'!J:J,0)),"ERRO: Processo não encontrado para essa área"))</f>
        <v/>
      </c>
      <c r="E857" s="5" t="str">
        <f>IF(OR(C857="",B857=""),"",IFERROR(INDEX('6. Map Dados Pessoais'!F:F,MATCH(C857&amp;" ("&amp;B857&amp;")",'5. Map Processos'!J:J,0)),"ERRO: Processo não encontrado para essa área"))</f>
        <v/>
      </c>
      <c r="F857" s="5" t="str">
        <f>IF(OR(C857="",B857=""),"",IFERROR(INDEX('6. Map Dados Pessoais'!H:H,MATCH(C857&amp;" ("&amp;B857&amp;")",'5. Map Processos'!J:J,0)),"ERRO: Processo não encontrado para essa área"))</f>
        <v/>
      </c>
      <c r="G857" s="5" t="str">
        <f>IF(OR(C857="",B857=""),"",IFERROR(INDEX('7. Finalidades e Hipóteses'!F:F,MATCH(C857&amp;" ("&amp;B857&amp;")",'5. Map Processos'!J:J,0)),"ERRO: Processo não encontrado para essa área"))</f>
        <v/>
      </c>
      <c r="H857" s="25"/>
      <c r="I857" s="25"/>
      <c r="J857" s="25"/>
      <c r="K857" s="24"/>
      <c r="L857" s="24"/>
      <c r="M857" s="5" t="str">
        <f>IFERROR(IF(VLOOKUP(K857,Auxiliar!$AT$3:$AU$7,2,FALSE)*VLOOKUP(L857,Auxiliar!$AT$3:$AU$7,2,FALSE)&gt;80,"Extremo",
IF(VLOOKUP(K857,Auxiliar!$AT$3:$AU$7,2,FALSE)*VLOOKUP(L857,Auxiliar!$AT$3:$AU$7,2,FALSE)&gt;40,"Alto",
IF(VLOOKUP(K857,Auxiliar!$AT$3:$AU$7,2,FALSE)*VLOOKUP(L857,Auxiliar!$AT$3:$AU$7,2,FALSE)&gt;10,"Médio","Baixo"))),"")</f>
        <v/>
      </c>
      <c r="N857" s="24"/>
      <c r="O857" s="25"/>
      <c r="P857" s="24"/>
      <c r="Q857" s="5" t="str">
        <f>IFERROR(IF(VLOOKUP(K857,Auxiliar!$AT$3:$AU$7,2,FALSE)*VLOOKUP(L857,Auxiliar!$AT$3:$AU$7,2,FALSE)*VLOOKUP(P857,Auxiliar!$AX$3:$AY$7,2,FALSE)&gt;80,"Extremo",
IF(VLOOKUP(K857,Auxiliar!$AT$3:$AU$7,2,FALSE)*VLOOKUP(L857,Auxiliar!$AT$3:$AU$7,2,FALSE)*VLOOKUP(P857,Auxiliar!$AX$3:$AY$7,2,FALSE)&gt;40,"Alto",
IF(VLOOKUP(K857,Auxiliar!$AT$3:$AU$7,2,FALSE)*VLOOKUP(L857,Auxiliar!$AT$3:$AU$7,2,FALSE)*VLOOKUP(P857,Auxiliar!$AX$3:$AY$7,2,FALSE)&gt;10,"Médio","Baixo"))),"")</f>
        <v/>
      </c>
      <c r="R857" s="32" t="str">
        <f t="shared" si="26"/>
        <v/>
      </c>
      <c r="S857" s="32" t="str">
        <f t="shared" si="27"/>
        <v/>
      </c>
    </row>
    <row r="858" spans="1:19" x14ac:dyDescent="0.25">
      <c r="A858" s="5">
        <v>856</v>
      </c>
      <c r="B858" s="24"/>
      <c r="C858" s="24"/>
      <c r="D858" s="5" t="str">
        <f>IF(OR(C858="",B858=""),"",IFERROR(INDEX('5. Map Processos'!E:E,MATCH(C858&amp;" ("&amp;B858&amp;")",'5. Map Processos'!J:J,0)),"ERRO: Processo não encontrado para essa área"))</f>
        <v/>
      </c>
      <c r="E858" s="5" t="str">
        <f>IF(OR(C858="",B858=""),"",IFERROR(INDEX('6. Map Dados Pessoais'!F:F,MATCH(C858&amp;" ("&amp;B858&amp;")",'5. Map Processos'!J:J,0)),"ERRO: Processo não encontrado para essa área"))</f>
        <v/>
      </c>
      <c r="F858" s="5" t="str">
        <f>IF(OR(C858="",B858=""),"",IFERROR(INDEX('6. Map Dados Pessoais'!H:H,MATCH(C858&amp;" ("&amp;B858&amp;")",'5. Map Processos'!J:J,0)),"ERRO: Processo não encontrado para essa área"))</f>
        <v/>
      </c>
      <c r="G858" s="5" t="str">
        <f>IF(OR(C858="",B858=""),"",IFERROR(INDEX('7. Finalidades e Hipóteses'!F:F,MATCH(C858&amp;" ("&amp;B858&amp;")",'5. Map Processos'!J:J,0)),"ERRO: Processo não encontrado para essa área"))</f>
        <v/>
      </c>
      <c r="H858" s="25"/>
      <c r="I858" s="25"/>
      <c r="J858" s="25"/>
      <c r="K858" s="24"/>
      <c r="L858" s="24"/>
      <c r="M858" s="5" t="str">
        <f>IFERROR(IF(VLOOKUP(K858,Auxiliar!$AT$3:$AU$7,2,FALSE)*VLOOKUP(L858,Auxiliar!$AT$3:$AU$7,2,FALSE)&gt;80,"Extremo",
IF(VLOOKUP(K858,Auxiliar!$AT$3:$AU$7,2,FALSE)*VLOOKUP(L858,Auxiliar!$AT$3:$AU$7,2,FALSE)&gt;40,"Alto",
IF(VLOOKUP(K858,Auxiliar!$AT$3:$AU$7,2,FALSE)*VLOOKUP(L858,Auxiliar!$AT$3:$AU$7,2,FALSE)&gt;10,"Médio","Baixo"))),"")</f>
        <v/>
      </c>
      <c r="N858" s="24"/>
      <c r="O858" s="25"/>
      <c r="P858" s="24"/>
      <c r="Q858" s="5" t="str">
        <f>IFERROR(IF(VLOOKUP(K858,Auxiliar!$AT$3:$AU$7,2,FALSE)*VLOOKUP(L858,Auxiliar!$AT$3:$AU$7,2,FALSE)*VLOOKUP(P858,Auxiliar!$AX$3:$AY$7,2,FALSE)&gt;80,"Extremo",
IF(VLOOKUP(K858,Auxiliar!$AT$3:$AU$7,2,FALSE)*VLOOKUP(L858,Auxiliar!$AT$3:$AU$7,2,FALSE)*VLOOKUP(P858,Auxiliar!$AX$3:$AY$7,2,FALSE)&gt;40,"Alto",
IF(VLOOKUP(K858,Auxiliar!$AT$3:$AU$7,2,FALSE)*VLOOKUP(L858,Auxiliar!$AT$3:$AU$7,2,FALSE)*VLOOKUP(P858,Auxiliar!$AX$3:$AY$7,2,FALSE)&gt;10,"Médio","Baixo"))),"")</f>
        <v/>
      </c>
      <c r="R858" s="32" t="str">
        <f t="shared" si="26"/>
        <v/>
      </c>
      <c r="S858" s="32" t="str">
        <f t="shared" si="27"/>
        <v/>
      </c>
    </row>
    <row r="859" spans="1:19" x14ac:dyDescent="0.25">
      <c r="A859" s="5">
        <v>857</v>
      </c>
      <c r="B859" s="24"/>
      <c r="C859" s="24"/>
      <c r="D859" s="5" t="str">
        <f>IF(OR(C859="",B859=""),"",IFERROR(INDEX('5. Map Processos'!E:E,MATCH(C859&amp;" ("&amp;B859&amp;")",'5. Map Processos'!J:J,0)),"ERRO: Processo não encontrado para essa área"))</f>
        <v/>
      </c>
      <c r="E859" s="5" t="str">
        <f>IF(OR(C859="",B859=""),"",IFERROR(INDEX('6. Map Dados Pessoais'!F:F,MATCH(C859&amp;" ("&amp;B859&amp;")",'5. Map Processos'!J:J,0)),"ERRO: Processo não encontrado para essa área"))</f>
        <v/>
      </c>
      <c r="F859" s="5" t="str">
        <f>IF(OR(C859="",B859=""),"",IFERROR(INDEX('6. Map Dados Pessoais'!H:H,MATCH(C859&amp;" ("&amp;B859&amp;")",'5. Map Processos'!J:J,0)),"ERRO: Processo não encontrado para essa área"))</f>
        <v/>
      </c>
      <c r="G859" s="5" t="str">
        <f>IF(OR(C859="",B859=""),"",IFERROR(INDEX('7. Finalidades e Hipóteses'!F:F,MATCH(C859&amp;" ("&amp;B859&amp;")",'5. Map Processos'!J:J,0)),"ERRO: Processo não encontrado para essa área"))</f>
        <v/>
      </c>
      <c r="H859" s="25"/>
      <c r="I859" s="25"/>
      <c r="J859" s="25"/>
      <c r="K859" s="24"/>
      <c r="L859" s="24"/>
      <c r="M859" s="5" t="str">
        <f>IFERROR(IF(VLOOKUP(K859,Auxiliar!$AT$3:$AU$7,2,FALSE)*VLOOKUP(L859,Auxiliar!$AT$3:$AU$7,2,FALSE)&gt;80,"Extremo",
IF(VLOOKUP(K859,Auxiliar!$AT$3:$AU$7,2,FALSE)*VLOOKUP(L859,Auxiliar!$AT$3:$AU$7,2,FALSE)&gt;40,"Alto",
IF(VLOOKUP(K859,Auxiliar!$AT$3:$AU$7,2,FALSE)*VLOOKUP(L859,Auxiliar!$AT$3:$AU$7,2,FALSE)&gt;10,"Médio","Baixo"))),"")</f>
        <v/>
      </c>
      <c r="N859" s="24"/>
      <c r="O859" s="25"/>
      <c r="P859" s="24"/>
      <c r="Q859" s="5" t="str">
        <f>IFERROR(IF(VLOOKUP(K859,Auxiliar!$AT$3:$AU$7,2,FALSE)*VLOOKUP(L859,Auxiliar!$AT$3:$AU$7,2,FALSE)*VLOOKUP(P859,Auxiliar!$AX$3:$AY$7,2,FALSE)&gt;80,"Extremo",
IF(VLOOKUP(K859,Auxiliar!$AT$3:$AU$7,2,FALSE)*VLOOKUP(L859,Auxiliar!$AT$3:$AU$7,2,FALSE)*VLOOKUP(P859,Auxiliar!$AX$3:$AY$7,2,FALSE)&gt;40,"Alto",
IF(VLOOKUP(K859,Auxiliar!$AT$3:$AU$7,2,FALSE)*VLOOKUP(L859,Auxiliar!$AT$3:$AU$7,2,FALSE)*VLOOKUP(P859,Auxiliar!$AX$3:$AY$7,2,FALSE)&gt;10,"Médio","Baixo"))),"")</f>
        <v/>
      </c>
      <c r="R859" s="32" t="str">
        <f t="shared" si="26"/>
        <v/>
      </c>
      <c r="S859" s="32" t="str">
        <f t="shared" si="27"/>
        <v/>
      </c>
    </row>
    <row r="860" spans="1:19" x14ac:dyDescent="0.25">
      <c r="A860" s="5">
        <v>858</v>
      </c>
      <c r="B860" s="24"/>
      <c r="C860" s="24"/>
      <c r="D860" s="5" t="str">
        <f>IF(OR(C860="",B860=""),"",IFERROR(INDEX('5. Map Processos'!E:E,MATCH(C860&amp;" ("&amp;B860&amp;")",'5. Map Processos'!J:J,0)),"ERRO: Processo não encontrado para essa área"))</f>
        <v/>
      </c>
      <c r="E860" s="5" t="str">
        <f>IF(OR(C860="",B860=""),"",IFERROR(INDEX('6. Map Dados Pessoais'!F:F,MATCH(C860&amp;" ("&amp;B860&amp;")",'5. Map Processos'!J:J,0)),"ERRO: Processo não encontrado para essa área"))</f>
        <v/>
      </c>
      <c r="F860" s="5" t="str">
        <f>IF(OR(C860="",B860=""),"",IFERROR(INDEX('6. Map Dados Pessoais'!H:H,MATCH(C860&amp;" ("&amp;B860&amp;")",'5. Map Processos'!J:J,0)),"ERRO: Processo não encontrado para essa área"))</f>
        <v/>
      </c>
      <c r="G860" s="5" t="str">
        <f>IF(OR(C860="",B860=""),"",IFERROR(INDEX('7. Finalidades e Hipóteses'!F:F,MATCH(C860&amp;" ("&amp;B860&amp;")",'5. Map Processos'!J:J,0)),"ERRO: Processo não encontrado para essa área"))</f>
        <v/>
      </c>
      <c r="H860" s="25"/>
      <c r="I860" s="25"/>
      <c r="J860" s="25"/>
      <c r="K860" s="24"/>
      <c r="L860" s="24"/>
      <c r="M860" s="5" t="str">
        <f>IFERROR(IF(VLOOKUP(K860,Auxiliar!$AT$3:$AU$7,2,FALSE)*VLOOKUP(L860,Auxiliar!$AT$3:$AU$7,2,FALSE)&gt;80,"Extremo",
IF(VLOOKUP(K860,Auxiliar!$AT$3:$AU$7,2,FALSE)*VLOOKUP(L860,Auxiliar!$AT$3:$AU$7,2,FALSE)&gt;40,"Alto",
IF(VLOOKUP(K860,Auxiliar!$AT$3:$AU$7,2,FALSE)*VLOOKUP(L860,Auxiliar!$AT$3:$AU$7,2,FALSE)&gt;10,"Médio","Baixo"))),"")</f>
        <v/>
      </c>
      <c r="N860" s="24"/>
      <c r="O860" s="25"/>
      <c r="P860" s="24"/>
      <c r="Q860" s="5" t="str">
        <f>IFERROR(IF(VLOOKUP(K860,Auxiliar!$AT$3:$AU$7,2,FALSE)*VLOOKUP(L860,Auxiliar!$AT$3:$AU$7,2,FALSE)*VLOOKUP(P860,Auxiliar!$AX$3:$AY$7,2,FALSE)&gt;80,"Extremo",
IF(VLOOKUP(K860,Auxiliar!$AT$3:$AU$7,2,FALSE)*VLOOKUP(L860,Auxiliar!$AT$3:$AU$7,2,FALSE)*VLOOKUP(P860,Auxiliar!$AX$3:$AY$7,2,FALSE)&gt;40,"Alto",
IF(VLOOKUP(K860,Auxiliar!$AT$3:$AU$7,2,FALSE)*VLOOKUP(L860,Auxiliar!$AT$3:$AU$7,2,FALSE)*VLOOKUP(P860,Auxiliar!$AX$3:$AY$7,2,FALSE)&gt;10,"Médio","Baixo"))),"")</f>
        <v/>
      </c>
      <c r="R860" s="32" t="str">
        <f t="shared" si="26"/>
        <v/>
      </c>
      <c r="S860" s="32" t="str">
        <f t="shared" si="27"/>
        <v/>
      </c>
    </row>
    <row r="861" spans="1:19" x14ac:dyDescent="0.25">
      <c r="A861" s="5">
        <v>859</v>
      </c>
      <c r="B861" s="24"/>
      <c r="C861" s="24"/>
      <c r="D861" s="5" t="str">
        <f>IF(OR(C861="",B861=""),"",IFERROR(INDEX('5. Map Processos'!E:E,MATCH(C861&amp;" ("&amp;B861&amp;")",'5. Map Processos'!J:J,0)),"ERRO: Processo não encontrado para essa área"))</f>
        <v/>
      </c>
      <c r="E861" s="5" t="str">
        <f>IF(OR(C861="",B861=""),"",IFERROR(INDEX('6. Map Dados Pessoais'!F:F,MATCH(C861&amp;" ("&amp;B861&amp;")",'5. Map Processos'!J:J,0)),"ERRO: Processo não encontrado para essa área"))</f>
        <v/>
      </c>
      <c r="F861" s="5" t="str">
        <f>IF(OR(C861="",B861=""),"",IFERROR(INDEX('6. Map Dados Pessoais'!H:H,MATCH(C861&amp;" ("&amp;B861&amp;")",'5. Map Processos'!J:J,0)),"ERRO: Processo não encontrado para essa área"))</f>
        <v/>
      </c>
      <c r="G861" s="5" t="str">
        <f>IF(OR(C861="",B861=""),"",IFERROR(INDEX('7. Finalidades e Hipóteses'!F:F,MATCH(C861&amp;" ("&amp;B861&amp;")",'5. Map Processos'!J:J,0)),"ERRO: Processo não encontrado para essa área"))</f>
        <v/>
      </c>
      <c r="H861" s="25"/>
      <c r="I861" s="25"/>
      <c r="J861" s="25"/>
      <c r="K861" s="24"/>
      <c r="L861" s="24"/>
      <c r="M861" s="5" t="str">
        <f>IFERROR(IF(VLOOKUP(K861,Auxiliar!$AT$3:$AU$7,2,FALSE)*VLOOKUP(L861,Auxiliar!$AT$3:$AU$7,2,FALSE)&gt;80,"Extremo",
IF(VLOOKUP(K861,Auxiliar!$AT$3:$AU$7,2,FALSE)*VLOOKUP(L861,Auxiliar!$AT$3:$AU$7,2,FALSE)&gt;40,"Alto",
IF(VLOOKUP(K861,Auxiliar!$AT$3:$AU$7,2,FALSE)*VLOOKUP(L861,Auxiliar!$AT$3:$AU$7,2,FALSE)&gt;10,"Médio","Baixo"))),"")</f>
        <v/>
      </c>
      <c r="N861" s="24"/>
      <c r="O861" s="25"/>
      <c r="P861" s="24"/>
      <c r="Q861" s="5" t="str">
        <f>IFERROR(IF(VLOOKUP(K861,Auxiliar!$AT$3:$AU$7,2,FALSE)*VLOOKUP(L861,Auxiliar!$AT$3:$AU$7,2,FALSE)*VLOOKUP(P861,Auxiliar!$AX$3:$AY$7,2,FALSE)&gt;80,"Extremo",
IF(VLOOKUP(K861,Auxiliar!$AT$3:$AU$7,2,FALSE)*VLOOKUP(L861,Auxiliar!$AT$3:$AU$7,2,FALSE)*VLOOKUP(P861,Auxiliar!$AX$3:$AY$7,2,FALSE)&gt;40,"Alto",
IF(VLOOKUP(K861,Auxiliar!$AT$3:$AU$7,2,FALSE)*VLOOKUP(L861,Auxiliar!$AT$3:$AU$7,2,FALSE)*VLOOKUP(P861,Auxiliar!$AX$3:$AY$7,2,FALSE)&gt;10,"Médio","Baixo"))),"")</f>
        <v/>
      </c>
      <c r="R861" s="32" t="str">
        <f t="shared" si="26"/>
        <v/>
      </c>
      <c r="S861" s="32" t="str">
        <f t="shared" si="27"/>
        <v/>
      </c>
    </row>
    <row r="862" spans="1:19" x14ac:dyDescent="0.25">
      <c r="A862" s="5">
        <v>860</v>
      </c>
      <c r="B862" s="24"/>
      <c r="C862" s="24"/>
      <c r="D862" s="5" t="str">
        <f>IF(OR(C862="",B862=""),"",IFERROR(INDEX('5. Map Processos'!E:E,MATCH(C862&amp;" ("&amp;B862&amp;")",'5. Map Processos'!J:J,0)),"ERRO: Processo não encontrado para essa área"))</f>
        <v/>
      </c>
      <c r="E862" s="5" t="str">
        <f>IF(OR(C862="",B862=""),"",IFERROR(INDEX('6. Map Dados Pessoais'!F:F,MATCH(C862&amp;" ("&amp;B862&amp;")",'5. Map Processos'!J:J,0)),"ERRO: Processo não encontrado para essa área"))</f>
        <v/>
      </c>
      <c r="F862" s="5" t="str">
        <f>IF(OR(C862="",B862=""),"",IFERROR(INDEX('6. Map Dados Pessoais'!H:H,MATCH(C862&amp;" ("&amp;B862&amp;")",'5. Map Processos'!J:J,0)),"ERRO: Processo não encontrado para essa área"))</f>
        <v/>
      </c>
      <c r="G862" s="5" t="str">
        <f>IF(OR(C862="",B862=""),"",IFERROR(INDEX('7. Finalidades e Hipóteses'!F:F,MATCH(C862&amp;" ("&amp;B862&amp;")",'5. Map Processos'!J:J,0)),"ERRO: Processo não encontrado para essa área"))</f>
        <v/>
      </c>
      <c r="H862" s="25"/>
      <c r="I862" s="25"/>
      <c r="J862" s="25"/>
      <c r="K862" s="24"/>
      <c r="L862" s="24"/>
      <c r="M862" s="5" t="str">
        <f>IFERROR(IF(VLOOKUP(K862,Auxiliar!$AT$3:$AU$7,2,FALSE)*VLOOKUP(L862,Auxiliar!$AT$3:$AU$7,2,FALSE)&gt;80,"Extremo",
IF(VLOOKUP(K862,Auxiliar!$AT$3:$AU$7,2,FALSE)*VLOOKUP(L862,Auxiliar!$AT$3:$AU$7,2,FALSE)&gt;40,"Alto",
IF(VLOOKUP(K862,Auxiliar!$AT$3:$AU$7,2,FALSE)*VLOOKUP(L862,Auxiliar!$AT$3:$AU$7,2,FALSE)&gt;10,"Médio","Baixo"))),"")</f>
        <v/>
      </c>
      <c r="N862" s="24"/>
      <c r="O862" s="25"/>
      <c r="P862" s="24"/>
      <c r="Q862" s="5" t="str">
        <f>IFERROR(IF(VLOOKUP(K862,Auxiliar!$AT$3:$AU$7,2,FALSE)*VLOOKUP(L862,Auxiliar!$AT$3:$AU$7,2,FALSE)*VLOOKUP(P862,Auxiliar!$AX$3:$AY$7,2,FALSE)&gt;80,"Extremo",
IF(VLOOKUP(K862,Auxiliar!$AT$3:$AU$7,2,FALSE)*VLOOKUP(L862,Auxiliar!$AT$3:$AU$7,2,FALSE)*VLOOKUP(P862,Auxiliar!$AX$3:$AY$7,2,FALSE)&gt;40,"Alto",
IF(VLOOKUP(K862,Auxiliar!$AT$3:$AU$7,2,FALSE)*VLOOKUP(L862,Auxiliar!$AT$3:$AU$7,2,FALSE)*VLOOKUP(P862,Auxiliar!$AX$3:$AY$7,2,FALSE)&gt;10,"Médio","Baixo"))),"")</f>
        <v/>
      </c>
      <c r="R862" s="32" t="str">
        <f t="shared" si="26"/>
        <v/>
      </c>
      <c r="S862" s="32" t="str">
        <f t="shared" si="27"/>
        <v/>
      </c>
    </row>
    <row r="863" spans="1:19" x14ac:dyDescent="0.25">
      <c r="A863" s="5">
        <v>861</v>
      </c>
      <c r="B863" s="24"/>
      <c r="C863" s="24"/>
      <c r="D863" s="5" t="str">
        <f>IF(OR(C863="",B863=""),"",IFERROR(INDEX('5. Map Processos'!E:E,MATCH(C863&amp;" ("&amp;B863&amp;")",'5. Map Processos'!J:J,0)),"ERRO: Processo não encontrado para essa área"))</f>
        <v/>
      </c>
      <c r="E863" s="5" t="str">
        <f>IF(OR(C863="",B863=""),"",IFERROR(INDEX('6. Map Dados Pessoais'!F:F,MATCH(C863&amp;" ("&amp;B863&amp;")",'5. Map Processos'!J:J,0)),"ERRO: Processo não encontrado para essa área"))</f>
        <v/>
      </c>
      <c r="F863" s="5" t="str">
        <f>IF(OR(C863="",B863=""),"",IFERROR(INDEX('6. Map Dados Pessoais'!H:H,MATCH(C863&amp;" ("&amp;B863&amp;")",'5. Map Processos'!J:J,0)),"ERRO: Processo não encontrado para essa área"))</f>
        <v/>
      </c>
      <c r="G863" s="5" t="str">
        <f>IF(OR(C863="",B863=""),"",IFERROR(INDEX('7. Finalidades e Hipóteses'!F:F,MATCH(C863&amp;" ("&amp;B863&amp;")",'5. Map Processos'!J:J,0)),"ERRO: Processo não encontrado para essa área"))</f>
        <v/>
      </c>
      <c r="H863" s="25"/>
      <c r="I863" s="25"/>
      <c r="J863" s="25"/>
      <c r="K863" s="24"/>
      <c r="L863" s="24"/>
      <c r="M863" s="5" t="str">
        <f>IFERROR(IF(VLOOKUP(K863,Auxiliar!$AT$3:$AU$7,2,FALSE)*VLOOKUP(L863,Auxiliar!$AT$3:$AU$7,2,FALSE)&gt;80,"Extremo",
IF(VLOOKUP(K863,Auxiliar!$AT$3:$AU$7,2,FALSE)*VLOOKUP(L863,Auxiliar!$AT$3:$AU$7,2,FALSE)&gt;40,"Alto",
IF(VLOOKUP(K863,Auxiliar!$AT$3:$AU$7,2,FALSE)*VLOOKUP(L863,Auxiliar!$AT$3:$AU$7,2,FALSE)&gt;10,"Médio","Baixo"))),"")</f>
        <v/>
      </c>
      <c r="N863" s="24"/>
      <c r="O863" s="25"/>
      <c r="P863" s="24"/>
      <c r="Q863" s="5" t="str">
        <f>IFERROR(IF(VLOOKUP(K863,Auxiliar!$AT$3:$AU$7,2,FALSE)*VLOOKUP(L863,Auxiliar!$AT$3:$AU$7,2,FALSE)*VLOOKUP(P863,Auxiliar!$AX$3:$AY$7,2,FALSE)&gt;80,"Extremo",
IF(VLOOKUP(K863,Auxiliar!$AT$3:$AU$7,2,FALSE)*VLOOKUP(L863,Auxiliar!$AT$3:$AU$7,2,FALSE)*VLOOKUP(P863,Auxiliar!$AX$3:$AY$7,2,FALSE)&gt;40,"Alto",
IF(VLOOKUP(K863,Auxiliar!$AT$3:$AU$7,2,FALSE)*VLOOKUP(L863,Auxiliar!$AT$3:$AU$7,2,FALSE)*VLOOKUP(P863,Auxiliar!$AX$3:$AY$7,2,FALSE)&gt;10,"Médio","Baixo"))),"")</f>
        <v/>
      </c>
      <c r="R863" s="32" t="str">
        <f t="shared" si="26"/>
        <v/>
      </c>
      <c r="S863" s="32" t="str">
        <f t="shared" si="27"/>
        <v/>
      </c>
    </row>
    <row r="864" spans="1:19" x14ac:dyDescent="0.25">
      <c r="A864" s="5">
        <v>862</v>
      </c>
      <c r="B864" s="24"/>
      <c r="C864" s="24"/>
      <c r="D864" s="5" t="str">
        <f>IF(OR(C864="",B864=""),"",IFERROR(INDEX('5. Map Processos'!E:E,MATCH(C864&amp;" ("&amp;B864&amp;")",'5. Map Processos'!J:J,0)),"ERRO: Processo não encontrado para essa área"))</f>
        <v/>
      </c>
      <c r="E864" s="5" t="str">
        <f>IF(OR(C864="",B864=""),"",IFERROR(INDEX('6. Map Dados Pessoais'!F:F,MATCH(C864&amp;" ("&amp;B864&amp;")",'5. Map Processos'!J:J,0)),"ERRO: Processo não encontrado para essa área"))</f>
        <v/>
      </c>
      <c r="F864" s="5" t="str">
        <f>IF(OR(C864="",B864=""),"",IFERROR(INDEX('6. Map Dados Pessoais'!H:H,MATCH(C864&amp;" ("&amp;B864&amp;")",'5. Map Processos'!J:J,0)),"ERRO: Processo não encontrado para essa área"))</f>
        <v/>
      </c>
      <c r="G864" s="5" t="str">
        <f>IF(OR(C864="",B864=""),"",IFERROR(INDEX('7. Finalidades e Hipóteses'!F:F,MATCH(C864&amp;" ("&amp;B864&amp;")",'5. Map Processos'!J:J,0)),"ERRO: Processo não encontrado para essa área"))</f>
        <v/>
      </c>
      <c r="H864" s="25"/>
      <c r="I864" s="25"/>
      <c r="J864" s="25"/>
      <c r="K864" s="24"/>
      <c r="L864" s="24"/>
      <c r="M864" s="5" t="str">
        <f>IFERROR(IF(VLOOKUP(K864,Auxiliar!$AT$3:$AU$7,2,FALSE)*VLOOKUP(L864,Auxiliar!$AT$3:$AU$7,2,FALSE)&gt;80,"Extremo",
IF(VLOOKUP(K864,Auxiliar!$AT$3:$AU$7,2,FALSE)*VLOOKUP(L864,Auxiliar!$AT$3:$AU$7,2,FALSE)&gt;40,"Alto",
IF(VLOOKUP(K864,Auxiliar!$AT$3:$AU$7,2,FALSE)*VLOOKUP(L864,Auxiliar!$AT$3:$AU$7,2,FALSE)&gt;10,"Médio","Baixo"))),"")</f>
        <v/>
      </c>
      <c r="N864" s="24"/>
      <c r="O864" s="25"/>
      <c r="P864" s="24"/>
      <c r="Q864" s="5" t="str">
        <f>IFERROR(IF(VLOOKUP(K864,Auxiliar!$AT$3:$AU$7,2,FALSE)*VLOOKUP(L864,Auxiliar!$AT$3:$AU$7,2,FALSE)*VLOOKUP(P864,Auxiliar!$AX$3:$AY$7,2,FALSE)&gt;80,"Extremo",
IF(VLOOKUP(K864,Auxiliar!$AT$3:$AU$7,2,FALSE)*VLOOKUP(L864,Auxiliar!$AT$3:$AU$7,2,FALSE)*VLOOKUP(P864,Auxiliar!$AX$3:$AY$7,2,FALSE)&gt;40,"Alto",
IF(VLOOKUP(K864,Auxiliar!$AT$3:$AU$7,2,FALSE)*VLOOKUP(L864,Auxiliar!$AT$3:$AU$7,2,FALSE)*VLOOKUP(P864,Auxiliar!$AX$3:$AY$7,2,FALSE)&gt;10,"Médio","Baixo"))),"")</f>
        <v/>
      </c>
      <c r="R864" s="32" t="str">
        <f t="shared" si="26"/>
        <v/>
      </c>
      <c r="S864" s="32" t="str">
        <f t="shared" si="27"/>
        <v/>
      </c>
    </row>
    <row r="865" spans="1:19" x14ac:dyDescent="0.25">
      <c r="A865" s="5">
        <v>863</v>
      </c>
      <c r="B865" s="24"/>
      <c r="C865" s="24"/>
      <c r="D865" s="5" t="str">
        <f>IF(OR(C865="",B865=""),"",IFERROR(INDEX('5. Map Processos'!E:E,MATCH(C865&amp;" ("&amp;B865&amp;")",'5. Map Processos'!J:J,0)),"ERRO: Processo não encontrado para essa área"))</f>
        <v/>
      </c>
      <c r="E865" s="5" t="str">
        <f>IF(OR(C865="",B865=""),"",IFERROR(INDEX('6. Map Dados Pessoais'!F:F,MATCH(C865&amp;" ("&amp;B865&amp;")",'5. Map Processos'!J:J,0)),"ERRO: Processo não encontrado para essa área"))</f>
        <v/>
      </c>
      <c r="F865" s="5" t="str">
        <f>IF(OR(C865="",B865=""),"",IFERROR(INDEX('6. Map Dados Pessoais'!H:H,MATCH(C865&amp;" ("&amp;B865&amp;")",'5. Map Processos'!J:J,0)),"ERRO: Processo não encontrado para essa área"))</f>
        <v/>
      </c>
      <c r="G865" s="5" t="str">
        <f>IF(OR(C865="",B865=""),"",IFERROR(INDEX('7. Finalidades e Hipóteses'!F:F,MATCH(C865&amp;" ("&amp;B865&amp;")",'5. Map Processos'!J:J,0)),"ERRO: Processo não encontrado para essa área"))</f>
        <v/>
      </c>
      <c r="H865" s="25"/>
      <c r="I865" s="25"/>
      <c r="J865" s="25"/>
      <c r="K865" s="24"/>
      <c r="L865" s="24"/>
      <c r="M865" s="5" t="str">
        <f>IFERROR(IF(VLOOKUP(K865,Auxiliar!$AT$3:$AU$7,2,FALSE)*VLOOKUP(L865,Auxiliar!$AT$3:$AU$7,2,FALSE)&gt;80,"Extremo",
IF(VLOOKUP(K865,Auxiliar!$AT$3:$AU$7,2,FALSE)*VLOOKUP(L865,Auxiliar!$AT$3:$AU$7,2,FALSE)&gt;40,"Alto",
IF(VLOOKUP(K865,Auxiliar!$AT$3:$AU$7,2,FALSE)*VLOOKUP(L865,Auxiliar!$AT$3:$AU$7,2,FALSE)&gt;10,"Médio","Baixo"))),"")</f>
        <v/>
      </c>
      <c r="N865" s="24"/>
      <c r="O865" s="25"/>
      <c r="P865" s="24"/>
      <c r="Q865" s="5" t="str">
        <f>IFERROR(IF(VLOOKUP(K865,Auxiliar!$AT$3:$AU$7,2,FALSE)*VLOOKUP(L865,Auxiliar!$AT$3:$AU$7,2,FALSE)*VLOOKUP(P865,Auxiliar!$AX$3:$AY$7,2,FALSE)&gt;80,"Extremo",
IF(VLOOKUP(K865,Auxiliar!$AT$3:$AU$7,2,FALSE)*VLOOKUP(L865,Auxiliar!$AT$3:$AU$7,2,FALSE)*VLOOKUP(P865,Auxiliar!$AX$3:$AY$7,2,FALSE)&gt;40,"Alto",
IF(VLOOKUP(K865,Auxiliar!$AT$3:$AU$7,2,FALSE)*VLOOKUP(L865,Auxiliar!$AT$3:$AU$7,2,FALSE)*VLOOKUP(P865,Auxiliar!$AX$3:$AY$7,2,FALSE)&gt;10,"Médio","Baixo"))),"")</f>
        <v/>
      </c>
      <c r="R865" s="32" t="str">
        <f t="shared" si="26"/>
        <v/>
      </c>
      <c r="S865" s="32" t="str">
        <f t="shared" si="27"/>
        <v/>
      </c>
    </row>
    <row r="866" spans="1:19" x14ac:dyDescent="0.25">
      <c r="A866" s="5">
        <v>864</v>
      </c>
      <c r="B866" s="24"/>
      <c r="C866" s="24"/>
      <c r="D866" s="5" t="str">
        <f>IF(OR(C866="",B866=""),"",IFERROR(INDEX('5. Map Processos'!E:E,MATCH(C866&amp;" ("&amp;B866&amp;")",'5. Map Processos'!J:J,0)),"ERRO: Processo não encontrado para essa área"))</f>
        <v/>
      </c>
      <c r="E866" s="5" t="str">
        <f>IF(OR(C866="",B866=""),"",IFERROR(INDEX('6. Map Dados Pessoais'!F:F,MATCH(C866&amp;" ("&amp;B866&amp;")",'5. Map Processos'!J:J,0)),"ERRO: Processo não encontrado para essa área"))</f>
        <v/>
      </c>
      <c r="F866" s="5" t="str">
        <f>IF(OR(C866="",B866=""),"",IFERROR(INDEX('6. Map Dados Pessoais'!H:H,MATCH(C866&amp;" ("&amp;B866&amp;")",'5. Map Processos'!J:J,0)),"ERRO: Processo não encontrado para essa área"))</f>
        <v/>
      </c>
      <c r="G866" s="5" t="str">
        <f>IF(OR(C866="",B866=""),"",IFERROR(INDEX('7. Finalidades e Hipóteses'!F:F,MATCH(C866&amp;" ("&amp;B866&amp;")",'5. Map Processos'!J:J,0)),"ERRO: Processo não encontrado para essa área"))</f>
        <v/>
      </c>
      <c r="H866" s="25"/>
      <c r="I866" s="25"/>
      <c r="J866" s="25"/>
      <c r="K866" s="24"/>
      <c r="L866" s="24"/>
      <c r="M866" s="5" t="str">
        <f>IFERROR(IF(VLOOKUP(K866,Auxiliar!$AT$3:$AU$7,2,FALSE)*VLOOKUP(L866,Auxiliar!$AT$3:$AU$7,2,FALSE)&gt;80,"Extremo",
IF(VLOOKUP(K866,Auxiliar!$AT$3:$AU$7,2,FALSE)*VLOOKUP(L866,Auxiliar!$AT$3:$AU$7,2,FALSE)&gt;40,"Alto",
IF(VLOOKUP(K866,Auxiliar!$AT$3:$AU$7,2,FALSE)*VLOOKUP(L866,Auxiliar!$AT$3:$AU$7,2,FALSE)&gt;10,"Médio","Baixo"))),"")</f>
        <v/>
      </c>
      <c r="N866" s="24"/>
      <c r="O866" s="25"/>
      <c r="P866" s="24"/>
      <c r="Q866" s="5" t="str">
        <f>IFERROR(IF(VLOOKUP(K866,Auxiliar!$AT$3:$AU$7,2,FALSE)*VLOOKUP(L866,Auxiliar!$AT$3:$AU$7,2,FALSE)*VLOOKUP(P866,Auxiliar!$AX$3:$AY$7,2,FALSE)&gt;80,"Extremo",
IF(VLOOKUP(K866,Auxiliar!$AT$3:$AU$7,2,FALSE)*VLOOKUP(L866,Auxiliar!$AT$3:$AU$7,2,FALSE)*VLOOKUP(P866,Auxiliar!$AX$3:$AY$7,2,FALSE)&gt;40,"Alto",
IF(VLOOKUP(K866,Auxiliar!$AT$3:$AU$7,2,FALSE)*VLOOKUP(L866,Auxiliar!$AT$3:$AU$7,2,FALSE)*VLOOKUP(P866,Auxiliar!$AX$3:$AY$7,2,FALSE)&gt;10,"Médio","Baixo"))),"")</f>
        <v/>
      </c>
      <c r="R866" s="32" t="str">
        <f t="shared" si="26"/>
        <v/>
      </c>
      <c r="S866" s="32" t="str">
        <f t="shared" si="27"/>
        <v/>
      </c>
    </row>
    <row r="867" spans="1:19" x14ac:dyDescent="0.25">
      <c r="A867" s="5">
        <v>865</v>
      </c>
      <c r="B867" s="24"/>
      <c r="C867" s="24"/>
      <c r="D867" s="5" t="str">
        <f>IF(OR(C867="",B867=""),"",IFERROR(INDEX('5. Map Processos'!E:E,MATCH(C867&amp;" ("&amp;B867&amp;")",'5. Map Processos'!J:J,0)),"ERRO: Processo não encontrado para essa área"))</f>
        <v/>
      </c>
      <c r="E867" s="5" t="str">
        <f>IF(OR(C867="",B867=""),"",IFERROR(INDEX('6. Map Dados Pessoais'!F:F,MATCH(C867&amp;" ("&amp;B867&amp;")",'5. Map Processos'!J:J,0)),"ERRO: Processo não encontrado para essa área"))</f>
        <v/>
      </c>
      <c r="F867" s="5" t="str">
        <f>IF(OR(C867="",B867=""),"",IFERROR(INDEX('6. Map Dados Pessoais'!H:H,MATCH(C867&amp;" ("&amp;B867&amp;")",'5. Map Processos'!J:J,0)),"ERRO: Processo não encontrado para essa área"))</f>
        <v/>
      </c>
      <c r="G867" s="5" t="str">
        <f>IF(OR(C867="",B867=""),"",IFERROR(INDEX('7. Finalidades e Hipóteses'!F:F,MATCH(C867&amp;" ("&amp;B867&amp;")",'5. Map Processos'!J:J,0)),"ERRO: Processo não encontrado para essa área"))</f>
        <v/>
      </c>
      <c r="H867" s="25"/>
      <c r="I867" s="25"/>
      <c r="J867" s="25"/>
      <c r="K867" s="24"/>
      <c r="L867" s="24"/>
      <c r="M867" s="5" t="str">
        <f>IFERROR(IF(VLOOKUP(K867,Auxiliar!$AT$3:$AU$7,2,FALSE)*VLOOKUP(L867,Auxiliar!$AT$3:$AU$7,2,FALSE)&gt;80,"Extremo",
IF(VLOOKUP(K867,Auxiliar!$AT$3:$AU$7,2,FALSE)*VLOOKUP(L867,Auxiliar!$AT$3:$AU$7,2,FALSE)&gt;40,"Alto",
IF(VLOOKUP(K867,Auxiliar!$AT$3:$AU$7,2,FALSE)*VLOOKUP(L867,Auxiliar!$AT$3:$AU$7,2,FALSE)&gt;10,"Médio","Baixo"))),"")</f>
        <v/>
      </c>
      <c r="N867" s="24"/>
      <c r="O867" s="25"/>
      <c r="P867" s="24"/>
      <c r="Q867" s="5" t="str">
        <f>IFERROR(IF(VLOOKUP(K867,Auxiliar!$AT$3:$AU$7,2,FALSE)*VLOOKUP(L867,Auxiliar!$AT$3:$AU$7,2,FALSE)*VLOOKUP(P867,Auxiliar!$AX$3:$AY$7,2,FALSE)&gt;80,"Extremo",
IF(VLOOKUP(K867,Auxiliar!$AT$3:$AU$7,2,FALSE)*VLOOKUP(L867,Auxiliar!$AT$3:$AU$7,2,FALSE)*VLOOKUP(P867,Auxiliar!$AX$3:$AY$7,2,FALSE)&gt;40,"Alto",
IF(VLOOKUP(K867,Auxiliar!$AT$3:$AU$7,2,FALSE)*VLOOKUP(L867,Auxiliar!$AT$3:$AU$7,2,FALSE)*VLOOKUP(P867,Auxiliar!$AX$3:$AY$7,2,FALSE)&gt;10,"Médio","Baixo"))),"")</f>
        <v/>
      </c>
      <c r="R867" s="32" t="str">
        <f t="shared" si="26"/>
        <v/>
      </c>
      <c r="S867" s="32" t="str">
        <f t="shared" si="27"/>
        <v/>
      </c>
    </row>
    <row r="868" spans="1:19" x14ac:dyDescent="0.25">
      <c r="A868" s="5">
        <v>866</v>
      </c>
      <c r="B868" s="24"/>
      <c r="C868" s="24"/>
      <c r="D868" s="5" t="str">
        <f>IF(OR(C868="",B868=""),"",IFERROR(INDEX('5. Map Processos'!E:E,MATCH(C868&amp;" ("&amp;B868&amp;")",'5. Map Processos'!J:J,0)),"ERRO: Processo não encontrado para essa área"))</f>
        <v/>
      </c>
      <c r="E868" s="5" t="str">
        <f>IF(OR(C868="",B868=""),"",IFERROR(INDEX('6. Map Dados Pessoais'!F:F,MATCH(C868&amp;" ("&amp;B868&amp;")",'5. Map Processos'!J:J,0)),"ERRO: Processo não encontrado para essa área"))</f>
        <v/>
      </c>
      <c r="F868" s="5" t="str">
        <f>IF(OR(C868="",B868=""),"",IFERROR(INDEX('6. Map Dados Pessoais'!H:H,MATCH(C868&amp;" ("&amp;B868&amp;")",'5. Map Processos'!J:J,0)),"ERRO: Processo não encontrado para essa área"))</f>
        <v/>
      </c>
      <c r="G868" s="5" t="str">
        <f>IF(OR(C868="",B868=""),"",IFERROR(INDEX('7. Finalidades e Hipóteses'!F:F,MATCH(C868&amp;" ("&amp;B868&amp;")",'5. Map Processos'!J:J,0)),"ERRO: Processo não encontrado para essa área"))</f>
        <v/>
      </c>
      <c r="H868" s="25"/>
      <c r="I868" s="25"/>
      <c r="J868" s="25"/>
      <c r="K868" s="24"/>
      <c r="L868" s="24"/>
      <c r="M868" s="5" t="str">
        <f>IFERROR(IF(VLOOKUP(K868,Auxiliar!$AT$3:$AU$7,2,FALSE)*VLOOKUP(L868,Auxiliar!$AT$3:$AU$7,2,FALSE)&gt;80,"Extremo",
IF(VLOOKUP(K868,Auxiliar!$AT$3:$AU$7,2,FALSE)*VLOOKUP(L868,Auxiliar!$AT$3:$AU$7,2,FALSE)&gt;40,"Alto",
IF(VLOOKUP(K868,Auxiliar!$AT$3:$AU$7,2,FALSE)*VLOOKUP(L868,Auxiliar!$AT$3:$AU$7,2,FALSE)&gt;10,"Médio","Baixo"))),"")</f>
        <v/>
      </c>
      <c r="N868" s="24"/>
      <c r="O868" s="25"/>
      <c r="P868" s="24"/>
      <c r="Q868" s="5" t="str">
        <f>IFERROR(IF(VLOOKUP(K868,Auxiliar!$AT$3:$AU$7,2,FALSE)*VLOOKUP(L868,Auxiliar!$AT$3:$AU$7,2,FALSE)*VLOOKUP(P868,Auxiliar!$AX$3:$AY$7,2,FALSE)&gt;80,"Extremo",
IF(VLOOKUP(K868,Auxiliar!$AT$3:$AU$7,2,FALSE)*VLOOKUP(L868,Auxiliar!$AT$3:$AU$7,2,FALSE)*VLOOKUP(P868,Auxiliar!$AX$3:$AY$7,2,FALSE)&gt;40,"Alto",
IF(VLOOKUP(K868,Auxiliar!$AT$3:$AU$7,2,FALSE)*VLOOKUP(L868,Auxiliar!$AT$3:$AU$7,2,FALSE)*VLOOKUP(P868,Auxiliar!$AX$3:$AY$7,2,FALSE)&gt;10,"Médio","Baixo"))),"")</f>
        <v/>
      </c>
      <c r="R868" s="32" t="str">
        <f t="shared" si="26"/>
        <v/>
      </c>
      <c r="S868" s="32" t="str">
        <f t="shared" si="27"/>
        <v/>
      </c>
    </row>
    <row r="869" spans="1:19" x14ac:dyDescent="0.25">
      <c r="A869" s="5">
        <v>867</v>
      </c>
      <c r="B869" s="24"/>
      <c r="C869" s="24"/>
      <c r="D869" s="5" t="str">
        <f>IF(OR(C869="",B869=""),"",IFERROR(INDEX('5. Map Processos'!E:E,MATCH(C869&amp;" ("&amp;B869&amp;")",'5. Map Processos'!J:J,0)),"ERRO: Processo não encontrado para essa área"))</f>
        <v/>
      </c>
      <c r="E869" s="5" t="str">
        <f>IF(OR(C869="",B869=""),"",IFERROR(INDEX('6. Map Dados Pessoais'!F:F,MATCH(C869&amp;" ("&amp;B869&amp;")",'5. Map Processos'!J:J,0)),"ERRO: Processo não encontrado para essa área"))</f>
        <v/>
      </c>
      <c r="F869" s="5" t="str">
        <f>IF(OR(C869="",B869=""),"",IFERROR(INDEX('6. Map Dados Pessoais'!H:H,MATCH(C869&amp;" ("&amp;B869&amp;")",'5. Map Processos'!J:J,0)),"ERRO: Processo não encontrado para essa área"))</f>
        <v/>
      </c>
      <c r="G869" s="5" t="str">
        <f>IF(OR(C869="",B869=""),"",IFERROR(INDEX('7. Finalidades e Hipóteses'!F:F,MATCH(C869&amp;" ("&amp;B869&amp;")",'5. Map Processos'!J:J,0)),"ERRO: Processo não encontrado para essa área"))</f>
        <v/>
      </c>
      <c r="H869" s="25"/>
      <c r="I869" s="25"/>
      <c r="J869" s="25"/>
      <c r="K869" s="24"/>
      <c r="L869" s="24"/>
      <c r="M869" s="5" t="str">
        <f>IFERROR(IF(VLOOKUP(K869,Auxiliar!$AT$3:$AU$7,2,FALSE)*VLOOKUP(L869,Auxiliar!$AT$3:$AU$7,2,FALSE)&gt;80,"Extremo",
IF(VLOOKUP(K869,Auxiliar!$AT$3:$AU$7,2,FALSE)*VLOOKUP(L869,Auxiliar!$AT$3:$AU$7,2,FALSE)&gt;40,"Alto",
IF(VLOOKUP(K869,Auxiliar!$AT$3:$AU$7,2,FALSE)*VLOOKUP(L869,Auxiliar!$AT$3:$AU$7,2,FALSE)&gt;10,"Médio","Baixo"))),"")</f>
        <v/>
      </c>
      <c r="N869" s="24"/>
      <c r="O869" s="25"/>
      <c r="P869" s="24"/>
      <c r="Q869" s="5" t="str">
        <f>IFERROR(IF(VLOOKUP(K869,Auxiliar!$AT$3:$AU$7,2,FALSE)*VLOOKUP(L869,Auxiliar!$AT$3:$AU$7,2,FALSE)*VLOOKUP(P869,Auxiliar!$AX$3:$AY$7,2,FALSE)&gt;80,"Extremo",
IF(VLOOKUP(K869,Auxiliar!$AT$3:$AU$7,2,FALSE)*VLOOKUP(L869,Auxiliar!$AT$3:$AU$7,2,FALSE)*VLOOKUP(P869,Auxiliar!$AX$3:$AY$7,2,FALSE)&gt;40,"Alto",
IF(VLOOKUP(K869,Auxiliar!$AT$3:$AU$7,2,FALSE)*VLOOKUP(L869,Auxiliar!$AT$3:$AU$7,2,FALSE)*VLOOKUP(P869,Auxiliar!$AX$3:$AY$7,2,FALSE)&gt;10,"Médio","Baixo"))),"")</f>
        <v/>
      </c>
      <c r="R869" s="32" t="str">
        <f t="shared" si="26"/>
        <v/>
      </c>
      <c r="S869" s="32" t="str">
        <f t="shared" si="27"/>
        <v/>
      </c>
    </row>
    <row r="870" spans="1:19" x14ac:dyDescent="0.25">
      <c r="A870" s="5">
        <v>868</v>
      </c>
      <c r="B870" s="24"/>
      <c r="C870" s="24"/>
      <c r="D870" s="5" t="str">
        <f>IF(OR(C870="",B870=""),"",IFERROR(INDEX('5. Map Processos'!E:E,MATCH(C870&amp;" ("&amp;B870&amp;")",'5. Map Processos'!J:J,0)),"ERRO: Processo não encontrado para essa área"))</f>
        <v/>
      </c>
      <c r="E870" s="5" t="str">
        <f>IF(OR(C870="",B870=""),"",IFERROR(INDEX('6. Map Dados Pessoais'!F:F,MATCH(C870&amp;" ("&amp;B870&amp;")",'5. Map Processos'!J:J,0)),"ERRO: Processo não encontrado para essa área"))</f>
        <v/>
      </c>
      <c r="F870" s="5" t="str">
        <f>IF(OR(C870="",B870=""),"",IFERROR(INDEX('6. Map Dados Pessoais'!H:H,MATCH(C870&amp;" ("&amp;B870&amp;")",'5. Map Processos'!J:J,0)),"ERRO: Processo não encontrado para essa área"))</f>
        <v/>
      </c>
      <c r="G870" s="5" t="str">
        <f>IF(OR(C870="",B870=""),"",IFERROR(INDEX('7. Finalidades e Hipóteses'!F:F,MATCH(C870&amp;" ("&amp;B870&amp;")",'5. Map Processos'!J:J,0)),"ERRO: Processo não encontrado para essa área"))</f>
        <v/>
      </c>
      <c r="H870" s="25"/>
      <c r="I870" s="25"/>
      <c r="J870" s="25"/>
      <c r="K870" s="24"/>
      <c r="L870" s="24"/>
      <c r="M870" s="5" t="str">
        <f>IFERROR(IF(VLOOKUP(K870,Auxiliar!$AT$3:$AU$7,2,FALSE)*VLOOKUP(L870,Auxiliar!$AT$3:$AU$7,2,FALSE)&gt;80,"Extremo",
IF(VLOOKUP(K870,Auxiliar!$AT$3:$AU$7,2,FALSE)*VLOOKUP(L870,Auxiliar!$AT$3:$AU$7,2,FALSE)&gt;40,"Alto",
IF(VLOOKUP(K870,Auxiliar!$AT$3:$AU$7,2,FALSE)*VLOOKUP(L870,Auxiliar!$AT$3:$AU$7,2,FALSE)&gt;10,"Médio","Baixo"))),"")</f>
        <v/>
      </c>
      <c r="N870" s="24"/>
      <c r="O870" s="25"/>
      <c r="P870" s="24"/>
      <c r="Q870" s="5" t="str">
        <f>IFERROR(IF(VLOOKUP(K870,Auxiliar!$AT$3:$AU$7,2,FALSE)*VLOOKUP(L870,Auxiliar!$AT$3:$AU$7,2,FALSE)*VLOOKUP(P870,Auxiliar!$AX$3:$AY$7,2,FALSE)&gt;80,"Extremo",
IF(VLOOKUP(K870,Auxiliar!$AT$3:$AU$7,2,FALSE)*VLOOKUP(L870,Auxiliar!$AT$3:$AU$7,2,FALSE)*VLOOKUP(P870,Auxiliar!$AX$3:$AY$7,2,FALSE)&gt;40,"Alto",
IF(VLOOKUP(K870,Auxiliar!$AT$3:$AU$7,2,FALSE)*VLOOKUP(L870,Auxiliar!$AT$3:$AU$7,2,FALSE)*VLOOKUP(P870,Auxiliar!$AX$3:$AY$7,2,FALSE)&gt;10,"Médio","Baixo"))),"")</f>
        <v/>
      </c>
      <c r="R870" s="32" t="str">
        <f t="shared" si="26"/>
        <v/>
      </c>
      <c r="S870" s="32" t="str">
        <f t="shared" si="27"/>
        <v/>
      </c>
    </row>
    <row r="871" spans="1:19" x14ac:dyDescent="0.25">
      <c r="A871" s="5">
        <v>869</v>
      </c>
      <c r="B871" s="24"/>
      <c r="C871" s="24"/>
      <c r="D871" s="5" t="str">
        <f>IF(OR(C871="",B871=""),"",IFERROR(INDEX('5. Map Processos'!E:E,MATCH(C871&amp;" ("&amp;B871&amp;")",'5. Map Processos'!J:J,0)),"ERRO: Processo não encontrado para essa área"))</f>
        <v/>
      </c>
      <c r="E871" s="5" t="str">
        <f>IF(OR(C871="",B871=""),"",IFERROR(INDEX('6. Map Dados Pessoais'!F:F,MATCH(C871&amp;" ("&amp;B871&amp;")",'5. Map Processos'!J:J,0)),"ERRO: Processo não encontrado para essa área"))</f>
        <v/>
      </c>
      <c r="F871" s="5" t="str">
        <f>IF(OR(C871="",B871=""),"",IFERROR(INDEX('6. Map Dados Pessoais'!H:H,MATCH(C871&amp;" ("&amp;B871&amp;")",'5. Map Processos'!J:J,0)),"ERRO: Processo não encontrado para essa área"))</f>
        <v/>
      </c>
      <c r="G871" s="5" t="str">
        <f>IF(OR(C871="",B871=""),"",IFERROR(INDEX('7. Finalidades e Hipóteses'!F:F,MATCH(C871&amp;" ("&amp;B871&amp;")",'5. Map Processos'!J:J,0)),"ERRO: Processo não encontrado para essa área"))</f>
        <v/>
      </c>
      <c r="H871" s="25"/>
      <c r="I871" s="25"/>
      <c r="J871" s="25"/>
      <c r="K871" s="24"/>
      <c r="L871" s="24"/>
      <c r="M871" s="5" t="str">
        <f>IFERROR(IF(VLOOKUP(K871,Auxiliar!$AT$3:$AU$7,2,FALSE)*VLOOKUP(L871,Auxiliar!$AT$3:$AU$7,2,FALSE)&gt;80,"Extremo",
IF(VLOOKUP(K871,Auxiliar!$AT$3:$AU$7,2,FALSE)*VLOOKUP(L871,Auxiliar!$AT$3:$AU$7,2,FALSE)&gt;40,"Alto",
IF(VLOOKUP(K871,Auxiliar!$AT$3:$AU$7,2,FALSE)*VLOOKUP(L871,Auxiliar!$AT$3:$AU$7,2,FALSE)&gt;10,"Médio","Baixo"))),"")</f>
        <v/>
      </c>
      <c r="N871" s="24"/>
      <c r="O871" s="25"/>
      <c r="P871" s="24"/>
      <c r="Q871" s="5" t="str">
        <f>IFERROR(IF(VLOOKUP(K871,Auxiliar!$AT$3:$AU$7,2,FALSE)*VLOOKUP(L871,Auxiliar!$AT$3:$AU$7,2,FALSE)*VLOOKUP(P871,Auxiliar!$AX$3:$AY$7,2,FALSE)&gt;80,"Extremo",
IF(VLOOKUP(K871,Auxiliar!$AT$3:$AU$7,2,FALSE)*VLOOKUP(L871,Auxiliar!$AT$3:$AU$7,2,FALSE)*VLOOKUP(P871,Auxiliar!$AX$3:$AY$7,2,FALSE)&gt;40,"Alto",
IF(VLOOKUP(K871,Auxiliar!$AT$3:$AU$7,2,FALSE)*VLOOKUP(L871,Auxiliar!$AT$3:$AU$7,2,FALSE)*VLOOKUP(P871,Auxiliar!$AX$3:$AY$7,2,FALSE)&gt;10,"Médio","Baixo"))),"")</f>
        <v/>
      </c>
      <c r="R871" s="32" t="str">
        <f t="shared" si="26"/>
        <v/>
      </c>
      <c r="S871" s="32" t="str">
        <f t="shared" si="27"/>
        <v/>
      </c>
    </row>
    <row r="872" spans="1:19" x14ac:dyDescent="0.25">
      <c r="A872" s="5">
        <v>870</v>
      </c>
      <c r="B872" s="24"/>
      <c r="C872" s="24"/>
      <c r="D872" s="5" t="str">
        <f>IF(OR(C872="",B872=""),"",IFERROR(INDEX('5. Map Processos'!E:E,MATCH(C872&amp;" ("&amp;B872&amp;")",'5. Map Processos'!J:J,0)),"ERRO: Processo não encontrado para essa área"))</f>
        <v/>
      </c>
      <c r="E872" s="5" t="str">
        <f>IF(OR(C872="",B872=""),"",IFERROR(INDEX('6. Map Dados Pessoais'!F:F,MATCH(C872&amp;" ("&amp;B872&amp;")",'5. Map Processos'!J:J,0)),"ERRO: Processo não encontrado para essa área"))</f>
        <v/>
      </c>
      <c r="F872" s="5" t="str">
        <f>IF(OR(C872="",B872=""),"",IFERROR(INDEX('6. Map Dados Pessoais'!H:H,MATCH(C872&amp;" ("&amp;B872&amp;")",'5. Map Processos'!J:J,0)),"ERRO: Processo não encontrado para essa área"))</f>
        <v/>
      </c>
      <c r="G872" s="5" t="str">
        <f>IF(OR(C872="",B872=""),"",IFERROR(INDEX('7. Finalidades e Hipóteses'!F:F,MATCH(C872&amp;" ("&amp;B872&amp;")",'5. Map Processos'!J:J,0)),"ERRO: Processo não encontrado para essa área"))</f>
        <v/>
      </c>
      <c r="H872" s="25"/>
      <c r="I872" s="25"/>
      <c r="J872" s="25"/>
      <c r="K872" s="24"/>
      <c r="L872" s="24"/>
      <c r="M872" s="5" t="str">
        <f>IFERROR(IF(VLOOKUP(K872,Auxiliar!$AT$3:$AU$7,2,FALSE)*VLOOKUP(L872,Auxiliar!$AT$3:$AU$7,2,FALSE)&gt;80,"Extremo",
IF(VLOOKUP(K872,Auxiliar!$AT$3:$AU$7,2,FALSE)*VLOOKUP(L872,Auxiliar!$AT$3:$AU$7,2,FALSE)&gt;40,"Alto",
IF(VLOOKUP(K872,Auxiliar!$AT$3:$AU$7,2,FALSE)*VLOOKUP(L872,Auxiliar!$AT$3:$AU$7,2,FALSE)&gt;10,"Médio","Baixo"))),"")</f>
        <v/>
      </c>
      <c r="N872" s="24"/>
      <c r="O872" s="25"/>
      <c r="P872" s="24"/>
      <c r="Q872" s="5" t="str">
        <f>IFERROR(IF(VLOOKUP(K872,Auxiliar!$AT$3:$AU$7,2,FALSE)*VLOOKUP(L872,Auxiliar!$AT$3:$AU$7,2,FALSE)*VLOOKUP(P872,Auxiliar!$AX$3:$AY$7,2,FALSE)&gt;80,"Extremo",
IF(VLOOKUP(K872,Auxiliar!$AT$3:$AU$7,2,FALSE)*VLOOKUP(L872,Auxiliar!$AT$3:$AU$7,2,FALSE)*VLOOKUP(P872,Auxiliar!$AX$3:$AY$7,2,FALSE)&gt;40,"Alto",
IF(VLOOKUP(K872,Auxiliar!$AT$3:$AU$7,2,FALSE)*VLOOKUP(L872,Auxiliar!$AT$3:$AU$7,2,FALSE)*VLOOKUP(P872,Auxiliar!$AX$3:$AY$7,2,FALSE)&gt;10,"Médio","Baixo"))),"")</f>
        <v/>
      </c>
      <c r="R872" s="32" t="str">
        <f t="shared" si="26"/>
        <v/>
      </c>
      <c r="S872" s="32" t="str">
        <f t="shared" si="27"/>
        <v/>
      </c>
    </row>
    <row r="873" spans="1:19" x14ac:dyDescent="0.25">
      <c r="A873" s="5">
        <v>871</v>
      </c>
      <c r="B873" s="24"/>
      <c r="C873" s="24"/>
      <c r="D873" s="5" t="str">
        <f>IF(OR(C873="",B873=""),"",IFERROR(INDEX('5. Map Processos'!E:E,MATCH(C873&amp;" ("&amp;B873&amp;")",'5. Map Processos'!J:J,0)),"ERRO: Processo não encontrado para essa área"))</f>
        <v/>
      </c>
      <c r="E873" s="5" t="str">
        <f>IF(OR(C873="",B873=""),"",IFERROR(INDEX('6. Map Dados Pessoais'!F:F,MATCH(C873&amp;" ("&amp;B873&amp;")",'5. Map Processos'!J:J,0)),"ERRO: Processo não encontrado para essa área"))</f>
        <v/>
      </c>
      <c r="F873" s="5" t="str">
        <f>IF(OR(C873="",B873=""),"",IFERROR(INDEX('6. Map Dados Pessoais'!H:H,MATCH(C873&amp;" ("&amp;B873&amp;")",'5. Map Processos'!J:J,0)),"ERRO: Processo não encontrado para essa área"))</f>
        <v/>
      </c>
      <c r="G873" s="5" t="str">
        <f>IF(OR(C873="",B873=""),"",IFERROR(INDEX('7. Finalidades e Hipóteses'!F:F,MATCH(C873&amp;" ("&amp;B873&amp;")",'5. Map Processos'!J:J,0)),"ERRO: Processo não encontrado para essa área"))</f>
        <v/>
      </c>
      <c r="H873" s="25"/>
      <c r="I873" s="25"/>
      <c r="J873" s="25"/>
      <c r="K873" s="24"/>
      <c r="L873" s="24"/>
      <c r="M873" s="5" t="str">
        <f>IFERROR(IF(VLOOKUP(K873,Auxiliar!$AT$3:$AU$7,2,FALSE)*VLOOKUP(L873,Auxiliar!$AT$3:$AU$7,2,FALSE)&gt;80,"Extremo",
IF(VLOOKUP(K873,Auxiliar!$AT$3:$AU$7,2,FALSE)*VLOOKUP(L873,Auxiliar!$AT$3:$AU$7,2,FALSE)&gt;40,"Alto",
IF(VLOOKUP(K873,Auxiliar!$AT$3:$AU$7,2,FALSE)*VLOOKUP(L873,Auxiliar!$AT$3:$AU$7,2,FALSE)&gt;10,"Médio","Baixo"))),"")</f>
        <v/>
      </c>
      <c r="N873" s="24"/>
      <c r="O873" s="25"/>
      <c r="P873" s="24"/>
      <c r="Q873" s="5" t="str">
        <f>IFERROR(IF(VLOOKUP(K873,Auxiliar!$AT$3:$AU$7,2,FALSE)*VLOOKUP(L873,Auxiliar!$AT$3:$AU$7,2,FALSE)*VLOOKUP(P873,Auxiliar!$AX$3:$AY$7,2,FALSE)&gt;80,"Extremo",
IF(VLOOKUP(K873,Auxiliar!$AT$3:$AU$7,2,FALSE)*VLOOKUP(L873,Auxiliar!$AT$3:$AU$7,2,FALSE)*VLOOKUP(P873,Auxiliar!$AX$3:$AY$7,2,FALSE)&gt;40,"Alto",
IF(VLOOKUP(K873,Auxiliar!$AT$3:$AU$7,2,FALSE)*VLOOKUP(L873,Auxiliar!$AT$3:$AU$7,2,FALSE)*VLOOKUP(P873,Auxiliar!$AX$3:$AY$7,2,FALSE)&gt;10,"Médio","Baixo"))),"")</f>
        <v/>
      </c>
      <c r="R873" s="32" t="str">
        <f t="shared" si="26"/>
        <v/>
      </c>
      <c r="S873" s="32" t="str">
        <f t="shared" si="27"/>
        <v/>
      </c>
    </row>
    <row r="874" spans="1:19" x14ac:dyDescent="0.25">
      <c r="A874" s="5">
        <v>872</v>
      </c>
      <c r="B874" s="24"/>
      <c r="C874" s="24"/>
      <c r="D874" s="5" t="str">
        <f>IF(OR(C874="",B874=""),"",IFERROR(INDEX('5. Map Processos'!E:E,MATCH(C874&amp;" ("&amp;B874&amp;")",'5. Map Processos'!J:J,0)),"ERRO: Processo não encontrado para essa área"))</f>
        <v/>
      </c>
      <c r="E874" s="5" t="str">
        <f>IF(OR(C874="",B874=""),"",IFERROR(INDEX('6. Map Dados Pessoais'!F:F,MATCH(C874&amp;" ("&amp;B874&amp;")",'5. Map Processos'!J:J,0)),"ERRO: Processo não encontrado para essa área"))</f>
        <v/>
      </c>
      <c r="F874" s="5" t="str">
        <f>IF(OR(C874="",B874=""),"",IFERROR(INDEX('6. Map Dados Pessoais'!H:H,MATCH(C874&amp;" ("&amp;B874&amp;")",'5. Map Processos'!J:J,0)),"ERRO: Processo não encontrado para essa área"))</f>
        <v/>
      </c>
      <c r="G874" s="5" t="str">
        <f>IF(OR(C874="",B874=""),"",IFERROR(INDEX('7. Finalidades e Hipóteses'!F:F,MATCH(C874&amp;" ("&amp;B874&amp;")",'5. Map Processos'!J:J,0)),"ERRO: Processo não encontrado para essa área"))</f>
        <v/>
      </c>
      <c r="H874" s="25"/>
      <c r="I874" s="25"/>
      <c r="J874" s="25"/>
      <c r="K874" s="24"/>
      <c r="L874" s="24"/>
      <c r="M874" s="5" t="str">
        <f>IFERROR(IF(VLOOKUP(K874,Auxiliar!$AT$3:$AU$7,2,FALSE)*VLOOKUP(L874,Auxiliar!$AT$3:$AU$7,2,FALSE)&gt;80,"Extremo",
IF(VLOOKUP(K874,Auxiliar!$AT$3:$AU$7,2,FALSE)*VLOOKUP(L874,Auxiliar!$AT$3:$AU$7,2,FALSE)&gt;40,"Alto",
IF(VLOOKUP(K874,Auxiliar!$AT$3:$AU$7,2,FALSE)*VLOOKUP(L874,Auxiliar!$AT$3:$AU$7,2,FALSE)&gt;10,"Médio","Baixo"))),"")</f>
        <v/>
      </c>
      <c r="N874" s="24"/>
      <c r="O874" s="25"/>
      <c r="P874" s="24"/>
      <c r="Q874" s="5" t="str">
        <f>IFERROR(IF(VLOOKUP(K874,Auxiliar!$AT$3:$AU$7,2,FALSE)*VLOOKUP(L874,Auxiliar!$AT$3:$AU$7,2,FALSE)*VLOOKUP(P874,Auxiliar!$AX$3:$AY$7,2,FALSE)&gt;80,"Extremo",
IF(VLOOKUP(K874,Auxiliar!$AT$3:$AU$7,2,FALSE)*VLOOKUP(L874,Auxiliar!$AT$3:$AU$7,2,FALSE)*VLOOKUP(P874,Auxiliar!$AX$3:$AY$7,2,FALSE)&gt;40,"Alto",
IF(VLOOKUP(K874,Auxiliar!$AT$3:$AU$7,2,FALSE)*VLOOKUP(L874,Auxiliar!$AT$3:$AU$7,2,FALSE)*VLOOKUP(P874,Auxiliar!$AX$3:$AY$7,2,FALSE)&gt;10,"Médio","Baixo"))),"")</f>
        <v/>
      </c>
      <c r="R874" s="32" t="str">
        <f t="shared" si="26"/>
        <v/>
      </c>
      <c r="S874" s="32" t="str">
        <f t="shared" si="27"/>
        <v/>
      </c>
    </row>
    <row r="875" spans="1:19" x14ac:dyDescent="0.25">
      <c r="A875" s="5">
        <v>873</v>
      </c>
      <c r="B875" s="24"/>
      <c r="C875" s="24"/>
      <c r="D875" s="5" t="str">
        <f>IF(OR(C875="",B875=""),"",IFERROR(INDEX('5. Map Processos'!E:E,MATCH(C875&amp;" ("&amp;B875&amp;")",'5. Map Processos'!J:J,0)),"ERRO: Processo não encontrado para essa área"))</f>
        <v/>
      </c>
      <c r="E875" s="5" t="str">
        <f>IF(OR(C875="",B875=""),"",IFERROR(INDEX('6. Map Dados Pessoais'!F:F,MATCH(C875&amp;" ("&amp;B875&amp;")",'5. Map Processos'!J:J,0)),"ERRO: Processo não encontrado para essa área"))</f>
        <v/>
      </c>
      <c r="F875" s="5" t="str">
        <f>IF(OR(C875="",B875=""),"",IFERROR(INDEX('6. Map Dados Pessoais'!H:H,MATCH(C875&amp;" ("&amp;B875&amp;")",'5. Map Processos'!J:J,0)),"ERRO: Processo não encontrado para essa área"))</f>
        <v/>
      </c>
      <c r="G875" s="5" t="str">
        <f>IF(OR(C875="",B875=""),"",IFERROR(INDEX('7. Finalidades e Hipóteses'!F:F,MATCH(C875&amp;" ("&amp;B875&amp;")",'5. Map Processos'!J:J,0)),"ERRO: Processo não encontrado para essa área"))</f>
        <v/>
      </c>
      <c r="H875" s="25"/>
      <c r="I875" s="25"/>
      <c r="J875" s="25"/>
      <c r="K875" s="24"/>
      <c r="L875" s="24"/>
      <c r="M875" s="5" t="str">
        <f>IFERROR(IF(VLOOKUP(K875,Auxiliar!$AT$3:$AU$7,2,FALSE)*VLOOKUP(L875,Auxiliar!$AT$3:$AU$7,2,FALSE)&gt;80,"Extremo",
IF(VLOOKUP(K875,Auxiliar!$AT$3:$AU$7,2,FALSE)*VLOOKUP(L875,Auxiliar!$AT$3:$AU$7,2,FALSE)&gt;40,"Alto",
IF(VLOOKUP(K875,Auxiliar!$AT$3:$AU$7,2,FALSE)*VLOOKUP(L875,Auxiliar!$AT$3:$AU$7,2,FALSE)&gt;10,"Médio","Baixo"))),"")</f>
        <v/>
      </c>
      <c r="N875" s="24"/>
      <c r="O875" s="25"/>
      <c r="P875" s="24"/>
      <c r="Q875" s="5" t="str">
        <f>IFERROR(IF(VLOOKUP(K875,Auxiliar!$AT$3:$AU$7,2,FALSE)*VLOOKUP(L875,Auxiliar!$AT$3:$AU$7,2,FALSE)*VLOOKUP(P875,Auxiliar!$AX$3:$AY$7,2,FALSE)&gt;80,"Extremo",
IF(VLOOKUP(K875,Auxiliar!$AT$3:$AU$7,2,FALSE)*VLOOKUP(L875,Auxiliar!$AT$3:$AU$7,2,FALSE)*VLOOKUP(P875,Auxiliar!$AX$3:$AY$7,2,FALSE)&gt;40,"Alto",
IF(VLOOKUP(K875,Auxiliar!$AT$3:$AU$7,2,FALSE)*VLOOKUP(L875,Auxiliar!$AT$3:$AU$7,2,FALSE)*VLOOKUP(P875,Auxiliar!$AX$3:$AY$7,2,FALSE)&gt;10,"Médio","Baixo"))),"")</f>
        <v/>
      </c>
      <c r="R875" s="32" t="str">
        <f t="shared" si="26"/>
        <v/>
      </c>
      <c r="S875" s="32" t="str">
        <f t="shared" si="27"/>
        <v/>
      </c>
    </row>
    <row r="876" spans="1:19" x14ac:dyDescent="0.25">
      <c r="A876" s="5">
        <v>874</v>
      </c>
      <c r="B876" s="24"/>
      <c r="C876" s="24"/>
      <c r="D876" s="5" t="str">
        <f>IF(OR(C876="",B876=""),"",IFERROR(INDEX('5. Map Processos'!E:E,MATCH(C876&amp;" ("&amp;B876&amp;")",'5. Map Processos'!J:J,0)),"ERRO: Processo não encontrado para essa área"))</f>
        <v/>
      </c>
      <c r="E876" s="5" t="str">
        <f>IF(OR(C876="",B876=""),"",IFERROR(INDEX('6. Map Dados Pessoais'!F:F,MATCH(C876&amp;" ("&amp;B876&amp;")",'5. Map Processos'!J:J,0)),"ERRO: Processo não encontrado para essa área"))</f>
        <v/>
      </c>
      <c r="F876" s="5" t="str">
        <f>IF(OR(C876="",B876=""),"",IFERROR(INDEX('6. Map Dados Pessoais'!H:H,MATCH(C876&amp;" ("&amp;B876&amp;")",'5. Map Processos'!J:J,0)),"ERRO: Processo não encontrado para essa área"))</f>
        <v/>
      </c>
      <c r="G876" s="5" t="str">
        <f>IF(OR(C876="",B876=""),"",IFERROR(INDEX('7. Finalidades e Hipóteses'!F:F,MATCH(C876&amp;" ("&amp;B876&amp;")",'5. Map Processos'!J:J,0)),"ERRO: Processo não encontrado para essa área"))</f>
        <v/>
      </c>
      <c r="H876" s="25"/>
      <c r="I876" s="25"/>
      <c r="J876" s="25"/>
      <c r="K876" s="24"/>
      <c r="L876" s="24"/>
      <c r="M876" s="5" t="str">
        <f>IFERROR(IF(VLOOKUP(K876,Auxiliar!$AT$3:$AU$7,2,FALSE)*VLOOKUP(L876,Auxiliar!$AT$3:$AU$7,2,FALSE)&gt;80,"Extremo",
IF(VLOOKUP(K876,Auxiliar!$AT$3:$AU$7,2,FALSE)*VLOOKUP(L876,Auxiliar!$AT$3:$AU$7,2,FALSE)&gt;40,"Alto",
IF(VLOOKUP(K876,Auxiliar!$AT$3:$AU$7,2,FALSE)*VLOOKUP(L876,Auxiliar!$AT$3:$AU$7,2,FALSE)&gt;10,"Médio","Baixo"))),"")</f>
        <v/>
      </c>
      <c r="N876" s="24"/>
      <c r="O876" s="25"/>
      <c r="P876" s="24"/>
      <c r="Q876" s="5" t="str">
        <f>IFERROR(IF(VLOOKUP(K876,Auxiliar!$AT$3:$AU$7,2,FALSE)*VLOOKUP(L876,Auxiliar!$AT$3:$AU$7,2,FALSE)*VLOOKUP(P876,Auxiliar!$AX$3:$AY$7,2,FALSE)&gt;80,"Extremo",
IF(VLOOKUP(K876,Auxiliar!$AT$3:$AU$7,2,FALSE)*VLOOKUP(L876,Auxiliar!$AT$3:$AU$7,2,FALSE)*VLOOKUP(P876,Auxiliar!$AX$3:$AY$7,2,FALSE)&gt;40,"Alto",
IF(VLOOKUP(K876,Auxiliar!$AT$3:$AU$7,2,FALSE)*VLOOKUP(L876,Auxiliar!$AT$3:$AU$7,2,FALSE)*VLOOKUP(P876,Auxiliar!$AX$3:$AY$7,2,FALSE)&gt;10,"Médio","Baixo"))),"")</f>
        <v/>
      </c>
      <c r="R876" s="32" t="str">
        <f t="shared" si="26"/>
        <v/>
      </c>
      <c r="S876" s="32" t="str">
        <f t="shared" si="27"/>
        <v/>
      </c>
    </row>
    <row r="877" spans="1:19" x14ac:dyDescent="0.25">
      <c r="A877" s="5">
        <v>875</v>
      </c>
      <c r="B877" s="24"/>
      <c r="C877" s="24"/>
      <c r="D877" s="5" t="str">
        <f>IF(OR(C877="",B877=""),"",IFERROR(INDEX('5. Map Processos'!E:E,MATCH(C877&amp;" ("&amp;B877&amp;")",'5. Map Processos'!J:J,0)),"ERRO: Processo não encontrado para essa área"))</f>
        <v/>
      </c>
      <c r="E877" s="5" t="str">
        <f>IF(OR(C877="",B877=""),"",IFERROR(INDEX('6. Map Dados Pessoais'!F:F,MATCH(C877&amp;" ("&amp;B877&amp;")",'5. Map Processos'!J:J,0)),"ERRO: Processo não encontrado para essa área"))</f>
        <v/>
      </c>
      <c r="F877" s="5" t="str">
        <f>IF(OR(C877="",B877=""),"",IFERROR(INDEX('6. Map Dados Pessoais'!H:H,MATCH(C877&amp;" ("&amp;B877&amp;")",'5. Map Processos'!J:J,0)),"ERRO: Processo não encontrado para essa área"))</f>
        <v/>
      </c>
      <c r="G877" s="5" t="str">
        <f>IF(OR(C877="",B877=""),"",IFERROR(INDEX('7. Finalidades e Hipóteses'!F:F,MATCH(C877&amp;" ("&amp;B877&amp;")",'5. Map Processos'!J:J,0)),"ERRO: Processo não encontrado para essa área"))</f>
        <v/>
      </c>
      <c r="H877" s="25"/>
      <c r="I877" s="25"/>
      <c r="J877" s="25"/>
      <c r="K877" s="24"/>
      <c r="L877" s="24"/>
      <c r="M877" s="5" t="str">
        <f>IFERROR(IF(VLOOKUP(K877,Auxiliar!$AT$3:$AU$7,2,FALSE)*VLOOKUP(L877,Auxiliar!$AT$3:$AU$7,2,FALSE)&gt;80,"Extremo",
IF(VLOOKUP(K877,Auxiliar!$AT$3:$AU$7,2,FALSE)*VLOOKUP(L877,Auxiliar!$AT$3:$AU$7,2,FALSE)&gt;40,"Alto",
IF(VLOOKUP(K877,Auxiliar!$AT$3:$AU$7,2,FALSE)*VLOOKUP(L877,Auxiliar!$AT$3:$AU$7,2,FALSE)&gt;10,"Médio","Baixo"))),"")</f>
        <v/>
      </c>
      <c r="N877" s="24"/>
      <c r="O877" s="25"/>
      <c r="P877" s="24"/>
      <c r="Q877" s="5" t="str">
        <f>IFERROR(IF(VLOOKUP(K877,Auxiliar!$AT$3:$AU$7,2,FALSE)*VLOOKUP(L877,Auxiliar!$AT$3:$AU$7,2,FALSE)*VLOOKUP(P877,Auxiliar!$AX$3:$AY$7,2,FALSE)&gt;80,"Extremo",
IF(VLOOKUP(K877,Auxiliar!$AT$3:$AU$7,2,FALSE)*VLOOKUP(L877,Auxiliar!$AT$3:$AU$7,2,FALSE)*VLOOKUP(P877,Auxiliar!$AX$3:$AY$7,2,FALSE)&gt;40,"Alto",
IF(VLOOKUP(K877,Auxiliar!$AT$3:$AU$7,2,FALSE)*VLOOKUP(L877,Auxiliar!$AT$3:$AU$7,2,FALSE)*VLOOKUP(P877,Auxiliar!$AX$3:$AY$7,2,FALSE)&gt;10,"Médio","Baixo"))),"")</f>
        <v/>
      </c>
      <c r="R877" s="32" t="str">
        <f t="shared" si="26"/>
        <v/>
      </c>
      <c r="S877" s="32" t="str">
        <f t="shared" si="27"/>
        <v/>
      </c>
    </row>
    <row r="878" spans="1:19" x14ac:dyDescent="0.25">
      <c r="A878" s="5">
        <v>876</v>
      </c>
      <c r="B878" s="24"/>
      <c r="C878" s="24"/>
      <c r="D878" s="5" t="str">
        <f>IF(OR(C878="",B878=""),"",IFERROR(INDEX('5. Map Processos'!E:E,MATCH(C878&amp;" ("&amp;B878&amp;")",'5. Map Processos'!J:J,0)),"ERRO: Processo não encontrado para essa área"))</f>
        <v/>
      </c>
      <c r="E878" s="5" t="str">
        <f>IF(OR(C878="",B878=""),"",IFERROR(INDEX('6. Map Dados Pessoais'!F:F,MATCH(C878&amp;" ("&amp;B878&amp;")",'5. Map Processos'!J:J,0)),"ERRO: Processo não encontrado para essa área"))</f>
        <v/>
      </c>
      <c r="F878" s="5" t="str">
        <f>IF(OR(C878="",B878=""),"",IFERROR(INDEX('6. Map Dados Pessoais'!H:H,MATCH(C878&amp;" ("&amp;B878&amp;")",'5. Map Processos'!J:J,0)),"ERRO: Processo não encontrado para essa área"))</f>
        <v/>
      </c>
      <c r="G878" s="5" t="str">
        <f>IF(OR(C878="",B878=""),"",IFERROR(INDEX('7. Finalidades e Hipóteses'!F:F,MATCH(C878&amp;" ("&amp;B878&amp;")",'5. Map Processos'!J:J,0)),"ERRO: Processo não encontrado para essa área"))</f>
        <v/>
      </c>
      <c r="H878" s="25"/>
      <c r="I878" s="25"/>
      <c r="J878" s="25"/>
      <c r="K878" s="24"/>
      <c r="L878" s="24"/>
      <c r="M878" s="5" t="str">
        <f>IFERROR(IF(VLOOKUP(K878,Auxiliar!$AT$3:$AU$7,2,FALSE)*VLOOKUP(L878,Auxiliar!$AT$3:$AU$7,2,FALSE)&gt;80,"Extremo",
IF(VLOOKUP(K878,Auxiliar!$AT$3:$AU$7,2,FALSE)*VLOOKUP(L878,Auxiliar!$AT$3:$AU$7,2,FALSE)&gt;40,"Alto",
IF(VLOOKUP(K878,Auxiliar!$AT$3:$AU$7,2,FALSE)*VLOOKUP(L878,Auxiliar!$AT$3:$AU$7,2,FALSE)&gt;10,"Médio","Baixo"))),"")</f>
        <v/>
      </c>
      <c r="N878" s="24"/>
      <c r="O878" s="25"/>
      <c r="P878" s="24"/>
      <c r="Q878" s="5" t="str">
        <f>IFERROR(IF(VLOOKUP(K878,Auxiliar!$AT$3:$AU$7,2,FALSE)*VLOOKUP(L878,Auxiliar!$AT$3:$AU$7,2,FALSE)*VLOOKUP(P878,Auxiliar!$AX$3:$AY$7,2,FALSE)&gt;80,"Extremo",
IF(VLOOKUP(K878,Auxiliar!$AT$3:$AU$7,2,FALSE)*VLOOKUP(L878,Auxiliar!$AT$3:$AU$7,2,FALSE)*VLOOKUP(P878,Auxiliar!$AX$3:$AY$7,2,FALSE)&gt;40,"Alto",
IF(VLOOKUP(K878,Auxiliar!$AT$3:$AU$7,2,FALSE)*VLOOKUP(L878,Auxiliar!$AT$3:$AU$7,2,FALSE)*VLOOKUP(P878,Auxiliar!$AX$3:$AY$7,2,FALSE)&gt;10,"Médio","Baixo"))),"")</f>
        <v/>
      </c>
      <c r="R878" s="32" t="str">
        <f t="shared" si="26"/>
        <v/>
      </c>
      <c r="S878" s="32" t="str">
        <f t="shared" si="27"/>
        <v/>
      </c>
    </row>
    <row r="879" spans="1:19" x14ac:dyDescent="0.25">
      <c r="A879" s="5">
        <v>877</v>
      </c>
      <c r="B879" s="24"/>
      <c r="C879" s="24"/>
      <c r="D879" s="5" t="str">
        <f>IF(OR(C879="",B879=""),"",IFERROR(INDEX('5. Map Processos'!E:E,MATCH(C879&amp;" ("&amp;B879&amp;")",'5. Map Processos'!J:J,0)),"ERRO: Processo não encontrado para essa área"))</f>
        <v/>
      </c>
      <c r="E879" s="5" t="str">
        <f>IF(OR(C879="",B879=""),"",IFERROR(INDEX('6. Map Dados Pessoais'!F:F,MATCH(C879&amp;" ("&amp;B879&amp;")",'5. Map Processos'!J:J,0)),"ERRO: Processo não encontrado para essa área"))</f>
        <v/>
      </c>
      <c r="F879" s="5" t="str">
        <f>IF(OR(C879="",B879=""),"",IFERROR(INDEX('6. Map Dados Pessoais'!H:H,MATCH(C879&amp;" ("&amp;B879&amp;")",'5. Map Processos'!J:J,0)),"ERRO: Processo não encontrado para essa área"))</f>
        <v/>
      </c>
      <c r="G879" s="5" t="str">
        <f>IF(OR(C879="",B879=""),"",IFERROR(INDEX('7. Finalidades e Hipóteses'!F:F,MATCH(C879&amp;" ("&amp;B879&amp;")",'5. Map Processos'!J:J,0)),"ERRO: Processo não encontrado para essa área"))</f>
        <v/>
      </c>
      <c r="H879" s="25"/>
      <c r="I879" s="25"/>
      <c r="J879" s="25"/>
      <c r="K879" s="24"/>
      <c r="L879" s="24"/>
      <c r="M879" s="5" t="str">
        <f>IFERROR(IF(VLOOKUP(K879,Auxiliar!$AT$3:$AU$7,2,FALSE)*VLOOKUP(L879,Auxiliar!$AT$3:$AU$7,2,FALSE)&gt;80,"Extremo",
IF(VLOOKUP(K879,Auxiliar!$AT$3:$AU$7,2,FALSE)*VLOOKUP(L879,Auxiliar!$AT$3:$AU$7,2,FALSE)&gt;40,"Alto",
IF(VLOOKUP(K879,Auxiliar!$AT$3:$AU$7,2,FALSE)*VLOOKUP(L879,Auxiliar!$AT$3:$AU$7,2,FALSE)&gt;10,"Médio","Baixo"))),"")</f>
        <v/>
      </c>
      <c r="N879" s="24"/>
      <c r="O879" s="25"/>
      <c r="P879" s="24"/>
      <c r="Q879" s="5" t="str">
        <f>IFERROR(IF(VLOOKUP(K879,Auxiliar!$AT$3:$AU$7,2,FALSE)*VLOOKUP(L879,Auxiliar!$AT$3:$AU$7,2,FALSE)*VLOOKUP(P879,Auxiliar!$AX$3:$AY$7,2,FALSE)&gt;80,"Extremo",
IF(VLOOKUP(K879,Auxiliar!$AT$3:$AU$7,2,FALSE)*VLOOKUP(L879,Auxiliar!$AT$3:$AU$7,2,FALSE)*VLOOKUP(P879,Auxiliar!$AX$3:$AY$7,2,FALSE)&gt;40,"Alto",
IF(VLOOKUP(K879,Auxiliar!$AT$3:$AU$7,2,FALSE)*VLOOKUP(L879,Auxiliar!$AT$3:$AU$7,2,FALSE)*VLOOKUP(P879,Auxiliar!$AX$3:$AY$7,2,FALSE)&gt;10,"Médio","Baixo"))),"")</f>
        <v/>
      </c>
      <c r="R879" s="32" t="str">
        <f t="shared" si="26"/>
        <v/>
      </c>
      <c r="S879" s="32" t="str">
        <f t="shared" si="27"/>
        <v/>
      </c>
    </row>
    <row r="880" spans="1:19" x14ac:dyDescent="0.25">
      <c r="A880" s="5">
        <v>878</v>
      </c>
      <c r="B880" s="24"/>
      <c r="C880" s="24"/>
      <c r="D880" s="5" t="str">
        <f>IF(OR(C880="",B880=""),"",IFERROR(INDEX('5. Map Processos'!E:E,MATCH(C880&amp;" ("&amp;B880&amp;")",'5. Map Processos'!J:J,0)),"ERRO: Processo não encontrado para essa área"))</f>
        <v/>
      </c>
      <c r="E880" s="5" t="str">
        <f>IF(OR(C880="",B880=""),"",IFERROR(INDEX('6. Map Dados Pessoais'!F:F,MATCH(C880&amp;" ("&amp;B880&amp;")",'5. Map Processos'!J:J,0)),"ERRO: Processo não encontrado para essa área"))</f>
        <v/>
      </c>
      <c r="F880" s="5" t="str">
        <f>IF(OR(C880="",B880=""),"",IFERROR(INDEX('6. Map Dados Pessoais'!H:H,MATCH(C880&amp;" ("&amp;B880&amp;")",'5. Map Processos'!J:J,0)),"ERRO: Processo não encontrado para essa área"))</f>
        <v/>
      </c>
      <c r="G880" s="5" t="str">
        <f>IF(OR(C880="",B880=""),"",IFERROR(INDEX('7. Finalidades e Hipóteses'!F:F,MATCH(C880&amp;" ("&amp;B880&amp;")",'5. Map Processos'!J:J,0)),"ERRO: Processo não encontrado para essa área"))</f>
        <v/>
      </c>
      <c r="H880" s="25"/>
      <c r="I880" s="25"/>
      <c r="J880" s="25"/>
      <c r="K880" s="24"/>
      <c r="L880" s="24"/>
      <c r="M880" s="5" t="str">
        <f>IFERROR(IF(VLOOKUP(K880,Auxiliar!$AT$3:$AU$7,2,FALSE)*VLOOKUP(L880,Auxiliar!$AT$3:$AU$7,2,FALSE)&gt;80,"Extremo",
IF(VLOOKUP(K880,Auxiliar!$AT$3:$AU$7,2,FALSE)*VLOOKUP(L880,Auxiliar!$AT$3:$AU$7,2,FALSE)&gt;40,"Alto",
IF(VLOOKUP(K880,Auxiliar!$AT$3:$AU$7,2,FALSE)*VLOOKUP(L880,Auxiliar!$AT$3:$AU$7,2,FALSE)&gt;10,"Médio","Baixo"))),"")</f>
        <v/>
      </c>
      <c r="N880" s="24"/>
      <c r="O880" s="25"/>
      <c r="P880" s="24"/>
      <c r="Q880" s="5" t="str">
        <f>IFERROR(IF(VLOOKUP(K880,Auxiliar!$AT$3:$AU$7,2,FALSE)*VLOOKUP(L880,Auxiliar!$AT$3:$AU$7,2,FALSE)*VLOOKUP(P880,Auxiliar!$AX$3:$AY$7,2,FALSE)&gt;80,"Extremo",
IF(VLOOKUP(K880,Auxiliar!$AT$3:$AU$7,2,FALSE)*VLOOKUP(L880,Auxiliar!$AT$3:$AU$7,2,FALSE)*VLOOKUP(P880,Auxiliar!$AX$3:$AY$7,2,FALSE)&gt;40,"Alto",
IF(VLOOKUP(K880,Auxiliar!$AT$3:$AU$7,2,FALSE)*VLOOKUP(L880,Auxiliar!$AT$3:$AU$7,2,FALSE)*VLOOKUP(P880,Auxiliar!$AX$3:$AY$7,2,FALSE)&gt;10,"Médio","Baixo"))),"")</f>
        <v/>
      </c>
      <c r="R880" s="32" t="str">
        <f t="shared" si="26"/>
        <v/>
      </c>
      <c r="S880" s="32" t="str">
        <f t="shared" si="27"/>
        <v/>
      </c>
    </row>
    <row r="881" spans="1:19" x14ac:dyDescent="0.25">
      <c r="A881" s="5">
        <v>879</v>
      </c>
      <c r="B881" s="24"/>
      <c r="C881" s="24"/>
      <c r="D881" s="5" t="str">
        <f>IF(OR(C881="",B881=""),"",IFERROR(INDEX('5. Map Processos'!E:E,MATCH(C881&amp;" ("&amp;B881&amp;")",'5. Map Processos'!J:J,0)),"ERRO: Processo não encontrado para essa área"))</f>
        <v/>
      </c>
      <c r="E881" s="5" t="str">
        <f>IF(OR(C881="",B881=""),"",IFERROR(INDEX('6. Map Dados Pessoais'!F:F,MATCH(C881&amp;" ("&amp;B881&amp;")",'5. Map Processos'!J:J,0)),"ERRO: Processo não encontrado para essa área"))</f>
        <v/>
      </c>
      <c r="F881" s="5" t="str">
        <f>IF(OR(C881="",B881=""),"",IFERROR(INDEX('6. Map Dados Pessoais'!H:H,MATCH(C881&amp;" ("&amp;B881&amp;")",'5. Map Processos'!J:J,0)),"ERRO: Processo não encontrado para essa área"))</f>
        <v/>
      </c>
      <c r="G881" s="5" t="str">
        <f>IF(OR(C881="",B881=""),"",IFERROR(INDEX('7. Finalidades e Hipóteses'!F:F,MATCH(C881&amp;" ("&amp;B881&amp;")",'5. Map Processos'!J:J,0)),"ERRO: Processo não encontrado para essa área"))</f>
        <v/>
      </c>
      <c r="H881" s="25"/>
      <c r="I881" s="25"/>
      <c r="J881" s="25"/>
      <c r="K881" s="24"/>
      <c r="L881" s="24"/>
      <c r="M881" s="5" t="str">
        <f>IFERROR(IF(VLOOKUP(K881,Auxiliar!$AT$3:$AU$7,2,FALSE)*VLOOKUP(L881,Auxiliar!$AT$3:$AU$7,2,FALSE)&gt;80,"Extremo",
IF(VLOOKUP(K881,Auxiliar!$AT$3:$AU$7,2,FALSE)*VLOOKUP(L881,Auxiliar!$AT$3:$AU$7,2,FALSE)&gt;40,"Alto",
IF(VLOOKUP(K881,Auxiliar!$AT$3:$AU$7,2,FALSE)*VLOOKUP(L881,Auxiliar!$AT$3:$AU$7,2,FALSE)&gt;10,"Médio","Baixo"))),"")</f>
        <v/>
      </c>
      <c r="N881" s="24"/>
      <c r="O881" s="25"/>
      <c r="P881" s="24"/>
      <c r="Q881" s="5" t="str">
        <f>IFERROR(IF(VLOOKUP(K881,Auxiliar!$AT$3:$AU$7,2,FALSE)*VLOOKUP(L881,Auxiliar!$AT$3:$AU$7,2,FALSE)*VLOOKUP(P881,Auxiliar!$AX$3:$AY$7,2,FALSE)&gt;80,"Extremo",
IF(VLOOKUP(K881,Auxiliar!$AT$3:$AU$7,2,FALSE)*VLOOKUP(L881,Auxiliar!$AT$3:$AU$7,2,FALSE)*VLOOKUP(P881,Auxiliar!$AX$3:$AY$7,2,FALSE)&gt;40,"Alto",
IF(VLOOKUP(K881,Auxiliar!$AT$3:$AU$7,2,FALSE)*VLOOKUP(L881,Auxiliar!$AT$3:$AU$7,2,FALSE)*VLOOKUP(P881,Auxiliar!$AX$3:$AY$7,2,FALSE)&gt;10,"Médio","Baixo"))),"")</f>
        <v/>
      </c>
      <c r="R881" s="32" t="str">
        <f t="shared" si="26"/>
        <v/>
      </c>
      <c r="S881" s="32" t="str">
        <f t="shared" si="27"/>
        <v/>
      </c>
    </row>
    <row r="882" spans="1:19" x14ac:dyDescent="0.25">
      <c r="A882" s="5">
        <v>880</v>
      </c>
      <c r="B882" s="24"/>
      <c r="C882" s="24"/>
      <c r="D882" s="5" t="str">
        <f>IF(OR(C882="",B882=""),"",IFERROR(INDEX('5. Map Processos'!E:E,MATCH(C882&amp;" ("&amp;B882&amp;")",'5. Map Processos'!J:J,0)),"ERRO: Processo não encontrado para essa área"))</f>
        <v/>
      </c>
      <c r="E882" s="5" t="str">
        <f>IF(OR(C882="",B882=""),"",IFERROR(INDEX('6. Map Dados Pessoais'!F:F,MATCH(C882&amp;" ("&amp;B882&amp;")",'5. Map Processos'!J:J,0)),"ERRO: Processo não encontrado para essa área"))</f>
        <v/>
      </c>
      <c r="F882" s="5" t="str">
        <f>IF(OR(C882="",B882=""),"",IFERROR(INDEX('6. Map Dados Pessoais'!H:H,MATCH(C882&amp;" ("&amp;B882&amp;")",'5. Map Processos'!J:J,0)),"ERRO: Processo não encontrado para essa área"))</f>
        <v/>
      </c>
      <c r="G882" s="5" t="str">
        <f>IF(OR(C882="",B882=""),"",IFERROR(INDEX('7. Finalidades e Hipóteses'!F:F,MATCH(C882&amp;" ("&amp;B882&amp;")",'5. Map Processos'!J:J,0)),"ERRO: Processo não encontrado para essa área"))</f>
        <v/>
      </c>
      <c r="H882" s="25"/>
      <c r="I882" s="25"/>
      <c r="J882" s="25"/>
      <c r="K882" s="24"/>
      <c r="L882" s="24"/>
      <c r="M882" s="5" t="str">
        <f>IFERROR(IF(VLOOKUP(K882,Auxiliar!$AT$3:$AU$7,2,FALSE)*VLOOKUP(L882,Auxiliar!$AT$3:$AU$7,2,FALSE)&gt;80,"Extremo",
IF(VLOOKUP(K882,Auxiliar!$AT$3:$AU$7,2,FALSE)*VLOOKUP(L882,Auxiliar!$AT$3:$AU$7,2,FALSE)&gt;40,"Alto",
IF(VLOOKUP(K882,Auxiliar!$AT$3:$AU$7,2,FALSE)*VLOOKUP(L882,Auxiliar!$AT$3:$AU$7,2,FALSE)&gt;10,"Médio","Baixo"))),"")</f>
        <v/>
      </c>
      <c r="N882" s="24"/>
      <c r="O882" s="25"/>
      <c r="P882" s="24"/>
      <c r="Q882" s="5" t="str">
        <f>IFERROR(IF(VLOOKUP(K882,Auxiliar!$AT$3:$AU$7,2,FALSE)*VLOOKUP(L882,Auxiliar!$AT$3:$AU$7,2,FALSE)*VLOOKUP(P882,Auxiliar!$AX$3:$AY$7,2,FALSE)&gt;80,"Extremo",
IF(VLOOKUP(K882,Auxiliar!$AT$3:$AU$7,2,FALSE)*VLOOKUP(L882,Auxiliar!$AT$3:$AU$7,2,FALSE)*VLOOKUP(P882,Auxiliar!$AX$3:$AY$7,2,FALSE)&gt;40,"Alto",
IF(VLOOKUP(K882,Auxiliar!$AT$3:$AU$7,2,FALSE)*VLOOKUP(L882,Auxiliar!$AT$3:$AU$7,2,FALSE)*VLOOKUP(P882,Auxiliar!$AX$3:$AY$7,2,FALSE)&gt;10,"Médio","Baixo"))),"")</f>
        <v/>
      </c>
      <c r="R882" s="32" t="str">
        <f t="shared" si="26"/>
        <v/>
      </c>
      <c r="S882" s="32" t="str">
        <f t="shared" si="27"/>
        <v/>
      </c>
    </row>
    <row r="883" spans="1:19" x14ac:dyDescent="0.25">
      <c r="A883" s="5">
        <v>881</v>
      </c>
      <c r="B883" s="24"/>
      <c r="C883" s="24"/>
      <c r="D883" s="5" t="str">
        <f>IF(OR(C883="",B883=""),"",IFERROR(INDEX('5. Map Processos'!E:E,MATCH(C883&amp;" ("&amp;B883&amp;")",'5. Map Processos'!J:J,0)),"ERRO: Processo não encontrado para essa área"))</f>
        <v/>
      </c>
      <c r="E883" s="5" t="str">
        <f>IF(OR(C883="",B883=""),"",IFERROR(INDEX('6. Map Dados Pessoais'!F:F,MATCH(C883&amp;" ("&amp;B883&amp;")",'5. Map Processos'!J:J,0)),"ERRO: Processo não encontrado para essa área"))</f>
        <v/>
      </c>
      <c r="F883" s="5" t="str">
        <f>IF(OR(C883="",B883=""),"",IFERROR(INDEX('6. Map Dados Pessoais'!H:H,MATCH(C883&amp;" ("&amp;B883&amp;")",'5. Map Processos'!J:J,0)),"ERRO: Processo não encontrado para essa área"))</f>
        <v/>
      </c>
      <c r="G883" s="5" t="str">
        <f>IF(OR(C883="",B883=""),"",IFERROR(INDEX('7. Finalidades e Hipóteses'!F:F,MATCH(C883&amp;" ("&amp;B883&amp;")",'5. Map Processos'!J:J,0)),"ERRO: Processo não encontrado para essa área"))</f>
        <v/>
      </c>
      <c r="H883" s="25"/>
      <c r="I883" s="25"/>
      <c r="J883" s="25"/>
      <c r="K883" s="24"/>
      <c r="L883" s="24"/>
      <c r="M883" s="5" t="str">
        <f>IFERROR(IF(VLOOKUP(K883,Auxiliar!$AT$3:$AU$7,2,FALSE)*VLOOKUP(L883,Auxiliar!$AT$3:$AU$7,2,FALSE)&gt;80,"Extremo",
IF(VLOOKUP(K883,Auxiliar!$AT$3:$AU$7,2,FALSE)*VLOOKUP(L883,Auxiliar!$AT$3:$AU$7,2,FALSE)&gt;40,"Alto",
IF(VLOOKUP(K883,Auxiliar!$AT$3:$AU$7,2,FALSE)*VLOOKUP(L883,Auxiliar!$AT$3:$AU$7,2,FALSE)&gt;10,"Médio","Baixo"))),"")</f>
        <v/>
      </c>
      <c r="N883" s="24"/>
      <c r="O883" s="25"/>
      <c r="P883" s="24"/>
      <c r="Q883" s="5" t="str">
        <f>IFERROR(IF(VLOOKUP(K883,Auxiliar!$AT$3:$AU$7,2,FALSE)*VLOOKUP(L883,Auxiliar!$AT$3:$AU$7,2,FALSE)*VLOOKUP(P883,Auxiliar!$AX$3:$AY$7,2,FALSE)&gt;80,"Extremo",
IF(VLOOKUP(K883,Auxiliar!$AT$3:$AU$7,2,FALSE)*VLOOKUP(L883,Auxiliar!$AT$3:$AU$7,2,FALSE)*VLOOKUP(P883,Auxiliar!$AX$3:$AY$7,2,FALSE)&gt;40,"Alto",
IF(VLOOKUP(K883,Auxiliar!$AT$3:$AU$7,2,FALSE)*VLOOKUP(L883,Auxiliar!$AT$3:$AU$7,2,FALSE)*VLOOKUP(P883,Auxiliar!$AX$3:$AY$7,2,FALSE)&gt;10,"Médio","Baixo"))),"")</f>
        <v/>
      </c>
      <c r="R883" s="32" t="str">
        <f t="shared" si="26"/>
        <v/>
      </c>
      <c r="S883" s="32" t="str">
        <f t="shared" si="27"/>
        <v/>
      </c>
    </row>
    <row r="884" spans="1:19" x14ac:dyDescent="0.25">
      <c r="A884" s="5">
        <v>882</v>
      </c>
      <c r="B884" s="24"/>
      <c r="C884" s="24"/>
      <c r="D884" s="5" t="str">
        <f>IF(OR(C884="",B884=""),"",IFERROR(INDEX('5. Map Processos'!E:E,MATCH(C884&amp;" ("&amp;B884&amp;")",'5. Map Processos'!J:J,0)),"ERRO: Processo não encontrado para essa área"))</f>
        <v/>
      </c>
      <c r="E884" s="5" t="str">
        <f>IF(OR(C884="",B884=""),"",IFERROR(INDEX('6. Map Dados Pessoais'!F:F,MATCH(C884&amp;" ("&amp;B884&amp;")",'5. Map Processos'!J:J,0)),"ERRO: Processo não encontrado para essa área"))</f>
        <v/>
      </c>
      <c r="F884" s="5" t="str">
        <f>IF(OR(C884="",B884=""),"",IFERROR(INDEX('6. Map Dados Pessoais'!H:H,MATCH(C884&amp;" ("&amp;B884&amp;")",'5. Map Processos'!J:J,0)),"ERRO: Processo não encontrado para essa área"))</f>
        <v/>
      </c>
      <c r="G884" s="5" t="str">
        <f>IF(OR(C884="",B884=""),"",IFERROR(INDEX('7. Finalidades e Hipóteses'!F:F,MATCH(C884&amp;" ("&amp;B884&amp;")",'5. Map Processos'!J:J,0)),"ERRO: Processo não encontrado para essa área"))</f>
        <v/>
      </c>
      <c r="H884" s="25"/>
      <c r="I884" s="25"/>
      <c r="J884" s="25"/>
      <c r="K884" s="24"/>
      <c r="L884" s="24"/>
      <c r="M884" s="5" t="str">
        <f>IFERROR(IF(VLOOKUP(K884,Auxiliar!$AT$3:$AU$7,2,FALSE)*VLOOKUP(L884,Auxiliar!$AT$3:$AU$7,2,FALSE)&gt;80,"Extremo",
IF(VLOOKUP(K884,Auxiliar!$AT$3:$AU$7,2,FALSE)*VLOOKUP(L884,Auxiliar!$AT$3:$AU$7,2,FALSE)&gt;40,"Alto",
IF(VLOOKUP(K884,Auxiliar!$AT$3:$AU$7,2,FALSE)*VLOOKUP(L884,Auxiliar!$AT$3:$AU$7,2,FALSE)&gt;10,"Médio","Baixo"))),"")</f>
        <v/>
      </c>
      <c r="N884" s="24"/>
      <c r="O884" s="25"/>
      <c r="P884" s="24"/>
      <c r="Q884" s="5" t="str">
        <f>IFERROR(IF(VLOOKUP(K884,Auxiliar!$AT$3:$AU$7,2,FALSE)*VLOOKUP(L884,Auxiliar!$AT$3:$AU$7,2,FALSE)*VLOOKUP(P884,Auxiliar!$AX$3:$AY$7,2,FALSE)&gt;80,"Extremo",
IF(VLOOKUP(K884,Auxiliar!$AT$3:$AU$7,2,FALSE)*VLOOKUP(L884,Auxiliar!$AT$3:$AU$7,2,FALSE)*VLOOKUP(P884,Auxiliar!$AX$3:$AY$7,2,FALSE)&gt;40,"Alto",
IF(VLOOKUP(K884,Auxiliar!$AT$3:$AU$7,2,FALSE)*VLOOKUP(L884,Auxiliar!$AT$3:$AU$7,2,FALSE)*VLOOKUP(P884,Auxiliar!$AX$3:$AY$7,2,FALSE)&gt;10,"Médio","Baixo"))),"")</f>
        <v/>
      </c>
      <c r="R884" s="32" t="str">
        <f t="shared" si="26"/>
        <v/>
      </c>
      <c r="S884" s="32" t="str">
        <f t="shared" si="27"/>
        <v/>
      </c>
    </row>
    <row r="885" spans="1:19" x14ac:dyDescent="0.25">
      <c r="A885" s="5">
        <v>883</v>
      </c>
      <c r="B885" s="24"/>
      <c r="C885" s="24"/>
      <c r="D885" s="5" t="str">
        <f>IF(OR(C885="",B885=""),"",IFERROR(INDEX('5. Map Processos'!E:E,MATCH(C885&amp;" ("&amp;B885&amp;")",'5. Map Processos'!J:J,0)),"ERRO: Processo não encontrado para essa área"))</f>
        <v/>
      </c>
      <c r="E885" s="5" t="str">
        <f>IF(OR(C885="",B885=""),"",IFERROR(INDEX('6. Map Dados Pessoais'!F:F,MATCH(C885&amp;" ("&amp;B885&amp;")",'5. Map Processos'!J:J,0)),"ERRO: Processo não encontrado para essa área"))</f>
        <v/>
      </c>
      <c r="F885" s="5" t="str">
        <f>IF(OR(C885="",B885=""),"",IFERROR(INDEX('6. Map Dados Pessoais'!H:H,MATCH(C885&amp;" ("&amp;B885&amp;")",'5. Map Processos'!J:J,0)),"ERRO: Processo não encontrado para essa área"))</f>
        <v/>
      </c>
      <c r="G885" s="5" t="str">
        <f>IF(OR(C885="",B885=""),"",IFERROR(INDEX('7. Finalidades e Hipóteses'!F:F,MATCH(C885&amp;" ("&amp;B885&amp;")",'5. Map Processos'!J:J,0)),"ERRO: Processo não encontrado para essa área"))</f>
        <v/>
      </c>
      <c r="H885" s="25"/>
      <c r="I885" s="25"/>
      <c r="J885" s="25"/>
      <c r="K885" s="24"/>
      <c r="L885" s="24"/>
      <c r="M885" s="5" t="str">
        <f>IFERROR(IF(VLOOKUP(K885,Auxiliar!$AT$3:$AU$7,2,FALSE)*VLOOKUP(L885,Auxiliar!$AT$3:$AU$7,2,FALSE)&gt;80,"Extremo",
IF(VLOOKUP(K885,Auxiliar!$AT$3:$AU$7,2,FALSE)*VLOOKUP(L885,Auxiliar!$AT$3:$AU$7,2,FALSE)&gt;40,"Alto",
IF(VLOOKUP(K885,Auxiliar!$AT$3:$AU$7,2,FALSE)*VLOOKUP(L885,Auxiliar!$AT$3:$AU$7,2,FALSE)&gt;10,"Médio","Baixo"))),"")</f>
        <v/>
      </c>
      <c r="N885" s="24"/>
      <c r="O885" s="25"/>
      <c r="P885" s="24"/>
      <c r="Q885" s="5" t="str">
        <f>IFERROR(IF(VLOOKUP(K885,Auxiliar!$AT$3:$AU$7,2,FALSE)*VLOOKUP(L885,Auxiliar!$AT$3:$AU$7,2,FALSE)*VLOOKUP(P885,Auxiliar!$AX$3:$AY$7,2,FALSE)&gt;80,"Extremo",
IF(VLOOKUP(K885,Auxiliar!$AT$3:$AU$7,2,FALSE)*VLOOKUP(L885,Auxiliar!$AT$3:$AU$7,2,FALSE)*VLOOKUP(P885,Auxiliar!$AX$3:$AY$7,2,FALSE)&gt;40,"Alto",
IF(VLOOKUP(K885,Auxiliar!$AT$3:$AU$7,2,FALSE)*VLOOKUP(L885,Auxiliar!$AT$3:$AU$7,2,FALSE)*VLOOKUP(P885,Auxiliar!$AX$3:$AY$7,2,FALSE)&gt;10,"Médio","Baixo"))),"")</f>
        <v/>
      </c>
      <c r="R885" s="32" t="str">
        <f t="shared" si="26"/>
        <v/>
      </c>
      <c r="S885" s="32" t="str">
        <f t="shared" si="27"/>
        <v/>
      </c>
    </row>
    <row r="886" spans="1:19" x14ac:dyDescent="0.25">
      <c r="A886" s="5">
        <v>884</v>
      </c>
      <c r="B886" s="24"/>
      <c r="C886" s="24"/>
      <c r="D886" s="5" t="str">
        <f>IF(OR(C886="",B886=""),"",IFERROR(INDEX('5. Map Processos'!E:E,MATCH(C886&amp;" ("&amp;B886&amp;")",'5. Map Processos'!J:J,0)),"ERRO: Processo não encontrado para essa área"))</f>
        <v/>
      </c>
      <c r="E886" s="5" t="str">
        <f>IF(OR(C886="",B886=""),"",IFERROR(INDEX('6. Map Dados Pessoais'!F:F,MATCH(C886&amp;" ("&amp;B886&amp;")",'5. Map Processos'!J:J,0)),"ERRO: Processo não encontrado para essa área"))</f>
        <v/>
      </c>
      <c r="F886" s="5" t="str">
        <f>IF(OR(C886="",B886=""),"",IFERROR(INDEX('6. Map Dados Pessoais'!H:H,MATCH(C886&amp;" ("&amp;B886&amp;")",'5. Map Processos'!J:J,0)),"ERRO: Processo não encontrado para essa área"))</f>
        <v/>
      </c>
      <c r="G886" s="5" t="str">
        <f>IF(OR(C886="",B886=""),"",IFERROR(INDEX('7. Finalidades e Hipóteses'!F:F,MATCH(C886&amp;" ("&amp;B886&amp;")",'5. Map Processos'!J:J,0)),"ERRO: Processo não encontrado para essa área"))</f>
        <v/>
      </c>
      <c r="H886" s="25"/>
      <c r="I886" s="25"/>
      <c r="J886" s="25"/>
      <c r="K886" s="24"/>
      <c r="L886" s="24"/>
      <c r="M886" s="5" t="str">
        <f>IFERROR(IF(VLOOKUP(K886,Auxiliar!$AT$3:$AU$7,2,FALSE)*VLOOKUP(L886,Auxiliar!$AT$3:$AU$7,2,FALSE)&gt;80,"Extremo",
IF(VLOOKUP(K886,Auxiliar!$AT$3:$AU$7,2,FALSE)*VLOOKUP(L886,Auxiliar!$AT$3:$AU$7,2,FALSE)&gt;40,"Alto",
IF(VLOOKUP(K886,Auxiliar!$AT$3:$AU$7,2,FALSE)*VLOOKUP(L886,Auxiliar!$AT$3:$AU$7,2,FALSE)&gt;10,"Médio","Baixo"))),"")</f>
        <v/>
      </c>
      <c r="N886" s="24"/>
      <c r="O886" s="25"/>
      <c r="P886" s="24"/>
      <c r="Q886" s="5" t="str">
        <f>IFERROR(IF(VLOOKUP(K886,Auxiliar!$AT$3:$AU$7,2,FALSE)*VLOOKUP(L886,Auxiliar!$AT$3:$AU$7,2,FALSE)*VLOOKUP(P886,Auxiliar!$AX$3:$AY$7,2,FALSE)&gt;80,"Extremo",
IF(VLOOKUP(K886,Auxiliar!$AT$3:$AU$7,2,FALSE)*VLOOKUP(L886,Auxiliar!$AT$3:$AU$7,2,FALSE)*VLOOKUP(P886,Auxiliar!$AX$3:$AY$7,2,FALSE)&gt;40,"Alto",
IF(VLOOKUP(K886,Auxiliar!$AT$3:$AU$7,2,FALSE)*VLOOKUP(L886,Auxiliar!$AT$3:$AU$7,2,FALSE)*VLOOKUP(P886,Auxiliar!$AX$3:$AY$7,2,FALSE)&gt;10,"Médio","Baixo"))),"")</f>
        <v/>
      </c>
      <c r="R886" s="32" t="str">
        <f t="shared" si="26"/>
        <v/>
      </c>
      <c r="S886" s="32" t="str">
        <f t="shared" si="27"/>
        <v/>
      </c>
    </row>
    <row r="887" spans="1:19" x14ac:dyDescent="0.25">
      <c r="A887" s="5">
        <v>885</v>
      </c>
      <c r="B887" s="24"/>
      <c r="C887" s="24"/>
      <c r="D887" s="5" t="str">
        <f>IF(OR(C887="",B887=""),"",IFERROR(INDEX('5. Map Processos'!E:E,MATCH(C887&amp;" ("&amp;B887&amp;")",'5. Map Processos'!J:J,0)),"ERRO: Processo não encontrado para essa área"))</f>
        <v/>
      </c>
      <c r="E887" s="5" t="str">
        <f>IF(OR(C887="",B887=""),"",IFERROR(INDEX('6. Map Dados Pessoais'!F:F,MATCH(C887&amp;" ("&amp;B887&amp;")",'5. Map Processos'!J:J,0)),"ERRO: Processo não encontrado para essa área"))</f>
        <v/>
      </c>
      <c r="F887" s="5" t="str">
        <f>IF(OR(C887="",B887=""),"",IFERROR(INDEX('6. Map Dados Pessoais'!H:H,MATCH(C887&amp;" ("&amp;B887&amp;")",'5. Map Processos'!J:J,0)),"ERRO: Processo não encontrado para essa área"))</f>
        <v/>
      </c>
      <c r="G887" s="5" t="str">
        <f>IF(OR(C887="",B887=""),"",IFERROR(INDEX('7. Finalidades e Hipóteses'!F:F,MATCH(C887&amp;" ("&amp;B887&amp;")",'5. Map Processos'!J:J,0)),"ERRO: Processo não encontrado para essa área"))</f>
        <v/>
      </c>
      <c r="H887" s="25"/>
      <c r="I887" s="25"/>
      <c r="J887" s="25"/>
      <c r="K887" s="24"/>
      <c r="L887" s="24"/>
      <c r="M887" s="5" t="str">
        <f>IFERROR(IF(VLOOKUP(K887,Auxiliar!$AT$3:$AU$7,2,FALSE)*VLOOKUP(L887,Auxiliar!$AT$3:$AU$7,2,FALSE)&gt;80,"Extremo",
IF(VLOOKUP(K887,Auxiliar!$AT$3:$AU$7,2,FALSE)*VLOOKUP(L887,Auxiliar!$AT$3:$AU$7,2,FALSE)&gt;40,"Alto",
IF(VLOOKUP(K887,Auxiliar!$AT$3:$AU$7,2,FALSE)*VLOOKUP(L887,Auxiliar!$AT$3:$AU$7,2,FALSE)&gt;10,"Médio","Baixo"))),"")</f>
        <v/>
      </c>
      <c r="N887" s="24"/>
      <c r="O887" s="25"/>
      <c r="P887" s="24"/>
      <c r="Q887" s="5" t="str">
        <f>IFERROR(IF(VLOOKUP(K887,Auxiliar!$AT$3:$AU$7,2,FALSE)*VLOOKUP(L887,Auxiliar!$AT$3:$AU$7,2,FALSE)*VLOOKUP(P887,Auxiliar!$AX$3:$AY$7,2,FALSE)&gt;80,"Extremo",
IF(VLOOKUP(K887,Auxiliar!$AT$3:$AU$7,2,FALSE)*VLOOKUP(L887,Auxiliar!$AT$3:$AU$7,2,FALSE)*VLOOKUP(P887,Auxiliar!$AX$3:$AY$7,2,FALSE)&gt;40,"Alto",
IF(VLOOKUP(K887,Auxiliar!$AT$3:$AU$7,2,FALSE)*VLOOKUP(L887,Auxiliar!$AT$3:$AU$7,2,FALSE)*VLOOKUP(P887,Auxiliar!$AX$3:$AY$7,2,FALSE)&gt;10,"Médio","Baixo"))),"")</f>
        <v/>
      </c>
      <c r="R887" s="32" t="str">
        <f t="shared" si="26"/>
        <v/>
      </c>
      <c r="S887" s="32" t="str">
        <f t="shared" si="27"/>
        <v/>
      </c>
    </row>
    <row r="888" spans="1:19" x14ac:dyDescent="0.25">
      <c r="A888" s="5">
        <v>886</v>
      </c>
      <c r="B888" s="24"/>
      <c r="C888" s="24"/>
      <c r="D888" s="5" t="str">
        <f>IF(OR(C888="",B888=""),"",IFERROR(INDEX('5. Map Processos'!E:E,MATCH(C888&amp;" ("&amp;B888&amp;")",'5. Map Processos'!J:J,0)),"ERRO: Processo não encontrado para essa área"))</f>
        <v/>
      </c>
      <c r="E888" s="5" t="str">
        <f>IF(OR(C888="",B888=""),"",IFERROR(INDEX('6. Map Dados Pessoais'!F:F,MATCH(C888&amp;" ("&amp;B888&amp;")",'5. Map Processos'!J:J,0)),"ERRO: Processo não encontrado para essa área"))</f>
        <v/>
      </c>
      <c r="F888" s="5" t="str">
        <f>IF(OR(C888="",B888=""),"",IFERROR(INDEX('6. Map Dados Pessoais'!H:H,MATCH(C888&amp;" ("&amp;B888&amp;")",'5. Map Processos'!J:J,0)),"ERRO: Processo não encontrado para essa área"))</f>
        <v/>
      </c>
      <c r="G888" s="5" t="str">
        <f>IF(OR(C888="",B888=""),"",IFERROR(INDEX('7. Finalidades e Hipóteses'!F:F,MATCH(C888&amp;" ("&amp;B888&amp;")",'5. Map Processos'!J:J,0)),"ERRO: Processo não encontrado para essa área"))</f>
        <v/>
      </c>
      <c r="H888" s="25"/>
      <c r="I888" s="25"/>
      <c r="J888" s="25"/>
      <c r="K888" s="24"/>
      <c r="L888" s="24"/>
      <c r="M888" s="5" t="str">
        <f>IFERROR(IF(VLOOKUP(K888,Auxiliar!$AT$3:$AU$7,2,FALSE)*VLOOKUP(L888,Auxiliar!$AT$3:$AU$7,2,FALSE)&gt;80,"Extremo",
IF(VLOOKUP(K888,Auxiliar!$AT$3:$AU$7,2,FALSE)*VLOOKUP(L888,Auxiliar!$AT$3:$AU$7,2,FALSE)&gt;40,"Alto",
IF(VLOOKUP(K888,Auxiliar!$AT$3:$AU$7,2,FALSE)*VLOOKUP(L888,Auxiliar!$AT$3:$AU$7,2,FALSE)&gt;10,"Médio","Baixo"))),"")</f>
        <v/>
      </c>
      <c r="N888" s="24"/>
      <c r="O888" s="25"/>
      <c r="P888" s="24"/>
      <c r="Q888" s="5" t="str">
        <f>IFERROR(IF(VLOOKUP(K888,Auxiliar!$AT$3:$AU$7,2,FALSE)*VLOOKUP(L888,Auxiliar!$AT$3:$AU$7,2,FALSE)*VLOOKUP(P888,Auxiliar!$AX$3:$AY$7,2,FALSE)&gt;80,"Extremo",
IF(VLOOKUP(K888,Auxiliar!$AT$3:$AU$7,2,FALSE)*VLOOKUP(L888,Auxiliar!$AT$3:$AU$7,2,FALSE)*VLOOKUP(P888,Auxiliar!$AX$3:$AY$7,2,FALSE)&gt;40,"Alto",
IF(VLOOKUP(K888,Auxiliar!$AT$3:$AU$7,2,FALSE)*VLOOKUP(L888,Auxiliar!$AT$3:$AU$7,2,FALSE)*VLOOKUP(P888,Auxiliar!$AX$3:$AY$7,2,FALSE)&gt;10,"Médio","Baixo"))),"")</f>
        <v/>
      </c>
      <c r="R888" s="32" t="str">
        <f t="shared" si="26"/>
        <v/>
      </c>
      <c r="S888" s="32" t="str">
        <f t="shared" si="27"/>
        <v/>
      </c>
    </row>
    <row r="889" spans="1:19" x14ac:dyDescent="0.25">
      <c r="A889" s="5">
        <v>887</v>
      </c>
      <c r="B889" s="24"/>
      <c r="C889" s="24"/>
      <c r="D889" s="5" t="str">
        <f>IF(OR(C889="",B889=""),"",IFERROR(INDEX('5. Map Processos'!E:E,MATCH(C889&amp;" ("&amp;B889&amp;")",'5. Map Processos'!J:J,0)),"ERRO: Processo não encontrado para essa área"))</f>
        <v/>
      </c>
      <c r="E889" s="5" t="str">
        <f>IF(OR(C889="",B889=""),"",IFERROR(INDEX('6. Map Dados Pessoais'!F:F,MATCH(C889&amp;" ("&amp;B889&amp;")",'5. Map Processos'!J:J,0)),"ERRO: Processo não encontrado para essa área"))</f>
        <v/>
      </c>
      <c r="F889" s="5" t="str">
        <f>IF(OR(C889="",B889=""),"",IFERROR(INDEX('6. Map Dados Pessoais'!H:H,MATCH(C889&amp;" ("&amp;B889&amp;")",'5. Map Processos'!J:J,0)),"ERRO: Processo não encontrado para essa área"))</f>
        <v/>
      </c>
      <c r="G889" s="5" t="str">
        <f>IF(OR(C889="",B889=""),"",IFERROR(INDEX('7. Finalidades e Hipóteses'!F:F,MATCH(C889&amp;" ("&amp;B889&amp;")",'5. Map Processos'!J:J,0)),"ERRO: Processo não encontrado para essa área"))</f>
        <v/>
      </c>
      <c r="H889" s="25"/>
      <c r="I889" s="25"/>
      <c r="J889" s="25"/>
      <c r="K889" s="24"/>
      <c r="L889" s="24"/>
      <c r="M889" s="5" t="str">
        <f>IFERROR(IF(VLOOKUP(K889,Auxiliar!$AT$3:$AU$7,2,FALSE)*VLOOKUP(L889,Auxiliar!$AT$3:$AU$7,2,FALSE)&gt;80,"Extremo",
IF(VLOOKUP(K889,Auxiliar!$AT$3:$AU$7,2,FALSE)*VLOOKUP(L889,Auxiliar!$AT$3:$AU$7,2,FALSE)&gt;40,"Alto",
IF(VLOOKUP(K889,Auxiliar!$AT$3:$AU$7,2,FALSE)*VLOOKUP(L889,Auxiliar!$AT$3:$AU$7,2,FALSE)&gt;10,"Médio","Baixo"))),"")</f>
        <v/>
      </c>
      <c r="N889" s="24"/>
      <c r="O889" s="25"/>
      <c r="P889" s="24"/>
      <c r="Q889" s="5" t="str">
        <f>IFERROR(IF(VLOOKUP(K889,Auxiliar!$AT$3:$AU$7,2,FALSE)*VLOOKUP(L889,Auxiliar!$AT$3:$AU$7,2,FALSE)*VLOOKUP(P889,Auxiliar!$AX$3:$AY$7,2,FALSE)&gt;80,"Extremo",
IF(VLOOKUP(K889,Auxiliar!$AT$3:$AU$7,2,FALSE)*VLOOKUP(L889,Auxiliar!$AT$3:$AU$7,2,FALSE)*VLOOKUP(P889,Auxiliar!$AX$3:$AY$7,2,FALSE)&gt;40,"Alto",
IF(VLOOKUP(K889,Auxiliar!$AT$3:$AU$7,2,FALSE)*VLOOKUP(L889,Auxiliar!$AT$3:$AU$7,2,FALSE)*VLOOKUP(P889,Auxiliar!$AX$3:$AY$7,2,FALSE)&gt;10,"Médio","Baixo"))),"")</f>
        <v/>
      </c>
      <c r="R889" s="32" t="str">
        <f t="shared" si="26"/>
        <v/>
      </c>
      <c r="S889" s="32" t="str">
        <f t="shared" si="27"/>
        <v/>
      </c>
    </row>
    <row r="890" spans="1:19" x14ac:dyDescent="0.25">
      <c r="A890" s="5">
        <v>888</v>
      </c>
      <c r="B890" s="24"/>
      <c r="C890" s="24"/>
      <c r="D890" s="5" t="str">
        <f>IF(OR(C890="",B890=""),"",IFERROR(INDEX('5. Map Processos'!E:E,MATCH(C890&amp;" ("&amp;B890&amp;")",'5. Map Processos'!J:J,0)),"ERRO: Processo não encontrado para essa área"))</f>
        <v/>
      </c>
      <c r="E890" s="5" t="str">
        <f>IF(OR(C890="",B890=""),"",IFERROR(INDEX('6. Map Dados Pessoais'!F:F,MATCH(C890&amp;" ("&amp;B890&amp;")",'5. Map Processos'!J:J,0)),"ERRO: Processo não encontrado para essa área"))</f>
        <v/>
      </c>
      <c r="F890" s="5" t="str">
        <f>IF(OR(C890="",B890=""),"",IFERROR(INDEX('6. Map Dados Pessoais'!H:H,MATCH(C890&amp;" ("&amp;B890&amp;")",'5. Map Processos'!J:J,0)),"ERRO: Processo não encontrado para essa área"))</f>
        <v/>
      </c>
      <c r="G890" s="5" t="str">
        <f>IF(OR(C890="",B890=""),"",IFERROR(INDEX('7. Finalidades e Hipóteses'!F:F,MATCH(C890&amp;" ("&amp;B890&amp;")",'5. Map Processos'!J:J,0)),"ERRO: Processo não encontrado para essa área"))</f>
        <v/>
      </c>
      <c r="H890" s="25"/>
      <c r="I890" s="25"/>
      <c r="J890" s="25"/>
      <c r="K890" s="24"/>
      <c r="L890" s="24"/>
      <c r="M890" s="5" t="str">
        <f>IFERROR(IF(VLOOKUP(K890,Auxiliar!$AT$3:$AU$7,2,FALSE)*VLOOKUP(L890,Auxiliar!$AT$3:$AU$7,2,FALSE)&gt;80,"Extremo",
IF(VLOOKUP(K890,Auxiliar!$AT$3:$AU$7,2,FALSE)*VLOOKUP(L890,Auxiliar!$AT$3:$AU$7,2,FALSE)&gt;40,"Alto",
IF(VLOOKUP(K890,Auxiliar!$AT$3:$AU$7,2,FALSE)*VLOOKUP(L890,Auxiliar!$AT$3:$AU$7,2,FALSE)&gt;10,"Médio","Baixo"))),"")</f>
        <v/>
      </c>
      <c r="N890" s="24"/>
      <c r="O890" s="25"/>
      <c r="P890" s="24"/>
      <c r="Q890" s="5" t="str">
        <f>IFERROR(IF(VLOOKUP(K890,Auxiliar!$AT$3:$AU$7,2,FALSE)*VLOOKUP(L890,Auxiliar!$AT$3:$AU$7,2,FALSE)*VLOOKUP(P890,Auxiliar!$AX$3:$AY$7,2,FALSE)&gt;80,"Extremo",
IF(VLOOKUP(K890,Auxiliar!$AT$3:$AU$7,2,FALSE)*VLOOKUP(L890,Auxiliar!$AT$3:$AU$7,2,FALSE)*VLOOKUP(P890,Auxiliar!$AX$3:$AY$7,2,FALSE)&gt;40,"Alto",
IF(VLOOKUP(K890,Auxiliar!$AT$3:$AU$7,2,FALSE)*VLOOKUP(L890,Auxiliar!$AT$3:$AU$7,2,FALSE)*VLOOKUP(P890,Auxiliar!$AX$3:$AY$7,2,FALSE)&gt;10,"Médio","Baixo"))),"")</f>
        <v/>
      </c>
      <c r="R890" s="32" t="str">
        <f t="shared" si="26"/>
        <v/>
      </c>
      <c r="S890" s="32" t="str">
        <f t="shared" si="27"/>
        <v/>
      </c>
    </row>
    <row r="891" spans="1:19" x14ac:dyDescent="0.25">
      <c r="A891" s="5">
        <v>889</v>
      </c>
      <c r="B891" s="24"/>
      <c r="C891" s="24"/>
      <c r="D891" s="5" t="str">
        <f>IF(OR(C891="",B891=""),"",IFERROR(INDEX('5. Map Processos'!E:E,MATCH(C891&amp;" ("&amp;B891&amp;")",'5. Map Processos'!J:J,0)),"ERRO: Processo não encontrado para essa área"))</f>
        <v/>
      </c>
      <c r="E891" s="5" t="str">
        <f>IF(OR(C891="",B891=""),"",IFERROR(INDEX('6. Map Dados Pessoais'!F:F,MATCH(C891&amp;" ("&amp;B891&amp;")",'5. Map Processos'!J:J,0)),"ERRO: Processo não encontrado para essa área"))</f>
        <v/>
      </c>
      <c r="F891" s="5" t="str">
        <f>IF(OR(C891="",B891=""),"",IFERROR(INDEX('6. Map Dados Pessoais'!H:H,MATCH(C891&amp;" ("&amp;B891&amp;")",'5. Map Processos'!J:J,0)),"ERRO: Processo não encontrado para essa área"))</f>
        <v/>
      </c>
      <c r="G891" s="5" t="str">
        <f>IF(OR(C891="",B891=""),"",IFERROR(INDEX('7. Finalidades e Hipóteses'!F:F,MATCH(C891&amp;" ("&amp;B891&amp;")",'5. Map Processos'!J:J,0)),"ERRO: Processo não encontrado para essa área"))</f>
        <v/>
      </c>
      <c r="H891" s="25"/>
      <c r="I891" s="25"/>
      <c r="J891" s="25"/>
      <c r="K891" s="24"/>
      <c r="L891" s="24"/>
      <c r="M891" s="5" t="str">
        <f>IFERROR(IF(VLOOKUP(K891,Auxiliar!$AT$3:$AU$7,2,FALSE)*VLOOKUP(L891,Auxiliar!$AT$3:$AU$7,2,FALSE)&gt;80,"Extremo",
IF(VLOOKUP(K891,Auxiliar!$AT$3:$AU$7,2,FALSE)*VLOOKUP(L891,Auxiliar!$AT$3:$AU$7,2,FALSE)&gt;40,"Alto",
IF(VLOOKUP(K891,Auxiliar!$AT$3:$AU$7,2,FALSE)*VLOOKUP(L891,Auxiliar!$AT$3:$AU$7,2,FALSE)&gt;10,"Médio","Baixo"))),"")</f>
        <v/>
      </c>
      <c r="N891" s="24"/>
      <c r="O891" s="25"/>
      <c r="P891" s="24"/>
      <c r="Q891" s="5" t="str">
        <f>IFERROR(IF(VLOOKUP(K891,Auxiliar!$AT$3:$AU$7,2,FALSE)*VLOOKUP(L891,Auxiliar!$AT$3:$AU$7,2,FALSE)*VLOOKUP(P891,Auxiliar!$AX$3:$AY$7,2,FALSE)&gt;80,"Extremo",
IF(VLOOKUP(K891,Auxiliar!$AT$3:$AU$7,2,FALSE)*VLOOKUP(L891,Auxiliar!$AT$3:$AU$7,2,FALSE)*VLOOKUP(P891,Auxiliar!$AX$3:$AY$7,2,FALSE)&gt;40,"Alto",
IF(VLOOKUP(K891,Auxiliar!$AT$3:$AU$7,2,FALSE)*VLOOKUP(L891,Auxiliar!$AT$3:$AU$7,2,FALSE)*VLOOKUP(P891,Auxiliar!$AX$3:$AY$7,2,FALSE)&gt;10,"Médio","Baixo"))),"")</f>
        <v/>
      </c>
      <c r="R891" s="32" t="str">
        <f t="shared" si="26"/>
        <v/>
      </c>
      <c r="S891" s="32" t="str">
        <f t="shared" si="27"/>
        <v/>
      </c>
    </row>
    <row r="892" spans="1:19" x14ac:dyDescent="0.25">
      <c r="A892" s="5">
        <v>890</v>
      </c>
      <c r="B892" s="24"/>
      <c r="C892" s="24"/>
      <c r="D892" s="5" t="str">
        <f>IF(OR(C892="",B892=""),"",IFERROR(INDEX('5. Map Processos'!E:E,MATCH(C892&amp;" ("&amp;B892&amp;")",'5. Map Processos'!J:J,0)),"ERRO: Processo não encontrado para essa área"))</f>
        <v/>
      </c>
      <c r="E892" s="5" t="str">
        <f>IF(OR(C892="",B892=""),"",IFERROR(INDEX('6. Map Dados Pessoais'!F:F,MATCH(C892&amp;" ("&amp;B892&amp;")",'5. Map Processos'!J:J,0)),"ERRO: Processo não encontrado para essa área"))</f>
        <v/>
      </c>
      <c r="F892" s="5" t="str">
        <f>IF(OR(C892="",B892=""),"",IFERROR(INDEX('6. Map Dados Pessoais'!H:H,MATCH(C892&amp;" ("&amp;B892&amp;")",'5. Map Processos'!J:J,0)),"ERRO: Processo não encontrado para essa área"))</f>
        <v/>
      </c>
      <c r="G892" s="5" t="str">
        <f>IF(OR(C892="",B892=""),"",IFERROR(INDEX('7. Finalidades e Hipóteses'!F:F,MATCH(C892&amp;" ("&amp;B892&amp;")",'5. Map Processos'!J:J,0)),"ERRO: Processo não encontrado para essa área"))</f>
        <v/>
      </c>
      <c r="H892" s="25"/>
      <c r="I892" s="25"/>
      <c r="J892" s="25"/>
      <c r="K892" s="24"/>
      <c r="L892" s="24"/>
      <c r="M892" s="5" t="str">
        <f>IFERROR(IF(VLOOKUP(K892,Auxiliar!$AT$3:$AU$7,2,FALSE)*VLOOKUP(L892,Auxiliar!$AT$3:$AU$7,2,FALSE)&gt;80,"Extremo",
IF(VLOOKUP(K892,Auxiliar!$AT$3:$AU$7,2,FALSE)*VLOOKUP(L892,Auxiliar!$AT$3:$AU$7,2,FALSE)&gt;40,"Alto",
IF(VLOOKUP(K892,Auxiliar!$AT$3:$AU$7,2,FALSE)*VLOOKUP(L892,Auxiliar!$AT$3:$AU$7,2,FALSE)&gt;10,"Médio","Baixo"))),"")</f>
        <v/>
      </c>
      <c r="N892" s="24"/>
      <c r="O892" s="25"/>
      <c r="P892" s="24"/>
      <c r="Q892" s="5" t="str">
        <f>IFERROR(IF(VLOOKUP(K892,Auxiliar!$AT$3:$AU$7,2,FALSE)*VLOOKUP(L892,Auxiliar!$AT$3:$AU$7,2,FALSE)*VLOOKUP(P892,Auxiliar!$AX$3:$AY$7,2,FALSE)&gt;80,"Extremo",
IF(VLOOKUP(K892,Auxiliar!$AT$3:$AU$7,2,FALSE)*VLOOKUP(L892,Auxiliar!$AT$3:$AU$7,2,FALSE)*VLOOKUP(P892,Auxiliar!$AX$3:$AY$7,2,FALSE)&gt;40,"Alto",
IF(VLOOKUP(K892,Auxiliar!$AT$3:$AU$7,2,FALSE)*VLOOKUP(L892,Auxiliar!$AT$3:$AU$7,2,FALSE)*VLOOKUP(P892,Auxiliar!$AX$3:$AY$7,2,FALSE)&gt;10,"Médio","Baixo"))),"")</f>
        <v/>
      </c>
      <c r="R892" s="32" t="str">
        <f t="shared" si="26"/>
        <v/>
      </c>
      <c r="S892" s="32" t="str">
        <f t="shared" si="27"/>
        <v/>
      </c>
    </row>
    <row r="893" spans="1:19" x14ac:dyDescent="0.25">
      <c r="A893" s="5">
        <v>891</v>
      </c>
      <c r="B893" s="24"/>
      <c r="C893" s="24"/>
      <c r="D893" s="5" t="str">
        <f>IF(OR(C893="",B893=""),"",IFERROR(INDEX('5. Map Processos'!E:E,MATCH(C893&amp;" ("&amp;B893&amp;")",'5. Map Processos'!J:J,0)),"ERRO: Processo não encontrado para essa área"))</f>
        <v/>
      </c>
      <c r="E893" s="5" t="str">
        <f>IF(OR(C893="",B893=""),"",IFERROR(INDEX('6. Map Dados Pessoais'!F:F,MATCH(C893&amp;" ("&amp;B893&amp;")",'5. Map Processos'!J:J,0)),"ERRO: Processo não encontrado para essa área"))</f>
        <v/>
      </c>
      <c r="F893" s="5" t="str">
        <f>IF(OR(C893="",B893=""),"",IFERROR(INDEX('6. Map Dados Pessoais'!H:H,MATCH(C893&amp;" ("&amp;B893&amp;")",'5. Map Processos'!J:J,0)),"ERRO: Processo não encontrado para essa área"))</f>
        <v/>
      </c>
      <c r="G893" s="5" t="str">
        <f>IF(OR(C893="",B893=""),"",IFERROR(INDEX('7. Finalidades e Hipóteses'!F:F,MATCH(C893&amp;" ("&amp;B893&amp;")",'5. Map Processos'!J:J,0)),"ERRO: Processo não encontrado para essa área"))</f>
        <v/>
      </c>
      <c r="H893" s="25"/>
      <c r="I893" s="25"/>
      <c r="J893" s="25"/>
      <c r="K893" s="24"/>
      <c r="L893" s="24"/>
      <c r="M893" s="5" t="str">
        <f>IFERROR(IF(VLOOKUP(K893,Auxiliar!$AT$3:$AU$7,2,FALSE)*VLOOKUP(L893,Auxiliar!$AT$3:$AU$7,2,FALSE)&gt;80,"Extremo",
IF(VLOOKUP(K893,Auxiliar!$AT$3:$AU$7,2,FALSE)*VLOOKUP(L893,Auxiliar!$AT$3:$AU$7,2,FALSE)&gt;40,"Alto",
IF(VLOOKUP(K893,Auxiliar!$AT$3:$AU$7,2,FALSE)*VLOOKUP(L893,Auxiliar!$AT$3:$AU$7,2,FALSE)&gt;10,"Médio","Baixo"))),"")</f>
        <v/>
      </c>
      <c r="N893" s="24"/>
      <c r="O893" s="25"/>
      <c r="P893" s="24"/>
      <c r="Q893" s="5" t="str">
        <f>IFERROR(IF(VLOOKUP(K893,Auxiliar!$AT$3:$AU$7,2,FALSE)*VLOOKUP(L893,Auxiliar!$AT$3:$AU$7,2,FALSE)*VLOOKUP(P893,Auxiliar!$AX$3:$AY$7,2,FALSE)&gt;80,"Extremo",
IF(VLOOKUP(K893,Auxiliar!$AT$3:$AU$7,2,FALSE)*VLOOKUP(L893,Auxiliar!$AT$3:$AU$7,2,FALSE)*VLOOKUP(P893,Auxiliar!$AX$3:$AY$7,2,FALSE)&gt;40,"Alto",
IF(VLOOKUP(K893,Auxiliar!$AT$3:$AU$7,2,FALSE)*VLOOKUP(L893,Auxiliar!$AT$3:$AU$7,2,FALSE)*VLOOKUP(P893,Auxiliar!$AX$3:$AY$7,2,FALSE)&gt;10,"Médio","Baixo"))),"")</f>
        <v/>
      </c>
      <c r="R893" s="32" t="str">
        <f t="shared" si="26"/>
        <v/>
      </c>
      <c r="S893" s="32" t="str">
        <f t="shared" si="27"/>
        <v/>
      </c>
    </row>
    <row r="894" spans="1:19" x14ac:dyDescent="0.25">
      <c r="A894" s="5">
        <v>892</v>
      </c>
      <c r="B894" s="24"/>
      <c r="C894" s="24"/>
      <c r="D894" s="5" t="str">
        <f>IF(OR(C894="",B894=""),"",IFERROR(INDEX('5. Map Processos'!E:E,MATCH(C894&amp;" ("&amp;B894&amp;")",'5. Map Processos'!J:J,0)),"ERRO: Processo não encontrado para essa área"))</f>
        <v/>
      </c>
      <c r="E894" s="5" t="str">
        <f>IF(OR(C894="",B894=""),"",IFERROR(INDEX('6. Map Dados Pessoais'!F:F,MATCH(C894&amp;" ("&amp;B894&amp;")",'5. Map Processos'!J:J,0)),"ERRO: Processo não encontrado para essa área"))</f>
        <v/>
      </c>
      <c r="F894" s="5" t="str">
        <f>IF(OR(C894="",B894=""),"",IFERROR(INDEX('6. Map Dados Pessoais'!H:H,MATCH(C894&amp;" ("&amp;B894&amp;")",'5. Map Processos'!J:J,0)),"ERRO: Processo não encontrado para essa área"))</f>
        <v/>
      </c>
      <c r="G894" s="5" t="str">
        <f>IF(OR(C894="",B894=""),"",IFERROR(INDEX('7. Finalidades e Hipóteses'!F:F,MATCH(C894&amp;" ("&amp;B894&amp;")",'5. Map Processos'!J:J,0)),"ERRO: Processo não encontrado para essa área"))</f>
        <v/>
      </c>
      <c r="H894" s="25"/>
      <c r="I894" s="25"/>
      <c r="J894" s="25"/>
      <c r="K894" s="24"/>
      <c r="L894" s="24"/>
      <c r="M894" s="5" t="str">
        <f>IFERROR(IF(VLOOKUP(K894,Auxiliar!$AT$3:$AU$7,2,FALSE)*VLOOKUP(L894,Auxiliar!$AT$3:$AU$7,2,FALSE)&gt;80,"Extremo",
IF(VLOOKUP(K894,Auxiliar!$AT$3:$AU$7,2,FALSE)*VLOOKUP(L894,Auxiliar!$AT$3:$AU$7,2,FALSE)&gt;40,"Alto",
IF(VLOOKUP(K894,Auxiliar!$AT$3:$AU$7,2,FALSE)*VLOOKUP(L894,Auxiliar!$AT$3:$AU$7,2,FALSE)&gt;10,"Médio","Baixo"))),"")</f>
        <v/>
      </c>
      <c r="N894" s="24"/>
      <c r="O894" s="25"/>
      <c r="P894" s="24"/>
      <c r="Q894" s="5" t="str">
        <f>IFERROR(IF(VLOOKUP(K894,Auxiliar!$AT$3:$AU$7,2,FALSE)*VLOOKUP(L894,Auxiliar!$AT$3:$AU$7,2,FALSE)*VLOOKUP(P894,Auxiliar!$AX$3:$AY$7,2,FALSE)&gt;80,"Extremo",
IF(VLOOKUP(K894,Auxiliar!$AT$3:$AU$7,2,FALSE)*VLOOKUP(L894,Auxiliar!$AT$3:$AU$7,2,FALSE)*VLOOKUP(P894,Auxiliar!$AX$3:$AY$7,2,FALSE)&gt;40,"Alto",
IF(VLOOKUP(K894,Auxiliar!$AT$3:$AU$7,2,FALSE)*VLOOKUP(L894,Auxiliar!$AT$3:$AU$7,2,FALSE)*VLOOKUP(P894,Auxiliar!$AX$3:$AY$7,2,FALSE)&gt;10,"Médio","Baixo"))),"")</f>
        <v/>
      </c>
      <c r="R894" s="32" t="str">
        <f t="shared" si="26"/>
        <v/>
      </c>
      <c r="S894" s="32" t="str">
        <f t="shared" si="27"/>
        <v/>
      </c>
    </row>
    <row r="895" spans="1:19" x14ac:dyDescent="0.25">
      <c r="A895" s="5">
        <v>893</v>
      </c>
      <c r="B895" s="24"/>
      <c r="C895" s="24"/>
      <c r="D895" s="5" t="str">
        <f>IF(OR(C895="",B895=""),"",IFERROR(INDEX('5. Map Processos'!E:E,MATCH(C895&amp;" ("&amp;B895&amp;")",'5. Map Processos'!J:J,0)),"ERRO: Processo não encontrado para essa área"))</f>
        <v/>
      </c>
      <c r="E895" s="5" t="str">
        <f>IF(OR(C895="",B895=""),"",IFERROR(INDEX('6. Map Dados Pessoais'!F:F,MATCH(C895&amp;" ("&amp;B895&amp;")",'5. Map Processos'!J:J,0)),"ERRO: Processo não encontrado para essa área"))</f>
        <v/>
      </c>
      <c r="F895" s="5" t="str">
        <f>IF(OR(C895="",B895=""),"",IFERROR(INDEX('6. Map Dados Pessoais'!H:H,MATCH(C895&amp;" ("&amp;B895&amp;")",'5. Map Processos'!J:J,0)),"ERRO: Processo não encontrado para essa área"))</f>
        <v/>
      </c>
      <c r="G895" s="5" t="str">
        <f>IF(OR(C895="",B895=""),"",IFERROR(INDEX('7. Finalidades e Hipóteses'!F:F,MATCH(C895&amp;" ("&amp;B895&amp;")",'5. Map Processos'!J:J,0)),"ERRO: Processo não encontrado para essa área"))</f>
        <v/>
      </c>
      <c r="H895" s="25"/>
      <c r="I895" s="25"/>
      <c r="J895" s="25"/>
      <c r="K895" s="24"/>
      <c r="L895" s="24"/>
      <c r="M895" s="5" t="str">
        <f>IFERROR(IF(VLOOKUP(K895,Auxiliar!$AT$3:$AU$7,2,FALSE)*VLOOKUP(L895,Auxiliar!$AT$3:$AU$7,2,FALSE)&gt;80,"Extremo",
IF(VLOOKUP(K895,Auxiliar!$AT$3:$AU$7,2,FALSE)*VLOOKUP(L895,Auxiliar!$AT$3:$AU$7,2,FALSE)&gt;40,"Alto",
IF(VLOOKUP(K895,Auxiliar!$AT$3:$AU$7,2,FALSE)*VLOOKUP(L895,Auxiliar!$AT$3:$AU$7,2,FALSE)&gt;10,"Médio","Baixo"))),"")</f>
        <v/>
      </c>
      <c r="N895" s="24"/>
      <c r="O895" s="25"/>
      <c r="P895" s="24"/>
      <c r="Q895" s="5" t="str">
        <f>IFERROR(IF(VLOOKUP(K895,Auxiliar!$AT$3:$AU$7,2,FALSE)*VLOOKUP(L895,Auxiliar!$AT$3:$AU$7,2,FALSE)*VLOOKUP(P895,Auxiliar!$AX$3:$AY$7,2,FALSE)&gt;80,"Extremo",
IF(VLOOKUP(K895,Auxiliar!$AT$3:$AU$7,2,FALSE)*VLOOKUP(L895,Auxiliar!$AT$3:$AU$7,2,FALSE)*VLOOKUP(P895,Auxiliar!$AX$3:$AY$7,2,FALSE)&gt;40,"Alto",
IF(VLOOKUP(K895,Auxiliar!$AT$3:$AU$7,2,FALSE)*VLOOKUP(L895,Auxiliar!$AT$3:$AU$7,2,FALSE)*VLOOKUP(P895,Auxiliar!$AX$3:$AY$7,2,FALSE)&gt;10,"Médio","Baixo"))),"")</f>
        <v/>
      </c>
      <c r="R895" s="32" t="str">
        <f t="shared" si="26"/>
        <v/>
      </c>
      <c r="S895" s="32" t="str">
        <f t="shared" si="27"/>
        <v/>
      </c>
    </row>
    <row r="896" spans="1:19" x14ac:dyDescent="0.25">
      <c r="A896" s="5">
        <v>894</v>
      </c>
      <c r="B896" s="24"/>
      <c r="C896" s="24"/>
      <c r="D896" s="5" t="str">
        <f>IF(OR(C896="",B896=""),"",IFERROR(INDEX('5. Map Processos'!E:E,MATCH(C896&amp;" ("&amp;B896&amp;")",'5. Map Processos'!J:J,0)),"ERRO: Processo não encontrado para essa área"))</f>
        <v/>
      </c>
      <c r="E896" s="5" t="str">
        <f>IF(OR(C896="",B896=""),"",IFERROR(INDEX('6. Map Dados Pessoais'!F:F,MATCH(C896&amp;" ("&amp;B896&amp;")",'5. Map Processos'!J:J,0)),"ERRO: Processo não encontrado para essa área"))</f>
        <v/>
      </c>
      <c r="F896" s="5" t="str">
        <f>IF(OR(C896="",B896=""),"",IFERROR(INDEX('6. Map Dados Pessoais'!H:H,MATCH(C896&amp;" ("&amp;B896&amp;")",'5. Map Processos'!J:J,0)),"ERRO: Processo não encontrado para essa área"))</f>
        <v/>
      </c>
      <c r="G896" s="5" t="str">
        <f>IF(OR(C896="",B896=""),"",IFERROR(INDEX('7. Finalidades e Hipóteses'!F:F,MATCH(C896&amp;" ("&amp;B896&amp;")",'5. Map Processos'!J:J,0)),"ERRO: Processo não encontrado para essa área"))</f>
        <v/>
      </c>
      <c r="H896" s="25"/>
      <c r="I896" s="25"/>
      <c r="J896" s="25"/>
      <c r="K896" s="24"/>
      <c r="L896" s="24"/>
      <c r="M896" s="5" t="str">
        <f>IFERROR(IF(VLOOKUP(K896,Auxiliar!$AT$3:$AU$7,2,FALSE)*VLOOKUP(L896,Auxiliar!$AT$3:$AU$7,2,FALSE)&gt;80,"Extremo",
IF(VLOOKUP(K896,Auxiliar!$AT$3:$AU$7,2,FALSE)*VLOOKUP(L896,Auxiliar!$AT$3:$AU$7,2,FALSE)&gt;40,"Alto",
IF(VLOOKUP(K896,Auxiliar!$AT$3:$AU$7,2,FALSE)*VLOOKUP(L896,Auxiliar!$AT$3:$AU$7,2,FALSE)&gt;10,"Médio","Baixo"))),"")</f>
        <v/>
      </c>
      <c r="N896" s="24"/>
      <c r="O896" s="25"/>
      <c r="P896" s="24"/>
      <c r="Q896" s="5" t="str">
        <f>IFERROR(IF(VLOOKUP(K896,Auxiliar!$AT$3:$AU$7,2,FALSE)*VLOOKUP(L896,Auxiliar!$AT$3:$AU$7,2,FALSE)*VLOOKUP(P896,Auxiliar!$AX$3:$AY$7,2,FALSE)&gt;80,"Extremo",
IF(VLOOKUP(K896,Auxiliar!$AT$3:$AU$7,2,FALSE)*VLOOKUP(L896,Auxiliar!$AT$3:$AU$7,2,FALSE)*VLOOKUP(P896,Auxiliar!$AX$3:$AY$7,2,FALSE)&gt;40,"Alto",
IF(VLOOKUP(K896,Auxiliar!$AT$3:$AU$7,2,FALSE)*VLOOKUP(L896,Auxiliar!$AT$3:$AU$7,2,FALSE)*VLOOKUP(P896,Auxiliar!$AX$3:$AY$7,2,FALSE)&gt;10,"Médio","Baixo"))),"")</f>
        <v/>
      </c>
      <c r="R896" s="32" t="str">
        <f t="shared" si="26"/>
        <v/>
      </c>
      <c r="S896" s="32" t="str">
        <f t="shared" si="27"/>
        <v/>
      </c>
    </row>
    <row r="897" spans="1:19" x14ac:dyDescent="0.25">
      <c r="A897" s="5">
        <v>895</v>
      </c>
      <c r="B897" s="24"/>
      <c r="C897" s="24"/>
      <c r="D897" s="5" t="str">
        <f>IF(OR(C897="",B897=""),"",IFERROR(INDEX('5. Map Processos'!E:E,MATCH(C897&amp;" ("&amp;B897&amp;")",'5. Map Processos'!J:J,0)),"ERRO: Processo não encontrado para essa área"))</f>
        <v/>
      </c>
      <c r="E897" s="5" t="str">
        <f>IF(OR(C897="",B897=""),"",IFERROR(INDEX('6. Map Dados Pessoais'!F:F,MATCH(C897&amp;" ("&amp;B897&amp;")",'5. Map Processos'!J:J,0)),"ERRO: Processo não encontrado para essa área"))</f>
        <v/>
      </c>
      <c r="F897" s="5" t="str">
        <f>IF(OR(C897="",B897=""),"",IFERROR(INDEX('6. Map Dados Pessoais'!H:H,MATCH(C897&amp;" ("&amp;B897&amp;")",'5. Map Processos'!J:J,0)),"ERRO: Processo não encontrado para essa área"))</f>
        <v/>
      </c>
      <c r="G897" s="5" t="str">
        <f>IF(OR(C897="",B897=""),"",IFERROR(INDEX('7. Finalidades e Hipóteses'!F:F,MATCH(C897&amp;" ("&amp;B897&amp;")",'5. Map Processos'!J:J,0)),"ERRO: Processo não encontrado para essa área"))</f>
        <v/>
      </c>
      <c r="H897" s="25"/>
      <c r="I897" s="25"/>
      <c r="J897" s="25"/>
      <c r="K897" s="24"/>
      <c r="L897" s="24"/>
      <c r="M897" s="5" t="str">
        <f>IFERROR(IF(VLOOKUP(K897,Auxiliar!$AT$3:$AU$7,2,FALSE)*VLOOKUP(L897,Auxiliar!$AT$3:$AU$7,2,FALSE)&gt;80,"Extremo",
IF(VLOOKUP(K897,Auxiliar!$AT$3:$AU$7,2,FALSE)*VLOOKUP(L897,Auxiliar!$AT$3:$AU$7,2,FALSE)&gt;40,"Alto",
IF(VLOOKUP(K897,Auxiliar!$AT$3:$AU$7,2,FALSE)*VLOOKUP(L897,Auxiliar!$AT$3:$AU$7,2,FALSE)&gt;10,"Médio","Baixo"))),"")</f>
        <v/>
      </c>
      <c r="N897" s="24"/>
      <c r="O897" s="25"/>
      <c r="P897" s="24"/>
      <c r="Q897" s="5" t="str">
        <f>IFERROR(IF(VLOOKUP(K897,Auxiliar!$AT$3:$AU$7,2,FALSE)*VLOOKUP(L897,Auxiliar!$AT$3:$AU$7,2,FALSE)*VLOOKUP(P897,Auxiliar!$AX$3:$AY$7,2,FALSE)&gt;80,"Extremo",
IF(VLOOKUP(K897,Auxiliar!$AT$3:$AU$7,2,FALSE)*VLOOKUP(L897,Auxiliar!$AT$3:$AU$7,2,FALSE)*VLOOKUP(P897,Auxiliar!$AX$3:$AY$7,2,FALSE)&gt;40,"Alto",
IF(VLOOKUP(K897,Auxiliar!$AT$3:$AU$7,2,FALSE)*VLOOKUP(L897,Auxiliar!$AT$3:$AU$7,2,FALSE)*VLOOKUP(P897,Auxiliar!$AX$3:$AY$7,2,FALSE)&gt;10,"Médio","Baixo"))),"")</f>
        <v/>
      </c>
      <c r="R897" s="32" t="str">
        <f t="shared" si="26"/>
        <v/>
      </c>
      <c r="S897" s="32" t="str">
        <f t="shared" si="27"/>
        <v/>
      </c>
    </row>
    <row r="898" spans="1:19" x14ac:dyDescent="0.25">
      <c r="A898" s="5">
        <v>896</v>
      </c>
      <c r="B898" s="24"/>
      <c r="C898" s="24"/>
      <c r="D898" s="5" t="str">
        <f>IF(OR(C898="",B898=""),"",IFERROR(INDEX('5. Map Processos'!E:E,MATCH(C898&amp;" ("&amp;B898&amp;")",'5. Map Processos'!J:J,0)),"ERRO: Processo não encontrado para essa área"))</f>
        <v/>
      </c>
      <c r="E898" s="5" t="str">
        <f>IF(OR(C898="",B898=""),"",IFERROR(INDEX('6. Map Dados Pessoais'!F:F,MATCH(C898&amp;" ("&amp;B898&amp;")",'5. Map Processos'!J:J,0)),"ERRO: Processo não encontrado para essa área"))</f>
        <v/>
      </c>
      <c r="F898" s="5" t="str">
        <f>IF(OR(C898="",B898=""),"",IFERROR(INDEX('6. Map Dados Pessoais'!H:H,MATCH(C898&amp;" ("&amp;B898&amp;")",'5. Map Processos'!J:J,0)),"ERRO: Processo não encontrado para essa área"))</f>
        <v/>
      </c>
      <c r="G898" s="5" t="str">
        <f>IF(OR(C898="",B898=""),"",IFERROR(INDEX('7. Finalidades e Hipóteses'!F:F,MATCH(C898&amp;" ("&amp;B898&amp;")",'5. Map Processos'!J:J,0)),"ERRO: Processo não encontrado para essa área"))</f>
        <v/>
      </c>
      <c r="H898" s="25"/>
      <c r="I898" s="25"/>
      <c r="J898" s="25"/>
      <c r="K898" s="24"/>
      <c r="L898" s="24"/>
      <c r="M898" s="5" t="str">
        <f>IFERROR(IF(VLOOKUP(K898,Auxiliar!$AT$3:$AU$7,2,FALSE)*VLOOKUP(L898,Auxiliar!$AT$3:$AU$7,2,FALSE)&gt;80,"Extremo",
IF(VLOOKUP(K898,Auxiliar!$AT$3:$AU$7,2,FALSE)*VLOOKUP(L898,Auxiliar!$AT$3:$AU$7,2,FALSE)&gt;40,"Alto",
IF(VLOOKUP(K898,Auxiliar!$AT$3:$AU$7,2,FALSE)*VLOOKUP(L898,Auxiliar!$AT$3:$AU$7,2,FALSE)&gt;10,"Médio","Baixo"))),"")</f>
        <v/>
      </c>
      <c r="N898" s="24"/>
      <c r="O898" s="25"/>
      <c r="P898" s="24"/>
      <c r="Q898" s="5" t="str">
        <f>IFERROR(IF(VLOOKUP(K898,Auxiliar!$AT$3:$AU$7,2,FALSE)*VLOOKUP(L898,Auxiliar!$AT$3:$AU$7,2,FALSE)*VLOOKUP(P898,Auxiliar!$AX$3:$AY$7,2,FALSE)&gt;80,"Extremo",
IF(VLOOKUP(K898,Auxiliar!$AT$3:$AU$7,2,FALSE)*VLOOKUP(L898,Auxiliar!$AT$3:$AU$7,2,FALSE)*VLOOKUP(P898,Auxiliar!$AX$3:$AY$7,2,FALSE)&gt;40,"Alto",
IF(VLOOKUP(K898,Auxiliar!$AT$3:$AU$7,2,FALSE)*VLOOKUP(L898,Auxiliar!$AT$3:$AU$7,2,FALSE)*VLOOKUP(P898,Auxiliar!$AX$3:$AY$7,2,FALSE)&gt;10,"Médio","Baixo"))),"")</f>
        <v/>
      </c>
      <c r="R898" s="32" t="str">
        <f t="shared" si="26"/>
        <v/>
      </c>
      <c r="S898" s="32" t="str">
        <f t="shared" si="27"/>
        <v/>
      </c>
    </row>
    <row r="899" spans="1:19" x14ac:dyDescent="0.25">
      <c r="A899" s="5">
        <v>897</v>
      </c>
      <c r="B899" s="24"/>
      <c r="C899" s="24"/>
      <c r="D899" s="5" t="str">
        <f>IF(OR(C899="",B899=""),"",IFERROR(INDEX('5. Map Processos'!E:E,MATCH(C899&amp;" ("&amp;B899&amp;")",'5. Map Processos'!J:J,0)),"ERRO: Processo não encontrado para essa área"))</f>
        <v/>
      </c>
      <c r="E899" s="5" t="str">
        <f>IF(OR(C899="",B899=""),"",IFERROR(INDEX('6. Map Dados Pessoais'!F:F,MATCH(C899&amp;" ("&amp;B899&amp;")",'5. Map Processos'!J:J,0)),"ERRO: Processo não encontrado para essa área"))</f>
        <v/>
      </c>
      <c r="F899" s="5" t="str">
        <f>IF(OR(C899="",B899=""),"",IFERROR(INDEX('6. Map Dados Pessoais'!H:H,MATCH(C899&amp;" ("&amp;B899&amp;")",'5. Map Processos'!J:J,0)),"ERRO: Processo não encontrado para essa área"))</f>
        <v/>
      </c>
      <c r="G899" s="5" t="str">
        <f>IF(OR(C899="",B899=""),"",IFERROR(INDEX('7. Finalidades e Hipóteses'!F:F,MATCH(C899&amp;" ("&amp;B899&amp;")",'5. Map Processos'!J:J,0)),"ERRO: Processo não encontrado para essa área"))</f>
        <v/>
      </c>
      <c r="H899" s="25"/>
      <c r="I899" s="25"/>
      <c r="J899" s="25"/>
      <c r="K899" s="24"/>
      <c r="L899" s="24"/>
      <c r="M899" s="5" t="str">
        <f>IFERROR(IF(VLOOKUP(K899,Auxiliar!$AT$3:$AU$7,2,FALSE)*VLOOKUP(L899,Auxiliar!$AT$3:$AU$7,2,FALSE)&gt;80,"Extremo",
IF(VLOOKUP(K899,Auxiliar!$AT$3:$AU$7,2,FALSE)*VLOOKUP(L899,Auxiliar!$AT$3:$AU$7,2,FALSE)&gt;40,"Alto",
IF(VLOOKUP(K899,Auxiliar!$AT$3:$AU$7,2,FALSE)*VLOOKUP(L899,Auxiliar!$AT$3:$AU$7,2,FALSE)&gt;10,"Médio","Baixo"))),"")</f>
        <v/>
      </c>
      <c r="N899" s="24"/>
      <c r="O899" s="25"/>
      <c r="P899" s="24"/>
      <c r="Q899" s="5" t="str">
        <f>IFERROR(IF(VLOOKUP(K899,Auxiliar!$AT$3:$AU$7,2,FALSE)*VLOOKUP(L899,Auxiliar!$AT$3:$AU$7,2,FALSE)*VLOOKUP(P899,Auxiliar!$AX$3:$AY$7,2,FALSE)&gt;80,"Extremo",
IF(VLOOKUP(K899,Auxiliar!$AT$3:$AU$7,2,FALSE)*VLOOKUP(L899,Auxiliar!$AT$3:$AU$7,2,FALSE)*VLOOKUP(P899,Auxiliar!$AX$3:$AY$7,2,FALSE)&gt;40,"Alto",
IF(VLOOKUP(K899,Auxiliar!$AT$3:$AU$7,2,FALSE)*VLOOKUP(L899,Auxiliar!$AT$3:$AU$7,2,FALSE)*VLOOKUP(P899,Auxiliar!$AX$3:$AY$7,2,FALSE)&gt;10,"Médio","Baixo"))),"")</f>
        <v/>
      </c>
      <c r="R899" s="32" t="str">
        <f t="shared" si="26"/>
        <v/>
      </c>
      <c r="S899" s="32" t="str">
        <f t="shared" si="27"/>
        <v/>
      </c>
    </row>
    <row r="900" spans="1:19" x14ac:dyDescent="0.25">
      <c r="A900" s="5">
        <v>898</v>
      </c>
      <c r="B900" s="24"/>
      <c r="C900" s="24"/>
      <c r="D900" s="5" t="str">
        <f>IF(OR(C900="",B900=""),"",IFERROR(INDEX('5. Map Processos'!E:E,MATCH(C900&amp;" ("&amp;B900&amp;")",'5. Map Processos'!J:J,0)),"ERRO: Processo não encontrado para essa área"))</f>
        <v/>
      </c>
      <c r="E900" s="5" t="str">
        <f>IF(OR(C900="",B900=""),"",IFERROR(INDEX('6. Map Dados Pessoais'!F:F,MATCH(C900&amp;" ("&amp;B900&amp;")",'5. Map Processos'!J:J,0)),"ERRO: Processo não encontrado para essa área"))</f>
        <v/>
      </c>
      <c r="F900" s="5" t="str">
        <f>IF(OR(C900="",B900=""),"",IFERROR(INDEX('6. Map Dados Pessoais'!H:H,MATCH(C900&amp;" ("&amp;B900&amp;")",'5. Map Processos'!J:J,0)),"ERRO: Processo não encontrado para essa área"))</f>
        <v/>
      </c>
      <c r="G900" s="5" t="str">
        <f>IF(OR(C900="",B900=""),"",IFERROR(INDEX('7. Finalidades e Hipóteses'!F:F,MATCH(C900&amp;" ("&amp;B900&amp;")",'5. Map Processos'!J:J,0)),"ERRO: Processo não encontrado para essa área"))</f>
        <v/>
      </c>
      <c r="H900" s="25"/>
      <c r="I900" s="25"/>
      <c r="J900" s="25"/>
      <c r="K900" s="24"/>
      <c r="L900" s="24"/>
      <c r="M900" s="5" t="str">
        <f>IFERROR(IF(VLOOKUP(K900,Auxiliar!$AT$3:$AU$7,2,FALSE)*VLOOKUP(L900,Auxiliar!$AT$3:$AU$7,2,FALSE)&gt;80,"Extremo",
IF(VLOOKUP(K900,Auxiliar!$AT$3:$AU$7,2,FALSE)*VLOOKUP(L900,Auxiliar!$AT$3:$AU$7,2,FALSE)&gt;40,"Alto",
IF(VLOOKUP(K900,Auxiliar!$AT$3:$AU$7,2,FALSE)*VLOOKUP(L900,Auxiliar!$AT$3:$AU$7,2,FALSE)&gt;10,"Médio","Baixo"))),"")</f>
        <v/>
      </c>
      <c r="N900" s="24"/>
      <c r="O900" s="25"/>
      <c r="P900" s="24"/>
      <c r="Q900" s="5" t="str">
        <f>IFERROR(IF(VLOOKUP(K900,Auxiliar!$AT$3:$AU$7,2,FALSE)*VLOOKUP(L900,Auxiliar!$AT$3:$AU$7,2,FALSE)*VLOOKUP(P900,Auxiliar!$AX$3:$AY$7,2,FALSE)&gt;80,"Extremo",
IF(VLOOKUP(K900,Auxiliar!$AT$3:$AU$7,2,FALSE)*VLOOKUP(L900,Auxiliar!$AT$3:$AU$7,2,FALSE)*VLOOKUP(P900,Auxiliar!$AX$3:$AY$7,2,FALSE)&gt;40,"Alto",
IF(VLOOKUP(K900,Auxiliar!$AT$3:$AU$7,2,FALSE)*VLOOKUP(L900,Auxiliar!$AT$3:$AU$7,2,FALSE)*VLOOKUP(P900,Auxiliar!$AX$3:$AY$7,2,FALSE)&gt;10,"Médio","Baixo"))),"")</f>
        <v/>
      </c>
      <c r="R900" s="32" t="str">
        <f t="shared" ref="R900:R963" si="28">IF(C900&amp;B900&lt;&gt;"",B900&amp;" ("&amp;C900&amp;")","")</f>
        <v/>
      </c>
      <c r="S900" s="32" t="str">
        <f t="shared" ref="S900:S963" si="29">IF(H900&amp;C900&lt;&gt;"",H900&amp;" - "&amp;C900&amp;" - "&amp;B900,"")</f>
        <v/>
      </c>
    </row>
    <row r="901" spans="1:19" x14ac:dyDescent="0.25">
      <c r="A901" s="5">
        <v>899</v>
      </c>
      <c r="B901" s="24"/>
      <c r="C901" s="24"/>
      <c r="D901" s="5" t="str">
        <f>IF(OR(C901="",B901=""),"",IFERROR(INDEX('5. Map Processos'!E:E,MATCH(C901&amp;" ("&amp;B901&amp;")",'5. Map Processos'!J:J,0)),"ERRO: Processo não encontrado para essa área"))</f>
        <v/>
      </c>
      <c r="E901" s="5" t="str">
        <f>IF(OR(C901="",B901=""),"",IFERROR(INDEX('6. Map Dados Pessoais'!F:F,MATCH(C901&amp;" ("&amp;B901&amp;")",'5. Map Processos'!J:J,0)),"ERRO: Processo não encontrado para essa área"))</f>
        <v/>
      </c>
      <c r="F901" s="5" t="str">
        <f>IF(OR(C901="",B901=""),"",IFERROR(INDEX('6. Map Dados Pessoais'!H:H,MATCH(C901&amp;" ("&amp;B901&amp;")",'5. Map Processos'!J:J,0)),"ERRO: Processo não encontrado para essa área"))</f>
        <v/>
      </c>
      <c r="G901" s="5" t="str">
        <f>IF(OR(C901="",B901=""),"",IFERROR(INDEX('7. Finalidades e Hipóteses'!F:F,MATCH(C901&amp;" ("&amp;B901&amp;")",'5. Map Processos'!J:J,0)),"ERRO: Processo não encontrado para essa área"))</f>
        <v/>
      </c>
      <c r="H901" s="25"/>
      <c r="I901" s="25"/>
      <c r="J901" s="25"/>
      <c r="K901" s="24"/>
      <c r="L901" s="24"/>
      <c r="M901" s="5" t="str">
        <f>IFERROR(IF(VLOOKUP(K901,Auxiliar!$AT$3:$AU$7,2,FALSE)*VLOOKUP(L901,Auxiliar!$AT$3:$AU$7,2,FALSE)&gt;80,"Extremo",
IF(VLOOKUP(K901,Auxiliar!$AT$3:$AU$7,2,FALSE)*VLOOKUP(L901,Auxiliar!$AT$3:$AU$7,2,FALSE)&gt;40,"Alto",
IF(VLOOKUP(K901,Auxiliar!$AT$3:$AU$7,2,FALSE)*VLOOKUP(L901,Auxiliar!$AT$3:$AU$7,2,FALSE)&gt;10,"Médio","Baixo"))),"")</f>
        <v/>
      </c>
      <c r="N901" s="24"/>
      <c r="O901" s="25"/>
      <c r="P901" s="24"/>
      <c r="Q901" s="5" t="str">
        <f>IFERROR(IF(VLOOKUP(K901,Auxiliar!$AT$3:$AU$7,2,FALSE)*VLOOKUP(L901,Auxiliar!$AT$3:$AU$7,2,FALSE)*VLOOKUP(P901,Auxiliar!$AX$3:$AY$7,2,FALSE)&gt;80,"Extremo",
IF(VLOOKUP(K901,Auxiliar!$AT$3:$AU$7,2,FALSE)*VLOOKUP(L901,Auxiliar!$AT$3:$AU$7,2,FALSE)*VLOOKUP(P901,Auxiliar!$AX$3:$AY$7,2,FALSE)&gt;40,"Alto",
IF(VLOOKUP(K901,Auxiliar!$AT$3:$AU$7,2,FALSE)*VLOOKUP(L901,Auxiliar!$AT$3:$AU$7,2,FALSE)*VLOOKUP(P901,Auxiliar!$AX$3:$AY$7,2,FALSE)&gt;10,"Médio","Baixo"))),"")</f>
        <v/>
      </c>
      <c r="R901" s="32" t="str">
        <f t="shared" si="28"/>
        <v/>
      </c>
      <c r="S901" s="32" t="str">
        <f t="shared" si="29"/>
        <v/>
      </c>
    </row>
    <row r="902" spans="1:19" x14ac:dyDescent="0.25">
      <c r="A902" s="5">
        <v>900</v>
      </c>
      <c r="B902" s="24"/>
      <c r="C902" s="24"/>
      <c r="D902" s="5" t="str">
        <f>IF(OR(C902="",B902=""),"",IFERROR(INDEX('5. Map Processos'!E:E,MATCH(C902&amp;" ("&amp;B902&amp;")",'5. Map Processos'!J:J,0)),"ERRO: Processo não encontrado para essa área"))</f>
        <v/>
      </c>
      <c r="E902" s="5" t="str">
        <f>IF(OR(C902="",B902=""),"",IFERROR(INDEX('6. Map Dados Pessoais'!F:F,MATCH(C902&amp;" ("&amp;B902&amp;")",'5. Map Processos'!J:J,0)),"ERRO: Processo não encontrado para essa área"))</f>
        <v/>
      </c>
      <c r="F902" s="5" t="str">
        <f>IF(OR(C902="",B902=""),"",IFERROR(INDEX('6. Map Dados Pessoais'!H:H,MATCH(C902&amp;" ("&amp;B902&amp;")",'5. Map Processos'!J:J,0)),"ERRO: Processo não encontrado para essa área"))</f>
        <v/>
      </c>
      <c r="G902" s="5" t="str">
        <f>IF(OR(C902="",B902=""),"",IFERROR(INDEX('7. Finalidades e Hipóteses'!F:F,MATCH(C902&amp;" ("&amp;B902&amp;")",'5. Map Processos'!J:J,0)),"ERRO: Processo não encontrado para essa área"))</f>
        <v/>
      </c>
      <c r="H902" s="25"/>
      <c r="I902" s="25"/>
      <c r="J902" s="25"/>
      <c r="K902" s="24"/>
      <c r="L902" s="24"/>
      <c r="M902" s="5" t="str">
        <f>IFERROR(IF(VLOOKUP(K902,Auxiliar!$AT$3:$AU$7,2,FALSE)*VLOOKUP(L902,Auxiliar!$AT$3:$AU$7,2,FALSE)&gt;80,"Extremo",
IF(VLOOKUP(K902,Auxiliar!$AT$3:$AU$7,2,FALSE)*VLOOKUP(L902,Auxiliar!$AT$3:$AU$7,2,FALSE)&gt;40,"Alto",
IF(VLOOKUP(K902,Auxiliar!$AT$3:$AU$7,2,FALSE)*VLOOKUP(L902,Auxiliar!$AT$3:$AU$7,2,FALSE)&gt;10,"Médio","Baixo"))),"")</f>
        <v/>
      </c>
      <c r="N902" s="24"/>
      <c r="O902" s="25"/>
      <c r="P902" s="24"/>
      <c r="Q902" s="5" t="str">
        <f>IFERROR(IF(VLOOKUP(K902,Auxiliar!$AT$3:$AU$7,2,FALSE)*VLOOKUP(L902,Auxiliar!$AT$3:$AU$7,2,FALSE)*VLOOKUP(P902,Auxiliar!$AX$3:$AY$7,2,FALSE)&gt;80,"Extremo",
IF(VLOOKUP(K902,Auxiliar!$AT$3:$AU$7,2,FALSE)*VLOOKUP(L902,Auxiliar!$AT$3:$AU$7,2,FALSE)*VLOOKUP(P902,Auxiliar!$AX$3:$AY$7,2,FALSE)&gt;40,"Alto",
IF(VLOOKUP(K902,Auxiliar!$AT$3:$AU$7,2,FALSE)*VLOOKUP(L902,Auxiliar!$AT$3:$AU$7,2,FALSE)*VLOOKUP(P902,Auxiliar!$AX$3:$AY$7,2,FALSE)&gt;10,"Médio","Baixo"))),"")</f>
        <v/>
      </c>
      <c r="R902" s="32" t="str">
        <f t="shared" si="28"/>
        <v/>
      </c>
      <c r="S902" s="32" t="str">
        <f t="shared" si="29"/>
        <v/>
      </c>
    </row>
    <row r="903" spans="1:19" x14ac:dyDescent="0.25">
      <c r="A903" s="5">
        <v>901</v>
      </c>
      <c r="B903" s="24"/>
      <c r="C903" s="24"/>
      <c r="D903" s="5" t="str">
        <f>IF(OR(C903="",B903=""),"",IFERROR(INDEX('5. Map Processos'!E:E,MATCH(C903&amp;" ("&amp;B903&amp;")",'5. Map Processos'!J:J,0)),"ERRO: Processo não encontrado para essa área"))</f>
        <v/>
      </c>
      <c r="E903" s="5" t="str">
        <f>IF(OR(C903="",B903=""),"",IFERROR(INDEX('6. Map Dados Pessoais'!F:F,MATCH(C903&amp;" ("&amp;B903&amp;")",'5. Map Processos'!J:J,0)),"ERRO: Processo não encontrado para essa área"))</f>
        <v/>
      </c>
      <c r="F903" s="5" t="str">
        <f>IF(OR(C903="",B903=""),"",IFERROR(INDEX('6. Map Dados Pessoais'!H:H,MATCH(C903&amp;" ("&amp;B903&amp;")",'5. Map Processos'!J:J,0)),"ERRO: Processo não encontrado para essa área"))</f>
        <v/>
      </c>
      <c r="G903" s="5" t="str">
        <f>IF(OR(C903="",B903=""),"",IFERROR(INDEX('7. Finalidades e Hipóteses'!F:F,MATCH(C903&amp;" ("&amp;B903&amp;")",'5. Map Processos'!J:J,0)),"ERRO: Processo não encontrado para essa área"))</f>
        <v/>
      </c>
      <c r="H903" s="25"/>
      <c r="I903" s="25"/>
      <c r="J903" s="25"/>
      <c r="K903" s="24"/>
      <c r="L903" s="24"/>
      <c r="M903" s="5" t="str">
        <f>IFERROR(IF(VLOOKUP(K903,Auxiliar!$AT$3:$AU$7,2,FALSE)*VLOOKUP(L903,Auxiliar!$AT$3:$AU$7,2,FALSE)&gt;80,"Extremo",
IF(VLOOKUP(K903,Auxiliar!$AT$3:$AU$7,2,FALSE)*VLOOKUP(L903,Auxiliar!$AT$3:$AU$7,2,FALSE)&gt;40,"Alto",
IF(VLOOKUP(K903,Auxiliar!$AT$3:$AU$7,2,FALSE)*VLOOKUP(L903,Auxiliar!$AT$3:$AU$7,2,FALSE)&gt;10,"Médio","Baixo"))),"")</f>
        <v/>
      </c>
      <c r="N903" s="24"/>
      <c r="O903" s="25"/>
      <c r="P903" s="24"/>
      <c r="Q903" s="5" t="str">
        <f>IFERROR(IF(VLOOKUP(K903,Auxiliar!$AT$3:$AU$7,2,FALSE)*VLOOKUP(L903,Auxiliar!$AT$3:$AU$7,2,FALSE)*VLOOKUP(P903,Auxiliar!$AX$3:$AY$7,2,FALSE)&gt;80,"Extremo",
IF(VLOOKUP(K903,Auxiliar!$AT$3:$AU$7,2,FALSE)*VLOOKUP(L903,Auxiliar!$AT$3:$AU$7,2,FALSE)*VLOOKUP(P903,Auxiliar!$AX$3:$AY$7,2,FALSE)&gt;40,"Alto",
IF(VLOOKUP(K903,Auxiliar!$AT$3:$AU$7,2,FALSE)*VLOOKUP(L903,Auxiliar!$AT$3:$AU$7,2,FALSE)*VLOOKUP(P903,Auxiliar!$AX$3:$AY$7,2,FALSE)&gt;10,"Médio","Baixo"))),"")</f>
        <v/>
      </c>
      <c r="R903" s="32" t="str">
        <f t="shared" si="28"/>
        <v/>
      </c>
      <c r="S903" s="32" t="str">
        <f t="shared" si="29"/>
        <v/>
      </c>
    </row>
    <row r="904" spans="1:19" x14ac:dyDescent="0.25">
      <c r="A904" s="5">
        <v>902</v>
      </c>
      <c r="B904" s="24"/>
      <c r="C904" s="24"/>
      <c r="D904" s="5" t="str">
        <f>IF(OR(C904="",B904=""),"",IFERROR(INDEX('5. Map Processos'!E:E,MATCH(C904&amp;" ("&amp;B904&amp;")",'5. Map Processos'!J:J,0)),"ERRO: Processo não encontrado para essa área"))</f>
        <v/>
      </c>
      <c r="E904" s="5" t="str">
        <f>IF(OR(C904="",B904=""),"",IFERROR(INDEX('6. Map Dados Pessoais'!F:F,MATCH(C904&amp;" ("&amp;B904&amp;")",'5. Map Processos'!J:J,0)),"ERRO: Processo não encontrado para essa área"))</f>
        <v/>
      </c>
      <c r="F904" s="5" t="str">
        <f>IF(OR(C904="",B904=""),"",IFERROR(INDEX('6. Map Dados Pessoais'!H:H,MATCH(C904&amp;" ("&amp;B904&amp;")",'5. Map Processos'!J:J,0)),"ERRO: Processo não encontrado para essa área"))</f>
        <v/>
      </c>
      <c r="G904" s="5" t="str">
        <f>IF(OR(C904="",B904=""),"",IFERROR(INDEX('7. Finalidades e Hipóteses'!F:F,MATCH(C904&amp;" ("&amp;B904&amp;")",'5. Map Processos'!J:J,0)),"ERRO: Processo não encontrado para essa área"))</f>
        <v/>
      </c>
      <c r="H904" s="25"/>
      <c r="I904" s="25"/>
      <c r="J904" s="25"/>
      <c r="K904" s="24"/>
      <c r="L904" s="24"/>
      <c r="M904" s="5" t="str">
        <f>IFERROR(IF(VLOOKUP(K904,Auxiliar!$AT$3:$AU$7,2,FALSE)*VLOOKUP(L904,Auxiliar!$AT$3:$AU$7,2,FALSE)&gt;80,"Extremo",
IF(VLOOKUP(K904,Auxiliar!$AT$3:$AU$7,2,FALSE)*VLOOKUP(L904,Auxiliar!$AT$3:$AU$7,2,FALSE)&gt;40,"Alto",
IF(VLOOKUP(K904,Auxiliar!$AT$3:$AU$7,2,FALSE)*VLOOKUP(L904,Auxiliar!$AT$3:$AU$7,2,FALSE)&gt;10,"Médio","Baixo"))),"")</f>
        <v/>
      </c>
      <c r="N904" s="24"/>
      <c r="O904" s="25"/>
      <c r="P904" s="24"/>
      <c r="Q904" s="5" t="str">
        <f>IFERROR(IF(VLOOKUP(K904,Auxiliar!$AT$3:$AU$7,2,FALSE)*VLOOKUP(L904,Auxiliar!$AT$3:$AU$7,2,FALSE)*VLOOKUP(P904,Auxiliar!$AX$3:$AY$7,2,FALSE)&gt;80,"Extremo",
IF(VLOOKUP(K904,Auxiliar!$AT$3:$AU$7,2,FALSE)*VLOOKUP(L904,Auxiliar!$AT$3:$AU$7,2,FALSE)*VLOOKUP(P904,Auxiliar!$AX$3:$AY$7,2,FALSE)&gt;40,"Alto",
IF(VLOOKUP(K904,Auxiliar!$AT$3:$AU$7,2,FALSE)*VLOOKUP(L904,Auxiliar!$AT$3:$AU$7,2,FALSE)*VLOOKUP(P904,Auxiliar!$AX$3:$AY$7,2,FALSE)&gt;10,"Médio","Baixo"))),"")</f>
        <v/>
      </c>
      <c r="R904" s="32" t="str">
        <f t="shared" si="28"/>
        <v/>
      </c>
      <c r="S904" s="32" t="str">
        <f t="shared" si="29"/>
        <v/>
      </c>
    </row>
    <row r="905" spans="1:19" x14ac:dyDescent="0.25">
      <c r="A905" s="5">
        <v>903</v>
      </c>
      <c r="B905" s="24"/>
      <c r="C905" s="24"/>
      <c r="D905" s="5" t="str">
        <f>IF(OR(C905="",B905=""),"",IFERROR(INDEX('5. Map Processos'!E:E,MATCH(C905&amp;" ("&amp;B905&amp;")",'5. Map Processos'!J:J,0)),"ERRO: Processo não encontrado para essa área"))</f>
        <v/>
      </c>
      <c r="E905" s="5" t="str">
        <f>IF(OR(C905="",B905=""),"",IFERROR(INDEX('6. Map Dados Pessoais'!F:F,MATCH(C905&amp;" ("&amp;B905&amp;")",'5. Map Processos'!J:J,0)),"ERRO: Processo não encontrado para essa área"))</f>
        <v/>
      </c>
      <c r="F905" s="5" t="str">
        <f>IF(OR(C905="",B905=""),"",IFERROR(INDEX('6. Map Dados Pessoais'!H:H,MATCH(C905&amp;" ("&amp;B905&amp;")",'5. Map Processos'!J:J,0)),"ERRO: Processo não encontrado para essa área"))</f>
        <v/>
      </c>
      <c r="G905" s="5" t="str">
        <f>IF(OR(C905="",B905=""),"",IFERROR(INDEX('7. Finalidades e Hipóteses'!F:F,MATCH(C905&amp;" ("&amp;B905&amp;")",'5. Map Processos'!J:J,0)),"ERRO: Processo não encontrado para essa área"))</f>
        <v/>
      </c>
      <c r="H905" s="25"/>
      <c r="I905" s="25"/>
      <c r="J905" s="25"/>
      <c r="K905" s="24"/>
      <c r="L905" s="24"/>
      <c r="M905" s="5" t="str">
        <f>IFERROR(IF(VLOOKUP(K905,Auxiliar!$AT$3:$AU$7,2,FALSE)*VLOOKUP(L905,Auxiliar!$AT$3:$AU$7,2,FALSE)&gt;80,"Extremo",
IF(VLOOKUP(K905,Auxiliar!$AT$3:$AU$7,2,FALSE)*VLOOKUP(L905,Auxiliar!$AT$3:$AU$7,2,FALSE)&gt;40,"Alto",
IF(VLOOKUP(K905,Auxiliar!$AT$3:$AU$7,2,FALSE)*VLOOKUP(L905,Auxiliar!$AT$3:$AU$7,2,FALSE)&gt;10,"Médio","Baixo"))),"")</f>
        <v/>
      </c>
      <c r="N905" s="24"/>
      <c r="O905" s="25"/>
      <c r="P905" s="24"/>
      <c r="Q905" s="5" t="str">
        <f>IFERROR(IF(VLOOKUP(K905,Auxiliar!$AT$3:$AU$7,2,FALSE)*VLOOKUP(L905,Auxiliar!$AT$3:$AU$7,2,FALSE)*VLOOKUP(P905,Auxiliar!$AX$3:$AY$7,2,FALSE)&gt;80,"Extremo",
IF(VLOOKUP(K905,Auxiliar!$AT$3:$AU$7,2,FALSE)*VLOOKUP(L905,Auxiliar!$AT$3:$AU$7,2,FALSE)*VLOOKUP(P905,Auxiliar!$AX$3:$AY$7,2,FALSE)&gt;40,"Alto",
IF(VLOOKUP(K905,Auxiliar!$AT$3:$AU$7,2,FALSE)*VLOOKUP(L905,Auxiliar!$AT$3:$AU$7,2,FALSE)*VLOOKUP(P905,Auxiliar!$AX$3:$AY$7,2,FALSE)&gt;10,"Médio","Baixo"))),"")</f>
        <v/>
      </c>
      <c r="R905" s="32" t="str">
        <f t="shared" si="28"/>
        <v/>
      </c>
      <c r="S905" s="32" t="str">
        <f t="shared" si="29"/>
        <v/>
      </c>
    </row>
    <row r="906" spans="1:19" x14ac:dyDescent="0.25">
      <c r="A906" s="5">
        <v>904</v>
      </c>
      <c r="B906" s="24"/>
      <c r="C906" s="24"/>
      <c r="D906" s="5" t="str">
        <f>IF(OR(C906="",B906=""),"",IFERROR(INDEX('5. Map Processos'!E:E,MATCH(C906&amp;" ("&amp;B906&amp;")",'5. Map Processos'!J:J,0)),"ERRO: Processo não encontrado para essa área"))</f>
        <v/>
      </c>
      <c r="E906" s="5" t="str">
        <f>IF(OR(C906="",B906=""),"",IFERROR(INDEX('6. Map Dados Pessoais'!F:F,MATCH(C906&amp;" ("&amp;B906&amp;")",'5. Map Processos'!J:J,0)),"ERRO: Processo não encontrado para essa área"))</f>
        <v/>
      </c>
      <c r="F906" s="5" t="str">
        <f>IF(OR(C906="",B906=""),"",IFERROR(INDEX('6. Map Dados Pessoais'!H:H,MATCH(C906&amp;" ("&amp;B906&amp;")",'5. Map Processos'!J:J,0)),"ERRO: Processo não encontrado para essa área"))</f>
        <v/>
      </c>
      <c r="G906" s="5" t="str">
        <f>IF(OR(C906="",B906=""),"",IFERROR(INDEX('7. Finalidades e Hipóteses'!F:F,MATCH(C906&amp;" ("&amp;B906&amp;")",'5. Map Processos'!J:J,0)),"ERRO: Processo não encontrado para essa área"))</f>
        <v/>
      </c>
      <c r="H906" s="25"/>
      <c r="I906" s="25"/>
      <c r="J906" s="25"/>
      <c r="K906" s="24"/>
      <c r="L906" s="24"/>
      <c r="M906" s="5" t="str">
        <f>IFERROR(IF(VLOOKUP(K906,Auxiliar!$AT$3:$AU$7,2,FALSE)*VLOOKUP(L906,Auxiliar!$AT$3:$AU$7,2,FALSE)&gt;80,"Extremo",
IF(VLOOKUP(K906,Auxiliar!$AT$3:$AU$7,2,FALSE)*VLOOKUP(L906,Auxiliar!$AT$3:$AU$7,2,FALSE)&gt;40,"Alto",
IF(VLOOKUP(K906,Auxiliar!$AT$3:$AU$7,2,FALSE)*VLOOKUP(L906,Auxiliar!$AT$3:$AU$7,2,FALSE)&gt;10,"Médio","Baixo"))),"")</f>
        <v/>
      </c>
      <c r="N906" s="24"/>
      <c r="O906" s="25"/>
      <c r="P906" s="24"/>
      <c r="Q906" s="5" t="str">
        <f>IFERROR(IF(VLOOKUP(K906,Auxiliar!$AT$3:$AU$7,2,FALSE)*VLOOKUP(L906,Auxiliar!$AT$3:$AU$7,2,FALSE)*VLOOKUP(P906,Auxiliar!$AX$3:$AY$7,2,FALSE)&gt;80,"Extremo",
IF(VLOOKUP(K906,Auxiliar!$AT$3:$AU$7,2,FALSE)*VLOOKUP(L906,Auxiliar!$AT$3:$AU$7,2,FALSE)*VLOOKUP(P906,Auxiliar!$AX$3:$AY$7,2,FALSE)&gt;40,"Alto",
IF(VLOOKUP(K906,Auxiliar!$AT$3:$AU$7,2,FALSE)*VLOOKUP(L906,Auxiliar!$AT$3:$AU$7,2,FALSE)*VLOOKUP(P906,Auxiliar!$AX$3:$AY$7,2,FALSE)&gt;10,"Médio","Baixo"))),"")</f>
        <v/>
      </c>
      <c r="R906" s="32" t="str">
        <f t="shared" si="28"/>
        <v/>
      </c>
      <c r="S906" s="32" t="str">
        <f t="shared" si="29"/>
        <v/>
      </c>
    </row>
    <row r="907" spans="1:19" x14ac:dyDescent="0.25">
      <c r="A907" s="5">
        <v>905</v>
      </c>
      <c r="B907" s="24"/>
      <c r="C907" s="24"/>
      <c r="D907" s="5" t="str">
        <f>IF(OR(C907="",B907=""),"",IFERROR(INDEX('5. Map Processos'!E:E,MATCH(C907&amp;" ("&amp;B907&amp;")",'5. Map Processos'!J:J,0)),"ERRO: Processo não encontrado para essa área"))</f>
        <v/>
      </c>
      <c r="E907" s="5" t="str">
        <f>IF(OR(C907="",B907=""),"",IFERROR(INDEX('6. Map Dados Pessoais'!F:F,MATCH(C907&amp;" ("&amp;B907&amp;")",'5. Map Processos'!J:J,0)),"ERRO: Processo não encontrado para essa área"))</f>
        <v/>
      </c>
      <c r="F907" s="5" t="str">
        <f>IF(OR(C907="",B907=""),"",IFERROR(INDEX('6. Map Dados Pessoais'!H:H,MATCH(C907&amp;" ("&amp;B907&amp;")",'5. Map Processos'!J:J,0)),"ERRO: Processo não encontrado para essa área"))</f>
        <v/>
      </c>
      <c r="G907" s="5" t="str">
        <f>IF(OR(C907="",B907=""),"",IFERROR(INDEX('7. Finalidades e Hipóteses'!F:F,MATCH(C907&amp;" ("&amp;B907&amp;")",'5. Map Processos'!J:J,0)),"ERRO: Processo não encontrado para essa área"))</f>
        <v/>
      </c>
      <c r="H907" s="25"/>
      <c r="I907" s="25"/>
      <c r="J907" s="25"/>
      <c r="K907" s="24"/>
      <c r="L907" s="24"/>
      <c r="M907" s="5" t="str">
        <f>IFERROR(IF(VLOOKUP(K907,Auxiliar!$AT$3:$AU$7,2,FALSE)*VLOOKUP(L907,Auxiliar!$AT$3:$AU$7,2,FALSE)&gt;80,"Extremo",
IF(VLOOKUP(K907,Auxiliar!$AT$3:$AU$7,2,FALSE)*VLOOKUP(L907,Auxiliar!$AT$3:$AU$7,2,FALSE)&gt;40,"Alto",
IF(VLOOKUP(K907,Auxiliar!$AT$3:$AU$7,2,FALSE)*VLOOKUP(L907,Auxiliar!$AT$3:$AU$7,2,FALSE)&gt;10,"Médio","Baixo"))),"")</f>
        <v/>
      </c>
      <c r="N907" s="24"/>
      <c r="O907" s="25"/>
      <c r="P907" s="24"/>
      <c r="Q907" s="5" t="str">
        <f>IFERROR(IF(VLOOKUP(K907,Auxiliar!$AT$3:$AU$7,2,FALSE)*VLOOKUP(L907,Auxiliar!$AT$3:$AU$7,2,FALSE)*VLOOKUP(P907,Auxiliar!$AX$3:$AY$7,2,FALSE)&gt;80,"Extremo",
IF(VLOOKUP(K907,Auxiliar!$AT$3:$AU$7,2,FALSE)*VLOOKUP(L907,Auxiliar!$AT$3:$AU$7,2,FALSE)*VLOOKUP(P907,Auxiliar!$AX$3:$AY$7,2,FALSE)&gt;40,"Alto",
IF(VLOOKUP(K907,Auxiliar!$AT$3:$AU$7,2,FALSE)*VLOOKUP(L907,Auxiliar!$AT$3:$AU$7,2,FALSE)*VLOOKUP(P907,Auxiliar!$AX$3:$AY$7,2,FALSE)&gt;10,"Médio","Baixo"))),"")</f>
        <v/>
      </c>
      <c r="R907" s="32" t="str">
        <f t="shared" si="28"/>
        <v/>
      </c>
      <c r="S907" s="32" t="str">
        <f t="shared" si="29"/>
        <v/>
      </c>
    </row>
    <row r="908" spans="1:19" x14ac:dyDescent="0.25">
      <c r="A908" s="5">
        <v>906</v>
      </c>
      <c r="B908" s="24"/>
      <c r="C908" s="24"/>
      <c r="D908" s="5" t="str">
        <f>IF(OR(C908="",B908=""),"",IFERROR(INDEX('5. Map Processos'!E:E,MATCH(C908&amp;" ("&amp;B908&amp;")",'5. Map Processos'!J:J,0)),"ERRO: Processo não encontrado para essa área"))</f>
        <v/>
      </c>
      <c r="E908" s="5" t="str">
        <f>IF(OR(C908="",B908=""),"",IFERROR(INDEX('6. Map Dados Pessoais'!F:F,MATCH(C908&amp;" ("&amp;B908&amp;")",'5. Map Processos'!J:J,0)),"ERRO: Processo não encontrado para essa área"))</f>
        <v/>
      </c>
      <c r="F908" s="5" t="str">
        <f>IF(OR(C908="",B908=""),"",IFERROR(INDEX('6. Map Dados Pessoais'!H:H,MATCH(C908&amp;" ("&amp;B908&amp;")",'5. Map Processos'!J:J,0)),"ERRO: Processo não encontrado para essa área"))</f>
        <v/>
      </c>
      <c r="G908" s="5" t="str">
        <f>IF(OR(C908="",B908=""),"",IFERROR(INDEX('7. Finalidades e Hipóteses'!F:F,MATCH(C908&amp;" ("&amp;B908&amp;")",'5. Map Processos'!J:J,0)),"ERRO: Processo não encontrado para essa área"))</f>
        <v/>
      </c>
      <c r="H908" s="25"/>
      <c r="I908" s="25"/>
      <c r="J908" s="25"/>
      <c r="K908" s="24"/>
      <c r="L908" s="24"/>
      <c r="M908" s="5" t="str">
        <f>IFERROR(IF(VLOOKUP(K908,Auxiliar!$AT$3:$AU$7,2,FALSE)*VLOOKUP(L908,Auxiliar!$AT$3:$AU$7,2,FALSE)&gt;80,"Extremo",
IF(VLOOKUP(K908,Auxiliar!$AT$3:$AU$7,2,FALSE)*VLOOKUP(L908,Auxiliar!$AT$3:$AU$7,2,FALSE)&gt;40,"Alto",
IF(VLOOKUP(K908,Auxiliar!$AT$3:$AU$7,2,FALSE)*VLOOKUP(L908,Auxiliar!$AT$3:$AU$7,2,FALSE)&gt;10,"Médio","Baixo"))),"")</f>
        <v/>
      </c>
      <c r="N908" s="24"/>
      <c r="O908" s="25"/>
      <c r="P908" s="24"/>
      <c r="Q908" s="5" t="str">
        <f>IFERROR(IF(VLOOKUP(K908,Auxiliar!$AT$3:$AU$7,2,FALSE)*VLOOKUP(L908,Auxiliar!$AT$3:$AU$7,2,FALSE)*VLOOKUP(P908,Auxiliar!$AX$3:$AY$7,2,FALSE)&gt;80,"Extremo",
IF(VLOOKUP(K908,Auxiliar!$AT$3:$AU$7,2,FALSE)*VLOOKUP(L908,Auxiliar!$AT$3:$AU$7,2,FALSE)*VLOOKUP(P908,Auxiliar!$AX$3:$AY$7,2,FALSE)&gt;40,"Alto",
IF(VLOOKUP(K908,Auxiliar!$AT$3:$AU$7,2,FALSE)*VLOOKUP(L908,Auxiliar!$AT$3:$AU$7,2,FALSE)*VLOOKUP(P908,Auxiliar!$AX$3:$AY$7,2,FALSE)&gt;10,"Médio","Baixo"))),"")</f>
        <v/>
      </c>
      <c r="R908" s="32" t="str">
        <f t="shared" si="28"/>
        <v/>
      </c>
      <c r="S908" s="32" t="str">
        <f t="shared" si="29"/>
        <v/>
      </c>
    </row>
    <row r="909" spans="1:19" x14ac:dyDescent="0.25">
      <c r="A909" s="5">
        <v>907</v>
      </c>
      <c r="B909" s="24"/>
      <c r="C909" s="24"/>
      <c r="D909" s="5" t="str">
        <f>IF(OR(C909="",B909=""),"",IFERROR(INDEX('5. Map Processos'!E:E,MATCH(C909&amp;" ("&amp;B909&amp;")",'5. Map Processos'!J:J,0)),"ERRO: Processo não encontrado para essa área"))</f>
        <v/>
      </c>
      <c r="E909" s="5" t="str">
        <f>IF(OR(C909="",B909=""),"",IFERROR(INDEX('6. Map Dados Pessoais'!F:F,MATCH(C909&amp;" ("&amp;B909&amp;")",'5. Map Processos'!J:J,0)),"ERRO: Processo não encontrado para essa área"))</f>
        <v/>
      </c>
      <c r="F909" s="5" t="str">
        <f>IF(OR(C909="",B909=""),"",IFERROR(INDEX('6. Map Dados Pessoais'!H:H,MATCH(C909&amp;" ("&amp;B909&amp;")",'5. Map Processos'!J:J,0)),"ERRO: Processo não encontrado para essa área"))</f>
        <v/>
      </c>
      <c r="G909" s="5" t="str">
        <f>IF(OR(C909="",B909=""),"",IFERROR(INDEX('7. Finalidades e Hipóteses'!F:F,MATCH(C909&amp;" ("&amp;B909&amp;")",'5. Map Processos'!J:J,0)),"ERRO: Processo não encontrado para essa área"))</f>
        <v/>
      </c>
      <c r="H909" s="25"/>
      <c r="I909" s="25"/>
      <c r="J909" s="25"/>
      <c r="K909" s="24"/>
      <c r="L909" s="24"/>
      <c r="M909" s="5" t="str">
        <f>IFERROR(IF(VLOOKUP(K909,Auxiliar!$AT$3:$AU$7,2,FALSE)*VLOOKUP(L909,Auxiliar!$AT$3:$AU$7,2,FALSE)&gt;80,"Extremo",
IF(VLOOKUP(K909,Auxiliar!$AT$3:$AU$7,2,FALSE)*VLOOKUP(L909,Auxiliar!$AT$3:$AU$7,2,FALSE)&gt;40,"Alto",
IF(VLOOKUP(K909,Auxiliar!$AT$3:$AU$7,2,FALSE)*VLOOKUP(L909,Auxiliar!$AT$3:$AU$7,2,FALSE)&gt;10,"Médio","Baixo"))),"")</f>
        <v/>
      </c>
      <c r="N909" s="24"/>
      <c r="O909" s="25"/>
      <c r="P909" s="24"/>
      <c r="Q909" s="5" t="str">
        <f>IFERROR(IF(VLOOKUP(K909,Auxiliar!$AT$3:$AU$7,2,FALSE)*VLOOKUP(L909,Auxiliar!$AT$3:$AU$7,2,FALSE)*VLOOKUP(P909,Auxiliar!$AX$3:$AY$7,2,FALSE)&gt;80,"Extremo",
IF(VLOOKUP(K909,Auxiliar!$AT$3:$AU$7,2,FALSE)*VLOOKUP(L909,Auxiliar!$AT$3:$AU$7,2,FALSE)*VLOOKUP(P909,Auxiliar!$AX$3:$AY$7,2,FALSE)&gt;40,"Alto",
IF(VLOOKUP(K909,Auxiliar!$AT$3:$AU$7,2,FALSE)*VLOOKUP(L909,Auxiliar!$AT$3:$AU$7,2,FALSE)*VLOOKUP(P909,Auxiliar!$AX$3:$AY$7,2,FALSE)&gt;10,"Médio","Baixo"))),"")</f>
        <v/>
      </c>
      <c r="R909" s="32" t="str">
        <f t="shared" si="28"/>
        <v/>
      </c>
      <c r="S909" s="32" t="str">
        <f t="shared" si="29"/>
        <v/>
      </c>
    </row>
    <row r="910" spans="1:19" x14ac:dyDescent="0.25">
      <c r="A910" s="5">
        <v>908</v>
      </c>
      <c r="B910" s="24"/>
      <c r="C910" s="24"/>
      <c r="D910" s="5" t="str">
        <f>IF(OR(C910="",B910=""),"",IFERROR(INDEX('5. Map Processos'!E:E,MATCH(C910&amp;" ("&amp;B910&amp;")",'5. Map Processos'!J:J,0)),"ERRO: Processo não encontrado para essa área"))</f>
        <v/>
      </c>
      <c r="E910" s="5" t="str">
        <f>IF(OR(C910="",B910=""),"",IFERROR(INDEX('6. Map Dados Pessoais'!F:F,MATCH(C910&amp;" ("&amp;B910&amp;")",'5. Map Processos'!J:J,0)),"ERRO: Processo não encontrado para essa área"))</f>
        <v/>
      </c>
      <c r="F910" s="5" t="str">
        <f>IF(OR(C910="",B910=""),"",IFERROR(INDEX('6. Map Dados Pessoais'!H:H,MATCH(C910&amp;" ("&amp;B910&amp;")",'5. Map Processos'!J:J,0)),"ERRO: Processo não encontrado para essa área"))</f>
        <v/>
      </c>
      <c r="G910" s="5" t="str">
        <f>IF(OR(C910="",B910=""),"",IFERROR(INDEX('7. Finalidades e Hipóteses'!F:F,MATCH(C910&amp;" ("&amp;B910&amp;")",'5. Map Processos'!J:J,0)),"ERRO: Processo não encontrado para essa área"))</f>
        <v/>
      </c>
      <c r="H910" s="25"/>
      <c r="I910" s="25"/>
      <c r="J910" s="25"/>
      <c r="K910" s="24"/>
      <c r="L910" s="24"/>
      <c r="M910" s="5" t="str">
        <f>IFERROR(IF(VLOOKUP(K910,Auxiliar!$AT$3:$AU$7,2,FALSE)*VLOOKUP(L910,Auxiliar!$AT$3:$AU$7,2,FALSE)&gt;80,"Extremo",
IF(VLOOKUP(K910,Auxiliar!$AT$3:$AU$7,2,FALSE)*VLOOKUP(L910,Auxiliar!$AT$3:$AU$7,2,FALSE)&gt;40,"Alto",
IF(VLOOKUP(K910,Auxiliar!$AT$3:$AU$7,2,FALSE)*VLOOKUP(L910,Auxiliar!$AT$3:$AU$7,2,FALSE)&gt;10,"Médio","Baixo"))),"")</f>
        <v/>
      </c>
      <c r="N910" s="24"/>
      <c r="O910" s="25"/>
      <c r="P910" s="24"/>
      <c r="Q910" s="5" t="str">
        <f>IFERROR(IF(VLOOKUP(K910,Auxiliar!$AT$3:$AU$7,2,FALSE)*VLOOKUP(L910,Auxiliar!$AT$3:$AU$7,2,FALSE)*VLOOKUP(P910,Auxiliar!$AX$3:$AY$7,2,FALSE)&gt;80,"Extremo",
IF(VLOOKUP(K910,Auxiliar!$AT$3:$AU$7,2,FALSE)*VLOOKUP(L910,Auxiliar!$AT$3:$AU$7,2,FALSE)*VLOOKUP(P910,Auxiliar!$AX$3:$AY$7,2,FALSE)&gt;40,"Alto",
IF(VLOOKUP(K910,Auxiliar!$AT$3:$AU$7,2,FALSE)*VLOOKUP(L910,Auxiliar!$AT$3:$AU$7,2,FALSE)*VLOOKUP(P910,Auxiliar!$AX$3:$AY$7,2,FALSE)&gt;10,"Médio","Baixo"))),"")</f>
        <v/>
      </c>
      <c r="R910" s="32" t="str">
        <f t="shared" si="28"/>
        <v/>
      </c>
      <c r="S910" s="32" t="str">
        <f t="shared" si="29"/>
        <v/>
      </c>
    </row>
    <row r="911" spans="1:19" x14ac:dyDescent="0.25">
      <c r="A911" s="5">
        <v>909</v>
      </c>
      <c r="B911" s="24"/>
      <c r="C911" s="24"/>
      <c r="D911" s="5" t="str">
        <f>IF(OR(C911="",B911=""),"",IFERROR(INDEX('5. Map Processos'!E:E,MATCH(C911&amp;" ("&amp;B911&amp;")",'5. Map Processos'!J:J,0)),"ERRO: Processo não encontrado para essa área"))</f>
        <v/>
      </c>
      <c r="E911" s="5" t="str">
        <f>IF(OR(C911="",B911=""),"",IFERROR(INDEX('6. Map Dados Pessoais'!F:F,MATCH(C911&amp;" ("&amp;B911&amp;")",'5. Map Processos'!J:J,0)),"ERRO: Processo não encontrado para essa área"))</f>
        <v/>
      </c>
      <c r="F911" s="5" t="str">
        <f>IF(OR(C911="",B911=""),"",IFERROR(INDEX('6. Map Dados Pessoais'!H:H,MATCH(C911&amp;" ("&amp;B911&amp;")",'5. Map Processos'!J:J,0)),"ERRO: Processo não encontrado para essa área"))</f>
        <v/>
      </c>
      <c r="G911" s="5" t="str">
        <f>IF(OR(C911="",B911=""),"",IFERROR(INDEX('7. Finalidades e Hipóteses'!F:F,MATCH(C911&amp;" ("&amp;B911&amp;")",'5. Map Processos'!J:J,0)),"ERRO: Processo não encontrado para essa área"))</f>
        <v/>
      </c>
      <c r="H911" s="25"/>
      <c r="I911" s="25"/>
      <c r="J911" s="25"/>
      <c r="K911" s="24"/>
      <c r="L911" s="24"/>
      <c r="M911" s="5" t="str">
        <f>IFERROR(IF(VLOOKUP(K911,Auxiliar!$AT$3:$AU$7,2,FALSE)*VLOOKUP(L911,Auxiliar!$AT$3:$AU$7,2,FALSE)&gt;80,"Extremo",
IF(VLOOKUP(K911,Auxiliar!$AT$3:$AU$7,2,FALSE)*VLOOKUP(L911,Auxiliar!$AT$3:$AU$7,2,FALSE)&gt;40,"Alto",
IF(VLOOKUP(K911,Auxiliar!$AT$3:$AU$7,2,FALSE)*VLOOKUP(L911,Auxiliar!$AT$3:$AU$7,2,FALSE)&gt;10,"Médio","Baixo"))),"")</f>
        <v/>
      </c>
      <c r="N911" s="24"/>
      <c r="O911" s="25"/>
      <c r="P911" s="24"/>
      <c r="Q911" s="5" t="str">
        <f>IFERROR(IF(VLOOKUP(K911,Auxiliar!$AT$3:$AU$7,2,FALSE)*VLOOKUP(L911,Auxiliar!$AT$3:$AU$7,2,FALSE)*VLOOKUP(P911,Auxiliar!$AX$3:$AY$7,2,FALSE)&gt;80,"Extremo",
IF(VLOOKUP(K911,Auxiliar!$AT$3:$AU$7,2,FALSE)*VLOOKUP(L911,Auxiliar!$AT$3:$AU$7,2,FALSE)*VLOOKUP(P911,Auxiliar!$AX$3:$AY$7,2,FALSE)&gt;40,"Alto",
IF(VLOOKUP(K911,Auxiliar!$AT$3:$AU$7,2,FALSE)*VLOOKUP(L911,Auxiliar!$AT$3:$AU$7,2,FALSE)*VLOOKUP(P911,Auxiliar!$AX$3:$AY$7,2,FALSE)&gt;10,"Médio","Baixo"))),"")</f>
        <v/>
      </c>
      <c r="R911" s="32" t="str">
        <f t="shared" si="28"/>
        <v/>
      </c>
      <c r="S911" s="32" t="str">
        <f t="shared" si="29"/>
        <v/>
      </c>
    </row>
    <row r="912" spans="1:19" x14ac:dyDescent="0.25">
      <c r="A912" s="5">
        <v>910</v>
      </c>
      <c r="B912" s="24"/>
      <c r="C912" s="24"/>
      <c r="D912" s="5" t="str">
        <f>IF(OR(C912="",B912=""),"",IFERROR(INDEX('5. Map Processos'!E:E,MATCH(C912&amp;" ("&amp;B912&amp;")",'5. Map Processos'!J:J,0)),"ERRO: Processo não encontrado para essa área"))</f>
        <v/>
      </c>
      <c r="E912" s="5" t="str">
        <f>IF(OR(C912="",B912=""),"",IFERROR(INDEX('6. Map Dados Pessoais'!F:F,MATCH(C912&amp;" ("&amp;B912&amp;")",'5. Map Processos'!J:J,0)),"ERRO: Processo não encontrado para essa área"))</f>
        <v/>
      </c>
      <c r="F912" s="5" t="str">
        <f>IF(OR(C912="",B912=""),"",IFERROR(INDEX('6. Map Dados Pessoais'!H:H,MATCH(C912&amp;" ("&amp;B912&amp;")",'5. Map Processos'!J:J,0)),"ERRO: Processo não encontrado para essa área"))</f>
        <v/>
      </c>
      <c r="G912" s="5" t="str">
        <f>IF(OR(C912="",B912=""),"",IFERROR(INDEX('7. Finalidades e Hipóteses'!F:F,MATCH(C912&amp;" ("&amp;B912&amp;")",'5. Map Processos'!J:J,0)),"ERRO: Processo não encontrado para essa área"))</f>
        <v/>
      </c>
      <c r="H912" s="25"/>
      <c r="I912" s="25"/>
      <c r="J912" s="25"/>
      <c r="K912" s="24"/>
      <c r="L912" s="24"/>
      <c r="M912" s="5" t="str">
        <f>IFERROR(IF(VLOOKUP(K912,Auxiliar!$AT$3:$AU$7,2,FALSE)*VLOOKUP(L912,Auxiliar!$AT$3:$AU$7,2,FALSE)&gt;80,"Extremo",
IF(VLOOKUP(K912,Auxiliar!$AT$3:$AU$7,2,FALSE)*VLOOKUP(L912,Auxiliar!$AT$3:$AU$7,2,FALSE)&gt;40,"Alto",
IF(VLOOKUP(K912,Auxiliar!$AT$3:$AU$7,2,FALSE)*VLOOKUP(L912,Auxiliar!$AT$3:$AU$7,2,FALSE)&gt;10,"Médio","Baixo"))),"")</f>
        <v/>
      </c>
      <c r="N912" s="24"/>
      <c r="O912" s="25"/>
      <c r="P912" s="24"/>
      <c r="Q912" s="5" t="str">
        <f>IFERROR(IF(VLOOKUP(K912,Auxiliar!$AT$3:$AU$7,2,FALSE)*VLOOKUP(L912,Auxiliar!$AT$3:$AU$7,2,FALSE)*VLOOKUP(P912,Auxiliar!$AX$3:$AY$7,2,FALSE)&gt;80,"Extremo",
IF(VLOOKUP(K912,Auxiliar!$AT$3:$AU$7,2,FALSE)*VLOOKUP(L912,Auxiliar!$AT$3:$AU$7,2,FALSE)*VLOOKUP(P912,Auxiliar!$AX$3:$AY$7,2,FALSE)&gt;40,"Alto",
IF(VLOOKUP(K912,Auxiliar!$AT$3:$AU$7,2,FALSE)*VLOOKUP(L912,Auxiliar!$AT$3:$AU$7,2,FALSE)*VLOOKUP(P912,Auxiliar!$AX$3:$AY$7,2,FALSE)&gt;10,"Médio","Baixo"))),"")</f>
        <v/>
      </c>
      <c r="R912" s="32" t="str">
        <f t="shared" si="28"/>
        <v/>
      </c>
      <c r="S912" s="32" t="str">
        <f t="shared" si="29"/>
        <v/>
      </c>
    </row>
    <row r="913" spans="1:19" x14ac:dyDescent="0.25">
      <c r="A913" s="5">
        <v>911</v>
      </c>
      <c r="B913" s="24"/>
      <c r="C913" s="24"/>
      <c r="D913" s="5" t="str">
        <f>IF(OR(C913="",B913=""),"",IFERROR(INDEX('5. Map Processos'!E:E,MATCH(C913&amp;" ("&amp;B913&amp;")",'5. Map Processos'!J:J,0)),"ERRO: Processo não encontrado para essa área"))</f>
        <v/>
      </c>
      <c r="E913" s="5" t="str">
        <f>IF(OR(C913="",B913=""),"",IFERROR(INDEX('6. Map Dados Pessoais'!F:F,MATCH(C913&amp;" ("&amp;B913&amp;")",'5. Map Processos'!J:J,0)),"ERRO: Processo não encontrado para essa área"))</f>
        <v/>
      </c>
      <c r="F913" s="5" t="str">
        <f>IF(OR(C913="",B913=""),"",IFERROR(INDEX('6. Map Dados Pessoais'!H:H,MATCH(C913&amp;" ("&amp;B913&amp;")",'5. Map Processos'!J:J,0)),"ERRO: Processo não encontrado para essa área"))</f>
        <v/>
      </c>
      <c r="G913" s="5" t="str">
        <f>IF(OR(C913="",B913=""),"",IFERROR(INDEX('7. Finalidades e Hipóteses'!F:F,MATCH(C913&amp;" ("&amp;B913&amp;")",'5. Map Processos'!J:J,0)),"ERRO: Processo não encontrado para essa área"))</f>
        <v/>
      </c>
      <c r="H913" s="25"/>
      <c r="I913" s="25"/>
      <c r="J913" s="25"/>
      <c r="K913" s="24"/>
      <c r="L913" s="24"/>
      <c r="M913" s="5" t="str">
        <f>IFERROR(IF(VLOOKUP(K913,Auxiliar!$AT$3:$AU$7,2,FALSE)*VLOOKUP(L913,Auxiliar!$AT$3:$AU$7,2,FALSE)&gt;80,"Extremo",
IF(VLOOKUP(K913,Auxiliar!$AT$3:$AU$7,2,FALSE)*VLOOKUP(L913,Auxiliar!$AT$3:$AU$7,2,FALSE)&gt;40,"Alto",
IF(VLOOKUP(K913,Auxiliar!$AT$3:$AU$7,2,FALSE)*VLOOKUP(L913,Auxiliar!$AT$3:$AU$7,2,FALSE)&gt;10,"Médio","Baixo"))),"")</f>
        <v/>
      </c>
      <c r="N913" s="24"/>
      <c r="O913" s="25"/>
      <c r="P913" s="24"/>
      <c r="Q913" s="5" t="str">
        <f>IFERROR(IF(VLOOKUP(K913,Auxiliar!$AT$3:$AU$7,2,FALSE)*VLOOKUP(L913,Auxiliar!$AT$3:$AU$7,2,FALSE)*VLOOKUP(P913,Auxiliar!$AX$3:$AY$7,2,FALSE)&gt;80,"Extremo",
IF(VLOOKUP(K913,Auxiliar!$AT$3:$AU$7,2,FALSE)*VLOOKUP(L913,Auxiliar!$AT$3:$AU$7,2,FALSE)*VLOOKUP(P913,Auxiliar!$AX$3:$AY$7,2,FALSE)&gt;40,"Alto",
IF(VLOOKUP(K913,Auxiliar!$AT$3:$AU$7,2,FALSE)*VLOOKUP(L913,Auxiliar!$AT$3:$AU$7,2,FALSE)*VLOOKUP(P913,Auxiliar!$AX$3:$AY$7,2,FALSE)&gt;10,"Médio","Baixo"))),"")</f>
        <v/>
      </c>
      <c r="R913" s="32" t="str">
        <f t="shared" si="28"/>
        <v/>
      </c>
      <c r="S913" s="32" t="str">
        <f t="shared" si="29"/>
        <v/>
      </c>
    </row>
    <row r="914" spans="1:19" x14ac:dyDescent="0.25">
      <c r="A914" s="5">
        <v>912</v>
      </c>
      <c r="B914" s="24"/>
      <c r="C914" s="24"/>
      <c r="D914" s="5" t="str">
        <f>IF(OR(C914="",B914=""),"",IFERROR(INDEX('5. Map Processos'!E:E,MATCH(C914&amp;" ("&amp;B914&amp;")",'5. Map Processos'!J:J,0)),"ERRO: Processo não encontrado para essa área"))</f>
        <v/>
      </c>
      <c r="E914" s="5" t="str">
        <f>IF(OR(C914="",B914=""),"",IFERROR(INDEX('6. Map Dados Pessoais'!F:F,MATCH(C914&amp;" ("&amp;B914&amp;")",'5. Map Processos'!J:J,0)),"ERRO: Processo não encontrado para essa área"))</f>
        <v/>
      </c>
      <c r="F914" s="5" t="str">
        <f>IF(OR(C914="",B914=""),"",IFERROR(INDEX('6. Map Dados Pessoais'!H:H,MATCH(C914&amp;" ("&amp;B914&amp;")",'5. Map Processos'!J:J,0)),"ERRO: Processo não encontrado para essa área"))</f>
        <v/>
      </c>
      <c r="G914" s="5" t="str">
        <f>IF(OR(C914="",B914=""),"",IFERROR(INDEX('7. Finalidades e Hipóteses'!F:F,MATCH(C914&amp;" ("&amp;B914&amp;")",'5. Map Processos'!J:J,0)),"ERRO: Processo não encontrado para essa área"))</f>
        <v/>
      </c>
      <c r="H914" s="25"/>
      <c r="I914" s="25"/>
      <c r="J914" s="25"/>
      <c r="K914" s="24"/>
      <c r="L914" s="24"/>
      <c r="M914" s="5" t="str">
        <f>IFERROR(IF(VLOOKUP(K914,Auxiliar!$AT$3:$AU$7,2,FALSE)*VLOOKUP(L914,Auxiliar!$AT$3:$AU$7,2,FALSE)&gt;80,"Extremo",
IF(VLOOKUP(K914,Auxiliar!$AT$3:$AU$7,2,FALSE)*VLOOKUP(L914,Auxiliar!$AT$3:$AU$7,2,FALSE)&gt;40,"Alto",
IF(VLOOKUP(K914,Auxiliar!$AT$3:$AU$7,2,FALSE)*VLOOKUP(L914,Auxiliar!$AT$3:$AU$7,2,FALSE)&gt;10,"Médio","Baixo"))),"")</f>
        <v/>
      </c>
      <c r="N914" s="24"/>
      <c r="O914" s="25"/>
      <c r="P914" s="24"/>
      <c r="Q914" s="5" t="str">
        <f>IFERROR(IF(VLOOKUP(K914,Auxiliar!$AT$3:$AU$7,2,FALSE)*VLOOKUP(L914,Auxiliar!$AT$3:$AU$7,2,FALSE)*VLOOKUP(P914,Auxiliar!$AX$3:$AY$7,2,FALSE)&gt;80,"Extremo",
IF(VLOOKUP(K914,Auxiliar!$AT$3:$AU$7,2,FALSE)*VLOOKUP(L914,Auxiliar!$AT$3:$AU$7,2,FALSE)*VLOOKUP(P914,Auxiliar!$AX$3:$AY$7,2,FALSE)&gt;40,"Alto",
IF(VLOOKUP(K914,Auxiliar!$AT$3:$AU$7,2,FALSE)*VLOOKUP(L914,Auxiliar!$AT$3:$AU$7,2,FALSE)*VLOOKUP(P914,Auxiliar!$AX$3:$AY$7,2,FALSE)&gt;10,"Médio","Baixo"))),"")</f>
        <v/>
      </c>
      <c r="R914" s="32" t="str">
        <f t="shared" si="28"/>
        <v/>
      </c>
      <c r="S914" s="32" t="str">
        <f t="shared" si="29"/>
        <v/>
      </c>
    </row>
    <row r="915" spans="1:19" x14ac:dyDescent="0.25">
      <c r="A915" s="5">
        <v>913</v>
      </c>
      <c r="B915" s="24"/>
      <c r="C915" s="24"/>
      <c r="D915" s="5" t="str">
        <f>IF(OR(C915="",B915=""),"",IFERROR(INDEX('5. Map Processos'!E:E,MATCH(C915&amp;" ("&amp;B915&amp;")",'5. Map Processos'!J:J,0)),"ERRO: Processo não encontrado para essa área"))</f>
        <v/>
      </c>
      <c r="E915" s="5" t="str">
        <f>IF(OR(C915="",B915=""),"",IFERROR(INDEX('6. Map Dados Pessoais'!F:F,MATCH(C915&amp;" ("&amp;B915&amp;")",'5. Map Processos'!J:J,0)),"ERRO: Processo não encontrado para essa área"))</f>
        <v/>
      </c>
      <c r="F915" s="5" t="str">
        <f>IF(OR(C915="",B915=""),"",IFERROR(INDEX('6. Map Dados Pessoais'!H:H,MATCH(C915&amp;" ("&amp;B915&amp;")",'5. Map Processos'!J:J,0)),"ERRO: Processo não encontrado para essa área"))</f>
        <v/>
      </c>
      <c r="G915" s="5" t="str">
        <f>IF(OR(C915="",B915=""),"",IFERROR(INDEX('7. Finalidades e Hipóteses'!F:F,MATCH(C915&amp;" ("&amp;B915&amp;")",'5. Map Processos'!J:J,0)),"ERRO: Processo não encontrado para essa área"))</f>
        <v/>
      </c>
      <c r="H915" s="25"/>
      <c r="I915" s="25"/>
      <c r="J915" s="25"/>
      <c r="K915" s="24"/>
      <c r="L915" s="24"/>
      <c r="M915" s="5" t="str">
        <f>IFERROR(IF(VLOOKUP(K915,Auxiliar!$AT$3:$AU$7,2,FALSE)*VLOOKUP(L915,Auxiliar!$AT$3:$AU$7,2,FALSE)&gt;80,"Extremo",
IF(VLOOKUP(K915,Auxiliar!$AT$3:$AU$7,2,FALSE)*VLOOKUP(L915,Auxiliar!$AT$3:$AU$7,2,FALSE)&gt;40,"Alto",
IF(VLOOKUP(K915,Auxiliar!$AT$3:$AU$7,2,FALSE)*VLOOKUP(L915,Auxiliar!$AT$3:$AU$7,2,FALSE)&gt;10,"Médio","Baixo"))),"")</f>
        <v/>
      </c>
      <c r="N915" s="24"/>
      <c r="O915" s="25"/>
      <c r="P915" s="24"/>
      <c r="Q915" s="5" t="str">
        <f>IFERROR(IF(VLOOKUP(K915,Auxiliar!$AT$3:$AU$7,2,FALSE)*VLOOKUP(L915,Auxiliar!$AT$3:$AU$7,2,FALSE)*VLOOKUP(P915,Auxiliar!$AX$3:$AY$7,2,FALSE)&gt;80,"Extremo",
IF(VLOOKUP(K915,Auxiliar!$AT$3:$AU$7,2,FALSE)*VLOOKUP(L915,Auxiliar!$AT$3:$AU$7,2,FALSE)*VLOOKUP(P915,Auxiliar!$AX$3:$AY$7,2,FALSE)&gt;40,"Alto",
IF(VLOOKUP(K915,Auxiliar!$AT$3:$AU$7,2,FALSE)*VLOOKUP(L915,Auxiliar!$AT$3:$AU$7,2,FALSE)*VLOOKUP(P915,Auxiliar!$AX$3:$AY$7,2,FALSE)&gt;10,"Médio","Baixo"))),"")</f>
        <v/>
      </c>
      <c r="R915" s="32" t="str">
        <f t="shared" si="28"/>
        <v/>
      </c>
      <c r="S915" s="32" t="str">
        <f t="shared" si="29"/>
        <v/>
      </c>
    </row>
    <row r="916" spans="1:19" x14ac:dyDescent="0.25">
      <c r="A916" s="5">
        <v>914</v>
      </c>
      <c r="B916" s="24"/>
      <c r="C916" s="24"/>
      <c r="D916" s="5" t="str">
        <f>IF(OR(C916="",B916=""),"",IFERROR(INDEX('5. Map Processos'!E:E,MATCH(C916&amp;" ("&amp;B916&amp;")",'5. Map Processos'!J:J,0)),"ERRO: Processo não encontrado para essa área"))</f>
        <v/>
      </c>
      <c r="E916" s="5" t="str">
        <f>IF(OR(C916="",B916=""),"",IFERROR(INDEX('6. Map Dados Pessoais'!F:F,MATCH(C916&amp;" ("&amp;B916&amp;")",'5. Map Processos'!J:J,0)),"ERRO: Processo não encontrado para essa área"))</f>
        <v/>
      </c>
      <c r="F916" s="5" t="str">
        <f>IF(OR(C916="",B916=""),"",IFERROR(INDEX('6. Map Dados Pessoais'!H:H,MATCH(C916&amp;" ("&amp;B916&amp;")",'5. Map Processos'!J:J,0)),"ERRO: Processo não encontrado para essa área"))</f>
        <v/>
      </c>
      <c r="G916" s="5" t="str">
        <f>IF(OR(C916="",B916=""),"",IFERROR(INDEX('7. Finalidades e Hipóteses'!F:F,MATCH(C916&amp;" ("&amp;B916&amp;")",'5. Map Processos'!J:J,0)),"ERRO: Processo não encontrado para essa área"))</f>
        <v/>
      </c>
      <c r="H916" s="25"/>
      <c r="I916" s="25"/>
      <c r="J916" s="25"/>
      <c r="K916" s="24"/>
      <c r="L916" s="24"/>
      <c r="M916" s="5" t="str">
        <f>IFERROR(IF(VLOOKUP(K916,Auxiliar!$AT$3:$AU$7,2,FALSE)*VLOOKUP(L916,Auxiliar!$AT$3:$AU$7,2,FALSE)&gt;80,"Extremo",
IF(VLOOKUP(K916,Auxiliar!$AT$3:$AU$7,2,FALSE)*VLOOKUP(L916,Auxiliar!$AT$3:$AU$7,2,FALSE)&gt;40,"Alto",
IF(VLOOKUP(K916,Auxiliar!$AT$3:$AU$7,2,FALSE)*VLOOKUP(L916,Auxiliar!$AT$3:$AU$7,2,FALSE)&gt;10,"Médio","Baixo"))),"")</f>
        <v/>
      </c>
      <c r="N916" s="24"/>
      <c r="O916" s="25"/>
      <c r="P916" s="24"/>
      <c r="Q916" s="5" t="str">
        <f>IFERROR(IF(VLOOKUP(K916,Auxiliar!$AT$3:$AU$7,2,FALSE)*VLOOKUP(L916,Auxiliar!$AT$3:$AU$7,2,FALSE)*VLOOKUP(P916,Auxiliar!$AX$3:$AY$7,2,FALSE)&gt;80,"Extremo",
IF(VLOOKUP(K916,Auxiliar!$AT$3:$AU$7,2,FALSE)*VLOOKUP(L916,Auxiliar!$AT$3:$AU$7,2,FALSE)*VLOOKUP(P916,Auxiliar!$AX$3:$AY$7,2,FALSE)&gt;40,"Alto",
IF(VLOOKUP(K916,Auxiliar!$AT$3:$AU$7,2,FALSE)*VLOOKUP(L916,Auxiliar!$AT$3:$AU$7,2,FALSE)*VLOOKUP(P916,Auxiliar!$AX$3:$AY$7,2,FALSE)&gt;10,"Médio","Baixo"))),"")</f>
        <v/>
      </c>
      <c r="R916" s="32" t="str">
        <f t="shared" si="28"/>
        <v/>
      </c>
      <c r="S916" s="32" t="str">
        <f t="shared" si="29"/>
        <v/>
      </c>
    </row>
    <row r="917" spans="1:19" x14ac:dyDescent="0.25">
      <c r="A917" s="5">
        <v>915</v>
      </c>
      <c r="B917" s="24"/>
      <c r="C917" s="24"/>
      <c r="D917" s="5" t="str">
        <f>IF(OR(C917="",B917=""),"",IFERROR(INDEX('5. Map Processos'!E:E,MATCH(C917&amp;" ("&amp;B917&amp;")",'5. Map Processos'!J:J,0)),"ERRO: Processo não encontrado para essa área"))</f>
        <v/>
      </c>
      <c r="E917" s="5" t="str">
        <f>IF(OR(C917="",B917=""),"",IFERROR(INDEX('6. Map Dados Pessoais'!F:F,MATCH(C917&amp;" ("&amp;B917&amp;")",'5. Map Processos'!J:J,0)),"ERRO: Processo não encontrado para essa área"))</f>
        <v/>
      </c>
      <c r="F917" s="5" t="str">
        <f>IF(OR(C917="",B917=""),"",IFERROR(INDEX('6. Map Dados Pessoais'!H:H,MATCH(C917&amp;" ("&amp;B917&amp;")",'5. Map Processos'!J:J,0)),"ERRO: Processo não encontrado para essa área"))</f>
        <v/>
      </c>
      <c r="G917" s="5" t="str">
        <f>IF(OR(C917="",B917=""),"",IFERROR(INDEX('7. Finalidades e Hipóteses'!F:F,MATCH(C917&amp;" ("&amp;B917&amp;")",'5. Map Processos'!J:J,0)),"ERRO: Processo não encontrado para essa área"))</f>
        <v/>
      </c>
      <c r="H917" s="25"/>
      <c r="I917" s="25"/>
      <c r="J917" s="25"/>
      <c r="K917" s="24"/>
      <c r="L917" s="24"/>
      <c r="M917" s="5" t="str">
        <f>IFERROR(IF(VLOOKUP(K917,Auxiliar!$AT$3:$AU$7,2,FALSE)*VLOOKUP(L917,Auxiliar!$AT$3:$AU$7,2,FALSE)&gt;80,"Extremo",
IF(VLOOKUP(K917,Auxiliar!$AT$3:$AU$7,2,FALSE)*VLOOKUP(L917,Auxiliar!$AT$3:$AU$7,2,FALSE)&gt;40,"Alto",
IF(VLOOKUP(K917,Auxiliar!$AT$3:$AU$7,2,FALSE)*VLOOKUP(L917,Auxiliar!$AT$3:$AU$7,2,FALSE)&gt;10,"Médio","Baixo"))),"")</f>
        <v/>
      </c>
      <c r="N917" s="24"/>
      <c r="O917" s="25"/>
      <c r="P917" s="24"/>
      <c r="Q917" s="5" t="str">
        <f>IFERROR(IF(VLOOKUP(K917,Auxiliar!$AT$3:$AU$7,2,FALSE)*VLOOKUP(L917,Auxiliar!$AT$3:$AU$7,2,FALSE)*VLOOKUP(P917,Auxiliar!$AX$3:$AY$7,2,FALSE)&gt;80,"Extremo",
IF(VLOOKUP(K917,Auxiliar!$AT$3:$AU$7,2,FALSE)*VLOOKUP(L917,Auxiliar!$AT$3:$AU$7,2,FALSE)*VLOOKUP(P917,Auxiliar!$AX$3:$AY$7,2,FALSE)&gt;40,"Alto",
IF(VLOOKUP(K917,Auxiliar!$AT$3:$AU$7,2,FALSE)*VLOOKUP(L917,Auxiliar!$AT$3:$AU$7,2,FALSE)*VLOOKUP(P917,Auxiliar!$AX$3:$AY$7,2,FALSE)&gt;10,"Médio","Baixo"))),"")</f>
        <v/>
      </c>
      <c r="R917" s="32" t="str">
        <f t="shared" si="28"/>
        <v/>
      </c>
      <c r="S917" s="32" t="str">
        <f t="shared" si="29"/>
        <v/>
      </c>
    </row>
    <row r="918" spans="1:19" x14ac:dyDescent="0.25">
      <c r="A918" s="5">
        <v>916</v>
      </c>
      <c r="B918" s="24"/>
      <c r="C918" s="24"/>
      <c r="D918" s="5" t="str">
        <f>IF(OR(C918="",B918=""),"",IFERROR(INDEX('5. Map Processos'!E:E,MATCH(C918&amp;" ("&amp;B918&amp;")",'5. Map Processos'!J:J,0)),"ERRO: Processo não encontrado para essa área"))</f>
        <v/>
      </c>
      <c r="E918" s="5" t="str">
        <f>IF(OR(C918="",B918=""),"",IFERROR(INDEX('6. Map Dados Pessoais'!F:F,MATCH(C918&amp;" ("&amp;B918&amp;")",'5. Map Processos'!J:J,0)),"ERRO: Processo não encontrado para essa área"))</f>
        <v/>
      </c>
      <c r="F918" s="5" t="str">
        <f>IF(OR(C918="",B918=""),"",IFERROR(INDEX('6. Map Dados Pessoais'!H:H,MATCH(C918&amp;" ("&amp;B918&amp;")",'5. Map Processos'!J:J,0)),"ERRO: Processo não encontrado para essa área"))</f>
        <v/>
      </c>
      <c r="G918" s="5" t="str">
        <f>IF(OR(C918="",B918=""),"",IFERROR(INDEX('7. Finalidades e Hipóteses'!F:F,MATCH(C918&amp;" ("&amp;B918&amp;")",'5. Map Processos'!J:J,0)),"ERRO: Processo não encontrado para essa área"))</f>
        <v/>
      </c>
      <c r="H918" s="25"/>
      <c r="I918" s="25"/>
      <c r="J918" s="25"/>
      <c r="K918" s="24"/>
      <c r="L918" s="24"/>
      <c r="M918" s="5" t="str">
        <f>IFERROR(IF(VLOOKUP(K918,Auxiliar!$AT$3:$AU$7,2,FALSE)*VLOOKUP(L918,Auxiliar!$AT$3:$AU$7,2,FALSE)&gt;80,"Extremo",
IF(VLOOKUP(K918,Auxiliar!$AT$3:$AU$7,2,FALSE)*VLOOKUP(L918,Auxiliar!$AT$3:$AU$7,2,FALSE)&gt;40,"Alto",
IF(VLOOKUP(K918,Auxiliar!$AT$3:$AU$7,2,FALSE)*VLOOKUP(L918,Auxiliar!$AT$3:$AU$7,2,FALSE)&gt;10,"Médio","Baixo"))),"")</f>
        <v/>
      </c>
      <c r="N918" s="24"/>
      <c r="O918" s="25"/>
      <c r="P918" s="24"/>
      <c r="Q918" s="5" t="str">
        <f>IFERROR(IF(VLOOKUP(K918,Auxiliar!$AT$3:$AU$7,2,FALSE)*VLOOKUP(L918,Auxiliar!$AT$3:$AU$7,2,FALSE)*VLOOKUP(P918,Auxiliar!$AX$3:$AY$7,2,FALSE)&gt;80,"Extremo",
IF(VLOOKUP(K918,Auxiliar!$AT$3:$AU$7,2,FALSE)*VLOOKUP(L918,Auxiliar!$AT$3:$AU$7,2,FALSE)*VLOOKUP(P918,Auxiliar!$AX$3:$AY$7,2,FALSE)&gt;40,"Alto",
IF(VLOOKUP(K918,Auxiliar!$AT$3:$AU$7,2,FALSE)*VLOOKUP(L918,Auxiliar!$AT$3:$AU$7,2,FALSE)*VLOOKUP(P918,Auxiliar!$AX$3:$AY$7,2,FALSE)&gt;10,"Médio","Baixo"))),"")</f>
        <v/>
      </c>
      <c r="R918" s="32" t="str">
        <f t="shared" si="28"/>
        <v/>
      </c>
      <c r="S918" s="32" t="str">
        <f t="shared" si="29"/>
        <v/>
      </c>
    </row>
    <row r="919" spans="1:19" x14ac:dyDescent="0.25">
      <c r="A919" s="5">
        <v>917</v>
      </c>
      <c r="B919" s="24"/>
      <c r="C919" s="24"/>
      <c r="D919" s="5" t="str">
        <f>IF(OR(C919="",B919=""),"",IFERROR(INDEX('5. Map Processos'!E:E,MATCH(C919&amp;" ("&amp;B919&amp;")",'5. Map Processos'!J:J,0)),"ERRO: Processo não encontrado para essa área"))</f>
        <v/>
      </c>
      <c r="E919" s="5" t="str">
        <f>IF(OR(C919="",B919=""),"",IFERROR(INDEX('6. Map Dados Pessoais'!F:F,MATCH(C919&amp;" ("&amp;B919&amp;")",'5. Map Processos'!J:J,0)),"ERRO: Processo não encontrado para essa área"))</f>
        <v/>
      </c>
      <c r="F919" s="5" t="str">
        <f>IF(OR(C919="",B919=""),"",IFERROR(INDEX('6. Map Dados Pessoais'!H:H,MATCH(C919&amp;" ("&amp;B919&amp;")",'5. Map Processos'!J:J,0)),"ERRO: Processo não encontrado para essa área"))</f>
        <v/>
      </c>
      <c r="G919" s="5" t="str">
        <f>IF(OR(C919="",B919=""),"",IFERROR(INDEX('7. Finalidades e Hipóteses'!F:F,MATCH(C919&amp;" ("&amp;B919&amp;")",'5. Map Processos'!J:J,0)),"ERRO: Processo não encontrado para essa área"))</f>
        <v/>
      </c>
      <c r="H919" s="25"/>
      <c r="I919" s="25"/>
      <c r="J919" s="25"/>
      <c r="K919" s="24"/>
      <c r="L919" s="24"/>
      <c r="M919" s="5" t="str">
        <f>IFERROR(IF(VLOOKUP(K919,Auxiliar!$AT$3:$AU$7,2,FALSE)*VLOOKUP(L919,Auxiliar!$AT$3:$AU$7,2,FALSE)&gt;80,"Extremo",
IF(VLOOKUP(K919,Auxiliar!$AT$3:$AU$7,2,FALSE)*VLOOKUP(L919,Auxiliar!$AT$3:$AU$7,2,FALSE)&gt;40,"Alto",
IF(VLOOKUP(K919,Auxiliar!$AT$3:$AU$7,2,FALSE)*VLOOKUP(L919,Auxiliar!$AT$3:$AU$7,2,FALSE)&gt;10,"Médio","Baixo"))),"")</f>
        <v/>
      </c>
      <c r="N919" s="24"/>
      <c r="O919" s="25"/>
      <c r="P919" s="24"/>
      <c r="Q919" s="5" t="str">
        <f>IFERROR(IF(VLOOKUP(K919,Auxiliar!$AT$3:$AU$7,2,FALSE)*VLOOKUP(L919,Auxiliar!$AT$3:$AU$7,2,FALSE)*VLOOKUP(P919,Auxiliar!$AX$3:$AY$7,2,FALSE)&gt;80,"Extremo",
IF(VLOOKUP(K919,Auxiliar!$AT$3:$AU$7,2,FALSE)*VLOOKUP(L919,Auxiliar!$AT$3:$AU$7,2,FALSE)*VLOOKUP(P919,Auxiliar!$AX$3:$AY$7,2,FALSE)&gt;40,"Alto",
IF(VLOOKUP(K919,Auxiliar!$AT$3:$AU$7,2,FALSE)*VLOOKUP(L919,Auxiliar!$AT$3:$AU$7,2,FALSE)*VLOOKUP(P919,Auxiliar!$AX$3:$AY$7,2,FALSE)&gt;10,"Médio","Baixo"))),"")</f>
        <v/>
      </c>
      <c r="R919" s="32" t="str">
        <f t="shared" si="28"/>
        <v/>
      </c>
      <c r="S919" s="32" t="str">
        <f t="shared" si="29"/>
        <v/>
      </c>
    </row>
    <row r="920" spans="1:19" x14ac:dyDescent="0.25">
      <c r="A920" s="5">
        <v>918</v>
      </c>
      <c r="B920" s="24"/>
      <c r="C920" s="24"/>
      <c r="D920" s="5" t="str">
        <f>IF(OR(C920="",B920=""),"",IFERROR(INDEX('5. Map Processos'!E:E,MATCH(C920&amp;" ("&amp;B920&amp;")",'5. Map Processos'!J:J,0)),"ERRO: Processo não encontrado para essa área"))</f>
        <v/>
      </c>
      <c r="E920" s="5" t="str">
        <f>IF(OR(C920="",B920=""),"",IFERROR(INDEX('6. Map Dados Pessoais'!F:F,MATCH(C920&amp;" ("&amp;B920&amp;")",'5. Map Processos'!J:J,0)),"ERRO: Processo não encontrado para essa área"))</f>
        <v/>
      </c>
      <c r="F920" s="5" t="str">
        <f>IF(OR(C920="",B920=""),"",IFERROR(INDEX('6. Map Dados Pessoais'!H:H,MATCH(C920&amp;" ("&amp;B920&amp;")",'5. Map Processos'!J:J,0)),"ERRO: Processo não encontrado para essa área"))</f>
        <v/>
      </c>
      <c r="G920" s="5" t="str">
        <f>IF(OR(C920="",B920=""),"",IFERROR(INDEX('7. Finalidades e Hipóteses'!F:F,MATCH(C920&amp;" ("&amp;B920&amp;")",'5. Map Processos'!J:J,0)),"ERRO: Processo não encontrado para essa área"))</f>
        <v/>
      </c>
      <c r="H920" s="25"/>
      <c r="I920" s="25"/>
      <c r="J920" s="25"/>
      <c r="K920" s="24"/>
      <c r="L920" s="24"/>
      <c r="M920" s="5" t="str">
        <f>IFERROR(IF(VLOOKUP(K920,Auxiliar!$AT$3:$AU$7,2,FALSE)*VLOOKUP(L920,Auxiliar!$AT$3:$AU$7,2,FALSE)&gt;80,"Extremo",
IF(VLOOKUP(K920,Auxiliar!$AT$3:$AU$7,2,FALSE)*VLOOKUP(L920,Auxiliar!$AT$3:$AU$7,2,FALSE)&gt;40,"Alto",
IF(VLOOKUP(K920,Auxiliar!$AT$3:$AU$7,2,FALSE)*VLOOKUP(L920,Auxiliar!$AT$3:$AU$7,2,FALSE)&gt;10,"Médio","Baixo"))),"")</f>
        <v/>
      </c>
      <c r="N920" s="24"/>
      <c r="O920" s="25"/>
      <c r="P920" s="24"/>
      <c r="Q920" s="5" t="str">
        <f>IFERROR(IF(VLOOKUP(K920,Auxiliar!$AT$3:$AU$7,2,FALSE)*VLOOKUP(L920,Auxiliar!$AT$3:$AU$7,2,FALSE)*VLOOKUP(P920,Auxiliar!$AX$3:$AY$7,2,FALSE)&gt;80,"Extremo",
IF(VLOOKUP(K920,Auxiliar!$AT$3:$AU$7,2,FALSE)*VLOOKUP(L920,Auxiliar!$AT$3:$AU$7,2,FALSE)*VLOOKUP(P920,Auxiliar!$AX$3:$AY$7,2,FALSE)&gt;40,"Alto",
IF(VLOOKUP(K920,Auxiliar!$AT$3:$AU$7,2,FALSE)*VLOOKUP(L920,Auxiliar!$AT$3:$AU$7,2,FALSE)*VLOOKUP(P920,Auxiliar!$AX$3:$AY$7,2,FALSE)&gt;10,"Médio","Baixo"))),"")</f>
        <v/>
      </c>
      <c r="R920" s="32" t="str">
        <f t="shared" si="28"/>
        <v/>
      </c>
      <c r="S920" s="32" t="str">
        <f t="shared" si="29"/>
        <v/>
      </c>
    </row>
    <row r="921" spans="1:19" x14ac:dyDescent="0.25">
      <c r="A921" s="5">
        <v>919</v>
      </c>
      <c r="B921" s="24"/>
      <c r="C921" s="24"/>
      <c r="D921" s="5" t="str">
        <f>IF(OR(C921="",B921=""),"",IFERROR(INDEX('5. Map Processos'!E:E,MATCH(C921&amp;" ("&amp;B921&amp;")",'5. Map Processos'!J:J,0)),"ERRO: Processo não encontrado para essa área"))</f>
        <v/>
      </c>
      <c r="E921" s="5" t="str">
        <f>IF(OR(C921="",B921=""),"",IFERROR(INDEX('6. Map Dados Pessoais'!F:F,MATCH(C921&amp;" ("&amp;B921&amp;")",'5. Map Processos'!J:J,0)),"ERRO: Processo não encontrado para essa área"))</f>
        <v/>
      </c>
      <c r="F921" s="5" t="str">
        <f>IF(OR(C921="",B921=""),"",IFERROR(INDEX('6. Map Dados Pessoais'!H:H,MATCH(C921&amp;" ("&amp;B921&amp;")",'5. Map Processos'!J:J,0)),"ERRO: Processo não encontrado para essa área"))</f>
        <v/>
      </c>
      <c r="G921" s="5" t="str">
        <f>IF(OR(C921="",B921=""),"",IFERROR(INDEX('7. Finalidades e Hipóteses'!F:F,MATCH(C921&amp;" ("&amp;B921&amp;")",'5. Map Processos'!J:J,0)),"ERRO: Processo não encontrado para essa área"))</f>
        <v/>
      </c>
      <c r="H921" s="25"/>
      <c r="I921" s="25"/>
      <c r="J921" s="25"/>
      <c r="K921" s="24"/>
      <c r="L921" s="24"/>
      <c r="M921" s="5" t="str">
        <f>IFERROR(IF(VLOOKUP(K921,Auxiliar!$AT$3:$AU$7,2,FALSE)*VLOOKUP(L921,Auxiliar!$AT$3:$AU$7,2,FALSE)&gt;80,"Extremo",
IF(VLOOKUP(K921,Auxiliar!$AT$3:$AU$7,2,FALSE)*VLOOKUP(L921,Auxiliar!$AT$3:$AU$7,2,FALSE)&gt;40,"Alto",
IF(VLOOKUP(K921,Auxiliar!$AT$3:$AU$7,2,FALSE)*VLOOKUP(L921,Auxiliar!$AT$3:$AU$7,2,FALSE)&gt;10,"Médio","Baixo"))),"")</f>
        <v/>
      </c>
      <c r="N921" s="24"/>
      <c r="O921" s="25"/>
      <c r="P921" s="24"/>
      <c r="Q921" s="5" t="str">
        <f>IFERROR(IF(VLOOKUP(K921,Auxiliar!$AT$3:$AU$7,2,FALSE)*VLOOKUP(L921,Auxiliar!$AT$3:$AU$7,2,FALSE)*VLOOKUP(P921,Auxiliar!$AX$3:$AY$7,2,FALSE)&gt;80,"Extremo",
IF(VLOOKUP(K921,Auxiliar!$AT$3:$AU$7,2,FALSE)*VLOOKUP(L921,Auxiliar!$AT$3:$AU$7,2,FALSE)*VLOOKUP(P921,Auxiliar!$AX$3:$AY$7,2,FALSE)&gt;40,"Alto",
IF(VLOOKUP(K921,Auxiliar!$AT$3:$AU$7,2,FALSE)*VLOOKUP(L921,Auxiliar!$AT$3:$AU$7,2,FALSE)*VLOOKUP(P921,Auxiliar!$AX$3:$AY$7,2,FALSE)&gt;10,"Médio","Baixo"))),"")</f>
        <v/>
      </c>
      <c r="R921" s="32" t="str">
        <f t="shared" si="28"/>
        <v/>
      </c>
      <c r="S921" s="32" t="str">
        <f t="shared" si="29"/>
        <v/>
      </c>
    </row>
    <row r="922" spans="1:19" x14ac:dyDescent="0.25">
      <c r="A922" s="5">
        <v>920</v>
      </c>
      <c r="B922" s="24"/>
      <c r="C922" s="24"/>
      <c r="D922" s="5" t="str">
        <f>IF(OR(C922="",B922=""),"",IFERROR(INDEX('5. Map Processos'!E:E,MATCH(C922&amp;" ("&amp;B922&amp;")",'5. Map Processos'!J:J,0)),"ERRO: Processo não encontrado para essa área"))</f>
        <v/>
      </c>
      <c r="E922" s="5" t="str">
        <f>IF(OR(C922="",B922=""),"",IFERROR(INDEX('6. Map Dados Pessoais'!F:F,MATCH(C922&amp;" ("&amp;B922&amp;")",'5. Map Processos'!J:J,0)),"ERRO: Processo não encontrado para essa área"))</f>
        <v/>
      </c>
      <c r="F922" s="5" t="str">
        <f>IF(OR(C922="",B922=""),"",IFERROR(INDEX('6. Map Dados Pessoais'!H:H,MATCH(C922&amp;" ("&amp;B922&amp;")",'5. Map Processos'!J:J,0)),"ERRO: Processo não encontrado para essa área"))</f>
        <v/>
      </c>
      <c r="G922" s="5" t="str">
        <f>IF(OR(C922="",B922=""),"",IFERROR(INDEX('7. Finalidades e Hipóteses'!F:F,MATCH(C922&amp;" ("&amp;B922&amp;")",'5. Map Processos'!J:J,0)),"ERRO: Processo não encontrado para essa área"))</f>
        <v/>
      </c>
      <c r="H922" s="25"/>
      <c r="I922" s="25"/>
      <c r="J922" s="25"/>
      <c r="K922" s="24"/>
      <c r="L922" s="24"/>
      <c r="M922" s="5" t="str">
        <f>IFERROR(IF(VLOOKUP(K922,Auxiliar!$AT$3:$AU$7,2,FALSE)*VLOOKUP(L922,Auxiliar!$AT$3:$AU$7,2,FALSE)&gt;80,"Extremo",
IF(VLOOKUP(K922,Auxiliar!$AT$3:$AU$7,2,FALSE)*VLOOKUP(L922,Auxiliar!$AT$3:$AU$7,2,FALSE)&gt;40,"Alto",
IF(VLOOKUP(K922,Auxiliar!$AT$3:$AU$7,2,FALSE)*VLOOKUP(L922,Auxiliar!$AT$3:$AU$7,2,FALSE)&gt;10,"Médio","Baixo"))),"")</f>
        <v/>
      </c>
      <c r="N922" s="24"/>
      <c r="O922" s="25"/>
      <c r="P922" s="24"/>
      <c r="Q922" s="5" t="str">
        <f>IFERROR(IF(VLOOKUP(K922,Auxiliar!$AT$3:$AU$7,2,FALSE)*VLOOKUP(L922,Auxiliar!$AT$3:$AU$7,2,FALSE)*VLOOKUP(P922,Auxiliar!$AX$3:$AY$7,2,FALSE)&gt;80,"Extremo",
IF(VLOOKUP(K922,Auxiliar!$AT$3:$AU$7,2,FALSE)*VLOOKUP(L922,Auxiliar!$AT$3:$AU$7,2,FALSE)*VLOOKUP(P922,Auxiliar!$AX$3:$AY$7,2,FALSE)&gt;40,"Alto",
IF(VLOOKUP(K922,Auxiliar!$AT$3:$AU$7,2,FALSE)*VLOOKUP(L922,Auxiliar!$AT$3:$AU$7,2,FALSE)*VLOOKUP(P922,Auxiliar!$AX$3:$AY$7,2,FALSE)&gt;10,"Médio","Baixo"))),"")</f>
        <v/>
      </c>
      <c r="R922" s="32" t="str">
        <f t="shared" si="28"/>
        <v/>
      </c>
      <c r="S922" s="32" t="str">
        <f t="shared" si="29"/>
        <v/>
      </c>
    </row>
    <row r="923" spans="1:19" x14ac:dyDescent="0.25">
      <c r="A923" s="5">
        <v>921</v>
      </c>
      <c r="B923" s="24"/>
      <c r="C923" s="24"/>
      <c r="D923" s="5" t="str">
        <f>IF(OR(C923="",B923=""),"",IFERROR(INDEX('5. Map Processos'!E:E,MATCH(C923&amp;" ("&amp;B923&amp;")",'5. Map Processos'!J:J,0)),"ERRO: Processo não encontrado para essa área"))</f>
        <v/>
      </c>
      <c r="E923" s="5" t="str">
        <f>IF(OR(C923="",B923=""),"",IFERROR(INDEX('6. Map Dados Pessoais'!F:F,MATCH(C923&amp;" ("&amp;B923&amp;")",'5. Map Processos'!J:J,0)),"ERRO: Processo não encontrado para essa área"))</f>
        <v/>
      </c>
      <c r="F923" s="5" t="str">
        <f>IF(OR(C923="",B923=""),"",IFERROR(INDEX('6. Map Dados Pessoais'!H:H,MATCH(C923&amp;" ("&amp;B923&amp;")",'5. Map Processos'!J:J,0)),"ERRO: Processo não encontrado para essa área"))</f>
        <v/>
      </c>
      <c r="G923" s="5" t="str">
        <f>IF(OR(C923="",B923=""),"",IFERROR(INDEX('7. Finalidades e Hipóteses'!F:F,MATCH(C923&amp;" ("&amp;B923&amp;")",'5. Map Processos'!J:J,0)),"ERRO: Processo não encontrado para essa área"))</f>
        <v/>
      </c>
      <c r="H923" s="25"/>
      <c r="I923" s="25"/>
      <c r="J923" s="25"/>
      <c r="K923" s="24"/>
      <c r="L923" s="24"/>
      <c r="M923" s="5" t="str">
        <f>IFERROR(IF(VLOOKUP(K923,Auxiliar!$AT$3:$AU$7,2,FALSE)*VLOOKUP(L923,Auxiliar!$AT$3:$AU$7,2,FALSE)&gt;80,"Extremo",
IF(VLOOKUP(K923,Auxiliar!$AT$3:$AU$7,2,FALSE)*VLOOKUP(L923,Auxiliar!$AT$3:$AU$7,2,FALSE)&gt;40,"Alto",
IF(VLOOKUP(K923,Auxiliar!$AT$3:$AU$7,2,FALSE)*VLOOKUP(L923,Auxiliar!$AT$3:$AU$7,2,FALSE)&gt;10,"Médio","Baixo"))),"")</f>
        <v/>
      </c>
      <c r="N923" s="24"/>
      <c r="O923" s="25"/>
      <c r="P923" s="24"/>
      <c r="Q923" s="5" t="str">
        <f>IFERROR(IF(VLOOKUP(K923,Auxiliar!$AT$3:$AU$7,2,FALSE)*VLOOKUP(L923,Auxiliar!$AT$3:$AU$7,2,FALSE)*VLOOKUP(P923,Auxiliar!$AX$3:$AY$7,2,FALSE)&gt;80,"Extremo",
IF(VLOOKUP(K923,Auxiliar!$AT$3:$AU$7,2,FALSE)*VLOOKUP(L923,Auxiliar!$AT$3:$AU$7,2,FALSE)*VLOOKUP(P923,Auxiliar!$AX$3:$AY$7,2,FALSE)&gt;40,"Alto",
IF(VLOOKUP(K923,Auxiliar!$AT$3:$AU$7,2,FALSE)*VLOOKUP(L923,Auxiliar!$AT$3:$AU$7,2,FALSE)*VLOOKUP(P923,Auxiliar!$AX$3:$AY$7,2,FALSE)&gt;10,"Médio","Baixo"))),"")</f>
        <v/>
      </c>
      <c r="R923" s="32" t="str">
        <f t="shared" si="28"/>
        <v/>
      </c>
      <c r="S923" s="32" t="str">
        <f t="shared" si="29"/>
        <v/>
      </c>
    </row>
    <row r="924" spans="1:19" x14ac:dyDescent="0.25">
      <c r="A924" s="5">
        <v>922</v>
      </c>
      <c r="B924" s="24"/>
      <c r="C924" s="24"/>
      <c r="D924" s="5" t="str">
        <f>IF(OR(C924="",B924=""),"",IFERROR(INDEX('5. Map Processos'!E:E,MATCH(C924&amp;" ("&amp;B924&amp;")",'5. Map Processos'!J:J,0)),"ERRO: Processo não encontrado para essa área"))</f>
        <v/>
      </c>
      <c r="E924" s="5" t="str">
        <f>IF(OR(C924="",B924=""),"",IFERROR(INDEX('6. Map Dados Pessoais'!F:F,MATCH(C924&amp;" ("&amp;B924&amp;")",'5. Map Processos'!J:J,0)),"ERRO: Processo não encontrado para essa área"))</f>
        <v/>
      </c>
      <c r="F924" s="5" t="str">
        <f>IF(OR(C924="",B924=""),"",IFERROR(INDEX('6. Map Dados Pessoais'!H:H,MATCH(C924&amp;" ("&amp;B924&amp;")",'5. Map Processos'!J:J,0)),"ERRO: Processo não encontrado para essa área"))</f>
        <v/>
      </c>
      <c r="G924" s="5" t="str">
        <f>IF(OR(C924="",B924=""),"",IFERROR(INDEX('7. Finalidades e Hipóteses'!F:F,MATCH(C924&amp;" ("&amp;B924&amp;")",'5. Map Processos'!J:J,0)),"ERRO: Processo não encontrado para essa área"))</f>
        <v/>
      </c>
      <c r="H924" s="25"/>
      <c r="I924" s="25"/>
      <c r="J924" s="25"/>
      <c r="K924" s="24"/>
      <c r="L924" s="24"/>
      <c r="M924" s="5" t="str">
        <f>IFERROR(IF(VLOOKUP(K924,Auxiliar!$AT$3:$AU$7,2,FALSE)*VLOOKUP(L924,Auxiliar!$AT$3:$AU$7,2,FALSE)&gt;80,"Extremo",
IF(VLOOKUP(K924,Auxiliar!$AT$3:$AU$7,2,FALSE)*VLOOKUP(L924,Auxiliar!$AT$3:$AU$7,2,FALSE)&gt;40,"Alto",
IF(VLOOKUP(K924,Auxiliar!$AT$3:$AU$7,2,FALSE)*VLOOKUP(L924,Auxiliar!$AT$3:$AU$7,2,FALSE)&gt;10,"Médio","Baixo"))),"")</f>
        <v/>
      </c>
      <c r="N924" s="24"/>
      <c r="O924" s="25"/>
      <c r="P924" s="24"/>
      <c r="Q924" s="5" t="str">
        <f>IFERROR(IF(VLOOKUP(K924,Auxiliar!$AT$3:$AU$7,2,FALSE)*VLOOKUP(L924,Auxiliar!$AT$3:$AU$7,2,FALSE)*VLOOKUP(P924,Auxiliar!$AX$3:$AY$7,2,FALSE)&gt;80,"Extremo",
IF(VLOOKUP(K924,Auxiliar!$AT$3:$AU$7,2,FALSE)*VLOOKUP(L924,Auxiliar!$AT$3:$AU$7,2,FALSE)*VLOOKUP(P924,Auxiliar!$AX$3:$AY$7,2,FALSE)&gt;40,"Alto",
IF(VLOOKUP(K924,Auxiliar!$AT$3:$AU$7,2,FALSE)*VLOOKUP(L924,Auxiliar!$AT$3:$AU$7,2,FALSE)*VLOOKUP(P924,Auxiliar!$AX$3:$AY$7,2,FALSE)&gt;10,"Médio","Baixo"))),"")</f>
        <v/>
      </c>
      <c r="R924" s="32" t="str">
        <f t="shared" si="28"/>
        <v/>
      </c>
      <c r="S924" s="32" t="str">
        <f t="shared" si="29"/>
        <v/>
      </c>
    </row>
    <row r="925" spans="1:19" x14ac:dyDescent="0.25">
      <c r="A925" s="5">
        <v>923</v>
      </c>
      <c r="B925" s="24"/>
      <c r="C925" s="24"/>
      <c r="D925" s="5" t="str">
        <f>IF(OR(C925="",B925=""),"",IFERROR(INDEX('5. Map Processos'!E:E,MATCH(C925&amp;" ("&amp;B925&amp;")",'5. Map Processos'!J:J,0)),"ERRO: Processo não encontrado para essa área"))</f>
        <v/>
      </c>
      <c r="E925" s="5" t="str">
        <f>IF(OR(C925="",B925=""),"",IFERROR(INDEX('6. Map Dados Pessoais'!F:F,MATCH(C925&amp;" ("&amp;B925&amp;")",'5. Map Processos'!J:J,0)),"ERRO: Processo não encontrado para essa área"))</f>
        <v/>
      </c>
      <c r="F925" s="5" t="str">
        <f>IF(OR(C925="",B925=""),"",IFERROR(INDEX('6. Map Dados Pessoais'!H:H,MATCH(C925&amp;" ("&amp;B925&amp;")",'5. Map Processos'!J:J,0)),"ERRO: Processo não encontrado para essa área"))</f>
        <v/>
      </c>
      <c r="G925" s="5" t="str">
        <f>IF(OR(C925="",B925=""),"",IFERROR(INDEX('7. Finalidades e Hipóteses'!F:F,MATCH(C925&amp;" ("&amp;B925&amp;")",'5. Map Processos'!J:J,0)),"ERRO: Processo não encontrado para essa área"))</f>
        <v/>
      </c>
      <c r="H925" s="25"/>
      <c r="I925" s="25"/>
      <c r="J925" s="25"/>
      <c r="K925" s="24"/>
      <c r="L925" s="24"/>
      <c r="M925" s="5" t="str">
        <f>IFERROR(IF(VLOOKUP(K925,Auxiliar!$AT$3:$AU$7,2,FALSE)*VLOOKUP(L925,Auxiliar!$AT$3:$AU$7,2,FALSE)&gt;80,"Extremo",
IF(VLOOKUP(K925,Auxiliar!$AT$3:$AU$7,2,FALSE)*VLOOKUP(L925,Auxiliar!$AT$3:$AU$7,2,FALSE)&gt;40,"Alto",
IF(VLOOKUP(K925,Auxiliar!$AT$3:$AU$7,2,FALSE)*VLOOKUP(L925,Auxiliar!$AT$3:$AU$7,2,FALSE)&gt;10,"Médio","Baixo"))),"")</f>
        <v/>
      </c>
      <c r="N925" s="24"/>
      <c r="O925" s="25"/>
      <c r="P925" s="24"/>
      <c r="Q925" s="5" t="str">
        <f>IFERROR(IF(VLOOKUP(K925,Auxiliar!$AT$3:$AU$7,2,FALSE)*VLOOKUP(L925,Auxiliar!$AT$3:$AU$7,2,FALSE)*VLOOKUP(P925,Auxiliar!$AX$3:$AY$7,2,FALSE)&gt;80,"Extremo",
IF(VLOOKUP(K925,Auxiliar!$AT$3:$AU$7,2,FALSE)*VLOOKUP(L925,Auxiliar!$AT$3:$AU$7,2,FALSE)*VLOOKUP(P925,Auxiliar!$AX$3:$AY$7,2,FALSE)&gt;40,"Alto",
IF(VLOOKUP(K925,Auxiliar!$AT$3:$AU$7,2,FALSE)*VLOOKUP(L925,Auxiliar!$AT$3:$AU$7,2,FALSE)*VLOOKUP(P925,Auxiliar!$AX$3:$AY$7,2,FALSE)&gt;10,"Médio","Baixo"))),"")</f>
        <v/>
      </c>
      <c r="R925" s="32" t="str">
        <f t="shared" si="28"/>
        <v/>
      </c>
      <c r="S925" s="32" t="str">
        <f t="shared" si="29"/>
        <v/>
      </c>
    </row>
    <row r="926" spans="1:19" x14ac:dyDescent="0.25">
      <c r="A926" s="5">
        <v>924</v>
      </c>
      <c r="B926" s="24"/>
      <c r="C926" s="24"/>
      <c r="D926" s="5" t="str">
        <f>IF(OR(C926="",B926=""),"",IFERROR(INDEX('5. Map Processos'!E:E,MATCH(C926&amp;" ("&amp;B926&amp;")",'5. Map Processos'!J:J,0)),"ERRO: Processo não encontrado para essa área"))</f>
        <v/>
      </c>
      <c r="E926" s="5" t="str">
        <f>IF(OR(C926="",B926=""),"",IFERROR(INDEX('6. Map Dados Pessoais'!F:F,MATCH(C926&amp;" ("&amp;B926&amp;")",'5. Map Processos'!J:J,0)),"ERRO: Processo não encontrado para essa área"))</f>
        <v/>
      </c>
      <c r="F926" s="5" t="str">
        <f>IF(OR(C926="",B926=""),"",IFERROR(INDEX('6. Map Dados Pessoais'!H:H,MATCH(C926&amp;" ("&amp;B926&amp;")",'5. Map Processos'!J:J,0)),"ERRO: Processo não encontrado para essa área"))</f>
        <v/>
      </c>
      <c r="G926" s="5" t="str">
        <f>IF(OR(C926="",B926=""),"",IFERROR(INDEX('7. Finalidades e Hipóteses'!F:F,MATCH(C926&amp;" ("&amp;B926&amp;")",'5. Map Processos'!J:J,0)),"ERRO: Processo não encontrado para essa área"))</f>
        <v/>
      </c>
      <c r="H926" s="25"/>
      <c r="I926" s="25"/>
      <c r="J926" s="25"/>
      <c r="K926" s="24"/>
      <c r="L926" s="24"/>
      <c r="M926" s="5" t="str">
        <f>IFERROR(IF(VLOOKUP(K926,Auxiliar!$AT$3:$AU$7,2,FALSE)*VLOOKUP(L926,Auxiliar!$AT$3:$AU$7,2,FALSE)&gt;80,"Extremo",
IF(VLOOKUP(K926,Auxiliar!$AT$3:$AU$7,2,FALSE)*VLOOKUP(L926,Auxiliar!$AT$3:$AU$7,2,FALSE)&gt;40,"Alto",
IF(VLOOKUP(K926,Auxiliar!$AT$3:$AU$7,2,FALSE)*VLOOKUP(L926,Auxiliar!$AT$3:$AU$7,2,FALSE)&gt;10,"Médio","Baixo"))),"")</f>
        <v/>
      </c>
      <c r="N926" s="24"/>
      <c r="O926" s="25"/>
      <c r="P926" s="24"/>
      <c r="Q926" s="5" t="str">
        <f>IFERROR(IF(VLOOKUP(K926,Auxiliar!$AT$3:$AU$7,2,FALSE)*VLOOKUP(L926,Auxiliar!$AT$3:$AU$7,2,FALSE)*VLOOKUP(P926,Auxiliar!$AX$3:$AY$7,2,FALSE)&gt;80,"Extremo",
IF(VLOOKUP(K926,Auxiliar!$AT$3:$AU$7,2,FALSE)*VLOOKUP(L926,Auxiliar!$AT$3:$AU$7,2,FALSE)*VLOOKUP(P926,Auxiliar!$AX$3:$AY$7,2,FALSE)&gt;40,"Alto",
IF(VLOOKUP(K926,Auxiliar!$AT$3:$AU$7,2,FALSE)*VLOOKUP(L926,Auxiliar!$AT$3:$AU$7,2,FALSE)*VLOOKUP(P926,Auxiliar!$AX$3:$AY$7,2,FALSE)&gt;10,"Médio","Baixo"))),"")</f>
        <v/>
      </c>
      <c r="R926" s="32" t="str">
        <f t="shared" si="28"/>
        <v/>
      </c>
      <c r="S926" s="32" t="str">
        <f t="shared" si="29"/>
        <v/>
      </c>
    </row>
    <row r="927" spans="1:19" x14ac:dyDescent="0.25">
      <c r="A927" s="5">
        <v>925</v>
      </c>
      <c r="B927" s="24"/>
      <c r="C927" s="24"/>
      <c r="D927" s="5" t="str">
        <f>IF(OR(C927="",B927=""),"",IFERROR(INDEX('5. Map Processos'!E:E,MATCH(C927&amp;" ("&amp;B927&amp;")",'5. Map Processos'!J:J,0)),"ERRO: Processo não encontrado para essa área"))</f>
        <v/>
      </c>
      <c r="E927" s="5" t="str">
        <f>IF(OR(C927="",B927=""),"",IFERROR(INDEX('6. Map Dados Pessoais'!F:F,MATCH(C927&amp;" ("&amp;B927&amp;")",'5. Map Processos'!J:J,0)),"ERRO: Processo não encontrado para essa área"))</f>
        <v/>
      </c>
      <c r="F927" s="5" t="str">
        <f>IF(OR(C927="",B927=""),"",IFERROR(INDEX('6. Map Dados Pessoais'!H:H,MATCH(C927&amp;" ("&amp;B927&amp;")",'5. Map Processos'!J:J,0)),"ERRO: Processo não encontrado para essa área"))</f>
        <v/>
      </c>
      <c r="G927" s="5" t="str">
        <f>IF(OR(C927="",B927=""),"",IFERROR(INDEX('7. Finalidades e Hipóteses'!F:F,MATCH(C927&amp;" ("&amp;B927&amp;")",'5. Map Processos'!J:J,0)),"ERRO: Processo não encontrado para essa área"))</f>
        <v/>
      </c>
      <c r="H927" s="25"/>
      <c r="I927" s="25"/>
      <c r="J927" s="25"/>
      <c r="K927" s="24"/>
      <c r="L927" s="24"/>
      <c r="M927" s="5" t="str">
        <f>IFERROR(IF(VLOOKUP(K927,Auxiliar!$AT$3:$AU$7,2,FALSE)*VLOOKUP(L927,Auxiliar!$AT$3:$AU$7,2,FALSE)&gt;80,"Extremo",
IF(VLOOKUP(K927,Auxiliar!$AT$3:$AU$7,2,FALSE)*VLOOKUP(L927,Auxiliar!$AT$3:$AU$7,2,FALSE)&gt;40,"Alto",
IF(VLOOKUP(K927,Auxiliar!$AT$3:$AU$7,2,FALSE)*VLOOKUP(L927,Auxiliar!$AT$3:$AU$7,2,FALSE)&gt;10,"Médio","Baixo"))),"")</f>
        <v/>
      </c>
      <c r="N927" s="24"/>
      <c r="O927" s="25"/>
      <c r="P927" s="24"/>
      <c r="Q927" s="5" t="str">
        <f>IFERROR(IF(VLOOKUP(K927,Auxiliar!$AT$3:$AU$7,2,FALSE)*VLOOKUP(L927,Auxiliar!$AT$3:$AU$7,2,FALSE)*VLOOKUP(P927,Auxiliar!$AX$3:$AY$7,2,FALSE)&gt;80,"Extremo",
IF(VLOOKUP(K927,Auxiliar!$AT$3:$AU$7,2,FALSE)*VLOOKUP(L927,Auxiliar!$AT$3:$AU$7,2,FALSE)*VLOOKUP(P927,Auxiliar!$AX$3:$AY$7,2,FALSE)&gt;40,"Alto",
IF(VLOOKUP(K927,Auxiliar!$AT$3:$AU$7,2,FALSE)*VLOOKUP(L927,Auxiliar!$AT$3:$AU$7,2,FALSE)*VLOOKUP(P927,Auxiliar!$AX$3:$AY$7,2,FALSE)&gt;10,"Médio","Baixo"))),"")</f>
        <v/>
      </c>
      <c r="R927" s="32" t="str">
        <f t="shared" si="28"/>
        <v/>
      </c>
      <c r="S927" s="32" t="str">
        <f t="shared" si="29"/>
        <v/>
      </c>
    </row>
    <row r="928" spans="1:19" x14ac:dyDescent="0.25">
      <c r="A928" s="5">
        <v>926</v>
      </c>
      <c r="B928" s="24"/>
      <c r="C928" s="24"/>
      <c r="D928" s="5" t="str">
        <f>IF(OR(C928="",B928=""),"",IFERROR(INDEX('5. Map Processos'!E:E,MATCH(C928&amp;" ("&amp;B928&amp;")",'5. Map Processos'!J:J,0)),"ERRO: Processo não encontrado para essa área"))</f>
        <v/>
      </c>
      <c r="E928" s="5" t="str">
        <f>IF(OR(C928="",B928=""),"",IFERROR(INDEX('6. Map Dados Pessoais'!F:F,MATCH(C928&amp;" ("&amp;B928&amp;")",'5. Map Processos'!J:J,0)),"ERRO: Processo não encontrado para essa área"))</f>
        <v/>
      </c>
      <c r="F928" s="5" t="str">
        <f>IF(OR(C928="",B928=""),"",IFERROR(INDEX('6. Map Dados Pessoais'!H:H,MATCH(C928&amp;" ("&amp;B928&amp;")",'5. Map Processos'!J:J,0)),"ERRO: Processo não encontrado para essa área"))</f>
        <v/>
      </c>
      <c r="G928" s="5" t="str">
        <f>IF(OR(C928="",B928=""),"",IFERROR(INDEX('7. Finalidades e Hipóteses'!F:F,MATCH(C928&amp;" ("&amp;B928&amp;")",'5. Map Processos'!J:J,0)),"ERRO: Processo não encontrado para essa área"))</f>
        <v/>
      </c>
      <c r="H928" s="25"/>
      <c r="I928" s="25"/>
      <c r="J928" s="25"/>
      <c r="K928" s="24"/>
      <c r="L928" s="24"/>
      <c r="M928" s="5" t="str">
        <f>IFERROR(IF(VLOOKUP(K928,Auxiliar!$AT$3:$AU$7,2,FALSE)*VLOOKUP(L928,Auxiliar!$AT$3:$AU$7,2,FALSE)&gt;80,"Extremo",
IF(VLOOKUP(K928,Auxiliar!$AT$3:$AU$7,2,FALSE)*VLOOKUP(L928,Auxiliar!$AT$3:$AU$7,2,FALSE)&gt;40,"Alto",
IF(VLOOKUP(K928,Auxiliar!$AT$3:$AU$7,2,FALSE)*VLOOKUP(L928,Auxiliar!$AT$3:$AU$7,2,FALSE)&gt;10,"Médio","Baixo"))),"")</f>
        <v/>
      </c>
      <c r="N928" s="24"/>
      <c r="O928" s="25"/>
      <c r="P928" s="24"/>
      <c r="Q928" s="5" t="str">
        <f>IFERROR(IF(VLOOKUP(K928,Auxiliar!$AT$3:$AU$7,2,FALSE)*VLOOKUP(L928,Auxiliar!$AT$3:$AU$7,2,FALSE)*VLOOKUP(P928,Auxiliar!$AX$3:$AY$7,2,FALSE)&gt;80,"Extremo",
IF(VLOOKUP(K928,Auxiliar!$AT$3:$AU$7,2,FALSE)*VLOOKUP(L928,Auxiliar!$AT$3:$AU$7,2,FALSE)*VLOOKUP(P928,Auxiliar!$AX$3:$AY$7,2,FALSE)&gt;40,"Alto",
IF(VLOOKUP(K928,Auxiliar!$AT$3:$AU$7,2,FALSE)*VLOOKUP(L928,Auxiliar!$AT$3:$AU$7,2,FALSE)*VLOOKUP(P928,Auxiliar!$AX$3:$AY$7,2,FALSE)&gt;10,"Médio","Baixo"))),"")</f>
        <v/>
      </c>
      <c r="R928" s="32" t="str">
        <f t="shared" si="28"/>
        <v/>
      </c>
      <c r="S928" s="32" t="str">
        <f t="shared" si="29"/>
        <v/>
      </c>
    </row>
    <row r="929" spans="1:19" x14ac:dyDescent="0.25">
      <c r="A929" s="5">
        <v>927</v>
      </c>
      <c r="B929" s="24"/>
      <c r="C929" s="24"/>
      <c r="D929" s="5" t="str">
        <f>IF(OR(C929="",B929=""),"",IFERROR(INDEX('5. Map Processos'!E:E,MATCH(C929&amp;" ("&amp;B929&amp;")",'5. Map Processos'!J:J,0)),"ERRO: Processo não encontrado para essa área"))</f>
        <v/>
      </c>
      <c r="E929" s="5" t="str">
        <f>IF(OR(C929="",B929=""),"",IFERROR(INDEX('6. Map Dados Pessoais'!F:F,MATCH(C929&amp;" ("&amp;B929&amp;")",'5. Map Processos'!J:J,0)),"ERRO: Processo não encontrado para essa área"))</f>
        <v/>
      </c>
      <c r="F929" s="5" t="str">
        <f>IF(OR(C929="",B929=""),"",IFERROR(INDEX('6. Map Dados Pessoais'!H:H,MATCH(C929&amp;" ("&amp;B929&amp;")",'5. Map Processos'!J:J,0)),"ERRO: Processo não encontrado para essa área"))</f>
        <v/>
      </c>
      <c r="G929" s="5" t="str">
        <f>IF(OR(C929="",B929=""),"",IFERROR(INDEX('7. Finalidades e Hipóteses'!F:F,MATCH(C929&amp;" ("&amp;B929&amp;")",'5. Map Processos'!J:J,0)),"ERRO: Processo não encontrado para essa área"))</f>
        <v/>
      </c>
      <c r="H929" s="25"/>
      <c r="I929" s="25"/>
      <c r="J929" s="25"/>
      <c r="K929" s="24"/>
      <c r="L929" s="24"/>
      <c r="M929" s="5" t="str">
        <f>IFERROR(IF(VLOOKUP(K929,Auxiliar!$AT$3:$AU$7,2,FALSE)*VLOOKUP(L929,Auxiliar!$AT$3:$AU$7,2,FALSE)&gt;80,"Extremo",
IF(VLOOKUP(K929,Auxiliar!$AT$3:$AU$7,2,FALSE)*VLOOKUP(L929,Auxiliar!$AT$3:$AU$7,2,FALSE)&gt;40,"Alto",
IF(VLOOKUP(K929,Auxiliar!$AT$3:$AU$7,2,FALSE)*VLOOKUP(L929,Auxiliar!$AT$3:$AU$7,2,FALSE)&gt;10,"Médio","Baixo"))),"")</f>
        <v/>
      </c>
      <c r="N929" s="24"/>
      <c r="O929" s="25"/>
      <c r="P929" s="24"/>
      <c r="Q929" s="5" t="str">
        <f>IFERROR(IF(VLOOKUP(K929,Auxiliar!$AT$3:$AU$7,2,FALSE)*VLOOKUP(L929,Auxiliar!$AT$3:$AU$7,2,FALSE)*VLOOKUP(P929,Auxiliar!$AX$3:$AY$7,2,FALSE)&gt;80,"Extremo",
IF(VLOOKUP(K929,Auxiliar!$AT$3:$AU$7,2,FALSE)*VLOOKUP(L929,Auxiliar!$AT$3:$AU$7,2,FALSE)*VLOOKUP(P929,Auxiliar!$AX$3:$AY$7,2,FALSE)&gt;40,"Alto",
IF(VLOOKUP(K929,Auxiliar!$AT$3:$AU$7,2,FALSE)*VLOOKUP(L929,Auxiliar!$AT$3:$AU$7,2,FALSE)*VLOOKUP(P929,Auxiliar!$AX$3:$AY$7,2,FALSE)&gt;10,"Médio","Baixo"))),"")</f>
        <v/>
      </c>
      <c r="R929" s="32" t="str">
        <f t="shared" si="28"/>
        <v/>
      </c>
      <c r="S929" s="32" t="str">
        <f t="shared" si="29"/>
        <v/>
      </c>
    </row>
    <row r="930" spans="1:19" x14ac:dyDescent="0.25">
      <c r="A930" s="5">
        <v>928</v>
      </c>
      <c r="B930" s="24"/>
      <c r="C930" s="24"/>
      <c r="D930" s="5" t="str">
        <f>IF(OR(C930="",B930=""),"",IFERROR(INDEX('5. Map Processos'!E:E,MATCH(C930&amp;" ("&amp;B930&amp;")",'5. Map Processos'!J:J,0)),"ERRO: Processo não encontrado para essa área"))</f>
        <v/>
      </c>
      <c r="E930" s="5" t="str">
        <f>IF(OR(C930="",B930=""),"",IFERROR(INDEX('6. Map Dados Pessoais'!F:F,MATCH(C930&amp;" ("&amp;B930&amp;")",'5. Map Processos'!J:J,0)),"ERRO: Processo não encontrado para essa área"))</f>
        <v/>
      </c>
      <c r="F930" s="5" t="str">
        <f>IF(OR(C930="",B930=""),"",IFERROR(INDEX('6. Map Dados Pessoais'!H:H,MATCH(C930&amp;" ("&amp;B930&amp;")",'5. Map Processos'!J:J,0)),"ERRO: Processo não encontrado para essa área"))</f>
        <v/>
      </c>
      <c r="G930" s="5" t="str">
        <f>IF(OR(C930="",B930=""),"",IFERROR(INDEX('7. Finalidades e Hipóteses'!F:F,MATCH(C930&amp;" ("&amp;B930&amp;")",'5. Map Processos'!J:J,0)),"ERRO: Processo não encontrado para essa área"))</f>
        <v/>
      </c>
      <c r="H930" s="25"/>
      <c r="I930" s="25"/>
      <c r="J930" s="25"/>
      <c r="K930" s="24"/>
      <c r="L930" s="24"/>
      <c r="M930" s="5" t="str">
        <f>IFERROR(IF(VLOOKUP(K930,Auxiliar!$AT$3:$AU$7,2,FALSE)*VLOOKUP(L930,Auxiliar!$AT$3:$AU$7,2,FALSE)&gt;80,"Extremo",
IF(VLOOKUP(K930,Auxiliar!$AT$3:$AU$7,2,FALSE)*VLOOKUP(L930,Auxiliar!$AT$3:$AU$7,2,FALSE)&gt;40,"Alto",
IF(VLOOKUP(K930,Auxiliar!$AT$3:$AU$7,2,FALSE)*VLOOKUP(L930,Auxiliar!$AT$3:$AU$7,2,FALSE)&gt;10,"Médio","Baixo"))),"")</f>
        <v/>
      </c>
      <c r="N930" s="24"/>
      <c r="O930" s="25"/>
      <c r="P930" s="24"/>
      <c r="Q930" s="5" t="str">
        <f>IFERROR(IF(VLOOKUP(K930,Auxiliar!$AT$3:$AU$7,2,FALSE)*VLOOKUP(L930,Auxiliar!$AT$3:$AU$7,2,FALSE)*VLOOKUP(P930,Auxiliar!$AX$3:$AY$7,2,FALSE)&gt;80,"Extremo",
IF(VLOOKUP(K930,Auxiliar!$AT$3:$AU$7,2,FALSE)*VLOOKUP(L930,Auxiliar!$AT$3:$AU$7,2,FALSE)*VLOOKUP(P930,Auxiliar!$AX$3:$AY$7,2,FALSE)&gt;40,"Alto",
IF(VLOOKUP(K930,Auxiliar!$AT$3:$AU$7,2,FALSE)*VLOOKUP(L930,Auxiliar!$AT$3:$AU$7,2,FALSE)*VLOOKUP(P930,Auxiliar!$AX$3:$AY$7,2,FALSE)&gt;10,"Médio","Baixo"))),"")</f>
        <v/>
      </c>
      <c r="R930" s="32" t="str">
        <f t="shared" si="28"/>
        <v/>
      </c>
      <c r="S930" s="32" t="str">
        <f t="shared" si="29"/>
        <v/>
      </c>
    </row>
    <row r="931" spans="1:19" x14ac:dyDescent="0.25">
      <c r="A931" s="5">
        <v>929</v>
      </c>
      <c r="B931" s="24"/>
      <c r="C931" s="24"/>
      <c r="D931" s="5" t="str">
        <f>IF(OR(C931="",B931=""),"",IFERROR(INDEX('5. Map Processos'!E:E,MATCH(C931&amp;" ("&amp;B931&amp;")",'5. Map Processos'!J:J,0)),"ERRO: Processo não encontrado para essa área"))</f>
        <v/>
      </c>
      <c r="E931" s="5" t="str">
        <f>IF(OR(C931="",B931=""),"",IFERROR(INDEX('6. Map Dados Pessoais'!F:F,MATCH(C931&amp;" ("&amp;B931&amp;")",'5. Map Processos'!J:J,0)),"ERRO: Processo não encontrado para essa área"))</f>
        <v/>
      </c>
      <c r="F931" s="5" t="str">
        <f>IF(OR(C931="",B931=""),"",IFERROR(INDEX('6. Map Dados Pessoais'!H:H,MATCH(C931&amp;" ("&amp;B931&amp;")",'5. Map Processos'!J:J,0)),"ERRO: Processo não encontrado para essa área"))</f>
        <v/>
      </c>
      <c r="G931" s="5" t="str">
        <f>IF(OR(C931="",B931=""),"",IFERROR(INDEX('7. Finalidades e Hipóteses'!F:F,MATCH(C931&amp;" ("&amp;B931&amp;")",'5. Map Processos'!J:J,0)),"ERRO: Processo não encontrado para essa área"))</f>
        <v/>
      </c>
      <c r="H931" s="25"/>
      <c r="I931" s="25"/>
      <c r="J931" s="25"/>
      <c r="K931" s="24"/>
      <c r="L931" s="24"/>
      <c r="M931" s="5" t="str">
        <f>IFERROR(IF(VLOOKUP(K931,Auxiliar!$AT$3:$AU$7,2,FALSE)*VLOOKUP(L931,Auxiliar!$AT$3:$AU$7,2,FALSE)&gt;80,"Extremo",
IF(VLOOKUP(K931,Auxiliar!$AT$3:$AU$7,2,FALSE)*VLOOKUP(L931,Auxiliar!$AT$3:$AU$7,2,FALSE)&gt;40,"Alto",
IF(VLOOKUP(K931,Auxiliar!$AT$3:$AU$7,2,FALSE)*VLOOKUP(L931,Auxiliar!$AT$3:$AU$7,2,FALSE)&gt;10,"Médio","Baixo"))),"")</f>
        <v/>
      </c>
      <c r="N931" s="24"/>
      <c r="O931" s="25"/>
      <c r="P931" s="24"/>
      <c r="Q931" s="5" t="str">
        <f>IFERROR(IF(VLOOKUP(K931,Auxiliar!$AT$3:$AU$7,2,FALSE)*VLOOKUP(L931,Auxiliar!$AT$3:$AU$7,2,FALSE)*VLOOKUP(P931,Auxiliar!$AX$3:$AY$7,2,FALSE)&gt;80,"Extremo",
IF(VLOOKUP(K931,Auxiliar!$AT$3:$AU$7,2,FALSE)*VLOOKUP(L931,Auxiliar!$AT$3:$AU$7,2,FALSE)*VLOOKUP(P931,Auxiliar!$AX$3:$AY$7,2,FALSE)&gt;40,"Alto",
IF(VLOOKUP(K931,Auxiliar!$AT$3:$AU$7,2,FALSE)*VLOOKUP(L931,Auxiliar!$AT$3:$AU$7,2,FALSE)*VLOOKUP(P931,Auxiliar!$AX$3:$AY$7,2,FALSE)&gt;10,"Médio","Baixo"))),"")</f>
        <v/>
      </c>
      <c r="R931" s="32" t="str">
        <f t="shared" si="28"/>
        <v/>
      </c>
      <c r="S931" s="32" t="str">
        <f t="shared" si="29"/>
        <v/>
      </c>
    </row>
    <row r="932" spans="1:19" x14ac:dyDescent="0.25">
      <c r="A932" s="5">
        <v>930</v>
      </c>
      <c r="B932" s="24"/>
      <c r="C932" s="24"/>
      <c r="D932" s="5" t="str">
        <f>IF(OR(C932="",B932=""),"",IFERROR(INDEX('5. Map Processos'!E:E,MATCH(C932&amp;" ("&amp;B932&amp;")",'5. Map Processos'!J:J,0)),"ERRO: Processo não encontrado para essa área"))</f>
        <v/>
      </c>
      <c r="E932" s="5" t="str">
        <f>IF(OR(C932="",B932=""),"",IFERROR(INDEX('6. Map Dados Pessoais'!F:F,MATCH(C932&amp;" ("&amp;B932&amp;")",'5. Map Processos'!J:J,0)),"ERRO: Processo não encontrado para essa área"))</f>
        <v/>
      </c>
      <c r="F932" s="5" t="str">
        <f>IF(OR(C932="",B932=""),"",IFERROR(INDEX('6. Map Dados Pessoais'!H:H,MATCH(C932&amp;" ("&amp;B932&amp;")",'5. Map Processos'!J:J,0)),"ERRO: Processo não encontrado para essa área"))</f>
        <v/>
      </c>
      <c r="G932" s="5" t="str">
        <f>IF(OR(C932="",B932=""),"",IFERROR(INDEX('7. Finalidades e Hipóteses'!F:F,MATCH(C932&amp;" ("&amp;B932&amp;")",'5. Map Processos'!J:J,0)),"ERRO: Processo não encontrado para essa área"))</f>
        <v/>
      </c>
      <c r="H932" s="25"/>
      <c r="I932" s="25"/>
      <c r="J932" s="25"/>
      <c r="K932" s="24"/>
      <c r="L932" s="24"/>
      <c r="M932" s="5" t="str">
        <f>IFERROR(IF(VLOOKUP(K932,Auxiliar!$AT$3:$AU$7,2,FALSE)*VLOOKUP(L932,Auxiliar!$AT$3:$AU$7,2,FALSE)&gt;80,"Extremo",
IF(VLOOKUP(K932,Auxiliar!$AT$3:$AU$7,2,FALSE)*VLOOKUP(L932,Auxiliar!$AT$3:$AU$7,2,FALSE)&gt;40,"Alto",
IF(VLOOKUP(K932,Auxiliar!$AT$3:$AU$7,2,FALSE)*VLOOKUP(L932,Auxiliar!$AT$3:$AU$7,2,FALSE)&gt;10,"Médio","Baixo"))),"")</f>
        <v/>
      </c>
      <c r="N932" s="24"/>
      <c r="O932" s="25"/>
      <c r="P932" s="24"/>
      <c r="Q932" s="5" t="str">
        <f>IFERROR(IF(VLOOKUP(K932,Auxiliar!$AT$3:$AU$7,2,FALSE)*VLOOKUP(L932,Auxiliar!$AT$3:$AU$7,2,FALSE)*VLOOKUP(P932,Auxiliar!$AX$3:$AY$7,2,FALSE)&gt;80,"Extremo",
IF(VLOOKUP(K932,Auxiliar!$AT$3:$AU$7,2,FALSE)*VLOOKUP(L932,Auxiliar!$AT$3:$AU$7,2,FALSE)*VLOOKUP(P932,Auxiliar!$AX$3:$AY$7,2,FALSE)&gt;40,"Alto",
IF(VLOOKUP(K932,Auxiliar!$AT$3:$AU$7,2,FALSE)*VLOOKUP(L932,Auxiliar!$AT$3:$AU$7,2,FALSE)*VLOOKUP(P932,Auxiliar!$AX$3:$AY$7,2,FALSE)&gt;10,"Médio","Baixo"))),"")</f>
        <v/>
      </c>
      <c r="R932" s="32" t="str">
        <f t="shared" si="28"/>
        <v/>
      </c>
      <c r="S932" s="32" t="str">
        <f t="shared" si="29"/>
        <v/>
      </c>
    </row>
    <row r="933" spans="1:19" x14ac:dyDescent="0.25">
      <c r="A933" s="5">
        <v>931</v>
      </c>
      <c r="B933" s="24"/>
      <c r="C933" s="24"/>
      <c r="D933" s="5" t="str">
        <f>IF(OR(C933="",B933=""),"",IFERROR(INDEX('5. Map Processos'!E:E,MATCH(C933&amp;" ("&amp;B933&amp;")",'5. Map Processos'!J:J,0)),"ERRO: Processo não encontrado para essa área"))</f>
        <v/>
      </c>
      <c r="E933" s="5" t="str">
        <f>IF(OR(C933="",B933=""),"",IFERROR(INDEX('6. Map Dados Pessoais'!F:F,MATCH(C933&amp;" ("&amp;B933&amp;")",'5. Map Processos'!J:J,0)),"ERRO: Processo não encontrado para essa área"))</f>
        <v/>
      </c>
      <c r="F933" s="5" t="str">
        <f>IF(OR(C933="",B933=""),"",IFERROR(INDEX('6. Map Dados Pessoais'!H:H,MATCH(C933&amp;" ("&amp;B933&amp;")",'5. Map Processos'!J:J,0)),"ERRO: Processo não encontrado para essa área"))</f>
        <v/>
      </c>
      <c r="G933" s="5" t="str">
        <f>IF(OR(C933="",B933=""),"",IFERROR(INDEX('7. Finalidades e Hipóteses'!F:F,MATCH(C933&amp;" ("&amp;B933&amp;")",'5. Map Processos'!J:J,0)),"ERRO: Processo não encontrado para essa área"))</f>
        <v/>
      </c>
      <c r="H933" s="25"/>
      <c r="I933" s="25"/>
      <c r="J933" s="25"/>
      <c r="K933" s="24"/>
      <c r="L933" s="24"/>
      <c r="M933" s="5" t="str">
        <f>IFERROR(IF(VLOOKUP(K933,Auxiliar!$AT$3:$AU$7,2,FALSE)*VLOOKUP(L933,Auxiliar!$AT$3:$AU$7,2,FALSE)&gt;80,"Extremo",
IF(VLOOKUP(K933,Auxiliar!$AT$3:$AU$7,2,FALSE)*VLOOKUP(L933,Auxiliar!$AT$3:$AU$7,2,FALSE)&gt;40,"Alto",
IF(VLOOKUP(K933,Auxiliar!$AT$3:$AU$7,2,FALSE)*VLOOKUP(L933,Auxiliar!$AT$3:$AU$7,2,FALSE)&gt;10,"Médio","Baixo"))),"")</f>
        <v/>
      </c>
      <c r="N933" s="24"/>
      <c r="O933" s="25"/>
      <c r="P933" s="24"/>
      <c r="Q933" s="5" t="str">
        <f>IFERROR(IF(VLOOKUP(K933,Auxiliar!$AT$3:$AU$7,2,FALSE)*VLOOKUP(L933,Auxiliar!$AT$3:$AU$7,2,FALSE)*VLOOKUP(P933,Auxiliar!$AX$3:$AY$7,2,FALSE)&gt;80,"Extremo",
IF(VLOOKUP(K933,Auxiliar!$AT$3:$AU$7,2,FALSE)*VLOOKUP(L933,Auxiliar!$AT$3:$AU$7,2,FALSE)*VLOOKUP(P933,Auxiliar!$AX$3:$AY$7,2,FALSE)&gt;40,"Alto",
IF(VLOOKUP(K933,Auxiliar!$AT$3:$AU$7,2,FALSE)*VLOOKUP(L933,Auxiliar!$AT$3:$AU$7,2,FALSE)*VLOOKUP(P933,Auxiliar!$AX$3:$AY$7,2,FALSE)&gt;10,"Médio","Baixo"))),"")</f>
        <v/>
      </c>
      <c r="R933" s="32" t="str">
        <f t="shared" si="28"/>
        <v/>
      </c>
      <c r="S933" s="32" t="str">
        <f t="shared" si="29"/>
        <v/>
      </c>
    </row>
    <row r="934" spans="1:19" x14ac:dyDescent="0.25">
      <c r="A934" s="5">
        <v>932</v>
      </c>
      <c r="B934" s="24"/>
      <c r="C934" s="24"/>
      <c r="D934" s="5" t="str">
        <f>IF(OR(C934="",B934=""),"",IFERROR(INDEX('5. Map Processos'!E:E,MATCH(C934&amp;" ("&amp;B934&amp;")",'5. Map Processos'!J:J,0)),"ERRO: Processo não encontrado para essa área"))</f>
        <v/>
      </c>
      <c r="E934" s="5" t="str">
        <f>IF(OR(C934="",B934=""),"",IFERROR(INDEX('6. Map Dados Pessoais'!F:F,MATCH(C934&amp;" ("&amp;B934&amp;")",'5. Map Processos'!J:J,0)),"ERRO: Processo não encontrado para essa área"))</f>
        <v/>
      </c>
      <c r="F934" s="5" t="str">
        <f>IF(OR(C934="",B934=""),"",IFERROR(INDEX('6. Map Dados Pessoais'!H:H,MATCH(C934&amp;" ("&amp;B934&amp;")",'5. Map Processos'!J:J,0)),"ERRO: Processo não encontrado para essa área"))</f>
        <v/>
      </c>
      <c r="G934" s="5" t="str">
        <f>IF(OR(C934="",B934=""),"",IFERROR(INDEX('7. Finalidades e Hipóteses'!F:F,MATCH(C934&amp;" ("&amp;B934&amp;")",'5. Map Processos'!J:J,0)),"ERRO: Processo não encontrado para essa área"))</f>
        <v/>
      </c>
      <c r="H934" s="25"/>
      <c r="I934" s="25"/>
      <c r="J934" s="25"/>
      <c r="K934" s="24"/>
      <c r="L934" s="24"/>
      <c r="M934" s="5" t="str">
        <f>IFERROR(IF(VLOOKUP(K934,Auxiliar!$AT$3:$AU$7,2,FALSE)*VLOOKUP(L934,Auxiliar!$AT$3:$AU$7,2,FALSE)&gt;80,"Extremo",
IF(VLOOKUP(K934,Auxiliar!$AT$3:$AU$7,2,FALSE)*VLOOKUP(L934,Auxiliar!$AT$3:$AU$7,2,FALSE)&gt;40,"Alto",
IF(VLOOKUP(K934,Auxiliar!$AT$3:$AU$7,2,FALSE)*VLOOKUP(L934,Auxiliar!$AT$3:$AU$7,2,FALSE)&gt;10,"Médio","Baixo"))),"")</f>
        <v/>
      </c>
      <c r="N934" s="24"/>
      <c r="O934" s="25"/>
      <c r="P934" s="24"/>
      <c r="Q934" s="5" t="str">
        <f>IFERROR(IF(VLOOKUP(K934,Auxiliar!$AT$3:$AU$7,2,FALSE)*VLOOKUP(L934,Auxiliar!$AT$3:$AU$7,2,FALSE)*VLOOKUP(P934,Auxiliar!$AX$3:$AY$7,2,FALSE)&gt;80,"Extremo",
IF(VLOOKUP(K934,Auxiliar!$AT$3:$AU$7,2,FALSE)*VLOOKUP(L934,Auxiliar!$AT$3:$AU$7,2,FALSE)*VLOOKUP(P934,Auxiliar!$AX$3:$AY$7,2,FALSE)&gt;40,"Alto",
IF(VLOOKUP(K934,Auxiliar!$AT$3:$AU$7,2,FALSE)*VLOOKUP(L934,Auxiliar!$AT$3:$AU$7,2,FALSE)*VLOOKUP(P934,Auxiliar!$AX$3:$AY$7,2,FALSE)&gt;10,"Médio","Baixo"))),"")</f>
        <v/>
      </c>
      <c r="R934" s="32" t="str">
        <f t="shared" si="28"/>
        <v/>
      </c>
      <c r="S934" s="32" t="str">
        <f t="shared" si="29"/>
        <v/>
      </c>
    </row>
    <row r="935" spans="1:19" x14ac:dyDescent="0.25">
      <c r="A935" s="5">
        <v>933</v>
      </c>
      <c r="B935" s="24"/>
      <c r="C935" s="24"/>
      <c r="D935" s="5" t="str">
        <f>IF(OR(C935="",B935=""),"",IFERROR(INDEX('5. Map Processos'!E:E,MATCH(C935&amp;" ("&amp;B935&amp;")",'5. Map Processos'!J:J,0)),"ERRO: Processo não encontrado para essa área"))</f>
        <v/>
      </c>
      <c r="E935" s="5" t="str">
        <f>IF(OR(C935="",B935=""),"",IFERROR(INDEX('6. Map Dados Pessoais'!F:F,MATCH(C935&amp;" ("&amp;B935&amp;")",'5. Map Processos'!J:J,0)),"ERRO: Processo não encontrado para essa área"))</f>
        <v/>
      </c>
      <c r="F935" s="5" t="str">
        <f>IF(OR(C935="",B935=""),"",IFERROR(INDEX('6. Map Dados Pessoais'!H:H,MATCH(C935&amp;" ("&amp;B935&amp;")",'5. Map Processos'!J:J,0)),"ERRO: Processo não encontrado para essa área"))</f>
        <v/>
      </c>
      <c r="G935" s="5" t="str">
        <f>IF(OR(C935="",B935=""),"",IFERROR(INDEX('7. Finalidades e Hipóteses'!F:F,MATCH(C935&amp;" ("&amp;B935&amp;")",'5. Map Processos'!J:J,0)),"ERRO: Processo não encontrado para essa área"))</f>
        <v/>
      </c>
      <c r="H935" s="25"/>
      <c r="I935" s="25"/>
      <c r="J935" s="25"/>
      <c r="K935" s="24"/>
      <c r="L935" s="24"/>
      <c r="M935" s="5" t="str">
        <f>IFERROR(IF(VLOOKUP(K935,Auxiliar!$AT$3:$AU$7,2,FALSE)*VLOOKUP(L935,Auxiliar!$AT$3:$AU$7,2,FALSE)&gt;80,"Extremo",
IF(VLOOKUP(K935,Auxiliar!$AT$3:$AU$7,2,FALSE)*VLOOKUP(L935,Auxiliar!$AT$3:$AU$7,2,FALSE)&gt;40,"Alto",
IF(VLOOKUP(K935,Auxiliar!$AT$3:$AU$7,2,FALSE)*VLOOKUP(L935,Auxiliar!$AT$3:$AU$7,2,FALSE)&gt;10,"Médio","Baixo"))),"")</f>
        <v/>
      </c>
      <c r="N935" s="24"/>
      <c r="O935" s="25"/>
      <c r="P935" s="24"/>
      <c r="Q935" s="5" t="str">
        <f>IFERROR(IF(VLOOKUP(K935,Auxiliar!$AT$3:$AU$7,2,FALSE)*VLOOKUP(L935,Auxiliar!$AT$3:$AU$7,2,FALSE)*VLOOKUP(P935,Auxiliar!$AX$3:$AY$7,2,FALSE)&gt;80,"Extremo",
IF(VLOOKUP(K935,Auxiliar!$AT$3:$AU$7,2,FALSE)*VLOOKUP(L935,Auxiliar!$AT$3:$AU$7,2,FALSE)*VLOOKUP(P935,Auxiliar!$AX$3:$AY$7,2,FALSE)&gt;40,"Alto",
IF(VLOOKUP(K935,Auxiliar!$AT$3:$AU$7,2,FALSE)*VLOOKUP(L935,Auxiliar!$AT$3:$AU$7,2,FALSE)*VLOOKUP(P935,Auxiliar!$AX$3:$AY$7,2,FALSE)&gt;10,"Médio","Baixo"))),"")</f>
        <v/>
      </c>
      <c r="R935" s="32" t="str">
        <f t="shared" si="28"/>
        <v/>
      </c>
      <c r="S935" s="32" t="str">
        <f t="shared" si="29"/>
        <v/>
      </c>
    </row>
    <row r="936" spans="1:19" x14ac:dyDescent="0.25">
      <c r="A936" s="5">
        <v>934</v>
      </c>
      <c r="B936" s="24"/>
      <c r="C936" s="24"/>
      <c r="D936" s="5" t="str">
        <f>IF(OR(C936="",B936=""),"",IFERROR(INDEX('5. Map Processos'!E:E,MATCH(C936&amp;" ("&amp;B936&amp;")",'5. Map Processos'!J:J,0)),"ERRO: Processo não encontrado para essa área"))</f>
        <v/>
      </c>
      <c r="E936" s="5" t="str">
        <f>IF(OR(C936="",B936=""),"",IFERROR(INDEX('6. Map Dados Pessoais'!F:F,MATCH(C936&amp;" ("&amp;B936&amp;")",'5. Map Processos'!J:J,0)),"ERRO: Processo não encontrado para essa área"))</f>
        <v/>
      </c>
      <c r="F936" s="5" t="str">
        <f>IF(OR(C936="",B936=""),"",IFERROR(INDEX('6. Map Dados Pessoais'!H:H,MATCH(C936&amp;" ("&amp;B936&amp;")",'5. Map Processos'!J:J,0)),"ERRO: Processo não encontrado para essa área"))</f>
        <v/>
      </c>
      <c r="G936" s="5" t="str">
        <f>IF(OR(C936="",B936=""),"",IFERROR(INDEX('7. Finalidades e Hipóteses'!F:F,MATCH(C936&amp;" ("&amp;B936&amp;")",'5. Map Processos'!J:J,0)),"ERRO: Processo não encontrado para essa área"))</f>
        <v/>
      </c>
      <c r="H936" s="25"/>
      <c r="I936" s="25"/>
      <c r="J936" s="25"/>
      <c r="K936" s="24"/>
      <c r="L936" s="24"/>
      <c r="M936" s="5" t="str">
        <f>IFERROR(IF(VLOOKUP(K936,Auxiliar!$AT$3:$AU$7,2,FALSE)*VLOOKUP(L936,Auxiliar!$AT$3:$AU$7,2,FALSE)&gt;80,"Extremo",
IF(VLOOKUP(K936,Auxiliar!$AT$3:$AU$7,2,FALSE)*VLOOKUP(L936,Auxiliar!$AT$3:$AU$7,2,FALSE)&gt;40,"Alto",
IF(VLOOKUP(K936,Auxiliar!$AT$3:$AU$7,2,FALSE)*VLOOKUP(L936,Auxiliar!$AT$3:$AU$7,2,FALSE)&gt;10,"Médio","Baixo"))),"")</f>
        <v/>
      </c>
      <c r="N936" s="24"/>
      <c r="O936" s="25"/>
      <c r="P936" s="24"/>
      <c r="Q936" s="5" t="str">
        <f>IFERROR(IF(VLOOKUP(K936,Auxiliar!$AT$3:$AU$7,2,FALSE)*VLOOKUP(L936,Auxiliar!$AT$3:$AU$7,2,FALSE)*VLOOKUP(P936,Auxiliar!$AX$3:$AY$7,2,FALSE)&gt;80,"Extremo",
IF(VLOOKUP(K936,Auxiliar!$AT$3:$AU$7,2,FALSE)*VLOOKUP(L936,Auxiliar!$AT$3:$AU$7,2,FALSE)*VLOOKUP(P936,Auxiliar!$AX$3:$AY$7,2,FALSE)&gt;40,"Alto",
IF(VLOOKUP(K936,Auxiliar!$AT$3:$AU$7,2,FALSE)*VLOOKUP(L936,Auxiliar!$AT$3:$AU$7,2,FALSE)*VLOOKUP(P936,Auxiliar!$AX$3:$AY$7,2,FALSE)&gt;10,"Médio","Baixo"))),"")</f>
        <v/>
      </c>
      <c r="R936" s="32" t="str">
        <f t="shared" si="28"/>
        <v/>
      </c>
      <c r="S936" s="32" t="str">
        <f t="shared" si="29"/>
        <v/>
      </c>
    </row>
    <row r="937" spans="1:19" x14ac:dyDescent="0.25">
      <c r="A937" s="5">
        <v>935</v>
      </c>
      <c r="B937" s="24"/>
      <c r="C937" s="24"/>
      <c r="D937" s="5" t="str">
        <f>IF(OR(C937="",B937=""),"",IFERROR(INDEX('5. Map Processos'!E:E,MATCH(C937&amp;" ("&amp;B937&amp;")",'5. Map Processos'!J:J,0)),"ERRO: Processo não encontrado para essa área"))</f>
        <v/>
      </c>
      <c r="E937" s="5" t="str">
        <f>IF(OR(C937="",B937=""),"",IFERROR(INDEX('6. Map Dados Pessoais'!F:F,MATCH(C937&amp;" ("&amp;B937&amp;")",'5. Map Processos'!J:J,0)),"ERRO: Processo não encontrado para essa área"))</f>
        <v/>
      </c>
      <c r="F937" s="5" t="str">
        <f>IF(OR(C937="",B937=""),"",IFERROR(INDEX('6. Map Dados Pessoais'!H:H,MATCH(C937&amp;" ("&amp;B937&amp;")",'5. Map Processos'!J:J,0)),"ERRO: Processo não encontrado para essa área"))</f>
        <v/>
      </c>
      <c r="G937" s="5" t="str">
        <f>IF(OR(C937="",B937=""),"",IFERROR(INDEX('7. Finalidades e Hipóteses'!F:F,MATCH(C937&amp;" ("&amp;B937&amp;")",'5. Map Processos'!J:J,0)),"ERRO: Processo não encontrado para essa área"))</f>
        <v/>
      </c>
      <c r="H937" s="25"/>
      <c r="I937" s="25"/>
      <c r="J937" s="25"/>
      <c r="K937" s="24"/>
      <c r="L937" s="24"/>
      <c r="M937" s="5" t="str">
        <f>IFERROR(IF(VLOOKUP(K937,Auxiliar!$AT$3:$AU$7,2,FALSE)*VLOOKUP(L937,Auxiliar!$AT$3:$AU$7,2,FALSE)&gt;80,"Extremo",
IF(VLOOKUP(K937,Auxiliar!$AT$3:$AU$7,2,FALSE)*VLOOKUP(L937,Auxiliar!$AT$3:$AU$7,2,FALSE)&gt;40,"Alto",
IF(VLOOKUP(K937,Auxiliar!$AT$3:$AU$7,2,FALSE)*VLOOKUP(L937,Auxiliar!$AT$3:$AU$7,2,FALSE)&gt;10,"Médio","Baixo"))),"")</f>
        <v/>
      </c>
      <c r="N937" s="24"/>
      <c r="O937" s="25"/>
      <c r="P937" s="24"/>
      <c r="Q937" s="5" t="str">
        <f>IFERROR(IF(VLOOKUP(K937,Auxiliar!$AT$3:$AU$7,2,FALSE)*VLOOKUP(L937,Auxiliar!$AT$3:$AU$7,2,FALSE)*VLOOKUP(P937,Auxiliar!$AX$3:$AY$7,2,FALSE)&gt;80,"Extremo",
IF(VLOOKUP(K937,Auxiliar!$AT$3:$AU$7,2,FALSE)*VLOOKUP(L937,Auxiliar!$AT$3:$AU$7,2,FALSE)*VLOOKUP(P937,Auxiliar!$AX$3:$AY$7,2,FALSE)&gt;40,"Alto",
IF(VLOOKUP(K937,Auxiliar!$AT$3:$AU$7,2,FALSE)*VLOOKUP(L937,Auxiliar!$AT$3:$AU$7,2,FALSE)*VLOOKUP(P937,Auxiliar!$AX$3:$AY$7,2,FALSE)&gt;10,"Médio","Baixo"))),"")</f>
        <v/>
      </c>
      <c r="R937" s="32" t="str">
        <f t="shared" si="28"/>
        <v/>
      </c>
      <c r="S937" s="32" t="str">
        <f t="shared" si="29"/>
        <v/>
      </c>
    </row>
    <row r="938" spans="1:19" x14ac:dyDescent="0.25">
      <c r="A938" s="5">
        <v>936</v>
      </c>
      <c r="B938" s="24"/>
      <c r="C938" s="24"/>
      <c r="D938" s="5" t="str">
        <f>IF(OR(C938="",B938=""),"",IFERROR(INDEX('5. Map Processos'!E:E,MATCH(C938&amp;" ("&amp;B938&amp;")",'5. Map Processos'!J:J,0)),"ERRO: Processo não encontrado para essa área"))</f>
        <v/>
      </c>
      <c r="E938" s="5" t="str">
        <f>IF(OR(C938="",B938=""),"",IFERROR(INDEX('6. Map Dados Pessoais'!F:F,MATCH(C938&amp;" ("&amp;B938&amp;")",'5. Map Processos'!J:J,0)),"ERRO: Processo não encontrado para essa área"))</f>
        <v/>
      </c>
      <c r="F938" s="5" t="str">
        <f>IF(OR(C938="",B938=""),"",IFERROR(INDEX('6. Map Dados Pessoais'!H:H,MATCH(C938&amp;" ("&amp;B938&amp;")",'5. Map Processos'!J:J,0)),"ERRO: Processo não encontrado para essa área"))</f>
        <v/>
      </c>
      <c r="G938" s="5" t="str">
        <f>IF(OR(C938="",B938=""),"",IFERROR(INDEX('7. Finalidades e Hipóteses'!F:F,MATCH(C938&amp;" ("&amp;B938&amp;")",'5. Map Processos'!J:J,0)),"ERRO: Processo não encontrado para essa área"))</f>
        <v/>
      </c>
      <c r="H938" s="25"/>
      <c r="I938" s="25"/>
      <c r="J938" s="25"/>
      <c r="K938" s="24"/>
      <c r="L938" s="24"/>
      <c r="M938" s="5" t="str">
        <f>IFERROR(IF(VLOOKUP(K938,Auxiliar!$AT$3:$AU$7,2,FALSE)*VLOOKUP(L938,Auxiliar!$AT$3:$AU$7,2,FALSE)&gt;80,"Extremo",
IF(VLOOKUP(K938,Auxiliar!$AT$3:$AU$7,2,FALSE)*VLOOKUP(L938,Auxiliar!$AT$3:$AU$7,2,FALSE)&gt;40,"Alto",
IF(VLOOKUP(K938,Auxiliar!$AT$3:$AU$7,2,FALSE)*VLOOKUP(L938,Auxiliar!$AT$3:$AU$7,2,FALSE)&gt;10,"Médio","Baixo"))),"")</f>
        <v/>
      </c>
      <c r="N938" s="24"/>
      <c r="O938" s="25"/>
      <c r="P938" s="24"/>
      <c r="Q938" s="5" t="str">
        <f>IFERROR(IF(VLOOKUP(K938,Auxiliar!$AT$3:$AU$7,2,FALSE)*VLOOKUP(L938,Auxiliar!$AT$3:$AU$7,2,FALSE)*VLOOKUP(P938,Auxiliar!$AX$3:$AY$7,2,FALSE)&gt;80,"Extremo",
IF(VLOOKUP(K938,Auxiliar!$AT$3:$AU$7,2,FALSE)*VLOOKUP(L938,Auxiliar!$AT$3:$AU$7,2,FALSE)*VLOOKUP(P938,Auxiliar!$AX$3:$AY$7,2,FALSE)&gt;40,"Alto",
IF(VLOOKUP(K938,Auxiliar!$AT$3:$AU$7,2,FALSE)*VLOOKUP(L938,Auxiliar!$AT$3:$AU$7,2,FALSE)*VLOOKUP(P938,Auxiliar!$AX$3:$AY$7,2,FALSE)&gt;10,"Médio","Baixo"))),"")</f>
        <v/>
      </c>
      <c r="R938" s="32" t="str">
        <f t="shared" si="28"/>
        <v/>
      </c>
      <c r="S938" s="32" t="str">
        <f t="shared" si="29"/>
        <v/>
      </c>
    </row>
    <row r="939" spans="1:19" x14ac:dyDescent="0.25">
      <c r="A939" s="5">
        <v>937</v>
      </c>
      <c r="B939" s="24"/>
      <c r="C939" s="24"/>
      <c r="D939" s="5" t="str">
        <f>IF(OR(C939="",B939=""),"",IFERROR(INDEX('5. Map Processos'!E:E,MATCH(C939&amp;" ("&amp;B939&amp;")",'5. Map Processos'!J:J,0)),"ERRO: Processo não encontrado para essa área"))</f>
        <v/>
      </c>
      <c r="E939" s="5" t="str">
        <f>IF(OR(C939="",B939=""),"",IFERROR(INDEX('6. Map Dados Pessoais'!F:F,MATCH(C939&amp;" ("&amp;B939&amp;")",'5. Map Processos'!J:J,0)),"ERRO: Processo não encontrado para essa área"))</f>
        <v/>
      </c>
      <c r="F939" s="5" t="str">
        <f>IF(OR(C939="",B939=""),"",IFERROR(INDEX('6. Map Dados Pessoais'!H:H,MATCH(C939&amp;" ("&amp;B939&amp;")",'5. Map Processos'!J:J,0)),"ERRO: Processo não encontrado para essa área"))</f>
        <v/>
      </c>
      <c r="G939" s="5" t="str">
        <f>IF(OR(C939="",B939=""),"",IFERROR(INDEX('7. Finalidades e Hipóteses'!F:F,MATCH(C939&amp;" ("&amp;B939&amp;")",'5. Map Processos'!J:J,0)),"ERRO: Processo não encontrado para essa área"))</f>
        <v/>
      </c>
      <c r="H939" s="25"/>
      <c r="I939" s="25"/>
      <c r="J939" s="25"/>
      <c r="K939" s="24"/>
      <c r="L939" s="24"/>
      <c r="M939" s="5" t="str">
        <f>IFERROR(IF(VLOOKUP(K939,Auxiliar!$AT$3:$AU$7,2,FALSE)*VLOOKUP(L939,Auxiliar!$AT$3:$AU$7,2,FALSE)&gt;80,"Extremo",
IF(VLOOKUP(K939,Auxiliar!$AT$3:$AU$7,2,FALSE)*VLOOKUP(L939,Auxiliar!$AT$3:$AU$7,2,FALSE)&gt;40,"Alto",
IF(VLOOKUP(K939,Auxiliar!$AT$3:$AU$7,2,FALSE)*VLOOKUP(L939,Auxiliar!$AT$3:$AU$7,2,FALSE)&gt;10,"Médio","Baixo"))),"")</f>
        <v/>
      </c>
      <c r="N939" s="24"/>
      <c r="O939" s="25"/>
      <c r="P939" s="24"/>
      <c r="Q939" s="5" t="str">
        <f>IFERROR(IF(VLOOKUP(K939,Auxiliar!$AT$3:$AU$7,2,FALSE)*VLOOKUP(L939,Auxiliar!$AT$3:$AU$7,2,FALSE)*VLOOKUP(P939,Auxiliar!$AX$3:$AY$7,2,FALSE)&gt;80,"Extremo",
IF(VLOOKUP(K939,Auxiliar!$AT$3:$AU$7,2,FALSE)*VLOOKUP(L939,Auxiliar!$AT$3:$AU$7,2,FALSE)*VLOOKUP(P939,Auxiliar!$AX$3:$AY$7,2,FALSE)&gt;40,"Alto",
IF(VLOOKUP(K939,Auxiliar!$AT$3:$AU$7,2,FALSE)*VLOOKUP(L939,Auxiliar!$AT$3:$AU$7,2,FALSE)*VLOOKUP(P939,Auxiliar!$AX$3:$AY$7,2,FALSE)&gt;10,"Médio","Baixo"))),"")</f>
        <v/>
      </c>
      <c r="R939" s="32" t="str">
        <f t="shared" si="28"/>
        <v/>
      </c>
      <c r="S939" s="32" t="str">
        <f t="shared" si="29"/>
        <v/>
      </c>
    </row>
    <row r="940" spans="1:19" x14ac:dyDescent="0.25">
      <c r="A940" s="5">
        <v>938</v>
      </c>
      <c r="B940" s="24"/>
      <c r="C940" s="24"/>
      <c r="D940" s="5" t="str">
        <f>IF(OR(C940="",B940=""),"",IFERROR(INDEX('5. Map Processos'!E:E,MATCH(C940&amp;" ("&amp;B940&amp;")",'5. Map Processos'!J:J,0)),"ERRO: Processo não encontrado para essa área"))</f>
        <v/>
      </c>
      <c r="E940" s="5" t="str">
        <f>IF(OR(C940="",B940=""),"",IFERROR(INDEX('6. Map Dados Pessoais'!F:F,MATCH(C940&amp;" ("&amp;B940&amp;")",'5. Map Processos'!J:J,0)),"ERRO: Processo não encontrado para essa área"))</f>
        <v/>
      </c>
      <c r="F940" s="5" t="str">
        <f>IF(OR(C940="",B940=""),"",IFERROR(INDEX('6. Map Dados Pessoais'!H:H,MATCH(C940&amp;" ("&amp;B940&amp;")",'5. Map Processos'!J:J,0)),"ERRO: Processo não encontrado para essa área"))</f>
        <v/>
      </c>
      <c r="G940" s="5" t="str">
        <f>IF(OR(C940="",B940=""),"",IFERROR(INDEX('7. Finalidades e Hipóteses'!F:F,MATCH(C940&amp;" ("&amp;B940&amp;")",'5. Map Processos'!J:J,0)),"ERRO: Processo não encontrado para essa área"))</f>
        <v/>
      </c>
      <c r="H940" s="25"/>
      <c r="I940" s="25"/>
      <c r="J940" s="25"/>
      <c r="K940" s="24"/>
      <c r="L940" s="24"/>
      <c r="M940" s="5" t="str">
        <f>IFERROR(IF(VLOOKUP(K940,Auxiliar!$AT$3:$AU$7,2,FALSE)*VLOOKUP(L940,Auxiliar!$AT$3:$AU$7,2,FALSE)&gt;80,"Extremo",
IF(VLOOKUP(K940,Auxiliar!$AT$3:$AU$7,2,FALSE)*VLOOKUP(L940,Auxiliar!$AT$3:$AU$7,2,FALSE)&gt;40,"Alto",
IF(VLOOKUP(K940,Auxiliar!$AT$3:$AU$7,2,FALSE)*VLOOKUP(L940,Auxiliar!$AT$3:$AU$7,2,FALSE)&gt;10,"Médio","Baixo"))),"")</f>
        <v/>
      </c>
      <c r="N940" s="24"/>
      <c r="O940" s="25"/>
      <c r="P940" s="24"/>
      <c r="Q940" s="5" t="str">
        <f>IFERROR(IF(VLOOKUP(K940,Auxiliar!$AT$3:$AU$7,2,FALSE)*VLOOKUP(L940,Auxiliar!$AT$3:$AU$7,2,FALSE)*VLOOKUP(P940,Auxiliar!$AX$3:$AY$7,2,FALSE)&gt;80,"Extremo",
IF(VLOOKUP(K940,Auxiliar!$AT$3:$AU$7,2,FALSE)*VLOOKUP(L940,Auxiliar!$AT$3:$AU$7,2,FALSE)*VLOOKUP(P940,Auxiliar!$AX$3:$AY$7,2,FALSE)&gt;40,"Alto",
IF(VLOOKUP(K940,Auxiliar!$AT$3:$AU$7,2,FALSE)*VLOOKUP(L940,Auxiliar!$AT$3:$AU$7,2,FALSE)*VLOOKUP(P940,Auxiliar!$AX$3:$AY$7,2,FALSE)&gt;10,"Médio","Baixo"))),"")</f>
        <v/>
      </c>
      <c r="R940" s="32" t="str">
        <f t="shared" si="28"/>
        <v/>
      </c>
      <c r="S940" s="32" t="str">
        <f t="shared" si="29"/>
        <v/>
      </c>
    </row>
    <row r="941" spans="1:19" x14ac:dyDescent="0.25">
      <c r="A941" s="5">
        <v>939</v>
      </c>
      <c r="B941" s="24"/>
      <c r="C941" s="24"/>
      <c r="D941" s="5" t="str">
        <f>IF(OR(C941="",B941=""),"",IFERROR(INDEX('5. Map Processos'!E:E,MATCH(C941&amp;" ("&amp;B941&amp;")",'5. Map Processos'!J:J,0)),"ERRO: Processo não encontrado para essa área"))</f>
        <v/>
      </c>
      <c r="E941" s="5" t="str">
        <f>IF(OR(C941="",B941=""),"",IFERROR(INDEX('6. Map Dados Pessoais'!F:F,MATCH(C941&amp;" ("&amp;B941&amp;")",'5. Map Processos'!J:J,0)),"ERRO: Processo não encontrado para essa área"))</f>
        <v/>
      </c>
      <c r="F941" s="5" t="str">
        <f>IF(OR(C941="",B941=""),"",IFERROR(INDEX('6. Map Dados Pessoais'!H:H,MATCH(C941&amp;" ("&amp;B941&amp;")",'5. Map Processos'!J:J,0)),"ERRO: Processo não encontrado para essa área"))</f>
        <v/>
      </c>
      <c r="G941" s="5" t="str">
        <f>IF(OR(C941="",B941=""),"",IFERROR(INDEX('7. Finalidades e Hipóteses'!F:F,MATCH(C941&amp;" ("&amp;B941&amp;")",'5. Map Processos'!J:J,0)),"ERRO: Processo não encontrado para essa área"))</f>
        <v/>
      </c>
      <c r="H941" s="25"/>
      <c r="I941" s="25"/>
      <c r="J941" s="25"/>
      <c r="K941" s="24"/>
      <c r="L941" s="24"/>
      <c r="M941" s="5" t="str">
        <f>IFERROR(IF(VLOOKUP(K941,Auxiliar!$AT$3:$AU$7,2,FALSE)*VLOOKUP(L941,Auxiliar!$AT$3:$AU$7,2,FALSE)&gt;80,"Extremo",
IF(VLOOKUP(K941,Auxiliar!$AT$3:$AU$7,2,FALSE)*VLOOKUP(L941,Auxiliar!$AT$3:$AU$7,2,FALSE)&gt;40,"Alto",
IF(VLOOKUP(K941,Auxiliar!$AT$3:$AU$7,2,FALSE)*VLOOKUP(L941,Auxiliar!$AT$3:$AU$7,2,FALSE)&gt;10,"Médio","Baixo"))),"")</f>
        <v/>
      </c>
      <c r="N941" s="24"/>
      <c r="O941" s="25"/>
      <c r="P941" s="24"/>
      <c r="Q941" s="5" t="str">
        <f>IFERROR(IF(VLOOKUP(K941,Auxiliar!$AT$3:$AU$7,2,FALSE)*VLOOKUP(L941,Auxiliar!$AT$3:$AU$7,2,FALSE)*VLOOKUP(P941,Auxiliar!$AX$3:$AY$7,2,FALSE)&gt;80,"Extremo",
IF(VLOOKUP(K941,Auxiliar!$AT$3:$AU$7,2,FALSE)*VLOOKUP(L941,Auxiliar!$AT$3:$AU$7,2,FALSE)*VLOOKUP(P941,Auxiliar!$AX$3:$AY$7,2,FALSE)&gt;40,"Alto",
IF(VLOOKUP(K941,Auxiliar!$AT$3:$AU$7,2,FALSE)*VLOOKUP(L941,Auxiliar!$AT$3:$AU$7,2,FALSE)*VLOOKUP(P941,Auxiliar!$AX$3:$AY$7,2,FALSE)&gt;10,"Médio","Baixo"))),"")</f>
        <v/>
      </c>
      <c r="R941" s="32" t="str">
        <f t="shared" si="28"/>
        <v/>
      </c>
      <c r="S941" s="32" t="str">
        <f t="shared" si="29"/>
        <v/>
      </c>
    </row>
    <row r="942" spans="1:19" x14ac:dyDescent="0.25">
      <c r="A942" s="5">
        <v>940</v>
      </c>
      <c r="B942" s="24"/>
      <c r="C942" s="24"/>
      <c r="D942" s="5" t="str">
        <f>IF(OR(C942="",B942=""),"",IFERROR(INDEX('5. Map Processos'!E:E,MATCH(C942&amp;" ("&amp;B942&amp;")",'5. Map Processos'!J:J,0)),"ERRO: Processo não encontrado para essa área"))</f>
        <v/>
      </c>
      <c r="E942" s="5" t="str">
        <f>IF(OR(C942="",B942=""),"",IFERROR(INDEX('6. Map Dados Pessoais'!F:F,MATCH(C942&amp;" ("&amp;B942&amp;")",'5. Map Processos'!J:J,0)),"ERRO: Processo não encontrado para essa área"))</f>
        <v/>
      </c>
      <c r="F942" s="5" t="str">
        <f>IF(OR(C942="",B942=""),"",IFERROR(INDEX('6. Map Dados Pessoais'!H:H,MATCH(C942&amp;" ("&amp;B942&amp;")",'5. Map Processos'!J:J,0)),"ERRO: Processo não encontrado para essa área"))</f>
        <v/>
      </c>
      <c r="G942" s="5" t="str">
        <f>IF(OR(C942="",B942=""),"",IFERROR(INDEX('7. Finalidades e Hipóteses'!F:F,MATCH(C942&amp;" ("&amp;B942&amp;")",'5. Map Processos'!J:J,0)),"ERRO: Processo não encontrado para essa área"))</f>
        <v/>
      </c>
      <c r="H942" s="25"/>
      <c r="I942" s="25"/>
      <c r="J942" s="25"/>
      <c r="K942" s="24"/>
      <c r="L942" s="24"/>
      <c r="M942" s="5" t="str">
        <f>IFERROR(IF(VLOOKUP(K942,Auxiliar!$AT$3:$AU$7,2,FALSE)*VLOOKUP(L942,Auxiliar!$AT$3:$AU$7,2,FALSE)&gt;80,"Extremo",
IF(VLOOKUP(K942,Auxiliar!$AT$3:$AU$7,2,FALSE)*VLOOKUP(L942,Auxiliar!$AT$3:$AU$7,2,FALSE)&gt;40,"Alto",
IF(VLOOKUP(K942,Auxiliar!$AT$3:$AU$7,2,FALSE)*VLOOKUP(L942,Auxiliar!$AT$3:$AU$7,2,FALSE)&gt;10,"Médio","Baixo"))),"")</f>
        <v/>
      </c>
      <c r="N942" s="24"/>
      <c r="O942" s="25"/>
      <c r="P942" s="24"/>
      <c r="Q942" s="5" t="str">
        <f>IFERROR(IF(VLOOKUP(K942,Auxiliar!$AT$3:$AU$7,2,FALSE)*VLOOKUP(L942,Auxiliar!$AT$3:$AU$7,2,FALSE)*VLOOKUP(P942,Auxiliar!$AX$3:$AY$7,2,FALSE)&gt;80,"Extremo",
IF(VLOOKUP(K942,Auxiliar!$AT$3:$AU$7,2,FALSE)*VLOOKUP(L942,Auxiliar!$AT$3:$AU$7,2,FALSE)*VLOOKUP(P942,Auxiliar!$AX$3:$AY$7,2,FALSE)&gt;40,"Alto",
IF(VLOOKUP(K942,Auxiliar!$AT$3:$AU$7,2,FALSE)*VLOOKUP(L942,Auxiliar!$AT$3:$AU$7,2,FALSE)*VLOOKUP(P942,Auxiliar!$AX$3:$AY$7,2,FALSE)&gt;10,"Médio","Baixo"))),"")</f>
        <v/>
      </c>
      <c r="R942" s="32" t="str">
        <f t="shared" si="28"/>
        <v/>
      </c>
      <c r="S942" s="32" t="str">
        <f t="shared" si="29"/>
        <v/>
      </c>
    </row>
    <row r="943" spans="1:19" x14ac:dyDescent="0.25">
      <c r="A943" s="5">
        <v>941</v>
      </c>
      <c r="B943" s="24"/>
      <c r="C943" s="24"/>
      <c r="D943" s="5" t="str">
        <f>IF(OR(C943="",B943=""),"",IFERROR(INDEX('5. Map Processos'!E:E,MATCH(C943&amp;" ("&amp;B943&amp;")",'5. Map Processos'!J:J,0)),"ERRO: Processo não encontrado para essa área"))</f>
        <v/>
      </c>
      <c r="E943" s="5" t="str">
        <f>IF(OR(C943="",B943=""),"",IFERROR(INDEX('6. Map Dados Pessoais'!F:F,MATCH(C943&amp;" ("&amp;B943&amp;")",'5. Map Processos'!J:J,0)),"ERRO: Processo não encontrado para essa área"))</f>
        <v/>
      </c>
      <c r="F943" s="5" t="str">
        <f>IF(OR(C943="",B943=""),"",IFERROR(INDEX('6. Map Dados Pessoais'!H:H,MATCH(C943&amp;" ("&amp;B943&amp;")",'5. Map Processos'!J:J,0)),"ERRO: Processo não encontrado para essa área"))</f>
        <v/>
      </c>
      <c r="G943" s="5" t="str">
        <f>IF(OR(C943="",B943=""),"",IFERROR(INDEX('7. Finalidades e Hipóteses'!F:F,MATCH(C943&amp;" ("&amp;B943&amp;")",'5. Map Processos'!J:J,0)),"ERRO: Processo não encontrado para essa área"))</f>
        <v/>
      </c>
      <c r="H943" s="25"/>
      <c r="I943" s="25"/>
      <c r="J943" s="25"/>
      <c r="K943" s="24"/>
      <c r="L943" s="24"/>
      <c r="M943" s="5" t="str">
        <f>IFERROR(IF(VLOOKUP(K943,Auxiliar!$AT$3:$AU$7,2,FALSE)*VLOOKUP(L943,Auxiliar!$AT$3:$AU$7,2,FALSE)&gt;80,"Extremo",
IF(VLOOKUP(K943,Auxiliar!$AT$3:$AU$7,2,FALSE)*VLOOKUP(L943,Auxiliar!$AT$3:$AU$7,2,FALSE)&gt;40,"Alto",
IF(VLOOKUP(K943,Auxiliar!$AT$3:$AU$7,2,FALSE)*VLOOKUP(L943,Auxiliar!$AT$3:$AU$7,2,FALSE)&gt;10,"Médio","Baixo"))),"")</f>
        <v/>
      </c>
      <c r="N943" s="24"/>
      <c r="O943" s="25"/>
      <c r="P943" s="24"/>
      <c r="Q943" s="5" t="str">
        <f>IFERROR(IF(VLOOKUP(K943,Auxiliar!$AT$3:$AU$7,2,FALSE)*VLOOKUP(L943,Auxiliar!$AT$3:$AU$7,2,FALSE)*VLOOKUP(P943,Auxiliar!$AX$3:$AY$7,2,FALSE)&gt;80,"Extremo",
IF(VLOOKUP(K943,Auxiliar!$AT$3:$AU$7,2,FALSE)*VLOOKUP(L943,Auxiliar!$AT$3:$AU$7,2,FALSE)*VLOOKUP(P943,Auxiliar!$AX$3:$AY$7,2,FALSE)&gt;40,"Alto",
IF(VLOOKUP(K943,Auxiliar!$AT$3:$AU$7,2,FALSE)*VLOOKUP(L943,Auxiliar!$AT$3:$AU$7,2,FALSE)*VLOOKUP(P943,Auxiliar!$AX$3:$AY$7,2,FALSE)&gt;10,"Médio","Baixo"))),"")</f>
        <v/>
      </c>
      <c r="R943" s="32" t="str">
        <f t="shared" si="28"/>
        <v/>
      </c>
      <c r="S943" s="32" t="str">
        <f t="shared" si="29"/>
        <v/>
      </c>
    </row>
    <row r="944" spans="1:19" x14ac:dyDescent="0.25">
      <c r="A944" s="5">
        <v>942</v>
      </c>
      <c r="B944" s="24"/>
      <c r="C944" s="24"/>
      <c r="D944" s="5" t="str">
        <f>IF(OR(C944="",B944=""),"",IFERROR(INDEX('5. Map Processos'!E:E,MATCH(C944&amp;" ("&amp;B944&amp;")",'5. Map Processos'!J:J,0)),"ERRO: Processo não encontrado para essa área"))</f>
        <v/>
      </c>
      <c r="E944" s="5" t="str">
        <f>IF(OR(C944="",B944=""),"",IFERROR(INDEX('6. Map Dados Pessoais'!F:F,MATCH(C944&amp;" ("&amp;B944&amp;")",'5. Map Processos'!J:J,0)),"ERRO: Processo não encontrado para essa área"))</f>
        <v/>
      </c>
      <c r="F944" s="5" t="str">
        <f>IF(OR(C944="",B944=""),"",IFERROR(INDEX('6. Map Dados Pessoais'!H:H,MATCH(C944&amp;" ("&amp;B944&amp;")",'5. Map Processos'!J:J,0)),"ERRO: Processo não encontrado para essa área"))</f>
        <v/>
      </c>
      <c r="G944" s="5" t="str">
        <f>IF(OR(C944="",B944=""),"",IFERROR(INDEX('7. Finalidades e Hipóteses'!F:F,MATCH(C944&amp;" ("&amp;B944&amp;")",'5. Map Processos'!J:J,0)),"ERRO: Processo não encontrado para essa área"))</f>
        <v/>
      </c>
      <c r="H944" s="25"/>
      <c r="I944" s="25"/>
      <c r="J944" s="25"/>
      <c r="K944" s="24"/>
      <c r="L944" s="24"/>
      <c r="M944" s="5" t="str">
        <f>IFERROR(IF(VLOOKUP(K944,Auxiliar!$AT$3:$AU$7,2,FALSE)*VLOOKUP(L944,Auxiliar!$AT$3:$AU$7,2,FALSE)&gt;80,"Extremo",
IF(VLOOKUP(K944,Auxiliar!$AT$3:$AU$7,2,FALSE)*VLOOKUP(L944,Auxiliar!$AT$3:$AU$7,2,FALSE)&gt;40,"Alto",
IF(VLOOKUP(K944,Auxiliar!$AT$3:$AU$7,2,FALSE)*VLOOKUP(L944,Auxiliar!$AT$3:$AU$7,2,FALSE)&gt;10,"Médio","Baixo"))),"")</f>
        <v/>
      </c>
      <c r="N944" s="24"/>
      <c r="O944" s="25"/>
      <c r="P944" s="24"/>
      <c r="Q944" s="5" t="str">
        <f>IFERROR(IF(VLOOKUP(K944,Auxiliar!$AT$3:$AU$7,2,FALSE)*VLOOKUP(L944,Auxiliar!$AT$3:$AU$7,2,FALSE)*VLOOKUP(P944,Auxiliar!$AX$3:$AY$7,2,FALSE)&gt;80,"Extremo",
IF(VLOOKUP(K944,Auxiliar!$AT$3:$AU$7,2,FALSE)*VLOOKUP(L944,Auxiliar!$AT$3:$AU$7,2,FALSE)*VLOOKUP(P944,Auxiliar!$AX$3:$AY$7,2,FALSE)&gt;40,"Alto",
IF(VLOOKUP(K944,Auxiliar!$AT$3:$AU$7,2,FALSE)*VLOOKUP(L944,Auxiliar!$AT$3:$AU$7,2,FALSE)*VLOOKUP(P944,Auxiliar!$AX$3:$AY$7,2,FALSE)&gt;10,"Médio","Baixo"))),"")</f>
        <v/>
      </c>
      <c r="R944" s="32" t="str">
        <f t="shared" si="28"/>
        <v/>
      </c>
      <c r="S944" s="32" t="str">
        <f t="shared" si="29"/>
        <v/>
      </c>
    </row>
    <row r="945" spans="1:19" x14ac:dyDescent="0.25">
      <c r="A945" s="5">
        <v>943</v>
      </c>
      <c r="B945" s="24"/>
      <c r="C945" s="24"/>
      <c r="D945" s="5" t="str">
        <f>IF(OR(C945="",B945=""),"",IFERROR(INDEX('5. Map Processos'!E:E,MATCH(C945&amp;" ("&amp;B945&amp;")",'5. Map Processos'!J:J,0)),"ERRO: Processo não encontrado para essa área"))</f>
        <v/>
      </c>
      <c r="E945" s="5" t="str">
        <f>IF(OR(C945="",B945=""),"",IFERROR(INDEX('6. Map Dados Pessoais'!F:F,MATCH(C945&amp;" ("&amp;B945&amp;")",'5. Map Processos'!J:J,0)),"ERRO: Processo não encontrado para essa área"))</f>
        <v/>
      </c>
      <c r="F945" s="5" t="str">
        <f>IF(OR(C945="",B945=""),"",IFERROR(INDEX('6. Map Dados Pessoais'!H:H,MATCH(C945&amp;" ("&amp;B945&amp;")",'5. Map Processos'!J:J,0)),"ERRO: Processo não encontrado para essa área"))</f>
        <v/>
      </c>
      <c r="G945" s="5" t="str">
        <f>IF(OR(C945="",B945=""),"",IFERROR(INDEX('7. Finalidades e Hipóteses'!F:F,MATCH(C945&amp;" ("&amp;B945&amp;")",'5. Map Processos'!J:J,0)),"ERRO: Processo não encontrado para essa área"))</f>
        <v/>
      </c>
      <c r="H945" s="25"/>
      <c r="I945" s="25"/>
      <c r="J945" s="25"/>
      <c r="K945" s="24"/>
      <c r="L945" s="24"/>
      <c r="M945" s="5" t="str">
        <f>IFERROR(IF(VLOOKUP(K945,Auxiliar!$AT$3:$AU$7,2,FALSE)*VLOOKUP(L945,Auxiliar!$AT$3:$AU$7,2,FALSE)&gt;80,"Extremo",
IF(VLOOKUP(K945,Auxiliar!$AT$3:$AU$7,2,FALSE)*VLOOKUP(L945,Auxiliar!$AT$3:$AU$7,2,FALSE)&gt;40,"Alto",
IF(VLOOKUP(K945,Auxiliar!$AT$3:$AU$7,2,FALSE)*VLOOKUP(L945,Auxiliar!$AT$3:$AU$7,2,FALSE)&gt;10,"Médio","Baixo"))),"")</f>
        <v/>
      </c>
      <c r="N945" s="24"/>
      <c r="O945" s="25"/>
      <c r="P945" s="24"/>
      <c r="Q945" s="5" t="str">
        <f>IFERROR(IF(VLOOKUP(K945,Auxiliar!$AT$3:$AU$7,2,FALSE)*VLOOKUP(L945,Auxiliar!$AT$3:$AU$7,2,FALSE)*VLOOKUP(P945,Auxiliar!$AX$3:$AY$7,2,FALSE)&gt;80,"Extremo",
IF(VLOOKUP(K945,Auxiliar!$AT$3:$AU$7,2,FALSE)*VLOOKUP(L945,Auxiliar!$AT$3:$AU$7,2,FALSE)*VLOOKUP(P945,Auxiliar!$AX$3:$AY$7,2,FALSE)&gt;40,"Alto",
IF(VLOOKUP(K945,Auxiliar!$AT$3:$AU$7,2,FALSE)*VLOOKUP(L945,Auxiliar!$AT$3:$AU$7,2,FALSE)*VLOOKUP(P945,Auxiliar!$AX$3:$AY$7,2,FALSE)&gt;10,"Médio","Baixo"))),"")</f>
        <v/>
      </c>
      <c r="R945" s="32" t="str">
        <f t="shared" si="28"/>
        <v/>
      </c>
      <c r="S945" s="32" t="str">
        <f t="shared" si="29"/>
        <v/>
      </c>
    </row>
    <row r="946" spans="1:19" x14ac:dyDescent="0.25">
      <c r="A946" s="5">
        <v>944</v>
      </c>
      <c r="B946" s="24"/>
      <c r="C946" s="24"/>
      <c r="D946" s="5" t="str">
        <f>IF(OR(C946="",B946=""),"",IFERROR(INDEX('5. Map Processos'!E:E,MATCH(C946&amp;" ("&amp;B946&amp;")",'5. Map Processos'!J:J,0)),"ERRO: Processo não encontrado para essa área"))</f>
        <v/>
      </c>
      <c r="E946" s="5" t="str">
        <f>IF(OR(C946="",B946=""),"",IFERROR(INDEX('6. Map Dados Pessoais'!F:F,MATCH(C946&amp;" ("&amp;B946&amp;")",'5. Map Processos'!J:J,0)),"ERRO: Processo não encontrado para essa área"))</f>
        <v/>
      </c>
      <c r="F946" s="5" t="str">
        <f>IF(OR(C946="",B946=""),"",IFERROR(INDEX('6. Map Dados Pessoais'!H:H,MATCH(C946&amp;" ("&amp;B946&amp;")",'5. Map Processos'!J:J,0)),"ERRO: Processo não encontrado para essa área"))</f>
        <v/>
      </c>
      <c r="G946" s="5" t="str">
        <f>IF(OR(C946="",B946=""),"",IFERROR(INDEX('7. Finalidades e Hipóteses'!F:F,MATCH(C946&amp;" ("&amp;B946&amp;")",'5. Map Processos'!J:J,0)),"ERRO: Processo não encontrado para essa área"))</f>
        <v/>
      </c>
      <c r="H946" s="25"/>
      <c r="I946" s="25"/>
      <c r="J946" s="25"/>
      <c r="K946" s="24"/>
      <c r="L946" s="24"/>
      <c r="M946" s="5" t="str">
        <f>IFERROR(IF(VLOOKUP(K946,Auxiliar!$AT$3:$AU$7,2,FALSE)*VLOOKUP(L946,Auxiliar!$AT$3:$AU$7,2,FALSE)&gt;80,"Extremo",
IF(VLOOKUP(K946,Auxiliar!$AT$3:$AU$7,2,FALSE)*VLOOKUP(L946,Auxiliar!$AT$3:$AU$7,2,FALSE)&gt;40,"Alto",
IF(VLOOKUP(K946,Auxiliar!$AT$3:$AU$7,2,FALSE)*VLOOKUP(L946,Auxiliar!$AT$3:$AU$7,2,FALSE)&gt;10,"Médio","Baixo"))),"")</f>
        <v/>
      </c>
      <c r="N946" s="24"/>
      <c r="O946" s="25"/>
      <c r="P946" s="24"/>
      <c r="Q946" s="5" t="str">
        <f>IFERROR(IF(VLOOKUP(K946,Auxiliar!$AT$3:$AU$7,2,FALSE)*VLOOKUP(L946,Auxiliar!$AT$3:$AU$7,2,FALSE)*VLOOKUP(P946,Auxiliar!$AX$3:$AY$7,2,FALSE)&gt;80,"Extremo",
IF(VLOOKUP(K946,Auxiliar!$AT$3:$AU$7,2,FALSE)*VLOOKUP(L946,Auxiliar!$AT$3:$AU$7,2,FALSE)*VLOOKUP(P946,Auxiliar!$AX$3:$AY$7,2,FALSE)&gt;40,"Alto",
IF(VLOOKUP(K946,Auxiliar!$AT$3:$AU$7,2,FALSE)*VLOOKUP(L946,Auxiliar!$AT$3:$AU$7,2,FALSE)*VLOOKUP(P946,Auxiliar!$AX$3:$AY$7,2,FALSE)&gt;10,"Médio","Baixo"))),"")</f>
        <v/>
      </c>
      <c r="R946" s="32" t="str">
        <f t="shared" si="28"/>
        <v/>
      </c>
      <c r="S946" s="32" t="str">
        <f t="shared" si="29"/>
        <v/>
      </c>
    </row>
    <row r="947" spans="1:19" x14ac:dyDescent="0.25">
      <c r="A947" s="5">
        <v>945</v>
      </c>
      <c r="B947" s="24"/>
      <c r="C947" s="24"/>
      <c r="D947" s="5" t="str">
        <f>IF(OR(C947="",B947=""),"",IFERROR(INDEX('5. Map Processos'!E:E,MATCH(C947&amp;" ("&amp;B947&amp;")",'5. Map Processos'!J:J,0)),"ERRO: Processo não encontrado para essa área"))</f>
        <v/>
      </c>
      <c r="E947" s="5" t="str">
        <f>IF(OR(C947="",B947=""),"",IFERROR(INDEX('6. Map Dados Pessoais'!F:F,MATCH(C947&amp;" ("&amp;B947&amp;")",'5. Map Processos'!J:J,0)),"ERRO: Processo não encontrado para essa área"))</f>
        <v/>
      </c>
      <c r="F947" s="5" t="str">
        <f>IF(OR(C947="",B947=""),"",IFERROR(INDEX('6. Map Dados Pessoais'!H:H,MATCH(C947&amp;" ("&amp;B947&amp;")",'5. Map Processos'!J:J,0)),"ERRO: Processo não encontrado para essa área"))</f>
        <v/>
      </c>
      <c r="G947" s="5" t="str">
        <f>IF(OR(C947="",B947=""),"",IFERROR(INDEX('7. Finalidades e Hipóteses'!F:F,MATCH(C947&amp;" ("&amp;B947&amp;")",'5. Map Processos'!J:J,0)),"ERRO: Processo não encontrado para essa área"))</f>
        <v/>
      </c>
      <c r="H947" s="25"/>
      <c r="I947" s="25"/>
      <c r="J947" s="25"/>
      <c r="K947" s="24"/>
      <c r="L947" s="24"/>
      <c r="M947" s="5" t="str">
        <f>IFERROR(IF(VLOOKUP(K947,Auxiliar!$AT$3:$AU$7,2,FALSE)*VLOOKUP(L947,Auxiliar!$AT$3:$AU$7,2,FALSE)&gt;80,"Extremo",
IF(VLOOKUP(K947,Auxiliar!$AT$3:$AU$7,2,FALSE)*VLOOKUP(L947,Auxiliar!$AT$3:$AU$7,2,FALSE)&gt;40,"Alto",
IF(VLOOKUP(K947,Auxiliar!$AT$3:$AU$7,2,FALSE)*VLOOKUP(L947,Auxiliar!$AT$3:$AU$7,2,FALSE)&gt;10,"Médio","Baixo"))),"")</f>
        <v/>
      </c>
      <c r="N947" s="24"/>
      <c r="O947" s="25"/>
      <c r="P947" s="24"/>
      <c r="Q947" s="5" t="str">
        <f>IFERROR(IF(VLOOKUP(K947,Auxiliar!$AT$3:$AU$7,2,FALSE)*VLOOKUP(L947,Auxiliar!$AT$3:$AU$7,2,FALSE)*VLOOKUP(P947,Auxiliar!$AX$3:$AY$7,2,FALSE)&gt;80,"Extremo",
IF(VLOOKUP(K947,Auxiliar!$AT$3:$AU$7,2,FALSE)*VLOOKUP(L947,Auxiliar!$AT$3:$AU$7,2,FALSE)*VLOOKUP(P947,Auxiliar!$AX$3:$AY$7,2,FALSE)&gt;40,"Alto",
IF(VLOOKUP(K947,Auxiliar!$AT$3:$AU$7,2,FALSE)*VLOOKUP(L947,Auxiliar!$AT$3:$AU$7,2,FALSE)*VLOOKUP(P947,Auxiliar!$AX$3:$AY$7,2,FALSE)&gt;10,"Médio","Baixo"))),"")</f>
        <v/>
      </c>
      <c r="R947" s="32" t="str">
        <f t="shared" si="28"/>
        <v/>
      </c>
      <c r="S947" s="32" t="str">
        <f t="shared" si="29"/>
        <v/>
      </c>
    </row>
    <row r="948" spans="1:19" x14ac:dyDescent="0.25">
      <c r="A948" s="5">
        <v>946</v>
      </c>
      <c r="B948" s="24"/>
      <c r="C948" s="24"/>
      <c r="D948" s="5" t="str">
        <f>IF(OR(C948="",B948=""),"",IFERROR(INDEX('5. Map Processos'!E:E,MATCH(C948&amp;" ("&amp;B948&amp;")",'5. Map Processos'!J:J,0)),"ERRO: Processo não encontrado para essa área"))</f>
        <v/>
      </c>
      <c r="E948" s="5" t="str">
        <f>IF(OR(C948="",B948=""),"",IFERROR(INDEX('6. Map Dados Pessoais'!F:F,MATCH(C948&amp;" ("&amp;B948&amp;")",'5. Map Processos'!J:J,0)),"ERRO: Processo não encontrado para essa área"))</f>
        <v/>
      </c>
      <c r="F948" s="5" t="str">
        <f>IF(OR(C948="",B948=""),"",IFERROR(INDEX('6. Map Dados Pessoais'!H:H,MATCH(C948&amp;" ("&amp;B948&amp;")",'5. Map Processos'!J:J,0)),"ERRO: Processo não encontrado para essa área"))</f>
        <v/>
      </c>
      <c r="G948" s="5" t="str">
        <f>IF(OR(C948="",B948=""),"",IFERROR(INDEX('7. Finalidades e Hipóteses'!F:F,MATCH(C948&amp;" ("&amp;B948&amp;")",'5. Map Processos'!J:J,0)),"ERRO: Processo não encontrado para essa área"))</f>
        <v/>
      </c>
      <c r="H948" s="25"/>
      <c r="I948" s="25"/>
      <c r="J948" s="25"/>
      <c r="K948" s="24"/>
      <c r="L948" s="24"/>
      <c r="M948" s="5" t="str">
        <f>IFERROR(IF(VLOOKUP(K948,Auxiliar!$AT$3:$AU$7,2,FALSE)*VLOOKUP(L948,Auxiliar!$AT$3:$AU$7,2,FALSE)&gt;80,"Extremo",
IF(VLOOKUP(K948,Auxiliar!$AT$3:$AU$7,2,FALSE)*VLOOKUP(L948,Auxiliar!$AT$3:$AU$7,2,FALSE)&gt;40,"Alto",
IF(VLOOKUP(K948,Auxiliar!$AT$3:$AU$7,2,FALSE)*VLOOKUP(L948,Auxiliar!$AT$3:$AU$7,2,FALSE)&gt;10,"Médio","Baixo"))),"")</f>
        <v/>
      </c>
      <c r="N948" s="24"/>
      <c r="O948" s="25"/>
      <c r="P948" s="24"/>
      <c r="Q948" s="5" t="str">
        <f>IFERROR(IF(VLOOKUP(K948,Auxiliar!$AT$3:$AU$7,2,FALSE)*VLOOKUP(L948,Auxiliar!$AT$3:$AU$7,2,FALSE)*VLOOKUP(P948,Auxiliar!$AX$3:$AY$7,2,FALSE)&gt;80,"Extremo",
IF(VLOOKUP(K948,Auxiliar!$AT$3:$AU$7,2,FALSE)*VLOOKUP(L948,Auxiliar!$AT$3:$AU$7,2,FALSE)*VLOOKUP(P948,Auxiliar!$AX$3:$AY$7,2,FALSE)&gt;40,"Alto",
IF(VLOOKUP(K948,Auxiliar!$AT$3:$AU$7,2,FALSE)*VLOOKUP(L948,Auxiliar!$AT$3:$AU$7,2,FALSE)*VLOOKUP(P948,Auxiliar!$AX$3:$AY$7,2,FALSE)&gt;10,"Médio","Baixo"))),"")</f>
        <v/>
      </c>
      <c r="R948" s="32" t="str">
        <f t="shared" si="28"/>
        <v/>
      </c>
      <c r="S948" s="32" t="str">
        <f t="shared" si="29"/>
        <v/>
      </c>
    </row>
    <row r="949" spans="1:19" x14ac:dyDescent="0.25">
      <c r="A949" s="5">
        <v>947</v>
      </c>
      <c r="B949" s="24"/>
      <c r="C949" s="24"/>
      <c r="D949" s="5" t="str">
        <f>IF(OR(C949="",B949=""),"",IFERROR(INDEX('5. Map Processos'!E:E,MATCH(C949&amp;" ("&amp;B949&amp;")",'5. Map Processos'!J:J,0)),"ERRO: Processo não encontrado para essa área"))</f>
        <v/>
      </c>
      <c r="E949" s="5" t="str">
        <f>IF(OR(C949="",B949=""),"",IFERROR(INDEX('6. Map Dados Pessoais'!F:F,MATCH(C949&amp;" ("&amp;B949&amp;")",'5. Map Processos'!J:J,0)),"ERRO: Processo não encontrado para essa área"))</f>
        <v/>
      </c>
      <c r="F949" s="5" t="str">
        <f>IF(OR(C949="",B949=""),"",IFERROR(INDEX('6. Map Dados Pessoais'!H:H,MATCH(C949&amp;" ("&amp;B949&amp;")",'5. Map Processos'!J:J,0)),"ERRO: Processo não encontrado para essa área"))</f>
        <v/>
      </c>
      <c r="G949" s="5" t="str">
        <f>IF(OR(C949="",B949=""),"",IFERROR(INDEX('7. Finalidades e Hipóteses'!F:F,MATCH(C949&amp;" ("&amp;B949&amp;")",'5. Map Processos'!J:J,0)),"ERRO: Processo não encontrado para essa área"))</f>
        <v/>
      </c>
      <c r="H949" s="25"/>
      <c r="I949" s="25"/>
      <c r="J949" s="25"/>
      <c r="K949" s="24"/>
      <c r="L949" s="24"/>
      <c r="M949" s="5" t="str">
        <f>IFERROR(IF(VLOOKUP(K949,Auxiliar!$AT$3:$AU$7,2,FALSE)*VLOOKUP(L949,Auxiliar!$AT$3:$AU$7,2,FALSE)&gt;80,"Extremo",
IF(VLOOKUP(K949,Auxiliar!$AT$3:$AU$7,2,FALSE)*VLOOKUP(L949,Auxiliar!$AT$3:$AU$7,2,FALSE)&gt;40,"Alto",
IF(VLOOKUP(K949,Auxiliar!$AT$3:$AU$7,2,FALSE)*VLOOKUP(L949,Auxiliar!$AT$3:$AU$7,2,FALSE)&gt;10,"Médio","Baixo"))),"")</f>
        <v/>
      </c>
      <c r="N949" s="24"/>
      <c r="O949" s="25"/>
      <c r="P949" s="24"/>
      <c r="Q949" s="5" t="str">
        <f>IFERROR(IF(VLOOKUP(K949,Auxiliar!$AT$3:$AU$7,2,FALSE)*VLOOKUP(L949,Auxiliar!$AT$3:$AU$7,2,FALSE)*VLOOKUP(P949,Auxiliar!$AX$3:$AY$7,2,FALSE)&gt;80,"Extremo",
IF(VLOOKUP(K949,Auxiliar!$AT$3:$AU$7,2,FALSE)*VLOOKUP(L949,Auxiliar!$AT$3:$AU$7,2,FALSE)*VLOOKUP(P949,Auxiliar!$AX$3:$AY$7,2,FALSE)&gt;40,"Alto",
IF(VLOOKUP(K949,Auxiliar!$AT$3:$AU$7,2,FALSE)*VLOOKUP(L949,Auxiliar!$AT$3:$AU$7,2,FALSE)*VLOOKUP(P949,Auxiliar!$AX$3:$AY$7,2,FALSE)&gt;10,"Médio","Baixo"))),"")</f>
        <v/>
      </c>
      <c r="R949" s="32" t="str">
        <f t="shared" si="28"/>
        <v/>
      </c>
      <c r="S949" s="32" t="str">
        <f t="shared" si="29"/>
        <v/>
      </c>
    </row>
    <row r="950" spans="1:19" x14ac:dyDescent="0.25">
      <c r="A950" s="5">
        <v>948</v>
      </c>
      <c r="B950" s="24"/>
      <c r="C950" s="24"/>
      <c r="D950" s="5" t="str">
        <f>IF(OR(C950="",B950=""),"",IFERROR(INDEX('5. Map Processos'!E:E,MATCH(C950&amp;" ("&amp;B950&amp;")",'5. Map Processos'!J:J,0)),"ERRO: Processo não encontrado para essa área"))</f>
        <v/>
      </c>
      <c r="E950" s="5" t="str">
        <f>IF(OR(C950="",B950=""),"",IFERROR(INDEX('6. Map Dados Pessoais'!F:F,MATCH(C950&amp;" ("&amp;B950&amp;")",'5. Map Processos'!J:J,0)),"ERRO: Processo não encontrado para essa área"))</f>
        <v/>
      </c>
      <c r="F950" s="5" t="str">
        <f>IF(OR(C950="",B950=""),"",IFERROR(INDEX('6. Map Dados Pessoais'!H:H,MATCH(C950&amp;" ("&amp;B950&amp;")",'5. Map Processos'!J:J,0)),"ERRO: Processo não encontrado para essa área"))</f>
        <v/>
      </c>
      <c r="G950" s="5" t="str">
        <f>IF(OR(C950="",B950=""),"",IFERROR(INDEX('7. Finalidades e Hipóteses'!F:F,MATCH(C950&amp;" ("&amp;B950&amp;")",'5. Map Processos'!J:J,0)),"ERRO: Processo não encontrado para essa área"))</f>
        <v/>
      </c>
      <c r="H950" s="25"/>
      <c r="I950" s="25"/>
      <c r="J950" s="25"/>
      <c r="K950" s="24"/>
      <c r="L950" s="24"/>
      <c r="M950" s="5" t="str">
        <f>IFERROR(IF(VLOOKUP(K950,Auxiliar!$AT$3:$AU$7,2,FALSE)*VLOOKUP(L950,Auxiliar!$AT$3:$AU$7,2,FALSE)&gt;80,"Extremo",
IF(VLOOKUP(K950,Auxiliar!$AT$3:$AU$7,2,FALSE)*VLOOKUP(L950,Auxiliar!$AT$3:$AU$7,2,FALSE)&gt;40,"Alto",
IF(VLOOKUP(K950,Auxiliar!$AT$3:$AU$7,2,FALSE)*VLOOKUP(L950,Auxiliar!$AT$3:$AU$7,2,FALSE)&gt;10,"Médio","Baixo"))),"")</f>
        <v/>
      </c>
      <c r="N950" s="24"/>
      <c r="O950" s="25"/>
      <c r="P950" s="24"/>
      <c r="Q950" s="5" t="str">
        <f>IFERROR(IF(VLOOKUP(K950,Auxiliar!$AT$3:$AU$7,2,FALSE)*VLOOKUP(L950,Auxiliar!$AT$3:$AU$7,2,FALSE)*VLOOKUP(P950,Auxiliar!$AX$3:$AY$7,2,FALSE)&gt;80,"Extremo",
IF(VLOOKUP(K950,Auxiliar!$AT$3:$AU$7,2,FALSE)*VLOOKUP(L950,Auxiliar!$AT$3:$AU$7,2,FALSE)*VLOOKUP(P950,Auxiliar!$AX$3:$AY$7,2,FALSE)&gt;40,"Alto",
IF(VLOOKUP(K950,Auxiliar!$AT$3:$AU$7,2,FALSE)*VLOOKUP(L950,Auxiliar!$AT$3:$AU$7,2,FALSE)*VLOOKUP(P950,Auxiliar!$AX$3:$AY$7,2,FALSE)&gt;10,"Médio","Baixo"))),"")</f>
        <v/>
      </c>
      <c r="R950" s="32" t="str">
        <f t="shared" si="28"/>
        <v/>
      </c>
      <c r="S950" s="32" t="str">
        <f t="shared" si="29"/>
        <v/>
      </c>
    </row>
    <row r="951" spans="1:19" x14ac:dyDescent="0.25">
      <c r="A951" s="5">
        <v>949</v>
      </c>
      <c r="B951" s="24"/>
      <c r="C951" s="24"/>
      <c r="D951" s="5" t="str">
        <f>IF(OR(C951="",B951=""),"",IFERROR(INDEX('5. Map Processos'!E:E,MATCH(C951&amp;" ("&amp;B951&amp;")",'5. Map Processos'!J:J,0)),"ERRO: Processo não encontrado para essa área"))</f>
        <v/>
      </c>
      <c r="E951" s="5" t="str">
        <f>IF(OR(C951="",B951=""),"",IFERROR(INDEX('6. Map Dados Pessoais'!F:F,MATCH(C951&amp;" ("&amp;B951&amp;")",'5. Map Processos'!J:J,0)),"ERRO: Processo não encontrado para essa área"))</f>
        <v/>
      </c>
      <c r="F951" s="5" t="str">
        <f>IF(OR(C951="",B951=""),"",IFERROR(INDEX('6. Map Dados Pessoais'!H:H,MATCH(C951&amp;" ("&amp;B951&amp;")",'5. Map Processos'!J:J,0)),"ERRO: Processo não encontrado para essa área"))</f>
        <v/>
      </c>
      <c r="G951" s="5" t="str">
        <f>IF(OR(C951="",B951=""),"",IFERROR(INDEX('7. Finalidades e Hipóteses'!F:F,MATCH(C951&amp;" ("&amp;B951&amp;")",'5. Map Processos'!J:J,0)),"ERRO: Processo não encontrado para essa área"))</f>
        <v/>
      </c>
      <c r="H951" s="25"/>
      <c r="I951" s="25"/>
      <c r="J951" s="25"/>
      <c r="K951" s="24"/>
      <c r="L951" s="24"/>
      <c r="M951" s="5" t="str">
        <f>IFERROR(IF(VLOOKUP(K951,Auxiliar!$AT$3:$AU$7,2,FALSE)*VLOOKUP(L951,Auxiliar!$AT$3:$AU$7,2,FALSE)&gt;80,"Extremo",
IF(VLOOKUP(K951,Auxiliar!$AT$3:$AU$7,2,FALSE)*VLOOKUP(L951,Auxiliar!$AT$3:$AU$7,2,FALSE)&gt;40,"Alto",
IF(VLOOKUP(K951,Auxiliar!$AT$3:$AU$7,2,FALSE)*VLOOKUP(L951,Auxiliar!$AT$3:$AU$7,2,FALSE)&gt;10,"Médio","Baixo"))),"")</f>
        <v/>
      </c>
      <c r="N951" s="24"/>
      <c r="O951" s="25"/>
      <c r="P951" s="24"/>
      <c r="Q951" s="5" t="str">
        <f>IFERROR(IF(VLOOKUP(K951,Auxiliar!$AT$3:$AU$7,2,FALSE)*VLOOKUP(L951,Auxiliar!$AT$3:$AU$7,2,FALSE)*VLOOKUP(P951,Auxiliar!$AX$3:$AY$7,2,FALSE)&gt;80,"Extremo",
IF(VLOOKUP(K951,Auxiliar!$AT$3:$AU$7,2,FALSE)*VLOOKUP(L951,Auxiliar!$AT$3:$AU$7,2,FALSE)*VLOOKUP(P951,Auxiliar!$AX$3:$AY$7,2,FALSE)&gt;40,"Alto",
IF(VLOOKUP(K951,Auxiliar!$AT$3:$AU$7,2,FALSE)*VLOOKUP(L951,Auxiliar!$AT$3:$AU$7,2,FALSE)*VLOOKUP(P951,Auxiliar!$AX$3:$AY$7,2,FALSE)&gt;10,"Médio","Baixo"))),"")</f>
        <v/>
      </c>
      <c r="R951" s="32" t="str">
        <f t="shared" si="28"/>
        <v/>
      </c>
      <c r="S951" s="32" t="str">
        <f t="shared" si="29"/>
        <v/>
      </c>
    </row>
    <row r="952" spans="1:19" x14ac:dyDescent="0.25">
      <c r="A952" s="5">
        <v>950</v>
      </c>
      <c r="B952" s="24"/>
      <c r="C952" s="24"/>
      <c r="D952" s="5" t="str">
        <f>IF(OR(C952="",B952=""),"",IFERROR(INDEX('5. Map Processos'!E:E,MATCH(C952&amp;" ("&amp;B952&amp;")",'5. Map Processos'!J:J,0)),"ERRO: Processo não encontrado para essa área"))</f>
        <v/>
      </c>
      <c r="E952" s="5" t="str">
        <f>IF(OR(C952="",B952=""),"",IFERROR(INDEX('6. Map Dados Pessoais'!F:F,MATCH(C952&amp;" ("&amp;B952&amp;")",'5. Map Processos'!J:J,0)),"ERRO: Processo não encontrado para essa área"))</f>
        <v/>
      </c>
      <c r="F952" s="5" t="str">
        <f>IF(OR(C952="",B952=""),"",IFERROR(INDEX('6. Map Dados Pessoais'!H:H,MATCH(C952&amp;" ("&amp;B952&amp;")",'5. Map Processos'!J:J,0)),"ERRO: Processo não encontrado para essa área"))</f>
        <v/>
      </c>
      <c r="G952" s="5" t="str">
        <f>IF(OR(C952="",B952=""),"",IFERROR(INDEX('7. Finalidades e Hipóteses'!F:F,MATCH(C952&amp;" ("&amp;B952&amp;")",'5. Map Processos'!J:J,0)),"ERRO: Processo não encontrado para essa área"))</f>
        <v/>
      </c>
      <c r="H952" s="25"/>
      <c r="I952" s="25"/>
      <c r="J952" s="25"/>
      <c r="K952" s="24"/>
      <c r="L952" s="24"/>
      <c r="M952" s="5" t="str">
        <f>IFERROR(IF(VLOOKUP(K952,Auxiliar!$AT$3:$AU$7,2,FALSE)*VLOOKUP(L952,Auxiliar!$AT$3:$AU$7,2,FALSE)&gt;80,"Extremo",
IF(VLOOKUP(K952,Auxiliar!$AT$3:$AU$7,2,FALSE)*VLOOKUP(L952,Auxiliar!$AT$3:$AU$7,2,FALSE)&gt;40,"Alto",
IF(VLOOKUP(K952,Auxiliar!$AT$3:$AU$7,2,FALSE)*VLOOKUP(L952,Auxiliar!$AT$3:$AU$7,2,FALSE)&gt;10,"Médio","Baixo"))),"")</f>
        <v/>
      </c>
      <c r="N952" s="24"/>
      <c r="O952" s="25"/>
      <c r="P952" s="24"/>
      <c r="Q952" s="5" t="str">
        <f>IFERROR(IF(VLOOKUP(K952,Auxiliar!$AT$3:$AU$7,2,FALSE)*VLOOKUP(L952,Auxiliar!$AT$3:$AU$7,2,FALSE)*VLOOKUP(P952,Auxiliar!$AX$3:$AY$7,2,FALSE)&gt;80,"Extremo",
IF(VLOOKUP(K952,Auxiliar!$AT$3:$AU$7,2,FALSE)*VLOOKUP(L952,Auxiliar!$AT$3:$AU$7,2,FALSE)*VLOOKUP(P952,Auxiliar!$AX$3:$AY$7,2,FALSE)&gt;40,"Alto",
IF(VLOOKUP(K952,Auxiliar!$AT$3:$AU$7,2,FALSE)*VLOOKUP(L952,Auxiliar!$AT$3:$AU$7,2,FALSE)*VLOOKUP(P952,Auxiliar!$AX$3:$AY$7,2,FALSE)&gt;10,"Médio","Baixo"))),"")</f>
        <v/>
      </c>
      <c r="R952" s="32" t="str">
        <f t="shared" si="28"/>
        <v/>
      </c>
      <c r="S952" s="32" t="str">
        <f t="shared" si="29"/>
        <v/>
      </c>
    </row>
    <row r="953" spans="1:19" x14ac:dyDescent="0.25">
      <c r="A953" s="5">
        <v>951</v>
      </c>
      <c r="B953" s="24"/>
      <c r="C953" s="24"/>
      <c r="D953" s="5" t="str">
        <f>IF(OR(C953="",B953=""),"",IFERROR(INDEX('5. Map Processos'!E:E,MATCH(C953&amp;" ("&amp;B953&amp;")",'5. Map Processos'!J:J,0)),"ERRO: Processo não encontrado para essa área"))</f>
        <v/>
      </c>
      <c r="E953" s="5" t="str">
        <f>IF(OR(C953="",B953=""),"",IFERROR(INDEX('6. Map Dados Pessoais'!F:F,MATCH(C953&amp;" ("&amp;B953&amp;")",'5. Map Processos'!J:J,0)),"ERRO: Processo não encontrado para essa área"))</f>
        <v/>
      </c>
      <c r="F953" s="5" t="str">
        <f>IF(OR(C953="",B953=""),"",IFERROR(INDEX('6. Map Dados Pessoais'!H:H,MATCH(C953&amp;" ("&amp;B953&amp;")",'5. Map Processos'!J:J,0)),"ERRO: Processo não encontrado para essa área"))</f>
        <v/>
      </c>
      <c r="G953" s="5" t="str">
        <f>IF(OR(C953="",B953=""),"",IFERROR(INDEX('7. Finalidades e Hipóteses'!F:F,MATCH(C953&amp;" ("&amp;B953&amp;")",'5. Map Processos'!J:J,0)),"ERRO: Processo não encontrado para essa área"))</f>
        <v/>
      </c>
      <c r="H953" s="25"/>
      <c r="I953" s="25"/>
      <c r="J953" s="25"/>
      <c r="K953" s="24"/>
      <c r="L953" s="24"/>
      <c r="M953" s="5" t="str">
        <f>IFERROR(IF(VLOOKUP(K953,Auxiliar!$AT$3:$AU$7,2,FALSE)*VLOOKUP(L953,Auxiliar!$AT$3:$AU$7,2,FALSE)&gt;80,"Extremo",
IF(VLOOKUP(K953,Auxiliar!$AT$3:$AU$7,2,FALSE)*VLOOKUP(L953,Auxiliar!$AT$3:$AU$7,2,FALSE)&gt;40,"Alto",
IF(VLOOKUP(K953,Auxiliar!$AT$3:$AU$7,2,FALSE)*VLOOKUP(L953,Auxiliar!$AT$3:$AU$7,2,FALSE)&gt;10,"Médio","Baixo"))),"")</f>
        <v/>
      </c>
      <c r="N953" s="24"/>
      <c r="O953" s="25"/>
      <c r="P953" s="24"/>
      <c r="Q953" s="5" t="str">
        <f>IFERROR(IF(VLOOKUP(K953,Auxiliar!$AT$3:$AU$7,2,FALSE)*VLOOKUP(L953,Auxiliar!$AT$3:$AU$7,2,FALSE)*VLOOKUP(P953,Auxiliar!$AX$3:$AY$7,2,FALSE)&gt;80,"Extremo",
IF(VLOOKUP(K953,Auxiliar!$AT$3:$AU$7,2,FALSE)*VLOOKUP(L953,Auxiliar!$AT$3:$AU$7,2,FALSE)*VLOOKUP(P953,Auxiliar!$AX$3:$AY$7,2,FALSE)&gt;40,"Alto",
IF(VLOOKUP(K953,Auxiliar!$AT$3:$AU$7,2,FALSE)*VLOOKUP(L953,Auxiliar!$AT$3:$AU$7,2,FALSE)*VLOOKUP(P953,Auxiliar!$AX$3:$AY$7,2,FALSE)&gt;10,"Médio","Baixo"))),"")</f>
        <v/>
      </c>
      <c r="R953" s="32" t="str">
        <f t="shared" si="28"/>
        <v/>
      </c>
      <c r="S953" s="32" t="str">
        <f t="shared" si="29"/>
        <v/>
      </c>
    </row>
    <row r="954" spans="1:19" x14ac:dyDescent="0.25">
      <c r="A954" s="5">
        <v>952</v>
      </c>
      <c r="B954" s="24"/>
      <c r="C954" s="24"/>
      <c r="D954" s="5" t="str">
        <f>IF(OR(C954="",B954=""),"",IFERROR(INDEX('5. Map Processos'!E:E,MATCH(C954&amp;" ("&amp;B954&amp;")",'5. Map Processos'!J:J,0)),"ERRO: Processo não encontrado para essa área"))</f>
        <v/>
      </c>
      <c r="E954" s="5" t="str">
        <f>IF(OR(C954="",B954=""),"",IFERROR(INDEX('6. Map Dados Pessoais'!F:F,MATCH(C954&amp;" ("&amp;B954&amp;")",'5. Map Processos'!J:J,0)),"ERRO: Processo não encontrado para essa área"))</f>
        <v/>
      </c>
      <c r="F954" s="5" t="str">
        <f>IF(OR(C954="",B954=""),"",IFERROR(INDEX('6. Map Dados Pessoais'!H:H,MATCH(C954&amp;" ("&amp;B954&amp;")",'5. Map Processos'!J:J,0)),"ERRO: Processo não encontrado para essa área"))</f>
        <v/>
      </c>
      <c r="G954" s="5" t="str">
        <f>IF(OR(C954="",B954=""),"",IFERROR(INDEX('7. Finalidades e Hipóteses'!F:F,MATCH(C954&amp;" ("&amp;B954&amp;")",'5. Map Processos'!J:J,0)),"ERRO: Processo não encontrado para essa área"))</f>
        <v/>
      </c>
      <c r="H954" s="25"/>
      <c r="I954" s="25"/>
      <c r="J954" s="25"/>
      <c r="K954" s="24"/>
      <c r="L954" s="24"/>
      <c r="M954" s="5" t="str">
        <f>IFERROR(IF(VLOOKUP(K954,Auxiliar!$AT$3:$AU$7,2,FALSE)*VLOOKUP(L954,Auxiliar!$AT$3:$AU$7,2,FALSE)&gt;80,"Extremo",
IF(VLOOKUP(K954,Auxiliar!$AT$3:$AU$7,2,FALSE)*VLOOKUP(L954,Auxiliar!$AT$3:$AU$7,2,FALSE)&gt;40,"Alto",
IF(VLOOKUP(K954,Auxiliar!$AT$3:$AU$7,2,FALSE)*VLOOKUP(L954,Auxiliar!$AT$3:$AU$7,2,FALSE)&gt;10,"Médio","Baixo"))),"")</f>
        <v/>
      </c>
      <c r="N954" s="24"/>
      <c r="O954" s="25"/>
      <c r="P954" s="24"/>
      <c r="Q954" s="5" t="str">
        <f>IFERROR(IF(VLOOKUP(K954,Auxiliar!$AT$3:$AU$7,2,FALSE)*VLOOKUP(L954,Auxiliar!$AT$3:$AU$7,2,FALSE)*VLOOKUP(P954,Auxiliar!$AX$3:$AY$7,2,FALSE)&gt;80,"Extremo",
IF(VLOOKUP(K954,Auxiliar!$AT$3:$AU$7,2,FALSE)*VLOOKUP(L954,Auxiliar!$AT$3:$AU$7,2,FALSE)*VLOOKUP(P954,Auxiliar!$AX$3:$AY$7,2,FALSE)&gt;40,"Alto",
IF(VLOOKUP(K954,Auxiliar!$AT$3:$AU$7,2,FALSE)*VLOOKUP(L954,Auxiliar!$AT$3:$AU$7,2,FALSE)*VLOOKUP(P954,Auxiliar!$AX$3:$AY$7,2,FALSE)&gt;10,"Médio","Baixo"))),"")</f>
        <v/>
      </c>
      <c r="R954" s="32" t="str">
        <f t="shared" si="28"/>
        <v/>
      </c>
      <c r="S954" s="32" t="str">
        <f t="shared" si="29"/>
        <v/>
      </c>
    </row>
    <row r="955" spans="1:19" x14ac:dyDescent="0.25">
      <c r="A955" s="5">
        <v>953</v>
      </c>
      <c r="B955" s="24"/>
      <c r="C955" s="24"/>
      <c r="D955" s="5" t="str">
        <f>IF(OR(C955="",B955=""),"",IFERROR(INDEX('5. Map Processos'!E:E,MATCH(C955&amp;" ("&amp;B955&amp;")",'5. Map Processos'!J:J,0)),"ERRO: Processo não encontrado para essa área"))</f>
        <v/>
      </c>
      <c r="E955" s="5" t="str">
        <f>IF(OR(C955="",B955=""),"",IFERROR(INDEX('6. Map Dados Pessoais'!F:F,MATCH(C955&amp;" ("&amp;B955&amp;")",'5. Map Processos'!J:J,0)),"ERRO: Processo não encontrado para essa área"))</f>
        <v/>
      </c>
      <c r="F955" s="5" t="str">
        <f>IF(OR(C955="",B955=""),"",IFERROR(INDEX('6. Map Dados Pessoais'!H:H,MATCH(C955&amp;" ("&amp;B955&amp;")",'5. Map Processos'!J:J,0)),"ERRO: Processo não encontrado para essa área"))</f>
        <v/>
      </c>
      <c r="G955" s="5" t="str">
        <f>IF(OR(C955="",B955=""),"",IFERROR(INDEX('7. Finalidades e Hipóteses'!F:F,MATCH(C955&amp;" ("&amp;B955&amp;")",'5. Map Processos'!J:J,0)),"ERRO: Processo não encontrado para essa área"))</f>
        <v/>
      </c>
      <c r="H955" s="25"/>
      <c r="I955" s="25"/>
      <c r="J955" s="25"/>
      <c r="K955" s="24"/>
      <c r="L955" s="24"/>
      <c r="M955" s="5" t="str">
        <f>IFERROR(IF(VLOOKUP(K955,Auxiliar!$AT$3:$AU$7,2,FALSE)*VLOOKUP(L955,Auxiliar!$AT$3:$AU$7,2,FALSE)&gt;80,"Extremo",
IF(VLOOKUP(K955,Auxiliar!$AT$3:$AU$7,2,FALSE)*VLOOKUP(L955,Auxiliar!$AT$3:$AU$7,2,FALSE)&gt;40,"Alto",
IF(VLOOKUP(K955,Auxiliar!$AT$3:$AU$7,2,FALSE)*VLOOKUP(L955,Auxiliar!$AT$3:$AU$7,2,FALSE)&gt;10,"Médio","Baixo"))),"")</f>
        <v/>
      </c>
      <c r="N955" s="24"/>
      <c r="O955" s="25"/>
      <c r="P955" s="24"/>
      <c r="Q955" s="5" t="str">
        <f>IFERROR(IF(VLOOKUP(K955,Auxiliar!$AT$3:$AU$7,2,FALSE)*VLOOKUP(L955,Auxiliar!$AT$3:$AU$7,2,FALSE)*VLOOKUP(P955,Auxiliar!$AX$3:$AY$7,2,FALSE)&gt;80,"Extremo",
IF(VLOOKUP(K955,Auxiliar!$AT$3:$AU$7,2,FALSE)*VLOOKUP(L955,Auxiliar!$AT$3:$AU$7,2,FALSE)*VLOOKUP(P955,Auxiliar!$AX$3:$AY$7,2,FALSE)&gt;40,"Alto",
IF(VLOOKUP(K955,Auxiliar!$AT$3:$AU$7,2,FALSE)*VLOOKUP(L955,Auxiliar!$AT$3:$AU$7,2,FALSE)*VLOOKUP(P955,Auxiliar!$AX$3:$AY$7,2,FALSE)&gt;10,"Médio","Baixo"))),"")</f>
        <v/>
      </c>
      <c r="R955" s="32" t="str">
        <f t="shared" si="28"/>
        <v/>
      </c>
      <c r="S955" s="32" t="str">
        <f t="shared" si="29"/>
        <v/>
      </c>
    </row>
    <row r="956" spans="1:19" x14ac:dyDescent="0.25">
      <c r="A956" s="5">
        <v>954</v>
      </c>
      <c r="B956" s="24"/>
      <c r="C956" s="24"/>
      <c r="D956" s="5" t="str">
        <f>IF(OR(C956="",B956=""),"",IFERROR(INDEX('5. Map Processos'!E:E,MATCH(C956&amp;" ("&amp;B956&amp;")",'5. Map Processos'!J:J,0)),"ERRO: Processo não encontrado para essa área"))</f>
        <v/>
      </c>
      <c r="E956" s="5" t="str">
        <f>IF(OR(C956="",B956=""),"",IFERROR(INDEX('6. Map Dados Pessoais'!F:F,MATCH(C956&amp;" ("&amp;B956&amp;")",'5. Map Processos'!J:J,0)),"ERRO: Processo não encontrado para essa área"))</f>
        <v/>
      </c>
      <c r="F956" s="5" t="str">
        <f>IF(OR(C956="",B956=""),"",IFERROR(INDEX('6. Map Dados Pessoais'!H:H,MATCH(C956&amp;" ("&amp;B956&amp;")",'5. Map Processos'!J:J,0)),"ERRO: Processo não encontrado para essa área"))</f>
        <v/>
      </c>
      <c r="G956" s="5" t="str">
        <f>IF(OR(C956="",B956=""),"",IFERROR(INDEX('7. Finalidades e Hipóteses'!F:F,MATCH(C956&amp;" ("&amp;B956&amp;")",'5. Map Processos'!J:J,0)),"ERRO: Processo não encontrado para essa área"))</f>
        <v/>
      </c>
      <c r="H956" s="25"/>
      <c r="I956" s="25"/>
      <c r="J956" s="25"/>
      <c r="K956" s="24"/>
      <c r="L956" s="24"/>
      <c r="M956" s="5" t="str">
        <f>IFERROR(IF(VLOOKUP(K956,Auxiliar!$AT$3:$AU$7,2,FALSE)*VLOOKUP(L956,Auxiliar!$AT$3:$AU$7,2,FALSE)&gt;80,"Extremo",
IF(VLOOKUP(K956,Auxiliar!$AT$3:$AU$7,2,FALSE)*VLOOKUP(L956,Auxiliar!$AT$3:$AU$7,2,FALSE)&gt;40,"Alto",
IF(VLOOKUP(K956,Auxiliar!$AT$3:$AU$7,2,FALSE)*VLOOKUP(L956,Auxiliar!$AT$3:$AU$7,2,FALSE)&gt;10,"Médio","Baixo"))),"")</f>
        <v/>
      </c>
      <c r="N956" s="24"/>
      <c r="O956" s="25"/>
      <c r="P956" s="24"/>
      <c r="Q956" s="5" t="str">
        <f>IFERROR(IF(VLOOKUP(K956,Auxiliar!$AT$3:$AU$7,2,FALSE)*VLOOKUP(L956,Auxiliar!$AT$3:$AU$7,2,FALSE)*VLOOKUP(P956,Auxiliar!$AX$3:$AY$7,2,FALSE)&gt;80,"Extremo",
IF(VLOOKUP(K956,Auxiliar!$AT$3:$AU$7,2,FALSE)*VLOOKUP(L956,Auxiliar!$AT$3:$AU$7,2,FALSE)*VLOOKUP(P956,Auxiliar!$AX$3:$AY$7,2,FALSE)&gt;40,"Alto",
IF(VLOOKUP(K956,Auxiliar!$AT$3:$AU$7,2,FALSE)*VLOOKUP(L956,Auxiliar!$AT$3:$AU$7,2,FALSE)*VLOOKUP(P956,Auxiliar!$AX$3:$AY$7,2,FALSE)&gt;10,"Médio","Baixo"))),"")</f>
        <v/>
      </c>
      <c r="R956" s="32" t="str">
        <f t="shared" si="28"/>
        <v/>
      </c>
      <c r="S956" s="32" t="str">
        <f t="shared" si="29"/>
        <v/>
      </c>
    </row>
    <row r="957" spans="1:19" x14ac:dyDescent="0.25">
      <c r="A957" s="5">
        <v>955</v>
      </c>
      <c r="B957" s="24"/>
      <c r="C957" s="24"/>
      <c r="D957" s="5" t="str">
        <f>IF(OR(C957="",B957=""),"",IFERROR(INDEX('5. Map Processos'!E:E,MATCH(C957&amp;" ("&amp;B957&amp;")",'5. Map Processos'!J:J,0)),"ERRO: Processo não encontrado para essa área"))</f>
        <v/>
      </c>
      <c r="E957" s="5" t="str">
        <f>IF(OR(C957="",B957=""),"",IFERROR(INDEX('6. Map Dados Pessoais'!F:F,MATCH(C957&amp;" ("&amp;B957&amp;")",'5. Map Processos'!J:J,0)),"ERRO: Processo não encontrado para essa área"))</f>
        <v/>
      </c>
      <c r="F957" s="5" t="str">
        <f>IF(OR(C957="",B957=""),"",IFERROR(INDEX('6. Map Dados Pessoais'!H:H,MATCH(C957&amp;" ("&amp;B957&amp;")",'5. Map Processos'!J:J,0)),"ERRO: Processo não encontrado para essa área"))</f>
        <v/>
      </c>
      <c r="G957" s="5" t="str">
        <f>IF(OR(C957="",B957=""),"",IFERROR(INDEX('7. Finalidades e Hipóteses'!F:F,MATCH(C957&amp;" ("&amp;B957&amp;")",'5. Map Processos'!J:J,0)),"ERRO: Processo não encontrado para essa área"))</f>
        <v/>
      </c>
      <c r="H957" s="25"/>
      <c r="I957" s="25"/>
      <c r="J957" s="25"/>
      <c r="K957" s="24"/>
      <c r="L957" s="24"/>
      <c r="M957" s="5" t="str">
        <f>IFERROR(IF(VLOOKUP(K957,Auxiliar!$AT$3:$AU$7,2,FALSE)*VLOOKUP(L957,Auxiliar!$AT$3:$AU$7,2,FALSE)&gt;80,"Extremo",
IF(VLOOKUP(K957,Auxiliar!$AT$3:$AU$7,2,FALSE)*VLOOKUP(L957,Auxiliar!$AT$3:$AU$7,2,FALSE)&gt;40,"Alto",
IF(VLOOKUP(K957,Auxiliar!$AT$3:$AU$7,2,FALSE)*VLOOKUP(L957,Auxiliar!$AT$3:$AU$7,2,FALSE)&gt;10,"Médio","Baixo"))),"")</f>
        <v/>
      </c>
      <c r="N957" s="24"/>
      <c r="O957" s="25"/>
      <c r="P957" s="24"/>
      <c r="Q957" s="5" t="str">
        <f>IFERROR(IF(VLOOKUP(K957,Auxiliar!$AT$3:$AU$7,2,FALSE)*VLOOKUP(L957,Auxiliar!$AT$3:$AU$7,2,FALSE)*VLOOKUP(P957,Auxiliar!$AX$3:$AY$7,2,FALSE)&gt;80,"Extremo",
IF(VLOOKUP(K957,Auxiliar!$AT$3:$AU$7,2,FALSE)*VLOOKUP(L957,Auxiliar!$AT$3:$AU$7,2,FALSE)*VLOOKUP(P957,Auxiliar!$AX$3:$AY$7,2,FALSE)&gt;40,"Alto",
IF(VLOOKUP(K957,Auxiliar!$AT$3:$AU$7,2,FALSE)*VLOOKUP(L957,Auxiliar!$AT$3:$AU$7,2,FALSE)*VLOOKUP(P957,Auxiliar!$AX$3:$AY$7,2,FALSE)&gt;10,"Médio","Baixo"))),"")</f>
        <v/>
      </c>
      <c r="R957" s="32" t="str">
        <f t="shared" si="28"/>
        <v/>
      </c>
      <c r="S957" s="32" t="str">
        <f t="shared" si="29"/>
        <v/>
      </c>
    </row>
    <row r="958" spans="1:19" x14ac:dyDescent="0.25">
      <c r="A958" s="5">
        <v>956</v>
      </c>
      <c r="B958" s="24"/>
      <c r="C958" s="24"/>
      <c r="D958" s="5" t="str">
        <f>IF(OR(C958="",B958=""),"",IFERROR(INDEX('5. Map Processos'!E:E,MATCH(C958&amp;" ("&amp;B958&amp;")",'5. Map Processos'!J:J,0)),"ERRO: Processo não encontrado para essa área"))</f>
        <v/>
      </c>
      <c r="E958" s="5" t="str">
        <f>IF(OR(C958="",B958=""),"",IFERROR(INDEX('6. Map Dados Pessoais'!F:F,MATCH(C958&amp;" ("&amp;B958&amp;")",'5. Map Processos'!J:J,0)),"ERRO: Processo não encontrado para essa área"))</f>
        <v/>
      </c>
      <c r="F958" s="5" t="str">
        <f>IF(OR(C958="",B958=""),"",IFERROR(INDEX('6. Map Dados Pessoais'!H:H,MATCH(C958&amp;" ("&amp;B958&amp;")",'5. Map Processos'!J:J,0)),"ERRO: Processo não encontrado para essa área"))</f>
        <v/>
      </c>
      <c r="G958" s="5" t="str">
        <f>IF(OR(C958="",B958=""),"",IFERROR(INDEX('7. Finalidades e Hipóteses'!F:F,MATCH(C958&amp;" ("&amp;B958&amp;")",'5. Map Processos'!J:J,0)),"ERRO: Processo não encontrado para essa área"))</f>
        <v/>
      </c>
      <c r="H958" s="25"/>
      <c r="I958" s="25"/>
      <c r="J958" s="25"/>
      <c r="K958" s="24"/>
      <c r="L958" s="24"/>
      <c r="M958" s="5" t="str">
        <f>IFERROR(IF(VLOOKUP(K958,Auxiliar!$AT$3:$AU$7,2,FALSE)*VLOOKUP(L958,Auxiliar!$AT$3:$AU$7,2,FALSE)&gt;80,"Extremo",
IF(VLOOKUP(K958,Auxiliar!$AT$3:$AU$7,2,FALSE)*VLOOKUP(L958,Auxiliar!$AT$3:$AU$7,2,FALSE)&gt;40,"Alto",
IF(VLOOKUP(K958,Auxiliar!$AT$3:$AU$7,2,FALSE)*VLOOKUP(L958,Auxiliar!$AT$3:$AU$7,2,FALSE)&gt;10,"Médio","Baixo"))),"")</f>
        <v/>
      </c>
      <c r="N958" s="24"/>
      <c r="O958" s="25"/>
      <c r="P958" s="24"/>
      <c r="Q958" s="5" t="str">
        <f>IFERROR(IF(VLOOKUP(K958,Auxiliar!$AT$3:$AU$7,2,FALSE)*VLOOKUP(L958,Auxiliar!$AT$3:$AU$7,2,FALSE)*VLOOKUP(P958,Auxiliar!$AX$3:$AY$7,2,FALSE)&gt;80,"Extremo",
IF(VLOOKUP(K958,Auxiliar!$AT$3:$AU$7,2,FALSE)*VLOOKUP(L958,Auxiliar!$AT$3:$AU$7,2,FALSE)*VLOOKUP(P958,Auxiliar!$AX$3:$AY$7,2,FALSE)&gt;40,"Alto",
IF(VLOOKUP(K958,Auxiliar!$AT$3:$AU$7,2,FALSE)*VLOOKUP(L958,Auxiliar!$AT$3:$AU$7,2,FALSE)*VLOOKUP(P958,Auxiliar!$AX$3:$AY$7,2,FALSE)&gt;10,"Médio","Baixo"))),"")</f>
        <v/>
      </c>
      <c r="R958" s="32" t="str">
        <f t="shared" si="28"/>
        <v/>
      </c>
      <c r="S958" s="32" t="str">
        <f t="shared" si="29"/>
        <v/>
      </c>
    </row>
    <row r="959" spans="1:19" x14ac:dyDescent="0.25">
      <c r="A959" s="5">
        <v>957</v>
      </c>
      <c r="B959" s="24"/>
      <c r="C959" s="24"/>
      <c r="D959" s="5" t="str">
        <f>IF(OR(C959="",B959=""),"",IFERROR(INDEX('5. Map Processos'!E:E,MATCH(C959&amp;" ("&amp;B959&amp;")",'5. Map Processos'!J:J,0)),"ERRO: Processo não encontrado para essa área"))</f>
        <v/>
      </c>
      <c r="E959" s="5" t="str">
        <f>IF(OR(C959="",B959=""),"",IFERROR(INDEX('6. Map Dados Pessoais'!F:F,MATCH(C959&amp;" ("&amp;B959&amp;")",'5. Map Processos'!J:J,0)),"ERRO: Processo não encontrado para essa área"))</f>
        <v/>
      </c>
      <c r="F959" s="5" t="str">
        <f>IF(OR(C959="",B959=""),"",IFERROR(INDEX('6. Map Dados Pessoais'!H:H,MATCH(C959&amp;" ("&amp;B959&amp;")",'5. Map Processos'!J:J,0)),"ERRO: Processo não encontrado para essa área"))</f>
        <v/>
      </c>
      <c r="G959" s="5" t="str">
        <f>IF(OR(C959="",B959=""),"",IFERROR(INDEX('7. Finalidades e Hipóteses'!F:F,MATCH(C959&amp;" ("&amp;B959&amp;")",'5. Map Processos'!J:J,0)),"ERRO: Processo não encontrado para essa área"))</f>
        <v/>
      </c>
      <c r="H959" s="25"/>
      <c r="I959" s="25"/>
      <c r="J959" s="25"/>
      <c r="K959" s="24"/>
      <c r="L959" s="24"/>
      <c r="M959" s="5" t="str">
        <f>IFERROR(IF(VLOOKUP(K959,Auxiliar!$AT$3:$AU$7,2,FALSE)*VLOOKUP(L959,Auxiliar!$AT$3:$AU$7,2,FALSE)&gt;80,"Extremo",
IF(VLOOKUP(K959,Auxiliar!$AT$3:$AU$7,2,FALSE)*VLOOKUP(L959,Auxiliar!$AT$3:$AU$7,2,FALSE)&gt;40,"Alto",
IF(VLOOKUP(K959,Auxiliar!$AT$3:$AU$7,2,FALSE)*VLOOKUP(L959,Auxiliar!$AT$3:$AU$7,2,FALSE)&gt;10,"Médio","Baixo"))),"")</f>
        <v/>
      </c>
      <c r="N959" s="24"/>
      <c r="O959" s="25"/>
      <c r="P959" s="24"/>
      <c r="Q959" s="5" t="str">
        <f>IFERROR(IF(VLOOKUP(K959,Auxiliar!$AT$3:$AU$7,2,FALSE)*VLOOKUP(L959,Auxiliar!$AT$3:$AU$7,2,FALSE)*VLOOKUP(P959,Auxiliar!$AX$3:$AY$7,2,FALSE)&gt;80,"Extremo",
IF(VLOOKUP(K959,Auxiliar!$AT$3:$AU$7,2,FALSE)*VLOOKUP(L959,Auxiliar!$AT$3:$AU$7,2,FALSE)*VLOOKUP(P959,Auxiliar!$AX$3:$AY$7,2,FALSE)&gt;40,"Alto",
IF(VLOOKUP(K959,Auxiliar!$AT$3:$AU$7,2,FALSE)*VLOOKUP(L959,Auxiliar!$AT$3:$AU$7,2,FALSE)*VLOOKUP(P959,Auxiliar!$AX$3:$AY$7,2,FALSE)&gt;10,"Médio","Baixo"))),"")</f>
        <v/>
      </c>
      <c r="R959" s="32" t="str">
        <f t="shared" si="28"/>
        <v/>
      </c>
      <c r="S959" s="32" t="str">
        <f t="shared" si="29"/>
        <v/>
      </c>
    </row>
    <row r="960" spans="1:19" x14ac:dyDescent="0.25">
      <c r="A960" s="5">
        <v>958</v>
      </c>
      <c r="B960" s="24"/>
      <c r="C960" s="24"/>
      <c r="D960" s="5" t="str">
        <f>IF(OR(C960="",B960=""),"",IFERROR(INDEX('5. Map Processos'!E:E,MATCH(C960&amp;" ("&amp;B960&amp;")",'5. Map Processos'!J:J,0)),"ERRO: Processo não encontrado para essa área"))</f>
        <v/>
      </c>
      <c r="E960" s="5" t="str">
        <f>IF(OR(C960="",B960=""),"",IFERROR(INDEX('6. Map Dados Pessoais'!F:F,MATCH(C960&amp;" ("&amp;B960&amp;")",'5. Map Processos'!J:J,0)),"ERRO: Processo não encontrado para essa área"))</f>
        <v/>
      </c>
      <c r="F960" s="5" t="str">
        <f>IF(OR(C960="",B960=""),"",IFERROR(INDEX('6. Map Dados Pessoais'!H:H,MATCH(C960&amp;" ("&amp;B960&amp;")",'5. Map Processos'!J:J,0)),"ERRO: Processo não encontrado para essa área"))</f>
        <v/>
      </c>
      <c r="G960" s="5" t="str">
        <f>IF(OR(C960="",B960=""),"",IFERROR(INDEX('7. Finalidades e Hipóteses'!F:F,MATCH(C960&amp;" ("&amp;B960&amp;")",'5. Map Processos'!J:J,0)),"ERRO: Processo não encontrado para essa área"))</f>
        <v/>
      </c>
      <c r="H960" s="25"/>
      <c r="I960" s="25"/>
      <c r="J960" s="25"/>
      <c r="K960" s="24"/>
      <c r="L960" s="24"/>
      <c r="M960" s="5" t="str">
        <f>IFERROR(IF(VLOOKUP(K960,Auxiliar!$AT$3:$AU$7,2,FALSE)*VLOOKUP(L960,Auxiliar!$AT$3:$AU$7,2,FALSE)&gt;80,"Extremo",
IF(VLOOKUP(K960,Auxiliar!$AT$3:$AU$7,2,FALSE)*VLOOKUP(L960,Auxiliar!$AT$3:$AU$7,2,FALSE)&gt;40,"Alto",
IF(VLOOKUP(K960,Auxiliar!$AT$3:$AU$7,2,FALSE)*VLOOKUP(L960,Auxiliar!$AT$3:$AU$7,2,FALSE)&gt;10,"Médio","Baixo"))),"")</f>
        <v/>
      </c>
      <c r="N960" s="24"/>
      <c r="O960" s="25"/>
      <c r="P960" s="24"/>
      <c r="Q960" s="5" t="str">
        <f>IFERROR(IF(VLOOKUP(K960,Auxiliar!$AT$3:$AU$7,2,FALSE)*VLOOKUP(L960,Auxiliar!$AT$3:$AU$7,2,FALSE)*VLOOKUP(P960,Auxiliar!$AX$3:$AY$7,2,FALSE)&gt;80,"Extremo",
IF(VLOOKUP(K960,Auxiliar!$AT$3:$AU$7,2,FALSE)*VLOOKUP(L960,Auxiliar!$AT$3:$AU$7,2,FALSE)*VLOOKUP(P960,Auxiliar!$AX$3:$AY$7,2,FALSE)&gt;40,"Alto",
IF(VLOOKUP(K960,Auxiliar!$AT$3:$AU$7,2,FALSE)*VLOOKUP(L960,Auxiliar!$AT$3:$AU$7,2,FALSE)*VLOOKUP(P960,Auxiliar!$AX$3:$AY$7,2,FALSE)&gt;10,"Médio","Baixo"))),"")</f>
        <v/>
      </c>
      <c r="R960" s="32" t="str">
        <f t="shared" si="28"/>
        <v/>
      </c>
      <c r="S960" s="32" t="str">
        <f t="shared" si="29"/>
        <v/>
      </c>
    </row>
    <row r="961" spans="1:19" x14ac:dyDescent="0.25">
      <c r="A961" s="5">
        <v>959</v>
      </c>
      <c r="B961" s="24"/>
      <c r="C961" s="24"/>
      <c r="D961" s="5" t="str">
        <f>IF(OR(C961="",B961=""),"",IFERROR(INDEX('5. Map Processos'!E:E,MATCH(C961&amp;" ("&amp;B961&amp;")",'5. Map Processos'!J:J,0)),"ERRO: Processo não encontrado para essa área"))</f>
        <v/>
      </c>
      <c r="E961" s="5" t="str">
        <f>IF(OR(C961="",B961=""),"",IFERROR(INDEX('6. Map Dados Pessoais'!F:F,MATCH(C961&amp;" ("&amp;B961&amp;")",'5. Map Processos'!J:J,0)),"ERRO: Processo não encontrado para essa área"))</f>
        <v/>
      </c>
      <c r="F961" s="5" t="str">
        <f>IF(OR(C961="",B961=""),"",IFERROR(INDEX('6. Map Dados Pessoais'!H:H,MATCH(C961&amp;" ("&amp;B961&amp;")",'5. Map Processos'!J:J,0)),"ERRO: Processo não encontrado para essa área"))</f>
        <v/>
      </c>
      <c r="G961" s="5" t="str">
        <f>IF(OR(C961="",B961=""),"",IFERROR(INDEX('7. Finalidades e Hipóteses'!F:F,MATCH(C961&amp;" ("&amp;B961&amp;")",'5. Map Processos'!J:J,0)),"ERRO: Processo não encontrado para essa área"))</f>
        <v/>
      </c>
      <c r="H961" s="25"/>
      <c r="I961" s="25"/>
      <c r="J961" s="25"/>
      <c r="K961" s="24"/>
      <c r="L961" s="24"/>
      <c r="M961" s="5" t="str">
        <f>IFERROR(IF(VLOOKUP(K961,Auxiliar!$AT$3:$AU$7,2,FALSE)*VLOOKUP(L961,Auxiliar!$AT$3:$AU$7,2,FALSE)&gt;80,"Extremo",
IF(VLOOKUP(K961,Auxiliar!$AT$3:$AU$7,2,FALSE)*VLOOKUP(L961,Auxiliar!$AT$3:$AU$7,2,FALSE)&gt;40,"Alto",
IF(VLOOKUP(K961,Auxiliar!$AT$3:$AU$7,2,FALSE)*VLOOKUP(L961,Auxiliar!$AT$3:$AU$7,2,FALSE)&gt;10,"Médio","Baixo"))),"")</f>
        <v/>
      </c>
      <c r="N961" s="24"/>
      <c r="O961" s="25"/>
      <c r="P961" s="24"/>
      <c r="Q961" s="5" t="str">
        <f>IFERROR(IF(VLOOKUP(K961,Auxiliar!$AT$3:$AU$7,2,FALSE)*VLOOKUP(L961,Auxiliar!$AT$3:$AU$7,2,FALSE)*VLOOKUP(P961,Auxiliar!$AX$3:$AY$7,2,FALSE)&gt;80,"Extremo",
IF(VLOOKUP(K961,Auxiliar!$AT$3:$AU$7,2,FALSE)*VLOOKUP(L961,Auxiliar!$AT$3:$AU$7,2,FALSE)*VLOOKUP(P961,Auxiliar!$AX$3:$AY$7,2,FALSE)&gt;40,"Alto",
IF(VLOOKUP(K961,Auxiliar!$AT$3:$AU$7,2,FALSE)*VLOOKUP(L961,Auxiliar!$AT$3:$AU$7,2,FALSE)*VLOOKUP(P961,Auxiliar!$AX$3:$AY$7,2,FALSE)&gt;10,"Médio","Baixo"))),"")</f>
        <v/>
      </c>
      <c r="R961" s="32" t="str">
        <f t="shared" si="28"/>
        <v/>
      </c>
      <c r="S961" s="32" t="str">
        <f t="shared" si="29"/>
        <v/>
      </c>
    </row>
    <row r="962" spans="1:19" x14ac:dyDescent="0.25">
      <c r="A962" s="5">
        <v>960</v>
      </c>
      <c r="B962" s="24"/>
      <c r="C962" s="24"/>
      <c r="D962" s="5" t="str">
        <f>IF(OR(C962="",B962=""),"",IFERROR(INDEX('5. Map Processos'!E:E,MATCH(C962&amp;" ("&amp;B962&amp;")",'5. Map Processos'!J:J,0)),"ERRO: Processo não encontrado para essa área"))</f>
        <v/>
      </c>
      <c r="E962" s="5" t="str">
        <f>IF(OR(C962="",B962=""),"",IFERROR(INDEX('6. Map Dados Pessoais'!F:F,MATCH(C962&amp;" ("&amp;B962&amp;")",'5. Map Processos'!J:J,0)),"ERRO: Processo não encontrado para essa área"))</f>
        <v/>
      </c>
      <c r="F962" s="5" t="str">
        <f>IF(OR(C962="",B962=""),"",IFERROR(INDEX('6. Map Dados Pessoais'!H:H,MATCH(C962&amp;" ("&amp;B962&amp;")",'5. Map Processos'!J:J,0)),"ERRO: Processo não encontrado para essa área"))</f>
        <v/>
      </c>
      <c r="G962" s="5" t="str">
        <f>IF(OR(C962="",B962=""),"",IFERROR(INDEX('7. Finalidades e Hipóteses'!F:F,MATCH(C962&amp;" ("&amp;B962&amp;")",'5. Map Processos'!J:J,0)),"ERRO: Processo não encontrado para essa área"))</f>
        <v/>
      </c>
      <c r="H962" s="25"/>
      <c r="I962" s="25"/>
      <c r="J962" s="25"/>
      <c r="K962" s="24"/>
      <c r="L962" s="24"/>
      <c r="M962" s="5" t="str">
        <f>IFERROR(IF(VLOOKUP(K962,Auxiliar!$AT$3:$AU$7,2,FALSE)*VLOOKUP(L962,Auxiliar!$AT$3:$AU$7,2,FALSE)&gt;80,"Extremo",
IF(VLOOKUP(K962,Auxiliar!$AT$3:$AU$7,2,FALSE)*VLOOKUP(L962,Auxiliar!$AT$3:$AU$7,2,FALSE)&gt;40,"Alto",
IF(VLOOKUP(K962,Auxiliar!$AT$3:$AU$7,2,FALSE)*VLOOKUP(L962,Auxiliar!$AT$3:$AU$7,2,FALSE)&gt;10,"Médio","Baixo"))),"")</f>
        <v/>
      </c>
      <c r="N962" s="24"/>
      <c r="O962" s="25"/>
      <c r="P962" s="24"/>
      <c r="Q962" s="5" t="str">
        <f>IFERROR(IF(VLOOKUP(K962,Auxiliar!$AT$3:$AU$7,2,FALSE)*VLOOKUP(L962,Auxiliar!$AT$3:$AU$7,2,FALSE)*VLOOKUP(P962,Auxiliar!$AX$3:$AY$7,2,FALSE)&gt;80,"Extremo",
IF(VLOOKUP(K962,Auxiliar!$AT$3:$AU$7,2,FALSE)*VLOOKUP(L962,Auxiliar!$AT$3:$AU$7,2,FALSE)*VLOOKUP(P962,Auxiliar!$AX$3:$AY$7,2,FALSE)&gt;40,"Alto",
IF(VLOOKUP(K962,Auxiliar!$AT$3:$AU$7,2,FALSE)*VLOOKUP(L962,Auxiliar!$AT$3:$AU$7,2,FALSE)*VLOOKUP(P962,Auxiliar!$AX$3:$AY$7,2,FALSE)&gt;10,"Médio","Baixo"))),"")</f>
        <v/>
      </c>
      <c r="R962" s="32" t="str">
        <f t="shared" si="28"/>
        <v/>
      </c>
      <c r="S962" s="32" t="str">
        <f t="shared" si="29"/>
        <v/>
      </c>
    </row>
    <row r="963" spans="1:19" x14ac:dyDescent="0.25">
      <c r="A963" s="5">
        <v>961</v>
      </c>
      <c r="B963" s="24"/>
      <c r="C963" s="24"/>
      <c r="D963" s="5" t="str">
        <f>IF(OR(C963="",B963=""),"",IFERROR(INDEX('5. Map Processos'!E:E,MATCH(C963&amp;" ("&amp;B963&amp;")",'5. Map Processos'!J:J,0)),"ERRO: Processo não encontrado para essa área"))</f>
        <v/>
      </c>
      <c r="E963" s="5" t="str">
        <f>IF(OR(C963="",B963=""),"",IFERROR(INDEX('6. Map Dados Pessoais'!F:F,MATCH(C963&amp;" ("&amp;B963&amp;")",'5. Map Processos'!J:J,0)),"ERRO: Processo não encontrado para essa área"))</f>
        <v/>
      </c>
      <c r="F963" s="5" t="str">
        <f>IF(OR(C963="",B963=""),"",IFERROR(INDEX('6. Map Dados Pessoais'!H:H,MATCH(C963&amp;" ("&amp;B963&amp;")",'5. Map Processos'!J:J,0)),"ERRO: Processo não encontrado para essa área"))</f>
        <v/>
      </c>
      <c r="G963" s="5" t="str">
        <f>IF(OR(C963="",B963=""),"",IFERROR(INDEX('7. Finalidades e Hipóteses'!F:F,MATCH(C963&amp;" ("&amp;B963&amp;")",'5. Map Processos'!J:J,0)),"ERRO: Processo não encontrado para essa área"))</f>
        <v/>
      </c>
      <c r="H963" s="25"/>
      <c r="I963" s="25"/>
      <c r="J963" s="25"/>
      <c r="K963" s="24"/>
      <c r="L963" s="24"/>
      <c r="M963" s="5" t="str">
        <f>IFERROR(IF(VLOOKUP(K963,Auxiliar!$AT$3:$AU$7,2,FALSE)*VLOOKUP(L963,Auxiliar!$AT$3:$AU$7,2,FALSE)&gt;80,"Extremo",
IF(VLOOKUP(K963,Auxiliar!$AT$3:$AU$7,2,FALSE)*VLOOKUP(L963,Auxiliar!$AT$3:$AU$7,2,FALSE)&gt;40,"Alto",
IF(VLOOKUP(K963,Auxiliar!$AT$3:$AU$7,2,FALSE)*VLOOKUP(L963,Auxiliar!$AT$3:$AU$7,2,FALSE)&gt;10,"Médio","Baixo"))),"")</f>
        <v/>
      </c>
      <c r="N963" s="24"/>
      <c r="O963" s="25"/>
      <c r="P963" s="24"/>
      <c r="Q963" s="5" t="str">
        <f>IFERROR(IF(VLOOKUP(K963,Auxiliar!$AT$3:$AU$7,2,FALSE)*VLOOKUP(L963,Auxiliar!$AT$3:$AU$7,2,FALSE)*VLOOKUP(P963,Auxiliar!$AX$3:$AY$7,2,FALSE)&gt;80,"Extremo",
IF(VLOOKUP(K963,Auxiliar!$AT$3:$AU$7,2,FALSE)*VLOOKUP(L963,Auxiliar!$AT$3:$AU$7,2,FALSE)*VLOOKUP(P963,Auxiliar!$AX$3:$AY$7,2,FALSE)&gt;40,"Alto",
IF(VLOOKUP(K963,Auxiliar!$AT$3:$AU$7,2,FALSE)*VLOOKUP(L963,Auxiliar!$AT$3:$AU$7,2,FALSE)*VLOOKUP(P963,Auxiliar!$AX$3:$AY$7,2,FALSE)&gt;10,"Médio","Baixo"))),"")</f>
        <v/>
      </c>
      <c r="R963" s="32" t="str">
        <f t="shared" si="28"/>
        <v/>
      </c>
      <c r="S963" s="32" t="str">
        <f t="shared" si="29"/>
        <v/>
      </c>
    </row>
    <row r="964" spans="1:19" x14ac:dyDescent="0.25">
      <c r="A964" s="5">
        <v>962</v>
      </c>
      <c r="B964" s="24"/>
      <c r="C964" s="24"/>
      <c r="D964" s="5" t="str">
        <f>IF(OR(C964="",B964=""),"",IFERROR(INDEX('5. Map Processos'!E:E,MATCH(C964&amp;" ("&amp;B964&amp;")",'5. Map Processos'!J:J,0)),"ERRO: Processo não encontrado para essa área"))</f>
        <v/>
      </c>
      <c r="E964" s="5" t="str">
        <f>IF(OR(C964="",B964=""),"",IFERROR(INDEX('6. Map Dados Pessoais'!F:F,MATCH(C964&amp;" ("&amp;B964&amp;")",'5. Map Processos'!J:J,0)),"ERRO: Processo não encontrado para essa área"))</f>
        <v/>
      </c>
      <c r="F964" s="5" t="str">
        <f>IF(OR(C964="",B964=""),"",IFERROR(INDEX('6. Map Dados Pessoais'!H:H,MATCH(C964&amp;" ("&amp;B964&amp;")",'5. Map Processos'!J:J,0)),"ERRO: Processo não encontrado para essa área"))</f>
        <v/>
      </c>
      <c r="G964" s="5" t="str">
        <f>IF(OR(C964="",B964=""),"",IFERROR(INDEX('7. Finalidades e Hipóteses'!F:F,MATCH(C964&amp;" ("&amp;B964&amp;")",'5. Map Processos'!J:J,0)),"ERRO: Processo não encontrado para essa área"))</f>
        <v/>
      </c>
      <c r="H964" s="25"/>
      <c r="I964" s="25"/>
      <c r="J964" s="25"/>
      <c r="K964" s="24"/>
      <c r="L964" s="24"/>
      <c r="M964" s="5" t="str">
        <f>IFERROR(IF(VLOOKUP(K964,Auxiliar!$AT$3:$AU$7,2,FALSE)*VLOOKUP(L964,Auxiliar!$AT$3:$AU$7,2,FALSE)&gt;80,"Extremo",
IF(VLOOKUP(K964,Auxiliar!$AT$3:$AU$7,2,FALSE)*VLOOKUP(L964,Auxiliar!$AT$3:$AU$7,2,FALSE)&gt;40,"Alto",
IF(VLOOKUP(K964,Auxiliar!$AT$3:$AU$7,2,FALSE)*VLOOKUP(L964,Auxiliar!$AT$3:$AU$7,2,FALSE)&gt;10,"Médio","Baixo"))),"")</f>
        <v/>
      </c>
      <c r="N964" s="24"/>
      <c r="O964" s="25"/>
      <c r="P964" s="24"/>
      <c r="Q964" s="5" t="str">
        <f>IFERROR(IF(VLOOKUP(K964,Auxiliar!$AT$3:$AU$7,2,FALSE)*VLOOKUP(L964,Auxiliar!$AT$3:$AU$7,2,FALSE)*VLOOKUP(P964,Auxiliar!$AX$3:$AY$7,2,FALSE)&gt;80,"Extremo",
IF(VLOOKUP(K964,Auxiliar!$AT$3:$AU$7,2,FALSE)*VLOOKUP(L964,Auxiliar!$AT$3:$AU$7,2,FALSE)*VLOOKUP(P964,Auxiliar!$AX$3:$AY$7,2,FALSE)&gt;40,"Alto",
IF(VLOOKUP(K964,Auxiliar!$AT$3:$AU$7,2,FALSE)*VLOOKUP(L964,Auxiliar!$AT$3:$AU$7,2,FALSE)*VLOOKUP(P964,Auxiliar!$AX$3:$AY$7,2,FALSE)&gt;10,"Médio","Baixo"))),"")</f>
        <v/>
      </c>
      <c r="R964" s="32" t="str">
        <f t="shared" ref="R964:R1002" si="30">IF(C964&amp;B964&lt;&gt;"",B964&amp;" ("&amp;C964&amp;")","")</f>
        <v/>
      </c>
      <c r="S964" s="32" t="str">
        <f t="shared" ref="S964:S1002" si="31">IF(H964&amp;C964&lt;&gt;"",H964&amp;" - "&amp;C964&amp;" - "&amp;B964,"")</f>
        <v/>
      </c>
    </row>
    <row r="965" spans="1:19" x14ac:dyDescent="0.25">
      <c r="A965" s="5">
        <v>963</v>
      </c>
      <c r="B965" s="24"/>
      <c r="C965" s="24"/>
      <c r="D965" s="5" t="str">
        <f>IF(OR(C965="",B965=""),"",IFERROR(INDEX('5. Map Processos'!E:E,MATCH(C965&amp;" ("&amp;B965&amp;")",'5. Map Processos'!J:J,0)),"ERRO: Processo não encontrado para essa área"))</f>
        <v/>
      </c>
      <c r="E965" s="5" t="str">
        <f>IF(OR(C965="",B965=""),"",IFERROR(INDEX('6. Map Dados Pessoais'!F:F,MATCH(C965&amp;" ("&amp;B965&amp;")",'5. Map Processos'!J:J,0)),"ERRO: Processo não encontrado para essa área"))</f>
        <v/>
      </c>
      <c r="F965" s="5" t="str">
        <f>IF(OR(C965="",B965=""),"",IFERROR(INDEX('6. Map Dados Pessoais'!H:H,MATCH(C965&amp;" ("&amp;B965&amp;")",'5. Map Processos'!J:J,0)),"ERRO: Processo não encontrado para essa área"))</f>
        <v/>
      </c>
      <c r="G965" s="5" t="str">
        <f>IF(OR(C965="",B965=""),"",IFERROR(INDEX('7. Finalidades e Hipóteses'!F:F,MATCH(C965&amp;" ("&amp;B965&amp;")",'5. Map Processos'!J:J,0)),"ERRO: Processo não encontrado para essa área"))</f>
        <v/>
      </c>
      <c r="H965" s="25"/>
      <c r="I965" s="25"/>
      <c r="J965" s="25"/>
      <c r="K965" s="24"/>
      <c r="L965" s="24"/>
      <c r="M965" s="5" t="str">
        <f>IFERROR(IF(VLOOKUP(K965,Auxiliar!$AT$3:$AU$7,2,FALSE)*VLOOKUP(L965,Auxiliar!$AT$3:$AU$7,2,FALSE)&gt;80,"Extremo",
IF(VLOOKUP(K965,Auxiliar!$AT$3:$AU$7,2,FALSE)*VLOOKUP(L965,Auxiliar!$AT$3:$AU$7,2,FALSE)&gt;40,"Alto",
IF(VLOOKUP(K965,Auxiliar!$AT$3:$AU$7,2,FALSE)*VLOOKUP(L965,Auxiliar!$AT$3:$AU$7,2,FALSE)&gt;10,"Médio","Baixo"))),"")</f>
        <v/>
      </c>
      <c r="N965" s="24"/>
      <c r="O965" s="25"/>
      <c r="P965" s="24"/>
      <c r="Q965" s="5" t="str">
        <f>IFERROR(IF(VLOOKUP(K965,Auxiliar!$AT$3:$AU$7,2,FALSE)*VLOOKUP(L965,Auxiliar!$AT$3:$AU$7,2,FALSE)*VLOOKUP(P965,Auxiliar!$AX$3:$AY$7,2,FALSE)&gt;80,"Extremo",
IF(VLOOKUP(K965,Auxiliar!$AT$3:$AU$7,2,FALSE)*VLOOKUP(L965,Auxiliar!$AT$3:$AU$7,2,FALSE)*VLOOKUP(P965,Auxiliar!$AX$3:$AY$7,2,FALSE)&gt;40,"Alto",
IF(VLOOKUP(K965,Auxiliar!$AT$3:$AU$7,2,FALSE)*VLOOKUP(L965,Auxiliar!$AT$3:$AU$7,2,FALSE)*VLOOKUP(P965,Auxiliar!$AX$3:$AY$7,2,FALSE)&gt;10,"Médio","Baixo"))),"")</f>
        <v/>
      </c>
      <c r="R965" s="32" t="str">
        <f t="shared" si="30"/>
        <v/>
      </c>
      <c r="S965" s="32" t="str">
        <f t="shared" si="31"/>
        <v/>
      </c>
    </row>
    <row r="966" spans="1:19" x14ac:dyDescent="0.25">
      <c r="A966" s="5">
        <v>964</v>
      </c>
      <c r="B966" s="24"/>
      <c r="C966" s="24"/>
      <c r="D966" s="5" t="str">
        <f>IF(OR(C966="",B966=""),"",IFERROR(INDEX('5. Map Processos'!E:E,MATCH(C966&amp;" ("&amp;B966&amp;")",'5. Map Processos'!J:J,0)),"ERRO: Processo não encontrado para essa área"))</f>
        <v/>
      </c>
      <c r="E966" s="5" t="str">
        <f>IF(OR(C966="",B966=""),"",IFERROR(INDEX('6. Map Dados Pessoais'!F:F,MATCH(C966&amp;" ("&amp;B966&amp;")",'5. Map Processos'!J:J,0)),"ERRO: Processo não encontrado para essa área"))</f>
        <v/>
      </c>
      <c r="F966" s="5" t="str">
        <f>IF(OR(C966="",B966=""),"",IFERROR(INDEX('6. Map Dados Pessoais'!H:H,MATCH(C966&amp;" ("&amp;B966&amp;")",'5. Map Processos'!J:J,0)),"ERRO: Processo não encontrado para essa área"))</f>
        <v/>
      </c>
      <c r="G966" s="5" t="str">
        <f>IF(OR(C966="",B966=""),"",IFERROR(INDEX('7. Finalidades e Hipóteses'!F:F,MATCH(C966&amp;" ("&amp;B966&amp;")",'5. Map Processos'!J:J,0)),"ERRO: Processo não encontrado para essa área"))</f>
        <v/>
      </c>
      <c r="H966" s="25"/>
      <c r="I966" s="25"/>
      <c r="J966" s="25"/>
      <c r="K966" s="24"/>
      <c r="L966" s="24"/>
      <c r="M966" s="5" t="str">
        <f>IFERROR(IF(VLOOKUP(K966,Auxiliar!$AT$3:$AU$7,2,FALSE)*VLOOKUP(L966,Auxiliar!$AT$3:$AU$7,2,FALSE)&gt;80,"Extremo",
IF(VLOOKUP(K966,Auxiliar!$AT$3:$AU$7,2,FALSE)*VLOOKUP(L966,Auxiliar!$AT$3:$AU$7,2,FALSE)&gt;40,"Alto",
IF(VLOOKUP(K966,Auxiliar!$AT$3:$AU$7,2,FALSE)*VLOOKUP(L966,Auxiliar!$AT$3:$AU$7,2,FALSE)&gt;10,"Médio","Baixo"))),"")</f>
        <v/>
      </c>
      <c r="N966" s="24"/>
      <c r="O966" s="25"/>
      <c r="P966" s="24"/>
      <c r="Q966" s="5" t="str">
        <f>IFERROR(IF(VLOOKUP(K966,Auxiliar!$AT$3:$AU$7,2,FALSE)*VLOOKUP(L966,Auxiliar!$AT$3:$AU$7,2,FALSE)*VLOOKUP(P966,Auxiliar!$AX$3:$AY$7,2,FALSE)&gt;80,"Extremo",
IF(VLOOKUP(K966,Auxiliar!$AT$3:$AU$7,2,FALSE)*VLOOKUP(L966,Auxiliar!$AT$3:$AU$7,2,FALSE)*VLOOKUP(P966,Auxiliar!$AX$3:$AY$7,2,FALSE)&gt;40,"Alto",
IF(VLOOKUP(K966,Auxiliar!$AT$3:$AU$7,2,FALSE)*VLOOKUP(L966,Auxiliar!$AT$3:$AU$7,2,FALSE)*VLOOKUP(P966,Auxiliar!$AX$3:$AY$7,2,FALSE)&gt;10,"Médio","Baixo"))),"")</f>
        <v/>
      </c>
      <c r="R966" s="32" t="str">
        <f t="shared" si="30"/>
        <v/>
      </c>
      <c r="S966" s="32" t="str">
        <f t="shared" si="31"/>
        <v/>
      </c>
    </row>
    <row r="967" spans="1:19" x14ac:dyDescent="0.25">
      <c r="A967" s="5">
        <v>965</v>
      </c>
      <c r="B967" s="24"/>
      <c r="C967" s="24"/>
      <c r="D967" s="5" t="str">
        <f>IF(OR(C967="",B967=""),"",IFERROR(INDEX('5. Map Processos'!E:E,MATCH(C967&amp;" ("&amp;B967&amp;")",'5. Map Processos'!J:J,0)),"ERRO: Processo não encontrado para essa área"))</f>
        <v/>
      </c>
      <c r="E967" s="5" t="str">
        <f>IF(OR(C967="",B967=""),"",IFERROR(INDEX('6. Map Dados Pessoais'!F:F,MATCH(C967&amp;" ("&amp;B967&amp;")",'5. Map Processos'!J:J,0)),"ERRO: Processo não encontrado para essa área"))</f>
        <v/>
      </c>
      <c r="F967" s="5" t="str">
        <f>IF(OR(C967="",B967=""),"",IFERROR(INDEX('6. Map Dados Pessoais'!H:H,MATCH(C967&amp;" ("&amp;B967&amp;")",'5. Map Processos'!J:J,0)),"ERRO: Processo não encontrado para essa área"))</f>
        <v/>
      </c>
      <c r="G967" s="5" t="str">
        <f>IF(OR(C967="",B967=""),"",IFERROR(INDEX('7. Finalidades e Hipóteses'!F:F,MATCH(C967&amp;" ("&amp;B967&amp;")",'5. Map Processos'!J:J,0)),"ERRO: Processo não encontrado para essa área"))</f>
        <v/>
      </c>
      <c r="H967" s="25"/>
      <c r="I967" s="25"/>
      <c r="J967" s="25"/>
      <c r="K967" s="24"/>
      <c r="L967" s="24"/>
      <c r="M967" s="5" t="str">
        <f>IFERROR(IF(VLOOKUP(K967,Auxiliar!$AT$3:$AU$7,2,FALSE)*VLOOKUP(L967,Auxiliar!$AT$3:$AU$7,2,FALSE)&gt;80,"Extremo",
IF(VLOOKUP(K967,Auxiliar!$AT$3:$AU$7,2,FALSE)*VLOOKUP(L967,Auxiliar!$AT$3:$AU$7,2,FALSE)&gt;40,"Alto",
IF(VLOOKUP(K967,Auxiliar!$AT$3:$AU$7,2,FALSE)*VLOOKUP(L967,Auxiliar!$AT$3:$AU$7,2,FALSE)&gt;10,"Médio","Baixo"))),"")</f>
        <v/>
      </c>
      <c r="N967" s="24"/>
      <c r="O967" s="25"/>
      <c r="P967" s="24"/>
      <c r="Q967" s="5" t="str">
        <f>IFERROR(IF(VLOOKUP(K967,Auxiliar!$AT$3:$AU$7,2,FALSE)*VLOOKUP(L967,Auxiliar!$AT$3:$AU$7,2,FALSE)*VLOOKUP(P967,Auxiliar!$AX$3:$AY$7,2,FALSE)&gt;80,"Extremo",
IF(VLOOKUP(K967,Auxiliar!$AT$3:$AU$7,2,FALSE)*VLOOKUP(L967,Auxiliar!$AT$3:$AU$7,2,FALSE)*VLOOKUP(P967,Auxiliar!$AX$3:$AY$7,2,FALSE)&gt;40,"Alto",
IF(VLOOKUP(K967,Auxiliar!$AT$3:$AU$7,2,FALSE)*VLOOKUP(L967,Auxiliar!$AT$3:$AU$7,2,FALSE)*VLOOKUP(P967,Auxiliar!$AX$3:$AY$7,2,FALSE)&gt;10,"Médio","Baixo"))),"")</f>
        <v/>
      </c>
      <c r="R967" s="32" t="str">
        <f t="shared" si="30"/>
        <v/>
      </c>
      <c r="S967" s="32" t="str">
        <f t="shared" si="31"/>
        <v/>
      </c>
    </row>
    <row r="968" spans="1:19" x14ac:dyDescent="0.25">
      <c r="A968" s="5">
        <v>966</v>
      </c>
      <c r="B968" s="24"/>
      <c r="C968" s="24"/>
      <c r="D968" s="5" t="str">
        <f>IF(OR(C968="",B968=""),"",IFERROR(INDEX('5. Map Processos'!E:E,MATCH(C968&amp;" ("&amp;B968&amp;")",'5. Map Processos'!J:J,0)),"ERRO: Processo não encontrado para essa área"))</f>
        <v/>
      </c>
      <c r="E968" s="5" t="str">
        <f>IF(OR(C968="",B968=""),"",IFERROR(INDEX('6. Map Dados Pessoais'!F:F,MATCH(C968&amp;" ("&amp;B968&amp;")",'5. Map Processos'!J:J,0)),"ERRO: Processo não encontrado para essa área"))</f>
        <v/>
      </c>
      <c r="F968" s="5" t="str">
        <f>IF(OR(C968="",B968=""),"",IFERROR(INDEX('6. Map Dados Pessoais'!H:H,MATCH(C968&amp;" ("&amp;B968&amp;")",'5. Map Processos'!J:J,0)),"ERRO: Processo não encontrado para essa área"))</f>
        <v/>
      </c>
      <c r="G968" s="5" t="str">
        <f>IF(OR(C968="",B968=""),"",IFERROR(INDEX('7. Finalidades e Hipóteses'!F:F,MATCH(C968&amp;" ("&amp;B968&amp;")",'5. Map Processos'!J:J,0)),"ERRO: Processo não encontrado para essa área"))</f>
        <v/>
      </c>
      <c r="H968" s="25"/>
      <c r="I968" s="25"/>
      <c r="J968" s="25"/>
      <c r="K968" s="24"/>
      <c r="L968" s="24"/>
      <c r="M968" s="5" t="str">
        <f>IFERROR(IF(VLOOKUP(K968,Auxiliar!$AT$3:$AU$7,2,FALSE)*VLOOKUP(L968,Auxiliar!$AT$3:$AU$7,2,FALSE)&gt;80,"Extremo",
IF(VLOOKUP(K968,Auxiliar!$AT$3:$AU$7,2,FALSE)*VLOOKUP(L968,Auxiliar!$AT$3:$AU$7,2,FALSE)&gt;40,"Alto",
IF(VLOOKUP(K968,Auxiliar!$AT$3:$AU$7,2,FALSE)*VLOOKUP(L968,Auxiliar!$AT$3:$AU$7,2,FALSE)&gt;10,"Médio","Baixo"))),"")</f>
        <v/>
      </c>
      <c r="N968" s="24"/>
      <c r="O968" s="25"/>
      <c r="P968" s="24"/>
      <c r="Q968" s="5" t="str">
        <f>IFERROR(IF(VLOOKUP(K968,Auxiliar!$AT$3:$AU$7,2,FALSE)*VLOOKUP(L968,Auxiliar!$AT$3:$AU$7,2,FALSE)*VLOOKUP(P968,Auxiliar!$AX$3:$AY$7,2,FALSE)&gt;80,"Extremo",
IF(VLOOKUP(K968,Auxiliar!$AT$3:$AU$7,2,FALSE)*VLOOKUP(L968,Auxiliar!$AT$3:$AU$7,2,FALSE)*VLOOKUP(P968,Auxiliar!$AX$3:$AY$7,2,FALSE)&gt;40,"Alto",
IF(VLOOKUP(K968,Auxiliar!$AT$3:$AU$7,2,FALSE)*VLOOKUP(L968,Auxiliar!$AT$3:$AU$7,2,FALSE)*VLOOKUP(P968,Auxiliar!$AX$3:$AY$7,2,FALSE)&gt;10,"Médio","Baixo"))),"")</f>
        <v/>
      </c>
      <c r="R968" s="32" t="str">
        <f t="shared" si="30"/>
        <v/>
      </c>
      <c r="S968" s="32" t="str">
        <f t="shared" si="31"/>
        <v/>
      </c>
    </row>
    <row r="969" spans="1:19" x14ac:dyDescent="0.25">
      <c r="A969" s="5">
        <v>967</v>
      </c>
      <c r="B969" s="24"/>
      <c r="C969" s="24"/>
      <c r="D969" s="5" t="str">
        <f>IF(OR(C969="",B969=""),"",IFERROR(INDEX('5. Map Processos'!E:E,MATCH(C969&amp;" ("&amp;B969&amp;")",'5. Map Processos'!J:J,0)),"ERRO: Processo não encontrado para essa área"))</f>
        <v/>
      </c>
      <c r="E969" s="5" t="str">
        <f>IF(OR(C969="",B969=""),"",IFERROR(INDEX('6. Map Dados Pessoais'!F:F,MATCH(C969&amp;" ("&amp;B969&amp;")",'5. Map Processos'!J:J,0)),"ERRO: Processo não encontrado para essa área"))</f>
        <v/>
      </c>
      <c r="F969" s="5" t="str">
        <f>IF(OR(C969="",B969=""),"",IFERROR(INDEX('6. Map Dados Pessoais'!H:H,MATCH(C969&amp;" ("&amp;B969&amp;")",'5. Map Processos'!J:J,0)),"ERRO: Processo não encontrado para essa área"))</f>
        <v/>
      </c>
      <c r="G969" s="5" t="str">
        <f>IF(OR(C969="",B969=""),"",IFERROR(INDEX('7. Finalidades e Hipóteses'!F:F,MATCH(C969&amp;" ("&amp;B969&amp;")",'5. Map Processos'!J:J,0)),"ERRO: Processo não encontrado para essa área"))</f>
        <v/>
      </c>
      <c r="H969" s="25"/>
      <c r="I969" s="25"/>
      <c r="J969" s="25"/>
      <c r="K969" s="24"/>
      <c r="L969" s="24"/>
      <c r="M969" s="5" t="str">
        <f>IFERROR(IF(VLOOKUP(K969,Auxiliar!$AT$3:$AU$7,2,FALSE)*VLOOKUP(L969,Auxiliar!$AT$3:$AU$7,2,FALSE)&gt;80,"Extremo",
IF(VLOOKUP(K969,Auxiliar!$AT$3:$AU$7,2,FALSE)*VLOOKUP(L969,Auxiliar!$AT$3:$AU$7,2,FALSE)&gt;40,"Alto",
IF(VLOOKUP(K969,Auxiliar!$AT$3:$AU$7,2,FALSE)*VLOOKUP(L969,Auxiliar!$AT$3:$AU$7,2,FALSE)&gt;10,"Médio","Baixo"))),"")</f>
        <v/>
      </c>
      <c r="N969" s="24"/>
      <c r="O969" s="25"/>
      <c r="P969" s="24"/>
      <c r="Q969" s="5" t="str">
        <f>IFERROR(IF(VLOOKUP(K969,Auxiliar!$AT$3:$AU$7,2,FALSE)*VLOOKUP(L969,Auxiliar!$AT$3:$AU$7,2,FALSE)*VLOOKUP(P969,Auxiliar!$AX$3:$AY$7,2,FALSE)&gt;80,"Extremo",
IF(VLOOKUP(K969,Auxiliar!$AT$3:$AU$7,2,FALSE)*VLOOKUP(L969,Auxiliar!$AT$3:$AU$7,2,FALSE)*VLOOKUP(P969,Auxiliar!$AX$3:$AY$7,2,FALSE)&gt;40,"Alto",
IF(VLOOKUP(K969,Auxiliar!$AT$3:$AU$7,2,FALSE)*VLOOKUP(L969,Auxiliar!$AT$3:$AU$7,2,FALSE)*VLOOKUP(P969,Auxiliar!$AX$3:$AY$7,2,FALSE)&gt;10,"Médio","Baixo"))),"")</f>
        <v/>
      </c>
      <c r="R969" s="32" t="str">
        <f t="shared" si="30"/>
        <v/>
      </c>
      <c r="S969" s="32" t="str">
        <f t="shared" si="31"/>
        <v/>
      </c>
    </row>
    <row r="970" spans="1:19" x14ac:dyDescent="0.25">
      <c r="A970" s="5">
        <v>968</v>
      </c>
      <c r="B970" s="24"/>
      <c r="C970" s="24"/>
      <c r="D970" s="5" t="str">
        <f>IF(OR(C970="",B970=""),"",IFERROR(INDEX('5. Map Processos'!E:E,MATCH(C970&amp;" ("&amp;B970&amp;")",'5. Map Processos'!J:J,0)),"ERRO: Processo não encontrado para essa área"))</f>
        <v/>
      </c>
      <c r="E970" s="5" t="str">
        <f>IF(OR(C970="",B970=""),"",IFERROR(INDEX('6. Map Dados Pessoais'!F:F,MATCH(C970&amp;" ("&amp;B970&amp;")",'5. Map Processos'!J:J,0)),"ERRO: Processo não encontrado para essa área"))</f>
        <v/>
      </c>
      <c r="F970" s="5" t="str">
        <f>IF(OR(C970="",B970=""),"",IFERROR(INDEX('6. Map Dados Pessoais'!H:H,MATCH(C970&amp;" ("&amp;B970&amp;")",'5. Map Processos'!J:J,0)),"ERRO: Processo não encontrado para essa área"))</f>
        <v/>
      </c>
      <c r="G970" s="5" t="str">
        <f>IF(OR(C970="",B970=""),"",IFERROR(INDEX('7. Finalidades e Hipóteses'!F:F,MATCH(C970&amp;" ("&amp;B970&amp;")",'5. Map Processos'!J:J,0)),"ERRO: Processo não encontrado para essa área"))</f>
        <v/>
      </c>
      <c r="H970" s="25"/>
      <c r="I970" s="25"/>
      <c r="J970" s="25"/>
      <c r="K970" s="24"/>
      <c r="L970" s="24"/>
      <c r="M970" s="5" t="str">
        <f>IFERROR(IF(VLOOKUP(K970,Auxiliar!$AT$3:$AU$7,2,FALSE)*VLOOKUP(L970,Auxiliar!$AT$3:$AU$7,2,FALSE)&gt;80,"Extremo",
IF(VLOOKUP(K970,Auxiliar!$AT$3:$AU$7,2,FALSE)*VLOOKUP(L970,Auxiliar!$AT$3:$AU$7,2,FALSE)&gt;40,"Alto",
IF(VLOOKUP(K970,Auxiliar!$AT$3:$AU$7,2,FALSE)*VLOOKUP(L970,Auxiliar!$AT$3:$AU$7,2,FALSE)&gt;10,"Médio","Baixo"))),"")</f>
        <v/>
      </c>
      <c r="N970" s="24"/>
      <c r="O970" s="25"/>
      <c r="P970" s="24"/>
      <c r="Q970" s="5" t="str">
        <f>IFERROR(IF(VLOOKUP(K970,Auxiliar!$AT$3:$AU$7,2,FALSE)*VLOOKUP(L970,Auxiliar!$AT$3:$AU$7,2,FALSE)*VLOOKUP(P970,Auxiliar!$AX$3:$AY$7,2,FALSE)&gt;80,"Extremo",
IF(VLOOKUP(K970,Auxiliar!$AT$3:$AU$7,2,FALSE)*VLOOKUP(L970,Auxiliar!$AT$3:$AU$7,2,FALSE)*VLOOKUP(P970,Auxiliar!$AX$3:$AY$7,2,FALSE)&gt;40,"Alto",
IF(VLOOKUP(K970,Auxiliar!$AT$3:$AU$7,2,FALSE)*VLOOKUP(L970,Auxiliar!$AT$3:$AU$7,2,FALSE)*VLOOKUP(P970,Auxiliar!$AX$3:$AY$7,2,FALSE)&gt;10,"Médio","Baixo"))),"")</f>
        <v/>
      </c>
      <c r="R970" s="32" t="str">
        <f t="shared" si="30"/>
        <v/>
      </c>
      <c r="S970" s="32" t="str">
        <f t="shared" si="31"/>
        <v/>
      </c>
    </row>
    <row r="971" spans="1:19" x14ac:dyDescent="0.25">
      <c r="A971" s="5">
        <v>969</v>
      </c>
      <c r="B971" s="24"/>
      <c r="C971" s="24"/>
      <c r="D971" s="5" t="str">
        <f>IF(OR(C971="",B971=""),"",IFERROR(INDEX('5. Map Processos'!E:E,MATCH(C971&amp;" ("&amp;B971&amp;")",'5. Map Processos'!J:J,0)),"ERRO: Processo não encontrado para essa área"))</f>
        <v/>
      </c>
      <c r="E971" s="5" t="str">
        <f>IF(OR(C971="",B971=""),"",IFERROR(INDEX('6. Map Dados Pessoais'!F:F,MATCH(C971&amp;" ("&amp;B971&amp;")",'5. Map Processos'!J:J,0)),"ERRO: Processo não encontrado para essa área"))</f>
        <v/>
      </c>
      <c r="F971" s="5" t="str">
        <f>IF(OR(C971="",B971=""),"",IFERROR(INDEX('6. Map Dados Pessoais'!H:H,MATCH(C971&amp;" ("&amp;B971&amp;")",'5. Map Processos'!J:J,0)),"ERRO: Processo não encontrado para essa área"))</f>
        <v/>
      </c>
      <c r="G971" s="5" t="str">
        <f>IF(OR(C971="",B971=""),"",IFERROR(INDEX('7. Finalidades e Hipóteses'!F:F,MATCH(C971&amp;" ("&amp;B971&amp;")",'5. Map Processos'!J:J,0)),"ERRO: Processo não encontrado para essa área"))</f>
        <v/>
      </c>
      <c r="H971" s="25"/>
      <c r="I971" s="25"/>
      <c r="J971" s="25"/>
      <c r="K971" s="24"/>
      <c r="L971" s="24"/>
      <c r="M971" s="5" t="str">
        <f>IFERROR(IF(VLOOKUP(K971,Auxiliar!$AT$3:$AU$7,2,FALSE)*VLOOKUP(L971,Auxiliar!$AT$3:$AU$7,2,FALSE)&gt;80,"Extremo",
IF(VLOOKUP(K971,Auxiliar!$AT$3:$AU$7,2,FALSE)*VLOOKUP(L971,Auxiliar!$AT$3:$AU$7,2,FALSE)&gt;40,"Alto",
IF(VLOOKUP(K971,Auxiliar!$AT$3:$AU$7,2,FALSE)*VLOOKUP(L971,Auxiliar!$AT$3:$AU$7,2,FALSE)&gt;10,"Médio","Baixo"))),"")</f>
        <v/>
      </c>
      <c r="N971" s="24"/>
      <c r="O971" s="25"/>
      <c r="P971" s="24"/>
      <c r="Q971" s="5" t="str">
        <f>IFERROR(IF(VLOOKUP(K971,Auxiliar!$AT$3:$AU$7,2,FALSE)*VLOOKUP(L971,Auxiliar!$AT$3:$AU$7,2,FALSE)*VLOOKUP(P971,Auxiliar!$AX$3:$AY$7,2,FALSE)&gt;80,"Extremo",
IF(VLOOKUP(K971,Auxiliar!$AT$3:$AU$7,2,FALSE)*VLOOKUP(L971,Auxiliar!$AT$3:$AU$7,2,FALSE)*VLOOKUP(P971,Auxiliar!$AX$3:$AY$7,2,FALSE)&gt;40,"Alto",
IF(VLOOKUP(K971,Auxiliar!$AT$3:$AU$7,2,FALSE)*VLOOKUP(L971,Auxiliar!$AT$3:$AU$7,2,FALSE)*VLOOKUP(P971,Auxiliar!$AX$3:$AY$7,2,FALSE)&gt;10,"Médio","Baixo"))),"")</f>
        <v/>
      </c>
      <c r="R971" s="32" t="str">
        <f t="shared" si="30"/>
        <v/>
      </c>
      <c r="S971" s="32" t="str">
        <f t="shared" si="31"/>
        <v/>
      </c>
    </row>
    <row r="972" spans="1:19" x14ac:dyDescent="0.25">
      <c r="A972" s="5">
        <v>970</v>
      </c>
      <c r="B972" s="24"/>
      <c r="C972" s="24"/>
      <c r="D972" s="5" t="str">
        <f>IF(OR(C972="",B972=""),"",IFERROR(INDEX('5. Map Processos'!E:E,MATCH(C972&amp;" ("&amp;B972&amp;")",'5. Map Processos'!J:J,0)),"ERRO: Processo não encontrado para essa área"))</f>
        <v/>
      </c>
      <c r="E972" s="5" t="str">
        <f>IF(OR(C972="",B972=""),"",IFERROR(INDEX('6. Map Dados Pessoais'!F:F,MATCH(C972&amp;" ("&amp;B972&amp;")",'5. Map Processos'!J:J,0)),"ERRO: Processo não encontrado para essa área"))</f>
        <v/>
      </c>
      <c r="F972" s="5" t="str">
        <f>IF(OR(C972="",B972=""),"",IFERROR(INDEX('6. Map Dados Pessoais'!H:H,MATCH(C972&amp;" ("&amp;B972&amp;")",'5. Map Processos'!J:J,0)),"ERRO: Processo não encontrado para essa área"))</f>
        <v/>
      </c>
      <c r="G972" s="5" t="str">
        <f>IF(OR(C972="",B972=""),"",IFERROR(INDEX('7. Finalidades e Hipóteses'!F:F,MATCH(C972&amp;" ("&amp;B972&amp;")",'5. Map Processos'!J:J,0)),"ERRO: Processo não encontrado para essa área"))</f>
        <v/>
      </c>
      <c r="H972" s="25"/>
      <c r="I972" s="25"/>
      <c r="J972" s="25"/>
      <c r="K972" s="24"/>
      <c r="L972" s="24"/>
      <c r="M972" s="5" t="str">
        <f>IFERROR(IF(VLOOKUP(K972,Auxiliar!$AT$3:$AU$7,2,FALSE)*VLOOKUP(L972,Auxiliar!$AT$3:$AU$7,2,FALSE)&gt;80,"Extremo",
IF(VLOOKUP(K972,Auxiliar!$AT$3:$AU$7,2,FALSE)*VLOOKUP(L972,Auxiliar!$AT$3:$AU$7,2,FALSE)&gt;40,"Alto",
IF(VLOOKUP(K972,Auxiliar!$AT$3:$AU$7,2,FALSE)*VLOOKUP(L972,Auxiliar!$AT$3:$AU$7,2,FALSE)&gt;10,"Médio","Baixo"))),"")</f>
        <v/>
      </c>
      <c r="N972" s="24"/>
      <c r="O972" s="25"/>
      <c r="P972" s="24"/>
      <c r="Q972" s="5" t="str">
        <f>IFERROR(IF(VLOOKUP(K972,Auxiliar!$AT$3:$AU$7,2,FALSE)*VLOOKUP(L972,Auxiliar!$AT$3:$AU$7,2,FALSE)*VLOOKUP(P972,Auxiliar!$AX$3:$AY$7,2,FALSE)&gt;80,"Extremo",
IF(VLOOKUP(K972,Auxiliar!$AT$3:$AU$7,2,FALSE)*VLOOKUP(L972,Auxiliar!$AT$3:$AU$7,2,FALSE)*VLOOKUP(P972,Auxiliar!$AX$3:$AY$7,2,FALSE)&gt;40,"Alto",
IF(VLOOKUP(K972,Auxiliar!$AT$3:$AU$7,2,FALSE)*VLOOKUP(L972,Auxiliar!$AT$3:$AU$7,2,FALSE)*VLOOKUP(P972,Auxiliar!$AX$3:$AY$7,2,FALSE)&gt;10,"Médio","Baixo"))),"")</f>
        <v/>
      </c>
      <c r="R972" s="32" t="str">
        <f t="shared" si="30"/>
        <v/>
      </c>
      <c r="S972" s="32" t="str">
        <f t="shared" si="31"/>
        <v/>
      </c>
    </row>
    <row r="973" spans="1:19" x14ac:dyDescent="0.25">
      <c r="A973" s="5">
        <v>971</v>
      </c>
      <c r="B973" s="24"/>
      <c r="C973" s="24"/>
      <c r="D973" s="5" t="str">
        <f>IF(OR(C973="",B973=""),"",IFERROR(INDEX('5. Map Processos'!E:E,MATCH(C973&amp;" ("&amp;B973&amp;")",'5. Map Processos'!J:J,0)),"ERRO: Processo não encontrado para essa área"))</f>
        <v/>
      </c>
      <c r="E973" s="5" t="str">
        <f>IF(OR(C973="",B973=""),"",IFERROR(INDEX('6. Map Dados Pessoais'!F:F,MATCH(C973&amp;" ("&amp;B973&amp;")",'5. Map Processos'!J:J,0)),"ERRO: Processo não encontrado para essa área"))</f>
        <v/>
      </c>
      <c r="F973" s="5" t="str">
        <f>IF(OR(C973="",B973=""),"",IFERROR(INDEX('6. Map Dados Pessoais'!H:H,MATCH(C973&amp;" ("&amp;B973&amp;")",'5. Map Processos'!J:J,0)),"ERRO: Processo não encontrado para essa área"))</f>
        <v/>
      </c>
      <c r="G973" s="5" t="str">
        <f>IF(OR(C973="",B973=""),"",IFERROR(INDEX('7. Finalidades e Hipóteses'!F:F,MATCH(C973&amp;" ("&amp;B973&amp;")",'5. Map Processos'!J:J,0)),"ERRO: Processo não encontrado para essa área"))</f>
        <v/>
      </c>
      <c r="H973" s="25"/>
      <c r="I973" s="25"/>
      <c r="J973" s="25"/>
      <c r="K973" s="24"/>
      <c r="L973" s="24"/>
      <c r="M973" s="5" t="str">
        <f>IFERROR(IF(VLOOKUP(K973,Auxiliar!$AT$3:$AU$7,2,FALSE)*VLOOKUP(L973,Auxiliar!$AT$3:$AU$7,2,FALSE)&gt;80,"Extremo",
IF(VLOOKUP(K973,Auxiliar!$AT$3:$AU$7,2,FALSE)*VLOOKUP(L973,Auxiliar!$AT$3:$AU$7,2,FALSE)&gt;40,"Alto",
IF(VLOOKUP(K973,Auxiliar!$AT$3:$AU$7,2,FALSE)*VLOOKUP(L973,Auxiliar!$AT$3:$AU$7,2,FALSE)&gt;10,"Médio","Baixo"))),"")</f>
        <v/>
      </c>
      <c r="N973" s="24"/>
      <c r="O973" s="25"/>
      <c r="P973" s="24"/>
      <c r="Q973" s="5" t="str">
        <f>IFERROR(IF(VLOOKUP(K973,Auxiliar!$AT$3:$AU$7,2,FALSE)*VLOOKUP(L973,Auxiliar!$AT$3:$AU$7,2,FALSE)*VLOOKUP(P973,Auxiliar!$AX$3:$AY$7,2,FALSE)&gt;80,"Extremo",
IF(VLOOKUP(K973,Auxiliar!$AT$3:$AU$7,2,FALSE)*VLOOKUP(L973,Auxiliar!$AT$3:$AU$7,2,FALSE)*VLOOKUP(P973,Auxiliar!$AX$3:$AY$7,2,FALSE)&gt;40,"Alto",
IF(VLOOKUP(K973,Auxiliar!$AT$3:$AU$7,2,FALSE)*VLOOKUP(L973,Auxiliar!$AT$3:$AU$7,2,FALSE)*VLOOKUP(P973,Auxiliar!$AX$3:$AY$7,2,FALSE)&gt;10,"Médio","Baixo"))),"")</f>
        <v/>
      </c>
      <c r="R973" s="32" t="str">
        <f t="shared" si="30"/>
        <v/>
      </c>
      <c r="S973" s="32" t="str">
        <f t="shared" si="31"/>
        <v/>
      </c>
    </row>
    <row r="974" spans="1:19" x14ac:dyDescent="0.25">
      <c r="A974" s="5">
        <v>972</v>
      </c>
      <c r="B974" s="24"/>
      <c r="C974" s="24"/>
      <c r="D974" s="5" t="str">
        <f>IF(OR(C974="",B974=""),"",IFERROR(INDEX('5. Map Processos'!E:E,MATCH(C974&amp;" ("&amp;B974&amp;")",'5. Map Processos'!J:J,0)),"ERRO: Processo não encontrado para essa área"))</f>
        <v/>
      </c>
      <c r="E974" s="5" t="str">
        <f>IF(OR(C974="",B974=""),"",IFERROR(INDEX('6. Map Dados Pessoais'!F:F,MATCH(C974&amp;" ("&amp;B974&amp;")",'5. Map Processos'!J:J,0)),"ERRO: Processo não encontrado para essa área"))</f>
        <v/>
      </c>
      <c r="F974" s="5" t="str">
        <f>IF(OR(C974="",B974=""),"",IFERROR(INDEX('6. Map Dados Pessoais'!H:H,MATCH(C974&amp;" ("&amp;B974&amp;")",'5. Map Processos'!J:J,0)),"ERRO: Processo não encontrado para essa área"))</f>
        <v/>
      </c>
      <c r="G974" s="5" t="str">
        <f>IF(OR(C974="",B974=""),"",IFERROR(INDEX('7. Finalidades e Hipóteses'!F:F,MATCH(C974&amp;" ("&amp;B974&amp;")",'5. Map Processos'!J:J,0)),"ERRO: Processo não encontrado para essa área"))</f>
        <v/>
      </c>
      <c r="H974" s="25"/>
      <c r="I974" s="25"/>
      <c r="J974" s="25"/>
      <c r="K974" s="24"/>
      <c r="L974" s="24"/>
      <c r="M974" s="5" t="str">
        <f>IFERROR(IF(VLOOKUP(K974,Auxiliar!$AT$3:$AU$7,2,FALSE)*VLOOKUP(L974,Auxiliar!$AT$3:$AU$7,2,FALSE)&gt;80,"Extremo",
IF(VLOOKUP(K974,Auxiliar!$AT$3:$AU$7,2,FALSE)*VLOOKUP(L974,Auxiliar!$AT$3:$AU$7,2,FALSE)&gt;40,"Alto",
IF(VLOOKUP(K974,Auxiliar!$AT$3:$AU$7,2,FALSE)*VLOOKUP(L974,Auxiliar!$AT$3:$AU$7,2,FALSE)&gt;10,"Médio","Baixo"))),"")</f>
        <v/>
      </c>
      <c r="N974" s="24"/>
      <c r="O974" s="25"/>
      <c r="P974" s="24"/>
      <c r="Q974" s="5" t="str">
        <f>IFERROR(IF(VLOOKUP(K974,Auxiliar!$AT$3:$AU$7,2,FALSE)*VLOOKUP(L974,Auxiliar!$AT$3:$AU$7,2,FALSE)*VLOOKUP(P974,Auxiliar!$AX$3:$AY$7,2,FALSE)&gt;80,"Extremo",
IF(VLOOKUP(K974,Auxiliar!$AT$3:$AU$7,2,FALSE)*VLOOKUP(L974,Auxiliar!$AT$3:$AU$7,2,FALSE)*VLOOKUP(P974,Auxiliar!$AX$3:$AY$7,2,FALSE)&gt;40,"Alto",
IF(VLOOKUP(K974,Auxiliar!$AT$3:$AU$7,2,FALSE)*VLOOKUP(L974,Auxiliar!$AT$3:$AU$7,2,FALSE)*VLOOKUP(P974,Auxiliar!$AX$3:$AY$7,2,FALSE)&gt;10,"Médio","Baixo"))),"")</f>
        <v/>
      </c>
      <c r="R974" s="32" t="str">
        <f t="shared" si="30"/>
        <v/>
      </c>
      <c r="S974" s="32" t="str">
        <f t="shared" si="31"/>
        <v/>
      </c>
    </row>
    <row r="975" spans="1:19" x14ac:dyDescent="0.25">
      <c r="A975" s="5">
        <v>973</v>
      </c>
      <c r="B975" s="24"/>
      <c r="C975" s="24"/>
      <c r="D975" s="5" t="str">
        <f>IF(OR(C975="",B975=""),"",IFERROR(INDEX('5. Map Processos'!E:E,MATCH(C975&amp;" ("&amp;B975&amp;")",'5. Map Processos'!J:J,0)),"ERRO: Processo não encontrado para essa área"))</f>
        <v/>
      </c>
      <c r="E975" s="5" t="str">
        <f>IF(OR(C975="",B975=""),"",IFERROR(INDEX('6. Map Dados Pessoais'!F:F,MATCH(C975&amp;" ("&amp;B975&amp;")",'5. Map Processos'!J:J,0)),"ERRO: Processo não encontrado para essa área"))</f>
        <v/>
      </c>
      <c r="F975" s="5" t="str">
        <f>IF(OR(C975="",B975=""),"",IFERROR(INDEX('6. Map Dados Pessoais'!H:H,MATCH(C975&amp;" ("&amp;B975&amp;")",'5. Map Processos'!J:J,0)),"ERRO: Processo não encontrado para essa área"))</f>
        <v/>
      </c>
      <c r="G975" s="5" t="str">
        <f>IF(OR(C975="",B975=""),"",IFERROR(INDEX('7. Finalidades e Hipóteses'!F:F,MATCH(C975&amp;" ("&amp;B975&amp;")",'5. Map Processos'!J:J,0)),"ERRO: Processo não encontrado para essa área"))</f>
        <v/>
      </c>
      <c r="H975" s="25"/>
      <c r="I975" s="25"/>
      <c r="J975" s="25"/>
      <c r="K975" s="24"/>
      <c r="L975" s="24"/>
      <c r="M975" s="5" t="str">
        <f>IFERROR(IF(VLOOKUP(K975,Auxiliar!$AT$3:$AU$7,2,FALSE)*VLOOKUP(L975,Auxiliar!$AT$3:$AU$7,2,FALSE)&gt;80,"Extremo",
IF(VLOOKUP(K975,Auxiliar!$AT$3:$AU$7,2,FALSE)*VLOOKUP(L975,Auxiliar!$AT$3:$AU$7,2,FALSE)&gt;40,"Alto",
IF(VLOOKUP(K975,Auxiliar!$AT$3:$AU$7,2,FALSE)*VLOOKUP(L975,Auxiliar!$AT$3:$AU$7,2,FALSE)&gt;10,"Médio","Baixo"))),"")</f>
        <v/>
      </c>
      <c r="N975" s="24"/>
      <c r="O975" s="25"/>
      <c r="P975" s="24"/>
      <c r="Q975" s="5" t="str">
        <f>IFERROR(IF(VLOOKUP(K975,Auxiliar!$AT$3:$AU$7,2,FALSE)*VLOOKUP(L975,Auxiliar!$AT$3:$AU$7,2,FALSE)*VLOOKUP(P975,Auxiliar!$AX$3:$AY$7,2,FALSE)&gt;80,"Extremo",
IF(VLOOKUP(K975,Auxiliar!$AT$3:$AU$7,2,FALSE)*VLOOKUP(L975,Auxiliar!$AT$3:$AU$7,2,FALSE)*VLOOKUP(P975,Auxiliar!$AX$3:$AY$7,2,FALSE)&gt;40,"Alto",
IF(VLOOKUP(K975,Auxiliar!$AT$3:$AU$7,2,FALSE)*VLOOKUP(L975,Auxiliar!$AT$3:$AU$7,2,FALSE)*VLOOKUP(P975,Auxiliar!$AX$3:$AY$7,2,FALSE)&gt;10,"Médio","Baixo"))),"")</f>
        <v/>
      </c>
      <c r="R975" s="32" t="str">
        <f t="shared" si="30"/>
        <v/>
      </c>
      <c r="S975" s="32" t="str">
        <f t="shared" si="31"/>
        <v/>
      </c>
    </row>
    <row r="976" spans="1:19" x14ac:dyDescent="0.25">
      <c r="A976" s="5">
        <v>974</v>
      </c>
      <c r="B976" s="24"/>
      <c r="C976" s="24"/>
      <c r="D976" s="5" t="str">
        <f>IF(OR(C976="",B976=""),"",IFERROR(INDEX('5. Map Processos'!E:E,MATCH(C976&amp;" ("&amp;B976&amp;")",'5. Map Processos'!J:J,0)),"ERRO: Processo não encontrado para essa área"))</f>
        <v/>
      </c>
      <c r="E976" s="5" t="str">
        <f>IF(OR(C976="",B976=""),"",IFERROR(INDEX('6. Map Dados Pessoais'!F:F,MATCH(C976&amp;" ("&amp;B976&amp;")",'5. Map Processos'!J:J,0)),"ERRO: Processo não encontrado para essa área"))</f>
        <v/>
      </c>
      <c r="F976" s="5" t="str">
        <f>IF(OR(C976="",B976=""),"",IFERROR(INDEX('6. Map Dados Pessoais'!H:H,MATCH(C976&amp;" ("&amp;B976&amp;")",'5. Map Processos'!J:J,0)),"ERRO: Processo não encontrado para essa área"))</f>
        <v/>
      </c>
      <c r="G976" s="5" t="str">
        <f>IF(OR(C976="",B976=""),"",IFERROR(INDEX('7. Finalidades e Hipóteses'!F:F,MATCH(C976&amp;" ("&amp;B976&amp;")",'5. Map Processos'!J:J,0)),"ERRO: Processo não encontrado para essa área"))</f>
        <v/>
      </c>
      <c r="H976" s="25"/>
      <c r="I976" s="25"/>
      <c r="J976" s="25"/>
      <c r="K976" s="24"/>
      <c r="L976" s="24"/>
      <c r="M976" s="5" t="str">
        <f>IFERROR(IF(VLOOKUP(K976,Auxiliar!$AT$3:$AU$7,2,FALSE)*VLOOKUP(L976,Auxiliar!$AT$3:$AU$7,2,FALSE)&gt;80,"Extremo",
IF(VLOOKUP(K976,Auxiliar!$AT$3:$AU$7,2,FALSE)*VLOOKUP(L976,Auxiliar!$AT$3:$AU$7,2,FALSE)&gt;40,"Alto",
IF(VLOOKUP(K976,Auxiliar!$AT$3:$AU$7,2,FALSE)*VLOOKUP(L976,Auxiliar!$AT$3:$AU$7,2,FALSE)&gt;10,"Médio","Baixo"))),"")</f>
        <v/>
      </c>
      <c r="N976" s="24"/>
      <c r="O976" s="25"/>
      <c r="P976" s="24"/>
      <c r="Q976" s="5" t="str">
        <f>IFERROR(IF(VLOOKUP(K976,Auxiliar!$AT$3:$AU$7,2,FALSE)*VLOOKUP(L976,Auxiliar!$AT$3:$AU$7,2,FALSE)*VLOOKUP(P976,Auxiliar!$AX$3:$AY$7,2,FALSE)&gt;80,"Extremo",
IF(VLOOKUP(K976,Auxiliar!$AT$3:$AU$7,2,FALSE)*VLOOKUP(L976,Auxiliar!$AT$3:$AU$7,2,FALSE)*VLOOKUP(P976,Auxiliar!$AX$3:$AY$7,2,FALSE)&gt;40,"Alto",
IF(VLOOKUP(K976,Auxiliar!$AT$3:$AU$7,2,FALSE)*VLOOKUP(L976,Auxiliar!$AT$3:$AU$7,2,FALSE)*VLOOKUP(P976,Auxiliar!$AX$3:$AY$7,2,FALSE)&gt;10,"Médio","Baixo"))),"")</f>
        <v/>
      </c>
      <c r="R976" s="32" t="str">
        <f t="shared" si="30"/>
        <v/>
      </c>
      <c r="S976" s="32" t="str">
        <f t="shared" si="31"/>
        <v/>
      </c>
    </row>
    <row r="977" spans="1:19" x14ac:dyDescent="0.25">
      <c r="A977" s="5">
        <v>975</v>
      </c>
      <c r="B977" s="24"/>
      <c r="C977" s="24"/>
      <c r="D977" s="5" t="str">
        <f>IF(OR(C977="",B977=""),"",IFERROR(INDEX('5. Map Processos'!E:E,MATCH(C977&amp;" ("&amp;B977&amp;")",'5. Map Processos'!J:J,0)),"ERRO: Processo não encontrado para essa área"))</f>
        <v/>
      </c>
      <c r="E977" s="5" t="str">
        <f>IF(OR(C977="",B977=""),"",IFERROR(INDEX('6. Map Dados Pessoais'!F:F,MATCH(C977&amp;" ("&amp;B977&amp;")",'5. Map Processos'!J:J,0)),"ERRO: Processo não encontrado para essa área"))</f>
        <v/>
      </c>
      <c r="F977" s="5" t="str">
        <f>IF(OR(C977="",B977=""),"",IFERROR(INDEX('6. Map Dados Pessoais'!H:H,MATCH(C977&amp;" ("&amp;B977&amp;")",'5. Map Processos'!J:J,0)),"ERRO: Processo não encontrado para essa área"))</f>
        <v/>
      </c>
      <c r="G977" s="5" t="str">
        <f>IF(OR(C977="",B977=""),"",IFERROR(INDEX('7. Finalidades e Hipóteses'!F:F,MATCH(C977&amp;" ("&amp;B977&amp;")",'5. Map Processos'!J:J,0)),"ERRO: Processo não encontrado para essa área"))</f>
        <v/>
      </c>
      <c r="H977" s="25"/>
      <c r="I977" s="25"/>
      <c r="J977" s="25"/>
      <c r="K977" s="24"/>
      <c r="L977" s="24"/>
      <c r="M977" s="5" t="str">
        <f>IFERROR(IF(VLOOKUP(K977,Auxiliar!$AT$3:$AU$7,2,FALSE)*VLOOKUP(L977,Auxiliar!$AT$3:$AU$7,2,FALSE)&gt;80,"Extremo",
IF(VLOOKUP(K977,Auxiliar!$AT$3:$AU$7,2,FALSE)*VLOOKUP(L977,Auxiliar!$AT$3:$AU$7,2,FALSE)&gt;40,"Alto",
IF(VLOOKUP(K977,Auxiliar!$AT$3:$AU$7,2,FALSE)*VLOOKUP(L977,Auxiliar!$AT$3:$AU$7,2,FALSE)&gt;10,"Médio","Baixo"))),"")</f>
        <v/>
      </c>
      <c r="N977" s="24"/>
      <c r="O977" s="25"/>
      <c r="P977" s="24"/>
      <c r="Q977" s="5" t="str">
        <f>IFERROR(IF(VLOOKUP(K977,Auxiliar!$AT$3:$AU$7,2,FALSE)*VLOOKUP(L977,Auxiliar!$AT$3:$AU$7,2,FALSE)*VLOOKUP(P977,Auxiliar!$AX$3:$AY$7,2,FALSE)&gt;80,"Extremo",
IF(VLOOKUP(K977,Auxiliar!$AT$3:$AU$7,2,FALSE)*VLOOKUP(L977,Auxiliar!$AT$3:$AU$7,2,FALSE)*VLOOKUP(P977,Auxiliar!$AX$3:$AY$7,2,FALSE)&gt;40,"Alto",
IF(VLOOKUP(K977,Auxiliar!$AT$3:$AU$7,2,FALSE)*VLOOKUP(L977,Auxiliar!$AT$3:$AU$7,2,FALSE)*VLOOKUP(P977,Auxiliar!$AX$3:$AY$7,2,FALSE)&gt;10,"Médio","Baixo"))),"")</f>
        <v/>
      </c>
      <c r="R977" s="32" t="str">
        <f t="shared" si="30"/>
        <v/>
      </c>
      <c r="S977" s="32" t="str">
        <f t="shared" si="31"/>
        <v/>
      </c>
    </row>
    <row r="978" spans="1:19" x14ac:dyDescent="0.25">
      <c r="A978" s="5">
        <v>976</v>
      </c>
      <c r="B978" s="24"/>
      <c r="C978" s="24"/>
      <c r="D978" s="5" t="str">
        <f>IF(OR(C978="",B978=""),"",IFERROR(INDEX('5. Map Processos'!E:E,MATCH(C978&amp;" ("&amp;B978&amp;")",'5. Map Processos'!J:J,0)),"ERRO: Processo não encontrado para essa área"))</f>
        <v/>
      </c>
      <c r="E978" s="5" t="str">
        <f>IF(OR(C978="",B978=""),"",IFERROR(INDEX('6. Map Dados Pessoais'!F:F,MATCH(C978&amp;" ("&amp;B978&amp;")",'5. Map Processos'!J:J,0)),"ERRO: Processo não encontrado para essa área"))</f>
        <v/>
      </c>
      <c r="F978" s="5" t="str">
        <f>IF(OR(C978="",B978=""),"",IFERROR(INDEX('6. Map Dados Pessoais'!H:H,MATCH(C978&amp;" ("&amp;B978&amp;")",'5. Map Processos'!J:J,0)),"ERRO: Processo não encontrado para essa área"))</f>
        <v/>
      </c>
      <c r="G978" s="5" t="str">
        <f>IF(OR(C978="",B978=""),"",IFERROR(INDEX('7. Finalidades e Hipóteses'!F:F,MATCH(C978&amp;" ("&amp;B978&amp;")",'5. Map Processos'!J:J,0)),"ERRO: Processo não encontrado para essa área"))</f>
        <v/>
      </c>
      <c r="H978" s="25"/>
      <c r="I978" s="25"/>
      <c r="J978" s="25"/>
      <c r="K978" s="24"/>
      <c r="L978" s="24"/>
      <c r="M978" s="5" t="str">
        <f>IFERROR(IF(VLOOKUP(K978,Auxiliar!$AT$3:$AU$7,2,FALSE)*VLOOKUP(L978,Auxiliar!$AT$3:$AU$7,2,FALSE)&gt;80,"Extremo",
IF(VLOOKUP(K978,Auxiliar!$AT$3:$AU$7,2,FALSE)*VLOOKUP(L978,Auxiliar!$AT$3:$AU$7,2,FALSE)&gt;40,"Alto",
IF(VLOOKUP(K978,Auxiliar!$AT$3:$AU$7,2,FALSE)*VLOOKUP(L978,Auxiliar!$AT$3:$AU$7,2,FALSE)&gt;10,"Médio","Baixo"))),"")</f>
        <v/>
      </c>
      <c r="N978" s="24"/>
      <c r="O978" s="25"/>
      <c r="P978" s="24"/>
      <c r="Q978" s="5" t="str">
        <f>IFERROR(IF(VLOOKUP(K978,Auxiliar!$AT$3:$AU$7,2,FALSE)*VLOOKUP(L978,Auxiliar!$AT$3:$AU$7,2,FALSE)*VLOOKUP(P978,Auxiliar!$AX$3:$AY$7,2,FALSE)&gt;80,"Extremo",
IF(VLOOKUP(K978,Auxiliar!$AT$3:$AU$7,2,FALSE)*VLOOKUP(L978,Auxiliar!$AT$3:$AU$7,2,FALSE)*VLOOKUP(P978,Auxiliar!$AX$3:$AY$7,2,FALSE)&gt;40,"Alto",
IF(VLOOKUP(K978,Auxiliar!$AT$3:$AU$7,2,FALSE)*VLOOKUP(L978,Auxiliar!$AT$3:$AU$7,2,FALSE)*VLOOKUP(P978,Auxiliar!$AX$3:$AY$7,2,FALSE)&gt;10,"Médio","Baixo"))),"")</f>
        <v/>
      </c>
      <c r="R978" s="32" t="str">
        <f t="shared" si="30"/>
        <v/>
      </c>
      <c r="S978" s="32" t="str">
        <f t="shared" si="31"/>
        <v/>
      </c>
    </row>
    <row r="979" spans="1:19" x14ac:dyDescent="0.25">
      <c r="A979" s="5">
        <v>977</v>
      </c>
      <c r="B979" s="24"/>
      <c r="C979" s="24"/>
      <c r="D979" s="5" t="str">
        <f>IF(OR(C979="",B979=""),"",IFERROR(INDEX('5. Map Processos'!E:E,MATCH(C979&amp;" ("&amp;B979&amp;")",'5. Map Processos'!J:J,0)),"ERRO: Processo não encontrado para essa área"))</f>
        <v/>
      </c>
      <c r="E979" s="5" t="str">
        <f>IF(OR(C979="",B979=""),"",IFERROR(INDEX('6. Map Dados Pessoais'!F:F,MATCH(C979&amp;" ("&amp;B979&amp;")",'5. Map Processos'!J:J,0)),"ERRO: Processo não encontrado para essa área"))</f>
        <v/>
      </c>
      <c r="F979" s="5" t="str">
        <f>IF(OR(C979="",B979=""),"",IFERROR(INDEX('6. Map Dados Pessoais'!H:H,MATCH(C979&amp;" ("&amp;B979&amp;")",'5. Map Processos'!J:J,0)),"ERRO: Processo não encontrado para essa área"))</f>
        <v/>
      </c>
      <c r="G979" s="5" t="str">
        <f>IF(OR(C979="",B979=""),"",IFERROR(INDEX('7. Finalidades e Hipóteses'!F:F,MATCH(C979&amp;" ("&amp;B979&amp;")",'5. Map Processos'!J:J,0)),"ERRO: Processo não encontrado para essa área"))</f>
        <v/>
      </c>
      <c r="H979" s="25"/>
      <c r="I979" s="25"/>
      <c r="J979" s="25"/>
      <c r="K979" s="24"/>
      <c r="L979" s="24"/>
      <c r="M979" s="5" t="str">
        <f>IFERROR(IF(VLOOKUP(K979,Auxiliar!$AT$3:$AU$7,2,FALSE)*VLOOKUP(L979,Auxiliar!$AT$3:$AU$7,2,FALSE)&gt;80,"Extremo",
IF(VLOOKUP(K979,Auxiliar!$AT$3:$AU$7,2,FALSE)*VLOOKUP(L979,Auxiliar!$AT$3:$AU$7,2,FALSE)&gt;40,"Alto",
IF(VLOOKUP(K979,Auxiliar!$AT$3:$AU$7,2,FALSE)*VLOOKUP(L979,Auxiliar!$AT$3:$AU$7,2,FALSE)&gt;10,"Médio","Baixo"))),"")</f>
        <v/>
      </c>
      <c r="N979" s="24"/>
      <c r="O979" s="25"/>
      <c r="P979" s="24"/>
      <c r="Q979" s="5" t="str">
        <f>IFERROR(IF(VLOOKUP(K979,Auxiliar!$AT$3:$AU$7,2,FALSE)*VLOOKUP(L979,Auxiliar!$AT$3:$AU$7,2,FALSE)*VLOOKUP(P979,Auxiliar!$AX$3:$AY$7,2,FALSE)&gt;80,"Extremo",
IF(VLOOKUP(K979,Auxiliar!$AT$3:$AU$7,2,FALSE)*VLOOKUP(L979,Auxiliar!$AT$3:$AU$7,2,FALSE)*VLOOKUP(P979,Auxiliar!$AX$3:$AY$7,2,FALSE)&gt;40,"Alto",
IF(VLOOKUP(K979,Auxiliar!$AT$3:$AU$7,2,FALSE)*VLOOKUP(L979,Auxiliar!$AT$3:$AU$7,2,FALSE)*VLOOKUP(P979,Auxiliar!$AX$3:$AY$7,2,FALSE)&gt;10,"Médio","Baixo"))),"")</f>
        <v/>
      </c>
      <c r="R979" s="32" t="str">
        <f t="shared" si="30"/>
        <v/>
      </c>
      <c r="S979" s="32" t="str">
        <f t="shared" si="31"/>
        <v/>
      </c>
    </row>
    <row r="980" spans="1:19" x14ac:dyDescent="0.25">
      <c r="A980" s="5">
        <v>978</v>
      </c>
      <c r="B980" s="24"/>
      <c r="C980" s="24"/>
      <c r="D980" s="5" t="str">
        <f>IF(OR(C980="",B980=""),"",IFERROR(INDEX('5. Map Processos'!E:E,MATCH(C980&amp;" ("&amp;B980&amp;")",'5. Map Processos'!J:J,0)),"ERRO: Processo não encontrado para essa área"))</f>
        <v/>
      </c>
      <c r="E980" s="5" t="str">
        <f>IF(OR(C980="",B980=""),"",IFERROR(INDEX('6. Map Dados Pessoais'!F:F,MATCH(C980&amp;" ("&amp;B980&amp;")",'5. Map Processos'!J:J,0)),"ERRO: Processo não encontrado para essa área"))</f>
        <v/>
      </c>
      <c r="F980" s="5" t="str">
        <f>IF(OR(C980="",B980=""),"",IFERROR(INDEX('6. Map Dados Pessoais'!H:H,MATCH(C980&amp;" ("&amp;B980&amp;")",'5. Map Processos'!J:J,0)),"ERRO: Processo não encontrado para essa área"))</f>
        <v/>
      </c>
      <c r="G980" s="5" t="str">
        <f>IF(OR(C980="",B980=""),"",IFERROR(INDEX('7. Finalidades e Hipóteses'!F:F,MATCH(C980&amp;" ("&amp;B980&amp;")",'5. Map Processos'!J:J,0)),"ERRO: Processo não encontrado para essa área"))</f>
        <v/>
      </c>
      <c r="H980" s="25"/>
      <c r="I980" s="25"/>
      <c r="J980" s="25"/>
      <c r="K980" s="24"/>
      <c r="L980" s="24"/>
      <c r="M980" s="5" t="str">
        <f>IFERROR(IF(VLOOKUP(K980,Auxiliar!$AT$3:$AU$7,2,FALSE)*VLOOKUP(L980,Auxiliar!$AT$3:$AU$7,2,FALSE)&gt;80,"Extremo",
IF(VLOOKUP(K980,Auxiliar!$AT$3:$AU$7,2,FALSE)*VLOOKUP(L980,Auxiliar!$AT$3:$AU$7,2,FALSE)&gt;40,"Alto",
IF(VLOOKUP(K980,Auxiliar!$AT$3:$AU$7,2,FALSE)*VLOOKUP(L980,Auxiliar!$AT$3:$AU$7,2,FALSE)&gt;10,"Médio","Baixo"))),"")</f>
        <v/>
      </c>
      <c r="N980" s="24"/>
      <c r="O980" s="25"/>
      <c r="P980" s="24"/>
      <c r="Q980" s="5" t="str">
        <f>IFERROR(IF(VLOOKUP(K980,Auxiliar!$AT$3:$AU$7,2,FALSE)*VLOOKUP(L980,Auxiliar!$AT$3:$AU$7,2,FALSE)*VLOOKUP(P980,Auxiliar!$AX$3:$AY$7,2,FALSE)&gt;80,"Extremo",
IF(VLOOKUP(K980,Auxiliar!$AT$3:$AU$7,2,FALSE)*VLOOKUP(L980,Auxiliar!$AT$3:$AU$7,2,FALSE)*VLOOKUP(P980,Auxiliar!$AX$3:$AY$7,2,FALSE)&gt;40,"Alto",
IF(VLOOKUP(K980,Auxiliar!$AT$3:$AU$7,2,FALSE)*VLOOKUP(L980,Auxiliar!$AT$3:$AU$7,2,FALSE)*VLOOKUP(P980,Auxiliar!$AX$3:$AY$7,2,FALSE)&gt;10,"Médio","Baixo"))),"")</f>
        <v/>
      </c>
      <c r="R980" s="32" t="str">
        <f t="shared" si="30"/>
        <v/>
      </c>
      <c r="S980" s="32" t="str">
        <f t="shared" si="31"/>
        <v/>
      </c>
    </row>
    <row r="981" spans="1:19" x14ac:dyDescent="0.25">
      <c r="A981" s="5">
        <v>979</v>
      </c>
      <c r="B981" s="24"/>
      <c r="C981" s="24"/>
      <c r="D981" s="5" t="str">
        <f>IF(OR(C981="",B981=""),"",IFERROR(INDEX('5. Map Processos'!E:E,MATCH(C981&amp;" ("&amp;B981&amp;")",'5. Map Processos'!J:J,0)),"ERRO: Processo não encontrado para essa área"))</f>
        <v/>
      </c>
      <c r="E981" s="5" t="str">
        <f>IF(OR(C981="",B981=""),"",IFERROR(INDEX('6. Map Dados Pessoais'!F:F,MATCH(C981&amp;" ("&amp;B981&amp;")",'5. Map Processos'!J:J,0)),"ERRO: Processo não encontrado para essa área"))</f>
        <v/>
      </c>
      <c r="F981" s="5" t="str">
        <f>IF(OR(C981="",B981=""),"",IFERROR(INDEX('6. Map Dados Pessoais'!H:H,MATCH(C981&amp;" ("&amp;B981&amp;")",'5. Map Processos'!J:J,0)),"ERRO: Processo não encontrado para essa área"))</f>
        <v/>
      </c>
      <c r="G981" s="5" t="str">
        <f>IF(OR(C981="",B981=""),"",IFERROR(INDEX('7. Finalidades e Hipóteses'!F:F,MATCH(C981&amp;" ("&amp;B981&amp;")",'5. Map Processos'!J:J,0)),"ERRO: Processo não encontrado para essa área"))</f>
        <v/>
      </c>
      <c r="H981" s="25"/>
      <c r="I981" s="25"/>
      <c r="J981" s="25"/>
      <c r="K981" s="24"/>
      <c r="L981" s="24"/>
      <c r="M981" s="5" t="str">
        <f>IFERROR(IF(VLOOKUP(K981,Auxiliar!$AT$3:$AU$7,2,FALSE)*VLOOKUP(L981,Auxiliar!$AT$3:$AU$7,2,FALSE)&gt;80,"Extremo",
IF(VLOOKUP(K981,Auxiliar!$AT$3:$AU$7,2,FALSE)*VLOOKUP(L981,Auxiliar!$AT$3:$AU$7,2,FALSE)&gt;40,"Alto",
IF(VLOOKUP(K981,Auxiliar!$AT$3:$AU$7,2,FALSE)*VLOOKUP(L981,Auxiliar!$AT$3:$AU$7,2,FALSE)&gt;10,"Médio","Baixo"))),"")</f>
        <v/>
      </c>
      <c r="N981" s="24"/>
      <c r="O981" s="25"/>
      <c r="P981" s="24"/>
      <c r="Q981" s="5" t="str">
        <f>IFERROR(IF(VLOOKUP(K981,Auxiliar!$AT$3:$AU$7,2,FALSE)*VLOOKUP(L981,Auxiliar!$AT$3:$AU$7,2,FALSE)*VLOOKUP(P981,Auxiliar!$AX$3:$AY$7,2,FALSE)&gt;80,"Extremo",
IF(VLOOKUP(K981,Auxiliar!$AT$3:$AU$7,2,FALSE)*VLOOKUP(L981,Auxiliar!$AT$3:$AU$7,2,FALSE)*VLOOKUP(P981,Auxiliar!$AX$3:$AY$7,2,FALSE)&gt;40,"Alto",
IF(VLOOKUP(K981,Auxiliar!$AT$3:$AU$7,2,FALSE)*VLOOKUP(L981,Auxiliar!$AT$3:$AU$7,2,FALSE)*VLOOKUP(P981,Auxiliar!$AX$3:$AY$7,2,FALSE)&gt;10,"Médio","Baixo"))),"")</f>
        <v/>
      </c>
      <c r="R981" s="32" t="str">
        <f t="shared" si="30"/>
        <v/>
      </c>
      <c r="S981" s="32" t="str">
        <f t="shared" si="31"/>
        <v/>
      </c>
    </row>
    <row r="982" spans="1:19" x14ac:dyDescent="0.25">
      <c r="A982" s="5">
        <v>980</v>
      </c>
      <c r="B982" s="24"/>
      <c r="C982" s="24"/>
      <c r="D982" s="5" t="str">
        <f>IF(OR(C982="",B982=""),"",IFERROR(INDEX('5. Map Processos'!E:E,MATCH(C982&amp;" ("&amp;B982&amp;")",'5. Map Processos'!J:J,0)),"ERRO: Processo não encontrado para essa área"))</f>
        <v/>
      </c>
      <c r="E982" s="5" t="str">
        <f>IF(OR(C982="",B982=""),"",IFERROR(INDEX('6. Map Dados Pessoais'!F:F,MATCH(C982&amp;" ("&amp;B982&amp;")",'5. Map Processos'!J:J,0)),"ERRO: Processo não encontrado para essa área"))</f>
        <v/>
      </c>
      <c r="F982" s="5" t="str">
        <f>IF(OR(C982="",B982=""),"",IFERROR(INDEX('6. Map Dados Pessoais'!H:H,MATCH(C982&amp;" ("&amp;B982&amp;")",'5. Map Processos'!J:J,0)),"ERRO: Processo não encontrado para essa área"))</f>
        <v/>
      </c>
      <c r="G982" s="5" t="str">
        <f>IF(OR(C982="",B982=""),"",IFERROR(INDEX('7. Finalidades e Hipóteses'!F:F,MATCH(C982&amp;" ("&amp;B982&amp;")",'5. Map Processos'!J:J,0)),"ERRO: Processo não encontrado para essa área"))</f>
        <v/>
      </c>
      <c r="H982" s="25"/>
      <c r="I982" s="25"/>
      <c r="J982" s="25"/>
      <c r="K982" s="24"/>
      <c r="L982" s="24"/>
      <c r="M982" s="5" t="str">
        <f>IFERROR(IF(VLOOKUP(K982,Auxiliar!$AT$3:$AU$7,2,FALSE)*VLOOKUP(L982,Auxiliar!$AT$3:$AU$7,2,FALSE)&gt;80,"Extremo",
IF(VLOOKUP(K982,Auxiliar!$AT$3:$AU$7,2,FALSE)*VLOOKUP(L982,Auxiliar!$AT$3:$AU$7,2,FALSE)&gt;40,"Alto",
IF(VLOOKUP(K982,Auxiliar!$AT$3:$AU$7,2,FALSE)*VLOOKUP(L982,Auxiliar!$AT$3:$AU$7,2,FALSE)&gt;10,"Médio","Baixo"))),"")</f>
        <v/>
      </c>
      <c r="N982" s="24"/>
      <c r="O982" s="25"/>
      <c r="P982" s="24"/>
      <c r="Q982" s="5" t="str">
        <f>IFERROR(IF(VLOOKUP(K982,Auxiliar!$AT$3:$AU$7,2,FALSE)*VLOOKUP(L982,Auxiliar!$AT$3:$AU$7,2,FALSE)*VLOOKUP(P982,Auxiliar!$AX$3:$AY$7,2,FALSE)&gt;80,"Extremo",
IF(VLOOKUP(K982,Auxiliar!$AT$3:$AU$7,2,FALSE)*VLOOKUP(L982,Auxiliar!$AT$3:$AU$7,2,FALSE)*VLOOKUP(P982,Auxiliar!$AX$3:$AY$7,2,FALSE)&gt;40,"Alto",
IF(VLOOKUP(K982,Auxiliar!$AT$3:$AU$7,2,FALSE)*VLOOKUP(L982,Auxiliar!$AT$3:$AU$7,2,FALSE)*VLOOKUP(P982,Auxiliar!$AX$3:$AY$7,2,FALSE)&gt;10,"Médio","Baixo"))),"")</f>
        <v/>
      </c>
      <c r="R982" s="32" t="str">
        <f t="shared" si="30"/>
        <v/>
      </c>
      <c r="S982" s="32" t="str">
        <f t="shared" si="31"/>
        <v/>
      </c>
    </row>
    <row r="983" spans="1:19" x14ac:dyDescent="0.25">
      <c r="A983" s="5">
        <v>981</v>
      </c>
      <c r="B983" s="24"/>
      <c r="C983" s="24"/>
      <c r="D983" s="5" t="str">
        <f>IF(OR(C983="",B983=""),"",IFERROR(INDEX('5. Map Processos'!E:E,MATCH(C983&amp;" ("&amp;B983&amp;")",'5. Map Processos'!J:J,0)),"ERRO: Processo não encontrado para essa área"))</f>
        <v/>
      </c>
      <c r="E983" s="5" t="str">
        <f>IF(OR(C983="",B983=""),"",IFERROR(INDEX('6. Map Dados Pessoais'!F:F,MATCH(C983&amp;" ("&amp;B983&amp;")",'5. Map Processos'!J:J,0)),"ERRO: Processo não encontrado para essa área"))</f>
        <v/>
      </c>
      <c r="F983" s="5" t="str">
        <f>IF(OR(C983="",B983=""),"",IFERROR(INDEX('6. Map Dados Pessoais'!H:H,MATCH(C983&amp;" ("&amp;B983&amp;")",'5. Map Processos'!J:J,0)),"ERRO: Processo não encontrado para essa área"))</f>
        <v/>
      </c>
      <c r="G983" s="5" t="str">
        <f>IF(OR(C983="",B983=""),"",IFERROR(INDEX('7. Finalidades e Hipóteses'!F:F,MATCH(C983&amp;" ("&amp;B983&amp;")",'5. Map Processos'!J:J,0)),"ERRO: Processo não encontrado para essa área"))</f>
        <v/>
      </c>
      <c r="H983" s="25"/>
      <c r="I983" s="25"/>
      <c r="J983" s="25"/>
      <c r="K983" s="24"/>
      <c r="L983" s="24"/>
      <c r="M983" s="5" t="str">
        <f>IFERROR(IF(VLOOKUP(K983,Auxiliar!$AT$3:$AU$7,2,FALSE)*VLOOKUP(L983,Auxiliar!$AT$3:$AU$7,2,FALSE)&gt;80,"Extremo",
IF(VLOOKUP(K983,Auxiliar!$AT$3:$AU$7,2,FALSE)*VLOOKUP(L983,Auxiliar!$AT$3:$AU$7,2,FALSE)&gt;40,"Alto",
IF(VLOOKUP(K983,Auxiliar!$AT$3:$AU$7,2,FALSE)*VLOOKUP(L983,Auxiliar!$AT$3:$AU$7,2,FALSE)&gt;10,"Médio","Baixo"))),"")</f>
        <v/>
      </c>
      <c r="N983" s="24"/>
      <c r="O983" s="25"/>
      <c r="P983" s="24"/>
      <c r="Q983" s="5" t="str">
        <f>IFERROR(IF(VLOOKUP(K983,Auxiliar!$AT$3:$AU$7,2,FALSE)*VLOOKUP(L983,Auxiliar!$AT$3:$AU$7,2,FALSE)*VLOOKUP(P983,Auxiliar!$AX$3:$AY$7,2,FALSE)&gt;80,"Extremo",
IF(VLOOKUP(K983,Auxiliar!$AT$3:$AU$7,2,FALSE)*VLOOKUP(L983,Auxiliar!$AT$3:$AU$7,2,FALSE)*VLOOKUP(P983,Auxiliar!$AX$3:$AY$7,2,FALSE)&gt;40,"Alto",
IF(VLOOKUP(K983,Auxiliar!$AT$3:$AU$7,2,FALSE)*VLOOKUP(L983,Auxiliar!$AT$3:$AU$7,2,FALSE)*VLOOKUP(P983,Auxiliar!$AX$3:$AY$7,2,FALSE)&gt;10,"Médio","Baixo"))),"")</f>
        <v/>
      </c>
      <c r="R983" s="32" t="str">
        <f t="shared" si="30"/>
        <v/>
      </c>
      <c r="S983" s="32" t="str">
        <f t="shared" si="31"/>
        <v/>
      </c>
    </row>
    <row r="984" spans="1:19" x14ac:dyDescent="0.25">
      <c r="A984" s="5">
        <v>982</v>
      </c>
      <c r="B984" s="24"/>
      <c r="C984" s="24"/>
      <c r="D984" s="5" t="str">
        <f>IF(OR(C984="",B984=""),"",IFERROR(INDEX('5. Map Processos'!E:E,MATCH(C984&amp;" ("&amp;B984&amp;")",'5. Map Processos'!J:J,0)),"ERRO: Processo não encontrado para essa área"))</f>
        <v/>
      </c>
      <c r="E984" s="5" t="str">
        <f>IF(OR(C984="",B984=""),"",IFERROR(INDEX('6. Map Dados Pessoais'!F:F,MATCH(C984&amp;" ("&amp;B984&amp;")",'5. Map Processos'!J:J,0)),"ERRO: Processo não encontrado para essa área"))</f>
        <v/>
      </c>
      <c r="F984" s="5" t="str">
        <f>IF(OR(C984="",B984=""),"",IFERROR(INDEX('6. Map Dados Pessoais'!H:H,MATCH(C984&amp;" ("&amp;B984&amp;")",'5. Map Processos'!J:J,0)),"ERRO: Processo não encontrado para essa área"))</f>
        <v/>
      </c>
      <c r="G984" s="5" t="str">
        <f>IF(OR(C984="",B984=""),"",IFERROR(INDEX('7. Finalidades e Hipóteses'!F:F,MATCH(C984&amp;" ("&amp;B984&amp;")",'5. Map Processos'!J:J,0)),"ERRO: Processo não encontrado para essa área"))</f>
        <v/>
      </c>
      <c r="H984" s="25"/>
      <c r="I984" s="25"/>
      <c r="J984" s="25"/>
      <c r="K984" s="24"/>
      <c r="L984" s="24"/>
      <c r="M984" s="5" t="str">
        <f>IFERROR(IF(VLOOKUP(K984,Auxiliar!$AT$3:$AU$7,2,FALSE)*VLOOKUP(L984,Auxiliar!$AT$3:$AU$7,2,FALSE)&gt;80,"Extremo",
IF(VLOOKUP(K984,Auxiliar!$AT$3:$AU$7,2,FALSE)*VLOOKUP(L984,Auxiliar!$AT$3:$AU$7,2,FALSE)&gt;40,"Alto",
IF(VLOOKUP(K984,Auxiliar!$AT$3:$AU$7,2,FALSE)*VLOOKUP(L984,Auxiliar!$AT$3:$AU$7,2,FALSE)&gt;10,"Médio","Baixo"))),"")</f>
        <v/>
      </c>
      <c r="N984" s="24"/>
      <c r="O984" s="25"/>
      <c r="P984" s="24"/>
      <c r="Q984" s="5" t="str">
        <f>IFERROR(IF(VLOOKUP(K984,Auxiliar!$AT$3:$AU$7,2,FALSE)*VLOOKUP(L984,Auxiliar!$AT$3:$AU$7,2,FALSE)*VLOOKUP(P984,Auxiliar!$AX$3:$AY$7,2,FALSE)&gt;80,"Extremo",
IF(VLOOKUP(K984,Auxiliar!$AT$3:$AU$7,2,FALSE)*VLOOKUP(L984,Auxiliar!$AT$3:$AU$7,2,FALSE)*VLOOKUP(P984,Auxiliar!$AX$3:$AY$7,2,FALSE)&gt;40,"Alto",
IF(VLOOKUP(K984,Auxiliar!$AT$3:$AU$7,2,FALSE)*VLOOKUP(L984,Auxiliar!$AT$3:$AU$7,2,FALSE)*VLOOKUP(P984,Auxiliar!$AX$3:$AY$7,2,FALSE)&gt;10,"Médio","Baixo"))),"")</f>
        <v/>
      </c>
      <c r="R984" s="32" t="str">
        <f t="shared" si="30"/>
        <v/>
      </c>
      <c r="S984" s="32" t="str">
        <f t="shared" si="31"/>
        <v/>
      </c>
    </row>
    <row r="985" spans="1:19" x14ac:dyDescent="0.25">
      <c r="A985" s="5">
        <v>983</v>
      </c>
      <c r="B985" s="24"/>
      <c r="C985" s="24"/>
      <c r="D985" s="5" t="str">
        <f>IF(OR(C985="",B985=""),"",IFERROR(INDEX('5. Map Processos'!E:E,MATCH(C985&amp;" ("&amp;B985&amp;")",'5. Map Processos'!J:J,0)),"ERRO: Processo não encontrado para essa área"))</f>
        <v/>
      </c>
      <c r="E985" s="5" t="str">
        <f>IF(OR(C985="",B985=""),"",IFERROR(INDEX('6. Map Dados Pessoais'!F:F,MATCH(C985&amp;" ("&amp;B985&amp;")",'5. Map Processos'!J:J,0)),"ERRO: Processo não encontrado para essa área"))</f>
        <v/>
      </c>
      <c r="F985" s="5" t="str">
        <f>IF(OR(C985="",B985=""),"",IFERROR(INDEX('6. Map Dados Pessoais'!H:H,MATCH(C985&amp;" ("&amp;B985&amp;")",'5. Map Processos'!J:J,0)),"ERRO: Processo não encontrado para essa área"))</f>
        <v/>
      </c>
      <c r="G985" s="5" t="str">
        <f>IF(OR(C985="",B985=""),"",IFERROR(INDEX('7. Finalidades e Hipóteses'!F:F,MATCH(C985&amp;" ("&amp;B985&amp;")",'5. Map Processos'!J:J,0)),"ERRO: Processo não encontrado para essa área"))</f>
        <v/>
      </c>
      <c r="H985" s="25"/>
      <c r="I985" s="25"/>
      <c r="J985" s="25"/>
      <c r="K985" s="24"/>
      <c r="L985" s="24"/>
      <c r="M985" s="5" t="str">
        <f>IFERROR(IF(VLOOKUP(K985,Auxiliar!$AT$3:$AU$7,2,FALSE)*VLOOKUP(L985,Auxiliar!$AT$3:$AU$7,2,FALSE)&gt;80,"Extremo",
IF(VLOOKUP(K985,Auxiliar!$AT$3:$AU$7,2,FALSE)*VLOOKUP(L985,Auxiliar!$AT$3:$AU$7,2,FALSE)&gt;40,"Alto",
IF(VLOOKUP(K985,Auxiliar!$AT$3:$AU$7,2,FALSE)*VLOOKUP(L985,Auxiliar!$AT$3:$AU$7,2,FALSE)&gt;10,"Médio","Baixo"))),"")</f>
        <v/>
      </c>
      <c r="N985" s="24"/>
      <c r="O985" s="25"/>
      <c r="P985" s="24"/>
      <c r="Q985" s="5" t="str">
        <f>IFERROR(IF(VLOOKUP(K985,Auxiliar!$AT$3:$AU$7,2,FALSE)*VLOOKUP(L985,Auxiliar!$AT$3:$AU$7,2,FALSE)*VLOOKUP(P985,Auxiliar!$AX$3:$AY$7,2,FALSE)&gt;80,"Extremo",
IF(VLOOKUP(K985,Auxiliar!$AT$3:$AU$7,2,FALSE)*VLOOKUP(L985,Auxiliar!$AT$3:$AU$7,2,FALSE)*VLOOKUP(P985,Auxiliar!$AX$3:$AY$7,2,FALSE)&gt;40,"Alto",
IF(VLOOKUP(K985,Auxiliar!$AT$3:$AU$7,2,FALSE)*VLOOKUP(L985,Auxiliar!$AT$3:$AU$7,2,FALSE)*VLOOKUP(P985,Auxiliar!$AX$3:$AY$7,2,FALSE)&gt;10,"Médio","Baixo"))),"")</f>
        <v/>
      </c>
      <c r="R985" s="32" t="str">
        <f t="shared" si="30"/>
        <v/>
      </c>
      <c r="S985" s="32" t="str">
        <f t="shared" si="31"/>
        <v/>
      </c>
    </row>
    <row r="986" spans="1:19" x14ac:dyDescent="0.25">
      <c r="A986" s="5">
        <v>984</v>
      </c>
      <c r="B986" s="24"/>
      <c r="C986" s="24"/>
      <c r="D986" s="5" t="str">
        <f>IF(OR(C986="",B986=""),"",IFERROR(INDEX('5. Map Processos'!E:E,MATCH(C986&amp;" ("&amp;B986&amp;")",'5. Map Processos'!J:J,0)),"ERRO: Processo não encontrado para essa área"))</f>
        <v/>
      </c>
      <c r="E986" s="5" t="str">
        <f>IF(OR(C986="",B986=""),"",IFERROR(INDEX('6. Map Dados Pessoais'!F:F,MATCH(C986&amp;" ("&amp;B986&amp;")",'5. Map Processos'!J:J,0)),"ERRO: Processo não encontrado para essa área"))</f>
        <v/>
      </c>
      <c r="F986" s="5" t="str">
        <f>IF(OR(C986="",B986=""),"",IFERROR(INDEX('6. Map Dados Pessoais'!H:H,MATCH(C986&amp;" ("&amp;B986&amp;")",'5. Map Processos'!J:J,0)),"ERRO: Processo não encontrado para essa área"))</f>
        <v/>
      </c>
      <c r="G986" s="5" t="str">
        <f>IF(OR(C986="",B986=""),"",IFERROR(INDEX('7. Finalidades e Hipóteses'!F:F,MATCH(C986&amp;" ("&amp;B986&amp;")",'5. Map Processos'!J:J,0)),"ERRO: Processo não encontrado para essa área"))</f>
        <v/>
      </c>
      <c r="H986" s="25"/>
      <c r="I986" s="25"/>
      <c r="J986" s="25"/>
      <c r="K986" s="24"/>
      <c r="L986" s="24"/>
      <c r="M986" s="5" t="str">
        <f>IFERROR(IF(VLOOKUP(K986,Auxiliar!$AT$3:$AU$7,2,FALSE)*VLOOKUP(L986,Auxiliar!$AT$3:$AU$7,2,FALSE)&gt;80,"Extremo",
IF(VLOOKUP(K986,Auxiliar!$AT$3:$AU$7,2,FALSE)*VLOOKUP(L986,Auxiliar!$AT$3:$AU$7,2,FALSE)&gt;40,"Alto",
IF(VLOOKUP(K986,Auxiliar!$AT$3:$AU$7,2,FALSE)*VLOOKUP(L986,Auxiliar!$AT$3:$AU$7,2,FALSE)&gt;10,"Médio","Baixo"))),"")</f>
        <v/>
      </c>
      <c r="N986" s="24"/>
      <c r="O986" s="25"/>
      <c r="P986" s="24"/>
      <c r="Q986" s="5" t="str">
        <f>IFERROR(IF(VLOOKUP(K986,Auxiliar!$AT$3:$AU$7,2,FALSE)*VLOOKUP(L986,Auxiliar!$AT$3:$AU$7,2,FALSE)*VLOOKUP(P986,Auxiliar!$AX$3:$AY$7,2,FALSE)&gt;80,"Extremo",
IF(VLOOKUP(K986,Auxiliar!$AT$3:$AU$7,2,FALSE)*VLOOKUP(L986,Auxiliar!$AT$3:$AU$7,2,FALSE)*VLOOKUP(P986,Auxiliar!$AX$3:$AY$7,2,FALSE)&gt;40,"Alto",
IF(VLOOKUP(K986,Auxiliar!$AT$3:$AU$7,2,FALSE)*VLOOKUP(L986,Auxiliar!$AT$3:$AU$7,2,FALSE)*VLOOKUP(P986,Auxiliar!$AX$3:$AY$7,2,FALSE)&gt;10,"Médio","Baixo"))),"")</f>
        <v/>
      </c>
      <c r="R986" s="32" t="str">
        <f t="shared" si="30"/>
        <v/>
      </c>
      <c r="S986" s="32" t="str">
        <f t="shared" si="31"/>
        <v/>
      </c>
    </row>
    <row r="987" spans="1:19" x14ac:dyDescent="0.25">
      <c r="A987" s="5">
        <v>985</v>
      </c>
      <c r="B987" s="24"/>
      <c r="C987" s="24"/>
      <c r="D987" s="5" t="str">
        <f>IF(OR(C987="",B987=""),"",IFERROR(INDEX('5. Map Processos'!E:E,MATCH(C987&amp;" ("&amp;B987&amp;")",'5. Map Processos'!J:J,0)),"ERRO: Processo não encontrado para essa área"))</f>
        <v/>
      </c>
      <c r="E987" s="5" t="str">
        <f>IF(OR(C987="",B987=""),"",IFERROR(INDEX('6. Map Dados Pessoais'!F:F,MATCH(C987&amp;" ("&amp;B987&amp;")",'5. Map Processos'!J:J,0)),"ERRO: Processo não encontrado para essa área"))</f>
        <v/>
      </c>
      <c r="F987" s="5" t="str">
        <f>IF(OR(C987="",B987=""),"",IFERROR(INDEX('6. Map Dados Pessoais'!H:H,MATCH(C987&amp;" ("&amp;B987&amp;")",'5. Map Processos'!J:J,0)),"ERRO: Processo não encontrado para essa área"))</f>
        <v/>
      </c>
      <c r="G987" s="5" t="str">
        <f>IF(OR(C987="",B987=""),"",IFERROR(INDEX('7. Finalidades e Hipóteses'!F:F,MATCH(C987&amp;" ("&amp;B987&amp;")",'5. Map Processos'!J:J,0)),"ERRO: Processo não encontrado para essa área"))</f>
        <v/>
      </c>
      <c r="H987" s="25"/>
      <c r="I987" s="25"/>
      <c r="J987" s="25"/>
      <c r="K987" s="24"/>
      <c r="L987" s="24"/>
      <c r="M987" s="5" t="str">
        <f>IFERROR(IF(VLOOKUP(K987,Auxiliar!$AT$3:$AU$7,2,FALSE)*VLOOKUP(L987,Auxiliar!$AT$3:$AU$7,2,FALSE)&gt;80,"Extremo",
IF(VLOOKUP(K987,Auxiliar!$AT$3:$AU$7,2,FALSE)*VLOOKUP(L987,Auxiliar!$AT$3:$AU$7,2,FALSE)&gt;40,"Alto",
IF(VLOOKUP(K987,Auxiliar!$AT$3:$AU$7,2,FALSE)*VLOOKUP(L987,Auxiliar!$AT$3:$AU$7,2,FALSE)&gt;10,"Médio","Baixo"))),"")</f>
        <v/>
      </c>
      <c r="N987" s="24"/>
      <c r="O987" s="25"/>
      <c r="P987" s="24"/>
      <c r="Q987" s="5" t="str">
        <f>IFERROR(IF(VLOOKUP(K987,Auxiliar!$AT$3:$AU$7,2,FALSE)*VLOOKUP(L987,Auxiliar!$AT$3:$AU$7,2,FALSE)*VLOOKUP(P987,Auxiliar!$AX$3:$AY$7,2,FALSE)&gt;80,"Extremo",
IF(VLOOKUP(K987,Auxiliar!$AT$3:$AU$7,2,FALSE)*VLOOKUP(L987,Auxiliar!$AT$3:$AU$7,2,FALSE)*VLOOKUP(P987,Auxiliar!$AX$3:$AY$7,2,FALSE)&gt;40,"Alto",
IF(VLOOKUP(K987,Auxiliar!$AT$3:$AU$7,2,FALSE)*VLOOKUP(L987,Auxiliar!$AT$3:$AU$7,2,FALSE)*VLOOKUP(P987,Auxiliar!$AX$3:$AY$7,2,FALSE)&gt;10,"Médio","Baixo"))),"")</f>
        <v/>
      </c>
      <c r="R987" s="32" t="str">
        <f t="shared" si="30"/>
        <v/>
      </c>
      <c r="S987" s="32" t="str">
        <f t="shared" si="31"/>
        <v/>
      </c>
    </row>
    <row r="988" spans="1:19" x14ac:dyDescent="0.25">
      <c r="A988" s="5">
        <v>986</v>
      </c>
      <c r="B988" s="24"/>
      <c r="C988" s="24"/>
      <c r="D988" s="5" t="str">
        <f>IF(OR(C988="",B988=""),"",IFERROR(INDEX('5. Map Processos'!E:E,MATCH(C988&amp;" ("&amp;B988&amp;")",'5. Map Processos'!J:J,0)),"ERRO: Processo não encontrado para essa área"))</f>
        <v/>
      </c>
      <c r="E988" s="5" t="str">
        <f>IF(OR(C988="",B988=""),"",IFERROR(INDEX('6. Map Dados Pessoais'!F:F,MATCH(C988&amp;" ("&amp;B988&amp;")",'5. Map Processos'!J:J,0)),"ERRO: Processo não encontrado para essa área"))</f>
        <v/>
      </c>
      <c r="F988" s="5" t="str">
        <f>IF(OR(C988="",B988=""),"",IFERROR(INDEX('6. Map Dados Pessoais'!H:H,MATCH(C988&amp;" ("&amp;B988&amp;")",'5. Map Processos'!J:J,0)),"ERRO: Processo não encontrado para essa área"))</f>
        <v/>
      </c>
      <c r="G988" s="5" t="str">
        <f>IF(OR(C988="",B988=""),"",IFERROR(INDEX('7. Finalidades e Hipóteses'!F:F,MATCH(C988&amp;" ("&amp;B988&amp;")",'5. Map Processos'!J:J,0)),"ERRO: Processo não encontrado para essa área"))</f>
        <v/>
      </c>
      <c r="H988" s="25"/>
      <c r="I988" s="25"/>
      <c r="J988" s="25"/>
      <c r="K988" s="24"/>
      <c r="L988" s="24"/>
      <c r="M988" s="5" t="str">
        <f>IFERROR(IF(VLOOKUP(K988,Auxiliar!$AT$3:$AU$7,2,FALSE)*VLOOKUP(L988,Auxiliar!$AT$3:$AU$7,2,FALSE)&gt;80,"Extremo",
IF(VLOOKUP(K988,Auxiliar!$AT$3:$AU$7,2,FALSE)*VLOOKUP(L988,Auxiliar!$AT$3:$AU$7,2,FALSE)&gt;40,"Alto",
IF(VLOOKUP(K988,Auxiliar!$AT$3:$AU$7,2,FALSE)*VLOOKUP(L988,Auxiliar!$AT$3:$AU$7,2,FALSE)&gt;10,"Médio","Baixo"))),"")</f>
        <v/>
      </c>
      <c r="N988" s="24"/>
      <c r="O988" s="25"/>
      <c r="P988" s="24"/>
      <c r="Q988" s="5" t="str">
        <f>IFERROR(IF(VLOOKUP(K988,Auxiliar!$AT$3:$AU$7,2,FALSE)*VLOOKUP(L988,Auxiliar!$AT$3:$AU$7,2,FALSE)*VLOOKUP(P988,Auxiliar!$AX$3:$AY$7,2,FALSE)&gt;80,"Extremo",
IF(VLOOKUP(K988,Auxiliar!$AT$3:$AU$7,2,FALSE)*VLOOKUP(L988,Auxiliar!$AT$3:$AU$7,2,FALSE)*VLOOKUP(P988,Auxiliar!$AX$3:$AY$7,2,FALSE)&gt;40,"Alto",
IF(VLOOKUP(K988,Auxiliar!$AT$3:$AU$7,2,FALSE)*VLOOKUP(L988,Auxiliar!$AT$3:$AU$7,2,FALSE)*VLOOKUP(P988,Auxiliar!$AX$3:$AY$7,2,FALSE)&gt;10,"Médio","Baixo"))),"")</f>
        <v/>
      </c>
      <c r="R988" s="32" t="str">
        <f t="shared" si="30"/>
        <v/>
      </c>
      <c r="S988" s="32" t="str">
        <f t="shared" si="31"/>
        <v/>
      </c>
    </row>
    <row r="989" spans="1:19" x14ac:dyDescent="0.25">
      <c r="A989" s="5">
        <v>987</v>
      </c>
      <c r="B989" s="24"/>
      <c r="C989" s="24"/>
      <c r="D989" s="5" t="str">
        <f>IF(OR(C989="",B989=""),"",IFERROR(INDEX('5. Map Processos'!E:E,MATCH(C989&amp;" ("&amp;B989&amp;")",'5. Map Processos'!J:J,0)),"ERRO: Processo não encontrado para essa área"))</f>
        <v/>
      </c>
      <c r="E989" s="5" t="str">
        <f>IF(OR(C989="",B989=""),"",IFERROR(INDEX('6. Map Dados Pessoais'!F:F,MATCH(C989&amp;" ("&amp;B989&amp;")",'5. Map Processos'!J:J,0)),"ERRO: Processo não encontrado para essa área"))</f>
        <v/>
      </c>
      <c r="F989" s="5" t="str">
        <f>IF(OR(C989="",B989=""),"",IFERROR(INDEX('6. Map Dados Pessoais'!H:H,MATCH(C989&amp;" ("&amp;B989&amp;")",'5. Map Processos'!J:J,0)),"ERRO: Processo não encontrado para essa área"))</f>
        <v/>
      </c>
      <c r="G989" s="5" t="str">
        <f>IF(OR(C989="",B989=""),"",IFERROR(INDEX('7. Finalidades e Hipóteses'!F:F,MATCH(C989&amp;" ("&amp;B989&amp;")",'5. Map Processos'!J:J,0)),"ERRO: Processo não encontrado para essa área"))</f>
        <v/>
      </c>
      <c r="H989" s="25"/>
      <c r="I989" s="25"/>
      <c r="J989" s="25"/>
      <c r="K989" s="24"/>
      <c r="L989" s="24"/>
      <c r="M989" s="5" t="str">
        <f>IFERROR(IF(VLOOKUP(K989,Auxiliar!$AT$3:$AU$7,2,FALSE)*VLOOKUP(L989,Auxiliar!$AT$3:$AU$7,2,FALSE)&gt;80,"Extremo",
IF(VLOOKUP(K989,Auxiliar!$AT$3:$AU$7,2,FALSE)*VLOOKUP(L989,Auxiliar!$AT$3:$AU$7,2,FALSE)&gt;40,"Alto",
IF(VLOOKUP(K989,Auxiliar!$AT$3:$AU$7,2,FALSE)*VLOOKUP(L989,Auxiliar!$AT$3:$AU$7,2,FALSE)&gt;10,"Médio","Baixo"))),"")</f>
        <v/>
      </c>
      <c r="N989" s="24"/>
      <c r="O989" s="25"/>
      <c r="P989" s="24"/>
      <c r="Q989" s="5" t="str">
        <f>IFERROR(IF(VLOOKUP(K989,Auxiliar!$AT$3:$AU$7,2,FALSE)*VLOOKUP(L989,Auxiliar!$AT$3:$AU$7,2,FALSE)*VLOOKUP(P989,Auxiliar!$AX$3:$AY$7,2,FALSE)&gt;80,"Extremo",
IF(VLOOKUP(K989,Auxiliar!$AT$3:$AU$7,2,FALSE)*VLOOKUP(L989,Auxiliar!$AT$3:$AU$7,2,FALSE)*VLOOKUP(P989,Auxiliar!$AX$3:$AY$7,2,FALSE)&gt;40,"Alto",
IF(VLOOKUP(K989,Auxiliar!$AT$3:$AU$7,2,FALSE)*VLOOKUP(L989,Auxiliar!$AT$3:$AU$7,2,FALSE)*VLOOKUP(P989,Auxiliar!$AX$3:$AY$7,2,FALSE)&gt;10,"Médio","Baixo"))),"")</f>
        <v/>
      </c>
      <c r="R989" s="32" t="str">
        <f t="shared" si="30"/>
        <v/>
      </c>
      <c r="S989" s="32" t="str">
        <f t="shared" si="31"/>
        <v/>
      </c>
    </row>
    <row r="990" spans="1:19" x14ac:dyDescent="0.25">
      <c r="A990" s="5">
        <v>988</v>
      </c>
      <c r="B990" s="24"/>
      <c r="C990" s="24"/>
      <c r="D990" s="5" t="str">
        <f>IF(OR(C990="",B990=""),"",IFERROR(INDEX('5. Map Processos'!E:E,MATCH(C990&amp;" ("&amp;B990&amp;")",'5. Map Processos'!J:J,0)),"ERRO: Processo não encontrado para essa área"))</f>
        <v/>
      </c>
      <c r="E990" s="5" t="str">
        <f>IF(OR(C990="",B990=""),"",IFERROR(INDEX('6. Map Dados Pessoais'!F:F,MATCH(C990&amp;" ("&amp;B990&amp;")",'5. Map Processos'!J:J,0)),"ERRO: Processo não encontrado para essa área"))</f>
        <v/>
      </c>
      <c r="F990" s="5" t="str">
        <f>IF(OR(C990="",B990=""),"",IFERROR(INDEX('6. Map Dados Pessoais'!H:H,MATCH(C990&amp;" ("&amp;B990&amp;")",'5. Map Processos'!J:J,0)),"ERRO: Processo não encontrado para essa área"))</f>
        <v/>
      </c>
      <c r="G990" s="5" t="str">
        <f>IF(OR(C990="",B990=""),"",IFERROR(INDEX('7. Finalidades e Hipóteses'!F:F,MATCH(C990&amp;" ("&amp;B990&amp;")",'5. Map Processos'!J:J,0)),"ERRO: Processo não encontrado para essa área"))</f>
        <v/>
      </c>
      <c r="H990" s="25"/>
      <c r="I990" s="25"/>
      <c r="J990" s="25"/>
      <c r="K990" s="24"/>
      <c r="L990" s="24"/>
      <c r="M990" s="5" t="str">
        <f>IFERROR(IF(VLOOKUP(K990,Auxiliar!$AT$3:$AU$7,2,FALSE)*VLOOKUP(L990,Auxiliar!$AT$3:$AU$7,2,FALSE)&gt;80,"Extremo",
IF(VLOOKUP(K990,Auxiliar!$AT$3:$AU$7,2,FALSE)*VLOOKUP(L990,Auxiliar!$AT$3:$AU$7,2,FALSE)&gt;40,"Alto",
IF(VLOOKUP(K990,Auxiliar!$AT$3:$AU$7,2,FALSE)*VLOOKUP(L990,Auxiliar!$AT$3:$AU$7,2,FALSE)&gt;10,"Médio","Baixo"))),"")</f>
        <v/>
      </c>
      <c r="N990" s="24"/>
      <c r="O990" s="25"/>
      <c r="P990" s="24"/>
      <c r="Q990" s="5" t="str">
        <f>IFERROR(IF(VLOOKUP(K990,Auxiliar!$AT$3:$AU$7,2,FALSE)*VLOOKUP(L990,Auxiliar!$AT$3:$AU$7,2,FALSE)*VLOOKUP(P990,Auxiliar!$AX$3:$AY$7,2,FALSE)&gt;80,"Extremo",
IF(VLOOKUP(K990,Auxiliar!$AT$3:$AU$7,2,FALSE)*VLOOKUP(L990,Auxiliar!$AT$3:$AU$7,2,FALSE)*VLOOKUP(P990,Auxiliar!$AX$3:$AY$7,2,FALSE)&gt;40,"Alto",
IF(VLOOKUP(K990,Auxiliar!$AT$3:$AU$7,2,FALSE)*VLOOKUP(L990,Auxiliar!$AT$3:$AU$7,2,FALSE)*VLOOKUP(P990,Auxiliar!$AX$3:$AY$7,2,FALSE)&gt;10,"Médio","Baixo"))),"")</f>
        <v/>
      </c>
      <c r="R990" s="32" t="str">
        <f t="shared" si="30"/>
        <v/>
      </c>
      <c r="S990" s="32" t="str">
        <f t="shared" si="31"/>
        <v/>
      </c>
    </row>
    <row r="991" spans="1:19" x14ac:dyDescent="0.25">
      <c r="A991" s="5">
        <v>989</v>
      </c>
      <c r="B991" s="24"/>
      <c r="C991" s="24"/>
      <c r="D991" s="5" t="str">
        <f>IF(OR(C991="",B991=""),"",IFERROR(INDEX('5. Map Processos'!E:E,MATCH(C991&amp;" ("&amp;B991&amp;")",'5. Map Processos'!J:J,0)),"ERRO: Processo não encontrado para essa área"))</f>
        <v/>
      </c>
      <c r="E991" s="5" t="str">
        <f>IF(OR(C991="",B991=""),"",IFERROR(INDEX('6. Map Dados Pessoais'!F:F,MATCH(C991&amp;" ("&amp;B991&amp;")",'5. Map Processos'!J:J,0)),"ERRO: Processo não encontrado para essa área"))</f>
        <v/>
      </c>
      <c r="F991" s="5" t="str">
        <f>IF(OR(C991="",B991=""),"",IFERROR(INDEX('6. Map Dados Pessoais'!H:H,MATCH(C991&amp;" ("&amp;B991&amp;")",'5. Map Processos'!J:J,0)),"ERRO: Processo não encontrado para essa área"))</f>
        <v/>
      </c>
      <c r="G991" s="5" t="str">
        <f>IF(OR(C991="",B991=""),"",IFERROR(INDEX('7. Finalidades e Hipóteses'!F:F,MATCH(C991&amp;" ("&amp;B991&amp;")",'5. Map Processos'!J:J,0)),"ERRO: Processo não encontrado para essa área"))</f>
        <v/>
      </c>
      <c r="H991" s="25"/>
      <c r="I991" s="25"/>
      <c r="J991" s="25"/>
      <c r="K991" s="24"/>
      <c r="L991" s="24"/>
      <c r="M991" s="5" t="str">
        <f>IFERROR(IF(VLOOKUP(K991,Auxiliar!$AT$3:$AU$7,2,FALSE)*VLOOKUP(L991,Auxiliar!$AT$3:$AU$7,2,FALSE)&gt;80,"Extremo",
IF(VLOOKUP(K991,Auxiliar!$AT$3:$AU$7,2,FALSE)*VLOOKUP(L991,Auxiliar!$AT$3:$AU$7,2,FALSE)&gt;40,"Alto",
IF(VLOOKUP(K991,Auxiliar!$AT$3:$AU$7,2,FALSE)*VLOOKUP(L991,Auxiliar!$AT$3:$AU$7,2,FALSE)&gt;10,"Médio","Baixo"))),"")</f>
        <v/>
      </c>
      <c r="N991" s="24"/>
      <c r="O991" s="25"/>
      <c r="P991" s="24"/>
      <c r="Q991" s="5" t="str">
        <f>IFERROR(IF(VLOOKUP(K991,Auxiliar!$AT$3:$AU$7,2,FALSE)*VLOOKUP(L991,Auxiliar!$AT$3:$AU$7,2,FALSE)*VLOOKUP(P991,Auxiliar!$AX$3:$AY$7,2,FALSE)&gt;80,"Extremo",
IF(VLOOKUP(K991,Auxiliar!$AT$3:$AU$7,2,FALSE)*VLOOKUP(L991,Auxiliar!$AT$3:$AU$7,2,FALSE)*VLOOKUP(P991,Auxiliar!$AX$3:$AY$7,2,FALSE)&gt;40,"Alto",
IF(VLOOKUP(K991,Auxiliar!$AT$3:$AU$7,2,FALSE)*VLOOKUP(L991,Auxiliar!$AT$3:$AU$7,2,FALSE)*VLOOKUP(P991,Auxiliar!$AX$3:$AY$7,2,FALSE)&gt;10,"Médio","Baixo"))),"")</f>
        <v/>
      </c>
      <c r="R991" s="32" t="str">
        <f t="shared" si="30"/>
        <v/>
      </c>
      <c r="S991" s="32" t="str">
        <f t="shared" si="31"/>
        <v/>
      </c>
    </row>
    <row r="992" spans="1:19" x14ac:dyDescent="0.25">
      <c r="A992" s="5">
        <v>990</v>
      </c>
      <c r="B992" s="24"/>
      <c r="C992" s="24"/>
      <c r="D992" s="5" t="str">
        <f>IF(OR(C992="",B992=""),"",IFERROR(INDEX('5. Map Processos'!E:E,MATCH(C992&amp;" ("&amp;B992&amp;")",'5. Map Processos'!J:J,0)),"ERRO: Processo não encontrado para essa área"))</f>
        <v/>
      </c>
      <c r="E992" s="5" t="str">
        <f>IF(OR(C992="",B992=""),"",IFERROR(INDEX('6. Map Dados Pessoais'!F:F,MATCH(C992&amp;" ("&amp;B992&amp;")",'5. Map Processos'!J:J,0)),"ERRO: Processo não encontrado para essa área"))</f>
        <v/>
      </c>
      <c r="F992" s="5" t="str">
        <f>IF(OR(C992="",B992=""),"",IFERROR(INDEX('6. Map Dados Pessoais'!H:H,MATCH(C992&amp;" ("&amp;B992&amp;")",'5. Map Processos'!J:J,0)),"ERRO: Processo não encontrado para essa área"))</f>
        <v/>
      </c>
      <c r="G992" s="5" t="str">
        <f>IF(OR(C992="",B992=""),"",IFERROR(INDEX('7. Finalidades e Hipóteses'!F:F,MATCH(C992&amp;" ("&amp;B992&amp;")",'5. Map Processos'!J:J,0)),"ERRO: Processo não encontrado para essa área"))</f>
        <v/>
      </c>
      <c r="H992" s="25"/>
      <c r="I992" s="25"/>
      <c r="J992" s="25"/>
      <c r="K992" s="24"/>
      <c r="L992" s="24"/>
      <c r="M992" s="5" t="str">
        <f>IFERROR(IF(VLOOKUP(K992,Auxiliar!$AT$3:$AU$7,2,FALSE)*VLOOKUP(L992,Auxiliar!$AT$3:$AU$7,2,FALSE)&gt;80,"Extremo",
IF(VLOOKUP(K992,Auxiliar!$AT$3:$AU$7,2,FALSE)*VLOOKUP(L992,Auxiliar!$AT$3:$AU$7,2,FALSE)&gt;40,"Alto",
IF(VLOOKUP(K992,Auxiliar!$AT$3:$AU$7,2,FALSE)*VLOOKUP(L992,Auxiliar!$AT$3:$AU$7,2,FALSE)&gt;10,"Médio","Baixo"))),"")</f>
        <v/>
      </c>
      <c r="N992" s="24"/>
      <c r="O992" s="25"/>
      <c r="P992" s="24"/>
      <c r="Q992" s="5" t="str">
        <f>IFERROR(IF(VLOOKUP(K992,Auxiliar!$AT$3:$AU$7,2,FALSE)*VLOOKUP(L992,Auxiliar!$AT$3:$AU$7,2,FALSE)*VLOOKUP(P992,Auxiliar!$AX$3:$AY$7,2,FALSE)&gt;80,"Extremo",
IF(VLOOKUP(K992,Auxiliar!$AT$3:$AU$7,2,FALSE)*VLOOKUP(L992,Auxiliar!$AT$3:$AU$7,2,FALSE)*VLOOKUP(P992,Auxiliar!$AX$3:$AY$7,2,FALSE)&gt;40,"Alto",
IF(VLOOKUP(K992,Auxiliar!$AT$3:$AU$7,2,FALSE)*VLOOKUP(L992,Auxiliar!$AT$3:$AU$7,2,FALSE)*VLOOKUP(P992,Auxiliar!$AX$3:$AY$7,2,FALSE)&gt;10,"Médio","Baixo"))),"")</f>
        <v/>
      </c>
      <c r="R992" s="32" t="str">
        <f t="shared" si="30"/>
        <v/>
      </c>
      <c r="S992" s="32" t="str">
        <f t="shared" si="31"/>
        <v/>
      </c>
    </row>
    <row r="993" spans="1:19" x14ac:dyDescent="0.25">
      <c r="A993" s="5">
        <v>991</v>
      </c>
      <c r="B993" s="24"/>
      <c r="C993" s="24"/>
      <c r="D993" s="5" t="str">
        <f>IF(OR(C993="",B993=""),"",IFERROR(INDEX('5. Map Processos'!E:E,MATCH(C993&amp;" ("&amp;B993&amp;")",'5. Map Processos'!J:J,0)),"ERRO: Processo não encontrado para essa área"))</f>
        <v/>
      </c>
      <c r="E993" s="5" t="str">
        <f>IF(OR(C993="",B993=""),"",IFERROR(INDEX('6. Map Dados Pessoais'!F:F,MATCH(C993&amp;" ("&amp;B993&amp;")",'5. Map Processos'!J:J,0)),"ERRO: Processo não encontrado para essa área"))</f>
        <v/>
      </c>
      <c r="F993" s="5" t="str">
        <f>IF(OR(C993="",B993=""),"",IFERROR(INDEX('6. Map Dados Pessoais'!H:H,MATCH(C993&amp;" ("&amp;B993&amp;")",'5. Map Processos'!J:J,0)),"ERRO: Processo não encontrado para essa área"))</f>
        <v/>
      </c>
      <c r="G993" s="5" t="str">
        <f>IF(OR(C993="",B993=""),"",IFERROR(INDEX('7. Finalidades e Hipóteses'!F:F,MATCH(C993&amp;" ("&amp;B993&amp;")",'5. Map Processos'!J:J,0)),"ERRO: Processo não encontrado para essa área"))</f>
        <v/>
      </c>
      <c r="H993" s="25"/>
      <c r="I993" s="25"/>
      <c r="J993" s="25"/>
      <c r="K993" s="24"/>
      <c r="L993" s="24"/>
      <c r="M993" s="5" t="str">
        <f>IFERROR(IF(VLOOKUP(K993,Auxiliar!$AT$3:$AU$7,2,FALSE)*VLOOKUP(L993,Auxiliar!$AT$3:$AU$7,2,FALSE)&gt;80,"Extremo",
IF(VLOOKUP(K993,Auxiliar!$AT$3:$AU$7,2,FALSE)*VLOOKUP(L993,Auxiliar!$AT$3:$AU$7,2,FALSE)&gt;40,"Alto",
IF(VLOOKUP(K993,Auxiliar!$AT$3:$AU$7,2,FALSE)*VLOOKUP(L993,Auxiliar!$AT$3:$AU$7,2,FALSE)&gt;10,"Médio","Baixo"))),"")</f>
        <v/>
      </c>
      <c r="N993" s="24"/>
      <c r="O993" s="25"/>
      <c r="P993" s="24"/>
      <c r="Q993" s="5" t="str">
        <f>IFERROR(IF(VLOOKUP(K993,Auxiliar!$AT$3:$AU$7,2,FALSE)*VLOOKUP(L993,Auxiliar!$AT$3:$AU$7,2,FALSE)*VLOOKUP(P993,Auxiliar!$AX$3:$AY$7,2,FALSE)&gt;80,"Extremo",
IF(VLOOKUP(K993,Auxiliar!$AT$3:$AU$7,2,FALSE)*VLOOKUP(L993,Auxiliar!$AT$3:$AU$7,2,FALSE)*VLOOKUP(P993,Auxiliar!$AX$3:$AY$7,2,FALSE)&gt;40,"Alto",
IF(VLOOKUP(K993,Auxiliar!$AT$3:$AU$7,2,FALSE)*VLOOKUP(L993,Auxiliar!$AT$3:$AU$7,2,FALSE)*VLOOKUP(P993,Auxiliar!$AX$3:$AY$7,2,FALSE)&gt;10,"Médio","Baixo"))),"")</f>
        <v/>
      </c>
      <c r="R993" s="32" t="str">
        <f t="shared" si="30"/>
        <v/>
      </c>
      <c r="S993" s="32" t="str">
        <f t="shared" si="31"/>
        <v/>
      </c>
    </row>
    <row r="994" spans="1:19" x14ac:dyDescent="0.25">
      <c r="A994" s="5">
        <v>992</v>
      </c>
      <c r="B994" s="24"/>
      <c r="C994" s="24"/>
      <c r="D994" s="5" t="str">
        <f>IF(OR(C994="",B994=""),"",IFERROR(INDEX('5. Map Processos'!E:E,MATCH(C994&amp;" ("&amp;B994&amp;")",'5. Map Processos'!J:J,0)),"ERRO: Processo não encontrado para essa área"))</f>
        <v/>
      </c>
      <c r="E994" s="5" t="str">
        <f>IF(OR(C994="",B994=""),"",IFERROR(INDEX('6. Map Dados Pessoais'!F:F,MATCH(C994&amp;" ("&amp;B994&amp;")",'5. Map Processos'!J:J,0)),"ERRO: Processo não encontrado para essa área"))</f>
        <v/>
      </c>
      <c r="F994" s="5" t="str">
        <f>IF(OR(C994="",B994=""),"",IFERROR(INDEX('6. Map Dados Pessoais'!H:H,MATCH(C994&amp;" ("&amp;B994&amp;")",'5. Map Processos'!J:J,0)),"ERRO: Processo não encontrado para essa área"))</f>
        <v/>
      </c>
      <c r="G994" s="5" t="str">
        <f>IF(OR(C994="",B994=""),"",IFERROR(INDEX('7. Finalidades e Hipóteses'!F:F,MATCH(C994&amp;" ("&amp;B994&amp;")",'5. Map Processos'!J:J,0)),"ERRO: Processo não encontrado para essa área"))</f>
        <v/>
      </c>
      <c r="H994" s="25"/>
      <c r="I994" s="25"/>
      <c r="J994" s="25"/>
      <c r="K994" s="24"/>
      <c r="L994" s="24"/>
      <c r="M994" s="5" t="str">
        <f>IFERROR(IF(VLOOKUP(K994,Auxiliar!$AT$3:$AU$7,2,FALSE)*VLOOKUP(L994,Auxiliar!$AT$3:$AU$7,2,FALSE)&gt;80,"Extremo",
IF(VLOOKUP(K994,Auxiliar!$AT$3:$AU$7,2,FALSE)*VLOOKUP(L994,Auxiliar!$AT$3:$AU$7,2,FALSE)&gt;40,"Alto",
IF(VLOOKUP(K994,Auxiliar!$AT$3:$AU$7,2,FALSE)*VLOOKUP(L994,Auxiliar!$AT$3:$AU$7,2,FALSE)&gt;10,"Médio","Baixo"))),"")</f>
        <v/>
      </c>
      <c r="N994" s="24"/>
      <c r="O994" s="25"/>
      <c r="P994" s="24"/>
      <c r="Q994" s="5" t="str">
        <f>IFERROR(IF(VLOOKUP(K994,Auxiliar!$AT$3:$AU$7,2,FALSE)*VLOOKUP(L994,Auxiliar!$AT$3:$AU$7,2,FALSE)*VLOOKUP(P994,Auxiliar!$AX$3:$AY$7,2,FALSE)&gt;80,"Extremo",
IF(VLOOKUP(K994,Auxiliar!$AT$3:$AU$7,2,FALSE)*VLOOKUP(L994,Auxiliar!$AT$3:$AU$7,2,FALSE)*VLOOKUP(P994,Auxiliar!$AX$3:$AY$7,2,FALSE)&gt;40,"Alto",
IF(VLOOKUP(K994,Auxiliar!$AT$3:$AU$7,2,FALSE)*VLOOKUP(L994,Auxiliar!$AT$3:$AU$7,2,FALSE)*VLOOKUP(P994,Auxiliar!$AX$3:$AY$7,2,FALSE)&gt;10,"Médio","Baixo"))),"")</f>
        <v/>
      </c>
      <c r="R994" s="32" t="str">
        <f t="shared" si="30"/>
        <v/>
      </c>
      <c r="S994" s="32" t="str">
        <f t="shared" si="31"/>
        <v/>
      </c>
    </row>
    <row r="995" spans="1:19" x14ac:dyDescent="0.25">
      <c r="A995" s="5">
        <v>993</v>
      </c>
      <c r="B995" s="24"/>
      <c r="C995" s="24"/>
      <c r="D995" s="5" t="str">
        <f>IF(OR(C995="",B995=""),"",IFERROR(INDEX('5. Map Processos'!E:E,MATCH(C995&amp;" ("&amp;B995&amp;")",'5. Map Processos'!J:J,0)),"ERRO: Processo não encontrado para essa área"))</f>
        <v/>
      </c>
      <c r="E995" s="5" t="str">
        <f>IF(OR(C995="",B995=""),"",IFERROR(INDEX('6. Map Dados Pessoais'!F:F,MATCH(C995&amp;" ("&amp;B995&amp;")",'5. Map Processos'!J:J,0)),"ERRO: Processo não encontrado para essa área"))</f>
        <v/>
      </c>
      <c r="F995" s="5" t="str">
        <f>IF(OR(C995="",B995=""),"",IFERROR(INDEX('6. Map Dados Pessoais'!H:H,MATCH(C995&amp;" ("&amp;B995&amp;")",'5. Map Processos'!J:J,0)),"ERRO: Processo não encontrado para essa área"))</f>
        <v/>
      </c>
      <c r="G995" s="5" t="str">
        <f>IF(OR(C995="",B995=""),"",IFERROR(INDEX('7. Finalidades e Hipóteses'!F:F,MATCH(C995&amp;" ("&amp;B995&amp;")",'5. Map Processos'!J:J,0)),"ERRO: Processo não encontrado para essa área"))</f>
        <v/>
      </c>
      <c r="H995" s="25"/>
      <c r="I995" s="25"/>
      <c r="J995" s="25"/>
      <c r="K995" s="24"/>
      <c r="L995" s="24"/>
      <c r="M995" s="5" t="str">
        <f>IFERROR(IF(VLOOKUP(K995,Auxiliar!$AT$3:$AU$7,2,FALSE)*VLOOKUP(L995,Auxiliar!$AT$3:$AU$7,2,FALSE)&gt;80,"Extremo",
IF(VLOOKUP(K995,Auxiliar!$AT$3:$AU$7,2,FALSE)*VLOOKUP(L995,Auxiliar!$AT$3:$AU$7,2,FALSE)&gt;40,"Alto",
IF(VLOOKUP(K995,Auxiliar!$AT$3:$AU$7,2,FALSE)*VLOOKUP(L995,Auxiliar!$AT$3:$AU$7,2,FALSE)&gt;10,"Médio","Baixo"))),"")</f>
        <v/>
      </c>
      <c r="N995" s="24"/>
      <c r="O995" s="25"/>
      <c r="P995" s="24"/>
      <c r="Q995" s="5" t="str">
        <f>IFERROR(IF(VLOOKUP(K995,Auxiliar!$AT$3:$AU$7,2,FALSE)*VLOOKUP(L995,Auxiliar!$AT$3:$AU$7,2,FALSE)*VLOOKUP(P995,Auxiliar!$AX$3:$AY$7,2,FALSE)&gt;80,"Extremo",
IF(VLOOKUP(K995,Auxiliar!$AT$3:$AU$7,2,FALSE)*VLOOKUP(L995,Auxiliar!$AT$3:$AU$7,2,FALSE)*VLOOKUP(P995,Auxiliar!$AX$3:$AY$7,2,FALSE)&gt;40,"Alto",
IF(VLOOKUP(K995,Auxiliar!$AT$3:$AU$7,2,FALSE)*VLOOKUP(L995,Auxiliar!$AT$3:$AU$7,2,FALSE)*VLOOKUP(P995,Auxiliar!$AX$3:$AY$7,2,FALSE)&gt;10,"Médio","Baixo"))),"")</f>
        <v/>
      </c>
      <c r="R995" s="32" t="str">
        <f t="shared" si="30"/>
        <v/>
      </c>
      <c r="S995" s="32" t="str">
        <f t="shared" si="31"/>
        <v/>
      </c>
    </row>
    <row r="996" spans="1:19" x14ac:dyDescent="0.25">
      <c r="A996" s="5">
        <v>994</v>
      </c>
      <c r="B996" s="24"/>
      <c r="C996" s="24"/>
      <c r="D996" s="5" t="str">
        <f>IF(OR(C996="",B996=""),"",IFERROR(INDEX('5. Map Processos'!E:E,MATCH(C996&amp;" ("&amp;B996&amp;")",'5. Map Processos'!J:J,0)),"ERRO: Processo não encontrado para essa área"))</f>
        <v/>
      </c>
      <c r="E996" s="5" t="str">
        <f>IF(OR(C996="",B996=""),"",IFERROR(INDEX('6. Map Dados Pessoais'!F:F,MATCH(C996&amp;" ("&amp;B996&amp;")",'5. Map Processos'!J:J,0)),"ERRO: Processo não encontrado para essa área"))</f>
        <v/>
      </c>
      <c r="F996" s="5" t="str">
        <f>IF(OR(C996="",B996=""),"",IFERROR(INDEX('6. Map Dados Pessoais'!H:H,MATCH(C996&amp;" ("&amp;B996&amp;")",'5. Map Processos'!J:J,0)),"ERRO: Processo não encontrado para essa área"))</f>
        <v/>
      </c>
      <c r="G996" s="5" t="str">
        <f>IF(OR(C996="",B996=""),"",IFERROR(INDEX('7. Finalidades e Hipóteses'!F:F,MATCH(C996&amp;" ("&amp;B996&amp;")",'5. Map Processos'!J:J,0)),"ERRO: Processo não encontrado para essa área"))</f>
        <v/>
      </c>
      <c r="H996" s="25"/>
      <c r="I996" s="25"/>
      <c r="J996" s="25"/>
      <c r="K996" s="24"/>
      <c r="L996" s="24"/>
      <c r="M996" s="5" t="str">
        <f>IFERROR(IF(VLOOKUP(K996,Auxiliar!$AT$3:$AU$7,2,FALSE)*VLOOKUP(L996,Auxiliar!$AT$3:$AU$7,2,FALSE)&gt;80,"Extremo",
IF(VLOOKUP(K996,Auxiliar!$AT$3:$AU$7,2,FALSE)*VLOOKUP(L996,Auxiliar!$AT$3:$AU$7,2,FALSE)&gt;40,"Alto",
IF(VLOOKUP(K996,Auxiliar!$AT$3:$AU$7,2,FALSE)*VLOOKUP(L996,Auxiliar!$AT$3:$AU$7,2,FALSE)&gt;10,"Médio","Baixo"))),"")</f>
        <v/>
      </c>
      <c r="N996" s="24"/>
      <c r="O996" s="25"/>
      <c r="P996" s="24"/>
      <c r="Q996" s="5" t="str">
        <f>IFERROR(IF(VLOOKUP(K996,Auxiliar!$AT$3:$AU$7,2,FALSE)*VLOOKUP(L996,Auxiliar!$AT$3:$AU$7,2,FALSE)*VLOOKUP(P996,Auxiliar!$AX$3:$AY$7,2,FALSE)&gt;80,"Extremo",
IF(VLOOKUP(K996,Auxiliar!$AT$3:$AU$7,2,FALSE)*VLOOKUP(L996,Auxiliar!$AT$3:$AU$7,2,FALSE)*VLOOKUP(P996,Auxiliar!$AX$3:$AY$7,2,FALSE)&gt;40,"Alto",
IF(VLOOKUP(K996,Auxiliar!$AT$3:$AU$7,2,FALSE)*VLOOKUP(L996,Auxiliar!$AT$3:$AU$7,2,FALSE)*VLOOKUP(P996,Auxiliar!$AX$3:$AY$7,2,FALSE)&gt;10,"Médio","Baixo"))),"")</f>
        <v/>
      </c>
      <c r="R996" s="32" t="str">
        <f t="shared" si="30"/>
        <v/>
      </c>
      <c r="S996" s="32" t="str">
        <f t="shared" si="31"/>
        <v/>
      </c>
    </row>
    <row r="997" spans="1:19" x14ac:dyDescent="0.25">
      <c r="A997" s="5">
        <v>995</v>
      </c>
      <c r="B997" s="24"/>
      <c r="C997" s="24"/>
      <c r="D997" s="5" t="str">
        <f>IF(OR(C997="",B997=""),"",IFERROR(INDEX('5. Map Processos'!E:E,MATCH(C997&amp;" ("&amp;B997&amp;")",'5. Map Processos'!J:J,0)),"ERRO: Processo não encontrado para essa área"))</f>
        <v/>
      </c>
      <c r="E997" s="5" t="str">
        <f>IF(OR(C997="",B997=""),"",IFERROR(INDEX('6. Map Dados Pessoais'!F:F,MATCH(C997&amp;" ("&amp;B997&amp;")",'5. Map Processos'!J:J,0)),"ERRO: Processo não encontrado para essa área"))</f>
        <v/>
      </c>
      <c r="F997" s="5" t="str">
        <f>IF(OR(C997="",B997=""),"",IFERROR(INDEX('6. Map Dados Pessoais'!H:H,MATCH(C997&amp;" ("&amp;B997&amp;")",'5. Map Processos'!J:J,0)),"ERRO: Processo não encontrado para essa área"))</f>
        <v/>
      </c>
      <c r="G997" s="5" t="str">
        <f>IF(OR(C997="",B997=""),"",IFERROR(INDEX('7. Finalidades e Hipóteses'!F:F,MATCH(C997&amp;" ("&amp;B997&amp;")",'5. Map Processos'!J:J,0)),"ERRO: Processo não encontrado para essa área"))</f>
        <v/>
      </c>
      <c r="H997" s="25"/>
      <c r="I997" s="25"/>
      <c r="J997" s="25"/>
      <c r="K997" s="24"/>
      <c r="L997" s="24"/>
      <c r="M997" s="5" t="str">
        <f>IFERROR(IF(VLOOKUP(K997,Auxiliar!$AT$3:$AU$7,2,FALSE)*VLOOKUP(L997,Auxiliar!$AT$3:$AU$7,2,FALSE)&gt;80,"Extremo",
IF(VLOOKUP(K997,Auxiliar!$AT$3:$AU$7,2,FALSE)*VLOOKUP(L997,Auxiliar!$AT$3:$AU$7,2,FALSE)&gt;40,"Alto",
IF(VLOOKUP(K997,Auxiliar!$AT$3:$AU$7,2,FALSE)*VLOOKUP(L997,Auxiliar!$AT$3:$AU$7,2,FALSE)&gt;10,"Médio","Baixo"))),"")</f>
        <v/>
      </c>
      <c r="N997" s="24"/>
      <c r="O997" s="25"/>
      <c r="P997" s="24"/>
      <c r="Q997" s="5" t="str">
        <f>IFERROR(IF(VLOOKUP(K997,Auxiliar!$AT$3:$AU$7,2,FALSE)*VLOOKUP(L997,Auxiliar!$AT$3:$AU$7,2,FALSE)*VLOOKUP(P997,Auxiliar!$AX$3:$AY$7,2,FALSE)&gt;80,"Extremo",
IF(VLOOKUP(K997,Auxiliar!$AT$3:$AU$7,2,FALSE)*VLOOKUP(L997,Auxiliar!$AT$3:$AU$7,2,FALSE)*VLOOKUP(P997,Auxiliar!$AX$3:$AY$7,2,FALSE)&gt;40,"Alto",
IF(VLOOKUP(K997,Auxiliar!$AT$3:$AU$7,2,FALSE)*VLOOKUP(L997,Auxiliar!$AT$3:$AU$7,2,FALSE)*VLOOKUP(P997,Auxiliar!$AX$3:$AY$7,2,FALSE)&gt;10,"Médio","Baixo"))),"")</f>
        <v/>
      </c>
      <c r="R997" s="32" t="str">
        <f t="shared" si="30"/>
        <v/>
      </c>
      <c r="S997" s="32" t="str">
        <f t="shared" si="31"/>
        <v/>
      </c>
    </row>
    <row r="998" spans="1:19" x14ac:dyDescent="0.25">
      <c r="A998" s="5">
        <v>996</v>
      </c>
      <c r="B998" s="24"/>
      <c r="C998" s="24"/>
      <c r="D998" s="5" t="str">
        <f>IF(OR(C998="",B998=""),"",IFERROR(INDEX('5. Map Processos'!E:E,MATCH(C998&amp;" ("&amp;B998&amp;")",'5. Map Processos'!J:J,0)),"ERRO: Processo não encontrado para essa área"))</f>
        <v/>
      </c>
      <c r="E998" s="5" t="str">
        <f>IF(OR(C998="",B998=""),"",IFERROR(INDEX('6. Map Dados Pessoais'!F:F,MATCH(C998&amp;" ("&amp;B998&amp;")",'5. Map Processos'!J:J,0)),"ERRO: Processo não encontrado para essa área"))</f>
        <v/>
      </c>
      <c r="F998" s="5" t="str">
        <f>IF(OR(C998="",B998=""),"",IFERROR(INDEX('6. Map Dados Pessoais'!H:H,MATCH(C998&amp;" ("&amp;B998&amp;")",'5. Map Processos'!J:J,0)),"ERRO: Processo não encontrado para essa área"))</f>
        <v/>
      </c>
      <c r="G998" s="5" t="str">
        <f>IF(OR(C998="",B998=""),"",IFERROR(INDEX('7. Finalidades e Hipóteses'!F:F,MATCH(C998&amp;" ("&amp;B998&amp;")",'5. Map Processos'!J:J,0)),"ERRO: Processo não encontrado para essa área"))</f>
        <v/>
      </c>
      <c r="H998" s="25"/>
      <c r="I998" s="25"/>
      <c r="J998" s="25"/>
      <c r="K998" s="24"/>
      <c r="L998" s="24"/>
      <c r="M998" s="5" t="str">
        <f>IFERROR(IF(VLOOKUP(K998,Auxiliar!$AT$3:$AU$7,2,FALSE)*VLOOKUP(L998,Auxiliar!$AT$3:$AU$7,2,FALSE)&gt;80,"Extremo",
IF(VLOOKUP(K998,Auxiliar!$AT$3:$AU$7,2,FALSE)*VLOOKUP(L998,Auxiliar!$AT$3:$AU$7,2,FALSE)&gt;40,"Alto",
IF(VLOOKUP(K998,Auxiliar!$AT$3:$AU$7,2,FALSE)*VLOOKUP(L998,Auxiliar!$AT$3:$AU$7,2,FALSE)&gt;10,"Médio","Baixo"))),"")</f>
        <v/>
      </c>
      <c r="N998" s="24"/>
      <c r="O998" s="25"/>
      <c r="P998" s="24"/>
      <c r="Q998" s="5" t="str">
        <f>IFERROR(IF(VLOOKUP(K998,Auxiliar!$AT$3:$AU$7,2,FALSE)*VLOOKUP(L998,Auxiliar!$AT$3:$AU$7,2,FALSE)*VLOOKUP(P998,Auxiliar!$AX$3:$AY$7,2,FALSE)&gt;80,"Extremo",
IF(VLOOKUP(K998,Auxiliar!$AT$3:$AU$7,2,FALSE)*VLOOKUP(L998,Auxiliar!$AT$3:$AU$7,2,FALSE)*VLOOKUP(P998,Auxiliar!$AX$3:$AY$7,2,FALSE)&gt;40,"Alto",
IF(VLOOKUP(K998,Auxiliar!$AT$3:$AU$7,2,FALSE)*VLOOKUP(L998,Auxiliar!$AT$3:$AU$7,2,FALSE)*VLOOKUP(P998,Auxiliar!$AX$3:$AY$7,2,FALSE)&gt;10,"Médio","Baixo"))),"")</f>
        <v/>
      </c>
      <c r="R998" s="32" t="str">
        <f t="shared" si="30"/>
        <v/>
      </c>
      <c r="S998" s="32" t="str">
        <f t="shared" si="31"/>
        <v/>
      </c>
    </row>
    <row r="999" spans="1:19" x14ac:dyDescent="0.25">
      <c r="A999" s="5">
        <v>997</v>
      </c>
      <c r="B999" s="24"/>
      <c r="C999" s="24"/>
      <c r="D999" s="5" t="str">
        <f>IF(OR(C999="",B999=""),"",IFERROR(INDEX('5. Map Processos'!E:E,MATCH(C999&amp;" ("&amp;B999&amp;")",'5. Map Processos'!J:J,0)),"ERRO: Processo não encontrado para essa área"))</f>
        <v/>
      </c>
      <c r="E999" s="5" t="str">
        <f>IF(OR(C999="",B999=""),"",IFERROR(INDEX('6. Map Dados Pessoais'!F:F,MATCH(C999&amp;" ("&amp;B999&amp;")",'5. Map Processos'!J:J,0)),"ERRO: Processo não encontrado para essa área"))</f>
        <v/>
      </c>
      <c r="F999" s="5" t="str">
        <f>IF(OR(C999="",B999=""),"",IFERROR(INDEX('6. Map Dados Pessoais'!H:H,MATCH(C999&amp;" ("&amp;B999&amp;")",'5. Map Processos'!J:J,0)),"ERRO: Processo não encontrado para essa área"))</f>
        <v/>
      </c>
      <c r="G999" s="5" t="str">
        <f>IF(OR(C999="",B999=""),"",IFERROR(INDEX('7. Finalidades e Hipóteses'!F:F,MATCH(C999&amp;" ("&amp;B999&amp;")",'5. Map Processos'!J:J,0)),"ERRO: Processo não encontrado para essa área"))</f>
        <v/>
      </c>
      <c r="H999" s="25"/>
      <c r="I999" s="25"/>
      <c r="J999" s="25"/>
      <c r="K999" s="24"/>
      <c r="L999" s="24"/>
      <c r="M999" s="5" t="str">
        <f>IFERROR(IF(VLOOKUP(K999,Auxiliar!$AT$3:$AU$7,2,FALSE)*VLOOKUP(L999,Auxiliar!$AT$3:$AU$7,2,FALSE)&gt;80,"Extremo",
IF(VLOOKUP(K999,Auxiliar!$AT$3:$AU$7,2,FALSE)*VLOOKUP(L999,Auxiliar!$AT$3:$AU$7,2,FALSE)&gt;40,"Alto",
IF(VLOOKUP(K999,Auxiliar!$AT$3:$AU$7,2,FALSE)*VLOOKUP(L999,Auxiliar!$AT$3:$AU$7,2,FALSE)&gt;10,"Médio","Baixo"))),"")</f>
        <v/>
      </c>
      <c r="N999" s="24"/>
      <c r="O999" s="25"/>
      <c r="P999" s="24"/>
      <c r="Q999" s="5" t="str">
        <f>IFERROR(IF(VLOOKUP(K999,Auxiliar!$AT$3:$AU$7,2,FALSE)*VLOOKUP(L999,Auxiliar!$AT$3:$AU$7,2,FALSE)*VLOOKUP(P999,Auxiliar!$AX$3:$AY$7,2,FALSE)&gt;80,"Extremo",
IF(VLOOKUP(K999,Auxiliar!$AT$3:$AU$7,2,FALSE)*VLOOKUP(L999,Auxiliar!$AT$3:$AU$7,2,FALSE)*VLOOKUP(P999,Auxiliar!$AX$3:$AY$7,2,FALSE)&gt;40,"Alto",
IF(VLOOKUP(K999,Auxiliar!$AT$3:$AU$7,2,FALSE)*VLOOKUP(L999,Auxiliar!$AT$3:$AU$7,2,FALSE)*VLOOKUP(P999,Auxiliar!$AX$3:$AY$7,2,FALSE)&gt;10,"Médio","Baixo"))),"")</f>
        <v/>
      </c>
      <c r="R999" s="32" t="str">
        <f t="shared" si="30"/>
        <v/>
      </c>
      <c r="S999" s="32" t="str">
        <f t="shared" si="31"/>
        <v/>
      </c>
    </row>
    <row r="1000" spans="1:19" x14ac:dyDescent="0.25">
      <c r="A1000" s="5">
        <v>998</v>
      </c>
      <c r="B1000" s="24"/>
      <c r="C1000" s="24"/>
      <c r="D1000" s="5" t="str">
        <f>IF(OR(C1000="",B1000=""),"",IFERROR(INDEX('5. Map Processos'!E:E,MATCH(C1000&amp;" ("&amp;B1000&amp;")",'5. Map Processos'!J:J,0)),"ERRO: Processo não encontrado para essa área"))</f>
        <v/>
      </c>
      <c r="E1000" s="5" t="str">
        <f>IF(OR(C1000="",B1000=""),"",IFERROR(INDEX('6. Map Dados Pessoais'!F:F,MATCH(C1000&amp;" ("&amp;B1000&amp;")",'5. Map Processos'!J:J,0)),"ERRO: Processo não encontrado para essa área"))</f>
        <v/>
      </c>
      <c r="F1000" s="5" t="str">
        <f>IF(OR(C1000="",B1000=""),"",IFERROR(INDEX('6. Map Dados Pessoais'!H:H,MATCH(C1000&amp;" ("&amp;B1000&amp;")",'5. Map Processos'!J:J,0)),"ERRO: Processo não encontrado para essa área"))</f>
        <v/>
      </c>
      <c r="G1000" s="5" t="str">
        <f>IF(OR(C1000="",B1000=""),"",IFERROR(INDEX('7. Finalidades e Hipóteses'!F:F,MATCH(C1000&amp;" ("&amp;B1000&amp;")",'5. Map Processos'!J:J,0)),"ERRO: Processo não encontrado para essa área"))</f>
        <v/>
      </c>
      <c r="H1000" s="25"/>
      <c r="I1000" s="25"/>
      <c r="J1000" s="25"/>
      <c r="K1000" s="24"/>
      <c r="L1000" s="24"/>
      <c r="M1000" s="5" t="str">
        <f>IFERROR(IF(VLOOKUP(K1000,Auxiliar!$AT$3:$AU$7,2,FALSE)*VLOOKUP(L1000,Auxiliar!$AT$3:$AU$7,2,FALSE)&gt;80,"Extremo",
IF(VLOOKUP(K1000,Auxiliar!$AT$3:$AU$7,2,FALSE)*VLOOKUP(L1000,Auxiliar!$AT$3:$AU$7,2,FALSE)&gt;40,"Alto",
IF(VLOOKUP(K1000,Auxiliar!$AT$3:$AU$7,2,FALSE)*VLOOKUP(L1000,Auxiliar!$AT$3:$AU$7,2,FALSE)&gt;10,"Médio","Baixo"))),"")</f>
        <v/>
      </c>
      <c r="N1000" s="24"/>
      <c r="O1000" s="25"/>
      <c r="P1000" s="24"/>
      <c r="Q1000" s="5" t="str">
        <f>IFERROR(IF(VLOOKUP(K1000,Auxiliar!$AT$3:$AU$7,2,FALSE)*VLOOKUP(L1000,Auxiliar!$AT$3:$AU$7,2,FALSE)*VLOOKUP(P1000,Auxiliar!$AX$3:$AY$7,2,FALSE)&gt;80,"Extremo",
IF(VLOOKUP(K1000,Auxiliar!$AT$3:$AU$7,2,FALSE)*VLOOKUP(L1000,Auxiliar!$AT$3:$AU$7,2,FALSE)*VLOOKUP(P1000,Auxiliar!$AX$3:$AY$7,2,FALSE)&gt;40,"Alto",
IF(VLOOKUP(K1000,Auxiliar!$AT$3:$AU$7,2,FALSE)*VLOOKUP(L1000,Auxiliar!$AT$3:$AU$7,2,FALSE)*VLOOKUP(P1000,Auxiliar!$AX$3:$AY$7,2,FALSE)&gt;10,"Médio","Baixo"))),"")</f>
        <v/>
      </c>
      <c r="R1000" s="32" t="str">
        <f t="shared" si="30"/>
        <v/>
      </c>
      <c r="S1000" s="32" t="str">
        <f t="shared" si="31"/>
        <v/>
      </c>
    </row>
    <row r="1001" spans="1:19" x14ac:dyDescent="0.25">
      <c r="A1001" s="5">
        <v>999</v>
      </c>
      <c r="B1001" s="24"/>
      <c r="C1001" s="24"/>
      <c r="D1001" s="5" t="str">
        <f>IF(OR(C1001="",B1001=""),"",IFERROR(INDEX('5. Map Processos'!E:E,MATCH(C1001&amp;" ("&amp;B1001&amp;")",'5. Map Processos'!J:J,0)),"ERRO: Processo não encontrado para essa área"))</f>
        <v/>
      </c>
      <c r="E1001" s="5" t="str">
        <f>IF(OR(C1001="",B1001=""),"",IFERROR(INDEX('6. Map Dados Pessoais'!F:F,MATCH(C1001&amp;" ("&amp;B1001&amp;")",'5. Map Processos'!J:J,0)),"ERRO: Processo não encontrado para essa área"))</f>
        <v/>
      </c>
      <c r="F1001" s="5" t="str">
        <f>IF(OR(C1001="",B1001=""),"",IFERROR(INDEX('6. Map Dados Pessoais'!H:H,MATCH(C1001&amp;" ("&amp;B1001&amp;")",'5. Map Processos'!J:J,0)),"ERRO: Processo não encontrado para essa área"))</f>
        <v/>
      </c>
      <c r="G1001" s="5" t="str">
        <f>IF(OR(C1001="",B1001=""),"",IFERROR(INDEX('7. Finalidades e Hipóteses'!F:F,MATCH(C1001&amp;" ("&amp;B1001&amp;")",'5. Map Processos'!J:J,0)),"ERRO: Processo não encontrado para essa área"))</f>
        <v/>
      </c>
      <c r="H1001" s="25"/>
      <c r="I1001" s="25"/>
      <c r="J1001" s="25"/>
      <c r="K1001" s="24"/>
      <c r="L1001" s="24"/>
      <c r="M1001" s="5" t="str">
        <f>IFERROR(IF(VLOOKUP(K1001,Auxiliar!$AT$3:$AU$7,2,FALSE)*VLOOKUP(L1001,Auxiliar!$AT$3:$AU$7,2,FALSE)&gt;80,"Extremo",
IF(VLOOKUP(K1001,Auxiliar!$AT$3:$AU$7,2,FALSE)*VLOOKUP(L1001,Auxiliar!$AT$3:$AU$7,2,FALSE)&gt;40,"Alto",
IF(VLOOKUP(K1001,Auxiliar!$AT$3:$AU$7,2,FALSE)*VLOOKUP(L1001,Auxiliar!$AT$3:$AU$7,2,FALSE)&gt;10,"Médio","Baixo"))),"")</f>
        <v/>
      </c>
      <c r="N1001" s="24"/>
      <c r="O1001" s="25"/>
      <c r="P1001" s="24"/>
      <c r="Q1001" s="5" t="str">
        <f>IFERROR(IF(VLOOKUP(K1001,Auxiliar!$AT$3:$AU$7,2,FALSE)*VLOOKUP(L1001,Auxiliar!$AT$3:$AU$7,2,FALSE)*VLOOKUP(P1001,Auxiliar!$AX$3:$AY$7,2,FALSE)&gt;80,"Extremo",
IF(VLOOKUP(K1001,Auxiliar!$AT$3:$AU$7,2,FALSE)*VLOOKUP(L1001,Auxiliar!$AT$3:$AU$7,2,FALSE)*VLOOKUP(P1001,Auxiliar!$AX$3:$AY$7,2,FALSE)&gt;40,"Alto",
IF(VLOOKUP(K1001,Auxiliar!$AT$3:$AU$7,2,FALSE)*VLOOKUP(L1001,Auxiliar!$AT$3:$AU$7,2,FALSE)*VLOOKUP(P1001,Auxiliar!$AX$3:$AY$7,2,FALSE)&gt;10,"Médio","Baixo"))),"")</f>
        <v/>
      </c>
      <c r="R1001" s="32" t="str">
        <f t="shared" si="30"/>
        <v/>
      </c>
      <c r="S1001" s="32" t="str">
        <f t="shared" si="31"/>
        <v/>
      </c>
    </row>
    <row r="1002" spans="1:19" x14ac:dyDescent="0.25">
      <c r="A1002" s="5">
        <v>1000</v>
      </c>
      <c r="B1002" s="24"/>
      <c r="C1002" s="24"/>
      <c r="D1002" s="5" t="str">
        <f>IF(OR(C1002="",B1002=""),"",IFERROR(INDEX('5. Map Processos'!E:E,MATCH(C1002&amp;" ("&amp;B1002&amp;")",'5. Map Processos'!J:J,0)),"ERRO: Processo não encontrado para essa área"))</f>
        <v/>
      </c>
      <c r="E1002" s="5" t="str">
        <f>IF(OR(C1002="",B1002=""),"",IFERROR(INDEX('6. Map Dados Pessoais'!F:F,MATCH(C1002&amp;" ("&amp;B1002&amp;")",'5. Map Processos'!J:J,0)),"ERRO: Processo não encontrado para essa área"))</f>
        <v/>
      </c>
      <c r="F1002" s="5" t="str">
        <f>IF(OR(C1002="",B1002=""),"",IFERROR(INDEX('6. Map Dados Pessoais'!H:H,MATCH(C1002&amp;" ("&amp;B1002&amp;")",'5. Map Processos'!J:J,0)),"ERRO: Processo não encontrado para essa área"))</f>
        <v/>
      </c>
      <c r="G1002" s="5" t="str">
        <f>IF(OR(C1002="",B1002=""),"",IFERROR(INDEX('7. Finalidades e Hipóteses'!F:F,MATCH(C1002&amp;" ("&amp;B1002&amp;")",'5. Map Processos'!J:J,0)),"ERRO: Processo não encontrado para essa área"))</f>
        <v/>
      </c>
      <c r="H1002" s="25"/>
      <c r="I1002" s="25"/>
      <c r="J1002" s="25"/>
      <c r="K1002" s="24"/>
      <c r="L1002" s="24"/>
      <c r="M1002" s="5" t="str">
        <f>IFERROR(IF(VLOOKUP(K1002,Auxiliar!$AT$3:$AU$7,2,FALSE)*VLOOKUP(L1002,Auxiliar!$AT$3:$AU$7,2,FALSE)&gt;80,"Extremo",
IF(VLOOKUP(K1002,Auxiliar!$AT$3:$AU$7,2,FALSE)*VLOOKUP(L1002,Auxiliar!$AT$3:$AU$7,2,FALSE)&gt;40,"Alto",
IF(VLOOKUP(K1002,Auxiliar!$AT$3:$AU$7,2,FALSE)*VLOOKUP(L1002,Auxiliar!$AT$3:$AU$7,2,FALSE)&gt;10,"Médio","Baixo"))),"")</f>
        <v/>
      </c>
      <c r="N1002" s="24"/>
      <c r="O1002" s="25"/>
      <c r="P1002" s="24"/>
      <c r="Q1002" s="5" t="str">
        <f>IFERROR(IF(VLOOKUP(K1002,Auxiliar!$AT$3:$AU$7,2,FALSE)*VLOOKUP(L1002,Auxiliar!$AT$3:$AU$7,2,FALSE)*VLOOKUP(P1002,Auxiliar!$AX$3:$AY$7,2,FALSE)&gt;80,"Extremo",
IF(VLOOKUP(K1002,Auxiliar!$AT$3:$AU$7,2,FALSE)*VLOOKUP(L1002,Auxiliar!$AT$3:$AU$7,2,FALSE)*VLOOKUP(P1002,Auxiliar!$AX$3:$AY$7,2,FALSE)&gt;40,"Alto",
IF(VLOOKUP(K1002,Auxiliar!$AT$3:$AU$7,2,FALSE)*VLOOKUP(L1002,Auxiliar!$AT$3:$AU$7,2,FALSE)*VLOOKUP(P1002,Auxiliar!$AX$3:$AY$7,2,FALSE)&gt;10,"Médio","Baixo"))),"")</f>
        <v/>
      </c>
      <c r="R1002" s="32" t="str">
        <f t="shared" si="30"/>
        <v/>
      </c>
      <c r="S1002" s="32" t="str">
        <f t="shared" si="31"/>
        <v/>
      </c>
    </row>
  </sheetData>
  <sheetProtection sheet="1" formatCells="0" formatColumns="0" formatRows="0" sort="0" autoFilter="0" pivotTables="0"/>
  <autoFilter ref="A2:S2"/>
  <dataValidations count="1">
    <dataValidation allowBlank="1" showInputMessage="1" showErrorMessage="1" sqref="D3:F1002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'5. Map Processos'!$C$3:$C$1002</xm:f>
          </x14:formula1>
          <xm:sqref>C3:C1002</xm:sqref>
        </x14:dataValidation>
        <x14:dataValidation type="list" allowBlank="1" showInputMessage="1" showErrorMessage="1">
          <x14:formula1>
            <xm:f>Auxiliar!$AT$3:$AT$7</xm:f>
          </x14:formula1>
          <xm:sqref>K3:L1002</xm:sqref>
        </x14:dataValidation>
        <x14:dataValidation type="list" allowBlank="1" showInputMessage="1" showErrorMessage="1">
          <x14:formula1>
            <xm:f>Auxiliar!$AV$3:$AV$6</xm:f>
          </x14:formula1>
          <xm:sqref>N3:N1002</xm:sqref>
        </x14:dataValidation>
        <x14:dataValidation type="list" allowBlank="1" showInputMessage="1" showErrorMessage="1">
          <x14:formula1>
            <xm:f>Auxiliar!$AX$3:$AX$7</xm:f>
          </x14:formula1>
          <xm:sqref>P3:P1002</xm:sqref>
        </x14:dataValidation>
        <x14:dataValidation type="list" allowBlank="1" showInputMessage="1" showErrorMessage="1">
          <x14:formula1>
            <xm:f>'5. Map Processos'!$B$3:$B$1002</xm:f>
          </x14:formula1>
          <xm:sqref>B3:B1002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</vt:i4>
      </vt:variant>
    </vt:vector>
  </HeadingPairs>
  <TitlesOfParts>
    <vt:vector size="12" baseType="lpstr">
      <vt:lpstr>Auxiliar</vt:lpstr>
      <vt:lpstr>0. Identificação</vt:lpstr>
      <vt:lpstr>5. Map Processos</vt:lpstr>
      <vt:lpstr>6. Map Dados Pessoais</vt:lpstr>
      <vt:lpstr>6. Classificação Operações</vt:lpstr>
      <vt:lpstr>7. Finalidades e Hipóteses</vt:lpstr>
      <vt:lpstr>11. Transparência</vt:lpstr>
      <vt:lpstr>18. Gestão de Riscos - Parte 1</vt:lpstr>
      <vt:lpstr>18. Gestão de Riscos - Parte 2</vt:lpstr>
      <vt:lpstr>20. Adeq. Processos - Parte 1</vt:lpstr>
      <vt:lpstr>20. Adeq. Processos - Parte 2</vt:lpstr>
      <vt:lpstr>Riscos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2026-06-30T17:32:10Z</dcterms:modified>
  <cp:category/>
  <cp:contentStatus/>
</cp:coreProperties>
</file>